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tables/table2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queryTables/queryTable4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akazuki/Desktop/SLSSD/code/test_components/test_1_component/GPS/GPS_fetch3/"/>
    </mc:Choice>
  </mc:AlternateContent>
  <xr:revisionPtr revIDLastSave="0" documentId="13_ncr:1_{9478EF60-C8D3-B943-B255-A1EFB146343E}" xr6:coauthVersionLast="47" xr6:coauthVersionMax="47" xr10:uidLastSave="{00000000-0000-0000-0000-000000000000}"/>
  <bookViews>
    <workbookView xWindow="0" yWindow="0" windowWidth="28800" windowHeight="18000" activeTab="6" xr2:uid="{2C7E6D2F-B543-9F42-8924-AAAD60D52323}"/>
  </bookViews>
  <sheets>
    <sheet name="Sheet1" sheetId="1" r:id="rId1"/>
    <sheet name="result" sheetId="4" r:id="rId2"/>
    <sheet name="result (2)" sheetId="5" r:id="rId3"/>
    <sheet name="Sheet2" sheetId="3" r:id="rId4"/>
    <sheet name="Sheet3" sheetId="6" r:id="rId5"/>
    <sheet name="gps" sheetId="7" r:id="rId6"/>
    <sheet name="Sheet5" sheetId="8" r:id="rId7"/>
  </sheets>
  <definedNames>
    <definedName name="_xlchart.v1.0" hidden="1">gps!$BG$2</definedName>
    <definedName name="_xlchart.v1.1" hidden="1">gps!$BG$3:$BG$1045</definedName>
    <definedName name="_xlchart.v1.2" hidden="1">gps!$BH$2</definedName>
    <definedName name="_xlchart.v1.3" hidden="1">gps!$BH$3:$BH$1045</definedName>
    <definedName name="_xlchart.v1.4" hidden="1">gps!$BG$2</definedName>
    <definedName name="_xlchart.v1.5" hidden="1">gps!$BG$3:$BG$1045</definedName>
    <definedName name="_xlchart.v1.6" hidden="1">gps!$BH$2</definedName>
    <definedName name="_xlchart.v1.7" hidden="1">gps!$BH$3:$BH$1045</definedName>
    <definedName name="ExternalData_1" localSheetId="1" hidden="1">result!$A$1:$E$294</definedName>
    <definedName name="ExternalData_1" localSheetId="2" hidden="1">'result (2)'!$A$1:$E$221</definedName>
    <definedName name="result" localSheetId="0">Sheet1!#REF!</definedName>
    <definedName name="result_1" localSheetId="0">Sheet1!$H$2:$L$400</definedName>
    <definedName name="result_1" localSheetId="3">Sheet2!$E$2:$F$400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746" i="7" l="1"/>
  <c r="L746" i="7"/>
  <c r="AU746" i="7" s="1"/>
  <c r="M746" i="7"/>
  <c r="O746" i="7" s="1"/>
  <c r="N746" i="7"/>
  <c r="P746" i="7"/>
  <c r="Q746" i="7"/>
  <c r="R746" i="7"/>
  <c r="AA746" i="7"/>
  <c r="AB746" i="7"/>
  <c r="AC746" i="7"/>
  <c r="AE746" i="7"/>
  <c r="AF746" i="7"/>
  <c r="AG746" i="7"/>
  <c r="AJ746" i="7"/>
  <c r="AK746" i="7"/>
  <c r="AL746" i="7"/>
  <c r="AP746" i="7"/>
  <c r="AV746" i="7"/>
  <c r="K747" i="7"/>
  <c r="L747" i="7"/>
  <c r="M747" i="7"/>
  <c r="N747" i="7"/>
  <c r="P747" i="7"/>
  <c r="Q747" i="7"/>
  <c r="R747" i="7"/>
  <c r="AA747" i="7"/>
  <c r="AC747" i="7" s="1"/>
  <c r="AB747" i="7"/>
  <c r="AF747" i="7"/>
  <c r="AG747" i="7"/>
  <c r="AL747" i="7"/>
  <c r="AP747" i="7"/>
  <c r="AV747" i="7"/>
  <c r="K748" i="7"/>
  <c r="L748" i="7"/>
  <c r="AV748" i="7" s="1"/>
  <c r="M748" i="7"/>
  <c r="P748" i="7" s="1"/>
  <c r="N748" i="7"/>
  <c r="R748" i="7"/>
  <c r="AA748" i="7"/>
  <c r="AB748" i="7" s="1"/>
  <c r="AF748" i="7"/>
  <c r="AL748" i="7"/>
  <c r="K749" i="7"/>
  <c r="L749" i="7"/>
  <c r="AU749" i="7" s="1"/>
  <c r="M749" i="7"/>
  <c r="P749" i="7" s="1"/>
  <c r="N749" i="7"/>
  <c r="R749" i="7"/>
  <c r="AA749" i="7"/>
  <c r="AB749" i="7" s="1"/>
  <c r="AC749" i="7"/>
  <c r="AE749" i="7"/>
  <c r="AF749" i="7"/>
  <c r="AJ749" i="7"/>
  <c r="AK749" i="7"/>
  <c r="AL749" i="7"/>
  <c r="K750" i="7"/>
  <c r="L750" i="7"/>
  <c r="AU750" i="7" s="1"/>
  <c r="M750" i="7"/>
  <c r="N750" i="7"/>
  <c r="P750" i="7"/>
  <c r="Q750" i="7"/>
  <c r="R750" i="7"/>
  <c r="AA750" i="7"/>
  <c r="AB750" i="7"/>
  <c r="AC750" i="7"/>
  <c r="AE750" i="7"/>
  <c r="AF750" i="7"/>
  <c r="AG750" i="7"/>
  <c r="AJ750" i="7"/>
  <c r="AK750" i="7"/>
  <c r="AL750" i="7"/>
  <c r="AP750" i="7"/>
  <c r="K751" i="7"/>
  <c r="L751" i="7"/>
  <c r="M751" i="7"/>
  <c r="N751" i="7"/>
  <c r="P751" i="7"/>
  <c r="Q751" i="7"/>
  <c r="R751" i="7"/>
  <c r="AA751" i="7"/>
  <c r="AL751" i="7"/>
  <c r="K752" i="7"/>
  <c r="L752" i="7"/>
  <c r="AV752" i="7" s="1"/>
  <c r="M752" i="7"/>
  <c r="N752" i="7"/>
  <c r="AA752" i="7"/>
  <c r="AE752" i="7"/>
  <c r="AL752" i="7"/>
  <c r="K753" i="7"/>
  <c r="L753" i="7"/>
  <c r="M753" i="7"/>
  <c r="N753" i="7"/>
  <c r="AA753" i="7"/>
  <c r="AB753" i="7" s="1"/>
  <c r="AC753" i="7"/>
  <c r="AE753" i="7"/>
  <c r="AF753" i="7"/>
  <c r="AJ753" i="7"/>
  <c r="AK753" i="7"/>
  <c r="AL753" i="7"/>
  <c r="K754" i="7"/>
  <c r="L754" i="7"/>
  <c r="M754" i="7"/>
  <c r="N754" i="7"/>
  <c r="P754" i="7"/>
  <c r="Q754" i="7"/>
  <c r="R754" i="7"/>
  <c r="AA754" i="7"/>
  <c r="AB754" i="7"/>
  <c r="AC754" i="7"/>
  <c r="AE754" i="7"/>
  <c r="AF754" i="7"/>
  <c r="AG754" i="7"/>
  <c r="AJ754" i="7"/>
  <c r="AK754" i="7"/>
  <c r="AL754" i="7"/>
  <c r="AP754" i="7"/>
  <c r="K755" i="7"/>
  <c r="L755" i="7"/>
  <c r="AU755" i="7" s="1"/>
  <c r="M755" i="7"/>
  <c r="N755" i="7"/>
  <c r="P755" i="7"/>
  <c r="Q755" i="7"/>
  <c r="R755" i="7"/>
  <c r="AA755" i="7"/>
  <c r="AB755" i="7" s="1"/>
  <c r="AP755" i="7" s="1"/>
  <c r="AC755" i="7"/>
  <c r="AF755" i="7"/>
  <c r="AG755" i="7"/>
  <c r="AL755" i="7"/>
  <c r="K756" i="7"/>
  <c r="L756" i="7"/>
  <c r="AV756" i="7" s="1"/>
  <c r="M756" i="7"/>
  <c r="N756" i="7"/>
  <c r="P756" i="7"/>
  <c r="R756" i="7"/>
  <c r="AA756" i="7"/>
  <c r="AB756" i="7" s="1"/>
  <c r="AE756" i="7"/>
  <c r="AF756" i="7"/>
  <c r="AG756" i="7"/>
  <c r="AL756" i="7"/>
  <c r="AP756" i="7"/>
  <c r="K757" i="7"/>
  <c r="L757" i="7"/>
  <c r="M757" i="7"/>
  <c r="N757" i="7"/>
  <c r="Q757" i="7"/>
  <c r="R757" i="7"/>
  <c r="AA757" i="7"/>
  <c r="AC757" i="7" s="1"/>
  <c r="AE757" i="7"/>
  <c r="AF757" i="7"/>
  <c r="AJ757" i="7"/>
  <c r="AL757" i="7"/>
  <c r="K758" i="7"/>
  <c r="L758" i="7"/>
  <c r="M758" i="7"/>
  <c r="N758" i="7"/>
  <c r="P758" i="7"/>
  <c r="Q758" i="7"/>
  <c r="R758" i="7"/>
  <c r="AA758" i="7"/>
  <c r="AB758" i="7"/>
  <c r="AC758" i="7"/>
  <c r="AE758" i="7"/>
  <c r="AF758" i="7"/>
  <c r="AG758" i="7"/>
  <c r="AJ758" i="7"/>
  <c r="AK758" i="7"/>
  <c r="AL758" i="7"/>
  <c r="AP758" i="7"/>
  <c r="K759" i="7"/>
  <c r="L759" i="7"/>
  <c r="M759" i="7"/>
  <c r="N759" i="7"/>
  <c r="P759" i="7"/>
  <c r="Q759" i="7"/>
  <c r="R759" i="7"/>
  <c r="AA759" i="7"/>
  <c r="AB759" i="7"/>
  <c r="AF759" i="7"/>
  <c r="AG759" i="7"/>
  <c r="AL759" i="7"/>
  <c r="AP759" i="7"/>
  <c r="AV759" i="7"/>
  <c r="K760" i="7"/>
  <c r="L760" i="7"/>
  <c r="M760" i="7"/>
  <c r="N760" i="7"/>
  <c r="R760" i="7"/>
  <c r="AA760" i="7"/>
  <c r="AF760" i="7" s="1"/>
  <c r="AL760" i="7"/>
  <c r="K761" i="7"/>
  <c r="L761" i="7"/>
  <c r="AU761" i="7" s="1"/>
  <c r="M761" i="7"/>
  <c r="N761" i="7"/>
  <c r="R761" i="7"/>
  <c r="AA761" i="7"/>
  <c r="AB761" i="7" s="1"/>
  <c r="AC761" i="7"/>
  <c r="AE761" i="7"/>
  <c r="AF761" i="7"/>
  <c r="AJ761" i="7"/>
  <c r="AK761" i="7"/>
  <c r="AL761" i="7"/>
  <c r="K762" i="7"/>
  <c r="L762" i="7"/>
  <c r="AV762" i="7" s="1"/>
  <c r="M762" i="7"/>
  <c r="N762" i="7"/>
  <c r="P762" i="7"/>
  <c r="Q762" i="7"/>
  <c r="R762" i="7"/>
  <c r="AA762" i="7"/>
  <c r="AD762" i="7" s="1"/>
  <c r="AB762" i="7"/>
  <c r="AP762" i="7" s="1"/>
  <c r="AC762" i="7"/>
  <c r="AE762" i="7"/>
  <c r="AF762" i="7"/>
  <c r="AG762" i="7"/>
  <c r="AI762" i="7"/>
  <c r="AJ762" i="7"/>
  <c r="AK762" i="7"/>
  <c r="AL762" i="7"/>
  <c r="AM762" i="7"/>
  <c r="K763" i="7"/>
  <c r="L763" i="7"/>
  <c r="AU763" i="7" s="1"/>
  <c r="M763" i="7"/>
  <c r="N763" i="7"/>
  <c r="O763" i="7"/>
  <c r="P763" i="7"/>
  <c r="Q763" i="7"/>
  <c r="R763" i="7"/>
  <c r="S763" i="7"/>
  <c r="AA763" i="7"/>
  <c r="AB763" i="7" s="1"/>
  <c r="AP763" i="7" s="1"/>
  <c r="AC763" i="7"/>
  <c r="AD763" i="7"/>
  <c r="AE763" i="7"/>
  <c r="AG763" i="7"/>
  <c r="AI763" i="7"/>
  <c r="AJ763" i="7"/>
  <c r="AL763" i="7"/>
  <c r="AM763" i="7"/>
  <c r="K764" i="7"/>
  <c r="L764" i="7"/>
  <c r="AU764" i="7" s="1"/>
  <c r="M764" i="7"/>
  <c r="N764" i="7"/>
  <c r="O764" i="7"/>
  <c r="P764" i="7"/>
  <c r="Q764" i="7"/>
  <c r="R764" i="7"/>
  <c r="S764" i="7"/>
  <c r="AA764" i="7"/>
  <c r="AB764" i="7" s="1"/>
  <c r="AP764" i="7" s="1"/>
  <c r="AC764" i="7"/>
  <c r="AD764" i="7"/>
  <c r="AE764" i="7"/>
  <c r="AG764" i="7"/>
  <c r="AI764" i="7"/>
  <c r="AJ764" i="7"/>
  <c r="AL764" i="7"/>
  <c r="AM764" i="7"/>
  <c r="K765" i="7"/>
  <c r="L765" i="7"/>
  <c r="M765" i="7"/>
  <c r="N765" i="7"/>
  <c r="O765" i="7"/>
  <c r="P765" i="7"/>
  <c r="Q765" i="7"/>
  <c r="R765" i="7"/>
  <c r="S765" i="7"/>
  <c r="AA765" i="7"/>
  <c r="AB765" i="7" s="1"/>
  <c r="AP765" i="7" s="1"/>
  <c r="AC765" i="7"/>
  <c r="AD765" i="7"/>
  <c r="AE765" i="7"/>
  <c r="AG765" i="7"/>
  <c r="AI765" i="7"/>
  <c r="AJ765" i="7"/>
  <c r="AL765" i="7"/>
  <c r="AM765" i="7"/>
  <c r="K766" i="7"/>
  <c r="L766" i="7"/>
  <c r="M766" i="7"/>
  <c r="N766" i="7"/>
  <c r="O766" i="7"/>
  <c r="P766" i="7"/>
  <c r="Q766" i="7"/>
  <c r="R766" i="7"/>
  <c r="S766" i="7"/>
  <c r="AA766" i="7"/>
  <c r="AB766" i="7" s="1"/>
  <c r="AP766" i="7" s="1"/>
  <c r="AC766" i="7"/>
  <c r="AD766" i="7"/>
  <c r="AE766" i="7"/>
  <c r="AG766" i="7"/>
  <c r="AI766" i="7"/>
  <c r="AJ766" i="7"/>
  <c r="AL766" i="7"/>
  <c r="AM766" i="7"/>
  <c r="K767" i="7"/>
  <c r="L767" i="7"/>
  <c r="M767" i="7"/>
  <c r="N767" i="7"/>
  <c r="O767" i="7"/>
  <c r="P767" i="7"/>
  <c r="Q767" i="7"/>
  <c r="R767" i="7"/>
  <c r="S767" i="7"/>
  <c r="AA767" i="7"/>
  <c r="AB767" i="7" s="1"/>
  <c r="AP767" i="7" s="1"/>
  <c r="AC767" i="7"/>
  <c r="AD767" i="7"/>
  <c r="AE767" i="7"/>
  <c r="AG767" i="7"/>
  <c r="AI767" i="7"/>
  <c r="AJ767" i="7"/>
  <c r="AL767" i="7"/>
  <c r="AM767" i="7"/>
  <c r="K768" i="7"/>
  <c r="L768" i="7"/>
  <c r="M768" i="7"/>
  <c r="N768" i="7"/>
  <c r="O768" i="7"/>
  <c r="P768" i="7"/>
  <c r="Q768" i="7"/>
  <c r="R768" i="7"/>
  <c r="S768" i="7"/>
  <c r="AA768" i="7"/>
  <c r="AB768" i="7" s="1"/>
  <c r="AP768" i="7" s="1"/>
  <c r="AC768" i="7"/>
  <c r="AD768" i="7"/>
  <c r="AE768" i="7"/>
  <c r="AG768" i="7"/>
  <c r="AI768" i="7"/>
  <c r="AJ768" i="7"/>
  <c r="AL768" i="7"/>
  <c r="AM768" i="7"/>
  <c r="K769" i="7"/>
  <c r="L769" i="7"/>
  <c r="M769" i="7"/>
  <c r="N769" i="7"/>
  <c r="O769" i="7"/>
  <c r="P769" i="7"/>
  <c r="Q769" i="7"/>
  <c r="R769" i="7"/>
  <c r="S769" i="7"/>
  <c r="AA769" i="7"/>
  <c r="AB769" i="7" s="1"/>
  <c r="AP769" i="7" s="1"/>
  <c r="AC769" i="7"/>
  <c r="AD769" i="7"/>
  <c r="AE769" i="7"/>
  <c r="AG769" i="7"/>
  <c r="AI769" i="7"/>
  <c r="AJ769" i="7"/>
  <c r="AL769" i="7"/>
  <c r="AM769" i="7"/>
  <c r="K770" i="7"/>
  <c r="L770" i="7"/>
  <c r="AU770" i="7" s="1"/>
  <c r="M770" i="7"/>
  <c r="O770" i="7" s="1"/>
  <c r="N770" i="7"/>
  <c r="Q770" i="7"/>
  <c r="AA770" i="7"/>
  <c r="AB770" i="7" s="1"/>
  <c r="AF770" i="7"/>
  <c r="AK770" i="7"/>
  <c r="AV770" i="7"/>
  <c r="K771" i="7"/>
  <c r="L771" i="7"/>
  <c r="M771" i="7"/>
  <c r="R771" i="7" s="1"/>
  <c r="N771" i="7"/>
  <c r="AV771" i="7" s="1"/>
  <c r="AA771" i="7"/>
  <c r="AD771" i="7" s="1"/>
  <c r="AB771" i="7"/>
  <c r="AP771" i="7" s="1"/>
  <c r="AC771" i="7"/>
  <c r="AE771" i="7"/>
  <c r="AF771" i="7"/>
  <c r="AG771" i="7"/>
  <c r="AJ771" i="7"/>
  <c r="AK771" i="7"/>
  <c r="AL771" i="7"/>
  <c r="K772" i="7"/>
  <c r="L772" i="7"/>
  <c r="M772" i="7"/>
  <c r="R772" i="7" s="1"/>
  <c r="N772" i="7"/>
  <c r="AV772" i="7" s="1"/>
  <c r="Q772" i="7"/>
  <c r="AA772" i="7"/>
  <c r="AD772" i="7" s="1"/>
  <c r="AB772" i="7"/>
  <c r="AP772" i="7" s="1"/>
  <c r="AC772" i="7"/>
  <c r="AE772" i="7"/>
  <c r="AF772" i="7"/>
  <c r="AG772" i="7"/>
  <c r="AJ772" i="7"/>
  <c r="AK772" i="7"/>
  <c r="AL772" i="7"/>
  <c r="K773" i="7"/>
  <c r="L773" i="7"/>
  <c r="AU773" i="7" s="1"/>
  <c r="M773" i="7"/>
  <c r="N773" i="7"/>
  <c r="Q773" i="7"/>
  <c r="AA773" i="7"/>
  <c r="AD773" i="7" s="1"/>
  <c r="AB773" i="7"/>
  <c r="AP773" i="7" s="1"/>
  <c r="AC773" i="7"/>
  <c r="AE773" i="7"/>
  <c r="AF773" i="7"/>
  <c r="AG773" i="7"/>
  <c r="AJ773" i="7"/>
  <c r="AK773" i="7"/>
  <c r="AL773" i="7"/>
  <c r="K774" i="7"/>
  <c r="L774" i="7"/>
  <c r="AU774" i="7" s="1"/>
  <c r="M774" i="7"/>
  <c r="N774" i="7"/>
  <c r="AA774" i="7"/>
  <c r="AD774" i="7" s="1"/>
  <c r="AB774" i="7"/>
  <c r="AP774" i="7" s="1"/>
  <c r="AC774" i="7"/>
  <c r="AE774" i="7"/>
  <c r="AF774" i="7"/>
  <c r="AG774" i="7"/>
  <c r="AJ774" i="7"/>
  <c r="AK774" i="7"/>
  <c r="AL774" i="7"/>
  <c r="K775" i="7"/>
  <c r="L775" i="7"/>
  <c r="M775" i="7"/>
  <c r="N775" i="7"/>
  <c r="AA775" i="7"/>
  <c r="AD775" i="7" s="1"/>
  <c r="AB775" i="7"/>
  <c r="AP775" i="7" s="1"/>
  <c r="AE775" i="7"/>
  <c r="AF775" i="7"/>
  <c r="AG775" i="7"/>
  <c r="AK775" i="7"/>
  <c r="AL775" i="7"/>
  <c r="K776" i="7"/>
  <c r="L776" i="7"/>
  <c r="AU776" i="7" s="1"/>
  <c r="M776" i="7"/>
  <c r="Q776" i="7" s="1"/>
  <c r="N776" i="7"/>
  <c r="AA776" i="7"/>
  <c r="AD776" i="7" s="1"/>
  <c r="AF776" i="7"/>
  <c r="AL776" i="7"/>
  <c r="K777" i="7"/>
  <c r="L777" i="7"/>
  <c r="M777" i="7"/>
  <c r="N777" i="7"/>
  <c r="AA777" i="7"/>
  <c r="AD777" i="7" s="1"/>
  <c r="AB777" i="7"/>
  <c r="AP777" i="7" s="1"/>
  <c r="AC777" i="7"/>
  <c r="AE777" i="7"/>
  <c r="AF777" i="7"/>
  <c r="AG777" i="7"/>
  <c r="AJ777" i="7"/>
  <c r="AK777" i="7"/>
  <c r="AL777" i="7"/>
  <c r="K778" i="7"/>
  <c r="L778" i="7"/>
  <c r="AV778" i="7" s="1"/>
  <c r="M778" i="7"/>
  <c r="N778" i="7"/>
  <c r="R778" i="7"/>
  <c r="AA778" i="7"/>
  <c r="AD778" i="7" s="1"/>
  <c r="AB778" i="7"/>
  <c r="AC778" i="7"/>
  <c r="AE778" i="7"/>
  <c r="AF778" i="7"/>
  <c r="AG778" i="7"/>
  <c r="AJ778" i="7"/>
  <c r="AK778" i="7"/>
  <c r="AL778" i="7"/>
  <c r="AP778" i="7"/>
  <c r="K779" i="7"/>
  <c r="L779" i="7"/>
  <c r="AU779" i="7" s="1"/>
  <c r="M779" i="7"/>
  <c r="N779" i="7"/>
  <c r="Q779" i="7"/>
  <c r="R779" i="7"/>
  <c r="AA779" i="7"/>
  <c r="AB779" i="7"/>
  <c r="AC779" i="7"/>
  <c r="AE779" i="7"/>
  <c r="AF779" i="7"/>
  <c r="AG779" i="7"/>
  <c r="AJ779" i="7"/>
  <c r="AK779" i="7"/>
  <c r="AL779" i="7"/>
  <c r="AP779" i="7"/>
  <c r="K780" i="7"/>
  <c r="L780" i="7"/>
  <c r="M780" i="7"/>
  <c r="P780" i="7" s="1"/>
  <c r="N780" i="7"/>
  <c r="R780" i="7"/>
  <c r="AA780" i="7"/>
  <c r="AB780" i="7" s="1"/>
  <c r="AP780" i="7" s="1"/>
  <c r="AF780" i="7"/>
  <c r="AG780" i="7"/>
  <c r="K781" i="7"/>
  <c r="L781" i="7"/>
  <c r="M781" i="7"/>
  <c r="P781" i="7" s="1"/>
  <c r="N781" i="7"/>
  <c r="AA781" i="7"/>
  <c r="AB781" i="7" s="1"/>
  <c r="AV781" i="7"/>
  <c r="K782" i="7"/>
  <c r="L782" i="7"/>
  <c r="M782" i="7"/>
  <c r="R782" i="7" s="1"/>
  <c r="N782" i="7"/>
  <c r="AA782" i="7"/>
  <c r="AK782" i="7" s="1"/>
  <c r="AE782" i="7"/>
  <c r="AF782" i="7"/>
  <c r="AL782" i="7"/>
  <c r="K783" i="7"/>
  <c r="L783" i="7"/>
  <c r="AU783" i="7" s="1"/>
  <c r="M783" i="7"/>
  <c r="N783" i="7"/>
  <c r="Q783" i="7"/>
  <c r="R783" i="7"/>
  <c r="AA783" i="7"/>
  <c r="AB783" i="7"/>
  <c r="AC783" i="7"/>
  <c r="AE783" i="7"/>
  <c r="AF783" i="7"/>
  <c r="AG783" i="7"/>
  <c r="AJ783" i="7"/>
  <c r="AK783" i="7"/>
  <c r="AL783" i="7"/>
  <c r="AP783" i="7"/>
  <c r="K784" i="7"/>
  <c r="L784" i="7"/>
  <c r="M784" i="7"/>
  <c r="P784" i="7" s="1"/>
  <c r="N784" i="7"/>
  <c r="Q784" i="7"/>
  <c r="R784" i="7"/>
  <c r="AA784" i="7"/>
  <c r="AC784" i="7" s="1"/>
  <c r="AG784" i="7"/>
  <c r="K785" i="7"/>
  <c r="L785" i="7"/>
  <c r="M785" i="7"/>
  <c r="P785" i="7" s="1"/>
  <c r="N785" i="7"/>
  <c r="R785" i="7"/>
  <c r="AA785" i="7"/>
  <c r="AB785" i="7" s="1"/>
  <c r="AF785" i="7"/>
  <c r="K786" i="7"/>
  <c r="L786" i="7"/>
  <c r="M786" i="7"/>
  <c r="N786" i="7"/>
  <c r="R786" i="7"/>
  <c r="AA786" i="7"/>
  <c r="AE786" i="7"/>
  <c r="AF786" i="7"/>
  <c r="AK786" i="7"/>
  <c r="AL786" i="7"/>
  <c r="AV786" i="7"/>
  <c r="K787" i="7"/>
  <c r="L787" i="7"/>
  <c r="AU787" i="7" s="1"/>
  <c r="M787" i="7"/>
  <c r="Q787" i="7" s="1"/>
  <c r="N787" i="7"/>
  <c r="AA787" i="7"/>
  <c r="AC787" i="7" s="1"/>
  <c r="AF787" i="7"/>
  <c r="AL787" i="7"/>
  <c r="K788" i="7"/>
  <c r="L788" i="7"/>
  <c r="M788" i="7"/>
  <c r="Q788" i="7" s="1"/>
  <c r="N788" i="7"/>
  <c r="P788" i="7"/>
  <c r="R788" i="7"/>
  <c r="AA788" i="7"/>
  <c r="AF788" i="7" s="1"/>
  <c r="AB788" i="7"/>
  <c r="AG788" i="7"/>
  <c r="AJ788" i="7"/>
  <c r="K789" i="7"/>
  <c r="L789" i="7"/>
  <c r="M789" i="7"/>
  <c r="R789" i="7" s="1"/>
  <c r="N789" i="7"/>
  <c r="P789" i="7"/>
  <c r="AA789" i="7"/>
  <c r="AB789" i="7" s="1"/>
  <c r="AF789" i="7"/>
  <c r="AL789" i="7"/>
  <c r="AV789" i="7"/>
  <c r="K790" i="7"/>
  <c r="L790" i="7"/>
  <c r="AV790" i="7" s="1"/>
  <c r="M790" i="7"/>
  <c r="N790" i="7"/>
  <c r="R790" i="7"/>
  <c r="AA790" i="7"/>
  <c r="AF790" i="7" s="1"/>
  <c r="AL790" i="7"/>
  <c r="K791" i="7"/>
  <c r="L791" i="7"/>
  <c r="M791" i="7"/>
  <c r="Q791" i="7" s="1"/>
  <c r="N791" i="7"/>
  <c r="R791" i="7"/>
  <c r="AA791" i="7"/>
  <c r="AC791" i="7" s="1"/>
  <c r="AB791" i="7"/>
  <c r="AE791" i="7"/>
  <c r="AF791" i="7"/>
  <c r="AG791" i="7"/>
  <c r="AK791" i="7"/>
  <c r="AL791" i="7"/>
  <c r="AP791" i="7"/>
  <c r="K792" i="7"/>
  <c r="L792" i="7"/>
  <c r="AU792" i="7" s="1"/>
  <c r="M792" i="7"/>
  <c r="N792" i="7"/>
  <c r="P792" i="7"/>
  <c r="Q792" i="7"/>
  <c r="R792" i="7"/>
  <c r="AA792" i="7"/>
  <c r="AB792" i="7" s="1"/>
  <c r="AC792" i="7"/>
  <c r="AG792" i="7"/>
  <c r="AL792" i="7"/>
  <c r="K793" i="7"/>
  <c r="L793" i="7"/>
  <c r="M793" i="7"/>
  <c r="N793" i="7"/>
  <c r="P793" i="7"/>
  <c r="R793" i="7"/>
  <c r="AA793" i="7"/>
  <c r="AB793" i="7" s="1"/>
  <c r="AF793" i="7"/>
  <c r="AL793" i="7"/>
  <c r="AU793" i="7"/>
  <c r="K794" i="7"/>
  <c r="L794" i="7"/>
  <c r="AV794" i="7" s="1"/>
  <c r="M794" i="7"/>
  <c r="R794" i="7" s="1"/>
  <c r="N794" i="7"/>
  <c r="O794" i="7"/>
  <c r="Q794" i="7"/>
  <c r="S794" i="7"/>
  <c r="AA794" i="7"/>
  <c r="AB794" i="7" s="1"/>
  <c r="AP794" i="7" s="1"/>
  <c r="AD794" i="7"/>
  <c r="AE794" i="7"/>
  <c r="AI794" i="7"/>
  <c r="AJ794" i="7"/>
  <c r="AM794" i="7"/>
  <c r="AU794" i="7"/>
  <c r="K795" i="7"/>
  <c r="L795" i="7"/>
  <c r="M795" i="7"/>
  <c r="N795" i="7"/>
  <c r="O795" i="7"/>
  <c r="P795" i="7"/>
  <c r="Q795" i="7"/>
  <c r="R795" i="7"/>
  <c r="S795" i="7"/>
  <c r="AA795" i="7"/>
  <c r="AB795" i="7" s="1"/>
  <c r="AP795" i="7" s="1"/>
  <c r="AE795" i="7"/>
  <c r="AI795" i="7"/>
  <c r="AJ795" i="7"/>
  <c r="AU795" i="7"/>
  <c r="K796" i="7"/>
  <c r="L796" i="7"/>
  <c r="AU796" i="7" s="1"/>
  <c r="M796" i="7"/>
  <c r="O796" i="7" s="1"/>
  <c r="N796" i="7"/>
  <c r="Q796" i="7"/>
  <c r="AA796" i="7"/>
  <c r="AB796" i="7" s="1"/>
  <c r="AP796" i="7" s="1"/>
  <c r="AD796" i="7"/>
  <c r="AE796" i="7"/>
  <c r="AI796" i="7"/>
  <c r="AJ796" i="7"/>
  <c r="AM796" i="7"/>
  <c r="K797" i="7"/>
  <c r="L797" i="7"/>
  <c r="AU797" i="7" s="1"/>
  <c r="M797" i="7"/>
  <c r="N797" i="7"/>
  <c r="O797" i="7"/>
  <c r="P797" i="7"/>
  <c r="Q797" i="7"/>
  <c r="R797" i="7"/>
  <c r="S797" i="7"/>
  <c r="AA797" i="7"/>
  <c r="AE797" i="7" s="1"/>
  <c r="AJ797" i="7"/>
  <c r="K798" i="7"/>
  <c r="L798" i="7"/>
  <c r="AU798" i="7" s="1"/>
  <c r="M798" i="7"/>
  <c r="O798" i="7" s="1"/>
  <c r="N798" i="7"/>
  <c r="Q798" i="7"/>
  <c r="AA798" i="7"/>
  <c r="AI798" i="7" s="1"/>
  <c r="AD798" i="7"/>
  <c r="AJ798" i="7"/>
  <c r="AM798" i="7"/>
  <c r="AV798" i="7"/>
  <c r="K799" i="7"/>
  <c r="L799" i="7"/>
  <c r="AU799" i="7" s="1"/>
  <c r="M799" i="7"/>
  <c r="P799" i="7" s="1"/>
  <c r="N799" i="7"/>
  <c r="AV799" i="7" s="1"/>
  <c r="O799" i="7"/>
  <c r="Q799" i="7"/>
  <c r="R799" i="7"/>
  <c r="S799" i="7"/>
  <c r="AA799" i="7"/>
  <c r="AD799" i="7"/>
  <c r="AE799" i="7"/>
  <c r="AI799" i="7"/>
  <c r="AJ799" i="7"/>
  <c r="AM799" i="7"/>
  <c r="K800" i="7"/>
  <c r="L800" i="7"/>
  <c r="AU800" i="7" s="1"/>
  <c r="M800" i="7"/>
  <c r="R800" i="7" s="1"/>
  <c r="N800" i="7"/>
  <c r="P800" i="7"/>
  <c r="Q800" i="7"/>
  <c r="AA800" i="7"/>
  <c r="AE800" i="7" s="1"/>
  <c r="AJ800" i="7"/>
  <c r="K801" i="7"/>
  <c r="L801" i="7"/>
  <c r="M801" i="7"/>
  <c r="N801" i="7"/>
  <c r="O801" i="7"/>
  <c r="P801" i="7"/>
  <c r="Q801" i="7"/>
  <c r="R801" i="7"/>
  <c r="S801" i="7"/>
  <c r="AA801" i="7"/>
  <c r="AD801" i="7" s="1"/>
  <c r="AE801" i="7"/>
  <c r="AI801" i="7"/>
  <c r="AJ801" i="7"/>
  <c r="AU801" i="7"/>
  <c r="AV801" i="7"/>
  <c r="K802" i="7"/>
  <c r="L802" i="7"/>
  <c r="AU802" i="7" s="1"/>
  <c r="M802" i="7"/>
  <c r="R802" i="7" s="1"/>
  <c r="N802" i="7"/>
  <c r="O802" i="7"/>
  <c r="Q802" i="7"/>
  <c r="AA802" i="7"/>
  <c r="AD802" i="7" s="1"/>
  <c r="K803" i="7"/>
  <c r="L803" i="7"/>
  <c r="AU803" i="7" s="1"/>
  <c r="M803" i="7"/>
  <c r="R803" i="7" s="1"/>
  <c r="N803" i="7"/>
  <c r="O803" i="7"/>
  <c r="Q803" i="7"/>
  <c r="AA803" i="7"/>
  <c r="AD803" i="7" s="1"/>
  <c r="AM803" i="7"/>
  <c r="K804" i="7"/>
  <c r="L804" i="7"/>
  <c r="AV804" i="7" s="1"/>
  <c r="M804" i="7"/>
  <c r="R804" i="7" s="1"/>
  <c r="N804" i="7"/>
  <c r="O804" i="7"/>
  <c r="P804" i="7"/>
  <c r="Q804" i="7"/>
  <c r="S804" i="7"/>
  <c r="AA804" i="7"/>
  <c r="AD804" i="7" s="1"/>
  <c r="AE804" i="7"/>
  <c r="K805" i="7"/>
  <c r="L805" i="7"/>
  <c r="AV805" i="7" s="1"/>
  <c r="M805" i="7"/>
  <c r="R805" i="7" s="1"/>
  <c r="N805" i="7"/>
  <c r="Q805" i="7"/>
  <c r="AA805" i="7"/>
  <c r="AI805" i="7" s="1"/>
  <c r="AE805" i="7"/>
  <c r="AJ805" i="7"/>
  <c r="AM805" i="7"/>
  <c r="AU805" i="7"/>
  <c r="K806" i="7"/>
  <c r="L806" i="7"/>
  <c r="M806" i="7"/>
  <c r="R806" i="7" s="1"/>
  <c r="N806" i="7"/>
  <c r="AU806" i="7" s="1"/>
  <c r="P806" i="7"/>
  <c r="Q806" i="7"/>
  <c r="S806" i="7"/>
  <c r="AA806" i="7"/>
  <c r="AD806" i="7" s="1"/>
  <c r="AJ806" i="7"/>
  <c r="AV806" i="7"/>
  <c r="K807" i="7"/>
  <c r="L807" i="7"/>
  <c r="AU807" i="7" s="1"/>
  <c r="M807" i="7"/>
  <c r="R807" i="7" s="1"/>
  <c r="N807" i="7"/>
  <c r="O807" i="7"/>
  <c r="P807" i="7"/>
  <c r="Q807" i="7"/>
  <c r="S807" i="7"/>
  <c r="AA807" i="7"/>
  <c r="AJ807" i="7" s="1"/>
  <c r="AD807" i="7"/>
  <c r="AM807" i="7"/>
  <c r="K808" i="7"/>
  <c r="L808" i="7"/>
  <c r="M808" i="7"/>
  <c r="R808" i="7" s="1"/>
  <c r="N808" i="7"/>
  <c r="O808" i="7"/>
  <c r="Q808" i="7"/>
  <c r="S808" i="7"/>
  <c r="AA808" i="7"/>
  <c r="AD808" i="7" s="1"/>
  <c r="AV808" i="7"/>
  <c r="K809" i="7"/>
  <c r="L809" i="7"/>
  <c r="AV809" i="7" s="1"/>
  <c r="M809" i="7"/>
  <c r="R809" i="7" s="1"/>
  <c r="N809" i="7"/>
  <c r="P809" i="7"/>
  <c r="Q809" i="7"/>
  <c r="S809" i="7"/>
  <c r="AA809" i="7"/>
  <c r="AD809" i="7"/>
  <c r="AE809" i="7"/>
  <c r="AI809" i="7"/>
  <c r="AJ809" i="7"/>
  <c r="AK809" i="7"/>
  <c r="AM809" i="7"/>
  <c r="K810" i="7"/>
  <c r="L810" i="7"/>
  <c r="AV810" i="7" s="1"/>
  <c r="M810" i="7"/>
  <c r="S810" i="7" s="1"/>
  <c r="N810" i="7"/>
  <c r="O810" i="7"/>
  <c r="Q810" i="7"/>
  <c r="AA810" i="7"/>
  <c r="AB810" i="7" s="1"/>
  <c r="AF810" i="7"/>
  <c r="AM810" i="7"/>
  <c r="AU810" i="7"/>
  <c r="K811" i="7"/>
  <c r="L811" i="7"/>
  <c r="AV811" i="7" s="1"/>
  <c r="M811" i="7"/>
  <c r="N811" i="7"/>
  <c r="P811" i="7"/>
  <c r="Q811" i="7"/>
  <c r="S811" i="7"/>
  <c r="AA811" i="7"/>
  <c r="AE811" i="7" s="1"/>
  <c r="AD811" i="7"/>
  <c r="AF811" i="7"/>
  <c r="AI811" i="7"/>
  <c r="AJ811" i="7"/>
  <c r="AK811" i="7"/>
  <c r="AM811" i="7"/>
  <c r="K812" i="7"/>
  <c r="L812" i="7"/>
  <c r="M812" i="7"/>
  <c r="S812" i="7" s="1"/>
  <c r="N812" i="7"/>
  <c r="AV812" i="7" s="1"/>
  <c r="AA812" i="7"/>
  <c r="AB812" i="7" s="1"/>
  <c r="AD812" i="7"/>
  <c r="AF812" i="7"/>
  <c r="AM812" i="7"/>
  <c r="K813" i="7"/>
  <c r="L813" i="7"/>
  <c r="AU813" i="7" s="1"/>
  <c r="M813" i="7"/>
  <c r="N813" i="7"/>
  <c r="O813" i="7"/>
  <c r="P813" i="7"/>
  <c r="Q813" i="7"/>
  <c r="S813" i="7"/>
  <c r="AA813" i="7"/>
  <c r="AF813" i="7" s="1"/>
  <c r="AB813" i="7"/>
  <c r="AP813" i="7" s="1"/>
  <c r="AI813" i="7"/>
  <c r="AK813" i="7"/>
  <c r="AM813" i="7"/>
  <c r="K814" i="7"/>
  <c r="L814" i="7"/>
  <c r="AU814" i="7" s="1"/>
  <c r="M814" i="7"/>
  <c r="S814" i="7" s="1"/>
  <c r="N814" i="7"/>
  <c r="O814" i="7"/>
  <c r="Q814" i="7"/>
  <c r="AA814" i="7"/>
  <c r="AB814" i="7" s="1"/>
  <c r="AM814" i="7"/>
  <c r="AV814" i="7"/>
  <c r="K815" i="7"/>
  <c r="L815" i="7"/>
  <c r="AU815" i="7" s="1"/>
  <c r="M815" i="7"/>
  <c r="R815" i="7" s="1"/>
  <c r="N815" i="7"/>
  <c r="Q815" i="7"/>
  <c r="S815" i="7"/>
  <c r="AA815" i="7"/>
  <c r="AC815" i="7" s="1"/>
  <c r="AD815" i="7"/>
  <c r="AE815" i="7"/>
  <c r="AF815" i="7"/>
  <c r="AI815" i="7"/>
  <c r="AJ815" i="7"/>
  <c r="AK815" i="7"/>
  <c r="AL815" i="7"/>
  <c r="AM815" i="7"/>
  <c r="K816" i="7"/>
  <c r="L816" i="7"/>
  <c r="AU816" i="7" s="1"/>
  <c r="M816" i="7"/>
  <c r="R816" i="7" s="1"/>
  <c r="N816" i="7"/>
  <c r="O816" i="7"/>
  <c r="P816" i="7"/>
  <c r="Q816" i="7"/>
  <c r="S816" i="7"/>
  <c r="AA816" i="7"/>
  <c r="AV816" i="7"/>
  <c r="K817" i="7"/>
  <c r="L817" i="7"/>
  <c r="AU817" i="7" s="1"/>
  <c r="M817" i="7"/>
  <c r="N817" i="7"/>
  <c r="O817" i="7"/>
  <c r="P817" i="7"/>
  <c r="Q817" i="7"/>
  <c r="R817" i="7"/>
  <c r="S817" i="7"/>
  <c r="AA817" i="7"/>
  <c r="AB817" i="7" s="1"/>
  <c r="AP817" i="7" s="1"/>
  <c r="K818" i="7"/>
  <c r="L818" i="7"/>
  <c r="AV818" i="7" s="1"/>
  <c r="M818" i="7"/>
  <c r="N818" i="7"/>
  <c r="O818" i="7"/>
  <c r="P818" i="7"/>
  <c r="Q818" i="7"/>
  <c r="R818" i="7"/>
  <c r="S818" i="7"/>
  <c r="AA818" i="7"/>
  <c r="AB818" i="7" s="1"/>
  <c r="AP818" i="7" s="1"/>
  <c r="AJ818" i="7"/>
  <c r="K819" i="7"/>
  <c r="L819" i="7"/>
  <c r="AV819" i="7" s="1"/>
  <c r="M819" i="7"/>
  <c r="N819" i="7"/>
  <c r="O819" i="7"/>
  <c r="P819" i="7"/>
  <c r="Q819" i="7"/>
  <c r="R819" i="7"/>
  <c r="S819" i="7"/>
  <c r="AA819" i="7"/>
  <c r="AE819" i="7" s="1"/>
  <c r="AJ819" i="7"/>
  <c r="K820" i="7"/>
  <c r="L820" i="7"/>
  <c r="AV820" i="7" s="1"/>
  <c r="M820" i="7"/>
  <c r="O820" i="7" s="1"/>
  <c r="N820" i="7"/>
  <c r="P820" i="7"/>
  <c r="Q820" i="7"/>
  <c r="R820" i="7"/>
  <c r="AA820" i="7"/>
  <c r="AE820" i="7" s="1"/>
  <c r="K821" i="7"/>
  <c r="L821" i="7"/>
  <c r="AU821" i="7" s="1"/>
  <c r="M821" i="7"/>
  <c r="N821" i="7"/>
  <c r="O821" i="7"/>
  <c r="P821" i="7"/>
  <c r="Q821" i="7"/>
  <c r="R821" i="7"/>
  <c r="S821" i="7"/>
  <c r="AA821" i="7"/>
  <c r="AV821" i="7"/>
  <c r="K822" i="7"/>
  <c r="L822" i="7"/>
  <c r="AU822" i="7" s="1"/>
  <c r="M822" i="7"/>
  <c r="R822" i="7" s="1"/>
  <c r="N822" i="7"/>
  <c r="O822" i="7"/>
  <c r="P822" i="7"/>
  <c r="Q822" i="7"/>
  <c r="S822" i="7"/>
  <c r="AA822" i="7"/>
  <c r="AE822" i="7" s="1"/>
  <c r="AV822" i="7"/>
  <c r="K823" i="7"/>
  <c r="L823" i="7"/>
  <c r="AU823" i="7" s="1"/>
  <c r="M823" i="7"/>
  <c r="R823" i="7" s="1"/>
  <c r="N823" i="7"/>
  <c r="O823" i="7"/>
  <c r="P823" i="7"/>
  <c r="Q823" i="7"/>
  <c r="S823" i="7"/>
  <c r="AA823" i="7"/>
  <c r="AE823" i="7" s="1"/>
  <c r="AV823" i="7"/>
  <c r="K824" i="7"/>
  <c r="L824" i="7"/>
  <c r="M824" i="7"/>
  <c r="N824" i="7"/>
  <c r="O824" i="7"/>
  <c r="P824" i="7"/>
  <c r="Q824" i="7"/>
  <c r="R824" i="7"/>
  <c r="S824" i="7"/>
  <c r="AA824" i="7"/>
  <c r="AC824" i="7" s="1"/>
  <c r="AE824" i="7"/>
  <c r="AG824" i="7"/>
  <c r="AJ824" i="7"/>
  <c r="K825" i="7"/>
  <c r="L825" i="7"/>
  <c r="M825" i="7"/>
  <c r="P825" i="7" s="1"/>
  <c r="N825" i="7"/>
  <c r="O825" i="7"/>
  <c r="Q825" i="7"/>
  <c r="R825" i="7"/>
  <c r="S825" i="7"/>
  <c r="AA825" i="7"/>
  <c r="AC825" i="7" s="1"/>
  <c r="AJ825" i="7"/>
  <c r="AV825" i="7"/>
  <c r="K826" i="7"/>
  <c r="L826" i="7"/>
  <c r="M826" i="7"/>
  <c r="R826" i="7" s="1"/>
  <c r="N826" i="7"/>
  <c r="O826" i="7"/>
  <c r="Q826" i="7"/>
  <c r="S826" i="7"/>
  <c r="AA826" i="7"/>
  <c r="AG826" i="7"/>
  <c r="AJ826" i="7"/>
  <c r="K827" i="7"/>
  <c r="L827" i="7"/>
  <c r="M827" i="7"/>
  <c r="P827" i="7" s="1"/>
  <c r="N827" i="7"/>
  <c r="Q827" i="7"/>
  <c r="AA827" i="7"/>
  <c r="AC827" i="7" s="1"/>
  <c r="AE827" i="7"/>
  <c r="AG827" i="7"/>
  <c r="AJ827" i="7"/>
  <c r="K828" i="7"/>
  <c r="L828" i="7"/>
  <c r="M828" i="7"/>
  <c r="O828" i="7" s="1"/>
  <c r="N828" i="7"/>
  <c r="P828" i="7"/>
  <c r="Q828" i="7"/>
  <c r="R828" i="7"/>
  <c r="AA828" i="7"/>
  <c r="AC828" i="7" s="1"/>
  <c r="K829" i="7"/>
  <c r="L829" i="7"/>
  <c r="AU829" i="7" s="1"/>
  <c r="M829" i="7"/>
  <c r="O829" i="7" s="1"/>
  <c r="N829" i="7"/>
  <c r="R829" i="7"/>
  <c r="AA829" i="7"/>
  <c r="AC829" i="7" s="1"/>
  <c r="AG829" i="7"/>
  <c r="AJ829" i="7"/>
  <c r="K830" i="7"/>
  <c r="L830" i="7"/>
  <c r="AU830" i="7" s="1"/>
  <c r="M830" i="7"/>
  <c r="O830" i="7" s="1"/>
  <c r="N830" i="7"/>
  <c r="Q830" i="7"/>
  <c r="R830" i="7"/>
  <c r="AA830" i="7"/>
  <c r="AB830" i="7" s="1"/>
  <c r="AC830" i="7"/>
  <c r="AE830" i="7"/>
  <c r="AF830" i="7"/>
  <c r="AJ830" i="7"/>
  <c r="AK830" i="7"/>
  <c r="AL830" i="7"/>
  <c r="K831" i="7"/>
  <c r="L831" i="7"/>
  <c r="AU831" i="7" s="1"/>
  <c r="M831" i="7"/>
  <c r="P831" i="7" s="1"/>
  <c r="N831" i="7"/>
  <c r="Q831" i="7"/>
  <c r="R831" i="7"/>
  <c r="AA831" i="7"/>
  <c r="AB831" i="7"/>
  <c r="AC831" i="7"/>
  <c r="AE831" i="7"/>
  <c r="AF831" i="7"/>
  <c r="AG831" i="7"/>
  <c r="AJ831" i="7"/>
  <c r="AK831" i="7"/>
  <c r="AL831" i="7"/>
  <c r="AP831" i="7"/>
  <c r="K832" i="7"/>
  <c r="L832" i="7"/>
  <c r="AV832" i="7" s="1"/>
  <c r="M832" i="7"/>
  <c r="Q832" i="7" s="1"/>
  <c r="N832" i="7"/>
  <c r="P832" i="7"/>
  <c r="R832" i="7"/>
  <c r="AA832" i="7"/>
  <c r="AB832" i="7" s="1"/>
  <c r="K833" i="7"/>
  <c r="L833" i="7"/>
  <c r="M833" i="7"/>
  <c r="R833" i="7" s="1"/>
  <c r="N833" i="7"/>
  <c r="AA833" i="7"/>
  <c r="AE833" i="7"/>
  <c r="AF833" i="7"/>
  <c r="AK833" i="7"/>
  <c r="AL833" i="7"/>
  <c r="AV833" i="7"/>
  <c r="K834" i="7"/>
  <c r="L834" i="7"/>
  <c r="M834" i="7"/>
  <c r="Q834" i="7" s="1"/>
  <c r="N834" i="7"/>
  <c r="AA834" i="7"/>
  <c r="AB834" i="7" s="1"/>
  <c r="AJ834" i="7"/>
  <c r="AK834" i="7"/>
  <c r="K835" i="7"/>
  <c r="L835" i="7"/>
  <c r="M835" i="7"/>
  <c r="R835" i="7" s="1"/>
  <c r="N835" i="7"/>
  <c r="O835" i="7"/>
  <c r="P835" i="7"/>
  <c r="Q835" i="7"/>
  <c r="S835" i="7"/>
  <c r="AA835" i="7"/>
  <c r="AB835" i="7" s="1"/>
  <c r="AP835" i="7" s="1"/>
  <c r="AJ835" i="7"/>
  <c r="AM835" i="7"/>
  <c r="AU835" i="7"/>
  <c r="AV835" i="7"/>
  <c r="K836" i="7"/>
  <c r="L836" i="7"/>
  <c r="M836" i="7"/>
  <c r="R836" i="7" s="1"/>
  <c r="N836" i="7"/>
  <c r="O836" i="7"/>
  <c r="P836" i="7"/>
  <c r="Q836" i="7"/>
  <c r="AA836" i="7"/>
  <c r="AB836" i="7" s="1"/>
  <c r="AP836" i="7" s="1"/>
  <c r="AJ836" i="7"/>
  <c r="AU836" i="7"/>
  <c r="AV836" i="7"/>
  <c r="K837" i="7"/>
  <c r="L837" i="7"/>
  <c r="M837" i="7"/>
  <c r="R837" i="7" s="1"/>
  <c r="N837" i="7"/>
  <c r="O837" i="7"/>
  <c r="P837" i="7"/>
  <c r="Q837" i="7"/>
  <c r="S837" i="7"/>
  <c r="AA837" i="7"/>
  <c r="AB837" i="7" s="1"/>
  <c r="AP837" i="7" s="1"/>
  <c r="AJ837" i="7"/>
  <c r="AU837" i="7"/>
  <c r="AV837" i="7"/>
  <c r="K838" i="7"/>
  <c r="L838" i="7"/>
  <c r="M838" i="7"/>
  <c r="R838" i="7" s="1"/>
  <c r="N838" i="7"/>
  <c r="O838" i="7"/>
  <c r="P838" i="7"/>
  <c r="Q838" i="7"/>
  <c r="AA838" i="7"/>
  <c r="AB838" i="7" s="1"/>
  <c r="AP838" i="7" s="1"/>
  <c r="AJ838" i="7"/>
  <c r="AU838" i="7"/>
  <c r="AV838" i="7"/>
  <c r="K839" i="7"/>
  <c r="L839" i="7"/>
  <c r="M839" i="7"/>
  <c r="R839" i="7" s="1"/>
  <c r="N839" i="7"/>
  <c r="O839" i="7"/>
  <c r="Q839" i="7"/>
  <c r="AA839" i="7"/>
  <c r="AB839" i="7" s="1"/>
  <c r="AP839" i="7" s="1"/>
  <c r="AJ839" i="7"/>
  <c r="K840" i="7"/>
  <c r="L840" i="7"/>
  <c r="M840" i="7"/>
  <c r="R840" i="7" s="1"/>
  <c r="N840" i="7"/>
  <c r="O840" i="7"/>
  <c r="Q840" i="7"/>
  <c r="AA840" i="7"/>
  <c r="AB840" i="7" s="1"/>
  <c r="AP840" i="7" s="1"/>
  <c r="AJ840" i="7"/>
  <c r="AU840" i="7"/>
  <c r="AV840" i="7"/>
  <c r="K841" i="7"/>
  <c r="L841" i="7"/>
  <c r="AU841" i="7" s="1"/>
  <c r="M841" i="7"/>
  <c r="R841" i="7" s="1"/>
  <c r="N841" i="7"/>
  <c r="O841" i="7"/>
  <c r="Q841" i="7"/>
  <c r="AA841" i="7"/>
  <c r="AB841" i="7" s="1"/>
  <c r="AP841" i="7" s="1"/>
  <c r="AJ841" i="7"/>
  <c r="K842" i="7"/>
  <c r="L842" i="7"/>
  <c r="AU842" i="7" s="1"/>
  <c r="M842" i="7"/>
  <c r="R842" i="7" s="1"/>
  <c r="N842" i="7"/>
  <c r="O842" i="7"/>
  <c r="Q842" i="7"/>
  <c r="AA842" i="7"/>
  <c r="AB842" i="7" s="1"/>
  <c r="AP842" i="7" s="1"/>
  <c r="AJ842" i="7"/>
  <c r="K843" i="7"/>
  <c r="L843" i="7"/>
  <c r="AU843" i="7" s="1"/>
  <c r="M843" i="7"/>
  <c r="R843" i="7" s="1"/>
  <c r="N843" i="7"/>
  <c r="O843" i="7"/>
  <c r="Q843" i="7"/>
  <c r="AA843" i="7"/>
  <c r="AB843" i="7" s="1"/>
  <c r="AP843" i="7" s="1"/>
  <c r="AJ843" i="7"/>
  <c r="AV843" i="7"/>
  <c r="K844" i="7"/>
  <c r="L844" i="7"/>
  <c r="AU844" i="7" s="1"/>
  <c r="M844" i="7"/>
  <c r="R844" i="7" s="1"/>
  <c r="N844" i="7"/>
  <c r="O844" i="7"/>
  <c r="Q844" i="7"/>
  <c r="AA844" i="7"/>
  <c r="AB844" i="7" s="1"/>
  <c r="AP844" i="7" s="1"/>
  <c r="AJ844" i="7"/>
  <c r="AV844" i="7"/>
  <c r="K845" i="7"/>
  <c r="L845" i="7"/>
  <c r="AU845" i="7" s="1"/>
  <c r="M845" i="7"/>
  <c r="R845" i="7" s="1"/>
  <c r="N845" i="7"/>
  <c r="O845" i="7"/>
  <c r="Q845" i="7"/>
  <c r="AA845" i="7"/>
  <c r="AB845" i="7" s="1"/>
  <c r="AP845" i="7" s="1"/>
  <c r="AJ845" i="7"/>
  <c r="AV845" i="7"/>
  <c r="K846" i="7"/>
  <c r="L846" i="7"/>
  <c r="M846" i="7"/>
  <c r="R846" i="7" s="1"/>
  <c r="N846" i="7"/>
  <c r="O846" i="7"/>
  <c r="P846" i="7"/>
  <c r="Q846" i="7"/>
  <c r="S846" i="7"/>
  <c r="AA846" i="7"/>
  <c r="AB846" i="7" s="1"/>
  <c r="AP846" i="7" s="1"/>
  <c r="AJ846" i="7"/>
  <c r="AU846" i="7"/>
  <c r="AV846" i="7"/>
  <c r="K847" i="7"/>
  <c r="L847" i="7"/>
  <c r="M847" i="7"/>
  <c r="R847" i="7" s="1"/>
  <c r="N847" i="7"/>
  <c r="O847" i="7"/>
  <c r="Q847" i="7"/>
  <c r="AA847" i="7"/>
  <c r="AB847" i="7" s="1"/>
  <c r="AJ847" i="7"/>
  <c r="AU847" i="7"/>
  <c r="AV847" i="7"/>
  <c r="K848" i="7"/>
  <c r="L848" i="7"/>
  <c r="AV848" i="7" s="1"/>
  <c r="M848" i="7"/>
  <c r="R848" i="7" s="1"/>
  <c r="N848" i="7"/>
  <c r="Q848" i="7"/>
  <c r="AA848" i="7"/>
  <c r="AD848" i="7" s="1"/>
  <c r="AE848" i="7"/>
  <c r="AJ848" i="7"/>
  <c r="K849" i="7"/>
  <c r="L849" i="7"/>
  <c r="AV849" i="7" s="1"/>
  <c r="M849" i="7"/>
  <c r="R849" i="7" s="1"/>
  <c r="N849" i="7"/>
  <c r="O849" i="7"/>
  <c r="P849" i="7"/>
  <c r="Q849" i="7"/>
  <c r="S849" i="7"/>
  <c r="AA849" i="7"/>
  <c r="AD849" i="7" s="1"/>
  <c r="AU849" i="7"/>
  <c r="K850" i="7"/>
  <c r="L850" i="7"/>
  <c r="M850" i="7"/>
  <c r="R850" i="7" s="1"/>
  <c r="N850" i="7"/>
  <c r="O850" i="7"/>
  <c r="Q850" i="7"/>
  <c r="AA850" i="7"/>
  <c r="AD850" i="7" s="1"/>
  <c r="AM850" i="7"/>
  <c r="K851" i="7"/>
  <c r="L851" i="7"/>
  <c r="AU851" i="7" s="1"/>
  <c r="M851" i="7"/>
  <c r="R851" i="7" s="1"/>
  <c r="N851" i="7"/>
  <c r="O851" i="7"/>
  <c r="P851" i="7"/>
  <c r="Q851" i="7"/>
  <c r="S851" i="7"/>
  <c r="AA851" i="7"/>
  <c r="AD851" i="7" s="1"/>
  <c r="AV851" i="7"/>
  <c r="K852" i="7"/>
  <c r="L852" i="7"/>
  <c r="M852" i="7"/>
  <c r="R852" i="7" s="1"/>
  <c r="N852" i="7"/>
  <c r="O852" i="7"/>
  <c r="Q852" i="7"/>
  <c r="S852" i="7"/>
  <c r="AA852" i="7"/>
  <c r="AI852" i="7" s="1"/>
  <c r="AJ852" i="7"/>
  <c r="AU852" i="7"/>
  <c r="K853" i="7"/>
  <c r="L853" i="7"/>
  <c r="AV853" i="7" s="1"/>
  <c r="M853" i="7"/>
  <c r="R853" i="7" s="1"/>
  <c r="N853" i="7"/>
  <c r="O853" i="7"/>
  <c r="P853" i="7"/>
  <c r="Q853" i="7"/>
  <c r="S853" i="7"/>
  <c r="AA853" i="7"/>
  <c r="AD853" i="7" s="1"/>
  <c r="AU853" i="7"/>
  <c r="K854" i="7"/>
  <c r="L854" i="7"/>
  <c r="AU854" i="7" s="1"/>
  <c r="M854" i="7"/>
  <c r="R854" i="7" s="1"/>
  <c r="N854" i="7"/>
  <c r="O854" i="7"/>
  <c r="P854" i="7"/>
  <c r="Q854" i="7"/>
  <c r="S854" i="7"/>
  <c r="AA854" i="7"/>
  <c r="AD854" i="7"/>
  <c r="AI854" i="7"/>
  <c r="AJ854" i="7"/>
  <c r="AM854" i="7"/>
  <c r="K855" i="7"/>
  <c r="L855" i="7"/>
  <c r="AU855" i="7" s="1"/>
  <c r="M855" i="7"/>
  <c r="R855" i="7" s="1"/>
  <c r="N855" i="7"/>
  <c r="P855" i="7"/>
  <c r="Q855" i="7"/>
  <c r="AA855" i="7"/>
  <c r="AD855" i="7" s="1"/>
  <c r="AE855" i="7"/>
  <c r="AJ855" i="7"/>
  <c r="K856" i="7"/>
  <c r="L856" i="7"/>
  <c r="AV856" i="7" s="1"/>
  <c r="M856" i="7"/>
  <c r="R856" i="7" s="1"/>
  <c r="N856" i="7"/>
  <c r="O856" i="7"/>
  <c r="P856" i="7"/>
  <c r="Q856" i="7"/>
  <c r="S856" i="7"/>
  <c r="AA856" i="7"/>
  <c r="AE856" i="7" s="1"/>
  <c r="AJ856" i="7"/>
  <c r="AU856" i="7"/>
  <c r="K857" i="7"/>
  <c r="L857" i="7"/>
  <c r="AV857" i="7" s="1"/>
  <c r="M857" i="7"/>
  <c r="R857" i="7" s="1"/>
  <c r="N857" i="7"/>
  <c r="P857" i="7"/>
  <c r="Q857" i="7"/>
  <c r="S857" i="7"/>
  <c r="AA857" i="7"/>
  <c r="AD857" i="7" s="1"/>
  <c r="AJ857" i="7"/>
  <c r="K858" i="7"/>
  <c r="L858" i="7"/>
  <c r="AU858" i="7" s="1"/>
  <c r="M858" i="7"/>
  <c r="R858" i="7" s="1"/>
  <c r="N858" i="7"/>
  <c r="O858" i="7"/>
  <c r="P858" i="7"/>
  <c r="Q858" i="7"/>
  <c r="S858" i="7"/>
  <c r="AA858" i="7"/>
  <c r="AJ858" i="7" s="1"/>
  <c r="AM858" i="7"/>
  <c r="K859" i="7"/>
  <c r="L859" i="7"/>
  <c r="M859" i="7"/>
  <c r="R859" i="7" s="1"/>
  <c r="N859" i="7"/>
  <c r="O859" i="7"/>
  <c r="P859" i="7"/>
  <c r="Q859" i="7"/>
  <c r="S859" i="7"/>
  <c r="AA859" i="7"/>
  <c r="AD859" i="7" s="1"/>
  <c r="AV859" i="7"/>
  <c r="K860" i="7"/>
  <c r="L860" i="7"/>
  <c r="AV860" i="7" s="1"/>
  <c r="M860" i="7"/>
  <c r="R860" i="7" s="1"/>
  <c r="N860" i="7"/>
  <c r="P860" i="7"/>
  <c r="Q860" i="7"/>
  <c r="S860" i="7"/>
  <c r="AA860" i="7"/>
  <c r="AB860" i="7"/>
  <c r="AD860" i="7"/>
  <c r="AE860" i="7"/>
  <c r="AF860" i="7"/>
  <c r="AI860" i="7"/>
  <c r="AJ860" i="7"/>
  <c r="AK860" i="7"/>
  <c r="AM860" i="7"/>
  <c r="AP860" i="7"/>
  <c r="AU860" i="7"/>
  <c r="K861" i="7"/>
  <c r="L861" i="7"/>
  <c r="AU861" i="7" s="1"/>
  <c r="M861" i="7"/>
  <c r="S861" i="7" s="1"/>
  <c r="N861" i="7"/>
  <c r="AA861" i="7"/>
  <c r="AB861" i="7" s="1"/>
  <c r="AM861" i="7"/>
  <c r="K862" i="7"/>
  <c r="L862" i="7"/>
  <c r="AU862" i="7" s="1"/>
  <c r="M862" i="7"/>
  <c r="S862" i="7" s="1"/>
  <c r="N862" i="7"/>
  <c r="P862" i="7"/>
  <c r="Q862" i="7"/>
  <c r="AA862" i="7"/>
  <c r="AB862" i="7"/>
  <c r="AP862" i="7" s="1"/>
  <c r="AE862" i="7"/>
  <c r="AF862" i="7"/>
  <c r="AI862" i="7"/>
  <c r="AK862" i="7"/>
  <c r="AM862" i="7"/>
  <c r="K863" i="7"/>
  <c r="L863" i="7"/>
  <c r="AU863" i="7" s="1"/>
  <c r="M863" i="7"/>
  <c r="S863" i="7" s="1"/>
  <c r="N863" i="7"/>
  <c r="O863" i="7"/>
  <c r="Q863" i="7"/>
  <c r="AA863" i="7"/>
  <c r="AB863" i="7" s="1"/>
  <c r="AM863" i="7"/>
  <c r="K864" i="7"/>
  <c r="L864" i="7"/>
  <c r="AV864" i="7" s="1"/>
  <c r="M864" i="7"/>
  <c r="P864" i="7" s="1"/>
  <c r="N864" i="7"/>
  <c r="Q864" i="7"/>
  <c r="S864" i="7"/>
  <c r="AA864" i="7"/>
  <c r="AB864" i="7" s="1"/>
  <c r="AP864" i="7" s="1"/>
  <c r="AD864" i="7"/>
  <c r="AE864" i="7"/>
  <c r="AF864" i="7"/>
  <c r="AJ864" i="7"/>
  <c r="AK864" i="7"/>
  <c r="AM864" i="7"/>
  <c r="AU864" i="7"/>
  <c r="K865" i="7"/>
  <c r="L865" i="7"/>
  <c r="M865" i="7"/>
  <c r="S865" i="7" s="1"/>
  <c r="N865" i="7"/>
  <c r="AA865" i="7"/>
  <c r="AB865" i="7" s="1"/>
  <c r="AD865" i="7"/>
  <c r="AF865" i="7"/>
  <c r="AJ865" i="7"/>
  <c r="AM865" i="7"/>
  <c r="AV865" i="7"/>
  <c r="K866" i="7"/>
  <c r="L866" i="7"/>
  <c r="AU866" i="7" s="1"/>
  <c r="M866" i="7"/>
  <c r="N866" i="7"/>
  <c r="O866" i="7"/>
  <c r="P866" i="7"/>
  <c r="Q866" i="7"/>
  <c r="S866" i="7"/>
  <c r="AA866" i="7"/>
  <c r="AE866" i="7" s="1"/>
  <c r="AB866" i="7"/>
  <c r="AP866" i="7" s="1"/>
  <c r="AF866" i="7"/>
  <c r="AI866" i="7"/>
  <c r="AK866" i="7"/>
  <c r="AM866" i="7"/>
  <c r="K867" i="7"/>
  <c r="L867" i="7"/>
  <c r="AV867" i="7" s="1"/>
  <c r="M867" i="7"/>
  <c r="S867" i="7" s="1"/>
  <c r="N867" i="7"/>
  <c r="O867" i="7"/>
  <c r="AA867" i="7"/>
  <c r="AB867" i="7" s="1"/>
  <c r="AM867" i="7"/>
  <c r="K868" i="7"/>
  <c r="L868" i="7"/>
  <c r="M868" i="7"/>
  <c r="N868" i="7"/>
  <c r="P868" i="7"/>
  <c r="Q868" i="7"/>
  <c r="S868" i="7"/>
  <c r="AA868" i="7"/>
  <c r="AB868" i="7" s="1"/>
  <c r="AP868" i="7" s="1"/>
  <c r="AD868" i="7"/>
  <c r="AF868" i="7"/>
  <c r="AJ868" i="7"/>
  <c r="AM868" i="7"/>
  <c r="K869" i="7"/>
  <c r="L869" i="7"/>
  <c r="AU869" i="7" s="1"/>
  <c r="M869" i="7"/>
  <c r="S869" i="7" s="1"/>
  <c r="N869" i="7"/>
  <c r="AA869" i="7"/>
  <c r="AD869" i="7"/>
  <c r="AV869" i="7"/>
  <c r="K870" i="7"/>
  <c r="L870" i="7"/>
  <c r="M870" i="7"/>
  <c r="N870" i="7"/>
  <c r="O870" i="7"/>
  <c r="P870" i="7"/>
  <c r="Q870" i="7"/>
  <c r="S870" i="7"/>
  <c r="AA870" i="7"/>
  <c r="AB870" i="7" s="1"/>
  <c r="AI870" i="7"/>
  <c r="K871" i="7"/>
  <c r="L871" i="7"/>
  <c r="M871" i="7"/>
  <c r="S871" i="7" s="1"/>
  <c r="N871" i="7"/>
  <c r="AU871" i="7" s="1"/>
  <c r="O871" i="7"/>
  <c r="AA871" i="7"/>
  <c r="AB871" i="7" s="1"/>
  <c r="AF871" i="7"/>
  <c r="AM871" i="7"/>
  <c r="K872" i="7"/>
  <c r="L872" i="7"/>
  <c r="AV872" i="7" s="1"/>
  <c r="M872" i="7"/>
  <c r="N872" i="7"/>
  <c r="P872" i="7"/>
  <c r="Q872" i="7"/>
  <c r="S872" i="7"/>
  <c r="AA872" i="7"/>
  <c r="AE872" i="7" s="1"/>
  <c r="AB872" i="7"/>
  <c r="AD872" i="7"/>
  <c r="AF872" i="7"/>
  <c r="AI872" i="7"/>
  <c r="AJ872" i="7"/>
  <c r="AM872" i="7"/>
  <c r="AP872" i="7"/>
  <c r="AU872" i="7"/>
  <c r="K873" i="7"/>
  <c r="L873" i="7"/>
  <c r="AU873" i="7" s="1"/>
  <c r="M873" i="7"/>
  <c r="S873" i="7" s="1"/>
  <c r="N873" i="7"/>
  <c r="AA873" i="7"/>
  <c r="AB873" i="7" s="1"/>
  <c r="AM873" i="7"/>
  <c r="K874" i="7"/>
  <c r="L874" i="7"/>
  <c r="M874" i="7"/>
  <c r="S874" i="7" s="1"/>
  <c r="N874" i="7"/>
  <c r="Q874" i="7"/>
  <c r="AA874" i="7"/>
  <c r="AB874" i="7"/>
  <c r="AE874" i="7"/>
  <c r="AF874" i="7"/>
  <c r="AI874" i="7"/>
  <c r="AK874" i="7"/>
  <c r="AM874" i="7"/>
  <c r="AP874" i="7"/>
  <c r="K875" i="7"/>
  <c r="L875" i="7"/>
  <c r="AV875" i="7" s="1"/>
  <c r="M875" i="7"/>
  <c r="S875" i="7" s="1"/>
  <c r="N875" i="7"/>
  <c r="Q875" i="7"/>
  <c r="AA875" i="7"/>
  <c r="AB875" i="7" s="1"/>
  <c r="AU875" i="7"/>
  <c r="K876" i="7"/>
  <c r="L876" i="7"/>
  <c r="M876" i="7"/>
  <c r="R876" i="7" s="1"/>
  <c r="N876" i="7"/>
  <c r="S876" i="7"/>
  <c r="AA876" i="7"/>
  <c r="AB876" i="7" s="1"/>
  <c r="AP876" i="7" s="1"/>
  <c r="AE876" i="7"/>
  <c r="AF876" i="7"/>
  <c r="AK876" i="7"/>
  <c r="AL876" i="7"/>
  <c r="K877" i="7"/>
  <c r="L877" i="7"/>
  <c r="AV877" i="7" s="1"/>
  <c r="M877" i="7"/>
  <c r="R877" i="7" s="1"/>
  <c r="N877" i="7"/>
  <c r="AU877" i="7" s="1"/>
  <c r="Q877" i="7"/>
  <c r="AA877" i="7"/>
  <c r="AC877" i="7" s="1"/>
  <c r="AB877" i="7"/>
  <c r="AP877" i="7" s="1"/>
  <c r="AD877" i="7"/>
  <c r="AE877" i="7"/>
  <c r="AF877" i="7"/>
  <c r="AI877" i="7"/>
  <c r="AJ877" i="7"/>
  <c r="AK877" i="7"/>
  <c r="AM877" i="7"/>
  <c r="K878" i="7"/>
  <c r="L878" i="7"/>
  <c r="AU878" i="7" s="1"/>
  <c r="M878" i="7"/>
  <c r="R878" i="7" s="1"/>
  <c r="N878" i="7"/>
  <c r="AA878" i="7"/>
  <c r="AC878" i="7" s="1"/>
  <c r="AB878" i="7"/>
  <c r="AP878" i="7" s="1"/>
  <c r="AD878" i="7"/>
  <c r="AF878" i="7"/>
  <c r="AI878" i="7"/>
  <c r="AJ878" i="7"/>
  <c r="AM878" i="7"/>
  <c r="AV878" i="7"/>
  <c r="K879" i="7"/>
  <c r="L879" i="7"/>
  <c r="AU879" i="7" s="1"/>
  <c r="M879" i="7"/>
  <c r="R879" i="7" s="1"/>
  <c r="N879" i="7"/>
  <c r="AA879" i="7"/>
  <c r="AC879" i="7" s="1"/>
  <c r="AF879" i="7"/>
  <c r="AM879" i="7"/>
  <c r="K880" i="7"/>
  <c r="L880" i="7"/>
  <c r="AU880" i="7" s="1"/>
  <c r="M880" i="7"/>
  <c r="R880" i="7" s="1"/>
  <c r="N880" i="7"/>
  <c r="Q880" i="7"/>
  <c r="AA880" i="7"/>
  <c r="AC880" i="7" s="1"/>
  <c r="AE880" i="7"/>
  <c r="AF880" i="7"/>
  <c r="AK880" i="7"/>
  <c r="AM880" i="7"/>
  <c r="K881" i="7"/>
  <c r="L881" i="7"/>
  <c r="M881" i="7"/>
  <c r="R881" i="7" s="1"/>
  <c r="N881" i="7"/>
  <c r="AU881" i="7" s="1"/>
  <c r="Q881" i="7"/>
  <c r="AA881" i="7"/>
  <c r="AC881" i="7" s="1"/>
  <c r="AB881" i="7"/>
  <c r="AP881" i="7" s="1"/>
  <c r="AD881" i="7"/>
  <c r="AE881" i="7"/>
  <c r="AF881" i="7"/>
  <c r="AI881" i="7"/>
  <c r="AJ881" i="7"/>
  <c r="AK881" i="7"/>
  <c r="AM881" i="7"/>
  <c r="AV881" i="7"/>
  <c r="K882" i="7"/>
  <c r="L882" i="7"/>
  <c r="M882" i="7"/>
  <c r="R882" i="7" s="1"/>
  <c r="N882" i="7"/>
  <c r="AA882" i="7"/>
  <c r="AC882" i="7" s="1"/>
  <c r="AB882" i="7"/>
  <c r="AP882" i="7" s="1"/>
  <c r="AD882" i="7"/>
  <c r="AF882" i="7"/>
  <c r="AI882" i="7"/>
  <c r="AJ882" i="7"/>
  <c r="AM882" i="7"/>
  <c r="AU882" i="7"/>
  <c r="AV882" i="7"/>
  <c r="K883" i="7"/>
  <c r="L883" i="7"/>
  <c r="AU883" i="7" s="1"/>
  <c r="M883" i="7"/>
  <c r="R883" i="7" s="1"/>
  <c r="N883" i="7"/>
  <c r="AA883" i="7"/>
  <c r="AC883" i="7" s="1"/>
  <c r="AF883" i="7"/>
  <c r="AM883" i="7"/>
  <c r="K884" i="7"/>
  <c r="L884" i="7"/>
  <c r="AU884" i="7" s="1"/>
  <c r="M884" i="7"/>
  <c r="R884" i="7" s="1"/>
  <c r="N884" i="7"/>
  <c r="Q884" i="7"/>
  <c r="AA884" i="7"/>
  <c r="AC884" i="7" s="1"/>
  <c r="AE884" i="7"/>
  <c r="AF884" i="7"/>
  <c r="AK884" i="7"/>
  <c r="AM884" i="7"/>
  <c r="K885" i="7"/>
  <c r="L885" i="7"/>
  <c r="AV885" i="7" s="1"/>
  <c r="M885" i="7"/>
  <c r="R885" i="7" s="1"/>
  <c r="N885" i="7"/>
  <c r="Q885" i="7"/>
  <c r="AA885" i="7"/>
  <c r="AC885" i="7" s="1"/>
  <c r="AB885" i="7"/>
  <c r="AP885" i="7" s="1"/>
  <c r="AD885" i="7"/>
  <c r="AE885" i="7"/>
  <c r="AF885" i="7"/>
  <c r="AI885" i="7"/>
  <c r="AJ885" i="7"/>
  <c r="AK885" i="7"/>
  <c r="AM885" i="7"/>
  <c r="K886" i="7"/>
  <c r="L886" i="7"/>
  <c r="M886" i="7"/>
  <c r="N886" i="7"/>
  <c r="AU886" i="7" s="1"/>
  <c r="AA886" i="7"/>
  <c r="AC886" i="7" s="1"/>
  <c r="AB886" i="7"/>
  <c r="AP886" i="7" s="1"/>
  <c r="AD886" i="7"/>
  <c r="AE886" i="7"/>
  <c r="AF886" i="7"/>
  <c r="AI886" i="7"/>
  <c r="AJ886" i="7"/>
  <c r="AK886" i="7"/>
  <c r="AM886" i="7"/>
  <c r="AV886" i="7"/>
  <c r="K887" i="7"/>
  <c r="L887" i="7"/>
  <c r="AV887" i="7" s="1"/>
  <c r="M887" i="7"/>
  <c r="Q887" i="7" s="1"/>
  <c r="N887" i="7"/>
  <c r="AA887" i="7"/>
  <c r="AC887" i="7" s="1"/>
  <c r="AB887" i="7"/>
  <c r="AP887" i="7" s="1"/>
  <c r="AD887" i="7"/>
  <c r="AE887" i="7"/>
  <c r="AF887" i="7"/>
  <c r="AI887" i="7"/>
  <c r="AJ887" i="7"/>
  <c r="AK887" i="7"/>
  <c r="AM887" i="7"/>
  <c r="AU887" i="7"/>
  <c r="K888" i="7"/>
  <c r="L888" i="7"/>
  <c r="AU888" i="7" s="1"/>
  <c r="M888" i="7"/>
  <c r="Q888" i="7" s="1"/>
  <c r="N888" i="7"/>
  <c r="AA888" i="7"/>
  <c r="AC888" i="7" s="1"/>
  <c r="AF888" i="7"/>
  <c r="AM888" i="7"/>
  <c r="K889" i="7"/>
  <c r="L889" i="7"/>
  <c r="AV889" i="7" s="1"/>
  <c r="M889" i="7"/>
  <c r="N889" i="7"/>
  <c r="AA889" i="7"/>
  <c r="AC889" i="7" s="1"/>
  <c r="AF889" i="7"/>
  <c r="AM889" i="7"/>
  <c r="AU889" i="7"/>
  <c r="K890" i="7"/>
  <c r="L890" i="7"/>
  <c r="AV890" i="7" s="1"/>
  <c r="M890" i="7"/>
  <c r="N890" i="7"/>
  <c r="AA890" i="7"/>
  <c r="AC890" i="7" s="1"/>
  <c r="AF890" i="7"/>
  <c r="AM890" i="7"/>
  <c r="AU890" i="7"/>
  <c r="K891" i="7"/>
  <c r="L891" i="7"/>
  <c r="AU891" i="7" s="1"/>
  <c r="M891" i="7"/>
  <c r="N891" i="7"/>
  <c r="Q891" i="7"/>
  <c r="AA891" i="7"/>
  <c r="AC891" i="7" s="1"/>
  <c r="AE891" i="7"/>
  <c r="AF891" i="7"/>
  <c r="AK891" i="7"/>
  <c r="AM891" i="7"/>
  <c r="K892" i="7"/>
  <c r="L892" i="7"/>
  <c r="AV892" i="7" s="1"/>
  <c r="M892" i="7"/>
  <c r="N892" i="7"/>
  <c r="AU892" i="7" s="1"/>
  <c r="Q892" i="7"/>
  <c r="AA892" i="7"/>
  <c r="AC892" i="7" s="1"/>
  <c r="AB892" i="7"/>
  <c r="AP892" i="7" s="1"/>
  <c r="AD892" i="7"/>
  <c r="AE892" i="7"/>
  <c r="AF892" i="7"/>
  <c r="AI892" i="7"/>
  <c r="AJ892" i="7"/>
  <c r="AK892" i="7"/>
  <c r="AM892" i="7"/>
  <c r="K893" i="7"/>
  <c r="L893" i="7"/>
  <c r="AV893" i="7" s="1"/>
  <c r="M893" i="7"/>
  <c r="N893" i="7"/>
  <c r="AA893" i="7"/>
  <c r="AC893" i="7" s="1"/>
  <c r="AB893" i="7"/>
  <c r="AP893" i="7" s="1"/>
  <c r="AD893" i="7"/>
  <c r="AE893" i="7"/>
  <c r="AF893" i="7"/>
  <c r="AI893" i="7"/>
  <c r="AJ893" i="7"/>
  <c r="AK893" i="7"/>
  <c r="AM893" i="7"/>
  <c r="AU893" i="7"/>
  <c r="K894" i="7"/>
  <c r="L894" i="7"/>
  <c r="M894" i="7"/>
  <c r="N894" i="7"/>
  <c r="AA894" i="7"/>
  <c r="AC894" i="7" s="1"/>
  <c r="AB894" i="7"/>
  <c r="AP894" i="7" s="1"/>
  <c r="AD894" i="7"/>
  <c r="AE894" i="7"/>
  <c r="AF894" i="7"/>
  <c r="AI894" i="7"/>
  <c r="AJ894" i="7"/>
  <c r="AK894" i="7"/>
  <c r="AM894" i="7"/>
  <c r="AU894" i="7"/>
  <c r="AV894" i="7"/>
  <c r="K895" i="7"/>
  <c r="L895" i="7"/>
  <c r="M895" i="7"/>
  <c r="Q895" i="7" s="1"/>
  <c r="N895" i="7"/>
  <c r="AA895" i="7"/>
  <c r="AC895" i="7" s="1"/>
  <c r="AB895" i="7"/>
  <c r="AP895" i="7" s="1"/>
  <c r="AD895" i="7"/>
  <c r="AF895" i="7"/>
  <c r="AI895" i="7"/>
  <c r="AJ895" i="7"/>
  <c r="AM895" i="7"/>
  <c r="AU895" i="7"/>
  <c r="AV895" i="7"/>
  <c r="K896" i="7"/>
  <c r="L896" i="7"/>
  <c r="AU896" i="7" s="1"/>
  <c r="M896" i="7"/>
  <c r="Q896" i="7" s="1"/>
  <c r="N896" i="7"/>
  <c r="AA896" i="7"/>
  <c r="AC896" i="7" s="1"/>
  <c r="AF896" i="7"/>
  <c r="AM896" i="7"/>
  <c r="K897" i="7"/>
  <c r="L897" i="7"/>
  <c r="M897" i="7"/>
  <c r="N897" i="7"/>
  <c r="Q897" i="7"/>
  <c r="S897" i="7"/>
  <c r="AA897" i="7"/>
  <c r="AC897" i="7" s="1"/>
  <c r="AB897" i="7"/>
  <c r="AP897" i="7" s="1"/>
  <c r="AD897" i="7"/>
  <c r="AE897" i="7"/>
  <c r="AF897" i="7"/>
  <c r="AI897" i="7"/>
  <c r="AJ897" i="7"/>
  <c r="AK897" i="7"/>
  <c r="AM897" i="7"/>
  <c r="AU897" i="7"/>
  <c r="AV897" i="7"/>
  <c r="K898" i="7"/>
  <c r="L898" i="7"/>
  <c r="M898" i="7"/>
  <c r="O898" i="7" s="1"/>
  <c r="N898" i="7"/>
  <c r="S898" i="7"/>
  <c r="AA898" i="7"/>
  <c r="AC898" i="7" s="1"/>
  <c r="AD898" i="7"/>
  <c r="AE898" i="7"/>
  <c r="AF898" i="7"/>
  <c r="AI898" i="7"/>
  <c r="AJ898" i="7"/>
  <c r="AK898" i="7"/>
  <c r="AM898" i="7"/>
  <c r="AU898" i="7"/>
  <c r="AV898" i="7"/>
  <c r="K899" i="7"/>
  <c r="L899" i="7"/>
  <c r="M899" i="7"/>
  <c r="S899" i="7" s="1"/>
  <c r="N899" i="7"/>
  <c r="AV899" i="7" s="1"/>
  <c r="Q899" i="7"/>
  <c r="AA899" i="7"/>
  <c r="AC899" i="7" s="1"/>
  <c r="AB899" i="7"/>
  <c r="AP899" i="7" s="1"/>
  <c r="AD899" i="7"/>
  <c r="AF899" i="7"/>
  <c r="AI899" i="7"/>
  <c r="AJ899" i="7"/>
  <c r="AM899" i="7"/>
  <c r="AU899" i="7"/>
  <c r="K900" i="7"/>
  <c r="L900" i="7"/>
  <c r="AU900" i="7" s="1"/>
  <c r="M900" i="7"/>
  <c r="O900" i="7" s="1"/>
  <c r="N900" i="7"/>
  <c r="Q900" i="7"/>
  <c r="S900" i="7"/>
  <c r="AA900" i="7"/>
  <c r="AC900" i="7" s="1"/>
  <c r="AB900" i="7"/>
  <c r="AP900" i="7" s="1"/>
  <c r="AD900" i="7"/>
  <c r="AE900" i="7"/>
  <c r="AF900" i="7"/>
  <c r="AI900" i="7"/>
  <c r="AJ900" i="7"/>
  <c r="AK900" i="7"/>
  <c r="AM900" i="7"/>
  <c r="AV900" i="7"/>
  <c r="K901" i="7"/>
  <c r="L901" i="7"/>
  <c r="M901" i="7"/>
  <c r="Q901" i="7" s="1"/>
  <c r="N901" i="7"/>
  <c r="AV901" i="7" s="1"/>
  <c r="AA901" i="7"/>
  <c r="AC901" i="7" s="1"/>
  <c r="AF901" i="7"/>
  <c r="AM901" i="7"/>
  <c r="AU901" i="7"/>
  <c r="K902" i="7"/>
  <c r="L902" i="7"/>
  <c r="M902" i="7"/>
  <c r="N902" i="7"/>
  <c r="AV902" i="7" s="1"/>
  <c r="O902" i="7"/>
  <c r="Q902" i="7"/>
  <c r="S902" i="7"/>
  <c r="AA902" i="7"/>
  <c r="AC902" i="7" s="1"/>
  <c r="AB902" i="7"/>
  <c r="AP902" i="7" s="1"/>
  <c r="AF902" i="7"/>
  <c r="AI902" i="7"/>
  <c r="AM902" i="7"/>
  <c r="AU902" i="7"/>
  <c r="K903" i="7"/>
  <c r="L903" i="7"/>
  <c r="AU903" i="7" s="1"/>
  <c r="M903" i="7"/>
  <c r="N903" i="7"/>
  <c r="Q903" i="7"/>
  <c r="S903" i="7"/>
  <c r="AA903" i="7"/>
  <c r="AC903" i="7" s="1"/>
  <c r="AD903" i="7"/>
  <c r="AE903" i="7"/>
  <c r="AF903" i="7"/>
  <c r="AI903" i="7"/>
  <c r="AJ903" i="7"/>
  <c r="AK903" i="7"/>
  <c r="AM903" i="7"/>
  <c r="K904" i="7"/>
  <c r="L904" i="7"/>
  <c r="M904" i="7"/>
  <c r="O904" i="7" s="1"/>
  <c r="N904" i="7"/>
  <c r="AU904" i="7" s="1"/>
  <c r="S904" i="7"/>
  <c r="AA904" i="7"/>
  <c r="AC904" i="7" s="1"/>
  <c r="AF904" i="7"/>
  <c r="AM904" i="7"/>
  <c r="K905" i="7"/>
  <c r="L905" i="7"/>
  <c r="AV905" i="7" s="1"/>
  <c r="M905" i="7"/>
  <c r="N905" i="7"/>
  <c r="Q905" i="7"/>
  <c r="S905" i="7"/>
  <c r="AA905" i="7"/>
  <c r="AB905" i="7" s="1"/>
  <c r="AD905" i="7"/>
  <c r="AE905" i="7"/>
  <c r="AF905" i="7"/>
  <c r="AJ905" i="7"/>
  <c r="AK905" i="7"/>
  <c r="AM905" i="7"/>
  <c r="AU905" i="7"/>
  <c r="K906" i="7"/>
  <c r="L906" i="7"/>
  <c r="M906" i="7"/>
  <c r="P906" i="7" s="1"/>
  <c r="N906" i="7"/>
  <c r="AA906" i="7"/>
  <c r="AB906" i="7" s="1"/>
  <c r="AF906" i="7"/>
  <c r="AM906" i="7"/>
  <c r="K907" i="7"/>
  <c r="L907" i="7"/>
  <c r="AU907" i="7" s="1"/>
  <c r="M907" i="7"/>
  <c r="S907" i="7" s="1"/>
  <c r="N907" i="7"/>
  <c r="O907" i="7"/>
  <c r="P907" i="7"/>
  <c r="Q907" i="7"/>
  <c r="AA907" i="7"/>
  <c r="AB907" i="7" s="1"/>
  <c r="AF907" i="7"/>
  <c r="AM907" i="7"/>
  <c r="K908" i="7"/>
  <c r="L908" i="7"/>
  <c r="AU908" i="7" s="1"/>
  <c r="M908" i="7"/>
  <c r="S908" i="7" s="1"/>
  <c r="N908" i="7"/>
  <c r="Q908" i="7"/>
  <c r="AA908" i="7"/>
  <c r="AF908" i="7" s="1"/>
  <c r="AB908" i="7"/>
  <c r="AP908" i="7" s="1"/>
  <c r="AE908" i="7"/>
  <c r="AI908" i="7"/>
  <c r="AK908" i="7"/>
  <c r="AM908" i="7"/>
  <c r="K909" i="7"/>
  <c r="L909" i="7"/>
  <c r="AV909" i="7" s="1"/>
  <c r="M909" i="7"/>
  <c r="S909" i="7" s="1"/>
  <c r="N909" i="7"/>
  <c r="O909" i="7"/>
  <c r="Q909" i="7"/>
  <c r="AA909" i="7"/>
  <c r="AB909" i="7" s="1"/>
  <c r="AM909" i="7"/>
  <c r="AU909" i="7"/>
  <c r="K910" i="7"/>
  <c r="L910" i="7"/>
  <c r="M910" i="7"/>
  <c r="P910" i="7" s="1"/>
  <c r="N910" i="7"/>
  <c r="S910" i="7"/>
  <c r="AA910" i="7"/>
  <c r="AB910" i="7" s="1"/>
  <c r="AP910" i="7" s="1"/>
  <c r="AD910" i="7"/>
  <c r="AE910" i="7"/>
  <c r="AF910" i="7"/>
  <c r="AJ910" i="7"/>
  <c r="AK910" i="7"/>
  <c r="AM910" i="7"/>
  <c r="AU910" i="7"/>
  <c r="K911" i="7"/>
  <c r="L911" i="7"/>
  <c r="M911" i="7"/>
  <c r="S911" i="7" s="1"/>
  <c r="N911" i="7"/>
  <c r="AV911" i="7" s="1"/>
  <c r="Q911" i="7"/>
  <c r="AA911" i="7"/>
  <c r="AB911" i="7" s="1"/>
  <c r="AD911" i="7"/>
  <c r="AF911" i="7"/>
  <c r="AJ911" i="7"/>
  <c r="AM911" i="7"/>
  <c r="K912" i="7"/>
  <c r="L912" i="7"/>
  <c r="M912" i="7"/>
  <c r="N912" i="7"/>
  <c r="O912" i="7"/>
  <c r="P912" i="7"/>
  <c r="Q912" i="7"/>
  <c r="S912" i="7"/>
  <c r="AA912" i="7"/>
  <c r="AB912" i="7" s="1"/>
  <c r="AP912" i="7" s="1"/>
  <c r="AI912" i="7"/>
  <c r="K913" i="7"/>
  <c r="L913" i="7"/>
  <c r="M913" i="7"/>
  <c r="S913" i="7" s="1"/>
  <c r="N913" i="7"/>
  <c r="O913" i="7"/>
  <c r="Q913" i="7"/>
  <c r="AA913" i="7"/>
  <c r="AF913" i="7" s="1"/>
  <c r="AM913" i="7"/>
  <c r="AU913" i="7"/>
  <c r="AV913" i="7"/>
  <c r="K914" i="7"/>
  <c r="L914" i="7"/>
  <c r="AV914" i="7" s="1"/>
  <c r="M914" i="7"/>
  <c r="N914" i="7"/>
  <c r="P914" i="7"/>
  <c r="Q914" i="7"/>
  <c r="S914" i="7"/>
  <c r="AA914" i="7"/>
  <c r="AE914" i="7" s="1"/>
  <c r="AD914" i="7"/>
  <c r="AF914" i="7"/>
  <c r="AI914" i="7"/>
  <c r="AJ914" i="7"/>
  <c r="AM914" i="7"/>
  <c r="AU914" i="7"/>
  <c r="K915" i="7"/>
  <c r="L915" i="7"/>
  <c r="AU915" i="7" s="1"/>
  <c r="M915" i="7"/>
  <c r="N915" i="7"/>
  <c r="Q915" i="7"/>
  <c r="AA915" i="7"/>
  <c r="AB915" i="7" s="1"/>
  <c r="AM915" i="7"/>
  <c r="K916" i="7"/>
  <c r="L916" i="7"/>
  <c r="M916" i="7"/>
  <c r="N916" i="7"/>
  <c r="O916" i="7"/>
  <c r="P916" i="7"/>
  <c r="Q916" i="7"/>
  <c r="S916" i="7"/>
  <c r="AA916" i="7"/>
  <c r="AE916" i="7" s="1"/>
  <c r="AB916" i="7"/>
  <c r="AP916" i="7" s="1"/>
  <c r="AI916" i="7"/>
  <c r="AK916" i="7"/>
  <c r="K917" i="7"/>
  <c r="L917" i="7"/>
  <c r="M917" i="7"/>
  <c r="S917" i="7" s="1"/>
  <c r="N917" i="7"/>
  <c r="O917" i="7"/>
  <c r="AA917" i="7"/>
  <c r="AF917" i="7" s="1"/>
  <c r="AU917" i="7"/>
  <c r="AV917" i="7"/>
  <c r="K918" i="7"/>
  <c r="L918" i="7"/>
  <c r="M918" i="7"/>
  <c r="P918" i="7" s="1"/>
  <c r="N918" i="7"/>
  <c r="Q918" i="7"/>
  <c r="S918" i="7"/>
  <c r="AA918" i="7"/>
  <c r="AB918" i="7" s="1"/>
  <c r="AD918" i="7"/>
  <c r="AF918" i="7"/>
  <c r="AJ918" i="7"/>
  <c r="AM918" i="7"/>
  <c r="AU918" i="7"/>
  <c r="K919" i="7"/>
  <c r="L919" i="7"/>
  <c r="AU919" i="7" s="1"/>
  <c r="M919" i="7"/>
  <c r="Q919" i="7" s="1"/>
  <c r="N919" i="7"/>
  <c r="AA919" i="7"/>
  <c r="AB919" i="7" s="1"/>
  <c r="AD919" i="7"/>
  <c r="AF919" i="7"/>
  <c r="AM919" i="7"/>
  <c r="AV919" i="7"/>
  <c r="K920" i="7"/>
  <c r="L920" i="7"/>
  <c r="M920" i="7"/>
  <c r="O920" i="7" s="1"/>
  <c r="N920" i="7"/>
  <c r="Q920" i="7"/>
  <c r="S920" i="7"/>
  <c r="AA920" i="7"/>
  <c r="AB920" i="7" s="1"/>
  <c r="AP920" i="7" s="1"/>
  <c r="AE920" i="7"/>
  <c r="AF920" i="7"/>
  <c r="AI920" i="7"/>
  <c r="AM920" i="7"/>
  <c r="K921" i="7"/>
  <c r="L921" i="7"/>
  <c r="M921" i="7"/>
  <c r="S921" i="7" s="1"/>
  <c r="N921" i="7"/>
  <c r="O921" i="7"/>
  <c r="Q921" i="7"/>
  <c r="AA921" i="7"/>
  <c r="AF921" i="7" s="1"/>
  <c r="AM921" i="7"/>
  <c r="AU921" i="7"/>
  <c r="AV921" i="7"/>
  <c r="K922" i="7"/>
  <c r="L922" i="7"/>
  <c r="M922" i="7"/>
  <c r="P922" i="7" s="1"/>
  <c r="N922" i="7"/>
  <c r="Q922" i="7"/>
  <c r="S922" i="7"/>
  <c r="AA922" i="7"/>
  <c r="AB922" i="7" s="1"/>
  <c r="AD922" i="7"/>
  <c r="AF922" i="7"/>
  <c r="AJ922" i="7"/>
  <c r="AK922" i="7"/>
  <c r="AM922" i="7"/>
  <c r="K923" i="7"/>
  <c r="L923" i="7"/>
  <c r="AU923" i="7" s="1"/>
  <c r="M923" i="7"/>
  <c r="N923" i="7"/>
  <c r="Q923" i="7"/>
  <c r="AA923" i="7"/>
  <c r="AB923" i="7" s="1"/>
  <c r="AF923" i="7"/>
  <c r="AM923" i="7"/>
  <c r="AV923" i="7"/>
  <c r="K924" i="7"/>
  <c r="L924" i="7"/>
  <c r="M924" i="7"/>
  <c r="O924" i="7" s="1"/>
  <c r="N924" i="7"/>
  <c r="P924" i="7"/>
  <c r="Q924" i="7"/>
  <c r="S924" i="7"/>
  <c r="AA924" i="7"/>
  <c r="AB924" i="7"/>
  <c r="AE924" i="7"/>
  <c r="AF924" i="7"/>
  <c r="AI924" i="7"/>
  <c r="AK924" i="7"/>
  <c r="AM924" i="7"/>
  <c r="AP924" i="7"/>
  <c r="K925" i="7"/>
  <c r="L925" i="7"/>
  <c r="AU925" i="7" s="1"/>
  <c r="M925" i="7"/>
  <c r="S925" i="7" s="1"/>
  <c r="N925" i="7"/>
  <c r="O925" i="7"/>
  <c r="Q925" i="7"/>
  <c r="AA925" i="7"/>
  <c r="AF925" i="7" s="1"/>
  <c r="AV925" i="7"/>
  <c r="K926" i="7"/>
  <c r="L926" i="7"/>
  <c r="AV926" i="7" s="1"/>
  <c r="M926" i="7"/>
  <c r="N926" i="7"/>
  <c r="P926" i="7"/>
  <c r="Q926" i="7"/>
  <c r="S926" i="7"/>
  <c r="AA926" i="7"/>
  <c r="AB926" i="7" s="1"/>
  <c r="AP926" i="7" s="1"/>
  <c r="AD926" i="7"/>
  <c r="AE926" i="7"/>
  <c r="AF926" i="7"/>
  <c r="AI926" i="7"/>
  <c r="AJ926" i="7"/>
  <c r="AK926" i="7"/>
  <c r="AM926" i="7"/>
  <c r="AU926" i="7"/>
  <c r="K927" i="7"/>
  <c r="L927" i="7"/>
  <c r="M927" i="7"/>
  <c r="Q927" i="7" s="1"/>
  <c r="N927" i="7"/>
  <c r="AA927" i="7"/>
  <c r="AB927" i="7" s="1"/>
  <c r="AF927" i="7"/>
  <c r="AM927" i="7"/>
  <c r="AV927" i="7"/>
  <c r="K928" i="7"/>
  <c r="L928" i="7"/>
  <c r="M928" i="7"/>
  <c r="P928" i="7" s="1"/>
  <c r="N928" i="7"/>
  <c r="O928" i="7"/>
  <c r="Q928" i="7"/>
  <c r="AA928" i="7"/>
  <c r="AB928" i="7" s="1"/>
  <c r="AP928" i="7" s="1"/>
  <c r="AE928" i="7"/>
  <c r="AF928" i="7"/>
  <c r="AI928" i="7"/>
  <c r="AK928" i="7"/>
  <c r="AM928" i="7"/>
  <c r="K929" i="7"/>
  <c r="L929" i="7"/>
  <c r="M929" i="7"/>
  <c r="S929" i="7" s="1"/>
  <c r="N929" i="7"/>
  <c r="AU929" i="7" s="1"/>
  <c r="O929" i="7"/>
  <c r="AA929" i="7"/>
  <c r="AF929" i="7"/>
  <c r="AM929" i="7"/>
  <c r="K930" i="7"/>
  <c r="L930" i="7"/>
  <c r="AV930" i="7" s="1"/>
  <c r="M930" i="7"/>
  <c r="N930" i="7"/>
  <c r="P930" i="7"/>
  <c r="Q930" i="7"/>
  <c r="S930" i="7"/>
  <c r="AA930" i="7"/>
  <c r="AE930" i="7" s="1"/>
  <c r="AB930" i="7"/>
  <c r="AD930" i="7"/>
  <c r="AF930" i="7"/>
  <c r="AI930" i="7"/>
  <c r="AJ930" i="7"/>
  <c r="AM930" i="7"/>
  <c r="AP930" i="7"/>
  <c r="AU930" i="7"/>
  <c r="K931" i="7"/>
  <c r="L931" i="7"/>
  <c r="AU931" i="7" s="1"/>
  <c r="M931" i="7"/>
  <c r="N931" i="7"/>
  <c r="Q931" i="7"/>
  <c r="AA931" i="7"/>
  <c r="AB931" i="7" s="1"/>
  <c r="AM931" i="7"/>
  <c r="K932" i="7"/>
  <c r="L932" i="7"/>
  <c r="M932" i="7"/>
  <c r="N932" i="7"/>
  <c r="O932" i="7"/>
  <c r="P932" i="7"/>
  <c r="Q932" i="7"/>
  <c r="S932" i="7"/>
  <c r="AA932" i="7"/>
  <c r="AE932" i="7" s="1"/>
  <c r="AB932" i="7"/>
  <c r="AI932" i="7"/>
  <c r="AK932" i="7"/>
  <c r="K933" i="7"/>
  <c r="L933" i="7"/>
  <c r="AV933" i="7" s="1"/>
  <c r="M933" i="7"/>
  <c r="S933" i="7" s="1"/>
  <c r="N933" i="7"/>
  <c r="O933" i="7"/>
  <c r="AA933" i="7"/>
  <c r="AF933" i="7" s="1"/>
  <c r="AU933" i="7"/>
  <c r="K934" i="7"/>
  <c r="L934" i="7"/>
  <c r="M934" i="7"/>
  <c r="P934" i="7" s="1"/>
  <c r="N934" i="7"/>
  <c r="S934" i="7"/>
  <c r="AA934" i="7"/>
  <c r="AB934" i="7" s="1"/>
  <c r="AF934" i="7"/>
  <c r="AM934" i="7"/>
  <c r="K935" i="7"/>
  <c r="L935" i="7"/>
  <c r="M935" i="7"/>
  <c r="Q935" i="7" s="1"/>
  <c r="N935" i="7"/>
  <c r="AA935" i="7"/>
  <c r="AB935" i="7" s="1"/>
  <c r="AM935" i="7"/>
  <c r="K936" i="7"/>
  <c r="L936" i="7"/>
  <c r="M936" i="7"/>
  <c r="S936" i="7" s="1"/>
  <c r="N936" i="7"/>
  <c r="Q936" i="7"/>
  <c r="AA936" i="7"/>
  <c r="AF936" i="7" s="1"/>
  <c r="AB936" i="7"/>
  <c r="AP936" i="7" s="1"/>
  <c r="AE936" i="7"/>
  <c r="AI936" i="7"/>
  <c r="AK936" i="7"/>
  <c r="AM936" i="7"/>
  <c r="K937" i="7"/>
  <c r="L937" i="7"/>
  <c r="M937" i="7"/>
  <c r="S937" i="7" s="1"/>
  <c r="N937" i="7"/>
  <c r="AA937" i="7"/>
  <c r="AF937" i="7" s="1"/>
  <c r="AU937" i="7"/>
  <c r="AV937" i="7"/>
  <c r="K938" i="7"/>
  <c r="L938" i="7"/>
  <c r="M938" i="7"/>
  <c r="P938" i="7" s="1"/>
  <c r="N938" i="7"/>
  <c r="AU938" i="7" s="1"/>
  <c r="S938" i="7"/>
  <c r="AA938" i="7"/>
  <c r="AB938" i="7" s="1"/>
  <c r="AF938" i="7"/>
  <c r="AM938" i="7"/>
  <c r="K939" i="7"/>
  <c r="L939" i="7"/>
  <c r="M939" i="7"/>
  <c r="Q939" i="7" s="1"/>
  <c r="N939" i="7"/>
  <c r="AV939" i="7" s="1"/>
  <c r="AA939" i="7"/>
  <c r="AB939" i="7" s="1"/>
  <c r="AD939" i="7"/>
  <c r="AF939" i="7"/>
  <c r="AM939" i="7"/>
  <c r="K940" i="7"/>
  <c r="L940" i="7"/>
  <c r="M940" i="7"/>
  <c r="O940" i="7" s="1"/>
  <c r="N940" i="7"/>
  <c r="Q940" i="7"/>
  <c r="S940" i="7"/>
  <c r="AA940" i="7"/>
  <c r="AB940" i="7"/>
  <c r="AE940" i="7"/>
  <c r="AF940" i="7"/>
  <c r="AI940" i="7"/>
  <c r="AK940" i="7"/>
  <c r="AM940" i="7"/>
  <c r="AP940" i="7"/>
  <c r="K941" i="7"/>
  <c r="L941" i="7"/>
  <c r="AU941" i="7" s="1"/>
  <c r="M941" i="7"/>
  <c r="R941" i="7" s="1"/>
  <c r="N941" i="7"/>
  <c r="AA941" i="7"/>
  <c r="AF941" i="7" s="1"/>
  <c r="K942" i="7"/>
  <c r="L942" i="7"/>
  <c r="AV942" i="7" s="1"/>
  <c r="M942" i="7"/>
  <c r="N942" i="7"/>
  <c r="Q942" i="7"/>
  <c r="AA942" i="7"/>
  <c r="AC942" i="7" s="1"/>
  <c r="AB942" i="7"/>
  <c r="AP942" i="7" s="1"/>
  <c r="AD942" i="7"/>
  <c r="AE942" i="7"/>
  <c r="AF942" i="7"/>
  <c r="AI942" i="7"/>
  <c r="AJ942" i="7"/>
  <c r="AK942" i="7"/>
  <c r="AM942" i="7"/>
  <c r="K943" i="7"/>
  <c r="L943" i="7"/>
  <c r="AV943" i="7" s="1"/>
  <c r="M943" i="7"/>
  <c r="S943" i="7" s="1"/>
  <c r="N943" i="7"/>
  <c r="AA943" i="7"/>
  <c r="AC943" i="7" s="1"/>
  <c r="AB943" i="7"/>
  <c r="AP943" i="7" s="1"/>
  <c r="AF943" i="7"/>
  <c r="AI943" i="7"/>
  <c r="AM943" i="7"/>
  <c r="AU943" i="7"/>
  <c r="K944" i="7"/>
  <c r="L944" i="7"/>
  <c r="AU944" i="7" s="1"/>
  <c r="M944" i="7"/>
  <c r="N944" i="7"/>
  <c r="O944" i="7"/>
  <c r="Q944" i="7"/>
  <c r="S944" i="7"/>
  <c r="AA944" i="7"/>
  <c r="AC944" i="7" s="1"/>
  <c r="AB944" i="7"/>
  <c r="AP944" i="7" s="1"/>
  <c r="AD944" i="7"/>
  <c r="AF944" i="7"/>
  <c r="AI944" i="7"/>
  <c r="AJ944" i="7"/>
  <c r="AM944" i="7"/>
  <c r="AV944" i="7"/>
  <c r="K945" i="7"/>
  <c r="L945" i="7"/>
  <c r="AV945" i="7" s="1"/>
  <c r="M945" i="7"/>
  <c r="S945" i="7" s="1"/>
  <c r="N945" i="7"/>
  <c r="AA945" i="7"/>
  <c r="AC945" i="7" s="1"/>
  <c r="AB945" i="7"/>
  <c r="AP945" i="7" s="1"/>
  <c r="AD945" i="7"/>
  <c r="AF945" i="7"/>
  <c r="AI945" i="7"/>
  <c r="AJ945" i="7"/>
  <c r="AM945" i="7"/>
  <c r="K946" i="7"/>
  <c r="L946" i="7"/>
  <c r="M946" i="7"/>
  <c r="O946" i="7" s="1"/>
  <c r="N946" i="7"/>
  <c r="S946" i="7"/>
  <c r="AA946" i="7"/>
  <c r="AC946" i="7" s="1"/>
  <c r="AB946" i="7"/>
  <c r="AP946" i="7" s="1"/>
  <c r="AD946" i="7"/>
  <c r="AE946" i="7"/>
  <c r="AF946" i="7"/>
  <c r="AI946" i="7"/>
  <c r="AJ946" i="7"/>
  <c r="AK946" i="7"/>
  <c r="AM946" i="7"/>
  <c r="K947" i="7"/>
  <c r="L947" i="7"/>
  <c r="M947" i="7"/>
  <c r="S947" i="7" s="1"/>
  <c r="N947" i="7"/>
  <c r="AU947" i="7" s="1"/>
  <c r="AA947" i="7"/>
  <c r="AC947" i="7" s="1"/>
  <c r="AB947" i="7"/>
  <c r="AP947" i="7" s="1"/>
  <c r="AD947" i="7"/>
  <c r="AF947" i="7"/>
  <c r="AI947" i="7"/>
  <c r="AJ947" i="7"/>
  <c r="AM947" i="7"/>
  <c r="AV947" i="7"/>
  <c r="K948" i="7"/>
  <c r="L948" i="7"/>
  <c r="AU948" i="7" s="1"/>
  <c r="M948" i="7"/>
  <c r="O948" i="7" s="1"/>
  <c r="N948" i="7"/>
  <c r="S948" i="7"/>
  <c r="AA948" i="7"/>
  <c r="AC948" i="7" s="1"/>
  <c r="AB948" i="7"/>
  <c r="AP948" i="7" s="1"/>
  <c r="AD948" i="7"/>
  <c r="AE948" i="7"/>
  <c r="AF948" i="7"/>
  <c r="AI948" i="7"/>
  <c r="AJ948" i="7"/>
  <c r="AK948" i="7"/>
  <c r="AM948" i="7"/>
  <c r="AV948" i="7"/>
  <c r="K949" i="7"/>
  <c r="L949" i="7"/>
  <c r="M949" i="7"/>
  <c r="N949" i="7"/>
  <c r="AU949" i="7" s="1"/>
  <c r="AA949" i="7"/>
  <c r="AC949" i="7" s="1"/>
  <c r="AB949" i="7"/>
  <c r="AP949" i="7" s="1"/>
  <c r="AD949" i="7"/>
  <c r="AE949" i="7"/>
  <c r="AF949" i="7"/>
  <c r="AI949" i="7"/>
  <c r="AJ949" i="7"/>
  <c r="AK949" i="7"/>
  <c r="AM949" i="7"/>
  <c r="K950" i="7"/>
  <c r="L950" i="7"/>
  <c r="AU950" i="7" s="1"/>
  <c r="M950" i="7"/>
  <c r="O950" i="7" s="1"/>
  <c r="N950" i="7"/>
  <c r="S950" i="7"/>
  <c r="AA950" i="7"/>
  <c r="AC950" i="7" s="1"/>
  <c r="AF950" i="7"/>
  <c r="AM950" i="7"/>
  <c r="K951" i="7"/>
  <c r="L951" i="7"/>
  <c r="M951" i="7"/>
  <c r="N951" i="7"/>
  <c r="S951" i="7"/>
  <c r="AA951" i="7"/>
  <c r="AC951" i="7" s="1"/>
  <c r="AB951" i="7"/>
  <c r="AP951" i="7" s="1"/>
  <c r="AD951" i="7"/>
  <c r="AE951" i="7"/>
  <c r="AF951" i="7"/>
  <c r="AI951" i="7"/>
  <c r="AJ951" i="7"/>
  <c r="AK951" i="7"/>
  <c r="AM951" i="7"/>
  <c r="AV951" i="7"/>
  <c r="K952" i="7"/>
  <c r="L952" i="7"/>
  <c r="M952" i="7"/>
  <c r="O952" i="7" s="1"/>
  <c r="N952" i="7"/>
  <c r="AV952" i="7" s="1"/>
  <c r="Q952" i="7"/>
  <c r="S952" i="7"/>
  <c r="AA952" i="7"/>
  <c r="K953" i="7"/>
  <c r="L953" i="7"/>
  <c r="AU953" i="7" s="1"/>
  <c r="M953" i="7"/>
  <c r="N953" i="7"/>
  <c r="O953" i="7"/>
  <c r="Q953" i="7"/>
  <c r="S953" i="7"/>
  <c r="AA953" i="7"/>
  <c r="AB953" i="7" s="1"/>
  <c r="AE953" i="7"/>
  <c r="AF953" i="7"/>
  <c r="AM953" i="7"/>
  <c r="AV953" i="7"/>
  <c r="K954" i="7"/>
  <c r="L954" i="7"/>
  <c r="M954" i="7"/>
  <c r="Q954" i="7" s="1"/>
  <c r="N954" i="7"/>
  <c r="AA954" i="7"/>
  <c r="AE954" i="7" s="1"/>
  <c r="AB954" i="7"/>
  <c r="AD954" i="7"/>
  <c r="AF954" i="7"/>
  <c r="AI954" i="7"/>
  <c r="AJ954" i="7"/>
  <c r="AM954" i="7"/>
  <c r="AP954" i="7"/>
  <c r="AU954" i="7"/>
  <c r="K955" i="7"/>
  <c r="L955" i="7"/>
  <c r="M955" i="7"/>
  <c r="S955" i="7" s="1"/>
  <c r="N955" i="7"/>
  <c r="P955" i="7"/>
  <c r="Q955" i="7"/>
  <c r="AA955" i="7"/>
  <c r="AB955" i="7"/>
  <c r="AD955" i="7"/>
  <c r="AF955" i="7"/>
  <c r="AI955" i="7"/>
  <c r="AJ955" i="7"/>
  <c r="AM955" i="7"/>
  <c r="AP955" i="7"/>
  <c r="K956" i="7"/>
  <c r="L956" i="7"/>
  <c r="AU956" i="7" s="1"/>
  <c r="M956" i="7"/>
  <c r="S956" i="7" s="1"/>
  <c r="N956" i="7"/>
  <c r="Q956" i="7"/>
  <c r="AA956" i="7"/>
  <c r="AF956" i="7"/>
  <c r="AM956" i="7"/>
  <c r="K957" i="7"/>
  <c r="L957" i="7"/>
  <c r="M957" i="7"/>
  <c r="O957" i="7" s="1"/>
  <c r="N957" i="7"/>
  <c r="S957" i="7"/>
  <c r="AA957" i="7"/>
  <c r="AB957" i="7" s="1"/>
  <c r="AE957" i="7"/>
  <c r="AF957" i="7"/>
  <c r="AK957" i="7"/>
  <c r="AM957" i="7"/>
  <c r="K958" i="7"/>
  <c r="L958" i="7"/>
  <c r="M958" i="7"/>
  <c r="N958" i="7"/>
  <c r="AU958" i="7" s="1"/>
  <c r="AA958" i="7"/>
  <c r="AB958" i="7" s="1"/>
  <c r="AF958" i="7"/>
  <c r="AM958" i="7"/>
  <c r="K959" i="7"/>
  <c r="L959" i="7"/>
  <c r="M959" i="7"/>
  <c r="S959" i="7" s="1"/>
  <c r="N959" i="7"/>
  <c r="AA959" i="7"/>
  <c r="AD959" i="7" s="1"/>
  <c r="AB959" i="7"/>
  <c r="AP959" i="7" s="1"/>
  <c r="AI959" i="7"/>
  <c r="AJ959" i="7"/>
  <c r="K960" i="7"/>
  <c r="L960" i="7"/>
  <c r="AU960" i="7" s="1"/>
  <c r="M960" i="7"/>
  <c r="N960" i="7"/>
  <c r="O960" i="7"/>
  <c r="P960" i="7"/>
  <c r="Q960" i="7"/>
  <c r="S960" i="7"/>
  <c r="AA960" i="7"/>
  <c r="AV960" i="7"/>
  <c r="K961" i="7"/>
  <c r="L961" i="7"/>
  <c r="M961" i="7"/>
  <c r="O961" i="7" s="1"/>
  <c r="N961" i="7"/>
  <c r="S961" i="7"/>
  <c r="AA961" i="7"/>
  <c r="AB961" i="7" s="1"/>
  <c r="AM961" i="7"/>
  <c r="K962" i="7"/>
  <c r="L962" i="7"/>
  <c r="AU962" i="7" s="1"/>
  <c r="M962" i="7"/>
  <c r="N962" i="7"/>
  <c r="Q962" i="7"/>
  <c r="AA962" i="7"/>
  <c r="AB962" i="7" s="1"/>
  <c r="AJ962" i="7"/>
  <c r="AV962" i="7"/>
  <c r="K963" i="7"/>
  <c r="L963" i="7"/>
  <c r="M963" i="7"/>
  <c r="P963" i="7" s="1"/>
  <c r="N963" i="7"/>
  <c r="AA963" i="7"/>
  <c r="AB963" i="7"/>
  <c r="AD963" i="7"/>
  <c r="AE963" i="7"/>
  <c r="AF963" i="7"/>
  <c r="AI963" i="7"/>
  <c r="AJ963" i="7"/>
  <c r="AK963" i="7"/>
  <c r="AM963" i="7"/>
  <c r="AP963" i="7"/>
  <c r="K964" i="7"/>
  <c r="L964" i="7"/>
  <c r="M964" i="7"/>
  <c r="S964" i="7" s="1"/>
  <c r="N964" i="7"/>
  <c r="AV964" i="7" s="1"/>
  <c r="Q964" i="7"/>
  <c r="AA964" i="7"/>
  <c r="AB964" i="7" s="1"/>
  <c r="AP964" i="7" s="1"/>
  <c r="K965" i="7"/>
  <c r="L965" i="7"/>
  <c r="AV965" i="7" s="1"/>
  <c r="M965" i="7"/>
  <c r="S965" i="7" s="1"/>
  <c r="N965" i="7"/>
  <c r="Q965" i="7"/>
  <c r="AA965" i="7"/>
  <c r="AM965" i="7"/>
  <c r="K966" i="7"/>
  <c r="L966" i="7"/>
  <c r="AU966" i="7" s="1"/>
  <c r="M966" i="7"/>
  <c r="Q966" i="7" s="1"/>
  <c r="N966" i="7"/>
  <c r="AA966" i="7"/>
  <c r="AB966" i="7" s="1"/>
  <c r="AD966" i="7"/>
  <c r="AJ966" i="7"/>
  <c r="AK966" i="7"/>
  <c r="K967" i="7"/>
  <c r="L967" i="7"/>
  <c r="M967" i="7"/>
  <c r="P967" i="7" s="1"/>
  <c r="N967" i="7"/>
  <c r="AA967" i="7"/>
  <c r="AE967" i="7" s="1"/>
  <c r="AB967" i="7"/>
  <c r="AD967" i="7"/>
  <c r="AF967" i="7"/>
  <c r="AI967" i="7"/>
  <c r="AJ967" i="7"/>
  <c r="AM967" i="7"/>
  <c r="AP967" i="7"/>
  <c r="K968" i="7"/>
  <c r="L968" i="7"/>
  <c r="M968" i="7"/>
  <c r="S968" i="7" s="1"/>
  <c r="N968" i="7"/>
  <c r="Q968" i="7"/>
  <c r="AA968" i="7"/>
  <c r="AB968" i="7" s="1"/>
  <c r="K969" i="7"/>
  <c r="L969" i="7"/>
  <c r="M969" i="7"/>
  <c r="O969" i="7" s="1"/>
  <c r="N969" i="7"/>
  <c r="AU969" i="7" s="1"/>
  <c r="Q969" i="7"/>
  <c r="S969" i="7"/>
  <c r="AA969" i="7"/>
  <c r="AE969" i="7" s="1"/>
  <c r="AF969" i="7"/>
  <c r="AK969" i="7"/>
  <c r="AM969" i="7"/>
  <c r="K970" i="7"/>
  <c r="L970" i="7"/>
  <c r="AU970" i="7" s="1"/>
  <c r="M970" i="7"/>
  <c r="Q970" i="7" s="1"/>
  <c r="N970" i="7"/>
  <c r="S970" i="7"/>
  <c r="AA970" i="7"/>
  <c r="AB970" i="7" s="1"/>
  <c r="AE970" i="7"/>
  <c r="AF970" i="7"/>
  <c r="AJ970" i="7"/>
  <c r="AK970" i="7"/>
  <c r="AM970" i="7"/>
  <c r="K971" i="7"/>
  <c r="L971" i="7"/>
  <c r="AV971" i="7" s="1"/>
  <c r="M971" i="7"/>
  <c r="N971" i="7"/>
  <c r="P971" i="7"/>
  <c r="AA971" i="7"/>
  <c r="AB971" i="7" s="1"/>
  <c r="AF971" i="7"/>
  <c r="AM971" i="7"/>
  <c r="K972" i="7"/>
  <c r="L972" i="7"/>
  <c r="AU972" i="7" s="1"/>
  <c r="M972" i="7"/>
  <c r="Q972" i="7" s="1"/>
  <c r="N972" i="7"/>
  <c r="AA972" i="7"/>
  <c r="AB972" i="7" s="1"/>
  <c r="AF972" i="7"/>
  <c r="K973" i="7"/>
  <c r="L973" i="7"/>
  <c r="M973" i="7"/>
  <c r="O973" i="7" s="1"/>
  <c r="N973" i="7"/>
  <c r="AV973" i="7" s="1"/>
  <c r="Q973" i="7"/>
  <c r="S973" i="7"/>
  <c r="AA973" i="7"/>
  <c r="AB973" i="7"/>
  <c r="AE973" i="7"/>
  <c r="AF973" i="7"/>
  <c r="AI973" i="7"/>
  <c r="AK973" i="7"/>
  <c r="AM973" i="7"/>
  <c r="AP973" i="7"/>
  <c r="K974" i="7"/>
  <c r="L974" i="7"/>
  <c r="M974" i="7"/>
  <c r="O974" i="7" s="1"/>
  <c r="N974" i="7"/>
  <c r="Q974" i="7"/>
  <c r="S974" i="7"/>
  <c r="AA974" i="7"/>
  <c r="AD974" i="7" s="1"/>
  <c r="AE974" i="7"/>
  <c r="AF974" i="7"/>
  <c r="AJ974" i="7"/>
  <c r="AK974" i="7"/>
  <c r="AM974" i="7"/>
  <c r="K975" i="7"/>
  <c r="L975" i="7"/>
  <c r="M975" i="7"/>
  <c r="P975" i="7" s="1"/>
  <c r="N975" i="7"/>
  <c r="Q975" i="7"/>
  <c r="S975" i="7"/>
  <c r="AA975" i="7"/>
  <c r="AE975" i="7" s="1"/>
  <c r="AB975" i="7"/>
  <c r="AD975" i="7"/>
  <c r="AF975" i="7"/>
  <c r="AI975" i="7"/>
  <c r="AJ975" i="7"/>
  <c r="AK975" i="7"/>
  <c r="AM975" i="7"/>
  <c r="AP975" i="7"/>
  <c r="K976" i="7"/>
  <c r="L976" i="7"/>
  <c r="M976" i="7"/>
  <c r="N976" i="7"/>
  <c r="O976" i="7"/>
  <c r="Q976" i="7"/>
  <c r="AA976" i="7"/>
  <c r="AI976" i="7"/>
  <c r="K977" i="7"/>
  <c r="L977" i="7"/>
  <c r="M977" i="7"/>
  <c r="S977" i="7" s="1"/>
  <c r="N977" i="7"/>
  <c r="Q977" i="7"/>
  <c r="AA977" i="7"/>
  <c r="AB977" i="7" s="1"/>
  <c r="AP977" i="7" s="1"/>
  <c r="AI977" i="7"/>
  <c r="K978" i="7"/>
  <c r="L978" i="7"/>
  <c r="AU978" i="7" s="1"/>
  <c r="M978" i="7"/>
  <c r="S978" i="7" s="1"/>
  <c r="N978" i="7"/>
  <c r="AA978" i="7"/>
  <c r="AD978" i="7" s="1"/>
  <c r="AF978" i="7"/>
  <c r="K979" i="7"/>
  <c r="L979" i="7"/>
  <c r="M979" i="7"/>
  <c r="S979" i="7" s="1"/>
  <c r="N979" i="7"/>
  <c r="AU979" i="7" s="1"/>
  <c r="AA979" i="7"/>
  <c r="AB979" i="7"/>
  <c r="AD979" i="7"/>
  <c r="AE979" i="7"/>
  <c r="AF979" i="7"/>
  <c r="AI979" i="7"/>
  <c r="AJ979" i="7"/>
  <c r="AK979" i="7"/>
  <c r="AM979" i="7"/>
  <c r="AP979" i="7"/>
  <c r="K980" i="7"/>
  <c r="L980" i="7"/>
  <c r="M980" i="7"/>
  <c r="N980" i="7"/>
  <c r="O980" i="7"/>
  <c r="P980" i="7"/>
  <c r="Q980" i="7"/>
  <c r="AA980" i="7"/>
  <c r="AB980" i="7" s="1"/>
  <c r="AJ980" i="7"/>
  <c r="K981" i="7"/>
  <c r="L981" i="7"/>
  <c r="AV981" i="7" s="1"/>
  <c r="M981" i="7"/>
  <c r="N981" i="7"/>
  <c r="O981" i="7"/>
  <c r="P981" i="7"/>
  <c r="Q981" i="7"/>
  <c r="S981" i="7"/>
  <c r="AA981" i="7"/>
  <c r="AI981" i="7" s="1"/>
  <c r="AU981" i="7"/>
  <c r="K982" i="7"/>
  <c r="L982" i="7"/>
  <c r="AU982" i="7" s="1"/>
  <c r="M982" i="7"/>
  <c r="N982" i="7"/>
  <c r="O982" i="7"/>
  <c r="Q982" i="7"/>
  <c r="S982" i="7"/>
  <c r="AA982" i="7"/>
  <c r="AB982" i="7" s="1"/>
  <c r="AE982" i="7"/>
  <c r="AF982" i="7"/>
  <c r="AK982" i="7"/>
  <c r="AM982" i="7"/>
  <c r="AV982" i="7"/>
  <c r="K983" i="7"/>
  <c r="L983" i="7"/>
  <c r="M983" i="7"/>
  <c r="N983" i="7"/>
  <c r="AA983" i="7"/>
  <c r="AB983" i="7" s="1"/>
  <c r="AD983" i="7"/>
  <c r="AE983" i="7"/>
  <c r="AF983" i="7"/>
  <c r="AJ983" i="7"/>
  <c r="AK983" i="7"/>
  <c r="AM983" i="7"/>
  <c r="AU983" i="7"/>
  <c r="K984" i="7"/>
  <c r="L984" i="7"/>
  <c r="M984" i="7"/>
  <c r="N984" i="7"/>
  <c r="Q984" i="7"/>
  <c r="AA984" i="7"/>
  <c r="AF984" i="7" s="1"/>
  <c r="AI984" i="7"/>
  <c r="K985" i="7"/>
  <c r="L985" i="7"/>
  <c r="M985" i="7"/>
  <c r="N985" i="7"/>
  <c r="O985" i="7"/>
  <c r="P985" i="7"/>
  <c r="Q985" i="7"/>
  <c r="S985" i="7"/>
  <c r="AA985" i="7"/>
  <c r="K986" i="7"/>
  <c r="L986" i="7"/>
  <c r="AU986" i="7" s="1"/>
  <c r="M986" i="7"/>
  <c r="N986" i="7"/>
  <c r="AA986" i="7"/>
  <c r="AB986" i="7" s="1"/>
  <c r="AF986" i="7"/>
  <c r="AK986" i="7"/>
  <c r="AM986" i="7"/>
  <c r="AV986" i="7"/>
  <c r="K987" i="7"/>
  <c r="L987" i="7"/>
  <c r="M987" i="7"/>
  <c r="N987" i="7"/>
  <c r="AU987" i="7" s="1"/>
  <c r="Q987" i="7"/>
  <c r="AA987" i="7"/>
  <c r="AB987" i="7" s="1"/>
  <c r="AD987" i="7"/>
  <c r="AE987" i="7"/>
  <c r="AF987" i="7"/>
  <c r="AJ987" i="7"/>
  <c r="AK987" i="7"/>
  <c r="AM987" i="7"/>
  <c r="K988" i="7"/>
  <c r="L988" i="7"/>
  <c r="M988" i="7"/>
  <c r="N988" i="7"/>
  <c r="Q988" i="7"/>
  <c r="AA988" i="7"/>
  <c r="K989" i="7"/>
  <c r="L989" i="7"/>
  <c r="M989" i="7"/>
  <c r="N989" i="7"/>
  <c r="AA989" i="7"/>
  <c r="AF989" i="7" s="1"/>
  <c r="AV989" i="7"/>
  <c r="K990" i="7"/>
  <c r="L990" i="7"/>
  <c r="M990" i="7"/>
  <c r="N990" i="7"/>
  <c r="O990" i="7"/>
  <c r="Q990" i="7"/>
  <c r="S990" i="7"/>
  <c r="AA990" i="7"/>
  <c r="K991" i="7"/>
  <c r="L991" i="7"/>
  <c r="AV991" i="7" s="1"/>
  <c r="M991" i="7"/>
  <c r="N991" i="7"/>
  <c r="AA991" i="7"/>
  <c r="AB991" i="7"/>
  <c r="AD991" i="7"/>
  <c r="AE991" i="7"/>
  <c r="AF991" i="7"/>
  <c r="AI991" i="7"/>
  <c r="AJ991" i="7"/>
  <c r="AK991" i="7"/>
  <c r="AM991" i="7"/>
  <c r="AP991" i="7"/>
  <c r="AU991" i="7"/>
  <c r="K992" i="7"/>
  <c r="L992" i="7"/>
  <c r="M992" i="7"/>
  <c r="S992" i="7" s="1"/>
  <c r="N992" i="7"/>
  <c r="P992" i="7"/>
  <c r="Q992" i="7"/>
  <c r="AA992" i="7"/>
  <c r="AB992" i="7" s="1"/>
  <c r="AP992" i="7" s="1"/>
  <c r="AD992" i="7"/>
  <c r="AF992" i="7"/>
  <c r="AI992" i="7"/>
  <c r="AM992" i="7"/>
  <c r="K993" i="7"/>
  <c r="L993" i="7"/>
  <c r="M993" i="7"/>
  <c r="N993" i="7"/>
  <c r="Q993" i="7"/>
  <c r="S993" i="7"/>
  <c r="AA993" i="7"/>
  <c r="K994" i="7"/>
  <c r="L994" i="7"/>
  <c r="M994" i="7"/>
  <c r="N994" i="7"/>
  <c r="O994" i="7"/>
  <c r="Q994" i="7"/>
  <c r="S994" i="7"/>
  <c r="AA994" i="7"/>
  <c r="AD994" i="7" s="1"/>
  <c r="AB994" i="7"/>
  <c r="AP994" i="7" s="1"/>
  <c r="AE994" i="7"/>
  <c r="AF994" i="7"/>
  <c r="AI994" i="7"/>
  <c r="AK994" i="7"/>
  <c r="AM994" i="7"/>
  <c r="K995" i="7"/>
  <c r="L995" i="7"/>
  <c r="AV995" i="7" s="1"/>
  <c r="M995" i="7"/>
  <c r="Q995" i="7" s="1"/>
  <c r="N995" i="7"/>
  <c r="AA995" i="7"/>
  <c r="AD995" i="7"/>
  <c r="AM995" i="7"/>
  <c r="K996" i="7"/>
  <c r="L996" i="7"/>
  <c r="M996" i="7"/>
  <c r="N996" i="7"/>
  <c r="AA996" i="7"/>
  <c r="AB996" i="7" s="1"/>
  <c r="AD996" i="7"/>
  <c r="AE996" i="7"/>
  <c r="AF996" i="7"/>
  <c r="AJ996" i="7"/>
  <c r="AK996" i="7"/>
  <c r="AM996" i="7"/>
  <c r="K997" i="7"/>
  <c r="L997" i="7"/>
  <c r="M997" i="7"/>
  <c r="S997" i="7" s="1"/>
  <c r="N997" i="7"/>
  <c r="AV997" i="7" s="1"/>
  <c r="O997" i="7"/>
  <c r="Q997" i="7"/>
  <c r="AA997" i="7"/>
  <c r="AF997" i="7"/>
  <c r="AM997" i="7"/>
  <c r="K998" i="7"/>
  <c r="L998" i="7"/>
  <c r="M998" i="7"/>
  <c r="N998" i="7"/>
  <c r="AA998" i="7"/>
  <c r="AD998" i="7" s="1"/>
  <c r="AB998" i="7"/>
  <c r="AP998" i="7" s="1"/>
  <c r="AE998" i="7"/>
  <c r="AF998" i="7"/>
  <c r="AI998" i="7"/>
  <c r="AK998" i="7"/>
  <c r="AM998" i="7"/>
  <c r="K999" i="7"/>
  <c r="L999" i="7"/>
  <c r="AV999" i="7" s="1"/>
  <c r="M999" i="7"/>
  <c r="N999" i="7"/>
  <c r="Q999" i="7"/>
  <c r="AA999" i="7"/>
  <c r="K1000" i="7"/>
  <c r="L1000" i="7"/>
  <c r="M1000" i="7"/>
  <c r="N1000" i="7"/>
  <c r="AA1000" i="7"/>
  <c r="AB1000" i="7" s="1"/>
  <c r="AD1000" i="7"/>
  <c r="AE1000" i="7"/>
  <c r="AF1000" i="7"/>
  <c r="AJ1000" i="7"/>
  <c r="AK1000" i="7"/>
  <c r="AM1000" i="7"/>
  <c r="K1001" i="7"/>
  <c r="L1001" i="7"/>
  <c r="M1001" i="7"/>
  <c r="Q1001" i="7" s="1"/>
  <c r="N1001" i="7"/>
  <c r="AA1001" i="7"/>
  <c r="AJ1001" i="7"/>
  <c r="AM1001" i="7"/>
  <c r="K1002" i="7"/>
  <c r="L1002" i="7"/>
  <c r="AV1002" i="7" s="1"/>
  <c r="M1002" i="7"/>
  <c r="S1002" i="7" s="1"/>
  <c r="N1002" i="7"/>
  <c r="O1002" i="7"/>
  <c r="P1002" i="7"/>
  <c r="Q1002" i="7"/>
  <c r="AA1002" i="7"/>
  <c r="AB1002" i="7"/>
  <c r="AU1002" i="7"/>
  <c r="K1003" i="7"/>
  <c r="L1003" i="7"/>
  <c r="M1003" i="7"/>
  <c r="N1003" i="7"/>
  <c r="AA1003" i="7"/>
  <c r="AD1003" i="7"/>
  <c r="AJ1003" i="7"/>
  <c r="AK1003" i="7"/>
  <c r="K1004" i="7"/>
  <c r="L1004" i="7"/>
  <c r="M1004" i="7"/>
  <c r="N1004" i="7"/>
  <c r="S1004" i="7"/>
  <c r="AA1004" i="7"/>
  <c r="AM1004" i="7"/>
  <c r="K1005" i="7"/>
  <c r="L1005" i="7"/>
  <c r="AV1005" i="7" s="1"/>
  <c r="M1005" i="7"/>
  <c r="N1005" i="7"/>
  <c r="Q1005" i="7"/>
  <c r="AA1005" i="7"/>
  <c r="AF1005" i="7" s="1"/>
  <c r="AI1005" i="7"/>
  <c r="K1006" i="7"/>
  <c r="L1006" i="7"/>
  <c r="M1006" i="7"/>
  <c r="N1006" i="7"/>
  <c r="S1006" i="7"/>
  <c r="AA1006" i="7"/>
  <c r="AF1006" i="7"/>
  <c r="AI1006" i="7"/>
  <c r="AM1006" i="7"/>
  <c r="AV1006" i="7"/>
  <c r="K1007" i="7"/>
  <c r="L1007" i="7"/>
  <c r="M1007" i="7"/>
  <c r="S1007" i="7" s="1"/>
  <c r="N1007" i="7"/>
  <c r="AV1007" i="7" s="1"/>
  <c r="Q1007" i="7"/>
  <c r="AA1007" i="7"/>
  <c r="AU1007" i="7"/>
  <c r="K1008" i="7"/>
  <c r="L1008" i="7"/>
  <c r="M1008" i="7"/>
  <c r="N1008" i="7"/>
  <c r="Q1008" i="7"/>
  <c r="S1008" i="7"/>
  <c r="AA1008" i="7"/>
  <c r="AB1008" i="7"/>
  <c r="AD1008" i="7"/>
  <c r="AE1008" i="7"/>
  <c r="AF1008" i="7"/>
  <c r="AI1008" i="7"/>
  <c r="AJ1008" i="7"/>
  <c r="AK1008" i="7"/>
  <c r="AM1008" i="7"/>
  <c r="AP1008" i="7"/>
  <c r="K1009" i="7"/>
  <c r="L1009" i="7"/>
  <c r="M1009" i="7"/>
  <c r="P1009" i="7" s="1"/>
  <c r="N1009" i="7"/>
  <c r="AV1009" i="7" s="1"/>
  <c r="O1009" i="7"/>
  <c r="Q1009" i="7"/>
  <c r="AA1009" i="7"/>
  <c r="AI1009" i="7"/>
  <c r="K1010" i="7"/>
  <c r="L1010" i="7"/>
  <c r="AU1010" i="7" s="1"/>
  <c r="M1010" i="7"/>
  <c r="N1010" i="7"/>
  <c r="Q1010" i="7"/>
  <c r="AA1010" i="7"/>
  <c r="AF1010" i="7"/>
  <c r="AI1010" i="7"/>
  <c r="K1011" i="7"/>
  <c r="L1011" i="7"/>
  <c r="AU1011" i="7" s="1"/>
  <c r="M1011" i="7"/>
  <c r="N1011" i="7"/>
  <c r="S1011" i="7"/>
  <c r="AA1011" i="7"/>
  <c r="K1012" i="7"/>
  <c r="L1012" i="7"/>
  <c r="AV1012" i="7" s="1"/>
  <c r="M1012" i="7"/>
  <c r="R1012" i="7" s="1"/>
  <c r="N1012" i="7"/>
  <c r="AA1012" i="7"/>
  <c r="AF1012" i="7" s="1"/>
  <c r="AE1012" i="7"/>
  <c r="AL1012" i="7"/>
  <c r="K1013" i="7"/>
  <c r="L1013" i="7"/>
  <c r="M1013" i="7"/>
  <c r="N1013" i="7"/>
  <c r="AA1013" i="7"/>
  <c r="AJ1013" i="7" s="1"/>
  <c r="K1014" i="7"/>
  <c r="L1014" i="7"/>
  <c r="M1014" i="7"/>
  <c r="P1014" i="7" s="1"/>
  <c r="N1014" i="7"/>
  <c r="R1014" i="7"/>
  <c r="AA1014" i="7"/>
  <c r="AF1014" i="7" s="1"/>
  <c r="K1015" i="7"/>
  <c r="L1015" i="7"/>
  <c r="M1015" i="7"/>
  <c r="N1015" i="7"/>
  <c r="P1015" i="7"/>
  <c r="Q1015" i="7"/>
  <c r="R1015" i="7"/>
  <c r="AA1015" i="7"/>
  <c r="K1016" i="7"/>
  <c r="L1016" i="7"/>
  <c r="M1016" i="7"/>
  <c r="N1016" i="7"/>
  <c r="AA1016" i="7"/>
  <c r="AL1016" i="7"/>
  <c r="K1017" i="7"/>
  <c r="L1017" i="7"/>
  <c r="M1017" i="7"/>
  <c r="N1017" i="7"/>
  <c r="Q1017" i="7"/>
  <c r="R1017" i="7"/>
  <c r="AA1017" i="7"/>
  <c r="AB1017" i="7" s="1"/>
  <c r="AC1017" i="7"/>
  <c r="AE1017" i="7"/>
  <c r="AF1017" i="7"/>
  <c r="AJ1017" i="7"/>
  <c r="AK1017" i="7"/>
  <c r="AL1017" i="7"/>
  <c r="K1018" i="7"/>
  <c r="L1018" i="7"/>
  <c r="AU1018" i="7" s="1"/>
  <c r="M1018" i="7"/>
  <c r="N1018" i="7"/>
  <c r="P1018" i="7"/>
  <c r="Q1018" i="7"/>
  <c r="R1018" i="7"/>
  <c r="AA1018" i="7"/>
  <c r="AE1018" i="7" s="1"/>
  <c r="AB1018" i="7"/>
  <c r="AC1018" i="7"/>
  <c r="AF1018" i="7"/>
  <c r="AG1018" i="7"/>
  <c r="AJ1018" i="7"/>
  <c r="AL1018" i="7"/>
  <c r="AP1018" i="7"/>
  <c r="K1019" i="7"/>
  <c r="L1019" i="7"/>
  <c r="M1019" i="7"/>
  <c r="P1019" i="7" s="1"/>
  <c r="N1019" i="7"/>
  <c r="R1019" i="7"/>
  <c r="AA1019" i="7"/>
  <c r="K1020" i="7"/>
  <c r="L1020" i="7"/>
  <c r="M1020" i="7"/>
  <c r="R1020" i="7" s="1"/>
  <c r="N1020" i="7"/>
  <c r="AV1020" i="7" s="1"/>
  <c r="AA1020" i="7"/>
  <c r="AE1020" i="7"/>
  <c r="AF1020" i="7"/>
  <c r="AK1020" i="7"/>
  <c r="AL1020" i="7"/>
  <c r="K1021" i="7"/>
  <c r="L1021" i="7"/>
  <c r="M1021" i="7"/>
  <c r="Q1021" i="7" s="1"/>
  <c r="N1021" i="7"/>
  <c r="AA1021" i="7"/>
  <c r="AB1021" i="7" s="1"/>
  <c r="AC1021" i="7"/>
  <c r="AJ1021" i="7"/>
  <c r="AK1021" i="7"/>
  <c r="K1022" i="7"/>
  <c r="L1022" i="7"/>
  <c r="M1022" i="7"/>
  <c r="N1022" i="7"/>
  <c r="P1022" i="7"/>
  <c r="Q1022" i="7"/>
  <c r="R1022" i="7"/>
  <c r="AA1022" i="7"/>
  <c r="AC1022" i="7" s="1"/>
  <c r="AB1022" i="7"/>
  <c r="AF1022" i="7"/>
  <c r="AG1022" i="7"/>
  <c r="AL1022" i="7"/>
  <c r="AP1022" i="7"/>
  <c r="K1023" i="7"/>
  <c r="L1023" i="7"/>
  <c r="M1023" i="7"/>
  <c r="N1023" i="7"/>
  <c r="R1023" i="7"/>
  <c r="AA1023" i="7"/>
  <c r="K1024" i="7"/>
  <c r="L1024" i="7"/>
  <c r="M1024" i="7"/>
  <c r="N1024" i="7"/>
  <c r="AA1024" i="7"/>
  <c r="AF1024" i="7" s="1"/>
  <c r="AE1024" i="7"/>
  <c r="AL1024" i="7"/>
  <c r="AV1024" i="7"/>
  <c r="K1025" i="7"/>
  <c r="L1025" i="7"/>
  <c r="M1025" i="7"/>
  <c r="N1025" i="7"/>
  <c r="Q1025" i="7"/>
  <c r="R1025" i="7"/>
  <c r="AA1025" i="7"/>
  <c r="AB1025" i="7" s="1"/>
  <c r="AE1025" i="7"/>
  <c r="AF1025" i="7"/>
  <c r="AJ1025" i="7"/>
  <c r="AK1025" i="7"/>
  <c r="AL1025" i="7"/>
  <c r="K1026" i="7"/>
  <c r="L1026" i="7"/>
  <c r="AU1026" i="7" s="1"/>
  <c r="M1026" i="7"/>
  <c r="R1026" i="7" s="1"/>
  <c r="N1026" i="7"/>
  <c r="AA1026" i="7"/>
  <c r="AB1026" i="7" s="1"/>
  <c r="AP1026" i="7" s="1"/>
  <c r="AC1026" i="7"/>
  <c r="AF1026" i="7"/>
  <c r="AG1026" i="7"/>
  <c r="AL1026" i="7"/>
  <c r="K1027" i="7"/>
  <c r="L1027" i="7"/>
  <c r="M1027" i="7"/>
  <c r="P1027" i="7" s="1"/>
  <c r="N1027" i="7"/>
  <c r="AA1027" i="7"/>
  <c r="AF1027" i="7"/>
  <c r="K1028" i="7"/>
  <c r="L1028" i="7"/>
  <c r="M1028" i="7"/>
  <c r="N1028" i="7"/>
  <c r="AA1028" i="7"/>
  <c r="AE1028" i="7"/>
  <c r="AF1028" i="7"/>
  <c r="AK1028" i="7"/>
  <c r="AL1028" i="7"/>
  <c r="AV1028" i="7"/>
  <c r="K1029" i="7"/>
  <c r="L1029" i="7"/>
  <c r="M1029" i="7"/>
  <c r="N1029" i="7"/>
  <c r="Q1029" i="7"/>
  <c r="R1029" i="7"/>
  <c r="AA1029" i="7"/>
  <c r="AB1029" i="7" s="1"/>
  <c r="AP1029" i="7" s="1"/>
  <c r="AC1029" i="7"/>
  <c r="AE1029" i="7"/>
  <c r="AF1029" i="7"/>
  <c r="AG1029" i="7"/>
  <c r="AJ1029" i="7"/>
  <c r="AK1029" i="7"/>
  <c r="AL1029" i="7"/>
  <c r="K1030" i="7"/>
  <c r="L1030" i="7"/>
  <c r="M1030" i="7"/>
  <c r="P1030" i="7" s="1"/>
  <c r="N1030" i="7"/>
  <c r="Q1030" i="7"/>
  <c r="R1030" i="7"/>
  <c r="AA1030" i="7"/>
  <c r="AG1030" i="7" s="1"/>
  <c r="K1031" i="7"/>
  <c r="L1031" i="7"/>
  <c r="M1031" i="7"/>
  <c r="R1031" i="7" s="1"/>
  <c r="N1031" i="7"/>
  <c r="AV1031" i="7" s="1"/>
  <c r="P1031" i="7"/>
  <c r="AA1031" i="7"/>
  <c r="AF1031" i="7"/>
  <c r="AL1031" i="7"/>
  <c r="K1032" i="7"/>
  <c r="L1032" i="7"/>
  <c r="M1032" i="7"/>
  <c r="R1032" i="7" s="1"/>
  <c r="N1032" i="7"/>
  <c r="AA1032" i="7"/>
  <c r="AF1032" i="7" s="1"/>
  <c r="AE1032" i="7"/>
  <c r="AL1032" i="7"/>
  <c r="AV1032" i="7"/>
  <c r="K1033" i="7"/>
  <c r="L1033" i="7"/>
  <c r="M1033" i="7"/>
  <c r="N1033" i="7"/>
  <c r="Q1033" i="7"/>
  <c r="R1033" i="7"/>
  <c r="AA1033" i="7"/>
  <c r="AB1033" i="7"/>
  <c r="AC1033" i="7"/>
  <c r="AE1033" i="7"/>
  <c r="AF1033" i="7"/>
  <c r="AG1033" i="7"/>
  <c r="AJ1033" i="7"/>
  <c r="AK1033" i="7"/>
  <c r="AL1033" i="7"/>
  <c r="AP1033" i="7"/>
  <c r="K1034" i="7"/>
  <c r="L1034" i="7"/>
  <c r="AU1034" i="7" s="1"/>
  <c r="M1034" i="7"/>
  <c r="R1034" i="7" s="1"/>
  <c r="N1034" i="7"/>
  <c r="AA1034" i="7"/>
  <c r="AB1034" i="7" s="1"/>
  <c r="AP1034" i="7" s="1"/>
  <c r="AC1034" i="7"/>
  <c r="AF1034" i="7"/>
  <c r="AG1034" i="7"/>
  <c r="AL1034" i="7"/>
  <c r="K1035" i="7"/>
  <c r="L1035" i="7"/>
  <c r="AV1035" i="7" s="1"/>
  <c r="M1035" i="7"/>
  <c r="N1035" i="7"/>
  <c r="AA1035" i="7"/>
  <c r="K1036" i="7"/>
  <c r="L1036" i="7"/>
  <c r="AU1036" i="7" s="1"/>
  <c r="M1036" i="7"/>
  <c r="N1036" i="7"/>
  <c r="AV1036" i="7" s="1"/>
  <c r="Q1036" i="7"/>
  <c r="AA1036" i="7"/>
  <c r="AD1036" i="7" s="1"/>
  <c r="AC1036" i="7"/>
  <c r="AE1036" i="7"/>
  <c r="AF1036" i="7"/>
  <c r="AJ1036" i="7"/>
  <c r="AK1036" i="7"/>
  <c r="AL1036" i="7"/>
  <c r="K1037" i="7"/>
  <c r="L1037" i="7"/>
  <c r="AU1037" i="7" s="1"/>
  <c r="M1037" i="7"/>
  <c r="N1037" i="7"/>
  <c r="Q1037" i="7"/>
  <c r="AA1037" i="7"/>
  <c r="AF1037" i="7" s="1"/>
  <c r="K1038" i="7"/>
  <c r="L1038" i="7"/>
  <c r="M1038" i="7"/>
  <c r="N1038" i="7"/>
  <c r="AA1038" i="7"/>
  <c r="AF1038" i="7"/>
  <c r="AL1038" i="7"/>
  <c r="K1039" i="7"/>
  <c r="L1039" i="7"/>
  <c r="M1039" i="7"/>
  <c r="N1039" i="7"/>
  <c r="AA1039" i="7"/>
  <c r="AD1039" i="7" s="1"/>
  <c r="AB1039" i="7"/>
  <c r="AP1039" i="7" s="1"/>
  <c r="AC1039" i="7"/>
  <c r="AE1039" i="7"/>
  <c r="AF1039" i="7"/>
  <c r="AG1039" i="7"/>
  <c r="AJ1039" i="7"/>
  <c r="AK1039" i="7"/>
  <c r="AL1039" i="7"/>
  <c r="K1040" i="7"/>
  <c r="L1040" i="7"/>
  <c r="M1040" i="7"/>
  <c r="N1040" i="7"/>
  <c r="AV1040" i="7" s="1"/>
  <c r="AA1040" i="7"/>
  <c r="AD1040" i="7" s="1"/>
  <c r="AB1040" i="7"/>
  <c r="AP1040" i="7" s="1"/>
  <c r="AC1040" i="7"/>
  <c r="AE1040" i="7"/>
  <c r="AF1040" i="7"/>
  <c r="AG1040" i="7"/>
  <c r="AJ1040" i="7"/>
  <c r="AK1040" i="7"/>
  <c r="AL1040" i="7"/>
  <c r="K1041" i="7"/>
  <c r="L1041" i="7"/>
  <c r="M1041" i="7"/>
  <c r="R1041" i="7" s="1"/>
  <c r="N1041" i="7"/>
  <c r="Q1041" i="7"/>
  <c r="AA1041" i="7"/>
  <c r="AD1041" i="7" s="1"/>
  <c r="AB1041" i="7"/>
  <c r="AP1041" i="7" s="1"/>
  <c r="AC1041" i="7"/>
  <c r="AE1041" i="7"/>
  <c r="AF1041" i="7"/>
  <c r="AG1041" i="7"/>
  <c r="AI1041" i="7"/>
  <c r="AJ1041" i="7"/>
  <c r="AK1041" i="7"/>
  <c r="AL1041" i="7"/>
  <c r="AM1041" i="7"/>
  <c r="K1042" i="7"/>
  <c r="L1042" i="7"/>
  <c r="M1042" i="7"/>
  <c r="N1042" i="7"/>
  <c r="Q1042" i="7"/>
  <c r="R1042" i="7"/>
  <c r="AA1042" i="7"/>
  <c r="AB1042" i="7"/>
  <c r="AP1042" i="7" s="1"/>
  <c r="AC1042" i="7"/>
  <c r="AD1042" i="7"/>
  <c r="AE1042" i="7"/>
  <c r="AF1042" i="7"/>
  <c r="AG1042" i="7"/>
  <c r="AI1042" i="7"/>
  <c r="AJ1042" i="7"/>
  <c r="AK1042" i="7"/>
  <c r="AL1042" i="7"/>
  <c r="AM1042" i="7"/>
  <c r="K1043" i="7"/>
  <c r="L1043" i="7"/>
  <c r="M1043" i="7"/>
  <c r="N1043" i="7"/>
  <c r="Q1043" i="7"/>
  <c r="R1043" i="7"/>
  <c r="AA1043" i="7"/>
  <c r="AB1043" i="7"/>
  <c r="AP1043" i="7" s="1"/>
  <c r="AC1043" i="7"/>
  <c r="AD1043" i="7"/>
  <c r="AE1043" i="7"/>
  <c r="AF1043" i="7"/>
  <c r="AG1043" i="7"/>
  <c r="AI1043" i="7"/>
  <c r="AJ1043" i="7"/>
  <c r="AK1043" i="7"/>
  <c r="AL1043" i="7"/>
  <c r="AM1043" i="7"/>
  <c r="K1044" i="7"/>
  <c r="L1044" i="7"/>
  <c r="M1044" i="7"/>
  <c r="N1044" i="7"/>
  <c r="Q1044" i="7"/>
  <c r="R1044" i="7"/>
  <c r="AA1044" i="7"/>
  <c r="AB1044" i="7" s="1"/>
  <c r="AP1044" i="7" s="1"/>
  <c r="AC1044" i="7"/>
  <c r="AD1044" i="7"/>
  <c r="AE1044" i="7"/>
  <c r="AF1044" i="7"/>
  <c r="AG1044" i="7"/>
  <c r="AI1044" i="7"/>
  <c r="AJ1044" i="7"/>
  <c r="AK1044" i="7"/>
  <c r="AL1044" i="7"/>
  <c r="AM1044" i="7"/>
  <c r="K1045" i="7"/>
  <c r="L1045" i="7"/>
  <c r="M1045" i="7"/>
  <c r="N1045" i="7"/>
  <c r="AA1045" i="7"/>
  <c r="AE1045" i="7"/>
  <c r="AJ1045" i="7"/>
  <c r="K1046" i="7"/>
  <c r="L1046" i="7"/>
  <c r="M1046" i="7"/>
  <c r="P1046" i="7" s="1"/>
  <c r="N1046" i="7"/>
  <c r="Q1046" i="7"/>
  <c r="R1046" i="7"/>
  <c r="AA1046" i="7"/>
  <c r="AF1046" i="7" s="1"/>
  <c r="K1047" i="7"/>
  <c r="L1047" i="7"/>
  <c r="AV1047" i="7" s="1"/>
  <c r="M1047" i="7"/>
  <c r="N1047" i="7"/>
  <c r="P1047" i="7"/>
  <c r="Q1047" i="7"/>
  <c r="R1047" i="7"/>
  <c r="AA1047" i="7"/>
  <c r="AB1047" i="7" s="1"/>
  <c r="AF1047" i="7"/>
  <c r="AL1047" i="7"/>
  <c r="K1048" i="7"/>
  <c r="L1048" i="7"/>
  <c r="AV1048" i="7" s="1"/>
  <c r="M1048" i="7"/>
  <c r="N1048" i="7"/>
  <c r="R1048" i="7"/>
  <c r="AA1048" i="7"/>
  <c r="AL1048" i="7"/>
  <c r="K1049" i="7"/>
  <c r="L1049" i="7"/>
  <c r="AU1049" i="7" s="1"/>
  <c r="M1049" i="7"/>
  <c r="N1049" i="7"/>
  <c r="Q1049" i="7"/>
  <c r="R1049" i="7"/>
  <c r="AA1049" i="7"/>
  <c r="AB1049" i="7" s="1"/>
  <c r="AC1049" i="7"/>
  <c r="AE1049" i="7"/>
  <c r="AF1049" i="7"/>
  <c r="AJ1049" i="7"/>
  <c r="AK1049" i="7"/>
  <c r="AL1049" i="7"/>
  <c r="K1050" i="7"/>
  <c r="L1050" i="7"/>
  <c r="AU1050" i="7" s="1"/>
  <c r="M1050" i="7"/>
  <c r="R1050" i="7" s="1"/>
  <c r="N1050" i="7"/>
  <c r="AA1050" i="7"/>
  <c r="AB1050" i="7" s="1"/>
  <c r="AP1050" i="7" s="1"/>
  <c r="AC1050" i="7"/>
  <c r="AE1050" i="7"/>
  <c r="AF1050" i="7"/>
  <c r="AG1050" i="7"/>
  <c r="AJ1050" i="7"/>
  <c r="AK1050" i="7"/>
  <c r="AL1050" i="7"/>
  <c r="K1051" i="7"/>
  <c r="L1051" i="7"/>
  <c r="M1051" i="7"/>
  <c r="N1051" i="7"/>
  <c r="P1051" i="7"/>
  <c r="Q1051" i="7"/>
  <c r="R1051" i="7"/>
  <c r="AA1051" i="7"/>
  <c r="AB1051" i="7" s="1"/>
  <c r="AF1051" i="7"/>
  <c r="K1052" i="7"/>
  <c r="L1052" i="7"/>
  <c r="M1052" i="7"/>
  <c r="N1052" i="7"/>
  <c r="R1052" i="7"/>
  <c r="AA1052" i="7"/>
  <c r="AE1052" i="7" s="1"/>
  <c r="AF1052" i="7"/>
  <c r="AK1052" i="7"/>
  <c r="AL1052" i="7"/>
  <c r="AV1052" i="7"/>
  <c r="K1053" i="7"/>
  <c r="L1053" i="7"/>
  <c r="AU1053" i="7" s="1"/>
  <c r="M1053" i="7"/>
  <c r="N1053" i="7"/>
  <c r="Q1053" i="7"/>
  <c r="R1053" i="7"/>
  <c r="AA1053" i="7"/>
  <c r="AB1053" i="7" s="1"/>
  <c r="AC1053" i="7"/>
  <c r="AE1053" i="7"/>
  <c r="AF1053" i="7"/>
  <c r="AJ1053" i="7"/>
  <c r="AK1053" i="7"/>
  <c r="AL1053" i="7"/>
  <c r="K1054" i="7"/>
  <c r="L1054" i="7"/>
  <c r="AU1054" i="7" s="1"/>
  <c r="M1054" i="7"/>
  <c r="N1054" i="7"/>
  <c r="P1054" i="7"/>
  <c r="Q1054" i="7"/>
  <c r="R1054" i="7"/>
  <c r="AA1054" i="7"/>
  <c r="AE1054" i="7" s="1"/>
  <c r="AB1054" i="7"/>
  <c r="AC1054" i="7"/>
  <c r="AF1054" i="7"/>
  <c r="AG1054" i="7"/>
  <c r="AJ1054" i="7"/>
  <c r="AK1054" i="7"/>
  <c r="AL1054" i="7"/>
  <c r="AP1054" i="7"/>
  <c r="K1055" i="7"/>
  <c r="L1055" i="7"/>
  <c r="M1055" i="7"/>
  <c r="P1055" i="7" s="1"/>
  <c r="N1055" i="7"/>
  <c r="R1055" i="7"/>
  <c r="AA1055" i="7"/>
  <c r="K1056" i="7"/>
  <c r="L1056" i="7"/>
  <c r="M1056" i="7"/>
  <c r="R1056" i="7" s="1"/>
  <c r="N1056" i="7"/>
  <c r="AA1056" i="7"/>
  <c r="AE1056" i="7"/>
  <c r="AF1056" i="7"/>
  <c r="AK1056" i="7"/>
  <c r="AL1056" i="7"/>
  <c r="K1057" i="7"/>
  <c r="L1057" i="7"/>
  <c r="M1057" i="7"/>
  <c r="Q1057" i="7" s="1"/>
  <c r="N1057" i="7"/>
  <c r="AA1057" i="7"/>
  <c r="AB1057" i="7" s="1"/>
  <c r="AC1057" i="7"/>
  <c r="AJ1057" i="7"/>
  <c r="AK1057" i="7"/>
  <c r="AL1057" i="7"/>
  <c r="K1058" i="7"/>
  <c r="L1058" i="7"/>
  <c r="M1058" i="7"/>
  <c r="N1058" i="7"/>
  <c r="P1058" i="7"/>
  <c r="Q1058" i="7"/>
  <c r="R1058" i="7"/>
  <c r="AA1058" i="7"/>
  <c r="AC1058" i="7" s="1"/>
  <c r="AB1058" i="7"/>
  <c r="AF1058" i="7"/>
  <c r="AG1058" i="7"/>
  <c r="AL1058" i="7"/>
  <c r="AP1058" i="7"/>
  <c r="K1059" i="7"/>
  <c r="L1059" i="7"/>
  <c r="AV1059" i="7" s="1"/>
  <c r="M1059" i="7"/>
  <c r="R1059" i="7" s="1"/>
  <c r="N1059" i="7"/>
  <c r="AA1059" i="7"/>
  <c r="AB1059" i="7" s="1"/>
  <c r="AF1059" i="7"/>
  <c r="AL1059" i="7"/>
  <c r="K1060" i="7"/>
  <c r="L1060" i="7"/>
  <c r="AV1060" i="7" s="1"/>
  <c r="M1060" i="7"/>
  <c r="R1060" i="7" s="1"/>
  <c r="N1060" i="7"/>
  <c r="AA1060" i="7"/>
  <c r="AF1060" i="7" s="1"/>
  <c r="AE1060" i="7"/>
  <c r="AL1060" i="7"/>
  <c r="K1061" i="7"/>
  <c r="L1061" i="7"/>
  <c r="AU1061" i="7" s="1"/>
  <c r="M1061" i="7"/>
  <c r="N1061" i="7"/>
  <c r="AA1061" i="7"/>
  <c r="AJ1061" i="7" s="1"/>
  <c r="K1062" i="7"/>
  <c r="L1062" i="7"/>
  <c r="M1062" i="7"/>
  <c r="P1062" i="7" s="1"/>
  <c r="N1062" i="7"/>
  <c r="R1062" i="7"/>
  <c r="AA1062" i="7"/>
  <c r="AF1062" i="7" s="1"/>
  <c r="K1063" i="7"/>
  <c r="L1063" i="7"/>
  <c r="AV1063" i="7" s="1"/>
  <c r="M1063" i="7"/>
  <c r="N1063" i="7"/>
  <c r="P1063" i="7"/>
  <c r="Q1063" i="7"/>
  <c r="R1063" i="7"/>
  <c r="AA1063" i="7"/>
  <c r="AB1063" i="7" s="1"/>
  <c r="AF1063" i="7"/>
  <c r="AL1063" i="7"/>
  <c r="K1064" i="7"/>
  <c r="L1064" i="7"/>
  <c r="AU1064" i="7" s="1"/>
  <c r="M1064" i="7"/>
  <c r="N1064" i="7"/>
  <c r="R1064" i="7"/>
  <c r="AA1064" i="7"/>
  <c r="AL1064" i="7"/>
  <c r="K1065" i="7"/>
  <c r="L1065" i="7"/>
  <c r="M1065" i="7"/>
  <c r="N1065" i="7"/>
  <c r="O1065" i="7"/>
  <c r="P1065" i="7"/>
  <c r="Q1065" i="7"/>
  <c r="R1065" i="7"/>
  <c r="S1065" i="7"/>
  <c r="AA1065" i="7"/>
  <c r="AB1065" i="7" s="1"/>
  <c r="AP1065" i="7" s="1"/>
  <c r="AC1065" i="7"/>
  <c r="AD1065" i="7"/>
  <c r="AE1065" i="7"/>
  <c r="AG1065" i="7"/>
  <c r="AI1065" i="7"/>
  <c r="AJ1065" i="7"/>
  <c r="AL1065" i="7"/>
  <c r="AM1065" i="7"/>
  <c r="K1066" i="7"/>
  <c r="L1066" i="7"/>
  <c r="M1066" i="7"/>
  <c r="R1066" i="7" s="1"/>
  <c r="N1066" i="7"/>
  <c r="P1066" i="7"/>
  <c r="Q1066" i="7"/>
  <c r="AA1066" i="7"/>
  <c r="AG1066" i="7" s="1"/>
  <c r="K1067" i="7"/>
  <c r="L1067" i="7"/>
  <c r="M1067" i="7"/>
  <c r="P1067" i="7" s="1"/>
  <c r="N1067" i="7"/>
  <c r="O1067" i="7"/>
  <c r="Q1067" i="7"/>
  <c r="R1067" i="7"/>
  <c r="S1067" i="7"/>
  <c r="AA1067" i="7"/>
  <c r="AB1067" i="7" s="1"/>
  <c r="AP1067" i="7" s="1"/>
  <c r="AC1067" i="7"/>
  <c r="AD1067" i="7"/>
  <c r="AE1067" i="7"/>
  <c r="AG1067" i="7"/>
  <c r="AI1067" i="7"/>
  <c r="AJ1067" i="7"/>
  <c r="AL1067" i="7"/>
  <c r="AM1067" i="7"/>
  <c r="K1068" i="7"/>
  <c r="L1068" i="7"/>
  <c r="M1068" i="7"/>
  <c r="R1068" i="7" s="1"/>
  <c r="N1068" i="7"/>
  <c r="P1068" i="7"/>
  <c r="Q1068" i="7"/>
  <c r="AA1068" i="7"/>
  <c r="AG1068" i="7"/>
  <c r="AM1068" i="7"/>
  <c r="K1069" i="7"/>
  <c r="L1069" i="7"/>
  <c r="M1069" i="7"/>
  <c r="P1069" i="7" s="1"/>
  <c r="N1069" i="7"/>
  <c r="O1069" i="7"/>
  <c r="Q1069" i="7"/>
  <c r="R1069" i="7"/>
  <c r="S1069" i="7"/>
  <c r="AA1069" i="7"/>
  <c r="AB1069" i="7" s="1"/>
  <c r="AP1069" i="7" s="1"/>
  <c r="AC1069" i="7"/>
  <c r="AD1069" i="7"/>
  <c r="AE1069" i="7"/>
  <c r="AG1069" i="7"/>
  <c r="AI1069" i="7"/>
  <c r="AJ1069" i="7"/>
  <c r="AL1069" i="7"/>
  <c r="AM1069" i="7"/>
  <c r="K1070" i="7"/>
  <c r="L1070" i="7"/>
  <c r="M1070" i="7"/>
  <c r="R1070" i="7" s="1"/>
  <c r="N1070" i="7"/>
  <c r="P1070" i="7"/>
  <c r="Q1070" i="7"/>
  <c r="AA1070" i="7"/>
  <c r="AG1070" i="7" s="1"/>
  <c r="K1071" i="7"/>
  <c r="L1071" i="7"/>
  <c r="M1071" i="7"/>
  <c r="P1071" i="7" s="1"/>
  <c r="N1071" i="7"/>
  <c r="O1071" i="7"/>
  <c r="Q1071" i="7"/>
  <c r="R1071" i="7"/>
  <c r="S1071" i="7"/>
  <c r="AA1071" i="7"/>
  <c r="AB1071" i="7" s="1"/>
  <c r="AP1071" i="7" s="1"/>
  <c r="AC1071" i="7"/>
  <c r="AD1071" i="7"/>
  <c r="AE1071" i="7"/>
  <c r="AG1071" i="7"/>
  <c r="AI1071" i="7"/>
  <c r="AJ1071" i="7"/>
  <c r="AL1071" i="7"/>
  <c r="AM1071" i="7"/>
  <c r="K1072" i="7"/>
  <c r="L1072" i="7"/>
  <c r="M1072" i="7"/>
  <c r="R1072" i="7" s="1"/>
  <c r="N1072" i="7"/>
  <c r="P1072" i="7"/>
  <c r="Q1072" i="7"/>
  <c r="AA1072" i="7"/>
  <c r="AG1072" i="7"/>
  <c r="AM1072" i="7"/>
  <c r="K1073" i="7"/>
  <c r="L1073" i="7"/>
  <c r="M1073" i="7"/>
  <c r="P1073" i="7" s="1"/>
  <c r="N1073" i="7"/>
  <c r="O1073" i="7"/>
  <c r="Q1073" i="7"/>
  <c r="R1073" i="7"/>
  <c r="S1073" i="7"/>
  <c r="AA1073" i="7"/>
  <c r="AB1073" i="7" s="1"/>
  <c r="AP1073" i="7" s="1"/>
  <c r="AC1073" i="7"/>
  <c r="AD1073" i="7"/>
  <c r="AE1073" i="7"/>
  <c r="AG1073" i="7"/>
  <c r="AI1073" i="7"/>
  <c r="AJ1073" i="7"/>
  <c r="AL1073" i="7"/>
  <c r="AM1073" i="7"/>
  <c r="K1074" i="7"/>
  <c r="L1074" i="7"/>
  <c r="M1074" i="7"/>
  <c r="R1074" i="7" s="1"/>
  <c r="N1074" i="7"/>
  <c r="P1074" i="7"/>
  <c r="Q1074" i="7"/>
  <c r="AA1074" i="7"/>
  <c r="AG1074" i="7" s="1"/>
  <c r="K1075" i="7"/>
  <c r="L1075" i="7"/>
  <c r="M1075" i="7"/>
  <c r="N1075" i="7"/>
  <c r="O1075" i="7"/>
  <c r="P1075" i="7"/>
  <c r="Q1075" i="7"/>
  <c r="R1075" i="7"/>
  <c r="S1075" i="7"/>
  <c r="AA1075" i="7"/>
  <c r="AB1075" i="7" s="1"/>
  <c r="AP1075" i="7" s="1"/>
  <c r="AD1075" i="7"/>
  <c r="AE1075" i="7"/>
  <c r="AG1075" i="7"/>
  <c r="AI1075" i="7"/>
  <c r="AJ1075" i="7"/>
  <c r="AL1075" i="7"/>
  <c r="AM1075" i="7"/>
  <c r="K1076" i="7"/>
  <c r="L1076" i="7"/>
  <c r="M1076" i="7"/>
  <c r="R1076" i="7" s="1"/>
  <c r="N1076" i="7"/>
  <c r="P1076" i="7"/>
  <c r="Q1076" i="7"/>
  <c r="AA1076" i="7"/>
  <c r="AG1076" i="7"/>
  <c r="AM1076" i="7"/>
  <c r="K1077" i="7"/>
  <c r="L1077" i="7"/>
  <c r="M1077" i="7"/>
  <c r="N1077" i="7"/>
  <c r="AV1077" i="7" s="1"/>
  <c r="O1077" i="7"/>
  <c r="P1077" i="7"/>
  <c r="Q1077" i="7"/>
  <c r="R1077" i="7"/>
  <c r="S1077" i="7"/>
  <c r="AA1077" i="7"/>
  <c r="AB1077" i="7" s="1"/>
  <c r="AP1077" i="7" s="1"/>
  <c r="AD1077" i="7"/>
  <c r="AE1077" i="7"/>
  <c r="AG1077" i="7"/>
  <c r="AI1077" i="7"/>
  <c r="AJ1077" i="7"/>
  <c r="AL1077" i="7"/>
  <c r="AM1077" i="7"/>
  <c r="K1078" i="7"/>
  <c r="L1078" i="7"/>
  <c r="M1078" i="7"/>
  <c r="R1078" i="7" s="1"/>
  <c r="N1078" i="7"/>
  <c r="P1078" i="7"/>
  <c r="Q1078" i="7"/>
  <c r="AA1078" i="7"/>
  <c r="AG1078" i="7" s="1"/>
  <c r="K1079" i="7"/>
  <c r="L1079" i="7"/>
  <c r="M1079" i="7"/>
  <c r="N1079" i="7"/>
  <c r="AV1079" i="7" s="1"/>
  <c r="O1079" i="7"/>
  <c r="P1079" i="7"/>
  <c r="Q1079" i="7"/>
  <c r="R1079" i="7"/>
  <c r="S1079" i="7"/>
  <c r="AA1079" i="7"/>
  <c r="AB1079" i="7" s="1"/>
  <c r="AP1079" i="7" s="1"/>
  <c r="AD1079" i="7"/>
  <c r="AE1079" i="7"/>
  <c r="AG1079" i="7"/>
  <c r="AI1079" i="7"/>
  <c r="AJ1079" i="7"/>
  <c r="AL1079" i="7"/>
  <c r="AM1079" i="7"/>
  <c r="K1080" i="7"/>
  <c r="L1080" i="7"/>
  <c r="M1080" i="7"/>
  <c r="R1080" i="7" s="1"/>
  <c r="N1080" i="7"/>
  <c r="P1080" i="7"/>
  <c r="Q1080" i="7"/>
  <c r="AA1080" i="7"/>
  <c r="AG1080" i="7"/>
  <c r="AM1080" i="7"/>
  <c r="K1081" i="7"/>
  <c r="L1081" i="7"/>
  <c r="M1081" i="7"/>
  <c r="N1081" i="7"/>
  <c r="O1081" i="7"/>
  <c r="P1081" i="7"/>
  <c r="Q1081" i="7"/>
  <c r="R1081" i="7"/>
  <c r="S1081" i="7"/>
  <c r="AA1081" i="7"/>
  <c r="AB1081" i="7" s="1"/>
  <c r="AP1081" i="7" s="1"/>
  <c r="AD1081" i="7"/>
  <c r="AE1081" i="7"/>
  <c r="AG1081" i="7"/>
  <c r="AI1081" i="7"/>
  <c r="AJ1081" i="7"/>
  <c r="AL1081" i="7"/>
  <c r="AM1081" i="7"/>
  <c r="K1082" i="7"/>
  <c r="L1082" i="7"/>
  <c r="M1082" i="7"/>
  <c r="N1082" i="7"/>
  <c r="O1082" i="7"/>
  <c r="P1082" i="7"/>
  <c r="Q1082" i="7"/>
  <c r="R1082" i="7"/>
  <c r="S1082" i="7"/>
  <c r="AA1082" i="7"/>
  <c r="AG1082" i="7" s="1"/>
  <c r="K1083" i="7"/>
  <c r="L1083" i="7"/>
  <c r="M1083" i="7"/>
  <c r="O1083" i="7" s="1"/>
  <c r="N1083" i="7"/>
  <c r="Q1083" i="7"/>
  <c r="R1083" i="7"/>
  <c r="AA1083" i="7"/>
  <c r="AB1083" i="7" s="1"/>
  <c r="AP1083" i="7" s="1"/>
  <c r="AC1083" i="7"/>
  <c r="AD1083" i="7"/>
  <c r="AE1083" i="7"/>
  <c r="AG1083" i="7"/>
  <c r="AI1083" i="7"/>
  <c r="AJ1083" i="7"/>
  <c r="AL1083" i="7"/>
  <c r="AM1083" i="7"/>
  <c r="K1084" i="7"/>
  <c r="L1084" i="7"/>
  <c r="M1084" i="7"/>
  <c r="R1084" i="7" s="1"/>
  <c r="N1084" i="7"/>
  <c r="P1084" i="7"/>
  <c r="Q1084" i="7"/>
  <c r="AA1084" i="7"/>
  <c r="AG1084" i="7" s="1"/>
  <c r="K1085" i="7"/>
  <c r="L1085" i="7"/>
  <c r="M1085" i="7"/>
  <c r="N1085" i="7"/>
  <c r="AV1085" i="7" s="1"/>
  <c r="O1085" i="7"/>
  <c r="P1085" i="7"/>
  <c r="Q1085" i="7"/>
  <c r="R1085" i="7"/>
  <c r="S1085" i="7"/>
  <c r="AA1085" i="7"/>
  <c r="AB1085" i="7" s="1"/>
  <c r="AP1085" i="7" s="1"/>
  <c r="AD1085" i="7"/>
  <c r="AE1085" i="7"/>
  <c r="AG1085" i="7"/>
  <c r="AI1085" i="7"/>
  <c r="AJ1085" i="7"/>
  <c r="AL1085" i="7"/>
  <c r="AM1085" i="7"/>
  <c r="K1086" i="7"/>
  <c r="L1086" i="7"/>
  <c r="M1086" i="7"/>
  <c r="O1086" i="7" s="1"/>
  <c r="N1086" i="7"/>
  <c r="P1086" i="7"/>
  <c r="Q1086" i="7"/>
  <c r="R1086" i="7"/>
  <c r="S1086" i="7"/>
  <c r="AA1086" i="7"/>
  <c r="AB1086" i="7" s="1"/>
  <c r="AP1086" i="7" s="1"/>
  <c r="AG1086" i="7"/>
  <c r="AM1086" i="7"/>
  <c r="K1087" i="7"/>
  <c r="L1087" i="7"/>
  <c r="M1087" i="7"/>
  <c r="P1087" i="7" s="1"/>
  <c r="N1087" i="7"/>
  <c r="AV1087" i="7" s="1"/>
  <c r="O1087" i="7"/>
  <c r="Q1087" i="7"/>
  <c r="R1087" i="7"/>
  <c r="S1087" i="7"/>
  <c r="AA1087" i="7"/>
  <c r="AB1087" i="7" s="1"/>
  <c r="AP1087" i="7" s="1"/>
  <c r="AC1087" i="7"/>
  <c r="AD1087" i="7"/>
  <c r="AE1087" i="7"/>
  <c r="AG1087" i="7"/>
  <c r="AI1087" i="7"/>
  <c r="AJ1087" i="7"/>
  <c r="AL1087" i="7"/>
  <c r="AM1087" i="7"/>
  <c r="K1088" i="7"/>
  <c r="L1088" i="7"/>
  <c r="M1088" i="7"/>
  <c r="R1088" i="7" s="1"/>
  <c r="N1088" i="7"/>
  <c r="P1088" i="7"/>
  <c r="Q1088" i="7"/>
  <c r="AA1088" i="7"/>
  <c r="AB1088" i="7" s="1"/>
  <c r="AP1088" i="7" s="1"/>
  <c r="AG1088" i="7"/>
  <c r="AM1088" i="7"/>
  <c r="K1089" i="7"/>
  <c r="L1089" i="7"/>
  <c r="M1089" i="7"/>
  <c r="P1089" i="7" s="1"/>
  <c r="N1089" i="7"/>
  <c r="O1089" i="7"/>
  <c r="Q1089" i="7"/>
  <c r="R1089" i="7"/>
  <c r="S1089" i="7"/>
  <c r="AA1089" i="7"/>
  <c r="AB1089" i="7" s="1"/>
  <c r="AP1089" i="7" s="1"/>
  <c r="AC1089" i="7"/>
  <c r="AD1089" i="7"/>
  <c r="AE1089" i="7"/>
  <c r="AG1089" i="7"/>
  <c r="AI1089" i="7"/>
  <c r="AJ1089" i="7"/>
  <c r="AL1089" i="7"/>
  <c r="AM1089" i="7"/>
  <c r="K1090" i="7"/>
  <c r="L1090" i="7"/>
  <c r="M1090" i="7"/>
  <c r="R1090" i="7" s="1"/>
  <c r="N1090" i="7"/>
  <c r="P1090" i="7"/>
  <c r="Q1090" i="7"/>
  <c r="AA1090" i="7"/>
  <c r="AB1090" i="7" s="1"/>
  <c r="AP1090" i="7" s="1"/>
  <c r="AG1090" i="7"/>
  <c r="AM1090" i="7"/>
  <c r="K1091" i="7"/>
  <c r="L1091" i="7"/>
  <c r="M1091" i="7"/>
  <c r="P1091" i="7" s="1"/>
  <c r="N1091" i="7"/>
  <c r="AV1091" i="7" s="1"/>
  <c r="O1091" i="7"/>
  <c r="Q1091" i="7"/>
  <c r="R1091" i="7"/>
  <c r="S1091" i="7"/>
  <c r="AA1091" i="7"/>
  <c r="AB1091" i="7" s="1"/>
  <c r="AP1091" i="7" s="1"/>
  <c r="AC1091" i="7"/>
  <c r="AD1091" i="7"/>
  <c r="AE1091" i="7"/>
  <c r="AG1091" i="7"/>
  <c r="AI1091" i="7"/>
  <c r="AJ1091" i="7"/>
  <c r="AL1091" i="7"/>
  <c r="AM1091" i="7"/>
  <c r="K1092" i="7"/>
  <c r="L1092" i="7"/>
  <c r="M1092" i="7"/>
  <c r="R1092" i="7" s="1"/>
  <c r="N1092" i="7"/>
  <c r="P1092" i="7"/>
  <c r="Q1092" i="7"/>
  <c r="AA1092" i="7"/>
  <c r="AB1092" i="7" s="1"/>
  <c r="AP1092" i="7" s="1"/>
  <c r="AG1092" i="7"/>
  <c r="AM1092" i="7"/>
  <c r="K1093" i="7"/>
  <c r="L1093" i="7"/>
  <c r="M1093" i="7"/>
  <c r="P1093" i="7" s="1"/>
  <c r="N1093" i="7"/>
  <c r="O1093" i="7"/>
  <c r="Q1093" i="7"/>
  <c r="R1093" i="7"/>
  <c r="S1093" i="7"/>
  <c r="AA1093" i="7"/>
  <c r="AB1093" i="7" s="1"/>
  <c r="AP1093" i="7" s="1"/>
  <c r="AC1093" i="7"/>
  <c r="AD1093" i="7"/>
  <c r="AE1093" i="7"/>
  <c r="AG1093" i="7"/>
  <c r="AI1093" i="7"/>
  <c r="AJ1093" i="7"/>
  <c r="AL1093" i="7"/>
  <c r="AM1093" i="7"/>
  <c r="K1094" i="7"/>
  <c r="L1094" i="7"/>
  <c r="M1094" i="7"/>
  <c r="R1094" i="7" s="1"/>
  <c r="N1094" i="7"/>
  <c r="P1094" i="7"/>
  <c r="Q1094" i="7"/>
  <c r="AA1094" i="7"/>
  <c r="AB1094" i="7" s="1"/>
  <c r="AP1094" i="7" s="1"/>
  <c r="AG1094" i="7"/>
  <c r="AM1094" i="7"/>
  <c r="K1095" i="7"/>
  <c r="L1095" i="7"/>
  <c r="M1095" i="7"/>
  <c r="P1095" i="7" s="1"/>
  <c r="N1095" i="7"/>
  <c r="AV1095" i="7" s="1"/>
  <c r="O1095" i="7"/>
  <c r="Q1095" i="7"/>
  <c r="R1095" i="7"/>
  <c r="S1095" i="7"/>
  <c r="AA1095" i="7"/>
  <c r="AB1095" i="7" s="1"/>
  <c r="AP1095" i="7" s="1"/>
  <c r="AC1095" i="7"/>
  <c r="AD1095" i="7"/>
  <c r="AE1095" i="7"/>
  <c r="AG1095" i="7"/>
  <c r="AI1095" i="7"/>
  <c r="AJ1095" i="7"/>
  <c r="AL1095" i="7"/>
  <c r="AM1095" i="7"/>
  <c r="K1096" i="7"/>
  <c r="L1096" i="7"/>
  <c r="M1096" i="7"/>
  <c r="R1096" i="7" s="1"/>
  <c r="N1096" i="7"/>
  <c r="P1096" i="7"/>
  <c r="Q1096" i="7"/>
  <c r="AA1096" i="7"/>
  <c r="AB1096" i="7" s="1"/>
  <c r="AP1096" i="7" s="1"/>
  <c r="AG1096" i="7"/>
  <c r="AM1096" i="7"/>
  <c r="K1097" i="7"/>
  <c r="L1097" i="7"/>
  <c r="M1097" i="7"/>
  <c r="P1097" i="7" s="1"/>
  <c r="N1097" i="7"/>
  <c r="O1097" i="7"/>
  <c r="Q1097" i="7"/>
  <c r="R1097" i="7"/>
  <c r="S1097" i="7"/>
  <c r="AA1097" i="7"/>
  <c r="AB1097" i="7" s="1"/>
  <c r="AP1097" i="7" s="1"/>
  <c r="AC1097" i="7"/>
  <c r="AD1097" i="7"/>
  <c r="AE1097" i="7"/>
  <c r="AG1097" i="7"/>
  <c r="AI1097" i="7"/>
  <c r="AJ1097" i="7"/>
  <c r="AL1097" i="7"/>
  <c r="AM1097" i="7"/>
  <c r="K1098" i="7"/>
  <c r="L1098" i="7"/>
  <c r="M1098" i="7"/>
  <c r="R1098" i="7" s="1"/>
  <c r="N1098" i="7"/>
  <c r="P1098" i="7"/>
  <c r="Q1098" i="7"/>
  <c r="AA1098" i="7"/>
  <c r="AB1098" i="7" s="1"/>
  <c r="AP1098" i="7" s="1"/>
  <c r="AG1098" i="7"/>
  <c r="AM1098" i="7"/>
  <c r="K1099" i="7"/>
  <c r="L1099" i="7"/>
  <c r="M1099" i="7"/>
  <c r="P1099" i="7" s="1"/>
  <c r="N1099" i="7"/>
  <c r="AV1099" i="7" s="1"/>
  <c r="O1099" i="7"/>
  <c r="Q1099" i="7"/>
  <c r="R1099" i="7"/>
  <c r="S1099" i="7"/>
  <c r="AA1099" i="7"/>
  <c r="AB1099" i="7" s="1"/>
  <c r="AP1099" i="7" s="1"/>
  <c r="AC1099" i="7"/>
  <c r="AD1099" i="7"/>
  <c r="AE1099" i="7"/>
  <c r="AG1099" i="7"/>
  <c r="AI1099" i="7"/>
  <c r="AJ1099" i="7"/>
  <c r="AL1099" i="7"/>
  <c r="AM1099" i="7"/>
  <c r="K1100" i="7"/>
  <c r="L1100" i="7"/>
  <c r="M1100" i="7"/>
  <c r="R1100" i="7" s="1"/>
  <c r="N1100" i="7"/>
  <c r="P1100" i="7"/>
  <c r="Q1100" i="7"/>
  <c r="AA1100" i="7"/>
  <c r="AB1100" i="7" s="1"/>
  <c r="AP1100" i="7" s="1"/>
  <c r="AG1100" i="7"/>
  <c r="AM1100" i="7"/>
  <c r="K1101" i="7"/>
  <c r="L1101" i="7"/>
  <c r="M1101" i="7"/>
  <c r="P1101" i="7" s="1"/>
  <c r="N1101" i="7"/>
  <c r="O1101" i="7"/>
  <c r="Q1101" i="7"/>
  <c r="R1101" i="7"/>
  <c r="S1101" i="7"/>
  <c r="AA1101" i="7"/>
  <c r="AB1101" i="7" s="1"/>
  <c r="AP1101" i="7" s="1"/>
  <c r="AC1101" i="7"/>
  <c r="AD1101" i="7"/>
  <c r="AE1101" i="7"/>
  <c r="AG1101" i="7"/>
  <c r="AI1101" i="7"/>
  <c r="AJ1101" i="7"/>
  <c r="AL1101" i="7"/>
  <c r="AM1101" i="7"/>
  <c r="K1102" i="7"/>
  <c r="L1102" i="7"/>
  <c r="AU1102" i="7" s="1"/>
  <c r="M1102" i="7"/>
  <c r="R1102" i="7" s="1"/>
  <c r="N1102" i="7"/>
  <c r="P1102" i="7"/>
  <c r="Q1102" i="7"/>
  <c r="AA1102" i="7"/>
  <c r="AB1102" i="7" s="1"/>
  <c r="AP1102" i="7" s="1"/>
  <c r="AG1102" i="7"/>
  <c r="AM1102" i="7"/>
  <c r="K1103" i="7"/>
  <c r="L1103" i="7"/>
  <c r="M1103" i="7"/>
  <c r="R1103" i="7" s="1"/>
  <c r="N1103" i="7"/>
  <c r="AV1103" i="7" s="1"/>
  <c r="Q1103" i="7"/>
  <c r="AA1103" i="7"/>
  <c r="AB1103" i="7" s="1"/>
  <c r="AP1103" i="7" s="1"/>
  <c r="AC1103" i="7"/>
  <c r="AD1103" i="7"/>
  <c r="AG1103" i="7"/>
  <c r="AI1103" i="7"/>
  <c r="AJ1103" i="7"/>
  <c r="AL1103" i="7"/>
  <c r="AM1103" i="7"/>
  <c r="AU1103" i="7"/>
  <c r="K1104" i="7"/>
  <c r="L1104" i="7"/>
  <c r="M1104" i="7"/>
  <c r="N1104" i="7"/>
  <c r="O1104" i="7"/>
  <c r="P1104" i="7"/>
  <c r="Q1104" i="7"/>
  <c r="R1104" i="7"/>
  <c r="S1104" i="7"/>
  <c r="AA1104" i="7"/>
  <c r="AB1104" i="7" s="1"/>
  <c r="AP1104" i="7" s="1"/>
  <c r="AD1104" i="7"/>
  <c r="AE1104" i="7"/>
  <c r="AG1104" i="7"/>
  <c r="AJ1104" i="7"/>
  <c r="AL1104" i="7"/>
  <c r="AM1104" i="7"/>
  <c r="K1105" i="7"/>
  <c r="L1105" i="7"/>
  <c r="AU1105" i="7" s="1"/>
  <c r="M1105" i="7"/>
  <c r="R1105" i="7" s="1"/>
  <c r="N1105" i="7"/>
  <c r="O1105" i="7"/>
  <c r="P1105" i="7"/>
  <c r="Q1105" i="7"/>
  <c r="S1105" i="7"/>
  <c r="AA1105" i="7"/>
  <c r="AB1105" i="7" s="1"/>
  <c r="AP1105" i="7" s="1"/>
  <c r="AE1105" i="7"/>
  <c r="AG1105" i="7"/>
  <c r="AL1105" i="7"/>
  <c r="AM1105" i="7"/>
  <c r="K1106" i="7"/>
  <c r="L1106" i="7"/>
  <c r="AU1106" i="7" s="1"/>
  <c r="M1106" i="7"/>
  <c r="N1106" i="7"/>
  <c r="O1106" i="7"/>
  <c r="P1106" i="7"/>
  <c r="Q1106" i="7"/>
  <c r="R1106" i="7"/>
  <c r="S1106" i="7"/>
  <c r="AA1106" i="7"/>
  <c r="AB1106" i="7" s="1"/>
  <c r="AP1106" i="7" s="1"/>
  <c r="AD1106" i="7"/>
  <c r="AE1106" i="7"/>
  <c r="AG1106" i="7"/>
  <c r="AJ1106" i="7"/>
  <c r="AL1106" i="7"/>
  <c r="AM1106" i="7"/>
  <c r="K1107" i="7"/>
  <c r="L1107" i="7"/>
  <c r="AU1107" i="7" s="1"/>
  <c r="M1107" i="7"/>
  <c r="R1107" i="7" s="1"/>
  <c r="N1107" i="7"/>
  <c r="O1107" i="7"/>
  <c r="P1107" i="7"/>
  <c r="Q1107" i="7"/>
  <c r="S1107" i="7"/>
  <c r="AA1107" i="7"/>
  <c r="AB1107" i="7" s="1"/>
  <c r="AP1107" i="7" s="1"/>
  <c r="AE1107" i="7"/>
  <c r="AG1107" i="7"/>
  <c r="AL1107" i="7"/>
  <c r="AM1107" i="7"/>
  <c r="K1108" i="7"/>
  <c r="L1108" i="7"/>
  <c r="AU1108" i="7" s="1"/>
  <c r="M1108" i="7"/>
  <c r="R1108" i="7" s="1"/>
  <c r="N1108" i="7"/>
  <c r="P1108" i="7"/>
  <c r="Q1108" i="7"/>
  <c r="AA1108" i="7"/>
  <c r="AB1108" i="7" s="1"/>
  <c r="AP1108" i="7" s="1"/>
  <c r="AG1108" i="7"/>
  <c r="AM1108" i="7"/>
  <c r="K1109" i="7"/>
  <c r="L1109" i="7"/>
  <c r="M1109" i="7"/>
  <c r="O1109" i="7" s="1"/>
  <c r="N1109" i="7"/>
  <c r="AV1109" i="7" s="1"/>
  <c r="Q1109" i="7"/>
  <c r="AA1109" i="7"/>
  <c r="AB1109" i="7" s="1"/>
  <c r="AP1109" i="7" s="1"/>
  <c r="AC1109" i="7"/>
  <c r="AD1109" i="7"/>
  <c r="AE1109" i="7"/>
  <c r="AG1109" i="7"/>
  <c r="AI1109" i="7"/>
  <c r="AJ1109" i="7"/>
  <c r="AL1109" i="7"/>
  <c r="AM1109" i="7"/>
  <c r="AU1109" i="7"/>
  <c r="K1110" i="7"/>
  <c r="L1110" i="7"/>
  <c r="AU1110" i="7" s="1"/>
  <c r="M1110" i="7"/>
  <c r="N1110" i="7"/>
  <c r="AV1110" i="7" s="1"/>
  <c r="O1110" i="7"/>
  <c r="P1110" i="7"/>
  <c r="Q1110" i="7"/>
  <c r="R1110" i="7"/>
  <c r="S1110" i="7"/>
  <c r="AA1110" i="7"/>
  <c r="AB1110" i="7" s="1"/>
  <c r="AP1110" i="7" s="1"/>
  <c r="AD1110" i="7"/>
  <c r="AE1110" i="7"/>
  <c r="AG1110" i="7"/>
  <c r="AJ1110" i="7"/>
  <c r="AL1110" i="7"/>
  <c r="AM1110" i="7"/>
  <c r="K1111" i="7"/>
  <c r="L1111" i="7"/>
  <c r="AU1111" i="7" s="1"/>
  <c r="M1111" i="7"/>
  <c r="R1111" i="7" s="1"/>
  <c r="N1111" i="7"/>
  <c r="O1111" i="7"/>
  <c r="P1111" i="7"/>
  <c r="Q1111" i="7"/>
  <c r="S1111" i="7"/>
  <c r="AA1111" i="7"/>
  <c r="AB1111" i="7" s="1"/>
  <c r="AP1111" i="7" s="1"/>
  <c r="AE1111" i="7"/>
  <c r="AG1111" i="7"/>
  <c r="AL1111" i="7"/>
  <c r="AM1111" i="7"/>
  <c r="K1112" i="7"/>
  <c r="L1112" i="7"/>
  <c r="AU1112" i="7" s="1"/>
  <c r="M1112" i="7"/>
  <c r="R1112" i="7" s="1"/>
  <c r="N1112" i="7"/>
  <c r="P1112" i="7"/>
  <c r="Q1112" i="7"/>
  <c r="AA1112" i="7"/>
  <c r="AB1112" i="7" s="1"/>
  <c r="AP1112" i="7" s="1"/>
  <c r="AG1112" i="7"/>
  <c r="AM1112" i="7"/>
  <c r="K1113" i="7"/>
  <c r="L1113" i="7"/>
  <c r="AU1113" i="7" s="1"/>
  <c r="M1113" i="7"/>
  <c r="O1113" i="7" s="1"/>
  <c r="N1113" i="7"/>
  <c r="Q1113" i="7"/>
  <c r="AA1113" i="7"/>
  <c r="AB1113" i="7" s="1"/>
  <c r="AP1113" i="7" s="1"/>
  <c r="AC1113" i="7"/>
  <c r="AD1113" i="7"/>
  <c r="AE1113" i="7"/>
  <c r="AG1113" i="7"/>
  <c r="AI1113" i="7"/>
  <c r="AJ1113" i="7"/>
  <c r="AL1113" i="7"/>
  <c r="AM1113" i="7"/>
  <c r="K1114" i="7"/>
  <c r="L1114" i="7"/>
  <c r="AU1114" i="7" s="1"/>
  <c r="M1114" i="7"/>
  <c r="N1114" i="7"/>
  <c r="AV1114" i="7" s="1"/>
  <c r="O1114" i="7"/>
  <c r="P1114" i="7"/>
  <c r="Q1114" i="7"/>
  <c r="R1114" i="7"/>
  <c r="S1114" i="7"/>
  <c r="AA1114" i="7"/>
  <c r="AB1114" i="7" s="1"/>
  <c r="AP1114" i="7" s="1"/>
  <c r="AD1114" i="7"/>
  <c r="AE1114" i="7"/>
  <c r="AG1114" i="7"/>
  <c r="AJ1114" i="7"/>
  <c r="AL1114" i="7"/>
  <c r="AM1114" i="7"/>
  <c r="K1115" i="7"/>
  <c r="L1115" i="7"/>
  <c r="AU1115" i="7" s="1"/>
  <c r="M1115" i="7"/>
  <c r="R1115" i="7" s="1"/>
  <c r="N1115" i="7"/>
  <c r="O1115" i="7"/>
  <c r="P1115" i="7"/>
  <c r="Q1115" i="7"/>
  <c r="S1115" i="7"/>
  <c r="AA1115" i="7"/>
  <c r="AB1115" i="7" s="1"/>
  <c r="AP1115" i="7" s="1"/>
  <c r="AE1115" i="7"/>
  <c r="AG1115" i="7"/>
  <c r="AL1115" i="7"/>
  <c r="AM1115" i="7"/>
  <c r="K1116" i="7"/>
  <c r="L1116" i="7"/>
  <c r="AU1116" i="7" s="1"/>
  <c r="M1116" i="7"/>
  <c r="R1116" i="7" s="1"/>
  <c r="N1116" i="7"/>
  <c r="P1116" i="7"/>
  <c r="Q1116" i="7"/>
  <c r="AA1116" i="7"/>
  <c r="AB1116" i="7" s="1"/>
  <c r="AP1116" i="7" s="1"/>
  <c r="AG1116" i="7"/>
  <c r="AM1116" i="7"/>
  <c r="K1117" i="7"/>
  <c r="L1117" i="7"/>
  <c r="M1117" i="7"/>
  <c r="O1117" i="7" s="1"/>
  <c r="N1117" i="7"/>
  <c r="AV1117" i="7" s="1"/>
  <c r="Q1117" i="7"/>
  <c r="AA1117" i="7"/>
  <c r="AB1117" i="7" s="1"/>
  <c r="AP1117" i="7" s="1"/>
  <c r="AC1117" i="7"/>
  <c r="AD1117" i="7"/>
  <c r="AE1117" i="7"/>
  <c r="AG1117" i="7"/>
  <c r="AI1117" i="7"/>
  <c r="AJ1117" i="7"/>
  <c r="AL1117" i="7"/>
  <c r="AM1117" i="7"/>
  <c r="AU1117" i="7"/>
  <c r="K1118" i="7"/>
  <c r="L1118" i="7"/>
  <c r="AU1118" i="7" s="1"/>
  <c r="M1118" i="7"/>
  <c r="N1118" i="7"/>
  <c r="O1118" i="7"/>
  <c r="P1118" i="7"/>
  <c r="Q1118" i="7"/>
  <c r="R1118" i="7"/>
  <c r="S1118" i="7"/>
  <c r="AA1118" i="7"/>
  <c r="AB1118" i="7" s="1"/>
  <c r="AP1118" i="7" s="1"/>
  <c r="AD1118" i="7"/>
  <c r="AE1118" i="7"/>
  <c r="AG1118" i="7"/>
  <c r="AJ1118" i="7"/>
  <c r="AL1118" i="7"/>
  <c r="AM1118" i="7"/>
  <c r="K1119" i="7"/>
  <c r="L1119" i="7"/>
  <c r="AU1119" i="7" s="1"/>
  <c r="M1119" i="7"/>
  <c r="R1119" i="7" s="1"/>
  <c r="N1119" i="7"/>
  <c r="O1119" i="7"/>
  <c r="P1119" i="7"/>
  <c r="Q1119" i="7"/>
  <c r="S1119" i="7"/>
  <c r="AA1119" i="7"/>
  <c r="AB1119" i="7" s="1"/>
  <c r="AP1119" i="7" s="1"/>
  <c r="AE1119" i="7"/>
  <c r="AG1119" i="7"/>
  <c r="AL1119" i="7"/>
  <c r="AM1119" i="7"/>
  <c r="K1120" i="7"/>
  <c r="L1120" i="7"/>
  <c r="AU1120" i="7" s="1"/>
  <c r="M1120" i="7"/>
  <c r="R1120" i="7" s="1"/>
  <c r="N1120" i="7"/>
  <c r="P1120" i="7"/>
  <c r="Q1120" i="7"/>
  <c r="AA1120" i="7"/>
  <c r="AB1120" i="7" s="1"/>
  <c r="AP1120" i="7" s="1"/>
  <c r="AG1120" i="7"/>
  <c r="AM1120" i="7"/>
  <c r="K1121" i="7"/>
  <c r="L1121" i="7"/>
  <c r="AU1121" i="7" s="1"/>
  <c r="M1121" i="7"/>
  <c r="O1121" i="7" s="1"/>
  <c r="N1121" i="7"/>
  <c r="AV1121" i="7" s="1"/>
  <c r="Q1121" i="7"/>
  <c r="AA1121" i="7"/>
  <c r="AB1121" i="7" s="1"/>
  <c r="AP1121" i="7" s="1"/>
  <c r="AC1121" i="7"/>
  <c r="AD1121" i="7"/>
  <c r="AE1121" i="7"/>
  <c r="AG1121" i="7"/>
  <c r="AI1121" i="7"/>
  <c r="AJ1121" i="7"/>
  <c r="AL1121" i="7"/>
  <c r="AM1121" i="7"/>
  <c r="K1122" i="7"/>
  <c r="L1122" i="7"/>
  <c r="M1122" i="7"/>
  <c r="N1122" i="7"/>
  <c r="AA1122" i="7"/>
  <c r="AB1122" i="7" s="1"/>
  <c r="AP1122" i="7" s="1"/>
  <c r="AC1122" i="7"/>
  <c r="AD1122" i="7"/>
  <c r="AE1122" i="7"/>
  <c r="AG1122" i="7"/>
  <c r="AI1122" i="7"/>
  <c r="AJ1122" i="7"/>
  <c r="AL1122" i="7"/>
  <c r="AM1122" i="7"/>
  <c r="AU1122" i="7"/>
  <c r="K1123" i="7"/>
  <c r="L1123" i="7"/>
  <c r="M1123" i="7"/>
  <c r="N1123" i="7"/>
  <c r="AV1123" i="7" s="1"/>
  <c r="O1123" i="7"/>
  <c r="P1123" i="7"/>
  <c r="Q1123" i="7"/>
  <c r="R1123" i="7"/>
  <c r="S1123" i="7"/>
  <c r="AA1123" i="7"/>
  <c r="AB1123" i="7" s="1"/>
  <c r="AP1123" i="7" s="1"/>
  <c r="AD1123" i="7"/>
  <c r="AE1123" i="7"/>
  <c r="AG1123" i="7"/>
  <c r="AJ1123" i="7"/>
  <c r="AL1123" i="7"/>
  <c r="AM1123" i="7"/>
  <c r="K1124" i="7"/>
  <c r="L1124" i="7"/>
  <c r="AU1124" i="7" s="1"/>
  <c r="M1124" i="7"/>
  <c r="R1124" i="7" s="1"/>
  <c r="N1124" i="7"/>
  <c r="O1124" i="7"/>
  <c r="P1124" i="7"/>
  <c r="Q1124" i="7"/>
  <c r="S1124" i="7"/>
  <c r="AA1124" i="7"/>
  <c r="AE1124" i="7" s="1"/>
  <c r="AG1124" i="7"/>
  <c r="AL1124" i="7"/>
  <c r="AM1124" i="7"/>
  <c r="K1125" i="7"/>
  <c r="L1125" i="7"/>
  <c r="AU1125" i="7" s="1"/>
  <c r="M1125" i="7"/>
  <c r="N1125" i="7"/>
  <c r="AA1125" i="7"/>
  <c r="AM1125" i="7"/>
  <c r="K1126" i="7"/>
  <c r="L1126" i="7"/>
  <c r="M1126" i="7"/>
  <c r="N1126" i="7"/>
  <c r="AV1126" i="7" s="1"/>
  <c r="AA1126" i="7"/>
  <c r="AB1126" i="7" s="1"/>
  <c r="AP1126" i="7" s="1"/>
  <c r="AC1126" i="7"/>
  <c r="AD1126" i="7"/>
  <c r="AE1126" i="7"/>
  <c r="AG1126" i="7"/>
  <c r="AI1126" i="7"/>
  <c r="AJ1126" i="7"/>
  <c r="AL1126" i="7"/>
  <c r="AM1126" i="7"/>
  <c r="AU1126" i="7"/>
  <c r="K1127" i="7"/>
  <c r="L1127" i="7"/>
  <c r="M1127" i="7"/>
  <c r="N1127" i="7"/>
  <c r="O1127" i="7"/>
  <c r="P1127" i="7"/>
  <c r="Q1127" i="7"/>
  <c r="R1127" i="7"/>
  <c r="S1127" i="7"/>
  <c r="AA1127" i="7"/>
  <c r="AB1127" i="7" s="1"/>
  <c r="AP1127" i="7" s="1"/>
  <c r="AD1127" i="7"/>
  <c r="AE1127" i="7"/>
  <c r="AG1127" i="7"/>
  <c r="AJ1127" i="7"/>
  <c r="AL1127" i="7"/>
  <c r="AM1127" i="7"/>
  <c r="K1128" i="7"/>
  <c r="L1128" i="7"/>
  <c r="AU1128" i="7" s="1"/>
  <c r="M1128" i="7"/>
  <c r="N1128" i="7"/>
  <c r="O1128" i="7"/>
  <c r="P1128" i="7"/>
  <c r="Q1128" i="7"/>
  <c r="R1128" i="7"/>
  <c r="S1128" i="7"/>
  <c r="AA1128" i="7"/>
  <c r="AE1128" i="7"/>
  <c r="AG1128" i="7"/>
  <c r="AL1128" i="7"/>
  <c r="AM1128" i="7"/>
  <c r="K1129" i="7"/>
  <c r="L1129" i="7"/>
  <c r="M1129" i="7"/>
  <c r="N1129" i="7"/>
  <c r="P1129" i="7"/>
  <c r="AA1129" i="7"/>
  <c r="AC1129" i="7" s="1"/>
  <c r="AG1129" i="7"/>
  <c r="AM1129" i="7"/>
  <c r="AU1129" i="7"/>
  <c r="K1130" i="7"/>
  <c r="L1130" i="7"/>
  <c r="M1130" i="7"/>
  <c r="N1130" i="7"/>
  <c r="AV1130" i="7" s="1"/>
  <c r="Q1130" i="7"/>
  <c r="AA1130" i="7"/>
  <c r="AB1130" i="7" s="1"/>
  <c r="AP1130" i="7" s="1"/>
  <c r="AC1130" i="7"/>
  <c r="AD1130" i="7"/>
  <c r="AE1130" i="7"/>
  <c r="AG1130" i="7"/>
  <c r="AI1130" i="7"/>
  <c r="AJ1130" i="7"/>
  <c r="AL1130" i="7"/>
  <c r="AM1130" i="7"/>
  <c r="AU1130" i="7"/>
  <c r="K1131" i="7"/>
  <c r="L1131" i="7"/>
  <c r="M1131" i="7"/>
  <c r="N1131" i="7"/>
  <c r="AV1131" i="7" s="1"/>
  <c r="O1131" i="7"/>
  <c r="P1131" i="7"/>
  <c r="Q1131" i="7"/>
  <c r="R1131" i="7"/>
  <c r="S1131" i="7"/>
  <c r="AA1131" i="7"/>
  <c r="AB1131" i="7" s="1"/>
  <c r="AP1131" i="7" s="1"/>
  <c r="AD1131" i="7"/>
  <c r="AE1131" i="7"/>
  <c r="AG1131" i="7"/>
  <c r="AJ1131" i="7"/>
  <c r="AL1131" i="7"/>
  <c r="AM1131" i="7"/>
  <c r="K1132" i="7"/>
  <c r="L1132" i="7"/>
  <c r="AU1132" i="7" s="1"/>
  <c r="M1132" i="7"/>
  <c r="R1132" i="7" s="1"/>
  <c r="N1132" i="7"/>
  <c r="O1132" i="7"/>
  <c r="P1132" i="7"/>
  <c r="Q1132" i="7"/>
  <c r="S1132" i="7"/>
  <c r="AA1132" i="7"/>
  <c r="AM1132" i="7"/>
  <c r="K1133" i="7"/>
  <c r="L1133" i="7"/>
  <c r="M1133" i="7"/>
  <c r="N1133" i="7"/>
  <c r="AA1133" i="7"/>
  <c r="AC1133" i="7"/>
  <c r="AM1133" i="7"/>
  <c r="AU1133" i="7"/>
  <c r="K1134" i="7"/>
  <c r="L1134" i="7"/>
  <c r="M1134" i="7"/>
  <c r="N1134" i="7"/>
  <c r="AV1134" i="7" s="1"/>
  <c r="AA1134" i="7"/>
  <c r="AB1134" i="7" s="1"/>
  <c r="AP1134" i="7" s="1"/>
  <c r="AC1134" i="7"/>
  <c r="AD1134" i="7"/>
  <c r="AE1134" i="7"/>
  <c r="AG1134" i="7"/>
  <c r="AI1134" i="7"/>
  <c r="AJ1134" i="7"/>
  <c r="AL1134" i="7"/>
  <c r="AM1134" i="7"/>
  <c r="AU1134" i="7"/>
  <c r="K1135" i="7"/>
  <c r="L1135" i="7"/>
  <c r="M1135" i="7"/>
  <c r="N1135" i="7"/>
  <c r="O1135" i="7"/>
  <c r="P1135" i="7"/>
  <c r="Q1135" i="7"/>
  <c r="R1135" i="7"/>
  <c r="S1135" i="7"/>
  <c r="AA1135" i="7"/>
  <c r="AB1135" i="7" s="1"/>
  <c r="AP1135" i="7" s="1"/>
  <c r="AD1135" i="7"/>
  <c r="AE1135" i="7"/>
  <c r="AG1135" i="7"/>
  <c r="AI1135" i="7"/>
  <c r="AJ1135" i="7"/>
  <c r="AL1135" i="7"/>
  <c r="AM1135" i="7"/>
  <c r="K1136" i="7"/>
  <c r="L1136" i="7"/>
  <c r="AU1136" i="7" s="1"/>
  <c r="M1136" i="7"/>
  <c r="N1136" i="7"/>
  <c r="O1136" i="7"/>
  <c r="P1136" i="7"/>
  <c r="Q1136" i="7"/>
  <c r="R1136" i="7"/>
  <c r="S1136" i="7"/>
  <c r="AA1136" i="7"/>
  <c r="AE1136" i="7"/>
  <c r="AM1136" i="7"/>
  <c r="K1137" i="7"/>
  <c r="L1137" i="7"/>
  <c r="M1137" i="7"/>
  <c r="N1137" i="7"/>
  <c r="P1137" i="7"/>
  <c r="Q1137" i="7"/>
  <c r="AA1137" i="7"/>
  <c r="AC1137" i="7"/>
  <c r="AG1137" i="7"/>
  <c r="AI1137" i="7"/>
  <c r="AM1137" i="7"/>
  <c r="AU1137" i="7"/>
  <c r="K1138" i="7"/>
  <c r="L1138" i="7"/>
  <c r="M1138" i="7"/>
  <c r="N1138" i="7"/>
  <c r="AV1138" i="7" s="1"/>
  <c r="Q1138" i="7"/>
  <c r="R1138" i="7"/>
  <c r="AA1138" i="7"/>
  <c r="AB1138" i="7" s="1"/>
  <c r="AP1138" i="7" s="1"/>
  <c r="AC1138" i="7"/>
  <c r="AD1138" i="7"/>
  <c r="AE1138" i="7"/>
  <c r="AG1138" i="7"/>
  <c r="AI1138" i="7"/>
  <c r="AJ1138" i="7"/>
  <c r="AL1138" i="7"/>
  <c r="AM1138" i="7"/>
  <c r="AU1138" i="7"/>
  <c r="K1139" i="7"/>
  <c r="L1139" i="7"/>
  <c r="M1139" i="7"/>
  <c r="N1139" i="7"/>
  <c r="AV1139" i="7" s="1"/>
  <c r="O1139" i="7"/>
  <c r="P1139" i="7"/>
  <c r="Q1139" i="7"/>
  <c r="R1139" i="7"/>
  <c r="S1139" i="7"/>
  <c r="AA1139" i="7"/>
  <c r="AB1139" i="7" s="1"/>
  <c r="AP1139" i="7" s="1"/>
  <c r="AD1139" i="7"/>
  <c r="AE1139" i="7"/>
  <c r="AG1139" i="7"/>
  <c r="AJ1139" i="7"/>
  <c r="AL1139" i="7"/>
  <c r="AM1139" i="7"/>
  <c r="K1140" i="7"/>
  <c r="L1140" i="7"/>
  <c r="AU1140" i="7" s="1"/>
  <c r="M1140" i="7"/>
  <c r="R1140" i="7" s="1"/>
  <c r="N1140" i="7"/>
  <c r="O1140" i="7"/>
  <c r="P1140" i="7"/>
  <c r="Q1140" i="7"/>
  <c r="S1140" i="7"/>
  <c r="AA1140" i="7"/>
  <c r="AM1140" i="7"/>
  <c r="K1141" i="7"/>
  <c r="L1141" i="7"/>
  <c r="AU1141" i="7" s="1"/>
  <c r="M1141" i="7"/>
  <c r="N1141" i="7"/>
  <c r="AA1141" i="7"/>
  <c r="AC1141" i="7"/>
  <c r="AM1141" i="7"/>
  <c r="K1142" i="7"/>
  <c r="L1142" i="7"/>
  <c r="M1142" i="7"/>
  <c r="N1142" i="7"/>
  <c r="R1142" i="7"/>
  <c r="AA1142" i="7"/>
  <c r="AI1142" i="7"/>
  <c r="K1143" i="7"/>
  <c r="L1143" i="7"/>
  <c r="M1143" i="7"/>
  <c r="P1143" i="7" s="1"/>
  <c r="N1143" i="7"/>
  <c r="AV1143" i="7" s="1"/>
  <c r="O1143" i="7"/>
  <c r="Q1143" i="7"/>
  <c r="R1143" i="7"/>
  <c r="S1143" i="7"/>
  <c r="AA1143" i="7"/>
  <c r="AB1143" i="7" s="1"/>
  <c r="AP1143" i="7" s="1"/>
  <c r="AC1143" i="7"/>
  <c r="AD1143" i="7"/>
  <c r="AE1143" i="7"/>
  <c r="AG1143" i="7"/>
  <c r="AI1143" i="7"/>
  <c r="AJ1143" i="7"/>
  <c r="AL1143" i="7"/>
  <c r="AM1143" i="7"/>
  <c r="K1144" i="7"/>
  <c r="L1144" i="7"/>
  <c r="AU1144" i="7" s="1"/>
  <c r="M1144" i="7"/>
  <c r="N1144" i="7"/>
  <c r="O1144" i="7"/>
  <c r="P1144" i="7"/>
  <c r="Q1144" i="7"/>
  <c r="R1144" i="7"/>
  <c r="S1144" i="7"/>
  <c r="AA1144" i="7"/>
  <c r="AD1144" i="7"/>
  <c r="AJ1144" i="7"/>
  <c r="AL1144" i="7"/>
  <c r="K1145" i="7"/>
  <c r="L1145" i="7"/>
  <c r="AU1145" i="7" s="1"/>
  <c r="M1145" i="7"/>
  <c r="R1145" i="7" s="1"/>
  <c r="N1145" i="7"/>
  <c r="Q1145" i="7"/>
  <c r="AA1145" i="7"/>
  <c r="AC1145" i="7"/>
  <c r="AE1145" i="7"/>
  <c r="AI1145" i="7"/>
  <c r="AL1145" i="7"/>
  <c r="AM1145" i="7"/>
  <c r="K1146" i="7"/>
  <c r="L1146" i="7"/>
  <c r="AU1146" i="7" s="1"/>
  <c r="M1146" i="7"/>
  <c r="N1146" i="7"/>
  <c r="R1146" i="7"/>
  <c r="AA1146" i="7"/>
  <c r="AC1146" i="7"/>
  <c r="AD1146" i="7"/>
  <c r="AG1146" i="7"/>
  <c r="AI1146" i="7"/>
  <c r="AJ1146" i="7"/>
  <c r="AM1146" i="7"/>
  <c r="K1147" i="7"/>
  <c r="L1147" i="7"/>
  <c r="M1147" i="7"/>
  <c r="P1147" i="7" s="1"/>
  <c r="N1147" i="7"/>
  <c r="R1147" i="7"/>
  <c r="S1147" i="7"/>
  <c r="AA1147" i="7"/>
  <c r="AB1147" i="7" s="1"/>
  <c r="AP1147" i="7" s="1"/>
  <c r="AC1147" i="7"/>
  <c r="AD1147" i="7"/>
  <c r="AE1147" i="7"/>
  <c r="AG1147" i="7"/>
  <c r="AI1147" i="7"/>
  <c r="AJ1147" i="7"/>
  <c r="AL1147" i="7"/>
  <c r="AM1147" i="7"/>
  <c r="K1148" i="7"/>
  <c r="L1148" i="7"/>
  <c r="AU1148" i="7" s="1"/>
  <c r="M1148" i="7"/>
  <c r="N1148" i="7"/>
  <c r="O1148" i="7"/>
  <c r="P1148" i="7"/>
  <c r="Q1148" i="7"/>
  <c r="R1148" i="7"/>
  <c r="S1148" i="7"/>
  <c r="AA1148" i="7"/>
  <c r="AJ1148" i="7"/>
  <c r="K1149" i="7"/>
  <c r="L1149" i="7"/>
  <c r="AU1149" i="7" s="1"/>
  <c r="M1149" i="7"/>
  <c r="N1149" i="7"/>
  <c r="O1149" i="7"/>
  <c r="P1149" i="7"/>
  <c r="Q1149" i="7"/>
  <c r="R1149" i="7"/>
  <c r="S1149" i="7"/>
  <c r="AA1149" i="7"/>
  <c r="AB1149" i="7" s="1"/>
  <c r="AP1149" i="7" s="1"/>
  <c r="AG1149" i="7"/>
  <c r="AM1149" i="7"/>
  <c r="K1150" i="7"/>
  <c r="L1150" i="7"/>
  <c r="M1150" i="7"/>
  <c r="R1150" i="7" s="1"/>
  <c r="N1150" i="7"/>
  <c r="Q1150" i="7"/>
  <c r="AA1150" i="7"/>
  <c r="AB1150" i="7" s="1"/>
  <c r="AP1150" i="7" s="1"/>
  <c r="AC1150" i="7"/>
  <c r="AG1150" i="7"/>
  <c r="AI1150" i="7"/>
  <c r="AM1150" i="7"/>
  <c r="AU1150" i="7"/>
  <c r="K1151" i="7"/>
  <c r="L1151" i="7"/>
  <c r="M1151" i="7"/>
  <c r="P1151" i="7" s="1"/>
  <c r="N1151" i="7"/>
  <c r="AV1151" i="7" s="1"/>
  <c r="O1151" i="7"/>
  <c r="Q1151" i="7"/>
  <c r="R1151" i="7"/>
  <c r="S1151" i="7"/>
  <c r="AA1151" i="7"/>
  <c r="AB1151" i="7" s="1"/>
  <c r="AP1151" i="7" s="1"/>
  <c r="AC1151" i="7"/>
  <c r="AD1151" i="7"/>
  <c r="AE1151" i="7"/>
  <c r="AG1151" i="7"/>
  <c r="AI1151" i="7"/>
  <c r="AJ1151" i="7"/>
  <c r="AL1151" i="7"/>
  <c r="AM1151" i="7"/>
  <c r="K1152" i="7"/>
  <c r="L1152" i="7"/>
  <c r="AU1152" i="7" s="1"/>
  <c r="M1152" i="7"/>
  <c r="N1152" i="7"/>
  <c r="O1152" i="7"/>
  <c r="P1152" i="7"/>
  <c r="Q1152" i="7"/>
  <c r="R1152" i="7"/>
  <c r="S1152" i="7"/>
  <c r="AA1152" i="7"/>
  <c r="AB1152" i="7" s="1"/>
  <c r="AP1152" i="7" s="1"/>
  <c r="AE1152" i="7"/>
  <c r="AG1152" i="7"/>
  <c r="AL1152" i="7"/>
  <c r="AM1152" i="7"/>
  <c r="K1153" i="7"/>
  <c r="L1153" i="7"/>
  <c r="AU1153" i="7" s="1"/>
  <c r="M1153" i="7"/>
  <c r="N1153" i="7"/>
  <c r="O1153" i="7"/>
  <c r="P1153" i="7"/>
  <c r="Q1153" i="7"/>
  <c r="R1153" i="7"/>
  <c r="S1153" i="7"/>
  <c r="AA1153" i="7"/>
  <c r="AB1153" i="7" s="1"/>
  <c r="AP1153" i="7" s="1"/>
  <c r="AG1153" i="7"/>
  <c r="AM1153" i="7"/>
  <c r="K1154" i="7"/>
  <c r="L1154" i="7"/>
  <c r="AU1154" i="7" s="1"/>
  <c r="M1154" i="7"/>
  <c r="R1154" i="7" s="1"/>
  <c r="N1154" i="7"/>
  <c r="Q1154" i="7"/>
  <c r="AA1154" i="7"/>
  <c r="AB1154" i="7" s="1"/>
  <c r="AP1154" i="7" s="1"/>
  <c r="AC1154" i="7"/>
  <c r="AG1154" i="7"/>
  <c r="AI1154" i="7"/>
  <c r="AM1154" i="7"/>
  <c r="K1155" i="7"/>
  <c r="L1155" i="7"/>
  <c r="M1155" i="7"/>
  <c r="P1155" i="7" s="1"/>
  <c r="N1155" i="7"/>
  <c r="O1155" i="7"/>
  <c r="Q1155" i="7"/>
  <c r="R1155" i="7"/>
  <c r="S1155" i="7"/>
  <c r="AA1155" i="7"/>
  <c r="AB1155" i="7" s="1"/>
  <c r="AP1155" i="7" s="1"/>
  <c r="AC1155" i="7"/>
  <c r="AD1155" i="7"/>
  <c r="AE1155" i="7"/>
  <c r="AG1155" i="7"/>
  <c r="AI1155" i="7"/>
  <c r="AJ1155" i="7"/>
  <c r="AL1155" i="7"/>
  <c r="AM1155" i="7"/>
  <c r="K1156" i="7"/>
  <c r="L1156" i="7"/>
  <c r="AU1156" i="7" s="1"/>
  <c r="M1156" i="7"/>
  <c r="N1156" i="7"/>
  <c r="O1156" i="7"/>
  <c r="P1156" i="7"/>
  <c r="Q1156" i="7"/>
  <c r="R1156" i="7"/>
  <c r="S1156" i="7"/>
  <c r="AA1156" i="7"/>
  <c r="AB1156" i="7" s="1"/>
  <c r="AP1156" i="7" s="1"/>
  <c r="AE1156" i="7"/>
  <c r="AG1156" i="7"/>
  <c r="AL1156" i="7"/>
  <c r="AM1156" i="7"/>
  <c r="K1157" i="7"/>
  <c r="L1157" i="7"/>
  <c r="AU1157" i="7" s="1"/>
  <c r="M1157" i="7"/>
  <c r="N1157" i="7"/>
  <c r="O1157" i="7"/>
  <c r="P1157" i="7"/>
  <c r="Q1157" i="7"/>
  <c r="R1157" i="7"/>
  <c r="S1157" i="7"/>
  <c r="AA1157" i="7"/>
  <c r="AB1157" i="7" s="1"/>
  <c r="AP1157" i="7" s="1"/>
  <c r="AG1157" i="7"/>
  <c r="AM1157" i="7"/>
  <c r="K1158" i="7"/>
  <c r="L1158" i="7"/>
  <c r="M1158" i="7"/>
  <c r="R1158" i="7" s="1"/>
  <c r="N1158" i="7"/>
  <c r="Q1158" i="7"/>
  <c r="AA1158" i="7"/>
  <c r="AB1158" i="7" s="1"/>
  <c r="AP1158" i="7" s="1"/>
  <c r="AC1158" i="7"/>
  <c r="AG1158" i="7"/>
  <c r="AI1158" i="7"/>
  <c r="AM1158" i="7"/>
  <c r="AU1158" i="7"/>
  <c r="K1159" i="7"/>
  <c r="L1159" i="7"/>
  <c r="M1159" i="7"/>
  <c r="P1159" i="7" s="1"/>
  <c r="N1159" i="7"/>
  <c r="AV1159" i="7" s="1"/>
  <c r="O1159" i="7"/>
  <c r="Q1159" i="7"/>
  <c r="R1159" i="7"/>
  <c r="S1159" i="7"/>
  <c r="AA1159" i="7"/>
  <c r="AB1159" i="7" s="1"/>
  <c r="AP1159" i="7" s="1"/>
  <c r="AC1159" i="7"/>
  <c r="AD1159" i="7"/>
  <c r="AE1159" i="7"/>
  <c r="AG1159" i="7"/>
  <c r="AI1159" i="7"/>
  <c r="AJ1159" i="7"/>
  <c r="AL1159" i="7"/>
  <c r="AM1159" i="7"/>
  <c r="K1160" i="7"/>
  <c r="L1160" i="7"/>
  <c r="AU1160" i="7" s="1"/>
  <c r="M1160" i="7"/>
  <c r="N1160" i="7"/>
  <c r="O1160" i="7"/>
  <c r="P1160" i="7"/>
  <c r="Q1160" i="7"/>
  <c r="R1160" i="7"/>
  <c r="S1160" i="7"/>
  <c r="AA1160" i="7"/>
  <c r="AB1160" i="7" s="1"/>
  <c r="AP1160" i="7" s="1"/>
  <c r="AE1160" i="7"/>
  <c r="AG1160" i="7"/>
  <c r="AL1160" i="7"/>
  <c r="AM1160" i="7"/>
  <c r="K1161" i="7"/>
  <c r="L1161" i="7"/>
  <c r="AU1161" i="7" s="1"/>
  <c r="M1161" i="7"/>
  <c r="N1161" i="7"/>
  <c r="O1161" i="7"/>
  <c r="P1161" i="7"/>
  <c r="Q1161" i="7"/>
  <c r="R1161" i="7"/>
  <c r="S1161" i="7"/>
  <c r="AA1161" i="7"/>
  <c r="AB1161" i="7" s="1"/>
  <c r="AP1161" i="7" s="1"/>
  <c r="AG1161" i="7"/>
  <c r="AM1161" i="7"/>
  <c r="K1162" i="7"/>
  <c r="L1162" i="7"/>
  <c r="AU1162" i="7" s="1"/>
  <c r="M1162" i="7"/>
  <c r="R1162" i="7" s="1"/>
  <c r="N1162" i="7"/>
  <c r="Q1162" i="7"/>
  <c r="AA1162" i="7"/>
  <c r="AB1162" i="7" s="1"/>
  <c r="AP1162" i="7" s="1"/>
  <c r="AC1162" i="7"/>
  <c r="AG1162" i="7"/>
  <c r="AI1162" i="7"/>
  <c r="AM1162" i="7"/>
  <c r="K1163" i="7"/>
  <c r="L1163" i="7"/>
  <c r="M1163" i="7"/>
  <c r="P1163" i="7" s="1"/>
  <c r="N1163" i="7"/>
  <c r="O1163" i="7"/>
  <c r="Q1163" i="7"/>
  <c r="R1163" i="7"/>
  <c r="S1163" i="7"/>
  <c r="AA1163" i="7"/>
  <c r="AB1163" i="7" s="1"/>
  <c r="AP1163" i="7" s="1"/>
  <c r="AC1163" i="7"/>
  <c r="AD1163" i="7"/>
  <c r="AE1163" i="7"/>
  <c r="AG1163" i="7"/>
  <c r="AI1163" i="7"/>
  <c r="AJ1163" i="7"/>
  <c r="AL1163" i="7"/>
  <c r="AM1163" i="7"/>
  <c r="K1164" i="7"/>
  <c r="L1164" i="7"/>
  <c r="AU1164" i="7" s="1"/>
  <c r="M1164" i="7"/>
  <c r="N1164" i="7"/>
  <c r="O1164" i="7"/>
  <c r="P1164" i="7"/>
  <c r="Q1164" i="7"/>
  <c r="R1164" i="7"/>
  <c r="S1164" i="7"/>
  <c r="AA1164" i="7"/>
  <c r="AB1164" i="7" s="1"/>
  <c r="AP1164" i="7" s="1"/>
  <c r="AE1164" i="7"/>
  <c r="AG1164" i="7"/>
  <c r="AL1164" i="7"/>
  <c r="AM1164" i="7"/>
  <c r="K1165" i="7"/>
  <c r="L1165" i="7"/>
  <c r="AU1165" i="7" s="1"/>
  <c r="M1165" i="7"/>
  <c r="N1165" i="7"/>
  <c r="O1165" i="7"/>
  <c r="P1165" i="7"/>
  <c r="Q1165" i="7"/>
  <c r="R1165" i="7"/>
  <c r="S1165" i="7"/>
  <c r="AA1165" i="7"/>
  <c r="AB1165" i="7" s="1"/>
  <c r="AP1165" i="7" s="1"/>
  <c r="AG1165" i="7"/>
  <c r="AM1165" i="7"/>
  <c r="K1166" i="7"/>
  <c r="L1166" i="7"/>
  <c r="M1166" i="7"/>
  <c r="R1166" i="7" s="1"/>
  <c r="N1166" i="7"/>
  <c r="Q1166" i="7"/>
  <c r="AA1166" i="7"/>
  <c r="AB1166" i="7" s="1"/>
  <c r="AP1166" i="7" s="1"/>
  <c r="AC1166" i="7"/>
  <c r="AG1166" i="7"/>
  <c r="AI1166" i="7"/>
  <c r="AM1166" i="7"/>
  <c r="AU1166" i="7"/>
  <c r="K1167" i="7"/>
  <c r="L1167" i="7"/>
  <c r="M1167" i="7"/>
  <c r="P1167" i="7" s="1"/>
  <c r="N1167" i="7"/>
  <c r="AV1167" i="7" s="1"/>
  <c r="O1167" i="7"/>
  <c r="Q1167" i="7"/>
  <c r="R1167" i="7"/>
  <c r="S1167" i="7"/>
  <c r="AA1167" i="7"/>
  <c r="AB1167" i="7" s="1"/>
  <c r="AP1167" i="7" s="1"/>
  <c r="AC1167" i="7"/>
  <c r="AD1167" i="7"/>
  <c r="AE1167" i="7"/>
  <c r="AG1167" i="7"/>
  <c r="AI1167" i="7"/>
  <c r="AJ1167" i="7"/>
  <c r="AL1167" i="7"/>
  <c r="AM1167" i="7"/>
  <c r="AU1167" i="7"/>
  <c r="K1168" i="7"/>
  <c r="L1168" i="7"/>
  <c r="AU1168" i="7" s="1"/>
  <c r="M1168" i="7"/>
  <c r="N1168" i="7"/>
  <c r="O1168" i="7"/>
  <c r="P1168" i="7"/>
  <c r="Q1168" i="7"/>
  <c r="R1168" i="7"/>
  <c r="S1168" i="7"/>
  <c r="AA1168" i="7"/>
  <c r="AB1168" i="7" s="1"/>
  <c r="AP1168" i="7" s="1"/>
  <c r="AE1168" i="7"/>
  <c r="AG1168" i="7"/>
  <c r="AL1168" i="7"/>
  <c r="AM1168" i="7"/>
  <c r="K1169" i="7"/>
  <c r="L1169" i="7"/>
  <c r="M1169" i="7"/>
  <c r="N1169" i="7"/>
  <c r="AV1169" i="7" s="1"/>
  <c r="O1169" i="7"/>
  <c r="P1169" i="7"/>
  <c r="Q1169" i="7"/>
  <c r="R1169" i="7"/>
  <c r="S1169" i="7"/>
  <c r="AA1169" i="7"/>
  <c r="AB1169" i="7" s="1"/>
  <c r="AP1169" i="7" s="1"/>
  <c r="AD1169" i="7"/>
  <c r="AE1169" i="7"/>
  <c r="AG1169" i="7"/>
  <c r="AJ1169" i="7"/>
  <c r="AL1169" i="7"/>
  <c r="AM1169" i="7"/>
  <c r="AU1169" i="7"/>
  <c r="K1170" i="7"/>
  <c r="L1170" i="7"/>
  <c r="AU1170" i="7" s="1"/>
  <c r="M1170" i="7"/>
  <c r="N1170" i="7"/>
  <c r="O1170" i="7"/>
  <c r="P1170" i="7"/>
  <c r="Q1170" i="7"/>
  <c r="R1170" i="7"/>
  <c r="S1170" i="7"/>
  <c r="AA1170" i="7"/>
  <c r="AB1170" i="7" s="1"/>
  <c r="AP1170" i="7" s="1"/>
  <c r="AE1170" i="7"/>
  <c r="AG1170" i="7"/>
  <c r="AL1170" i="7"/>
  <c r="AM1170" i="7"/>
  <c r="K1171" i="7"/>
  <c r="L1171" i="7"/>
  <c r="M1171" i="7"/>
  <c r="N1171" i="7"/>
  <c r="O1171" i="7"/>
  <c r="P1171" i="7"/>
  <c r="Q1171" i="7"/>
  <c r="R1171" i="7"/>
  <c r="S1171" i="7"/>
  <c r="AA1171" i="7"/>
  <c r="AB1171" i="7" s="1"/>
  <c r="AP1171" i="7" s="1"/>
  <c r="AD1171" i="7"/>
  <c r="AE1171" i="7"/>
  <c r="AG1171" i="7"/>
  <c r="AJ1171" i="7"/>
  <c r="AL1171" i="7"/>
  <c r="AM1171" i="7"/>
  <c r="AU1171" i="7"/>
  <c r="K1172" i="7"/>
  <c r="L1172" i="7"/>
  <c r="AU1172" i="7" s="1"/>
  <c r="M1172" i="7"/>
  <c r="N1172" i="7"/>
  <c r="O1172" i="7"/>
  <c r="P1172" i="7"/>
  <c r="Q1172" i="7"/>
  <c r="R1172" i="7"/>
  <c r="S1172" i="7"/>
  <c r="AA1172" i="7"/>
  <c r="AB1172" i="7" s="1"/>
  <c r="AP1172" i="7" s="1"/>
  <c r="AE1172" i="7"/>
  <c r="AG1172" i="7"/>
  <c r="AL1172" i="7"/>
  <c r="AM1172" i="7"/>
  <c r="K1173" i="7"/>
  <c r="L1173" i="7"/>
  <c r="M1173" i="7"/>
  <c r="N1173" i="7"/>
  <c r="O1173" i="7"/>
  <c r="P1173" i="7"/>
  <c r="Q1173" i="7"/>
  <c r="R1173" i="7"/>
  <c r="S1173" i="7"/>
  <c r="AA1173" i="7"/>
  <c r="AB1173" i="7" s="1"/>
  <c r="AP1173" i="7" s="1"/>
  <c r="AD1173" i="7"/>
  <c r="AE1173" i="7"/>
  <c r="AG1173" i="7"/>
  <c r="AI1173" i="7"/>
  <c r="AJ1173" i="7"/>
  <c r="AL1173" i="7"/>
  <c r="AM1173" i="7"/>
  <c r="AU1173" i="7"/>
  <c r="K1174" i="7"/>
  <c r="L1174" i="7"/>
  <c r="AU1174" i="7" s="1"/>
  <c r="M1174" i="7"/>
  <c r="N1174" i="7"/>
  <c r="O1174" i="7"/>
  <c r="P1174" i="7"/>
  <c r="Q1174" i="7"/>
  <c r="R1174" i="7"/>
  <c r="S1174" i="7"/>
  <c r="AA1174" i="7"/>
  <c r="AB1174" i="7" s="1"/>
  <c r="AP1174" i="7" s="1"/>
  <c r="AE1174" i="7"/>
  <c r="AG1174" i="7"/>
  <c r="AL1174" i="7"/>
  <c r="AM1174" i="7"/>
  <c r="K1175" i="7"/>
  <c r="L1175" i="7"/>
  <c r="AU1175" i="7" s="1"/>
  <c r="M1175" i="7"/>
  <c r="N1175" i="7"/>
  <c r="O1175" i="7"/>
  <c r="P1175" i="7"/>
  <c r="Q1175" i="7"/>
  <c r="R1175" i="7"/>
  <c r="S1175" i="7"/>
  <c r="AA1175" i="7"/>
  <c r="AB1175" i="7" s="1"/>
  <c r="AP1175" i="7" s="1"/>
  <c r="AD1175" i="7"/>
  <c r="AE1175" i="7"/>
  <c r="AG1175" i="7"/>
  <c r="AJ1175" i="7"/>
  <c r="AL1175" i="7"/>
  <c r="AM1175" i="7"/>
  <c r="K1176" i="7"/>
  <c r="L1176" i="7"/>
  <c r="AU1176" i="7" s="1"/>
  <c r="M1176" i="7"/>
  <c r="R1176" i="7" s="1"/>
  <c r="N1176" i="7"/>
  <c r="O1176" i="7"/>
  <c r="P1176" i="7"/>
  <c r="Q1176" i="7"/>
  <c r="S1176" i="7"/>
  <c r="AA1176" i="7"/>
  <c r="AB1176" i="7" s="1"/>
  <c r="AP1176" i="7" s="1"/>
  <c r="AE1176" i="7"/>
  <c r="AG1176" i="7"/>
  <c r="AL1176" i="7"/>
  <c r="AM1176" i="7"/>
  <c r="K1177" i="7"/>
  <c r="L1177" i="7"/>
  <c r="M1177" i="7"/>
  <c r="N1177" i="7"/>
  <c r="AV1177" i="7" s="1"/>
  <c r="O1177" i="7"/>
  <c r="P1177" i="7"/>
  <c r="Q1177" i="7"/>
  <c r="R1177" i="7"/>
  <c r="S1177" i="7"/>
  <c r="AA1177" i="7"/>
  <c r="AB1177" i="7" s="1"/>
  <c r="AP1177" i="7" s="1"/>
  <c r="AD1177" i="7"/>
  <c r="AE1177" i="7"/>
  <c r="AG1177" i="7"/>
  <c r="AJ1177" i="7"/>
  <c r="AL1177" i="7"/>
  <c r="AM1177" i="7"/>
  <c r="AU1177" i="7"/>
  <c r="K1178" i="7"/>
  <c r="L1178" i="7"/>
  <c r="AU1178" i="7" s="1"/>
  <c r="M1178" i="7"/>
  <c r="N1178" i="7"/>
  <c r="O1178" i="7"/>
  <c r="P1178" i="7"/>
  <c r="Q1178" i="7"/>
  <c r="R1178" i="7"/>
  <c r="S1178" i="7"/>
  <c r="AA1178" i="7"/>
  <c r="AB1178" i="7" s="1"/>
  <c r="AP1178" i="7" s="1"/>
  <c r="AE1178" i="7"/>
  <c r="AG1178" i="7"/>
  <c r="AL1178" i="7"/>
  <c r="AM1178" i="7"/>
  <c r="K1179" i="7"/>
  <c r="L1179" i="7"/>
  <c r="M1179" i="7"/>
  <c r="N1179" i="7"/>
  <c r="O1179" i="7"/>
  <c r="P1179" i="7"/>
  <c r="Q1179" i="7"/>
  <c r="R1179" i="7"/>
  <c r="S1179" i="7"/>
  <c r="AA1179" i="7"/>
  <c r="AB1179" i="7" s="1"/>
  <c r="AP1179" i="7" s="1"/>
  <c r="AD1179" i="7"/>
  <c r="AE1179" i="7"/>
  <c r="AG1179" i="7"/>
  <c r="AI1179" i="7"/>
  <c r="AJ1179" i="7"/>
  <c r="AL1179" i="7"/>
  <c r="AM1179" i="7"/>
  <c r="AU1179" i="7"/>
  <c r="K1180" i="7"/>
  <c r="L1180" i="7"/>
  <c r="AU1180" i="7" s="1"/>
  <c r="M1180" i="7"/>
  <c r="N1180" i="7"/>
  <c r="O1180" i="7"/>
  <c r="P1180" i="7"/>
  <c r="Q1180" i="7"/>
  <c r="R1180" i="7"/>
  <c r="S1180" i="7"/>
  <c r="AA1180" i="7"/>
  <c r="AB1180" i="7" s="1"/>
  <c r="AP1180" i="7" s="1"/>
  <c r="AE1180" i="7"/>
  <c r="AG1180" i="7"/>
  <c r="AL1180" i="7"/>
  <c r="AM1180" i="7"/>
  <c r="K1181" i="7"/>
  <c r="L1181" i="7"/>
  <c r="M1181" i="7"/>
  <c r="P1181" i="7" s="1"/>
  <c r="N1181" i="7"/>
  <c r="AV1181" i="7" s="1"/>
  <c r="O1181" i="7"/>
  <c r="Q1181" i="7"/>
  <c r="R1181" i="7"/>
  <c r="S1181" i="7"/>
  <c r="AA1181" i="7"/>
  <c r="AB1181" i="7" s="1"/>
  <c r="AP1181" i="7" s="1"/>
  <c r="AC1181" i="7"/>
  <c r="AD1181" i="7"/>
  <c r="AE1181" i="7"/>
  <c r="AG1181" i="7"/>
  <c r="AI1181" i="7"/>
  <c r="AJ1181" i="7"/>
  <c r="AL1181" i="7"/>
  <c r="AM1181" i="7"/>
  <c r="AU1181" i="7"/>
  <c r="K1182" i="7"/>
  <c r="L1182" i="7"/>
  <c r="AU1182" i="7" s="1"/>
  <c r="M1182" i="7"/>
  <c r="N1182" i="7"/>
  <c r="O1182" i="7"/>
  <c r="P1182" i="7"/>
  <c r="Q1182" i="7"/>
  <c r="R1182" i="7"/>
  <c r="S1182" i="7"/>
  <c r="AA1182" i="7"/>
  <c r="AB1182" i="7" s="1"/>
  <c r="AP1182" i="7" s="1"/>
  <c r="AE1182" i="7"/>
  <c r="AG1182" i="7"/>
  <c r="AL1182" i="7"/>
  <c r="AM1182" i="7"/>
  <c r="K1183" i="7"/>
  <c r="L1183" i="7"/>
  <c r="M1183" i="7"/>
  <c r="N1183" i="7"/>
  <c r="AV1183" i="7" s="1"/>
  <c r="O1183" i="7"/>
  <c r="P1183" i="7"/>
  <c r="Q1183" i="7"/>
  <c r="R1183" i="7"/>
  <c r="S1183" i="7"/>
  <c r="AA1183" i="7"/>
  <c r="AB1183" i="7" s="1"/>
  <c r="AP1183" i="7" s="1"/>
  <c r="AD1183" i="7"/>
  <c r="AE1183" i="7"/>
  <c r="AG1183" i="7"/>
  <c r="AI1183" i="7"/>
  <c r="AJ1183" i="7"/>
  <c r="AL1183" i="7"/>
  <c r="AM1183" i="7"/>
  <c r="AU1183" i="7"/>
  <c r="K1184" i="7"/>
  <c r="L1184" i="7"/>
  <c r="AU1184" i="7" s="1"/>
  <c r="M1184" i="7"/>
  <c r="N1184" i="7"/>
  <c r="O1184" i="7"/>
  <c r="P1184" i="7"/>
  <c r="Q1184" i="7"/>
  <c r="R1184" i="7"/>
  <c r="S1184" i="7"/>
  <c r="AA1184" i="7"/>
  <c r="AB1184" i="7" s="1"/>
  <c r="AP1184" i="7" s="1"/>
  <c r="AE1184" i="7"/>
  <c r="AG1184" i="7"/>
  <c r="AL1184" i="7"/>
  <c r="AM1184" i="7"/>
  <c r="K1185" i="7"/>
  <c r="L1185" i="7"/>
  <c r="AU1185" i="7" s="1"/>
  <c r="M1185" i="7"/>
  <c r="N1185" i="7"/>
  <c r="AV1185" i="7" s="1"/>
  <c r="O1185" i="7"/>
  <c r="P1185" i="7"/>
  <c r="Q1185" i="7"/>
  <c r="R1185" i="7"/>
  <c r="S1185" i="7"/>
  <c r="AA1185" i="7"/>
  <c r="AB1185" i="7" s="1"/>
  <c r="AP1185" i="7" s="1"/>
  <c r="AC1185" i="7"/>
  <c r="AD1185" i="7"/>
  <c r="AE1185" i="7"/>
  <c r="AG1185" i="7"/>
  <c r="AI1185" i="7"/>
  <c r="AJ1185" i="7"/>
  <c r="AL1185" i="7"/>
  <c r="AM1185" i="7"/>
  <c r="K1186" i="7"/>
  <c r="L1186" i="7"/>
  <c r="AU1186" i="7" s="1"/>
  <c r="M1186" i="7"/>
  <c r="R1186" i="7" s="1"/>
  <c r="N1186" i="7"/>
  <c r="O1186" i="7"/>
  <c r="P1186" i="7"/>
  <c r="Q1186" i="7"/>
  <c r="S1186" i="7"/>
  <c r="AA1186" i="7"/>
  <c r="AB1186" i="7" s="1"/>
  <c r="AP1186" i="7" s="1"/>
  <c r="AE1186" i="7"/>
  <c r="AG1186" i="7"/>
  <c r="AL1186" i="7"/>
  <c r="AM1186" i="7"/>
  <c r="K1187" i="7"/>
  <c r="L1187" i="7"/>
  <c r="M1187" i="7"/>
  <c r="N1187" i="7"/>
  <c r="AV1187" i="7" s="1"/>
  <c r="O1187" i="7"/>
  <c r="P1187" i="7"/>
  <c r="Q1187" i="7"/>
  <c r="R1187" i="7"/>
  <c r="S1187" i="7"/>
  <c r="AA1187" i="7"/>
  <c r="AB1187" i="7" s="1"/>
  <c r="AP1187" i="7" s="1"/>
  <c r="AD1187" i="7"/>
  <c r="AE1187" i="7"/>
  <c r="AG1187" i="7"/>
  <c r="AJ1187" i="7"/>
  <c r="AL1187" i="7"/>
  <c r="AM1187" i="7"/>
  <c r="AU1187" i="7"/>
  <c r="K1188" i="7"/>
  <c r="L1188" i="7"/>
  <c r="AU1188" i="7" s="1"/>
  <c r="M1188" i="7"/>
  <c r="N1188" i="7"/>
  <c r="O1188" i="7"/>
  <c r="P1188" i="7"/>
  <c r="Q1188" i="7"/>
  <c r="R1188" i="7"/>
  <c r="S1188" i="7"/>
  <c r="AA1188" i="7"/>
  <c r="AB1188" i="7" s="1"/>
  <c r="AP1188" i="7" s="1"/>
  <c r="AE1188" i="7"/>
  <c r="AG1188" i="7"/>
  <c r="AL1188" i="7"/>
  <c r="AM1188" i="7"/>
  <c r="K1189" i="7"/>
  <c r="L1189" i="7"/>
  <c r="AU1189" i="7" s="1"/>
  <c r="M1189" i="7"/>
  <c r="N1189" i="7"/>
  <c r="O1189" i="7"/>
  <c r="P1189" i="7"/>
  <c r="Q1189" i="7"/>
  <c r="R1189" i="7"/>
  <c r="S1189" i="7"/>
  <c r="AA1189" i="7"/>
  <c r="AB1189" i="7" s="1"/>
  <c r="AP1189" i="7" s="1"/>
  <c r="AD1189" i="7"/>
  <c r="AE1189" i="7"/>
  <c r="AG1189" i="7"/>
  <c r="AJ1189" i="7"/>
  <c r="AL1189" i="7"/>
  <c r="AM1189" i="7"/>
  <c r="K1190" i="7"/>
  <c r="L1190" i="7"/>
  <c r="AU1190" i="7" s="1"/>
  <c r="M1190" i="7"/>
  <c r="N1190" i="7"/>
  <c r="O1190" i="7"/>
  <c r="P1190" i="7"/>
  <c r="Q1190" i="7"/>
  <c r="R1190" i="7"/>
  <c r="S1190" i="7"/>
  <c r="AA1190" i="7"/>
  <c r="AB1190" i="7" s="1"/>
  <c r="AP1190" i="7" s="1"/>
  <c r="AE1190" i="7"/>
  <c r="AG1190" i="7"/>
  <c r="AL1190" i="7"/>
  <c r="AM1190" i="7"/>
  <c r="K1191" i="7"/>
  <c r="L1191" i="7"/>
  <c r="M1191" i="7"/>
  <c r="N1191" i="7"/>
  <c r="AV1191" i="7" s="1"/>
  <c r="O1191" i="7"/>
  <c r="P1191" i="7"/>
  <c r="Q1191" i="7"/>
  <c r="R1191" i="7"/>
  <c r="S1191" i="7"/>
  <c r="AA1191" i="7"/>
  <c r="AB1191" i="7" s="1"/>
  <c r="AP1191" i="7" s="1"/>
  <c r="AD1191" i="7"/>
  <c r="AE1191" i="7"/>
  <c r="AG1191" i="7"/>
  <c r="AJ1191" i="7"/>
  <c r="AL1191" i="7"/>
  <c r="AM1191" i="7"/>
  <c r="AU1191" i="7"/>
  <c r="K1192" i="7"/>
  <c r="L1192" i="7"/>
  <c r="AU1192" i="7" s="1"/>
  <c r="M1192" i="7"/>
  <c r="R1192" i="7" s="1"/>
  <c r="N1192" i="7"/>
  <c r="O1192" i="7"/>
  <c r="P1192" i="7"/>
  <c r="Q1192" i="7"/>
  <c r="S1192" i="7"/>
  <c r="AA1192" i="7"/>
  <c r="AB1192" i="7" s="1"/>
  <c r="AP1192" i="7" s="1"/>
  <c r="AE1192" i="7"/>
  <c r="AG1192" i="7"/>
  <c r="AL1192" i="7"/>
  <c r="AM1192" i="7"/>
  <c r="K1193" i="7"/>
  <c r="L1193" i="7"/>
  <c r="M1193" i="7"/>
  <c r="N1193" i="7"/>
  <c r="O1193" i="7"/>
  <c r="P1193" i="7"/>
  <c r="Q1193" i="7"/>
  <c r="R1193" i="7"/>
  <c r="S1193" i="7"/>
  <c r="AA1193" i="7"/>
  <c r="AB1193" i="7" s="1"/>
  <c r="AP1193" i="7" s="1"/>
  <c r="AD1193" i="7"/>
  <c r="AE1193" i="7"/>
  <c r="AG1193" i="7"/>
  <c r="AJ1193" i="7"/>
  <c r="AL1193" i="7"/>
  <c r="AM1193" i="7"/>
  <c r="AU1193" i="7"/>
  <c r="K1194" i="7"/>
  <c r="L1194" i="7"/>
  <c r="M1194" i="7"/>
  <c r="N1194" i="7"/>
  <c r="O1194" i="7"/>
  <c r="P1194" i="7"/>
  <c r="Q1194" i="7"/>
  <c r="R1194" i="7"/>
  <c r="S1194" i="7"/>
  <c r="AA1194" i="7"/>
  <c r="AB1194" i="7" s="1"/>
  <c r="AP1194" i="7" s="1"/>
  <c r="AG1194" i="7"/>
  <c r="AI1194" i="7"/>
  <c r="AM1194" i="7"/>
  <c r="AU1194" i="7"/>
  <c r="K1195" i="7"/>
  <c r="L1195" i="7"/>
  <c r="M1195" i="7"/>
  <c r="O1195" i="7" s="1"/>
  <c r="N1195" i="7"/>
  <c r="Q1195" i="7"/>
  <c r="R1195" i="7"/>
  <c r="AA1195" i="7"/>
  <c r="AB1195" i="7" s="1"/>
  <c r="AP1195" i="7" s="1"/>
  <c r="AC1195" i="7"/>
  <c r="AD1195" i="7"/>
  <c r="AG1195" i="7"/>
  <c r="AI1195" i="7"/>
  <c r="AJ1195" i="7"/>
  <c r="AM1195" i="7"/>
  <c r="K1196" i="7"/>
  <c r="L1196" i="7"/>
  <c r="M1196" i="7"/>
  <c r="P1196" i="7" s="1"/>
  <c r="N1196" i="7"/>
  <c r="O1196" i="7"/>
  <c r="Q1196" i="7"/>
  <c r="R1196" i="7"/>
  <c r="S1196" i="7"/>
  <c r="AA1196" i="7"/>
  <c r="AB1196" i="7" s="1"/>
  <c r="AP1196" i="7" s="1"/>
  <c r="AC1196" i="7"/>
  <c r="AD1196" i="7"/>
  <c r="AE1196" i="7"/>
  <c r="AG1196" i="7"/>
  <c r="AI1196" i="7"/>
  <c r="AJ1196" i="7"/>
  <c r="AL1196" i="7"/>
  <c r="AM1196" i="7"/>
  <c r="K1197" i="7"/>
  <c r="L1197" i="7"/>
  <c r="M1197" i="7"/>
  <c r="N1197" i="7"/>
  <c r="AV1197" i="7" s="1"/>
  <c r="O1197" i="7"/>
  <c r="P1197" i="7"/>
  <c r="Q1197" i="7"/>
  <c r="R1197" i="7"/>
  <c r="S1197" i="7"/>
  <c r="AA1197" i="7"/>
  <c r="AB1197" i="7" s="1"/>
  <c r="AP1197" i="7" s="1"/>
  <c r="AD1197" i="7"/>
  <c r="AE1197" i="7"/>
  <c r="AG1197" i="7"/>
  <c r="AJ1197" i="7"/>
  <c r="AL1197" i="7"/>
  <c r="AM1197" i="7"/>
  <c r="AU1197" i="7"/>
  <c r="K1198" i="7"/>
  <c r="L1198" i="7"/>
  <c r="AU1198" i="7" s="1"/>
  <c r="M1198" i="7"/>
  <c r="R1198" i="7" s="1"/>
  <c r="N1198" i="7"/>
  <c r="O1198" i="7"/>
  <c r="P1198" i="7"/>
  <c r="Q1198" i="7"/>
  <c r="S1198" i="7"/>
  <c r="AA1198" i="7"/>
  <c r="AB1198" i="7" s="1"/>
  <c r="AP1198" i="7" s="1"/>
  <c r="AE1198" i="7"/>
  <c r="AG1198" i="7"/>
  <c r="AL1198" i="7"/>
  <c r="AM1198" i="7"/>
  <c r="K1199" i="7"/>
  <c r="L1199" i="7"/>
  <c r="AU1199" i="7" s="1"/>
  <c r="M1199" i="7"/>
  <c r="N1199" i="7"/>
  <c r="O1199" i="7"/>
  <c r="P1199" i="7"/>
  <c r="Q1199" i="7"/>
  <c r="R1199" i="7"/>
  <c r="S1199" i="7"/>
  <c r="AA1199" i="7"/>
  <c r="AB1199" i="7" s="1"/>
  <c r="AP1199" i="7" s="1"/>
  <c r="AD1199" i="7"/>
  <c r="AE1199" i="7"/>
  <c r="AG1199" i="7"/>
  <c r="AJ1199" i="7"/>
  <c r="AL1199" i="7"/>
  <c r="AM1199" i="7"/>
  <c r="K1200" i="7"/>
  <c r="L1200" i="7"/>
  <c r="AU1200" i="7" s="1"/>
  <c r="M1200" i="7"/>
  <c r="R1200" i="7" s="1"/>
  <c r="N1200" i="7"/>
  <c r="O1200" i="7"/>
  <c r="P1200" i="7"/>
  <c r="Q1200" i="7"/>
  <c r="S1200" i="7"/>
  <c r="AA1200" i="7"/>
  <c r="AB1200" i="7" s="1"/>
  <c r="AP1200" i="7" s="1"/>
  <c r="AE1200" i="7"/>
  <c r="AG1200" i="7"/>
  <c r="AL1200" i="7"/>
  <c r="AM1200" i="7"/>
  <c r="K1201" i="7"/>
  <c r="L1201" i="7"/>
  <c r="M1201" i="7"/>
  <c r="N1201" i="7"/>
  <c r="AV1201" i="7" s="1"/>
  <c r="O1201" i="7"/>
  <c r="P1201" i="7"/>
  <c r="Q1201" i="7"/>
  <c r="R1201" i="7"/>
  <c r="S1201" i="7"/>
  <c r="AA1201" i="7"/>
  <c r="AB1201" i="7" s="1"/>
  <c r="AP1201" i="7" s="1"/>
  <c r="AD1201" i="7"/>
  <c r="AE1201" i="7"/>
  <c r="AG1201" i="7"/>
  <c r="AJ1201" i="7"/>
  <c r="AL1201" i="7"/>
  <c r="AM1201" i="7"/>
  <c r="AU1201" i="7"/>
  <c r="K1202" i="7"/>
  <c r="L1202" i="7"/>
  <c r="M1202" i="7"/>
  <c r="R1202" i="7" s="1"/>
  <c r="N1202" i="7"/>
  <c r="AV1202" i="7" s="1"/>
  <c r="Q1202" i="7"/>
  <c r="AA1202" i="7"/>
  <c r="AB1202" i="7" s="1"/>
  <c r="AP1202" i="7" s="1"/>
  <c r="AC1202" i="7"/>
  <c r="AD1202" i="7"/>
  <c r="AE1202" i="7"/>
  <c r="AG1202" i="7"/>
  <c r="AI1202" i="7"/>
  <c r="AJ1202" i="7"/>
  <c r="AL1202" i="7"/>
  <c r="AM1202" i="7"/>
  <c r="AU1202" i="7"/>
  <c r="K1203" i="7"/>
  <c r="L1203" i="7"/>
  <c r="AU1203" i="7" s="1"/>
  <c r="M1203" i="7"/>
  <c r="N1203" i="7"/>
  <c r="AV1203" i="7" s="1"/>
  <c r="O1203" i="7"/>
  <c r="P1203" i="7"/>
  <c r="Q1203" i="7"/>
  <c r="R1203" i="7"/>
  <c r="S1203" i="7"/>
  <c r="AA1203" i="7"/>
  <c r="AB1203" i="7" s="1"/>
  <c r="AP1203" i="7" s="1"/>
  <c r="AD1203" i="7"/>
  <c r="AG1203" i="7"/>
  <c r="AJ1203" i="7"/>
  <c r="AL1203" i="7"/>
  <c r="AM1203" i="7"/>
  <c r="K1204" i="7"/>
  <c r="L1204" i="7"/>
  <c r="AU1204" i="7" s="1"/>
  <c r="M1204" i="7"/>
  <c r="P1204" i="7" s="1"/>
  <c r="N1204" i="7"/>
  <c r="O1204" i="7"/>
  <c r="Q1204" i="7"/>
  <c r="S1204" i="7"/>
  <c r="AA1204" i="7"/>
  <c r="AB1204" i="7" s="1"/>
  <c r="AP1204" i="7" s="1"/>
  <c r="AC1204" i="7"/>
  <c r="AE1204" i="7"/>
  <c r="AG1204" i="7"/>
  <c r="AI1204" i="7"/>
  <c r="AL1204" i="7"/>
  <c r="AM1204" i="7"/>
  <c r="K1205" i="7"/>
  <c r="L1205" i="7"/>
  <c r="AU1205" i="7" s="1"/>
  <c r="M1205" i="7"/>
  <c r="O1205" i="7" s="1"/>
  <c r="N1205" i="7"/>
  <c r="P1205" i="7"/>
  <c r="Q1205" i="7"/>
  <c r="R1205" i="7"/>
  <c r="AA1205" i="7"/>
  <c r="AB1205" i="7" s="1"/>
  <c r="AP1205" i="7" s="1"/>
  <c r="AG1205" i="7"/>
  <c r="AM1205" i="7"/>
  <c r="K1206" i="7"/>
  <c r="L1206" i="7"/>
  <c r="AU1206" i="7" s="1"/>
  <c r="M1206" i="7"/>
  <c r="R1206" i="7" s="1"/>
  <c r="N1206" i="7"/>
  <c r="AV1206" i="7" s="1"/>
  <c r="Q1206" i="7"/>
  <c r="AA1206" i="7"/>
  <c r="AB1206" i="7" s="1"/>
  <c r="AP1206" i="7" s="1"/>
  <c r="AC1206" i="7"/>
  <c r="AD1206" i="7"/>
  <c r="AE1206" i="7"/>
  <c r="AG1206" i="7"/>
  <c r="AI1206" i="7"/>
  <c r="AJ1206" i="7"/>
  <c r="AL1206" i="7"/>
  <c r="AM1206" i="7"/>
  <c r="K1207" i="7"/>
  <c r="L1207" i="7"/>
  <c r="AU1207" i="7" s="1"/>
  <c r="M1207" i="7"/>
  <c r="N1207" i="7"/>
  <c r="O1207" i="7"/>
  <c r="P1207" i="7"/>
  <c r="Q1207" i="7"/>
  <c r="R1207" i="7"/>
  <c r="S1207" i="7"/>
  <c r="AA1207" i="7"/>
  <c r="AB1207" i="7" s="1"/>
  <c r="AP1207" i="7" s="1"/>
  <c r="AD1207" i="7"/>
  <c r="AG1207" i="7"/>
  <c r="AJ1207" i="7"/>
  <c r="AL1207" i="7"/>
  <c r="AM1207" i="7"/>
  <c r="K1208" i="7"/>
  <c r="L1208" i="7"/>
  <c r="AU1208" i="7" s="1"/>
  <c r="M1208" i="7"/>
  <c r="P1208" i="7" s="1"/>
  <c r="N1208" i="7"/>
  <c r="O1208" i="7"/>
  <c r="Q1208" i="7"/>
  <c r="S1208" i="7"/>
  <c r="AA1208" i="7"/>
  <c r="AB1208" i="7" s="1"/>
  <c r="AP1208" i="7" s="1"/>
  <c r="AC1208" i="7"/>
  <c r="AE1208" i="7"/>
  <c r="AG1208" i="7"/>
  <c r="AI1208" i="7"/>
  <c r="AL1208" i="7"/>
  <c r="AM1208" i="7"/>
  <c r="K1209" i="7"/>
  <c r="L1209" i="7"/>
  <c r="AU1209" i="7" s="1"/>
  <c r="M1209" i="7"/>
  <c r="O1209" i="7" s="1"/>
  <c r="N1209" i="7"/>
  <c r="P1209" i="7"/>
  <c r="Q1209" i="7"/>
  <c r="R1209" i="7"/>
  <c r="AA1209" i="7"/>
  <c r="AB1209" i="7" s="1"/>
  <c r="AP1209" i="7" s="1"/>
  <c r="AG1209" i="7"/>
  <c r="AM1209" i="7"/>
  <c r="K1210" i="7"/>
  <c r="L1210" i="7"/>
  <c r="AU1210" i="7" s="1"/>
  <c r="M1210" i="7"/>
  <c r="R1210" i="7" s="1"/>
  <c r="N1210" i="7"/>
  <c r="Q1210" i="7"/>
  <c r="AA1210" i="7"/>
  <c r="AB1210" i="7" s="1"/>
  <c r="AP1210" i="7" s="1"/>
  <c r="AC1210" i="7"/>
  <c r="AD1210" i="7"/>
  <c r="AE1210" i="7"/>
  <c r="AG1210" i="7"/>
  <c r="AI1210" i="7"/>
  <c r="AJ1210" i="7"/>
  <c r="AL1210" i="7"/>
  <c r="AM1210" i="7"/>
  <c r="K1211" i="7"/>
  <c r="L1211" i="7"/>
  <c r="AU1211" i="7" s="1"/>
  <c r="M1211" i="7"/>
  <c r="N1211" i="7"/>
  <c r="O1211" i="7"/>
  <c r="P1211" i="7"/>
  <c r="Q1211" i="7"/>
  <c r="R1211" i="7"/>
  <c r="S1211" i="7"/>
  <c r="AA1211" i="7"/>
  <c r="AB1211" i="7" s="1"/>
  <c r="AP1211" i="7" s="1"/>
  <c r="AD1211" i="7"/>
  <c r="AE1211" i="7"/>
  <c r="AG1211" i="7"/>
  <c r="AJ1211" i="7"/>
  <c r="AL1211" i="7"/>
  <c r="AM1211" i="7"/>
  <c r="K1212" i="7"/>
  <c r="L1212" i="7"/>
  <c r="AU1212" i="7" s="1"/>
  <c r="M1212" i="7"/>
  <c r="P1212" i="7" s="1"/>
  <c r="N1212" i="7"/>
  <c r="O1212" i="7"/>
  <c r="Q1212" i="7"/>
  <c r="S1212" i="7"/>
  <c r="AA1212" i="7"/>
  <c r="AB1212" i="7" s="1"/>
  <c r="AP1212" i="7" s="1"/>
  <c r="AC1212" i="7"/>
  <c r="AE1212" i="7"/>
  <c r="AG1212" i="7"/>
  <c r="AI1212" i="7"/>
  <c r="AL1212" i="7"/>
  <c r="AM1212" i="7"/>
  <c r="K1213" i="7"/>
  <c r="L1213" i="7"/>
  <c r="AU1213" i="7" s="1"/>
  <c r="M1213" i="7"/>
  <c r="O1213" i="7" s="1"/>
  <c r="N1213" i="7"/>
  <c r="P1213" i="7"/>
  <c r="Q1213" i="7"/>
  <c r="R1213" i="7"/>
  <c r="AA1213" i="7"/>
  <c r="AB1213" i="7" s="1"/>
  <c r="AP1213" i="7" s="1"/>
  <c r="AG1213" i="7"/>
  <c r="AM1213" i="7"/>
  <c r="K1214" i="7"/>
  <c r="L1214" i="7"/>
  <c r="AU1214" i="7" s="1"/>
  <c r="M1214" i="7"/>
  <c r="N1214" i="7"/>
  <c r="AV1214" i="7" s="1"/>
  <c r="Q1214" i="7"/>
  <c r="AA1214" i="7"/>
  <c r="AB1214" i="7" s="1"/>
  <c r="AP1214" i="7" s="1"/>
  <c r="AC1214" i="7"/>
  <c r="AD1214" i="7"/>
  <c r="AE1214" i="7"/>
  <c r="AG1214" i="7"/>
  <c r="AI1214" i="7"/>
  <c r="AJ1214" i="7"/>
  <c r="AL1214" i="7"/>
  <c r="AM1214" i="7"/>
  <c r="K1215" i="7"/>
  <c r="L1215" i="7"/>
  <c r="M1215" i="7"/>
  <c r="N1215" i="7"/>
  <c r="O1215" i="7"/>
  <c r="P1215" i="7"/>
  <c r="Q1215" i="7"/>
  <c r="R1215" i="7"/>
  <c r="S1215" i="7"/>
  <c r="AA1215" i="7"/>
  <c r="AB1215" i="7" s="1"/>
  <c r="AP1215" i="7" s="1"/>
  <c r="AD1215" i="7"/>
  <c r="AE1215" i="7"/>
  <c r="AG1215" i="7"/>
  <c r="AJ1215" i="7"/>
  <c r="AL1215" i="7"/>
  <c r="AM1215" i="7"/>
  <c r="K1216" i="7"/>
  <c r="L1216" i="7"/>
  <c r="AU1216" i="7" s="1"/>
  <c r="M1216" i="7"/>
  <c r="R1216" i="7" s="1"/>
  <c r="N1216" i="7"/>
  <c r="O1216" i="7"/>
  <c r="P1216" i="7"/>
  <c r="Q1216" i="7"/>
  <c r="S1216" i="7"/>
  <c r="AA1216" i="7"/>
  <c r="AB1216" i="7" s="1"/>
  <c r="AP1216" i="7" s="1"/>
  <c r="AE1216" i="7"/>
  <c r="AG1216" i="7"/>
  <c r="AL1216" i="7"/>
  <c r="AM1216" i="7"/>
  <c r="K1217" i="7"/>
  <c r="L1217" i="7"/>
  <c r="AU1217" i="7" s="1"/>
  <c r="M1217" i="7"/>
  <c r="N1217" i="7"/>
  <c r="O1217" i="7"/>
  <c r="P1217" i="7"/>
  <c r="Q1217" i="7"/>
  <c r="R1217" i="7"/>
  <c r="S1217" i="7"/>
  <c r="AA1217" i="7"/>
  <c r="AG1217" i="7" s="1"/>
  <c r="K1218" i="7"/>
  <c r="L1218" i="7"/>
  <c r="M1218" i="7"/>
  <c r="N1218" i="7"/>
  <c r="AA1218" i="7"/>
  <c r="AB1218" i="7" s="1"/>
  <c r="AP1218" i="7" s="1"/>
  <c r="AC1218" i="7"/>
  <c r="AG1218" i="7"/>
  <c r="AI1218" i="7"/>
  <c r="AM1218" i="7"/>
  <c r="AU1218" i="7"/>
  <c r="K1219" i="7"/>
  <c r="L1219" i="7"/>
  <c r="M1219" i="7"/>
  <c r="P1219" i="7" s="1"/>
  <c r="N1219" i="7"/>
  <c r="O1219" i="7"/>
  <c r="Q1219" i="7"/>
  <c r="R1219" i="7"/>
  <c r="S1219" i="7"/>
  <c r="AA1219" i="7"/>
  <c r="AB1219" i="7" s="1"/>
  <c r="AP1219" i="7" s="1"/>
  <c r="AC1219" i="7"/>
  <c r="AD1219" i="7"/>
  <c r="AE1219" i="7"/>
  <c r="AG1219" i="7"/>
  <c r="AI1219" i="7"/>
  <c r="AJ1219" i="7"/>
  <c r="AL1219" i="7"/>
  <c r="AM1219" i="7"/>
  <c r="K1220" i="7"/>
  <c r="L1220" i="7"/>
  <c r="AU1220" i="7" s="1"/>
  <c r="M1220" i="7"/>
  <c r="R1220" i="7" s="1"/>
  <c r="N1220" i="7"/>
  <c r="P1220" i="7"/>
  <c r="Q1220" i="7"/>
  <c r="AA1220" i="7"/>
  <c r="AB1220" i="7" s="1"/>
  <c r="AP1220" i="7" s="1"/>
  <c r="AG1220" i="7"/>
  <c r="AM1220" i="7"/>
  <c r="K1221" i="7"/>
  <c r="L1221" i="7"/>
  <c r="M1221" i="7"/>
  <c r="P1221" i="7" s="1"/>
  <c r="N1221" i="7"/>
  <c r="AV1221" i="7" s="1"/>
  <c r="O1221" i="7"/>
  <c r="Q1221" i="7"/>
  <c r="R1221" i="7"/>
  <c r="S1221" i="7"/>
  <c r="AA1221" i="7"/>
  <c r="AB1221" i="7" s="1"/>
  <c r="AP1221" i="7" s="1"/>
  <c r="AC1221" i="7"/>
  <c r="AD1221" i="7"/>
  <c r="AE1221" i="7"/>
  <c r="AG1221" i="7"/>
  <c r="AI1221" i="7"/>
  <c r="AJ1221" i="7"/>
  <c r="AL1221" i="7"/>
  <c r="AM1221" i="7"/>
  <c r="AU1221" i="7"/>
  <c r="K1222" i="7"/>
  <c r="L1222" i="7"/>
  <c r="M1222" i="7"/>
  <c r="R1222" i="7" s="1"/>
  <c r="N1222" i="7"/>
  <c r="O1222" i="7"/>
  <c r="P1222" i="7"/>
  <c r="Q1222" i="7"/>
  <c r="S1222" i="7"/>
  <c r="AA1222" i="7"/>
  <c r="AB1222" i="7" s="1"/>
  <c r="AP1222" i="7" s="1"/>
  <c r="AE1222" i="7"/>
  <c r="AG1222" i="7"/>
  <c r="AL1222" i="7"/>
  <c r="AM1222" i="7"/>
  <c r="AU1222" i="7"/>
  <c r="K1223" i="7"/>
  <c r="L1223" i="7"/>
  <c r="M1223" i="7"/>
  <c r="N1223" i="7"/>
  <c r="AV1223" i="7" s="1"/>
  <c r="O1223" i="7"/>
  <c r="P1223" i="7"/>
  <c r="Q1223" i="7"/>
  <c r="R1223" i="7"/>
  <c r="S1223" i="7"/>
  <c r="AA1223" i="7"/>
  <c r="AB1223" i="7" s="1"/>
  <c r="AP1223" i="7" s="1"/>
  <c r="AD1223" i="7"/>
  <c r="AE1223" i="7"/>
  <c r="AG1223" i="7"/>
  <c r="AI1223" i="7"/>
  <c r="AJ1223" i="7"/>
  <c r="AL1223" i="7"/>
  <c r="AM1223" i="7"/>
  <c r="AU1223" i="7"/>
  <c r="K1224" i="7"/>
  <c r="L1224" i="7"/>
  <c r="M1224" i="7"/>
  <c r="R1224" i="7" s="1"/>
  <c r="N1224" i="7"/>
  <c r="O1224" i="7"/>
  <c r="P1224" i="7"/>
  <c r="Q1224" i="7"/>
  <c r="S1224" i="7"/>
  <c r="AA1224" i="7"/>
  <c r="AB1224" i="7" s="1"/>
  <c r="AP1224" i="7" s="1"/>
  <c r="AE1224" i="7"/>
  <c r="AG1224" i="7"/>
  <c r="AL1224" i="7"/>
  <c r="AM1224" i="7"/>
  <c r="AU1224" i="7"/>
  <c r="K1225" i="7"/>
  <c r="L1225" i="7"/>
  <c r="M1225" i="7"/>
  <c r="N1225" i="7"/>
  <c r="AV1225" i="7" s="1"/>
  <c r="O1225" i="7"/>
  <c r="P1225" i="7"/>
  <c r="Q1225" i="7"/>
  <c r="R1225" i="7"/>
  <c r="S1225" i="7"/>
  <c r="AA1225" i="7"/>
  <c r="AB1225" i="7" s="1"/>
  <c r="AP1225" i="7" s="1"/>
  <c r="AD1225" i="7"/>
  <c r="AE1225" i="7"/>
  <c r="AG1225" i="7"/>
  <c r="AI1225" i="7"/>
  <c r="AJ1225" i="7"/>
  <c r="AL1225" i="7"/>
  <c r="AM1225" i="7"/>
  <c r="AU1225" i="7"/>
  <c r="K1226" i="7"/>
  <c r="L1226" i="7"/>
  <c r="AU1226" i="7" s="1"/>
  <c r="M1226" i="7"/>
  <c r="N1226" i="7"/>
  <c r="O1226" i="7"/>
  <c r="P1226" i="7"/>
  <c r="Q1226" i="7"/>
  <c r="R1226" i="7"/>
  <c r="S1226" i="7"/>
  <c r="AA1226" i="7"/>
  <c r="AB1226" i="7" s="1"/>
  <c r="AP1226" i="7" s="1"/>
  <c r="AE1226" i="7"/>
  <c r="AG1226" i="7"/>
  <c r="AL1226" i="7"/>
  <c r="AM1226" i="7"/>
  <c r="K1227" i="7"/>
  <c r="L1227" i="7"/>
  <c r="M1227" i="7"/>
  <c r="N1227" i="7"/>
  <c r="O1227" i="7"/>
  <c r="P1227" i="7"/>
  <c r="Q1227" i="7"/>
  <c r="R1227" i="7"/>
  <c r="S1227" i="7"/>
  <c r="AA1227" i="7"/>
  <c r="AB1227" i="7" s="1"/>
  <c r="AP1227" i="7" s="1"/>
  <c r="AD1227" i="7"/>
  <c r="AE1227" i="7"/>
  <c r="AG1227" i="7"/>
  <c r="AI1227" i="7"/>
  <c r="AJ1227" i="7"/>
  <c r="AL1227" i="7"/>
  <c r="AM1227" i="7"/>
  <c r="AU1227" i="7"/>
  <c r="K1228" i="7"/>
  <c r="L1228" i="7"/>
  <c r="AU1228" i="7" s="1"/>
  <c r="M1228" i="7"/>
  <c r="N1228" i="7"/>
  <c r="O1228" i="7"/>
  <c r="P1228" i="7"/>
  <c r="Q1228" i="7"/>
  <c r="R1228" i="7"/>
  <c r="S1228" i="7"/>
  <c r="AA1228" i="7"/>
  <c r="AB1228" i="7" s="1"/>
  <c r="AP1228" i="7" s="1"/>
  <c r="AE1228" i="7"/>
  <c r="AG1228" i="7"/>
  <c r="AL1228" i="7"/>
  <c r="AM1228" i="7"/>
  <c r="K1229" i="7"/>
  <c r="L1229" i="7"/>
  <c r="M1229" i="7"/>
  <c r="N1229" i="7"/>
  <c r="O1229" i="7"/>
  <c r="P1229" i="7"/>
  <c r="Q1229" i="7"/>
  <c r="R1229" i="7"/>
  <c r="S1229" i="7"/>
  <c r="AA1229" i="7"/>
  <c r="AB1229" i="7" s="1"/>
  <c r="AP1229" i="7" s="1"/>
  <c r="AD1229" i="7"/>
  <c r="AE1229" i="7"/>
  <c r="AG1229" i="7"/>
  <c r="AI1229" i="7"/>
  <c r="AJ1229" i="7"/>
  <c r="AL1229" i="7"/>
  <c r="AM1229" i="7"/>
  <c r="AU1229" i="7"/>
  <c r="K1230" i="7"/>
  <c r="L1230" i="7"/>
  <c r="M1230" i="7"/>
  <c r="N1230" i="7"/>
  <c r="O1230" i="7"/>
  <c r="P1230" i="7"/>
  <c r="Q1230" i="7"/>
  <c r="R1230" i="7"/>
  <c r="S1230" i="7"/>
  <c r="AA1230" i="7"/>
  <c r="AB1230" i="7" s="1"/>
  <c r="AP1230" i="7" s="1"/>
  <c r="AE1230" i="7"/>
  <c r="AG1230" i="7"/>
  <c r="AL1230" i="7"/>
  <c r="AM1230" i="7"/>
  <c r="AU1230" i="7"/>
  <c r="K1231" i="7"/>
  <c r="L1231" i="7"/>
  <c r="M1231" i="7"/>
  <c r="N1231" i="7"/>
  <c r="AV1231" i="7" s="1"/>
  <c r="O1231" i="7"/>
  <c r="P1231" i="7"/>
  <c r="Q1231" i="7"/>
  <c r="R1231" i="7"/>
  <c r="S1231" i="7"/>
  <c r="AA1231" i="7"/>
  <c r="AB1231" i="7" s="1"/>
  <c r="AP1231" i="7" s="1"/>
  <c r="AD1231" i="7"/>
  <c r="AE1231" i="7"/>
  <c r="AG1231" i="7"/>
  <c r="AI1231" i="7"/>
  <c r="AJ1231" i="7"/>
  <c r="AL1231" i="7"/>
  <c r="AM1231" i="7"/>
  <c r="AU1231" i="7"/>
  <c r="K1232" i="7"/>
  <c r="L1232" i="7"/>
  <c r="AU1232" i="7" s="1"/>
  <c r="M1232" i="7"/>
  <c r="N1232" i="7"/>
  <c r="O1232" i="7"/>
  <c r="P1232" i="7"/>
  <c r="Q1232" i="7"/>
  <c r="R1232" i="7"/>
  <c r="S1232" i="7"/>
  <c r="AA1232" i="7"/>
  <c r="AB1232" i="7" s="1"/>
  <c r="AP1232" i="7" s="1"/>
  <c r="AE1232" i="7"/>
  <c r="AG1232" i="7"/>
  <c r="AL1232" i="7"/>
  <c r="AM1232" i="7"/>
  <c r="K1233" i="7"/>
  <c r="L1233" i="7"/>
  <c r="M1233" i="7"/>
  <c r="N1233" i="7"/>
  <c r="AV1233" i="7" s="1"/>
  <c r="O1233" i="7"/>
  <c r="P1233" i="7"/>
  <c r="Q1233" i="7"/>
  <c r="R1233" i="7"/>
  <c r="S1233" i="7"/>
  <c r="AA1233" i="7"/>
  <c r="AB1233" i="7" s="1"/>
  <c r="AP1233" i="7" s="1"/>
  <c r="AD1233" i="7"/>
  <c r="AE1233" i="7"/>
  <c r="AG1233" i="7"/>
  <c r="AI1233" i="7"/>
  <c r="AJ1233" i="7"/>
  <c r="AL1233" i="7"/>
  <c r="AM1233" i="7"/>
  <c r="AU1233" i="7"/>
  <c r="K1234" i="7"/>
  <c r="L1234" i="7"/>
  <c r="AU1234" i="7" s="1"/>
  <c r="M1234" i="7"/>
  <c r="N1234" i="7"/>
  <c r="O1234" i="7"/>
  <c r="P1234" i="7"/>
  <c r="Q1234" i="7"/>
  <c r="R1234" i="7"/>
  <c r="S1234" i="7"/>
  <c r="AA1234" i="7"/>
  <c r="AB1234" i="7" s="1"/>
  <c r="AP1234" i="7" s="1"/>
  <c r="AD1234" i="7"/>
  <c r="AE1234" i="7"/>
  <c r="AG1234" i="7"/>
  <c r="AJ1234" i="7"/>
  <c r="AL1234" i="7"/>
  <c r="AM1234" i="7"/>
  <c r="K1235" i="7"/>
  <c r="L1235" i="7"/>
  <c r="M1235" i="7"/>
  <c r="N1235" i="7"/>
  <c r="O1235" i="7"/>
  <c r="P1235" i="7"/>
  <c r="Q1235" i="7"/>
  <c r="R1235" i="7"/>
  <c r="S1235" i="7"/>
  <c r="AA1235" i="7"/>
  <c r="AB1235" i="7" s="1"/>
  <c r="AP1235" i="7" s="1"/>
  <c r="AD1235" i="7"/>
  <c r="AE1235" i="7"/>
  <c r="AG1235" i="7"/>
  <c r="AI1235" i="7"/>
  <c r="AJ1235" i="7"/>
  <c r="AL1235" i="7"/>
  <c r="AM1235" i="7"/>
  <c r="AU1235" i="7"/>
  <c r="K1236" i="7"/>
  <c r="L1236" i="7"/>
  <c r="AU1236" i="7" s="1"/>
  <c r="M1236" i="7"/>
  <c r="N1236" i="7"/>
  <c r="O1236" i="7"/>
  <c r="P1236" i="7"/>
  <c r="Q1236" i="7"/>
  <c r="R1236" i="7"/>
  <c r="S1236" i="7"/>
  <c r="AA1236" i="7"/>
  <c r="AB1236" i="7" s="1"/>
  <c r="AP1236" i="7" s="1"/>
  <c r="AG1236" i="7"/>
  <c r="AL1236" i="7"/>
  <c r="AM1236" i="7"/>
  <c r="K1237" i="7"/>
  <c r="L1237" i="7"/>
  <c r="M1237" i="7"/>
  <c r="P1237" i="7" s="1"/>
  <c r="N1237" i="7"/>
  <c r="O1237" i="7"/>
  <c r="Q1237" i="7"/>
  <c r="R1237" i="7"/>
  <c r="S1237" i="7"/>
  <c r="AA1237" i="7"/>
  <c r="AB1237" i="7" s="1"/>
  <c r="AP1237" i="7" s="1"/>
  <c r="AC1237" i="7"/>
  <c r="AD1237" i="7"/>
  <c r="AE1237" i="7"/>
  <c r="AG1237" i="7"/>
  <c r="AI1237" i="7"/>
  <c r="AJ1237" i="7"/>
  <c r="AL1237" i="7"/>
  <c r="AM1237" i="7"/>
  <c r="AU1237" i="7"/>
  <c r="K1238" i="7"/>
  <c r="L1238" i="7"/>
  <c r="AU1238" i="7" s="1"/>
  <c r="M1238" i="7"/>
  <c r="N1238" i="7"/>
  <c r="O1238" i="7"/>
  <c r="P1238" i="7"/>
  <c r="Q1238" i="7"/>
  <c r="R1238" i="7"/>
  <c r="S1238" i="7"/>
  <c r="AA1238" i="7"/>
  <c r="AB1238" i="7" s="1"/>
  <c r="AP1238" i="7" s="1"/>
  <c r="AE1238" i="7"/>
  <c r="AG1238" i="7"/>
  <c r="AL1238" i="7"/>
  <c r="AM1238" i="7"/>
  <c r="K1239" i="7"/>
  <c r="L1239" i="7"/>
  <c r="M1239" i="7"/>
  <c r="N1239" i="7"/>
  <c r="O1239" i="7"/>
  <c r="P1239" i="7"/>
  <c r="Q1239" i="7"/>
  <c r="R1239" i="7"/>
  <c r="S1239" i="7"/>
  <c r="AA1239" i="7"/>
  <c r="AB1239" i="7" s="1"/>
  <c r="AP1239" i="7" s="1"/>
  <c r="AD1239" i="7"/>
  <c r="AE1239" i="7"/>
  <c r="AG1239" i="7"/>
  <c r="AI1239" i="7"/>
  <c r="AJ1239" i="7"/>
  <c r="AL1239" i="7"/>
  <c r="AM1239" i="7"/>
  <c r="AU1239" i="7"/>
  <c r="K1240" i="7"/>
  <c r="L1240" i="7"/>
  <c r="AU1240" i="7" s="1"/>
  <c r="M1240" i="7"/>
  <c r="N1240" i="7"/>
  <c r="O1240" i="7"/>
  <c r="P1240" i="7"/>
  <c r="Q1240" i="7"/>
  <c r="R1240" i="7"/>
  <c r="S1240" i="7"/>
  <c r="AA1240" i="7"/>
  <c r="AB1240" i="7" s="1"/>
  <c r="AP1240" i="7" s="1"/>
  <c r="AG1240" i="7"/>
  <c r="AL1240" i="7"/>
  <c r="AM1240" i="7"/>
  <c r="K1241" i="7"/>
  <c r="L1241" i="7"/>
  <c r="M1241" i="7"/>
  <c r="P1241" i="7" s="1"/>
  <c r="N1241" i="7"/>
  <c r="AV1241" i="7" s="1"/>
  <c r="O1241" i="7"/>
  <c r="Q1241" i="7"/>
  <c r="R1241" i="7"/>
  <c r="S1241" i="7"/>
  <c r="AA1241" i="7"/>
  <c r="AB1241" i="7" s="1"/>
  <c r="AP1241" i="7" s="1"/>
  <c r="AC1241" i="7"/>
  <c r="AD1241" i="7"/>
  <c r="AE1241" i="7"/>
  <c r="AG1241" i="7"/>
  <c r="AI1241" i="7"/>
  <c r="AJ1241" i="7"/>
  <c r="AL1241" i="7"/>
  <c r="AM1241" i="7"/>
  <c r="AU1241" i="7"/>
  <c r="K1242" i="7"/>
  <c r="L1242" i="7"/>
  <c r="M1242" i="7"/>
  <c r="P1242" i="7" s="1"/>
  <c r="N1242" i="7"/>
  <c r="O1242" i="7"/>
  <c r="Q1242" i="7"/>
  <c r="R1242" i="7"/>
  <c r="S1242" i="7"/>
  <c r="AA1242" i="7"/>
  <c r="AB1242" i="7" s="1"/>
  <c r="AP1242" i="7" s="1"/>
  <c r="AC1242" i="7"/>
  <c r="AD1242" i="7"/>
  <c r="AE1242" i="7"/>
  <c r="AG1242" i="7"/>
  <c r="AI1242" i="7"/>
  <c r="AJ1242" i="7"/>
  <c r="AL1242" i="7"/>
  <c r="AM1242" i="7"/>
  <c r="AU1242" i="7"/>
  <c r="K1243" i="7"/>
  <c r="L1243" i="7"/>
  <c r="M1243" i="7"/>
  <c r="P1243" i="7" s="1"/>
  <c r="N1243" i="7"/>
  <c r="AV1243" i="7" s="1"/>
  <c r="O1243" i="7"/>
  <c r="Q1243" i="7"/>
  <c r="R1243" i="7"/>
  <c r="S1243" i="7"/>
  <c r="AA1243" i="7"/>
  <c r="AB1243" i="7" s="1"/>
  <c r="AP1243" i="7" s="1"/>
  <c r="AC1243" i="7"/>
  <c r="AD1243" i="7"/>
  <c r="AE1243" i="7"/>
  <c r="AG1243" i="7"/>
  <c r="AI1243" i="7"/>
  <c r="AJ1243" i="7"/>
  <c r="AL1243" i="7"/>
  <c r="AM1243" i="7"/>
  <c r="AU1243" i="7"/>
  <c r="K1244" i="7"/>
  <c r="L1244" i="7"/>
  <c r="AU1244" i="7" s="1"/>
  <c r="M1244" i="7"/>
  <c r="O1244" i="7" s="1"/>
  <c r="N1244" i="7"/>
  <c r="Q1244" i="7"/>
  <c r="R1244" i="7"/>
  <c r="AA1244" i="7"/>
  <c r="AB1244" i="7" s="1"/>
  <c r="AP1244" i="7" s="1"/>
  <c r="AC1244" i="7"/>
  <c r="AD1244" i="7"/>
  <c r="AG1244" i="7"/>
  <c r="AI1244" i="7"/>
  <c r="AJ1244" i="7"/>
  <c r="AL1244" i="7"/>
  <c r="AM1244" i="7"/>
  <c r="K1245" i="7"/>
  <c r="L1245" i="7"/>
  <c r="M1245" i="7"/>
  <c r="P1245" i="7" s="1"/>
  <c r="N1245" i="7"/>
  <c r="O1245" i="7"/>
  <c r="Q1245" i="7"/>
  <c r="R1245" i="7"/>
  <c r="S1245" i="7"/>
  <c r="AA1245" i="7"/>
  <c r="AB1245" i="7" s="1"/>
  <c r="AP1245" i="7" s="1"/>
  <c r="AC1245" i="7"/>
  <c r="AD1245" i="7"/>
  <c r="AE1245" i="7"/>
  <c r="AG1245" i="7"/>
  <c r="AI1245" i="7"/>
  <c r="AJ1245" i="7"/>
  <c r="AL1245" i="7"/>
  <c r="AM1245" i="7"/>
  <c r="AU1245" i="7"/>
  <c r="K1246" i="7"/>
  <c r="L1246" i="7"/>
  <c r="M1246" i="7"/>
  <c r="N1246" i="7"/>
  <c r="AV1246" i="7" s="1"/>
  <c r="O1246" i="7"/>
  <c r="P1246" i="7"/>
  <c r="Q1246" i="7"/>
  <c r="R1246" i="7"/>
  <c r="S1246" i="7"/>
  <c r="AA1246" i="7"/>
  <c r="AB1246" i="7" s="1"/>
  <c r="AP1246" i="7" s="1"/>
  <c r="AD1246" i="7"/>
  <c r="AE1246" i="7"/>
  <c r="AG1246" i="7"/>
  <c r="AJ1246" i="7"/>
  <c r="AL1246" i="7"/>
  <c r="AM1246" i="7"/>
  <c r="K1247" i="7"/>
  <c r="L1247" i="7"/>
  <c r="M1247" i="7"/>
  <c r="N1247" i="7"/>
  <c r="AV1247" i="7" s="1"/>
  <c r="O1247" i="7"/>
  <c r="P1247" i="7"/>
  <c r="Q1247" i="7"/>
  <c r="R1247" i="7"/>
  <c r="S1247" i="7"/>
  <c r="AA1247" i="7"/>
  <c r="AB1247" i="7" s="1"/>
  <c r="AP1247" i="7" s="1"/>
  <c r="AD1247" i="7"/>
  <c r="AE1247" i="7"/>
  <c r="AG1247" i="7"/>
  <c r="AI1247" i="7"/>
  <c r="AJ1247" i="7"/>
  <c r="AL1247" i="7"/>
  <c r="AM1247" i="7"/>
  <c r="AU1247" i="7"/>
  <c r="K1248" i="7"/>
  <c r="L1248" i="7"/>
  <c r="AU1248" i="7" s="1"/>
  <c r="M1248" i="7"/>
  <c r="O1248" i="7" s="1"/>
  <c r="N1248" i="7"/>
  <c r="Q1248" i="7"/>
  <c r="R1248" i="7"/>
  <c r="AA1248" i="7"/>
  <c r="AB1248" i="7" s="1"/>
  <c r="AP1248" i="7" s="1"/>
  <c r="AC1248" i="7"/>
  <c r="AD1248" i="7"/>
  <c r="AE1248" i="7"/>
  <c r="AG1248" i="7"/>
  <c r="AI1248" i="7"/>
  <c r="AJ1248" i="7"/>
  <c r="AL1248" i="7"/>
  <c r="AM1248" i="7"/>
  <c r="K1249" i="7"/>
  <c r="L1249" i="7"/>
  <c r="M1249" i="7"/>
  <c r="P1249" i="7" s="1"/>
  <c r="N1249" i="7"/>
  <c r="O1249" i="7"/>
  <c r="Q1249" i="7"/>
  <c r="R1249" i="7"/>
  <c r="S1249" i="7"/>
  <c r="AA1249" i="7"/>
  <c r="AB1249" i="7" s="1"/>
  <c r="AP1249" i="7" s="1"/>
  <c r="AC1249" i="7"/>
  <c r="AD1249" i="7"/>
  <c r="AE1249" i="7"/>
  <c r="AG1249" i="7"/>
  <c r="AI1249" i="7"/>
  <c r="AJ1249" i="7"/>
  <c r="AL1249" i="7"/>
  <c r="AM1249" i="7"/>
  <c r="AU1249" i="7"/>
  <c r="K1250" i="7"/>
  <c r="L1250" i="7"/>
  <c r="M1250" i="7"/>
  <c r="N1250" i="7"/>
  <c r="AV1250" i="7" s="1"/>
  <c r="O1250" i="7"/>
  <c r="P1250" i="7"/>
  <c r="Q1250" i="7"/>
  <c r="R1250" i="7"/>
  <c r="S1250" i="7"/>
  <c r="AA1250" i="7"/>
  <c r="AB1250" i="7" s="1"/>
  <c r="AP1250" i="7" s="1"/>
  <c r="AD1250" i="7"/>
  <c r="AE1250" i="7"/>
  <c r="AG1250" i="7"/>
  <c r="AI1250" i="7"/>
  <c r="AJ1250" i="7"/>
  <c r="AL1250" i="7"/>
  <c r="AM1250" i="7"/>
  <c r="AU1250" i="7"/>
  <c r="K1251" i="7"/>
  <c r="L1251" i="7"/>
  <c r="M1251" i="7"/>
  <c r="N1251" i="7"/>
  <c r="O1251" i="7"/>
  <c r="P1251" i="7"/>
  <c r="Q1251" i="7"/>
  <c r="R1251" i="7"/>
  <c r="S1251" i="7"/>
  <c r="AA1251" i="7"/>
  <c r="AB1251" i="7" s="1"/>
  <c r="AP1251" i="7" s="1"/>
  <c r="AD1251" i="7"/>
  <c r="AE1251" i="7"/>
  <c r="AG1251" i="7"/>
  <c r="AI1251" i="7"/>
  <c r="AJ1251" i="7"/>
  <c r="AL1251" i="7"/>
  <c r="AM1251" i="7"/>
  <c r="AU1251" i="7"/>
  <c r="K1252" i="7"/>
  <c r="L1252" i="7"/>
  <c r="M1252" i="7"/>
  <c r="P1252" i="7" s="1"/>
  <c r="N1252" i="7"/>
  <c r="AV1252" i="7" s="1"/>
  <c r="Q1252" i="7"/>
  <c r="R1252" i="7"/>
  <c r="AA1252" i="7"/>
  <c r="AB1252" i="7" s="1"/>
  <c r="AP1252" i="7" s="1"/>
  <c r="AC1252" i="7"/>
  <c r="AD1252" i="7"/>
  <c r="AE1252" i="7"/>
  <c r="AG1252" i="7"/>
  <c r="AI1252" i="7"/>
  <c r="AJ1252" i="7"/>
  <c r="AL1252" i="7"/>
  <c r="AM1252" i="7"/>
  <c r="AU1252" i="7"/>
  <c r="K1253" i="7"/>
  <c r="L1253" i="7"/>
  <c r="M1253" i="7"/>
  <c r="P1253" i="7" s="1"/>
  <c r="N1253" i="7"/>
  <c r="AV1253" i="7" s="1"/>
  <c r="O1253" i="7"/>
  <c r="Q1253" i="7"/>
  <c r="R1253" i="7"/>
  <c r="S1253" i="7"/>
  <c r="AA1253" i="7"/>
  <c r="AC1253" i="7"/>
  <c r="AD1253" i="7"/>
  <c r="AE1253" i="7"/>
  <c r="AG1253" i="7"/>
  <c r="AI1253" i="7"/>
  <c r="AJ1253" i="7"/>
  <c r="AL1253" i="7"/>
  <c r="AM1253" i="7"/>
  <c r="AU1253" i="7"/>
  <c r="K1254" i="7"/>
  <c r="L1254" i="7"/>
  <c r="AU1254" i="7" s="1"/>
  <c r="M1254" i="7"/>
  <c r="P1254" i="7" s="1"/>
  <c r="N1254" i="7"/>
  <c r="O1254" i="7"/>
  <c r="Q1254" i="7"/>
  <c r="R1254" i="7"/>
  <c r="S1254" i="7"/>
  <c r="AA1254" i="7"/>
  <c r="AC1254" i="7"/>
  <c r="AE1254" i="7"/>
  <c r="AG1254" i="7"/>
  <c r="AI1254" i="7"/>
  <c r="AL1254" i="7"/>
  <c r="AM1254" i="7"/>
  <c r="K1255" i="7"/>
  <c r="L1255" i="7"/>
  <c r="M1255" i="7"/>
  <c r="P1255" i="7" s="1"/>
  <c r="N1255" i="7"/>
  <c r="O1255" i="7"/>
  <c r="Q1255" i="7"/>
  <c r="R1255" i="7"/>
  <c r="S1255" i="7"/>
  <c r="AA1255" i="7"/>
  <c r="AC1255" i="7"/>
  <c r="AD1255" i="7"/>
  <c r="AE1255" i="7"/>
  <c r="AG1255" i="7"/>
  <c r="AI1255" i="7"/>
  <c r="AJ1255" i="7"/>
  <c r="AL1255" i="7"/>
  <c r="AM1255" i="7"/>
  <c r="AU1255" i="7"/>
  <c r="K1256" i="7"/>
  <c r="L1256" i="7"/>
  <c r="AV1256" i="7" s="1"/>
  <c r="M1256" i="7"/>
  <c r="N1256" i="7"/>
  <c r="O1256" i="7"/>
  <c r="P1256" i="7"/>
  <c r="Q1256" i="7"/>
  <c r="R1256" i="7"/>
  <c r="S1256" i="7"/>
  <c r="AA1256" i="7"/>
  <c r="AC1256" i="7" s="1"/>
  <c r="AE1256" i="7"/>
  <c r="AG1256" i="7"/>
  <c r="AI1256" i="7"/>
  <c r="AL1256" i="7"/>
  <c r="AM1256" i="7"/>
  <c r="AU1256" i="7"/>
  <c r="K1257" i="7"/>
  <c r="L1257" i="7"/>
  <c r="M1257" i="7"/>
  <c r="P1257" i="7" s="1"/>
  <c r="N1257" i="7"/>
  <c r="AV1257" i="7" s="1"/>
  <c r="O1257" i="7"/>
  <c r="Q1257" i="7"/>
  <c r="R1257" i="7"/>
  <c r="S1257" i="7"/>
  <c r="AA1257" i="7"/>
  <c r="AC1257" i="7"/>
  <c r="AD1257" i="7"/>
  <c r="AE1257" i="7"/>
  <c r="AG1257" i="7"/>
  <c r="AI1257" i="7"/>
  <c r="AJ1257" i="7"/>
  <c r="AL1257" i="7"/>
  <c r="AM1257" i="7"/>
  <c r="AU1257" i="7"/>
  <c r="K1258" i="7"/>
  <c r="L1258" i="7"/>
  <c r="M1258" i="7"/>
  <c r="O1258" i="7" s="1"/>
  <c r="N1258" i="7"/>
  <c r="Q1258" i="7"/>
  <c r="S1258" i="7"/>
  <c r="AA1258" i="7"/>
  <c r="AC1258" i="7"/>
  <c r="AE1258" i="7"/>
  <c r="AG1258" i="7"/>
  <c r="AI1258" i="7"/>
  <c r="AL1258" i="7"/>
  <c r="AM1258" i="7"/>
  <c r="AU1258" i="7"/>
  <c r="AV1258" i="7"/>
  <c r="K1259" i="7"/>
  <c r="L1259" i="7"/>
  <c r="M1259" i="7"/>
  <c r="P1259" i="7" s="1"/>
  <c r="N1259" i="7"/>
  <c r="O1259" i="7"/>
  <c r="Q1259" i="7"/>
  <c r="R1259" i="7"/>
  <c r="S1259" i="7"/>
  <c r="AA1259" i="7"/>
  <c r="AC1259" i="7"/>
  <c r="AD1259" i="7"/>
  <c r="AE1259" i="7"/>
  <c r="AG1259" i="7"/>
  <c r="AI1259" i="7"/>
  <c r="AJ1259" i="7"/>
  <c r="AL1259" i="7"/>
  <c r="AM1259" i="7"/>
  <c r="AU1259" i="7"/>
  <c r="K1260" i="7"/>
  <c r="L1260" i="7"/>
  <c r="M1260" i="7"/>
  <c r="P1260" i="7" s="1"/>
  <c r="N1260" i="7"/>
  <c r="AV1260" i="7" s="1"/>
  <c r="O1260" i="7"/>
  <c r="Q1260" i="7"/>
  <c r="R1260" i="7"/>
  <c r="S1260" i="7"/>
  <c r="AA1260" i="7"/>
  <c r="AC1260" i="7"/>
  <c r="AE1260" i="7"/>
  <c r="AG1260" i="7"/>
  <c r="AI1260" i="7"/>
  <c r="AL1260" i="7"/>
  <c r="AM1260" i="7"/>
  <c r="AU1260" i="7"/>
  <c r="K1261" i="7"/>
  <c r="L1261" i="7"/>
  <c r="M1261" i="7"/>
  <c r="P1261" i="7" s="1"/>
  <c r="N1261" i="7"/>
  <c r="AV1261" i="7" s="1"/>
  <c r="O1261" i="7"/>
  <c r="Q1261" i="7"/>
  <c r="R1261" i="7"/>
  <c r="S1261" i="7"/>
  <c r="AA1261" i="7"/>
  <c r="AC1261" i="7"/>
  <c r="AD1261" i="7"/>
  <c r="AE1261" i="7"/>
  <c r="AG1261" i="7"/>
  <c r="AI1261" i="7"/>
  <c r="AJ1261" i="7"/>
  <c r="AL1261" i="7"/>
  <c r="AM1261" i="7"/>
  <c r="AU1261" i="7"/>
  <c r="K1262" i="7"/>
  <c r="L1262" i="7"/>
  <c r="M1262" i="7"/>
  <c r="N1262" i="7"/>
  <c r="O1262" i="7"/>
  <c r="P1262" i="7"/>
  <c r="Q1262" i="7"/>
  <c r="R1262" i="7"/>
  <c r="S1262" i="7"/>
  <c r="AA1262" i="7"/>
  <c r="AC1262" i="7" s="1"/>
  <c r="AE1262" i="7"/>
  <c r="AG1262" i="7"/>
  <c r="AI1262" i="7"/>
  <c r="AL1262" i="7"/>
  <c r="AM1262" i="7"/>
  <c r="K1263" i="7"/>
  <c r="L1263" i="7"/>
  <c r="M1263" i="7"/>
  <c r="N1263" i="7"/>
  <c r="O1263" i="7"/>
  <c r="P1263" i="7"/>
  <c r="Q1263" i="7"/>
  <c r="R1263" i="7"/>
  <c r="S1263" i="7"/>
  <c r="AA1263" i="7"/>
  <c r="AC1263" i="7" s="1"/>
  <c r="AD1263" i="7"/>
  <c r="AE1263" i="7"/>
  <c r="AG1263" i="7"/>
  <c r="AI1263" i="7"/>
  <c r="AJ1263" i="7"/>
  <c r="AL1263" i="7"/>
  <c r="AM1263" i="7"/>
  <c r="AU1263" i="7"/>
  <c r="K1264" i="7"/>
  <c r="L1264" i="7"/>
  <c r="M1264" i="7"/>
  <c r="P1264" i="7" s="1"/>
  <c r="N1264" i="7"/>
  <c r="O1264" i="7"/>
  <c r="Q1264" i="7"/>
  <c r="R1264" i="7"/>
  <c r="S1264" i="7"/>
  <c r="AA1264" i="7"/>
  <c r="AC1264" i="7"/>
  <c r="AE1264" i="7"/>
  <c r="AG1264" i="7"/>
  <c r="AI1264" i="7"/>
  <c r="AL1264" i="7"/>
  <c r="AM1264" i="7"/>
  <c r="AU1264" i="7"/>
  <c r="AV1264" i="7"/>
  <c r="K1265" i="7"/>
  <c r="L1265" i="7"/>
  <c r="AU1265" i="7" s="1"/>
  <c r="M1265" i="7"/>
  <c r="R1265" i="7" s="1"/>
  <c r="N1265" i="7"/>
  <c r="O1265" i="7"/>
  <c r="P1265" i="7"/>
  <c r="Q1265" i="7"/>
  <c r="S1265" i="7"/>
  <c r="AA1265" i="7"/>
  <c r="AB1265" i="7" s="1"/>
  <c r="AC1265" i="7"/>
  <c r="AD1265" i="7"/>
  <c r="AE1265" i="7"/>
  <c r="AF1265" i="7"/>
  <c r="AG1265" i="7"/>
  <c r="AI1265" i="7"/>
  <c r="AJ1265" i="7"/>
  <c r="AK1265" i="7"/>
  <c r="AL1265" i="7"/>
  <c r="AM1265" i="7"/>
  <c r="AP1265" i="7"/>
  <c r="K1266" i="7"/>
  <c r="L1266" i="7"/>
  <c r="AU1266" i="7" s="1"/>
  <c r="M1266" i="7"/>
  <c r="R1266" i="7" s="1"/>
  <c r="N1266" i="7"/>
  <c r="O1266" i="7"/>
  <c r="P1266" i="7"/>
  <c r="Q1266" i="7"/>
  <c r="S1266" i="7"/>
  <c r="AA1266" i="7"/>
  <c r="AB1266" i="7" s="1"/>
  <c r="AP1266" i="7" s="1"/>
  <c r="AG1266" i="7"/>
  <c r="AJ1266" i="7"/>
  <c r="AL1266" i="7"/>
  <c r="K1267" i="7"/>
  <c r="L1267" i="7"/>
  <c r="M1267" i="7"/>
  <c r="N1267" i="7"/>
  <c r="AV1267" i="7" s="1"/>
  <c r="O1267" i="7"/>
  <c r="P1267" i="7"/>
  <c r="Q1267" i="7"/>
  <c r="R1267" i="7"/>
  <c r="S1267" i="7"/>
  <c r="AA1267" i="7"/>
  <c r="AB1267" i="7" s="1"/>
  <c r="AP1267" i="7" s="1"/>
  <c r="AC1267" i="7"/>
  <c r="AE1267" i="7"/>
  <c r="AG1267" i="7"/>
  <c r="AJ1267" i="7"/>
  <c r="AL1267" i="7"/>
  <c r="K1268" i="7"/>
  <c r="L1268" i="7"/>
  <c r="AU1268" i="7" s="1"/>
  <c r="M1268" i="7"/>
  <c r="N1268" i="7"/>
  <c r="O1268" i="7"/>
  <c r="P1268" i="7"/>
  <c r="Q1268" i="7"/>
  <c r="R1268" i="7"/>
  <c r="S1268" i="7"/>
  <c r="AA1268" i="7"/>
  <c r="AB1268" i="7" s="1"/>
  <c r="AP1268" i="7" s="1"/>
  <c r="AE1268" i="7"/>
  <c r="AG1268" i="7"/>
  <c r="AJ1268" i="7"/>
  <c r="K1269" i="7"/>
  <c r="L1269" i="7"/>
  <c r="M1269" i="7"/>
  <c r="N1269" i="7"/>
  <c r="AV1269" i="7" s="1"/>
  <c r="O1269" i="7"/>
  <c r="P1269" i="7"/>
  <c r="Q1269" i="7"/>
  <c r="R1269" i="7"/>
  <c r="S1269" i="7"/>
  <c r="AA1269" i="7"/>
  <c r="AB1269" i="7" s="1"/>
  <c r="AP1269" i="7" s="1"/>
  <c r="AC1269" i="7"/>
  <c r="AE1269" i="7"/>
  <c r="AG1269" i="7"/>
  <c r="AJ1269" i="7"/>
  <c r="AL1269" i="7"/>
  <c r="K1270" i="7"/>
  <c r="L1270" i="7"/>
  <c r="M1270" i="7"/>
  <c r="N1270" i="7"/>
  <c r="O1270" i="7"/>
  <c r="P1270" i="7"/>
  <c r="Q1270" i="7"/>
  <c r="R1270" i="7"/>
  <c r="S1270" i="7"/>
  <c r="AA1270" i="7"/>
  <c r="AB1270" i="7" s="1"/>
  <c r="AP1270" i="7" s="1"/>
  <c r="AE1270" i="7"/>
  <c r="AG1270" i="7"/>
  <c r="AJ1270" i="7"/>
  <c r="K1271" i="7"/>
  <c r="L1271" i="7"/>
  <c r="M1271" i="7"/>
  <c r="N1271" i="7"/>
  <c r="AV1271" i="7" s="1"/>
  <c r="O1271" i="7"/>
  <c r="P1271" i="7"/>
  <c r="Q1271" i="7"/>
  <c r="R1271" i="7"/>
  <c r="S1271" i="7"/>
  <c r="AA1271" i="7"/>
  <c r="AB1271" i="7" s="1"/>
  <c r="AP1271" i="7" s="1"/>
  <c r="AC1271" i="7"/>
  <c r="AE1271" i="7"/>
  <c r="AG1271" i="7"/>
  <c r="AJ1271" i="7"/>
  <c r="AL1271" i="7"/>
  <c r="K1272" i="7"/>
  <c r="L1272" i="7"/>
  <c r="AU1272" i="7" s="1"/>
  <c r="M1272" i="7"/>
  <c r="N1272" i="7"/>
  <c r="O1272" i="7"/>
  <c r="P1272" i="7"/>
  <c r="Q1272" i="7"/>
  <c r="R1272" i="7"/>
  <c r="S1272" i="7"/>
  <c r="AA1272" i="7"/>
  <c r="AB1272" i="7" s="1"/>
  <c r="AP1272" i="7" s="1"/>
  <c r="AG1272" i="7"/>
  <c r="AJ1272" i="7"/>
  <c r="K1273" i="7"/>
  <c r="L1273" i="7"/>
  <c r="M1273" i="7"/>
  <c r="N1273" i="7"/>
  <c r="O1273" i="7"/>
  <c r="P1273" i="7"/>
  <c r="Q1273" i="7"/>
  <c r="R1273" i="7"/>
  <c r="S1273" i="7"/>
  <c r="AA1273" i="7"/>
  <c r="AB1273" i="7" s="1"/>
  <c r="AP1273" i="7" s="1"/>
  <c r="AC1273" i="7"/>
  <c r="AE1273" i="7"/>
  <c r="AG1273" i="7"/>
  <c r="AJ1273" i="7"/>
  <c r="AL1273" i="7"/>
  <c r="K1274" i="7"/>
  <c r="L1274" i="7"/>
  <c r="AU1274" i="7" s="1"/>
  <c r="M1274" i="7"/>
  <c r="N1274" i="7"/>
  <c r="O1274" i="7"/>
  <c r="P1274" i="7"/>
  <c r="Q1274" i="7"/>
  <c r="R1274" i="7"/>
  <c r="S1274" i="7"/>
  <c r="AA1274" i="7"/>
  <c r="AB1274" i="7" s="1"/>
  <c r="AP1274" i="7" s="1"/>
  <c r="AG1274" i="7"/>
  <c r="AJ1274" i="7"/>
  <c r="K1275" i="7"/>
  <c r="L1275" i="7"/>
  <c r="M1275" i="7"/>
  <c r="N1275" i="7"/>
  <c r="O1275" i="7"/>
  <c r="P1275" i="7"/>
  <c r="Q1275" i="7"/>
  <c r="R1275" i="7"/>
  <c r="S1275" i="7"/>
  <c r="AA1275" i="7"/>
  <c r="AB1275" i="7" s="1"/>
  <c r="AP1275" i="7" s="1"/>
  <c r="AC1275" i="7"/>
  <c r="AE1275" i="7"/>
  <c r="AG1275" i="7"/>
  <c r="AJ1275" i="7"/>
  <c r="AL1275" i="7"/>
  <c r="K1276" i="7"/>
  <c r="L1276" i="7"/>
  <c r="M1276" i="7"/>
  <c r="N1276" i="7"/>
  <c r="O1276" i="7"/>
  <c r="P1276" i="7"/>
  <c r="Q1276" i="7"/>
  <c r="R1276" i="7"/>
  <c r="S1276" i="7"/>
  <c r="AA1276" i="7"/>
  <c r="AB1276" i="7" s="1"/>
  <c r="AP1276" i="7" s="1"/>
  <c r="AE1276" i="7"/>
  <c r="AG1276" i="7"/>
  <c r="AJ1276" i="7"/>
  <c r="K1277" i="7"/>
  <c r="L1277" i="7"/>
  <c r="M1277" i="7"/>
  <c r="N1277" i="7"/>
  <c r="O1277" i="7"/>
  <c r="P1277" i="7"/>
  <c r="Q1277" i="7"/>
  <c r="R1277" i="7"/>
  <c r="S1277" i="7"/>
  <c r="AA1277" i="7"/>
  <c r="AB1277" i="7" s="1"/>
  <c r="AP1277" i="7" s="1"/>
  <c r="AC1277" i="7"/>
  <c r="AE1277" i="7"/>
  <c r="AG1277" i="7"/>
  <c r="AJ1277" i="7"/>
  <c r="AL1277" i="7"/>
  <c r="K1278" i="7"/>
  <c r="L1278" i="7"/>
  <c r="M1278" i="7"/>
  <c r="N1278" i="7"/>
  <c r="O1278" i="7"/>
  <c r="P1278" i="7"/>
  <c r="Q1278" i="7"/>
  <c r="R1278" i="7"/>
  <c r="S1278" i="7"/>
  <c r="AA1278" i="7"/>
  <c r="AB1278" i="7" s="1"/>
  <c r="AP1278" i="7" s="1"/>
  <c r="AE1278" i="7"/>
  <c r="AG1278" i="7"/>
  <c r="AJ1278" i="7"/>
  <c r="K1279" i="7"/>
  <c r="L1279" i="7"/>
  <c r="M1279" i="7"/>
  <c r="N1279" i="7"/>
  <c r="O1279" i="7"/>
  <c r="P1279" i="7"/>
  <c r="Q1279" i="7"/>
  <c r="R1279" i="7"/>
  <c r="S1279" i="7"/>
  <c r="AA1279" i="7"/>
  <c r="AB1279" i="7" s="1"/>
  <c r="AP1279" i="7" s="1"/>
  <c r="AC1279" i="7"/>
  <c r="AE1279" i="7"/>
  <c r="AG1279" i="7"/>
  <c r="AJ1279" i="7"/>
  <c r="AL1279" i="7"/>
  <c r="K1280" i="7"/>
  <c r="L1280" i="7"/>
  <c r="AU1280" i="7" s="1"/>
  <c r="M1280" i="7"/>
  <c r="N1280" i="7"/>
  <c r="O1280" i="7"/>
  <c r="P1280" i="7"/>
  <c r="Q1280" i="7"/>
  <c r="R1280" i="7"/>
  <c r="S1280" i="7"/>
  <c r="AA1280" i="7"/>
  <c r="AB1280" i="7" s="1"/>
  <c r="AP1280" i="7" s="1"/>
  <c r="AG1280" i="7"/>
  <c r="AJ1280" i="7"/>
  <c r="K1281" i="7"/>
  <c r="L1281" i="7"/>
  <c r="M1281" i="7"/>
  <c r="N1281" i="7"/>
  <c r="O1281" i="7"/>
  <c r="P1281" i="7"/>
  <c r="Q1281" i="7"/>
  <c r="R1281" i="7"/>
  <c r="S1281" i="7"/>
  <c r="AA1281" i="7"/>
  <c r="AB1281" i="7" s="1"/>
  <c r="AP1281" i="7" s="1"/>
  <c r="AE1281" i="7"/>
  <c r="AG1281" i="7"/>
  <c r="AJ1281" i="7"/>
  <c r="AL1281" i="7"/>
  <c r="K1282" i="7"/>
  <c r="L1282" i="7"/>
  <c r="M1282" i="7"/>
  <c r="N1282" i="7"/>
  <c r="O1282" i="7"/>
  <c r="P1282" i="7"/>
  <c r="Q1282" i="7"/>
  <c r="R1282" i="7"/>
  <c r="S1282" i="7"/>
  <c r="AA1282" i="7"/>
  <c r="AB1282" i="7" s="1"/>
  <c r="AP1282" i="7" s="1"/>
  <c r="AE1282" i="7"/>
  <c r="AG1282" i="7"/>
  <c r="AJ1282" i="7"/>
  <c r="AV1282" i="7"/>
  <c r="K1283" i="7"/>
  <c r="L1283" i="7"/>
  <c r="M1283" i="7"/>
  <c r="P1283" i="7" s="1"/>
  <c r="N1283" i="7"/>
  <c r="AV1283" i="7" s="1"/>
  <c r="O1283" i="7"/>
  <c r="Q1283" i="7"/>
  <c r="R1283" i="7"/>
  <c r="S1283" i="7"/>
  <c r="AA1283" i="7"/>
  <c r="AC1283" i="7" s="1"/>
  <c r="AE1283" i="7"/>
  <c r="AG1283" i="7"/>
  <c r="AJ1283" i="7"/>
  <c r="K1284" i="7"/>
  <c r="L1284" i="7"/>
  <c r="M1284" i="7"/>
  <c r="P1284" i="7" s="1"/>
  <c r="N1284" i="7"/>
  <c r="AV1284" i="7" s="1"/>
  <c r="Q1284" i="7"/>
  <c r="R1284" i="7"/>
  <c r="S1284" i="7"/>
  <c r="AA1284" i="7"/>
  <c r="AC1284" i="7"/>
  <c r="AE1284" i="7"/>
  <c r="AG1284" i="7"/>
  <c r="AJ1284" i="7"/>
  <c r="AL1284" i="7"/>
  <c r="K1285" i="7"/>
  <c r="L1285" i="7"/>
  <c r="M1285" i="7"/>
  <c r="N1285" i="7"/>
  <c r="O1285" i="7"/>
  <c r="P1285" i="7"/>
  <c r="Q1285" i="7"/>
  <c r="R1285" i="7"/>
  <c r="S1285" i="7"/>
  <c r="AA1285" i="7"/>
  <c r="AC1285" i="7" s="1"/>
  <c r="K1286" i="7"/>
  <c r="L1286" i="7"/>
  <c r="M1286" i="7"/>
  <c r="P1286" i="7" s="1"/>
  <c r="N1286" i="7"/>
  <c r="AV1286" i="7" s="1"/>
  <c r="O1286" i="7"/>
  <c r="Q1286" i="7"/>
  <c r="R1286" i="7"/>
  <c r="S1286" i="7"/>
  <c r="AA1286" i="7"/>
  <c r="AG1286" i="7"/>
  <c r="AJ1286" i="7"/>
  <c r="K1287" i="7"/>
  <c r="L1287" i="7"/>
  <c r="M1287" i="7"/>
  <c r="P1287" i="7" s="1"/>
  <c r="N1287" i="7"/>
  <c r="AV1287" i="7" s="1"/>
  <c r="O1287" i="7"/>
  <c r="Q1287" i="7"/>
  <c r="R1287" i="7"/>
  <c r="S1287" i="7"/>
  <c r="AA1287" i="7"/>
  <c r="AC1287" i="7" s="1"/>
  <c r="AE1287" i="7"/>
  <c r="AG1287" i="7"/>
  <c r="AJ1287" i="7"/>
  <c r="K1288" i="7"/>
  <c r="L1288" i="7"/>
  <c r="M1288" i="7"/>
  <c r="N1288" i="7"/>
  <c r="AV1288" i="7" s="1"/>
  <c r="O1288" i="7"/>
  <c r="P1288" i="7"/>
  <c r="Q1288" i="7"/>
  <c r="R1288" i="7"/>
  <c r="S1288" i="7"/>
  <c r="AA1288" i="7"/>
  <c r="AC1288" i="7" s="1"/>
  <c r="AE1288" i="7"/>
  <c r="AG1288" i="7"/>
  <c r="AJ1288" i="7"/>
  <c r="AL1288" i="7"/>
  <c r="K1289" i="7"/>
  <c r="L1289" i="7"/>
  <c r="M1289" i="7"/>
  <c r="N1289" i="7"/>
  <c r="O1289" i="7"/>
  <c r="P1289" i="7"/>
  <c r="Q1289" i="7"/>
  <c r="R1289" i="7"/>
  <c r="S1289" i="7"/>
  <c r="AA1289" i="7"/>
  <c r="AC1289" i="7" s="1"/>
  <c r="K1290" i="7"/>
  <c r="L1290" i="7"/>
  <c r="M1290" i="7"/>
  <c r="P1290" i="7" s="1"/>
  <c r="N1290" i="7"/>
  <c r="O1290" i="7"/>
  <c r="Q1290" i="7"/>
  <c r="R1290" i="7"/>
  <c r="S1290" i="7"/>
  <c r="AA1290" i="7"/>
  <c r="AG1290" i="7"/>
  <c r="AJ1290" i="7"/>
  <c r="AV1290" i="7"/>
  <c r="K1291" i="7"/>
  <c r="L1291" i="7"/>
  <c r="M1291" i="7"/>
  <c r="P1291" i="7" s="1"/>
  <c r="N1291" i="7"/>
  <c r="AV1291" i="7" s="1"/>
  <c r="O1291" i="7"/>
  <c r="Q1291" i="7"/>
  <c r="R1291" i="7"/>
  <c r="S1291" i="7"/>
  <c r="AA1291" i="7"/>
  <c r="AC1291" i="7" s="1"/>
  <c r="AJ1291" i="7"/>
  <c r="K1292" i="7"/>
  <c r="L1292" i="7"/>
  <c r="M1292" i="7"/>
  <c r="P1292" i="7" s="1"/>
  <c r="N1292" i="7"/>
  <c r="O1292" i="7"/>
  <c r="Q1292" i="7"/>
  <c r="R1292" i="7"/>
  <c r="S1292" i="7"/>
  <c r="AA1292" i="7"/>
  <c r="AC1292" i="7"/>
  <c r="AE1292" i="7"/>
  <c r="AG1292" i="7"/>
  <c r="AJ1292" i="7"/>
  <c r="AL1292" i="7"/>
  <c r="K1293" i="7"/>
  <c r="L1293" i="7"/>
  <c r="AU1293" i="7" s="1"/>
  <c r="M1293" i="7"/>
  <c r="N1293" i="7"/>
  <c r="O1293" i="7"/>
  <c r="P1293" i="7"/>
  <c r="Q1293" i="7"/>
  <c r="R1293" i="7"/>
  <c r="S1293" i="7"/>
  <c r="AA1293" i="7"/>
  <c r="AC1293" i="7" s="1"/>
  <c r="AV1293" i="7"/>
  <c r="K1294" i="7"/>
  <c r="L1294" i="7"/>
  <c r="M1294" i="7"/>
  <c r="P1294" i="7" s="1"/>
  <c r="N1294" i="7"/>
  <c r="AV1294" i="7" s="1"/>
  <c r="O1294" i="7"/>
  <c r="Q1294" i="7"/>
  <c r="R1294" i="7"/>
  <c r="S1294" i="7"/>
  <c r="AA1294" i="7"/>
  <c r="AG1294" i="7"/>
  <c r="AJ1294" i="7"/>
  <c r="K1295" i="7"/>
  <c r="L1295" i="7"/>
  <c r="M1295" i="7"/>
  <c r="O1295" i="7" s="1"/>
  <c r="N1295" i="7"/>
  <c r="Q1295" i="7"/>
  <c r="R1295" i="7"/>
  <c r="S1295" i="7"/>
  <c r="AA1295" i="7"/>
  <c r="AC1295" i="7" s="1"/>
  <c r="AG1295" i="7"/>
  <c r="AJ1295" i="7"/>
  <c r="K1296" i="7"/>
  <c r="L1296" i="7"/>
  <c r="AU1296" i="7" s="1"/>
  <c r="M1296" i="7"/>
  <c r="O1296" i="7" s="1"/>
  <c r="N1296" i="7"/>
  <c r="Q1296" i="7"/>
  <c r="R1296" i="7"/>
  <c r="AA1296" i="7"/>
  <c r="AC1296" i="7" s="1"/>
  <c r="AE1296" i="7"/>
  <c r="AG1296" i="7"/>
  <c r="AJ1296" i="7"/>
  <c r="K1297" i="7"/>
  <c r="L1297" i="7"/>
  <c r="AU1297" i="7" s="1"/>
  <c r="M1297" i="7"/>
  <c r="O1297" i="7" s="1"/>
  <c r="N1297" i="7"/>
  <c r="P1297" i="7"/>
  <c r="Q1297" i="7"/>
  <c r="R1297" i="7"/>
  <c r="AA1297" i="7"/>
  <c r="AC1297" i="7" s="1"/>
  <c r="AE1297" i="7"/>
  <c r="AG1297" i="7"/>
  <c r="AJ1297" i="7"/>
  <c r="K1298" i="7"/>
  <c r="L1298" i="7"/>
  <c r="AU1298" i="7" s="1"/>
  <c r="M1298" i="7"/>
  <c r="O1298" i="7" s="1"/>
  <c r="N1298" i="7"/>
  <c r="P1298" i="7"/>
  <c r="Q1298" i="7"/>
  <c r="R1298" i="7"/>
  <c r="AA1298" i="7"/>
  <c r="AC1298" i="7" s="1"/>
  <c r="AE1298" i="7"/>
  <c r="AG1298" i="7"/>
  <c r="AJ1298" i="7"/>
  <c r="K1299" i="7"/>
  <c r="L1299" i="7"/>
  <c r="AU1299" i="7" s="1"/>
  <c r="M1299" i="7"/>
  <c r="O1299" i="7" s="1"/>
  <c r="N1299" i="7"/>
  <c r="Q1299" i="7"/>
  <c r="R1299" i="7"/>
  <c r="AA1299" i="7"/>
  <c r="AC1299" i="7" s="1"/>
  <c r="AG1299" i="7"/>
  <c r="K1300" i="7"/>
  <c r="L1300" i="7"/>
  <c r="AU1300" i="7" s="1"/>
  <c r="M1300" i="7"/>
  <c r="O1300" i="7" s="1"/>
  <c r="N1300" i="7"/>
  <c r="R1300" i="7"/>
  <c r="AA1300" i="7"/>
  <c r="AB1300" i="7" s="1"/>
  <c r="AC1300" i="7"/>
  <c r="AE1300" i="7"/>
  <c r="AF1300" i="7"/>
  <c r="AJ1300" i="7"/>
  <c r="AK1300" i="7"/>
  <c r="AL1300" i="7"/>
  <c r="K1301" i="7"/>
  <c r="L1301" i="7"/>
  <c r="AU1301" i="7" s="1"/>
  <c r="M1301" i="7"/>
  <c r="P1301" i="7" s="1"/>
  <c r="N1301" i="7"/>
  <c r="Q1301" i="7"/>
  <c r="R1301" i="7"/>
  <c r="AA1301" i="7"/>
  <c r="AB1301" i="7"/>
  <c r="AC1301" i="7"/>
  <c r="AE1301" i="7"/>
  <c r="AF1301" i="7"/>
  <c r="AG1301" i="7"/>
  <c r="AJ1301" i="7"/>
  <c r="AK1301" i="7"/>
  <c r="AL1301" i="7"/>
  <c r="AP1301" i="7"/>
  <c r="K1302" i="7"/>
  <c r="L1302" i="7"/>
  <c r="M1302" i="7"/>
  <c r="Q1302" i="7" s="1"/>
  <c r="N1302" i="7"/>
  <c r="P1302" i="7"/>
  <c r="R1302" i="7"/>
  <c r="AA1302" i="7"/>
  <c r="AB1302" i="7" s="1"/>
  <c r="AF1302" i="7"/>
  <c r="K1303" i="7"/>
  <c r="L1303" i="7"/>
  <c r="M1303" i="7"/>
  <c r="N1303" i="7"/>
  <c r="R1303" i="7"/>
  <c r="AA1303" i="7"/>
  <c r="AE1303" i="7" s="1"/>
  <c r="AF1303" i="7"/>
  <c r="AK1303" i="7"/>
  <c r="AL1303" i="7"/>
  <c r="AV1303" i="7"/>
  <c r="K1304" i="7"/>
  <c r="L1304" i="7"/>
  <c r="M1304" i="7"/>
  <c r="N1304" i="7"/>
  <c r="Q1304" i="7"/>
  <c r="R1304" i="7"/>
  <c r="AA1304" i="7"/>
  <c r="AB1304" i="7" s="1"/>
  <c r="AC1304" i="7"/>
  <c r="AE1304" i="7"/>
  <c r="AF1304" i="7"/>
  <c r="AJ1304" i="7"/>
  <c r="AK1304" i="7"/>
  <c r="AL1304" i="7"/>
  <c r="K1305" i="7"/>
  <c r="L1305" i="7"/>
  <c r="AU1305" i="7" s="1"/>
  <c r="M1305" i="7"/>
  <c r="N1305" i="7"/>
  <c r="P1305" i="7"/>
  <c r="Q1305" i="7"/>
  <c r="R1305" i="7"/>
  <c r="AA1305" i="7"/>
  <c r="AC1305" i="7" s="1"/>
  <c r="AB1305" i="7"/>
  <c r="AE1305" i="7"/>
  <c r="AF1305" i="7"/>
  <c r="AG1305" i="7"/>
  <c r="AK1305" i="7"/>
  <c r="AL1305" i="7"/>
  <c r="AP1305" i="7"/>
  <c r="K1306" i="7"/>
  <c r="L1306" i="7"/>
  <c r="M1306" i="7"/>
  <c r="Q1306" i="7" s="1"/>
  <c r="N1306" i="7"/>
  <c r="P1306" i="7"/>
  <c r="R1306" i="7"/>
  <c r="AA1306" i="7"/>
  <c r="AB1306" i="7" s="1"/>
  <c r="AF1306" i="7"/>
  <c r="AL1306" i="7"/>
  <c r="AV1306" i="7"/>
  <c r="K1307" i="7"/>
  <c r="L1307" i="7"/>
  <c r="M1307" i="7"/>
  <c r="N1307" i="7"/>
  <c r="R1307" i="7"/>
  <c r="AA1307" i="7"/>
  <c r="AK1307" i="7" s="1"/>
  <c r="AL1307" i="7"/>
  <c r="AV1307" i="7"/>
  <c r="K1308" i="7"/>
  <c r="L1308" i="7"/>
  <c r="AU1308" i="7" s="1"/>
  <c r="M1308" i="7"/>
  <c r="Q1308" i="7" s="1"/>
  <c r="N1308" i="7"/>
  <c r="R1308" i="7"/>
  <c r="AA1308" i="7"/>
  <c r="AB1308" i="7" s="1"/>
  <c r="AP1308" i="7" s="1"/>
  <c r="AF1308" i="7"/>
  <c r="AJ1308" i="7"/>
  <c r="AL1308" i="7"/>
  <c r="AV1308" i="7"/>
  <c r="K1309" i="7"/>
  <c r="L1309" i="7"/>
  <c r="AU1309" i="7" s="1"/>
  <c r="M1309" i="7"/>
  <c r="R1309" i="7" s="1"/>
  <c r="N1309" i="7"/>
  <c r="Q1309" i="7"/>
  <c r="AA1309" i="7"/>
  <c r="AC1309" i="7" s="1"/>
  <c r="K1310" i="7"/>
  <c r="L1310" i="7"/>
  <c r="M1310" i="7"/>
  <c r="R1310" i="7" s="1"/>
  <c r="N1310" i="7"/>
  <c r="P1310" i="7"/>
  <c r="AA1310" i="7"/>
  <c r="AC1310" i="7" s="1"/>
  <c r="AE1310" i="7"/>
  <c r="K1311" i="7"/>
  <c r="L1311" i="7"/>
  <c r="AU1311" i="7" s="1"/>
  <c r="M1311" i="7"/>
  <c r="R1311" i="7" s="1"/>
  <c r="N1311" i="7"/>
  <c r="P1311" i="7"/>
  <c r="Q1311" i="7"/>
  <c r="AA1311" i="7"/>
  <c r="AC1311" i="7" s="1"/>
  <c r="AJ1311" i="7"/>
  <c r="AV1311" i="7"/>
  <c r="K1312" i="7"/>
  <c r="L1312" i="7"/>
  <c r="AV1312" i="7" s="1"/>
  <c r="M1312" i="7"/>
  <c r="R1312" i="7" s="1"/>
  <c r="N1312" i="7"/>
  <c r="Q1312" i="7"/>
  <c r="AA1312" i="7"/>
  <c r="AC1312" i="7" s="1"/>
  <c r="K1313" i="7"/>
  <c r="L1313" i="7"/>
  <c r="AU1313" i="7" s="1"/>
  <c r="M1313" i="7"/>
  <c r="R1313" i="7" s="1"/>
  <c r="N1313" i="7"/>
  <c r="P1313" i="7"/>
  <c r="Q1313" i="7"/>
  <c r="AA1313" i="7"/>
  <c r="AC1313" i="7" s="1"/>
  <c r="K1314" i="7"/>
  <c r="L1314" i="7"/>
  <c r="M1314" i="7"/>
  <c r="R1314" i="7" s="1"/>
  <c r="N1314" i="7"/>
  <c r="Q1314" i="7"/>
  <c r="AA1314" i="7"/>
  <c r="AC1314" i="7" s="1"/>
  <c r="AE1314" i="7"/>
  <c r="K1315" i="7"/>
  <c r="L1315" i="7"/>
  <c r="AU1315" i="7" s="1"/>
  <c r="M1315" i="7"/>
  <c r="R1315" i="7" s="1"/>
  <c r="N1315" i="7"/>
  <c r="P1315" i="7"/>
  <c r="Q1315" i="7"/>
  <c r="AA1315" i="7"/>
  <c r="AC1315" i="7" s="1"/>
  <c r="AJ1315" i="7"/>
  <c r="AV1315" i="7"/>
  <c r="K1316" i="7"/>
  <c r="L1316" i="7"/>
  <c r="AU1316" i="7" s="1"/>
  <c r="M1316" i="7"/>
  <c r="R1316" i="7" s="1"/>
  <c r="N1316" i="7"/>
  <c r="Q1316" i="7"/>
  <c r="AA1316" i="7"/>
  <c r="AC1316" i="7" s="1"/>
  <c r="AE1316" i="7"/>
  <c r="AV1316" i="7"/>
  <c r="K1317" i="7"/>
  <c r="L1317" i="7"/>
  <c r="AU1317" i="7" s="1"/>
  <c r="M1317" i="7"/>
  <c r="R1317" i="7" s="1"/>
  <c r="N1317" i="7"/>
  <c r="P1317" i="7"/>
  <c r="Q1317" i="7"/>
  <c r="AA1317" i="7"/>
  <c r="AC1317" i="7" s="1"/>
  <c r="AJ1317" i="7"/>
  <c r="AV1317" i="7"/>
  <c r="K1318" i="7"/>
  <c r="L1318" i="7"/>
  <c r="M1318" i="7"/>
  <c r="R1318" i="7" s="1"/>
  <c r="N1318" i="7"/>
  <c r="Q1318" i="7"/>
  <c r="AA1318" i="7"/>
  <c r="AC1318" i="7" s="1"/>
  <c r="AE1318" i="7"/>
  <c r="K1319" i="7"/>
  <c r="L1319" i="7"/>
  <c r="M1319" i="7"/>
  <c r="R1319" i="7" s="1"/>
  <c r="N1319" i="7"/>
  <c r="P1319" i="7"/>
  <c r="Q1319" i="7"/>
  <c r="AA1319" i="7"/>
  <c r="AC1319" i="7" s="1"/>
  <c r="AJ1319" i="7"/>
  <c r="K1320" i="7"/>
  <c r="L1320" i="7"/>
  <c r="AU1320" i="7" s="1"/>
  <c r="M1320" i="7"/>
  <c r="R1320" i="7" s="1"/>
  <c r="N1320" i="7"/>
  <c r="Q1320" i="7"/>
  <c r="AA1320" i="7"/>
  <c r="AC1320" i="7" s="1"/>
  <c r="AV1320" i="7"/>
  <c r="K1321" i="7"/>
  <c r="L1321" i="7"/>
  <c r="M1321" i="7"/>
  <c r="R1321" i="7" s="1"/>
  <c r="N1321" i="7"/>
  <c r="P1321" i="7"/>
  <c r="Q1321" i="7"/>
  <c r="AA1321" i="7"/>
  <c r="AC1321" i="7" s="1"/>
  <c r="K1322" i="7"/>
  <c r="L1322" i="7"/>
  <c r="M1322" i="7"/>
  <c r="R1322" i="7" s="1"/>
  <c r="N1322" i="7"/>
  <c r="P1322" i="7"/>
  <c r="Q1322" i="7"/>
  <c r="AA1322" i="7"/>
  <c r="AC1322" i="7" s="1"/>
  <c r="AE1322" i="7"/>
  <c r="K1323" i="7"/>
  <c r="L1323" i="7"/>
  <c r="M1323" i="7"/>
  <c r="R1323" i="7" s="1"/>
  <c r="N1323" i="7"/>
  <c r="P1323" i="7"/>
  <c r="AA1323" i="7"/>
  <c r="AC1323" i="7" s="1"/>
  <c r="AJ1323" i="7"/>
  <c r="K1324" i="7"/>
  <c r="L1324" i="7"/>
  <c r="M1324" i="7"/>
  <c r="R1324" i="7" s="1"/>
  <c r="N1324" i="7"/>
  <c r="Q1324" i="7"/>
  <c r="AA1324" i="7"/>
  <c r="AC1324" i="7" s="1"/>
  <c r="AE1324" i="7"/>
  <c r="K1325" i="7"/>
  <c r="L1325" i="7"/>
  <c r="AU1325" i="7" s="1"/>
  <c r="M1325" i="7"/>
  <c r="R1325" i="7" s="1"/>
  <c r="N1325" i="7"/>
  <c r="AA1325" i="7"/>
  <c r="AC1325" i="7" s="1"/>
  <c r="AV1325" i="7"/>
  <c r="K1326" i="7"/>
  <c r="L1326" i="7"/>
  <c r="M1326" i="7"/>
  <c r="R1326" i="7" s="1"/>
  <c r="N1326" i="7"/>
  <c r="AV1326" i="7" s="1"/>
  <c r="Q1326" i="7"/>
  <c r="AA1326" i="7"/>
  <c r="AC1326" i="7" s="1"/>
  <c r="AE1326" i="7"/>
  <c r="K1327" i="7"/>
  <c r="L1327" i="7"/>
  <c r="AU1327" i="7" s="1"/>
  <c r="M1327" i="7"/>
  <c r="R1327" i="7" s="1"/>
  <c r="N1327" i="7"/>
  <c r="P1327" i="7"/>
  <c r="AA1327" i="7"/>
  <c r="AC1327" i="7" s="1"/>
  <c r="AJ1327" i="7"/>
  <c r="AV1327" i="7"/>
  <c r="K1328" i="7"/>
  <c r="L1328" i="7"/>
  <c r="AU1328" i="7" s="1"/>
  <c r="M1328" i="7"/>
  <c r="R1328" i="7" s="1"/>
  <c r="N1328" i="7"/>
  <c r="Q1328" i="7"/>
  <c r="AA1328" i="7"/>
  <c r="AC1328" i="7" s="1"/>
  <c r="AE1328" i="7"/>
  <c r="K1329" i="7"/>
  <c r="L1329" i="7"/>
  <c r="M1329" i="7"/>
  <c r="R1329" i="7" s="1"/>
  <c r="N1329" i="7"/>
  <c r="AA1329" i="7"/>
  <c r="AC1329" i="7" s="1"/>
  <c r="AV1329" i="7"/>
  <c r="K1330" i="7"/>
  <c r="L1330" i="7"/>
  <c r="M1330" i="7"/>
  <c r="R1330" i="7" s="1"/>
  <c r="N1330" i="7"/>
  <c r="AV1330" i="7" s="1"/>
  <c r="Q1330" i="7"/>
  <c r="AA1330" i="7"/>
  <c r="AC1330" i="7" s="1"/>
  <c r="AE1330" i="7"/>
  <c r="K1331" i="7"/>
  <c r="L1331" i="7"/>
  <c r="M1331" i="7"/>
  <c r="R1331" i="7" s="1"/>
  <c r="N1331" i="7"/>
  <c r="P1331" i="7"/>
  <c r="AA1331" i="7"/>
  <c r="AC1331" i="7" s="1"/>
  <c r="AJ1331" i="7"/>
  <c r="AV1331" i="7"/>
  <c r="K1332" i="7"/>
  <c r="L1332" i="7"/>
  <c r="AU1332" i="7" s="1"/>
  <c r="M1332" i="7"/>
  <c r="R1332" i="7" s="1"/>
  <c r="N1332" i="7"/>
  <c r="Q1332" i="7"/>
  <c r="AA1332" i="7"/>
  <c r="AC1332" i="7" s="1"/>
  <c r="AE1332" i="7"/>
  <c r="AV1332" i="7"/>
  <c r="K1333" i="7"/>
  <c r="L1333" i="7"/>
  <c r="M1333" i="7"/>
  <c r="R1333" i="7" s="1"/>
  <c r="N1333" i="7"/>
  <c r="AA1333" i="7"/>
  <c r="AC1333" i="7" s="1"/>
  <c r="AV1333" i="7"/>
  <c r="K1334" i="7"/>
  <c r="L1334" i="7"/>
  <c r="M1334" i="7"/>
  <c r="R1334" i="7" s="1"/>
  <c r="N1334" i="7"/>
  <c r="Q1334" i="7"/>
  <c r="AA1334" i="7"/>
  <c r="AC1334" i="7" s="1"/>
  <c r="AE1334" i="7"/>
  <c r="K1335" i="7"/>
  <c r="L1335" i="7"/>
  <c r="M1335" i="7"/>
  <c r="R1335" i="7" s="1"/>
  <c r="N1335" i="7"/>
  <c r="P1335" i="7"/>
  <c r="Q1335" i="7"/>
  <c r="AA1335" i="7"/>
  <c r="AC1335" i="7" s="1"/>
  <c r="AJ1335" i="7"/>
  <c r="AV1335" i="7"/>
  <c r="K1336" i="7"/>
  <c r="L1336" i="7"/>
  <c r="M1336" i="7"/>
  <c r="R1336" i="7" s="1"/>
  <c r="N1336" i="7"/>
  <c r="Q1336" i="7"/>
  <c r="AA1336" i="7"/>
  <c r="AC1336" i="7" s="1"/>
  <c r="AE1336" i="7"/>
  <c r="K1337" i="7"/>
  <c r="L1337" i="7"/>
  <c r="AV1337" i="7" s="1"/>
  <c r="M1337" i="7"/>
  <c r="R1337" i="7" s="1"/>
  <c r="N1337" i="7"/>
  <c r="P1337" i="7"/>
  <c r="AA1337" i="7"/>
  <c r="AC1337" i="7" s="1"/>
  <c r="K1338" i="7"/>
  <c r="L1338" i="7"/>
  <c r="M1338" i="7"/>
  <c r="R1338" i="7" s="1"/>
  <c r="N1338" i="7"/>
  <c r="AV1338" i="7" s="1"/>
  <c r="P1338" i="7"/>
  <c r="Q1338" i="7"/>
  <c r="AA1338" i="7"/>
  <c r="AC1338" i="7" s="1"/>
  <c r="AE1338" i="7"/>
  <c r="K1339" i="7"/>
  <c r="L1339" i="7"/>
  <c r="M1339" i="7"/>
  <c r="R1339" i="7" s="1"/>
  <c r="N1339" i="7"/>
  <c r="AA1339" i="7"/>
  <c r="AC1339" i="7" s="1"/>
  <c r="AV1339" i="7"/>
  <c r="K1340" i="7"/>
  <c r="L1340" i="7"/>
  <c r="M1340" i="7"/>
  <c r="R1340" i="7" s="1"/>
  <c r="N1340" i="7"/>
  <c r="AV1340" i="7" s="1"/>
  <c r="Q1340" i="7"/>
  <c r="AA1340" i="7"/>
  <c r="AC1340" i="7" s="1"/>
  <c r="AE1340" i="7"/>
  <c r="K1341" i="7"/>
  <c r="L1341" i="7"/>
  <c r="M1341" i="7"/>
  <c r="R1341" i="7" s="1"/>
  <c r="N1341" i="7"/>
  <c r="AV1341" i="7" s="1"/>
  <c r="AA1341" i="7"/>
  <c r="AC1341" i="7" s="1"/>
  <c r="K1342" i="7"/>
  <c r="L1342" i="7"/>
  <c r="M1342" i="7"/>
  <c r="R1342" i="7" s="1"/>
  <c r="N1342" i="7"/>
  <c r="AV1342" i="7" s="1"/>
  <c r="P1342" i="7"/>
  <c r="Q1342" i="7"/>
  <c r="AA1342" i="7"/>
  <c r="AC1342" i="7" s="1"/>
  <c r="AE1342" i="7"/>
  <c r="AJ1342" i="7"/>
  <c r="K1343" i="7"/>
  <c r="L1343" i="7"/>
  <c r="AU1343" i="7" s="1"/>
  <c r="M1343" i="7"/>
  <c r="R1343" i="7" s="1"/>
  <c r="N1343" i="7"/>
  <c r="Q1343" i="7"/>
  <c r="AA1343" i="7"/>
  <c r="AC1343" i="7" s="1"/>
  <c r="AE1343" i="7"/>
  <c r="K1344" i="7"/>
  <c r="L1344" i="7"/>
  <c r="M1344" i="7"/>
  <c r="R1344" i="7" s="1"/>
  <c r="N1344" i="7"/>
  <c r="AA1344" i="7"/>
  <c r="AC1344" i="7" s="1"/>
  <c r="AK1344" i="7"/>
  <c r="AV1344" i="7"/>
  <c r="K1345" i="7"/>
  <c r="L1345" i="7"/>
  <c r="AU1345" i="7" s="1"/>
  <c r="M1345" i="7"/>
  <c r="R1345" i="7" s="1"/>
  <c r="N1345" i="7"/>
  <c r="AA1345" i="7"/>
  <c r="AC1345" i="7" s="1"/>
  <c r="AJ1345" i="7"/>
  <c r="K1346" i="7"/>
  <c r="L1346" i="7"/>
  <c r="AU1346" i="7" s="1"/>
  <c r="M1346" i="7"/>
  <c r="R1346" i="7" s="1"/>
  <c r="N1346" i="7"/>
  <c r="Q1346" i="7"/>
  <c r="AA1346" i="7"/>
  <c r="AC1346" i="7" s="1"/>
  <c r="AF1346" i="7"/>
  <c r="AJ1346" i="7"/>
  <c r="K1347" i="7"/>
  <c r="L1347" i="7"/>
  <c r="M1347" i="7"/>
  <c r="R1347" i="7" s="1"/>
  <c r="N1347" i="7"/>
  <c r="Q1347" i="7"/>
  <c r="AA1347" i="7"/>
  <c r="AC1347" i="7" s="1"/>
  <c r="AF1347" i="7"/>
  <c r="AJ1347" i="7"/>
  <c r="AK1347" i="7"/>
  <c r="AV1347" i="7"/>
  <c r="K1348" i="7"/>
  <c r="L1348" i="7"/>
  <c r="M1348" i="7"/>
  <c r="R1348" i="7" s="1"/>
  <c r="N1348" i="7"/>
  <c r="Q1348" i="7"/>
  <c r="AA1348" i="7"/>
  <c r="AC1348" i="7" s="1"/>
  <c r="AF1348" i="7"/>
  <c r="AJ1348" i="7"/>
  <c r="AV1348" i="7"/>
  <c r="K1349" i="7"/>
  <c r="L1349" i="7"/>
  <c r="AV1349" i="7" s="1"/>
  <c r="M1349" i="7"/>
  <c r="R1349" i="7" s="1"/>
  <c r="N1349" i="7"/>
  <c r="Q1349" i="7"/>
  <c r="AA1349" i="7"/>
  <c r="AC1349" i="7" s="1"/>
  <c r="AB1349" i="7"/>
  <c r="AP1349" i="7" s="1"/>
  <c r="AE1349" i="7"/>
  <c r="AF1349" i="7"/>
  <c r="AJ1349" i="7"/>
  <c r="AK1349" i="7"/>
  <c r="K1350" i="7"/>
  <c r="L1350" i="7"/>
  <c r="AU1350" i="7" s="1"/>
  <c r="M1350" i="7"/>
  <c r="R1350" i="7" s="1"/>
  <c r="N1350" i="7"/>
  <c r="Q1350" i="7"/>
  <c r="AA1350" i="7"/>
  <c r="AC1350" i="7" s="1"/>
  <c r="AJ1350" i="7"/>
  <c r="AK1350" i="7"/>
  <c r="K1351" i="7"/>
  <c r="L1351" i="7"/>
  <c r="M1351" i="7"/>
  <c r="R1351" i="7" s="1"/>
  <c r="N1351" i="7"/>
  <c r="Q1351" i="7"/>
  <c r="AA1351" i="7"/>
  <c r="AC1351" i="7" s="1"/>
  <c r="AF1351" i="7"/>
  <c r="AJ1351" i="7"/>
  <c r="AK1351" i="7"/>
  <c r="AV1351" i="7"/>
  <c r="K1352" i="7"/>
  <c r="L1352" i="7"/>
  <c r="M1352" i="7"/>
  <c r="R1352" i="7" s="1"/>
  <c r="N1352" i="7"/>
  <c r="Q1352" i="7"/>
  <c r="AA1352" i="7"/>
  <c r="AC1352" i="7" s="1"/>
  <c r="AF1352" i="7"/>
  <c r="AJ1352" i="7"/>
  <c r="AK1352" i="7"/>
  <c r="AV1352" i="7"/>
  <c r="K1353" i="7"/>
  <c r="L1353" i="7"/>
  <c r="AU1353" i="7" s="1"/>
  <c r="M1353" i="7"/>
  <c r="N1353" i="7"/>
  <c r="Q1353" i="7"/>
  <c r="AA1353" i="7"/>
  <c r="AC1353" i="7" s="1"/>
  <c r="AJ1353" i="7"/>
  <c r="K1354" i="7"/>
  <c r="L1354" i="7"/>
  <c r="M1354" i="7"/>
  <c r="N1354" i="7"/>
  <c r="AA1354" i="7"/>
  <c r="AC1354" i="7" s="1"/>
  <c r="AJ1354" i="7"/>
  <c r="AV1354" i="7"/>
  <c r="K1355" i="7"/>
  <c r="L1355" i="7"/>
  <c r="AU1355" i="7" s="1"/>
  <c r="M1355" i="7"/>
  <c r="N1355" i="7"/>
  <c r="AA1355" i="7"/>
  <c r="AC1355" i="7" s="1"/>
  <c r="AJ1355" i="7"/>
  <c r="AV1355" i="7"/>
  <c r="K1356" i="7"/>
  <c r="L1356" i="7"/>
  <c r="AU1356" i="7" s="1"/>
  <c r="M1356" i="7"/>
  <c r="N1356" i="7"/>
  <c r="Q1356" i="7"/>
  <c r="AA1356" i="7"/>
  <c r="AC1356" i="7" s="1"/>
  <c r="AF1356" i="7"/>
  <c r="AJ1356" i="7"/>
  <c r="AK1356" i="7"/>
  <c r="AV1356" i="7"/>
  <c r="K1357" i="7"/>
  <c r="L1357" i="7"/>
  <c r="AU1357" i="7" s="1"/>
  <c r="M1357" i="7"/>
  <c r="N1357" i="7"/>
  <c r="Q1357" i="7"/>
  <c r="AA1357" i="7"/>
  <c r="AC1357" i="7" s="1"/>
  <c r="AJ1357" i="7"/>
  <c r="K1358" i="7"/>
  <c r="L1358" i="7"/>
  <c r="M1358" i="7"/>
  <c r="N1358" i="7"/>
  <c r="AV1358" i="7" s="1"/>
  <c r="AA1358" i="7"/>
  <c r="AC1358" i="7" s="1"/>
  <c r="AJ1358" i="7"/>
  <c r="K1359" i="7"/>
  <c r="L1359" i="7"/>
  <c r="M1359" i="7"/>
  <c r="N1359" i="7"/>
  <c r="AA1359" i="7"/>
  <c r="AJ1359" i="7" s="1"/>
  <c r="K1360" i="7"/>
  <c r="L1360" i="7"/>
  <c r="M1360" i="7"/>
  <c r="N1360" i="7"/>
  <c r="P1360" i="7"/>
  <c r="Q1360" i="7"/>
  <c r="AA1360" i="7"/>
  <c r="AB1360" i="7"/>
  <c r="AE1360" i="7"/>
  <c r="AF1360" i="7"/>
  <c r="AJ1360" i="7"/>
  <c r="AK1360" i="7"/>
  <c r="AP1360" i="7"/>
  <c r="AV1360" i="7"/>
  <c r="K1361" i="7"/>
  <c r="L1361" i="7"/>
  <c r="M1361" i="7"/>
  <c r="N1361" i="7"/>
  <c r="AA1361" i="7"/>
  <c r="AJ1361" i="7"/>
  <c r="K1362" i="7"/>
  <c r="L1362" i="7"/>
  <c r="AU1362" i="7" s="1"/>
  <c r="M1362" i="7"/>
  <c r="N1362" i="7"/>
  <c r="P1362" i="7"/>
  <c r="Q1362" i="7"/>
  <c r="AA1362" i="7"/>
  <c r="AB1362" i="7"/>
  <c r="AE1362" i="7"/>
  <c r="AF1362" i="7"/>
  <c r="AJ1362" i="7"/>
  <c r="AK1362" i="7"/>
  <c r="AP1362" i="7"/>
  <c r="K1363" i="7"/>
  <c r="L1363" i="7"/>
  <c r="M1363" i="7"/>
  <c r="N1363" i="7"/>
  <c r="AV1363" i="7" s="1"/>
  <c r="Q1363" i="7"/>
  <c r="AA1363" i="7"/>
  <c r="AF1363" i="7" s="1"/>
  <c r="K1364" i="7"/>
  <c r="L1364" i="7"/>
  <c r="M1364" i="7"/>
  <c r="P1364" i="7" s="1"/>
  <c r="N1364" i="7"/>
  <c r="Q1364" i="7"/>
  <c r="AA1364" i="7"/>
  <c r="AE1364" i="7" s="1"/>
  <c r="AB1364" i="7"/>
  <c r="AP1364" i="7" s="1"/>
  <c r="AF1364" i="7"/>
  <c r="AJ1364" i="7"/>
  <c r="AK1364" i="7"/>
  <c r="K1365" i="7"/>
  <c r="L1365" i="7"/>
  <c r="AU1365" i="7" s="1"/>
  <c r="M1365" i="7"/>
  <c r="Q1365" i="7" s="1"/>
  <c r="N1365" i="7"/>
  <c r="AA1365" i="7"/>
  <c r="AJ1365" i="7" s="1"/>
  <c r="AF1365" i="7"/>
  <c r="K1366" i="7"/>
  <c r="L1366" i="7"/>
  <c r="M1366" i="7"/>
  <c r="N1366" i="7"/>
  <c r="P1366" i="7"/>
  <c r="Q1366" i="7"/>
  <c r="AA1366" i="7"/>
  <c r="AB1366" i="7"/>
  <c r="AP1366" i="7" s="1"/>
  <c r="AE1366" i="7"/>
  <c r="AF1366" i="7"/>
  <c r="AJ1366" i="7"/>
  <c r="AK1366" i="7"/>
  <c r="K1367" i="7"/>
  <c r="L1367" i="7"/>
  <c r="AU1367" i="7" s="1"/>
  <c r="M1367" i="7"/>
  <c r="N1367" i="7"/>
  <c r="Q1367" i="7"/>
  <c r="AA1367" i="7"/>
  <c r="AJ1367" i="7" s="1"/>
  <c r="AF1367" i="7"/>
  <c r="K1368" i="7"/>
  <c r="L1368" i="7"/>
  <c r="M1368" i="7"/>
  <c r="N1368" i="7"/>
  <c r="P1368" i="7"/>
  <c r="Q1368" i="7"/>
  <c r="AA1368" i="7"/>
  <c r="AB1368" i="7"/>
  <c r="AP1368" i="7" s="1"/>
  <c r="AE1368" i="7"/>
  <c r="AF1368" i="7"/>
  <c r="AJ1368" i="7"/>
  <c r="AK1368" i="7"/>
  <c r="K1369" i="7"/>
  <c r="L1369" i="7"/>
  <c r="AU1369" i="7" s="1"/>
  <c r="M1369" i="7"/>
  <c r="Q1369" i="7" s="1"/>
  <c r="N1369" i="7"/>
  <c r="AA1369" i="7"/>
  <c r="AJ1369" i="7" s="1"/>
  <c r="AF1369" i="7"/>
  <c r="K1370" i="7"/>
  <c r="L1370" i="7"/>
  <c r="M1370" i="7"/>
  <c r="N1370" i="7"/>
  <c r="P1370" i="7"/>
  <c r="Q1370" i="7"/>
  <c r="AA1370" i="7"/>
  <c r="AB1370" i="7"/>
  <c r="AP1370" i="7" s="1"/>
  <c r="AE1370" i="7"/>
  <c r="AF1370" i="7"/>
  <c r="AJ1370" i="7"/>
  <c r="AK1370" i="7"/>
  <c r="K1371" i="7"/>
  <c r="L1371" i="7"/>
  <c r="M1371" i="7"/>
  <c r="N1371" i="7"/>
  <c r="Q1371" i="7"/>
  <c r="AA1371" i="7"/>
  <c r="AF1371" i="7" s="1"/>
  <c r="AJ1371" i="7"/>
  <c r="K1372" i="7"/>
  <c r="L1372" i="7"/>
  <c r="M1372" i="7"/>
  <c r="P1372" i="7" s="1"/>
  <c r="N1372" i="7"/>
  <c r="AA1372" i="7"/>
  <c r="AB1372" i="7" s="1"/>
  <c r="AP1372" i="7" s="1"/>
  <c r="AJ1372" i="7"/>
  <c r="K1373" i="7"/>
  <c r="L1373" i="7"/>
  <c r="AU1373" i="7" s="1"/>
  <c r="M1373" i="7"/>
  <c r="N1373" i="7"/>
  <c r="Q1373" i="7"/>
  <c r="AA1373" i="7"/>
  <c r="AF1373" i="7" s="1"/>
  <c r="K1374" i="7"/>
  <c r="L1374" i="7"/>
  <c r="M1374" i="7"/>
  <c r="Q1374" i="7" s="1"/>
  <c r="N1374" i="7"/>
  <c r="P1374" i="7"/>
  <c r="AA1374" i="7"/>
  <c r="AF1374" i="7" s="1"/>
  <c r="AE1374" i="7"/>
  <c r="AJ1374" i="7"/>
  <c r="AK1374" i="7"/>
  <c r="K1375" i="7"/>
  <c r="L1375" i="7"/>
  <c r="M1375" i="7"/>
  <c r="Q1375" i="7" s="1"/>
  <c r="N1375" i="7"/>
  <c r="AA1375" i="7"/>
  <c r="AF1375" i="7" s="1"/>
  <c r="AJ1375" i="7"/>
  <c r="K1376" i="7"/>
  <c r="L1376" i="7"/>
  <c r="AU1376" i="7" s="1"/>
  <c r="M1376" i="7"/>
  <c r="P1376" i="7" s="1"/>
  <c r="N1376" i="7"/>
  <c r="AA1376" i="7"/>
  <c r="AB1376" i="7" s="1"/>
  <c r="AP1376" i="7" s="1"/>
  <c r="AJ1376" i="7"/>
  <c r="K1377" i="7"/>
  <c r="L1377" i="7"/>
  <c r="AU1377" i="7" s="1"/>
  <c r="M1377" i="7"/>
  <c r="N1377" i="7"/>
  <c r="Q1377" i="7"/>
  <c r="AA1377" i="7"/>
  <c r="AF1377" i="7" s="1"/>
  <c r="K1378" i="7"/>
  <c r="L1378" i="7"/>
  <c r="M1378" i="7"/>
  <c r="N1378" i="7"/>
  <c r="P1378" i="7"/>
  <c r="Q1378" i="7"/>
  <c r="AA1378" i="7"/>
  <c r="AB1378" i="7"/>
  <c r="AP1378" i="7" s="1"/>
  <c r="AE1378" i="7"/>
  <c r="AF1378" i="7"/>
  <c r="AJ1378" i="7"/>
  <c r="AK1378" i="7"/>
  <c r="K1379" i="7"/>
  <c r="L1379" i="7"/>
  <c r="M1379" i="7"/>
  <c r="N1379" i="7"/>
  <c r="Q1379" i="7"/>
  <c r="AA1379" i="7"/>
  <c r="AJ1379" i="7" s="1"/>
  <c r="K1380" i="7"/>
  <c r="L1380" i="7"/>
  <c r="M1380" i="7"/>
  <c r="Q1380" i="7" s="1"/>
  <c r="N1380" i="7"/>
  <c r="P1380" i="7"/>
  <c r="AA1380" i="7"/>
  <c r="AB1380" i="7" s="1"/>
  <c r="AP1380" i="7" s="1"/>
  <c r="AE1380" i="7"/>
  <c r="AJ1380" i="7"/>
  <c r="AK1380" i="7"/>
  <c r="K1381" i="7"/>
  <c r="L1381" i="7"/>
  <c r="AU1381" i="7" s="1"/>
  <c r="M1381" i="7"/>
  <c r="N1381" i="7"/>
  <c r="Q1381" i="7"/>
  <c r="AA1381" i="7"/>
  <c r="AF1381" i="7" s="1"/>
  <c r="K1382" i="7"/>
  <c r="L1382" i="7"/>
  <c r="M1382" i="7"/>
  <c r="Q1382" i="7" s="1"/>
  <c r="N1382" i="7"/>
  <c r="P1382" i="7"/>
  <c r="AA1382" i="7"/>
  <c r="AF1382" i="7" s="1"/>
  <c r="AE1382" i="7"/>
  <c r="AJ1382" i="7"/>
  <c r="K1383" i="7"/>
  <c r="L1383" i="7"/>
  <c r="M1383" i="7"/>
  <c r="N1383" i="7"/>
  <c r="Q1383" i="7"/>
  <c r="AA1383" i="7"/>
  <c r="AF1383" i="7" s="1"/>
  <c r="AJ1383" i="7"/>
  <c r="K1384" i="7"/>
  <c r="L1384" i="7"/>
  <c r="M1384" i="7"/>
  <c r="P1384" i="7" s="1"/>
  <c r="N1384" i="7"/>
  <c r="AA1384" i="7"/>
  <c r="AB1384" i="7" s="1"/>
  <c r="AP1384" i="7" s="1"/>
  <c r="AJ1384" i="7"/>
  <c r="K1385" i="7"/>
  <c r="L1385" i="7"/>
  <c r="AU1385" i="7" s="1"/>
  <c r="M1385" i="7"/>
  <c r="Q1385" i="7" s="1"/>
  <c r="N1385" i="7"/>
  <c r="AA1385" i="7"/>
  <c r="AF1385" i="7" s="1"/>
  <c r="K1386" i="7"/>
  <c r="L1386" i="7"/>
  <c r="AU1386" i="7" s="1"/>
  <c r="M1386" i="7"/>
  <c r="N1386" i="7"/>
  <c r="P1386" i="7"/>
  <c r="Q1386" i="7"/>
  <c r="AA1386" i="7"/>
  <c r="AB1386" i="7"/>
  <c r="AP1386" i="7" s="1"/>
  <c r="AE1386" i="7"/>
  <c r="AF1386" i="7"/>
  <c r="AJ1386" i="7"/>
  <c r="AK1386" i="7"/>
  <c r="K1387" i="7"/>
  <c r="L1387" i="7"/>
  <c r="M1387" i="7"/>
  <c r="Q1387" i="7" s="1"/>
  <c r="N1387" i="7"/>
  <c r="AA1387" i="7"/>
  <c r="AF1387" i="7"/>
  <c r="AJ1387" i="7"/>
  <c r="K1388" i="7"/>
  <c r="L1388" i="7"/>
  <c r="AU1388" i="7" s="1"/>
  <c r="M1388" i="7"/>
  <c r="P1388" i="7" s="1"/>
  <c r="N1388" i="7"/>
  <c r="Q1388" i="7"/>
  <c r="AA1388" i="7"/>
  <c r="AB1388" i="7" s="1"/>
  <c r="AP1388" i="7" s="1"/>
  <c r="AF1388" i="7"/>
  <c r="AJ1388" i="7"/>
  <c r="K1389" i="7"/>
  <c r="L1389" i="7"/>
  <c r="AU1389" i="7" s="1"/>
  <c r="M1389" i="7"/>
  <c r="N1389" i="7"/>
  <c r="Q1389" i="7"/>
  <c r="AA1389" i="7"/>
  <c r="AF1389" i="7" s="1"/>
  <c r="K1390" i="7"/>
  <c r="L1390" i="7"/>
  <c r="M1390" i="7"/>
  <c r="N1390" i="7"/>
  <c r="P1390" i="7"/>
  <c r="Q1390" i="7"/>
  <c r="AA1390" i="7"/>
  <c r="AB1390" i="7"/>
  <c r="AP1390" i="7" s="1"/>
  <c r="AE1390" i="7"/>
  <c r="AF1390" i="7"/>
  <c r="AJ1390" i="7"/>
  <c r="AK1390" i="7"/>
  <c r="K1391" i="7"/>
  <c r="L1391" i="7"/>
  <c r="M1391" i="7"/>
  <c r="Q1391" i="7" s="1"/>
  <c r="N1391" i="7"/>
  <c r="AA1391" i="7"/>
  <c r="AF1391" i="7" s="1"/>
  <c r="AJ1391" i="7"/>
  <c r="K1392" i="7"/>
  <c r="L1392" i="7"/>
  <c r="M1392" i="7"/>
  <c r="P1392" i="7" s="1"/>
  <c r="N1392" i="7"/>
  <c r="AA1392" i="7"/>
  <c r="AB1392" i="7" s="1"/>
  <c r="AP1392" i="7" s="1"/>
  <c r="AJ1392" i="7"/>
  <c r="K1393" i="7"/>
  <c r="L1393" i="7"/>
  <c r="AU1393" i="7" s="1"/>
  <c r="M1393" i="7"/>
  <c r="Q1393" i="7" s="1"/>
  <c r="N1393" i="7"/>
  <c r="AA1393" i="7"/>
  <c r="K1394" i="7"/>
  <c r="L1394" i="7"/>
  <c r="AU1394" i="7" s="1"/>
  <c r="M1394" i="7"/>
  <c r="N1394" i="7"/>
  <c r="P1394" i="7"/>
  <c r="Q1394" i="7"/>
  <c r="AA1394" i="7"/>
  <c r="AB1394" i="7" s="1"/>
  <c r="AP1394" i="7" s="1"/>
  <c r="AE1394" i="7"/>
  <c r="AF1394" i="7"/>
  <c r="AJ1394" i="7"/>
  <c r="K1395" i="7"/>
  <c r="L1395" i="7"/>
  <c r="M1395" i="7"/>
  <c r="N1395" i="7"/>
  <c r="Q1395" i="7"/>
  <c r="AA1395" i="7"/>
  <c r="AF1395" i="7" s="1"/>
  <c r="AJ1395" i="7"/>
  <c r="K1396" i="7"/>
  <c r="L1396" i="7"/>
  <c r="M1396" i="7"/>
  <c r="N1396" i="7"/>
  <c r="AA1396" i="7"/>
  <c r="AB1396" i="7"/>
  <c r="AP1396" i="7" s="1"/>
  <c r="AJ1396" i="7"/>
  <c r="K1397" i="7"/>
  <c r="L1397" i="7"/>
  <c r="AU1397" i="7" s="1"/>
  <c r="M1397" i="7"/>
  <c r="Q1397" i="7" s="1"/>
  <c r="N1397" i="7"/>
  <c r="AA1397" i="7"/>
  <c r="AB1397" i="7"/>
  <c r="AK1397" i="7"/>
  <c r="K1398" i="7"/>
  <c r="L1398" i="7"/>
  <c r="M1398" i="7"/>
  <c r="N1398" i="7"/>
  <c r="AA1398" i="7"/>
  <c r="AB1398" i="7"/>
  <c r="AP1398" i="7" s="1"/>
  <c r="AJ1398" i="7"/>
  <c r="AK1398" i="7"/>
  <c r="K1399" i="7"/>
  <c r="L1399" i="7"/>
  <c r="AU1399" i="7" s="1"/>
  <c r="M1399" i="7"/>
  <c r="Q1399" i="7" s="1"/>
  <c r="N1399" i="7"/>
  <c r="AA1399" i="7"/>
  <c r="AB1399" i="7"/>
  <c r="AK1399" i="7"/>
  <c r="K1400" i="7"/>
  <c r="L1400" i="7"/>
  <c r="M1400" i="7"/>
  <c r="N1400" i="7"/>
  <c r="AA1400" i="7"/>
  <c r="AB1400" i="7"/>
  <c r="AP1400" i="7" s="1"/>
  <c r="AJ1400" i="7"/>
  <c r="AK1400" i="7"/>
  <c r="K1401" i="7"/>
  <c r="L1401" i="7"/>
  <c r="AU1401" i="7" s="1"/>
  <c r="M1401" i="7"/>
  <c r="Q1401" i="7" s="1"/>
  <c r="N1401" i="7"/>
  <c r="AA1401" i="7"/>
  <c r="AB1401" i="7"/>
  <c r="AK1401" i="7"/>
  <c r="K1402" i="7"/>
  <c r="L1402" i="7"/>
  <c r="M1402" i="7"/>
  <c r="N1402" i="7"/>
  <c r="AA1402" i="7"/>
  <c r="AB1402" i="7"/>
  <c r="AP1402" i="7" s="1"/>
  <c r="AJ1402" i="7"/>
  <c r="AK1402" i="7"/>
  <c r="K1403" i="7"/>
  <c r="L1403" i="7"/>
  <c r="AU1403" i="7" s="1"/>
  <c r="M1403" i="7"/>
  <c r="Q1403" i="7" s="1"/>
  <c r="N1403" i="7"/>
  <c r="AA1403" i="7"/>
  <c r="AB1403" i="7"/>
  <c r="AK1403" i="7"/>
  <c r="K1404" i="7"/>
  <c r="L1404" i="7"/>
  <c r="M1404" i="7"/>
  <c r="N1404" i="7"/>
  <c r="AA1404" i="7"/>
  <c r="AB1404" i="7"/>
  <c r="AP1404" i="7" s="1"/>
  <c r="AJ1404" i="7"/>
  <c r="AK1404" i="7"/>
  <c r="K1405" i="7"/>
  <c r="L1405" i="7"/>
  <c r="AU1405" i="7" s="1"/>
  <c r="M1405" i="7"/>
  <c r="Q1405" i="7" s="1"/>
  <c r="N1405" i="7"/>
  <c r="AA1405" i="7"/>
  <c r="AB1405" i="7"/>
  <c r="AK1405" i="7"/>
  <c r="K1406" i="7"/>
  <c r="L1406" i="7"/>
  <c r="M1406" i="7"/>
  <c r="N1406" i="7"/>
  <c r="AA1406" i="7"/>
  <c r="AB1406" i="7"/>
  <c r="AP1406" i="7" s="1"/>
  <c r="AJ1406" i="7"/>
  <c r="AK1406" i="7"/>
  <c r="K1407" i="7"/>
  <c r="L1407" i="7"/>
  <c r="AU1407" i="7" s="1"/>
  <c r="M1407" i="7"/>
  <c r="Q1407" i="7" s="1"/>
  <c r="N1407" i="7"/>
  <c r="AA1407" i="7"/>
  <c r="AB1407" i="7"/>
  <c r="AK1407" i="7"/>
  <c r="K1408" i="7"/>
  <c r="L1408" i="7"/>
  <c r="M1408" i="7"/>
  <c r="N1408" i="7"/>
  <c r="AA1408" i="7"/>
  <c r="AB1408" i="7"/>
  <c r="AP1408" i="7" s="1"/>
  <c r="AJ1408" i="7"/>
  <c r="AK1408" i="7"/>
  <c r="K1409" i="7"/>
  <c r="L1409" i="7"/>
  <c r="AU1409" i="7" s="1"/>
  <c r="M1409" i="7"/>
  <c r="Q1409" i="7" s="1"/>
  <c r="N1409" i="7"/>
  <c r="AA1409" i="7"/>
  <c r="AB1409" i="7"/>
  <c r="AK1409" i="7"/>
  <c r="K1410" i="7"/>
  <c r="L1410" i="7"/>
  <c r="M1410" i="7"/>
  <c r="N1410" i="7"/>
  <c r="AA1410" i="7"/>
  <c r="AB1410" i="7"/>
  <c r="AP1410" i="7" s="1"/>
  <c r="AJ1410" i="7"/>
  <c r="AK1410" i="7"/>
  <c r="K1411" i="7"/>
  <c r="L1411" i="7"/>
  <c r="AU1411" i="7" s="1"/>
  <c r="M1411" i="7"/>
  <c r="Q1411" i="7" s="1"/>
  <c r="N1411" i="7"/>
  <c r="AA1411" i="7"/>
  <c r="AB1411" i="7"/>
  <c r="AK1411" i="7"/>
  <c r="K1412" i="7"/>
  <c r="L1412" i="7"/>
  <c r="M1412" i="7"/>
  <c r="N1412" i="7"/>
  <c r="AA1412" i="7"/>
  <c r="AB1412" i="7"/>
  <c r="AP1412" i="7" s="1"/>
  <c r="AJ1412" i="7"/>
  <c r="AK1412" i="7"/>
  <c r="K1413" i="7"/>
  <c r="L1413" i="7"/>
  <c r="AU1413" i="7" s="1"/>
  <c r="M1413" i="7"/>
  <c r="Q1413" i="7" s="1"/>
  <c r="N1413" i="7"/>
  <c r="AA1413" i="7"/>
  <c r="AB1413" i="7"/>
  <c r="AK1413" i="7"/>
  <c r="K1414" i="7"/>
  <c r="L1414" i="7"/>
  <c r="M1414" i="7"/>
  <c r="N1414" i="7"/>
  <c r="AA1414" i="7"/>
  <c r="AB1414" i="7"/>
  <c r="AP1414" i="7" s="1"/>
  <c r="AJ1414" i="7"/>
  <c r="AK1414" i="7"/>
  <c r="K1415" i="7"/>
  <c r="L1415" i="7"/>
  <c r="AU1415" i="7" s="1"/>
  <c r="M1415" i="7"/>
  <c r="Q1415" i="7" s="1"/>
  <c r="N1415" i="7"/>
  <c r="AA1415" i="7"/>
  <c r="AB1415" i="7"/>
  <c r="AK1415" i="7"/>
  <c r="K1416" i="7"/>
  <c r="L1416" i="7"/>
  <c r="M1416" i="7"/>
  <c r="N1416" i="7"/>
  <c r="AA1416" i="7"/>
  <c r="AB1416" i="7"/>
  <c r="AP1416" i="7" s="1"/>
  <c r="AJ1416" i="7"/>
  <c r="AK1416" i="7"/>
  <c r="K1417" i="7"/>
  <c r="L1417" i="7"/>
  <c r="AU1417" i="7" s="1"/>
  <c r="M1417" i="7"/>
  <c r="Q1417" i="7" s="1"/>
  <c r="N1417" i="7"/>
  <c r="AA1417" i="7"/>
  <c r="AB1417" i="7"/>
  <c r="AK1417" i="7"/>
  <c r="K1418" i="7"/>
  <c r="L1418" i="7"/>
  <c r="M1418" i="7"/>
  <c r="N1418" i="7"/>
  <c r="AA1418" i="7"/>
  <c r="AB1418" i="7"/>
  <c r="AP1418" i="7" s="1"/>
  <c r="AJ1418" i="7"/>
  <c r="AK1418" i="7"/>
  <c r="K1419" i="7"/>
  <c r="L1419" i="7"/>
  <c r="AU1419" i="7" s="1"/>
  <c r="M1419" i="7"/>
  <c r="Q1419" i="7" s="1"/>
  <c r="N1419" i="7"/>
  <c r="AA1419" i="7"/>
  <c r="AB1419" i="7"/>
  <c r="AK1419" i="7"/>
  <c r="K1420" i="7"/>
  <c r="L1420" i="7"/>
  <c r="M1420" i="7"/>
  <c r="N1420" i="7"/>
  <c r="AA1420" i="7"/>
  <c r="AB1420" i="7"/>
  <c r="AP1420" i="7" s="1"/>
  <c r="AJ1420" i="7"/>
  <c r="AK1420" i="7"/>
  <c r="K1421" i="7"/>
  <c r="L1421" i="7"/>
  <c r="AU1421" i="7" s="1"/>
  <c r="M1421" i="7"/>
  <c r="Q1421" i="7" s="1"/>
  <c r="N1421" i="7"/>
  <c r="AA1421" i="7"/>
  <c r="AB1421" i="7"/>
  <c r="AK1421" i="7"/>
  <c r="K1422" i="7"/>
  <c r="L1422" i="7"/>
  <c r="M1422" i="7"/>
  <c r="N1422" i="7"/>
  <c r="AA1422" i="7"/>
  <c r="AB1422" i="7"/>
  <c r="AP1422" i="7" s="1"/>
  <c r="AJ1422" i="7"/>
  <c r="AK1422" i="7"/>
  <c r="K1423" i="7"/>
  <c r="L1423" i="7"/>
  <c r="AU1423" i="7" s="1"/>
  <c r="M1423" i="7"/>
  <c r="Q1423" i="7" s="1"/>
  <c r="N1423" i="7"/>
  <c r="AA1423" i="7"/>
  <c r="AB1423" i="7"/>
  <c r="AK1423" i="7"/>
  <c r="K1424" i="7"/>
  <c r="L1424" i="7"/>
  <c r="M1424" i="7"/>
  <c r="N1424" i="7"/>
  <c r="AA1424" i="7"/>
  <c r="AB1424" i="7"/>
  <c r="AP1424" i="7" s="1"/>
  <c r="AJ1424" i="7"/>
  <c r="AK1424" i="7"/>
  <c r="K1425" i="7"/>
  <c r="L1425" i="7"/>
  <c r="AU1425" i="7" s="1"/>
  <c r="M1425" i="7"/>
  <c r="Q1425" i="7" s="1"/>
  <c r="N1425" i="7"/>
  <c r="AA1425" i="7"/>
  <c r="AB1425" i="7"/>
  <c r="AK1425" i="7"/>
  <c r="K1426" i="7"/>
  <c r="L1426" i="7"/>
  <c r="M1426" i="7"/>
  <c r="N1426" i="7"/>
  <c r="AA1426" i="7"/>
  <c r="AB1426" i="7"/>
  <c r="AP1426" i="7" s="1"/>
  <c r="AJ1426" i="7"/>
  <c r="AK1426" i="7"/>
  <c r="K1427" i="7"/>
  <c r="L1427" i="7"/>
  <c r="AU1427" i="7" s="1"/>
  <c r="M1427" i="7"/>
  <c r="Q1427" i="7" s="1"/>
  <c r="N1427" i="7"/>
  <c r="AA1427" i="7"/>
  <c r="AB1427" i="7"/>
  <c r="AK1427" i="7"/>
  <c r="K1428" i="7"/>
  <c r="L1428" i="7"/>
  <c r="M1428" i="7"/>
  <c r="N1428" i="7"/>
  <c r="AA1428" i="7"/>
  <c r="AB1428" i="7"/>
  <c r="AP1428" i="7" s="1"/>
  <c r="AJ1428" i="7"/>
  <c r="AK1428" i="7"/>
  <c r="K1429" i="7"/>
  <c r="L1429" i="7"/>
  <c r="AU1429" i="7" s="1"/>
  <c r="M1429" i="7"/>
  <c r="Q1429" i="7" s="1"/>
  <c r="N1429" i="7"/>
  <c r="AA1429" i="7"/>
  <c r="AB1429" i="7"/>
  <c r="AK1429" i="7"/>
  <c r="K1430" i="7"/>
  <c r="L1430" i="7"/>
  <c r="M1430" i="7"/>
  <c r="N1430" i="7"/>
  <c r="AA1430" i="7"/>
  <c r="AB1430" i="7"/>
  <c r="AP1430" i="7" s="1"/>
  <c r="AJ1430" i="7"/>
  <c r="AK1430" i="7"/>
  <c r="K1431" i="7"/>
  <c r="L1431" i="7"/>
  <c r="AU1431" i="7" s="1"/>
  <c r="M1431" i="7"/>
  <c r="Q1431" i="7" s="1"/>
  <c r="N1431" i="7"/>
  <c r="AA1431" i="7"/>
  <c r="AB1431" i="7"/>
  <c r="AK1431" i="7"/>
  <c r="K1432" i="7"/>
  <c r="L1432" i="7"/>
  <c r="M1432" i="7"/>
  <c r="N1432" i="7"/>
  <c r="AA1432" i="7"/>
  <c r="AB1432" i="7"/>
  <c r="AP1432" i="7" s="1"/>
  <c r="AJ1432" i="7"/>
  <c r="AK1432" i="7"/>
  <c r="K1433" i="7"/>
  <c r="L1433" i="7"/>
  <c r="AU1433" i="7" s="1"/>
  <c r="M1433" i="7"/>
  <c r="Q1433" i="7" s="1"/>
  <c r="N1433" i="7"/>
  <c r="AA1433" i="7"/>
  <c r="AB1433" i="7"/>
  <c r="AK1433" i="7"/>
  <c r="K1434" i="7"/>
  <c r="L1434" i="7"/>
  <c r="M1434" i="7"/>
  <c r="N1434" i="7"/>
  <c r="AA1434" i="7"/>
  <c r="AB1434" i="7"/>
  <c r="AP1434" i="7" s="1"/>
  <c r="AJ1434" i="7"/>
  <c r="AK1434" i="7"/>
  <c r="K1435" i="7"/>
  <c r="L1435" i="7"/>
  <c r="AU1435" i="7" s="1"/>
  <c r="M1435" i="7"/>
  <c r="Q1435" i="7" s="1"/>
  <c r="N1435" i="7"/>
  <c r="AA1435" i="7"/>
  <c r="AB1435" i="7"/>
  <c r="AK1435" i="7"/>
  <c r="K1436" i="7"/>
  <c r="L1436" i="7"/>
  <c r="M1436" i="7"/>
  <c r="N1436" i="7"/>
  <c r="AA1436" i="7"/>
  <c r="AB1436" i="7"/>
  <c r="AP1436" i="7" s="1"/>
  <c r="AJ1436" i="7"/>
  <c r="AK1436" i="7"/>
  <c r="K1437" i="7"/>
  <c r="L1437" i="7"/>
  <c r="AU1437" i="7" s="1"/>
  <c r="M1437" i="7"/>
  <c r="Q1437" i="7" s="1"/>
  <c r="N1437" i="7"/>
  <c r="AA1437" i="7"/>
  <c r="AB1437" i="7"/>
  <c r="AK1437" i="7"/>
  <c r="K1438" i="7"/>
  <c r="L1438" i="7"/>
  <c r="M1438" i="7"/>
  <c r="N1438" i="7"/>
  <c r="AA1438" i="7"/>
  <c r="AB1438" i="7"/>
  <c r="AP1438" i="7" s="1"/>
  <c r="AJ1438" i="7"/>
  <c r="AK1438" i="7"/>
  <c r="K1439" i="7"/>
  <c r="L1439" i="7"/>
  <c r="AU1439" i="7" s="1"/>
  <c r="M1439" i="7"/>
  <c r="Q1439" i="7" s="1"/>
  <c r="N1439" i="7"/>
  <c r="AA1439" i="7"/>
  <c r="AB1439" i="7"/>
  <c r="AK1439" i="7"/>
  <c r="K1440" i="7"/>
  <c r="L1440" i="7"/>
  <c r="M1440" i="7"/>
  <c r="N1440" i="7"/>
  <c r="AA1440" i="7"/>
  <c r="AB1440" i="7"/>
  <c r="AP1440" i="7" s="1"/>
  <c r="AJ1440" i="7"/>
  <c r="AK1440" i="7"/>
  <c r="K1441" i="7"/>
  <c r="L1441" i="7"/>
  <c r="AU1441" i="7" s="1"/>
  <c r="M1441" i="7"/>
  <c r="Q1441" i="7" s="1"/>
  <c r="N1441" i="7"/>
  <c r="AA1441" i="7"/>
  <c r="AB1441" i="7"/>
  <c r="AK1441" i="7"/>
  <c r="K1442" i="7"/>
  <c r="L1442" i="7"/>
  <c r="M1442" i="7"/>
  <c r="N1442" i="7"/>
  <c r="AA1442" i="7"/>
  <c r="AB1442" i="7"/>
  <c r="AP1442" i="7" s="1"/>
  <c r="AJ1442" i="7"/>
  <c r="AK1442" i="7"/>
  <c r="K1443" i="7"/>
  <c r="L1443" i="7"/>
  <c r="AU1443" i="7" s="1"/>
  <c r="M1443" i="7"/>
  <c r="Q1443" i="7" s="1"/>
  <c r="N1443" i="7"/>
  <c r="AA1443" i="7"/>
  <c r="AB1443" i="7"/>
  <c r="AK1443" i="7"/>
  <c r="K1444" i="7"/>
  <c r="L1444" i="7"/>
  <c r="M1444" i="7"/>
  <c r="N1444" i="7"/>
  <c r="AA1444" i="7"/>
  <c r="AB1444" i="7"/>
  <c r="AP1444" i="7" s="1"/>
  <c r="AJ1444" i="7"/>
  <c r="AK1444" i="7"/>
  <c r="K1445" i="7"/>
  <c r="L1445" i="7"/>
  <c r="AU1445" i="7" s="1"/>
  <c r="M1445" i="7"/>
  <c r="Q1445" i="7" s="1"/>
  <c r="N1445" i="7"/>
  <c r="AA1445" i="7"/>
  <c r="AB1445" i="7"/>
  <c r="AK1445" i="7"/>
  <c r="K1446" i="7"/>
  <c r="L1446" i="7"/>
  <c r="M1446" i="7"/>
  <c r="N1446" i="7"/>
  <c r="AA1446" i="7"/>
  <c r="AB1446" i="7"/>
  <c r="AP1446" i="7" s="1"/>
  <c r="AG1446" i="7"/>
  <c r="AJ1446" i="7"/>
  <c r="K1447" i="7"/>
  <c r="L1447" i="7"/>
  <c r="AU1447" i="7" s="1"/>
  <c r="M1447" i="7"/>
  <c r="N1447" i="7"/>
  <c r="R1447" i="7"/>
  <c r="AA1447" i="7"/>
  <c r="AE1447" i="7" s="1"/>
  <c r="AF1447" i="7"/>
  <c r="AK1447" i="7"/>
  <c r="AL1447" i="7"/>
  <c r="K1448" i="7"/>
  <c r="L1448" i="7"/>
  <c r="AV1448" i="7" s="1"/>
  <c r="M1448" i="7"/>
  <c r="N1448" i="7"/>
  <c r="P1448" i="7"/>
  <c r="Q1448" i="7"/>
  <c r="R1448" i="7"/>
  <c r="AA1448" i="7"/>
  <c r="AB1448" i="7" s="1"/>
  <c r="AF1448" i="7"/>
  <c r="AL1448" i="7"/>
  <c r="K1449" i="7"/>
  <c r="L1449" i="7"/>
  <c r="M1449" i="7"/>
  <c r="N1449" i="7"/>
  <c r="AV1449" i="7" s="1"/>
  <c r="R1449" i="7"/>
  <c r="AA1449" i="7"/>
  <c r="AB1449" i="7" s="1"/>
  <c r="AE1449" i="7"/>
  <c r="AF1449" i="7"/>
  <c r="AG1449" i="7"/>
  <c r="AL1449" i="7"/>
  <c r="AP1449" i="7"/>
  <c r="K1450" i="7"/>
  <c r="L1450" i="7"/>
  <c r="AU1450" i="7" s="1"/>
  <c r="M1450" i="7"/>
  <c r="N1450" i="7"/>
  <c r="Q1450" i="7"/>
  <c r="R1450" i="7"/>
  <c r="AA1450" i="7"/>
  <c r="AB1450" i="7" s="1"/>
  <c r="AF1450" i="7"/>
  <c r="AJ1450" i="7"/>
  <c r="AL1450" i="7"/>
  <c r="K1451" i="7"/>
  <c r="L1451" i="7"/>
  <c r="M1451" i="7"/>
  <c r="Q1451" i="7" s="1"/>
  <c r="N1451" i="7"/>
  <c r="P1451" i="7"/>
  <c r="R1451" i="7"/>
  <c r="AA1451" i="7"/>
  <c r="AB1451" i="7"/>
  <c r="AC1451" i="7"/>
  <c r="AE1451" i="7"/>
  <c r="AF1451" i="7"/>
  <c r="AG1451" i="7"/>
  <c r="AJ1451" i="7"/>
  <c r="AK1451" i="7"/>
  <c r="AL1451" i="7"/>
  <c r="AP1451" i="7"/>
  <c r="K1452" i="7"/>
  <c r="L1452" i="7"/>
  <c r="M1452" i="7"/>
  <c r="N1452" i="7"/>
  <c r="R1452" i="7"/>
  <c r="AA1452" i="7"/>
  <c r="K1453" i="7"/>
  <c r="L1453" i="7"/>
  <c r="AV1453" i="7" s="1"/>
  <c r="M1453" i="7"/>
  <c r="R1453" i="7" s="1"/>
  <c r="N1453" i="7"/>
  <c r="AA1453" i="7"/>
  <c r="AB1453" i="7" s="1"/>
  <c r="AK1453" i="7"/>
  <c r="K1454" i="7"/>
  <c r="L1454" i="7"/>
  <c r="M1454" i="7"/>
  <c r="N1454" i="7"/>
  <c r="AA1454" i="7"/>
  <c r="AC1454" i="7"/>
  <c r="AL1454" i="7"/>
  <c r="K1455" i="7"/>
  <c r="L1455" i="7"/>
  <c r="AU1455" i="7" s="1"/>
  <c r="M1455" i="7"/>
  <c r="R1455" i="7" s="1"/>
  <c r="N1455" i="7"/>
  <c r="AA1455" i="7"/>
  <c r="AB1455" i="7" s="1"/>
  <c r="AF1455" i="7"/>
  <c r="AL1455" i="7"/>
  <c r="K1456" i="7"/>
  <c r="L1456" i="7"/>
  <c r="AV1456" i="7" s="1"/>
  <c r="M1456" i="7"/>
  <c r="P1456" i="7" s="1"/>
  <c r="N1456" i="7"/>
  <c r="Q1456" i="7"/>
  <c r="R1456" i="7"/>
  <c r="AA1456" i="7"/>
  <c r="AB1456" i="7" s="1"/>
  <c r="AL1456" i="7"/>
  <c r="K1457" i="7"/>
  <c r="L1457" i="7"/>
  <c r="M1457" i="7"/>
  <c r="N1457" i="7"/>
  <c r="R1457" i="7"/>
  <c r="AA1457" i="7"/>
  <c r="AB1457" i="7" s="1"/>
  <c r="AP1457" i="7" s="1"/>
  <c r="AF1457" i="7"/>
  <c r="AG1457" i="7"/>
  <c r="AV1457" i="7"/>
  <c r="K1458" i="7"/>
  <c r="L1458" i="7"/>
  <c r="AU1458" i="7" s="1"/>
  <c r="M1458" i="7"/>
  <c r="Q1458" i="7" s="1"/>
  <c r="N1458" i="7"/>
  <c r="R1458" i="7"/>
  <c r="AA1458" i="7"/>
  <c r="AB1458" i="7" s="1"/>
  <c r="AJ1458" i="7"/>
  <c r="AL1458" i="7"/>
  <c r="K1459" i="7"/>
  <c r="L1459" i="7"/>
  <c r="AU1459" i="7" s="1"/>
  <c r="M1459" i="7"/>
  <c r="Q1459" i="7" s="1"/>
  <c r="N1459" i="7"/>
  <c r="P1459" i="7"/>
  <c r="R1459" i="7"/>
  <c r="AA1459" i="7"/>
  <c r="AB1459" i="7" s="1"/>
  <c r="AC1459" i="7"/>
  <c r="AE1459" i="7"/>
  <c r="AF1459" i="7"/>
  <c r="AJ1459" i="7"/>
  <c r="AK1459" i="7"/>
  <c r="AL1459" i="7"/>
  <c r="K1460" i="7"/>
  <c r="L1460" i="7"/>
  <c r="M1460" i="7"/>
  <c r="N1460" i="7"/>
  <c r="P1460" i="7"/>
  <c r="Q1460" i="7"/>
  <c r="R1460" i="7"/>
  <c r="AA1460" i="7"/>
  <c r="AB1460" i="7" s="1"/>
  <c r="K1461" i="7"/>
  <c r="L1461" i="7"/>
  <c r="M1461" i="7"/>
  <c r="R1461" i="7" s="1"/>
  <c r="N1461" i="7"/>
  <c r="AA1461" i="7"/>
  <c r="AB1461" i="7"/>
  <c r="AP1461" i="7" s="1"/>
  <c r="AE1461" i="7"/>
  <c r="AF1461" i="7"/>
  <c r="AG1461" i="7"/>
  <c r="AK1461" i="7"/>
  <c r="AL1461" i="7"/>
  <c r="K1462" i="7"/>
  <c r="L1462" i="7"/>
  <c r="M1462" i="7"/>
  <c r="N1462" i="7"/>
  <c r="Q1462" i="7"/>
  <c r="R1462" i="7"/>
  <c r="AA1462" i="7"/>
  <c r="AB1462" i="7" s="1"/>
  <c r="AC1462" i="7"/>
  <c r="AF1462" i="7"/>
  <c r="AJ1462" i="7"/>
  <c r="AL1462" i="7"/>
  <c r="K1463" i="7"/>
  <c r="L1463" i="7"/>
  <c r="AU1463" i="7" s="1"/>
  <c r="M1463" i="7"/>
  <c r="Q1463" i="7" s="1"/>
  <c r="N1463" i="7"/>
  <c r="AA1463" i="7"/>
  <c r="AB1463" i="7" s="1"/>
  <c r="AF1463" i="7"/>
  <c r="AL1463" i="7"/>
  <c r="K1464" i="7"/>
  <c r="L1464" i="7"/>
  <c r="AV1464" i="7" s="1"/>
  <c r="M1464" i="7"/>
  <c r="N1464" i="7"/>
  <c r="P1464" i="7"/>
  <c r="Q1464" i="7"/>
  <c r="R1464" i="7"/>
  <c r="AA1464" i="7"/>
  <c r="AB1464" i="7" s="1"/>
  <c r="AL1464" i="7"/>
  <c r="K1465" i="7"/>
  <c r="L1465" i="7"/>
  <c r="M1465" i="7"/>
  <c r="N1465" i="7"/>
  <c r="R1465" i="7"/>
  <c r="AA1465" i="7"/>
  <c r="AB1465" i="7" s="1"/>
  <c r="AP1465" i="7" s="1"/>
  <c r="AF1465" i="7"/>
  <c r="AG1465" i="7"/>
  <c r="AK1465" i="7"/>
  <c r="AL1465" i="7"/>
  <c r="AV1465" i="7"/>
  <c r="K1466" i="7"/>
  <c r="L1466" i="7"/>
  <c r="AU1466" i="7" s="1"/>
  <c r="M1466" i="7"/>
  <c r="N1466" i="7"/>
  <c r="Q1466" i="7"/>
  <c r="R1466" i="7"/>
  <c r="AA1466" i="7"/>
  <c r="AB1466" i="7" s="1"/>
  <c r="AC1466" i="7"/>
  <c r="AF1466" i="7"/>
  <c r="AJ1466" i="7"/>
  <c r="AL1466" i="7"/>
  <c r="K1467" i="7"/>
  <c r="L1467" i="7"/>
  <c r="AU1467" i="7" s="1"/>
  <c r="M1467" i="7"/>
  <c r="Q1467" i="7" s="1"/>
  <c r="N1467" i="7"/>
  <c r="P1467" i="7"/>
  <c r="R1467" i="7"/>
  <c r="AA1467" i="7"/>
  <c r="AB1467" i="7" s="1"/>
  <c r="AC1467" i="7"/>
  <c r="AE1467" i="7"/>
  <c r="AF1467" i="7"/>
  <c r="AJ1467" i="7"/>
  <c r="AK1467" i="7"/>
  <c r="AL1467" i="7"/>
  <c r="K1468" i="7"/>
  <c r="L1468" i="7"/>
  <c r="M1468" i="7"/>
  <c r="N1468" i="7"/>
  <c r="AV1468" i="7" s="1"/>
  <c r="P1468" i="7"/>
  <c r="Q1468" i="7"/>
  <c r="R1468" i="7"/>
  <c r="AA1468" i="7"/>
  <c r="AB1468" i="7" s="1"/>
  <c r="K1469" i="7"/>
  <c r="L1469" i="7"/>
  <c r="M1469" i="7"/>
  <c r="R1469" i="7" s="1"/>
  <c r="N1469" i="7"/>
  <c r="AA1469" i="7"/>
  <c r="AB1469" i="7"/>
  <c r="AP1469" i="7" s="1"/>
  <c r="AE1469" i="7"/>
  <c r="AF1469" i="7"/>
  <c r="AG1469" i="7"/>
  <c r="AK1469" i="7"/>
  <c r="AL1469" i="7"/>
  <c r="AV1469" i="7"/>
  <c r="K1470" i="7"/>
  <c r="L1470" i="7"/>
  <c r="M1470" i="7"/>
  <c r="N1470" i="7"/>
  <c r="Q1470" i="7"/>
  <c r="R1470" i="7"/>
  <c r="AA1470" i="7"/>
  <c r="AB1470" i="7" s="1"/>
  <c r="AC1470" i="7"/>
  <c r="AF1470" i="7"/>
  <c r="AJ1470" i="7"/>
  <c r="AL1470" i="7"/>
  <c r="K1471" i="7"/>
  <c r="L1471" i="7"/>
  <c r="M1471" i="7"/>
  <c r="Q1471" i="7" s="1"/>
  <c r="N1471" i="7"/>
  <c r="AA1471" i="7"/>
  <c r="AB1471" i="7" s="1"/>
  <c r="AF1471" i="7"/>
  <c r="AL1471" i="7"/>
  <c r="K1472" i="7"/>
  <c r="L1472" i="7"/>
  <c r="AV1472" i="7" s="1"/>
  <c r="M1472" i="7"/>
  <c r="N1472" i="7"/>
  <c r="P1472" i="7"/>
  <c r="Q1472" i="7"/>
  <c r="R1472" i="7"/>
  <c r="AA1472" i="7"/>
  <c r="AB1472" i="7" s="1"/>
  <c r="AL1472" i="7"/>
  <c r="K1473" i="7"/>
  <c r="L1473" i="7"/>
  <c r="M1473" i="7"/>
  <c r="N1473" i="7"/>
  <c r="R1473" i="7"/>
  <c r="AA1473" i="7"/>
  <c r="AB1473" i="7"/>
  <c r="AE1473" i="7"/>
  <c r="AF1473" i="7"/>
  <c r="AG1473" i="7"/>
  <c r="AK1473" i="7"/>
  <c r="AL1473" i="7"/>
  <c r="AP1473" i="7"/>
  <c r="AV1473" i="7"/>
  <c r="K1474" i="7"/>
  <c r="L1474" i="7"/>
  <c r="AU1474" i="7" s="1"/>
  <c r="M1474" i="7"/>
  <c r="N1474" i="7"/>
  <c r="Q1474" i="7"/>
  <c r="R1474" i="7"/>
  <c r="AA1474" i="7"/>
  <c r="AB1474" i="7" s="1"/>
  <c r="AC1474" i="7"/>
  <c r="AF1474" i="7"/>
  <c r="AJ1474" i="7"/>
  <c r="AL1474" i="7"/>
  <c r="K1475" i="7"/>
  <c r="L1475" i="7"/>
  <c r="AU1475" i="7" s="1"/>
  <c r="M1475" i="7"/>
  <c r="Q1475" i="7" s="1"/>
  <c r="N1475" i="7"/>
  <c r="P1475" i="7"/>
  <c r="R1475" i="7"/>
  <c r="AA1475" i="7"/>
  <c r="AB1475" i="7" s="1"/>
  <c r="AP1475" i="7" s="1"/>
  <c r="AC1475" i="7"/>
  <c r="AE1475" i="7"/>
  <c r="AF1475" i="7"/>
  <c r="AG1475" i="7"/>
  <c r="AJ1475" i="7"/>
  <c r="AK1475" i="7"/>
  <c r="AL1475" i="7"/>
  <c r="K1476" i="7"/>
  <c r="L1476" i="7"/>
  <c r="M1476" i="7"/>
  <c r="N1476" i="7"/>
  <c r="P1476" i="7"/>
  <c r="Q1476" i="7"/>
  <c r="R1476" i="7"/>
  <c r="AA1476" i="7"/>
  <c r="AB1476" i="7" s="1"/>
  <c r="K1477" i="7"/>
  <c r="L1477" i="7"/>
  <c r="AV1477" i="7" s="1"/>
  <c r="M1477" i="7"/>
  <c r="R1477" i="7" s="1"/>
  <c r="N1477" i="7"/>
  <c r="AA1477" i="7"/>
  <c r="AE1477" i="7" s="1"/>
  <c r="AB1477" i="7"/>
  <c r="AP1477" i="7" s="1"/>
  <c r="AF1477" i="7"/>
  <c r="AG1477" i="7"/>
  <c r="AK1477" i="7"/>
  <c r="AL1477" i="7"/>
  <c r="K1478" i="7"/>
  <c r="L1478" i="7"/>
  <c r="M1478" i="7"/>
  <c r="N1478" i="7"/>
  <c r="Q1478" i="7"/>
  <c r="R1478" i="7"/>
  <c r="AA1478" i="7"/>
  <c r="AB1478" i="7" s="1"/>
  <c r="AC1478" i="7"/>
  <c r="AF1478" i="7"/>
  <c r="AJ1478" i="7"/>
  <c r="AL1478" i="7"/>
  <c r="K1479" i="7"/>
  <c r="L1479" i="7"/>
  <c r="M1479" i="7"/>
  <c r="Q1479" i="7" s="1"/>
  <c r="N1479" i="7"/>
  <c r="AA1479" i="7"/>
  <c r="AB1479" i="7" s="1"/>
  <c r="AF1479" i="7"/>
  <c r="AL1479" i="7"/>
  <c r="K1480" i="7"/>
  <c r="L1480" i="7"/>
  <c r="M1480" i="7"/>
  <c r="N1480" i="7"/>
  <c r="P1480" i="7"/>
  <c r="Q1480" i="7"/>
  <c r="R1480" i="7"/>
  <c r="AA1480" i="7"/>
  <c r="AF1480" i="7" s="1"/>
  <c r="AL1480" i="7"/>
  <c r="AV1480" i="7"/>
  <c r="K1481" i="7"/>
  <c r="L1481" i="7"/>
  <c r="M1481" i="7"/>
  <c r="N1481" i="7"/>
  <c r="R1481" i="7"/>
  <c r="AA1481" i="7"/>
  <c r="AB1481" i="7" s="1"/>
  <c r="AG1481" i="7"/>
  <c r="AV1481" i="7"/>
  <c r="K1482" i="7"/>
  <c r="L1482" i="7"/>
  <c r="M1482" i="7"/>
  <c r="N1482" i="7"/>
  <c r="Q1482" i="7"/>
  <c r="R1482" i="7"/>
  <c r="AA1482" i="7"/>
  <c r="AB1482" i="7" s="1"/>
  <c r="AF1482" i="7"/>
  <c r="AJ1482" i="7"/>
  <c r="AL1482" i="7"/>
  <c r="K1483" i="7"/>
  <c r="L1483" i="7"/>
  <c r="AU1483" i="7" s="1"/>
  <c r="M1483" i="7"/>
  <c r="Q1483" i="7" s="1"/>
  <c r="N1483" i="7"/>
  <c r="P1483" i="7"/>
  <c r="R1483" i="7"/>
  <c r="AA1483" i="7"/>
  <c r="AD1483" i="7" s="1"/>
  <c r="AC1483" i="7"/>
  <c r="AE1483" i="7"/>
  <c r="AF1483" i="7"/>
  <c r="AI1483" i="7"/>
  <c r="AJ1483" i="7"/>
  <c r="AK1483" i="7"/>
  <c r="AL1483" i="7"/>
  <c r="AM1483" i="7"/>
  <c r="K1484" i="7"/>
  <c r="L1484" i="7"/>
  <c r="AU1484" i="7" s="1"/>
  <c r="M1484" i="7"/>
  <c r="N1484" i="7"/>
  <c r="AV1484" i="7" s="1"/>
  <c r="O1484" i="7"/>
  <c r="P1484" i="7"/>
  <c r="Q1484" i="7"/>
  <c r="R1484" i="7"/>
  <c r="S1484" i="7"/>
  <c r="AA1484" i="7"/>
  <c r="AB1484" i="7" s="1"/>
  <c r="AP1484" i="7" s="1"/>
  <c r="AE1484" i="7"/>
  <c r="AG1484" i="7"/>
  <c r="AJ1484" i="7"/>
  <c r="K1485" i="7"/>
  <c r="L1485" i="7"/>
  <c r="M1485" i="7"/>
  <c r="N1485" i="7"/>
  <c r="AV1485" i="7" s="1"/>
  <c r="O1485" i="7"/>
  <c r="P1485" i="7"/>
  <c r="Q1485" i="7"/>
  <c r="R1485" i="7"/>
  <c r="S1485" i="7"/>
  <c r="AA1485" i="7"/>
  <c r="AB1485" i="7" s="1"/>
  <c r="AP1485" i="7" s="1"/>
  <c r="AE1485" i="7"/>
  <c r="AG1485" i="7"/>
  <c r="AJ1485" i="7"/>
  <c r="K1486" i="7"/>
  <c r="L1486" i="7"/>
  <c r="AU1486" i="7" s="1"/>
  <c r="M1486" i="7"/>
  <c r="N1486" i="7"/>
  <c r="O1486" i="7"/>
  <c r="P1486" i="7"/>
  <c r="Q1486" i="7"/>
  <c r="R1486" i="7"/>
  <c r="S1486" i="7"/>
  <c r="AA1486" i="7"/>
  <c r="AB1486" i="7" s="1"/>
  <c r="AP1486" i="7" s="1"/>
  <c r="AE1486" i="7"/>
  <c r="AG1486" i="7"/>
  <c r="AJ1486" i="7"/>
  <c r="K1487" i="7"/>
  <c r="L1487" i="7"/>
  <c r="M1487" i="7"/>
  <c r="N1487" i="7"/>
  <c r="O1487" i="7"/>
  <c r="P1487" i="7"/>
  <c r="Q1487" i="7"/>
  <c r="R1487" i="7"/>
  <c r="S1487" i="7"/>
  <c r="AA1487" i="7"/>
  <c r="AB1487" i="7" s="1"/>
  <c r="AP1487" i="7" s="1"/>
  <c r="AG1487" i="7"/>
  <c r="AJ1487" i="7"/>
  <c r="K1488" i="7"/>
  <c r="L1488" i="7"/>
  <c r="AU1488" i="7" s="1"/>
  <c r="M1488" i="7"/>
  <c r="N1488" i="7"/>
  <c r="O1488" i="7"/>
  <c r="P1488" i="7"/>
  <c r="Q1488" i="7"/>
  <c r="R1488" i="7"/>
  <c r="S1488" i="7"/>
  <c r="AA1488" i="7"/>
  <c r="AB1488" i="7" s="1"/>
  <c r="AP1488" i="7" s="1"/>
  <c r="AG1488" i="7"/>
  <c r="AJ1488" i="7"/>
  <c r="K1489" i="7"/>
  <c r="L1489" i="7"/>
  <c r="M1489" i="7"/>
  <c r="N1489" i="7"/>
  <c r="O1489" i="7"/>
  <c r="P1489" i="7"/>
  <c r="Q1489" i="7"/>
  <c r="R1489" i="7"/>
  <c r="S1489" i="7"/>
  <c r="AA1489" i="7"/>
  <c r="AB1489" i="7" s="1"/>
  <c r="AP1489" i="7" s="1"/>
  <c r="AG1489" i="7"/>
  <c r="AJ1489" i="7"/>
  <c r="K1490" i="7"/>
  <c r="L1490" i="7"/>
  <c r="AU1490" i="7" s="1"/>
  <c r="M1490" i="7"/>
  <c r="N1490" i="7"/>
  <c r="O1490" i="7"/>
  <c r="P1490" i="7"/>
  <c r="Q1490" i="7"/>
  <c r="R1490" i="7"/>
  <c r="S1490" i="7"/>
  <c r="AA1490" i="7"/>
  <c r="AB1490" i="7" s="1"/>
  <c r="AP1490" i="7" s="1"/>
  <c r="AG1490" i="7"/>
  <c r="AJ1490" i="7"/>
  <c r="K1491" i="7"/>
  <c r="L1491" i="7"/>
  <c r="M1491" i="7"/>
  <c r="N1491" i="7"/>
  <c r="O1491" i="7"/>
  <c r="P1491" i="7"/>
  <c r="Q1491" i="7"/>
  <c r="R1491" i="7"/>
  <c r="S1491" i="7"/>
  <c r="AA1491" i="7"/>
  <c r="AB1491" i="7" s="1"/>
  <c r="AP1491" i="7" s="1"/>
  <c r="AG1491" i="7"/>
  <c r="AJ1491" i="7"/>
  <c r="K1492" i="7"/>
  <c r="L1492" i="7"/>
  <c r="AU1492" i="7" s="1"/>
  <c r="M1492" i="7"/>
  <c r="N1492" i="7"/>
  <c r="O1492" i="7"/>
  <c r="P1492" i="7"/>
  <c r="Q1492" i="7"/>
  <c r="R1492" i="7"/>
  <c r="S1492" i="7"/>
  <c r="AA1492" i="7"/>
  <c r="AB1492" i="7" s="1"/>
  <c r="AP1492" i="7" s="1"/>
  <c r="AG1492" i="7"/>
  <c r="AJ1492" i="7"/>
  <c r="K1493" i="7"/>
  <c r="L1493" i="7"/>
  <c r="M1493" i="7"/>
  <c r="N1493" i="7"/>
  <c r="O1493" i="7"/>
  <c r="P1493" i="7"/>
  <c r="Q1493" i="7"/>
  <c r="R1493" i="7"/>
  <c r="S1493" i="7"/>
  <c r="AA1493" i="7"/>
  <c r="AB1493" i="7" s="1"/>
  <c r="AP1493" i="7" s="1"/>
  <c r="AG1493" i="7"/>
  <c r="AJ1493" i="7"/>
  <c r="K1494" i="7"/>
  <c r="L1494" i="7"/>
  <c r="AU1494" i="7" s="1"/>
  <c r="M1494" i="7"/>
  <c r="N1494" i="7"/>
  <c r="O1494" i="7"/>
  <c r="P1494" i="7"/>
  <c r="Q1494" i="7"/>
  <c r="R1494" i="7"/>
  <c r="S1494" i="7"/>
  <c r="AA1494" i="7"/>
  <c r="AB1494" i="7" s="1"/>
  <c r="AP1494" i="7" s="1"/>
  <c r="AE1494" i="7"/>
  <c r="AG1494" i="7"/>
  <c r="AJ1494" i="7"/>
  <c r="K1495" i="7"/>
  <c r="L1495" i="7"/>
  <c r="M1495" i="7"/>
  <c r="N1495" i="7"/>
  <c r="O1495" i="7"/>
  <c r="P1495" i="7"/>
  <c r="Q1495" i="7"/>
  <c r="R1495" i="7"/>
  <c r="S1495" i="7"/>
  <c r="AA1495" i="7"/>
  <c r="AB1495" i="7" s="1"/>
  <c r="AP1495" i="7" s="1"/>
  <c r="AG1495" i="7"/>
  <c r="AJ1495" i="7"/>
  <c r="K1496" i="7"/>
  <c r="L1496" i="7"/>
  <c r="AU1496" i="7" s="1"/>
  <c r="M1496" i="7"/>
  <c r="N1496" i="7"/>
  <c r="AV1496" i="7" s="1"/>
  <c r="O1496" i="7"/>
  <c r="P1496" i="7"/>
  <c r="Q1496" i="7"/>
  <c r="R1496" i="7"/>
  <c r="S1496" i="7"/>
  <c r="AA1496" i="7"/>
  <c r="AB1496" i="7" s="1"/>
  <c r="AP1496" i="7" s="1"/>
  <c r="AG1496" i="7"/>
  <c r="AJ1496" i="7"/>
  <c r="K1497" i="7"/>
  <c r="L1497" i="7"/>
  <c r="M1497" i="7"/>
  <c r="N1497" i="7"/>
  <c r="O1497" i="7"/>
  <c r="P1497" i="7"/>
  <c r="Q1497" i="7"/>
  <c r="R1497" i="7"/>
  <c r="S1497" i="7"/>
  <c r="AA1497" i="7"/>
  <c r="AB1497" i="7" s="1"/>
  <c r="AP1497" i="7" s="1"/>
  <c r="AG1497" i="7"/>
  <c r="AJ1497" i="7"/>
  <c r="K1498" i="7"/>
  <c r="L1498" i="7"/>
  <c r="AU1498" i="7" s="1"/>
  <c r="M1498" i="7"/>
  <c r="N1498" i="7"/>
  <c r="AV1498" i="7" s="1"/>
  <c r="O1498" i="7"/>
  <c r="P1498" i="7"/>
  <c r="Q1498" i="7"/>
  <c r="R1498" i="7"/>
  <c r="S1498" i="7"/>
  <c r="AA1498" i="7"/>
  <c r="AB1498" i="7" s="1"/>
  <c r="AP1498" i="7" s="1"/>
  <c r="AG1498" i="7"/>
  <c r="AJ1498" i="7"/>
  <c r="K1499" i="7"/>
  <c r="L1499" i="7"/>
  <c r="M1499" i="7"/>
  <c r="N1499" i="7"/>
  <c r="O1499" i="7"/>
  <c r="P1499" i="7"/>
  <c r="Q1499" i="7"/>
  <c r="R1499" i="7"/>
  <c r="S1499" i="7"/>
  <c r="AA1499" i="7"/>
  <c r="AB1499" i="7" s="1"/>
  <c r="AP1499" i="7" s="1"/>
  <c r="AG1499" i="7"/>
  <c r="AJ1499" i="7"/>
  <c r="K1500" i="7"/>
  <c r="L1500" i="7"/>
  <c r="AU1500" i="7" s="1"/>
  <c r="M1500" i="7"/>
  <c r="N1500" i="7"/>
  <c r="O1500" i="7"/>
  <c r="P1500" i="7"/>
  <c r="Q1500" i="7"/>
  <c r="R1500" i="7"/>
  <c r="S1500" i="7"/>
  <c r="AA1500" i="7"/>
  <c r="AB1500" i="7" s="1"/>
  <c r="AP1500" i="7" s="1"/>
  <c r="AG1500" i="7"/>
  <c r="AJ1500" i="7"/>
  <c r="AV1500" i="7"/>
  <c r="K1501" i="7"/>
  <c r="L1501" i="7"/>
  <c r="M1501" i="7"/>
  <c r="P1501" i="7" s="1"/>
  <c r="N1501" i="7"/>
  <c r="AV1501" i="7" s="1"/>
  <c r="O1501" i="7"/>
  <c r="Q1501" i="7"/>
  <c r="R1501" i="7"/>
  <c r="S1501" i="7"/>
  <c r="AA1501" i="7"/>
  <c r="AC1501" i="7" s="1"/>
  <c r="AE1501" i="7"/>
  <c r="AG1501" i="7"/>
  <c r="AJ1501" i="7"/>
  <c r="K1502" i="7"/>
  <c r="L1502" i="7"/>
  <c r="M1502" i="7"/>
  <c r="P1502" i="7" s="1"/>
  <c r="N1502" i="7"/>
  <c r="AV1502" i="7" s="1"/>
  <c r="O1502" i="7"/>
  <c r="Q1502" i="7"/>
  <c r="R1502" i="7"/>
  <c r="S1502" i="7"/>
  <c r="AA1502" i="7"/>
  <c r="AC1502" i="7"/>
  <c r="AE1502" i="7"/>
  <c r="AG1502" i="7"/>
  <c r="AJ1502" i="7"/>
  <c r="AL1502" i="7"/>
  <c r="K1503" i="7"/>
  <c r="L1503" i="7"/>
  <c r="AV1503" i="7" s="1"/>
  <c r="M1503" i="7"/>
  <c r="N1503" i="7"/>
  <c r="O1503" i="7"/>
  <c r="P1503" i="7"/>
  <c r="Q1503" i="7"/>
  <c r="R1503" i="7"/>
  <c r="S1503" i="7"/>
  <c r="AA1503" i="7"/>
  <c r="AC1503" i="7" s="1"/>
  <c r="K1504" i="7"/>
  <c r="L1504" i="7"/>
  <c r="AU1504" i="7" s="1"/>
  <c r="M1504" i="7"/>
  <c r="R1504" i="7" s="1"/>
  <c r="N1504" i="7"/>
  <c r="O1504" i="7"/>
  <c r="P1504" i="7"/>
  <c r="Q1504" i="7"/>
  <c r="S1504" i="7"/>
  <c r="AA1504" i="7"/>
  <c r="AG1504" i="7" s="1"/>
  <c r="AV1504" i="7"/>
  <c r="K1505" i="7"/>
  <c r="L1505" i="7"/>
  <c r="M1505" i="7"/>
  <c r="R1505" i="7" s="1"/>
  <c r="N1505" i="7"/>
  <c r="AV1505" i="7" s="1"/>
  <c r="Q1505" i="7"/>
  <c r="AA1505" i="7"/>
  <c r="AC1505" i="7" s="1"/>
  <c r="AE1505" i="7"/>
  <c r="AG1505" i="7"/>
  <c r="K1506" i="7"/>
  <c r="L1506" i="7"/>
  <c r="M1506" i="7"/>
  <c r="N1506" i="7"/>
  <c r="AV1506" i="7" s="1"/>
  <c r="O1506" i="7"/>
  <c r="P1506" i="7"/>
  <c r="Q1506" i="7"/>
  <c r="R1506" i="7"/>
  <c r="S1506" i="7"/>
  <c r="AA1506" i="7"/>
  <c r="AC1506" i="7" s="1"/>
  <c r="AE1506" i="7"/>
  <c r="AG1506" i="7"/>
  <c r="AJ1506" i="7"/>
  <c r="AL1506" i="7"/>
  <c r="K1507" i="7"/>
  <c r="L1507" i="7"/>
  <c r="M1507" i="7"/>
  <c r="N1507" i="7"/>
  <c r="O1507" i="7"/>
  <c r="P1507" i="7"/>
  <c r="Q1507" i="7"/>
  <c r="R1507" i="7"/>
  <c r="S1507" i="7"/>
  <c r="AA1507" i="7"/>
  <c r="AC1507" i="7" s="1"/>
  <c r="AV1507" i="7"/>
  <c r="K1508" i="7"/>
  <c r="L1508" i="7"/>
  <c r="AU1508" i="7" s="1"/>
  <c r="M1508" i="7"/>
  <c r="N1508" i="7"/>
  <c r="O1508" i="7"/>
  <c r="P1508" i="7"/>
  <c r="Q1508" i="7"/>
  <c r="R1508" i="7"/>
  <c r="S1508" i="7"/>
  <c r="AA1508" i="7"/>
  <c r="AG1508" i="7" s="1"/>
  <c r="AV1508" i="7"/>
  <c r="K1509" i="7"/>
  <c r="L1509" i="7"/>
  <c r="M1509" i="7"/>
  <c r="R1509" i="7" s="1"/>
  <c r="N1509" i="7"/>
  <c r="AV1509" i="7" s="1"/>
  <c r="Q1509" i="7"/>
  <c r="AA1509" i="7"/>
  <c r="AC1509" i="7" s="1"/>
  <c r="AE1509" i="7"/>
  <c r="AG1509" i="7"/>
  <c r="AJ1509" i="7"/>
  <c r="K1510" i="7"/>
  <c r="L1510" i="7"/>
  <c r="M1510" i="7"/>
  <c r="N1510" i="7"/>
  <c r="AV1510" i="7" s="1"/>
  <c r="O1510" i="7"/>
  <c r="P1510" i="7"/>
  <c r="Q1510" i="7"/>
  <c r="R1510" i="7"/>
  <c r="S1510" i="7"/>
  <c r="AA1510" i="7"/>
  <c r="AC1510" i="7" s="1"/>
  <c r="AE1510" i="7"/>
  <c r="AG1510" i="7"/>
  <c r="AJ1510" i="7"/>
  <c r="AL1510" i="7"/>
  <c r="K1511" i="7"/>
  <c r="L1511" i="7"/>
  <c r="AV1511" i="7" s="1"/>
  <c r="M1511" i="7"/>
  <c r="N1511" i="7"/>
  <c r="O1511" i="7"/>
  <c r="P1511" i="7"/>
  <c r="Q1511" i="7"/>
  <c r="R1511" i="7"/>
  <c r="S1511" i="7"/>
  <c r="AA1511" i="7"/>
  <c r="AC1511" i="7" s="1"/>
  <c r="K1512" i="7"/>
  <c r="L1512" i="7"/>
  <c r="AU1512" i="7" s="1"/>
  <c r="M1512" i="7"/>
  <c r="R1512" i="7" s="1"/>
  <c r="N1512" i="7"/>
  <c r="O1512" i="7"/>
  <c r="P1512" i="7"/>
  <c r="Q1512" i="7"/>
  <c r="S1512" i="7"/>
  <c r="AA1512" i="7"/>
  <c r="AG1512" i="7" s="1"/>
  <c r="AV1512" i="7"/>
  <c r="K1513" i="7"/>
  <c r="L1513" i="7"/>
  <c r="M1513" i="7"/>
  <c r="R1513" i="7" s="1"/>
  <c r="N1513" i="7"/>
  <c r="AV1513" i="7" s="1"/>
  <c r="Q1513" i="7"/>
  <c r="AA1513" i="7"/>
  <c r="AC1513" i="7" s="1"/>
  <c r="AE1513" i="7"/>
  <c r="AG1513" i="7"/>
  <c r="AJ1513" i="7"/>
  <c r="K1514" i="7"/>
  <c r="L1514" i="7"/>
  <c r="M1514" i="7"/>
  <c r="N1514" i="7"/>
  <c r="AV1514" i="7" s="1"/>
  <c r="O1514" i="7"/>
  <c r="P1514" i="7"/>
  <c r="Q1514" i="7"/>
  <c r="R1514" i="7"/>
  <c r="S1514" i="7"/>
  <c r="AA1514" i="7"/>
  <c r="AC1514" i="7" s="1"/>
  <c r="AE1514" i="7"/>
  <c r="AG1514" i="7"/>
  <c r="AJ1514" i="7"/>
  <c r="AL1514" i="7"/>
  <c r="K1515" i="7"/>
  <c r="L1515" i="7"/>
  <c r="AV1515" i="7" s="1"/>
  <c r="M1515" i="7"/>
  <c r="N1515" i="7"/>
  <c r="O1515" i="7"/>
  <c r="P1515" i="7"/>
  <c r="Q1515" i="7"/>
  <c r="R1515" i="7"/>
  <c r="S1515" i="7"/>
  <c r="AA1515" i="7"/>
  <c r="AC1515" i="7" s="1"/>
  <c r="K1516" i="7"/>
  <c r="L1516" i="7"/>
  <c r="AU1516" i="7" s="1"/>
  <c r="M1516" i="7"/>
  <c r="R1516" i="7" s="1"/>
  <c r="N1516" i="7"/>
  <c r="O1516" i="7"/>
  <c r="P1516" i="7"/>
  <c r="Q1516" i="7"/>
  <c r="S1516" i="7"/>
  <c r="AA1516" i="7"/>
  <c r="AG1516" i="7" s="1"/>
  <c r="AV1516" i="7"/>
  <c r="K1517" i="7"/>
  <c r="L1517" i="7"/>
  <c r="M1517" i="7"/>
  <c r="R1517" i="7" s="1"/>
  <c r="N1517" i="7"/>
  <c r="AV1517" i="7" s="1"/>
  <c r="Q1517" i="7"/>
  <c r="AA1517" i="7"/>
  <c r="AC1517" i="7" s="1"/>
  <c r="AE1517" i="7"/>
  <c r="AG1517" i="7"/>
  <c r="AJ1517" i="7"/>
  <c r="K1518" i="7"/>
  <c r="L1518" i="7"/>
  <c r="M1518" i="7"/>
  <c r="N1518" i="7"/>
  <c r="AV1518" i="7" s="1"/>
  <c r="O1518" i="7"/>
  <c r="P1518" i="7"/>
  <c r="Q1518" i="7"/>
  <c r="R1518" i="7"/>
  <c r="S1518" i="7"/>
  <c r="AA1518" i="7"/>
  <c r="AC1518" i="7" s="1"/>
  <c r="AE1518" i="7"/>
  <c r="AG1518" i="7"/>
  <c r="AJ1518" i="7"/>
  <c r="AL1518" i="7"/>
  <c r="K1519" i="7"/>
  <c r="L1519" i="7"/>
  <c r="AV1519" i="7" s="1"/>
  <c r="M1519" i="7"/>
  <c r="N1519" i="7"/>
  <c r="O1519" i="7"/>
  <c r="P1519" i="7"/>
  <c r="Q1519" i="7"/>
  <c r="R1519" i="7"/>
  <c r="S1519" i="7"/>
  <c r="AA1519" i="7"/>
  <c r="AC1519" i="7" s="1"/>
  <c r="K1520" i="7"/>
  <c r="L1520" i="7"/>
  <c r="AU1520" i="7" s="1"/>
  <c r="M1520" i="7"/>
  <c r="N1520" i="7"/>
  <c r="O1520" i="7"/>
  <c r="P1520" i="7"/>
  <c r="Q1520" i="7"/>
  <c r="R1520" i="7"/>
  <c r="S1520" i="7"/>
  <c r="AA1520" i="7"/>
  <c r="AG1520" i="7"/>
  <c r="AJ1520" i="7"/>
  <c r="K1521" i="7"/>
  <c r="L1521" i="7"/>
  <c r="M1521" i="7"/>
  <c r="R1521" i="7" s="1"/>
  <c r="N1521" i="7"/>
  <c r="Q1521" i="7"/>
  <c r="AA1521" i="7"/>
  <c r="AC1521" i="7" s="1"/>
  <c r="AE1521" i="7"/>
  <c r="K1522" i="7"/>
  <c r="L1522" i="7"/>
  <c r="M1522" i="7"/>
  <c r="N1522" i="7"/>
  <c r="O1522" i="7"/>
  <c r="P1522" i="7"/>
  <c r="Q1522" i="7"/>
  <c r="R1522" i="7"/>
  <c r="S1522" i="7"/>
  <c r="AA1522" i="7"/>
  <c r="AC1522" i="7" s="1"/>
  <c r="AJ1522" i="7"/>
  <c r="K1523" i="7"/>
  <c r="L1523" i="7"/>
  <c r="AU1523" i="7" s="1"/>
  <c r="M1523" i="7"/>
  <c r="N1523" i="7"/>
  <c r="O1523" i="7"/>
  <c r="P1523" i="7"/>
  <c r="Q1523" i="7"/>
  <c r="R1523" i="7"/>
  <c r="S1523" i="7"/>
  <c r="AA1523" i="7"/>
  <c r="AC1523" i="7" s="1"/>
  <c r="K1524" i="7"/>
  <c r="L1524" i="7"/>
  <c r="M1524" i="7"/>
  <c r="P1524" i="7" s="1"/>
  <c r="N1524" i="7"/>
  <c r="O1524" i="7"/>
  <c r="Q1524" i="7"/>
  <c r="R1524" i="7"/>
  <c r="S1524" i="7"/>
  <c r="AA1524" i="7"/>
  <c r="AG1524" i="7"/>
  <c r="AJ1524" i="7"/>
  <c r="K1525" i="7"/>
  <c r="L1525" i="7"/>
  <c r="M1525" i="7"/>
  <c r="R1525" i="7" s="1"/>
  <c r="N1525" i="7"/>
  <c r="Q1525" i="7"/>
  <c r="AA1525" i="7"/>
  <c r="AC1525" i="7" s="1"/>
  <c r="AE1525" i="7"/>
  <c r="K1526" i="7"/>
  <c r="L1526" i="7"/>
  <c r="M1526" i="7"/>
  <c r="N1526" i="7"/>
  <c r="O1526" i="7"/>
  <c r="P1526" i="7"/>
  <c r="Q1526" i="7"/>
  <c r="R1526" i="7"/>
  <c r="S1526" i="7"/>
  <c r="AA1526" i="7"/>
  <c r="AC1526" i="7" s="1"/>
  <c r="AJ1526" i="7"/>
  <c r="K1527" i="7"/>
  <c r="L1527" i="7"/>
  <c r="AU1527" i="7" s="1"/>
  <c r="M1527" i="7"/>
  <c r="N1527" i="7"/>
  <c r="O1527" i="7"/>
  <c r="P1527" i="7"/>
  <c r="Q1527" i="7"/>
  <c r="R1527" i="7"/>
  <c r="S1527" i="7"/>
  <c r="AA1527" i="7"/>
  <c r="AC1527" i="7" s="1"/>
  <c r="K1528" i="7"/>
  <c r="L1528" i="7"/>
  <c r="M1528" i="7"/>
  <c r="N1528" i="7"/>
  <c r="O1528" i="7"/>
  <c r="P1528" i="7"/>
  <c r="Q1528" i="7"/>
  <c r="R1528" i="7"/>
  <c r="S1528" i="7"/>
  <c r="AA1528" i="7"/>
  <c r="AG1528" i="7" s="1"/>
  <c r="AJ1528" i="7"/>
  <c r="K1529" i="7"/>
  <c r="L1529" i="7"/>
  <c r="M1529" i="7"/>
  <c r="R1529" i="7" s="1"/>
  <c r="N1529" i="7"/>
  <c r="Q1529" i="7"/>
  <c r="AA1529" i="7"/>
  <c r="AC1529" i="7" s="1"/>
  <c r="AE1529" i="7"/>
  <c r="K1530" i="7"/>
  <c r="L1530" i="7"/>
  <c r="M1530" i="7"/>
  <c r="N1530" i="7"/>
  <c r="O1530" i="7"/>
  <c r="P1530" i="7"/>
  <c r="Q1530" i="7"/>
  <c r="R1530" i="7"/>
  <c r="S1530" i="7"/>
  <c r="AA1530" i="7"/>
  <c r="AC1530" i="7" s="1"/>
  <c r="AJ1530" i="7"/>
  <c r="K1531" i="7"/>
  <c r="L1531" i="7"/>
  <c r="AU1531" i="7" s="1"/>
  <c r="M1531" i="7"/>
  <c r="N1531" i="7"/>
  <c r="O1531" i="7"/>
  <c r="P1531" i="7"/>
  <c r="Q1531" i="7"/>
  <c r="R1531" i="7"/>
  <c r="S1531" i="7"/>
  <c r="AA1531" i="7"/>
  <c r="AC1531" i="7" s="1"/>
  <c r="K1532" i="7"/>
  <c r="L1532" i="7"/>
  <c r="M1532" i="7"/>
  <c r="N1532" i="7"/>
  <c r="AV1532" i="7" s="1"/>
  <c r="O1532" i="7"/>
  <c r="P1532" i="7"/>
  <c r="Q1532" i="7"/>
  <c r="R1532" i="7"/>
  <c r="S1532" i="7"/>
  <c r="AA1532" i="7"/>
  <c r="AG1532" i="7" s="1"/>
  <c r="AJ1532" i="7"/>
  <c r="K1533" i="7"/>
  <c r="L1533" i="7"/>
  <c r="M1533" i="7"/>
  <c r="R1533" i="7" s="1"/>
  <c r="N1533" i="7"/>
  <c r="Q1533" i="7"/>
  <c r="AA1533" i="7"/>
  <c r="AC1533" i="7" s="1"/>
  <c r="AE1533" i="7"/>
  <c r="K1534" i="7"/>
  <c r="L1534" i="7"/>
  <c r="M1534" i="7"/>
  <c r="N1534" i="7"/>
  <c r="O1534" i="7"/>
  <c r="P1534" i="7"/>
  <c r="Q1534" i="7"/>
  <c r="R1534" i="7"/>
  <c r="S1534" i="7"/>
  <c r="AA1534" i="7"/>
  <c r="AC1534" i="7" s="1"/>
  <c r="AJ1534" i="7"/>
  <c r="K1535" i="7"/>
  <c r="L1535" i="7"/>
  <c r="AU1535" i="7" s="1"/>
  <c r="M1535" i="7"/>
  <c r="N1535" i="7"/>
  <c r="O1535" i="7"/>
  <c r="P1535" i="7"/>
  <c r="Q1535" i="7"/>
  <c r="R1535" i="7"/>
  <c r="S1535" i="7"/>
  <c r="AA1535" i="7"/>
  <c r="AC1535" i="7" s="1"/>
  <c r="K1536" i="7"/>
  <c r="L1536" i="7"/>
  <c r="M1536" i="7"/>
  <c r="N1536" i="7"/>
  <c r="AV1536" i="7" s="1"/>
  <c r="O1536" i="7"/>
  <c r="P1536" i="7"/>
  <c r="Q1536" i="7"/>
  <c r="R1536" i="7"/>
  <c r="S1536" i="7"/>
  <c r="AA1536" i="7"/>
  <c r="AG1536" i="7" s="1"/>
  <c r="AJ1536" i="7"/>
  <c r="K1537" i="7"/>
  <c r="L1537" i="7"/>
  <c r="M1537" i="7"/>
  <c r="R1537" i="7" s="1"/>
  <c r="N1537" i="7"/>
  <c r="Q1537" i="7"/>
  <c r="AA1537" i="7"/>
  <c r="AC1537" i="7" s="1"/>
  <c r="AE1537" i="7"/>
  <c r="K1538" i="7"/>
  <c r="L1538" i="7"/>
  <c r="M1538" i="7"/>
  <c r="N1538" i="7"/>
  <c r="O1538" i="7"/>
  <c r="P1538" i="7"/>
  <c r="Q1538" i="7"/>
  <c r="R1538" i="7"/>
  <c r="S1538" i="7"/>
  <c r="AA1538" i="7"/>
  <c r="AC1538" i="7" s="1"/>
  <c r="AJ1538" i="7"/>
  <c r="K1539" i="7"/>
  <c r="L1539" i="7"/>
  <c r="AU1539" i="7" s="1"/>
  <c r="M1539" i="7"/>
  <c r="N1539" i="7"/>
  <c r="O1539" i="7"/>
  <c r="P1539" i="7"/>
  <c r="Q1539" i="7"/>
  <c r="R1539" i="7"/>
  <c r="S1539" i="7"/>
  <c r="AA1539" i="7"/>
  <c r="AC1539" i="7" s="1"/>
  <c r="K1540" i="7"/>
  <c r="L1540" i="7"/>
  <c r="M1540" i="7"/>
  <c r="N1540" i="7"/>
  <c r="O1540" i="7"/>
  <c r="P1540" i="7"/>
  <c r="Q1540" i="7"/>
  <c r="R1540" i="7"/>
  <c r="S1540" i="7"/>
  <c r="AA1540" i="7"/>
  <c r="AG1540" i="7"/>
  <c r="AJ1540" i="7"/>
  <c r="K1541" i="7"/>
  <c r="L1541" i="7"/>
  <c r="M1541" i="7"/>
  <c r="R1541" i="7" s="1"/>
  <c r="N1541" i="7"/>
  <c r="O1541" i="7"/>
  <c r="Q1541" i="7"/>
  <c r="S1541" i="7"/>
  <c r="AA1541" i="7"/>
  <c r="AC1541" i="7" s="1"/>
  <c r="AE1541" i="7"/>
  <c r="AJ1541" i="7"/>
  <c r="K1542" i="7"/>
  <c r="L1542" i="7"/>
  <c r="M1542" i="7"/>
  <c r="N1542" i="7"/>
  <c r="AV1542" i="7" s="1"/>
  <c r="O1542" i="7"/>
  <c r="P1542" i="7"/>
  <c r="Q1542" i="7"/>
  <c r="R1542" i="7"/>
  <c r="S1542" i="7"/>
  <c r="AA1542" i="7"/>
  <c r="AC1542" i="7" s="1"/>
  <c r="AE1542" i="7"/>
  <c r="AJ1542" i="7"/>
  <c r="K1543" i="7"/>
  <c r="L1543" i="7"/>
  <c r="M1543" i="7"/>
  <c r="N1543" i="7"/>
  <c r="O1543" i="7"/>
  <c r="P1543" i="7"/>
  <c r="Q1543" i="7"/>
  <c r="R1543" i="7"/>
  <c r="S1543" i="7"/>
  <c r="AA1543" i="7"/>
  <c r="AC1543" i="7" s="1"/>
  <c r="AV1543" i="7"/>
  <c r="K1544" i="7"/>
  <c r="L1544" i="7"/>
  <c r="M1544" i="7"/>
  <c r="O1544" i="7" s="1"/>
  <c r="N1544" i="7"/>
  <c r="AV1544" i="7" s="1"/>
  <c r="Q1544" i="7"/>
  <c r="AA1544" i="7"/>
  <c r="AG1544" i="7"/>
  <c r="AJ1544" i="7"/>
  <c r="K1545" i="7"/>
  <c r="L1545" i="7"/>
  <c r="AV1545" i="7" s="1"/>
  <c r="M1545" i="7"/>
  <c r="O1545" i="7" s="1"/>
  <c r="N1545" i="7"/>
  <c r="Q1545" i="7"/>
  <c r="R1545" i="7"/>
  <c r="AA1545" i="7"/>
  <c r="AG1545" i="7" s="1"/>
  <c r="AJ1545" i="7"/>
  <c r="K1546" i="7"/>
  <c r="L1546" i="7"/>
  <c r="AV1546" i="7" s="1"/>
  <c r="M1546" i="7"/>
  <c r="O1546" i="7" s="1"/>
  <c r="N1546" i="7"/>
  <c r="P1546" i="7"/>
  <c r="Q1546" i="7"/>
  <c r="R1546" i="7"/>
  <c r="AA1546" i="7"/>
  <c r="AJ1546" i="7" s="1"/>
  <c r="K1547" i="7"/>
  <c r="L1547" i="7"/>
  <c r="AV1547" i="7" s="1"/>
  <c r="M1547" i="7"/>
  <c r="O1547" i="7" s="1"/>
  <c r="N1547" i="7"/>
  <c r="Q1547" i="7"/>
  <c r="R1547" i="7"/>
  <c r="AA1547" i="7"/>
  <c r="AG1547" i="7" s="1"/>
  <c r="AJ1547" i="7"/>
  <c r="K1548" i="7"/>
  <c r="L1548" i="7"/>
  <c r="AV1548" i="7" s="1"/>
  <c r="M1548" i="7"/>
  <c r="N1548" i="7"/>
  <c r="R1548" i="7"/>
  <c r="AA1548" i="7"/>
  <c r="AE1548" i="7" s="1"/>
  <c r="AF1548" i="7"/>
  <c r="AL1548" i="7"/>
  <c r="K1549" i="7"/>
  <c r="L1549" i="7"/>
  <c r="M1549" i="7"/>
  <c r="N1549" i="7"/>
  <c r="Q1549" i="7"/>
  <c r="R1549" i="7"/>
  <c r="AA1549" i="7"/>
  <c r="AB1549" i="7" s="1"/>
  <c r="AC1549" i="7"/>
  <c r="AE1549" i="7"/>
  <c r="AF1549" i="7"/>
  <c r="AJ1549" i="7"/>
  <c r="AK1549" i="7"/>
  <c r="AL1549" i="7"/>
  <c r="K1550" i="7"/>
  <c r="L1550" i="7"/>
  <c r="AU1550" i="7" s="1"/>
  <c r="M1550" i="7"/>
  <c r="Q1550" i="7" s="1"/>
  <c r="N1550" i="7"/>
  <c r="P1550" i="7"/>
  <c r="R1550" i="7"/>
  <c r="AA1550" i="7"/>
  <c r="AB1550" i="7"/>
  <c r="AC1550" i="7"/>
  <c r="AE1550" i="7"/>
  <c r="AF1550" i="7"/>
  <c r="AG1550" i="7"/>
  <c r="AJ1550" i="7"/>
  <c r="AK1550" i="7"/>
  <c r="AL1550" i="7"/>
  <c r="AP1550" i="7"/>
  <c r="K1551" i="7"/>
  <c r="L1551" i="7"/>
  <c r="M1551" i="7"/>
  <c r="P1551" i="7" s="1"/>
  <c r="N1551" i="7"/>
  <c r="R1551" i="7"/>
  <c r="AA1551" i="7"/>
  <c r="AB1551" i="7" s="1"/>
  <c r="AF1551" i="7"/>
  <c r="AV1551" i="7"/>
  <c r="K1552" i="7"/>
  <c r="L1552" i="7"/>
  <c r="M1552" i="7"/>
  <c r="R1552" i="7" s="1"/>
  <c r="N1552" i="7"/>
  <c r="AA1552" i="7"/>
  <c r="AE1552" i="7"/>
  <c r="AF1552" i="7"/>
  <c r="AK1552" i="7"/>
  <c r="AL1552" i="7"/>
  <c r="AV1552" i="7"/>
  <c r="K1553" i="7"/>
  <c r="L1553" i="7"/>
  <c r="AU1553" i="7" s="1"/>
  <c r="M1553" i="7"/>
  <c r="Q1553" i="7" s="1"/>
  <c r="N1553" i="7"/>
  <c r="AA1553" i="7"/>
  <c r="AB1553" i="7" s="1"/>
  <c r="AJ1553" i="7"/>
  <c r="K1554" i="7"/>
  <c r="L1554" i="7"/>
  <c r="M1554" i="7"/>
  <c r="P1554" i="7" s="1"/>
  <c r="N1554" i="7"/>
  <c r="Q1554" i="7"/>
  <c r="R1554" i="7"/>
  <c r="AA1554" i="7"/>
  <c r="AC1554" i="7" s="1"/>
  <c r="AF1554" i="7"/>
  <c r="AL1554" i="7"/>
  <c r="K1555" i="7"/>
  <c r="L1555" i="7"/>
  <c r="AV1555" i="7" s="1"/>
  <c r="M1555" i="7"/>
  <c r="N1555" i="7"/>
  <c r="P1555" i="7"/>
  <c r="Q1555" i="7"/>
  <c r="R1555" i="7"/>
  <c r="AA1555" i="7"/>
  <c r="AD1555" i="7" s="1"/>
  <c r="AK1555" i="7"/>
  <c r="K1556" i="7"/>
  <c r="L1556" i="7"/>
  <c r="M1556" i="7"/>
  <c r="O1556" i="7" s="1"/>
  <c r="N1556" i="7"/>
  <c r="AA1556" i="7"/>
  <c r="AD1556" i="7" s="1"/>
  <c r="AB1556" i="7"/>
  <c r="AP1556" i="7" s="1"/>
  <c r="AE1556" i="7"/>
  <c r="AF1556" i="7"/>
  <c r="AG1556" i="7"/>
  <c r="AJ1556" i="7"/>
  <c r="AK1556" i="7"/>
  <c r="AL1556" i="7"/>
  <c r="AM1556" i="7"/>
  <c r="K1557" i="7"/>
  <c r="L1557" i="7"/>
  <c r="M1557" i="7"/>
  <c r="O1557" i="7" s="1"/>
  <c r="N1557" i="7"/>
  <c r="AU1557" i="7" s="1"/>
  <c r="Q1557" i="7"/>
  <c r="AA1557" i="7"/>
  <c r="AB1557" i="7" s="1"/>
  <c r="AP1557" i="7" s="1"/>
  <c r="AC1557" i="7"/>
  <c r="AD1557" i="7"/>
  <c r="AE1557" i="7"/>
  <c r="AF1557" i="7"/>
  <c r="AG1557" i="7"/>
  <c r="AI1557" i="7"/>
  <c r="AJ1557" i="7"/>
  <c r="AK1557" i="7"/>
  <c r="AL1557" i="7"/>
  <c r="AM1557" i="7"/>
  <c r="K1558" i="7"/>
  <c r="L1558" i="7"/>
  <c r="M1558" i="7"/>
  <c r="O1558" i="7" s="1"/>
  <c r="N1558" i="7"/>
  <c r="AU1558" i="7" s="1"/>
  <c r="AA1558" i="7"/>
  <c r="AD1558" i="7" s="1"/>
  <c r="AB1558" i="7"/>
  <c r="AP1558" i="7" s="1"/>
  <c r="AE1558" i="7"/>
  <c r="AF1558" i="7"/>
  <c r="AG1558" i="7"/>
  <c r="AJ1558" i="7"/>
  <c r="AK1558" i="7"/>
  <c r="AL1558" i="7"/>
  <c r="AM1558" i="7"/>
  <c r="K1559" i="7"/>
  <c r="L1559" i="7"/>
  <c r="M1559" i="7"/>
  <c r="O1559" i="7" s="1"/>
  <c r="N1559" i="7"/>
  <c r="AU1559" i="7" s="1"/>
  <c r="Q1559" i="7"/>
  <c r="AA1559" i="7"/>
  <c r="AB1559" i="7" s="1"/>
  <c r="AP1559" i="7" s="1"/>
  <c r="AC1559" i="7"/>
  <c r="AD1559" i="7"/>
  <c r="AE1559" i="7"/>
  <c r="AG1559" i="7"/>
  <c r="AI1559" i="7"/>
  <c r="AJ1559" i="7"/>
  <c r="AK1559" i="7"/>
  <c r="AL1559" i="7"/>
  <c r="AM1559" i="7"/>
  <c r="K1560" i="7"/>
  <c r="L1560" i="7"/>
  <c r="M1560" i="7"/>
  <c r="O1560" i="7" s="1"/>
  <c r="N1560" i="7"/>
  <c r="AU1560" i="7" s="1"/>
  <c r="AA1560" i="7"/>
  <c r="AD1560" i="7" s="1"/>
  <c r="AB1560" i="7"/>
  <c r="AP1560" i="7" s="1"/>
  <c r="AE1560" i="7"/>
  <c r="AF1560" i="7"/>
  <c r="AG1560" i="7"/>
  <c r="AI1560" i="7"/>
  <c r="AJ1560" i="7"/>
  <c r="AK1560" i="7"/>
  <c r="AL1560" i="7"/>
  <c r="AM1560" i="7"/>
  <c r="K1561" i="7"/>
  <c r="L1561" i="7"/>
  <c r="M1561" i="7"/>
  <c r="O1561" i="7" s="1"/>
  <c r="N1561" i="7"/>
  <c r="Q1561" i="7"/>
  <c r="AA1561" i="7"/>
  <c r="AB1561" i="7"/>
  <c r="AP1561" i="7" s="1"/>
  <c r="AC1561" i="7"/>
  <c r="AD1561" i="7"/>
  <c r="AE1561" i="7"/>
  <c r="AF1561" i="7"/>
  <c r="AG1561" i="7"/>
  <c r="AI1561" i="7"/>
  <c r="AJ1561" i="7"/>
  <c r="AK1561" i="7"/>
  <c r="AL1561" i="7"/>
  <c r="AM1561" i="7"/>
  <c r="K1562" i="7"/>
  <c r="L1562" i="7"/>
  <c r="M1562" i="7"/>
  <c r="O1562" i="7" s="1"/>
  <c r="N1562" i="7"/>
  <c r="Q1562" i="7"/>
  <c r="AA1562" i="7"/>
  <c r="AD1562" i="7" s="1"/>
  <c r="AC1562" i="7"/>
  <c r="AE1562" i="7"/>
  <c r="AG1562" i="7"/>
  <c r="AI1562" i="7"/>
  <c r="AJ1562" i="7"/>
  <c r="AK1562" i="7"/>
  <c r="AL1562" i="7"/>
  <c r="AM1562" i="7"/>
  <c r="K1563" i="7"/>
  <c r="L1563" i="7"/>
  <c r="M1563" i="7"/>
  <c r="O1563" i="7" s="1"/>
  <c r="N1563" i="7"/>
  <c r="AU1563" i="7" s="1"/>
  <c r="AA1563" i="7"/>
  <c r="AD1563" i="7" s="1"/>
  <c r="AB1563" i="7"/>
  <c r="AP1563" i="7" s="1"/>
  <c r="AC1563" i="7"/>
  <c r="AE1563" i="7"/>
  <c r="AF1563" i="7"/>
  <c r="AG1563" i="7"/>
  <c r="AJ1563" i="7"/>
  <c r="AK1563" i="7"/>
  <c r="AL1563" i="7"/>
  <c r="K1564" i="7"/>
  <c r="L1564" i="7"/>
  <c r="M1564" i="7"/>
  <c r="O1564" i="7" s="1"/>
  <c r="N1564" i="7"/>
  <c r="Q1564" i="7"/>
  <c r="AA1564" i="7"/>
  <c r="AD1564" i="7" s="1"/>
  <c r="AE1564" i="7"/>
  <c r="AI1564" i="7"/>
  <c r="AJ1564" i="7"/>
  <c r="AL1564" i="7"/>
  <c r="AM1564" i="7"/>
  <c r="K1565" i="7"/>
  <c r="L1565" i="7"/>
  <c r="M1565" i="7"/>
  <c r="O1565" i="7" s="1"/>
  <c r="N1565" i="7"/>
  <c r="AU1565" i="7" s="1"/>
  <c r="AA1565" i="7"/>
  <c r="AD1565" i="7" s="1"/>
  <c r="AB1565" i="7"/>
  <c r="AP1565" i="7" s="1"/>
  <c r="AC1565" i="7"/>
  <c r="AE1565" i="7"/>
  <c r="AF1565" i="7"/>
  <c r="AG1565" i="7"/>
  <c r="AJ1565" i="7"/>
  <c r="AK1565" i="7"/>
  <c r="AL1565" i="7"/>
  <c r="K1566" i="7"/>
  <c r="L1566" i="7"/>
  <c r="M1566" i="7"/>
  <c r="O1566" i="7" s="1"/>
  <c r="N1566" i="7"/>
  <c r="Q1566" i="7"/>
  <c r="AA1566" i="7"/>
  <c r="AB1566" i="7" s="1"/>
  <c r="AP1566" i="7" s="1"/>
  <c r="AC1566" i="7"/>
  <c r="AD1566" i="7"/>
  <c r="AE1566" i="7"/>
  <c r="AF1566" i="7"/>
  <c r="AG1566" i="7"/>
  <c r="AI1566" i="7"/>
  <c r="AJ1566" i="7"/>
  <c r="AK1566" i="7"/>
  <c r="AL1566" i="7"/>
  <c r="AM1566" i="7"/>
  <c r="K1567" i="7"/>
  <c r="L1567" i="7"/>
  <c r="M1567" i="7"/>
  <c r="O1567" i="7" s="1"/>
  <c r="N1567" i="7"/>
  <c r="AA1567" i="7"/>
  <c r="AC1567" i="7" s="1"/>
  <c r="AB1567" i="7"/>
  <c r="AP1567" i="7" s="1"/>
  <c r="AE1567" i="7"/>
  <c r="AF1567" i="7"/>
  <c r="AG1567" i="7"/>
  <c r="AJ1567" i="7"/>
  <c r="AK1567" i="7"/>
  <c r="AL1567" i="7"/>
  <c r="K1568" i="7"/>
  <c r="L1568" i="7"/>
  <c r="M1568" i="7"/>
  <c r="O1568" i="7" s="1"/>
  <c r="N1568" i="7"/>
  <c r="Q1568" i="7"/>
  <c r="AA1568" i="7"/>
  <c r="AB1568" i="7" s="1"/>
  <c r="AP1568" i="7" s="1"/>
  <c r="AC1568" i="7"/>
  <c r="AD1568" i="7"/>
  <c r="AE1568" i="7"/>
  <c r="AF1568" i="7"/>
  <c r="AG1568" i="7"/>
  <c r="AI1568" i="7"/>
  <c r="AJ1568" i="7"/>
  <c r="AK1568" i="7"/>
  <c r="AL1568" i="7"/>
  <c r="AM1568" i="7"/>
  <c r="K1569" i="7"/>
  <c r="L1569" i="7"/>
  <c r="M1569" i="7"/>
  <c r="O1569" i="7" s="1"/>
  <c r="N1569" i="7"/>
  <c r="AA1569" i="7"/>
  <c r="AC1569" i="7" s="1"/>
  <c r="AB1569" i="7"/>
  <c r="AP1569" i="7" s="1"/>
  <c r="AE1569" i="7"/>
  <c r="AF1569" i="7"/>
  <c r="AG1569" i="7"/>
  <c r="AJ1569" i="7"/>
  <c r="AK1569" i="7"/>
  <c r="AL1569" i="7"/>
  <c r="K1570" i="7"/>
  <c r="L1570" i="7"/>
  <c r="M1570" i="7"/>
  <c r="O1570" i="7" s="1"/>
  <c r="N1570" i="7"/>
  <c r="Q1570" i="7"/>
  <c r="AA1570" i="7"/>
  <c r="AB1570" i="7" s="1"/>
  <c r="AP1570" i="7" s="1"/>
  <c r="AC1570" i="7"/>
  <c r="AD1570" i="7"/>
  <c r="AE1570" i="7"/>
  <c r="AF1570" i="7"/>
  <c r="AG1570" i="7"/>
  <c r="AI1570" i="7"/>
  <c r="AJ1570" i="7"/>
  <c r="AK1570" i="7"/>
  <c r="AL1570" i="7"/>
  <c r="AM1570" i="7"/>
  <c r="K1571" i="7"/>
  <c r="L1571" i="7"/>
  <c r="M1571" i="7"/>
  <c r="O1571" i="7" s="1"/>
  <c r="N1571" i="7"/>
  <c r="AA1571" i="7"/>
  <c r="AC1571" i="7" s="1"/>
  <c r="AB1571" i="7"/>
  <c r="AP1571" i="7" s="1"/>
  <c r="AE1571" i="7"/>
  <c r="AF1571" i="7"/>
  <c r="AG1571" i="7"/>
  <c r="AJ1571" i="7"/>
  <c r="AK1571" i="7"/>
  <c r="AL1571" i="7"/>
  <c r="K1572" i="7"/>
  <c r="L1572" i="7"/>
  <c r="M1572" i="7"/>
  <c r="O1572" i="7" s="1"/>
  <c r="N1572" i="7"/>
  <c r="Q1572" i="7"/>
  <c r="AA1572" i="7"/>
  <c r="AB1572" i="7"/>
  <c r="AP1572" i="7" s="1"/>
  <c r="AC1572" i="7"/>
  <c r="AD1572" i="7"/>
  <c r="AE1572" i="7"/>
  <c r="AF1572" i="7"/>
  <c r="AG1572" i="7"/>
  <c r="AI1572" i="7"/>
  <c r="AJ1572" i="7"/>
  <c r="AK1572" i="7"/>
  <c r="AL1572" i="7"/>
  <c r="AM1572" i="7"/>
  <c r="K1573" i="7"/>
  <c r="L1573" i="7"/>
  <c r="M1573" i="7"/>
  <c r="O1573" i="7" s="1"/>
  <c r="N1573" i="7"/>
  <c r="AA1573" i="7"/>
  <c r="AB1573" i="7"/>
  <c r="AP1573" i="7" s="1"/>
  <c r="AC1573" i="7"/>
  <c r="AD1573" i="7"/>
  <c r="AE1573" i="7"/>
  <c r="AF1573" i="7"/>
  <c r="AG1573" i="7"/>
  <c r="AI1573" i="7"/>
  <c r="AJ1573" i="7"/>
  <c r="AK1573" i="7"/>
  <c r="AL1573" i="7"/>
  <c r="AM1573" i="7"/>
  <c r="K1574" i="7"/>
  <c r="L1574" i="7"/>
  <c r="M1574" i="7"/>
  <c r="O1574" i="7" s="1"/>
  <c r="N1574" i="7"/>
  <c r="Q1574" i="7"/>
  <c r="AA1574" i="7"/>
  <c r="AB1574" i="7"/>
  <c r="AP1574" i="7" s="1"/>
  <c r="AC1574" i="7"/>
  <c r="AD1574" i="7"/>
  <c r="AE1574" i="7"/>
  <c r="AF1574" i="7"/>
  <c r="AG1574" i="7"/>
  <c r="AI1574" i="7"/>
  <c r="AJ1574" i="7"/>
  <c r="AK1574" i="7"/>
  <c r="AL1574" i="7"/>
  <c r="AM1574" i="7"/>
  <c r="K1575" i="7"/>
  <c r="L1575" i="7"/>
  <c r="M1575" i="7"/>
  <c r="O1575" i="7" s="1"/>
  <c r="N1575" i="7"/>
  <c r="AU1575" i="7" s="1"/>
  <c r="Q1575" i="7"/>
  <c r="AA1575" i="7"/>
  <c r="AB1575" i="7"/>
  <c r="AP1575" i="7" s="1"/>
  <c r="AC1575" i="7"/>
  <c r="AD1575" i="7"/>
  <c r="AE1575" i="7"/>
  <c r="AF1575" i="7"/>
  <c r="AG1575" i="7"/>
  <c r="AI1575" i="7"/>
  <c r="AJ1575" i="7"/>
  <c r="AK1575" i="7"/>
  <c r="AL1575" i="7"/>
  <c r="AM1575" i="7"/>
  <c r="K1576" i="7"/>
  <c r="L1576" i="7"/>
  <c r="M1576" i="7"/>
  <c r="O1576" i="7" s="1"/>
  <c r="N1576" i="7"/>
  <c r="AU1576" i="7" s="1"/>
  <c r="Q1576" i="7"/>
  <c r="AA1576" i="7"/>
  <c r="AB1576" i="7"/>
  <c r="AP1576" i="7" s="1"/>
  <c r="AC1576" i="7"/>
  <c r="AD1576" i="7"/>
  <c r="AE1576" i="7"/>
  <c r="AF1576" i="7"/>
  <c r="AG1576" i="7"/>
  <c r="AI1576" i="7"/>
  <c r="AJ1576" i="7"/>
  <c r="AK1576" i="7"/>
  <c r="AL1576" i="7"/>
  <c r="AM1576" i="7"/>
  <c r="K1577" i="7"/>
  <c r="L1577" i="7"/>
  <c r="M1577" i="7"/>
  <c r="O1577" i="7" s="1"/>
  <c r="N1577" i="7"/>
  <c r="Q1577" i="7"/>
  <c r="AA1577" i="7"/>
  <c r="AB1577" i="7"/>
  <c r="AP1577" i="7" s="1"/>
  <c r="AC1577" i="7"/>
  <c r="AD1577" i="7"/>
  <c r="AE1577" i="7"/>
  <c r="AF1577" i="7"/>
  <c r="AG1577" i="7"/>
  <c r="AI1577" i="7"/>
  <c r="AJ1577" i="7"/>
  <c r="AK1577" i="7"/>
  <c r="AL1577" i="7"/>
  <c r="AM1577" i="7"/>
  <c r="K1578" i="7"/>
  <c r="L1578" i="7"/>
  <c r="M1578" i="7"/>
  <c r="O1578" i="7" s="1"/>
  <c r="N1578" i="7"/>
  <c r="Q1578" i="7"/>
  <c r="AA1578" i="7"/>
  <c r="AB1578" i="7"/>
  <c r="AP1578" i="7" s="1"/>
  <c r="AC1578" i="7"/>
  <c r="AD1578" i="7"/>
  <c r="AE1578" i="7"/>
  <c r="AF1578" i="7"/>
  <c r="AG1578" i="7"/>
  <c r="AI1578" i="7"/>
  <c r="AJ1578" i="7"/>
  <c r="AK1578" i="7"/>
  <c r="AL1578" i="7"/>
  <c r="AM1578" i="7"/>
  <c r="K1579" i="7"/>
  <c r="L1579" i="7"/>
  <c r="M1579" i="7"/>
  <c r="O1579" i="7" s="1"/>
  <c r="N1579" i="7"/>
  <c r="AU1579" i="7" s="1"/>
  <c r="Q1579" i="7"/>
  <c r="AA1579" i="7"/>
  <c r="AB1579" i="7"/>
  <c r="AP1579" i="7" s="1"/>
  <c r="AC1579" i="7"/>
  <c r="AD1579" i="7"/>
  <c r="AE1579" i="7"/>
  <c r="AF1579" i="7"/>
  <c r="AG1579" i="7"/>
  <c r="AI1579" i="7"/>
  <c r="AJ1579" i="7"/>
  <c r="AK1579" i="7"/>
  <c r="AL1579" i="7"/>
  <c r="AM1579" i="7"/>
  <c r="K1580" i="7"/>
  <c r="L1580" i="7"/>
  <c r="M1580" i="7"/>
  <c r="O1580" i="7" s="1"/>
  <c r="N1580" i="7"/>
  <c r="AU1580" i="7" s="1"/>
  <c r="Q1580" i="7"/>
  <c r="AA1580" i="7"/>
  <c r="AB1580" i="7"/>
  <c r="AP1580" i="7" s="1"/>
  <c r="AC1580" i="7"/>
  <c r="AD1580" i="7"/>
  <c r="AE1580" i="7"/>
  <c r="AF1580" i="7"/>
  <c r="AG1580" i="7"/>
  <c r="AI1580" i="7"/>
  <c r="AJ1580" i="7"/>
  <c r="AK1580" i="7"/>
  <c r="AL1580" i="7"/>
  <c r="AM1580" i="7"/>
  <c r="K1581" i="7"/>
  <c r="L1581" i="7"/>
  <c r="M1581" i="7"/>
  <c r="O1581" i="7" s="1"/>
  <c r="N1581" i="7"/>
  <c r="AA1581" i="7"/>
  <c r="AB1581" i="7"/>
  <c r="AP1581" i="7" s="1"/>
  <c r="AC1581" i="7"/>
  <c r="AD1581" i="7"/>
  <c r="AE1581" i="7"/>
  <c r="AF1581" i="7"/>
  <c r="AG1581" i="7"/>
  <c r="AI1581" i="7"/>
  <c r="AJ1581" i="7"/>
  <c r="AK1581" i="7"/>
  <c r="AL1581" i="7"/>
  <c r="AM1581" i="7"/>
  <c r="K1582" i="7"/>
  <c r="L1582" i="7"/>
  <c r="M1582" i="7"/>
  <c r="O1582" i="7" s="1"/>
  <c r="N1582" i="7"/>
  <c r="Q1582" i="7"/>
  <c r="AA1582" i="7"/>
  <c r="AB1582" i="7"/>
  <c r="AP1582" i="7" s="1"/>
  <c r="AC1582" i="7"/>
  <c r="AD1582" i="7"/>
  <c r="AE1582" i="7"/>
  <c r="AF1582" i="7"/>
  <c r="AG1582" i="7"/>
  <c r="AI1582" i="7"/>
  <c r="AJ1582" i="7"/>
  <c r="AK1582" i="7"/>
  <c r="AL1582" i="7"/>
  <c r="AM1582" i="7"/>
  <c r="K1583" i="7"/>
  <c r="L1583" i="7"/>
  <c r="M1583" i="7"/>
  <c r="O1583" i="7" s="1"/>
  <c r="N1583" i="7"/>
  <c r="Q1583" i="7"/>
  <c r="AA1583" i="7"/>
  <c r="AB1583" i="7"/>
  <c r="AP1583" i="7" s="1"/>
  <c r="AC1583" i="7"/>
  <c r="AD1583" i="7"/>
  <c r="AE1583" i="7"/>
  <c r="AF1583" i="7"/>
  <c r="AG1583" i="7"/>
  <c r="AI1583" i="7"/>
  <c r="AJ1583" i="7"/>
  <c r="AK1583" i="7"/>
  <c r="AL1583" i="7"/>
  <c r="AM1583" i="7"/>
  <c r="K1584" i="7"/>
  <c r="L1584" i="7"/>
  <c r="M1584" i="7"/>
  <c r="O1584" i="7" s="1"/>
  <c r="N1584" i="7"/>
  <c r="AU1584" i="7" s="1"/>
  <c r="Q1584" i="7"/>
  <c r="AA1584" i="7"/>
  <c r="AB1584" i="7"/>
  <c r="AP1584" i="7" s="1"/>
  <c r="AC1584" i="7"/>
  <c r="AD1584" i="7"/>
  <c r="AE1584" i="7"/>
  <c r="AF1584" i="7"/>
  <c r="AG1584" i="7"/>
  <c r="AI1584" i="7"/>
  <c r="AJ1584" i="7"/>
  <c r="AK1584" i="7"/>
  <c r="AL1584" i="7"/>
  <c r="AM1584" i="7"/>
  <c r="K1585" i="7"/>
  <c r="L1585" i="7"/>
  <c r="M1585" i="7"/>
  <c r="O1585" i="7" s="1"/>
  <c r="N1585" i="7"/>
  <c r="Q1585" i="7"/>
  <c r="AA1585" i="7"/>
  <c r="AB1585" i="7"/>
  <c r="AP1585" i="7" s="1"/>
  <c r="AC1585" i="7"/>
  <c r="AD1585" i="7"/>
  <c r="AE1585" i="7"/>
  <c r="AF1585" i="7"/>
  <c r="AG1585" i="7"/>
  <c r="AI1585" i="7"/>
  <c r="AJ1585" i="7"/>
  <c r="AK1585" i="7"/>
  <c r="AL1585" i="7"/>
  <c r="AM1585" i="7"/>
  <c r="K1586" i="7"/>
  <c r="L1586" i="7"/>
  <c r="M1586" i="7"/>
  <c r="O1586" i="7" s="1"/>
  <c r="N1586" i="7"/>
  <c r="Q1586" i="7"/>
  <c r="AA1586" i="7"/>
  <c r="AB1586" i="7"/>
  <c r="AP1586" i="7" s="1"/>
  <c r="AC1586" i="7"/>
  <c r="AD1586" i="7"/>
  <c r="AE1586" i="7"/>
  <c r="AF1586" i="7"/>
  <c r="AG1586" i="7"/>
  <c r="AI1586" i="7"/>
  <c r="AJ1586" i="7"/>
  <c r="AK1586" i="7"/>
  <c r="AL1586" i="7"/>
  <c r="AM1586" i="7"/>
  <c r="K1587" i="7"/>
  <c r="L1587" i="7"/>
  <c r="M1587" i="7"/>
  <c r="O1587" i="7" s="1"/>
  <c r="N1587" i="7"/>
  <c r="Q1587" i="7"/>
  <c r="AA1587" i="7"/>
  <c r="AC1587" i="7" s="1"/>
  <c r="AB1587" i="7"/>
  <c r="AP1587" i="7" s="1"/>
  <c r="AD1587" i="7"/>
  <c r="AE1587" i="7"/>
  <c r="AF1587" i="7"/>
  <c r="AG1587" i="7"/>
  <c r="AI1587" i="7"/>
  <c r="AJ1587" i="7"/>
  <c r="AK1587" i="7"/>
  <c r="AL1587" i="7"/>
  <c r="AM1587" i="7"/>
  <c r="K1588" i="7"/>
  <c r="L1588" i="7"/>
  <c r="M1588" i="7"/>
  <c r="O1588" i="7" s="1"/>
  <c r="N1588" i="7"/>
  <c r="Q1588" i="7"/>
  <c r="AA1588" i="7"/>
  <c r="AB1588" i="7"/>
  <c r="AP1588" i="7" s="1"/>
  <c r="AC1588" i="7"/>
  <c r="AD1588" i="7"/>
  <c r="AE1588" i="7"/>
  <c r="AF1588" i="7"/>
  <c r="AG1588" i="7"/>
  <c r="AI1588" i="7"/>
  <c r="AJ1588" i="7"/>
  <c r="AK1588" i="7"/>
  <c r="AL1588" i="7"/>
  <c r="AM1588" i="7"/>
  <c r="K1589" i="7"/>
  <c r="L1589" i="7"/>
  <c r="M1589" i="7"/>
  <c r="O1589" i="7" s="1"/>
  <c r="N1589" i="7"/>
  <c r="AU1589" i="7" s="1"/>
  <c r="Q1589" i="7"/>
  <c r="AA1589" i="7"/>
  <c r="AB1589" i="7"/>
  <c r="AP1589" i="7" s="1"/>
  <c r="AC1589" i="7"/>
  <c r="AD1589" i="7"/>
  <c r="AE1589" i="7"/>
  <c r="AF1589" i="7"/>
  <c r="AG1589" i="7"/>
  <c r="AI1589" i="7"/>
  <c r="AJ1589" i="7"/>
  <c r="AK1589" i="7"/>
  <c r="AL1589" i="7"/>
  <c r="AM1589" i="7"/>
  <c r="K1590" i="7"/>
  <c r="L1590" i="7"/>
  <c r="M1590" i="7"/>
  <c r="O1590" i="7" s="1"/>
  <c r="N1590" i="7"/>
  <c r="AU1590" i="7" s="1"/>
  <c r="Q1590" i="7"/>
  <c r="AA1590" i="7"/>
  <c r="AB1590" i="7"/>
  <c r="AP1590" i="7" s="1"/>
  <c r="AC1590" i="7"/>
  <c r="AD1590" i="7"/>
  <c r="AE1590" i="7"/>
  <c r="AF1590" i="7"/>
  <c r="AG1590" i="7"/>
  <c r="AI1590" i="7"/>
  <c r="AJ1590" i="7"/>
  <c r="AK1590" i="7"/>
  <c r="AL1590" i="7"/>
  <c r="AM1590" i="7"/>
  <c r="K1591" i="7"/>
  <c r="L1591" i="7"/>
  <c r="M1591" i="7"/>
  <c r="O1591" i="7" s="1"/>
  <c r="N1591" i="7"/>
  <c r="Q1591" i="7"/>
  <c r="AA1591" i="7"/>
  <c r="AB1591" i="7" s="1"/>
  <c r="AP1591" i="7" s="1"/>
  <c r="AD1591" i="7"/>
  <c r="AE1591" i="7"/>
  <c r="AI1591" i="7"/>
  <c r="AJ1591" i="7"/>
  <c r="AK1591" i="7"/>
  <c r="AM1591" i="7"/>
  <c r="K1592" i="7"/>
  <c r="L1592" i="7"/>
  <c r="M1592" i="7"/>
  <c r="O1592" i="7" s="1"/>
  <c r="N1592" i="7"/>
  <c r="Q1592" i="7"/>
  <c r="AA1592" i="7"/>
  <c r="AB1592" i="7"/>
  <c r="AP1592" i="7" s="1"/>
  <c r="AC1592" i="7"/>
  <c r="AD1592" i="7"/>
  <c r="AE1592" i="7"/>
  <c r="AF1592" i="7"/>
  <c r="AG1592" i="7"/>
  <c r="AI1592" i="7"/>
  <c r="AJ1592" i="7"/>
  <c r="AK1592" i="7"/>
  <c r="AL1592" i="7"/>
  <c r="AM1592" i="7"/>
  <c r="K1593" i="7"/>
  <c r="L1593" i="7"/>
  <c r="M1593" i="7"/>
  <c r="O1593" i="7" s="1"/>
  <c r="N1593" i="7"/>
  <c r="Q1593" i="7"/>
  <c r="AA1593" i="7"/>
  <c r="AC1593" i="7" s="1"/>
  <c r="AB1593" i="7"/>
  <c r="AP1593" i="7" s="1"/>
  <c r="AD1593" i="7"/>
  <c r="AE1593" i="7"/>
  <c r="AF1593" i="7"/>
  <c r="AG1593" i="7"/>
  <c r="AI1593" i="7"/>
  <c r="AJ1593" i="7"/>
  <c r="AK1593" i="7"/>
  <c r="AL1593" i="7"/>
  <c r="AM1593" i="7"/>
  <c r="K1594" i="7"/>
  <c r="L1594" i="7"/>
  <c r="M1594" i="7"/>
  <c r="O1594" i="7" s="1"/>
  <c r="N1594" i="7"/>
  <c r="AA1594" i="7"/>
  <c r="AB1594" i="7"/>
  <c r="AP1594" i="7" s="1"/>
  <c r="AC1594" i="7"/>
  <c r="AD1594" i="7"/>
  <c r="AE1594" i="7"/>
  <c r="AF1594" i="7"/>
  <c r="AG1594" i="7"/>
  <c r="AI1594" i="7"/>
  <c r="AJ1594" i="7"/>
  <c r="AK1594" i="7"/>
  <c r="AL1594" i="7"/>
  <c r="AM1594" i="7"/>
  <c r="K1595" i="7"/>
  <c r="L1595" i="7"/>
  <c r="M1595" i="7"/>
  <c r="O1595" i="7" s="1"/>
  <c r="N1595" i="7"/>
  <c r="Q1595" i="7"/>
  <c r="AA1595" i="7"/>
  <c r="AC1595" i="7" s="1"/>
  <c r="AB1595" i="7"/>
  <c r="AP1595" i="7" s="1"/>
  <c r="AD1595" i="7"/>
  <c r="AE1595" i="7"/>
  <c r="AF1595" i="7"/>
  <c r="AG1595" i="7"/>
  <c r="AI1595" i="7"/>
  <c r="AJ1595" i="7"/>
  <c r="AK1595" i="7"/>
  <c r="AL1595" i="7"/>
  <c r="AM1595" i="7"/>
  <c r="K1596" i="7"/>
  <c r="L1596" i="7"/>
  <c r="M1596" i="7"/>
  <c r="O1596" i="7" s="1"/>
  <c r="N1596" i="7"/>
  <c r="AA1596" i="7"/>
  <c r="AB1596" i="7"/>
  <c r="AP1596" i="7" s="1"/>
  <c r="AC1596" i="7"/>
  <c r="AD1596" i="7"/>
  <c r="AE1596" i="7"/>
  <c r="AF1596" i="7"/>
  <c r="AG1596" i="7"/>
  <c r="AI1596" i="7"/>
  <c r="AJ1596" i="7"/>
  <c r="AK1596" i="7"/>
  <c r="AL1596" i="7"/>
  <c r="AM1596" i="7"/>
  <c r="K1597" i="7"/>
  <c r="L1597" i="7"/>
  <c r="M1597" i="7"/>
  <c r="O1597" i="7" s="1"/>
  <c r="N1597" i="7"/>
  <c r="Q1597" i="7"/>
  <c r="AA1597" i="7"/>
  <c r="AB1597" i="7"/>
  <c r="AP1597" i="7" s="1"/>
  <c r="AC1597" i="7"/>
  <c r="AD1597" i="7"/>
  <c r="AE1597" i="7"/>
  <c r="AF1597" i="7"/>
  <c r="AG1597" i="7"/>
  <c r="AI1597" i="7"/>
  <c r="AJ1597" i="7"/>
  <c r="AK1597" i="7"/>
  <c r="AL1597" i="7"/>
  <c r="AM1597" i="7"/>
  <c r="K1598" i="7"/>
  <c r="L1598" i="7"/>
  <c r="M1598" i="7"/>
  <c r="O1598" i="7" s="1"/>
  <c r="N1598" i="7"/>
  <c r="AU1598" i="7" s="1"/>
  <c r="AA1598" i="7"/>
  <c r="AB1598" i="7"/>
  <c r="AP1598" i="7" s="1"/>
  <c r="AC1598" i="7"/>
  <c r="AD1598" i="7"/>
  <c r="AE1598" i="7"/>
  <c r="AF1598" i="7"/>
  <c r="AG1598" i="7"/>
  <c r="AI1598" i="7"/>
  <c r="AJ1598" i="7"/>
  <c r="AK1598" i="7"/>
  <c r="AL1598" i="7"/>
  <c r="AM1598" i="7"/>
  <c r="K1599" i="7"/>
  <c r="L1599" i="7"/>
  <c r="M1599" i="7"/>
  <c r="O1599" i="7" s="1"/>
  <c r="N1599" i="7"/>
  <c r="Q1599" i="7"/>
  <c r="AA1599" i="7"/>
  <c r="AB1599" i="7"/>
  <c r="AP1599" i="7" s="1"/>
  <c r="AC1599" i="7"/>
  <c r="AD1599" i="7"/>
  <c r="AE1599" i="7"/>
  <c r="AF1599" i="7"/>
  <c r="AG1599" i="7"/>
  <c r="AI1599" i="7"/>
  <c r="AJ1599" i="7"/>
  <c r="AK1599" i="7"/>
  <c r="AL1599" i="7"/>
  <c r="AM1599" i="7"/>
  <c r="K1600" i="7"/>
  <c r="L1600" i="7"/>
  <c r="M1600" i="7"/>
  <c r="O1600" i="7" s="1"/>
  <c r="N1600" i="7"/>
  <c r="AU1600" i="7" s="1"/>
  <c r="AA1600" i="7"/>
  <c r="AB1600" i="7"/>
  <c r="AP1600" i="7" s="1"/>
  <c r="AC1600" i="7"/>
  <c r="AD1600" i="7"/>
  <c r="AE1600" i="7"/>
  <c r="AF1600" i="7"/>
  <c r="AG1600" i="7"/>
  <c r="AI1600" i="7"/>
  <c r="AJ1600" i="7"/>
  <c r="AK1600" i="7"/>
  <c r="AL1600" i="7"/>
  <c r="AM1600" i="7"/>
  <c r="K1601" i="7"/>
  <c r="L1601" i="7"/>
  <c r="M1601" i="7"/>
  <c r="O1601" i="7" s="1"/>
  <c r="N1601" i="7"/>
  <c r="AU1601" i="7" s="1"/>
  <c r="Q1601" i="7"/>
  <c r="AA1601" i="7"/>
  <c r="AB1601" i="7"/>
  <c r="AP1601" i="7" s="1"/>
  <c r="AC1601" i="7"/>
  <c r="AD1601" i="7"/>
  <c r="AE1601" i="7"/>
  <c r="AF1601" i="7"/>
  <c r="AG1601" i="7"/>
  <c r="AI1601" i="7"/>
  <c r="AJ1601" i="7"/>
  <c r="AK1601" i="7"/>
  <c r="AL1601" i="7"/>
  <c r="AM1601" i="7"/>
  <c r="K1602" i="7"/>
  <c r="L1602" i="7"/>
  <c r="M1602" i="7"/>
  <c r="O1602" i="7" s="1"/>
  <c r="N1602" i="7"/>
  <c r="Q1602" i="7"/>
  <c r="AA1602" i="7"/>
  <c r="AB1602" i="7"/>
  <c r="AP1602" i="7" s="1"/>
  <c r="AC1602" i="7"/>
  <c r="AD1602" i="7"/>
  <c r="AE1602" i="7"/>
  <c r="AF1602" i="7"/>
  <c r="AG1602" i="7"/>
  <c r="AI1602" i="7"/>
  <c r="AJ1602" i="7"/>
  <c r="AK1602" i="7"/>
  <c r="AL1602" i="7"/>
  <c r="AM1602" i="7"/>
  <c r="K1603" i="7"/>
  <c r="L1603" i="7"/>
  <c r="M1603" i="7"/>
  <c r="O1603" i="7" s="1"/>
  <c r="N1603" i="7"/>
  <c r="Q1603" i="7"/>
  <c r="AA1603" i="7"/>
  <c r="AB1603" i="7"/>
  <c r="AP1603" i="7" s="1"/>
  <c r="AC1603" i="7"/>
  <c r="AD1603" i="7"/>
  <c r="AE1603" i="7"/>
  <c r="AF1603" i="7"/>
  <c r="AG1603" i="7"/>
  <c r="AI1603" i="7"/>
  <c r="AJ1603" i="7"/>
  <c r="AK1603" i="7"/>
  <c r="AL1603" i="7"/>
  <c r="AM1603" i="7"/>
  <c r="K1604" i="7"/>
  <c r="L1604" i="7"/>
  <c r="M1604" i="7"/>
  <c r="O1604" i="7" s="1"/>
  <c r="N1604" i="7"/>
  <c r="AU1604" i="7" s="1"/>
  <c r="AA1604" i="7"/>
  <c r="AB1604" i="7"/>
  <c r="AP1604" i="7" s="1"/>
  <c r="AC1604" i="7"/>
  <c r="AD1604" i="7"/>
  <c r="AE1604" i="7"/>
  <c r="AF1604" i="7"/>
  <c r="AG1604" i="7"/>
  <c r="AI1604" i="7"/>
  <c r="AJ1604" i="7"/>
  <c r="AK1604" i="7"/>
  <c r="AL1604" i="7"/>
  <c r="AM1604" i="7"/>
  <c r="K1605" i="7"/>
  <c r="L1605" i="7"/>
  <c r="M1605" i="7"/>
  <c r="O1605" i="7" s="1"/>
  <c r="N1605" i="7"/>
  <c r="AU1605" i="7" s="1"/>
  <c r="Q1605" i="7"/>
  <c r="AA1605" i="7"/>
  <c r="AB1605" i="7"/>
  <c r="AP1605" i="7" s="1"/>
  <c r="AC1605" i="7"/>
  <c r="AD1605" i="7"/>
  <c r="AE1605" i="7"/>
  <c r="AF1605" i="7"/>
  <c r="AG1605" i="7"/>
  <c r="AI1605" i="7"/>
  <c r="AJ1605" i="7"/>
  <c r="AK1605" i="7"/>
  <c r="AL1605" i="7"/>
  <c r="AM1605" i="7"/>
  <c r="K1606" i="7"/>
  <c r="L1606" i="7"/>
  <c r="M1606" i="7"/>
  <c r="O1606" i="7" s="1"/>
  <c r="N1606" i="7"/>
  <c r="AU1606" i="7" s="1"/>
  <c r="AA1606" i="7"/>
  <c r="AB1606" i="7"/>
  <c r="AP1606" i="7" s="1"/>
  <c r="AC1606" i="7"/>
  <c r="AD1606" i="7"/>
  <c r="AE1606" i="7"/>
  <c r="AF1606" i="7"/>
  <c r="AG1606" i="7"/>
  <c r="AI1606" i="7"/>
  <c r="AJ1606" i="7"/>
  <c r="AK1606" i="7"/>
  <c r="AL1606" i="7"/>
  <c r="AM1606" i="7"/>
  <c r="K1607" i="7"/>
  <c r="L1607" i="7"/>
  <c r="M1607" i="7"/>
  <c r="O1607" i="7" s="1"/>
  <c r="N1607" i="7"/>
  <c r="AU1607" i="7" s="1"/>
  <c r="Q1607" i="7"/>
  <c r="AA1607" i="7"/>
  <c r="AB1607" i="7"/>
  <c r="AP1607" i="7" s="1"/>
  <c r="AC1607" i="7"/>
  <c r="AD1607" i="7"/>
  <c r="AE1607" i="7"/>
  <c r="AF1607" i="7"/>
  <c r="AG1607" i="7"/>
  <c r="AI1607" i="7"/>
  <c r="AJ1607" i="7"/>
  <c r="AK1607" i="7"/>
  <c r="AL1607" i="7"/>
  <c r="AM1607" i="7"/>
  <c r="K1608" i="7"/>
  <c r="L1608" i="7"/>
  <c r="M1608" i="7"/>
  <c r="O1608" i="7" s="1"/>
  <c r="N1608" i="7"/>
  <c r="Q1608" i="7"/>
  <c r="AA1608" i="7"/>
  <c r="AB1608" i="7"/>
  <c r="AP1608" i="7" s="1"/>
  <c r="AC1608" i="7"/>
  <c r="AD1608" i="7"/>
  <c r="AE1608" i="7"/>
  <c r="AF1608" i="7"/>
  <c r="AG1608" i="7"/>
  <c r="AI1608" i="7"/>
  <c r="AJ1608" i="7"/>
  <c r="AK1608" i="7"/>
  <c r="AL1608" i="7"/>
  <c r="AM1608" i="7"/>
  <c r="K1609" i="7"/>
  <c r="L1609" i="7"/>
  <c r="M1609" i="7"/>
  <c r="O1609" i="7" s="1"/>
  <c r="N1609" i="7"/>
  <c r="Q1609" i="7"/>
  <c r="AA1609" i="7"/>
  <c r="AB1609" i="7"/>
  <c r="AP1609" i="7" s="1"/>
  <c r="AC1609" i="7"/>
  <c r="AD1609" i="7"/>
  <c r="AE1609" i="7"/>
  <c r="AF1609" i="7"/>
  <c r="AG1609" i="7"/>
  <c r="AI1609" i="7"/>
  <c r="AJ1609" i="7"/>
  <c r="AK1609" i="7"/>
  <c r="AL1609" i="7"/>
  <c r="AM1609" i="7"/>
  <c r="K1610" i="7"/>
  <c r="L1610" i="7"/>
  <c r="M1610" i="7"/>
  <c r="O1610" i="7" s="1"/>
  <c r="N1610" i="7"/>
  <c r="AU1610" i="7" s="1"/>
  <c r="Q1610" i="7"/>
  <c r="AA1610" i="7"/>
  <c r="AB1610" i="7"/>
  <c r="AP1610" i="7" s="1"/>
  <c r="AC1610" i="7"/>
  <c r="AD1610" i="7"/>
  <c r="AE1610" i="7"/>
  <c r="AF1610" i="7"/>
  <c r="AG1610" i="7"/>
  <c r="AI1610" i="7"/>
  <c r="AJ1610" i="7"/>
  <c r="AK1610" i="7"/>
  <c r="AL1610" i="7"/>
  <c r="AM1610" i="7"/>
  <c r="K1611" i="7"/>
  <c r="L1611" i="7"/>
  <c r="M1611" i="7"/>
  <c r="O1611" i="7" s="1"/>
  <c r="N1611" i="7"/>
  <c r="AU1611" i="7" s="1"/>
  <c r="AA1611" i="7"/>
  <c r="AB1611" i="7"/>
  <c r="AP1611" i="7" s="1"/>
  <c r="AC1611" i="7"/>
  <c r="AD1611" i="7"/>
  <c r="AE1611" i="7"/>
  <c r="AF1611" i="7"/>
  <c r="AG1611" i="7"/>
  <c r="AI1611" i="7"/>
  <c r="AJ1611" i="7"/>
  <c r="AK1611" i="7"/>
  <c r="AL1611" i="7"/>
  <c r="AM1611" i="7"/>
  <c r="K1612" i="7"/>
  <c r="L1612" i="7"/>
  <c r="M1612" i="7"/>
  <c r="O1612" i="7" s="1"/>
  <c r="N1612" i="7"/>
  <c r="AU1612" i="7" s="1"/>
  <c r="Q1612" i="7"/>
  <c r="AA1612" i="7"/>
  <c r="AB1612" i="7"/>
  <c r="AP1612" i="7" s="1"/>
  <c r="AC1612" i="7"/>
  <c r="AD1612" i="7"/>
  <c r="AE1612" i="7"/>
  <c r="AF1612" i="7"/>
  <c r="AG1612" i="7"/>
  <c r="AI1612" i="7"/>
  <c r="AJ1612" i="7"/>
  <c r="AK1612" i="7"/>
  <c r="AL1612" i="7"/>
  <c r="AM1612" i="7"/>
  <c r="K1613" i="7"/>
  <c r="L1613" i="7"/>
  <c r="M1613" i="7"/>
  <c r="O1613" i="7" s="1"/>
  <c r="N1613" i="7"/>
  <c r="AA1613" i="7"/>
  <c r="AB1613" i="7"/>
  <c r="AP1613" i="7" s="1"/>
  <c r="AC1613" i="7"/>
  <c r="AD1613" i="7"/>
  <c r="AE1613" i="7"/>
  <c r="AF1613" i="7"/>
  <c r="AG1613" i="7"/>
  <c r="AI1613" i="7"/>
  <c r="AJ1613" i="7"/>
  <c r="AK1613" i="7"/>
  <c r="AL1613" i="7"/>
  <c r="AM1613" i="7"/>
  <c r="K1614" i="7"/>
  <c r="L1614" i="7"/>
  <c r="M1614" i="7"/>
  <c r="O1614" i="7" s="1"/>
  <c r="N1614" i="7"/>
  <c r="AA1614" i="7"/>
  <c r="AB1614" i="7"/>
  <c r="AP1614" i="7" s="1"/>
  <c r="AC1614" i="7"/>
  <c r="AD1614" i="7"/>
  <c r="AE1614" i="7"/>
  <c r="AF1614" i="7"/>
  <c r="AG1614" i="7"/>
  <c r="AI1614" i="7"/>
  <c r="AJ1614" i="7"/>
  <c r="AK1614" i="7"/>
  <c r="AL1614" i="7"/>
  <c r="AM1614" i="7"/>
  <c r="K1615" i="7"/>
  <c r="L1615" i="7"/>
  <c r="M1615" i="7"/>
  <c r="O1615" i="7" s="1"/>
  <c r="N1615" i="7"/>
  <c r="Q1615" i="7"/>
  <c r="AA1615" i="7"/>
  <c r="AB1615" i="7" s="1"/>
  <c r="AP1615" i="7" s="1"/>
  <c r="AE1615" i="7"/>
  <c r="AI1615" i="7"/>
  <c r="AJ1615" i="7"/>
  <c r="AK1615" i="7"/>
  <c r="AM1615" i="7"/>
  <c r="K1616" i="7"/>
  <c r="L1616" i="7"/>
  <c r="M1616" i="7"/>
  <c r="O1616" i="7" s="1"/>
  <c r="N1616" i="7"/>
  <c r="AU1616" i="7" s="1"/>
  <c r="Q1616" i="7"/>
  <c r="AA1616" i="7"/>
  <c r="AB1616" i="7"/>
  <c r="AP1616" i="7" s="1"/>
  <c r="AC1616" i="7"/>
  <c r="AD1616" i="7"/>
  <c r="AE1616" i="7"/>
  <c r="AF1616" i="7"/>
  <c r="AG1616" i="7"/>
  <c r="AI1616" i="7"/>
  <c r="AJ1616" i="7"/>
  <c r="AK1616" i="7"/>
  <c r="AL1616" i="7"/>
  <c r="AM1616" i="7"/>
  <c r="K1617" i="7"/>
  <c r="L1617" i="7"/>
  <c r="M1617" i="7"/>
  <c r="O1617" i="7" s="1"/>
  <c r="N1617" i="7"/>
  <c r="Q1617" i="7"/>
  <c r="AA1617" i="7"/>
  <c r="AB1617" i="7"/>
  <c r="AP1617" i="7" s="1"/>
  <c r="AC1617" i="7"/>
  <c r="AD1617" i="7"/>
  <c r="AE1617" i="7"/>
  <c r="AF1617" i="7"/>
  <c r="AG1617" i="7"/>
  <c r="AI1617" i="7"/>
  <c r="AJ1617" i="7"/>
  <c r="AK1617" i="7"/>
  <c r="AL1617" i="7"/>
  <c r="AM1617" i="7"/>
  <c r="K1618" i="7"/>
  <c r="L1618" i="7"/>
  <c r="M1618" i="7"/>
  <c r="O1618" i="7" s="1"/>
  <c r="N1618" i="7"/>
  <c r="Q1618" i="7"/>
  <c r="AA1618" i="7"/>
  <c r="AB1618" i="7"/>
  <c r="AP1618" i="7" s="1"/>
  <c r="AC1618" i="7"/>
  <c r="AD1618" i="7"/>
  <c r="AE1618" i="7"/>
  <c r="AF1618" i="7"/>
  <c r="AG1618" i="7"/>
  <c r="AI1618" i="7"/>
  <c r="AJ1618" i="7"/>
  <c r="AK1618" i="7"/>
  <c r="AL1618" i="7"/>
  <c r="AM1618" i="7"/>
  <c r="K1619" i="7"/>
  <c r="L1619" i="7"/>
  <c r="M1619" i="7"/>
  <c r="O1619" i="7" s="1"/>
  <c r="N1619" i="7"/>
  <c r="AU1619" i="7" s="1"/>
  <c r="AA1619" i="7"/>
  <c r="AB1619" i="7"/>
  <c r="AP1619" i="7" s="1"/>
  <c r="AC1619" i="7"/>
  <c r="AD1619" i="7"/>
  <c r="AE1619" i="7"/>
  <c r="AF1619" i="7"/>
  <c r="AG1619" i="7"/>
  <c r="AI1619" i="7"/>
  <c r="AJ1619" i="7"/>
  <c r="AK1619" i="7"/>
  <c r="AL1619" i="7"/>
  <c r="AM1619" i="7"/>
  <c r="K1620" i="7"/>
  <c r="L1620" i="7"/>
  <c r="M1620" i="7"/>
  <c r="O1620" i="7" s="1"/>
  <c r="N1620" i="7"/>
  <c r="AU1620" i="7" s="1"/>
  <c r="Q1620" i="7"/>
  <c r="AA1620" i="7"/>
  <c r="AB1620" i="7"/>
  <c r="AP1620" i="7" s="1"/>
  <c r="AC1620" i="7"/>
  <c r="AD1620" i="7"/>
  <c r="AE1620" i="7"/>
  <c r="AF1620" i="7"/>
  <c r="AG1620" i="7"/>
  <c r="AI1620" i="7"/>
  <c r="AJ1620" i="7"/>
  <c r="AK1620" i="7"/>
  <c r="AL1620" i="7"/>
  <c r="AM1620" i="7"/>
  <c r="K1621" i="7"/>
  <c r="L1621" i="7"/>
  <c r="M1621" i="7"/>
  <c r="O1621" i="7" s="1"/>
  <c r="N1621" i="7"/>
  <c r="AU1621" i="7" s="1"/>
  <c r="AA1621" i="7"/>
  <c r="AB1621" i="7"/>
  <c r="AP1621" i="7" s="1"/>
  <c r="AC1621" i="7"/>
  <c r="AD1621" i="7"/>
  <c r="AE1621" i="7"/>
  <c r="AF1621" i="7"/>
  <c r="AG1621" i="7"/>
  <c r="AI1621" i="7"/>
  <c r="AJ1621" i="7"/>
  <c r="AK1621" i="7"/>
  <c r="AL1621" i="7"/>
  <c r="AM1621" i="7"/>
  <c r="K1622" i="7"/>
  <c r="L1622" i="7"/>
  <c r="M1622" i="7"/>
  <c r="O1622" i="7" s="1"/>
  <c r="N1622" i="7"/>
  <c r="AU1622" i="7" s="1"/>
  <c r="Q1622" i="7"/>
  <c r="AA1622" i="7"/>
  <c r="AB1622" i="7"/>
  <c r="AP1622" i="7" s="1"/>
  <c r="AC1622" i="7"/>
  <c r="AD1622" i="7"/>
  <c r="AE1622" i="7"/>
  <c r="AF1622" i="7"/>
  <c r="AG1622" i="7"/>
  <c r="AI1622" i="7"/>
  <c r="AJ1622" i="7"/>
  <c r="AK1622" i="7"/>
  <c r="AL1622" i="7"/>
  <c r="AM1622" i="7"/>
  <c r="K1623" i="7"/>
  <c r="L1623" i="7"/>
  <c r="M1623" i="7"/>
  <c r="O1623" i="7" s="1"/>
  <c r="N1623" i="7"/>
  <c r="AA1623" i="7"/>
  <c r="AB1623" i="7"/>
  <c r="AP1623" i="7" s="1"/>
  <c r="AC1623" i="7"/>
  <c r="AD1623" i="7"/>
  <c r="AE1623" i="7"/>
  <c r="AF1623" i="7"/>
  <c r="AG1623" i="7"/>
  <c r="AI1623" i="7"/>
  <c r="AJ1623" i="7"/>
  <c r="AK1623" i="7"/>
  <c r="AL1623" i="7"/>
  <c r="AM1623" i="7"/>
  <c r="K1624" i="7"/>
  <c r="L1624" i="7"/>
  <c r="M1624" i="7"/>
  <c r="O1624" i="7" s="1"/>
  <c r="N1624" i="7"/>
  <c r="AA1624" i="7"/>
  <c r="AB1624" i="7"/>
  <c r="AP1624" i="7" s="1"/>
  <c r="AC1624" i="7"/>
  <c r="AD1624" i="7"/>
  <c r="AE1624" i="7"/>
  <c r="AF1624" i="7"/>
  <c r="AG1624" i="7"/>
  <c r="AI1624" i="7"/>
  <c r="AJ1624" i="7"/>
  <c r="AK1624" i="7"/>
  <c r="AL1624" i="7"/>
  <c r="AM1624" i="7"/>
  <c r="K1625" i="7"/>
  <c r="L1625" i="7"/>
  <c r="M1625" i="7"/>
  <c r="O1625" i="7" s="1"/>
  <c r="N1625" i="7"/>
  <c r="Q1625" i="7"/>
  <c r="AA1625" i="7"/>
  <c r="AB1625" i="7"/>
  <c r="AP1625" i="7" s="1"/>
  <c r="AC1625" i="7"/>
  <c r="AD1625" i="7"/>
  <c r="AE1625" i="7"/>
  <c r="AF1625" i="7"/>
  <c r="AG1625" i="7"/>
  <c r="AI1625" i="7"/>
  <c r="AJ1625" i="7"/>
  <c r="AK1625" i="7"/>
  <c r="AL1625" i="7"/>
  <c r="AM1625" i="7"/>
  <c r="K1626" i="7"/>
  <c r="L1626" i="7"/>
  <c r="M1626" i="7"/>
  <c r="O1626" i="7" s="1"/>
  <c r="N1626" i="7"/>
  <c r="AA1626" i="7"/>
  <c r="AB1626" i="7"/>
  <c r="AP1626" i="7" s="1"/>
  <c r="AC1626" i="7"/>
  <c r="AD1626" i="7"/>
  <c r="AE1626" i="7"/>
  <c r="AF1626" i="7"/>
  <c r="AG1626" i="7"/>
  <c r="AI1626" i="7"/>
  <c r="AJ1626" i="7"/>
  <c r="AK1626" i="7"/>
  <c r="AL1626" i="7"/>
  <c r="AM1626" i="7"/>
  <c r="K1627" i="7"/>
  <c r="L1627" i="7"/>
  <c r="M1627" i="7"/>
  <c r="O1627" i="7" s="1"/>
  <c r="N1627" i="7"/>
  <c r="Q1627" i="7"/>
  <c r="AA1627" i="7"/>
  <c r="AB1627" i="7"/>
  <c r="AP1627" i="7" s="1"/>
  <c r="AC1627" i="7"/>
  <c r="AD1627" i="7"/>
  <c r="AE1627" i="7"/>
  <c r="AF1627" i="7"/>
  <c r="AG1627" i="7"/>
  <c r="AI1627" i="7"/>
  <c r="AJ1627" i="7"/>
  <c r="AK1627" i="7"/>
  <c r="AL1627" i="7"/>
  <c r="AM1627" i="7"/>
  <c r="K1628" i="7"/>
  <c r="L1628" i="7"/>
  <c r="M1628" i="7"/>
  <c r="O1628" i="7" s="1"/>
  <c r="N1628" i="7"/>
  <c r="AU1628" i="7" s="1"/>
  <c r="AA1628" i="7"/>
  <c r="AB1628" i="7"/>
  <c r="AP1628" i="7" s="1"/>
  <c r="AC1628" i="7"/>
  <c r="AD1628" i="7"/>
  <c r="AE1628" i="7"/>
  <c r="AF1628" i="7"/>
  <c r="AG1628" i="7"/>
  <c r="AI1628" i="7"/>
  <c r="AJ1628" i="7"/>
  <c r="AK1628" i="7"/>
  <c r="AL1628" i="7"/>
  <c r="AM1628" i="7"/>
  <c r="K1629" i="7"/>
  <c r="L1629" i="7"/>
  <c r="M1629" i="7"/>
  <c r="O1629" i="7" s="1"/>
  <c r="N1629" i="7"/>
  <c r="AU1629" i="7" s="1"/>
  <c r="Q1629" i="7"/>
  <c r="AA1629" i="7"/>
  <c r="AB1629" i="7"/>
  <c r="AP1629" i="7" s="1"/>
  <c r="AC1629" i="7"/>
  <c r="AD1629" i="7"/>
  <c r="AE1629" i="7"/>
  <c r="AF1629" i="7"/>
  <c r="AG1629" i="7"/>
  <c r="AI1629" i="7"/>
  <c r="AJ1629" i="7"/>
  <c r="AK1629" i="7"/>
  <c r="AL1629" i="7"/>
  <c r="AM1629" i="7"/>
  <c r="K1630" i="7"/>
  <c r="L1630" i="7"/>
  <c r="M1630" i="7"/>
  <c r="O1630" i="7" s="1"/>
  <c r="N1630" i="7"/>
  <c r="AU1630" i="7" s="1"/>
  <c r="AA1630" i="7"/>
  <c r="AB1630" i="7"/>
  <c r="AP1630" i="7" s="1"/>
  <c r="AC1630" i="7"/>
  <c r="AD1630" i="7"/>
  <c r="AE1630" i="7"/>
  <c r="AF1630" i="7"/>
  <c r="AG1630" i="7"/>
  <c r="AI1630" i="7"/>
  <c r="AJ1630" i="7"/>
  <c r="AK1630" i="7"/>
  <c r="AL1630" i="7"/>
  <c r="AM1630" i="7"/>
  <c r="K1631" i="7"/>
  <c r="L1631" i="7"/>
  <c r="M1631" i="7"/>
  <c r="O1631" i="7" s="1"/>
  <c r="N1631" i="7"/>
  <c r="AU1631" i="7" s="1"/>
  <c r="Q1631" i="7"/>
  <c r="AA1631" i="7"/>
  <c r="AB1631" i="7"/>
  <c r="AP1631" i="7" s="1"/>
  <c r="AC1631" i="7"/>
  <c r="AD1631" i="7"/>
  <c r="AE1631" i="7"/>
  <c r="AF1631" i="7"/>
  <c r="AG1631" i="7"/>
  <c r="AI1631" i="7"/>
  <c r="AJ1631" i="7"/>
  <c r="AK1631" i="7"/>
  <c r="AL1631" i="7"/>
  <c r="AM1631" i="7"/>
  <c r="K1632" i="7"/>
  <c r="L1632" i="7"/>
  <c r="M1632" i="7"/>
  <c r="O1632" i="7" s="1"/>
  <c r="N1632" i="7"/>
  <c r="Q1632" i="7"/>
  <c r="AA1632" i="7"/>
  <c r="AB1632" i="7"/>
  <c r="AP1632" i="7" s="1"/>
  <c r="AC1632" i="7"/>
  <c r="AD1632" i="7"/>
  <c r="AE1632" i="7"/>
  <c r="AF1632" i="7"/>
  <c r="AG1632" i="7"/>
  <c r="AI1632" i="7"/>
  <c r="AJ1632" i="7"/>
  <c r="AK1632" i="7"/>
  <c r="AL1632" i="7"/>
  <c r="AM1632" i="7"/>
  <c r="K1633" i="7"/>
  <c r="L1633" i="7"/>
  <c r="M1633" i="7"/>
  <c r="O1633" i="7" s="1"/>
  <c r="N1633" i="7"/>
  <c r="AA1633" i="7"/>
  <c r="AB1633" i="7"/>
  <c r="AP1633" i="7" s="1"/>
  <c r="AC1633" i="7"/>
  <c r="AD1633" i="7"/>
  <c r="AE1633" i="7"/>
  <c r="AF1633" i="7"/>
  <c r="AG1633" i="7"/>
  <c r="AI1633" i="7"/>
  <c r="AJ1633" i="7"/>
  <c r="AK1633" i="7"/>
  <c r="AL1633" i="7"/>
  <c r="AM1633" i="7"/>
  <c r="K1634" i="7"/>
  <c r="L1634" i="7"/>
  <c r="M1634" i="7"/>
  <c r="O1634" i="7" s="1"/>
  <c r="N1634" i="7"/>
  <c r="Q1634" i="7"/>
  <c r="AA1634" i="7"/>
  <c r="AB1634" i="7"/>
  <c r="AP1634" i="7" s="1"/>
  <c r="AC1634" i="7"/>
  <c r="AD1634" i="7"/>
  <c r="AE1634" i="7"/>
  <c r="AF1634" i="7"/>
  <c r="AG1634" i="7"/>
  <c r="AI1634" i="7"/>
  <c r="AJ1634" i="7"/>
  <c r="AK1634" i="7"/>
  <c r="AL1634" i="7"/>
  <c r="AM1634" i="7"/>
  <c r="K1635" i="7"/>
  <c r="L1635" i="7"/>
  <c r="M1635" i="7"/>
  <c r="O1635" i="7" s="1"/>
  <c r="N1635" i="7"/>
  <c r="AU1635" i="7" s="1"/>
  <c r="AA1635" i="7"/>
  <c r="AB1635" i="7"/>
  <c r="AP1635" i="7" s="1"/>
  <c r="AC1635" i="7"/>
  <c r="AD1635" i="7"/>
  <c r="AE1635" i="7"/>
  <c r="AF1635" i="7"/>
  <c r="AG1635" i="7"/>
  <c r="AI1635" i="7"/>
  <c r="AJ1635" i="7"/>
  <c r="AK1635" i="7"/>
  <c r="AL1635" i="7"/>
  <c r="AM1635" i="7"/>
  <c r="K1636" i="7"/>
  <c r="L1636" i="7"/>
  <c r="M1636" i="7"/>
  <c r="O1636" i="7" s="1"/>
  <c r="N1636" i="7"/>
  <c r="AU1636" i="7" s="1"/>
  <c r="Q1636" i="7"/>
  <c r="AA1636" i="7"/>
  <c r="AB1636" i="7"/>
  <c r="AP1636" i="7" s="1"/>
  <c r="AC1636" i="7"/>
  <c r="AD1636" i="7"/>
  <c r="AE1636" i="7"/>
  <c r="AF1636" i="7"/>
  <c r="AG1636" i="7"/>
  <c r="AI1636" i="7"/>
  <c r="AJ1636" i="7"/>
  <c r="AK1636" i="7"/>
  <c r="AL1636" i="7"/>
  <c r="AM1636" i="7"/>
  <c r="K1637" i="7"/>
  <c r="L1637" i="7"/>
  <c r="M1637" i="7"/>
  <c r="O1637" i="7" s="1"/>
  <c r="N1637" i="7"/>
  <c r="AU1637" i="7" s="1"/>
  <c r="AA1637" i="7"/>
  <c r="AB1637" i="7"/>
  <c r="AP1637" i="7" s="1"/>
  <c r="AC1637" i="7"/>
  <c r="AD1637" i="7"/>
  <c r="AE1637" i="7"/>
  <c r="AF1637" i="7"/>
  <c r="AG1637" i="7"/>
  <c r="AI1637" i="7"/>
  <c r="AJ1637" i="7"/>
  <c r="AK1637" i="7"/>
  <c r="AL1637" i="7"/>
  <c r="AM1637" i="7"/>
  <c r="K1638" i="7"/>
  <c r="L1638" i="7"/>
  <c r="M1638" i="7"/>
  <c r="O1638" i="7" s="1"/>
  <c r="N1638" i="7"/>
  <c r="AU1638" i="7" s="1"/>
  <c r="AA1638" i="7"/>
  <c r="AB1638" i="7"/>
  <c r="AP1638" i="7" s="1"/>
  <c r="AC1638" i="7"/>
  <c r="AD1638" i="7"/>
  <c r="AE1638" i="7"/>
  <c r="AF1638" i="7"/>
  <c r="AG1638" i="7"/>
  <c r="AI1638" i="7"/>
  <c r="AJ1638" i="7"/>
  <c r="AK1638" i="7"/>
  <c r="AL1638" i="7"/>
  <c r="AM1638" i="7"/>
  <c r="K1639" i="7"/>
  <c r="L1639" i="7"/>
  <c r="M1639" i="7"/>
  <c r="O1639" i="7" s="1"/>
  <c r="N1639" i="7"/>
  <c r="AU1639" i="7" s="1"/>
  <c r="Q1639" i="7"/>
  <c r="AA1639" i="7"/>
  <c r="AB1639" i="7"/>
  <c r="AP1639" i="7" s="1"/>
  <c r="AC1639" i="7"/>
  <c r="AD1639" i="7"/>
  <c r="AE1639" i="7"/>
  <c r="AF1639" i="7"/>
  <c r="AG1639" i="7"/>
  <c r="AI1639" i="7"/>
  <c r="AJ1639" i="7"/>
  <c r="AK1639" i="7"/>
  <c r="AL1639" i="7"/>
  <c r="AM1639" i="7"/>
  <c r="K1640" i="7"/>
  <c r="L1640" i="7"/>
  <c r="M1640" i="7"/>
  <c r="O1640" i="7" s="1"/>
  <c r="N1640" i="7"/>
  <c r="Q1640" i="7"/>
  <c r="AA1640" i="7"/>
  <c r="AB1640" i="7"/>
  <c r="AP1640" i="7" s="1"/>
  <c r="AC1640" i="7"/>
  <c r="AD1640" i="7"/>
  <c r="AE1640" i="7"/>
  <c r="AF1640" i="7"/>
  <c r="AG1640" i="7"/>
  <c r="AI1640" i="7"/>
  <c r="AJ1640" i="7"/>
  <c r="AK1640" i="7"/>
  <c r="AL1640" i="7"/>
  <c r="AM1640" i="7"/>
  <c r="K1641" i="7"/>
  <c r="L1641" i="7"/>
  <c r="M1641" i="7"/>
  <c r="O1641" i="7" s="1"/>
  <c r="N1641" i="7"/>
  <c r="Q1641" i="7"/>
  <c r="AA1641" i="7"/>
  <c r="AB1641" i="7"/>
  <c r="AP1641" i="7" s="1"/>
  <c r="AC1641" i="7"/>
  <c r="AD1641" i="7"/>
  <c r="AE1641" i="7"/>
  <c r="AF1641" i="7"/>
  <c r="AG1641" i="7"/>
  <c r="AI1641" i="7"/>
  <c r="AJ1641" i="7"/>
  <c r="AK1641" i="7"/>
  <c r="AL1641" i="7"/>
  <c r="AM1641" i="7"/>
  <c r="K1642" i="7"/>
  <c r="L1642" i="7"/>
  <c r="M1642" i="7"/>
  <c r="O1642" i="7" s="1"/>
  <c r="N1642" i="7"/>
  <c r="AU1642" i="7" s="1"/>
  <c r="Q1642" i="7"/>
  <c r="AA1642" i="7"/>
  <c r="AB1642" i="7"/>
  <c r="AP1642" i="7" s="1"/>
  <c r="AC1642" i="7"/>
  <c r="AD1642" i="7"/>
  <c r="AE1642" i="7"/>
  <c r="AF1642" i="7"/>
  <c r="AG1642" i="7"/>
  <c r="AI1642" i="7"/>
  <c r="AJ1642" i="7"/>
  <c r="AK1642" i="7"/>
  <c r="AL1642" i="7"/>
  <c r="AM1642" i="7"/>
  <c r="K1643" i="7"/>
  <c r="L1643" i="7"/>
  <c r="M1643" i="7"/>
  <c r="O1643" i="7" s="1"/>
  <c r="N1643" i="7"/>
  <c r="AA1643" i="7"/>
  <c r="AB1643" i="7" s="1"/>
  <c r="AP1643" i="7" s="1"/>
  <c r="AE1643" i="7"/>
  <c r="AJ1643" i="7"/>
  <c r="K1644" i="7"/>
  <c r="L1644" i="7"/>
  <c r="M1644" i="7"/>
  <c r="O1644" i="7" s="1"/>
  <c r="N1644" i="7"/>
  <c r="AU1644" i="7" s="1"/>
  <c r="Q1644" i="7"/>
  <c r="AA1644" i="7"/>
  <c r="AB1644" i="7"/>
  <c r="AP1644" i="7" s="1"/>
  <c r="AC1644" i="7"/>
  <c r="AD1644" i="7"/>
  <c r="AE1644" i="7"/>
  <c r="AF1644" i="7"/>
  <c r="AG1644" i="7"/>
  <c r="AI1644" i="7"/>
  <c r="AJ1644" i="7"/>
  <c r="AK1644" i="7"/>
  <c r="AL1644" i="7"/>
  <c r="AM1644" i="7"/>
  <c r="K1645" i="7"/>
  <c r="L1645" i="7"/>
  <c r="M1645" i="7"/>
  <c r="O1645" i="7" s="1"/>
  <c r="N1645" i="7"/>
  <c r="AA1645" i="7"/>
  <c r="AB1645" i="7" s="1"/>
  <c r="AP1645" i="7" s="1"/>
  <c r="AE1645" i="7"/>
  <c r="AJ1645" i="7"/>
  <c r="K1646" i="7"/>
  <c r="L1646" i="7"/>
  <c r="M1646" i="7"/>
  <c r="O1646" i="7" s="1"/>
  <c r="N1646" i="7"/>
  <c r="AU1646" i="7" s="1"/>
  <c r="AA1646" i="7"/>
  <c r="AB1646" i="7"/>
  <c r="AP1646" i="7" s="1"/>
  <c r="AC1646" i="7"/>
  <c r="AD1646" i="7"/>
  <c r="AE1646" i="7"/>
  <c r="AF1646" i="7"/>
  <c r="AG1646" i="7"/>
  <c r="AI1646" i="7"/>
  <c r="AJ1646" i="7"/>
  <c r="AK1646" i="7"/>
  <c r="AL1646" i="7"/>
  <c r="AM1646" i="7"/>
  <c r="K1647" i="7"/>
  <c r="L1647" i="7"/>
  <c r="M1647" i="7"/>
  <c r="O1647" i="7" s="1"/>
  <c r="N1647" i="7"/>
  <c r="Q1647" i="7"/>
  <c r="AA1647" i="7"/>
  <c r="AB1647" i="7" s="1"/>
  <c r="AP1647" i="7" s="1"/>
  <c r="AE1647" i="7"/>
  <c r="AJ1647" i="7"/>
  <c r="K1648" i="7"/>
  <c r="L1648" i="7"/>
  <c r="M1648" i="7"/>
  <c r="O1648" i="7" s="1"/>
  <c r="N1648" i="7"/>
  <c r="AU1648" i="7" s="1"/>
  <c r="AA1648" i="7"/>
  <c r="AB1648" i="7"/>
  <c r="AP1648" i="7" s="1"/>
  <c r="AC1648" i="7"/>
  <c r="AD1648" i="7"/>
  <c r="AE1648" i="7"/>
  <c r="AF1648" i="7"/>
  <c r="AG1648" i="7"/>
  <c r="AI1648" i="7"/>
  <c r="AJ1648" i="7"/>
  <c r="AK1648" i="7"/>
  <c r="AL1648" i="7"/>
  <c r="AM1648" i="7"/>
  <c r="K1649" i="7"/>
  <c r="L1649" i="7"/>
  <c r="M1649" i="7"/>
  <c r="O1649" i="7" s="1"/>
  <c r="N1649" i="7"/>
  <c r="Q1649" i="7"/>
  <c r="AA1649" i="7"/>
  <c r="AB1649" i="7" s="1"/>
  <c r="AP1649" i="7" s="1"/>
  <c r="AE1649" i="7"/>
  <c r="AJ1649" i="7"/>
  <c r="K1650" i="7"/>
  <c r="L1650" i="7"/>
  <c r="M1650" i="7"/>
  <c r="O1650" i="7" s="1"/>
  <c r="N1650" i="7"/>
  <c r="AU1650" i="7" s="1"/>
  <c r="AA1650" i="7"/>
  <c r="AB1650" i="7"/>
  <c r="AP1650" i="7" s="1"/>
  <c r="AC1650" i="7"/>
  <c r="AD1650" i="7"/>
  <c r="AE1650" i="7"/>
  <c r="AF1650" i="7"/>
  <c r="AG1650" i="7"/>
  <c r="AI1650" i="7"/>
  <c r="AJ1650" i="7"/>
  <c r="AK1650" i="7"/>
  <c r="AL1650" i="7"/>
  <c r="AM1650" i="7"/>
  <c r="K1651" i="7"/>
  <c r="L1651" i="7"/>
  <c r="M1651" i="7"/>
  <c r="O1651" i="7" s="1"/>
  <c r="N1651" i="7"/>
  <c r="Q1651" i="7"/>
  <c r="AA1651" i="7"/>
  <c r="AB1651" i="7" s="1"/>
  <c r="AP1651" i="7" s="1"/>
  <c r="AE1651" i="7"/>
  <c r="AJ1651" i="7"/>
  <c r="K1652" i="7"/>
  <c r="L1652" i="7"/>
  <c r="M1652" i="7"/>
  <c r="O1652" i="7" s="1"/>
  <c r="N1652" i="7"/>
  <c r="AU1652" i="7" s="1"/>
  <c r="AA1652" i="7"/>
  <c r="AB1652" i="7"/>
  <c r="AP1652" i="7" s="1"/>
  <c r="AC1652" i="7"/>
  <c r="AD1652" i="7"/>
  <c r="AE1652" i="7"/>
  <c r="AF1652" i="7"/>
  <c r="AG1652" i="7"/>
  <c r="AI1652" i="7"/>
  <c r="AJ1652" i="7"/>
  <c r="AK1652" i="7"/>
  <c r="AL1652" i="7"/>
  <c r="AM1652" i="7"/>
  <c r="K1653" i="7"/>
  <c r="L1653" i="7"/>
  <c r="M1653" i="7"/>
  <c r="O1653" i="7" s="1"/>
  <c r="N1653" i="7"/>
  <c r="Q1653" i="7"/>
  <c r="AA1653" i="7"/>
  <c r="AB1653" i="7" s="1"/>
  <c r="AP1653" i="7" s="1"/>
  <c r="AE1653" i="7"/>
  <c r="AJ1653" i="7"/>
  <c r="K1654" i="7"/>
  <c r="L1654" i="7"/>
  <c r="M1654" i="7"/>
  <c r="N1654" i="7"/>
  <c r="AU1654" i="7" s="1"/>
  <c r="AA1654" i="7"/>
  <c r="AB1654" i="7" s="1"/>
  <c r="AP1654" i="7" s="1"/>
  <c r="AC1654" i="7"/>
  <c r="AD1654" i="7"/>
  <c r="AE1654" i="7"/>
  <c r="AF1654" i="7"/>
  <c r="AG1654" i="7"/>
  <c r="AI1654" i="7"/>
  <c r="AJ1654" i="7"/>
  <c r="AK1654" i="7"/>
  <c r="AL1654" i="7"/>
  <c r="AM1654" i="7"/>
  <c r="K1655" i="7"/>
  <c r="L1655" i="7"/>
  <c r="M1655" i="7"/>
  <c r="N1655" i="7"/>
  <c r="AA1655" i="7"/>
  <c r="AB1655" i="7"/>
  <c r="AP1655" i="7" s="1"/>
  <c r="AC1655" i="7"/>
  <c r="AD1655" i="7"/>
  <c r="AE1655" i="7"/>
  <c r="AF1655" i="7"/>
  <c r="AG1655" i="7"/>
  <c r="AI1655" i="7"/>
  <c r="AJ1655" i="7"/>
  <c r="AK1655" i="7"/>
  <c r="AL1655" i="7"/>
  <c r="AM1655" i="7"/>
  <c r="K1656" i="7"/>
  <c r="L1656" i="7"/>
  <c r="M1656" i="7"/>
  <c r="N1656" i="7"/>
  <c r="AA1656" i="7"/>
  <c r="AC1656" i="7" s="1"/>
  <c r="AB1656" i="7"/>
  <c r="AP1656" i="7" s="1"/>
  <c r="AD1656" i="7"/>
  <c r="AE1656" i="7"/>
  <c r="AF1656" i="7"/>
  <c r="AI1656" i="7"/>
  <c r="AJ1656" i="7"/>
  <c r="AK1656" i="7"/>
  <c r="AL1656" i="7"/>
  <c r="AM1656" i="7"/>
  <c r="K1657" i="7"/>
  <c r="L1657" i="7"/>
  <c r="M1657" i="7"/>
  <c r="N1657" i="7"/>
  <c r="AU1657" i="7" s="1"/>
  <c r="AA1657" i="7"/>
  <c r="AB1657" i="7" s="1"/>
  <c r="AP1657" i="7" s="1"/>
  <c r="AE1657" i="7"/>
  <c r="AJ1657" i="7"/>
  <c r="K1658" i="7"/>
  <c r="L1658" i="7"/>
  <c r="M1658" i="7"/>
  <c r="N1658" i="7"/>
  <c r="AU1658" i="7" s="1"/>
  <c r="AA1658" i="7"/>
  <c r="AB1658" i="7" s="1"/>
  <c r="AP1658" i="7" s="1"/>
  <c r="AD1658" i="7"/>
  <c r="AE1658" i="7"/>
  <c r="AI1658" i="7"/>
  <c r="AJ1658" i="7"/>
  <c r="AM1658" i="7"/>
  <c r="K1659" i="7"/>
  <c r="L1659" i="7"/>
  <c r="M1659" i="7"/>
  <c r="N1659" i="7"/>
  <c r="AA1659" i="7"/>
  <c r="AB1659" i="7" s="1"/>
  <c r="AP1659" i="7" s="1"/>
  <c r="AC1659" i="7"/>
  <c r="AD1659" i="7"/>
  <c r="AE1659" i="7"/>
  <c r="AG1659" i="7"/>
  <c r="AI1659" i="7"/>
  <c r="AJ1659" i="7"/>
  <c r="AL1659" i="7"/>
  <c r="AM1659" i="7"/>
  <c r="K1660" i="7"/>
  <c r="L1660" i="7"/>
  <c r="M1660" i="7"/>
  <c r="N1660" i="7"/>
  <c r="AA1660" i="7"/>
  <c r="AB1660" i="7"/>
  <c r="AP1660" i="7" s="1"/>
  <c r="AC1660" i="7"/>
  <c r="AD1660" i="7"/>
  <c r="AE1660" i="7"/>
  <c r="AF1660" i="7"/>
  <c r="AG1660" i="7"/>
  <c r="AI1660" i="7"/>
  <c r="AJ1660" i="7"/>
  <c r="AK1660" i="7"/>
  <c r="AL1660" i="7"/>
  <c r="AM1660" i="7"/>
  <c r="K1661" i="7"/>
  <c r="L1661" i="7"/>
  <c r="M1661" i="7"/>
  <c r="N1661" i="7"/>
  <c r="AA1661" i="7"/>
  <c r="AB1661" i="7" s="1"/>
  <c r="AP1661" i="7" s="1"/>
  <c r="AE1661" i="7"/>
  <c r="AJ1661" i="7"/>
  <c r="K1662" i="7"/>
  <c r="L1662" i="7"/>
  <c r="M1662" i="7"/>
  <c r="N1662" i="7"/>
  <c r="AA1662" i="7"/>
  <c r="AB1662" i="7" s="1"/>
  <c r="AP1662" i="7" s="1"/>
  <c r="AD1662" i="7"/>
  <c r="AE1662" i="7"/>
  <c r="AF1662" i="7"/>
  <c r="AI1662" i="7"/>
  <c r="AJ1662" i="7"/>
  <c r="AK1662" i="7"/>
  <c r="AL1662" i="7"/>
  <c r="AM1662" i="7"/>
  <c r="K1663" i="7"/>
  <c r="L1663" i="7"/>
  <c r="M1663" i="7"/>
  <c r="N1663" i="7"/>
  <c r="AA1663" i="7"/>
  <c r="AB1663" i="7" s="1"/>
  <c r="AP1663" i="7" s="1"/>
  <c r="AC1663" i="7"/>
  <c r="AD1663" i="7"/>
  <c r="AE1663" i="7"/>
  <c r="AG1663" i="7"/>
  <c r="AI1663" i="7"/>
  <c r="AJ1663" i="7"/>
  <c r="AK1663" i="7"/>
  <c r="AL1663" i="7"/>
  <c r="AM1663" i="7"/>
  <c r="K1664" i="7"/>
  <c r="L1664" i="7"/>
  <c r="M1664" i="7"/>
  <c r="N1664" i="7"/>
  <c r="AA1664" i="7"/>
  <c r="AB1664" i="7"/>
  <c r="AP1664" i="7" s="1"/>
  <c r="AC1664" i="7"/>
  <c r="AD1664" i="7"/>
  <c r="AE1664" i="7"/>
  <c r="AF1664" i="7"/>
  <c r="AG1664" i="7"/>
  <c r="AI1664" i="7"/>
  <c r="AJ1664" i="7"/>
  <c r="AK1664" i="7"/>
  <c r="AL1664" i="7"/>
  <c r="AM1664" i="7"/>
  <c r="K1665" i="7"/>
  <c r="L1665" i="7"/>
  <c r="M1665" i="7"/>
  <c r="N1665" i="7"/>
  <c r="AA1665" i="7"/>
  <c r="AB1665" i="7" s="1"/>
  <c r="AP1665" i="7" s="1"/>
  <c r="AE1665" i="7"/>
  <c r="AJ1665" i="7"/>
  <c r="K1666" i="7"/>
  <c r="L1666" i="7"/>
  <c r="M1666" i="7"/>
  <c r="N1666" i="7"/>
  <c r="AU1666" i="7" s="1"/>
  <c r="AA1666" i="7"/>
  <c r="AC1666" i="7" s="1"/>
  <c r="AB1666" i="7"/>
  <c r="AP1666" i="7" s="1"/>
  <c r="AD1666" i="7"/>
  <c r="AE1666" i="7"/>
  <c r="AF1666" i="7"/>
  <c r="AG1666" i="7"/>
  <c r="AI1666" i="7"/>
  <c r="AJ1666" i="7"/>
  <c r="AK1666" i="7"/>
  <c r="AL1666" i="7"/>
  <c r="AM1666" i="7"/>
  <c r="K1667" i="7"/>
  <c r="L1667" i="7"/>
  <c r="M1667" i="7"/>
  <c r="N1667" i="7"/>
  <c r="AA1667" i="7"/>
  <c r="AD1667" i="7" s="1"/>
  <c r="AC1667" i="7"/>
  <c r="AE1667" i="7"/>
  <c r="AG1667" i="7"/>
  <c r="AJ1667" i="7"/>
  <c r="AL1667" i="7"/>
  <c r="K1668" i="7"/>
  <c r="L1668" i="7"/>
  <c r="M1668" i="7"/>
  <c r="N1668" i="7"/>
  <c r="AA1668" i="7"/>
  <c r="AB1668" i="7"/>
  <c r="AP1668" i="7" s="1"/>
  <c r="AC1668" i="7"/>
  <c r="AD1668" i="7"/>
  <c r="AE1668" i="7"/>
  <c r="AF1668" i="7"/>
  <c r="AG1668" i="7"/>
  <c r="AI1668" i="7"/>
  <c r="AJ1668" i="7"/>
  <c r="AK1668" i="7"/>
  <c r="AL1668" i="7"/>
  <c r="AM1668" i="7"/>
  <c r="K1669" i="7"/>
  <c r="L1669" i="7"/>
  <c r="M1669" i="7"/>
  <c r="N1669" i="7"/>
  <c r="AU1669" i="7" s="1"/>
  <c r="AA1669" i="7"/>
  <c r="AB1669" i="7" s="1"/>
  <c r="AP1669" i="7" s="1"/>
  <c r="AE1669" i="7"/>
  <c r="AJ1669" i="7"/>
  <c r="K1670" i="7"/>
  <c r="L1670" i="7"/>
  <c r="M1670" i="7"/>
  <c r="N1670" i="7"/>
  <c r="AU1670" i="7" s="1"/>
  <c r="AA1670" i="7"/>
  <c r="AB1670" i="7"/>
  <c r="AP1670" i="7" s="1"/>
  <c r="AC1670" i="7"/>
  <c r="AD1670" i="7"/>
  <c r="AE1670" i="7"/>
  <c r="AF1670" i="7"/>
  <c r="AG1670" i="7"/>
  <c r="AI1670" i="7"/>
  <c r="AJ1670" i="7"/>
  <c r="AK1670" i="7"/>
  <c r="AL1670" i="7"/>
  <c r="AM1670" i="7"/>
  <c r="K1671" i="7"/>
  <c r="L1671" i="7"/>
  <c r="M1671" i="7"/>
  <c r="N1671" i="7"/>
  <c r="AU1671" i="7" s="1"/>
  <c r="AA1671" i="7"/>
  <c r="AB1671" i="7" s="1"/>
  <c r="AP1671" i="7" s="1"/>
  <c r="AC1671" i="7"/>
  <c r="AD1671" i="7"/>
  <c r="AE1671" i="7"/>
  <c r="AG1671" i="7"/>
  <c r="AI1671" i="7"/>
  <c r="AJ1671" i="7"/>
  <c r="AK1671" i="7"/>
  <c r="AL1671" i="7"/>
  <c r="AM1671" i="7"/>
  <c r="K1672" i="7"/>
  <c r="L1672" i="7"/>
  <c r="M1672" i="7"/>
  <c r="N1672" i="7"/>
  <c r="AA1672" i="7"/>
  <c r="AB1672" i="7" s="1"/>
  <c r="AP1672" i="7" s="1"/>
  <c r="AC1672" i="7"/>
  <c r="AD1672" i="7"/>
  <c r="AE1672" i="7"/>
  <c r="AG1672" i="7"/>
  <c r="AI1672" i="7"/>
  <c r="AJ1672" i="7"/>
  <c r="AL1672" i="7"/>
  <c r="AM1672" i="7"/>
  <c r="K1673" i="7"/>
  <c r="L1673" i="7"/>
  <c r="M1673" i="7"/>
  <c r="N1673" i="7"/>
  <c r="AA1673" i="7"/>
  <c r="AB1673" i="7"/>
  <c r="AP1673" i="7" s="1"/>
  <c r="AC1673" i="7"/>
  <c r="AD1673" i="7"/>
  <c r="AE1673" i="7"/>
  <c r="AF1673" i="7"/>
  <c r="AG1673" i="7"/>
  <c r="AI1673" i="7"/>
  <c r="AJ1673" i="7"/>
  <c r="AK1673" i="7"/>
  <c r="AL1673" i="7"/>
  <c r="AM1673" i="7"/>
  <c r="K1674" i="7"/>
  <c r="L1674" i="7"/>
  <c r="M1674" i="7"/>
  <c r="N1674" i="7"/>
  <c r="AA1674" i="7"/>
  <c r="AB1674" i="7"/>
  <c r="AP1674" i="7" s="1"/>
  <c r="AC1674" i="7"/>
  <c r="AD1674" i="7"/>
  <c r="AE1674" i="7"/>
  <c r="AF1674" i="7"/>
  <c r="AG1674" i="7"/>
  <c r="AI1674" i="7"/>
  <c r="AJ1674" i="7"/>
  <c r="AK1674" i="7"/>
  <c r="AL1674" i="7"/>
  <c r="AM1674" i="7"/>
  <c r="K1675" i="7"/>
  <c r="L1675" i="7"/>
  <c r="M1675" i="7"/>
  <c r="N1675" i="7"/>
  <c r="AA1675" i="7"/>
  <c r="AB1675" i="7"/>
  <c r="AP1675" i="7" s="1"/>
  <c r="AC1675" i="7"/>
  <c r="AD1675" i="7"/>
  <c r="AE1675" i="7"/>
  <c r="AF1675" i="7"/>
  <c r="AG1675" i="7"/>
  <c r="AI1675" i="7"/>
  <c r="AJ1675" i="7"/>
  <c r="AK1675" i="7"/>
  <c r="AL1675" i="7"/>
  <c r="AM1675" i="7"/>
  <c r="K1676" i="7"/>
  <c r="L1676" i="7"/>
  <c r="M1676" i="7"/>
  <c r="N1676" i="7"/>
  <c r="AA1676" i="7"/>
  <c r="AB1676" i="7"/>
  <c r="AP1676" i="7" s="1"/>
  <c r="AC1676" i="7"/>
  <c r="AD1676" i="7"/>
  <c r="AE1676" i="7"/>
  <c r="AF1676" i="7"/>
  <c r="AG1676" i="7"/>
  <c r="AI1676" i="7"/>
  <c r="AJ1676" i="7"/>
  <c r="AK1676" i="7"/>
  <c r="AL1676" i="7"/>
  <c r="AM1676" i="7"/>
  <c r="K1677" i="7"/>
  <c r="L1677" i="7"/>
  <c r="M1677" i="7"/>
  <c r="N1677" i="7"/>
  <c r="AA1677" i="7"/>
  <c r="AC1677" i="7" s="1"/>
  <c r="AB1677" i="7"/>
  <c r="AP1677" i="7" s="1"/>
  <c r="AD1677" i="7"/>
  <c r="AE1677" i="7"/>
  <c r="AF1677" i="7"/>
  <c r="AG1677" i="7"/>
  <c r="AI1677" i="7"/>
  <c r="AJ1677" i="7"/>
  <c r="AK1677" i="7"/>
  <c r="AL1677" i="7"/>
  <c r="AM1677" i="7"/>
  <c r="K1678" i="7"/>
  <c r="L1678" i="7"/>
  <c r="M1678" i="7"/>
  <c r="N1678" i="7"/>
  <c r="AA1678" i="7"/>
  <c r="AB1678" i="7" s="1"/>
  <c r="AP1678" i="7" s="1"/>
  <c r="AC1678" i="7"/>
  <c r="AD1678" i="7"/>
  <c r="AE1678" i="7"/>
  <c r="AG1678" i="7"/>
  <c r="AI1678" i="7"/>
  <c r="AJ1678" i="7"/>
  <c r="AL1678" i="7"/>
  <c r="AM1678" i="7"/>
  <c r="K1679" i="7"/>
  <c r="L1679" i="7"/>
  <c r="M1679" i="7"/>
  <c r="N1679" i="7"/>
  <c r="AA1679" i="7"/>
  <c r="AB1679" i="7"/>
  <c r="AP1679" i="7" s="1"/>
  <c r="AC1679" i="7"/>
  <c r="AD1679" i="7"/>
  <c r="AE1679" i="7"/>
  <c r="AF1679" i="7"/>
  <c r="AG1679" i="7"/>
  <c r="AI1679" i="7"/>
  <c r="AJ1679" i="7"/>
  <c r="AK1679" i="7"/>
  <c r="AL1679" i="7"/>
  <c r="AM1679" i="7"/>
  <c r="K1680" i="7"/>
  <c r="L1680" i="7"/>
  <c r="M1680" i="7"/>
  <c r="N1680" i="7"/>
  <c r="AA1680" i="7"/>
  <c r="AB1680" i="7" s="1"/>
  <c r="AP1680" i="7" s="1"/>
  <c r="AC1680" i="7"/>
  <c r="AD1680" i="7"/>
  <c r="AE1680" i="7"/>
  <c r="AG1680" i="7"/>
  <c r="AI1680" i="7"/>
  <c r="AJ1680" i="7"/>
  <c r="AL1680" i="7"/>
  <c r="AM1680" i="7"/>
  <c r="K1681" i="7"/>
  <c r="L1681" i="7"/>
  <c r="M1681" i="7"/>
  <c r="N1681" i="7"/>
  <c r="AU1681" i="7" s="1"/>
  <c r="AA1681" i="7"/>
  <c r="AB1681" i="7"/>
  <c r="AP1681" i="7" s="1"/>
  <c r="AC1681" i="7"/>
  <c r="AD1681" i="7"/>
  <c r="AE1681" i="7"/>
  <c r="AF1681" i="7"/>
  <c r="AG1681" i="7"/>
  <c r="AI1681" i="7"/>
  <c r="AJ1681" i="7"/>
  <c r="AK1681" i="7"/>
  <c r="AL1681" i="7"/>
  <c r="AM1681" i="7"/>
  <c r="K1682" i="7"/>
  <c r="L1682" i="7"/>
  <c r="M1682" i="7"/>
  <c r="N1682" i="7"/>
  <c r="AU1682" i="7" s="1"/>
  <c r="AA1682" i="7"/>
  <c r="AB1682" i="7"/>
  <c r="AP1682" i="7" s="1"/>
  <c r="AC1682" i="7"/>
  <c r="AD1682" i="7"/>
  <c r="AE1682" i="7"/>
  <c r="AF1682" i="7"/>
  <c r="AG1682" i="7"/>
  <c r="AI1682" i="7"/>
  <c r="AJ1682" i="7"/>
  <c r="AK1682" i="7"/>
  <c r="AL1682" i="7"/>
  <c r="AM1682" i="7"/>
  <c r="K1683" i="7"/>
  <c r="L1683" i="7"/>
  <c r="M1683" i="7"/>
  <c r="N1683" i="7"/>
  <c r="AU1683" i="7" s="1"/>
  <c r="AA1683" i="7"/>
  <c r="AC1683" i="7" s="1"/>
  <c r="AB1683" i="7"/>
  <c r="AP1683" i="7" s="1"/>
  <c r="AD1683" i="7"/>
  <c r="AE1683" i="7"/>
  <c r="AF1683" i="7"/>
  <c r="AG1683" i="7"/>
  <c r="AI1683" i="7"/>
  <c r="AJ1683" i="7"/>
  <c r="AK1683" i="7"/>
  <c r="AL1683" i="7"/>
  <c r="AM1683" i="7"/>
  <c r="K1684" i="7"/>
  <c r="L1684" i="7"/>
  <c r="M1684" i="7"/>
  <c r="N1684" i="7"/>
  <c r="AA1684" i="7"/>
  <c r="AD1684" i="7" s="1"/>
  <c r="AB1684" i="7"/>
  <c r="AP1684" i="7" s="1"/>
  <c r="AC1684" i="7"/>
  <c r="AE1684" i="7"/>
  <c r="AF1684" i="7"/>
  <c r="AG1684" i="7"/>
  <c r="AI1684" i="7"/>
  <c r="AJ1684" i="7"/>
  <c r="AK1684" i="7"/>
  <c r="AL1684" i="7"/>
  <c r="AM1684" i="7"/>
  <c r="K1685" i="7"/>
  <c r="L1685" i="7"/>
  <c r="M1685" i="7"/>
  <c r="N1685" i="7"/>
  <c r="AA1685" i="7"/>
  <c r="AC1685" i="7" s="1"/>
  <c r="AB1685" i="7"/>
  <c r="AP1685" i="7" s="1"/>
  <c r="AD1685" i="7"/>
  <c r="AE1685" i="7"/>
  <c r="AF1685" i="7"/>
  <c r="AI1685" i="7"/>
  <c r="AJ1685" i="7"/>
  <c r="AK1685" i="7"/>
  <c r="AL1685" i="7"/>
  <c r="AM1685" i="7"/>
  <c r="K1686" i="7"/>
  <c r="L1686" i="7"/>
  <c r="M1686" i="7"/>
  <c r="N1686" i="7"/>
  <c r="AU1686" i="7" s="1"/>
  <c r="AA1686" i="7"/>
  <c r="AB1686" i="7" s="1"/>
  <c r="AP1686" i="7" s="1"/>
  <c r="AC1686" i="7"/>
  <c r="AD1686" i="7"/>
  <c r="AE1686" i="7"/>
  <c r="AF1686" i="7"/>
  <c r="AG1686" i="7"/>
  <c r="AI1686" i="7"/>
  <c r="AJ1686" i="7"/>
  <c r="AK1686" i="7"/>
  <c r="AL1686" i="7"/>
  <c r="AM1686" i="7"/>
  <c r="K1687" i="7"/>
  <c r="L1687" i="7"/>
  <c r="M1687" i="7"/>
  <c r="N1687" i="7"/>
  <c r="AA1687" i="7"/>
  <c r="AB1687" i="7"/>
  <c r="AP1687" i="7" s="1"/>
  <c r="AC1687" i="7"/>
  <c r="AD1687" i="7"/>
  <c r="AE1687" i="7"/>
  <c r="AF1687" i="7"/>
  <c r="AG1687" i="7"/>
  <c r="AI1687" i="7"/>
  <c r="AJ1687" i="7"/>
  <c r="AK1687" i="7"/>
  <c r="AL1687" i="7"/>
  <c r="AM1687" i="7"/>
  <c r="K1688" i="7"/>
  <c r="L1688" i="7"/>
  <c r="M1688" i="7"/>
  <c r="N1688" i="7"/>
  <c r="AA1688" i="7"/>
  <c r="AB1688" i="7"/>
  <c r="AP1688" i="7" s="1"/>
  <c r="AC1688" i="7"/>
  <c r="AD1688" i="7"/>
  <c r="AE1688" i="7"/>
  <c r="AF1688" i="7"/>
  <c r="AG1688" i="7"/>
  <c r="AI1688" i="7"/>
  <c r="AJ1688" i="7"/>
  <c r="AK1688" i="7"/>
  <c r="AL1688" i="7"/>
  <c r="AM1688" i="7"/>
  <c r="K1689" i="7"/>
  <c r="L1689" i="7"/>
  <c r="M1689" i="7"/>
  <c r="N1689" i="7"/>
  <c r="AA1689" i="7"/>
  <c r="AB1689" i="7"/>
  <c r="AP1689" i="7" s="1"/>
  <c r="AC1689" i="7"/>
  <c r="AD1689" i="7"/>
  <c r="AE1689" i="7"/>
  <c r="AF1689" i="7"/>
  <c r="AG1689" i="7"/>
  <c r="AI1689" i="7"/>
  <c r="AJ1689" i="7"/>
  <c r="AK1689" i="7"/>
  <c r="AL1689" i="7"/>
  <c r="AM1689" i="7"/>
  <c r="K1690" i="7"/>
  <c r="L1690" i="7"/>
  <c r="M1690" i="7"/>
  <c r="N1690" i="7"/>
  <c r="AA1690" i="7"/>
  <c r="AB1690" i="7" s="1"/>
  <c r="AP1690" i="7" s="1"/>
  <c r="AC1690" i="7"/>
  <c r="AD1690" i="7"/>
  <c r="AE1690" i="7"/>
  <c r="AG1690" i="7"/>
  <c r="AI1690" i="7"/>
  <c r="AJ1690" i="7"/>
  <c r="AK1690" i="7"/>
  <c r="AL1690" i="7"/>
  <c r="AM1690" i="7"/>
  <c r="K1691" i="7"/>
  <c r="L1691" i="7"/>
  <c r="M1691" i="7"/>
  <c r="N1691" i="7"/>
  <c r="AU1691" i="7" s="1"/>
  <c r="AA1691" i="7"/>
  <c r="AB1691" i="7"/>
  <c r="AP1691" i="7" s="1"/>
  <c r="AC1691" i="7"/>
  <c r="AD1691" i="7"/>
  <c r="AE1691" i="7"/>
  <c r="AF1691" i="7"/>
  <c r="AG1691" i="7"/>
  <c r="AI1691" i="7"/>
  <c r="AJ1691" i="7"/>
  <c r="AK1691" i="7"/>
  <c r="AL1691" i="7"/>
  <c r="AM1691" i="7"/>
  <c r="K1692" i="7"/>
  <c r="L1692" i="7"/>
  <c r="M1692" i="7"/>
  <c r="N1692" i="7"/>
  <c r="AU1692" i="7" s="1"/>
  <c r="AA1692" i="7"/>
  <c r="AB1692" i="7" s="1"/>
  <c r="AP1692" i="7" s="1"/>
  <c r="AC1692" i="7"/>
  <c r="AD1692" i="7"/>
  <c r="AE1692" i="7"/>
  <c r="AG1692" i="7"/>
  <c r="AI1692" i="7"/>
  <c r="AJ1692" i="7"/>
  <c r="AK1692" i="7"/>
  <c r="AL1692" i="7"/>
  <c r="AM1692" i="7"/>
  <c r="K1693" i="7"/>
  <c r="L1693" i="7"/>
  <c r="M1693" i="7"/>
  <c r="N1693" i="7"/>
  <c r="AA1693" i="7"/>
  <c r="AB1693" i="7"/>
  <c r="AP1693" i="7" s="1"/>
  <c r="AC1693" i="7"/>
  <c r="AD1693" i="7"/>
  <c r="AE1693" i="7"/>
  <c r="AF1693" i="7"/>
  <c r="AG1693" i="7"/>
  <c r="AI1693" i="7"/>
  <c r="AJ1693" i="7"/>
  <c r="AK1693" i="7"/>
  <c r="AL1693" i="7"/>
  <c r="AM1693" i="7"/>
  <c r="K1694" i="7"/>
  <c r="L1694" i="7"/>
  <c r="M1694" i="7"/>
  <c r="N1694" i="7"/>
  <c r="AA1694" i="7"/>
  <c r="AB1694" i="7" s="1"/>
  <c r="AP1694" i="7" s="1"/>
  <c r="AC1694" i="7"/>
  <c r="AD1694" i="7"/>
  <c r="AE1694" i="7"/>
  <c r="AG1694" i="7"/>
  <c r="AI1694" i="7"/>
  <c r="AJ1694" i="7"/>
  <c r="AK1694" i="7"/>
  <c r="AL1694" i="7"/>
  <c r="AM1694" i="7"/>
  <c r="K1695" i="7"/>
  <c r="L1695" i="7"/>
  <c r="M1695" i="7"/>
  <c r="N1695" i="7"/>
  <c r="AU1695" i="7" s="1"/>
  <c r="AA1695" i="7"/>
  <c r="AB1695" i="7"/>
  <c r="AP1695" i="7" s="1"/>
  <c r="AC1695" i="7"/>
  <c r="AD1695" i="7"/>
  <c r="AE1695" i="7"/>
  <c r="AF1695" i="7"/>
  <c r="AG1695" i="7"/>
  <c r="AI1695" i="7"/>
  <c r="AJ1695" i="7"/>
  <c r="AK1695" i="7"/>
  <c r="AL1695" i="7"/>
  <c r="AM1695" i="7"/>
  <c r="K1696" i="7"/>
  <c r="L1696" i="7"/>
  <c r="M1696" i="7"/>
  <c r="N1696" i="7"/>
  <c r="AU1696" i="7" s="1"/>
  <c r="AA1696" i="7"/>
  <c r="AD1696" i="7" s="1"/>
  <c r="AC1696" i="7"/>
  <c r="AE1696" i="7"/>
  <c r="AG1696" i="7"/>
  <c r="AI1696" i="7"/>
  <c r="AJ1696" i="7"/>
  <c r="AL1696" i="7"/>
  <c r="AM1696" i="7"/>
  <c r="K1697" i="7"/>
  <c r="L1697" i="7"/>
  <c r="M1697" i="7"/>
  <c r="N1697" i="7"/>
  <c r="AU1697" i="7" s="1"/>
  <c r="AA1697" i="7"/>
  <c r="AB1697" i="7"/>
  <c r="AP1697" i="7" s="1"/>
  <c r="AC1697" i="7"/>
  <c r="AD1697" i="7"/>
  <c r="AE1697" i="7"/>
  <c r="AF1697" i="7"/>
  <c r="AG1697" i="7"/>
  <c r="AI1697" i="7"/>
  <c r="AJ1697" i="7"/>
  <c r="AK1697" i="7"/>
  <c r="AL1697" i="7"/>
  <c r="AM1697" i="7"/>
  <c r="K1698" i="7"/>
  <c r="L1698" i="7"/>
  <c r="M1698" i="7"/>
  <c r="N1698" i="7"/>
  <c r="AU1698" i="7" s="1"/>
  <c r="AA1698" i="7"/>
  <c r="AB1698" i="7" s="1"/>
  <c r="AP1698" i="7" s="1"/>
  <c r="AC1698" i="7"/>
  <c r="AE1698" i="7"/>
  <c r="AG1698" i="7"/>
  <c r="AJ1698" i="7"/>
  <c r="AL1698" i="7"/>
  <c r="AM1698" i="7"/>
  <c r="K1699" i="7"/>
  <c r="L1699" i="7"/>
  <c r="M1699" i="7"/>
  <c r="N1699" i="7"/>
  <c r="AU1699" i="7" s="1"/>
  <c r="AA1699" i="7"/>
  <c r="AB1699" i="7"/>
  <c r="AP1699" i="7" s="1"/>
  <c r="AC1699" i="7"/>
  <c r="AD1699" i="7"/>
  <c r="AE1699" i="7"/>
  <c r="AF1699" i="7"/>
  <c r="AG1699" i="7"/>
  <c r="AI1699" i="7"/>
  <c r="AJ1699" i="7"/>
  <c r="AK1699" i="7"/>
  <c r="AL1699" i="7"/>
  <c r="AM1699" i="7"/>
  <c r="K1700" i="7"/>
  <c r="L1700" i="7"/>
  <c r="M1700" i="7"/>
  <c r="N1700" i="7"/>
  <c r="AU1700" i="7" s="1"/>
  <c r="AA1700" i="7"/>
  <c r="AD1700" i="7" s="1"/>
  <c r="AC1700" i="7"/>
  <c r="AE1700" i="7"/>
  <c r="AG1700" i="7"/>
  <c r="AJ1700" i="7"/>
  <c r="AL1700" i="7"/>
  <c r="K1701" i="7"/>
  <c r="L1701" i="7"/>
  <c r="M1701" i="7"/>
  <c r="N1701" i="7"/>
  <c r="AA1701" i="7"/>
  <c r="AB1701" i="7"/>
  <c r="AP1701" i="7" s="1"/>
  <c r="AC1701" i="7"/>
  <c r="AD1701" i="7"/>
  <c r="AE1701" i="7"/>
  <c r="AF1701" i="7"/>
  <c r="AG1701" i="7"/>
  <c r="AI1701" i="7"/>
  <c r="AJ1701" i="7"/>
  <c r="AK1701" i="7"/>
  <c r="AL1701" i="7"/>
  <c r="AM1701" i="7"/>
  <c r="K1702" i="7"/>
  <c r="L1702" i="7"/>
  <c r="M1702" i="7"/>
  <c r="N1702" i="7"/>
  <c r="AA1702" i="7"/>
  <c r="AB1702" i="7" s="1"/>
  <c r="AP1702" i="7" s="1"/>
  <c r="AC1702" i="7"/>
  <c r="AE1702" i="7"/>
  <c r="AG1702" i="7"/>
  <c r="AI1702" i="7"/>
  <c r="AJ1702" i="7"/>
  <c r="AK1702" i="7"/>
  <c r="AL1702" i="7"/>
  <c r="AM1702" i="7"/>
  <c r="K1703" i="7"/>
  <c r="L1703" i="7"/>
  <c r="M1703" i="7"/>
  <c r="N1703" i="7"/>
  <c r="AA1703" i="7"/>
  <c r="AB1703" i="7"/>
  <c r="AP1703" i="7" s="1"/>
  <c r="AC1703" i="7"/>
  <c r="AD1703" i="7"/>
  <c r="AE1703" i="7"/>
  <c r="AF1703" i="7"/>
  <c r="AG1703" i="7"/>
  <c r="AI1703" i="7"/>
  <c r="AJ1703" i="7"/>
  <c r="AK1703" i="7"/>
  <c r="AL1703" i="7"/>
  <c r="AM1703" i="7"/>
  <c r="K1704" i="7"/>
  <c r="L1704" i="7"/>
  <c r="M1704" i="7"/>
  <c r="N1704" i="7"/>
  <c r="AA1704" i="7"/>
  <c r="AB1704" i="7" s="1"/>
  <c r="AP1704" i="7" s="1"/>
  <c r="AC1704" i="7"/>
  <c r="AD1704" i="7"/>
  <c r="AE1704" i="7"/>
  <c r="AG1704" i="7"/>
  <c r="AI1704" i="7"/>
  <c r="AJ1704" i="7"/>
  <c r="AL1704" i="7"/>
  <c r="AM1704" i="7"/>
  <c r="K1705" i="7"/>
  <c r="L1705" i="7"/>
  <c r="M1705" i="7"/>
  <c r="N1705" i="7"/>
  <c r="AU1705" i="7" s="1"/>
  <c r="AA1705" i="7"/>
  <c r="AB1705" i="7"/>
  <c r="AP1705" i="7" s="1"/>
  <c r="AC1705" i="7"/>
  <c r="AD1705" i="7"/>
  <c r="AE1705" i="7"/>
  <c r="AF1705" i="7"/>
  <c r="AG1705" i="7"/>
  <c r="AI1705" i="7"/>
  <c r="AJ1705" i="7"/>
  <c r="AK1705" i="7"/>
  <c r="AL1705" i="7"/>
  <c r="AM1705" i="7"/>
  <c r="K1706" i="7"/>
  <c r="L1706" i="7"/>
  <c r="M1706" i="7"/>
  <c r="N1706" i="7"/>
  <c r="AU1706" i="7" s="1"/>
  <c r="AA1706" i="7"/>
  <c r="AB1706" i="7" s="1"/>
  <c r="AP1706" i="7" s="1"/>
  <c r="AC1706" i="7"/>
  <c r="AE1706" i="7"/>
  <c r="AG1706" i="7"/>
  <c r="AI1706" i="7"/>
  <c r="AJ1706" i="7"/>
  <c r="AL1706" i="7"/>
  <c r="AM1706" i="7"/>
  <c r="K1707" i="7"/>
  <c r="L1707" i="7"/>
  <c r="M1707" i="7"/>
  <c r="N1707" i="7"/>
  <c r="AU1707" i="7" s="1"/>
  <c r="AA1707" i="7"/>
  <c r="AB1707" i="7"/>
  <c r="AP1707" i="7" s="1"/>
  <c r="AC1707" i="7"/>
  <c r="AD1707" i="7"/>
  <c r="AE1707" i="7"/>
  <c r="AF1707" i="7"/>
  <c r="AG1707" i="7"/>
  <c r="AI1707" i="7"/>
  <c r="AJ1707" i="7"/>
  <c r="AK1707" i="7"/>
  <c r="AL1707" i="7"/>
  <c r="AM1707" i="7"/>
  <c r="K1708" i="7"/>
  <c r="L1708" i="7"/>
  <c r="M1708" i="7"/>
  <c r="N1708" i="7"/>
  <c r="AU1708" i="7" s="1"/>
  <c r="AA1708" i="7"/>
  <c r="AD1708" i="7" s="1"/>
  <c r="AC1708" i="7"/>
  <c r="AE1708" i="7"/>
  <c r="AG1708" i="7"/>
  <c r="AJ1708" i="7"/>
  <c r="AL1708" i="7"/>
  <c r="K1709" i="7"/>
  <c r="L1709" i="7"/>
  <c r="M1709" i="7"/>
  <c r="N1709" i="7"/>
  <c r="AA1709" i="7"/>
  <c r="AB1709" i="7"/>
  <c r="AP1709" i="7" s="1"/>
  <c r="AC1709" i="7"/>
  <c r="AD1709" i="7"/>
  <c r="AE1709" i="7"/>
  <c r="AF1709" i="7"/>
  <c r="AG1709" i="7"/>
  <c r="AI1709" i="7"/>
  <c r="AJ1709" i="7"/>
  <c r="AK1709" i="7"/>
  <c r="AL1709" i="7"/>
  <c r="AM1709" i="7"/>
  <c r="K1710" i="7"/>
  <c r="L1710" i="7"/>
  <c r="M1710" i="7"/>
  <c r="N1710" i="7"/>
  <c r="AA1710" i="7"/>
  <c r="AB1710" i="7" s="1"/>
  <c r="AP1710" i="7" s="1"/>
  <c r="AC1710" i="7"/>
  <c r="AE1710" i="7"/>
  <c r="AG1710" i="7"/>
  <c r="AJ1710" i="7"/>
  <c r="AL1710" i="7"/>
  <c r="K1711" i="7"/>
  <c r="L1711" i="7"/>
  <c r="M1711" i="7"/>
  <c r="N1711" i="7"/>
  <c r="AU1711" i="7" s="1"/>
  <c r="AA1711" i="7"/>
  <c r="AB1711" i="7"/>
  <c r="AP1711" i="7" s="1"/>
  <c r="AC1711" i="7"/>
  <c r="AD1711" i="7"/>
  <c r="AE1711" i="7"/>
  <c r="AF1711" i="7"/>
  <c r="AG1711" i="7"/>
  <c r="AI1711" i="7"/>
  <c r="AJ1711" i="7"/>
  <c r="AK1711" i="7"/>
  <c r="AL1711" i="7"/>
  <c r="AM1711" i="7"/>
  <c r="K1712" i="7"/>
  <c r="L1712" i="7"/>
  <c r="M1712" i="7"/>
  <c r="N1712" i="7"/>
  <c r="AU1712" i="7" s="1"/>
  <c r="AA1712" i="7"/>
  <c r="AD1712" i="7" s="1"/>
  <c r="AC1712" i="7"/>
  <c r="AE1712" i="7"/>
  <c r="AG1712" i="7"/>
  <c r="AJ1712" i="7"/>
  <c r="AL1712" i="7"/>
  <c r="K1713" i="7"/>
  <c r="L1713" i="7"/>
  <c r="M1713" i="7"/>
  <c r="N1713" i="7"/>
  <c r="AA1713" i="7"/>
  <c r="AB1713" i="7"/>
  <c r="AP1713" i="7" s="1"/>
  <c r="AC1713" i="7"/>
  <c r="AD1713" i="7"/>
  <c r="AE1713" i="7"/>
  <c r="AF1713" i="7"/>
  <c r="AG1713" i="7"/>
  <c r="AI1713" i="7"/>
  <c r="AJ1713" i="7"/>
  <c r="AK1713" i="7"/>
  <c r="AL1713" i="7"/>
  <c r="AM1713" i="7"/>
  <c r="K1714" i="7"/>
  <c r="L1714" i="7"/>
  <c r="M1714" i="7"/>
  <c r="N1714" i="7"/>
  <c r="AA1714" i="7"/>
  <c r="AB1714" i="7" s="1"/>
  <c r="AP1714" i="7" s="1"/>
  <c r="AE1714" i="7"/>
  <c r="AJ1714" i="7"/>
  <c r="K1715" i="7"/>
  <c r="L1715" i="7"/>
  <c r="M1715" i="7"/>
  <c r="N1715" i="7"/>
  <c r="AU1715" i="7" s="1"/>
  <c r="AA1715" i="7"/>
  <c r="AB1715" i="7"/>
  <c r="AP1715" i="7" s="1"/>
  <c r="AC1715" i="7"/>
  <c r="AD1715" i="7"/>
  <c r="AE1715" i="7"/>
  <c r="AF1715" i="7"/>
  <c r="AG1715" i="7"/>
  <c r="AI1715" i="7"/>
  <c r="AJ1715" i="7"/>
  <c r="AK1715" i="7"/>
  <c r="AL1715" i="7"/>
  <c r="AM1715" i="7"/>
  <c r="K1716" i="7"/>
  <c r="L1716" i="7"/>
  <c r="M1716" i="7"/>
  <c r="N1716" i="7"/>
  <c r="AU1716" i="7" s="1"/>
  <c r="AA1716" i="7"/>
  <c r="AD1716" i="7" s="1"/>
  <c r="AC1716" i="7"/>
  <c r="AE1716" i="7"/>
  <c r="AG1716" i="7"/>
  <c r="AJ1716" i="7"/>
  <c r="AL1716" i="7"/>
  <c r="AM1716" i="7"/>
  <c r="K1717" i="7"/>
  <c r="L1717" i="7"/>
  <c r="M1717" i="7"/>
  <c r="N1717" i="7"/>
  <c r="AA1717" i="7"/>
  <c r="AB1717" i="7"/>
  <c r="AP1717" i="7" s="1"/>
  <c r="AC1717" i="7"/>
  <c r="AD1717" i="7"/>
  <c r="AE1717" i="7"/>
  <c r="AF1717" i="7"/>
  <c r="AG1717" i="7"/>
  <c r="AI1717" i="7"/>
  <c r="AJ1717" i="7"/>
  <c r="AK1717" i="7"/>
  <c r="AL1717" i="7"/>
  <c r="AM1717" i="7"/>
  <c r="K1718" i="7"/>
  <c r="L1718" i="7"/>
  <c r="M1718" i="7"/>
  <c r="N1718" i="7"/>
  <c r="AU1718" i="7" s="1"/>
  <c r="AA1718" i="7"/>
  <c r="AB1718" i="7" s="1"/>
  <c r="AP1718" i="7" s="1"/>
  <c r="AE1718" i="7"/>
  <c r="AJ1718" i="7"/>
  <c r="K1719" i="7"/>
  <c r="L1719" i="7"/>
  <c r="M1719" i="7"/>
  <c r="N1719" i="7"/>
  <c r="AA1719" i="7"/>
  <c r="AB1719" i="7"/>
  <c r="AP1719" i="7" s="1"/>
  <c r="AC1719" i="7"/>
  <c r="AD1719" i="7"/>
  <c r="AE1719" i="7"/>
  <c r="AF1719" i="7"/>
  <c r="AG1719" i="7"/>
  <c r="AI1719" i="7"/>
  <c r="AJ1719" i="7"/>
  <c r="AK1719" i="7"/>
  <c r="AL1719" i="7"/>
  <c r="AM1719" i="7"/>
  <c r="K1720" i="7"/>
  <c r="L1720" i="7"/>
  <c r="M1720" i="7"/>
  <c r="N1720" i="7"/>
  <c r="AA1720" i="7"/>
  <c r="AD1720" i="7" s="1"/>
  <c r="AC1720" i="7"/>
  <c r="AE1720" i="7"/>
  <c r="AG1720" i="7"/>
  <c r="AJ1720" i="7"/>
  <c r="AK1720" i="7"/>
  <c r="AL1720" i="7"/>
  <c r="K1721" i="7"/>
  <c r="L1721" i="7"/>
  <c r="M1721" i="7"/>
  <c r="N1721" i="7"/>
  <c r="AA1721" i="7"/>
  <c r="AC1721" i="7" s="1"/>
  <c r="AB1721" i="7"/>
  <c r="AP1721" i="7" s="1"/>
  <c r="AD1721" i="7"/>
  <c r="AE1721" i="7"/>
  <c r="AF1721" i="7"/>
  <c r="AI1721" i="7"/>
  <c r="AJ1721" i="7"/>
  <c r="AK1721" i="7"/>
  <c r="AL1721" i="7"/>
  <c r="AM1721" i="7"/>
  <c r="K1722" i="7"/>
  <c r="L1722" i="7"/>
  <c r="M1722" i="7"/>
  <c r="N1722" i="7"/>
  <c r="AU1722" i="7" s="1"/>
  <c r="AA1722" i="7"/>
  <c r="AB1722" i="7" s="1"/>
  <c r="AP1722" i="7" s="1"/>
  <c r="AE1722" i="7"/>
  <c r="AJ1722" i="7"/>
  <c r="K1723" i="7"/>
  <c r="L1723" i="7"/>
  <c r="M1723" i="7"/>
  <c r="N1723" i="7"/>
  <c r="AA1723" i="7"/>
  <c r="AB1723" i="7"/>
  <c r="AP1723" i="7" s="1"/>
  <c r="AC1723" i="7"/>
  <c r="AD1723" i="7"/>
  <c r="AE1723" i="7"/>
  <c r="AF1723" i="7"/>
  <c r="AG1723" i="7"/>
  <c r="AI1723" i="7"/>
  <c r="AJ1723" i="7"/>
  <c r="AK1723" i="7"/>
  <c r="AL1723" i="7"/>
  <c r="AM1723" i="7"/>
  <c r="K1724" i="7"/>
  <c r="L1724" i="7"/>
  <c r="M1724" i="7"/>
  <c r="N1724" i="7"/>
  <c r="AA1724" i="7"/>
  <c r="AD1724" i="7" s="1"/>
  <c r="AC1724" i="7"/>
  <c r="AE1724" i="7"/>
  <c r="AG1724" i="7"/>
  <c r="AJ1724" i="7"/>
  <c r="AK1724" i="7"/>
  <c r="AL1724" i="7"/>
  <c r="AM1724" i="7"/>
  <c r="K1725" i="7"/>
  <c r="L1725" i="7"/>
  <c r="M1725" i="7"/>
  <c r="N1725" i="7"/>
  <c r="AA1725" i="7"/>
  <c r="AC1725" i="7" s="1"/>
  <c r="AB1725" i="7"/>
  <c r="AP1725" i="7" s="1"/>
  <c r="AD1725" i="7"/>
  <c r="AE1725" i="7"/>
  <c r="AF1725" i="7"/>
  <c r="AG1725" i="7"/>
  <c r="AI1725" i="7"/>
  <c r="AJ1725" i="7"/>
  <c r="AK1725" i="7"/>
  <c r="AL1725" i="7"/>
  <c r="AM1725" i="7"/>
  <c r="K1726" i="7"/>
  <c r="L1726" i="7"/>
  <c r="M1726" i="7"/>
  <c r="N1726" i="7"/>
  <c r="AA1726" i="7"/>
  <c r="AB1726" i="7" s="1"/>
  <c r="AP1726" i="7" s="1"/>
  <c r="AE1726" i="7"/>
  <c r="AJ1726" i="7"/>
  <c r="K1727" i="7"/>
  <c r="L1727" i="7"/>
  <c r="M1727" i="7"/>
  <c r="N1727" i="7"/>
  <c r="AU1727" i="7" s="1"/>
  <c r="AA1727" i="7"/>
  <c r="AB1727" i="7"/>
  <c r="AP1727" i="7" s="1"/>
  <c r="AC1727" i="7"/>
  <c r="AD1727" i="7"/>
  <c r="AE1727" i="7"/>
  <c r="AF1727" i="7"/>
  <c r="AG1727" i="7"/>
  <c r="AI1727" i="7"/>
  <c r="AJ1727" i="7"/>
  <c r="AK1727" i="7"/>
  <c r="AL1727" i="7"/>
  <c r="AM1727" i="7"/>
  <c r="K1728" i="7"/>
  <c r="L1728" i="7"/>
  <c r="M1728" i="7"/>
  <c r="N1728" i="7"/>
  <c r="AU1728" i="7" s="1"/>
  <c r="AA1728" i="7"/>
  <c r="AB1728" i="7" s="1"/>
  <c r="AP1728" i="7" s="1"/>
  <c r="AC1728" i="7"/>
  <c r="AD1728" i="7"/>
  <c r="AE1728" i="7"/>
  <c r="AG1728" i="7"/>
  <c r="AI1728" i="7"/>
  <c r="AJ1728" i="7"/>
  <c r="AL1728" i="7"/>
  <c r="AM1728" i="7"/>
  <c r="K1729" i="7"/>
  <c r="L1729" i="7"/>
  <c r="M1729" i="7"/>
  <c r="N1729" i="7"/>
  <c r="AA1729" i="7"/>
  <c r="AB1729" i="7"/>
  <c r="AP1729" i="7" s="1"/>
  <c r="AC1729" i="7"/>
  <c r="AD1729" i="7"/>
  <c r="AE1729" i="7"/>
  <c r="AF1729" i="7"/>
  <c r="AG1729" i="7"/>
  <c r="AI1729" i="7"/>
  <c r="AJ1729" i="7"/>
  <c r="AK1729" i="7"/>
  <c r="AL1729" i="7"/>
  <c r="AM1729" i="7"/>
  <c r="K1730" i="7"/>
  <c r="L1730" i="7"/>
  <c r="M1730" i="7"/>
  <c r="N1730" i="7"/>
  <c r="AA1730" i="7"/>
  <c r="AB1730" i="7" s="1"/>
  <c r="AP1730" i="7" s="1"/>
  <c r="AE1730" i="7"/>
  <c r="AJ1730" i="7"/>
  <c r="K1731" i="7"/>
  <c r="L1731" i="7"/>
  <c r="M1731" i="7"/>
  <c r="N1731" i="7"/>
  <c r="AU1731" i="7" s="1"/>
  <c r="AA1731" i="7"/>
  <c r="AB1731" i="7"/>
  <c r="AP1731" i="7" s="1"/>
  <c r="AC1731" i="7"/>
  <c r="AD1731" i="7"/>
  <c r="AE1731" i="7"/>
  <c r="AF1731" i="7"/>
  <c r="AG1731" i="7"/>
  <c r="AI1731" i="7"/>
  <c r="AJ1731" i="7"/>
  <c r="AK1731" i="7"/>
  <c r="AL1731" i="7"/>
  <c r="AM1731" i="7"/>
  <c r="K1732" i="7"/>
  <c r="L1732" i="7"/>
  <c r="M1732" i="7"/>
  <c r="N1732" i="7"/>
  <c r="AU1732" i="7" s="1"/>
  <c r="AA1732" i="7"/>
  <c r="AD1732" i="7" s="1"/>
  <c r="AC1732" i="7"/>
  <c r="AE1732" i="7"/>
  <c r="AG1732" i="7"/>
  <c r="AJ1732" i="7"/>
  <c r="AL1732" i="7"/>
  <c r="AM1732" i="7"/>
  <c r="K1733" i="7"/>
  <c r="L1733" i="7"/>
  <c r="M1733" i="7"/>
  <c r="N1733" i="7"/>
  <c r="AA1733" i="7"/>
  <c r="AB1733" i="7"/>
  <c r="AP1733" i="7" s="1"/>
  <c r="AC1733" i="7"/>
  <c r="AD1733" i="7"/>
  <c r="AE1733" i="7"/>
  <c r="AF1733" i="7"/>
  <c r="AG1733" i="7"/>
  <c r="AI1733" i="7"/>
  <c r="AJ1733" i="7"/>
  <c r="AK1733" i="7"/>
  <c r="AL1733" i="7"/>
  <c r="AM1733" i="7"/>
  <c r="K1734" i="7"/>
  <c r="L1734" i="7"/>
  <c r="M1734" i="7"/>
  <c r="N1734" i="7"/>
  <c r="AU1734" i="7" s="1"/>
  <c r="AA1734" i="7"/>
  <c r="AB1734" i="7" s="1"/>
  <c r="AP1734" i="7" s="1"/>
  <c r="AE1734" i="7"/>
  <c r="AJ1734" i="7"/>
  <c r="K1735" i="7"/>
  <c r="L1735" i="7"/>
  <c r="M1735" i="7"/>
  <c r="N1735" i="7"/>
  <c r="AA1735" i="7"/>
  <c r="AB1735" i="7"/>
  <c r="AP1735" i="7" s="1"/>
  <c r="AC1735" i="7"/>
  <c r="AD1735" i="7"/>
  <c r="AE1735" i="7"/>
  <c r="AF1735" i="7"/>
  <c r="AG1735" i="7"/>
  <c r="AI1735" i="7"/>
  <c r="AJ1735" i="7"/>
  <c r="AK1735" i="7"/>
  <c r="AL1735" i="7"/>
  <c r="AM1735" i="7"/>
  <c r="K1736" i="7"/>
  <c r="L1736" i="7"/>
  <c r="M1736" i="7"/>
  <c r="N1736" i="7"/>
  <c r="AA1736" i="7"/>
  <c r="AB1736" i="7" s="1"/>
  <c r="AP1736" i="7" s="1"/>
  <c r="AC1736" i="7"/>
  <c r="AD1736" i="7"/>
  <c r="AE1736" i="7"/>
  <c r="AG1736" i="7"/>
  <c r="AI1736" i="7"/>
  <c r="AJ1736" i="7"/>
  <c r="AK1736" i="7"/>
  <c r="AL1736" i="7"/>
  <c r="AM1736" i="7"/>
  <c r="K1737" i="7"/>
  <c r="L1737" i="7"/>
  <c r="M1737" i="7"/>
  <c r="N1737" i="7"/>
  <c r="AA1737" i="7"/>
  <c r="AB1737" i="7"/>
  <c r="AP1737" i="7" s="1"/>
  <c r="AC1737" i="7"/>
  <c r="AD1737" i="7"/>
  <c r="AE1737" i="7"/>
  <c r="AF1737" i="7"/>
  <c r="AG1737" i="7"/>
  <c r="AI1737" i="7"/>
  <c r="AJ1737" i="7"/>
  <c r="AK1737" i="7"/>
  <c r="AL1737" i="7"/>
  <c r="AM1737" i="7"/>
  <c r="K1738" i="7"/>
  <c r="L1738" i="7"/>
  <c r="M1738" i="7"/>
  <c r="N1738" i="7"/>
  <c r="AA1738" i="7"/>
  <c r="AB1738" i="7" s="1"/>
  <c r="AP1738" i="7" s="1"/>
  <c r="AE1738" i="7"/>
  <c r="AJ1738" i="7"/>
  <c r="K1739" i="7"/>
  <c r="L1739" i="7"/>
  <c r="M1739" i="7"/>
  <c r="N1739" i="7"/>
  <c r="AU1739" i="7" s="1"/>
  <c r="AA1739" i="7"/>
  <c r="AC1739" i="7" s="1"/>
  <c r="AB1739" i="7"/>
  <c r="AP1739" i="7" s="1"/>
  <c r="AD1739" i="7"/>
  <c r="AE1739" i="7"/>
  <c r="AF1739" i="7"/>
  <c r="AG1739" i="7"/>
  <c r="AI1739" i="7"/>
  <c r="AJ1739" i="7"/>
  <c r="AK1739" i="7"/>
  <c r="AL1739" i="7"/>
  <c r="AM1739" i="7"/>
  <c r="K1740" i="7"/>
  <c r="L1740" i="7"/>
  <c r="M1740" i="7"/>
  <c r="N1740" i="7"/>
  <c r="AA1740" i="7"/>
  <c r="AB1740" i="7" s="1"/>
  <c r="AP1740" i="7" s="1"/>
  <c r="AC1740" i="7"/>
  <c r="AD1740" i="7"/>
  <c r="AE1740" i="7"/>
  <c r="AG1740" i="7"/>
  <c r="AI1740" i="7"/>
  <c r="AJ1740" i="7"/>
  <c r="AL1740" i="7"/>
  <c r="AM1740" i="7"/>
  <c r="K1741" i="7"/>
  <c r="L1741" i="7"/>
  <c r="M1741" i="7"/>
  <c r="N1741" i="7"/>
  <c r="AA1741" i="7"/>
  <c r="AB1741" i="7"/>
  <c r="AP1741" i="7" s="1"/>
  <c r="AC1741" i="7"/>
  <c r="AD1741" i="7"/>
  <c r="AE1741" i="7"/>
  <c r="AF1741" i="7"/>
  <c r="AG1741" i="7"/>
  <c r="AI1741" i="7"/>
  <c r="AJ1741" i="7"/>
  <c r="AK1741" i="7"/>
  <c r="AL1741" i="7"/>
  <c r="AM1741" i="7"/>
  <c r="K1742" i="7"/>
  <c r="L1742" i="7"/>
  <c r="M1742" i="7"/>
  <c r="N1742" i="7"/>
  <c r="AU1742" i="7" s="1"/>
  <c r="AA1742" i="7"/>
  <c r="AB1742" i="7" s="1"/>
  <c r="AP1742" i="7" s="1"/>
  <c r="AE1742" i="7"/>
  <c r="AJ1742" i="7"/>
  <c r="K1743" i="7"/>
  <c r="L1743" i="7"/>
  <c r="M1743" i="7"/>
  <c r="N1743" i="7"/>
  <c r="AA1743" i="7"/>
  <c r="AB1743" i="7"/>
  <c r="AP1743" i="7" s="1"/>
  <c r="AC1743" i="7"/>
  <c r="AD1743" i="7"/>
  <c r="AE1743" i="7"/>
  <c r="AF1743" i="7"/>
  <c r="AG1743" i="7"/>
  <c r="AI1743" i="7"/>
  <c r="AJ1743" i="7"/>
  <c r="AK1743" i="7"/>
  <c r="AL1743" i="7"/>
  <c r="AM1743" i="7"/>
  <c r="K1744" i="7"/>
  <c r="L1744" i="7"/>
  <c r="M1744" i="7"/>
  <c r="N1744" i="7"/>
  <c r="AA1744" i="7"/>
  <c r="AD1744" i="7" s="1"/>
  <c r="AC1744" i="7"/>
  <c r="AE1744" i="7"/>
  <c r="AG1744" i="7"/>
  <c r="AI1744" i="7"/>
  <c r="AJ1744" i="7"/>
  <c r="AL1744" i="7"/>
  <c r="AM1744" i="7"/>
  <c r="K1745" i="7"/>
  <c r="L1745" i="7"/>
  <c r="M1745" i="7"/>
  <c r="N1745" i="7"/>
  <c r="AA1745" i="7"/>
  <c r="AB1745" i="7"/>
  <c r="AP1745" i="7" s="1"/>
  <c r="AC1745" i="7"/>
  <c r="AD1745" i="7"/>
  <c r="AE1745" i="7"/>
  <c r="AF1745" i="7"/>
  <c r="AG1745" i="7"/>
  <c r="AI1745" i="7"/>
  <c r="AJ1745" i="7"/>
  <c r="AK1745" i="7"/>
  <c r="AL1745" i="7"/>
  <c r="AM1745" i="7"/>
  <c r="K1746" i="7"/>
  <c r="L1746" i="7"/>
  <c r="M1746" i="7"/>
  <c r="N1746" i="7"/>
  <c r="AA1746" i="7"/>
  <c r="AB1746" i="7" s="1"/>
  <c r="AP1746" i="7" s="1"/>
  <c r="AE1746" i="7"/>
  <c r="AJ1746" i="7"/>
  <c r="K1747" i="7"/>
  <c r="L1747" i="7"/>
  <c r="M1747" i="7"/>
  <c r="N1747" i="7"/>
  <c r="AA1747" i="7"/>
  <c r="AB1747" i="7"/>
  <c r="AP1747" i="7" s="1"/>
  <c r="AC1747" i="7"/>
  <c r="AD1747" i="7"/>
  <c r="AE1747" i="7"/>
  <c r="AF1747" i="7"/>
  <c r="AG1747" i="7"/>
  <c r="AI1747" i="7"/>
  <c r="AJ1747" i="7"/>
  <c r="AK1747" i="7"/>
  <c r="AL1747" i="7"/>
  <c r="AM1747" i="7"/>
  <c r="K1748" i="7"/>
  <c r="L1748" i="7"/>
  <c r="M1748" i="7"/>
  <c r="N1748" i="7"/>
  <c r="AA1748" i="7"/>
  <c r="AB1748" i="7" s="1"/>
  <c r="AP1748" i="7" s="1"/>
  <c r="AC1748" i="7"/>
  <c r="AD1748" i="7"/>
  <c r="AE1748" i="7"/>
  <c r="AG1748" i="7"/>
  <c r="AI1748" i="7"/>
  <c r="AJ1748" i="7"/>
  <c r="AL1748" i="7"/>
  <c r="AM1748" i="7"/>
  <c r="K1749" i="7"/>
  <c r="L1749" i="7"/>
  <c r="M1749" i="7"/>
  <c r="N1749" i="7"/>
  <c r="AA1749" i="7"/>
  <c r="AB1749" i="7"/>
  <c r="AP1749" i="7" s="1"/>
  <c r="AC1749" i="7"/>
  <c r="AD1749" i="7"/>
  <c r="AE1749" i="7"/>
  <c r="AF1749" i="7"/>
  <c r="AG1749" i="7"/>
  <c r="AI1749" i="7"/>
  <c r="AJ1749" i="7"/>
  <c r="AK1749" i="7"/>
  <c r="AL1749" i="7"/>
  <c r="AM1749" i="7"/>
  <c r="K1750" i="7"/>
  <c r="L1750" i="7"/>
  <c r="M1750" i="7"/>
  <c r="N1750" i="7"/>
  <c r="AA1750" i="7"/>
  <c r="AB1750" i="7" s="1"/>
  <c r="AP1750" i="7" s="1"/>
  <c r="AE1750" i="7"/>
  <c r="AJ1750" i="7"/>
  <c r="K1751" i="7"/>
  <c r="L1751" i="7"/>
  <c r="M1751" i="7"/>
  <c r="N1751" i="7"/>
  <c r="AA1751" i="7"/>
  <c r="AB1751" i="7"/>
  <c r="AP1751" i="7" s="1"/>
  <c r="AC1751" i="7"/>
  <c r="AD1751" i="7"/>
  <c r="AE1751" i="7"/>
  <c r="AF1751" i="7"/>
  <c r="AG1751" i="7"/>
  <c r="AI1751" i="7"/>
  <c r="AJ1751" i="7"/>
  <c r="AK1751" i="7"/>
  <c r="AL1751" i="7"/>
  <c r="AM1751" i="7"/>
  <c r="K1752" i="7"/>
  <c r="L1752" i="7"/>
  <c r="M1752" i="7"/>
  <c r="N1752" i="7"/>
  <c r="AA1752" i="7"/>
  <c r="AB1752" i="7" s="1"/>
  <c r="AP1752" i="7" s="1"/>
  <c r="AC1752" i="7"/>
  <c r="AD1752" i="7"/>
  <c r="AE1752" i="7"/>
  <c r="AG1752" i="7"/>
  <c r="AI1752" i="7"/>
  <c r="AJ1752" i="7"/>
  <c r="AL1752" i="7"/>
  <c r="AM1752" i="7"/>
  <c r="K1753" i="7"/>
  <c r="L1753" i="7"/>
  <c r="M1753" i="7"/>
  <c r="N1753" i="7"/>
  <c r="AA1753" i="7"/>
  <c r="AB1753" i="7"/>
  <c r="AP1753" i="7" s="1"/>
  <c r="AC1753" i="7"/>
  <c r="AD1753" i="7"/>
  <c r="AE1753" i="7"/>
  <c r="AF1753" i="7"/>
  <c r="AG1753" i="7"/>
  <c r="AI1753" i="7"/>
  <c r="AJ1753" i="7"/>
  <c r="AK1753" i="7"/>
  <c r="AL1753" i="7"/>
  <c r="AM1753" i="7"/>
  <c r="K1754" i="7"/>
  <c r="L1754" i="7"/>
  <c r="M1754" i="7"/>
  <c r="N1754" i="7"/>
  <c r="AA1754" i="7"/>
  <c r="AB1754" i="7" s="1"/>
  <c r="AP1754" i="7" s="1"/>
  <c r="AE1754" i="7"/>
  <c r="AJ1754" i="7"/>
  <c r="K1755" i="7"/>
  <c r="L1755" i="7"/>
  <c r="M1755" i="7"/>
  <c r="N1755" i="7"/>
  <c r="AA1755" i="7"/>
  <c r="AB1755" i="7"/>
  <c r="AP1755" i="7" s="1"/>
  <c r="AC1755" i="7"/>
  <c r="AD1755" i="7"/>
  <c r="AE1755" i="7"/>
  <c r="AF1755" i="7"/>
  <c r="AG1755" i="7"/>
  <c r="AI1755" i="7"/>
  <c r="AJ1755" i="7"/>
  <c r="AK1755" i="7"/>
  <c r="AL1755" i="7"/>
  <c r="AM1755" i="7"/>
  <c r="K1756" i="7"/>
  <c r="L1756" i="7"/>
  <c r="M1756" i="7"/>
  <c r="N1756" i="7"/>
  <c r="AA1756" i="7"/>
  <c r="AB1756" i="7" s="1"/>
  <c r="AP1756" i="7" s="1"/>
  <c r="AC1756" i="7"/>
  <c r="AD1756" i="7"/>
  <c r="AE1756" i="7"/>
  <c r="AG1756" i="7"/>
  <c r="AI1756" i="7"/>
  <c r="AJ1756" i="7"/>
  <c r="AL1756" i="7"/>
  <c r="AM1756" i="7"/>
  <c r="K1757" i="7"/>
  <c r="L1757" i="7"/>
  <c r="M1757" i="7"/>
  <c r="N1757" i="7"/>
  <c r="AA1757" i="7"/>
  <c r="AB1757" i="7"/>
  <c r="AP1757" i="7" s="1"/>
  <c r="AC1757" i="7"/>
  <c r="AD1757" i="7"/>
  <c r="AE1757" i="7"/>
  <c r="AF1757" i="7"/>
  <c r="AG1757" i="7"/>
  <c r="AI1757" i="7"/>
  <c r="AJ1757" i="7"/>
  <c r="AK1757" i="7"/>
  <c r="AL1757" i="7"/>
  <c r="AM1757" i="7"/>
  <c r="K1758" i="7"/>
  <c r="L1758" i="7"/>
  <c r="M1758" i="7"/>
  <c r="N1758" i="7"/>
  <c r="AA1758" i="7"/>
  <c r="AB1758" i="7" s="1"/>
  <c r="AP1758" i="7" s="1"/>
  <c r="AE1758" i="7"/>
  <c r="AJ1758" i="7"/>
  <c r="K1759" i="7"/>
  <c r="L1759" i="7"/>
  <c r="M1759" i="7"/>
  <c r="N1759" i="7"/>
  <c r="AA1759" i="7"/>
  <c r="AB1759" i="7"/>
  <c r="AP1759" i="7" s="1"/>
  <c r="AC1759" i="7"/>
  <c r="AD1759" i="7"/>
  <c r="AE1759" i="7"/>
  <c r="AF1759" i="7"/>
  <c r="AG1759" i="7"/>
  <c r="AI1759" i="7"/>
  <c r="AJ1759" i="7"/>
  <c r="AK1759" i="7"/>
  <c r="AL1759" i="7"/>
  <c r="AM1759" i="7"/>
  <c r="K1760" i="7"/>
  <c r="L1760" i="7"/>
  <c r="M1760" i="7"/>
  <c r="N1760" i="7"/>
  <c r="AA1760" i="7"/>
  <c r="AB1760" i="7" s="1"/>
  <c r="AP1760" i="7" s="1"/>
  <c r="AC1760" i="7"/>
  <c r="AD1760" i="7"/>
  <c r="AE1760" i="7"/>
  <c r="AF1760" i="7"/>
  <c r="AG1760" i="7"/>
  <c r="AI1760" i="7"/>
  <c r="AJ1760" i="7"/>
  <c r="AK1760" i="7"/>
  <c r="AL1760" i="7"/>
  <c r="AM1760" i="7"/>
  <c r="K1761" i="7"/>
  <c r="L1761" i="7"/>
  <c r="M1761" i="7"/>
  <c r="N1761" i="7"/>
  <c r="AA1761" i="7"/>
  <c r="AB1761" i="7"/>
  <c r="AP1761" i="7" s="1"/>
  <c r="AC1761" i="7"/>
  <c r="AD1761" i="7"/>
  <c r="AE1761" i="7"/>
  <c r="AF1761" i="7"/>
  <c r="AG1761" i="7"/>
  <c r="AI1761" i="7"/>
  <c r="AJ1761" i="7"/>
  <c r="AK1761" i="7"/>
  <c r="AL1761" i="7"/>
  <c r="AM1761" i="7"/>
  <c r="K1762" i="7"/>
  <c r="L1762" i="7"/>
  <c r="M1762" i="7"/>
  <c r="N1762" i="7"/>
  <c r="AU1762" i="7" s="1"/>
  <c r="AA1762" i="7"/>
  <c r="AB1762" i="7" s="1"/>
  <c r="AP1762" i="7" s="1"/>
  <c r="AE1762" i="7"/>
  <c r="AJ1762" i="7"/>
  <c r="K1763" i="7"/>
  <c r="L1763" i="7"/>
  <c r="M1763" i="7"/>
  <c r="N1763" i="7"/>
  <c r="AU1763" i="7" s="1"/>
  <c r="AA1763" i="7"/>
  <c r="AB1763" i="7"/>
  <c r="AP1763" i="7" s="1"/>
  <c r="AC1763" i="7"/>
  <c r="AD1763" i="7"/>
  <c r="AE1763" i="7"/>
  <c r="AF1763" i="7"/>
  <c r="AG1763" i="7"/>
  <c r="AI1763" i="7"/>
  <c r="AJ1763" i="7"/>
  <c r="AK1763" i="7"/>
  <c r="AL1763" i="7"/>
  <c r="AM1763" i="7"/>
  <c r="K1764" i="7"/>
  <c r="L1764" i="7"/>
  <c r="M1764" i="7"/>
  <c r="N1764" i="7"/>
  <c r="AU1764" i="7" s="1"/>
  <c r="AA1764" i="7"/>
  <c r="AB1764" i="7" s="1"/>
  <c r="AP1764" i="7" s="1"/>
  <c r="AC1764" i="7"/>
  <c r="AD1764" i="7"/>
  <c r="AE1764" i="7"/>
  <c r="AF1764" i="7"/>
  <c r="AG1764" i="7"/>
  <c r="AI1764" i="7"/>
  <c r="AJ1764" i="7"/>
  <c r="AK1764" i="7"/>
  <c r="AL1764" i="7"/>
  <c r="AM1764" i="7"/>
  <c r="K1765" i="7"/>
  <c r="L1765" i="7"/>
  <c r="M1765" i="7"/>
  <c r="N1765" i="7"/>
  <c r="AA1765" i="7"/>
  <c r="AB1765" i="7"/>
  <c r="AP1765" i="7" s="1"/>
  <c r="AC1765" i="7"/>
  <c r="AD1765" i="7"/>
  <c r="AE1765" i="7"/>
  <c r="AF1765" i="7"/>
  <c r="AG1765" i="7"/>
  <c r="AI1765" i="7"/>
  <c r="AJ1765" i="7"/>
  <c r="AK1765" i="7"/>
  <c r="AL1765" i="7"/>
  <c r="AM1765" i="7"/>
  <c r="K1766" i="7"/>
  <c r="L1766" i="7"/>
  <c r="M1766" i="7"/>
  <c r="N1766" i="7"/>
  <c r="AA1766" i="7"/>
  <c r="AB1766" i="7" s="1"/>
  <c r="AP1766" i="7" s="1"/>
  <c r="AE1766" i="7"/>
  <c r="AJ1766" i="7"/>
  <c r="K1767" i="7"/>
  <c r="L1767" i="7"/>
  <c r="M1767" i="7"/>
  <c r="N1767" i="7"/>
  <c r="AA1767" i="7"/>
  <c r="AB1767" i="7"/>
  <c r="AP1767" i="7" s="1"/>
  <c r="AC1767" i="7"/>
  <c r="AD1767" i="7"/>
  <c r="AE1767" i="7"/>
  <c r="AF1767" i="7"/>
  <c r="AG1767" i="7"/>
  <c r="AI1767" i="7"/>
  <c r="AJ1767" i="7"/>
  <c r="AK1767" i="7"/>
  <c r="AL1767" i="7"/>
  <c r="AM1767" i="7"/>
  <c r="K1768" i="7"/>
  <c r="L1768" i="7"/>
  <c r="M1768" i="7"/>
  <c r="N1768" i="7"/>
  <c r="AA1768" i="7"/>
  <c r="AD1768" i="7" s="1"/>
  <c r="AB1768" i="7"/>
  <c r="AP1768" i="7" s="1"/>
  <c r="AC1768" i="7"/>
  <c r="AE1768" i="7"/>
  <c r="AF1768" i="7"/>
  <c r="AG1768" i="7"/>
  <c r="AI1768" i="7"/>
  <c r="AJ1768" i="7"/>
  <c r="AK1768" i="7"/>
  <c r="AL1768" i="7"/>
  <c r="AM1768" i="7"/>
  <c r="K1769" i="7"/>
  <c r="L1769" i="7"/>
  <c r="M1769" i="7"/>
  <c r="N1769" i="7"/>
  <c r="Q1769" i="7"/>
  <c r="AA1769" i="7"/>
  <c r="AD1769" i="7" s="1"/>
  <c r="AF1769" i="7"/>
  <c r="AL1769" i="7"/>
  <c r="K1770" i="7"/>
  <c r="L1770" i="7"/>
  <c r="M1770" i="7"/>
  <c r="N1770" i="7"/>
  <c r="AV1770" i="7" s="1"/>
  <c r="R1770" i="7"/>
  <c r="AA1770" i="7"/>
  <c r="AD1770" i="7" s="1"/>
  <c r="AC1770" i="7"/>
  <c r="AE1770" i="7"/>
  <c r="AF1770" i="7"/>
  <c r="AG1770" i="7"/>
  <c r="AJ1770" i="7"/>
  <c r="AK1770" i="7"/>
  <c r="AL1770" i="7"/>
  <c r="K1771" i="7"/>
  <c r="L1771" i="7"/>
  <c r="AU1771" i="7" s="1"/>
  <c r="M1771" i="7"/>
  <c r="N1771" i="7"/>
  <c r="Q1771" i="7"/>
  <c r="R1771" i="7"/>
  <c r="AA1771" i="7"/>
  <c r="AD1771" i="7" s="1"/>
  <c r="AB1771" i="7"/>
  <c r="AP1771" i="7" s="1"/>
  <c r="AC1771" i="7"/>
  <c r="AE1771" i="7"/>
  <c r="AF1771" i="7"/>
  <c r="AG1771" i="7"/>
  <c r="AJ1771" i="7"/>
  <c r="AK1771" i="7"/>
  <c r="AL1771" i="7"/>
  <c r="K1772" i="7"/>
  <c r="L1772" i="7"/>
  <c r="M1772" i="7"/>
  <c r="Q1772" i="7" s="1"/>
  <c r="N1772" i="7"/>
  <c r="AA1772" i="7"/>
  <c r="AD1772" i="7" s="1"/>
  <c r="AF1772" i="7"/>
  <c r="AL1772" i="7"/>
  <c r="K1773" i="7"/>
  <c r="L1773" i="7"/>
  <c r="M1773" i="7"/>
  <c r="N1773" i="7"/>
  <c r="AA1773" i="7"/>
  <c r="AD1773" i="7" s="1"/>
  <c r="AB1773" i="7"/>
  <c r="AP1773" i="7" s="1"/>
  <c r="AC1773" i="7"/>
  <c r="AE1773" i="7"/>
  <c r="AF1773" i="7"/>
  <c r="AG1773" i="7"/>
  <c r="AJ1773" i="7"/>
  <c r="AK1773" i="7"/>
  <c r="AL1773" i="7"/>
  <c r="K1774" i="7"/>
  <c r="L1774" i="7"/>
  <c r="M1774" i="7"/>
  <c r="R1774" i="7" s="1"/>
  <c r="N1774" i="7"/>
  <c r="AV1774" i="7" s="1"/>
  <c r="AA1774" i="7"/>
  <c r="AD1774" i="7" s="1"/>
  <c r="AB1774" i="7"/>
  <c r="AP1774" i="7" s="1"/>
  <c r="AC1774" i="7"/>
  <c r="AE1774" i="7"/>
  <c r="AF1774" i="7"/>
  <c r="AG1774" i="7"/>
  <c r="AJ1774" i="7"/>
  <c r="AK1774" i="7"/>
  <c r="AL1774" i="7"/>
  <c r="K1775" i="7"/>
  <c r="L1775" i="7"/>
  <c r="M1775" i="7"/>
  <c r="N1775" i="7"/>
  <c r="Q1775" i="7"/>
  <c r="R1775" i="7"/>
  <c r="AA1775" i="7"/>
  <c r="AD1775" i="7" s="1"/>
  <c r="AB1775" i="7"/>
  <c r="AP1775" i="7" s="1"/>
  <c r="AC1775" i="7"/>
  <c r="AE1775" i="7"/>
  <c r="AF1775" i="7"/>
  <c r="AG1775" i="7"/>
  <c r="AJ1775" i="7"/>
  <c r="AK1775" i="7"/>
  <c r="AL1775" i="7"/>
  <c r="K1776" i="7"/>
  <c r="L1776" i="7"/>
  <c r="M1776" i="7"/>
  <c r="N1776" i="7"/>
  <c r="AV1776" i="7" s="1"/>
  <c r="Q1776" i="7"/>
  <c r="AA1776" i="7"/>
  <c r="AD1776" i="7" s="1"/>
  <c r="AC1776" i="7"/>
  <c r="AE1776" i="7"/>
  <c r="AF1776" i="7"/>
  <c r="AJ1776" i="7"/>
  <c r="AK1776" i="7"/>
  <c r="AL1776" i="7"/>
  <c r="K1777" i="7"/>
  <c r="L1777" i="7"/>
  <c r="M1777" i="7"/>
  <c r="N1777" i="7"/>
  <c r="AV1777" i="7" s="1"/>
  <c r="AA1777" i="7"/>
  <c r="AD1777" i="7" s="1"/>
  <c r="AC1777" i="7"/>
  <c r="AE1777" i="7"/>
  <c r="AF1777" i="7"/>
  <c r="AG1777" i="7"/>
  <c r="AJ1777" i="7"/>
  <c r="AK1777" i="7"/>
  <c r="AL1777" i="7"/>
  <c r="K1778" i="7"/>
  <c r="L1778" i="7"/>
  <c r="M1778" i="7"/>
  <c r="N1778" i="7"/>
  <c r="AV1778" i="7" s="1"/>
  <c r="R1778" i="7"/>
  <c r="AA1778" i="7"/>
  <c r="AD1778" i="7" s="1"/>
  <c r="AC1778" i="7"/>
  <c r="AE1778" i="7"/>
  <c r="AF1778" i="7"/>
  <c r="AG1778" i="7"/>
  <c r="AJ1778" i="7"/>
  <c r="AK1778" i="7"/>
  <c r="AL1778" i="7"/>
  <c r="K1779" i="7"/>
  <c r="L1779" i="7"/>
  <c r="AU1779" i="7" s="1"/>
  <c r="M1779" i="7"/>
  <c r="N1779" i="7"/>
  <c r="Q1779" i="7"/>
  <c r="R1779" i="7"/>
  <c r="AA1779" i="7"/>
  <c r="AD1779" i="7" s="1"/>
  <c r="AB1779" i="7"/>
  <c r="AP1779" i="7" s="1"/>
  <c r="AC1779" i="7"/>
  <c r="AE1779" i="7"/>
  <c r="AF1779" i="7"/>
  <c r="AG1779" i="7"/>
  <c r="AJ1779" i="7"/>
  <c r="AK1779" i="7"/>
  <c r="AL1779" i="7"/>
  <c r="K1780" i="7"/>
  <c r="L1780" i="7"/>
  <c r="M1780" i="7"/>
  <c r="N1780" i="7"/>
  <c r="Q1780" i="7"/>
  <c r="AA1780" i="7"/>
  <c r="AD1780" i="7" s="1"/>
  <c r="AF1780" i="7"/>
  <c r="AL1780" i="7"/>
  <c r="K1781" i="7"/>
  <c r="L1781" i="7"/>
  <c r="M1781" i="7"/>
  <c r="N1781" i="7"/>
  <c r="AA1781" i="7"/>
  <c r="AD1781" i="7" s="1"/>
  <c r="AB1781" i="7"/>
  <c r="AP1781" i="7" s="1"/>
  <c r="AF1781" i="7"/>
  <c r="AG1781" i="7"/>
  <c r="AL1781" i="7"/>
  <c r="K1782" i="7"/>
  <c r="L1782" i="7"/>
  <c r="AU1782" i="7" s="1"/>
  <c r="M1782" i="7"/>
  <c r="R1782" i="7" s="1"/>
  <c r="N1782" i="7"/>
  <c r="AA1782" i="7"/>
  <c r="AD1782" i="7" s="1"/>
  <c r="AB1782" i="7"/>
  <c r="AP1782" i="7" s="1"/>
  <c r="AF1782" i="7"/>
  <c r="AG1782" i="7"/>
  <c r="AL1782" i="7"/>
  <c r="K1783" i="7"/>
  <c r="L1783" i="7"/>
  <c r="M1783" i="7"/>
  <c r="Q1783" i="7" s="1"/>
  <c r="N1783" i="7"/>
  <c r="AA1783" i="7"/>
  <c r="AD1783" i="7" s="1"/>
  <c r="AB1783" i="7"/>
  <c r="AP1783" i="7" s="1"/>
  <c r="AF1783" i="7"/>
  <c r="AG1783" i="7"/>
  <c r="AL1783" i="7"/>
  <c r="K1784" i="7"/>
  <c r="L1784" i="7"/>
  <c r="M1784" i="7"/>
  <c r="Q1784" i="7" s="1"/>
  <c r="N1784" i="7"/>
  <c r="AV1784" i="7" s="1"/>
  <c r="AA1784" i="7"/>
  <c r="AD1784" i="7" s="1"/>
  <c r="AB1784" i="7"/>
  <c r="AP1784" i="7" s="1"/>
  <c r="AC1784" i="7"/>
  <c r="AF1784" i="7"/>
  <c r="AG1784" i="7"/>
  <c r="AJ1784" i="7"/>
  <c r="AK1784" i="7"/>
  <c r="AL1784" i="7"/>
  <c r="K1785" i="7"/>
  <c r="L1785" i="7"/>
  <c r="M1785" i="7"/>
  <c r="N1785" i="7"/>
  <c r="AV1785" i="7" s="1"/>
  <c r="AA1785" i="7"/>
  <c r="AD1785" i="7" s="1"/>
  <c r="AB1785" i="7"/>
  <c r="AP1785" i="7" s="1"/>
  <c r="AC1785" i="7"/>
  <c r="AE1785" i="7"/>
  <c r="AF1785" i="7"/>
  <c r="AG1785" i="7"/>
  <c r="AJ1785" i="7"/>
  <c r="AK1785" i="7"/>
  <c r="AL1785" i="7"/>
  <c r="K1786" i="7"/>
  <c r="L1786" i="7"/>
  <c r="M1786" i="7"/>
  <c r="N1786" i="7"/>
  <c r="AV1786" i="7" s="1"/>
  <c r="R1786" i="7"/>
  <c r="AA1786" i="7"/>
  <c r="AD1786" i="7" s="1"/>
  <c r="AB1786" i="7"/>
  <c r="AP1786" i="7" s="1"/>
  <c r="AC1786" i="7"/>
  <c r="AE1786" i="7"/>
  <c r="AF1786" i="7"/>
  <c r="AG1786" i="7"/>
  <c r="AJ1786" i="7"/>
  <c r="AK1786" i="7"/>
  <c r="AL1786" i="7"/>
  <c r="K1787" i="7"/>
  <c r="L1787" i="7"/>
  <c r="AU1787" i="7" s="1"/>
  <c r="M1787" i="7"/>
  <c r="N1787" i="7"/>
  <c r="Q1787" i="7"/>
  <c r="R1787" i="7"/>
  <c r="AA1787" i="7"/>
  <c r="AD1787" i="7" s="1"/>
  <c r="AB1787" i="7"/>
  <c r="AP1787" i="7" s="1"/>
  <c r="AC1787" i="7"/>
  <c r="AE1787" i="7"/>
  <c r="AF1787" i="7"/>
  <c r="AG1787" i="7"/>
  <c r="AJ1787" i="7"/>
  <c r="AK1787" i="7"/>
  <c r="AL1787" i="7"/>
  <c r="K1788" i="7"/>
  <c r="L1788" i="7"/>
  <c r="M1788" i="7"/>
  <c r="N1788" i="7"/>
  <c r="Q1788" i="7"/>
  <c r="AA1788" i="7"/>
  <c r="AD1788" i="7" s="1"/>
  <c r="AF1788" i="7"/>
  <c r="AL1788" i="7"/>
  <c r="K1789" i="7"/>
  <c r="L1789" i="7"/>
  <c r="M1789" i="7"/>
  <c r="N1789" i="7"/>
  <c r="AA1789" i="7"/>
  <c r="AD1789" i="7" s="1"/>
  <c r="AF1789" i="7"/>
  <c r="AL1789" i="7"/>
  <c r="K1790" i="7"/>
  <c r="L1790" i="7"/>
  <c r="AU1790" i="7" s="1"/>
  <c r="M1790" i="7"/>
  <c r="R1790" i="7" s="1"/>
  <c r="N1790" i="7"/>
  <c r="AA1790" i="7"/>
  <c r="AD1790" i="7" s="1"/>
  <c r="AF1790" i="7"/>
  <c r="AL1790" i="7"/>
  <c r="K1791" i="7"/>
  <c r="L1791" i="7"/>
  <c r="M1791" i="7"/>
  <c r="Q1791" i="7" s="1"/>
  <c r="N1791" i="7"/>
  <c r="AV1791" i="7" s="1"/>
  <c r="AA1791" i="7"/>
  <c r="AD1791" i="7" s="1"/>
  <c r="AF1791" i="7"/>
  <c r="AL1791" i="7"/>
  <c r="K1792" i="7"/>
  <c r="L1792" i="7"/>
  <c r="M1792" i="7"/>
  <c r="Q1792" i="7" s="1"/>
  <c r="N1792" i="7"/>
  <c r="AA1792" i="7"/>
  <c r="AD1792" i="7" s="1"/>
  <c r="AB1792" i="7"/>
  <c r="AP1792" i="7" s="1"/>
  <c r="AC1792" i="7"/>
  <c r="AF1792" i="7"/>
  <c r="AG1792" i="7"/>
  <c r="AJ1792" i="7"/>
  <c r="AL1792" i="7"/>
  <c r="K1793" i="7"/>
  <c r="L1793" i="7"/>
  <c r="M1793" i="7"/>
  <c r="N1793" i="7"/>
  <c r="AA1793" i="7"/>
  <c r="AD1793" i="7" s="1"/>
  <c r="AC1793" i="7"/>
  <c r="AE1793" i="7"/>
  <c r="AF1793" i="7"/>
  <c r="AG1793" i="7"/>
  <c r="AJ1793" i="7"/>
  <c r="AK1793" i="7"/>
  <c r="AL1793" i="7"/>
  <c r="K1794" i="7"/>
  <c r="L1794" i="7"/>
  <c r="AV1794" i="7" s="1"/>
  <c r="M1794" i="7"/>
  <c r="N1794" i="7"/>
  <c r="R1794" i="7"/>
  <c r="AA1794" i="7"/>
  <c r="AD1794" i="7" s="1"/>
  <c r="AC1794" i="7"/>
  <c r="AE1794" i="7"/>
  <c r="AF1794" i="7"/>
  <c r="AJ1794" i="7"/>
  <c r="AK1794" i="7"/>
  <c r="AL1794" i="7"/>
  <c r="K1795" i="7"/>
  <c r="L1795" i="7"/>
  <c r="AU1795" i="7" s="1"/>
  <c r="M1795" i="7"/>
  <c r="N1795" i="7"/>
  <c r="Q1795" i="7"/>
  <c r="R1795" i="7"/>
  <c r="AA1795" i="7"/>
  <c r="AB1795" i="7" s="1"/>
  <c r="AP1795" i="7" s="1"/>
  <c r="AC1795" i="7"/>
  <c r="AE1795" i="7"/>
  <c r="AF1795" i="7"/>
  <c r="AG1795" i="7"/>
  <c r="AJ1795" i="7"/>
  <c r="AK1795" i="7"/>
  <c r="AL1795" i="7"/>
  <c r="K1796" i="7"/>
  <c r="L1796" i="7"/>
  <c r="M1796" i="7"/>
  <c r="P1796" i="7" s="1"/>
  <c r="N1796" i="7"/>
  <c r="R1796" i="7"/>
  <c r="AA1796" i="7"/>
  <c r="AB1796" i="7" s="1"/>
  <c r="AP1796" i="7" s="1"/>
  <c r="AF1796" i="7"/>
  <c r="AG1796" i="7"/>
  <c r="K1797" i="7"/>
  <c r="L1797" i="7"/>
  <c r="M1797" i="7"/>
  <c r="P1797" i="7" s="1"/>
  <c r="N1797" i="7"/>
  <c r="AV1797" i="7" s="1"/>
  <c r="AA1797" i="7"/>
  <c r="AB1797" i="7" s="1"/>
  <c r="K1798" i="7"/>
  <c r="L1798" i="7"/>
  <c r="AV1798" i="7" s="1"/>
  <c r="M1798" i="7"/>
  <c r="N1798" i="7"/>
  <c r="R1798" i="7"/>
  <c r="AA1798" i="7"/>
  <c r="AE1798" i="7" s="1"/>
  <c r="AF1798" i="7"/>
  <c r="AK1798" i="7"/>
  <c r="AL1798" i="7"/>
  <c r="K1799" i="7"/>
  <c r="L1799" i="7"/>
  <c r="AU1799" i="7" s="1"/>
  <c r="M1799" i="7"/>
  <c r="Q1799" i="7" s="1"/>
  <c r="N1799" i="7"/>
  <c r="R1799" i="7"/>
  <c r="AA1799" i="7"/>
  <c r="AB1799" i="7" s="1"/>
  <c r="AE1799" i="7"/>
  <c r="AF1799" i="7"/>
  <c r="AK1799" i="7"/>
  <c r="AL1799" i="7"/>
  <c r="K1800" i="7"/>
  <c r="L1800" i="7"/>
  <c r="M1800" i="7"/>
  <c r="N1800" i="7"/>
  <c r="P1800" i="7"/>
  <c r="Q1800" i="7"/>
  <c r="R1800" i="7"/>
  <c r="AA1800" i="7"/>
  <c r="AC1800" i="7" s="1"/>
  <c r="AG1800" i="7"/>
  <c r="K1801" i="7"/>
  <c r="L1801" i="7"/>
  <c r="M1801" i="7"/>
  <c r="N1801" i="7"/>
  <c r="P1801" i="7"/>
  <c r="R1801" i="7"/>
  <c r="AA1801" i="7"/>
  <c r="AB1801" i="7" s="1"/>
  <c r="AF1801" i="7"/>
  <c r="AL1801" i="7"/>
  <c r="K1802" i="7"/>
  <c r="L1802" i="7"/>
  <c r="AV1802" i="7" s="1"/>
  <c r="M1802" i="7"/>
  <c r="N1802" i="7"/>
  <c r="R1802" i="7"/>
  <c r="AA1802" i="7"/>
  <c r="AE1802" i="7" s="1"/>
  <c r="AK1802" i="7"/>
  <c r="AL1802" i="7"/>
  <c r="K1803" i="7"/>
  <c r="L1803" i="7"/>
  <c r="M1803" i="7"/>
  <c r="Q1803" i="7" s="1"/>
  <c r="N1803" i="7"/>
  <c r="AA1803" i="7"/>
  <c r="AC1803" i="7" s="1"/>
  <c r="AF1803" i="7"/>
  <c r="AL1803" i="7"/>
  <c r="K1804" i="7"/>
  <c r="L1804" i="7"/>
  <c r="AU1804" i="7" s="1"/>
  <c r="M1804" i="7"/>
  <c r="N1804" i="7"/>
  <c r="P1804" i="7"/>
  <c r="Q1804" i="7"/>
  <c r="R1804" i="7"/>
  <c r="AA1804" i="7"/>
  <c r="AB1804" i="7"/>
  <c r="AP1804" i="7" s="1"/>
  <c r="AC1804" i="7"/>
  <c r="AF1804" i="7"/>
  <c r="AG1804" i="7"/>
  <c r="AJ1804" i="7"/>
  <c r="AL1804" i="7"/>
  <c r="K1805" i="7"/>
  <c r="L1805" i="7"/>
  <c r="M1805" i="7"/>
  <c r="N1805" i="7"/>
  <c r="P1805" i="7"/>
  <c r="R1805" i="7"/>
  <c r="AA1805" i="7"/>
  <c r="AB1805" i="7" s="1"/>
  <c r="AL1805" i="7"/>
  <c r="AV1805" i="7"/>
  <c r="K1806" i="7"/>
  <c r="L1806" i="7"/>
  <c r="AV1806" i="7" s="1"/>
  <c r="M1806" i="7"/>
  <c r="R1806" i="7" s="1"/>
  <c r="N1806" i="7"/>
  <c r="AA1806" i="7"/>
  <c r="AF1806" i="7" s="1"/>
  <c r="AL1806" i="7"/>
  <c r="K1807" i="7"/>
  <c r="L1807" i="7"/>
  <c r="M1807" i="7"/>
  <c r="N1807" i="7"/>
  <c r="Q1807" i="7"/>
  <c r="R1807" i="7"/>
  <c r="AA1807" i="7"/>
  <c r="AB1807" i="7"/>
  <c r="AC1807" i="7"/>
  <c r="AE1807" i="7"/>
  <c r="AF1807" i="7"/>
  <c r="AG1807" i="7"/>
  <c r="AJ1807" i="7"/>
  <c r="AK1807" i="7"/>
  <c r="AL1807" i="7"/>
  <c r="AP1807" i="7"/>
  <c r="K1808" i="7"/>
  <c r="L1808" i="7"/>
  <c r="AU1808" i="7" s="1"/>
  <c r="M1808" i="7"/>
  <c r="P1808" i="7" s="1"/>
  <c r="N1808" i="7"/>
  <c r="Q1808" i="7"/>
  <c r="R1808" i="7"/>
  <c r="AA1808" i="7"/>
  <c r="AB1808" i="7" s="1"/>
  <c r="AP1808" i="7" s="1"/>
  <c r="AC1808" i="7"/>
  <c r="AF1808" i="7"/>
  <c r="AG1808" i="7"/>
  <c r="AL1808" i="7"/>
  <c r="K1809" i="7"/>
  <c r="L1809" i="7"/>
  <c r="AV1809" i="7" s="1"/>
  <c r="M1809" i="7"/>
  <c r="P1809" i="7" s="1"/>
  <c r="N1809" i="7"/>
  <c r="R1809" i="7"/>
  <c r="AA1809" i="7"/>
  <c r="AB1809" i="7" s="1"/>
  <c r="AF1809" i="7"/>
  <c r="AL1809" i="7"/>
  <c r="K1810" i="7"/>
  <c r="L1810" i="7"/>
  <c r="M1810" i="7"/>
  <c r="R1810" i="7" s="1"/>
  <c r="N1810" i="7"/>
  <c r="AA1810" i="7"/>
  <c r="AE1810" i="7"/>
  <c r="AF1810" i="7"/>
  <c r="AK1810" i="7"/>
  <c r="AL1810" i="7"/>
  <c r="AV1810" i="7"/>
  <c r="K1811" i="7"/>
  <c r="L1811" i="7"/>
  <c r="AU1811" i="7" s="1"/>
  <c r="M1811" i="7"/>
  <c r="R1811" i="7" s="1"/>
  <c r="N1811" i="7"/>
  <c r="Q1811" i="7"/>
  <c r="AA1811" i="7"/>
  <c r="AB1811" i="7" s="1"/>
  <c r="AC1811" i="7"/>
  <c r="AF1811" i="7"/>
  <c r="AJ1811" i="7"/>
  <c r="AL1811" i="7"/>
  <c r="K1812" i="7"/>
  <c r="L1812" i="7"/>
  <c r="M1812" i="7"/>
  <c r="P1812" i="7" s="1"/>
  <c r="N1812" i="7"/>
  <c r="R1812" i="7"/>
  <c r="AA1812" i="7"/>
  <c r="AC1812" i="7" s="1"/>
  <c r="AB1812" i="7"/>
  <c r="AF1812" i="7"/>
  <c r="AG1812" i="7"/>
  <c r="AJ1812" i="7"/>
  <c r="AL1812" i="7"/>
  <c r="AP1812" i="7"/>
  <c r="K1813" i="7"/>
  <c r="L1813" i="7"/>
  <c r="AU1813" i="7" s="1"/>
  <c r="M1813" i="7"/>
  <c r="O1813" i="7" s="1"/>
  <c r="N1813" i="7"/>
  <c r="AA1813" i="7"/>
  <c r="AD1813" i="7" s="1"/>
  <c r="AB1813" i="7"/>
  <c r="AP1813" i="7" s="1"/>
  <c r="AE1813" i="7"/>
  <c r="AF1813" i="7"/>
  <c r="AG1813" i="7"/>
  <c r="AJ1813" i="7"/>
  <c r="AK1813" i="7"/>
  <c r="AL1813" i="7"/>
  <c r="K1814" i="7"/>
  <c r="L1814" i="7"/>
  <c r="M1814" i="7"/>
  <c r="O1814" i="7" s="1"/>
  <c r="N1814" i="7"/>
  <c r="AA1814" i="7"/>
  <c r="AD1814" i="7" s="1"/>
  <c r="AC1814" i="7"/>
  <c r="AF1814" i="7"/>
  <c r="AJ1814" i="7"/>
  <c r="AL1814" i="7"/>
  <c r="K1815" i="7"/>
  <c r="L1815" i="7"/>
  <c r="AU1815" i="7" s="1"/>
  <c r="M1815" i="7"/>
  <c r="O1815" i="7" s="1"/>
  <c r="N1815" i="7"/>
  <c r="AV1815" i="7" s="1"/>
  <c r="Q1815" i="7"/>
  <c r="AA1815" i="7"/>
  <c r="AD1815" i="7" s="1"/>
  <c r="AB1815" i="7"/>
  <c r="AP1815" i="7" s="1"/>
  <c r="AE1815" i="7"/>
  <c r="AF1815" i="7"/>
  <c r="AG1815" i="7"/>
  <c r="AJ1815" i="7"/>
  <c r="AK1815" i="7"/>
  <c r="AL1815" i="7"/>
  <c r="K1816" i="7"/>
  <c r="L1816" i="7"/>
  <c r="AU1816" i="7" s="1"/>
  <c r="M1816" i="7"/>
  <c r="O1816" i="7" s="1"/>
  <c r="N1816" i="7"/>
  <c r="AA1816" i="7"/>
  <c r="AD1816" i="7" s="1"/>
  <c r="AB1816" i="7"/>
  <c r="AP1816" i="7" s="1"/>
  <c r="AF1816" i="7"/>
  <c r="AG1816" i="7"/>
  <c r="AL1816" i="7"/>
  <c r="K1817" i="7"/>
  <c r="L1817" i="7"/>
  <c r="M1817" i="7"/>
  <c r="O1817" i="7" s="1"/>
  <c r="N1817" i="7"/>
  <c r="AA1817" i="7"/>
  <c r="AD1817" i="7" s="1"/>
  <c r="AB1817" i="7"/>
  <c r="AP1817" i="7" s="1"/>
  <c r="AC1817" i="7"/>
  <c r="AE1817" i="7"/>
  <c r="AF1817" i="7"/>
  <c r="AG1817" i="7"/>
  <c r="AJ1817" i="7"/>
  <c r="AK1817" i="7"/>
  <c r="AL1817" i="7"/>
  <c r="K1818" i="7"/>
  <c r="L1818" i="7"/>
  <c r="M1818" i="7"/>
  <c r="O1818" i="7" s="1"/>
  <c r="N1818" i="7"/>
  <c r="Q1818" i="7"/>
  <c r="AA1818" i="7"/>
  <c r="AD1818" i="7" s="1"/>
  <c r="AC1818" i="7"/>
  <c r="AE1818" i="7"/>
  <c r="AF1818" i="7"/>
  <c r="AJ1818" i="7"/>
  <c r="AK1818" i="7"/>
  <c r="AL1818" i="7"/>
  <c r="K1819" i="7"/>
  <c r="L1819" i="7"/>
  <c r="AU1819" i="7" s="1"/>
  <c r="M1819" i="7"/>
  <c r="O1819" i="7" s="1"/>
  <c r="N1819" i="7"/>
  <c r="Q1819" i="7"/>
  <c r="AA1819" i="7"/>
  <c r="AD1819" i="7" s="1"/>
  <c r="AF1819" i="7"/>
  <c r="AL1819" i="7"/>
  <c r="K1820" i="7"/>
  <c r="L1820" i="7"/>
  <c r="AU1820" i="7" s="1"/>
  <c r="M1820" i="7"/>
  <c r="Q1820" i="7" s="1"/>
  <c r="N1820" i="7"/>
  <c r="AA1820" i="7"/>
  <c r="AD1820" i="7" s="1"/>
  <c r="AB1820" i="7"/>
  <c r="AP1820" i="7" s="1"/>
  <c r="AF1820" i="7"/>
  <c r="AG1820" i="7"/>
  <c r="AL1820" i="7"/>
  <c r="K1821" i="7"/>
  <c r="L1821" i="7"/>
  <c r="M1821" i="7"/>
  <c r="Q1821" i="7" s="1"/>
  <c r="N1821" i="7"/>
  <c r="AV1821" i="7" s="1"/>
  <c r="AA1821" i="7"/>
  <c r="AD1821" i="7" s="1"/>
  <c r="AB1821" i="7"/>
  <c r="AP1821" i="7" s="1"/>
  <c r="AC1821" i="7"/>
  <c r="AE1821" i="7"/>
  <c r="AF1821" i="7"/>
  <c r="AG1821" i="7"/>
  <c r="AJ1821" i="7"/>
  <c r="AK1821" i="7"/>
  <c r="AL1821" i="7"/>
  <c r="K1822" i="7"/>
  <c r="L1822" i="7"/>
  <c r="M1822" i="7"/>
  <c r="N1822" i="7"/>
  <c r="AV1822" i="7" s="1"/>
  <c r="AA1822" i="7"/>
  <c r="AD1822" i="7" s="1"/>
  <c r="AF1822" i="7"/>
  <c r="AL1822" i="7"/>
  <c r="K1823" i="7"/>
  <c r="L1823" i="7"/>
  <c r="AU1823" i="7" s="1"/>
  <c r="M1823" i="7"/>
  <c r="N1823" i="7"/>
  <c r="AA1823" i="7"/>
  <c r="AD1823" i="7" s="1"/>
  <c r="AB1823" i="7"/>
  <c r="AP1823" i="7" s="1"/>
  <c r="AC1823" i="7"/>
  <c r="AE1823" i="7"/>
  <c r="AF1823" i="7"/>
  <c r="AG1823" i="7"/>
  <c r="AJ1823" i="7"/>
  <c r="AK1823" i="7"/>
  <c r="AL1823" i="7"/>
  <c r="K1824" i="7"/>
  <c r="L1824" i="7"/>
  <c r="M1824" i="7"/>
  <c r="Q1824" i="7" s="1"/>
  <c r="N1824" i="7"/>
  <c r="AV1824" i="7" s="1"/>
  <c r="AA1824" i="7"/>
  <c r="AD1824" i="7" s="1"/>
  <c r="AF1824" i="7"/>
  <c r="AL1824" i="7"/>
  <c r="K1825" i="7"/>
  <c r="L1825" i="7"/>
  <c r="AU1825" i="7" s="1"/>
  <c r="M1825" i="7"/>
  <c r="Q1825" i="7" s="1"/>
  <c r="N1825" i="7"/>
  <c r="AA1825" i="7"/>
  <c r="AD1825" i="7" s="1"/>
  <c r="AB1825" i="7"/>
  <c r="AP1825" i="7" s="1"/>
  <c r="AF1825" i="7"/>
  <c r="AG1825" i="7"/>
  <c r="AL1825" i="7"/>
  <c r="K1826" i="7"/>
  <c r="L1826" i="7"/>
  <c r="M1826" i="7"/>
  <c r="Q1826" i="7" s="1"/>
  <c r="N1826" i="7"/>
  <c r="AV1826" i="7" s="1"/>
  <c r="AA1826" i="7"/>
  <c r="AD1826" i="7" s="1"/>
  <c r="AB1826" i="7"/>
  <c r="AP1826" i="7" s="1"/>
  <c r="AC1826" i="7"/>
  <c r="AE1826" i="7"/>
  <c r="AF1826" i="7"/>
  <c r="AG1826" i="7"/>
  <c r="AJ1826" i="7"/>
  <c r="AK1826" i="7"/>
  <c r="AL1826" i="7"/>
  <c r="K1827" i="7"/>
  <c r="L1827" i="7"/>
  <c r="M1827" i="7"/>
  <c r="N1827" i="7"/>
  <c r="AA1827" i="7"/>
  <c r="AD1827" i="7" s="1"/>
  <c r="AF1827" i="7"/>
  <c r="AL1827" i="7"/>
  <c r="K1828" i="7"/>
  <c r="L1828" i="7"/>
  <c r="AU1828" i="7" s="1"/>
  <c r="M1828" i="7"/>
  <c r="Q1828" i="7" s="1"/>
  <c r="N1828" i="7"/>
  <c r="AA1828" i="7"/>
  <c r="AD1828" i="7" s="1"/>
  <c r="AB1828" i="7"/>
  <c r="AP1828" i="7" s="1"/>
  <c r="AC1828" i="7"/>
  <c r="AE1828" i="7"/>
  <c r="AF1828" i="7"/>
  <c r="AG1828" i="7"/>
  <c r="AJ1828" i="7"/>
  <c r="AK1828" i="7"/>
  <c r="AL1828" i="7"/>
  <c r="K1829" i="7"/>
  <c r="L1829" i="7"/>
  <c r="M1829" i="7"/>
  <c r="N1829" i="7"/>
  <c r="Q1829" i="7"/>
  <c r="AA1829" i="7"/>
  <c r="AD1829" i="7" s="1"/>
  <c r="AC1829" i="7"/>
  <c r="AE1829" i="7"/>
  <c r="AF1829" i="7"/>
  <c r="AJ1829" i="7"/>
  <c r="AK1829" i="7"/>
  <c r="AL1829" i="7"/>
  <c r="K1830" i="7"/>
  <c r="L1830" i="7"/>
  <c r="AU1830" i="7" s="1"/>
  <c r="M1830" i="7"/>
  <c r="N1830" i="7"/>
  <c r="Q1830" i="7"/>
  <c r="AA1830" i="7"/>
  <c r="AD1830" i="7" s="1"/>
  <c r="AF1830" i="7"/>
  <c r="AL1830" i="7"/>
  <c r="K1831" i="7"/>
  <c r="L1831" i="7"/>
  <c r="AU1831" i="7" s="1"/>
  <c r="M1831" i="7"/>
  <c r="N1831" i="7"/>
  <c r="AA1831" i="7"/>
  <c r="AD1831" i="7" s="1"/>
  <c r="AB1831" i="7"/>
  <c r="AP1831" i="7" s="1"/>
  <c r="AC1831" i="7"/>
  <c r="AE1831" i="7"/>
  <c r="AF1831" i="7"/>
  <c r="AG1831" i="7"/>
  <c r="AJ1831" i="7"/>
  <c r="AK1831" i="7"/>
  <c r="AL1831" i="7"/>
  <c r="K1832" i="7"/>
  <c r="L1832" i="7"/>
  <c r="AU1832" i="7" s="1"/>
  <c r="M1832" i="7"/>
  <c r="Q1832" i="7" s="1"/>
  <c r="N1832" i="7"/>
  <c r="AA1832" i="7"/>
  <c r="AD1832" i="7" s="1"/>
  <c r="AF1832" i="7"/>
  <c r="AL1832" i="7"/>
  <c r="K1833" i="7"/>
  <c r="L1833" i="7"/>
  <c r="AU1833" i="7" s="1"/>
  <c r="M1833" i="7"/>
  <c r="Q1833" i="7" s="1"/>
  <c r="N1833" i="7"/>
  <c r="AA1833" i="7"/>
  <c r="AD1833" i="7" s="1"/>
  <c r="AB1833" i="7"/>
  <c r="AP1833" i="7" s="1"/>
  <c r="AF1833" i="7"/>
  <c r="AG1833" i="7"/>
  <c r="AJ1833" i="7"/>
  <c r="AL1833" i="7"/>
  <c r="K1834" i="7"/>
  <c r="L1834" i="7"/>
  <c r="M1834" i="7"/>
  <c r="Q1834" i="7" s="1"/>
  <c r="N1834" i="7"/>
  <c r="AV1834" i="7" s="1"/>
  <c r="AA1834" i="7"/>
  <c r="AD1834" i="7" s="1"/>
  <c r="AB1834" i="7"/>
  <c r="AP1834" i="7" s="1"/>
  <c r="AC1834" i="7"/>
  <c r="AE1834" i="7"/>
  <c r="AF1834" i="7"/>
  <c r="AG1834" i="7"/>
  <c r="AJ1834" i="7"/>
  <c r="AK1834" i="7"/>
  <c r="AL1834" i="7"/>
  <c r="K1835" i="7"/>
  <c r="L1835" i="7"/>
  <c r="AU1835" i="7" s="1"/>
  <c r="M1835" i="7"/>
  <c r="N1835" i="7"/>
  <c r="AV1835" i="7" s="1"/>
  <c r="AA1835" i="7"/>
  <c r="AD1835" i="7" s="1"/>
  <c r="AF1835" i="7"/>
  <c r="AL1835" i="7"/>
  <c r="K1836" i="7"/>
  <c r="L1836" i="7"/>
  <c r="M1836" i="7"/>
  <c r="Q1836" i="7" s="1"/>
  <c r="N1836" i="7"/>
  <c r="AV1836" i="7" s="1"/>
  <c r="AA1836" i="7"/>
  <c r="AD1836" i="7" s="1"/>
  <c r="AB1836" i="7"/>
  <c r="AP1836" i="7" s="1"/>
  <c r="AC1836" i="7"/>
  <c r="AE1836" i="7"/>
  <c r="AF1836" i="7"/>
  <c r="AG1836" i="7"/>
  <c r="AJ1836" i="7"/>
  <c r="AK1836" i="7"/>
  <c r="AL1836" i="7"/>
  <c r="K1837" i="7"/>
  <c r="L1837" i="7"/>
  <c r="AU1837" i="7" s="1"/>
  <c r="M1837" i="7"/>
  <c r="N1837" i="7"/>
  <c r="AV1837" i="7" s="1"/>
  <c r="Q1837" i="7"/>
  <c r="AA1837" i="7"/>
  <c r="AD1837" i="7" s="1"/>
  <c r="AC1837" i="7"/>
  <c r="AE1837" i="7"/>
  <c r="AF1837" i="7"/>
  <c r="AJ1837" i="7"/>
  <c r="AK1837" i="7"/>
  <c r="AL1837" i="7"/>
  <c r="K1838" i="7"/>
  <c r="L1838" i="7"/>
  <c r="AU1838" i="7" s="1"/>
  <c r="M1838" i="7"/>
  <c r="N1838" i="7"/>
  <c r="Q1838" i="7"/>
  <c r="AA1838" i="7"/>
  <c r="AD1838" i="7" s="1"/>
  <c r="AF1838" i="7"/>
  <c r="AL1838" i="7"/>
  <c r="K1839" i="7"/>
  <c r="L1839" i="7"/>
  <c r="AU1839" i="7" s="1"/>
  <c r="M1839" i="7"/>
  <c r="N1839" i="7"/>
  <c r="AV1839" i="7" s="1"/>
  <c r="AA1839" i="7"/>
  <c r="AD1839" i="7" s="1"/>
  <c r="AB1839" i="7"/>
  <c r="AP1839" i="7" s="1"/>
  <c r="AC1839" i="7"/>
  <c r="AE1839" i="7"/>
  <c r="AF1839" i="7"/>
  <c r="AG1839" i="7"/>
  <c r="AJ1839" i="7"/>
  <c r="AK1839" i="7"/>
  <c r="AL1839" i="7"/>
  <c r="K1840" i="7"/>
  <c r="L1840" i="7"/>
  <c r="M1840" i="7"/>
  <c r="Q1840" i="7" s="1"/>
  <c r="N1840" i="7"/>
  <c r="AA1840" i="7"/>
  <c r="AD1840" i="7" s="1"/>
  <c r="AF1840" i="7"/>
  <c r="AL1840" i="7"/>
  <c r="K1841" i="7"/>
  <c r="L1841" i="7"/>
  <c r="AU1841" i="7" s="1"/>
  <c r="M1841" i="7"/>
  <c r="Q1841" i="7" s="1"/>
  <c r="N1841" i="7"/>
  <c r="AV1841" i="7" s="1"/>
  <c r="AA1841" i="7"/>
  <c r="AD1841" i="7" s="1"/>
  <c r="AB1841" i="7"/>
  <c r="AP1841" i="7" s="1"/>
  <c r="AF1841" i="7"/>
  <c r="AG1841" i="7"/>
  <c r="AJ1841" i="7"/>
  <c r="AK1841" i="7"/>
  <c r="AL1841" i="7"/>
  <c r="K1842" i="7"/>
  <c r="L1842" i="7"/>
  <c r="M1842" i="7"/>
  <c r="Q1842" i="7" s="1"/>
  <c r="N1842" i="7"/>
  <c r="AV1842" i="7" s="1"/>
  <c r="AA1842" i="7"/>
  <c r="AD1842" i="7" s="1"/>
  <c r="AB1842" i="7"/>
  <c r="AP1842" i="7" s="1"/>
  <c r="AC1842" i="7"/>
  <c r="AF1842" i="7"/>
  <c r="AG1842" i="7"/>
  <c r="AJ1842" i="7"/>
  <c r="AK1842" i="7"/>
  <c r="AL1842" i="7"/>
  <c r="K1843" i="7"/>
  <c r="L1843" i="7"/>
  <c r="M1843" i="7"/>
  <c r="N1843" i="7"/>
  <c r="AV1843" i="7" s="1"/>
  <c r="AA1843" i="7"/>
  <c r="AD1843" i="7" s="1"/>
  <c r="AF1843" i="7"/>
  <c r="AL1843" i="7"/>
  <c r="K1844" i="7"/>
  <c r="L1844" i="7"/>
  <c r="AU1844" i="7" s="1"/>
  <c r="M1844" i="7"/>
  <c r="Q1844" i="7" s="1"/>
  <c r="N1844" i="7"/>
  <c r="AA1844" i="7"/>
  <c r="AD1844" i="7" s="1"/>
  <c r="AB1844" i="7"/>
  <c r="AP1844" i="7" s="1"/>
  <c r="AC1844" i="7"/>
  <c r="AF1844" i="7"/>
  <c r="AG1844" i="7"/>
  <c r="AJ1844" i="7"/>
  <c r="AK1844" i="7"/>
  <c r="AL1844" i="7"/>
  <c r="K1845" i="7"/>
  <c r="L1845" i="7"/>
  <c r="M1845" i="7"/>
  <c r="N1845" i="7"/>
  <c r="Q1845" i="7"/>
  <c r="AA1845" i="7"/>
  <c r="AD1845" i="7" s="1"/>
  <c r="AC1845" i="7"/>
  <c r="AE1845" i="7"/>
  <c r="AF1845" i="7"/>
  <c r="AG1845" i="7"/>
  <c r="AJ1845" i="7"/>
  <c r="AK1845" i="7"/>
  <c r="AL1845" i="7"/>
  <c r="K1846" i="7"/>
  <c r="L1846" i="7"/>
  <c r="AU1846" i="7" s="1"/>
  <c r="M1846" i="7"/>
  <c r="N1846" i="7"/>
  <c r="Q1846" i="7"/>
  <c r="AA1846" i="7"/>
  <c r="AD1846" i="7" s="1"/>
  <c r="AF1846" i="7"/>
  <c r="AL1846" i="7"/>
  <c r="K1847" i="7"/>
  <c r="L1847" i="7"/>
  <c r="AU1847" i="7" s="1"/>
  <c r="M1847" i="7"/>
  <c r="N1847" i="7"/>
  <c r="AV1847" i="7" s="1"/>
  <c r="AA1847" i="7"/>
  <c r="AD1847" i="7" s="1"/>
  <c r="AB1847" i="7"/>
  <c r="AP1847" i="7" s="1"/>
  <c r="AC1847" i="7"/>
  <c r="AE1847" i="7"/>
  <c r="AF1847" i="7"/>
  <c r="AG1847" i="7"/>
  <c r="AJ1847" i="7"/>
  <c r="AK1847" i="7"/>
  <c r="AL1847" i="7"/>
  <c r="K1848" i="7"/>
  <c r="L1848" i="7"/>
  <c r="M1848" i="7"/>
  <c r="Q1848" i="7" s="1"/>
  <c r="N1848" i="7"/>
  <c r="AV1848" i="7" s="1"/>
  <c r="AA1848" i="7"/>
  <c r="AD1848" i="7" s="1"/>
  <c r="AF1848" i="7"/>
  <c r="AL1848" i="7"/>
  <c r="K1849" i="7"/>
  <c r="L1849" i="7"/>
  <c r="AU1849" i="7" s="1"/>
  <c r="M1849" i="7"/>
  <c r="Q1849" i="7" s="1"/>
  <c r="N1849" i="7"/>
  <c r="AV1849" i="7" s="1"/>
  <c r="AA1849" i="7"/>
  <c r="AD1849" i="7" s="1"/>
  <c r="AB1849" i="7"/>
  <c r="AP1849" i="7" s="1"/>
  <c r="AF1849" i="7"/>
  <c r="AG1849" i="7"/>
  <c r="AJ1849" i="7"/>
  <c r="AL1849" i="7"/>
  <c r="K1850" i="7"/>
  <c r="L1850" i="7"/>
  <c r="M1850" i="7"/>
  <c r="Q1850" i="7" s="1"/>
  <c r="N1850" i="7"/>
  <c r="AA1850" i="7"/>
  <c r="AD1850" i="7" s="1"/>
  <c r="AB1850" i="7"/>
  <c r="AP1850" i="7" s="1"/>
  <c r="AC1850" i="7"/>
  <c r="AE1850" i="7"/>
  <c r="AF1850" i="7"/>
  <c r="AG1850" i="7"/>
  <c r="AJ1850" i="7"/>
  <c r="AK1850" i="7"/>
  <c r="AL1850" i="7"/>
  <c r="K1851" i="7"/>
  <c r="L1851" i="7"/>
  <c r="M1851" i="7"/>
  <c r="N1851" i="7"/>
  <c r="AA1851" i="7"/>
  <c r="AD1851" i="7" s="1"/>
  <c r="AF1851" i="7"/>
  <c r="AL1851" i="7"/>
  <c r="K1852" i="7"/>
  <c r="L1852" i="7"/>
  <c r="AU1852" i="7" s="1"/>
  <c r="M1852" i="7"/>
  <c r="Q1852" i="7" s="1"/>
  <c r="N1852" i="7"/>
  <c r="AA1852" i="7"/>
  <c r="AD1852" i="7" s="1"/>
  <c r="AB1852" i="7"/>
  <c r="AP1852" i="7" s="1"/>
  <c r="AC1852" i="7"/>
  <c r="AE1852" i="7"/>
  <c r="AF1852" i="7"/>
  <c r="AG1852" i="7"/>
  <c r="AJ1852" i="7"/>
  <c r="AK1852" i="7"/>
  <c r="AL1852" i="7"/>
  <c r="K1853" i="7"/>
  <c r="L1853" i="7"/>
  <c r="M1853" i="7"/>
  <c r="N1853" i="7"/>
  <c r="Q1853" i="7"/>
  <c r="AA1853" i="7"/>
  <c r="AD1853" i="7" s="1"/>
  <c r="AC1853" i="7"/>
  <c r="AE1853" i="7"/>
  <c r="AF1853" i="7"/>
  <c r="AG1853" i="7"/>
  <c r="AJ1853" i="7"/>
  <c r="AK1853" i="7"/>
  <c r="AL1853" i="7"/>
  <c r="K1854" i="7"/>
  <c r="L1854" i="7"/>
  <c r="AU1854" i="7" s="1"/>
  <c r="M1854" i="7"/>
  <c r="N1854" i="7"/>
  <c r="Q1854" i="7"/>
  <c r="AA1854" i="7"/>
  <c r="AD1854" i="7" s="1"/>
  <c r="AF1854" i="7"/>
  <c r="AL1854" i="7"/>
  <c r="K1855" i="7"/>
  <c r="L1855" i="7"/>
  <c r="AU1855" i="7" s="1"/>
  <c r="M1855" i="7"/>
  <c r="N1855" i="7"/>
  <c r="AA1855" i="7"/>
  <c r="AD1855" i="7" s="1"/>
  <c r="AB1855" i="7"/>
  <c r="AP1855" i="7" s="1"/>
  <c r="AC1855" i="7"/>
  <c r="AE1855" i="7"/>
  <c r="AF1855" i="7"/>
  <c r="AG1855" i="7"/>
  <c r="AJ1855" i="7"/>
  <c r="AK1855" i="7"/>
  <c r="AL1855" i="7"/>
  <c r="K1856" i="7"/>
  <c r="L1856" i="7"/>
  <c r="M1856" i="7"/>
  <c r="Q1856" i="7" s="1"/>
  <c r="N1856" i="7"/>
  <c r="AV1856" i="7" s="1"/>
  <c r="AA1856" i="7"/>
  <c r="AD1856" i="7" s="1"/>
  <c r="AE1856" i="7"/>
  <c r="AF1856" i="7"/>
  <c r="AG1856" i="7"/>
  <c r="AK1856" i="7"/>
  <c r="AL1856" i="7"/>
  <c r="K1857" i="7"/>
  <c r="L1857" i="7"/>
  <c r="M1857" i="7"/>
  <c r="Q1857" i="7" s="1"/>
  <c r="N1857" i="7"/>
  <c r="AA1857" i="7"/>
  <c r="AD1857" i="7" s="1"/>
  <c r="AB1857" i="7"/>
  <c r="AP1857" i="7" s="1"/>
  <c r="AC1857" i="7"/>
  <c r="AF1857" i="7"/>
  <c r="AG1857" i="7"/>
  <c r="AJ1857" i="7"/>
  <c r="AL1857" i="7"/>
  <c r="K1858" i="7"/>
  <c r="L1858" i="7"/>
  <c r="M1858" i="7"/>
  <c r="N1858" i="7"/>
  <c r="Q1858" i="7"/>
  <c r="AA1858" i="7"/>
  <c r="AD1858" i="7" s="1"/>
  <c r="AB1858" i="7"/>
  <c r="AP1858" i="7" s="1"/>
  <c r="AC1858" i="7"/>
  <c r="AE1858" i="7"/>
  <c r="AF1858" i="7"/>
  <c r="AG1858" i="7"/>
  <c r="AJ1858" i="7"/>
  <c r="AK1858" i="7"/>
  <c r="AL1858" i="7"/>
  <c r="K1859" i="7"/>
  <c r="L1859" i="7"/>
  <c r="AU1859" i="7" s="1"/>
  <c r="M1859" i="7"/>
  <c r="N1859" i="7"/>
  <c r="AV1859" i="7" s="1"/>
  <c r="AA1859" i="7"/>
  <c r="AD1859" i="7" s="1"/>
  <c r="AB1859" i="7"/>
  <c r="AP1859" i="7" s="1"/>
  <c r="AC1859" i="7"/>
  <c r="AE1859" i="7"/>
  <c r="AF1859" i="7"/>
  <c r="AG1859" i="7"/>
  <c r="AJ1859" i="7"/>
  <c r="AK1859" i="7"/>
  <c r="AL1859" i="7"/>
  <c r="K1860" i="7"/>
  <c r="L1860" i="7"/>
  <c r="M1860" i="7"/>
  <c r="Q1860" i="7" s="1"/>
  <c r="N1860" i="7"/>
  <c r="AV1860" i="7" s="1"/>
  <c r="AA1860" i="7"/>
  <c r="AD1860" i="7" s="1"/>
  <c r="AB1860" i="7"/>
  <c r="AP1860" i="7" s="1"/>
  <c r="AC1860" i="7"/>
  <c r="AE1860" i="7"/>
  <c r="AF1860" i="7"/>
  <c r="AG1860" i="7"/>
  <c r="AJ1860" i="7"/>
  <c r="AK1860" i="7"/>
  <c r="AL1860" i="7"/>
  <c r="K1861" i="7"/>
  <c r="L1861" i="7"/>
  <c r="AU1861" i="7" s="1"/>
  <c r="M1861" i="7"/>
  <c r="N1861" i="7"/>
  <c r="Q1861" i="7"/>
  <c r="AA1861" i="7"/>
  <c r="AD1861" i="7" s="1"/>
  <c r="AF1861" i="7"/>
  <c r="AL1861" i="7"/>
  <c r="K1862" i="7"/>
  <c r="L1862" i="7"/>
  <c r="AU1862" i="7" s="1"/>
  <c r="M1862" i="7"/>
  <c r="Q1862" i="7" s="1"/>
  <c r="N1862" i="7"/>
  <c r="AA1862" i="7"/>
  <c r="AD1862" i="7" s="1"/>
  <c r="AB1862" i="7"/>
  <c r="AP1862" i="7" s="1"/>
  <c r="AE1862" i="7"/>
  <c r="AF1862" i="7"/>
  <c r="AG1862" i="7"/>
  <c r="AK1862" i="7"/>
  <c r="AL1862" i="7"/>
  <c r="K1863" i="7"/>
  <c r="L1863" i="7"/>
  <c r="M1863" i="7"/>
  <c r="N1863" i="7"/>
  <c r="AV1863" i="7" s="1"/>
  <c r="AA1863" i="7"/>
  <c r="AD1863" i="7" s="1"/>
  <c r="AB1863" i="7"/>
  <c r="AP1863" i="7" s="1"/>
  <c r="AC1863" i="7"/>
  <c r="AE1863" i="7"/>
  <c r="AF1863" i="7"/>
  <c r="AG1863" i="7"/>
  <c r="AJ1863" i="7"/>
  <c r="AK1863" i="7"/>
  <c r="AL1863" i="7"/>
  <c r="K1864" i="7"/>
  <c r="L1864" i="7"/>
  <c r="AU1864" i="7" s="1"/>
  <c r="M1864" i="7"/>
  <c r="Q1864" i="7" s="1"/>
  <c r="N1864" i="7"/>
  <c r="AA1864" i="7"/>
  <c r="AD1864" i="7" s="1"/>
  <c r="AF1864" i="7"/>
  <c r="AG1864" i="7"/>
  <c r="AJ1864" i="7"/>
  <c r="AK1864" i="7"/>
  <c r="AL1864" i="7"/>
  <c r="K1865" i="7"/>
  <c r="L1865" i="7"/>
  <c r="AU1865" i="7" s="1"/>
  <c r="M1865" i="7"/>
  <c r="N1865" i="7"/>
  <c r="Q1865" i="7"/>
  <c r="AA1865" i="7"/>
  <c r="AD1865" i="7" s="1"/>
  <c r="AF1865" i="7"/>
  <c r="AL1865" i="7"/>
  <c r="K1866" i="7"/>
  <c r="L1866" i="7"/>
  <c r="AU1866" i="7" s="1"/>
  <c r="M1866" i="7"/>
  <c r="Q1866" i="7" s="1"/>
  <c r="N1866" i="7"/>
  <c r="AV1866" i="7" s="1"/>
  <c r="AA1866" i="7"/>
  <c r="AD1866" i="7" s="1"/>
  <c r="AB1866" i="7"/>
  <c r="AP1866" i="7" s="1"/>
  <c r="AF1866" i="7"/>
  <c r="AG1866" i="7"/>
  <c r="AJ1866" i="7"/>
  <c r="AK1866" i="7"/>
  <c r="AL1866" i="7"/>
  <c r="K1867" i="7"/>
  <c r="L1867" i="7"/>
  <c r="AU1867" i="7" s="1"/>
  <c r="M1867" i="7"/>
  <c r="N1867" i="7"/>
  <c r="AA1867" i="7"/>
  <c r="AD1867" i="7" s="1"/>
  <c r="AB1867" i="7"/>
  <c r="AP1867" i="7" s="1"/>
  <c r="AF1867" i="7"/>
  <c r="AG1867" i="7"/>
  <c r="AK1867" i="7"/>
  <c r="AL1867" i="7"/>
  <c r="K1868" i="7"/>
  <c r="L1868" i="7"/>
  <c r="M1868" i="7"/>
  <c r="Q1868" i="7" s="1"/>
  <c r="N1868" i="7"/>
  <c r="AV1868" i="7" s="1"/>
  <c r="AA1868" i="7"/>
  <c r="AD1868" i="7" s="1"/>
  <c r="AB1868" i="7"/>
  <c r="AP1868" i="7" s="1"/>
  <c r="AC1868" i="7"/>
  <c r="AE1868" i="7"/>
  <c r="AF1868" i="7"/>
  <c r="AG1868" i="7"/>
  <c r="AJ1868" i="7"/>
  <c r="AK1868" i="7"/>
  <c r="AL1868" i="7"/>
  <c r="K1869" i="7"/>
  <c r="L1869" i="7"/>
  <c r="M1869" i="7"/>
  <c r="N1869" i="7"/>
  <c r="Q1869" i="7"/>
  <c r="AA1869" i="7"/>
  <c r="AD1869" i="7" s="1"/>
  <c r="AC1869" i="7"/>
  <c r="AF1869" i="7"/>
  <c r="AJ1869" i="7"/>
  <c r="AL1869" i="7"/>
  <c r="K1870" i="7"/>
  <c r="L1870" i="7"/>
  <c r="M1870" i="7"/>
  <c r="N1870" i="7"/>
  <c r="AV1870" i="7" s="1"/>
  <c r="Q1870" i="7"/>
  <c r="AA1870" i="7"/>
  <c r="AD1870" i="7" s="1"/>
  <c r="AB1870" i="7"/>
  <c r="AP1870" i="7" s="1"/>
  <c r="AC1870" i="7"/>
  <c r="AE1870" i="7"/>
  <c r="AF1870" i="7"/>
  <c r="AG1870" i="7"/>
  <c r="AJ1870" i="7"/>
  <c r="AK1870" i="7"/>
  <c r="AL1870" i="7"/>
  <c r="K1871" i="7"/>
  <c r="L1871" i="7"/>
  <c r="M1871" i="7"/>
  <c r="N1871" i="7"/>
  <c r="AA1871" i="7"/>
  <c r="AD1871" i="7" s="1"/>
  <c r="AB1871" i="7"/>
  <c r="AP1871" i="7" s="1"/>
  <c r="AE1871" i="7"/>
  <c r="AF1871" i="7"/>
  <c r="AG1871" i="7"/>
  <c r="AJ1871" i="7"/>
  <c r="AK1871" i="7"/>
  <c r="AL1871" i="7"/>
  <c r="K1872" i="7"/>
  <c r="L1872" i="7"/>
  <c r="AU1872" i="7" s="1"/>
  <c r="M1872" i="7"/>
  <c r="Q1872" i="7" s="1"/>
  <c r="N1872" i="7"/>
  <c r="AA1872" i="7"/>
  <c r="AD1872" i="7" s="1"/>
  <c r="AB1872" i="7"/>
  <c r="AP1872" i="7" s="1"/>
  <c r="AC1872" i="7"/>
  <c r="AE1872" i="7"/>
  <c r="AF1872" i="7"/>
  <c r="AG1872" i="7"/>
  <c r="AJ1872" i="7"/>
  <c r="AK1872" i="7"/>
  <c r="AL1872" i="7"/>
  <c r="K1873" i="7"/>
  <c r="L1873" i="7"/>
  <c r="AU1873" i="7" s="1"/>
  <c r="M1873" i="7"/>
  <c r="N1873" i="7"/>
  <c r="Q1873" i="7"/>
  <c r="AA1873" i="7"/>
  <c r="AD1873" i="7" s="1"/>
  <c r="AE1873" i="7"/>
  <c r="AF1873" i="7"/>
  <c r="AK1873" i="7"/>
  <c r="AL1873" i="7"/>
  <c r="K1874" i="7"/>
  <c r="L1874" i="7"/>
  <c r="AU1874" i="7" s="1"/>
  <c r="M1874" i="7"/>
  <c r="Q1874" i="7" s="1"/>
  <c r="N1874" i="7"/>
  <c r="AA1874" i="7"/>
  <c r="AD1874" i="7" s="1"/>
  <c r="AF1874" i="7"/>
  <c r="AL1874" i="7"/>
  <c r="K1875" i="7"/>
  <c r="L1875" i="7"/>
  <c r="M1875" i="7"/>
  <c r="N1875" i="7"/>
  <c r="AV1875" i="7" s="1"/>
  <c r="AA1875" i="7"/>
  <c r="AD1875" i="7" s="1"/>
  <c r="AC1875" i="7"/>
  <c r="AE1875" i="7"/>
  <c r="AF1875" i="7"/>
  <c r="AG1875" i="7"/>
  <c r="AJ1875" i="7"/>
  <c r="AK1875" i="7"/>
  <c r="AL1875" i="7"/>
  <c r="K1876" i="7"/>
  <c r="L1876" i="7"/>
  <c r="AU1876" i="7" s="1"/>
  <c r="M1876" i="7"/>
  <c r="Q1876" i="7" s="1"/>
  <c r="N1876" i="7"/>
  <c r="AA1876" i="7"/>
  <c r="AD1876" i="7" s="1"/>
  <c r="AF1876" i="7"/>
  <c r="AG1876" i="7"/>
  <c r="AJ1876" i="7"/>
  <c r="AL1876" i="7"/>
  <c r="K1877" i="7"/>
  <c r="L1877" i="7"/>
  <c r="AU1877" i="7" s="1"/>
  <c r="M1877" i="7"/>
  <c r="Q1877" i="7" s="1"/>
  <c r="N1877" i="7"/>
  <c r="AV1877" i="7" s="1"/>
  <c r="AA1877" i="7"/>
  <c r="AD1877" i="7" s="1"/>
  <c r="AB1877" i="7"/>
  <c r="AP1877" i="7" s="1"/>
  <c r="AE1877" i="7"/>
  <c r="AF1877" i="7"/>
  <c r="AG1877" i="7"/>
  <c r="AJ1877" i="7"/>
  <c r="AK1877" i="7"/>
  <c r="AL1877" i="7"/>
  <c r="K1878" i="7"/>
  <c r="L1878" i="7"/>
  <c r="M1878" i="7"/>
  <c r="Q1878" i="7" s="1"/>
  <c r="N1878" i="7"/>
  <c r="AV1878" i="7" s="1"/>
  <c r="AA1878" i="7"/>
  <c r="AD1878" i="7" s="1"/>
  <c r="AC1878" i="7"/>
  <c r="AF1878" i="7"/>
  <c r="AG1878" i="7"/>
  <c r="AJ1878" i="7"/>
  <c r="AL1878" i="7"/>
  <c r="K1879" i="7"/>
  <c r="L1879" i="7"/>
  <c r="AU1879" i="7" s="1"/>
  <c r="M1879" i="7"/>
  <c r="N1879" i="7"/>
  <c r="AA1879" i="7"/>
  <c r="AD1879" i="7" s="1"/>
  <c r="AC1879" i="7"/>
  <c r="AF1879" i="7"/>
  <c r="AG1879" i="7"/>
  <c r="AJ1879" i="7"/>
  <c r="AK1879" i="7"/>
  <c r="AL1879" i="7"/>
  <c r="K1880" i="7"/>
  <c r="L1880" i="7"/>
  <c r="M1880" i="7"/>
  <c r="Q1880" i="7" s="1"/>
  <c r="N1880" i="7"/>
  <c r="AA1880" i="7"/>
  <c r="AD1880" i="7" s="1"/>
  <c r="AC1880" i="7"/>
  <c r="AF1880" i="7"/>
  <c r="AJ1880" i="7"/>
  <c r="AK1880" i="7"/>
  <c r="AL1880" i="7"/>
  <c r="K1881" i="7"/>
  <c r="L1881" i="7"/>
  <c r="AU1881" i="7" s="1"/>
  <c r="M1881" i="7"/>
  <c r="N1881" i="7"/>
  <c r="AV1881" i="7" s="1"/>
  <c r="Q1881" i="7"/>
  <c r="AA1881" i="7"/>
  <c r="AD1881" i="7" s="1"/>
  <c r="AE1881" i="7"/>
  <c r="AF1881" i="7"/>
  <c r="AG1881" i="7"/>
  <c r="AJ1881" i="7"/>
  <c r="AK1881" i="7"/>
  <c r="AL1881" i="7"/>
  <c r="K1882" i="7"/>
  <c r="L1882" i="7"/>
  <c r="AU1882" i="7" s="1"/>
  <c r="M1882" i="7"/>
  <c r="Q1882" i="7" s="1"/>
  <c r="N1882" i="7"/>
  <c r="AA1882" i="7"/>
  <c r="AD1882" i="7" s="1"/>
  <c r="AF1882" i="7"/>
  <c r="AL1882" i="7"/>
  <c r="K1883" i="7"/>
  <c r="L1883" i="7"/>
  <c r="AU1883" i="7" s="1"/>
  <c r="M1883" i="7"/>
  <c r="N1883" i="7"/>
  <c r="AA1883" i="7"/>
  <c r="AD1883" i="7" s="1"/>
  <c r="AF1883" i="7"/>
  <c r="AJ1883" i="7"/>
  <c r="AL1883" i="7"/>
  <c r="K1884" i="7"/>
  <c r="L1884" i="7"/>
  <c r="M1884" i="7"/>
  <c r="Q1884" i="7" s="1"/>
  <c r="N1884" i="7"/>
  <c r="AA1884" i="7"/>
  <c r="AD1884" i="7" s="1"/>
  <c r="AC1884" i="7"/>
  <c r="AE1884" i="7"/>
  <c r="AF1884" i="7"/>
  <c r="AJ1884" i="7"/>
  <c r="AK1884" i="7"/>
  <c r="AL1884" i="7"/>
  <c r="K1885" i="7"/>
  <c r="L1885" i="7"/>
  <c r="M1885" i="7"/>
  <c r="Q1885" i="7" s="1"/>
  <c r="N1885" i="7"/>
  <c r="AA1885" i="7"/>
  <c r="AD1885" i="7" s="1"/>
  <c r="AB1885" i="7"/>
  <c r="AP1885" i="7" s="1"/>
  <c r="AC1885" i="7"/>
  <c r="AF1885" i="7"/>
  <c r="AG1885" i="7"/>
  <c r="AJ1885" i="7"/>
  <c r="AK1885" i="7"/>
  <c r="AL1885" i="7"/>
  <c r="K1886" i="7"/>
  <c r="L1886" i="7"/>
  <c r="M1886" i="7"/>
  <c r="N1886" i="7"/>
  <c r="Q1886" i="7"/>
  <c r="AA1886" i="7"/>
  <c r="AD1886" i="7" s="1"/>
  <c r="AB1886" i="7"/>
  <c r="AP1886" i="7" s="1"/>
  <c r="AC1886" i="7"/>
  <c r="AE1886" i="7"/>
  <c r="AF1886" i="7"/>
  <c r="AG1886" i="7"/>
  <c r="AJ1886" i="7"/>
  <c r="AK1886" i="7"/>
  <c r="AL1886" i="7"/>
  <c r="K1887" i="7"/>
  <c r="L1887" i="7"/>
  <c r="AU1887" i="7" s="1"/>
  <c r="M1887" i="7"/>
  <c r="N1887" i="7"/>
  <c r="AA1887" i="7"/>
  <c r="AD1887" i="7" s="1"/>
  <c r="AB1887" i="7"/>
  <c r="AP1887" i="7" s="1"/>
  <c r="AE1887" i="7"/>
  <c r="AF1887" i="7"/>
  <c r="AG1887" i="7"/>
  <c r="AJ1887" i="7"/>
  <c r="AK1887" i="7"/>
  <c r="AL1887" i="7"/>
  <c r="K1888" i="7"/>
  <c r="L1888" i="7"/>
  <c r="M1888" i="7"/>
  <c r="Q1888" i="7" s="1"/>
  <c r="N1888" i="7"/>
  <c r="AV1888" i="7" s="1"/>
  <c r="AA1888" i="7"/>
  <c r="AD1888" i="7" s="1"/>
  <c r="AB1888" i="7"/>
  <c r="AP1888" i="7" s="1"/>
  <c r="AC1888" i="7"/>
  <c r="AE1888" i="7"/>
  <c r="AF1888" i="7"/>
  <c r="AG1888" i="7"/>
  <c r="AJ1888" i="7"/>
  <c r="AK1888" i="7"/>
  <c r="AL1888" i="7"/>
  <c r="K1889" i="7"/>
  <c r="L1889" i="7"/>
  <c r="AU1889" i="7" s="1"/>
  <c r="M1889" i="7"/>
  <c r="N1889" i="7"/>
  <c r="Q1889" i="7"/>
  <c r="AA1889" i="7"/>
  <c r="AD1889" i="7" s="1"/>
  <c r="AF1889" i="7"/>
  <c r="AL1889" i="7"/>
  <c r="K1890" i="7"/>
  <c r="L1890" i="7"/>
  <c r="M1890" i="7"/>
  <c r="Q1890" i="7" s="1"/>
  <c r="N1890" i="7"/>
  <c r="AV1890" i="7" s="1"/>
  <c r="AA1890" i="7"/>
  <c r="AD1890" i="7" s="1"/>
  <c r="AB1890" i="7"/>
  <c r="AP1890" i="7" s="1"/>
  <c r="AC1890" i="7"/>
  <c r="AE1890" i="7"/>
  <c r="AF1890" i="7"/>
  <c r="AG1890" i="7"/>
  <c r="AJ1890" i="7"/>
  <c r="AK1890" i="7"/>
  <c r="AL1890" i="7"/>
  <c r="K1891" i="7"/>
  <c r="L1891" i="7"/>
  <c r="M1891" i="7"/>
  <c r="N1891" i="7"/>
  <c r="AA1891" i="7"/>
  <c r="AD1891" i="7" s="1"/>
  <c r="AF1891" i="7"/>
  <c r="AK1891" i="7"/>
  <c r="AL1891" i="7"/>
  <c r="K1892" i="7"/>
  <c r="L1892" i="7"/>
  <c r="AU1892" i="7" s="1"/>
  <c r="M1892" i="7"/>
  <c r="Q1892" i="7" s="1"/>
  <c r="N1892" i="7"/>
  <c r="AA1892" i="7"/>
  <c r="AD1892" i="7" s="1"/>
  <c r="AB1892" i="7"/>
  <c r="AP1892" i="7" s="1"/>
  <c r="AC1892" i="7"/>
  <c r="AE1892" i="7"/>
  <c r="AF1892" i="7"/>
  <c r="AG1892" i="7"/>
  <c r="AJ1892" i="7"/>
  <c r="AK1892" i="7"/>
  <c r="AL1892" i="7"/>
  <c r="K1893" i="7"/>
  <c r="L1893" i="7"/>
  <c r="M1893" i="7"/>
  <c r="N1893" i="7"/>
  <c r="Q1893" i="7"/>
  <c r="AA1893" i="7"/>
  <c r="AD1893" i="7" s="1"/>
  <c r="AC1893" i="7"/>
  <c r="AF1893" i="7"/>
  <c r="AJ1893" i="7"/>
  <c r="AL1893" i="7"/>
  <c r="K1894" i="7"/>
  <c r="L1894" i="7"/>
  <c r="AU1894" i="7" s="1"/>
  <c r="M1894" i="7"/>
  <c r="N1894" i="7"/>
  <c r="Q1894" i="7"/>
  <c r="AA1894" i="7"/>
  <c r="AD1894" i="7" s="1"/>
  <c r="AB1894" i="7"/>
  <c r="AP1894" i="7" s="1"/>
  <c r="AE1894" i="7"/>
  <c r="AF1894" i="7"/>
  <c r="AG1894" i="7"/>
  <c r="AK1894" i="7"/>
  <c r="AL1894" i="7"/>
  <c r="K1895" i="7"/>
  <c r="L1895" i="7"/>
  <c r="AU1895" i="7" s="1"/>
  <c r="M1895" i="7"/>
  <c r="N1895" i="7"/>
  <c r="AA1895" i="7"/>
  <c r="AD1895" i="7" s="1"/>
  <c r="AB1895" i="7"/>
  <c r="AP1895" i="7" s="1"/>
  <c r="AC1895" i="7"/>
  <c r="AE1895" i="7"/>
  <c r="AF1895" i="7"/>
  <c r="AG1895" i="7"/>
  <c r="AJ1895" i="7"/>
  <c r="AK1895" i="7"/>
  <c r="AL1895" i="7"/>
  <c r="K1896" i="7"/>
  <c r="L1896" i="7"/>
  <c r="M1896" i="7"/>
  <c r="Q1896" i="7" s="1"/>
  <c r="N1896" i="7"/>
  <c r="AA1896" i="7"/>
  <c r="AD1896" i="7" s="1"/>
  <c r="AE1896" i="7"/>
  <c r="AF1896" i="7"/>
  <c r="AJ1896" i="7"/>
  <c r="AK1896" i="7"/>
  <c r="AL1896" i="7"/>
  <c r="K1897" i="7"/>
  <c r="L1897" i="7"/>
  <c r="AU1897" i="7" s="1"/>
  <c r="M1897" i="7"/>
  <c r="N1897" i="7"/>
  <c r="AV1897" i="7" s="1"/>
  <c r="Q1897" i="7"/>
  <c r="AA1897" i="7"/>
  <c r="AD1897" i="7" s="1"/>
  <c r="AB1897" i="7"/>
  <c r="AP1897" i="7" s="1"/>
  <c r="AE1897" i="7"/>
  <c r="AF1897" i="7"/>
  <c r="AG1897" i="7"/>
  <c r="AJ1897" i="7"/>
  <c r="AK1897" i="7"/>
  <c r="AL1897" i="7"/>
  <c r="K1898" i="7"/>
  <c r="L1898" i="7"/>
  <c r="AU1898" i="7" s="1"/>
  <c r="M1898" i="7"/>
  <c r="Q1898" i="7" s="1"/>
  <c r="N1898" i="7"/>
  <c r="AV1898" i="7" s="1"/>
  <c r="AA1898" i="7"/>
  <c r="AD1898" i="7" s="1"/>
  <c r="AF1898" i="7"/>
  <c r="AJ1898" i="7"/>
  <c r="AL1898" i="7"/>
  <c r="K1899" i="7"/>
  <c r="L1899" i="7"/>
  <c r="AU1899" i="7" s="1"/>
  <c r="M1899" i="7"/>
  <c r="N1899" i="7"/>
  <c r="AV1899" i="7" s="1"/>
  <c r="AA1899" i="7"/>
  <c r="AD1899" i="7" s="1"/>
  <c r="AC1899" i="7"/>
  <c r="AE1899" i="7"/>
  <c r="AF1899" i="7"/>
  <c r="AG1899" i="7"/>
  <c r="AJ1899" i="7"/>
  <c r="AK1899" i="7"/>
  <c r="AL1899" i="7"/>
  <c r="K1900" i="7"/>
  <c r="L1900" i="7"/>
  <c r="AU1900" i="7" s="1"/>
  <c r="M1900" i="7"/>
  <c r="Q1900" i="7" s="1"/>
  <c r="N1900" i="7"/>
  <c r="AV1900" i="7" s="1"/>
  <c r="AA1900" i="7"/>
  <c r="AD1900" i="7" s="1"/>
  <c r="AB1900" i="7"/>
  <c r="AP1900" i="7" s="1"/>
  <c r="AC1900" i="7"/>
  <c r="AE1900" i="7"/>
  <c r="AF1900" i="7"/>
  <c r="AG1900" i="7"/>
  <c r="AJ1900" i="7"/>
  <c r="AK1900" i="7"/>
  <c r="AL1900" i="7"/>
  <c r="K1901" i="7"/>
  <c r="L1901" i="7"/>
  <c r="AU1901" i="7" s="1"/>
  <c r="M1901" i="7"/>
  <c r="N1901" i="7"/>
  <c r="Q1901" i="7"/>
  <c r="AA1901" i="7"/>
  <c r="AD1901" i="7" s="1"/>
  <c r="AE1901" i="7"/>
  <c r="AF1901" i="7"/>
  <c r="AG1901" i="7"/>
  <c r="AJ1901" i="7"/>
  <c r="AK1901" i="7"/>
  <c r="AL1901" i="7"/>
  <c r="K1902" i="7"/>
  <c r="L1902" i="7"/>
  <c r="AU1902" i="7" s="1"/>
  <c r="M1902" i="7"/>
  <c r="Q1902" i="7" s="1"/>
  <c r="N1902" i="7"/>
  <c r="AA1902" i="7"/>
  <c r="AD1902" i="7" s="1"/>
  <c r="AF1902" i="7"/>
  <c r="AL1902" i="7"/>
  <c r="K1903" i="7"/>
  <c r="L1903" i="7"/>
  <c r="M1903" i="7"/>
  <c r="N1903" i="7"/>
  <c r="AV1903" i="7" s="1"/>
  <c r="AA1903" i="7"/>
  <c r="AD1903" i="7" s="1"/>
  <c r="AB1903" i="7"/>
  <c r="AP1903" i="7" s="1"/>
  <c r="AC1903" i="7"/>
  <c r="AE1903" i="7"/>
  <c r="AF1903" i="7"/>
  <c r="AG1903" i="7"/>
  <c r="AJ1903" i="7"/>
  <c r="AK1903" i="7"/>
  <c r="AL1903" i="7"/>
  <c r="K1904" i="7"/>
  <c r="L1904" i="7"/>
  <c r="AU1904" i="7" s="1"/>
  <c r="M1904" i="7"/>
  <c r="Q1904" i="7" s="1"/>
  <c r="N1904" i="7"/>
  <c r="AA1904" i="7"/>
  <c r="AD1904" i="7" s="1"/>
  <c r="AB1904" i="7"/>
  <c r="AP1904" i="7" s="1"/>
  <c r="AE1904" i="7"/>
  <c r="AF1904" i="7"/>
  <c r="AG1904" i="7"/>
  <c r="AJ1904" i="7"/>
  <c r="AK1904" i="7"/>
  <c r="AL1904" i="7"/>
  <c r="K1905" i="7"/>
  <c r="L1905" i="7"/>
  <c r="AU1905" i="7" s="1"/>
  <c r="M1905" i="7"/>
  <c r="N1905" i="7"/>
  <c r="Q1905" i="7"/>
  <c r="AA1905" i="7"/>
  <c r="AD1905" i="7" s="1"/>
  <c r="AF1905" i="7"/>
  <c r="AL1905" i="7"/>
  <c r="K1906" i="7"/>
  <c r="L1906" i="7"/>
  <c r="M1906" i="7"/>
  <c r="Q1906" i="7" s="1"/>
  <c r="N1906" i="7"/>
  <c r="AA1906" i="7"/>
  <c r="AD1906" i="7" s="1"/>
  <c r="AB1906" i="7"/>
  <c r="AP1906" i="7" s="1"/>
  <c r="AC1906" i="7"/>
  <c r="AE1906" i="7"/>
  <c r="AF1906" i="7"/>
  <c r="AG1906" i="7"/>
  <c r="AJ1906" i="7"/>
  <c r="AK1906" i="7"/>
  <c r="AL1906" i="7"/>
  <c r="K1907" i="7"/>
  <c r="L1907" i="7"/>
  <c r="AU1907" i="7" s="1"/>
  <c r="M1907" i="7"/>
  <c r="N1907" i="7"/>
  <c r="AA1907" i="7"/>
  <c r="AD1907" i="7" s="1"/>
  <c r="AF1907" i="7"/>
  <c r="AG1907" i="7"/>
  <c r="AJ1907" i="7"/>
  <c r="AL1907" i="7"/>
  <c r="K1908" i="7"/>
  <c r="L1908" i="7"/>
  <c r="M1908" i="7"/>
  <c r="Q1908" i="7" s="1"/>
  <c r="N1908" i="7"/>
  <c r="AV1908" i="7" s="1"/>
  <c r="AA1908" i="7"/>
  <c r="AD1908" i="7" s="1"/>
  <c r="AC1908" i="7"/>
  <c r="AE1908" i="7"/>
  <c r="AF1908" i="7"/>
  <c r="AJ1908" i="7"/>
  <c r="AK1908" i="7"/>
  <c r="AL1908" i="7"/>
  <c r="K1909" i="7"/>
  <c r="L1909" i="7"/>
  <c r="AU1909" i="7" s="1"/>
  <c r="M1909" i="7"/>
  <c r="N1909" i="7"/>
  <c r="Q1909" i="7"/>
  <c r="AA1909" i="7"/>
  <c r="AD1909" i="7" s="1"/>
  <c r="AB1909" i="7"/>
  <c r="AP1909" i="7" s="1"/>
  <c r="AE1909" i="7"/>
  <c r="AF1909" i="7"/>
  <c r="AG1909" i="7"/>
  <c r="AJ1909" i="7"/>
  <c r="AK1909" i="7"/>
  <c r="AL1909" i="7"/>
  <c r="K1910" i="7"/>
  <c r="L1910" i="7"/>
  <c r="AU1910" i="7" s="1"/>
  <c r="M1910" i="7"/>
  <c r="Q1910" i="7" s="1"/>
  <c r="N1910" i="7"/>
  <c r="AA1910" i="7"/>
  <c r="AD1910" i="7" s="1"/>
  <c r="AF1910" i="7"/>
  <c r="AL1910" i="7"/>
  <c r="K1911" i="7"/>
  <c r="L1911" i="7"/>
  <c r="M1911" i="7"/>
  <c r="N1911" i="7"/>
  <c r="AA1911" i="7"/>
  <c r="AD1911" i="7" s="1"/>
  <c r="AC1911" i="7"/>
  <c r="AE1911" i="7"/>
  <c r="AF1911" i="7"/>
  <c r="AG1911" i="7"/>
  <c r="AJ1911" i="7"/>
  <c r="AK1911" i="7"/>
  <c r="AL1911" i="7"/>
  <c r="K1912" i="7"/>
  <c r="L1912" i="7"/>
  <c r="AU1912" i="7" s="1"/>
  <c r="M1912" i="7"/>
  <c r="Q1912" i="7" s="1"/>
  <c r="N1912" i="7"/>
  <c r="AA1912" i="7"/>
  <c r="AD1912" i="7" s="1"/>
  <c r="AB1912" i="7"/>
  <c r="AP1912" i="7" s="1"/>
  <c r="AC1912" i="7"/>
  <c r="AF1912" i="7"/>
  <c r="AG1912" i="7"/>
  <c r="AJ1912" i="7"/>
  <c r="AL1912" i="7"/>
  <c r="K1913" i="7"/>
  <c r="L1913" i="7"/>
  <c r="M1913" i="7"/>
  <c r="N1913" i="7"/>
  <c r="Q1913" i="7"/>
  <c r="AA1913" i="7"/>
  <c r="AD1913" i="7" s="1"/>
  <c r="AB1913" i="7"/>
  <c r="AP1913" i="7" s="1"/>
  <c r="AC1913" i="7"/>
  <c r="AE1913" i="7"/>
  <c r="AF1913" i="7"/>
  <c r="AG1913" i="7"/>
  <c r="AJ1913" i="7"/>
  <c r="AK1913" i="7"/>
  <c r="AL1913" i="7"/>
  <c r="K1914" i="7"/>
  <c r="L1914" i="7"/>
  <c r="AU1914" i="7" s="1"/>
  <c r="M1914" i="7"/>
  <c r="N1914" i="7"/>
  <c r="Q1914" i="7"/>
  <c r="AA1914" i="7"/>
  <c r="AD1914" i="7" s="1"/>
  <c r="AE1914" i="7"/>
  <c r="AF1914" i="7"/>
  <c r="AK1914" i="7"/>
  <c r="AL1914" i="7"/>
  <c r="K1915" i="7"/>
  <c r="L1915" i="7"/>
  <c r="AU1915" i="7" s="1"/>
  <c r="M1915" i="7"/>
  <c r="N1915" i="7"/>
  <c r="AA1915" i="7"/>
  <c r="AD1915" i="7" s="1"/>
  <c r="AB1915" i="7"/>
  <c r="AP1915" i="7" s="1"/>
  <c r="AC1915" i="7"/>
  <c r="AE1915" i="7"/>
  <c r="AF1915" i="7"/>
  <c r="AG1915" i="7"/>
  <c r="AJ1915" i="7"/>
  <c r="AK1915" i="7"/>
  <c r="AL1915" i="7"/>
  <c r="K1916" i="7"/>
  <c r="L1916" i="7"/>
  <c r="M1916" i="7"/>
  <c r="Q1916" i="7" s="1"/>
  <c r="N1916" i="7"/>
  <c r="AA1916" i="7"/>
  <c r="AD1916" i="7" s="1"/>
  <c r="AB1916" i="7"/>
  <c r="AP1916" i="7" s="1"/>
  <c r="AC1916" i="7"/>
  <c r="AE1916" i="7"/>
  <c r="AF1916" i="7"/>
  <c r="AG1916" i="7"/>
  <c r="AJ1916" i="7"/>
  <c r="AK1916" i="7"/>
  <c r="AL1916" i="7"/>
  <c r="K1917" i="7"/>
  <c r="L1917" i="7"/>
  <c r="M1917" i="7"/>
  <c r="N1917" i="7"/>
  <c r="AV1917" i="7" s="1"/>
  <c r="Q1917" i="7"/>
  <c r="AA1917" i="7"/>
  <c r="AD1917" i="7" s="1"/>
  <c r="AC1917" i="7"/>
  <c r="AE1917" i="7"/>
  <c r="AF1917" i="7"/>
  <c r="AG1917" i="7"/>
  <c r="AJ1917" i="7"/>
  <c r="AK1917" i="7"/>
  <c r="AL1917" i="7"/>
  <c r="K1918" i="7"/>
  <c r="L1918" i="7"/>
  <c r="AU1918" i="7" s="1"/>
  <c r="M1918" i="7"/>
  <c r="N1918" i="7"/>
  <c r="AV1918" i="7" s="1"/>
  <c r="Q1918" i="7"/>
  <c r="AA1918" i="7"/>
  <c r="AD1918" i="7" s="1"/>
  <c r="AC1918" i="7"/>
  <c r="AE1918" i="7"/>
  <c r="AF1918" i="7"/>
  <c r="AJ1918" i="7"/>
  <c r="AK1918" i="7"/>
  <c r="AL1918" i="7"/>
  <c r="K1919" i="7"/>
  <c r="L1919" i="7"/>
  <c r="M1919" i="7"/>
  <c r="N1919" i="7"/>
  <c r="AV1919" i="7" s="1"/>
  <c r="AA1919" i="7"/>
  <c r="AD1919" i="7" s="1"/>
  <c r="AF1919" i="7"/>
  <c r="AL1919" i="7"/>
  <c r="K1920" i="7"/>
  <c r="L1920" i="7"/>
  <c r="AU1920" i="7" s="1"/>
  <c r="M1920" i="7"/>
  <c r="Q1920" i="7" s="1"/>
  <c r="N1920" i="7"/>
  <c r="AV1920" i="7" s="1"/>
  <c r="AA1920" i="7"/>
  <c r="AD1920" i="7" s="1"/>
  <c r="AB1920" i="7"/>
  <c r="AP1920" i="7" s="1"/>
  <c r="AC1920" i="7"/>
  <c r="AE1920" i="7"/>
  <c r="AF1920" i="7"/>
  <c r="AG1920" i="7"/>
  <c r="AJ1920" i="7"/>
  <c r="AK1920" i="7"/>
  <c r="AL1920" i="7"/>
  <c r="K1921" i="7"/>
  <c r="L1921" i="7"/>
  <c r="AU1921" i="7" s="1"/>
  <c r="M1921" i="7"/>
  <c r="N1921" i="7"/>
  <c r="Q1921" i="7"/>
  <c r="AA1921" i="7"/>
  <c r="AD1921" i="7" s="1"/>
  <c r="AF1921" i="7"/>
  <c r="AL1921" i="7"/>
  <c r="K1922" i="7"/>
  <c r="L1922" i="7"/>
  <c r="M1922" i="7"/>
  <c r="Q1922" i="7" s="1"/>
  <c r="N1922" i="7"/>
  <c r="AV1922" i="7" s="1"/>
  <c r="AA1922" i="7"/>
  <c r="AD1922" i="7" s="1"/>
  <c r="AB1922" i="7"/>
  <c r="AP1922" i="7" s="1"/>
  <c r="AC1922" i="7"/>
  <c r="AF1922" i="7"/>
  <c r="AG1922" i="7"/>
  <c r="AJ1922" i="7"/>
  <c r="AL1922" i="7"/>
  <c r="K1923" i="7"/>
  <c r="L1923" i="7"/>
  <c r="M1923" i="7"/>
  <c r="N1923" i="7"/>
  <c r="AV1923" i="7" s="1"/>
  <c r="AA1923" i="7"/>
  <c r="AF1923" i="7" s="1"/>
  <c r="AK1923" i="7"/>
  <c r="AL1923" i="7"/>
  <c r="K1924" i="7"/>
  <c r="L1924" i="7"/>
  <c r="M1924" i="7"/>
  <c r="Q1924" i="7" s="1"/>
  <c r="N1924" i="7"/>
  <c r="AA1924" i="7"/>
  <c r="AD1924" i="7" s="1"/>
  <c r="AC1924" i="7"/>
  <c r="AE1924" i="7"/>
  <c r="AF1924" i="7"/>
  <c r="AG1924" i="7"/>
  <c r="AJ1924" i="7"/>
  <c r="AK1924" i="7"/>
  <c r="AL1924" i="7"/>
  <c r="K1925" i="7"/>
  <c r="L1925" i="7"/>
  <c r="AU1925" i="7" s="1"/>
  <c r="M1925" i="7"/>
  <c r="Q1925" i="7" s="1"/>
  <c r="N1925" i="7"/>
  <c r="AA1925" i="7"/>
  <c r="AD1925" i="7" s="1"/>
  <c r="AF1925" i="7"/>
  <c r="AL1925" i="7"/>
  <c r="K1926" i="7"/>
  <c r="L1926" i="7"/>
  <c r="AU1926" i="7" s="1"/>
  <c r="M1926" i="7"/>
  <c r="Q1926" i="7" s="1"/>
  <c r="N1926" i="7"/>
  <c r="AA1926" i="7"/>
  <c r="AD1926" i="7" s="1"/>
  <c r="AB1926" i="7"/>
  <c r="AP1926" i="7" s="1"/>
  <c r="AC1926" i="7"/>
  <c r="AF1926" i="7"/>
  <c r="AG1926" i="7"/>
  <c r="AJ1926" i="7"/>
  <c r="AL1926" i="7"/>
  <c r="K1927" i="7"/>
  <c r="L1927" i="7"/>
  <c r="M1927" i="7"/>
  <c r="N1927" i="7"/>
  <c r="AV1927" i="7" s="1"/>
  <c r="AA1927" i="7"/>
  <c r="AD1927" i="7" s="1"/>
  <c r="AE1927" i="7"/>
  <c r="AF1927" i="7"/>
  <c r="AK1927" i="7"/>
  <c r="AL1927" i="7"/>
  <c r="K1928" i="7"/>
  <c r="L1928" i="7"/>
  <c r="AU1928" i="7" s="1"/>
  <c r="M1928" i="7"/>
  <c r="Q1928" i="7" s="1"/>
  <c r="N1928" i="7"/>
  <c r="AA1928" i="7"/>
  <c r="AD1928" i="7" s="1"/>
  <c r="AB1928" i="7"/>
  <c r="AP1928" i="7" s="1"/>
  <c r="AC1928" i="7"/>
  <c r="AE1928" i="7"/>
  <c r="AF1928" i="7"/>
  <c r="AG1928" i="7"/>
  <c r="AJ1928" i="7"/>
  <c r="AK1928" i="7"/>
  <c r="AL1928" i="7"/>
  <c r="K1929" i="7"/>
  <c r="L1929" i="7"/>
  <c r="M1929" i="7"/>
  <c r="N1929" i="7"/>
  <c r="Q1929" i="7"/>
  <c r="AA1929" i="7"/>
  <c r="AD1929" i="7" s="1"/>
  <c r="AC1929" i="7"/>
  <c r="AF1929" i="7"/>
  <c r="AJ1929" i="7"/>
  <c r="AL1929" i="7"/>
  <c r="K1930" i="7"/>
  <c r="L1930" i="7"/>
  <c r="AU1930" i="7" s="1"/>
  <c r="M1930" i="7"/>
  <c r="N1930" i="7"/>
  <c r="AV1930" i="7" s="1"/>
  <c r="Q1930" i="7"/>
  <c r="AA1930" i="7"/>
  <c r="AD1930" i="7" s="1"/>
  <c r="AC1930" i="7"/>
  <c r="AE1930" i="7"/>
  <c r="AF1930" i="7"/>
  <c r="AJ1930" i="7"/>
  <c r="AK1930" i="7"/>
  <c r="AL1930" i="7"/>
  <c r="K1931" i="7"/>
  <c r="L1931" i="7"/>
  <c r="AU1931" i="7" s="1"/>
  <c r="M1931" i="7"/>
  <c r="N1931" i="7"/>
  <c r="AA1931" i="7"/>
  <c r="AD1931" i="7" s="1"/>
  <c r="AB1931" i="7"/>
  <c r="AP1931" i="7" s="1"/>
  <c r="AF1931" i="7"/>
  <c r="AG1931" i="7"/>
  <c r="AL1931" i="7"/>
  <c r="K1932" i="7"/>
  <c r="L1932" i="7"/>
  <c r="M1932" i="7"/>
  <c r="Q1932" i="7" s="1"/>
  <c r="N1932" i="7"/>
  <c r="AA1932" i="7"/>
  <c r="AD1932" i="7" s="1"/>
  <c r="AB1932" i="7"/>
  <c r="AP1932" i="7" s="1"/>
  <c r="AC1932" i="7"/>
  <c r="AE1932" i="7"/>
  <c r="AF1932" i="7"/>
  <c r="AG1932" i="7"/>
  <c r="AJ1932" i="7"/>
  <c r="AK1932" i="7"/>
  <c r="AL1932" i="7"/>
  <c r="K1933" i="7"/>
  <c r="L1933" i="7"/>
  <c r="AU1933" i="7" s="1"/>
  <c r="M1933" i="7"/>
  <c r="N1933" i="7"/>
  <c r="Q1933" i="7"/>
  <c r="AA1933" i="7"/>
  <c r="AD1933" i="7" s="1"/>
  <c r="AF1933" i="7"/>
  <c r="AL1933" i="7"/>
  <c r="K1934" i="7"/>
  <c r="L1934" i="7"/>
  <c r="AU1934" i="7" s="1"/>
  <c r="M1934" i="7"/>
  <c r="Q1934" i="7" s="1"/>
  <c r="N1934" i="7"/>
  <c r="AA1934" i="7"/>
  <c r="AD1934" i="7" s="1"/>
  <c r="AB1934" i="7"/>
  <c r="AP1934" i="7" s="1"/>
  <c r="AF1934" i="7"/>
  <c r="AG1934" i="7"/>
  <c r="AL1934" i="7"/>
  <c r="K1935" i="7"/>
  <c r="L1935" i="7"/>
  <c r="M1935" i="7"/>
  <c r="N1935" i="7"/>
  <c r="AV1935" i="7" s="1"/>
  <c r="AA1935" i="7"/>
  <c r="AD1935" i="7" s="1"/>
  <c r="AC1935" i="7"/>
  <c r="AE1935" i="7"/>
  <c r="AF1935" i="7"/>
  <c r="AJ1935" i="7"/>
  <c r="AK1935" i="7"/>
  <c r="AL1935" i="7"/>
  <c r="K1936" i="7"/>
  <c r="L1936" i="7"/>
  <c r="AU1936" i="7" s="1"/>
  <c r="M1936" i="7"/>
  <c r="Q1936" i="7" s="1"/>
  <c r="N1936" i="7"/>
  <c r="AA1936" i="7"/>
  <c r="AD1936" i="7" s="1"/>
  <c r="AB1936" i="7"/>
  <c r="AP1936" i="7" s="1"/>
  <c r="AF1936" i="7"/>
  <c r="AG1936" i="7"/>
  <c r="AL1936" i="7"/>
  <c r="K1937" i="7"/>
  <c r="L1937" i="7"/>
  <c r="M1937" i="7"/>
  <c r="Q1937" i="7" s="1"/>
  <c r="N1937" i="7"/>
  <c r="AV1937" i="7" s="1"/>
  <c r="AA1937" i="7"/>
  <c r="AD1937" i="7" s="1"/>
  <c r="AB1937" i="7"/>
  <c r="AP1937" i="7" s="1"/>
  <c r="AC1937" i="7"/>
  <c r="AF1937" i="7"/>
  <c r="AG1937" i="7"/>
  <c r="AJ1937" i="7"/>
  <c r="AL1937" i="7"/>
  <c r="K1938" i="7"/>
  <c r="L1938" i="7"/>
  <c r="M1938" i="7"/>
  <c r="N1938" i="7"/>
  <c r="Q1938" i="7"/>
  <c r="AA1938" i="7"/>
  <c r="AD1938" i="7" s="1"/>
  <c r="AC1938" i="7"/>
  <c r="AE1938" i="7"/>
  <c r="AF1938" i="7"/>
  <c r="AJ1938" i="7"/>
  <c r="AK1938" i="7"/>
  <c r="AL1938" i="7"/>
  <c r="K1939" i="7"/>
  <c r="L1939" i="7"/>
  <c r="AU1939" i="7" s="1"/>
  <c r="M1939" i="7"/>
  <c r="N1939" i="7"/>
  <c r="AA1939" i="7"/>
  <c r="AD1939" i="7" s="1"/>
  <c r="AB1939" i="7"/>
  <c r="AP1939" i="7" s="1"/>
  <c r="AF1939" i="7"/>
  <c r="AG1939" i="7"/>
  <c r="AL1939" i="7"/>
  <c r="K1940" i="7"/>
  <c r="L1940" i="7"/>
  <c r="M1940" i="7"/>
  <c r="Q1940" i="7" s="1"/>
  <c r="N1940" i="7"/>
  <c r="AV1940" i="7" s="1"/>
  <c r="AA1940" i="7"/>
  <c r="AD1940" i="7" s="1"/>
  <c r="AB1940" i="7"/>
  <c r="AP1940" i="7" s="1"/>
  <c r="AC1940" i="7"/>
  <c r="AE1940" i="7"/>
  <c r="AF1940" i="7"/>
  <c r="AG1940" i="7"/>
  <c r="AJ1940" i="7"/>
  <c r="AK1940" i="7"/>
  <c r="AL1940" i="7"/>
  <c r="K1941" i="7"/>
  <c r="L1941" i="7"/>
  <c r="AU1941" i="7" s="1"/>
  <c r="M1941" i="7"/>
  <c r="N1941" i="7"/>
  <c r="Q1941" i="7"/>
  <c r="AA1941" i="7"/>
  <c r="AD1941" i="7" s="1"/>
  <c r="AF1941" i="7"/>
  <c r="AL1941" i="7"/>
  <c r="K1942" i="7"/>
  <c r="L1942" i="7"/>
  <c r="AU1942" i="7" s="1"/>
  <c r="M1942" i="7"/>
  <c r="Q1942" i="7" s="1"/>
  <c r="N1942" i="7"/>
  <c r="AA1942" i="7"/>
  <c r="AD1942" i="7" s="1"/>
  <c r="AB1942" i="7"/>
  <c r="AP1942" i="7" s="1"/>
  <c r="AF1942" i="7"/>
  <c r="AG1942" i="7"/>
  <c r="AL1942" i="7"/>
  <c r="K1943" i="7"/>
  <c r="L1943" i="7"/>
  <c r="M1943" i="7"/>
  <c r="Q1943" i="7" s="1"/>
  <c r="N1943" i="7"/>
  <c r="AA1943" i="7"/>
  <c r="AD1943" i="7" s="1"/>
  <c r="AB1943" i="7"/>
  <c r="AP1943" i="7" s="1"/>
  <c r="AF1943" i="7"/>
  <c r="AG1943" i="7"/>
  <c r="AL1943" i="7"/>
  <c r="K1944" i="7"/>
  <c r="L1944" i="7"/>
  <c r="M1944" i="7"/>
  <c r="N1944" i="7"/>
  <c r="AA1944" i="7"/>
  <c r="AD1944" i="7" s="1"/>
  <c r="AC1944" i="7"/>
  <c r="AE1944" i="7"/>
  <c r="AF1944" i="7"/>
  <c r="AJ1944" i="7"/>
  <c r="AK1944" i="7"/>
  <c r="AL1944" i="7"/>
  <c r="K1945" i="7"/>
  <c r="L1945" i="7"/>
  <c r="M1945" i="7"/>
  <c r="Q1945" i="7" s="1"/>
  <c r="N1945" i="7"/>
  <c r="R1945" i="7"/>
  <c r="AA1945" i="7"/>
  <c r="AD1945" i="7" s="1"/>
  <c r="AB1945" i="7"/>
  <c r="AP1945" i="7" s="1"/>
  <c r="AC1945" i="7"/>
  <c r="AE1945" i="7"/>
  <c r="AF1945" i="7"/>
  <c r="AG1945" i="7"/>
  <c r="AJ1945" i="7"/>
  <c r="AK1945" i="7"/>
  <c r="AL1945" i="7"/>
  <c r="K1946" i="7"/>
  <c r="L1946" i="7"/>
  <c r="AU1946" i="7" s="1"/>
  <c r="M1946" i="7"/>
  <c r="N1946" i="7"/>
  <c r="Q1946" i="7"/>
  <c r="R1946" i="7"/>
  <c r="AA1946" i="7"/>
  <c r="AD1946" i="7" s="1"/>
  <c r="AB1946" i="7"/>
  <c r="AP1946" i="7" s="1"/>
  <c r="AC1946" i="7"/>
  <c r="AE1946" i="7"/>
  <c r="AF1946" i="7"/>
  <c r="AG1946" i="7"/>
  <c r="AJ1946" i="7"/>
  <c r="AK1946" i="7"/>
  <c r="AL1946" i="7"/>
  <c r="K1947" i="7"/>
  <c r="L1947" i="7"/>
  <c r="M1947" i="7"/>
  <c r="Q1947" i="7" s="1"/>
  <c r="N1947" i="7"/>
  <c r="R1947" i="7"/>
  <c r="AA1947" i="7"/>
  <c r="AD1947" i="7" s="1"/>
  <c r="AE1947" i="7"/>
  <c r="AF1947" i="7"/>
  <c r="AG1947" i="7"/>
  <c r="AK1947" i="7"/>
  <c r="AL1947" i="7"/>
  <c r="K1948" i="7"/>
  <c r="L1948" i="7"/>
  <c r="M1948" i="7"/>
  <c r="N1948" i="7"/>
  <c r="AA1948" i="7"/>
  <c r="AD1948" i="7" s="1"/>
  <c r="AB1948" i="7"/>
  <c r="AP1948" i="7" s="1"/>
  <c r="AC1948" i="7"/>
  <c r="AE1948" i="7"/>
  <c r="AF1948" i="7"/>
  <c r="AG1948" i="7"/>
  <c r="AJ1948" i="7"/>
  <c r="AK1948" i="7"/>
  <c r="AL1948" i="7"/>
  <c r="K1949" i="7"/>
  <c r="L1949" i="7"/>
  <c r="M1949" i="7"/>
  <c r="Q1949" i="7" s="1"/>
  <c r="N1949" i="7"/>
  <c r="AA1949" i="7"/>
  <c r="AD1949" i="7" s="1"/>
  <c r="AB1949" i="7"/>
  <c r="AP1949" i="7" s="1"/>
  <c r="AC1949" i="7"/>
  <c r="AE1949" i="7"/>
  <c r="AF1949" i="7"/>
  <c r="AG1949" i="7"/>
  <c r="AJ1949" i="7"/>
  <c r="AK1949" i="7"/>
  <c r="AL1949" i="7"/>
  <c r="K1950" i="7"/>
  <c r="L1950" i="7"/>
  <c r="M1950" i="7"/>
  <c r="N1950" i="7"/>
  <c r="AV1950" i="7" s="1"/>
  <c r="Q1950" i="7"/>
  <c r="R1950" i="7"/>
  <c r="AA1950" i="7"/>
  <c r="AD1950" i="7" s="1"/>
  <c r="AB1950" i="7"/>
  <c r="AP1950" i="7" s="1"/>
  <c r="AC1950" i="7"/>
  <c r="AE1950" i="7"/>
  <c r="AF1950" i="7"/>
  <c r="AG1950" i="7"/>
  <c r="AJ1950" i="7"/>
  <c r="AK1950" i="7"/>
  <c r="AL1950" i="7"/>
  <c r="K1951" i="7"/>
  <c r="L1951" i="7"/>
  <c r="M1951" i="7"/>
  <c r="N1951" i="7"/>
  <c r="Q1951" i="7"/>
  <c r="R1951" i="7"/>
  <c r="AA1951" i="7"/>
  <c r="AD1951" i="7" s="1"/>
  <c r="AB1951" i="7"/>
  <c r="AP1951" i="7" s="1"/>
  <c r="AC1951" i="7"/>
  <c r="AE1951" i="7"/>
  <c r="AF1951" i="7"/>
  <c r="AG1951" i="7"/>
  <c r="AJ1951" i="7"/>
  <c r="AK1951" i="7"/>
  <c r="AL1951" i="7"/>
  <c r="K1952" i="7"/>
  <c r="L1952" i="7"/>
  <c r="M1952" i="7"/>
  <c r="N1952" i="7"/>
  <c r="AA1952" i="7"/>
  <c r="AD1952" i="7" s="1"/>
  <c r="AB1952" i="7"/>
  <c r="AP1952" i="7" s="1"/>
  <c r="AE1952" i="7"/>
  <c r="AF1952" i="7"/>
  <c r="AG1952" i="7"/>
  <c r="AK1952" i="7"/>
  <c r="AL1952" i="7"/>
  <c r="K1953" i="7"/>
  <c r="L1953" i="7"/>
  <c r="AU1953" i="7" s="1"/>
  <c r="M1953" i="7"/>
  <c r="Q1953" i="7" s="1"/>
  <c r="N1953" i="7"/>
  <c r="AV1953" i="7" s="1"/>
  <c r="R1953" i="7"/>
  <c r="AA1953" i="7"/>
  <c r="AD1953" i="7" s="1"/>
  <c r="AB1953" i="7"/>
  <c r="AP1953" i="7" s="1"/>
  <c r="AC1953" i="7"/>
  <c r="AE1953" i="7"/>
  <c r="AF1953" i="7"/>
  <c r="AG1953" i="7"/>
  <c r="AJ1953" i="7"/>
  <c r="AK1953" i="7"/>
  <c r="AL1953" i="7"/>
  <c r="K1954" i="7"/>
  <c r="L1954" i="7"/>
  <c r="AU1954" i="7" s="1"/>
  <c r="M1954" i="7"/>
  <c r="N1954" i="7"/>
  <c r="Q1954" i="7"/>
  <c r="R1954" i="7"/>
  <c r="AA1954" i="7"/>
  <c r="AD1954" i="7" s="1"/>
  <c r="AB1954" i="7"/>
  <c r="AC1954" i="7"/>
  <c r="AE1954" i="7"/>
  <c r="AF1954" i="7"/>
  <c r="AG1954" i="7"/>
  <c r="AJ1954" i="7"/>
  <c r="AK1954" i="7"/>
  <c r="AL1954" i="7"/>
  <c r="AP1954" i="7"/>
  <c r="K1955" i="7"/>
  <c r="L1955" i="7"/>
  <c r="AU1955" i="7" s="1"/>
  <c r="M1955" i="7"/>
  <c r="P1955" i="7" s="1"/>
  <c r="N1955" i="7"/>
  <c r="R1955" i="7"/>
  <c r="AA1955" i="7"/>
  <c r="AB1955" i="7"/>
  <c r="AC1955" i="7"/>
  <c r="AE1955" i="7"/>
  <c r="AF1955" i="7"/>
  <c r="AG1955" i="7"/>
  <c r="AJ1955" i="7"/>
  <c r="AK1955" i="7"/>
  <c r="AL1955" i="7"/>
  <c r="AP1955" i="7"/>
  <c r="K1956" i="7"/>
  <c r="L1956" i="7"/>
  <c r="AV1956" i="7" s="1"/>
  <c r="M1956" i="7"/>
  <c r="Q1956" i="7" s="1"/>
  <c r="N1956" i="7"/>
  <c r="P1956" i="7"/>
  <c r="R1956" i="7"/>
  <c r="AA1956" i="7"/>
  <c r="AF1956" i="7"/>
  <c r="K1957" i="7"/>
  <c r="L1957" i="7"/>
  <c r="AV1957" i="7" s="1"/>
  <c r="M1957" i="7"/>
  <c r="N1957" i="7"/>
  <c r="AA1957" i="7"/>
  <c r="AB1957" i="7" s="1"/>
  <c r="AE1957" i="7"/>
  <c r="AK1957" i="7"/>
  <c r="AL1957" i="7"/>
  <c r="K1958" i="7"/>
  <c r="L1958" i="7"/>
  <c r="M1958" i="7"/>
  <c r="P1958" i="7" s="1"/>
  <c r="N1958" i="7"/>
  <c r="Q1958" i="7"/>
  <c r="R1958" i="7"/>
  <c r="AA1958" i="7"/>
  <c r="AB1958" i="7" s="1"/>
  <c r="AC1958" i="7"/>
  <c r="AE1958" i="7"/>
  <c r="AF1958" i="7"/>
  <c r="AJ1958" i="7"/>
  <c r="AK1958" i="7"/>
  <c r="AL1958" i="7"/>
  <c r="K1959" i="7"/>
  <c r="L1959" i="7"/>
  <c r="AU1959" i="7" s="1"/>
  <c r="M1959" i="7"/>
  <c r="P1959" i="7" s="1"/>
  <c r="N1959" i="7"/>
  <c r="R1959" i="7"/>
  <c r="AA1959" i="7"/>
  <c r="AB1959" i="7"/>
  <c r="AC1959" i="7"/>
  <c r="AE1959" i="7"/>
  <c r="AF1959" i="7"/>
  <c r="AG1959" i="7"/>
  <c r="AJ1959" i="7"/>
  <c r="AK1959" i="7"/>
  <c r="AL1959" i="7"/>
  <c r="AP1959" i="7"/>
  <c r="K1960" i="7"/>
  <c r="L1960" i="7"/>
  <c r="M1960" i="7"/>
  <c r="Q1960" i="7" s="1"/>
  <c r="N1960" i="7"/>
  <c r="P1960" i="7"/>
  <c r="R1960" i="7"/>
  <c r="AA1960" i="7"/>
  <c r="AL1960" i="7" s="1"/>
  <c r="AF1960" i="7"/>
  <c r="AV1960" i="7"/>
  <c r="K1961" i="7"/>
  <c r="L1961" i="7"/>
  <c r="M1961" i="7"/>
  <c r="N1961" i="7"/>
  <c r="R1961" i="7"/>
  <c r="AA1961" i="7"/>
  <c r="AB1961" i="7" s="1"/>
  <c r="AE1961" i="7"/>
  <c r="AF1961" i="7"/>
  <c r="AK1961" i="7"/>
  <c r="AL1961" i="7"/>
  <c r="AV1961" i="7"/>
  <c r="K1962" i="7"/>
  <c r="L1962" i="7"/>
  <c r="M1962" i="7"/>
  <c r="P1962" i="7" s="1"/>
  <c r="N1962" i="7"/>
  <c r="Q1962" i="7"/>
  <c r="R1962" i="7"/>
  <c r="AA1962" i="7"/>
  <c r="AB1962" i="7" s="1"/>
  <c r="AC1962" i="7"/>
  <c r="AE1962" i="7"/>
  <c r="AF1962" i="7"/>
  <c r="AJ1962" i="7"/>
  <c r="AK1962" i="7"/>
  <c r="AL1962" i="7"/>
  <c r="K1963" i="7"/>
  <c r="L1963" i="7"/>
  <c r="M1963" i="7"/>
  <c r="Q1963" i="7" s="1"/>
  <c r="N1963" i="7"/>
  <c r="P1963" i="7"/>
  <c r="R1963" i="7"/>
  <c r="AA1963" i="7"/>
  <c r="AB1963" i="7"/>
  <c r="AC1963" i="7"/>
  <c r="AE1963" i="7"/>
  <c r="AF1963" i="7"/>
  <c r="AG1963" i="7"/>
  <c r="AJ1963" i="7"/>
  <c r="AK1963" i="7"/>
  <c r="AL1963" i="7"/>
  <c r="AP1963" i="7"/>
  <c r="K1964" i="7"/>
  <c r="L1964" i="7"/>
  <c r="M1964" i="7"/>
  <c r="P1964" i="7" s="1"/>
  <c r="N1964" i="7"/>
  <c r="R1964" i="7"/>
  <c r="AA1964" i="7"/>
  <c r="AF1964" i="7"/>
  <c r="AV1964" i="7"/>
  <c r="K1965" i="7"/>
  <c r="L1965" i="7"/>
  <c r="M1965" i="7"/>
  <c r="N1965" i="7"/>
  <c r="AV1965" i="7" s="1"/>
  <c r="AA1965" i="7"/>
  <c r="AB1965" i="7" s="1"/>
  <c r="AE1965" i="7"/>
  <c r="AF1965" i="7"/>
  <c r="AK1965" i="7"/>
  <c r="AL1965" i="7"/>
  <c r="K1966" i="7"/>
  <c r="L1966" i="7"/>
  <c r="M1966" i="7"/>
  <c r="P1966" i="7" s="1"/>
  <c r="N1966" i="7"/>
  <c r="R1966" i="7"/>
  <c r="AA1966" i="7"/>
  <c r="AB1966" i="7" s="1"/>
  <c r="AC1966" i="7"/>
  <c r="AJ1966" i="7"/>
  <c r="AK1966" i="7"/>
  <c r="AL1966" i="7"/>
  <c r="K1967" i="7"/>
  <c r="L1967" i="7"/>
  <c r="AU1967" i="7" s="1"/>
  <c r="M1967" i="7"/>
  <c r="Q1967" i="7" s="1"/>
  <c r="N1967" i="7"/>
  <c r="P1967" i="7"/>
  <c r="R1967" i="7"/>
  <c r="AA1967" i="7"/>
  <c r="AB1967" i="7"/>
  <c r="AC1967" i="7"/>
  <c r="AE1967" i="7"/>
  <c r="AF1967" i="7"/>
  <c r="AG1967" i="7"/>
  <c r="AJ1967" i="7"/>
  <c r="AK1967" i="7"/>
  <c r="AL1967" i="7"/>
  <c r="AP1967" i="7"/>
  <c r="K1968" i="7"/>
  <c r="L1968" i="7"/>
  <c r="M1968" i="7"/>
  <c r="P1968" i="7" s="1"/>
  <c r="N1968" i="7"/>
  <c r="R1968" i="7"/>
  <c r="AA1968" i="7"/>
  <c r="AF1968" i="7"/>
  <c r="AL1968" i="7"/>
  <c r="AV1968" i="7"/>
  <c r="K1969" i="7"/>
  <c r="L1969" i="7"/>
  <c r="M1969" i="7"/>
  <c r="R1969" i="7" s="1"/>
  <c r="N1969" i="7"/>
  <c r="AA1969" i="7"/>
  <c r="AB1969" i="7" s="1"/>
  <c r="AE1969" i="7"/>
  <c r="AK1969" i="7"/>
  <c r="AL1969" i="7"/>
  <c r="AV1969" i="7"/>
  <c r="K1970" i="7"/>
  <c r="L1970" i="7"/>
  <c r="M1970" i="7"/>
  <c r="P1970" i="7" s="1"/>
  <c r="N1970" i="7"/>
  <c r="Q1970" i="7"/>
  <c r="R1970" i="7"/>
  <c r="AA1970" i="7"/>
  <c r="AB1970" i="7" s="1"/>
  <c r="AC1970" i="7"/>
  <c r="AE1970" i="7"/>
  <c r="AF1970" i="7"/>
  <c r="AJ1970" i="7"/>
  <c r="AK1970" i="7"/>
  <c r="AL1970" i="7"/>
  <c r="K1971" i="7"/>
  <c r="L1971" i="7"/>
  <c r="AU1971" i="7" s="1"/>
  <c r="M1971" i="7"/>
  <c r="P1971" i="7" s="1"/>
  <c r="N1971" i="7"/>
  <c r="R1971" i="7"/>
  <c r="AA1971" i="7"/>
  <c r="AB1971" i="7"/>
  <c r="AC1971" i="7"/>
  <c r="AE1971" i="7"/>
  <c r="AF1971" i="7"/>
  <c r="AG1971" i="7"/>
  <c r="AJ1971" i="7"/>
  <c r="AK1971" i="7"/>
  <c r="AL1971" i="7"/>
  <c r="AP1971" i="7"/>
  <c r="K1972" i="7"/>
  <c r="L1972" i="7"/>
  <c r="M1972" i="7"/>
  <c r="Q1972" i="7" s="1"/>
  <c r="N1972" i="7"/>
  <c r="P1972" i="7"/>
  <c r="R1972" i="7"/>
  <c r="AA1972" i="7"/>
  <c r="AF1972" i="7"/>
  <c r="AV1972" i="7"/>
  <c r="K1973" i="7"/>
  <c r="L1973" i="7"/>
  <c r="M1973" i="7"/>
  <c r="N1973" i="7"/>
  <c r="AA1973" i="7"/>
  <c r="AB1973" i="7" s="1"/>
  <c r="AE1973" i="7"/>
  <c r="AF1973" i="7"/>
  <c r="AK1973" i="7"/>
  <c r="AL1973" i="7"/>
  <c r="AV1973" i="7"/>
  <c r="K1974" i="7"/>
  <c r="L1974" i="7"/>
  <c r="M1974" i="7"/>
  <c r="P1974" i="7" s="1"/>
  <c r="N1974" i="7"/>
  <c r="Q1974" i="7"/>
  <c r="R1974" i="7"/>
  <c r="AA1974" i="7"/>
  <c r="AB1974" i="7" s="1"/>
  <c r="AF1974" i="7"/>
  <c r="AJ1974" i="7"/>
  <c r="AK1974" i="7"/>
  <c r="AL1974" i="7"/>
  <c r="K1975" i="7"/>
  <c r="L1975" i="7"/>
  <c r="AU1975" i="7" s="1"/>
  <c r="M1975" i="7"/>
  <c r="P1975" i="7" s="1"/>
  <c r="N1975" i="7"/>
  <c r="R1975" i="7"/>
  <c r="AA1975" i="7"/>
  <c r="AB1975" i="7"/>
  <c r="AC1975" i="7"/>
  <c r="AE1975" i="7"/>
  <c r="AF1975" i="7"/>
  <c r="AG1975" i="7"/>
  <c r="AJ1975" i="7"/>
  <c r="AK1975" i="7"/>
  <c r="AL1975" i="7"/>
  <c r="AP1975" i="7"/>
  <c r="K1976" i="7"/>
  <c r="L1976" i="7"/>
  <c r="M1976" i="7"/>
  <c r="Q1976" i="7" s="1"/>
  <c r="N1976" i="7"/>
  <c r="P1976" i="7"/>
  <c r="R1976" i="7"/>
  <c r="AA1976" i="7"/>
  <c r="AF1976" i="7"/>
  <c r="AL1976" i="7"/>
  <c r="AV1976" i="7"/>
  <c r="K1977" i="7"/>
  <c r="L1977" i="7"/>
  <c r="M1977" i="7"/>
  <c r="N1977" i="7"/>
  <c r="R1977" i="7"/>
  <c r="AA1977" i="7"/>
  <c r="AB1977" i="7" s="1"/>
  <c r="AE1977" i="7"/>
  <c r="AK1977" i="7"/>
  <c r="AL1977" i="7"/>
  <c r="AV1977" i="7"/>
  <c r="K1978" i="7"/>
  <c r="L1978" i="7"/>
  <c r="M1978" i="7"/>
  <c r="P1978" i="7" s="1"/>
  <c r="N1978" i="7"/>
  <c r="Q1978" i="7"/>
  <c r="R1978" i="7"/>
  <c r="AA1978" i="7"/>
  <c r="AB1978" i="7" s="1"/>
  <c r="AC1978" i="7"/>
  <c r="AE1978" i="7"/>
  <c r="AF1978" i="7"/>
  <c r="AJ1978" i="7"/>
  <c r="AK1978" i="7"/>
  <c r="AL1978" i="7"/>
  <c r="K1979" i="7"/>
  <c r="L1979" i="7"/>
  <c r="AU1979" i="7" s="1"/>
  <c r="M1979" i="7"/>
  <c r="N1979" i="7"/>
  <c r="P1979" i="7"/>
  <c r="Q1979" i="7"/>
  <c r="R1979" i="7"/>
  <c r="AA1979" i="7"/>
  <c r="AB1979" i="7"/>
  <c r="AC1979" i="7"/>
  <c r="AE1979" i="7"/>
  <c r="AF1979" i="7"/>
  <c r="AG1979" i="7"/>
  <c r="AJ1979" i="7"/>
  <c r="AK1979" i="7"/>
  <c r="AL1979" i="7"/>
  <c r="AP1979" i="7"/>
  <c r="K1980" i="7"/>
  <c r="L1980" i="7"/>
  <c r="AV1980" i="7" s="1"/>
  <c r="M1980" i="7"/>
  <c r="P1980" i="7" s="1"/>
  <c r="N1980" i="7"/>
  <c r="R1980" i="7"/>
  <c r="AA1980" i="7"/>
  <c r="AF1980" i="7" s="1"/>
  <c r="K1981" i="7"/>
  <c r="L1981" i="7"/>
  <c r="M1981" i="7"/>
  <c r="N1981" i="7"/>
  <c r="AA1981" i="7"/>
  <c r="AB1981" i="7" s="1"/>
  <c r="AE1981" i="7"/>
  <c r="AF1981" i="7"/>
  <c r="AK1981" i="7"/>
  <c r="AL1981" i="7"/>
  <c r="K1982" i="7"/>
  <c r="L1982" i="7"/>
  <c r="M1982" i="7"/>
  <c r="P1982" i="7" s="1"/>
  <c r="N1982" i="7"/>
  <c r="R1982" i="7"/>
  <c r="AA1982" i="7"/>
  <c r="AB1982" i="7" s="1"/>
  <c r="AC1982" i="7"/>
  <c r="AF1982" i="7"/>
  <c r="AJ1982" i="7"/>
  <c r="AK1982" i="7"/>
  <c r="AL1982" i="7"/>
  <c r="K1983" i="7"/>
  <c r="L1983" i="7"/>
  <c r="M1983" i="7"/>
  <c r="Q1983" i="7" s="1"/>
  <c r="N1983" i="7"/>
  <c r="P1983" i="7"/>
  <c r="R1983" i="7"/>
  <c r="AA1983" i="7"/>
  <c r="AC1983" i="7" s="1"/>
  <c r="AB1983" i="7"/>
  <c r="AE1983" i="7"/>
  <c r="AF1983" i="7"/>
  <c r="AG1983" i="7"/>
  <c r="AK1983" i="7"/>
  <c r="AL1983" i="7"/>
  <c r="AP1983" i="7"/>
  <c r="K1984" i="7"/>
  <c r="L1984" i="7"/>
  <c r="M1984" i="7"/>
  <c r="P1984" i="7" s="1"/>
  <c r="N1984" i="7"/>
  <c r="R1984" i="7"/>
  <c r="AA1984" i="7"/>
  <c r="AF1984" i="7"/>
  <c r="AL1984" i="7"/>
  <c r="AV1984" i="7"/>
  <c r="K1985" i="7"/>
  <c r="L1985" i="7"/>
  <c r="M1985" i="7"/>
  <c r="R1985" i="7" s="1"/>
  <c r="N1985" i="7"/>
  <c r="AA1985" i="7"/>
  <c r="AB1985" i="7" s="1"/>
  <c r="AE1985" i="7"/>
  <c r="AK1985" i="7"/>
  <c r="AL1985" i="7"/>
  <c r="AV1985" i="7"/>
  <c r="K1986" i="7"/>
  <c r="L1986" i="7"/>
  <c r="M1986" i="7"/>
  <c r="P1986" i="7" s="1"/>
  <c r="N1986" i="7"/>
  <c r="Q1986" i="7"/>
  <c r="R1986" i="7"/>
  <c r="AA1986" i="7"/>
  <c r="AB1986" i="7" s="1"/>
  <c r="AC1986" i="7"/>
  <c r="AE1986" i="7"/>
  <c r="AF1986" i="7"/>
  <c r="AJ1986" i="7"/>
  <c r="AK1986" i="7"/>
  <c r="AL1986" i="7"/>
  <c r="K1987" i="7"/>
  <c r="L1987" i="7"/>
  <c r="M1987" i="7"/>
  <c r="P1987" i="7" s="1"/>
  <c r="N1987" i="7"/>
  <c r="R1987" i="7"/>
  <c r="AA1987" i="7"/>
  <c r="AC1987" i="7" s="1"/>
  <c r="AB1987" i="7"/>
  <c r="AE1987" i="7"/>
  <c r="AF1987" i="7"/>
  <c r="AG1987" i="7"/>
  <c r="AJ1987" i="7"/>
  <c r="AK1987" i="7"/>
  <c r="AL1987" i="7"/>
  <c r="AP1987" i="7"/>
  <c r="K1988" i="7"/>
  <c r="L1988" i="7"/>
  <c r="M1988" i="7"/>
  <c r="P1988" i="7" s="1"/>
  <c r="N1988" i="7"/>
  <c r="Q1988" i="7"/>
  <c r="R1988" i="7"/>
  <c r="AA1988" i="7"/>
  <c r="AB1988" i="7" s="1"/>
  <c r="AP1988" i="7" s="1"/>
  <c r="K1989" i="7"/>
  <c r="L1989" i="7"/>
  <c r="M1989" i="7"/>
  <c r="N1989" i="7"/>
  <c r="AA1989" i="7"/>
  <c r="AE1989" i="7" s="1"/>
  <c r="AV1989" i="7"/>
  <c r="K1990" i="7"/>
  <c r="L1990" i="7"/>
  <c r="M1990" i="7"/>
  <c r="Q1990" i="7" s="1"/>
  <c r="N1990" i="7"/>
  <c r="AA1990" i="7"/>
  <c r="AB1990" i="7" s="1"/>
  <c r="AC1990" i="7"/>
  <c r="AJ1990" i="7"/>
  <c r="AK1990" i="7"/>
  <c r="AL1990" i="7"/>
  <c r="K1991" i="7"/>
  <c r="L1991" i="7"/>
  <c r="M1991" i="7"/>
  <c r="Q1991" i="7" s="1"/>
  <c r="N1991" i="7"/>
  <c r="P1991" i="7"/>
  <c r="R1991" i="7"/>
  <c r="AA1991" i="7"/>
  <c r="AC1991" i="7" s="1"/>
  <c r="AB1991" i="7"/>
  <c r="AE1991" i="7"/>
  <c r="AF1991" i="7"/>
  <c r="AG1991" i="7"/>
  <c r="AK1991" i="7"/>
  <c r="AL1991" i="7"/>
  <c r="AP1991" i="7"/>
  <c r="K1992" i="7"/>
  <c r="L1992" i="7"/>
  <c r="M1992" i="7"/>
  <c r="P1992" i="7" s="1"/>
  <c r="N1992" i="7"/>
  <c r="R1992" i="7"/>
  <c r="AA1992" i="7"/>
  <c r="AB1992" i="7"/>
  <c r="AF1992" i="7"/>
  <c r="AL1992" i="7"/>
  <c r="AP1992" i="7"/>
  <c r="AV1992" i="7"/>
  <c r="K1993" i="7"/>
  <c r="L1993" i="7"/>
  <c r="AV1993" i="7" s="1"/>
  <c r="M1993" i="7"/>
  <c r="N1993" i="7"/>
  <c r="R1993" i="7"/>
  <c r="AA1993" i="7"/>
  <c r="AE1993" i="7"/>
  <c r="AF1993" i="7"/>
  <c r="AK1993" i="7"/>
  <c r="AL1993" i="7"/>
  <c r="K1994" i="7"/>
  <c r="L1994" i="7"/>
  <c r="M1994" i="7"/>
  <c r="R1994" i="7" s="1"/>
  <c r="N1994" i="7"/>
  <c r="AA1994" i="7"/>
  <c r="AB1994" i="7" s="1"/>
  <c r="AC1994" i="7"/>
  <c r="AJ1994" i="7"/>
  <c r="AK1994" i="7"/>
  <c r="AL1994" i="7"/>
  <c r="K1995" i="7"/>
  <c r="L1995" i="7"/>
  <c r="M1995" i="7"/>
  <c r="N1995" i="7"/>
  <c r="P1995" i="7"/>
  <c r="Q1995" i="7"/>
  <c r="R1995" i="7"/>
  <c r="AA1995" i="7"/>
  <c r="AE1995" i="7" s="1"/>
  <c r="AF1995" i="7"/>
  <c r="AJ1995" i="7"/>
  <c r="AL1995" i="7"/>
  <c r="K1996" i="7"/>
  <c r="L1996" i="7"/>
  <c r="AV1996" i="7" s="1"/>
  <c r="M1996" i="7"/>
  <c r="P1996" i="7" s="1"/>
  <c r="N1996" i="7"/>
  <c r="R1996" i="7"/>
  <c r="AA1996" i="7"/>
  <c r="AB1996" i="7"/>
  <c r="AF1996" i="7"/>
  <c r="AG1996" i="7"/>
  <c r="AL1996" i="7"/>
  <c r="AP1996" i="7"/>
  <c r="K1997" i="7"/>
  <c r="L1997" i="7"/>
  <c r="AV1997" i="7" s="1"/>
  <c r="M1997" i="7"/>
  <c r="N1997" i="7"/>
  <c r="R1997" i="7"/>
  <c r="AA1997" i="7"/>
  <c r="AL1997" i="7" s="1"/>
  <c r="K1998" i="7"/>
  <c r="L1998" i="7"/>
  <c r="M1998" i="7"/>
  <c r="N1998" i="7"/>
  <c r="AA1998" i="7"/>
  <c r="AB1998" i="7" s="1"/>
  <c r="AJ1998" i="7"/>
  <c r="AK1998" i="7"/>
  <c r="AL1998" i="7"/>
  <c r="K1999" i="7"/>
  <c r="L1999" i="7"/>
  <c r="M1999" i="7"/>
  <c r="N1999" i="7"/>
  <c r="P1999" i="7"/>
  <c r="Q1999" i="7"/>
  <c r="R1999" i="7"/>
  <c r="AA1999" i="7"/>
  <c r="AE1999" i="7" s="1"/>
  <c r="AF1999" i="7"/>
  <c r="AJ1999" i="7"/>
  <c r="AL1999" i="7"/>
  <c r="K2000" i="7"/>
  <c r="L2000" i="7"/>
  <c r="M2000" i="7"/>
  <c r="P2000" i="7" s="1"/>
  <c r="N2000" i="7"/>
  <c r="R2000" i="7"/>
  <c r="AA2000" i="7"/>
  <c r="AL2000" i="7" s="1"/>
  <c r="K2001" i="7"/>
  <c r="L2001" i="7"/>
  <c r="AV2001" i="7" s="1"/>
  <c r="M2001" i="7"/>
  <c r="N2001" i="7"/>
  <c r="AA2001" i="7"/>
  <c r="AE2001" i="7"/>
  <c r="AL2001" i="7"/>
  <c r="K2002" i="7"/>
  <c r="L2002" i="7"/>
  <c r="M2002" i="7"/>
  <c r="N2002" i="7"/>
  <c r="AA2002" i="7"/>
  <c r="AB2002" i="7" s="1"/>
  <c r="AJ2002" i="7"/>
  <c r="AK2002" i="7"/>
  <c r="AL2002" i="7"/>
  <c r="K2003" i="7"/>
  <c r="L2003" i="7"/>
  <c r="M2003" i="7"/>
  <c r="Q2003" i="7" s="1"/>
  <c r="N2003" i="7"/>
  <c r="P2003" i="7"/>
  <c r="R2003" i="7"/>
  <c r="AA2003" i="7"/>
  <c r="AC2003" i="7" s="1"/>
  <c r="AB2003" i="7"/>
  <c r="AE2003" i="7"/>
  <c r="AF2003" i="7"/>
  <c r="AG2003" i="7"/>
  <c r="AK2003" i="7"/>
  <c r="AL2003" i="7"/>
  <c r="AP2003" i="7"/>
  <c r="K2004" i="7"/>
  <c r="L2004" i="7"/>
  <c r="M2004" i="7"/>
  <c r="N2004" i="7"/>
  <c r="AV2004" i="7" s="1"/>
  <c r="P2004" i="7"/>
  <c r="Q2004" i="7"/>
  <c r="R2004" i="7"/>
  <c r="AA2004" i="7"/>
  <c r="AB2004" i="7" s="1"/>
  <c r="AP2004" i="7" s="1"/>
  <c r="K2005" i="7"/>
  <c r="L2005" i="7"/>
  <c r="M2005" i="7"/>
  <c r="N2005" i="7"/>
  <c r="AA2005" i="7"/>
  <c r="AE2005" i="7" s="1"/>
  <c r="AV2005" i="7"/>
  <c r="K2006" i="7"/>
  <c r="L2006" i="7"/>
  <c r="M2006" i="7"/>
  <c r="N2006" i="7"/>
  <c r="AA2006" i="7"/>
  <c r="AC2006" i="7" s="1"/>
  <c r="AJ2006" i="7"/>
  <c r="AK2006" i="7"/>
  <c r="K2007" i="7"/>
  <c r="L2007" i="7"/>
  <c r="M2007" i="7"/>
  <c r="N2007" i="7"/>
  <c r="Q2007" i="7"/>
  <c r="R2007" i="7"/>
  <c r="AA2007" i="7"/>
  <c r="AB2007" i="7" s="1"/>
  <c r="AC2007" i="7"/>
  <c r="AE2007" i="7"/>
  <c r="AF2007" i="7"/>
  <c r="AJ2007" i="7"/>
  <c r="AK2007" i="7"/>
  <c r="AL2007" i="7"/>
  <c r="K2008" i="7"/>
  <c r="L2008" i="7"/>
  <c r="M2008" i="7"/>
  <c r="N2008" i="7"/>
  <c r="P2008" i="7"/>
  <c r="Q2008" i="7"/>
  <c r="R2008" i="7"/>
  <c r="AA2008" i="7"/>
  <c r="AB2008" i="7" s="1"/>
  <c r="AP2008" i="7" s="1"/>
  <c r="AF2008" i="7"/>
  <c r="AG2008" i="7"/>
  <c r="AJ2008" i="7"/>
  <c r="AV2008" i="7"/>
  <c r="K2009" i="7"/>
  <c r="L2009" i="7"/>
  <c r="AV2009" i="7" s="1"/>
  <c r="M2009" i="7"/>
  <c r="N2009" i="7"/>
  <c r="R2009" i="7"/>
  <c r="AA2009" i="7"/>
  <c r="AB2009" i="7" s="1"/>
  <c r="AP2009" i="7" s="1"/>
  <c r="AK2009" i="7"/>
  <c r="K2010" i="7"/>
  <c r="L2010" i="7"/>
  <c r="M2010" i="7"/>
  <c r="N2010" i="7"/>
  <c r="R2010" i="7"/>
  <c r="AA2010" i="7"/>
  <c r="AC2010" i="7" s="1"/>
  <c r="AF2010" i="7"/>
  <c r="AJ2010" i="7"/>
  <c r="AK2010" i="7"/>
  <c r="K2011" i="7"/>
  <c r="L2011" i="7"/>
  <c r="M2011" i="7"/>
  <c r="R2011" i="7" s="1"/>
  <c r="N2011" i="7"/>
  <c r="Q2011" i="7"/>
  <c r="AA2011" i="7"/>
  <c r="AB2011" i="7"/>
  <c r="AC2011" i="7"/>
  <c r="AE2011" i="7"/>
  <c r="AF2011" i="7"/>
  <c r="AG2011" i="7"/>
  <c r="AJ2011" i="7"/>
  <c r="AK2011" i="7"/>
  <c r="AL2011" i="7"/>
  <c r="AP2011" i="7"/>
  <c r="K2012" i="7"/>
  <c r="L2012" i="7"/>
  <c r="M2012" i="7"/>
  <c r="P2012" i="7" s="1"/>
  <c r="N2012" i="7"/>
  <c r="R2012" i="7"/>
  <c r="AA2012" i="7"/>
  <c r="AB2012" i="7" s="1"/>
  <c r="AP2012" i="7" s="1"/>
  <c r="AF2012" i="7"/>
  <c r="AG2012" i="7"/>
  <c r="AJ2012" i="7"/>
  <c r="AV2012" i="7"/>
  <c r="K2013" i="7"/>
  <c r="L2013" i="7"/>
  <c r="M2013" i="7"/>
  <c r="N2013" i="7"/>
  <c r="AV2013" i="7" s="1"/>
  <c r="R2013" i="7"/>
  <c r="AA2013" i="7"/>
  <c r="AB2013" i="7" s="1"/>
  <c r="AP2013" i="7" s="1"/>
  <c r="AF2013" i="7"/>
  <c r="AG2013" i="7"/>
  <c r="AK2013" i="7"/>
  <c r="K2014" i="7"/>
  <c r="L2014" i="7"/>
  <c r="M2014" i="7"/>
  <c r="R2014" i="7" s="1"/>
  <c r="N2014" i="7"/>
  <c r="AV2014" i="7" s="1"/>
  <c r="AA2014" i="7"/>
  <c r="AC2014" i="7" s="1"/>
  <c r="AF2014" i="7"/>
  <c r="AJ2014" i="7"/>
  <c r="AK2014" i="7"/>
  <c r="K2015" i="7"/>
  <c r="L2015" i="7"/>
  <c r="M2015" i="7"/>
  <c r="R2015" i="7" s="1"/>
  <c r="N2015" i="7"/>
  <c r="Q2015" i="7"/>
  <c r="AA2015" i="7"/>
  <c r="AE2015" i="7" s="1"/>
  <c r="AB2015" i="7"/>
  <c r="AC2015" i="7"/>
  <c r="AF2015" i="7"/>
  <c r="AG2015" i="7"/>
  <c r="AJ2015" i="7"/>
  <c r="AK2015" i="7"/>
  <c r="AL2015" i="7"/>
  <c r="AP2015" i="7"/>
  <c r="K2016" i="7"/>
  <c r="L2016" i="7"/>
  <c r="M2016" i="7"/>
  <c r="Q2016" i="7" s="1"/>
  <c r="N2016" i="7"/>
  <c r="R2016" i="7"/>
  <c r="AA2016" i="7"/>
  <c r="AB2016" i="7" s="1"/>
  <c r="AP2016" i="7" s="1"/>
  <c r="AF2016" i="7"/>
  <c r="AG2016" i="7"/>
  <c r="AJ2016" i="7"/>
  <c r="AV2016" i="7"/>
  <c r="K2017" i="7"/>
  <c r="L2017" i="7"/>
  <c r="M2017" i="7"/>
  <c r="R2017" i="7" s="1"/>
  <c r="N2017" i="7"/>
  <c r="AA2017" i="7"/>
  <c r="AG2017" i="7" s="1"/>
  <c r="AB2017" i="7"/>
  <c r="AP2017" i="7" s="1"/>
  <c r="AF2017" i="7"/>
  <c r="AK2017" i="7"/>
  <c r="K2018" i="7"/>
  <c r="L2018" i="7"/>
  <c r="AV2018" i="7" s="1"/>
  <c r="M2018" i="7"/>
  <c r="N2018" i="7"/>
  <c r="R2018" i="7"/>
  <c r="AA2018" i="7"/>
  <c r="AC2018" i="7"/>
  <c r="AF2018" i="7"/>
  <c r="AJ2018" i="7"/>
  <c r="AK2018" i="7"/>
  <c r="K2019" i="7"/>
  <c r="L2019" i="7"/>
  <c r="M2019" i="7"/>
  <c r="N2019" i="7"/>
  <c r="Q2019" i="7"/>
  <c r="R2019" i="7"/>
  <c r="AA2019" i="7"/>
  <c r="AB2019" i="7"/>
  <c r="AC2019" i="7"/>
  <c r="AE2019" i="7"/>
  <c r="AF2019" i="7"/>
  <c r="AG2019" i="7"/>
  <c r="AJ2019" i="7"/>
  <c r="AK2019" i="7"/>
  <c r="AL2019" i="7"/>
  <c r="AP2019" i="7"/>
  <c r="K2020" i="7"/>
  <c r="L2020" i="7"/>
  <c r="AV2020" i="7" s="1"/>
  <c r="M2020" i="7"/>
  <c r="Q2020" i="7" s="1"/>
  <c r="N2020" i="7"/>
  <c r="R2020" i="7"/>
  <c r="AA2020" i="7"/>
  <c r="AB2020" i="7"/>
  <c r="AP2020" i="7" s="1"/>
  <c r="AF2020" i="7"/>
  <c r="AG2020" i="7"/>
  <c r="AJ2020" i="7"/>
  <c r="K2021" i="7"/>
  <c r="L2021" i="7"/>
  <c r="M2021" i="7"/>
  <c r="N2021" i="7"/>
  <c r="R2021" i="7"/>
  <c r="AA2021" i="7"/>
  <c r="AB2021" i="7" s="1"/>
  <c r="AP2021" i="7" s="1"/>
  <c r="AF2021" i="7"/>
  <c r="AK2021" i="7"/>
  <c r="K2022" i="7"/>
  <c r="L2022" i="7"/>
  <c r="AV2022" i="7" s="1"/>
  <c r="M2022" i="7"/>
  <c r="N2022" i="7"/>
  <c r="R2022" i="7"/>
  <c r="AA2022" i="7"/>
  <c r="AC2022" i="7"/>
  <c r="AF2022" i="7"/>
  <c r="AJ2022" i="7"/>
  <c r="AK2022" i="7"/>
  <c r="K2023" i="7"/>
  <c r="L2023" i="7"/>
  <c r="M2023" i="7"/>
  <c r="N2023" i="7"/>
  <c r="Q2023" i="7"/>
  <c r="R2023" i="7"/>
  <c r="AA2023" i="7"/>
  <c r="AB2023" i="7"/>
  <c r="AC2023" i="7"/>
  <c r="AE2023" i="7"/>
  <c r="AF2023" i="7"/>
  <c r="AG2023" i="7"/>
  <c r="AJ2023" i="7"/>
  <c r="AK2023" i="7"/>
  <c r="AL2023" i="7"/>
  <c r="AP2023" i="7"/>
  <c r="K2024" i="7"/>
  <c r="L2024" i="7"/>
  <c r="M2024" i="7"/>
  <c r="Q2024" i="7" s="1"/>
  <c r="N2024" i="7"/>
  <c r="R2024" i="7"/>
  <c r="AA2024" i="7"/>
  <c r="AB2024" i="7" s="1"/>
  <c r="AP2024" i="7" s="1"/>
  <c r="AF2024" i="7"/>
  <c r="AG2024" i="7"/>
  <c r="AJ2024" i="7"/>
  <c r="AV2024" i="7"/>
  <c r="K2025" i="7"/>
  <c r="L2025" i="7"/>
  <c r="M2025" i="7"/>
  <c r="N2025" i="7"/>
  <c r="AV2025" i="7" s="1"/>
  <c r="R2025" i="7"/>
  <c r="AA2025" i="7"/>
  <c r="AB2025" i="7" s="1"/>
  <c r="AP2025" i="7" s="1"/>
  <c r="AF2025" i="7"/>
  <c r="AG2025" i="7"/>
  <c r="AK2025" i="7"/>
  <c r="K2026" i="7"/>
  <c r="L2026" i="7"/>
  <c r="M2026" i="7"/>
  <c r="N2026" i="7"/>
  <c r="R2026" i="7"/>
  <c r="AA2026" i="7"/>
  <c r="AJ2026" i="7" s="1"/>
  <c r="AF2026" i="7"/>
  <c r="AK2026" i="7"/>
  <c r="K2027" i="7"/>
  <c r="L2027" i="7"/>
  <c r="M2027" i="7"/>
  <c r="Q2027" i="7" s="1"/>
  <c r="N2027" i="7"/>
  <c r="AA2027" i="7"/>
  <c r="AB2027" i="7" s="1"/>
  <c r="AC2027" i="7"/>
  <c r="AF2027" i="7"/>
  <c r="AJ2027" i="7"/>
  <c r="AL2027" i="7"/>
  <c r="K2028" i="7"/>
  <c r="L2028" i="7"/>
  <c r="M2028" i="7"/>
  <c r="P2028" i="7" s="1"/>
  <c r="N2028" i="7"/>
  <c r="Q2028" i="7"/>
  <c r="R2028" i="7"/>
  <c r="AA2028" i="7"/>
  <c r="AB2028" i="7" s="1"/>
  <c r="AP2028" i="7" s="1"/>
  <c r="AF2028" i="7"/>
  <c r="AG2028" i="7"/>
  <c r="AJ2028" i="7"/>
  <c r="AV2028" i="7"/>
  <c r="K2029" i="7"/>
  <c r="L2029" i="7"/>
  <c r="M2029" i="7"/>
  <c r="R2029" i="7" s="1"/>
  <c r="N2029" i="7"/>
  <c r="AA2029" i="7"/>
  <c r="AF2029" i="7" s="1"/>
  <c r="AB2029" i="7"/>
  <c r="AP2029" i="7" s="1"/>
  <c r="AG2029" i="7"/>
  <c r="AK2029" i="7"/>
  <c r="K2030" i="7"/>
  <c r="L2030" i="7"/>
  <c r="M2030" i="7"/>
  <c r="R2030" i="7" s="1"/>
  <c r="N2030" i="7"/>
  <c r="AA2030" i="7"/>
  <c r="AC2030" i="7"/>
  <c r="AF2030" i="7"/>
  <c r="AJ2030" i="7"/>
  <c r="AK2030" i="7"/>
  <c r="AV2030" i="7"/>
  <c r="K2031" i="7"/>
  <c r="L2031" i="7"/>
  <c r="M2031" i="7"/>
  <c r="Q2031" i="7" s="1"/>
  <c r="N2031" i="7"/>
  <c r="R2031" i="7"/>
  <c r="AA2031" i="7"/>
  <c r="AB2031" i="7" s="1"/>
  <c r="AP2031" i="7" s="1"/>
  <c r="AE2031" i="7"/>
  <c r="AF2031" i="7"/>
  <c r="AJ2031" i="7"/>
  <c r="AK2031" i="7"/>
  <c r="AL2031" i="7"/>
  <c r="K2032" i="7"/>
  <c r="L2032" i="7"/>
  <c r="M2032" i="7"/>
  <c r="N2032" i="7"/>
  <c r="P2032" i="7"/>
  <c r="Q2032" i="7"/>
  <c r="R2032" i="7"/>
  <c r="AA2032" i="7"/>
  <c r="AB2032" i="7"/>
  <c r="AP2032" i="7" s="1"/>
  <c r="AF2032" i="7"/>
  <c r="AG2032" i="7"/>
  <c r="AJ2032" i="7"/>
  <c r="AV2032" i="7"/>
  <c r="K2033" i="7"/>
  <c r="L2033" i="7"/>
  <c r="M2033" i="7"/>
  <c r="R2033" i="7" s="1"/>
  <c r="N2033" i="7"/>
  <c r="AA2033" i="7"/>
  <c r="AB2033" i="7" s="1"/>
  <c r="AP2033" i="7" s="1"/>
  <c r="AK2033" i="7"/>
  <c r="K2034" i="7"/>
  <c r="L2034" i="7"/>
  <c r="M2034" i="7"/>
  <c r="R2034" i="7" s="1"/>
  <c r="N2034" i="7"/>
  <c r="AA2034" i="7"/>
  <c r="AC2034" i="7"/>
  <c r="AF2034" i="7"/>
  <c r="AJ2034" i="7"/>
  <c r="AK2034" i="7"/>
  <c r="AV2034" i="7"/>
  <c r="K2035" i="7"/>
  <c r="L2035" i="7"/>
  <c r="M2035" i="7"/>
  <c r="N2035" i="7"/>
  <c r="Q2035" i="7"/>
  <c r="R2035" i="7"/>
  <c r="AA2035" i="7"/>
  <c r="AB2035" i="7"/>
  <c r="AC2035" i="7"/>
  <c r="AE2035" i="7"/>
  <c r="AF2035" i="7"/>
  <c r="AG2035" i="7"/>
  <c r="AJ2035" i="7"/>
  <c r="AK2035" i="7"/>
  <c r="AL2035" i="7"/>
  <c r="AP2035" i="7"/>
  <c r="K2036" i="7"/>
  <c r="L2036" i="7"/>
  <c r="AV2036" i="7" s="1"/>
  <c r="M2036" i="7"/>
  <c r="Q2036" i="7" s="1"/>
  <c r="N2036" i="7"/>
  <c r="P2036" i="7"/>
  <c r="R2036" i="7"/>
  <c r="AA2036" i="7"/>
  <c r="AB2036" i="7"/>
  <c r="AP2036" i="7" s="1"/>
  <c r="AF2036" i="7"/>
  <c r="AG2036" i="7"/>
  <c r="AJ2036" i="7"/>
  <c r="K2037" i="7"/>
  <c r="L2037" i="7"/>
  <c r="M2037" i="7"/>
  <c r="N2037" i="7"/>
  <c r="R2037" i="7"/>
  <c r="AA2037" i="7"/>
  <c r="AB2037" i="7" s="1"/>
  <c r="AP2037" i="7" s="1"/>
  <c r="AF2037" i="7"/>
  <c r="AG2037" i="7"/>
  <c r="AK2037" i="7"/>
  <c r="K2038" i="7"/>
  <c r="L2038" i="7"/>
  <c r="M2038" i="7"/>
  <c r="R2038" i="7" s="1"/>
  <c r="N2038" i="7"/>
  <c r="AA2038" i="7"/>
  <c r="AC2038" i="7"/>
  <c r="AF2038" i="7"/>
  <c r="AJ2038" i="7"/>
  <c r="AK2038" i="7"/>
  <c r="AV2038" i="7"/>
  <c r="K2039" i="7"/>
  <c r="L2039" i="7"/>
  <c r="M2039" i="7"/>
  <c r="N2039" i="7"/>
  <c r="Q2039" i="7"/>
  <c r="R2039" i="7"/>
  <c r="AA2039" i="7"/>
  <c r="AB2039" i="7"/>
  <c r="AC2039" i="7"/>
  <c r="AE2039" i="7"/>
  <c r="AF2039" i="7"/>
  <c r="AG2039" i="7"/>
  <c r="AJ2039" i="7"/>
  <c r="AK2039" i="7"/>
  <c r="AL2039" i="7"/>
  <c r="AP2039" i="7"/>
  <c r="K2040" i="7"/>
  <c r="L2040" i="7"/>
  <c r="M2040" i="7"/>
  <c r="Q2040" i="7" s="1"/>
  <c r="N2040" i="7"/>
  <c r="P2040" i="7"/>
  <c r="R2040" i="7"/>
  <c r="AA2040" i="7"/>
  <c r="AB2040" i="7"/>
  <c r="AP2040" i="7" s="1"/>
  <c r="AF2040" i="7"/>
  <c r="AG2040" i="7"/>
  <c r="AJ2040" i="7"/>
  <c r="AV2040" i="7"/>
  <c r="K2041" i="7"/>
  <c r="L2041" i="7"/>
  <c r="M2041" i="7"/>
  <c r="N2041" i="7"/>
  <c r="R2041" i="7"/>
  <c r="AA2041" i="7"/>
  <c r="AB2041" i="7" s="1"/>
  <c r="AP2041" i="7" s="1"/>
  <c r="AG2041" i="7"/>
  <c r="AK2041" i="7"/>
  <c r="K2042" i="7"/>
  <c r="L2042" i="7"/>
  <c r="M2042" i="7"/>
  <c r="R2042" i="7" s="1"/>
  <c r="N2042" i="7"/>
  <c r="AA2042" i="7"/>
  <c r="AC2042" i="7"/>
  <c r="AF2042" i="7"/>
  <c r="AJ2042" i="7"/>
  <c r="AK2042" i="7"/>
  <c r="AV2042" i="7"/>
  <c r="K2043" i="7"/>
  <c r="L2043" i="7"/>
  <c r="M2043" i="7"/>
  <c r="N2043" i="7"/>
  <c r="Q2043" i="7"/>
  <c r="R2043" i="7"/>
  <c r="AA2043" i="7"/>
  <c r="AB2043" i="7"/>
  <c r="AC2043" i="7"/>
  <c r="AE2043" i="7"/>
  <c r="AF2043" i="7"/>
  <c r="AG2043" i="7"/>
  <c r="AJ2043" i="7"/>
  <c r="AK2043" i="7"/>
  <c r="AL2043" i="7"/>
  <c r="AP2043" i="7"/>
  <c r="K2044" i="7"/>
  <c r="L2044" i="7"/>
  <c r="AV2044" i="7" s="1"/>
  <c r="M2044" i="7"/>
  <c r="Q2044" i="7" s="1"/>
  <c r="N2044" i="7"/>
  <c r="P2044" i="7"/>
  <c r="R2044" i="7"/>
  <c r="AA2044" i="7"/>
  <c r="AB2044" i="7"/>
  <c r="AP2044" i="7" s="1"/>
  <c r="AF2044" i="7"/>
  <c r="AG2044" i="7"/>
  <c r="AJ2044" i="7"/>
  <c r="K2045" i="7"/>
  <c r="L2045" i="7"/>
  <c r="M2045" i="7"/>
  <c r="N2045" i="7"/>
  <c r="R2045" i="7"/>
  <c r="AA2045" i="7"/>
  <c r="AB2045" i="7" s="1"/>
  <c r="AP2045" i="7" s="1"/>
  <c r="AG2045" i="7"/>
  <c r="AK2045" i="7"/>
  <c r="K2046" i="7"/>
  <c r="L2046" i="7"/>
  <c r="M2046" i="7"/>
  <c r="R2046" i="7" s="1"/>
  <c r="N2046" i="7"/>
  <c r="AA2046" i="7"/>
  <c r="AF2046" i="7" s="1"/>
  <c r="AC2046" i="7"/>
  <c r="AJ2046" i="7"/>
  <c r="AK2046" i="7"/>
  <c r="AV2046" i="7"/>
  <c r="K2047" i="7"/>
  <c r="L2047" i="7"/>
  <c r="M2047" i="7"/>
  <c r="N2047" i="7"/>
  <c r="Q2047" i="7"/>
  <c r="R2047" i="7"/>
  <c r="AA2047" i="7"/>
  <c r="AB2047" i="7"/>
  <c r="AC2047" i="7"/>
  <c r="AE2047" i="7"/>
  <c r="AF2047" i="7"/>
  <c r="AG2047" i="7"/>
  <c r="AJ2047" i="7"/>
  <c r="AK2047" i="7"/>
  <c r="AL2047" i="7"/>
  <c r="AP2047" i="7"/>
  <c r="K2048" i="7"/>
  <c r="L2048" i="7"/>
  <c r="M2048" i="7"/>
  <c r="Q2048" i="7" s="1"/>
  <c r="N2048" i="7"/>
  <c r="P2048" i="7"/>
  <c r="R2048" i="7"/>
  <c r="AA2048" i="7"/>
  <c r="AF2048" i="7" s="1"/>
  <c r="AB2048" i="7"/>
  <c r="AP2048" i="7" s="1"/>
  <c r="AG2048" i="7"/>
  <c r="AJ2048" i="7"/>
  <c r="AV2048" i="7"/>
  <c r="K2049" i="7"/>
  <c r="L2049" i="7"/>
  <c r="M2049" i="7"/>
  <c r="N2049" i="7"/>
  <c r="R2049" i="7"/>
  <c r="AA2049" i="7"/>
  <c r="AB2049" i="7" s="1"/>
  <c r="AP2049" i="7" s="1"/>
  <c r="AK2049" i="7"/>
  <c r="K2050" i="7"/>
  <c r="L2050" i="7"/>
  <c r="AV2050" i="7" s="1"/>
  <c r="M2050" i="7"/>
  <c r="R2050" i="7" s="1"/>
  <c r="N2050" i="7"/>
  <c r="AA2050" i="7"/>
  <c r="AF2050" i="7" s="1"/>
  <c r="AC2050" i="7"/>
  <c r="AJ2050" i="7"/>
  <c r="AK2050" i="7"/>
  <c r="K2051" i="7"/>
  <c r="L2051" i="7"/>
  <c r="M2051" i="7"/>
  <c r="N2051" i="7"/>
  <c r="Q2051" i="7"/>
  <c r="R2051" i="7"/>
  <c r="AA2051" i="7"/>
  <c r="AB2051" i="7"/>
  <c r="AC2051" i="7"/>
  <c r="AE2051" i="7"/>
  <c r="AF2051" i="7"/>
  <c r="AG2051" i="7"/>
  <c r="AJ2051" i="7"/>
  <c r="AK2051" i="7"/>
  <c r="AL2051" i="7"/>
  <c r="AP2051" i="7"/>
  <c r="K2052" i="7"/>
  <c r="L2052" i="7"/>
  <c r="AV2052" i="7" s="1"/>
  <c r="M2052" i="7"/>
  <c r="Q2052" i="7" s="1"/>
  <c r="N2052" i="7"/>
  <c r="P2052" i="7"/>
  <c r="R2052" i="7"/>
  <c r="AA2052" i="7"/>
  <c r="AF2052" i="7" s="1"/>
  <c r="AB2052" i="7"/>
  <c r="AP2052" i="7" s="1"/>
  <c r="AG2052" i="7"/>
  <c r="AJ2052" i="7"/>
  <c r="K2053" i="7"/>
  <c r="L2053" i="7"/>
  <c r="M2053" i="7"/>
  <c r="N2053" i="7"/>
  <c r="R2053" i="7"/>
  <c r="AA2053" i="7"/>
  <c r="AB2053" i="7" s="1"/>
  <c r="AP2053" i="7" s="1"/>
  <c r="AK2053" i="7"/>
  <c r="K2054" i="7"/>
  <c r="L2054" i="7"/>
  <c r="M2054" i="7"/>
  <c r="R2054" i="7" s="1"/>
  <c r="N2054" i="7"/>
  <c r="AA2054" i="7"/>
  <c r="AF2054" i="7" s="1"/>
  <c r="AC2054" i="7"/>
  <c r="AJ2054" i="7"/>
  <c r="AK2054" i="7"/>
  <c r="AV2054" i="7"/>
  <c r="K2055" i="7"/>
  <c r="L2055" i="7"/>
  <c r="M2055" i="7"/>
  <c r="N2055" i="7"/>
  <c r="Q2055" i="7"/>
  <c r="R2055" i="7"/>
  <c r="AA2055" i="7"/>
  <c r="AB2055" i="7"/>
  <c r="AC2055" i="7"/>
  <c r="AE2055" i="7"/>
  <c r="AF2055" i="7"/>
  <c r="AG2055" i="7"/>
  <c r="AJ2055" i="7"/>
  <c r="AK2055" i="7"/>
  <c r="AL2055" i="7"/>
  <c r="AP2055" i="7"/>
  <c r="K2056" i="7"/>
  <c r="L2056" i="7"/>
  <c r="AV2056" i="7" s="1"/>
  <c r="M2056" i="7"/>
  <c r="Q2056" i="7" s="1"/>
  <c r="N2056" i="7"/>
  <c r="P2056" i="7"/>
  <c r="R2056" i="7"/>
  <c r="AA2056" i="7"/>
  <c r="AF2056" i="7" s="1"/>
  <c r="AB2056" i="7"/>
  <c r="AP2056" i="7" s="1"/>
  <c r="AG2056" i="7"/>
  <c r="AJ2056" i="7"/>
  <c r="K2057" i="7"/>
  <c r="L2057" i="7"/>
  <c r="M2057" i="7"/>
  <c r="N2057" i="7"/>
  <c r="R2057" i="7"/>
  <c r="AA2057" i="7"/>
  <c r="AB2057" i="7" s="1"/>
  <c r="AP2057" i="7" s="1"/>
  <c r="AK2057" i="7"/>
  <c r="K2058" i="7"/>
  <c r="L2058" i="7"/>
  <c r="M2058" i="7"/>
  <c r="R2058" i="7" s="1"/>
  <c r="N2058" i="7"/>
  <c r="AA2058" i="7"/>
  <c r="AF2058" i="7" s="1"/>
  <c r="AK2058" i="7"/>
  <c r="AV2058" i="7"/>
  <c r="K2059" i="7"/>
  <c r="L2059" i="7"/>
  <c r="M2059" i="7"/>
  <c r="N2059" i="7"/>
  <c r="Q2059" i="7"/>
  <c r="R2059" i="7"/>
  <c r="AA2059" i="7"/>
  <c r="AB2059" i="7"/>
  <c r="AC2059" i="7"/>
  <c r="AE2059" i="7"/>
  <c r="AF2059" i="7"/>
  <c r="AG2059" i="7"/>
  <c r="AJ2059" i="7"/>
  <c r="AK2059" i="7"/>
  <c r="AL2059" i="7"/>
  <c r="AP2059" i="7"/>
  <c r="K2060" i="7"/>
  <c r="L2060" i="7"/>
  <c r="AV2060" i="7" s="1"/>
  <c r="M2060" i="7"/>
  <c r="Q2060" i="7" s="1"/>
  <c r="N2060" i="7"/>
  <c r="P2060" i="7"/>
  <c r="R2060" i="7"/>
  <c r="AA2060" i="7"/>
  <c r="AF2060" i="7" s="1"/>
  <c r="AB2060" i="7"/>
  <c r="AP2060" i="7" s="1"/>
  <c r="AG2060" i="7"/>
  <c r="AJ2060" i="7"/>
  <c r="K2061" i="7"/>
  <c r="L2061" i="7"/>
  <c r="M2061" i="7"/>
  <c r="N2061" i="7"/>
  <c r="R2061" i="7"/>
  <c r="AA2061" i="7"/>
  <c r="AB2061" i="7" s="1"/>
  <c r="AP2061" i="7" s="1"/>
  <c r="AK2061" i="7"/>
  <c r="K2062" i="7"/>
  <c r="L2062" i="7"/>
  <c r="M2062" i="7"/>
  <c r="Q2062" i="7" s="1"/>
  <c r="N2062" i="7"/>
  <c r="AV2062" i="7" s="1"/>
  <c r="R2062" i="7"/>
  <c r="AA2062" i="7"/>
  <c r="AF2062" i="7" s="1"/>
  <c r="K2063" i="7"/>
  <c r="L2063" i="7"/>
  <c r="AU2063" i="7" s="1"/>
  <c r="M2063" i="7"/>
  <c r="N2063" i="7"/>
  <c r="AA2063" i="7"/>
  <c r="AC2063" i="7" s="1"/>
  <c r="AF2063" i="7"/>
  <c r="AJ2063" i="7"/>
  <c r="AL2063" i="7"/>
  <c r="K2064" i="7"/>
  <c r="L2064" i="7"/>
  <c r="M2064" i="7"/>
  <c r="P2064" i="7" s="1"/>
  <c r="N2064" i="7"/>
  <c r="Q2064" i="7"/>
  <c r="R2064" i="7"/>
  <c r="AA2064" i="7"/>
  <c r="AB2064" i="7" s="1"/>
  <c r="AF2064" i="7"/>
  <c r="AJ2064" i="7"/>
  <c r="AL2064" i="7"/>
  <c r="K2065" i="7"/>
  <c r="L2065" i="7"/>
  <c r="M2065" i="7"/>
  <c r="N2065" i="7"/>
  <c r="P2065" i="7"/>
  <c r="R2065" i="7"/>
  <c r="AA2065" i="7"/>
  <c r="AB2065" i="7" s="1"/>
  <c r="AP2065" i="7" s="1"/>
  <c r="AE2065" i="7"/>
  <c r="AF2065" i="7"/>
  <c r="AG2065" i="7"/>
  <c r="AK2065" i="7"/>
  <c r="AL2065" i="7"/>
  <c r="AV2065" i="7"/>
  <c r="K2066" i="7"/>
  <c r="L2066" i="7"/>
  <c r="M2066" i="7"/>
  <c r="N2066" i="7"/>
  <c r="Q2066" i="7"/>
  <c r="R2066" i="7"/>
  <c r="AA2066" i="7"/>
  <c r="AF2066" i="7"/>
  <c r="AL2066" i="7"/>
  <c r="K2067" i="7"/>
  <c r="L2067" i="7"/>
  <c r="AU2067" i="7" s="1"/>
  <c r="M2067" i="7"/>
  <c r="N2067" i="7"/>
  <c r="AA2067" i="7"/>
  <c r="AC2067" i="7" s="1"/>
  <c r="AF2067" i="7"/>
  <c r="AL2067" i="7"/>
  <c r="K2068" i="7"/>
  <c r="L2068" i="7"/>
  <c r="M2068" i="7"/>
  <c r="P2068" i="7" s="1"/>
  <c r="N2068" i="7"/>
  <c r="Q2068" i="7"/>
  <c r="R2068" i="7"/>
  <c r="AA2068" i="7"/>
  <c r="AB2068" i="7" s="1"/>
  <c r="AL2068" i="7"/>
  <c r="K2069" i="7"/>
  <c r="L2069" i="7"/>
  <c r="AV2069" i="7" s="1"/>
  <c r="M2069" i="7"/>
  <c r="P2069" i="7" s="1"/>
  <c r="N2069" i="7"/>
  <c r="R2069" i="7"/>
  <c r="AA2069" i="7"/>
  <c r="AE2069" i="7" s="1"/>
  <c r="AB2069" i="7"/>
  <c r="AF2069" i="7"/>
  <c r="AG2069" i="7"/>
  <c r="AK2069" i="7"/>
  <c r="AL2069" i="7"/>
  <c r="AP2069" i="7"/>
  <c r="K2070" i="7"/>
  <c r="L2070" i="7"/>
  <c r="M2070" i="7"/>
  <c r="N2070" i="7"/>
  <c r="Q2070" i="7"/>
  <c r="R2070" i="7"/>
  <c r="AA2070" i="7"/>
  <c r="AF2070" i="7"/>
  <c r="AL2070" i="7"/>
  <c r="AV2070" i="7"/>
  <c r="K2071" i="7"/>
  <c r="L2071" i="7"/>
  <c r="AU2071" i="7" s="1"/>
  <c r="M2071" i="7"/>
  <c r="N2071" i="7"/>
  <c r="R2071" i="7"/>
  <c r="AA2071" i="7"/>
  <c r="AB2071" i="7" s="1"/>
  <c r="AF2071" i="7"/>
  <c r="AL2071" i="7"/>
  <c r="K2072" i="7"/>
  <c r="L2072" i="7"/>
  <c r="M2072" i="7"/>
  <c r="N2072" i="7"/>
  <c r="P2072" i="7"/>
  <c r="Q2072" i="7"/>
  <c r="R2072" i="7"/>
  <c r="AA2072" i="7"/>
  <c r="AB2072" i="7" s="1"/>
  <c r="AF2072" i="7"/>
  <c r="AL2072" i="7"/>
  <c r="K2073" i="7"/>
  <c r="L2073" i="7"/>
  <c r="M2073" i="7"/>
  <c r="N2073" i="7"/>
  <c r="P2073" i="7"/>
  <c r="R2073" i="7"/>
  <c r="AA2073" i="7"/>
  <c r="AB2073" i="7"/>
  <c r="AP2073" i="7" s="1"/>
  <c r="AE2073" i="7"/>
  <c r="AF2073" i="7"/>
  <c r="AG2073" i="7"/>
  <c r="AK2073" i="7"/>
  <c r="AL2073" i="7"/>
  <c r="AV2073" i="7"/>
  <c r="K2074" i="7"/>
  <c r="L2074" i="7"/>
  <c r="M2074" i="7"/>
  <c r="N2074" i="7"/>
  <c r="Q2074" i="7"/>
  <c r="R2074" i="7"/>
  <c r="AA2074" i="7"/>
  <c r="AF2074" i="7" s="1"/>
  <c r="AV2074" i="7"/>
  <c r="K2075" i="7"/>
  <c r="L2075" i="7"/>
  <c r="AU2075" i="7" s="1"/>
  <c r="M2075" i="7"/>
  <c r="R2075" i="7" s="1"/>
  <c r="N2075" i="7"/>
  <c r="AA2075" i="7"/>
  <c r="AB2075" i="7" s="1"/>
  <c r="AF2075" i="7"/>
  <c r="AL2075" i="7"/>
  <c r="K2076" i="7"/>
  <c r="L2076" i="7"/>
  <c r="M2076" i="7"/>
  <c r="P2076" i="7" s="1"/>
  <c r="N2076" i="7"/>
  <c r="Q2076" i="7"/>
  <c r="R2076" i="7"/>
  <c r="AA2076" i="7"/>
  <c r="AB2076" i="7" s="1"/>
  <c r="AC2076" i="7"/>
  <c r="AF2076" i="7"/>
  <c r="AJ2076" i="7"/>
  <c r="AL2076" i="7"/>
  <c r="K2077" i="7"/>
  <c r="L2077" i="7"/>
  <c r="AV2077" i="7" s="1"/>
  <c r="M2077" i="7"/>
  <c r="P2077" i="7" s="1"/>
  <c r="N2077" i="7"/>
  <c r="AA2077" i="7"/>
  <c r="AE2077" i="7" s="1"/>
  <c r="AG2077" i="7"/>
  <c r="AL2077" i="7"/>
  <c r="K2078" i="7"/>
  <c r="L2078" i="7"/>
  <c r="M2078" i="7"/>
  <c r="N2078" i="7"/>
  <c r="Q2078" i="7"/>
  <c r="R2078" i="7"/>
  <c r="AA2078" i="7"/>
  <c r="AF2078" i="7" s="1"/>
  <c r="K2079" i="7"/>
  <c r="L2079" i="7"/>
  <c r="AU2079" i="7" s="1"/>
  <c r="M2079" i="7"/>
  <c r="N2079" i="7"/>
  <c r="AA2079" i="7"/>
  <c r="AE2079" i="7" s="1"/>
  <c r="AB2079" i="7"/>
  <c r="AC2079" i="7"/>
  <c r="AF2079" i="7"/>
  <c r="AG2079" i="7"/>
  <c r="AJ2079" i="7"/>
  <c r="AL2079" i="7"/>
  <c r="AP2079" i="7"/>
  <c r="K2080" i="7"/>
  <c r="L2080" i="7"/>
  <c r="M2080" i="7"/>
  <c r="N2080" i="7"/>
  <c r="P2080" i="7"/>
  <c r="Q2080" i="7"/>
  <c r="R2080" i="7"/>
  <c r="AA2080" i="7"/>
  <c r="AB2080" i="7" s="1"/>
  <c r="AJ2080" i="7"/>
  <c r="AL2080" i="7"/>
  <c r="K2081" i="7"/>
  <c r="L2081" i="7"/>
  <c r="M2081" i="7"/>
  <c r="N2081" i="7"/>
  <c r="P2081" i="7"/>
  <c r="R2081" i="7"/>
  <c r="AA2081" i="7"/>
  <c r="AB2081" i="7" s="1"/>
  <c r="AP2081" i="7" s="1"/>
  <c r="AE2081" i="7"/>
  <c r="AF2081" i="7"/>
  <c r="AG2081" i="7"/>
  <c r="AK2081" i="7"/>
  <c r="AL2081" i="7"/>
  <c r="AV2081" i="7"/>
  <c r="K2082" i="7"/>
  <c r="L2082" i="7"/>
  <c r="M2082" i="7"/>
  <c r="N2082" i="7"/>
  <c r="AV2082" i="7" s="1"/>
  <c r="Q2082" i="7"/>
  <c r="R2082" i="7"/>
  <c r="AA2082" i="7"/>
  <c r="AF2082" i="7"/>
  <c r="AL2082" i="7"/>
  <c r="K2083" i="7"/>
  <c r="L2083" i="7"/>
  <c r="AU2083" i="7" s="1"/>
  <c r="M2083" i="7"/>
  <c r="N2083" i="7"/>
  <c r="AA2083" i="7"/>
  <c r="AB2083" i="7" s="1"/>
  <c r="AP2083" i="7" s="1"/>
  <c r="AF2083" i="7"/>
  <c r="AJ2083" i="7"/>
  <c r="AL2083" i="7"/>
  <c r="K2084" i="7"/>
  <c r="L2084" i="7"/>
  <c r="M2084" i="7"/>
  <c r="N2084" i="7"/>
  <c r="P2084" i="7"/>
  <c r="Q2084" i="7"/>
  <c r="R2084" i="7"/>
  <c r="AA2084" i="7"/>
  <c r="AB2084" i="7" s="1"/>
  <c r="AF2084" i="7"/>
  <c r="AL2084" i="7"/>
  <c r="K2085" i="7"/>
  <c r="L2085" i="7"/>
  <c r="M2085" i="7"/>
  <c r="P2085" i="7" s="1"/>
  <c r="N2085" i="7"/>
  <c r="R2085" i="7"/>
  <c r="AA2085" i="7"/>
  <c r="AE2085" i="7" s="1"/>
  <c r="AB2085" i="7"/>
  <c r="AF2085" i="7"/>
  <c r="AG2085" i="7"/>
  <c r="AK2085" i="7"/>
  <c r="AL2085" i="7"/>
  <c r="AP2085" i="7"/>
  <c r="AV2085" i="7"/>
  <c r="K2086" i="7"/>
  <c r="L2086" i="7"/>
  <c r="M2086" i="7"/>
  <c r="N2086" i="7"/>
  <c r="Q2086" i="7"/>
  <c r="R2086" i="7"/>
  <c r="AA2086" i="7"/>
  <c r="AF2086" i="7"/>
  <c r="AL2086" i="7"/>
  <c r="AV2086" i="7"/>
  <c r="K2087" i="7"/>
  <c r="L2087" i="7"/>
  <c r="AU2087" i="7" s="1"/>
  <c r="M2087" i="7"/>
  <c r="N2087" i="7"/>
  <c r="R2087" i="7"/>
  <c r="AA2087" i="7"/>
  <c r="AC2087" i="7" s="1"/>
  <c r="AF2087" i="7"/>
  <c r="AL2087" i="7"/>
  <c r="K2088" i="7"/>
  <c r="L2088" i="7"/>
  <c r="M2088" i="7"/>
  <c r="N2088" i="7"/>
  <c r="P2088" i="7"/>
  <c r="Q2088" i="7"/>
  <c r="R2088" i="7"/>
  <c r="AA2088" i="7"/>
  <c r="AB2088" i="7" s="1"/>
  <c r="AF2088" i="7"/>
  <c r="AL2088" i="7"/>
  <c r="K2089" i="7"/>
  <c r="L2089" i="7"/>
  <c r="M2089" i="7"/>
  <c r="P2089" i="7" s="1"/>
  <c r="N2089" i="7"/>
  <c r="R2089" i="7"/>
  <c r="AA2089" i="7"/>
  <c r="AE2089" i="7" s="1"/>
  <c r="AB2089" i="7"/>
  <c r="AP2089" i="7" s="1"/>
  <c r="AF2089" i="7"/>
  <c r="AG2089" i="7"/>
  <c r="AK2089" i="7"/>
  <c r="AV2089" i="7"/>
  <c r="K2090" i="7"/>
  <c r="L2090" i="7"/>
  <c r="M2090" i="7"/>
  <c r="N2090" i="7"/>
  <c r="Q2090" i="7"/>
  <c r="R2090" i="7"/>
  <c r="AA2090" i="7"/>
  <c r="AF2090" i="7" s="1"/>
  <c r="AV2090" i="7"/>
  <c r="K2091" i="7"/>
  <c r="L2091" i="7"/>
  <c r="AU2091" i="7" s="1"/>
  <c r="M2091" i="7"/>
  <c r="N2091" i="7"/>
  <c r="R2091" i="7"/>
  <c r="AA2091" i="7"/>
  <c r="AE2091" i="7" s="1"/>
  <c r="AF2091" i="7"/>
  <c r="AL2091" i="7"/>
  <c r="K2092" i="7"/>
  <c r="L2092" i="7"/>
  <c r="M2092" i="7"/>
  <c r="P2092" i="7" s="1"/>
  <c r="N2092" i="7"/>
  <c r="R2092" i="7"/>
  <c r="AA2092" i="7"/>
  <c r="AB2092" i="7" s="1"/>
  <c r="AC2092" i="7"/>
  <c r="AJ2092" i="7"/>
  <c r="AL2092" i="7"/>
  <c r="K2093" i="7"/>
  <c r="L2093" i="7"/>
  <c r="M2093" i="7"/>
  <c r="R2093" i="7" s="1"/>
  <c r="N2093" i="7"/>
  <c r="P2093" i="7"/>
  <c r="AA2093" i="7"/>
  <c r="AB2093" i="7" s="1"/>
  <c r="AP2093" i="7" s="1"/>
  <c r="AE2093" i="7"/>
  <c r="AG2093" i="7"/>
  <c r="AL2093" i="7"/>
  <c r="AV2093" i="7"/>
  <c r="K2094" i="7"/>
  <c r="L2094" i="7"/>
  <c r="M2094" i="7"/>
  <c r="N2094" i="7"/>
  <c r="Q2094" i="7"/>
  <c r="R2094" i="7"/>
  <c r="AA2094" i="7"/>
  <c r="AF2094" i="7" s="1"/>
  <c r="K2095" i="7"/>
  <c r="L2095" i="7"/>
  <c r="AU2095" i="7" s="1"/>
  <c r="M2095" i="7"/>
  <c r="N2095" i="7"/>
  <c r="AA2095" i="7"/>
  <c r="AE2095" i="7" s="1"/>
  <c r="AB2095" i="7"/>
  <c r="AC2095" i="7"/>
  <c r="AF2095" i="7"/>
  <c r="AG2095" i="7"/>
  <c r="AJ2095" i="7"/>
  <c r="AK2095" i="7"/>
  <c r="AL2095" i="7"/>
  <c r="AP2095" i="7"/>
  <c r="K2096" i="7"/>
  <c r="L2096" i="7"/>
  <c r="M2096" i="7"/>
  <c r="N2096" i="7"/>
  <c r="P2096" i="7"/>
  <c r="Q2096" i="7"/>
  <c r="R2096" i="7"/>
  <c r="AA2096" i="7"/>
  <c r="AB2096" i="7" s="1"/>
  <c r="AJ2096" i="7"/>
  <c r="AL2096" i="7"/>
  <c r="K2097" i="7"/>
  <c r="L2097" i="7"/>
  <c r="M2097" i="7"/>
  <c r="N2097" i="7"/>
  <c r="P2097" i="7"/>
  <c r="R2097" i="7"/>
  <c r="AA2097" i="7"/>
  <c r="AB2097" i="7" s="1"/>
  <c r="AP2097" i="7" s="1"/>
  <c r="AE2097" i="7"/>
  <c r="AF2097" i="7"/>
  <c r="AG2097" i="7"/>
  <c r="AK2097" i="7"/>
  <c r="AL2097" i="7"/>
  <c r="AV2097" i="7"/>
  <c r="K2098" i="7"/>
  <c r="L2098" i="7"/>
  <c r="M2098" i="7"/>
  <c r="N2098" i="7"/>
  <c r="Q2098" i="7"/>
  <c r="R2098" i="7"/>
  <c r="AA2098" i="7"/>
  <c r="AF2098" i="7"/>
  <c r="AL2098" i="7"/>
  <c r="K2099" i="7"/>
  <c r="L2099" i="7"/>
  <c r="AU2099" i="7" s="1"/>
  <c r="M2099" i="7"/>
  <c r="N2099" i="7"/>
  <c r="AA2099" i="7"/>
  <c r="AC2099" i="7" s="1"/>
  <c r="AB2099" i="7"/>
  <c r="AF2099" i="7"/>
  <c r="AG2099" i="7"/>
  <c r="AL2099" i="7"/>
  <c r="AP2099" i="7"/>
  <c r="K2100" i="7"/>
  <c r="L2100" i="7"/>
  <c r="M2100" i="7"/>
  <c r="N2100" i="7"/>
  <c r="P2100" i="7"/>
  <c r="Q2100" i="7"/>
  <c r="R2100" i="7"/>
  <c r="AA2100" i="7"/>
  <c r="AB2100" i="7" s="1"/>
  <c r="AJ2100" i="7"/>
  <c r="AL2100" i="7"/>
  <c r="K2101" i="7"/>
  <c r="L2101" i="7"/>
  <c r="M2101" i="7"/>
  <c r="N2101" i="7"/>
  <c r="P2101" i="7"/>
  <c r="R2101" i="7"/>
  <c r="AA2101" i="7"/>
  <c r="AB2101" i="7" s="1"/>
  <c r="AP2101" i="7" s="1"/>
  <c r="AE2101" i="7"/>
  <c r="AF2101" i="7"/>
  <c r="AG2101" i="7"/>
  <c r="AK2101" i="7"/>
  <c r="AL2101" i="7"/>
  <c r="AV2101" i="7"/>
  <c r="K2102" i="7"/>
  <c r="L2102" i="7"/>
  <c r="M2102" i="7"/>
  <c r="R2102" i="7" s="1"/>
  <c r="N2102" i="7"/>
  <c r="AV2102" i="7" s="1"/>
  <c r="Q2102" i="7"/>
  <c r="AA2102" i="7"/>
  <c r="AF2102" i="7"/>
  <c r="AL2102" i="7"/>
  <c r="K2103" i="7"/>
  <c r="L2103" i="7"/>
  <c r="M2103" i="7"/>
  <c r="N2103" i="7"/>
  <c r="R2103" i="7"/>
  <c r="AA2103" i="7"/>
  <c r="AB2103" i="7" s="1"/>
  <c r="AP2103" i="7" s="1"/>
  <c r="AE2103" i="7"/>
  <c r="AF2103" i="7"/>
  <c r="AG2103" i="7"/>
  <c r="AJ2103" i="7"/>
  <c r="AK2103" i="7"/>
  <c r="AL2103" i="7"/>
  <c r="K2104" i="7"/>
  <c r="L2104" i="7"/>
  <c r="M2104" i="7"/>
  <c r="Q2104" i="7" s="1"/>
  <c r="N2104" i="7"/>
  <c r="P2104" i="7"/>
  <c r="R2104" i="7"/>
  <c r="AA2104" i="7"/>
  <c r="AB2104" i="7" s="1"/>
  <c r="AC2104" i="7"/>
  <c r="AJ2104" i="7"/>
  <c r="AL2104" i="7"/>
  <c r="K2105" i="7"/>
  <c r="L2105" i="7"/>
  <c r="AV2105" i="7" s="1"/>
  <c r="M2105" i="7"/>
  <c r="P2105" i="7" s="1"/>
  <c r="N2105" i="7"/>
  <c r="AA2105" i="7"/>
  <c r="AB2105" i="7" s="1"/>
  <c r="AP2105" i="7" s="1"/>
  <c r="AG2105" i="7"/>
  <c r="K2106" i="7"/>
  <c r="L2106" i="7"/>
  <c r="M2106" i="7"/>
  <c r="Q2106" i="7" s="1"/>
  <c r="N2106" i="7"/>
  <c r="R2106" i="7"/>
  <c r="AA2106" i="7"/>
  <c r="AF2106" i="7" s="1"/>
  <c r="AV2106" i="7"/>
  <c r="K2107" i="7"/>
  <c r="L2107" i="7"/>
  <c r="AU2107" i="7" s="1"/>
  <c r="M2107" i="7"/>
  <c r="N2107" i="7"/>
  <c r="R2107" i="7"/>
  <c r="AA2107" i="7"/>
  <c r="AB2107" i="7" s="1"/>
  <c r="AF2107" i="7"/>
  <c r="AL2107" i="7"/>
  <c r="K2108" i="7"/>
  <c r="L2108" i="7"/>
  <c r="M2108" i="7"/>
  <c r="P2108" i="7" s="1"/>
  <c r="N2108" i="7"/>
  <c r="Q2108" i="7"/>
  <c r="R2108" i="7"/>
  <c r="AA2108" i="7"/>
  <c r="AB2108" i="7" s="1"/>
  <c r="AL2108" i="7"/>
  <c r="K2109" i="7"/>
  <c r="L2109" i="7"/>
  <c r="M2109" i="7"/>
  <c r="P2109" i="7" s="1"/>
  <c r="N2109" i="7"/>
  <c r="R2109" i="7"/>
  <c r="AA2109" i="7"/>
  <c r="AB2109" i="7"/>
  <c r="AP2109" i="7" s="1"/>
  <c r="AE2109" i="7"/>
  <c r="AF2109" i="7"/>
  <c r="AG2109" i="7"/>
  <c r="AK2109" i="7"/>
  <c r="AL2109" i="7"/>
  <c r="AV2109" i="7"/>
  <c r="K2110" i="7"/>
  <c r="L2110" i="7"/>
  <c r="M2110" i="7"/>
  <c r="N2110" i="7"/>
  <c r="Q2110" i="7"/>
  <c r="R2110" i="7"/>
  <c r="AA2110" i="7"/>
  <c r="AF2110" i="7" s="1"/>
  <c r="K2111" i="7"/>
  <c r="L2111" i="7"/>
  <c r="M2111" i="7"/>
  <c r="N2111" i="7"/>
  <c r="AA2111" i="7"/>
  <c r="AB2111" i="7" s="1"/>
  <c r="AP2111" i="7" s="1"/>
  <c r="AE2111" i="7"/>
  <c r="AF2111" i="7"/>
  <c r="AG2111" i="7"/>
  <c r="AJ2111" i="7"/>
  <c r="AK2111" i="7"/>
  <c r="AL2111" i="7"/>
  <c r="K2112" i="7"/>
  <c r="L2112" i="7"/>
  <c r="M2112" i="7"/>
  <c r="P2112" i="7" s="1"/>
  <c r="N2112" i="7"/>
  <c r="Q2112" i="7"/>
  <c r="R2112" i="7"/>
  <c r="AA2112" i="7"/>
  <c r="AB2112" i="7" s="1"/>
  <c r="AF2112" i="7"/>
  <c r="AL2112" i="7"/>
  <c r="K2113" i="7"/>
  <c r="L2113" i="7"/>
  <c r="AV2113" i="7" s="1"/>
  <c r="M2113" i="7"/>
  <c r="N2113" i="7"/>
  <c r="P2113" i="7"/>
  <c r="R2113" i="7"/>
  <c r="AA2113" i="7"/>
  <c r="AB2113" i="7"/>
  <c r="AE2113" i="7"/>
  <c r="AF2113" i="7"/>
  <c r="AG2113" i="7"/>
  <c r="AK2113" i="7"/>
  <c r="AL2113" i="7"/>
  <c r="AP2113" i="7"/>
  <c r="K2114" i="7"/>
  <c r="L2114" i="7"/>
  <c r="M2114" i="7"/>
  <c r="N2114" i="7"/>
  <c r="Q2114" i="7"/>
  <c r="R2114" i="7"/>
  <c r="AA2114" i="7"/>
  <c r="AF2114" i="7"/>
  <c r="AL2114" i="7"/>
  <c r="K2115" i="7"/>
  <c r="L2115" i="7"/>
  <c r="AU2115" i="7" s="1"/>
  <c r="M2115" i="7"/>
  <c r="N2115" i="7"/>
  <c r="AA2115" i="7"/>
  <c r="AE2115" i="7" s="1"/>
  <c r="AB2115" i="7"/>
  <c r="AC2115" i="7"/>
  <c r="AF2115" i="7"/>
  <c r="AG2115" i="7"/>
  <c r="AJ2115" i="7"/>
  <c r="AK2115" i="7"/>
  <c r="AL2115" i="7"/>
  <c r="AP2115" i="7"/>
  <c r="K2116" i="7"/>
  <c r="L2116" i="7"/>
  <c r="M2116" i="7"/>
  <c r="Q2116" i="7" s="1"/>
  <c r="N2116" i="7"/>
  <c r="P2116" i="7"/>
  <c r="R2116" i="7"/>
  <c r="AA2116" i="7"/>
  <c r="AB2116" i="7" s="1"/>
  <c r="AC2116" i="7"/>
  <c r="AF2116" i="7"/>
  <c r="AJ2116" i="7"/>
  <c r="AL2116" i="7"/>
  <c r="K2117" i="7"/>
  <c r="L2117" i="7"/>
  <c r="AV2117" i="7" s="1"/>
  <c r="M2117" i="7"/>
  <c r="P2117" i="7" s="1"/>
  <c r="N2117" i="7"/>
  <c r="AA2117" i="7"/>
  <c r="AB2117" i="7" s="1"/>
  <c r="AG2117" i="7"/>
  <c r="AL2117" i="7"/>
  <c r="K2118" i="7"/>
  <c r="L2118" i="7"/>
  <c r="AV2118" i="7" s="1"/>
  <c r="M2118" i="7"/>
  <c r="R2118" i="7" s="1"/>
  <c r="N2118" i="7"/>
  <c r="Q2118" i="7"/>
  <c r="AA2118" i="7"/>
  <c r="AF2118" i="7" s="1"/>
  <c r="AL2118" i="7"/>
  <c r="K2119" i="7"/>
  <c r="L2119" i="7"/>
  <c r="AU2119" i="7" s="1"/>
  <c r="M2119" i="7"/>
  <c r="N2119" i="7"/>
  <c r="R2119" i="7"/>
  <c r="AA2119" i="7"/>
  <c r="AC2119" i="7" s="1"/>
  <c r="AB2119" i="7"/>
  <c r="AE2119" i="7"/>
  <c r="AF2119" i="7"/>
  <c r="AG2119" i="7"/>
  <c r="AK2119" i="7"/>
  <c r="AL2119" i="7"/>
  <c r="AP2119" i="7"/>
  <c r="K2120" i="7"/>
  <c r="L2120" i="7"/>
  <c r="M2120" i="7"/>
  <c r="Q2120" i="7" s="1"/>
  <c r="N2120" i="7"/>
  <c r="P2120" i="7"/>
  <c r="R2120" i="7"/>
  <c r="AA2120" i="7"/>
  <c r="AB2120" i="7" s="1"/>
  <c r="AC2120" i="7"/>
  <c r="AF2120" i="7"/>
  <c r="AJ2120" i="7"/>
  <c r="AL2120" i="7"/>
  <c r="K2121" i="7"/>
  <c r="L2121" i="7"/>
  <c r="AV2121" i="7" s="1"/>
  <c r="M2121" i="7"/>
  <c r="R2121" i="7" s="1"/>
  <c r="N2121" i="7"/>
  <c r="AA2121" i="7"/>
  <c r="AF2121" i="7" s="1"/>
  <c r="AG2121" i="7"/>
  <c r="AL2121" i="7"/>
  <c r="K2122" i="7"/>
  <c r="L2122" i="7"/>
  <c r="AV2122" i="7" s="1"/>
  <c r="M2122" i="7"/>
  <c r="N2122" i="7"/>
  <c r="Q2122" i="7"/>
  <c r="R2122" i="7"/>
  <c r="AA2122" i="7"/>
  <c r="AF2122" i="7" s="1"/>
  <c r="K2123" i="7"/>
  <c r="L2123" i="7"/>
  <c r="AU2123" i="7" s="1"/>
  <c r="M2123" i="7"/>
  <c r="R2123" i="7" s="1"/>
  <c r="N2123" i="7"/>
  <c r="AA2123" i="7"/>
  <c r="AE2123" i="7" s="1"/>
  <c r="AF2123" i="7"/>
  <c r="AL2123" i="7"/>
  <c r="K2124" i="7"/>
  <c r="L2124" i="7"/>
  <c r="M2124" i="7"/>
  <c r="P2124" i="7" s="1"/>
  <c r="N2124" i="7"/>
  <c r="R2124" i="7"/>
  <c r="AA2124" i="7"/>
  <c r="AB2124" i="7" s="1"/>
  <c r="AC2124" i="7"/>
  <c r="AF2124" i="7"/>
  <c r="AJ2124" i="7"/>
  <c r="AL2124" i="7"/>
  <c r="K2125" i="7"/>
  <c r="L2125" i="7"/>
  <c r="M2125" i="7"/>
  <c r="N2125" i="7"/>
  <c r="P2125" i="7"/>
  <c r="R2125" i="7"/>
  <c r="AA2125" i="7"/>
  <c r="AB2125" i="7" s="1"/>
  <c r="AP2125" i="7" s="1"/>
  <c r="AF2125" i="7"/>
  <c r="AG2125" i="7"/>
  <c r="AL2125" i="7"/>
  <c r="AV2125" i="7"/>
  <c r="K2126" i="7"/>
  <c r="L2126" i="7"/>
  <c r="AV2126" i="7" s="1"/>
  <c r="M2126" i="7"/>
  <c r="N2126" i="7"/>
  <c r="R2126" i="7"/>
  <c r="AA2126" i="7"/>
  <c r="AF2126" i="7" s="1"/>
  <c r="K2127" i="7"/>
  <c r="L2127" i="7"/>
  <c r="M2127" i="7"/>
  <c r="N2127" i="7"/>
  <c r="R2127" i="7"/>
  <c r="AA2127" i="7"/>
  <c r="AC2127" i="7" s="1"/>
  <c r="AF2127" i="7"/>
  <c r="AJ2127" i="7"/>
  <c r="AL2127" i="7"/>
  <c r="K2128" i="7"/>
  <c r="L2128" i="7"/>
  <c r="M2128" i="7"/>
  <c r="Q2128" i="7" s="1"/>
  <c r="N2128" i="7"/>
  <c r="P2128" i="7"/>
  <c r="R2128" i="7"/>
  <c r="AA2128" i="7"/>
  <c r="AB2128" i="7"/>
  <c r="AC2128" i="7"/>
  <c r="AF2128" i="7"/>
  <c r="AG2128" i="7"/>
  <c r="AJ2128" i="7"/>
  <c r="AL2128" i="7"/>
  <c r="AP2128" i="7"/>
  <c r="K2129" i="7"/>
  <c r="L2129" i="7"/>
  <c r="M2129" i="7"/>
  <c r="N2129" i="7"/>
  <c r="P2129" i="7"/>
  <c r="R2129" i="7"/>
  <c r="AA2129" i="7"/>
  <c r="AB2129" i="7"/>
  <c r="AF2129" i="7"/>
  <c r="AG2129" i="7"/>
  <c r="AL2129" i="7"/>
  <c r="AP2129" i="7"/>
  <c r="AV2129" i="7"/>
  <c r="K2130" i="7"/>
  <c r="L2130" i="7"/>
  <c r="M2130" i="7"/>
  <c r="R2130" i="7" s="1"/>
  <c r="N2130" i="7"/>
  <c r="AA2130" i="7"/>
  <c r="AF2130" i="7" s="1"/>
  <c r="AV2130" i="7"/>
  <c r="K2131" i="7"/>
  <c r="L2131" i="7"/>
  <c r="AU2131" i="7" s="1"/>
  <c r="M2131" i="7"/>
  <c r="N2131" i="7"/>
  <c r="R2131" i="7"/>
  <c r="AA2131" i="7"/>
  <c r="AB2131" i="7" s="1"/>
  <c r="AF2131" i="7"/>
  <c r="AL2131" i="7"/>
  <c r="K2132" i="7"/>
  <c r="L2132" i="7"/>
  <c r="M2132" i="7"/>
  <c r="Q2132" i="7" s="1"/>
  <c r="N2132" i="7"/>
  <c r="P2132" i="7"/>
  <c r="R2132" i="7"/>
  <c r="AA2132" i="7"/>
  <c r="AB2132" i="7"/>
  <c r="AC2132" i="7"/>
  <c r="AF2132" i="7"/>
  <c r="AG2132" i="7"/>
  <c r="AJ2132" i="7"/>
  <c r="AL2132" i="7"/>
  <c r="AP2132" i="7"/>
  <c r="K2133" i="7"/>
  <c r="L2133" i="7"/>
  <c r="M2133" i="7"/>
  <c r="N2133" i="7"/>
  <c r="P2133" i="7"/>
  <c r="R2133" i="7"/>
  <c r="AA2133" i="7"/>
  <c r="AB2133" i="7"/>
  <c r="AF2133" i="7"/>
  <c r="AG2133" i="7"/>
  <c r="AL2133" i="7"/>
  <c r="AP2133" i="7"/>
  <c r="K2134" i="7"/>
  <c r="L2134" i="7"/>
  <c r="AV2134" i="7" s="1"/>
  <c r="M2134" i="7"/>
  <c r="N2134" i="7"/>
  <c r="R2134" i="7"/>
  <c r="AA2134" i="7"/>
  <c r="AF2134" i="7" s="1"/>
  <c r="K2135" i="7"/>
  <c r="L2135" i="7"/>
  <c r="M2135" i="7"/>
  <c r="N2135" i="7"/>
  <c r="R2135" i="7"/>
  <c r="AA2135" i="7"/>
  <c r="AB2135" i="7"/>
  <c r="AC2135" i="7"/>
  <c r="AE2135" i="7"/>
  <c r="AF2135" i="7"/>
  <c r="AG2135" i="7"/>
  <c r="AJ2135" i="7"/>
  <c r="AK2135" i="7"/>
  <c r="AL2135" i="7"/>
  <c r="AP2135" i="7"/>
  <c r="K2136" i="7"/>
  <c r="L2136" i="7"/>
  <c r="M2136" i="7"/>
  <c r="P2136" i="7" s="1"/>
  <c r="N2136" i="7"/>
  <c r="Q2136" i="7"/>
  <c r="R2136" i="7"/>
  <c r="AA2136" i="7"/>
  <c r="AB2136" i="7" s="1"/>
  <c r="AP2136" i="7" s="1"/>
  <c r="AC2136" i="7"/>
  <c r="AF2136" i="7"/>
  <c r="AG2136" i="7"/>
  <c r="AJ2136" i="7"/>
  <c r="AL2136" i="7"/>
  <c r="K2137" i="7"/>
  <c r="L2137" i="7"/>
  <c r="AV2137" i="7" s="1"/>
  <c r="M2137" i="7"/>
  <c r="N2137" i="7"/>
  <c r="P2137" i="7"/>
  <c r="R2137" i="7"/>
  <c r="AA2137" i="7"/>
  <c r="AB2137" i="7"/>
  <c r="AF2137" i="7"/>
  <c r="AG2137" i="7"/>
  <c r="AL2137" i="7"/>
  <c r="AP2137" i="7"/>
  <c r="K2138" i="7"/>
  <c r="L2138" i="7"/>
  <c r="M2138" i="7"/>
  <c r="R2138" i="7" s="1"/>
  <c r="N2138" i="7"/>
  <c r="AA2138" i="7"/>
  <c r="AF2138" i="7" s="1"/>
  <c r="AV2138" i="7"/>
  <c r="K2139" i="7"/>
  <c r="L2139" i="7"/>
  <c r="AU2139" i="7" s="1"/>
  <c r="M2139" i="7"/>
  <c r="N2139" i="7"/>
  <c r="R2139" i="7"/>
  <c r="AA2139" i="7"/>
  <c r="AE2139" i="7" s="1"/>
  <c r="AF2139" i="7"/>
  <c r="AL2139" i="7"/>
  <c r="K2140" i="7"/>
  <c r="L2140" i="7"/>
  <c r="M2140" i="7"/>
  <c r="N2140" i="7"/>
  <c r="P2140" i="7"/>
  <c r="Q2140" i="7"/>
  <c r="R2140" i="7"/>
  <c r="AA2140" i="7"/>
  <c r="AB2140" i="7" s="1"/>
  <c r="AP2140" i="7" s="1"/>
  <c r="AC2140" i="7"/>
  <c r="AG2140" i="7"/>
  <c r="AJ2140" i="7"/>
  <c r="AL2140" i="7"/>
  <c r="K2141" i="7"/>
  <c r="L2141" i="7"/>
  <c r="AV2141" i="7" s="1"/>
  <c r="M2141" i="7"/>
  <c r="R2141" i="7" s="1"/>
  <c r="N2141" i="7"/>
  <c r="P2141" i="7"/>
  <c r="AA2141" i="7"/>
  <c r="AB2141" i="7" s="1"/>
  <c r="AP2141" i="7" s="1"/>
  <c r="AF2141" i="7"/>
  <c r="AL2141" i="7"/>
  <c r="K2142" i="7"/>
  <c r="L2142" i="7"/>
  <c r="AV2142" i="7" s="1"/>
  <c r="M2142" i="7"/>
  <c r="N2142" i="7"/>
  <c r="R2142" i="7"/>
  <c r="AA2142" i="7"/>
  <c r="AF2142" i="7" s="1"/>
  <c r="K2143" i="7"/>
  <c r="L2143" i="7"/>
  <c r="M2143" i="7"/>
  <c r="N2143" i="7"/>
  <c r="R2143" i="7"/>
  <c r="AA2143" i="7"/>
  <c r="AC2143" i="7" s="1"/>
  <c r="AB2143" i="7"/>
  <c r="AE2143" i="7"/>
  <c r="AF2143" i="7"/>
  <c r="AG2143" i="7"/>
  <c r="AJ2143" i="7"/>
  <c r="AK2143" i="7"/>
  <c r="AL2143" i="7"/>
  <c r="AP2143" i="7"/>
  <c r="K2144" i="7"/>
  <c r="L2144" i="7"/>
  <c r="M2144" i="7"/>
  <c r="N2144" i="7"/>
  <c r="P2144" i="7"/>
  <c r="Q2144" i="7"/>
  <c r="R2144" i="7"/>
  <c r="AA2144" i="7"/>
  <c r="AF2144" i="7" s="1"/>
  <c r="AC2144" i="7"/>
  <c r="AG2144" i="7"/>
  <c r="AL2144" i="7"/>
  <c r="K2145" i="7"/>
  <c r="L2145" i="7"/>
  <c r="AV2145" i="7" s="1"/>
  <c r="M2145" i="7"/>
  <c r="R2145" i="7" s="1"/>
  <c r="N2145" i="7"/>
  <c r="P2145" i="7"/>
  <c r="AA2145" i="7"/>
  <c r="AG2145" i="7" s="1"/>
  <c r="AF2145" i="7"/>
  <c r="AL2145" i="7"/>
  <c r="K2146" i="7"/>
  <c r="L2146" i="7"/>
  <c r="AV2146" i="7" s="1"/>
  <c r="M2146" i="7"/>
  <c r="R2146" i="7" s="1"/>
  <c r="N2146" i="7"/>
  <c r="AA2146" i="7"/>
  <c r="AF2146" i="7"/>
  <c r="K2147" i="7"/>
  <c r="L2147" i="7"/>
  <c r="AU2147" i="7" s="1"/>
  <c r="M2147" i="7"/>
  <c r="R2147" i="7" s="1"/>
  <c r="N2147" i="7"/>
  <c r="AA2147" i="7"/>
  <c r="AC2147" i="7" s="1"/>
  <c r="AB2147" i="7"/>
  <c r="AE2147" i="7"/>
  <c r="AF2147" i="7"/>
  <c r="AG2147" i="7"/>
  <c r="AK2147" i="7"/>
  <c r="AL2147" i="7"/>
  <c r="AP2147" i="7"/>
  <c r="K2148" i="7"/>
  <c r="L2148" i="7"/>
  <c r="M2148" i="7"/>
  <c r="N2148" i="7"/>
  <c r="P2148" i="7"/>
  <c r="Q2148" i="7"/>
  <c r="R2148" i="7"/>
  <c r="AA2148" i="7"/>
  <c r="AC2148" i="7" s="1"/>
  <c r="AB2148" i="7"/>
  <c r="AP2148" i="7" s="1"/>
  <c r="AG2148" i="7"/>
  <c r="AJ2148" i="7"/>
  <c r="AL2148" i="7"/>
  <c r="K2149" i="7"/>
  <c r="L2149" i="7"/>
  <c r="M2149" i="7"/>
  <c r="P2149" i="7" s="1"/>
  <c r="N2149" i="7"/>
  <c r="AA2149" i="7"/>
  <c r="AF2149" i="7" s="1"/>
  <c r="AB2149" i="7"/>
  <c r="AG2149" i="7"/>
  <c r="AL2149" i="7"/>
  <c r="AP2149" i="7"/>
  <c r="K2150" i="7"/>
  <c r="L2150" i="7"/>
  <c r="AV2150" i="7" s="1"/>
  <c r="M2150" i="7"/>
  <c r="N2150" i="7"/>
  <c r="R2150" i="7"/>
  <c r="AA2150" i="7"/>
  <c r="AF2150" i="7" s="1"/>
  <c r="K2151" i="7"/>
  <c r="L2151" i="7"/>
  <c r="AU2151" i="7" s="1"/>
  <c r="M2151" i="7"/>
  <c r="R2151" i="7" s="1"/>
  <c r="N2151" i="7"/>
  <c r="AA2151" i="7"/>
  <c r="AC2151" i="7" s="1"/>
  <c r="AF2151" i="7"/>
  <c r="AL2151" i="7"/>
  <c r="K2152" i="7"/>
  <c r="L2152" i="7"/>
  <c r="M2152" i="7"/>
  <c r="P2152" i="7" s="1"/>
  <c r="N2152" i="7"/>
  <c r="R2152" i="7"/>
  <c r="AA2152" i="7"/>
  <c r="AB2152" i="7"/>
  <c r="AC2152" i="7"/>
  <c r="AF2152" i="7"/>
  <c r="AG2152" i="7"/>
  <c r="AJ2152" i="7"/>
  <c r="AL2152" i="7"/>
  <c r="AP2152" i="7"/>
  <c r="K2153" i="7"/>
  <c r="L2153" i="7"/>
  <c r="AV2153" i="7" s="1"/>
  <c r="M2153" i="7"/>
  <c r="N2153" i="7"/>
  <c r="P2153" i="7"/>
  <c r="R2153" i="7"/>
  <c r="AA2153" i="7"/>
  <c r="AB2153" i="7"/>
  <c r="AF2153" i="7"/>
  <c r="AG2153" i="7"/>
  <c r="AL2153" i="7"/>
  <c r="AP2153" i="7"/>
  <c r="K2154" i="7"/>
  <c r="L2154" i="7"/>
  <c r="M2154" i="7"/>
  <c r="N2154" i="7"/>
  <c r="R2154" i="7"/>
  <c r="AA2154" i="7"/>
  <c r="AF2154" i="7"/>
  <c r="AL2154" i="7"/>
  <c r="AV2154" i="7"/>
  <c r="K2155" i="7"/>
  <c r="L2155" i="7"/>
  <c r="AU2155" i="7" s="1"/>
  <c r="M2155" i="7"/>
  <c r="N2155" i="7"/>
  <c r="Q2155" i="7"/>
  <c r="AA2155" i="7"/>
  <c r="AC2155" i="7" s="1"/>
  <c r="AJ2155" i="7"/>
  <c r="K2156" i="7"/>
  <c r="L2156" i="7"/>
  <c r="AU2156" i="7" s="1"/>
  <c r="M2156" i="7"/>
  <c r="N2156" i="7"/>
  <c r="AA2156" i="7"/>
  <c r="AC2156" i="7" s="1"/>
  <c r="AJ2156" i="7"/>
  <c r="AV2156" i="7"/>
  <c r="K2157" i="7"/>
  <c r="L2157" i="7"/>
  <c r="AU2157" i="7" s="1"/>
  <c r="M2157" i="7"/>
  <c r="Q2157" i="7" s="1"/>
  <c r="N2157" i="7"/>
  <c r="AA2157" i="7"/>
  <c r="AC2157" i="7" s="1"/>
  <c r="AJ2157" i="7"/>
  <c r="AV2157" i="7"/>
  <c r="K2158" i="7"/>
  <c r="L2158" i="7"/>
  <c r="M2158" i="7"/>
  <c r="Q2158" i="7" s="1"/>
  <c r="N2158" i="7"/>
  <c r="AA2158" i="7"/>
  <c r="AC2158" i="7" s="1"/>
  <c r="AJ2158" i="7"/>
  <c r="AV2158" i="7"/>
  <c r="K2159" i="7"/>
  <c r="L2159" i="7"/>
  <c r="M2159" i="7"/>
  <c r="N2159" i="7"/>
  <c r="Q2159" i="7"/>
  <c r="AA2159" i="7"/>
  <c r="AC2159" i="7" s="1"/>
  <c r="AB2159" i="7"/>
  <c r="AP2159" i="7" s="1"/>
  <c r="AE2159" i="7"/>
  <c r="AF2159" i="7"/>
  <c r="AJ2159" i="7"/>
  <c r="AK2159" i="7"/>
  <c r="AV2159" i="7"/>
  <c r="K2160" i="7"/>
  <c r="L2160" i="7"/>
  <c r="M2160" i="7"/>
  <c r="N2160" i="7"/>
  <c r="AA2160" i="7"/>
  <c r="AC2160" i="7" s="1"/>
  <c r="AB2160" i="7"/>
  <c r="AP2160" i="7" s="1"/>
  <c r="AE2160" i="7"/>
  <c r="AF2160" i="7"/>
  <c r="AJ2160" i="7"/>
  <c r="AK2160" i="7"/>
  <c r="AV2160" i="7"/>
  <c r="K2161" i="7"/>
  <c r="L2161" i="7"/>
  <c r="AU2161" i="7" s="1"/>
  <c r="M2161" i="7"/>
  <c r="Q2161" i="7" s="1"/>
  <c r="N2161" i="7"/>
  <c r="AA2161" i="7"/>
  <c r="AC2161" i="7" s="1"/>
  <c r="AB2161" i="7"/>
  <c r="AP2161" i="7" s="1"/>
  <c r="AJ2161" i="7"/>
  <c r="AK2161" i="7"/>
  <c r="K2162" i="7"/>
  <c r="L2162" i="7"/>
  <c r="AU2162" i="7" s="1"/>
  <c r="M2162" i="7"/>
  <c r="Q2162" i="7" s="1"/>
  <c r="N2162" i="7"/>
  <c r="AA2162" i="7"/>
  <c r="AC2162" i="7" s="1"/>
  <c r="AB2162" i="7"/>
  <c r="AP2162" i="7" s="1"/>
  <c r="AJ2162" i="7"/>
  <c r="AK2162" i="7"/>
  <c r="AV2162" i="7"/>
  <c r="K2163" i="7"/>
  <c r="L2163" i="7"/>
  <c r="AU2163" i="7" s="1"/>
  <c r="M2163" i="7"/>
  <c r="N2163" i="7"/>
  <c r="Q2163" i="7"/>
  <c r="AA2163" i="7"/>
  <c r="AC2163" i="7" s="1"/>
  <c r="AJ2163" i="7"/>
  <c r="K2164" i="7"/>
  <c r="L2164" i="7"/>
  <c r="AU2164" i="7" s="1"/>
  <c r="M2164" i="7"/>
  <c r="N2164" i="7"/>
  <c r="AA2164" i="7"/>
  <c r="AC2164" i="7" s="1"/>
  <c r="AB2164" i="7"/>
  <c r="AP2164" i="7" s="1"/>
  <c r="AJ2164" i="7"/>
  <c r="AK2164" i="7"/>
  <c r="K2165" i="7"/>
  <c r="L2165" i="7"/>
  <c r="AU2165" i="7" s="1"/>
  <c r="M2165" i="7"/>
  <c r="Q2165" i="7" s="1"/>
  <c r="N2165" i="7"/>
  <c r="AA2165" i="7"/>
  <c r="AC2165" i="7" s="1"/>
  <c r="AB2165" i="7"/>
  <c r="AP2165" i="7" s="1"/>
  <c r="AJ2165" i="7"/>
  <c r="AK2165" i="7"/>
  <c r="K2166" i="7"/>
  <c r="L2166" i="7"/>
  <c r="M2166" i="7"/>
  <c r="Q2166" i="7" s="1"/>
  <c r="N2166" i="7"/>
  <c r="AA2166" i="7"/>
  <c r="AC2166" i="7" s="1"/>
  <c r="AJ2166" i="7"/>
  <c r="AV2166" i="7"/>
  <c r="K2167" i="7"/>
  <c r="L2167" i="7"/>
  <c r="AU2167" i="7" s="1"/>
  <c r="M2167" i="7"/>
  <c r="N2167" i="7"/>
  <c r="Q2167" i="7"/>
  <c r="AA2167" i="7"/>
  <c r="AC2167" i="7" s="1"/>
  <c r="AF2167" i="7"/>
  <c r="AJ2167" i="7"/>
  <c r="AK2167" i="7"/>
  <c r="AV2167" i="7"/>
  <c r="K2168" i="7"/>
  <c r="L2168" i="7"/>
  <c r="M2168" i="7"/>
  <c r="N2168" i="7"/>
  <c r="AV2168" i="7" s="1"/>
  <c r="AA2168" i="7"/>
  <c r="AC2168" i="7" s="1"/>
  <c r="AF2168" i="7"/>
  <c r="AJ2168" i="7"/>
  <c r="AK2168" i="7"/>
  <c r="K2169" i="7"/>
  <c r="L2169" i="7"/>
  <c r="AV2169" i="7" s="1"/>
  <c r="M2169" i="7"/>
  <c r="Q2169" i="7" s="1"/>
  <c r="N2169" i="7"/>
  <c r="AA2169" i="7"/>
  <c r="AC2169" i="7" s="1"/>
  <c r="AF2169" i="7"/>
  <c r="AJ2169" i="7"/>
  <c r="K2170" i="7"/>
  <c r="L2170" i="7"/>
  <c r="M2170" i="7"/>
  <c r="Q2170" i="7" s="1"/>
  <c r="N2170" i="7"/>
  <c r="AV2170" i="7" s="1"/>
  <c r="AA2170" i="7"/>
  <c r="AC2170" i="7" s="1"/>
  <c r="AB2170" i="7"/>
  <c r="AP2170" i="7" s="1"/>
  <c r="AF2170" i="7"/>
  <c r="AJ2170" i="7"/>
  <c r="AK2170" i="7"/>
  <c r="K2171" i="7"/>
  <c r="L2171" i="7"/>
  <c r="AU2171" i="7" s="1"/>
  <c r="M2171" i="7"/>
  <c r="N2171" i="7"/>
  <c r="Q2171" i="7"/>
  <c r="AA2171" i="7"/>
  <c r="AC2171" i="7" s="1"/>
  <c r="AJ2171" i="7"/>
  <c r="AV2171" i="7"/>
  <c r="K2172" i="7"/>
  <c r="L2172" i="7"/>
  <c r="M2172" i="7"/>
  <c r="N2172" i="7"/>
  <c r="AV2172" i="7" s="1"/>
  <c r="AA2172" i="7"/>
  <c r="AC2172" i="7" s="1"/>
  <c r="AF2172" i="7"/>
  <c r="AJ2172" i="7"/>
  <c r="K2173" i="7"/>
  <c r="L2173" i="7"/>
  <c r="M2173" i="7"/>
  <c r="Q2173" i="7" s="1"/>
  <c r="N2173" i="7"/>
  <c r="AA2173" i="7"/>
  <c r="AC2173" i="7" s="1"/>
  <c r="AJ2173" i="7"/>
  <c r="AV2173" i="7"/>
  <c r="K2174" i="7"/>
  <c r="L2174" i="7"/>
  <c r="M2174" i="7"/>
  <c r="Q2174" i="7" s="1"/>
  <c r="N2174" i="7"/>
  <c r="AA2174" i="7"/>
  <c r="AC2174" i="7" s="1"/>
  <c r="AF2174" i="7"/>
  <c r="AJ2174" i="7"/>
  <c r="AV2174" i="7"/>
  <c r="K2175" i="7"/>
  <c r="L2175" i="7"/>
  <c r="M2175" i="7"/>
  <c r="N2175" i="7"/>
  <c r="Q2175" i="7"/>
  <c r="AA2175" i="7"/>
  <c r="AC2175" i="7" s="1"/>
  <c r="AE2175" i="7"/>
  <c r="AF2175" i="7"/>
  <c r="AJ2175" i="7"/>
  <c r="AK2175" i="7"/>
  <c r="AV2175" i="7"/>
  <c r="K2176" i="7"/>
  <c r="L2176" i="7"/>
  <c r="M2176" i="7"/>
  <c r="N2176" i="7"/>
  <c r="AA2176" i="7"/>
  <c r="AC2176" i="7" s="1"/>
  <c r="AE2176" i="7"/>
  <c r="AF2176" i="7"/>
  <c r="AJ2176" i="7"/>
  <c r="AV2176" i="7"/>
  <c r="K2177" i="7"/>
  <c r="L2177" i="7"/>
  <c r="M2177" i="7"/>
  <c r="Q2177" i="7" s="1"/>
  <c r="N2177" i="7"/>
  <c r="AA2177" i="7"/>
  <c r="AC2177" i="7" s="1"/>
  <c r="AE2177" i="7"/>
  <c r="AF2177" i="7"/>
  <c r="AJ2177" i="7"/>
  <c r="AV2177" i="7"/>
  <c r="K2178" i="7"/>
  <c r="L2178" i="7"/>
  <c r="M2178" i="7"/>
  <c r="Q2178" i="7" s="1"/>
  <c r="N2178" i="7"/>
  <c r="AA2178" i="7"/>
  <c r="AC2178" i="7" s="1"/>
  <c r="AE2178" i="7"/>
  <c r="AF2178" i="7"/>
  <c r="AJ2178" i="7"/>
  <c r="AV2178" i="7"/>
  <c r="K2179" i="7"/>
  <c r="L2179" i="7"/>
  <c r="M2179" i="7"/>
  <c r="Q2179" i="7" s="1"/>
  <c r="N2179" i="7"/>
  <c r="AA2179" i="7"/>
  <c r="AC2179" i="7" s="1"/>
  <c r="AB2179" i="7"/>
  <c r="AP2179" i="7" s="1"/>
  <c r="AE2179" i="7"/>
  <c r="AF2179" i="7"/>
  <c r="AJ2179" i="7"/>
  <c r="AK2179" i="7"/>
  <c r="AV2179" i="7"/>
  <c r="K2180" i="7"/>
  <c r="L2180" i="7"/>
  <c r="AU2180" i="7" s="1"/>
  <c r="M2180" i="7"/>
  <c r="Q2180" i="7" s="1"/>
  <c r="N2180" i="7"/>
  <c r="AA2180" i="7"/>
  <c r="AC2180" i="7" s="1"/>
  <c r="AJ2180" i="7"/>
  <c r="K2181" i="7"/>
  <c r="L2181" i="7"/>
  <c r="AU2181" i="7" s="1"/>
  <c r="M2181" i="7"/>
  <c r="Q2181" i="7" s="1"/>
  <c r="N2181" i="7"/>
  <c r="AA2181" i="7"/>
  <c r="AC2181" i="7" s="1"/>
  <c r="AJ2181" i="7"/>
  <c r="AV2181" i="7"/>
  <c r="K2182" i="7"/>
  <c r="L2182" i="7"/>
  <c r="AU2182" i="7" s="1"/>
  <c r="M2182" i="7"/>
  <c r="Q2182" i="7" s="1"/>
  <c r="N2182" i="7"/>
  <c r="AA2182" i="7"/>
  <c r="AC2182" i="7" s="1"/>
  <c r="AJ2182" i="7"/>
  <c r="AV2182" i="7"/>
  <c r="K2183" i="7"/>
  <c r="L2183" i="7"/>
  <c r="AU2183" i="7" s="1"/>
  <c r="M2183" i="7"/>
  <c r="N2183" i="7"/>
  <c r="Q2183" i="7"/>
  <c r="AA2183" i="7"/>
  <c r="AC2183" i="7" s="1"/>
  <c r="AF2183" i="7"/>
  <c r="AJ2183" i="7"/>
  <c r="AV2183" i="7"/>
  <c r="K2184" i="7"/>
  <c r="L2184" i="7"/>
  <c r="M2184" i="7"/>
  <c r="N2184" i="7"/>
  <c r="Q2184" i="7"/>
  <c r="AA2184" i="7"/>
  <c r="AC2184" i="7" s="1"/>
  <c r="AE2184" i="7"/>
  <c r="AF2184" i="7"/>
  <c r="AJ2184" i="7"/>
  <c r="AV2184" i="7"/>
  <c r="K2185" i="7"/>
  <c r="L2185" i="7"/>
  <c r="AU2185" i="7" s="1"/>
  <c r="M2185" i="7"/>
  <c r="Q2185" i="7" s="1"/>
  <c r="N2185" i="7"/>
  <c r="AA2185" i="7"/>
  <c r="AC2185" i="7" s="1"/>
  <c r="AB2185" i="7"/>
  <c r="AP2185" i="7" s="1"/>
  <c r="AE2185" i="7"/>
  <c r="AF2185" i="7"/>
  <c r="AJ2185" i="7"/>
  <c r="AK2185" i="7"/>
  <c r="AV2185" i="7"/>
  <c r="K2186" i="7"/>
  <c r="L2186" i="7"/>
  <c r="AU2186" i="7" s="1"/>
  <c r="M2186" i="7"/>
  <c r="Q2186" i="7" s="1"/>
  <c r="N2186" i="7"/>
  <c r="AA2186" i="7"/>
  <c r="AC2186" i="7" s="1"/>
  <c r="AB2186" i="7"/>
  <c r="AP2186" i="7" s="1"/>
  <c r="AE2186" i="7"/>
  <c r="AF2186" i="7"/>
  <c r="AJ2186" i="7"/>
  <c r="AK2186" i="7"/>
  <c r="AV2186" i="7"/>
  <c r="K2187" i="7"/>
  <c r="L2187" i="7"/>
  <c r="AU2187" i="7" s="1"/>
  <c r="M2187" i="7"/>
  <c r="Q2187" i="7" s="1"/>
  <c r="N2187" i="7"/>
  <c r="AA2187" i="7"/>
  <c r="AC2187" i="7" s="1"/>
  <c r="AB2187" i="7"/>
  <c r="AP2187" i="7" s="1"/>
  <c r="AJ2187" i="7"/>
  <c r="AK2187" i="7"/>
  <c r="AV2187" i="7"/>
  <c r="K2188" i="7"/>
  <c r="L2188" i="7"/>
  <c r="AU2188" i="7" s="1"/>
  <c r="M2188" i="7"/>
  <c r="N2188" i="7"/>
  <c r="Q2188" i="7"/>
  <c r="AA2188" i="7"/>
  <c r="AC2188" i="7" s="1"/>
  <c r="AJ2188" i="7"/>
  <c r="K2189" i="7"/>
  <c r="L2189" i="7"/>
  <c r="AU2189" i="7" s="1"/>
  <c r="M2189" i="7"/>
  <c r="Q2189" i="7" s="1"/>
  <c r="N2189" i="7"/>
  <c r="AA2189" i="7"/>
  <c r="AC2189" i="7" s="1"/>
  <c r="AJ2189" i="7"/>
  <c r="AV2189" i="7"/>
  <c r="K2190" i="7"/>
  <c r="L2190" i="7"/>
  <c r="AU2190" i="7" s="1"/>
  <c r="M2190" i="7"/>
  <c r="Q2190" i="7" s="1"/>
  <c r="N2190" i="7"/>
  <c r="AA2190" i="7"/>
  <c r="AC2190" i="7" s="1"/>
  <c r="AJ2190" i="7"/>
  <c r="AV2190" i="7"/>
  <c r="K2191" i="7"/>
  <c r="L2191" i="7"/>
  <c r="AU2191" i="7" s="1"/>
  <c r="M2191" i="7"/>
  <c r="N2191" i="7"/>
  <c r="Q2191" i="7"/>
  <c r="AA2191" i="7"/>
  <c r="AC2191" i="7" s="1"/>
  <c r="AF2191" i="7"/>
  <c r="AJ2191" i="7"/>
  <c r="AV2191" i="7"/>
  <c r="K2192" i="7"/>
  <c r="L2192" i="7"/>
  <c r="M2192" i="7"/>
  <c r="N2192" i="7"/>
  <c r="Q2192" i="7"/>
  <c r="AA2192" i="7"/>
  <c r="AC2192" i="7" s="1"/>
  <c r="AE2192" i="7"/>
  <c r="AF2192" i="7"/>
  <c r="AJ2192" i="7"/>
  <c r="AV2192" i="7"/>
  <c r="K2193" i="7"/>
  <c r="L2193" i="7"/>
  <c r="AU2193" i="7" s="1"/>
  <c r="M2193" i="7"/>
  <c r="Q2193" i="7" s="1"/>
  <c r="N2193" i="7"/>
  <c r="AA2193" i="7"/>
  <c r="AC2193" i="7" s="1"/>
  <c r="AB2193" i="7"/>
  <c r="AP2193" i="7" s="1"/>
  <c r="AE2193" i="7"/>
  <c r="AF2193" i="7"/>
  <c r="AJ2193" i="7"/>
  <c r="AK2193" i="7"/>
  <c r="AV2193" i="7"/>
  <c r="K2194" i="7"/>
  <c r="L2194" i="7"/>
  <c r="AU2194" i="7" s="1"/>
  <c r="M2194" i="7"/>
  <c r="Q2194" i="7" s="1"/>
  <c r="N2194" i="7"/>
  <c r="AA2194" i="7"/>
  <c r="AC2194" i="7" s="1"/>
  <c r="AB2194" i="7"/>
  <c r="AP2194" i="7" s="1"/>
  <c r="AE2194" i="7"/>
  <c r="AJ2194" i="7"/>
  <c r="AK2194" i="7"/>
  <c r="AV2194" i="7"/>
  <c r="K2195" i="7"/>
  <c r="L2195" i="7"/>
  <c r="AU2195" i="7" s="1"/>
  <c r="M2195" i="7"/>
  <c r="Q2195" i="7" s="1"/>
  <c r="N2195" i="7"/>
  <c r="AA2195" i="7"/>
  <c r="AC2195" i="7" s="1"/>
  <c r="AB2195" i="7"/>
  <c r="AP2195" i="7" s="1"/>
  <c r="AJ2195" i="7"/>
  <c r="AK2195" i="7"/>
  <c r="AV2195" i="7"/>
  <c r="K2196" i="7"/>
  <c r="L2196" i="7"/>
  <c r="AU2196" i="7" s="1"/>
  <c r="M2196" i="7"/>
  <c r="N2196" i="7"/>
  <c r="Q2196" i="7"/>
  <c r="AA2196" i="7"/>
  <c r="AC2196" i="7" s="1"/>
  <c r="AJ2196" i="7"/>
  <c r="K2197" i="7"/>
  <c r="L2197" i="7"/>
  <c r="AU2197" i="7" s="1"/>
  <c r="M2197" i="7"/>
  <c r="Q2197" i="7" s="1"/>
  <c r="N2197" i="7"/>
  <c r="AA2197" i="7"/>
  <c r="AC2197" i="7" s="1"/>
  <c r="AJ2197" i="7"/>
  <c r="AV2197" i="7"/>
  <c r="K2198" i="7"/>
  <c r="L2198" i="7"/>
  <c r="AU2198" i="7" s="1"/>
  <c r="M2198" i="7"/>
  <c r="Q2198" i="7" s="1"/>
  <c r="N2198" i="7"/>
  <c r="AA2198" i="7"/>
  <c r="AC2198" i="7" s="1"/>
  <c r="AJ2198" i="7"/>
  <c r="AV2198" i="7"/>
  <c r="K2199" i="7"/>
  <c r="L2199" i="7"/>
  <c r="AU2199" i="7" s="1"/>
  <c r="M2199" i="7"/>
  <c r="N2199" i="7"/>
  <c r="Q2199" i="7"/>
  <c r="AA2199" i="7"/>
  <c r="AC2199" i="7" s="1"/>
  <c r="AF2199" i="7"/>
  <c r="AJ2199" i="7"/>
  <c r="AV2199" i="7"/>
  <c r="K2200" i="7"/>
  <c r="L2200" i="7"/>
  <c r="M2200" i="7"/>
  <c r="N2200" i="7"/>
  <c r="Q2200" i="7"/>
  <c r="AA2200" i="7"/>
  <c r="AC2200" i="7" s="1"/>
  <c r="AE2200" i="7"/>
  <c r="AF2200" i="7"/>
  <c r="AJ2200" i="7"/>
  <c r="AV2200" i="7"/>
  <c r="K2201" i="7"/>
  <c r="L2201" i="7"/>
  <c r="AU2201" i="7" s="1"/>
  <c r="M2201" i="7"/>
  <c r="Q2201" i="7" s="1"/>
  <c r="N2201" i="7"/>
  <c r="AA2201" i="7"/>
  <c r="AC2201" i="7" s="1"/>
  <c r="AB2201" i="7"/>
  <c r="AP2201" i="7" s="1"/>
  <c r="AE2201" i="7"/>
  <c r="AF2201" i="7"/>
  <c r="AJ2201" i="7"/>
  <c r="AK2201" i="7"/>
  <c r="AV2201" i="7"/>
  <c r="K2202" i="7"/>
  <c r="L2202" i="7"/>
  <c r="AU2202" i="7" s="1"/>
  <c r="M2202" i="7"/>
  <c r="Q2202" i="7" s="1"/>
  <c r="N2202" i="7"/>
  <c r="AA2202" i="7"/>
  <c r="AC2202" i="7" s="1"/>
  <c r="AB2202" i="7"/>
  <c r="AP2202" i="7" s="1"/>
  <c r="AE2202" i="7"/>
  <c r="AJ2202" i="7"/>
  <c r="AK2202" i="7"/>
  <c r="AV2202" i="7"/>
  <c r="K2203" i="7"/>
  <c r="L2203" i="7"/>
  <c r="AU2203" i="7" s="1"/>
  <c r="M2203" i="7"/>
  <c r="N2203" i="7"/>
  <c r="Q2203" i="7"/>
  <c r="AA2203" i="7"/>
  <c r="AC2203" i="7" s="1"/>
  <c r="AJ2203" i="7"/>
  <c r="AV2203" i="7"/>
  <c r="K2204" i="7"/>
  <c r="L2204" i="7"/>
  <c r="M2204" i="7"/>
  <c r="N2204" i="7"/>
  <c r="Q2204" i="7"/>
  <c r="AA2204" i="7"/>
  <c r="AC2204" i="7" s="1"/>
  <c r="AF2204" i="7"/>
  <c r="AJ2204" i="7"/>
  <c r="AV2204" i="7"/>
  <c r="K2205" i="7"/>
  <c r="L2205" i="7"/>
  <c r="AU2205" i="7" s="1"/>
  <c r="M2205" i="7"/>
  <c r="Q2205" i="7" s="1"/>
  <c r="N2205" i="7"/>
  <c r="AA2205" i="7"/>
  <c r="AC2205" i="7" s="1"/>
  <c r="AB2205" i="7"/>
  <c r="AP2205" i="7" s="1"/>
  <c r="AF2205" i="7"/>
  <c r="AJ2205" i="7"/>
  <c r="AK2205" i="7"/>
  <c r="AV2205" i="7"/>
  <c r="K2206" i="7"/>
  <c r="L2206" i="7"/>
  <c r="AU2206" i="7" s="1"/>
  <c r="M2206" i="7"/>
  <c r="Q2206" i="7" s="1"/>
  <c r="N2206" i="7"/>
  <c r="AA2206" i="7"/>
  <c r="AC2206" i="7" s="1"/>
  <c r="AB2206" i="7"/>
  <c r="AP2206" i="7" s="1"/>
  <c r="AE2206" i="7"/>
  <c r="AJ2206" i="7"/>
  <c r="AK2206" i="7"/>
  <c r="AV2206" i="7"/>
  <c r="K2207" i="7"/>
  <c r="L2207" i="7"/>
  <c r="AU2207" i="7" s="1"/>
  <c r="M2207" i="7"/>
  <c r="N2207" i="7"/>
  <c r="Q2207" i="7"/>
  <c r="AA2207" i="7"/>
  <c r="AC2207" i="7" s="1"/>
  <c r="AJ2207" i="7"/>
  <c r="AV2207" i="7"/>
  <c r="K2208" i="7"/>
  <c r="L2208" i="7"/>
  <c r="M2208" i="7"/>
  <c r="N2208" i="7"/>
  <c r="Q2208" i="7"/>
  <c r="AA2208" i="7"/>
  <c r="AC2208" i="7" s="1"/>
  <c r="AE2208" i="7"/>
  <c r="AF2208" i="7"/>
  <c r="AJ2208" i="7"/>
  <c r="AV2208" i="7"/>
  <c r="K2209" i="7"/>
  <c r="L2209" i="7"/>
  <c r="AU2209" i="7" s="1"/>
  <c r="M2209" i="7"/>
  <c r="Q2209" i="7" s="1"/>
  <c r="N2209" i="7"/>
  <c r="AA2209" i="7"/>
  <c r="AC2209" i="7" s="1"/>
  <c r="AB2209" i="7"/>
  <c r="AP2209" i="7" s="1"/>
  <c r="AF2209" i="7"/>
  <c r="AJ2209" i="7"/>
  <c r="AK2209" i="7"/>
  <c r="AV2209" i="7"/>
  <c r="K2210" i="7"/>
  <c r="L2210" i="7"/>
  <c r="AU2210" i="7" s="1"/>
  <c r="M2210" i="7"/>
  <c r="Q2210" i="7" s="1"/>
  <c r="N2210" i="7"/>
  <c r="AA2210" i="7"/>
  <c r="AC2210" i="7" s="1"/>
  <c r="AB2210" i="7"/>
  <c r="AP2210" i="7" s="1"/>
  <c r="AE2210" i="7"/>
  <c r="AJ2210" i="7"/>
  <c r="AK2210" i="7"/>
  <c r="AV2210" i="7"/>
  <c r="K2211" i="7"/>
  <c r="L2211" i="7"/>
  <c r="AU2211" i="7" s="1"/>
  <c r="M2211" i="7"/>
  <c r="N2211" i="7"/>
  <c r="Q2211" i="7"/>
  <c r="AA2211" i="7"/>
  <c r="AC2211" i="7" s="1"/>
  <c r="AJ2211" i="7"/>
  <c r="AV2211" i="7"/>
  <c r="K2212" i="7"/>
  <c r="L2212" i="7"/>
  <c r="M2212" i="7"/>
  <c r="N2212" i="7"/>
  <c r="Q2212" i="7"/>
  <c r="AA2212" i="7"/>
  <c r="AC2212" i="7" s="1"/>
  <c r="AE2212" i="7"/>
  <c r="AF2212" i="7"/>
  <c r="AJ2212" i="7"/>
  <c r="AV2212" i="7"/>
  <c r="K2213" i="7"/>
  <c r="L2213" i="7"/>
  <c r="AU2213" i="7" s="1"/>
  <c r="M2213" i="7"/>
  <c r="Q2213" i="7" s="1"/>
  <c r="N2213" i="7"/>
  <c r="AA2213" i="7"/>
  <c r="AC2213" i="7" s="1"/>
  <c r="AB2213" i="7"/>
  <c r="AP2213" i="7" s="1"/>
  <c r="AF2213" i="7"/>
  <c r="AJ2213" i="7"/>
  <c r="AK2213" i="7"/>
  <c r="AV2213" i="7"/>
  <c r="K2214" i="7"/>
  <c r="L2214" i="7"/>
  <c r="AU2214" i="7" s="1"/>
  <c r="M2214" i="7"/>
  <c r="Q2214" i="7" s="1"/>
  <c r="N2214" i="7"/>
  <c r="AA2214" i="7"/>
  <c r="AC2214" i="7" s="1"/>
  <c r="AB2214" i="7"/>
  <c r="AP2214" i="7" s="1"/>
  <c r="AE2214" i="7"/>
  <c r="AF2214" i="7"/>
  <c r="AJ2214" i="7"/>
  <c r="AK2214" i="7"/>
  <c r="K2215" i="7"/>
  <c r="L2215" i="7"/>
  <c r="AU2215" i="7" s="1"/>
  <c r="M2215" i="7"/>
  <c r="N2215" i="7"/>
  <c r="Q2215" i="7"/>
  <c r="AA2215" i="7"/>
  <c r="AC2215" i="7" s="1"/>
  <c r="AJ2215" i="7"/>
  <c r="AV2215" i="7"/>
  <c r="K2216" i="7"/>
  <c r="L2216" i="7"/>
  <c r="M2216" i="7"/>
  <c r="N2216" i="7"/>
  <c r="Q2216" i="7"/>
  <c r="AA2216" i="7"/>
  <c r="AC2216" i="7" s="1"/>
  <c r="AF2216" i="7"/>
  <c r="AJ2216" i="7"/>
  <c r="AV2216" i="7"/>
  <c r="K2217" i="7"/>
  <c r="L2217" i="7"/>
  <c r="AU2217" i="7" s="1"/>
  <c r="M2217" i="7"/>
  <c r="Q2217" i="7" s="1"/>
  <c r="N2217" i="7"/>
  <c r="AA2217" i="7"/>
  <c r="AC2217" i="7" s="1"/>
  <c r="AB2217" i="7"/>
  <c r="AP2217" i="7" s="1"/>
  <c r="AF2217" i="7"/>
  <c r="AJ2217" i="7"/>
  <c r="AK2217" i="7"/>
  <c r="AV2217" i="7"/>
  <c r="K2218" i="7"/>
  <c r="L2218" i="7"/>
  <c r="AU2218" i="7" s="1"/>
  <c r="M2218" i="7"/>
  <c r="Q2218" i="7" s="1"/>
  <c r="N2218" i="7"/>
  <c r="AA2218" i="7"/>
  <c r="AC2218" i="7" s="1"/>
  <c r="AB2218" i="7"/>
  <c r="AP2218" i="7" s="1"/>
  <c r="AE2218" i="7"/>
  <c r="AF2218" i="7"/>
  <c r="AJ2218" i="7"/>
  <c r="AK2218" i="7"/>
  <c r="AV2218" i="7"/>
  <c r="K2219" i="7"/>
  <c r="L2219" i="7"/>
  <c r="AU2219" i="7" s="1"/>
  <c r="M2219" i="7"/>
  <c r="Q2219" i="7" s="1"/>
  <c r="N2219" i="7"/>
  <c r="AA2219" i="7"/>
  <c r="AC2219" i="7" s="1"/>
  <c r="AB2219" i="7"/>
  <c r="AP2219" i="7" s="1"/>
  <c r="AJ2219" i="7"/>
  <c r="AK2219" i="7"/>
  <c r="AV2219" i="7"/>
  <c r="K2220" i="7"/>
  <c r="L2220" i="7"/>
  <c r="AU2220" i="7" s="1"/>
  <c r="M2220" i="7"/>
  <c r="N2220" i="7"/>
  <c r="Q2220" i="7"/>
  <c r="AA2220" i="7"/>
  <c r="AC2220" i="7" s="1"/>
  <c r="AJ2220" i="7"/>
  <c r="K2221" i="7"/>
  <c r="L2221" i="7"/>
  <c r="AU2221" i="7" s="1"/>
  <c r="M2221" i="7"/>
  <c r="Q2221" i="7" s="1"/>
  <c r="N2221" i="7"/>
  <c r="AA2221" i="7"/>
  <c r="AC2221" i="7" s="1"/>
  <c r="AB2221" i="7"/>
  <c r="AP2221" i="7" s="1"/>
  <c r="AJ2221" i="7"/>
  <c r="AK2221" i="7"/>
  <c r="AV2221" i="7"/>
  <c r="K2222" i="7"/>
  <c r="L2222" i="7"/>
  <c r="AU2222" i="7" s="1"/>
  <c r="M2222" i="7"/>
  <c r="Q2222" i="7" s="1"/>
  <c r="N2222" i="7"/>
  <c r="AA2222" i="7"/>
  <c r="AC2222" i="7" s="1"/>
  <c r="AB2222" i="7"/>
  <c r="AP2222" i="7" s="1"/>
  <c r="AE2222" i="7"/>
  <c r="AJ2222" i="7"/>
  <c r="AK2222" i="7"/>
  <c r="AV2222" i="7"/>
  <c r="K2223" i="7"/>
  <c r="L2223" i="7"/>
  <c r="AU2223" i="7" s="1"/>
  <c r="M2223" i="7"/>
  <c r="N2223" i="7"/>
  <c r="Q2223" i="7"/>
  <c r="AA2223" i="7"/>
  <c r="AC2223" i="7" s="1"/>
  <c r="AJ2223" i="7"/>
  <c r="AV2223" i="7"/>
  <c r="K2224" i="7"/>
  <c r="L2224" i="7"/>
  <c r="M2224" i="7"/>
  <c r="N2224" i="7"/>
  <c r="Q2224" i="7"/>
  <c r="AA2224" i="7"/>
  <c r="AC2224" i="7" s="1"/>
  <c r="AE2224" i="7"/>
  <c r="AF2224" i="7"/>
  <c r="AJ2224" i="7"/>
  <c r="AV2224" i="7"/>
  <c r="K2225" i="7"/>
  <c r="L2225" i="7"/>
  <c r="AU2225" i="7" s="1"/>
  <c r="M2225" i="7"/>
  <c r="Q2225" i="7" s="1"/>
  <c r="N2225" i="7"/>
  <c r="AA2225" i="7"/>
  <c r="AC2225" i="7" s="1"/>
  <c r="AB2225" i="7"/>
  <c r="AP2225" i="7" s="1"/>
  <c r="AF2225" i="7"/>
  <c r="AJ2225" i="7"/>
  <c r="AK2225" i="7"/>
  <c r="AV2225" i="7"/>
  <c r="K2226" i="7"/>
  <c r="L2226" i="7"/>
  <c r="AU2226" i="7" s="1"/>
  <c r="M2226" i="7"/>
  <c r="Q2226" i="7" s="1"/>
  <c r="N2226" i="7"/>
  <c r="AA2226" i="7"/>
  <c r="AC2226" i="7" s="1"/>
  <c r="AB2226" i="7"/>
  <c r="AP2226" i="7" s="1"/>
  <c r="AE2226" i="7"/>
  <c r="AJ2226" i="7"/>
  <c r="AK2226" i="7"/>
  <c r="AV2226" i="7"/>
  <c r="K2227" i="7"/>
  <c r="L2227" i="7"/>
  <c r="AU2227" i="7" s="1"/>
  <c r="M2227" i="7"/>
  <c r="N2227" i="7"/>
  <c r="Q2227" i="7"/>
  <c r="AA2227" i="7"/>
  <c r="AC2227" i="7" s="1"/>
  <c r="AJ2227" i="7"/>
  <c r="AV2227" i="7"/>
  <c r="K2228" i="7"/>
  <c r="L2228" i="7"/>
  <c r="M2228" i="7"/>
  <c r="N2228" i="7"/>
  <c r="AA2228" i="7"/>
  <c r="AC2228" i="7" s="1"/>
  <c r="AJ2228" i="7"/>
  <c r="AV2228" i="7"/>
  <c r="K2229" i="7"/>
  <c r="L2229" i="7"/>
  <c r="AU2229" i="7" s="1"/>
  <c r="M2229" i="7"/>
  <c r="Q2229" i="7" s="1"/>
  <c r="N2229" i="7"/>
  <c r="AA2229" i="7"/>
  <c r="AC2229" i="7" s="1"/>
  <c r="AB2229" i="7"/>
  <c r="AP2229" i="7" s="1"/>
  <c r="AJ2229" i="7"/>
  <c r="AK2229" i="7"/>
  <c r="AV2229" i="7"/>
  <c r="K2230" i="7"/>
  <c r="L2230" i="7"/>
  <c r="AU2230" i="7" s="1"/>
  <c r="M2230" i="7"/>
  <c r="Q2230" i="7" s="1"/>
  <c r="N2230" i="7"/>
  <c r="AA2230" i="7"/>
  <c r="AC2230" i="7" s="1"/>
  <c r="AB2230" i="7"/>
  <c r="AP2230" i="7" s="1"/>
  <c r="AF2230" i="7"/>
  <c r="AJ2230" i="7"/>
  <c r="AK2230" i="7"/>
  <c r="K2231" i="7"/>
  <c r="L2231" i="7"/>
  <c r="AU2231" i="7" s="1"/>
  <c r="M2231" i="7"/>
  <c r="N2231" i="7"/>
  <c r="Q2231" i="7"/>
  <c r="AA2231" i="7"/>
  <c r="AC2231" i="7" s="1"/>
  <c r="AJ2231" i="7"/>
  <c r="AV2231" i="7"/>
  <c r="K2232" i="7"/>
  <c r="L2232" i="7"/>
  <c r="M2232" i="7"/>
  <c r="N2232" i="7"/>
  <c r="AA2232" i="7"/>
  <c r="AC2232" i="7" s="1"/>
  <c r="AJ2232" i="7"/>
  <c r="AV2232" i="7"/>
  <c r="K2233" i="7"/>
  <c r="L2233" i="7"/>
  <c r="AU2233" i="7" s="1"/>
  <c r="M2233" i="7"/>
  <c r="Q2233" i="7" s="1"/>
  <c r="N2233" i="7"/>
  <c r="AA2233" i="7"/>
  <c r="AC2233" i="7" s="1"/>
  <c r="AB2233" i="7"/>
  <c r="AP2233" i="7" s="1"/>
  <c r="AJ2233" i="7"/>
  <c r="AK2233" i="7"/>
  <c r="AV2233" i="7"/>
  <c r="K2234" i="7"/>
  <c r="L2234" i="7"/>
  <c r="AU2234" i="7" s="1"/>
  <c r="M2234" i="7"/>
  <c r="Q2234" i="7" s="1"/>
  <c r="N2234" i="7"/>
  <c r="AA2234" i="7"/>
  <c r="AC2234" i="7" s="1"/>
  <c r="AB2234" i="7"/>
  <c r="AP2234" i="7" s="1"/>
  <c r="AE2234" i="7"/>
  <c r="AJ2234" i="7"/>
  <c r="AK2234" i="7"/>
  <c r="AV2234" i="7"/>
  <c r="K2235" i="7"/>
  <c r="L2235" i="7"/>
  <c r="AU2235" i="7" s="1"/>
  <c r="M2235" i="7"/>
  <c r="N2235" i="7"/>
  <c r="Q2235" i="7"/>
  <c r="AA2235" i="7"/>
  <c r="AC2235" i="7" s="1"/>
  <c r="AJ2235" i="7"/>
  <c r="AV2235" i="7"/>
  <c r="K2236" i="7"/>
  <c r="L2236" i="7"/>
  <c r="AU2236" i="7" s="1"/>
  <c r="M2236" i="7"/>
  <c r="N2236" i="7"/>
  <c r="AA2236" i="7"/>
  <c r="AC2236" i="7" s="1"/>
  <c r="AJ2236" i="7"/>
  <c r="AV2236" i="7"/>
  <c r="K2237" i="7"/>
  <c r="L2237" i="7"/>
  <c r="AU2237" i="7" s="1"/>
  <c r="M2237" i="7"/>
  <c r="Q2237" i="7" s="1"/>
  <c r="N2237" i="7"/>
  <c r="AA2237" i="7"/>
  <c r="AC2237" i="7" s="1"/>
  <c r="AB2237" i="7"/>
  <c r="AP2237" i="7" s="1"/>
  <c r="AJ2237" i="7"/>
  <c r="AK2237" i="7"/>
  <c r="AV2237" i="7"/>
  <c r="K2238" i="7"/>
  <c r="L2238" i="7"/>
  <c r="AU2238" i="7" s="1"/>
  <c r="M2238" i="7"/>
  <c r="N2238" i="7"/>
  <c r="Q2238" i="7"/>
  <c r="AA2238" i="7"/>
  <c r="AC2238" i="7" s="1"/>
  <c r="AJ2238" i="7"/>
  <c r="K2239" i="7"/>
  <c r="L2239" i="7"/>
  <c r="AU2239" i="7" s="1"/>
  <c r="M2239" i="7"/>
  <c r="N2239" i="7"/>
  <c r="Q2239" i="7"/>
  <c r="AA2239" i="7"/>
  <c r="AC2239" i="7" s="1"/>
  <c r="AJ2239" i="7"/>
  <c r="AV2239" i="7"/>
  <c r="K2240" i="7"/>
  <c r="L2240" i="7"/>
  <c r="M2240" i="7"/>
  <c r="N2240" i="7"/>
  <c r="AV2240" i="7" s="1"/>
  <c r="AA2240" i="7"/>
  <c r="AC2240" i="7" s="1"/>
  <c r="AJ2240" i="7"/>
  <c r="K2241" i="7"/>
  <c r="L2241" i="7"/>
  <c r="AU2241" i="7" s="1"/>
  <c r="M2241" i="7"/>
  <c r="Q2241" i="7" s="1"/>
  <c r="N2241" i="7"/>
  <c r="AA2241" i="7"/>
  <c r="AC2241" i="7" s="1"/>
  <c r="AB2241" i="7"/>
  <c r="AP2241" i="7" s="1"/>
  <c r="AJ2241" i="7"/>
  <c r="AK2241" i="7"/>
  <c r="AV2241" i="7"/>
  <c r="K2242" i="7"/>
  <c r="L2242" i="7"/>
  <c r="AU2242" i="7" s="1"/>
  <c r="M2242" i="7"/>
  <c r="N2242" i="7"/>
  <c r="Q2242" i="7"/>
  <c r="AA2242" i="7"/>
  <c r="AC2242" i="7" s="1"/>
  <c r="AJ2242" i="7"/>
  <c r="K2243" i="7"/>
  <c r="L2243" i="7"/>
  <c r="AU2243" i="7" s="1"/>
  <c r="M2243" i="7"/>
  <c r="N2243" i="7"/>
  <c r="Q2243" i="7"/>
  <c r="AA2243" i="7"/>
  <c r="AC2243" i="7" s="1"/>
  <c r="AJ2243" i="7"/>
  <c r="AV2243" i="7"/>
  <c r="K2244" i="7"/>
  <c r="L2244" i="7"/>
  <c r="M2244" i="7"/>
  <c r="N2244" i="7"/>
  <c r="AV2244" i="7" s="1"/>
  <c r="AA2244" i="7"/>
  <c r="AB2244" i="7"/>
  <c r="AP2244" i="7" s="1"/>
  <c r="AF2244" i="7"/>
  <c r="AJ2244" i="7"/>
  <c r="AK2244" i="7"/>
  <c r="K2245" i="7"/>
  <c r="L2245" i="7"/>
  <c r="AU2245" i="7" s="1"/>
  <c r="M2245" i="7"/>
  <c r="Q2245" i="7" s="1"/>
  <c r="N2245" i="7"/>
  <c r="AA2245" i="7"/>
  <c r="AC2245" i="7" s="1"/>
  <c r="AB2245" i="7"/>
  <c r="AP2245" i="7" s="1"/>
  <c r="AF2245" i="7"/>
  <c r="AJ2245" i="7"/>
  <c r="AK2245" i="7"/>
  <c r="AV2245" i="7"/>
  <c r="K2246" i="7"/>
  <c r="L2246" i="7"/>
  <c r="AU2246" i="7" s="1"/>
  <c r="M2246" i="7"/>
  <c r="N2246" i="7"/>
  <c r="Q2246" i="7"/>
  <c r="AA2246" i="7"/>
  <c r="AC2246" i="7" s="1"/>
  <c r="AJ2246" i="7"/>
  <c r="K2247" i="7"/>
  <c r="L2247" i="7"/>
  <c r="AU2247" i="7" s="1"/>
  <c r="M2247" i="7"/>
  <c r="N2247" i="7"/>
  <c r="Q2247" i="7"/>
  <c r="AA2247" i="7"/>
  <c r="AC2247" i="7" s="1"/>
  <c r="AJ2247" i="7"/>
  <c r="AV2247" i="7"/>
  <c r="K2248" i="7"/>
  <c r="L2248" i="7"/>
  <c r="M2248" i="7"/>
  <c r="N2248" i="7"/>
  <c r="AA2248" i="7"/>
  <c r="AC2248" i="7" s="1"/>
  <c r="AJ2248" i="7"/>
  <c r="AV2248" i="7"/>
  <c r="K2249" i="7"/>
  <c r="L2249" i="7"/>
  <c r="AU2249" i="7" s="1"/>
  <c r="M2249" i="7"/>
  <c r="Q2249" i="7" s="1"/>
  <c r="N2249" i="7"/>
  <c r="AA2249" i="7"/>
  <c r="AC2249" i="7" s="1"/>
  <c r="AB2249" i="7"/>
  <c r="AP2249" i="7" s="1"/>
  <c r="AJ2249" i="7"/>
  <c r="AK2249" i="7"/>
  <c r="AV2249" i="7"/>
  <c r="K2250" i="7"/>
  <c r="L2250" i="7"/>
  <c r="AU2250" i="7" s="1"/>
  <c r="M2250" i="7"/>
  <c r="N2250" i="7"/>
  <c r="Q2250" i="7"/>
  <c r="AA2250" i="7"/>
  <c r="AC2250" i="7" s="1"/>
  <c r="AJ2250" i="7"/>
  <c r="K2251" i="7"/>
  <c r="L2251" i="7"/>
  <c r="AU2251" i="7" s="1"/>
  <c r="M2251" i="7"/>
  <c r="N2251" i="7"/>
  <c r="Q2251" i="7"/>
  <c r="AA2251" i="7"/>
  <c r="AC2251" i="7" s="1"/>
  <c r="AJ2251" i="7"/>
  <c r="AV2251" i="7"/>
  <c r="K2252" i="7"/>
  <c r="L2252" i="7"/>
  <c r="M2252" i="7"/>
  <c r="N2252" i="7"/>
  <c r="AA2252" i="7"/>
  <c r="AC2252" i="7" s="1"/>
  <c r="AJ2252" i="7"/>
  <c r="AV2252" i="7"/>
  <c r="K2253" i="7"/>
  <c r="L2253" i="7"/>
  <c r="AU2253" i="7" s="1"/>
  <c r="M2253" i="7"/>
  <c r="Q2253" i="7" s="1"/>
  <c r="N2253" i="7"/>
  <c r="AA2253" i="7"/>
  <c r="AC2253" i="7" s="1"/>
  <c r="AB2253" i="7"/>
  <c r="AP2253" i="7" s="1"/>
  <c r="AJ2253" i="7"/>
  <c r="AK2253" i="7"/>
  <c r="AV2253" i="7"/>
  <c r="K2254" i="7"/>
  <c r="L2254" i="7"/>
  <c r="AU2254" i="7" s="1"/>
  <c r="M2254" i="7"/>
  <c r="N2254" i="7"/>
  <c r="Q2254" i="7"/>
  <c r="AA2254" i="7"/>
  <c r="AC2254" i="7" s="1"/>
  <c r="AJ2254" i="7"/>
  <c r="K2255" i="7"/>
  <c r="L2255" i="7"/>
  <c r="AU2255" i="7" s="1"/>
  <c r="M2255" i="7"/>
  <c r="N2255" i="7"/>
  <c r="Q2255" i="7"/>
  <c r="AA2255" i="7"/>
  <c r="AC2255" i="7" s="1"/>
  <c r="AJ2255" i="7"/>
  <c r="AV2255" i="7"/>
  <c r="K2256" i="7"/>
  <c r="L2256" i="7"/>
  <c r="M2256" i="7"/>
  <c r="N2256" i="7"/>
  <c r="AA2256" i="7"/>
  <c r="AC2256" i="7" s="1"/>
  <c r="AJ2256" i="7"/>
  <c r="AV2256" i="7"/>
  <c r="K2257" i="7"/>
  <c r="L2257" i="7"/>
  <c r="AU2257" i="7" s="1"/>
  <c r="M2257" i="7"/>
  <c r="Q2257" i="7" s="1"/>
  <c r="N2257" i="7"/>
  <c r="AA2257" i="7"/>
  <c r="AC2257" i="7" s="1"/>
  <c r="AB2257" i="7"/>
  <c r="AP2257" i="7" s="1"/>
  <c r="AJ2257" i="7"/>
  <c r="AK2257" i="7"/>
  <c r="AV2257" i="7"/>
  <c r="K2258" i="7"/>
  <c r="L2258" i="7"/>
  <c r="AU2258" i="7" s="1"/>
  <c r="M2258" i="7"/>
  <c r="N2258" i="7"/>
  <c r="Q2258" i="7"/>
  <c r="AA2258" i="7"/>
  <c r="AC2258" i="7" s="1"/>
  <c r="AJ2258" i="7"/>
  <c r="K2259" i="7"/>
  <c r="L2259" i="7"/>
  <c r="AU2259" i="7" s="1"/>
  <c r="M2259" i="7"/>
  <c r="N2259" i="7"/>
  <c r="Q2259" i="7"/>
  <c r="AA2259" i="7"/>
  <c r="AC2259" i="7" s="1"/>
  <c r="AJ2259" i="7"/>
  <c r="AK2259" i="7"/>
  <c r="AV2259" i="7"/>
  <c r="K2260" i="7"/>
  <c r="L2260" i="7"/>
  <c r="AU2260" i="7" s="1"/>
  <c r="M2260" i="7"/>
  <c r="N2260" i="7"/>
  <c r="AA2260" i="7"/>
  <c r="AC2260" i="7" s="1"/>
  <c r="AJ2260" i="7"/>
  <c r="AK2260" i="7"/>
  <c r="K2261" i="7"/>
  <c r="L2261" i="7"/>
  <c r="AU2261" i="7" s="1"/>
  <c r="M2261" i="7"/>
  <c r="Q2261" i="7" s="1"/>
  <c r="N2261" i="7"/>
  <c r="AA2261" i="7"/>
  <c r="AC2261" i="7" s="1"/>
  <c r="AB2261" i="7"/>
  <c r="AP2261" i="7" s="1"/>
  <c r="AF2261" i="7"/>
  <c r="AJ2261" i="7"/>
  <c r="AK2261" i="7"/>
  <c r="AV2261" i="7"/>
  <c r="K2262" i="7"/>
  <c r="L2262" i="7"/>
  <c r="AU2262" i="7" s="1"/>
  <c r="M2262" i="7"/>
  <c r="N2262" i="7"/>
  <c r="Q2262" i="7"/>
  <c r="AA2262" i="7"/>
  <c r="AC2262" i="7" s="1"/>
  <c r="AJ2262" i="7"/>
  <c r="K2263" i="7"/>
  <c r="L2263" i="7"/>
  <c r="AU2263" i="7" s="1"/>
  <c r="M2263" i="7"/>
  <c r="N2263" i="7"/>
  <c r="Q2263" i="7"/>
  <c r="AA2263" i="7"/>
  <c r="AC2263" i="7" s="1"/>
  <c r="AJ2263" i="7"/>
  <c r="AV2263" i="7"/>
  <c r="K2264" i="7"/>
  <c r="L2264" i="7"/>
  <c r="M2264" i="7"/>
  <c r="N2264" i="7"/>
  <c r="AA2264" i="7"/>
  <c r="AC2264" i="7" s="1"/>
  <c r="AJ2264" i="7"/>
  <c r="AV2264" i="7"/>
  <c r="K2265" i="7"/>
  <c r="L2265" i="7"/>
  <c r="AU2265" i="7" s="1"/>
  <c r="M2265" i="7"/>
  <c r="Q2265" i="7" s="1"/>
  <c r="N2265" i="7"/>
  <c r="AA2265" i="7"/>
  <c r="AC2265" i="7" s="1"/>
  <c r="AB2265" i="7"/>
  <c r="AP2265" i="7" s="1"/>
  <c r="AF2265" i="7"/>
  <c r="AJ2265" i="7"/>
  <c r="AK2265" i="7"/>
  <c r="AV2265" i="7"/>
  <c r="K2266" i="7"/>
  <c r="L2266" i="7"/>
  <c r="AU2266" i="7" s="1"/>
  <c r="M2266" i="7"/>
  <c r="N2266" i="7"/>
  <c r="Q2266" i="7"/>
  <c r="AA2266" i="7"/>
  <c r="AC2266" i="7" s="1"/>
  <c r="AJ2266" i="7"/>
  <c r="AV2266" i="7"/>
  <c r="K2267" i="7"/>
  <c r="L2267" i="7"/>
  <c r="AU2267" i="7" s="1"/>
  <c r="M2267" i="7"/>
  <c r="P2267" i="7" s="1"/>
  <c r="N2267" i="7"/>
  <c r="AA2267" i="7"/>
  <c r="AB2267" i="7" s="1"/>
  <c r="AJ2267" i="7"/>
  <c r="AV2267" i="7"/>
  <c r="K2268" i="7"/>
  <c r="L2268" i="7"/>
  <c r="AU2268" i="7" s="1"/>
  <c r="M2268" i="7"/>
  <c r="P2268" i="7" s="1"/>
  <c r="N2268" i="7"/>
  <c r="AA2268" i="7"/>
  <c r="AE2268" i="7" s="1"/>
  <c r="AJ2268" i="7"/>
  <c r="K2269" i="7"/>
  <c r="L2269" i="7"/>
  <c r="AU2269" i="7" s="1"/>
  <c r="M2269" i="7"/>
  <c r="P2269" i="7" s="1"/>
  <c r="N2269" i="7"/>
  <c r="AA2269" i="7"/>
  <c r="AB2269" i="7" s="1"/>
  <c r="AJ2269" i="7"/>
  <c r="AV2269" i="7"/>
  <c r="K2270" i="7"/>
  <c r="L2270" i="7"/>
  <c r="AU2270" i="7" s="1"/>
  <c r="M2270" i="7"/>
  <c r="P2270" i="7" s="1"/>
  <c r="N2270" i="7"/>
  <c r="Q2270" i="7"/>
  <c r="AA2270" i="7"/>
  <c r="AE2270" i="7" s="1"/>
  <c r="AB2270" i="7"/>
  <c r="AF2270" i="7"/>
  <c r="AJ2270" i="7"/>
  <c r="AK2270" i="7"/>
  <c r="K2271" i="7"/>
  <c r="L2271" i="7"/>
  <c r="AU2271" i="7" s="1"/>
  <c r="M2271" i="7"/>
  <c r="P2271" i="7" s="1"/>
  <c r="N2271" i="7"/>
  <c r="AA2271" i="7"/>
  <c r="AB2271" i="7" s="1"/>
  <c r="AJ2271" i="7"/>
  <c r="AV2271" i="7"/>
  <c r="K2272" i="7"/>
  <c r="L2272" i="7"/>
  <c r="AU2272" i="7" s="1"/>
  <c r="M2272" i="7"/>
  <c r="N2272" i="7"/>
  <c r="P2272" i="7"/>
  <c r="Q2272" i="7"/>
  <c r="AA2272" i="7"/>
  <c r="AB2272" i="7" s="1"/>
  <c r="AP2272" i="7" s="1"/>
  <c r="AE2272" i="7"/>
  <c r="AF2272" i="7"/>
  <c r="AJ2272" i="7"/>
  <c r="AK2272" i="7"/>
  <c r="K2273" i="7"/>
  <c r="L2273" i="7"/>
  <c r="AU2273" i="7" s="1"/>
  <c r="M2273" i="7"/>
  <c r="P2273" i="7" s="1"/>
  <c r="N2273" i="7"/>
  <c r="AA2273" i="7"/>
  <c r="AB2273" i="7" s="1"/>
  <c r="AJ2273" i="7"/>
  <c r="AV2273" i="7"/>
  <c r="K2274" i="7"/>
  <c r="L2274" i="7"/>
  <c r="AU2274" i="7" s="1"/>
  <c r="M2274" i="7"/>
  <c r="P2274" i="7" s="1"/>
  <c r="N2274" i="7"/>
  <c r="Q2274" i="7"/>
  <c r="AA2274" i="7"/>
  <c r="AB2274" i="7" s="1"/>
  <c r="AF2274" i="7"/>
  <c r="AJ2274" i="7"/>
  <c r="AK2274" i="7"/>
  <c r="K2275" i="7"/>
  <c r="L2275" i="7"/>
  <c r="AU2275" i="7" s="1"/>
  <c r="M2275" i="7"/>
  <c r="P2275" i="7" s="1"/>
  <c r="N2275" i="7"/>
  <c r="AA2275" i="7"/>
  <c r="AB2275" i="7" s="1"/>
  <c r="AJ2275" i="7"/>
  <c r="AV2275" i="7"/>
  <c r="K2276" i="7"/>
  <c r="L2276" i="7"/>
  <c r="AU2276" i="7" s="1"/>
  <c r="M2276" i="7"/>
  <c r="N2276" i="7"/>
  <c r="P2276" i="7"/>
  <c r="Q2276" i="7"/>
  <c r="AA2276" i="7"/>
  <c r="AB2276" i="7"/>
  <c r="AE2276" i="7"/>
  <c r="AF2276" i="7"/>
  <c r="AJ2276" i="7"/>
  <c r="AK2276" i="7"/>
  <c r="AP2276" i="7"/>
  <c r="K2277" i="7"/>
  <c r="L2277" i="7"/>
  <c r="AU2277" i="7" s="1"/>
  <c r="M2277" i="7"/>
  <c r="P2277" i="7" s="1"/>
  <c r="N2277" i="7"/>
  <c r="AA2277" i="7"/>
  <c r="AB2277" i="7" s="1"/>
  <c r="AJ2277" i="7"/>
  <c r="AV2277" i="7"/>
  <c r="K2278" i="7"/>
  <c r="L2278" i="7"/>
  <c r="AU2278" i="7" s="1"/>
  <c r="M2278" i="7"/>
  <c r="P2278" i="7" s="1"/>
  <c r="N2278" i="7"/>
  <c r="Q2278" i="7"/>
  <c r="AA2278" i="7"/>
  <c r="AB2278" i="7" s="1"/>
  <c r="AF2278" i="7"/>
  <c r="AJ2278" i="7"/>
  <c r="AK2278" i="7"/>
  <c r="K2279" i="7"/>
  <c r="L2279" i="7"/>
  <c r="AU2279" i="7" s="1"/>
  <c r="M2279" i="7"/>
  <c r="P2279" i="7" s="1"/>
  <c r="N2279" i="7"/>
  <c r="AA2279" i="7"/>
  <c r="AB2279" i="7" s="1"/>
  <c r="AJ2279" i="7"/>
  <c r="AV2279" i="7"/>
  <c r="K2280" i="7"/>
  <c r="L2280" i="7"/>
  <c r="AU2280" i="7" s="1"/>
  <c r="M2280" i="7"/>
  <c r="N2280" i="7"/>
  <c r="P2280" i="7"/>
  <c r="Q2280" i="7"/>
  <c r="AA2280" i="7"/>
  <c r="AB2280" i="7" s="1"/>
  <c r="AP2280" i="7" s="1"/>
  <c r="AE2280" i="7"/>
  <c r="AF2280" i="7"/>
  <c r="AJ2280" i="7"/>
  <c r="AK2280" i="7"/>
  <c r="K2281" i="7"/>
  <c r="L2281" i="7"/>
  <c r="AU2281" i="7" s="1"/>
  <c r="M2281" i="7"/>
  <c r="P2281" i="7" s="1"/>
  <c r="N2281" i="7"/>
  <c r="AA2281" i="7"/>
  <c r="AB2281" i="7" s="1"/>
  <c r="AJ2281" i="7"/>
  <c r="AV2281" i="7"/>
  <c r="K2282" i="7"/>
  <c r="L2282" i="7"/>
  <c r="AU2282" i="7" s="1"/>
  <c r="M2282" i="7"/>
  <c r="N2282" i="7"/>
  <c r="P2282" i="7"/>
  <c r="Q2282" i="7"/>
  <c r="AA2282" i="7"/>
  <c r="AB2282" i="7"/>
  <c r="AE2282" i="7"/>
  <c r="AF2282" i="7"/>
  <c r="AJ2282" i="7"/>
  <c r="AK2282" i="7"/>
  <c r="AP2282" i="7"/>
  <c r="K2283" i="7"/>
  <c r="L2283" i="7"/>
  <c r="M2283" i="7"/>
  <c r="P2283" i="7" s="1"/>
  <c r="N2283" i="7"/>
  <c r="AA2283" i="7"/>
  <c r="AB2283" i="7" s="1"/>
  <c r="AJ2283" i="7"/>
  <c r="AV2283" i="7"/>
  <c r="K2284" i="7"/>
  <c r="L2284" i="7"/>
  <c r="M2284" i="7"/>
  <c r="P2284" i="7" s="1"/>
  <c r="N2284" i="7"/>
  <c r="AA2284" i="7"/>
  <c r="AE2284" i="7" s="1"/>
  <c r="AJ2284" i="7"/>
  <c r="K2285" i="7"/>
  <c r="L2285" i="7"/>
  <c r="AU2285" i="7" s="1"/>
  <c r="M2285" i="7"/>
  <c r="P2285" i="7" s="1"/>
  <c r="N2285" i="7"/>
  <c r="AA2285" i="7"/>
  <c r="AB2285" i="7" s="1"/>
  <c r="AJ2285" i="7"/>
  <c r="AV2285" i="7"/>
  <c r="K2286" i="7"/>
  <c r="L2286" i="7"/>
  <c r="AU2286" i="7" s="1"/>
  <c r="M2286" i="7"/>
  <c r="P2286" i="7" s="1"/>
  <c r="N2286" i="7"/>
  <c r="Q2286" i="7"/>
  <c r="AA2286" i="7"/>
  <c r="AB2286" i="7" s="1"/>
  <c r="AF2286" i="7"/>
  <c r="AJ2286" i="7"/>
  <c r="K2287" i="7"/>
  <c r="L2287" i="7"/>
  <c r="AU2287" i="7" s="1"/>
  <c r="M2287" i="7"/>
  <c r="P2287" i="7" s="1"/>
  <c r="N2287" i="7"/>
  <c r="AA2287" i="7"/>
  <c r="AB2287" i="7" s="1"/>
  <c r="AJ2287" i="7"/>
  <c r="AV2287" i="7"/>
  <c r="K2288" i="7"/>
  <c r="L2288" i="7"/>
  <c r="AU2288" i="7" s="1"/>
  <c r="M2288" i="7"/>
  <c r="P2288" i="7" s="1"/>
  <c r="N2288" i="7"/>
  <c r="Q2288" i="7"/>
  <c r="AA2288" i="7"/>
  <c r="AE2288" i="7" s="1"/>
  <c r="AF2288" i="7"/>
  <c r="AJ2288" i="7"/>
  <c r="K2289" i="7"/>
  <c r="L2289" i="7"/>
  <c r="AU2289" i="7" s="1"/>
  <c r="M2289" i="7"/>
  <c r="P2289" i="7" s="1"/>
  <c r="N2289" i="7"/>
  <c r="AA2289" i="7"/>
  <c r="AB2289" i="7" s="1"/>
  <c r="AJ2289" i="7"/>
  <c r="AV2289" i="7"/>
  <c r="K2290" i="7"/>
  <c r="L2290" i="7"/>
  <c r="AU2290" i="7" s="1"/>
  <c r="M2290" i="7"/>
  <c r="N2290" i="7"/>
  <c r="P2290" i="7"/>
  <c r="Q2290" i="7"/>
  <c r="AA2290" i="7"/>
  <c r="AB2290" i="7"/>
  <c r="AE2290" i="7"/>
  <c r="AF2290" i="7"/>
  <c r="AJ2290" i="7"/>
  <c r="AK2290" i="7"/>
  <c r="AP2290" i="7"/>
  <c r="K2291" i="7"/>
  <c r="L2291" i="7"/>
  <c r="AU2291" i="7" s="1"/>
  <c r="M2291" i="7"/>
  <c r="P2291" i="7" s="1"/>
  <c r="N2291" i="7"/>
  <c r="AA2291" i="7"/>
  <c r="AB2291" i="7" s="1"/>
  <c r="AJ2291" i="7"/>
  <c r="AV2291" i="7"/>
  <c r="K2292" i="7"/>
  <c r="L2292" i="7"/>
  <c r="AU2292" i="7" s="1"/>
  <c r="M2292" i="7"/>
  <c r="N2292" i="7"/>
  <c r="P2292" i="7"/>
  <c r="Q2292" i="7"/>
  <c r="AA2292" i="7"/>
  <c r="AB2292" i="7" s="1"/>
  <c r="AP2292" i="7" s="1"/>
  <c r="AE2292" i="7"/>
  <c r="AF2292" i="7"/>
  <c r="AJ2292" i="7"/>
  <c r="K2293" i="7"/>
  <c r="L2293" i="7"/>
  <c r="AU2293" i="7" s="1"/>
  <c r="M2293" i="7"/>
  <c r="P2293" i="7" s="1"/>
  <c r="N2293" i="7"/>
  <c r="AA2293" i="7"/>
  <c r="AB2293" i="7" s="1"/>
  <c r="AJ2293" i="7"/>
  <c r="AV2293" i="7"/>
  <c r="K2294" i="7"/>
  <c r="L2294" i="7"/>
  <c r="AU2294" i="7" s="1"/>
  <c r="M2294" i="7"/>
  <c r="P2294" i="7" s="1"/>
  <c r="N2294" i="7"/>
  <c r="Q2294" i="7"/>
  <c r="AA2294" i="7"/>
  <c r="AB2294" i="7" s="1"/>
  <c r="AP2294" i="7" s="1"/>
  <c r="AF2294" i="7"/>
  <c r="AJ2294" i="7"/>
  <c r="AK2294" i="7"/>
  <c r="K2295" i="7"/>
  <c r="L2295" i="7"/>
  <c r="AU2295" i="7" s="1"/>
  <c r="M2295" i="7"/>
  <c r="P2295" i="7" s="1"/>
  <c r="N2295" i="7"/>
  <c r="AA2295" i="7"/>
  <c r="AB2295" i="7" s="1"/>
  <c r="AJ2295" i="7"/>
  <c r="AV2295" i="7"/>
  <c r="K2296" i="7"/>
  <c r="L2296" i="7"/>
  <c r="AU2296" i="7" s="1"/>
  <c r="M2296" i="7"/>
  <c r="N2296" i="7"/>
  <c r="P2296" i="7"/>
  <c r="Q2296" i="7"/>
  <c r="AA2296" i="7"/>
  <c r="AB2296" i="7"/>
  <c r="AE2296" i="7"/>
  <c r="AF2296" i="7"/>
  <c r="AJ2296" i="7"/>
  <c r="AK2296" i="7"/>
  <c r="AP2296" i="7"/>
  <c r="K2297" i="7"/>
  <c r="L2297" i="7"/>
  <c r="AU2297" i="7" s="1"/>
  <c r="M2297" i="7"/>
  <c r="P2297" i="7" s="1"/>
  <c r="N2297" i="7"/>
  <c r="AA2297" i="7"/>
  <c r="AB2297" i="7" s="1"/>
  <c r="AJ2297" i="7"/>
  <c r="AV2297" i="7"/>
  <c r="K2298" i="7"/>
  <c r="L2298" i="7"/>
  <c r="AU2298" i="7" s="1"/>
  <c r="M2298" i="7"/>
  <c r="P2298" i="7" s="1"/>
  <c r="N2298" i="7"/>
  <c r="Q2298" i="7"/>
  <c r="AA2298" i="7"/>
  <c r="AB2298" i="7" s="1"/>
  <c r="AP2298" i="7" s="1"/>
  <c r="AF2298" i="7"/>
  <c r="AJ2298" i="7"/>
  <c r="AK2298" i="7"/>
  <c r="K2299" i="7"/>
  <c r="L2299" i="7"/>
  <c r="AU2299" i="7" s="1"/>
  <c r="M2299" i="7"/>
  <c r="P2299" i="7" s="1"/>
  <c r="N2299" i="7"/>
  <c r="AA2299" i="7"/>
  <c r="AB2299" i="7" s="1"/>
  <c r="AJ2299" i="7"/>
  <c r="AV2299" i="7"/>
  <c r="K2300" i="7"/>
  <c r="L2300" i="7"/>
  <c r="AU2300" i="7" s="1"/>
  <c r="M2300" i="7"/>
  <c r="P2300" i="7" s="1"/>
  <c r="N2300" i="7"/>
  <c r="Q2300" i="7"/>
  <c r="AA2300" i="7"/>
  <c r="AE2300" i="7" s="1"/>
  <c r="AF2300" i="7"/>
  <c r="AJ2300" i="7"/>
  <c r="K2301" i="7"/>
  <c r="L2301" i="7"/>
  <c r="AU2301" i="7" s="1"/>
  <c r="M2301" i="7"/>
  <c r="P2301" i="7" s="1"/>
  <c r="N2301" i="7"/>
  <c r="AA2301" i="7"/>
  <c r="AB2301" i="7" s="1"/>
  <c r="AV2301" i="7"/>
  <c r="K2302" i="7"/>
  <c r="L2302" i="7"/>
  <c r="M2302" i="7"/>
  <c r="P2302" i="7" s="1"/>
  <c r="N2302" i="7"/>
  <c r="AA2302" i="7"/>
  <c r="AB2302" i="7" s="1"/>
  <c r="AJ2302" i="7"/>
  <c r="K2303" i="7"/>
  <c r="L2303" i="7"/>
  <c r="AU2303" i="7" s="1"/>
  <c r="M2303" i="7"/>
  <c r="P2303" i="7" s="1"/>
  <c r="N2303" i="7"/>
  <c r="AA2303" i="7"/>
  <c r="AB2303" i="7" s="1"/>
  <c r="K2304" i="7"/>
  <c r="L2304" i="7"/>
  <c r="AU2304" i="7" s="1"/>
  <c r="M2304" i="7"/>
  <c r="N2304" i="7"/>
  <c r="P2304" i="7"/>
  <c r="Q2304" i="7"/>
  <c r="AA2304" i="7"/>
  <c r="AB2304" i="7" s="1"/>
  <c r="AP2304" i="7" s="1"/>
  <c r="AE2304" i="7"/>
  <c r="AF2304" i="7"/>
  <c r="AJ2304" i="7"/>
  <c r="K2305" i="7"/>
  <c r="L2305" i="7"/>
  <c r="AU2305" i="7" s="1"/>
  <c r="M2305" i="7"/>
  <c r="P2305" i="7" s="1"/>
  <c r="N2305" i="7"/>
  <c r="AA2305" i="7"/>
  <c r="AB2305" i="7" s="1"/>
  <c r="AV2305" i="7"/>
  <c r="K2306" i="7"/>
  <c r="L2306" i="7"/>
  <c r="AU2306" i="7" s="1"/>
  <c r="M2306" i="7"/>
  <c r="P2306" i="7" s="1"/>
  <c r="N2306" i="7"/>
  <c r="AA2306" i="7"/>
  <c r="AB2306" i="7" s="1"/>
  <c r="AJ2306" i="7"/>
  <c r="K2307" i="7"/>
  <c r="L2307" i="7"/>
  <c r="AU2307" i="7" s="1"/>
  <c r="M2307" i="7"/>
  <c r="P2307" i="7" s="1"/>
  <c r="N2307" i="7"/>
  <c r="AA2307" i="7"/>
  <c r="AB2307" i="7" s="1"/>
  <c r="AV2307" i="7"/>
  <c r="K2308" i="7"/>
  <c r="L2308" i="7"/>
  <c r="AU2308" i="7" s="1"/>
  <c r="M2308" i="7"/>
  <c r="N2308" i="7"/>
  <c r="P2308" i="7"/>
  <c r="Q2308" i="7"/>
  <c r="AA2308" i="7"/>
  <c r="AB2308" i="7" s="1"/>
  <c r="AP2308" i="7" s="1"/>
  <c r="AE2308" i="7"/>
  <c r="AF2308" i="7"/>
  <c r="AJ2308" i="7"/>
  <c r="K2309" i="7"/>
  <c r="L2309" i="7"/>
  <c r="AU2309" i="7" s="1"/>
  <c r="M2309" i="7"/>
  <c r="P2309" i="7" s="1"/>
  <c r="N2309" i="7"/>
  <c r="AA2309" i="7"/>
  <c r="AB2309" i="7" s="1"/>
  <c r="AV2309" i="7"/>
  <c r="K2310" i="7"/>
  <c r="L2310" i="7"/>
  <c r="AU2310" i="7" s="1"/>
  <c r="M2310" i="7"/>
  <c r="P2310" i="7" s="1"/>
  <c r="N2310" i="7"/>
  <c r="AA2310" i="7"/>
  <c r="AB2310" i="7" s="1"/>
  <c r="AJ2310" i="7"/>
  <c r="K2311" i="7"/>
  <c r="L2311" i="7"/>
  <c r="AU2311" i="7" s="1"/>
  <c r="M2311" i="7"/>
  <c r="P2311" i="7" s="1"/>
  <c r="N2311" i="7"/>
  <c r="AA2311" i="7"/>
  <c r="AB2311" i="7" s="1"/>
  <c r="AJ2311" i="7"/>
  <c r="AV2311" i="7"/>
  <c r="K2312" i="7"/>
  <c r="L2312" i="7"/>
  <c r="AU2312" i="7" s="1"/>
  <c r="M2312" i="7"/>
  <c r="P2312" i="7" s="1"/>
  <c r="N2312" i="7"/>
  <c r="Q2312" i="7"/>
  <c r="AA2312" i="7"/>
  <c r="AE2312" i="7" s="1"/>
  <c r="AF2312" i="7"/>
  <c r="AJ2312" i="7"/>
  <c r="K2313" i="7"/>
  <c r="L2313" i="7"/>
  <c r="AU2313" i="7" s="1"/>
  <c r="M2313" i="7"/>
  <c r="P2313" i="7" s="1"/>
  <c r="N2313" i="7"/>
  <c r="AA2313" i="7"/>
  <c r="AB2313" i="7" s="1"/>
  <c r="AV2313" i="7"/>
  <c r="K2314" i="7"/>
  <c r="L2314" i="7"/>
  <c r="AU2314" i="7" s="1"/>
  <c r="M2314" i="7"/>
  <c r="N2314" i="7"/>
  <c r="P2314" i="7"/>
  <c r="Q2314" i="7"/>
  <c r="AA2314" i="7"/>
  <c r="AB2314" i="7" s="1"/>
  <c r="AP2314" i="7" s="1"/>
  <c r="AE2314" i="7"/>
  <c r="AF2314" i="7"/>
  <c r="AJ2314" i="7"/>
  <c r="K2315" i="7"/>
  <c r="L2315" i="7"/>
  <c r="AU2315" i="7" s="1"/>
  <c r="M2315" i="7"/>
  <c r="P2315" i="7" s="1"/>
  <c r="N2315" i="7"/>
  <c r="AA2315" i="7"/>
  <c r="AB2315" i="7" s="1"/>
  <c r="AV2315" i="7"/>
  <c r="K2316" i="7"/>
  <c r="L2316" i="7"/>
  <c r="M2316" i="7"/>
  <c r="P2316" i="7" s="1"/>
  <c r="N2316" i="7"/>
  <c r="AA2316" i="7"/>
  <c r="AE2316" i="7" s="1"/>
  <c r="AJ2316" i="7"/>
  <c r="K2317" i="7"/>
  <c r="L2317" i="7"/>
  <c r="AU2317" i="7" s="1"/>
  <c r="M2317" i="7"/>
  <c r="P2317" i="7" s="1"/>
  <c r="N2317" i="7"/>
  <c r="AA2317" i="7"/>
  <c r="AB2317" i="7" s="1"/>
  <c r="AV2317" i="7"/>
  <c r="K2318" i="7"/>
  <c r="L2318" i="7"/>
  <c r="AU2318" i="7" s="1"/>
  <c r="M2318" i="7"/>
  <c r="N2318" i="7"/>
  <c r="P2318" i="7"/>
  <c r="Q2318" i="7"/>
  <c r="AA2318" i="7"/>
  <c r="AB2318" i="7" s="1"/>
  <c r="AP2318" i="7" s="1"/>
  <c r="AE2318" i="7"/>
  <c r="AF2318" i="7"/>
  <c r="AJ2318" i="7"/>
  <c r="K2319" i="7"/>
  <c r="L2319" i="7"/>
  <c r="AU2319" i="7" s="1"/>
  <c r="M2319" i="7"/>
  <c r="P2319" i="7" s="1"/>
  <c r="N2319" i="7"/>
  <c r="AA2319" i="7"/>
  <c r="AB2319" i="7" s="1"/>
  <c r="AV2319" i="7"/>
  <c r="K2320" i="7"/>
  <c r="L2320" i="7"/>
  <c r="AU2320" i="7" s="1"/>
  <c r="M2320" i="7"/>
  <c r="N2320" i="7"/>
  <c r="P2320" i="7"/>
  <c r="Q2320" i="7"/>
  <c r="AA2320" i="7"/>
  <c r="AB2320" i="7" s="1"/>
  <c r="AP2320" i="7" s="1"/>
  <c r="AE2320" i="7"/>
  <c r="AF2320" i="7"/>
  <c r="AJ2320" i="7"/>
  <c r="AK2320" i="7"/>
  <c r="K2321" i="7"/>
  <c r="L2321" i="7"/>
  <c r="AU2321" i="7" s="1"/>
  <c r="M2321" i="7"/>
  <c r="P2321" i="7" s="1"/>
  <c r="N2321" i="7"/>
  <c r="AA2321" i="7"/>
  <c r="AB2321" i="7" s="1"/>
  <c r="AV2321" i="7"/>
  <c r="K2322" i="7"/>
  <c r="L2322" i="7"/>
  <c r="AU2322" i="7" s="1"/>
  <c r="M2322" i="7"/>
  <c r="N2322" i="7"/>
  <c r="P2322" i="7"/>
  <c r="Q2322" i="7"/>
  <c r="AA2322" i="7"/>
  <c r="AB2322" i="7" s="1"/>
  <c r="AP2322" i="7" s="1"/>
  <c r="AE2322" i="7"/>
  <c r="AF2322" i="7"/>
  <c r="AJ2322" i="7"/>
  <c r="K2323" i="7"/>
  <c r="L2323" i="7"/>
  <c r="AU2323" i="7" s="1"/>
  <c r="M2323" i="7"/>
  <c r="P2323" i="7" s="1"/>
  <c r="N2323" i="7"/>
  <c r="AA2323" i="7"/>
  <c r="AB2323" i="7" s="1"/>
  <c r="AV2323" i="7"/>
  <c r="K2324" i="7"/>
  <c r="L2324" i="7"/>
  <c r="AU2324" i="7" s="1"/>
  <c r="M2324" i="7"/>
  <c r="N2324" i="7"/>
  <c r="P2324" i="7"/>
  <c r="Q2324" i="7"/>
  <c r="AA2324" i="7"/>
  <c r="AB2324" i="7" s="1"/>
  <c r="AP2324" i="7" s="1"/>
  <c r="AE2324" i="7"/>
  <c r="AF2324" i="7"/>
  <c r="AJ2324" i="7"/>
  <c r="K2325" i="7"/>
  <c r="L2325" i="7"/>
  <c r="AU2325" i="7" s="1"/>
  <c r="M2325" i="7"/>
  <c r="P2325" i="7" s="1"/>
  <c r="N2325" i="7"/>
  <c r="AA2325" i="7"/>
  <c r="AB2325" i="7" s="1"/>
  <c r="AV2325" i="7"/>
  <c r="K2326" i="7"/>
  <c r="L2326" i="7"/>
  <c r="AU2326" i="7" s="1"/>
  <c r="M2326" i="7"/>
  <c r="N2326" i="7"/>
  <c r="P2326" i="7"/>
  <c r="Q2326" i="7"/>
  <c r="AA2326" i="7"/>
  <c r="AB2326" i="7" s="1"/>
  <c r="AP2326" i="7" s="1"/>
  <c r="AE2326" i="7"/>
  <c r="AF2326" i="7"/>
  <c r="AJ2326" i="7"/>
  <c r="K2327" i="7"/>
  <c r="L2327" i="7"/>
  <c r="AU2327" i="7" s="1"/>
  <c r="M2327" i="7"/>
  <c r="P2327" i="7" s="1"/>
  <c r="N2327" i="7"/>
  <c r="AA2327" i="7"/>
  <c r="AB2327" i="7" s="1"/>
  <c r="AV2327" i="7"/>
  <c r="K2328" i="7"/>
  <c r="L2328" i="7"/>
  <c r="M2328" i="7"/>
  <c r="N2328" i="7"/>
  <c r="P2328" i="7"/>
  <c r="Q2328" i="7"/>
  <c r="AA2328" i="7"/>
  <c r="AB2328" i="7"/>
  <c r="AE2328" i="7"/>
  <c r="AF2328" i="7"/>
  <c r="AJ2328" i="7"/>
  <c r="AK2328" i="7"/>
  <c r="AP2328" i="7"/>
  <c r="K2329" i="7"/>
  <c r="L2329" i="7"/>
  <c r="AU2329" i="7" s="1"/>
  <c r="M2329" i="7"/>
  <c r="P2329" i="7" s="1"/>
  <c r="N2329" i="7"/>
  <c r="AA2329" i="7"/>
  <c r="AB2329" i="7" s="1"/>
  <c r="AJ2329" i="7"/>
  <c r="AV2329" i="7"/>
  <c r="K2330" i="7"/>
  <c r="L2330" i="7"/>
  <c r="AU2330" i="7" s="1"/>
  <c r="M2330" i="7"/>
  <c r="N2330" i="7"/>
  <c r="P2330" i="7"/>
  <c r="Q2330" i="7"/>
  <c r="AA2330" i="7"/>
  <c r="AB2330" i="7"/>
  <c r="AE2330" i="7"/>
  <c r="AF2330" i="7"/>
  <c r="AJ2330" i="7"/>
  <c r="AK2330" i="7"/>
  <c r="AP2330" i="7"/>
  <c r="K2331" i="7"/>
  <c r="L2331" i="7"/>
  <c r="AU2331" i="7" s="1"/>
  <c r="M2331" i="7"/>
  <c r="P2331" i="7" s="1"/>
  <c r="N2331" i="7"/>
  <c r="AA2331" i="7"/>
  <c r="AB2331" i="7" s="1"/>
  <c r="AJ2331" i="7"/>
  <c r="AV2331" i="7"/>
  <c r="K2332" i="7"/>
  <c r="L2332" i="7"/>
  <c r="AU2332" i="7" s="1"/>
  <c r="M2332" i="7"/>
  <c r="P2332" i="7" s="1"/>
  <c r="N2332" i="7"/>
  <c r="Q2332" i="7"/>
  <c r="AA2332" i="7"/>
  <c r="AE2332" i="7" s="1"/>
  <c r="AF2332" i="7"/>
  <c r="AJ2332" i="7"/>
  <c r="K2333" i="7"/>
  <c r="L2333" i="7"/>
  <c r="AU2333" i="7" s="1"/>
  <c r="M2333" i="7"/>
  <c r="P2333" i="7" s="1"/>
  <c r="N2333" i="7"/>
  <c r="AA2333" i="7"/>
  <c r="AB2333" i="7" s="1"/>
  <c r="AV2333" i="7"/>
  <c r="K2334" i="7"/>
  <c r="L2334" i="7"/>
  <c r="AU2334" i="7" s="1"/>
  <c r="M2334" i="7"/>
  <c r="P2334" i="7" s="1"/>
  <c r="N2334" i="7"/>
  <c r="AA2334" i="7"/>
  <c r="AB2334" i="7" s="1"/>
  <c r="AP2334" i="7" s="1"/>
  <c r="AJ2334" i="7"/>
  <c r="K2335" i="7"/>
  <c r="L2335" i="7"/>
  <c r="AU2335" i="7" s="1"/>
  <c r="M2335" i="7"/>
  <c r="P2335" i="7" s="1"/>
  <c r="N2335" i="7"/>
  <c r="AA2335" i="7"/>
  <c r="AB2335" i="7" s="1"/>
  <c r="AV2335" i="7"/>
  <c r="K2336" i="7"/>
  <c r="L2336" i="7"/>
  <c r="AU2336" i="7" s="1"/>
  <c r="M2336" i="7"/>
  <c r="Q2336" i="7" s="1"/>
  <c r="N2336" i="7"/>
  <c r="P2336" i="7"/>
  <c r="AA2336" i="7"/>
  <c r="AF2336" i="7" s="1"/>
  <c r="AE2336" i="7"/>
  <c r="AJ2336" i="7"/>
  <c r="K2337" i="7"/>
  <c r="L2337" i="7"/>
  <c r="AU2337" i="7" s="1"/>
  <c r="M2337" i="7"/>
  <c r="P2337" i="7" s="1"/>
  <c r="N2337" i="7"/>
  <c r="AA2337" i="7"/>
  <c r="AB2337" i="7" s="1"/>
  <c r="AV2337" i="7"/>
  <c r="K2338" i="7"/>
  <c r="L2338" i="7"/>
  <c r="M2338" i="7"/>
  <c r="P2338" i="7" s="1"/>
  <c r="N2338" i="7"/>
  <c r="AA2338" i="7"/>
  <c r="AE2338" i="7" s="1"/>
  <c r="AB2338" i="7"/>
  <c r="AP2338" i="7" s="1"/>
  <c r="AJ2338" i="7"/>
  <c r="AK2338" i="7"/>
  <c r="K2339" i="7"/>
  <c r="L2339" i="7"/>
  <c r="AU2339" i="7" s="1"/>
  <c r="M2339" i="7"/>
  <c r="P2339" i="7" s="1"/>
  <c r="N2339" i="7"/>
  <c r="AA2339" i="7"/>
  <c r="AE2339" i="7" s="1"/>
  <c r="AJ2339" i="7"/>
  <c r="AV2339" i="7"/>
  <c r="K2340" i="7"/>
  <c r="L2340" i="7"/>
  <c r="M2340" i="7"/>
  <c r="Q2340" i="7" s="1"/>
  <c r="N2340" i="7"/>
  <c r="P2340" i="7"/>
  <c r="AA2340" i="7"/>
  <c r="AB2340" i="7" s="1"/>
  <c r="AP2340" i="7" s="1"/>
  <c r="AE2340" i="7"/>
  <c r="AJ2340" i="7"/>
  <c r="K2341" i="7"/>
  <c r="L2341" i="7"/>
  <c r="AU2341" i="7" s="1"/>
  <c r="M2341" i="7"/>
  <c r="P2341" i="7" s="1"/>
  <c r="N2341" i="7"/>
  <c r="AA2341" i="7"/>
  <c r="AE2341" i="7" s="1"/>
  <c r="AJ2341" i="7"/>
  <c r="AV2341" i="7"/>
  <c r="K2342" i="7"/>
  <c r="L2342" i="7"/>
  <c r="M2342" i="7"/>
  <c r="Q2342" i="7" s="1"/>
  <c r="N2342" i="7"/>
  <c r="P2342" i="7"/>
  <c r="AA2342" i="7"/>
  <c r="AB2342" i="7" s="1"/>
  <c r="AP2342" i="7" s="1"/>
  <c r="AE2342" i="7"/>
  <c r="AJ2342" i="7"/>
  <c r="K2343" i="7"/>
  <c r="L2343" i="7"/>
  <c r="AU2343" i="7" s="1"/>
  <c r="M2343" i="7"/>
  <c r="P2343" i="7" s="1"/>
  <c r="N2343" i="7"/>
  <c r="AA2343" i="7"/>
  <c r="AE2343" i="7" s="1"/>
  <c r="AB2343" i="7"/>
  <c r="AJ2343" i="7"/>
  <c r="AV2343" i="7"/>
  <c r="K2344" i="7"/>
  <c r="L2344" i="7"/>
  <c r="M2344" i="7"/>
  <c r="Q2344" i="7" s="1"/>
  <c r="N2344" i="7"/>
  <c r="P2344" i="7"/>
  <c r="AA2344" i="7"/>
  <c r="AF2344" i="7" s="1"/>
  <c r="AB2344" i="7"/>
  <c r="AE2344" i="7"/>
  <c r="AJ2344" i="7"/>
  <c r="AK2344" i="7"/>
  <c r="AP2344" i="7"/>
  <c r="K2345" i="7"/>
  <c r="L2345" i="7"/>
  <c r="AU2345" i="7" s="1"/>
  <c r="M2345" i="7"/>
  <c r="P2345" i="7" s="1"/>
  <c r="N2345" i="7"/>
  <c r="AA2345" i="7"/>
  <c r="AE2345" i="7" s="1"/>
  <c r="AB2345" i="7"/>
  <c r="AJ2345" i="7"/>
  <c r="AV2345" i="7"/>
  <c r="K2346" i="7"/>
  <c r="L2346" i="7"/>
  <c r="M2346" i="7"/>
  <c r="Q2346" i="7" s="1"/>
  <c r="N2346" i="7"/>
  <c r="P2346" i="7"/>
  <c r="AA2346" i="7"/>
  <c r="AF2346" i="7" s="1"/>
  <c r="AB2346" i="7"/>
  <c r="AE2346" i="7"/>
  <c r="AJ2346" i="7"/>
  <c r="AK2346" i="7"/>
  <c r="AP2346" i="7"/>
  <c r="K2347" i="7"/>
  <c r="L2347" i="7"/>
  <c r="AU2347" i="7" s="1"/>
  <c r="M2347" i="7"/>
  <c r="P2347" i="7" s="1"/>
  <c r="N2347" i="7"/>
  <c r="AA2347" i="7"/>
  <c r="AE2347" i="7" s="1"/>
  <c r="AJ2347" i="7"/>
  <c r="AV2347" i="7"/>
  <c r="K2348" i="7"/>
  <c r="L2348" i="7"/>
  <c r="M2348" i="7"/>
  <c r="Q2348" i="7" s="1"/>
  <c r="N2348" i="7"/>
  <c r="P2348" i="7"/>
  <c r="AA2348" i="7"/>
  <c r="AB2348" i="7" s="1"/>
  <c r="AP2348" i="7" s="1"/>
  <c r="AE2348" i="7"/>
  <c r="AJ2348" i="7"/>
  <c r="K2349" i="7"/>
  <c r="L2349" i="7"/>
  <c r="M2349" i="7"/>
  <c r="P2349" i="7" s="1"/>
  <c r="N2349" i="7"/>
  <c r="AA2349" i="7"/>
  <c r="AE2349" i="7" s="1"/>
  <c r="AJ2349" i="7"/>
  <c r="AV2349" i="7"/>
  <c r="K2350" i="7"/>
  <c r="L2350" i="7"/>
  <c r="M2350" i="7"/>
  <c r="Q2350" i="7" s="1"/>
  <c r="N2350" i="7"/>
  <c r="P2350" i="7"/>
  <c r="AA2350" i="7"/>
  <c r="AB2350" i="7" s="1"/>
  <c r="AP2350" i="7" s="1"/>
  <c r="AE2350" i="7"/>
  <c r="AJ2350" i="7"/>
  <c r="K2351" i="7"/>
  <c r="L2351" i="7"/>
  <c r="M2351" i="7"/>
  <c r="P2351" i="7" s="1"/>
  <c r="N2351" i="7"/>
  <c r="AA2351" i="7"/>
  <c r="AE2351" i="7" s="1"/>
  <c r="AJ2351" i="7"/>
  <c r="AV2351" i="7"/>
  <c r="K2352" i="7"/>
  <c r="L2352" i="7"/>
  <c r="M2352" i="7"/>
  <c r="Q2352" i="7" s="1"/>
  <c r="N2352" i="7"/>
  <c r="P2352" i="7"/>
  <c r="AA2352" i="7"/>
  <c r="AB2352" i="7" s="1"/>
  <c r="AP2352" i="7" s="1"/>
  <c r="AE2352" i="7"/>
  <c r="AJ2352" i="7"/>
  <c r="K2353" i="7"/>
  <c r="L2353" i="7"/>
  <c r="M2353" i="7"/>
  <c r="P2353" i="7" s="1"/>
  <c r="N2353" i="7"/>
  <c r="Q2353" i="7"/>
  <c r="AA2353" i="7"/>
  <c r="AE2353" i="7" s="1"/>
  <c r="AB2353" i="7"/>
  <c r="AJ2353" i="7"/>
  <c r="AK2353" i="7"/>
  <c r="AV2353" i="7"/>
  <c r="K2354" i="7"/>
  <c r="L2354" i="7"/>
  <c r="AU2354" i="7" s="1"/>
  <c r="M2354" i="7"/>
  <c r="N2354" i="7"/>
  <c r="P2354" i="7"/>
  <c r="Q2354" i="7"/>
  <c r="AA2354" i="7"/>
  <c r="AB2354" i="7" s="1"/>
  <c r="AP2354" i="7" s="1"/>
  <c r="AE2354" i="7"/>
  <c r="AF2354" i="7"/>
  <c r="AJ2354" i="7"/>
  <c r="K2355" i="7"/>
  <c r="L2355" i="7"/>
  <c r="M2355" i="7"/>
  <c r="P2355" i="7" s="1"/>
  <c r="N2355" i="7"/>
  <c r="Q2355" i="7"/>
  <c r="AA2355" i="7"/>
  <c r="AE2355" i="7" s="1"/>
  <c r="AF2355" i="7"/>
  <c r="AK2355" i="7"/>
  <c r="K2356" i="7"/>
  <c r="L2356" i="7"/>
  <c r="M2356" i="7"/>
  <c r="P2356" i="7" s="1"/>
  <c r="N2356" i="7"/>
  <c r="AA2356" i="7"/>
  <c r="AE2356" i="7" s="1"/>
  <c r="AJ2356" i="7"/>
  <c r="K2357" i="7"/>
  <c r="L2357" i="7"/>
  <c r="M2357" i="7"/>
  <c r="P2357" i="7" s="1"/>
  <c r="N2357" i="7"/>
  <c r="AA2357" i="7"/>
  <c r="AE2357" i="7" s="1"/>
  <c r="AF2357" i="7"/>
  <c r="AK2357" i="7"/>
  <c r="K2358" i="7"/>
  <c r="L2358" i="7"/>
  <c r="M2358" i="7"/>
  <c r="P2358" i="7" s="1"/>
  <c r="N2358" i="7"/>
  <c r="AA2358" i="7"/>
  <c r="AE2358" i="7" s="1"/>
  <c r="AJ2358" i="7"/>
  <c r="K2359" i="7"/>
  <c r="L2359" i="7"/>
  <c r="AU2359" i="7" s="1"/>
  <c r="M2359" i="7"/>
  <c r="P2359" i="7" s="1"/>
  <c r="N2359" i="7"/>
  <c r="AA2359" i="7"/>
  <c r="AE2359" i="7" s="1"/>
  <c r="AK2359" i="7"/>
  <c r="K2360" i="7"/>
  <c r="L2360" i="7"/>
  <c r="M2360" i="7"/>
  <c r="P2360" i="7" s="1"/>
  <c r="N2360" i="7"/>
  <c r="AA2360" i="7"/>
  <c r="AE2360" i="7" s="1"/>
  <c r="AJ2360" i="7"/>
  <c r="K2361" i="7"/>
  <c r="L2361" i="7"/>
  <c r="M2361" i="7"/>
  <c r="P2361" i="7" s="1"/>
  <c r="N2361" i="7"/>
  <c r="AA2361" i="7"/>
  <c r="AE2361" i="7" s="1"/>
  <c r="AK2361" i="7"/>
  <c r="K2362" i="7"/>
  <c r="L2362" i="7"/>
  <c r="M2362" i="7"/>
  <c r="P2362" i="7" s="1"/>
  <c r="N2362" i="7"/>
  <c r="AA2362" i="7"/>
  <c r="AE2362" i="7" s="1"/>
  <c r="AJ2362" i="7"/>
  <c r="K2363" i="7"/>
  <c r="L2363" i="7"/>
  <c r="M2363" i="7"/>
  <c r="P2363" i="7" s="1"/>
  <c r="N2363" i="7"/>
  <c r="AA2363" i="7"/>
  <c r="AE2363" i="7" s="1"/>
  <c r="AK2363" i="7"/>
  <c r="K2364" i="7"/>
  <c r="L2364" i="7"/>
  <c r="M2364" i="7"/>
  <c r="P2364" i="7" s="1"/>
  <c r="N2364" i="7"/>
  <c r="AA2364" i="7"/>
  <c r="AE2364" i="7" s="1"/>
  <c r="AJ2364" i="7"/>
  <c r="K2365" i="7"/>
  <c r="L2365" i="7"/>
  <c r="M2365" i="7"/>
  <c r="P2365" i="7" s="1"/>
  <c r="N2365" i="7"/>
  <c r="AA2365" i="7"/>
  <c r="AE2365" i="7" s="1"/>
  <c r="AB2365" i="7"/>
  <c r="AF2365" i="7"/>
  <c r="AK2365" i="7"/>
  <c r="K2366" i="7"/>
  <c r="L2366" i="7"/>
  <c r="M2366" i="7"/>
  <c r="P2366" i="7" s="1"/>
  <c r="N2366" i="7"/>
  <c r="AA2366" i="7"/>
  <c r="AE2366" i="7" s="1"/>
  <c r="AJ2366" i="7"/>
  <c r="AK2366" i="7"/>
  <c r="K2367" i="7"/>
  <c r="L2367" i="7"/>
  <c r="AU2367" i="7" s="1"/>
  <c r="M2367" i="7"/>
  <c r="P2367" i="7" s="1"/>
  <c r="N2367" i="7"/>
  <c r="AA2367" i="7"/>
  <c r="AE2367" i="7" s="1"/>
  <c r="AK2367" i="7"/>
  <c r="K2368" i="7"/>
  <c r="L2368" i="7"/>
  <c r="M2368" i="7"/>
  <c r="P2368" i="7" s="1"/>
  <c r="N2368" i="7"/>
  <c r="AA2368" i="7"/>
  <c r="AE2368" i="7" s="1"/>
  <c r="AJ2368" i="7"/>
  <c r="K2369" i="7"/>
  <c r="L2369" i="7"/>
  <c r="M2369" i="7"/>
  <c r="P2369" i="7" s="1"/>
  <c r="N2369" i="7"/>
  <c r="Q2369" i="7"/>
  <c r="AA2369" i="7"/>
  <c r="AE2369" i="7" s="1"/>
  <c r="AF2369" i="7"/>
  <c r="AJ2369" i="7"/>
  <c r="AK2369" i="7"/>
  <c r="K2370" i="7"/>
  <c r="L2370" i="7"/>
  <c r="AU2370" i="7" s="1"/>
  <c r="M2370" i="7"/>
  <c r="P2370" i="7" s="1"/>
  <c r="N2370" i="7"/>
  <c r="Q2370" i="7"/>
  <c r="AA2370" i="7"/>
  <c r="AE2370" i="7" s="1"/>
  <c r="AF2370" i="7"/>
  <c r="AJ2370" i="7"/>
  <c r="K2371" i="7"/>
  <c r="L2371" i="7"/>
  <c r="AU2371" i="7" s="1"/>
  <c r="M2371" i="7"/>
  <c r="P2371" i="7" s="1"/>
  <c r="N2371" i="7"/>
  <c r="Q2371" i="7"/>
  <c r="AA2371" i="7"/>
  <c r="AE2371" i="7" s="1"/>
  <c r="AK2371" i="7"/>
  <c r="K2372" i="7"/>
  <c r="L2372" i="7"/>
  <c r="M2372" i="7"/>
  <c r="P2372" i="7" s="1"/>
  <c r="N2372" i="7"/>
  <c r="AA2372" i="7"/>
  <c r="AE2372" i="7" s="1"/>
  <c r="AJ2372" i="7"/>
  <c r="K2373" i="7"/>
  <c r="L2373" i="7"/>
  <c r="AU2373" i="7" s="1"/>
  <c r="M2373" i="7"/>
  <c r="P2373" i="7" s="1"/>
  <c r="N2373" i="7"/>
  <c r="Q2373" i="7"/>
  <c r="AA2373" i="7"/>
  <c r="AE2373" i="7" s="1"/>
  <c r="AB2373" i="7"/>
  <c r="AJ2373" i="7"/>
  <c r="AK2373" i="7"/>
  <c r="K2374" i="7"/>
  <c r="L2374" i="7"/>
  <c r="M2374" i="7"/>
  <c r="P2374" i="7" s="1"/>
  <c r="N2374" i="7"/>
  <c r="Q2374" i="7"/>
  <c r="AA2374" i="7"/>
  <c r="AE2374" i="7" s="1"/>
  <c r="AF2374" i="7"/>
  <c r="AJ2374" i="7"/>
  <c r="AK2374" i="7"/>
  <c r="K2375" i="7"/>
  <c r="L2375" i="7"/>
  <c r="AU2375" i="7" s="1"/>
  <c r="M2375" i="7"/>
  <c r="P2375" i="7" s="1"/>
  <c r="N2375" i="7"/>
  <c r="AA2375" i="7"/>
  <c r="AE2375" i="7" s="1"/>
  <c r="AB2375" i="7"/>
  <c r="AJ2375" i="7"/>
  <c r="AK2375" i="7"/>
  <c r="K2376" i="7"/>
  <c r="L2376" i="7"/>
  <c r="M2376" i="7"/>
  <c r="P2376" i="7" s="1"/>
  <c r="N2376" i="7"/>
  <c r="AA2376" i="7"/>
  <c r="AE2376" i="7" s="1"/>
  <c r="AJ2376" i="7"/>
  <c r="K2377" i="7"/>
  <c r="L2377" i="7"/>
  <c r="AU2377" i="7" s="1"/>
  <c r="M2377" i="7"/>
  <c r="P2377" i="7" s="1"/>
  <c r="N2377" i="7"/>
  <c r="Q2377" i="7"/>
  <c r="AA2377" i="7"/>
  <c r="AE2377" i="7" s="1"/>
  <c r="AB2377" i="7"/>
  <c r="AJ2377" i="7"/>
  <c r="AK2377" i="7"/>
  <c r="K2378" i="7"/>
  <c r="L2378" i="7"/>
  <c r="M2378" i="7"/>
  <c r="P2378" i="7" s="1"/>
  <c r="N2378" i="7"/>
  <c r="Q2378" i="7"/>
  <c r="AA2378" i="7"/>
  <c r="AE2378" i="7" s="1"/>
  <c r="AB2378" i="7"/>
  <c r="AP2378" i="7" s="1"/>
  <c r="AF2378" i="7"/>
  <c r="AJ2378" i="7"/>
  <c r="AK2378" i="7"/>
  <c r="K2379" i="7"/>
  <c r="L2379" i="7"/>
  <c r="AU2379" i="7" s="1"/>
  <c r="M2379" i="7"/>
  <c r="P2379" i="7" s="1"/>
  <c r="N2379" i="7"/>
  <c r="Q2379" i="7"/>
  <c r="AA2379" i="7"/>
  <c r="AE2379" i="7" s="1"/>
  <c r="AK2379" i="7"/>
  <c r="K2380" i="7"/>
  <c r="L2380" i="7"/>
  <c r="AU2380" i="7" s="1"/>
  <c r="M2380" i="7"/>
  <c r="P2380" i="7" s="1"/>
  <c r="N2380" i="7"/>
  <c r="AA2380" i="7"/>
  <c r="AE2380" i="7" s="1"/>
  <c r="AJ2380" i="7"/>
  <c r="K2381" i="7"/>
  <c r="L2381" i="7"/>
  <c r="AU2381" i="7" s="1"/>
  <c r="M2381" i="7"/>
  <c r="P2381" i="7" s="1"/>
  <c r="N2381" i="7"/>
  <c r="Q2381" i="7"/>
  <c r="AA2381" i="7"/>
  <c r="AE2381" i="7" s="1"/>
  <c r="AK2381" i="7"/>
  <c r="K2382" i="7"/>
  <c r="L2382" i="7"/>
  <c r="AU2382" i="7" s="1"/>
  <c r="M2382" i="7"/>
  <c r="P2382" i="7" s="1"/>
  <c r="N2382" i="7"/>
  <c r="AA2382" i="7"/>
  <c r="AE2382" i="7" s="1"/>
  <c r="AJ2382" i="7"/>
  <c r="K2383" i="7"/>
  <c r="L2383" i="7"/>
  <c r="AU2383" i="7" s="1"/>
  <c r="M2383" i="7"/>
  <c r="P2383" i="7" s="1"/>
  <c r="N2383" i="7"/>
  <c r="Q2383" i="7"/>
  <c r="AA2383" i="7"/>
  <c r="AE2383" i="7" s="1"/>
  <c r="AB2383" i="7"/>
  <c r="AJ2383" i="7"/>
  <c r="AK2383" i="7"/>
  <c r="K2384" i="7"/>
  <c r="L2384" i="7"/>
  <c r="AU2384" i="7" s="1"/>
  <c r="M2384" i="7"/>
  <c r="P2384" i="7" s="1"/>
  <c r="N2384" i="7"/>
  <c r="Q2384" i="7"/>
  <c r="AA2384" i="7"/>
  <c r="AE2384" i="7" s="1"/>
  <c r="AF2384" i="7"/>
  <c r="AJ2384" i="7"/>
  <c r="K2385" i="7"/>
  <c r="L2385" i="7"/>
  <c r="AU2385" i="7" s="1"/>
  <c r="M2385" i="7"/>
  <c r="P2385" i="7" s="1"/>
  <c r="N2385" i="7"/>
  <c r="Q2385" i="7"/>
  <c r="AA2385" i="7"/>
  <c r="AE2385" i="7" s="1"/>
  <c r="AB2385" i="7"/>
  <c r="AJ2385" i="7"/>
  <c r="AK2385" i="7"/>
  <c r="K2386" i="7"/>
  <c r="L2386" i="7"/>
  <c r="AU2386" i="7" s="1"/>
  <c r="M2386" i="7"/>
  <c r="P2386" i="7" s="1"/>
  <c r="N2386" i="7"/>
  <c r="Q2386" i="7"/>
  <c r="AA2386" i="7"/>
  <c r="AE2386" i="7" s="1"/>
  <c r="AF2386" i="7"/>
  <c r="AJ2386" i="7"/>
  <c r="AK2386" i="7"/>
  <c r="K2387" i="7"/>
  <c r="L2387" i="7"/>
  <c r="AU2387" i="7" s="1"/>
  <c r="M2387" i="7"/>
  <c r="P2387" i="7" s="1"/>
  <c r="N2387" i="7"/>
  <c r="Q2387" i="7"/>
  <c r="AA2387" i="7"/>
  <c r="AE2387" i="7" s="1"/>
  <c r="AB2387" i="7"/>
  <c r="AJ2387" i="7"/>
  <c r="AK2387" i="7"/>
  <c r="K2388" i="7"/>
  <c r="L2388" i="7"/>
  <c r="AU2388" i="7" s="1"/>
  <c r="M2388" i="7"/>
  <c r="P2388" i="7" s="1"/>
  <c r="N2388" i="7"/>
  <c r="Q2388" i="7"/>
  <c r="AA2388" i="7"/>
  <c r="AE2388" i="7" s="1"/>
  <c r="AF2388" i="7"/>
  <c r="AJ2388" i="7"/>
  <c r="K2389" i="7"/>
  <c r="L2389" i="7"/>
  <c r="AU2389" i="7" s="1"/>
  <c r="M2389" i="7"/>
  <c r="P2389" i="7" s="1"/>
  <c r="N2389" i="7"/>
  <c r="Q2389" i="7"/>
  <c r="AA2389" i="7"/>
  <c r="AE2389" i="7" s="1"/>
  <c r="AB2389" i="7"/>
  <c r="AJ2389" i="7"/>
  <c r="AK2389" i="7"/>
  <c r="K2390" i="7"/>
  <c r="L2390" i="7"/>
  <c r="M2390" i="7"/>
  <c r="P2390" i="7" s="1"/>
  <c r="N2390" i="7"/>
  <c r="Q2390" i="7"/>
  <c r="AA2390" i="7"/>
  <c r="AE2390" i="7" s="1"/>
  <c r="AB2390" i="7"/>
  <c r="AP2390" i="7" s="1"/>
  <c r="AF2390" i="7"/>
  <c r="AJ2390" i="7"/>
  <c r="AK2390" i="7"/>
  <c r="K2391" i="7"/>
  <c r="L2391" i="7"/>
  <c r="AU2391" i="7" s="1"/>
  <c r="M2391" i="7"/>
  <c r="P2391" i="7" s="1"/>
  <c r="N2391" i="7"/>
  <c r="Q2391" i="7"/>
  <c r="AA2391" i="7"/>
  <c r="AE2391" i="7" s="1"/>
  <c r="AK2391" i="7"/>
  <c r="K2392" i="7"/>
  <c r="L2392" i="7"/>
  <c r="AU2392" i="7" s="1"/>
  <c r="M2392" i="7"/>
  <c r="P2392" i="7" s="1"/>
  <c r="N2392" i="7"/>
  <c r="AA2392" i="7"/>
  <c r="AE2392" i="7" s="1"/>
  <c r="AJ2392" i="7"/>
  <c r="K2393" i="7"/>
  <c r="L2393" i="7"/>
  <c r="AU2393" i="7" s="1"/>
  <c r="M2393" i="7"/>
  <c r="P2393" i="7" s="1"/>
  <c r="N2393" i="7"/>
  <c r="AA2393" i="7"/>
  <c r="AE2393" i="7" s="1"/>
  <c r="AB2393" i="7"/>
  <c r="AJ2393" i="7"/>
  <c r="AK2393" i="7"/>
  <c r="K2394" i="7"/>
  <c r="L2394" i="7"/>
  <c r="M2394" i="7"/>
  <c r="P2394" i="7" s="1"/>
  <c r="N2394" i="7"/>
  <c r="Q2394" i="7"/>
  <c r="AA2394" i="7"/>
  <c r="AE2394" i="7" s="1"/>
  <c r="AF2394" i="7"/>
  <c r="AJ2394" i="7"/>
  <c r="AK2394" i="7"/>
  <c r="K2395" i="7"/>
  <c r="L2395" i="7"/>
  <c r="AU2395" i="7" s="1"/>
  <c r="M2395" i="7"/>
  <c r="P2395" i="7" s="1"/>
  <c r="N2395" i="7"/>
  <c r="AA2395" i="7"/>
  <c r="AE2395" i="7" s="1"/>
  <c r="AB2395" i="7"/>
  <c r="AJ2395" i="7"/>
  <c r="AK2395" i="7"/>
  <c r="K2396" i="7"/>
  <c r="L2396" i="7"/>
  <c r="M2396" i="7"/>
  <c r="P2396" i="7" s="1"/>
  <c r="N2396" i="7"/>
  <c r="Q2396" i="7"/>
  <c r="AA2396" i="7"/>
  <c r="AE2396" i="7" s="1"/>
  <c r="AB2396" i="7"/>
  <c r="AP2396" i="7" s="1"/>
  <c r="AF2396" i="7"/>
  <c r="AJ2396" i="7"/>
  <c r="AK2396" i="7"/>
  <c r="K2397" i="7"/>
  <c r="L2397" i="7"/>
  <c r="AU2397" i="7" s="1"/>
  <c r="M2397" i="7"/>
  <c r="P2397" i="7" s="1"/>
  <c r="N2397" i="7"/>
  <c r="Q2397" i="7"/>
  <c r="AA2397" i="7"/>
  <c r="AE2397" i="7" s="1"/>
  <c r="AB2397" i="7"/>
  <c r="AJ2397" i="7"/>
  <c r="AK2397" i="7"/>
  <c r="K2398" i="7"/>
  <c r="L2398" i="7"/>
  <c r="AU2398" i="7" s="1"/>
  <c r="M2398" i="7"/>
  <c r="P2398" i="7" s="1"/>
  <c r="N2398" i="7"/>
  <c r="Q2398" i="7"/>
  <c r="AA2398" i="7"/>
  <c r="AE2398" i="7" s="1"/>
  <c r="AF2398" i="7"/>
  <c r="AJ2398" i="7"/>
  <c r="AK2398" i="7"/>
  <c r="K2399" i="7"/>
  <c r="L2399" i="7"/>
  <c r="AU2399" i="7" s="1"/>
  <c r="M2399" i="7"/>
  <c r="P2399" i="7" s="1"/>
  <c r="N2399" i="7"/>
  <c r="Q2399" i="7"/>
  <c r="AA2399" i="7"/>
  <c r="AE2399" i="7" s="1"/>
  <c r="AB2399" i="7"/>
  <c r="AJ2399" i="7"/>
  <c r="AK2399" i="7"/>
  <c r="K2400" i="7"/>
  <c r="L2400" i="7"/>
  <c r="AU2400" i="7" s="1"/>
  <c r="M2400" i="7"/>
  <c r="P2400" i="7" s="1"/>
  <c r="N2400" i="7"/>
  <c r="Q2400" i="7"/>
  <c r="AA2400" i="7"/>
  <c r="AE2400" i="7" s="1"/>
  <c r="AF2400" i="7"/>
  <c r="AJ2400" i="7"/>
  <c r="AK2400" i="7"/>
  <c r="K2401" i="7"/>
  <c r="L2401" i="7"/>
  <c r="AU2401" i="7" s="1"/>
  <c r="M2401" i="7"/>
  <c r="P2401" i="7" s="1"/>
  <c r="N2401" i="7"/>
  <c r="AA2401" i="7"/>
  <c r="AE2401" i="7" s="1"/>
  <c r="AK2401" i="7"/>
  <c r="K2402" i="7"/>
  <c r="L2402" i="7"/>
  <c r="M2402" i="7"/>
  <c r="P2402" i="7" s="1"/>
  <c r="N2402" i="7"/>
  <c r="AA2402" i="7"/>
  <c r="AE2402" i="7" s="1"/>
  <c r="AJ2402" i="7"/>
  <c r="K2403" i="7"/>
  <c r="L2403" i="7"/>
  <c r="AU2403" i="7" s="1"/>
  <c r="M2403" i="7"/>
  <c r="P2403" i="7" s="1"/>
  <c r="N2403" i="7"/>
  <c r="Q2403" i="7"/>
  <c r="AA2403" i="7"/>
  <c r="AE2403" i="7" s="1"/>
  <c r="AK2403" i="7"/>
  <c r="K2404" i="7"/>
  <c r="L2404" i="7"/>
  <c r="M2404" i="7"/>
  <c r="P2404" i="7" s="1"/>
  <c r="N2404" i="7"/>
  <c r="AA2404" i="7"/>
  <c r="AE2404" i="7" s="1"/>
  <c r="AJ2404" i="7"/>
  <c r="K2405" i="7"/>
  <c r="L2405" i="7"/>
  <c r="AU2405" i="7" s="1"/>
  <c r="M2405" i="7"/>
  <c r="P2405" i="7" s="1"/>
  <c r="N2405" i="7"/>
  <c r="Q2405" i="7"/>
  <c r="AA2405" i="7"/>
  <c r="AE2405" i="7" s="1"/>
  <c r="AK2405" i="7"/>
  <c r="K2406" i="7"/>
  <c r="L2406" i="7"/>
  <c r="M2406" i="7"/>
  <c r="P2406" i="7" s="1"/>
  <c r="N2406" i="7"/>
  <c r="AA2406" i="7"/>
  <c r="AE2406" i="7" s="1"/>
  <c r="AJ2406" i="7"/>
  <c r="K2407" i="7"/>
  <c r="L2407" i="7"/>
  <c r="AU2407" i="7" s="1"/>
  <c r="M2407" i="7"/>
  <c r="P2407" i="7" s="1"/>
  <c r="N2407" i="7"/>
  <c r="Q2407" i="7"/>
  <c r="AA2407" i="7"/>
  <c r="AE2407" i="7" s="1"/>
  <c r="AK2407" i="7"/>
  <c r="K2408" i="7"/>
  <c r="L2408" i="7"/>
  <c r="M2408" i="7"/>
  <c r="P2408" i="7" s="1"/>
  <c r="N2408" i="7"/>
  <c r="AA2408" i="7"/>
  <c r="AE2408" i="7" s="1"/>
  <c r="AJ2408" i="7"/>
  <c r="K2409" i="7"/>
  <c r="L2409" i="7"/>
  <c r="AU2409" i="7" s="1"/>
  <c r="M2409" i="7"/>
  <c r="P2409" i="7" s="1"/>
  <c r="N2409" i="7"/>
  <c r="Q2409" i="7"/>
  <c r="AA2409" i="7"/>
  <c r="AE2409" i="7" s="1"/>
  <c r="AK2409" i="7"/>
  <c r="K2410" i="7"/>
  <c r="L2410" i="7"/>
  <c r="M2410" i="7"/>
  <c r="N2410" i="7"/>
  <c r="P2410" i="7"/>
  <c r="Q2410" i="7"/>
  <c r="AA2410" i="7"/>
  <c r="AB2410" i="7" s="1"/>
  <c r="AP2410" i="7" s="1"/>
  <c r="AE2410" i="7"/>
  <c r="AF2410" i="7"/>
  <c r="AJ2410" i="7"/>
  <c r="K2411" i="7"/>
  <c r="L2411" i="7"/>
  <c r="M2411" i="7"/>
  <c r="P2411" i="7" s="1"/>
  <c r="N2411" i="7"/>
  <c r="Q2411" i="7"/>
  <c r="AA2411" i="7"/>
  <c r="AE2411" i="7" s="1"/>
  <c r="AF2411" i="7"/>
  <c r="AJ2411" i="7"/>
  <c r="AK2411" i="7"/>
  <c r="K2412" i="7"/>
  <c r="L2412" i="7"/>
  <c r="AU2412" i="7" s="1"/>
  <c r="M2412" i="7"/>
  <c r="N2412" i="7"/>
  <c r="P2412" i="7"/>
  <c r="Q2412" i="7"/>
  <c r="AA2412" i="7"/>
  <c r="AB2412" i="7" s="1"/>
  <c r="AP2412" i="7" s="1"/>
  <c r="AE2412" i="7"/>
  <c r="AF2412" i="7"/>
  <c r="AJ2412" i="7"/>
  <c r="K2413" i="7"/>
  <c r="L2413" i="7"/>
  <c r="AU2413" i="7" s="1"/>
  <c r="M2413" i="7"/>
  <c r="P2413" i="7" s="1"/>
  <c r="N2413" i="7"/>
  <c r="Q2413" i="7"/>
  <c r="AA2413" i="7"/>
  <c r="AE2413" i="7" s="1"/>
  <c r="AJ2413" i="7"/>
  <c r="AK2413" i="7"/>
  <c r="K2414" i="7"/>
  <c r="L2414" i="7"/>
  <c r="AU2414" i="7" s="1"/>
  <c r="M2414" i="7"/>
  <c r="P2414" i="7" s="1"/>
  <c r="N2414" i="7"/>
  <c r="Q2414" i="7"/>
  <c r="AA2414" i="7"/>
  <c r="AE2414" i="7" s="1"/>
  <c r="AF2414" i="7"/>
  <c r="AJ2414" i="7"/>
  <c r="K2415" i="7"/>
  <c r="L2415" i="7"/>
  <c r="M2415" i="7"/>
  <c r="P2415" i="7" s="1"/>
  <c r="N2415" i="7"/>
  <c r="Q2415" i="7"/>
  <c r="AA2415" i="7"/>
  <c r="AE2415" i="7" s="1"/>
  <c r="AK2415" i="7"/>
  <c r="K2416" i="7"/>
  <c r="L2416" i="7"/>
  <c r="M2416" i="7"/>
  <c r="P2416" i="7" s="1"/>
  <c r="N2416" i="7"/>
  <c r="AA2416" i="7"/>
  <c r="AE2416" i="7" s="1"/>
  <c r="AJ2416" i="7"/>
  <c r="K2417" i="7"/>
  <c r="L2417" i="7"/>
  <c r="AU2417" i="7" s="1"/>
  <c r="M2417" i="7"/>
  <c r="P2417" i="7" s="1"/>
  <c r="N2417" i="7"/>
  <c r="Q2417" i="7"/>
  <c r="AA2417" i="7"/>
  <c r="AE2417" i="7" s="1"/>
  <c r="AK2417" i="7"/>
  <c r="K2418" i="7"/>
  <c r="L2418" i="7"/>
  <c r="M2418" i="7"/>
  <c r="P2418" i="7" s="1"/>
  <c r="N2418" i="7"/>
  <c r="AA2418" i="7"/>
  <c r="AE2418" i="7" s="1"/>
  <c r="AJ2418" i="7"/>
  <c r="K2419" i="7"/>
  <c r="L2419" i="7"/>
  <c r="AU2419" i="7" s="1"/>
  <c r="M2419" i="7"/>
  <c r="P2419" i="7" s="1"/>
  <c r="N2419" i="7"/>
  <c r="Q2419" i="7"/>
  <c r="AA2419" i="7"/>
  <c r="AE2419" i="7" s="1"/>
  <c r="AK2419" i="7"/>
  <c r="K2420" i="7"/>
  <c r="L2420" i="7"/>
  <c r="M2420" i="7"/>
  <c r="P2420" i="7" s="1"/>
  <c r="N2420" i="7"/>
  <c r="AA2420" i="7"/>
  <c r="AE2420" i="7" s="1"/>
  <c r="AJ2420" i="7"/>
  <c r="K2421" i="7"/>
  <c r="L2421" i="7"/>
  <c r="M2421" i="7"/>
  <c r="P2421" i="7" s="1"/>
  <c r="N2421" i="7"/>
  <c r="AA2421" i="7"/>
  <c r="AE2421" i="7" s="1"/>
  <c r="AB2421" i="7"/>
  <c r="AF2421" i="7"/>
  <c r="AJ2421" i="7"/>
  <c r="AK2421" i="7"/>
  <c r="K2422" i="7"/>
  <c r="L2422" i="7"/>
  <c r="M2422" i="7"/>
  <c r="P2422" i="7" s="1"/>
  <c r="N2422" i="7"/>
  <c r="Q2422" i="7"/>
  <c r="AA2422" i="7"/>
  <c r="AE2422" i="7" s="1"/>
  <c r="AB2422" i="7"/>
  <c r="AP2422" i="7" s="1"/>
  <c r="AF2422" i="7"/>
  <c r="AJ2422" i="7"/>
  <c r="AK2422" i="7"/>
  <c r="K2423" i="7"/>
  <c r="L2423" i="7"/>
  <c r="M2423" i="7"/>
  <c r="P2423" i="7" s="1"/>
  <c r="N2423" i="7"/>
  <c r="AA2423" i="7"/>
  <c r="AE2423" i="7" s="1"/>
  <c r="AB2423" i="7"/>
  <c r="AF2423" i="7"/>
  <c r="AK2423" i="7"/>
  <c r="K2424" i="7"/>
  <c r="L2424" i="7"/>
  <c r="M2424" i="7"/>
  <c r="Q2424" i="7" s="1"/>
  <c r="N2424" i="7"/>
  <c r="P2424" i="7"/>
  <c r="AA2424" i="7"/>
  <c r="AF2424" i="7" s="1"/>
  <c r="AB2424" i="7"/>
  <c r="AP2424" i="7" s="1"/>
  <c r="AE2424" i="7"/>
  <c r="AJ2424" i="7"/>
  <c r="AK2424" i="7"/>
  <c r="K2425" i="7"/>
  <c r="L2425" i="7"/>
  <c r="AU2425" i="7" s="1"/>
  <c r="M2425" i="7"/>
  <c r="P2425" i="7" s="1"/>
  <c r="N2425" i="7"/>
  <c r="AA2425" i="7"/>
  <c r="AE2425" i="7" s="1"/>
  <c r="AK2425" i="7"/>
  <c r="K2426" i="7"/>
  <c r="L2426" i="7"/>
  <c r="M2426" i="7"/>
  <c r="P2426" i="7" s="1"/>
  <c r="N2426" i="7"/>
  <c r="AA2426" i="7"/>
  <c r="AE2426" i="7" s="1"/>
  <c r="AJ2426" i="7"/>
  <c r="K2427" i="7"/>
  <c r="L2427" i="7"/>
  <c r="AU2427" i="7" s="1"/>
  <c r="M2427" i="7"/>
  <c r="P2427" i="7" s="1"/>
  <c r="N2427" i="7"/>
  <c r="AA2427" i="7"/>
  <c r="AE2427" i="7" s="1"/>
  <c r="AK2427" i="7"/>
  <c r="K2428" i="7"/>
  <c r="L2428" i="7"/>
  <c r="M2428" i="7"/>
  <c r="P2428" i="7" s="1"/>
  <c r="N2428" i="7"/>
  <c r="AA2428" i="7"/>
  <c r="AE2428" i="7" s="1"/>
  <c r="AJ2428" i="7"/>
  <c r="K2429" i="7"/>
  <c r="L2429" i="7"/>
  <c r="AU2429" i="7" s="1"/>
  <c r="M2429" i="7"/>
  <c r="P2429" i="7" s="1"/>
  <c r="N2429" i="7"/>
  <c r="AA2429" i="7"/>
  <c r="AE2429" i="7" s="1"/>
  <c r="AK2429" i="7"/>
  <c r="K2430" i="7"/>
  <c r="L2430" i="7"/>
  <c r="M2430" i="7"/>
  <c r="P2430" i="7" s="1"/>
  <c r="N2430" i="7"/>
  <c r="AA2430" i="7"/>
  <c r="AE2430" i="7" s="1"/>
  <c r="AJ2430" i="7"/>
  <c r="K2431" i="7"/>
  <c r="L2431" i="7"/>
  <c r="AU2431" i="7" s="1"/>
  <c r="M2431" i="7"/>
  <c r="P2431" i="7" s="1"/>
  <c r="N2431" i="7"/>
  <c r="AA2431" i="7"/>
  <c r="AE2431" i="7" s="1"/>
  <c r="AK2431" i="7"/>
  <c r="K2432" i="7"/>
  <c r="L2432" i="7"/>
  <c r="M2432" i="7"/>
  <c r="P2432" i="7" s="1"/>
  <c r="N2432" i="7"/>
  <c r="AA2432" i="7"/>
  <c r="AE2432" i="7" s="1"/>
  <c r="AJ2432" i="7"/>
  <c r="K2433" i="7"/>
  <c r="L2433" i="7"/>
  <c r="AU2433" i="7" s="1"/>
  <c r="M2433" i="7"/>
  <c r="P2433" i="7" s="1"/>
  <c r="N2433" i="7"/>
  <c r="AA2433" i="7"/>
  <c r="AE2433" i="7" s="1"/>
  <c r="AK2433" i="7"/>
  <c r="K2434" i="7"/>
  <c r="L2434" i="7"/>
  <c r="M2434" i="7"/>
  <c r="P2434" i="7" s="1"/>
  <c r="N2434" i="7"/>
  <c r="AA2434" i="7"/>
  <c r="AE2434" i="7" s="1"/>
  <c r="AJ2434" i="7"/>
  <c r="K2435" i="7"/>
  <c r="L2435" i="7"/>
  <c r="AU2435" i="7" s="1"/>
  <c r="M2435" i="7"/>
  <c r="P2435" i="7" s="1"/>
  <c r="N2435" i="7"/>
  <c r="AA2435" i="7"/>
  <c r="AE2435" i="7" s="1"/>
  <c r="AK2435" i="7"/>
  <c r="K2436" i="7"/>
  <c r="L2436" i="7"/>
  <c r="AU2436" i="7" s="1"/>
  <c r="M2436" i="7"/>
  <c r="P2436" i="7" s="1"/>
  <c r="N2436" i="7"/>
  <c r="Q2436" i="7"/>
  <c r="AA2436" i="7"/>
  <c r="AE2436" i="7" s="1"/>
  <c r="AF2436" i="7"/>
  <c r="AJ2436" i="7"/>
  <c r="K2437" i="7"/>
  <c r="L2437" i="7"/>
  <c r="AU2437" i="7" s="1"/>
  <c r="M2437" i="7"/>
  <c r="P2437" i="7" s="1"/>
  <c r="N2437" i="7"/>
  <c r="Q2437" i="7"/>
  <c r="AA2437" i="7"/>
  <c r="AE2437" i="7" s="1"/>
  <c r="AB2437" i="7"/>
  <c r="AJ2437" i="7"/>
  <c r="AK2437" i="7"/>
  <c r="K2438" i="7"/>
  <c r="L2438" i="7"/>
  <c r="AU2438" i="7" s="1"/>
  <c r="M2438" i="7"/>
  <c r="P2438" i="7" s="1"/>
  <c r="N2438" i="7"/>
  <c r="Q2438" i="7"/>
  <c r="AA2438" i="7"/>
  <c r="AE2438" i="7" s="1"/>
  <c r="AF2438" i="7"/>
  <c r="AJ2438" i="7"/>
  <c r="K2439" i="7"/>
  <c r="L2439" i="7"/>
  <c r="AU2439" i="7" s="1"/>
  <c r="M2439" i="7"/>
  <c r="P2439" i="7" s="1"/>
  <c r="N2439" i="7"/>
  <c r="Q2439" i="7"/>
  <c r="AA2439" i="7"/>
  <c r="AE2439" i="7" s="1"/>
  <c r="AB2439" i="7"/>
  <c r="AJ2439" i="7"/>
  <c r="AK2439" i="7"/>
  <c r="K2440" i="7"/>
  <c r="L2440" i="7"/>
  <c r="AU2440" i="7" s="1"/>
  <c r="M2440" i="7"/>
  <c r="P2440" i="7" s="1"/>
  <c r="N2440" i="7"/>
  <c r="Q2440" i="7"/>
  <c r="AA2440" i="7"/>
  <c r="AE2440" i="7" s="1"/>
  <c r="AF2440" i="7"/>
  <c r="AJ2440" i="7"/>
  <c r="K2441" i="7"/>
  <c r="L2441" i="7"/>
  <c r="AU2441" i="7" s="1"/>
  <c r="M2441" i="7"/>
  <c r="P2441" i="7" s="1"/>
  <c r="N2441" i="7"/>
  <c r="Q2441" i="7"/>
  <c r="AA2441" i="7"/>
  <c r="AE2441" i="7" s="1"/>
  <c r="AJ2441" i="7"/>
  <c r="AK2441" i="7"/>
  <c r="K2442" i="7"/>
  <c r="L2442" i="7"/>
  <c r="AU2442" i="7" s="1"/>
  <c r="M2442" i="7"/>
  <c r="P2442" i="7" s="1"/>
  <c r="N2442" i="7"/>
  <c r="Q2442" i="7"/>
  <c r="AA2442" i="7"/>
  <c r="AE2442" i="7" s="1"/>
  <c r="AF2442" i="7"/>
  <c r="AJ2442" i="7"/>
  <c r="K2443" i="7"/>
  <c r="L2443" i="7"/>
  <c r="M2443" i="7"/>
  <c r="P2443" i="7" s="1"/>
  <c r="N2443" i="7"/>
  <c r="Q2443" i="7"/>
  <c r="AA2443" i="7"/>
  <c r="AE2443" i="7" s="1"/>
  <c r="AB2443" i="7"/>
  <c r="AF2443" i="7"/>
  <c r="AJ2443" i="7"/>
  <c r="AK2443" i="7"/>
  <c r="K2444" i="7"/>
  <c r="L2444" i="7"/>
  <c r="AU2444" i="7" s="1"/>
  <c r="M2444" i="7"/>
  <c r="N2444" i="7"/>
  <c r="P2444" i="7"/>
  <c r="Q2444" i="7"/>
  <c r="AA2444" i="7"/>
  <c r="AB2444" i="7" s="1"/>
  <c r="AP2444" i="7" s="1"/>
  <c r="AE2444" i="7"/>
  <c r="AF2444" i="7"/>
  <c r="AJ2444" i="7"/>
  <c r="AK2444" i="7"/>
  <c r="K2445" i="7"/>
  <c r="L2445" i="7"/>
  <c r="AU2445" i="7" s="1"/>
  <c r="M2445" i="7"/>
  <c r="P2445" i="7" s="1"/>
  <c r="N2445" i="7"/>
  <c r="Q2445" i="7"/>
  <c r="AA2445" i="7"/>
  <c r="AE2445" i="7" s="1"/>
  <c r="AJ2445" i="7"/>
  <c r="AK2445" i="7"/>
  <c r="K2446" i="7"/>
  <c r="L2446" i="7"/>
  <c r="AU2446" i="7" s="1"/>
  <c r="M2446" i="7"/>
  <c r="P2446" i="7" s="1"/>
  <c r="N2446" i="7"/>
  <c r="Q2446" i="7"/>
  <c r="AA2446" i="7"/>
  <c r="AE2446" i="7" s="1"/>
  <c r="AF2446" i="7"/>
  <c r="AJ2446" i="7"/>
  <c r="K2447" i="7"/>
  <c r="L2447" i="7"/>
  <c r="AU2447" i="7" s="1"/>
  <c r="M2447" i="7"/>
  <c r="P2447" i="7" s="1"/>
  <c r="N2447" i="7"/>
  <c r="Q2447" i="7"/>
  <c r="AA2447" i="7"/>
  <c r="AE2447" i="7" s="1"/>
  <c r="AJ2447" i="7"/>
  <c r="AK2447" i="7"/>
  <c r="K2448" i="7"/>
  <c r="L2448" i="7"/>
  <c r="AU2448" i="7" s="1"/>
  <c r="M2448" i="7"/>
  <c r="P2448" i="7" s="1"/>
  <c r="N2448" i="7"/>
  <c r="Q2448" i="7"/>
  <c r="AA2448" i="7"/>
  <c r="AE2448" i="7" s="1"/>
  <c r="AF2448" i="7"/>
  <c r="AJ2448" i="7"/>
  <c r="K2449" i="7"/>
  <c r="L2449" i="7"/>
  <c r="M2449" i="7"/>
  <c r="P2449" i="7" s="1"/>
  <c r="N2449" i="7"/>
  <c r="Q2449" i="7"/>
  <c r="AA2449" i="7"/>
  <c r="AE2449" i="7" s="1"/>
  <c r="AB2449" i="7"/>
  <c r="AJ2449" i="7"/>
  <c r="AK2449" i="7"/>
  <c r="K2450" i="7"/>
  <c r="L2450" i="7"/>
  <c r="AU2450" i="7" s="1"/>
  <c r="M2450" i="7"/>
  <c r="P2450" i="7" s="1"/>
  <c r="N2450" i="7"/>
  <c r="Q2450" i="7"/>
  <c r="AA2450" i="7"/>
  <c r="AE2450" i="7" s="1"/>
  <c r="AF2450" i="7"/>
  <c r="AJ2450" i="7"/>
  <c r="AK2450" i="7"/>
  <c r="K2451" i="7"/>
  <c r="L2451" i="7"/>
  <c r="AU2451" i="7" s="1"/>
  <c r="M2451" i="7"/>
  <c r="P2451" i="7" s="1"/>
  <c r="N2451" i="7"/>
  <c r="Q2451" i="7"/>
  <c r="AA2451" i="7"/>
  <c r="AE2451" i="7" s="1"/>
  <c r="AJ2451" i="7"/>
  <c r="AK2451" i="7"/>
  <c r="K2452" i="7"/>
  <c r="L2452" i="7"/>
  <c r="AU2452" i="7" s="1"/>
  <c r="M2452" i="7"/>
  <c r="P2452" i="7" s="1"/>
  <c r="N2452" i="7"/>
  <c r="Q2452" i="7"/>
  <c r="AA2452" i="7"/>
  <c r="AE2452" i="7" s="1"/>
  <c r="AF2452" i="7"/>
  <c r="AJ2452" i="7"/>
  <c r="K2453" i="7"/>
  <c r="L2453" i="7"/>
  <c r="M2453" i="7"/>
  <c r="P2453" i="7" s="1"/>
  <c r="N2453" i="7"/>
  <c r="Q2453" i="7"/>
  <c r="AA2453" i="7"/>
  <c r="AE2453" i="7" s="1"/>
  <c r="AB2453" i="7"/>
  <c r="AP2453" i="7" s="1"/>
  <c r="AJ2453" i="7"/>
  <c r="AK2453" i="7"/>
  <c r="K2454" i="7"/>
  <c r="L2454" i="7"/>
  <c r="AU2454" i="7" s="1"/>
  <c r="M2454" i="7"/>
  <c r="P2454" i="7" s="1"/>
  <c r="N2454" i="7"/>
  <c r="Q2454" i="7"/>
  <c r="R2454" i="7"/>
  <c r="AA2454" i="7"/>
  <c r="AB2454" i="7" s="1"/>
  <c r="AF2454" i="7"/>
  <c r="AJ2454" i="7"/>
  <c r="AL2454" i="7"/>
  <c r="K2455" i="7"/>
  <c r="L2455" i="7"/>
  <c r="M2455" i="7"/>
  <c r="Q2455" i="7" s="1"/>
  <c r="N2455" i="7"/>
  <c r="R2455" i="7"/>
  <c r="AA2455" i="7"/>
  <c r="AC2455" i="7" s="1"/>
  <c r="AB2455" i="7"/>
  <c r="AP2455" i="7" s="1"/>
  <c r="AF2455" i="7"/>
  <c r="AG2455" i="7"/>
  <c r="AK2455" i="7"/>
  <c r="AV2455" i="7"/>
  <c r="K2456" i="7"/>
  <c r="L2456" i="7"/>
  <c r="M2456" i="7"/>
  <c r="P2456" i="7" s="1"/>
  <c r="N2456" i="7"/>
  <c r="AA2456" i="7"/>
  <c r="AB2456" i="7" s="1"/>
  <c r="AF2456" i="7"/>
  <c r="AV2456" i="7"/>
  <c r="K2457" i="7"/>
  <c r="L2457" i="7"/>
  <c r="AU2457" i="7" s="1"/>
  <c r="M2457" i="7"/>
  <c r="R2457" i="7" s="1"/>
  <c r="N2457" i="7"/>
  <c r="AA2457" i="7"/>
  <c r="AB2457" i="7" s="1"/>
  <c r="AF2457" i="7"/>
  <c r="AL2457" i="7"/>
  <c r="K2458" i="7"/>
  <c r="L2458" i="7"/>
  <c r="AU2458" i="7" s="1"/>
  <c r="M2458" i="7"/>
  <c r="P2458" i="7" s="1"/>
  <c r="N2458" i="7"/>
  <c r="Q2458" i="7"/>
  <c r="R2458" i="7"/>
  <c r="AA2458" i="7"/>
  <c r="AB2458" i="7" s="1"/>
  <c r="AF2458" i="7"/>
  <c r="AJ2458" i="7"/>
  <c r="AL2458" i="7"/>
  <c r="K2459" i="7"/>
  <c r="L2459" i="7"/>
  <c r="M2459" i="7"/>
  <c r="Q2459" i="7" s="1"/>
  <c r="N2459" i="7"/>
  <c r="AV2459" i="7" s="1"/>
  <c r="P2459" i="7"/>
  <c r="R2459" i="7"/>
  <c r="AA2459" i="7"/>
  <c r="AC2459" i="7" s="1"/>
  <c r="AB2459" i="7"/>
  <c r="AP2459" i="7" s="1"/>
  <c r="AE2459" i="7"/>
  <c r="AF2459" i="7"/>
  <c r="AG2459" i="7"/>
  <c r="AK2459" i="7"/>
  <c r="AL2459" i="7"/>
  <c r="K2460" i="7"/>
  <c r="L2460" i="7"/>
  <c r="M2460" i="7"/>
  <c r="P2460" i="7" s="1"/>
  <c r="N2460" i="7"/>
  <c r="Q2460" i="7"/>
  <c r="R2460" i="7"/>
  <c r="AA2460" i="7"/>
  <c r="AB2460" i="7" s="1"/>
  <c r="AF2460" i="7"/>
  <c r="AL2460" i="7"/>
  <c r="AV2460" i="7"/>
  <c r="K2461" i="7"/>
  <c r="L2461" i="7"/>
  <c r="AU2461" i="7" s="1"/>
  <c r="M2461" i="7"/>
  <c r="N2461" i="7"/>
  <c r="R2461" i="7"/>
  <c r="AA2461" i="7"/>
  <c r="AE2461" i="7" s="1"/>
  <c r="AF2461" i="7"/>
  <c r="AK2461" i="7"/>
  <c r="AL2461" i="7"/>
  <c r="K2462" i="7"/>
  <c r="L2462" i="7"/>
  <c r="AU2462" i="7" s="1"/>
  <c r="M2462" i="7"/>
  <c r="N2462" i="7"/>
  <c r="P2462" i="7"/>
  <c r="Q2462" i="7"/>
  <c r="R2462" i="7"/>
  <c r="AA2462" i="7"/>
  <c r="AB2462" i="7" s="1"/>
  <c r="AC2462" i="7"/>
  <c r="AF2462" i="7"/>
  <c r="AJ2462" i="7"/>
  <c r="AL2462" i="7"/>
  <c r="K2463" i="7"/>
  <c r="L2463" i="7"/>
  <c r="M2463" i="7"/>
  <c r="Q2463" i="7" s="1"/>
  <c r="N2463" i="7"/>
  <c r="AA2463" i="7"/>
  <c r="AC2463" i="7" s="1"/>
  <c r="AG2463" i="7"/>
  <c r="AL2463" i="7"/>
  <c r="AV2463" i="7"/>
  <c r="K2464" i="7"/>
  <c r="L2464" i="7"/>
  <c r="M2464" i="7"/>
  <c r="P2464" i="7" s="1"/>
  <c r="N2464" i="7"/>
  <c r="AA2464" i="7"/>
  <c r="AB2464" i="7" s="1"/>
  <c r="AV2464" i="7"/>
  <c r="K2465" i="7"/>
  <c r="L2465" i="7"/>
  <c r="AU2465" i="7" s="1"/>
  <c r="M2465" i="7"/>
  <c r="N2465" i="7"/>
  <c r="R2465" i="7"/>
  <c r="AA2465" i="7"/>
  <c r="AB2465" i="7" s="1"/>
  <c r="AP2465" i="7" s="1"/>
  <c r="AE2465" i="7"/>
  <c r="AF2465" i="7"/>
  <c r="AK2465" i="7"/>
  <c r="AL2465" i="7"/>
  <c r="K2466" i="7"/>
  <c r="L2466" i="7"/>
  <c r="AU2466" i="7" s="1"/>
  <c r="M2466" i="7"/>
  <c r="N2466" i="7"/>
  <c r="P2466" i="7"/>
  <c r="Q2466" i="7"/>
  <c r="R2466" i="7"/>
  <c r="AA2466" i="7"/>
  <c r="AB2466" i="7" s="1"/>
  <c r="AC2466" i="7"/>
  <c r="AF2466" i="7"/>
  <c r="AJ2466" i="7"/>
  <c r="AL2466" i="7"/>
  <c r="K2467" i="7"/>
  <c r="L2467" i="7"/>
  <c r="M2467" i="7"/>
  <c r="Q2467" i="7" s="1"/>
  <c r="N2467" i="7"/>
  <c r="AA2467" i="7"/>
  <c r="AC2467" i="7" s="1"/>
  <c r="AG2467" i="7"/>
  <c r="AV2467" i="7"/>
  <c r="K2468" i="7"/>
  <c r="L2468" i="7"/>
  <c r="M2468" i="7"/>
  <c r="P2468" i="7" s="1"/>
  <c r="N2468" i="7"/>
  <c r="AA2468" i="7"/>
  <c r="AB2468" i="7" s="1"/>
  <c r="AV2468" i="7"/>
  <c r="K2469" i="7"/>
  <c r="L2469" i="7"/>
  <c r="AU2469" i="7" s="1"/>
  <c r="M2469" i="7"/>
  <c r="N2469" i="7"/>
  <c r="R2469" i="7"/>
  <c r="AA2469" i="7"/>
  <c r="AB2469" i="7" s="1"/>
  <c r="AP2469" i="7" s="1"/>
  <c r="AE2469" i="7"/>
  <c r="AF2469" i="7"/>
  <c r="AK2469" i="7"/>
  <c r="AL2469" i="7"/>
  <c r="K2470" i="7"/>
  <c r="L2470" i="7"/>
  <c r="AU2470" i="7" s="1"/>
  <c r="M2470" i="7"/>
  <c r="N2470" i="7"/>
  <c r="P2470" i="7"/>
  <c r="Q2470" i="7"/>
  <c r="R2470" i="7"/>
  <c r="AA2470" i="7"/>
  <c r="AB2470" i="7" s="1"/>
  <c r="AC2470" i="7"/>
  <c r="AF2470" i="7"/>
  <c r="AJ2470" i="7"/>
  <c r="AL2470" i="7"/>
  <c r="K2471" i="7"/>
  <c r="L2471" i="7"/>
  <c r="M2471" i="7"/>
  <c r="Q2471" i="7" s="1"/>
  <c r="N2471" i="7"/>
  <c r="AA2471" i="7"/>
  <c r="AC2471" i="7" s="1"/>
  <c r="AG2471" i="7"/>
  <c r="AV2471" i="7"/>
  <c r="K2472" i="7"/>
  <c r="L2472" i="7"/>
  <c r="M2472" i="7"/>
  <c r="P2472" i="7" s="1"/>
  <c r="N2472" i="7"/>
  <c r="AA2472" i="7"/>
  <c r="AB2472" i="7" s="1"/>
  <c r="AV2472" i="7"/>
  <c r="K2473" i="7"/>
  <c r="L2473" i="7"/>
  <c r="AU2473" i="7" s="1"/>
  <c r="M2473" i="7"/>
  <c r="N2473" i="7"/>
  <c r="R2473" i="7"/>
  <c r="AA2473" i="7"/>
  <c r="AB2473" i="7" s="1"/>
  <c r="AP2473" i="7" s="1"/>
  <c r="AE2473" i="7"/>
  <c r="AF2473" i="7"/>
  <c r="AK2473" i="7"/>
  <c r="AL2473" i="7"/>
  <c r="K2474" i="7"/>
  <c r="L2474" i="7"/>
  <c r="AU2474" i="7" s="1"/>
  <c r="M2474" i="7"/>
  <c r="N2474" i="7"/>
  <c r="P2474" i="7"/>
  <c r="Q2474" i="7"/>
  <c r="R2474" i="7"/>
  <c r="AA2474" i="7"/>
  <c r="AB2474" i="7" s="1"/>
  <c r="AC2474" i="7"/>
  <c r="AF2474" i="7"/>
  <c r="AJ2474" i="7"/>
  <c r="AL2474" i="7"/>
  <c r="K2475" i="7"/>
  <c r="L2475" i="7"/>
  <c r="M2475" i="7"/>
  <c r="Q2475" i="7" s="1"/>
  <c r="N2475" i="7"/>
  <c r="AA2475" i="7"/>
  <c r="AC2475" i="7" s="1"/>
  <c r="AB2475" i="7"/>
  <c r="AG2475" i="7"/>
  <c r="AK2475" i="7"/>
  <c r="AV2475" i="7"/>
  <c r="K2476" i="7"/>
  <c r="L2476" i="7"/>
  <c r="M2476" i="7"/>
  <c r="P2476" i="7" s="1"/>
  <c r="N2476" i="7"/>
  <c r="AA2476" i="7"/>
  <c r="AB2476" i="7" s="1"/>
  <c r="AL2476" i="7"/>
  <c r="AV2476" i="7"/>
  <c r="K2477" i="7"/>
  <c r="L2477" i="7"/>
  <c r="AU2477" i="7" s="1"/>
  <c r="M2477" i="7"/>
  <c r="N2477" i="7"/>
  <c r="R2477" i="7"/>
  <c r="AA2477" i="7"/>
  <c r="AB2477" i="7" s="1"/>
  <c r="AP2477" i="7" s="1"/>
  <c r="AE2477" i="7"/>
  <c r="AF2477" i="7"/>
  <c r="AK2477" i="7"/>
  <c r="AL2477" i="7"/>
  <c r="K2478" i="7"/>
  <c r="L2478" i="7"/>
  <c r="AU2478" i="7" s="1"/>
  <c r="M2478" i="7"/>
  <c r="N2478" i="7"/>
  <c r="P2478" i="7"/>
  <c r="Q2478" i="7"/>
  <c r="R2478" i="7"/>
  <c r="AA2478" i="7"/>
  <c r="AB2478" i="7" s="1"/>
  <c r="AC2478" i="7"/>
  <c r="AF2478" i="7"/>
  <c r="AJ2478" i="7"/>
  <c r="AL2478" i="7"/>
  <c r="K2479" i="7"/>
  <c r="L2479" i="7"/>
  <c r="M2479" i="7"/>
  <c r="Q2479" i="7" s="1"/>
  <c r="N2479" i="7"/>
  <c r="AA2479" i="7"/>
  <c r="AC2479" i="7" s="1"/>
  <c r="AB2479" i="7"/>
  <c r="AG2479" i="7"/>
  <c r="AK2479" i="7"/>
  <c r="AV2479" i="7"/>
  <c r="K2480" i="7"/>
  <c r="L2480" i="7"/>
  <c r="M2480" i="7"/>
  <c r="P2480" i="7" s="1"/>
  <c r="N2480" i="7"/>
  <c r="AV2480" i="7" s="1"/>
  <c r="AA2480" i="7"/>
  <c r="AB2480" i="7" s="1"/>
  <c r="AF2480" i="7"/>
  <c r="AL2480" i="7"/>
  <c r="K2481" i="7"/>
  <c r="L2481" i="7"/>
  <c r="M2481" i="7"/>
  <c r="N2481" i="7"/>
  <c r="AU2481" i="7" s="1"/>
  <c r="R2481" i="7"/>
  <c r="AA2481" i="7"/>
  <c r="AB2481" i="7"/>
  <c r="AP2481" i="7" s="1"/>
  <c r="AC2481" i="7"/>
  <c r="AD2481" i="7"/>
  <c r="AE2481" i="7"/>
  <c r="AF2481" i="7"/>
  <c r="AG2481" i="7"/>
  <c r="AI2481" i="7"/>
  <c r="AJ2481" i="7"/>
  <c r="AK2481" i="7"/>
  <c r="AL2481" i="7"/>
  <c r="AM2481" i="7"/>
  <c r="K2482" i="7"/>
  <c r="L2482" i="7"/>
  <c r="M2482" i="7"/>
  <c r="R2482" i="7" s="1"/>
  <c r="N2482" i="7"/>
  <c r="AV2482" i="7" s="1"/>
  <c r="O2482" i="7"/>
  <c r="Q2482" i="7"/>
  <c r="S2482" i="7"/>
  <c r="AA2482" i="7"/>
  <c r="AD2482" i="7" s="1"/>
  <c r="AE2482" i="7"/>
  <c r="AJ2482" i="7"/>
  <c r="AU2482" i="7"/>
  <c r="K2483" i="7"/>
  <c r="L2483" i="7"/>
  <c r="M2483" i="7"/>
  <c r="R2483" i="7" s="1"/>
  <c r="N2483" i="7"/>
  <c r="AV2483" i="7" s="1"/>
  <c r="O2483" i="7"/>
  <c r="Q2483" i="7"/>
  <c r="S2483" i="7"/>
  <c r="AA2483" i="7"/>
  <c r="AD2483" i="7" s="1"/>
  <c r="AE2483" i="7"/>
  <c r="AJ2483" i="7"/>
  <c r="AU2483" i="7"/>
  <c r="K2484" i="7"/>
  <c r="L2484" i="7"/>
  <c r="M2484" i="7"/>
  <c r="R2484" i="7" s="1"/>
  <c r="N2484" i="7"/>
  <c r="AV2484" i="7" s="1"/>
  <c r="O2484" i="7"/>
  <c r="Q2484" i="7"/>
  <c r="S2484" i="7"/>
  <c r="AA2484" i="7"/>
  <c r="AD2484" i="7" s="1"/>
  <c r="AE2484" i="7"/>
  <c r="AJ2484" i="7"/>
  <c r="AU2484" i="7"/>
  <c r="K2485" i="7"/>
  <c r="L2485" i="7"/>
  <c r="M2485" i="7"/>
  <c r="R2485" i="7" s="1"/>
  <c r="N2485" i="7"/>
  <c r="AV2485" i="7" s="1"/>
  <c r="O2485" i="7"/>
  <c r="Q2485" i="7"/>
  <c r="S2485" i="7"/>
  <c r="AA2485" i="7"/>
  <c r="AD2485" i="7" s="1"/>
  <c r="AE2485" i="7"/>
  <c r="AJ2485" i="7"/>
  <c r="AU2485" i="7"/>
  <c r="K2486" i="7"/>
  <c r="L2486" i="7"/>
  <c r="M2486" i="7"/>
  <c r="R2486" i="7" s="1"/>
  <c r="N2486" i="7"/>
  <c r="AV2486" i="7" s="1"/>
  <c r="O2486" i="7"/>
  <c r="Q2486" i="7"/>
  <c r="S2486" i="7"/>
  <c r="AA2486" i="7"/>
  <c r="AD2486" i="7" s="1"/>
  <c r="AE2486" i="7"/>
  <c r="AJ2486" i="7"/>
  <c r="AU2486" i="7"/>
  <c r="K2487" i="7"/>
  <c r="L2487" i="7"/>
  <c r="M2487" i="7"/>
  <c r="R2487" i="7" s="1"/>
  <c r="N2487" i="7"/>
  <c r="AV2487" i="7" s="1"/>
  <c r="O2487" i="7"/>
  <c r="Q2487" i="7"/>
  <c r="S2487" i="7"/>
  <c r="AA2487" i="7"/>
  <c r="AD2487" i="7" s="1"/>
  <c r="AE2487" i="7"/>
  <c r="AJ2487" i="7"/>
  <c r="AU2487" i="7"/>
  <c r="K2488" i="7"/>
  <c r="L2488" i="7"/>
  <c r="M2488" i="7"/>
  <c r="R2488" i="7" s="1"/>
  <c r="N2488" i="7"/>
  <c r="AV2488" i="7" s="1"/>
  <c r="O2488" i="7"/>
  <c r="Q2488" i="7"/>
  <c r="S2488" i="7"/>
  <c r="AA2488" i="7"/>
  <c r="AD2488" i="7" s="1"/>
  <c r="AE2488" i="7"/>
  <c r="AJ2488" i="7"/>
  <c r="AU2488" i="7"/>
  <c r="K2489" i="7"/>
  <c r="L2489" i="7"/>
  <c r="M2489" i="7"/>
  <c r="R2489" i="7" s="1"/>
  <c r="N2489" i="7"/>
  <c r="AV2489" i="7" s="1"/>
  <c r="O2489" i="7"/>
  <c r="Q2489" i="7"/>
  <c r="S2489" i="7"/>
  <c r="AA2489" i="7"/>
  <c r="AD2489" i="7" s="1"/>
  <c r="AE2489" i="7"/>
  <c r="AJ2489" i="7"/>
  <c r="AU2489" i="7"/>
  <c r="K2490" i="7"/>
  <c r="L2490" i="7"/>
  <c r="M2490" i="7"/>
  <c r="R2490" i="7" s="1"/>
  <c r="N2490" i="7"/>
  <c r="AV2490" i="7" s="1"/>
  <c r="O2490" i="7"/>
  <c r="Q2490" i="7"/>
  <c r="S2490" i="7"/>
  <c r="AA2490" i="7"/>
  <c r="AD2490" i="7" s="1"/>
  <c r="AE2490" i="7"/>
  <c r="AJ2490" i="7"/>
  <c r="AU2490" i="7"/>
  <c r="K2491" i="7"/>
  <c r="L2491" i="7"/>
  <c r="M2491" i="7"/>
  <c r="R2491" i="7" s="1"/>
  <c r="N2491" i="7"/>
  <c r="AV2491" i="7" s="1"/>
  <c r="O2491" i="7"/>
  <c r="Q2491" i="7"/>
  <c r="S2491" i="7"/>
  <c r="AA2491" i="7"/>
  <c r="AD2491" i="7" s="1"/>
  <c r="AE2491" i="7"/>
  <c r="AJ2491" i="7"/>
  <c r="AU2491" i="7"/>
  <c r="K2492" i="7"/>
  <c r="L2492" i="7"/>
  <c r="M2492" i="7"/>
  <c r="R2492" i="7" s="1"/>
  <c r="N2492" i="7"/>
  <c r="AV2492" i="7" s="1"/>
  <c r="O2492" i="7"/>
  <c r="Q2492" i="7"/>
  <c r="S2492" i="7"/>
  <c r="AA2492" i="7"/>
  <c r="AD2492" i="7" s="1"/>
  <c r="AE2492" i="7"/>
  <c r="AJ2492" i="7"/>
  <c r="AU2492" i="7"/>
  <c r="K2493" i="7"/>
  <c r="L2493" i="7"/>
  <c r="M2493" i="7"/>
  <c r="R2493" i="7" s="1"/>
  <c r="N2493" i="7"/>
  <c r="AV2493" i="7" s="1"/>
  <c r="O2493" i="7"/>
  <c r="Q2493" i="7"/>
  <c r="S2493" i="7"/>
  <c r="AA2493" i="7"/>
  <c r="AD2493" i="7" s="1"/>
  <c r="AE2493" i="7"/>
  <c r="AJ2493" i="7"/>
  <c r="AU2493" i="7"/>
  <c r="K2494" i="7"/>
  <c r="L2494" i="7"/>
  <c r="M2494" i="7"/>
  <c r="R2494" i="7" s="1"/>
  <c r="N2494" i="7"/>
  <c r="AV2494" i="7" s="1"/>
  <c r="O2494" i="7"/>
  <c r="Q2494" i="7"/>
  <c r="S2494" i="7"/>
  <c r="AA2494" i="7"/>
  <c r="AD2494" i="7" s="1"/>
  <c r="AE2494" i="7"/>
  <c r="AJ2494" i="7"/>
  <c r="AM2494" i="7"/>
  <c r="AU2494" i="7"/>
  <c r="K2495" i="7"/>
  <c r="L2495" i="7"/>
  <c r="M2495" i="7"/>
  <c r="R2495" i="7" s="1"/>
  <c r="N2495" i="7"/>
  <c r="AV2495" i="7" s="1"/>
  <c r="S2495" i="7"/>
  <c r="AA2495" i="7"/>
  <c r="AB2495" i="7" s="1"/>
  <c r="AP2495" i="7" s="1"/>
  <c r="AD2495" i="7"/>
  <c r="AE2495" i="7"/>
  <c r="AI2495" i="7"/>
  <c r="AJ2495" i="7"/>
  <c r="AM2495" i="7"/>
  <c r="AU2495" i="7"/>
  <c r="K2496" i="7"/>
  <c r="L2496" i="7"/>
  <c r="M2496" i="7"/>
  <c r="R2496" i="7" s="1"/>
  <c r="N2496" i="7"/>
  <c r="AV2496" i="7" s="1"/>
  <c r="S2496" i="7"/>
  <c r="AA2496" i="7"/>
  <c r="AB2496" i="7" s="1"/>
  <c r="AP2496" i="7" s="1"/>
  <c r="AD2496" i="7"/>
  <c r="AE2496" i="7"/>
  <c r="AI2496" i="7"/>
  <c r="AJ2496" i="7"/>
  <c r="AM2496" i="7"/>
  <c r="AU2496" i="7"/>
  <c r="K2497" i="7"/>
  <c r="L2497" i="7"/>
  <c r="M2497" i="7"/>
  <c r="R2497" i="7" s="1"/>
  <c r="N2497" i="7"/>
  <c r="AV2497" i="7" s="1"/>
  <c r="S2497" i="7"/>
  <c r="AA2497" i="7"/>
  <c r="AB2497" i="7" s="1"/>
  <c r="AP2497" i="7" s="1"/>
  <c r="AD2497" i="7"/>
  <c r="AE2497" i="7"/>
  <c r="AI2497" i="7"/>
  <c r="AJ2497" i="7"/>
  <c r="AM2497" i="7"/>
  <c r="AU2497" i="7"/>
  <c r="K2498" i="7"/>
  <c r="L2498" i="7"/>
  <c r="AU2498" i="7" s="1"/>
  <c r="M2498" i="7"/>
  <c r="R2498" i="7" s="1"/>
  <c r="N2498" i="7"/>
  <c r="Q2498" i="7"/>
  <c r="S2498" i="7"/>
  <c r="AA2498" i="7"/>
  <c r="AB2498" i="7" s="1"/>
  <c r="AP2498" i="7" s="1"/>
  <c r="AC2498" i="7"/>
  <c r="AD2498" i="7"/>
  <c r="AE2498" i="7"/>
  <c r="AG2498" i="7"/>
  <c r="AI2498" i="7"/>
  <c r="AJ2498" i="7"/>
  <c r="AL2498" i="7"/>
  <c r="AM2498" i="7"/>
  <c r="K2499" i="7"/>
  <c r="L2499" i="7"/>
  <c r="AU2499" i="7" s="1"/>
  <c r="M2499" i="7"/>
  <c r="R2499" i="7" s="1"/>
  <c r="N2499" i="7"/>
  <c r="Q2499" i="7"/>
  <c r="S2499" i="7"/>
  <c r="AA2499" i="7"/>
  <c r="AB2499" i="7" s="1"/>
  <c r="AP2499" i="7" s="1"/>
  <c r="AC2499" i="7"/>
  <c r="AD2499" i="7"/>
  <c r="AE2499" i="7"/>
  <c r="AG2499" i="7"/>
  <c r="AI2499" i="7"/>
  <c r="AJ2499" i="7"/>
  <c r="AL2499" i="7"/>
  <c r="AM2499" i="7"/>
  <c r="K2500" i="7"/>
  <c r="L2500" i="7"/>
  <c r="AU2500" i="7" s="1"/>
  <c r="M2500" i="7"/>
  <c r="R2500" i="7" s="1"/>
  <c r="N2500" i="7"/>
  <c r="O2500" i="7"/>
  <c r="Q2500" i="7"/>
  <c r="S2500" i="7"/>
  <c r="AA2500" i="7"/>
  <c r="AB2500" i="7"/>
  <c r="AP2500" i="7" s="1"/>
  <c r="AC2500" i="7"/>
  <c r="AD2500" i="7"/>
  <c r="AE2500" i="7"/>
  <c r="AF2500" i="7"/>
  <c r="AG2500" i="7"/>
  <c r="AI2500" i="7"/>
  <c r="AJ2500" i="7"/>
  <c r="AK2500" i="7"/>
  <c r="AL2500" i="7"/>
  <c r="AM2500" i="7"/>
  <c r="K2501" i="7"/>
  <c r="L2501" i="7"/>
  <c r="AU2501" i="7" s="1"/>
  <c r="M2501" i="7"/>
  <c r="R2501" i="7" s="1"/>
  <c r="N2501" i="7"/>
  <c r="O2501" i="7"/>
  <c r="Q2501" i="7"/>
  <c r="S2501" i="7"/>
  <c r="AA2501" i="7"/>
  <c r="AB2501" i="7"/>
  <c r="AP2501" i="7" s="1"/>
  <c r="AC2501" i="7"/>
  <c r="AD2501" i="7"/>
  <c r="AE2501" i="7"/>
  <c r="AF2501" i="7"/>
  <c r="AG2501" i="7"/>
  <c r="AI2501" i="7"/>
  <c r="AJ2501" i="7"/>
  <c r="AK2501" i="7"/>
  <c r="AL2501" i="7"/>
  <c r="AM2501" i="7"/>
  <c r="K2502" i="7"/>
  <c r="L2502" i="7"/>
  <c r="M2502" i="7"/>
  <c r="R2502" i="7" s="1"/>
  <c r="N2502" i="7"/>
  <c r="AV2502" i="7" s="1"/>
  <c r="O2502" i="7"/>
  <c r="Q2502" i="7"/>
  <c r="S2502" i="7"/>
  <c r="AA2502" i="7"/>
  <c r="AB2502" i="7" s="1"/>
  <c r="AP2502" i="7" s="1"/>
  <c r="AE2502" i="7"/>
  <c r="AJ2502" i="7"/>
  <c r="AU2502" i="7"/>
  <c r="K2503" i="7"/>
  <c r="L2503" i="7"/>
  <c r="M2503" i="7"/>
  <c r="R2503" i="7" s="1"/>
  <c r="N2503" i="7"/>
  <c r="AV2503" i="7" s="1"/>
  <c r="O2503" i="7"/>
  <c r="Q2503" i="7"/>
  <c r="S2503" i="7"/>
  <c r="AA2503" i="7"/>
  <c r="AB2503" i="7" s="1"/>
  <c r="AP2503" i="7" s="1"/>
  <c r="AE2503" i="7"/>
  <c r="AJ2503" i="7"/>
  <c r="AU2503" i="7"/>
  <c r="K2504" i="7"/>
  <c r="L2504" i="7"/>
  <c r="M2504" i="7"/>
  <c r="Q2504" i="7" s="1"/>
  <c r="N2504" i="7"/>
  <c r="AV2504" i="7" s="1"/>
  <c r="O2504" i="7"/>
  <c r="AA2504" i="7"/>
  <c r="AD2504" i="7" s="1"/>
  <c r="AB2504" i="7"/>
  <c r="AP2504" i="7" s="1"/>
  <c r="AC2504" i="7"/>
  <c r="AE2504" i="7"/>
  <c r="AF2504" i="7"/>
  <c r="AG2504" i="7"/>
  <c r="AI2504" i="7"/>
  <c r="AJ2504" i="7"/>
  <c r="AK2504" i="7"/>
  <c r="AL2504" i="7"/>
  <c r="AM2504" i="7"/>
  <c r="K2505" i="7"/>
  <c r="L2505" i="7"/>
  <c r="AU2505" i="7" s="1"/>
  <c r="M2505" i="7"/>
  <c r="Q2505" i="7" s="1"/>
  <c r="N2505" i="7"/>
  <c r="O2505" i="7"/>
  <c r="S2505" i="7"/>
  <c r="AA2505" i="7"/>
  <c r="AB2505" i="7" s="1"/>
  <c r="AP2505" i="7" s="1"/>
  <c r="AC2505" i="7"/>
  <c r="AD2505" i="7"/>
  <c r="AE2505" i="7"/>
  <c r="AF2505" i="7"/>
  <c r="AG2505" i="7"/>
  <c r="AI2505" i="7"/>
  <c r="AJ2505" i="7"/>
  <c r="AK2505" i="7"/>
  <c r="AL2505" i="7"/>
  <c r="AM2505" i="7"/>
  <c r="K2506" i="7"/>
  <c r="L2506" i="7"/>
  <c r="AU2506" i="7" s="1"/>
  <c r="M2506" i="7"/>
  <c r="Q2506" i="7" s="1"/>
  <c r="N2506" i="7"/>
  <c r="O2506" i="7"/>
  <c r="S2506" i="7"/>
  <c r="AA2506" i="7"/>
  <c r="AB2506" i="7"/>
  <c r="AP2506" i="7" s="1"/>
  <c r="AC2506" i="7"/>
  <c r="AD2506" i="7"/>
  <c r="AE2506" i="7"/>
  <c r="AF2506" i="7"/>
  <c r="AG2506" i="7"/>
  <c r="AI2506" i="7"/>
  <c r="AJ2506" i="7"/>
  <c r="AK2506" i="7"/>
  <c r="AL2506" i="7"/>
  <c r="AM2506" i="7"/>
  <c r="K2507" i="7"/>
  <c r="L2507" i="7"/>
  <c r="M2507" i="7"/>
  <c r="Q2507" i="7" s="1"/>
  <c r="N2507" i="7"/>
  <c r="AA2507" i="7"/>
  <c r="AB2507" i="7" s="1"/>
  <c r="AP2507" i="7" s="1"/>
  <c r="AE2507" i="7"/>
  <c r="AJ2507" i="7"/>
  <c r="AU2507" i="7"/>
  <c r="K2508" i="7"/>
  <c r="L2508" i="7"/>
  <c r="M2508" i="7"/>
  <c r="Q2508" i="7" s="1"/>
  <c r="N2508" i="7"/>
  <c r="AV2508" i="7" s="1"/>
  <c r="O2508" i="7"/>
  <c r="S2508" i="7"/>
  <c r="AA2508" i="7"/>
  <c r="AB2508" i="7"/>
  <c r="AP2508" i="7" s="1"/>
  <c r="AC2508" i="7"/>
  <c r="AD2508" i="7"/>
  <c r="AE2508" i="7"/>
  <c r="AF2508" i="7"/>
  <c r="AG2508" i="7"/>
  <c r="AI2508" i="7"/>
  <c r="AJ2508" i="7"/>
  <c r="AK2508" i="7"/>
  <c r="AL2508" i="7"/>
  <c r="AM2508" i="7"/>
  <c r="K2509" i="7"/>
  <c r="L2509" i="7"/>
  <c r="M2509" i="7"/>
  <c r="Q2509" i="7" s="1"/>
  <c r="N2509" i="7"/>
  <c r="AV2509" i="7" s="1"/>
  <c r="O2509" i="7"/>
  <c r="AA2509" i="7"/>
  <c r="AD2509" i="7" s="1"/>
  <c r="AB2509" i="7"/>
  <c r="AP2509" i="7" s="1"/>
  <c r="AC2509" i="7"/>
  <c r="AE2509" i="7"/>
  <c r="AF2509" i="7"/>
  <c r="AG2509" i="7"/>
  <c r="AJ2509" i="7"/>
  <c r="AK2509" i="7"/>
  <c r="AL2509" i="7"/>
  <c r="K2510" i="7"/>
  <c r="L2510" i="7"/>
  <c r="AU2510" i="7" s="1"/>
  <c r="M2510" i="7"/>
  <c r="Q2510" i="7" s="1"/>
  <c r="N2510" i="7"/>
  <c r="O2510" i="7"/>
  <c r="S2510" i="7"/>
  <c r="AA2510" i="7"/>
  <c r="AB2510" i="7"/>
  <c r="AP2510" i="7" s="1"/>
  <c r="AC2510" i="7"/>
  <c r="AD2510" i="7"/>
  <c r="AE2510" i="7"/>
  <c r="AF2510" i="7"/>
  <c r="AG2510" i="7"/>
  <c r="AI2510" i="7"/>
  <c r="AJ2510" i="7"/>
  <c r="AK2510" i="7"/>
  <c r="AL2510" i="7"/>
  <c r="AM2510" i="7"/>
  <c r="K2511" i="7"/>
  <c r="L2511" i="7"/>
  <c r="M2511" i="7"/>
  <c r="Q2511" i="7" s="1"/>
  <c r="N2511" i="7"/>
  <c r="AA2511" i="7"/>
  <c r="AB2511" i="7" s="1"/>
  <c r="AP2511" i="7" s="1"/>
  <c r="AE2511" i="7"/>
  <c r="AJ2511" i="7"/>
  <c r="AU2511" i="7"/>
  <c r="K2512" i="7"/>
  <c r="L2512" i="7"/>
  <c r="M2512" i="7"/>
  <c r="Q2512" i="7" s="1"/>
  <c r="N2512" i="7"/>
  <c r="AV2512" i="7" s="1"/>
  <c r="AA2512" i="7"/>
  <c r="AC2512" i="7" s="1"/>
  <c r="AB2512" i="7"/>
  <c r="AP2512" i="7" s="1"/>
  <c r="AE2512" i="7"/>
  <c r="AF2512" i="7"/>
  <c r="AJ2512" i="7"/>
  <c r="AK2512" i="7"/>
  <c r="K2513" i="7"/>
  <c r="L2513" i="7"/>
  <c r="M2513" i="7"/>
  <c r="Q2513" i="7" s="1"/>
  <c r="N2513" i="7"/>
  <c r="AV2513" i="7" s="1"/>
  <c r="O2513" i="7"/>
  <c r="S2513" i="7"/>
  <c r="AA2513" i="7"/>
  <c r="AB2513" i="7"/>
  <c r="AP2513" i="7" s="1"/>
  <c r="AC2513" i="7"/>
  <c r="AD2513" i="7"/>
  <c r="AE2513" i="7"/>
  <c r="AF2513" i="7"/>
  <c r="AG2513" i="7"/>
  <c r="AI2513" i="7"/>
  <c r="AJ2513" i="7"/>
  <c r="AK2513" i="7"/>
  <c r="AL2513" i="7"/>
  <c r="AM2513" i="7"/>
  <c r="K2514" i="7"/>
  <c r="L2514" i="7"/>
  <c r="AU2514" i="7" s="1"/>
  <c r="M2514" i="7"/>
  <c r="Q2514" i="7" s="1"/>
  <c r="N2514" i="7"/>
  <c r="O2514" i="7"/>
  <c r="S2514" i="7"/>
  <c r="AA2514" i="7"/>
  <c r="AB2514" i="7"/>
  <c r="AP2514" i="7" s="1"/>
  <c r="AC2514" i="7"/>
  <c r="AD2514" i="7"/>
  <c r="AE2514" i="7"/>
  <c r="AF2514" i="7"/>
  <c r="AG2514" i="7"/>
  <c r="AI2514" i="7"/>
  <c r="AJ2514" i="7"/>
  <c r="AK2514" i="7"/>
  <c r="AL2514" i="7"/>
  <c r="AM2514" i="7"/>
  <c r="K2515" i="7"/>
  <c r="L2515" i="7"/>
  <c r="M2515" i="7"/>
  <c r="Q2515" i="7" s="1"/>
  <c r="N2515" i="7"/>
  <c r="AA2515" i="7"/>
  <c r="AB2515" i="7" s="1"/>
  <c r="AP2515" i="7" s="1"/>
  <c r="AE2515" i="7"/>
  <c r="AJ2515" i="7"/>
  <c r="AU2515" i="7"/>
  <c r="K2516" i="7"/>
  <c r="L2516" i="7"/>
  <c r="M2516" i="7"/>
  <c r="Q2516" i="7" s="1"/>
  <c r="N2516" i="7"/>
  <c r="AV2516" i="7" s="1"/>
  <c r="AA2516" i="7"/>
  <c r="AC2516" i="7" s="1"/>
  <c r="AB2516" i="7"/>
  <c r="AP2516" i="7" s="1"/>
  <c r="AE2516" i="7"/>
  <c r="AF2516" i="7"/>
  <c r="AJ2516" i="7"/>
  <c r="AK2516" i="7"/>
  <c r="K2517" i="7"/>
  <c r="L2517" i="7"/>
  <c r="M2517" i="7"/>
  <c r="Q2517" i="7" s="1"/>
  <c r="N2517" i="7"/>
  <c r="AV2517" i="7" s="1"/>
  <c r="O2517" i="7"/>
  <c r="S2517" i="7"/>
  <c r="AA2517" i="7"/>
  <c r="AB2517" i="7"/>
  <c r="AP2517" i="7" s="1"/>
  <c r="AC2517" i="7"/>
  <c r="AD2517" i="7"/>
  <c r="AE2517" i="7"/>
  <c r="AF2517" i="7"/>
  <c r="AG2517" i="7"/>
  <c r="AI2517" i="7"/>
  <c r="AJ2517" i="7"/>
  <c r="AK2517" i="7"/>
  <c r="AL2517" i="7"/>
  <c r="AM2517" i="7"/>
  <c r="K2518" i="7"/>
  <c r="L2518" i="7"/>
  <c r="AU2518" i="7" s="1"/>
  <c r="M2518" i="7"/>
  <c r="Q2518" i="7" s="1"/>
  <c r="N2518" i="7"/>
  <c r="O2518" i="7"/>
  <c r="S2518" i="7"/>
  <c r="AA2518" i="7"/>
  <c r="AB2518" i="7"/>
  <c r="AP2518" i="7" s="1"/>
  <c r="AC2518" i="7"/>
  <c r="AD2518" i="7"/>
  <c r="AE2518" i="7"/>
  <c r="AF2518" i="7"/>
  <c r="AG2518" i="7"/>
  <c r="AI2518" i="7"/>
  <c r="AJ2518" i="7"/>
  <c r="AK2518" i="7"/>
  <c r="AL2518" i="7"/>
  <c r="AM2518" i="7"/>
  <c r="K2519" i="7"/>
  <c r="L2519" i="7"/>
  <c r="M2519" i="7"/>
  <c r="Q2519" i="7" s="1"/>
  <c r="N2519" i="7"/>
  <c r="AA2519" i="7"/>
  <c r="AB2519" i="7" s="1"/>
  <c r="AP2519" i="7" s="1"/>
  <c r="AE2519" i="7"/>
  <c r="AJ2519" i="7"/>
  <c r="AU2519" i="7"/>
  <c r="K2520" i="7"/>
  <c r="L2520" i="7"/>
  <c r="M2520" i="7"/>
  <c r="Q2520" i="7" s="1"/>
  <c r="N2520" i="7"/>
  <c r="AV2520" i="7" s="1"/>
  <c r="O2520" i="7"/>
  <c r="S2520" i="7"/>
  <c r="AA2520" i="7"/>
  <c r="AB2520" i="7"/>
  <c r="AP2520" i="7" s="1"/>
  <c r="AC2520" i="7"/>
  <c r="AD2520" i="7"/>
  <c r="AE2520" i="7"/>
  <c r="AF2520" i="7"/>
  <c r="AG2520" i="7"/>
  <c r="AI2520" i="7"/>
  <c r="AJ2520" i="7"/>
  <c r="AK2520" i="7"/>
  <c r="AL2520" i="7"/>
  <c r="AM2520" i="7"/>
  <c r="K2521" i="7"/>
  <c r="L2521" i="7"/>
  <c r="M2521" i="7"/>
  <c r="Q2521" i="7" s="1"/>
  <c r="N2521" i="7"/>
  <c r="O2521" i="7"/>
  <c r="S2521" i="7"/>
  <c r="AA2521" i="7"/>
  <c r="AB2521" i="7" s="1"/>
  <c r="AP2521" i="7" s="1"/>
  <c r="AC2521" i="7"/>
  <c r="AD2521" i="7"/>
  <c r="AE2521" i="7"/>
  <c r="AG2521" i="7"/>
  <c r="AI2521" i="7"/>
  <c r="AJ2521" i="7"/>
  <c r="AL2521" i="7"/>
  <c r="AM2521" i="7"/>
  <c r="AU2521" i="7"/>
  <c r="K2522" i="7"/>
  <c r="L2522" i="7"/>
  <c r="AU2522" i="7" s="1"/>
  <c r="M2522" i="7"/>
  <c r="Q2522" i="7" s="1"/>
  <c r="N2522" i="7"/>
  <c r="O2522" i="7"/>
  <c r="S2522" i="7"/>
  <c r="AA2522" i="7"/>
  <c r="AB2522" i="7"/>
  <c r="AP2522" i="7" s="1"/>
  <c r="AC2522" i="7"/>
  <c r="AD2522" i="7"/>
  <c r="AE2522" i="7"/>
  <c r="AF2522" i="7"/>
  <c r="AG2522" i="7"/>
  <c r="AI2522" i="7"/>
  <c r="AJ2522" i="7"/>
  <c r="AK2522" i="7"/>
  <c r="AL2522" i="7"/>
  <c r="AM2522" i="7"/>
  <c r="K2523" i="7"/>
  <c r="L2523" i="7"/>
  <c r="M2523" i="7"/>
  <c r="Q2523" i="7" s="1"/>
  <c r="N2523" i="7"/>
  <c r="AA2523" i="7"/>
  <c r="AB2523" i="7" s="1"/>
  <c r="AP2523" i="7" s="1"/>
  <c r="AE2523" i="7"/>
  <c r="AJ2523" i="7"/>
  <c r="AU2523" i="7"/>
  <c r="K2524" i="7"/>
  <c r="L2524" i="7"/>
  <c r="M2524" i="7"/>
  <c r="Q2524" i="7" s="1"/>
  <c r="N2524" i="7"/>
  <c r="AV2524" i="7" s="1"/>
  <c r="O2524" i="7"/>
  <c r="S2524" i="7"/>
  <c r="AA2524" i="7"/>
  <c r="AB2524" i="7"/>
  <c r="AP2524" i="7" s="1"/>
  <c r="AC2524" i="7"/>
  <c r="AD2524" i="7"/>
  <c r="AE2524" i="7"/>
  <c r="AF2524" i="7"/>
  <c r="AG2524" i="7"/>
  <c r="AI2524" i="7"/>
  <c r="AJ2524" i="7"/>
  <c r="AK2524" i="7"/>
  <c r="AL2524" i="7"/>
  <c r="AM2524" i="7"/>
  <c r="K2525" i="7"/>
  <c r="L2525" i="7"/>
  <c r="M2525" i="7"/>
  <c r="Q2525" i="7" s="1"/>
  <c r="N2525" i="7"/>
  <c r="O2525" i="7"/>
  <c r="S2525" i="7"/>
  <c r="AA2525" i="7"/>
  <c r="AB2525" i="7" s="1"/>
  <c r="AP2525" i="7" s="1"/>
  <c r="AC2525" i="7"/>
  <c r="AD2525" i="7"/>
  <c r="AE2525" i="7"/>
  <c r="AG2525" i="7"/>
  <c r="AI2525" i="7"/>
  <c r="AJ2525" i="7"/>
  <c r="AL2525" i="7"/>
  <c r="AM2525" i="7"/>
  <c r="AU2525" i="7"/>
  <c r="K2526" i="7"/>
  <c r="L2526" i="7"/>
  <c r="M2526" i="7"/>
  <c r="Q2526" i="7" s="1"/>
  <c r="N2526" i="7"/>
  <c r="AV2526" i="7" s="1"/>
  <c r="O2526" i="7"/>
  <c r="S2526" i="7"/>
  <c r="AA2526" i="7"/>
  <c r="AB2526" i="7"/>
  <c r="AP2526" i="7" s="1"/>
  <c r="AC2526" i="7"/>
  <c r="AD2526" i="7"/>
  <c r="AE2526" i="7"/>
  <c r="AF2526" i="7"/>
  <c r="AG2526" i="7"/>
  <c r="AI2526" i="7"/>
  <c r="AJ2526" i="7"/>
  <c r="AK2526" i="7"/>
  <c r="AL2526" i="7"/>
  <c r="AM2526" i="7"/>
  <c r="AU2526" i="7"/>
  <c r="K2527" i="7"/>
  <c r="L2527" i="7"/>
  <c r="M2527" i="7"/>
  <c r="Q2527" i="7" s="1"/>
  <c r="N2527" i="7"/>
  <c r="O2527" i="7"/>
  <c r="S2527" i="7"/>
  <c r="AA2527" i="7"/>
  <c r="AB2527" i="7" s="1"/>
  <c r="AP2527" i="7" s="1"/>
  <c r="AC2527" i="7"/>
  <c r="AD2527" i="7"/>
  <c r="AE2527" i="7"/>
  <c r="AF2527" i="7"/>
  <c r="AG2527" i="7"/>
  <c r="AI2527" i="7"/>
  <c r="AJ2527" i="7"/>
  <c r="AK2527" i="7"/>
  <c r="AL2527" i="7"/>
  <c r="AM2527" i="7"/>
  <c r="AU2527" i="7"/>
  <c r="K2528" i="7"/>
  <c r="L2528" i="7"/>
  <c r="M2528" i="7"/>
  <c r="Q2528" i="7" s="1"/>
  <c r="N2528" i="7"/>
  <c r="AV2528" i="7" s="1"/>
  <c r="O2528" i="7"/>
  <c r="S2528" i="7"/>
  <c r="AA2528" i="7"/>
  <c r="AB2528" i="7"/>
  <c r="AP2528" i="7" s="1"/>
  <c r="AC2528" i="7"/>
  <c r="AD2528" i="7"/>
  <c r="AE2528" i="7"/>
  <c r="AF2528" i="7"/>
  <c r="AG2528" i="7"/>
  <c r="AI2528" i="7"/>
  <c r="AJ2528" i="7"/>
  <c r="AK2528" i="7"/>
  <c r="AL2528" i="7"/>
  <c r="AM2528" i="7"/>
  <c r="AU2528" i="7"/>
  <c r="K2529" i="7"/>
  <c r="L2529" i="7"/>
  <c r="M2529" i="7"/>
  <c r="Q2529" i="7" s="1"/>
  <c r="N2529" i="7"/>
  <c r="AV2529" i="7" s="1"/>
  <c r="O2529" i="7"/>
  <c r="S2529" i="7"/>
  <c r="AA2529" i="7"/>
  <c r="AB2529" i="7"/>
  <c r="AP2529" i="7" s="1"/>
  <c r="AC2529" i="7"/>
  <c r="AD2529" i="7"/>
  <c r="AE2529" i="7"/>
  <c r="AF2529" i="7"/>
  <c r="AG2529" i="7"/>
  <c r="AI2529" i="7"/>
  <c r="AJ2529" i="7"/>
  <c r="AK2529" i="7"/>
  <c r="AL2529" i="7"/>
  <c r="AM2529" i="7"/>
  <c r="AU2529" i="7"/>
  <c r="K2530" i="7"/>
  <c r="L2530" i="7"/>
  <c r="M2530" i="7"/>
  <c r="Q2530" i="7" s="1"/>
  <c r="N2530" i="7"/>
  <c r="AV2530" i="7" s="1"/>
  <c r="O2530" i="7"/>
  <c r="S2530" i="7"/>
  <c r="AA2530" i="7"/>
  <c r="AB2530" i="7"/>
  <c r="AP2530" i="7" s="1"/>
  <c r="AC2530" i="7"/>
  <c r="AD2530" i="7"/>
  <c r="AE2530" i="7"/>
  <c r="AF2530" i="7"/>
  <c r="AG2530" i="7"/>
  <c r="AI2530" i="7"/>
  <c r="AJ2530" i="7"/>
  <c r="AK2530" i="7"/>
  <c r="AL2530" i="7"/>
  <c r="AM2530" i="7"/>
  <c r="AU2530" i="7"/>
  <c r="K2531" i="7"/>
  <c r="L2531" i="7"/>
  <c r="M2531" i="7"/>
  <c r="Q2531" i="7" s="1"/>
  <c r="N2531" i="7"/>
  <c r="AV2531" i="7" s="1"/>
  <c r="O2531" i="7"/>
  <c r="S2531" i="7"/>
  <c r="AA2531" i="7"/>
  <c r="AB2531" i="7"/>
  <c r="AP2531" i="7" s="1"/>
  <c r="AC2531" i="7"/>
  <c r="AD2531" i="7"/>
  <c r="AE2531" i="7"/>
  <c r="AF2531" i="7"/>
  <c r="AG2531" i="7"/>
  <c r="AI2531" i="7"/>
  <c r="AJ2531" i="7"/>
  <c r="AK2531" i="7"/>
  <c r="AL2531" i="7"/>
  <c r="AM2531" i="7"/>
  <c r="AU2531" i="7"/>
  <c r="K2532" i="7"/>
  <c r="L2532" i="7"/>
  <c r="M2532" i="7"/>
  <c r="Q2532" i="7" s="1"/>
  <c r="N2532" i="7"/>
  <c r="AV2532" i="7" s="1"/>
  <c r="O2532" i="7"/>
  <c r="S2532" i="7"/>
  <c r="AA2532" i="7"/>
  <c r="AB2532" i="7"/>
  <c r="AP2532" i="7" s="1"/>
  <c r="AC2532" i="7"/>
  <c r="AD2532" i="7"/>
  <c r="AE2532" i="7"/>
  <c r="AF2532" i="7"/>
  <c r="AG2532" i="7"/>
  <c r="AI2532" i="7"/>
  <c r="AJ2532" i="7"/>
  <c r="AK2532" i="7"/>
  <c r="AL2532" i="7"/>
  <c r="AM2532" i="7"/>
  <c r="AU2532" i="7"/>
  <c r="K2533" i="7"/>
  <c r="L2533" i="7"/>
  <c r="M2533" i="7"/>
  <c r="Q2533" i="7" s="1"/>
  <c r="N2533" i="7"/>
  <c r="O2533" i="7"/>
  <c r="S2533" i="7"/>
  <c r="AA2533" i="7"/>
  <c r="AB2533" i="7"/>
  <c r="AP2533" i="7" s="1"/>
  <c r="AC2533" i="7"/>
  <c r="AD2533" i="7"/>
  <c r="AE2533" i="7"/>
  <c r="AF2533" i="7"/>
  <c r="AG2533" i="7"/>
  <c r="AI2533" i="7"/>
  <c r="AJ2533" i="7"/>
  <c r="AK2533" i="7"/>
  <c r="AL2533" i="7"/>
  <c r="AM2533" i="7"/>
  <c r="AU2533" i="7"/>
  <c r="K2534" i="7"/>
  <c r="L2534" i="7"/>
  <c r="M2534" i="7"/>
  <c r="Q2534" i="7" s="1"/>
  <c r="N2534" i="7"/>
  <c r="AV2534" i="7" s="1"/>
  <c r="O2534" i="7"/>
  <c r="AA2534" i="7"/>
  <c r="AB2534" i="7"/>
  <c r="AP2534" i="7" s="1"/>
  <c r="AC2534" i="7"/>
  <c r="AD2534" i="7"/>
  <c r="AE2534" i="7"/>
  <c r="AF2534" i="7"/>
  <c r="AG2534" i="7"/>
  <c r="AI2534" i="7"/>
  <c r="AJ2534" i="7"/>
  <c r="AK2534" i="7"/>
  <c r="AL2534" i="7"/>
  <c r="AM2534" i="7"/>
  <c r="AU2534" i="7"/>
  <c r="K2535" i="7"/>
  <c r="L2535" i="7"/>
  <c r="M2535" i="7"/>
  <c r="Q2535" i="7" s="1"/>
  <c r="N2535" i="7"/>
  <c r="O2535" i="7"/>
  <c r="AA2535" i="7"/>
  <c r="AB2535" i="7" s="1"/>
  <c r="AP2535" i="7" s="1"/>
  <c r="AE2535" i="7"/>
  <c r="AG2535" i="7"/>
  <c r="AJ2535" i="7"/>
  <c r="AL2535" i="7"/>
  <c r="AM2535" i="7"/>
  <c r="AU2535" i="7"/>
  <c r="K2536" i="7"/>
  <c r="L2536" i="7"/>
  <c r="M2536" i="7"/>
  <c r="Q2536" i="7" s="1"/>
  <c r="N2536" i="7"/>
  <c r="AV2536" i="7" s="1"/>
  <c r="O2536" i="7"/>
  <c r="S2536" i="7"/>
  <c r="AA2536" i="7"/>
  <c r="AB2536" i="7"/>
  <c r="AP2536" i="7" s="1"/>
  <c r="AC2536" i="7"/>
  <c r="AD2536" i="7"/>
  <c r="AE2536" i="7"/>
  <c r="AF2536" i="7"/>
  <c r="AG2536" i="7"/>
  <c r="AI2536" i="7"/>
  <c r="AJ2536" i="7"/>
  <c r="AK2536" i="7"/>
  <c r="AL2536" i="7"/>
  <c r="AM2536" i="7"/>
  <c r="AU2536" i="7"/>
  <c r="K2537" i="7"/>
  <c r="L2537" i="7"/>
  <c r="M2537" i="7"/>
  <c r="Q2537" i="7" s="1"/>
  <c r="N2537" i="7"/>
  <c r="O2537" i="7"/>
  <c r="S2537" i="7"/>
  <c r="AA2537" i="7"/>
  <c r="AB2537" i="7" s="1"/>
  <c r="AP2537" i="7" s="1"/>
  <c r="AC2537" i="7"/>
  <c r="AD2537" i="7"/>
  <c r="AE2537" i="7"/>
  <c r="AG2537" i="7"/>
  <c r="AI2537" i="7"/>
  <c r="AJ2537" i="7"/>
  <c r="AK2537" i="7"/>
  <c r="AL2537" i="7"/>
  <c r="AM2537" i="7"/>
  <c r="AU2537" i="7"/>
  <c r="K2538" i="7"/>
  <c r="L2538" i="7"/>
  <c r="M2538" i="7"/>
  <c r="Q2538" i="7" s="1"/>
  <c r="N2538" i="7"/>
  <c r="AV2538" i="7" s="1"/>
  <c r="O2538" i="7"/>
  <c r="S2538" i="7"/>
  <c r="AA2538" i="7"/>
  <c r="AB2538" i="7" s="1"/>
  <c r="AP2538" i="7" s="1"/>
  <c r="AD2538" i="7"/>
  <c r="AE2538" i="7"/>
  <c r="AI2538" i="7"/>
  <c r="AJ2538" i="7"/>
  <c r="AL2538" i="7"/>
  <c r="AM2538" i="7"/>
  <c r="AU2538" i="7"/>
  <c r="K2539" i="7"/>
  <c r="L2539" i="7"/>
  <c r="M2539" i="7"/>
  <c r="Q2539" i="7" s="1"/>
  <c r="N2539" i="7"/>
  <c r="AV2539" i="7" s="1"/>
  <c r="AA2539" i="7"/>
  <c r="AB2539" i="7" s="1"/>
  <c r="AP2539" i="7" s="1"/>
  <c r="AE2539" i="7"/>
  <c r="AJ2539" i="7"/>
  <c r="AU2539" i="7"/>
  <c r="K2540" i="7"/>
  <c r="L2540" i="7"/>
  <c r="M2540" i="7"/>
  <c r="Q2540" i="7" s="1"/>
  <c r="N2540" i="7"/>
  <c r="AV2540" i="7" s="1"/>
  <c r="AA2540" i="7"/>
  <c r="AC2540" i="7" s="1"/>
  <c r="AB2540" i="7"/>
  <c r="AP2540" i="7" s="1"/>
  <c r="AE2540" i="7"/>
  <c r="AF2540" i="7"/>
  <c r="AJ2540" i="7"/>
  <c r="AK2540" i="7"/>
  <c r="K2541" i="7"/>
  <c r="L2541" i="7"/>
  <c r="M2541" i="7"/>
  <c r="Q2541" i="7" s="1"/>
  <c r="N2541" i="7"/>
  <c r="AV2541" i="7" s="1"/>
  <c r="O2541" i="7"/>
  <c r="AA2541" i="7"/>
  <c r="AD2541" i="7" s="1"/>
  <c r="AB2541" i="7"/>
  <c r="AP2541" i="7" s="1"/>
  <c r="AC2541" i="7"/>
  <c r="AE2541" i="7"/>
  <c r="AF2541" i="7"/>
  <c r="AG2541" i="7"/>
  <c r="AJ2541" i="7"/>
  <c r="AK2541" i="7"/>
  <c r="AL2541" i="7"/>
  <c r="AU2541" i="7"/>
  <c r="K2542" i="7"/>
  <c r="L2542" i="7"/>
  <c r="M2542" i="7"/>
  <c r="Q2542" i="7" s="1"/>
  <c r="N2542" i="7"/>
  <c r="AV2542" i="7" s="1"/>
  <c r="O2542" i="7"/>
  <c r="S2542" i="7"/>
  <c r="AA2542" i="7"/>
  <c r="AB2542" i="7"/>
  <c r="AP2542" i="7" s="1"/>
  <c r="AC2542" i="7"/>
  <c r="AD2542" i="7"/>
  <c r="AE2542" i="7"/>
  <c r="AF2542" i="7"/>
  <c r="AG2542" i="7"/>
  <c r="AI2542" i="7"/>
  <c r="AJ2542" i="7"/>
  <c r="AK2542" i="7"/>
  <c r="AL2542" i="7"/>
  <c r="AM2542" i="7"/>
  <c r="AU2542" i="7"/>
  <c r="K2543" i="7"/>
  <c r="L2543" i="7"/>
  <c r="AU2543" i="7" s="1"/>
  <c r="M2543" i="7"/>
  <c r="Q2543" i="7" s="1"/>
  <c r="N2543" i="7"/>
  <c r="O2543" i="7"/>
  <c r="S2543" i="7"/>
  <c r="AA2543" i="7"/>
  <c r="AB2543" i="7"/>
  <c r="AP2543" i="7" s="1"/>
  <c r="AC2543" i="7"/>
  <c r="AD2543" i="7"/>
  <c r="AE2543" i="7"/>
  <c r="AF2543" i="7"/>
  <c r="AG2543" i="7"/>
  <c r="AI2543" i="7"/>
  <c r="AJ2543" i="7"/>
  <c r="AK2543" i="7"/>
  <c r="AL2543" i="7"/>
  <c r="AM2543" i="7"/>
  <c r="K2544" i="7"/>
  <c r="L2544" i="7"/>
  <c r="AU2544" i="7" s="1"/>
  <c r="M2544" i="7"/>
  <c r="Q2544" i="7" s="1"/>
  <c r="N2544" i="7"/>
  <c r="O2544" i="7"/>
  <c r="S2544" i="7"/>
  <c r="AA2544" i="7"/>
  <c r="AB2544" i="7"/>
  <c r="AP2544" i="7" s="1"/>
  <c r="AC2544" i="7"/>
  <c r="AD2544" i="7"/>
  <c r="AE2544" i="7"/>
  <c r="AF2544" i="7"/>
  <c r="AG2544" i="7"/>
  <c r="AI2544" i="7"/>
  <c r="AJ2544" i="7"/>
  <c r="AK2544" i="7"/>
  <c r="AL2544" i="7"/>
  <c r="AM2544" i="7"/>
  <c r="K2545" i="7"/>
  <c r="L2545" i="7"/>
  <c r="AU2545" i="7" s="1"/>
  <c r="M2545" i="7"/>
  <c r="Q2545" i="7" s="1"/>
  <c r="N2545" i="7"/>
  <c r="S2545" i="7"/>
  <c r="AA2545" i="7"/>
  <c r="AC2545" i="7" s="1"/>
  <c r="AD2545" i="7"/>
  <c r="AE2545" i="7"/>
  <c r="AI2545" i="7"/>
  <c r="AJ2545" i="7"/>
  <c r="AM2545" i="7"/>
  <c r="K2546" i="7"/>
  <c r="L2546" i="7"/>
  <c r="M2546" i="7"/>
  <c r="Q2546" i="7" s="1"/>
  <c r="N2546" i="7"/>
  <c r="AV2546" i="7" s="1"/>
  <c r="AA2546" i="7"/>
  <c r="AD2546" i="7" s="1"/>
  <c r="AE2546" i="7"/>
  <c r="AJ2546" i="7"/>
  <c r="AU2546" i="7"/>
  <c r="K2547" i="7"/>
  <c r="L2547" i="7"/>
  <c r="M2547" i="7"/>
  <c r="Q2547" i="7" s="1"/>
  <c r="N2547" i="7"/>
  <c r="AV2547" i="7" s="1"/>
  <c r="O2547" i="7"/>
  <c r="S2547" i="7"/>
  <c r="AA2547" i="7"/>
  <c r="AB2547" i="7"/>
  <c r="AP2547" i="7" s="1"/>
  <c r="AC2547" i="7"/>
  <c r="AD2547" i="7"/>
  <c r="AE2547" i="7"/>
  <c r="AF2547" i="7"/>
  <c r="AG2547" i="7"/>
  <c r="AI2547" i="7"/>
  <c r="AJ2547" i="7"/>
  <c r="AK2547" i="7"/>
  <c r="AL2547" i="7"/>
  <c r="AM2547" i="7"/>
  <c r="K2548" i="7"/>
  <c r="L2548" i="7"/>
  <c r="AU2548" i="7" s="1"/>
  <c r="M2548" i="7"/>
  <c r="Q2548" i="7" s="1"/>
  <c r="N2548" i="7"/>
  <c r="O2548" i="7"/>
  <c r="S2548" i="7"/>
  <c r="AA2548" i="7"/>
  <c r="AB2548" i="7"/>
  <c r="AP2548" i="7" s="1"/>
  <c r="AC2548" i="7"/>
  <c r="AD2548" i="7"/>
  <c r="AE2548" i="7"/>
  <c r="AF2548" i="7"/>
  <c r="AG2548" i="7"/>
  <c r="AI2548" i="7"/>
  <c r="AJ2548" i="7"/>
  <c r="AK2548" i="7"/>
  <c r="AL2548" i="7"/>
  <c r="AM2548" i="7"/>
  <c r="K2549" i="7"/>
  <c r="L2549" i="7"/>
  <c r="AU2549" i="7" s="1"/>
  <c r="M2549" i="7"/>
  <c r="Q2549" i="7" s="1"/>
  <c r="N2549" i="7"/>
  <c r="S2549" i="7"/>
  <c r="AA2549" i="7"/>
  <c r="AC2549" i="7" s="1"/>
  <c r="AD2549" i="7"/>
  <c r="AE2549" i="7"/>
  <c r="AI2549" i="7"/>
  <c r="AJ2549" i="7"/>
  <c r="AM2549" i="7"/>
  <c r="K2550" i="7"/>
  <c r="L2550" i="7"/>
  <c r="M2550" i="7"/>
  <c r="Q2550" i="7" s="1"/>
  <c r="N2550" i="7"/>
  <c r="AV2550" i="7" s="1"/>
  <c r="AA2550" i="7"/>
  <c r="AD2550" i="7" s="1"/>
  <c r="AE2550" i="7"/>
  <c r="AJ2550" i="7"/>
  <c r="AU2550" i="7"/>
  <c r="K2551" i="7"/>
  <c r="L2551" i="7"/>
  <c r="M2551" i="7"/>
  <c r="Q2551" i="7" s="1"/>
  <c r="N2551" i="7"/>
  <c r="AV2551" i="7" s="1"/>
  <c r="O2551" i="7"/>
  <c r="S2551" i="7"/>
  <c r="AA2551" i="7"/>
  <c r="AB2551" i="7"/>
  <c r="AP2551" i="7" s="1"/>
  <c r="AC2551" i="7"/>
  <c r="AD2551" i="7"/>
  <c r="AE2551" i="7"/>
  <c r="AF2551" i="7"/>
  <c r="AG2551" i="7"/>
  <c r="AI2551" i="7"/>
  <c r="AJ2551" i="7"/>
  <c r="AK2551" i="7"/>
  <c r="AL2551" i="7"/>
  <c r="AM2551" i="7"/>
  <c r="K2552" i="7"/>
  <c r="L2552" i="7"/>
  <c r="M2552" i="7"/>
  <c r="Q2552" i="7" s="1"/>
  <c r="N2552" i="7"/>
  <c r="AV2552" i="7" s="1"/>
  <c r="O2552" i="7"/>
  <c r="S2552" i="7"/>
  <c r="AA2552" i="7"/>
  <c r="AB2552" i="7"/>
  <c r="AP2552" i="7" s="1"/>
  <c r="AC2552" i="7"/>
  <c r="AD2552" i="7"/>
  <c r="AE2552" i="7"/>
  <c r="AF2552" i="7"/>
  <c r="AG2552" i="7"/>
  <c r="AI2552" i="7"/>
  <c r="AJ2552" i="7"/>
  <c r="AK2552" i="7"/>
  <c r="AL2552" i="7"/>
  <c r="AM2552" i="7"/>
  <c r="AU2552" i="7"/>
  <c r="K2553" i="7"/>
  <c r="L2553" i="7"/>
  <c r="AU2553" i="7" s="1"/>
  <c r="M2553" i="7"/>
  <c r="Q2553" i="7" s="1"/>
  <c r="N2553" i="7"/>
  <c r="O2553" i="7"/>
  <c r="S2553" i="7"/>
  <c r="AA2553" i="7"/>
  <c r="AB2553" i="7" s="1"/>
  <c r="AP2553" i="7" s="1"/>
  <c r="AC2553" i="7"/>
  <c r="AD2553" i="7"/>
  <c r="AE2553" i="7"/>
  <c r="AF2553" i="7"/>
  <c r="AG2553" i="7"/>
  <c r="AI2553" i="7"/>
  <c r="AJ2553" i="7"/>
  <c r="AK2553" i="7"/>
  <c r="AL2553" i="7"/>
  <c r="AM2553" i="7"/>
  <c r="K2554" i="7"/>
  <c r="L2554" i="7"/>
  <c r="M2554" i="7"/>
  <c r="Q2554" i="7" s="1"/>
  <c r="N2554" i="7"/>
  <c r="AV2554" i="7" s="1"/>
  <c r="AA2554" i="7"/>
  <c r="AD2554" i="7" s="1"/>
  <c r="AE2554" i="7"/>
  <c r="AJ2554" i="7"/>
  <c r="AU2554" i="7"/>
  <c r="K2555" i="7"/>
  <c r="L2555" i="7"/>
  <c r="M2555" i="7"/>
  <c r="Q2555" i="7" s="1"/>
  <c r="N2555" i="7"/>
  <c r="AV2555" i="7" s="1"/>
  <c r="O2555" i="7"/>
  <c r="S2555" i="7"/>
  <c r="AA2555" i="7"/>
  <c r="AB2555" i="7"/>
  <c r="AP2555" i="7" s="1"/>
  <c r="AC2555" i="7"/>
  <c r="AD2555" i="7"/>
  <c r="AE2555" i="7"/>
  <c r="AF2555" i="7"/>
  <c r="AG2555" i="7"/>
  <c r="AI2555" i="7"/>
  <c r="AJ2555" i="7"/>
  <c r="AK2555" i="7"/>
  <c r="AL2555" i="7"/>
  <c r="AM2555" i="7"/>
  <c r="K2556" i="7"/>
  <c r="L2556" i="7"/>
  <c r="M2556" i="7"/>
  <c r="Q2556" i="7" s="1"/>
  <c r="N2556" i="7"/>
  <c r="AV2556" i="7" s="1"/>
  <c r="O2556" i="7"/>
  <c r="S2556" i="7"/>
  <c r="AA2556" i="7"/>
  <c r="AB2556" i="7" s="1"/>
  <c r="AP2556" i="7" s="1"/>
  <c r="AC2556" i="7"/>
  <c r="AE2556" i="7"/>
  <c r="AF2556" i="7"/>
  <c r="AG2556" i="7"/>
  <c r="AJ2556" i="7"/>
  <c r="AK2556" i="7"/>
  <c r="AL2556" i="7"/>
  <c r="AM2556" i="7"/>
  <c r="AU2556" i="7"/>
  <c r="K2557" i="7"/>
  <c r="L2557" i="7"/>
  <c r="AU2557" i="7" s="1"/>
  <c r="M2557" i="7"/>
  <c r="Q2557" i="7" s="1"/>
  <c r="N2557" i="7"/>
  <c r="O2557" i="7"/>
  <c r="S2557" i="7"/>
  <c r="AA2557" i="7"/>
  <c r="AB2557" i="7"/>
  <c r="AP2557" i="7" s="1"/>
  <c r="AC2557" i="7"/>
  <c r="AD2557" i="7"/>
  <c r="AE2557" i="7"/>
  <c r="AF2557" i="7"/>
  <c r="AG2557" i="7"/>
  <c r="AI2557" i="7"/>
  <c r="AJ2557" i="7"/>
  <c r="AK2557" i="7"/>
  <c r="AL2557" i="7"/>
  <c r="AM2557" i="7"/>
  <c r="K2558" i="7"/>
  <c r="L2558" i="7"/>
  <c r="M2558" i="7"/>
  <c r="Q2558" i="7" s="1"/>
  <c r="N2558" i="7"/>
  <c r="AV2558" i="7" s="1"/>
  <c r="AA2558" i="7"/>
  <c r="AD2558" i="7" s="1"/>
  <c r="AE2558" i="7"/>
  <c r="AJ2558" i="7"/>
  <c r="AU2558" i="7"/>
  <c r="K2559" i="7"/>
  <c r="L2559" i="7"/>
  <c r="M2559" i="7"/>
  <c r="Q2559" i="7" s="1"/>
  <c r="N2559" i="7"/>
  <c r="AV2559" i="7" s="1"/>
  <c r="O2559" i="7"/>
  <c r="S2559" i="7"/>
  <c r="AA2559" i="7"/>
  <c r="AB2559" i="7"/>
  <c r="AP2559" i="7" s="1"/>
  <c r="AC2559" i="7"/>
  <c r="AD2559" i="7"/>
  <c r="AE2559" i="7"/>
  <c r="AF2559" i="7"/>
  <c r="AG2559" i="7"/>
  <c r="AI2559" i="7"/>
  <c r="AJ2559" i="7"/>
  <c r="AK2559" i="7"/>
  <c r="AL2559" i="7"/>
  <c r="AM2559" i="7"/>
  <c r="K2560" i="7"/>
  <c r="L2560" i="7"/>
  <c r="M2560" i="7"/>
  <c r="Q2560" i="7" s="1"/>
  <c r="N2560" i="7"/>
  <c r="AV2560" i="7" s="1"/>
  <c r="O2560" i="7"/>
  <c r="AA2560" i="7"/>
  <c r="AB2560" i="7"/>
  <c r="AP2560" i="7" s="1"/>
  <c r="AC2560" i="7"/>
  <c r="AD2560" i="7"/>
  <c r="AE2560" i="7"/>
  <c r="AF2560" i="7"/>
  <c r="AG2560" i="7"/>
  <c r="AI2560" i="7"/>
  <c r="AJ2560" i="7"/>
  <c r="AK2560" i="7"/>
  <c r="AL2560" i="7"/>
  <c r="AM2560" i="7"/>
  <c r="AU2560" i="7"/>
  <c r="K2561" i="7"/>
  <c r="L2561" i="7"/>
  <c r="AU2561" i="7" s="1"/>
  <c r="M2561" i="7"/>
  <c r="Q2561" i="7" s="1"/>
  <c r="N2561" i="7"/>
  <c r="O2561" i="7"/>
  <c r="S2561" i="7"/>
  <c r="AA2561" i="7"/>
  <c r="AB2561" i="7" s="1"/>
  <c r="AP2561" i="7" s="1"/>
  <c r="AC2561" i="7"/>
  <c r="AD2561" i="7"/>
  <c r="AE2561" i="7"/>
  <c r="AF2561" i="7"/>
  <c r="AG2561" i="7"/>
  <c r="AI2561" i="7"/>
  <c r="AJ2561" i="7"/>
  <c r="AK2561" i="7"/>
  <c r="AL2561" i="7"/>
  <c r="AM2561" i="7"/>
  <c r="K2562" i="7"/>
  <c r="L2562" i="7"/>
  <c r="M2562" i="7"/>
  <c r="Q2562" i="7" s="1"/>
  <c r="N2562" i="7"/>
  <c r="AV2562" i="7" s="1"/>
  <c r="AA2562" i="7"/>
  <c r="AD2562" i="7" s="1"/>
  <c r="AE2562" i="7"/>
  <c r="AJ2562" i="7"/>
  <c r="AU2562" i="7"/>
  <c r="K2563" i="7"/>
  <c r="L2563" i="7"/>
  <c r="M2563" i="7"/>
  <c r="Q2563" i="7" s="1"/>
  <c r="N2563" i="7"/>
  <c r="AV2563" i="7" s="1"/>
  <c r="O2563" i="7"/>
  <c r="S2563" i="7"/>
  <c r="AA2563" i="7"/>
  <c r="AB2563" i="7"/>
  <c r="AP2563" i="7" s="1"/>
  <c r="AC2563" i="7"/>
  <c r="AD2563" i="7"/>
  <c r="AE2563" i="7"/>
  <c r="AF2563" i="7"/>
  <c r="AG2563" i="7"/>
  <c r="AI2563" i="7"/>
  <c r="AJ2563" i="7"/>
  <c r="AK2563" i="7"/>
  <c r="AL2563" i="7"/>
  <c r="AM2563" i="7"/>
  <c r="K2564" i="7"/>
  <c r="L2564" i="7"/>
  <c r="M2564" i="7"/>
  <c r="Q2564" i="7" s="1"/>
  <c r="N2564" i="7"/>
  <c r="AV2564" i="7" s="1"/>
  <c r="O2564" i="7"/>
  <c r="S2564" i="7"/>
  <c r="AA2564" i="7"/>
  <c r="AD2564" i="7" s="1"/>
  <c r="AB2564" i="7"/>
  <c r="AP2564" i="7" s="1"/>
  <c r="AC2564" i="7"/>
  <c r="AE2564" i="7"/>
  <c r="AF2564" i="7"/>
  <c r="AG2564" i="7"/>
  <c r="AJ2564" i="7"/>
  <c r="AK2564" i="7"/>
  <c r="AL2564" i="7"/>
  <c r="AM2564" i="7"/>
  <c r="AU2564" i="7"/>
  <c r="K2565" i="7"/>
  <c r="L2565" i="7"/>
  <c r="M2565" i="7"/>
  <c r="P2565" i="7" s="1"/>
  <c r="N2565" i="7"/>
  <c r="Q2565" i="7"/>
  <c r="R2565" i="7"/>
  <c r="S2565" i="7"/>
  <c r="AA2565" i="7"/>
  <c r="AD2565" i="7" s="1"/>
  <c r="AB2565" i="7"/>
  <c r="AP2565" i="7" s="1"/>
  <c r="AC2565" i="7"/>
  <c r="AE2565" i="7"/>
  <c r="AF2565" i="7"/>
  <c r="AG2565" i="7"/>
  <c r="AJ2565" i="7"/>
  <c r="AK2565" i="7"/>
  <c r="AL2565" i="7"/>
  <c r="K2566" i="7"/>
  <c r="L2566" i="7"/>
  <c r="M2566" i="7"/>
  <c r="P2566" i="7" s="1"/>
  <c r="N2566" i="7"/>
  <c r="Q2566" i="7"/>
  <c r="R2566" i="7"/>
  <c r="S2566" i="7"/>
  <c r="AA2566" i="7"/>
  <c r="AB2566" i="7"/>
  <c r="AP2566" i="7" s="1"/>
  <c r="AC2566" i="7"/>
  <c r="AD2566" i="7"/>
  <c r="AE2566" i="7"/>
  <c r="AF2566" i="7"/>
  <c r="AG2566" i="7"/>
  <c r="AI2566" i="7"/>
  <c r="AJ2566" i="7"/>
  <c r="AK2566" i="7"/>
  <c r="AL2566" i="7"/>
  <c r="AM2566" i="7"/>
  <c r="K2567" i="7"/>
  <c r="L2567" i="7"/>
  <c r="M2567" i="7"/>
  <c r="P2567" i="7" s="1"/>
  <c r="N2567" i="7"/>
  <c r="Q2567" i="7"/>
  <c r="R2567" i="7"/>
  <c r="S2567" i="7"/>
  <c r="AA2567" i="7"/>
  <c r="AB2567" i="7" s="1"/>
  <c r="AP2567" i="7" s="1"/>
  <c r="AC2567" i="7"/>
  <c r="AD2567" i="7"/>
  <c r="AE2567" i="7"/>
  <c r="AF2567" i="7"/>
  <c r="AG2567" i="7"/>
  <c r="AI2567" i="7"/>
  <c r="AJ2567" i="7"/>
  <c r="AK2567" i="7"/>
  <c r="AL2567" i="7"/>
  <c r="AM2567" i="7"/>
  <c r="K2568" i="7"/>
  <c r="L2568" i="7"/>
  <c r="M2568" i="7"/>
  <c r="P2568" i="7" s="1"/>
  <c r="N2568" i="7"/>
  <c r="R2568" i="7"/>
  <c r="S2568" i="7"/>
  <c r="AA2568" i="7"/>
  <c r="AB2568" i="7"/>
  <c r="AP2568" i="7" s="1"/>
  <c r="AC2568" i="7"/>
  <c r="AD2568" i="7"/>
  <c r="AE2568" i="7"/>
  <c r="AF2568" i="7"/>
  <c r="AG2568" i="7"/>
  <c r="AI2568" i="7"/>
  <c r="AJ2568" i="7"/>
  <c r="AK2568" i="7"/>
  <c r="AL2568" i="7"/>
  <c r="AM2568" i="7"/>
  <c r="K2569" i="7"/>
  <c r="L2569" i="7"/>
  <c r="M2569" i="7"/>
  <c r="P2569" i="7" s="1"/>
  <c r="N2569" i="7"/>
  <c r="R2569" i="7"/>
  <c r="S2569" i="7"/>
  <c r="AA2569" i="7"/>
  <c r="AB2569" i="7"/>
  <c r="AP2569" i="7" s="1"/>
  <c r="AC2569" i="7"/>
  <c r="AD2569" i="7"/>
  <c r="AE2569" i="7"/>
  <c r="AF2569" i="7"/>
  <c r="AG2569" i="7"/>
  <c r="AI2569" i="7"/>
  <c r="AJ2569" i="7"/>
  <c r="AK2569" i="7"/>
  <c r="AL2569" i="7"/>
  <c r="AM2569" i="7"/>
  <c r="K2570" i="7"/>
  <c r="L2570" i="7"/>
  <c r="M2570" i="7"/>
  <c r="P2570" i="7" s="1"/>
  <c r="N2570" i="7"/>
  <c r="R2570" i="7"/>
  <c r="S2570" i="7"/>
  <c r="AA2570" i="7"/>
  <c r="AB2570" i="7"/>
  <c r="AP2570" i="7" s="1"/>
  <c r="AC2570" i="7"/>
  <c r="AD2570" i="7"/>
  <c r="AE2570" i="7"/>
  <c r="AF2570" i="7"/>
  <c r="AG2570" i="7"/>
  <c r="AI2570" i="7"/>
  <c r="AJ2570" i="7"/>
  <c r="AK2570" i="7"/>
  <c r="AL2570" i="7"/>
  <c r="AM2570" i="7"/>
  <c r="K2571" i="7"/>
  <c r="L2571" i="7"/>
  <c r="M2571" i="7"/>
  <c r="P2571" i="7" s="1"/>
  <c r="N2571" i="7"/>
  <c r="Q2571" i="7"/>
  <c r="R2571" i="7"/>
  <c r="S2571" i="7"/>
  <c r="AA2571" i="7"/>
  <c r="AB2571" i="7"/>
  <c r="AP2571" i="7" s="1"/>
  <c r="AC2571" i="7"/>
  <c r="AD2571" i="7"/>
  <c r="AE2571" i="7"/>
  <c r="AF2571" i="7"/>
  <c r="AG2571" i="7"/>
  <c r="AI2571" i="7"/>
  <c r="AJ2571" i="7"/>
  <c r="AK2571" i="7"/>
  <c r="AL2571" i="7"/>
  <c r="AM2571" i="7"/>
  <c r="K2572" i="7"/>
  <c r="L2572" i="7"/>
  <c r="M2572" i="7"/>
  <c r="P2572" i="7" s="1"/>
  <c r="N2572" i="7"/>
  <c r="Q2572" i="7"/>
  <c r="R2572" i="7"/>
  <c r="S2572" i="7"/>
  <c r="AA2572" i="7"/>
  <c r="AB2572" i="7" s="1"/>
  <c r="AP2572" i="7" s="1"/>
  <c r="AC2572" i="7"/>
  <c r="AD2572" i="7"/>
  <c r="AE2572" i="7"/>
  <c r="AF2572" i="7"/>
  <c r="AG2572" i="7"/>
  <c r="AI2572" i="7"/>
  <c r="AJ2572" i="7"/>
  <c r="AK2572" i="7"/>
  <c r="AL2572" i="7"/>
  <c r="AM2572" i="7"/>
  <c r="K2573" i="7"/>
  <c r="L2573" i="7"/>
  <c r="M2573" i="7"/>
  <c r="P2573" i="7" s="1"/>
  <c r="N2573" i="7"/>
  <c r="R2573" i="7"/>
  <c r="S2573" i="7"/>
  <c r="AA2573" i="7"/>
  <c r="AB2573" i="7" s="1"/>
  <c r="AP2573" i="7" s="1"/>
  <c r="AC2573" i="7"/>
  <c r="AD2573" i="7"/>
  <c r="AE2573" i="7"/>
  <c r="AG2573" i="7"/>
  <c r="AI2573" i="7"/>
  <c r="AJ2573" i="7"/>
  <c r="AL2573" i="7"/>
  <c r="AM2573" i="7"/>
  <c r="K2574" i="7"/>
  <c r="L2574" i="7"/>
  <c r="M2574" i="7"/>
  <c r="P2574" i="7" s="1"/>
  <c r="N2574" i="7"/>
  <c r="R2574" i="7"/>
  <c r="S2574" i="7"/>
  <c r="AA2574" i="7"/>
  <c r="AB2574" i="7" s="1"/>
  <c r="AP2574" i="7" s="1"/>
  <c r="AC2574" i="7"/>
  <c r="AD2574" i="7"/>
  <c r="AE2574" i="7"/>
  <c r="AG2574" i="7"/>
  <c r="AI2574" i="7"/>
  <c r="AJ2574" i="7"/>
  <c r="AK2574" i="7"/>
  <c r="AL2574" i="7"/>
  <c r="AM2574" i="7"/>
  <c r="K2575" i="7"/>
  <c r="L2575" i="7"/>
  <c r="M2575" i="7"/>
  <c r="P2575" i="7" s="1"/>
  <c r="N2575" i="7"/>
  <c r="R2575" i="7"/>
  <c r="S2575" i="7"/>
  <c r="AA2575" i="7"/>
  <c r="AB2575" i="7" s="1"/>
  <c r="AP2575" i="7" s="1"/>
  <c r="AC2575" i="7"/>
  <c r="AD2575" i="7"/>
  <c r="AE2575" i="7"/>
  <c r="AG2575" i="7"/>
  <c r="AI2575" i="7"/>
  <c r="AJ2575" i="7"/>
  <c r="AL2575" i="7"/>
  <c r="AM2575" i="7"/>
  <c r="K2576" i="7"/>
  <c r="L2576" i="7"/>
  <c r="M2576" i="7"/>
  <c r="P2576" i="7" s="1"/>
  <c r="N2576" i="7"/>
  <c r="R2576" i="7"/>
  <c r="S2576" i="7"/>
  <c r="AA2576" i="7"/>
  <c r="AB2576" i="7" s="1"/>
  <c r="AP2576" i="7" s="1"/>
  <c r="AC2576" i="7"/>
  <c r="AE2576" i="7"/>
  <c r="AG2576" i="7"/>
  <c r="AI2576" i="7"/>
  <c r="AJ2576" i="7"/>
  <c r="AL2576" i="7"/>
  <c r="AM2576" i="7"/>
  <c r="K2577" i="7"/>
  <c r="L2577" i="7"/>
  <c r="M2577" i="7"/>
  <c r="P2577" i="7" s="1"/>
  <c r="N2577" i="7"/>
  <c r="R2577" i="7"/>
  <c r="S2577" i="7"/>
  <c r="AA2577" i="7"/>
  <c r="AB2577" i="7" s="1"/>
  <c r="AP2577" i="7" s="1"/>
  <c r="AC2577" i="7"/>
  <c r="AE2577" i="7"/>
  <c r="AG2577" i="7"/>
  <c r="AI2577" i="7"/>
  <c r="AJ2577" i="7"/>
  <c r="AL2577" i="7"/>
  <c r="AM2577" i="7"/>
  <c r="K2578" i="7"/>
  <c r="L2578" i="7"/>
  <c r="M2578" i="7"/>
  <c r="P2578" i="7" s="1"/>
  <c r="N2578" i="7"/>
  <c r="R2578" i="7"/>
  <c r="S2578" i="7"/>
  <c r="AA2578" i="7"/>
  <c r="AB2578" i="7" s="1"/>
  <c r="AP2578" i="7" s="1"/>
  <c r="AC2578" i="7"/>
  <c r="AE2578" i="7"/>
  <c r="AG2578" i="7"/>
  <c r="AI2578" i="7"/>
  <c r="AJ2578" i="7"/>
  <c r="AL2578" i="7"/>
  <c r="AM2578" i="7"/>
  <c r="K2579" i="7"/>
  <c r="L2579" i="7"/>
  <c r="M2579" i="7"/>
  <c r="P2579" i="7" s="1"/>
  <c r="N2579" i="7"/>
  <c r="R2579" i="7"/>
  <c r="S2579" i="7"/>
  <c r="AA2579" i="7"/>
  <c r="AB2579" i="7" s="1"/>
  <c r="AP2579" i="7" s="1"/>
  <c r="AC2579" i="7"/>
  <c r="AE2579" i="7"/>
  <c r="AG2579" i="7"/>
  <c r="AI2579" i="7"/>
  <c r="AJ2579" i="7"/>
  <c r="AL2579" i="7"/>
  <c r="AM2579" i="7"/>
  <c r="K2580" i="7"/>
  <c r="L2580" i="7"/>
  <c r="M2580" i="7"/>
  <c r="P2580" i="7" s="1"/>
  <c r="N2580" i="7"/>
  <c r="Q2580" i="7"/>
  <c r="R2580" i="7"/>
  <c r="S2580" i="7"/>
  <c r="AA2580" i="7"/>
  <c r="AB2580" i="7" s="1"/>
  <c r="AP2580" i="7" s="1"/>
  <c r="AC2580" i="7"/>
  <c r="AD2580" i="7"/>
  <c r="AE2580" i="7"/>
  <c r="AF2580" i="7"/>
  <c r="AG2580" i="7"/>
  <c r="AI2580" i="7"/>
  <c r="AJ2580" i="7"/>
  <c r="AK2580" i="7"/>
  <c r="AL2580" i="7"/>
  <c r="AM2580" i="7"/>
  <c r="K2581" i="7"/>
  <c r="L2581" i="7"/>
  <c r="M2581" i="7"/>
  <c r="P2581" i="7" s="1"/>
  <c r="N2581" i="7"/>
  <c r="R2581" i="7"/>
  <c r="S2581" i="7"/>
  <c r="AA2581" i="7"/>
  <c r="AB2581" i="7" s="1"/>
  <c r="AP2581" i="7" s="1"/>
  <c r="AC2581" i="7"/>
  <c r="AD2581" i="7"/>
  <c r="AE2581" i="7"/>
  <c r="AG2581" i="7"/>
  <c r="AI2581" i="7"/>
  <c r="AJ2581" i="7"/>
  <c r="AL2581" i="7"/>
  <c r="AM2581" i="7"/>
  <c r="K2582" i="7"/>
  <c r="L2582" i="7"/>
  <c r="M2582" i="7"/>
  <c r="P2582" i="7" s="1"/>
  <c r="N2582" i="7"/>
  <c r="Q2582" i="7"/>
  <c r="R2582" i="7"/>
  <c r="S2582" i="7"/>
  <c r="AA2582" i="7"/>
  <c r="AB2582" i="7" s="1"/>
  <c r="AP2582" i="7" s="1"/>
  <c r="AC2582" i="7"/>
  <c r="AE2582" i="7"/>
  <c r="AF2582" i="7"/>
  <c r="AG2582" i="7"/>
  <c r="AI2582" i="7"/>
  <c r="AJ2582" i="7"/>
  <c r="AK2582" i="7"/>
  <c r="AL2582" i="7"/>
  <c r="AM2582" i="7"/>
  <c r="K2583" i="7"/>
  <c r="L2583" i="7"/>
  <c r="M2583" i="7"/>
  <c r="P2583" i="7" s="1"/>
  <c r="N2583" i="7"/>
  <c r="Q2583" i="7"/>
  <c r="R2583" i="7"/>
  <c r="S2583" i="7"/>
  <c r="AA2583" i="7"/>
  <c r="AB2583" i="7" s="1"/>
  <c r="AP2583" i="7" s="1"/>
  <c r="AC2583" i="7"/>
  <c r="AE2583" i="7"/>
  <c r="AG2583" i="7"/>
  <c r="AJ2583" i="7"/>
  <c r="AL2583" i="7"/>
  <c r="AM2583" i="7"/>
  <c r="K2584" i="7"/>
  <c r="L2584" i="7"/>
  <c r="M2584" i="7"/>
  <c r="P2584" i="7" s="1"/>
  <c r="N2584" i="7"/>
  <c r="Q2584" i="7"/>
  <c r="R2584" i="7"/>
  <c r="S2584" i="7"/>
  <c r="AA2584" i="7"/>
  <c r="AB2584" i="7"/>
  <c r="AP2584" i="7" s="1"/>
  <c r="AC2584" i="7"/>
  <c r="AD2584" i="7"/>
  <c r="AE2584" i="7"/>
  <c r="AF2584" i="7"/>
  <c r="AG2584" i="7"/>
  <c r="AI2584" i="7"/>
  <c r="AJ2584" i="7"/>
  <c r="AK2584" i="7"/>
  <c r="AL2584" i="7"/>
  <c r="AM2584" i="7"/>
  <c r="K2585" i="7"/>
  <c r="L2585" i="7"/>
  <c r="M2585" i="7"/>
  <c r="P2585" i="7" s="1"/>
  <c r="N2585" i="7"/>
  <c r="Q2585" i="7"/>
  <c r="R2585" i="7"/>
  <c r="S2585" i="7"/>
  <c r="AA2585" i="7"/>
  <c r="AB2585" i="7"/>
  <c r="AP2585" i="7" s="1"/>
  <c r="AC2585" i="7"/>
  <c r="AD2585" i="7"/>
  <c r="AE2585" i="7"/>
  <c r="AF2585" i="7"/>
  <c r="AG2585" i="7"/>
  <c r="AI2585" i="7"/>
  <c r="AJ2585" i="7"/>
  <c r="AK2585" i="7"/>
  <c r="AL2585" i="7"/>
  <c r="AM2585" i="7"/>
  <c r="K2586" i="7"/>
  <c r="L2586" i="7"/>
  <c r="M2586" i="7"/>
  <c r="P2586" i="7" s="1"/>
  <c r="N2586" i="7"/>
  <c r="Q2586" i="7"/>
  <c r="R2586" i="7"/>
  <c r="S2586" i="7"/>
  <c r="AA2586" i="7"/>
  <c r="AB2586" i="7" s="1"/>
  <c r="AP2586" i="7" s="1"/>
  <c r="AC2586" i="7"/>
  <c r="AD2586" i="7"/>
  <c r="AE2586" i="7"/>
  <c r="AF2586" i="7"/>
  <c r="AG2586" i="7"/>
  <c r="AI2586" i="7"/>
  <c r="AJ2586" i="7"/>
  <c r="AK2586" i="7"/>
  <c r="AL2586" i="7"/>
  <c r="AM2586" i="7"/>
  <c r="K2587" i="7"/>
  <c r="L2587" i="7"/>
  <c r="M2587" i="7"/>
  <c r="P2587" i="7" s="1"/>
  <c r="N2587" i="7"/>
  <c r="R2587" i="7"/>
  <c r="S2587" i="7"/>
  <c r="AA2587" i="7"/>
  <c r="AB2587" i="7" s="1"/>
  <c r="AP2587" i="7" s="1"/>
  <c r="AC2587" i="7"/>
  <c r="AD2587" i="7"/>
  <c r="AE2587" i="7"/>
  <c r="AG2587" i="7"/>
  <c r="AI2587" i="7"/>
  <c r="AJ2587" i="7"/>
  <c r="AL2587" i="7"/>
  <c r="AM2587" i="7"/>
  <c r="K2588" i="7"/>
  <c r="L2588" i="7"/>
  <c r="M2588" i="7"/>
  <c r="P2588" i="7" s="1"/>
  <c r="N2588" i="7"/>
  <c r="Q2588" i="7"/>
  <c r="R2588" i="7"/>
  <c r="S2588" i="7"/>
  <c r="AA2588" i="7"/>
  <c r="AB2588" i="7" s="1"/>
  <c r="AP2588" i="7" s="1"/>
  <c r="AC2588" i="7"/>
  <c r="AD2588" i="7"/>
  <c r="AE2588" i="7"/>
  <c r="AF2588" i="7"/>
  <c r="AG2588" i="7"/>
  <c r="AI2588" i="7"/>
  <c r="AJ2588" i="7"/>
  <c r="AK2588" i="7"/>
  <c r="AL2588" i="7"/>
  <c r="AM2588" i="7"/>
  <c r="K2589" i="7"/>
  <c r="L2589" i="7"/>
  <c r="M2589" i="7"/>
  <c r="P2589" i="7" s="1"/>
  <c r="N2589" i="7"/>
  <c r="R2589" i="7"/>
  <c r="S2589" i="7"/>
  <c r="AA2589" i="7"/>
  <c r="AB2589" i="7" s="1"/>
  <c r="AP2589" i="7" s="1"/>
  <c r="AC2589" i="7"/>
  <c r="AD2589" i="7"/>
  <c r="AE2589" i="7"/>
  <c r="AG2589" i="7"/>
  <c r="AI2589" i="7"/>
  <c r="AJ2589" i="7"/>
  <c r="AL2589" i="7"/>
  <c r="AM2589" i="7"/>
  <c r="K2590" i="7"/>
  <c r="L2590" i="7"/>
  <c r="M2590" i="7"/>
  <c r="P2590" i="7" s="1"/>
  <c r="N2590" i="7"/>
  <c r="Q2590" i="7"/>
  <c r="R2590" i="7"/>
  <c r="S2590" i="7"/>
  <c r="AA2590" i="7"/>
  <c r="AB2590" i="7" s="1"/>
  <c r="AP2590" i="7" s="1"/>
  <c r="AC2590" i="7"/>
  <c r="AD2590" i="7"/>
  <c r="AE2590" i="7"/>
  <c r="AG2590" i="7"/>
  <c r="AI2590" i="7"/>
  <c r="AJ2590" i="7"/>
  <c r="AK2590" i="7"/>
  <c r="AL2590" i="7"/>
  <c r="AM2590" i="7"/>
  <c r="K2591" i="7"/>
  <c r="L2591" i="7"/>
  <c r="M2591" i="7"/>
  <c r="P2591" i="7" s="1"/>
  <c r="N2591" i="7"/>
  <c r="R2591" i="7"/>
  <c r="S2591" i="7"/>
  <c r="AA2591" i="7"/>
  <c r="AB2591" i="7" s="1"/>
  <c r="AP2591" i="7" s="1"/>
  <c r="AC2591" i="7"/>
  <c r="AD2591" i="7"/>
  <c r="AE2591" i="7"/>
  <c r="AG2591" i="7"/>
  <c r="AI2591" i="7"/>
  <c r="AJ2591" i="7"/>
  <c r="AL2591" i="7"/>
  <c r="AM2591" i="7"/>
  <c r="K2592" i="7"/>
  <c r="L2592" i="7"/>
  <c r="M2592" i="7"/>
  <c r="P2592" i="7" s="1"/>
  <c r="N2592" i="7"/>
  <c r="Q2592" i="7"/>
  <c r="R2592" i="7"/>
  <c r="S2592" i="7"/>
  <c r="AA2592" i="7"/>
  <c r="AB2592" i="7"/>
  <c r="AP2592" i="7" s="1"/>
  <c r="AC2592" i="7"/>
  <c r="AD2592" i="7"/>
  <c r="AE2592" i="7"/>
  <c r="AF2592" i="7"/>
  <c r="AG2592" i="7"/>
  <c r="AI2592" i="7"/>
  <c r="AJ2592" i="7"/>
  <c r="AK2592" i="7"/>
  <c r="AL2592" i="7"/>
  <c r="AM2592" i="7"/>
  <c r="K2593" i="7"/>
  <c r="L2593" i="7"/>
  <c r="M2593" i="7"/>
  <c r="P2593" i="7" s="1"/>
  <c r="N2593" i="7"/>
  <c r="R2593" i="7"/>
  <c r="S2593" i="7"/>
  <c r="AA2593" i="7"/>
  <c r="AB2593" i="7" s="1"/>
  <c r="AP2593" i="7" s="1"/>
  <c r="AC2593" i="7"/>
  <c r="AD2593" i="7"/>
  <c r="AE2593" i="7"/>
  <c r="AF2593" i="7"/>
  <c r="AG2593" i="7"/>
  <c r="AI2593" i="7"/>
  <c r="AJ2593" i="7"/>
  <c r="AK2593" i="7"/>
  <c r="AL2593" i="7"/>
  <c r="AM2593" i="7"/>
  <c r="K2594" i="7"/>
  <c r="L2594" i="7"/>
  <c r="M2594" i="7"/>
  <c r="P2594" i="7" s="1"/>
  <c r="N2594" i="7"/>
  <c r="Q2594" i="7"/>
  <c r="R2594" i="7"/>
  <c r="S2594" i="7"/>
  <c r="AA2594" i="7"/>
  <c r="AB2594" i="7" s="1"/>
  <c r="AP2594" i="7" s="1"/>
  <c r="AC2594" i="7"/>
  <c r="AD2594" i="7"/>
  <c r="AE2594" i="7"/>
  <c r="AF2594" i="7"/>
  <c r="AG2594" i="7"/>
  <c r="AI2594" i="7"/>
  <c r="AJ2594" i="7"/>
  <c r="AK2594" i="7"/>
  <c r="AL2594" i="7"/>
  <c r="AM2594" i="7"/>
  <c r="K2595" i="7"/>
  <c r="L2595" i="7"/>
  <c r="M2595" i="7"/>
  <c r="P2595" i="7" s="1"/>
  <c r="N2595" i="7"/>
  <c r="R2595" i="7"/>
  <c r="S2595" i="7"/>
  <c r="AA2595" i="7"/>
  <c r="AB2595" i="7" s="1"/>
  <c r="AP2595" i="7" s="1"/>
  <c r="AC2595" i="7"/>
  <c r="AD2595" i="7"/>
  <c r="AE2595" i="7"/>
  <c r="AG2595" i="7"/>
  <c r="AI2595" i="7"/>
  <c r="AJ2595" i="7"/>
  <c r="AL2595" i="7"/>
  <c r="AM2595" i="7"/>
  <c r="K2596" i="7"/>
  <c r="L2596" i="7"/>
  <c r="M2596" i="7"/>
  <c r="P2596" i="7" s="1"/>
  <c r="N2596" i="7"/>
  <c r="Q2596" i="7"/>
  <c r="R2596" i="7"/>
  <c r="S2596" i="7"/>
  <c r="AA2596" i="7"/>
  <c r="AB2596" i="7" s="1"/>
  <c r="AP2596" i="7" s="1"/>
  <c r="AC2596" i="7"/>
  <c r="AD2596" i="7"/>
  <c r="AE2596" i="7"/>
  <c r="AF2596" i="7"/>
  <c r="AG2596" i="7"/>
  <c r="AI2596" i="7"/>
  <c r="AJ2596" i="7"/>
  <c r="AK2596" i="7"/>
  <c r="AL2596" i="7"/>
  <c r="AM2596" i="7"/>
  <c r="K2597" i="7"/>
  <c r="L2597" i="7"/>
  <c r="M2597" i="7"/>
  <c r="P2597" i="7" s="1"/>
  <c r="N2597" i="7"/>
  <c r="R2597" i="7"/>
  <c r="S2597" i="7"/>
  <c r="AA2597" i="7"/>
  <c r="AB2597" i="7" s="1"/>
  <c r="AP2597" i="7" s="1"/>
  <c r="AC2597" i="7"/>
  <c r="AD2597" i="7"/>
  <c r="AE2597" i="7"/>
  <c r="AG2597" i="7"/>
  <c r="AI2597" i="7"/>
  <c r="AJ2597" i="7"/>
  <c r="AK2597" i="7"/>
  <c r="AL2597" i="7"/>
  <c r="AM2597" i="7"/>
  <c r="K2598" i="7"/>
  <c r="L2598" i="7"/>
  <c r="M2598" i="7"/>
  <c r="P2598" i="7" s="1"/>
  <c r="N2598" i="7"/>
  <c r="Q2598" i="7"/>
  <c r="R2598" i="7"/>
  <c r="S2598" i="7"/>
  <c r="AA2598" i="7"/>
  <c r="AB2598" i="7" s="1"/>
  <c r="AP2598" i="7" s="1"/>
  <c r="AC2598" i="7"/>
  <c r="AD2598" i="7"/>
  <c r="AE2598" i="7"/>
  <c r="AF2598" i="7"/>
  <c r="AG2598" i="7"/>
  <c r="AI2598" i="7"/>
  <c r="AJ2598" i="7"/>
  <c r="AK2598" i="7"/>
  <c r="AL2598" i="7"/>
  <c r="AM2598" i="7"/>
  <c r="K2599" i="7"/>
  <c r="L2599" i="7"/>
  <c r="M2599" i="7"/>
  <c r="P2599" i="7" s="1"/>
  <c r="N2599" i="7"/>
  <c r="R2599" i="7"/>
  <c r="S2599" i="7"/>
  <c r="AA2599" i="7"/>
  <c r="AB2599" i="7" s="1"/>
  <c r="AP2599" i="7" s="1"/>
  <c r="AC2599" i="7"/>
  <c r="AD2599" i="7"/>
  <c r="AE2599" i="7"/>
  <c r="AG2599" i="7"/>
  <c r="AI2599" i="7"/>
  <c r="AJ2599" i="7"/>
  <c r="AL2599" i="7"/>
  <c r="AM2599" i="7"/>
  <c r="K2600" i="7"/>
  <c r="L2600" i="7"/>
  <c r="AU2600" i="7" s="1"/>
  <c r="M2600" i="7"/>
  <c r="P2600" i="7" s="1"/>
  <c r="N2600" i="7"/>
  <c r="Q2600" i="7"/>
  <c r="R2600" i="7"/>
  <c r="S2600" i="7"/>
  <c r="AA2600" i="7"/>
  <c r="AB2600" i="7" s="1"/>
  <c r="AP2600" i="7" s="1"/>
  <c r="AC2600" i="7"/>
  <c r="AD2600" i="7"/>
  <c r="AE2600" i="7"/>
  <c r="AF2600" i="7"/>
  <c r="AG2600" i="7"/>
  <c r="AI2600" i="7"/>
  <c r="AJ2600" i="7"/>
  <c r="AK2600" i="7"/>
  <c r="AL2600" i="7"/>
  <c r="AM2600" i="7"/>
  <c r="K2601" i="7"/>
  <c r="L2601" i="7"/>
  <c r="M2601" i="7"/>
  <c r="P2601" i="7" s="1"/>
  <c r="N2601" i="7"/>
  <c r="AV2601" i="7" s="1"/>
  <c r="Q2601" i="7"/>
  <c r="R2601" i="7"/>
  <c r="AA2601" i="7"/>
  <c r="AC2601" i="7" s="1"/>
  <c r="AB2601" i="7"/>
  <c r="AP2601" i="7" s="1"/>
  <c r="AD2601" i="7"/>
  <c r="AE2601" i="7"/>
  <c r="AF2601" i="7"/>
  <c r="AG2601" i="7"/>
  <c r="AI2601" i="7"/>
  <c r="AJ2601" i="7"/>
  <c r="AK2601" i="7"/>
  <c r="AL2601" i="7"/>
  <c r="AM2601" i="7"/>
  <c r="K2602" i="7"/>
  <c r="L2602" i="7"/>
  <c r="M2602" i="7"/>
  <c r="P2602" i="7" s="1"/>
  <c r="N2602" i="7"/>
  <c r="AV2602" i="7" s="1"/>
  <c r="AA2602" i="7"/>
  <c r="AD2602" i="7" s="1"/>
  <c r="AE2602" i="7"/>
  <c r="AI2602" i="7"/>
  <c r="AJ2602" i="7"/>
  <c r="AM2602" i="7"/>
  <c r="AU2602" i="7"/>
  <c r="K2603" i="7"/>
  <c r="L2603" i="7"/>
  <c r="AU2603" i="7" s="1"/>
  <c r="M2603" i="7"/>
  <c r="P2603" i="7" s="1"/>
  <c r="N2603" i="7"/>
  <c r="Q2603" i="7"/>
  <c r="R2603" i="7"/>
  <c r="AA2603" i="7"/>
  <c r="AB2603" i="7" s="1"/>
  <c r="AP2603" i="7" s="1"/>
  <c r="AC2603" i="7"/>
  <c r="AD2603" i="7"/>
  <c r="AE2603" i="7"/>
  <c r="AG2603" i="7"/>
  <c r="AI2603" i="7"/>
  <c r="AJ2603" i="7"/>
  <c r="AL2603" i="7"/>
  <c r="AM2603" i="7"/>
  <c r="K2604" i="7"/>
  <c r="L2604" i="7"/>
  <c r="M2604" i="7"/>
  <c r="P2604" i="7" s="1"/>
  <c r="N2604" i="7"/>
  <c r="Q2604" i="7"/>
  <c r="R2604" i="7"/>
  <c r="AA2604" i="7"/>
  <c r="AD2604" i="7" s="1"/>
  <c r="AB2604" i="7"/>
  <c r="AP2604" i="7" s="1"/>
  <c r="AC2604" i="7"/>
  <c r="AE2604" i="7"/>
  <c r="AF2604" i="7"/>
  <c r="AG2604" i="7"/>
  <c r="AI2604" i="7"/>
  <c r="AJ2604" i="7"/>
  <c r="AK2604" i="7"/>
  <c r="AL2604" i="7"/>
  <c r="AM2604" i="7"/>
  <c r="K2605" i="7"/>
  <c r="L2605" i="7"/>
  <c r="M2605" i="7"/>
  <c r="N2605" i="7"/>
  <c r="AV2605" i="7" s="1"/>
  <c r="AA2605" i="7"/>
  <c r="AF2605" i="7"/>
  <c r="AM2605" i="7"/>
  <c r="AU2605" i="7"/>
  <c r="K2606" i="7"/>
  <c r="L2606" i="7"/>
  <c r="AU2606" i="7" s="1"/>
  <c r="M2606" i="7"/>
  <c r="P2606" i="7" s="1"/>
  <c r="N2606" i="7"/>
  <c r="Q2606" i="7"/>
  <c r="R2606" i="7"/>
  <c r="S2606" i="7"/>
  <c r="AA2606" i="7"/>
  <c r="AB2606" i="7"/>
  <c r="AP2606" i="7" s="1"/>
  <c r="AC2606" i="7"/>
  <c r="AD2606" i="7"/>
  <c r="AE2606" i="7"/>
  <c r="AF2606" i="7"/>
  <c r="AG2606" i="7"/>
  <c r="AI2606" i="7"/>
  <c r="AJ2606" i="7"/>
  <c r="AK2606" i="7"/>
  <c r="AL2606" i="7"/>
  <c r="AM2606" i="7"/>
  <c r="K2607" i="7"/>
  <c r="L2607" i="7"/>
  <c r="M2607" i="7"/>
  <c r="N2607" i="7"/>
  <c r="AV2607" i="7" s="1"/>
  <c r="Q2607" i="7"/>
  <c r="S2607" i="7"/>
  <c r="AA2607" i="7"/>
  <c r="AB2607" i="7"/>
  <c r="AP2607" i="7" s="1"/>
  <c r="AD2607" i="7"/>
  <c r="AE2607" i="7"/>
  <c r="AF2607" i="7"/>
  <c r="AI2607" i="7"/>
  <c r="AJ2607" i="7"/>
  <c r="AK2607" i="7"/>
  <c r="AM2607" i="7"/>
  <c r="K2608" i="7"/>
  <c r="L2608" i="7"/>
  <c r="M2608" i="7"/>
  <c r="N2608" i="7"/>
  <c r="AV2608" i="7" s="1"/>
  <c r="Q2608" i="7"/>
  <c r="S2608" i="7"/>
  <c r="AA2608" i="7"/>
  <c r="AB2608" i="7"/>
  <c r="AP2608" i="7" s="1"/>
  <c r="AD2608" i="7"/>
  <c r="AE2608" i="7"/>
  <c r="AF2608" i="7"/>
  <c r="AI2608" i="7"/>
  <c r="AJ2608" i="7"/>
  <c r="AK2608" i="7"/>
  <c r="AM2608" i="7"/>
  <c r="K2609" i="7"/>
  <c r="L2609" i="7"/>
  <c r="M2609" i="7"/>
  <c r="N2609" i="7"/>
  <c r="P2609" i="7"/>
  <c r="R2609" i="7"/>
  <c r="AA2609" i="7"/>
  <c r="AE2609" i="7" s="1"/>
  <c r="AJ2609" i="7"/>
  <c r="K2610" i="7"/>
  <c r="L2610" i="7"/>
  <c r="AU2610" i="7" s="1"/>
  <c r="M2610" i="7"/>
  <c r="R2610" i="7" s="1"/>
  <c r="N2610" i="7"/>
  <c r="P2610" i="7"/>
  <c r="Q2610" i="7"/>
  <c r="AA2610" i="7"/>
  <c r="AE2610" i="7" s="1"/>
  <c r="AJ2610" i="7"/>
  <c r="K2611" i="7"/>
  <c r="L2611" i="7"/>
  <c r="M2611" i="7"/>
  <c r="N2611" i="7"/>
  <c r="AV2611" i="7" s="1"/>
  <c r="AA2611" i="7"/>
  <c r="K2612" i="7"/>
  <c r="L2612" i="7"/>
  <c r="M2612" i="7"/>
  <c r="N2612" i="7"/>
  <c r="AA2612" i="7"/>
  <c r="AJ2612" i="7" s="1"/>
  <c r="AE2612" i="7"/>
  <c r="K2613" i="7"/>
  <c r="L2613" i="7"/>
  <c r="AU2613" i="7" s="1"/>
  <c r="M2613" i="7"/>
  <c r="R2613" i="7" s="1"/>
  <c r="N2613" i="7"/>
  <c r="P2613" i="7"/>
  <c r="Q2613" i="7"/>
  <c r="AA2613" i="7"/>
  <c r="AV2613" i="7"/>
  <c r="K2614" i="7"/>
  <c r="L2614" i="7"/>
  <c r="AU2614" i="7" s="1"/>
  <c r="M2614" i="7"/>
  <c r="N2614" i="7"/>
  <c r="AA2614" i="7"/>
  <c r="AJ2614" i="7" s="1"/>
  <c r="AE2614" i="7"/>
  <c r="K2615" i="7"/>
  <c r="L2615" i="7"/>
  <c r="AU2615" i="7" s="1"/>
  <c r="M2615" i="7"/>
  <c r="R2615" i="7" s="1"/>
  <c r="N2615" i="7"/>
  <c r="P2615" i="7"/>
  <c r="Q2615" i="7"/>
  <c r="AA2615" i="7"/>
  <c r="K2616" i="7"/>
  <c r="L2616" i="7"/>
  <c r="M2616" i="7"/>
  <c r="N2616" i="7"/>
  <c r="P2616" i="7"/>
  <c r="AA2616" i="7"/>
  <c r="AJ2616" i="7" s="1"/>
  <c r="K2617" i="7"/>
  <c r="L2617" i="7"/>
  <c r="M2617" i="7"/>
  <c r="N2617" i="7"/>
  <c r="Q2617" i="7"/>
  <c r="AA2617" i="7"/>
  <c r="AE2617" i="7" s="1"/>
  <c r="K2618" i="7"/>
  <c r="L2618" i="7"/>
  <c r="M2618" i="7"/>
  <c r="N2618" i="7"/>
  <c r="P2618" i="7"/>
  <c r="AA2618" i="7"/>
  <c r="AE2618" i="7" s="1"/>
  <c r="AJ2618" i="7"/>
  <c r="K2619" i="7"/>
  <c r="L2619" i="7"/>
  <c r="M2619" i="7"/>
  <c r="R2619" i="7" s="1"/>
  <c r="N2619" i="7"/>
  <c r="P2619" i="7"/>
  <c r="Q2619" i="7"/>
  <c r="AA2619" i="7"/>
  <c r="K2620" i="7"/>
  <c r="L2620" i="7"/>
  <c r="M2620" i="7"/>
  <c r="R2620" i="7" s="1"/>
  <c r="N2620" i="7"/>
  <c r="P2620" i="7"/>
  <c r="Q2620" i="7"/>
  <c r="AA2620" i="7"/>
  <c r="AJ2620" i="7" s="1"/>
  <c r="AE2620" i="7"/>
  <c r="K2621" i="7"/>
  <c r="L2621" i="7"/>
  <c r="M2621" i="7"/>
  <c r="N2621" i="7"/>
  <c r="AA2621" i="7"/>
  <c r="AE2621" i="7" s="1"/>
  <c r="AJ2621" i="7"/>
  <c r="AV2621" i="7"/>
  <c r="K2622" i="7"/>
  <c r="L2622" i="7"/>
  <c r="AU2622" i="7" s="1"/>
  <c r="M2622" i="7"/>
  <c r="R2622" i="7" s="1"/>
  <c r="N2622" i="7"/>
  <c r="P2622" i="7"/>
  <c r="Q2622" i="7"/>
  <c r="AA2622" i="7"/>
  <c r="AE2622" i="7"/>
  <c r="AJ2622" i="7"/>
  <c r="K2623" i="7"/>
  <c r="L2623" i="7"/>
  <c r="AV2623" i="7" s="1"/>
  <c r="M2623" i="7"/>
  <c r="N2623" i="7"/>
  <c r="Q2623" i="7"/>
  <c r="AA2623" i="7"/>
  <c r="K2624" i="7"/>
  <c r="L2624" i="7"/>
  <c r="AU2624" i="7" s="1"/>
  <c r="M2624" i="7"/>
  <c r="R2624" i="7" s="1"/>
  <c r="N2624" i="7"/>
  <c r="P2624" i="7"/>
  <c r="Q2624" i="7"/>
  <c r="AA2624" i="7"/>
  <c r="K2625" i="7"/>
  <c r="L2625" i="7"/>
  <c r="AU2625" i="7" s="1"/>
  <c r="M2625" i="7"/>
  <c r="R2625" i="7" s="1"/>
  <c r="N2625" i="7"/>
  <c r="P2625" i="7"/>
  <c r="Q2625" i="7"/>
  <c r="AA2625" i="7"/>
  <c r="AE2625" i="7" s="1"/>
  <c r="AJ2625" i="7"/>
  <c r="K2626" i="7"/>
  <c r="L2626" i="7"/>
  <c r="AU2626" i="7" s="1"/>
  <c r="M2626" i="7"/>
  <c r="R2626" i="7" s="1"/>
  <c r="N2626" i="7"/>
  <c r="AA2626" i="7"/>
  <c r="AE2626" i="7" s="1"/>
  <c r="AJ2626" i="7"/>
  <c r="K2627" i="7"/>
  <c r="L2627" i="7"/>
  <c r="M2627" i="7"/>
  <c r="N2627" i="7"/>
  <c r="AA2627" i="7"/>
  <c r="AV2627" i="7"/>
  <c r="K2628" i="7"/>
  <c r="L2628" i="7"/>
  <c r="AU2628" i="7" s="1"/>
  <c r="M2628" i="7"/>
  <c r="N2628" i="7"/>
  <c r="AA2628" i="7"/>
  <c r="AJ2628" i="7" s="1"/>
  <c r="AE2628" i="7"/>
  <c r="K2629" i="7"/>
  <c r="L2629" i="7"/>
  <c r="AU2629" i="7" s="1"/>
  <c r="M2629" i="7"/>
  <c r="R2629" i="7" s="1"/>
  <c r="N2629" i="7"/>
  <c r="AA2629" i="7"/>
  <c r="AV2629" i="7"/>
  <c r="K2630" i="7"/>
  <c r="L2630" i="7"/>
  <c r="AU2630" i="7" s="1"/>
  <c r="M2630" i="7"/>
  <c r="N2630" i="7"/>
  <c r="Q2630" i="7"/>
  <c r="AA2630" i="7"/>
  <c r="AJ2630" i="7" s="1"/>
  <c r="K2631" i="7"/>
  <c r="L2631" i="7"/>
  <c r="AU2631" i="7" s="1"/>
  <c r="M2631" i="7"/>
  <c r="R2631" i="7" s="1"/>
  <c r="N2631" i="7"/>
  <c r="P2631" i="7"/>
  <c r="Q2631" i="7"/>
  <c r="AA2631" i="7"/>
  <c r="K2632" i="7"/>
  <c r="L2632" i="7"/>
  <c r="M2632" i="7"/>
  <c r="N2632" i="7"/>
  <c r="P2632" i="7"/>
  <c r="AA2632" i="7"/>
  <c r="AJ2632" i="7" s="1"/>
  <c r="K2633" i="7"/>
  <c r="L2633" i="7"/>
  <c r="M2633" i="7"/>
  <c r="N2633" i="7"/>
  <c r="Q2633" i="7"/>
  <c r="AA2633" i="7"/>
  <c r="AE2633" i="7" s="1"/>
  <c r="K2634" i="7"/>
  <c r="L2634" i="7"/>
  <c r="M2634" i="7"/>
  <c r="N2634" i="7"/>
  <c r="AA2634" i="7"/>
  <c r="AE2634" i="7"/>
  <c r="AJ2634" i="7"/>
  <c r="K2635" i="7"/>
  <c r="L2635" i="7"/>
  <c r="AU2635" i="7" s="1"/>
  <c r="M2635" i="7"/>
  <c r="R2635" i="7" s="1"/>
  <c r="N2635" i="7"/>
  <c r="AA2635" i="7"/>
  <c r="K2636" i="7"/>
  <c r="L2636" i="7"/>
  <c r="AU2636" i="7" s="1"/>
  <c r="M2636" i="7"/>
  <c r="R2636" i="7" s="1"/>
  <c r="N2636" i="7"/>
  <c r="P2636" i="7"/>
  <c r="Q2636" i="7"/>
  <c r="AA2636" i="7"/>
  <c r="AJ2636" i="7" s="1"/>
  <c r="K2637" i="7"/>
  <c r="L2637" i="7"/>
  <c r="M2637" i="7"/>
  <c r="R2637" i="7" s="1"/>
  <c r="N2637" i="7"/>
  <c r="P2637" i="7"/>
  <c r="Q2637" i="7"/>
  <c r="AA2637" i="7"/>
  <c r="AE2637" i="7" s="1"/>
  <c r="AJ2637" i="7"/>
  <c r="AV2637" i="7"/>
  <c r="K2638" i="7"/>
  <c r="L2638" i="7"/>
  <c r="AU2638" i="7" s="1"/>
  <c r="M2638" i="7"/>
  <c r="R2638" i="7" s="1"/>
  <c r="N2638" i="7"/>
  <c r="P2638" i="7"/>
  <c r="Q2638" i="7"/>
  <c r="AA2638" i="7"/>
  <c r="AE2638" i="7" s="1"/>
  <c r="AJ2638" i="7"/>
  <c r="K2639" i="7"/>
  <c r="L2639" i="7"/>
  <c r="M2639" i="7"/>
  <c r="R2639" i="7" s="1"/>
  <c r="N2639" i="7"/>
  <c r="AA2639" i="7"/>
  <c r="AV2639" i="7"/>
  <c r="K2640" i="7"/>
  <c r="L2640" i="7"/>
  <c r="AU2640" i="7" s="1"/>
  <c r="M2640" i="7"/>
  <c r="R2640" i="7" s="1"/>
  <c r="N2640" i="7"/>
  <c r="AA2640" i="7"/>
  <c r="AJ2640" i="7" s="1"/>
  <c r="K2641" i="7"/>
  <c r="L2641" i="7"/>
  <c r="AU2641" i="7" s="1"/>
  <c r="M2641" i="7"/>
  <c r="R2641" i="7" s="1"/>
  <c r="N2641" i="7"/>
  <c r="P2641" i="7"/>
  <c r="Q2641" i="7"/>
  <c r="AA2641" i="7"/>
  <c r="AE2641" i="7" s="1"/>
  <c r="K2642" i="7"/>
  <c r="L2642" i="7"/>
  <c r="AU2642" i="7" s="1"/>
  <c r="M2642" i="7"/>
  <c r="R2642" i="7" s="1"/>
  <c r="N2642" i="7"/>
  <c r="AA2642" i="7"/>
  <c r="AE2642" i="7" s="1"/>
  <c r="K2643" i="7"/>
  <c r="L2643" i="7"/>
  <c r="M2643" i="7"/>
  <c r="R2643" i="7" s="1"/>
  <c r="N2643" i="7"/>
  <c r="P2643" i="7"/>
  <c r="Q2643" i="7"/>
  <c r="AA2643" i="7"/>
  <c r="AV2643" i="7"/>
  <c r="K2644" i="7"/>
  <c r="L2644" i="7"/>
  <c r="M2644" i="7"/>
  <c r="R2644" i="7" s="1"/>
  <c r="N2644" i="7"/>
  <c r="AA2644" i="7"/>
  <c r="AJ2644" i="7" s="1"/>
  <c r="AE2644" i="7"/>
  <c r="K2645" i="7"/>
  <c r="L2645" i="7"/>
  <c r="AU2645" i="7" s="1"/>
  <c r="M2645" i="7"/>
  <c r="R2645" i="7" s="1"/>
  <c r="N2645" i="7"/>
  <c r="AA2645" i="7"/>
  <c r="AE2645" i="7" s="1"/>
  <c r="K2646" i="7"/>
  <c r="L2646" i="7"/>
  <c r="M2646" i="7"/>
  <c r="R2646" i="7" s="1"/>
  <c r="N2646" i="7"/>
  <c r="AA2646" i="7"/>
  <c r="AJ2646" i="7" s="1"/>
  <c r="AE2646" i="7"/>
  <c r="K2647" i="7"/>
  <c r="L2647" i="7"/>
  <c r="AU2647" i="7" s="1"/>
  <c r="M2647" i="7"/>
  <c r="R2647" i="7" s="1"/>
  <c r="N2647" i="7"/>
  <c r="P2647" i="7"/>
  <c r="Q2647" i="7"/>
  <c r="AA2647" i="7"/>
  <c r="K2648" i="7"/>
  <c r="L2648" i="7"/>
  <c r="M2648" i="7"/>
  <c r="R2648" i="7" s="1"/>
  <c r="N2648" i="7"/>
  <c r="P2648" i="7"/>
  <c r="Q2648" i="7"/>
  <c r="AA2648" i="7"/>
  <c r="AJ2648" i="7" s="1"/>
  <c r="AE2648" i="7"/>
  <c r="K2649" i="7"/>
  <c r="L2649" i="7"/>
  <c r="M2649" i="7"/>
  <c r="R2649" i="7" s="1"/>
  <c r="N2649" i="7"/>
  <c r="AA2649" i="7"/>
  <c r="AE2649" i="7" s="1"/>
  <c r="AJ2649" i="7"/>
  <c r="K2650" i="7"/>
  <c r="L2650" i="7"/>
  <c r="M2650" i="7"/>
  <c r="R2650" i="7" s="1"/>
  <c r="N2650" i="7"/>
  <c r="P2650" i="7"/>
  <c r="Q2650" i="7"/>
  <c r="AA2650" i="7"/>
  <c r="AE2650" i="7"/>
  <c r="AJ2650" i="7"/>
  <c r="K2651" i="7"/>
  <c r="L2651" i="7"/>
  <c r="AU2651" i="7" s="1"/>
  <c r="M2651" i="7"/>
  <c r="R2651" i="7" s="1"/>
  <c r="N2651" i="7"/>
  <c r="AA2651" i="7"/>
  <c r="K2652" i="7"/>
  <c r="L2652" i="7"/>
  <c r="AU2652" i="7" s="1"/>
  <c r="M2652" i="7"/>
  <c r="R2652" i="7" s="1"/>
  <c r="N2652" i="7"/>
  <c r="P2652" i="7"/>
  <c r="Q2652" i="7"/>
  <c r="AA2652" i="7"/>
  <c r="AJ2652" i="7" s="1"/>
  <c r="K2653" i="7"/>
  <c r="L2653" i="7"/>
  <c r="M2653" i="7"/>
  <c r="R2653" i="7" s="1"/>
  <c r="N2653" i="7"/>
  <c r="P2653" i="7"/>
  <c r="Q2653" i="7"/>
  <c r="AA2653" i="7"/>
  <c r="AE2653" i="7" s="1"/>
  <c r="AJ2653" i="7"/>
  <c r="AV2653" i="7"/>
  <c r="K2654" i="7"/>
  <c r="L2654" i="7"/>
  <c r="AU2654" i="7" s="1"/>
  <c r="M2654" i="7"/>
  <c r="R2654" i="7" s="1"/>
  <c r="N2654" i="7"/>
  <c r="P2654" i="7"/>
  <c r="Q2654" i="7"/>
  <c r="AA2654" i="7"/>
  <c r="AE2654" i="7" s="1"/>
  <c r="AJ2654" i="7"/>
  <c r="K2655" i="7"/>
  <c r="L2655" i="7"/>
  <c r="M2655" i="7"/>
  <c r="R2655" i="7" s="1"/>
  <c r="N2655" i="7"/>
  <c r="AA2655" i="7"/>
  <c r="AV2655" i="7"/>
  <c r="K2656" i="7"/>
  <c r="L2656" i="7"/>
  <c r="AU2656" i="7" s="1"/>
  <c r="M2656" i="7"/>
  <c r="R2656" i="7" s="1"/>
  <c r="N2656" i="7"/>
  <c r="AA2656" i="7"/>
  <c r="AJ2656" i="7" s="1"/>
  <c r="K2657" i="7"/>
  <c r="L2657" i="7"/>
  <c r="AU2657" i="7" s="1"/>
  <c r="M2657" i="7"/>
  <c r="R2657" i="7" s="1"/>
  <c r="N2657" i="7"/>
  <c r="P2657" i="7"/>
  <c r="Q2657" i="7"/>
  <c r="AA2657" i="7"/>
  <c r="AE2657" i="7" s="1"/>
  <c r="K2658" i="7"/>
  <c r="L2658" i="7"/>
  <c r="AU2658" i="7" s="1"/>
  <c r="M2658" i="7"/>
  <c r="R2658" i="7" s="1"/>
  <c r="N2658" i="7"/>
  <c r="AA2658" i="7"/>
  <c r="AE2658" i="7" s="1"/>
  <c r="K2659" i="7"/>
  <c r="L2659" i="7"/>
  <c r="M2659" i="7"/>
  <c r="R2659" i="7" s="1"/>
  <c r="N2659" i="7"/>
  <c r="P2659" i="7"/>
  <c r="Q2659" i="7"/>
  <c r="AA2659" i="7"/>
  <c r="AV2659" i="7"/>
  <c r="K2660" i="7"/>
  <c r="L2660" i="7"/>
  <c r="M2660" i="7"/>
  <c r="R2660" i="7" s="1"/>
  <c r="N2660" i="7"/>
  <c r="AA2660" i="7"/>
  <c r="AJ2660" i="7" s="1"/>
  <c r="AE2660" i="7"/>
  <c r="K2661" i="7"/>
  <c r="L2661" i="7"/>
  <c r="AU2661" i="7" s="1"/>
  <c r="M2661" i="7"/>
  <c r="R2661" i="7" s="1"/>
  <c r="N2661" i="7"/>
  <c r="AA2661" i="7"/>
  <c r="AE2661" i="7" s="1"/>
  <c r="K2662" i="7"/>
  <c r="L2662" i="7"/>
  <c r="M2662" i="7"/>
  <c r="R2662" i="7" s="1"/>
  <c r="N2662" i="7"/>
  <c r="AA2662" i="7"/>
  <c r="AJ2662" i="7" s="1"/>
  <c r="AE2662" i="7"/>
  <c r="K2663" i="7"/>
  <c r="L2663" i="7"/>
  <c r="AU2663" i="7" s="1"/>
  <c r="M2663" i="7"/>
  <c r="R2663" i="7" s="1"/>
  <c r="N2663" i="7"/>
  <c r="P2663" i="7"/>
  <c r="Q2663" i="7"/>
  <c r="AA2663" i="7"/>
  <c r="K2664" i="7"/>
  <c r="L2664" i="7"/>
  <c r="M2664" i="7"/>
  <c r="R2664" i="7" s="1"/>
  <c r="N2664" i="7"/>
  <c r="P2664" i="7"/>
  <c r="Q2664" i="7"/>
  <c r="AA2664" i="7"/>
  <c r="AJ2664" i="7" s="1"/>
  <c r="AE2664" i="7"/>
  <c r="K2665" i="7"/>
  <c r="L2665" i="7"/>
  <c r="M2665" i="7"/>
  <c r="R2665" i="7" s="1"/>
  <c r="N2665" i="7"/>
  <c r="AA2665" i="7"/>
  <c r="AE2665" i="7" s="1"/>
  <c r="AJ2665" i="7"/>
  <c r="K2666" i="7"/>
  <c r="L2666" i="7"/>
  <c r="M2666" i="7"/>
  <c r="R2666" i="7" s="1"/>
  <c r="N2666" i="7"/>
  <c r="P2666" i="7"/>
  <c r="Q2666" i="7"/>
  <c r="AA2666" i="7"/>
  <c r="AE2666" i="7"/>
  <c r="AJ2666" i="7"/>
  <c r="K2667" i="7"/>
  <c r="L2667" i="7"/>
  <c r="AU2667" i="7" s="1"/>
  <c r="M2667" i="7"/>
  <c r="R2667" i="7" s="1"/>
  <c r="N2667" i="7"/>
  <c r="AA2667" i="7"/>
  <c r="K2668" i="7"/>
  <c r="L2668" i="7"/>
  <c r="AU2668" i="7" s="1"/>
  <c r="M2668" i="7"/>
  <c r="R2668" i="7" s="1"/>
  <c r="N2668" i="7"/>
  <c r="P2668" i="7"/>
  <c r="Q2668" i="7"/>
  <c r="AA2668" i="7"/>
  <c r="AJ2668" i="7" s="1"/>
  <c r="K2669" i="7"/>
  <c r="L2669" i="7"/>
  <c r="M2669" i="7"/>
  <c r="R2669" i="7" s="1"/>
  <c r="N2669" i="7"/>
  <c r="P2669" i="7"/>
  <c r="Q2669" i="7"/>
  <c r="AA2669" i="7"/>
  <c r="AE2669" i="7" s="1"/>
  <c r="AJ2669" i="7"/>
  <c r="AV2669" i="7"/>
  <c r="K2670" i="7"/>
  <c r="L2670" i="7"/>
  <c r="AU2670" i="7" s="1"/>
  <c r="M2670" i="7"/>
  <c r="R2670" i="7" s="1"/>
  <c r="N2670" i="7"/>
  <c r="P2670" i="7"/>
  <c r="Q2670" i="7"/>
  <c r="AA2670" i="7"/>
  <c r="AE2670" i="7" s="1"/>
  <c r="AJ2670" i="7"/>
  <c r="K2671" i="7"/>
  <c r="L2671" i="7"/>
  <c r="M2671" i="7"/>
  <c r="R2671" i="7" s="1"/>
  <c r="N2671" i="7"/>
  <c r="AA2671" i="7"/>
  <c r="AV2671" i="7"/>
  <c r="K2672" i="7"/>
  <c r="L2672" i="7"/>
  <c r="AU2672" i="7" s="1"/>
  <c r="M2672" i="7"/>
  <c r="R2672" i="7" s="1"/>
  <c r="N2672" i="7"/>
  <c r="AA2672" i="7"/>
  <c r="AJ2672" i="7" s="1"/>
  <c r="K2673" i="7"/>
  <c r="L2673" i="7"/>
  <c r="AU2673" i="7" s="1"/>
  <c r="M2673" i="7"/>
  <c r="R2673" i="7" s="1"/>
  <c r="N2673" i="7"/>
  <c r="P2673" i="7"/>
  <c r="Q2673" i="7"/>
  <c r="AA2673" i="7"/>
  <c r="AE2673" i="7" s="1"/>
  <c r="K2674" i="7"/>
  <c r="L2674" i="7"/>
  <c r="AU2674" i="7" s="1"/>
  <c r="M2674" i="7"/>
  <c r="R2674" i="7" s="1"/>
  <c r="N2674" i="7"/>
  <c r="AA2674" i="7"/>
  <c r="AE2674" i="7" s="1"/>
  <c r="K2675" i="7"/>
  <c r="L2675" i="7"/>
  <c r="M2675" i="7"/>
  <c r="R2675" i="7" s="1"/>
  <c r="N2675" i="7"/>
  <c r="P2675" i="7"/>
  <c r="Q2675" i="7"/>
  <c r="AA2675" i="7"/>
  <c r="AV2675" i="7"/>
  <c r="K2676" i="7"/>
  <c r="L2676" i="7"/>
  <c r="M2676" i="7"/>
  <c r="R2676" i="7" s="1"/>
  <c r="N2676" i="7"/>
  <c r="AA2676" i="7"/>
  <c r="AJ2676" i="7" s="1"/>
  <c r="AE2676" i="7"/>
  <c r="K2677" i="7"/>
  <c r="L2677" i="7"/>
  <c r="AU2677" i="7" s="1"/>
  <c r="M2677" i="7"/>
  <c r="R2677" i="7" s="1"/>
  <c r="N2677" i="7"/>
  <c r="AA2677" i="7"/>
  <c r="AE2677" i="7" s="1"/>
  <c r="K2678" i="7"/>
  <c r="L2678" i="7"/>
  <c r="M2678" i="7"/>
  <c r="R2678" i="7" s="1"/>
  <c r="N2678" i="7"/>
  <c r="AA2678" i="7"/>
  <c r="AJ2678" i="7" s="1"/>
  <c r="AE2678" i="7"/>
  <c r="K2679" i="7"/>
  <c r="L2679" i="7"/>
  <c r="AU2679" i="7" s="1"/>
  <c r="M2679" i="7"/>
  <c r="R2679" i="7" s="1"/>
  <c r="N2679" i="7"/>
  <c r="P2679" i="7"/>
  <c r="Q2679" i="7"/>
  <c r="AA2679" i="7"/>
  <c r="K2680" i="7"/>
  <c r="L2680" i="7"/>
  <c r="M2680" i="7"/>
  <c r="R2680" i="7" s="1"/>
  <c r="N2680" i="7"/>
  <c r="P2680" i="7"/>
  <c r="Q2680" i="7"/>
  <c r="AA2680" i="7"/>
  <c r="AJ2680" i="7" s="1"/>
  <c r="AE2680" i="7"/>
  <c r="K2681" i="7"/>
  <c r="L2681" i="7"/>
  <c r="M2681" i="7"/>
  <c r="R2681" i="7" s="1"/>
  <c r="N2681" i="7"/>
  <c r="Q2681" i="7"/>
  <c r="AA2681" i="7"/>
  <c r="AE2681" i="7" s="1"/>
  <c r="AJ2681" i="7"/>
  <c r="K2682" i="7"/>
  <c r="L2682" i="7"/>
  <c r="M2682" i="7"/>
  <c r="R2682" i="7" s="1"/>
  <c r="N2682" i="7"/>
  <c r="P2682" i="7"/>
  <c r="AA2682" i="7"/>
  <c r="AE2682" i="7" s="1"/>
  <c r="AJ2682" i="7"/>
  <c r="K2683" i="7"/>
  <c r="L2683" i="7"/>
  <c r="AU2683" i="7" s="1"/>
  <c r="M2683" i="7"/>
  <c r="R2683" i="7" s="1"/>
  <c r="N2683" i="7"/>
  <c r="AA2683" i="7"/>
  <c r="AV2683" i="7"/>
  <c r="K2684" i="7"/>
  <c r="L2684" i="7"/>
  <c r="AU2684" i="7" s="1"/>
  <c r="M2684" i="7"/>
  <c r="R2684" i="7" s="1"/>
  <c r="N2684" i="7"/>
  <c r="P2684" i="7"/>
  <c r="Q2684" i="7"/>
  <c r="AA2684" i="7"/>
  <c r="AJ2684" i="7" s="1"/>
  <c r="AE2684" i="7"/>
  <c r="K2685" i="7"/>
  <c r="L2685" i="7"/>
  <c r="M2685" i="7"/>
  <c r="R2685" i="7" s="1"/>
  <c r="N2685" i="7"/>
  <c r="P2685" i="7"/>
  <c r="AA2685" i="7"/>
  <c r="AE2685" i="7" s="1"/>
  <c r="AV2685" i="7"/>
  <c r="K2686" i="7"/>
  <c r="L2686" i="7"/>
  <c r="AU2686" i="7" s="1"/>
  <c r="M2686" i="7"/>
  <c r="R2686" i="7" s="1"/>
  <c r="N2686" i="7"/>
  <c r="P2686" i="7"/>
  <c r="Q2686" i="7"/>
  <c r="AA2686" i="7"/>
  <c r="AE2686" i="7"/>
  <c r="AJ2686" i="7"/>
  <c r="K2687" i="7"/>
  <c r="L2687" i="7"/>
  <c r="M2687" i="7"/>
  <c r="R2687" i="7" s="1"/>
  <c r="N2687" i="7"/>
  <c r="Q2687" i="7"/>
  <c r="AA2687" i="7"/>
  <c r="AV2687" i="7"/>
  <c r="K2688" i="7"/>
  <c r="L2688" i="7"/>
  <c r="M2688" i="7"/>
  <c r="R2688" i="7" s="1"/>
  <c r="N2688" i="7"/>
  <c r="AA2688" i="7"/>
  <c r="AJ2688" i="7" s="1"/>
  <c r="K2689" i="7"/>
  <c r="L2689" i="7"/>
  <c r="AU2689" i="7" s="1"/>
  <c r="M2689" i="7"/>
  <c r="R2689" i="7" s="1"/>
  <c r="N2689" i="7"/>
  <c r="P2689" i="7"/>
  <c r="Q2689" i="7"/>
  <c r="AA2689" i="7"/>
  <c r="AE2689" i="7" s="1"/>
  <c r="AJ2689" i="7"/>
  <c r="K2690" i="7"/>
  <c r="L2690" i="7"/>
  <c r="M2690" i="7"/>
  <c r="R2690" i="7" s="1"/>
  <c r="N2690" i="7"/>
  <c r="AA2690" i="7"/>
  <c r="AE2690" i="7" s="1"/>
  <c r="K2691" i="7"/>
  <c r="L2691" i="7"/>
  <c r="AU2691" i="7" s="1"/>
  <c r="M2691" i="7"/>
  <c r="R2691" i="7" s="1"/>
  <c r="N2691" i="7"/>
  <c r="P2691" i="7"/>
  <c r="AA2691" i="7"/>
  <c r="AV2691" i="7"/>
  <c r="K2692" i="7"/>
  <c r="L2692" i="7"/>
  <c r="M2692" i="7"/>
  <c r="R2692" i="7" s="1"/>
  <c r="N2692" i="7"/>
  <c r="Q2692" i="7"/>
  <c r="AA2692" i="7"/>
  <c r="AJ2692" i="7" s="1"/>
  <c r="AE2692" i="7"/>
  <c r="K2693" i="7"/>
  <c r="L2693" i="7"/>
  <c r="AU2693" i="7" s="1"/>
  <c r="M2693" i="7"/>
  <c r="R2693" i="7" s="1"/>
  <c r="N2693" i="7"/>
  <c r="AA2693" i="7"/>
  <c r="AE2693" i="7" s="1"/>
  <c r="AV2693" i="7"/>
  <c r="K2694" i="7"/>
  <c r="L2694" i="7"/>
  <c r="M2694" i="7"/>
  <c r="R2694" i="7" s="1"/>
  <c r="N2694" i="7"/>
  <c r="Q2694" i="7"/>
  <c r="AA2694" i="7"/>
  <c r="AJ2694" i="7" s="1"/>
  <c r="AE2694" i="7"/>
  <c r="K2695" i="7"/>
  <c r="L2695" i="7"/>
  <c r="AU2695" i="7" s="1"/>
  <c r="M2695" i="7"/>
  <c r="R2695" i="7" s="1"/>
  <c r="N2695" i="7"/>
  <c r="P2695" i="7"/>
  <c r="Q2695" i="7"/>
  <c r="AA2695" i="7"/>
  <c r="K2696" i="7"/>
  <c r="L2696" i="7"/>
  <c r="M2696" i="7"/>
  <c r="R2696" i="7" s="1"/>
  <c r="N2696" i="7"/>
  <c r="P2696" i="7"/>
  <c r="AA2696" i="7"/>
  <c r="AJ2696" i="7" s="1"/>
  <c r="K2697" i="7"/>
  <c r="L2697" i="7"/>
  <c r="M2697" i="7"/>
  <c r="R2697" i="7" s="1"/>
  <c r="N2697" i="7"/>
  <c r="AV2697" i="7" s="1"/>
  <c r="Q2697" i="7"/>
  <c r="AA2697" i="7"/>
  <c r="AE2697" i="7" s="1"/>
  <c r="AJ2697" i="7"/>
  <c r="K2698" i="7"/>
  <c r="L2698" i="7"/>
  <c r="M2698" i="7"/>
  <c r="R2698" i="7" s="1"/>
  <c r="N2698" i="7"/>
  <c r="P2698" i="7"/>
  <c r="AA2698" i="7"/>
  <c r="AE2698" i="7" s="1"/>
  <c r="AJ2698" i="7"/>
  <c r="K2699" i="7"/>
  <c r="L2699" i="7"/>
  <c r="AU2699" i="7" s="1"/>
  <c r="M2699" i="7"/>
  <c r="R2699" i="7" s="1"/>
  <c r="N2699" i="7"/>
  <c r="AA2699" i="7"/>
  <c r="AV2699" i="7"/>
  <c r="K2700" i="7"/>
  <c r="L2700" i="7"/>
  <c r="AU2700" i="7" s="1"/>
  <c r="M2700" i="7"/>
  <c r="R2700" i="7" s="1"/>
  <c r="N2700" i="7"/>
  <c r="Q2700" i="7"/>
  <c r="AA2700" i="7"/>
  <c r="AJ2700" i="7" s="1"/>
  <c r="K2701" i="7"/>
  <c r="L2701" i="7"/>
  <c r="AU2701" i="7" s="1"/>
  <c r="M2701" i="7"/>
  <c r="N2701" i="7"/>
  <c r="P2701" i="7"/>
  <c r="Q2701" i="7"/>
  <c r="AA2701" i="7"/>
  <c r="AB2701" i="7"/>
  <c r="AP2701" i="7" s="1"/>
  <c r="AE2701" i="7"/>
  <c r="AF2701" i="7"/>
  <c r="AJ2701" i="7"/>
  <c r="AK2701" i="7"/>
  <c r="K2702" i="7"/>
  <c r="L2702" i="7"/>
  <c r="M2702" i="7"/>
  <c r="P2702" i="7" s="1"/>
  <c r="N2702" i="7"/>
  <c r="Q2702" i="7"/>
  <c r="AA2702" i="7"/>
  <c r="AE2702" i="7" s="1"/>
  <c r="AF2702" i="7"/>
  <c r="AJ2702" i="7"/>
  <c r="AK2702" i="7"/>
  <c r="K2703" i="7"/>
  <c r="L2703" i="7"/>
  <c r="AU2703" i="7" s="1"/>
  <c r="M2703" i="7"/>
  <c r="N2703" i="7"/>
  <c r="P2703" i="7"/>
  <c r="Q2703" i="7"/>
  <c r="AA2703" i="7"/>
  <c r="AB2703" i="7" s="1"/>
  <c r="AP2703" i="7" s="1"/>
  <c r="AE2703" i="7"/>
  <c r="AF2703" i="7"/>
  <c r="AJ2703" i="7"/>
  <c r="K2704" i="7"/>
  <c r="L2704" i="7"/>
  <c r="M2704" i="7"/>
  <c r="P2704" i="7" s="1"/>
  <c r="N2704" i="7"/>
  <c r="Q2704" i="7"/>
  <c r="AA2704" i="7"/>
  <c r="AE2704" i="7" s="1"/>
  <c r="AF2704" i="7"/>
  <c r="AJ2704" i="7"/>
  <c r="AK2704" i="7"/>
  <c r="K2705" i="7"/>
  <c r="L2705" i="7"/>
  <c r="AU2705" i="7" s="1"/>
  <c r="M2705" i="7"/>
  <c r="N2705" i="7"/>
  <c r="P2705" i="7"/>
  <c r="Q2705" i="7"/>
  <c r="AA2705" i="7"/>
  <c r="AB2705" i="7" s="1"/>
  <c r="AP2705" i="7" s="1"/>
  <c r="AE2705" i="7"/>
  <c r="AF2705" i="7"/>
  <c r="AJ2705" i="7"/>
  <c r="K2706" i="7"/>
  <c r="L2706" i="7"/>
  <c r="M2706" i="7"/>
  <c r="P2706" i="7" s="1"/>
  <c r="N2706" i="7"/>
  <c r="Q2706" i="7"/>
  <c r="AA2706" i="7"/>
  <c r="AE2706" i="7" s="1"/>
  <c r="AF2706" i="7"/>
  <c r="AJ2706" i="7"/>
  <c r="AK2706" i="7"/>
  <c r="K2707" i="7"/>
  <c r="L2707" i="7"/>
  <c r="AU2707" i="7" s="1"/>
  <c r="M2707" i="7"/>
  <c r="N2707" i="7"/>
  <c r="P2707" i="7"/>
  <c r="Q2707" i="7"/>
  <c r="AA2707" i="7"/>
  <c r="AB2707" i="7" s="1"/>
  <c r="AP2707" i="7" s="1"/>
  <c r="AE2707" i="7"/>
  <c r="AF2707" i="7"/>
  <c r="AJ2707" i="7"/>
  <c r="K2708" i="7"/>
  <c r="L2708" i="7"/>
  <c r="M2708" i="7"/>
  <c r="P2708" i="7" s="1"/>
  <c r="N2708" i="7"/>
  <c r="Q2708" i="7"/>
  <c r="AA2708" i="7"/>
  <c r="AE2708" i="7" s="1"/>
  <c r="AF2708" i="7"/>
  <c r="AJ2708" i="7"/>
  <c r="AK2708" i="7"/>
  <c r="K2709" i="7"/>
  <c r="L2709" i="7"/>
  <c r="AU2709" i="7" s="1"/>
  <c r="M2709" i="7"/>
  <c r="N2709" i="7"/>
  <c r="P2709" i="7"/>
  <c r="Q2709" i="7"/>
  <c r="AA2709" i="7"/>
  <c r="AB2709" i="7" s="1"/>
  <c r="AP2709" i="7" s="1"/>
  <c r="AE2709" i="7"/>
  <c r="AF2709" i="7"/>
  <c r="AJ2709" i="7"/>
  <c r="K2710" i="7"/>
  <c r="L2710" i="7"/>
  <c r="M2710" i="7"/>
  <c r="P2710" i="7" s="1"/>
  <c r="N2710" i="7"/>
  <c r="Q2710" i="7"/>
  <c r="AA2710" i="7"/>
  <c r="AE2710" i="7" s="1"/>
  <c r="AB2710" i="7"/>
  <c r="AF2710" i="7"/>
  <c r="AJ2710" i="7"/>
  <c r="AK2710" i="7"/>
  <c r="K2711" i="7"/>
  <c r="L2711" i="7"/>
  <c r="AU2711" i="7" s="1"/>
  <c r="M2711" i="7"/>
  <c r="N2711" i="7"/>
  <c r="P2711" i="7"/>
  <c r="Q2711" i="7"/>
  <c r="AA2711" i="7"/>
  <c r="AB2711" i="7" s="1"/>
  <c r="AP2711" i="7" s="1"/>
  <c r="AE2711" i="7"/>
  <c r="AF2711" i="7"/>
  <c r="AJ2711" i="7"/>
  <c r="K2712" i="7"/>
  <c r="L2712" i="7"/>
  <c r="M2712" i="7"/>
  <c r="P2712" i="7" s="1"/>
  <c r="N2712" i="7"/>
  <c r="Q2712" i="7"/>
  <c r="AA2712" i="7"/>
  <c r="AE2712" i="7" s="1"/>
  <c r="AF2712" i="7"/>
  <c r="AJ2712" i="7"/>
  <c r="AK2712" i="7"/>
  <c r="K2713" i="7"/>
  <c r="L2713" i="7"/>
  <c r="AU2713" i="7" s="1"/>
  <c r="M2713" i="7"/>
  <c r="N2713" i="7"/>
  <c r="P2713" i="7"/>
  <c r="Q2713" i="7"/>
  <c r="AA2713" i="7"/>
  <c r="AB2713" i="7" s="1"/>
  <c r="AP2713" i="7" s="1"/>
  <c r="AE2713" i="7"/>
  <c r="AF2713" i="7"/>
  <c r="AJ2713" i="7"/>
  <c r="K2714" i="7"/>
  <c r="L2714" i="7"/>
  <c r="M2714" i="7"/>
  <c r="P2714" i="7" s="1"/>
  <c r="N2714" i="7"/>
  <c r="Q2714" i="7"/>
  <c r="AA2714" i="7"/>
  <c r="AE2714" i="7" s="1"/>
  <c r="AF2714" i="7"/>
  <c r="AJ2714" i="7"/>
  <c r="AK2714" i="7"/>
  <c r="K2715" i="7"/>
  <c r="L2715" i="7"/>
  <c r="AU2715" i="7" s="1"/>
  <c r="M2715" i="7"/>
  <c r="N2715" i="7"/>
  <c r="P2715" i="7"/>
  <c r="Q2715" i="7"/>
  <c r="AA2715" i="7"/>
  <c r="AB2715" i="7" s="1"/>
  <c r="AP2715" i="7" s="1"/>
  <c r="AE2715" i="7"/>
  <c r="AF2715" i="7"/>
  <c r="AJ2715" i="7"/>
  <c r="K2716" i="7"/>
  <c r="L2716" i="7"/>
  <c r="M2716" i="7"/>
  <c r="P2716" i="7" s="1"/>
  <c r="N2716" i="7"/>
  <c r="Q2716" i="7"/>
  <c r="AA2716" i="7"/>
  <c r="AE2716" i="7" s="1"/>
  <c r="AF2716" i="7"/>
  <c r="AJ2716" i="7"/>
  <c r="AK2716" i="7"/>
  <c r="K2717" i="7"/>
  <c r="L2717" i="7"/>
  <c r="AU2717" i="7" s="1"/>
  <c r="M2717" i="7"/>
  <c r="N2717" i="7"/>
  <c r="P2717" i="7"/>
  <c r="Q2717" i="7"/>
  <c r="AA2717" i="7"/>
  <c r="AB2717" i="7" s="1"/>
  <c r="AP2717" i="7" s="1"/>
  <c r="AE2717" i="7"/>
  <c r="AF2717" i="7"/>
  <c r="AJ2717" i="7"/>
  <c r="K2718" i="7"/>
  <c r="L2718" i="7"/>
  <c r="M2718" i="7"/>
  <c r="P2718" i="7" s="1"/>
  <c r="N2718" i="7"/>
  <c r="Q2718" i="7"/>
  <c r="AA2718" i="7"/>
  <c r="AE2718" i="7" s="1"/>
  <c r="AB2718" i="7"/>
  <c r="AF2718" i="7"/>
  <c r="AJ2718" i="7"/>
  <c r="AK2718" i="7"/>
  <c r="K2719" i="7"/>
  <c r="L2719" i="7"/>
  <c r="AU2719" i="7" s="1"/>
  <c r="M2719" i="7"/>
  <c r="N2719" i="7"/>
  <c r="P2719" i="7"/>
  <c r="Q2719" i="7"/>
  <c r="AA2719" i="7"/>
  <c r="AB2719" i="7" s="1"/>
  <c r="AP2719" i="7" s="1"/>
  <c r="AE2719" i="7"/>
  <c r="AF2719" i="7"/>
  <c r="AJ2719" i="7"/>
  <c r="K2720" i="7"/>
  <c r="L2720" i="7"/>
  <c r="M2720" i="7"/>
  <c r="P2720" i="7" s="1"/>
  <c r="N2720" i="7"/>
  <c r="Q2720" i="7"/>
  <c r="AA2720" i="7"/>
  <c r="AE2720" i="7" s="1"/>
  <c r="AF2720" i="7"/>
  <c r="AJ2720" i="7"/>
  <c r="AK2720" i="7"/>
  <c r="K2721" i="7"/>
  <c r="L2721" i="7"/>
  <c r="AU2721" i="7" s="1"/>
  <c r="M2721" i="7"/>
  <c r="N2721" i="7"/>
  <c r="P2721" i="7"/>
  <c r="Q2721" i="7"/>
  <c r="AA2721" i="7"/>
  <c r="AB2721" i="7" s="1"/>
  <c r="AP2721" i="7" s="1"/>
  <c r="AE2721" i="7"/>
  <c r="AF2721" i="7"/>
  <c r="AJ2721" i="7"/>
  <c r="K2722" i="7"/>
  <c r="L2722" i="7"/>
  <c r="M2722" i="7"/>
  <c r="P2722" i="7" s="1"/>
  <c r="N2722" i="7"/>
  <c r="Q2722" i="7"/>
  <c r="AA2722" i="7"/>
  <c r="AE2722" i="7" s="1"/>
  <c r="AB2722" i="7"/>
  <c r="AF2722" i="7"/>
  <c r="AJ2722" i="7"/>
  <c r="AK2722" i="7"/>
  <c r="K2723" i="7"/>
  <c r="L2723" i="7"/>
  <c r="AU2723" i="7" s="1"/>
  <c r="M2723" i="7"/>
  <c r="N2723" i="7"/>
  <c r="P2723" i="7"/>
  <c r="Q2723" i="7"/>
  <c r="AA2723" i="7"/>
  <c r="AB2723" i="7" s="1"/>
  <c r="AP2723" i="7" s="1"/>
  <c r="AE2723" i="7"/>
  <c r="AF2723" i="7"/>
  <c r="AJ2723" i="7"/>
  <c r="K2724" i="7"/>
  <c r="L2724" i="7"/>
  <c r="M2724" i="7"/>
  <c r="P2724" i="7" s="1"/>
  <c r="N2724" i="7"/>
  <c r="Q2724" i="7"/>
  <c r="AA2724" i="7"/>
  <c r="AE2724" i="7" s="1"/>
  <c r="AF2724" i="7"/>
  <c r="AJ2724" i="7"/>
  <c r="AK2724" i="7"/>
  <c r="K2725" i="7"/>
  <c r="L2725" i="7"/>
  <c r="AU2725" i="7" s="1"/>
  <c r="M2725" i="7"/>
  <c r="N2725" i="7"/>
  <c r="P2725" i="7"/>
  <c r="Q2725" i="7"/>
  <c r="AA2725" i="7"/>
  <c r="AB2725" i="7" s="1"/>
  <c r="AP2725" i="7" s="1"/>
  <c r="AE2725" i="7"/>
  <c r="AF2725" i="7"/>
  <c r="AJ2725" i="7"/>
  <c r="K2726" i="7"/>
  <c r="L2726" i="7"/>
  <c r="M2726" i="7"/>
  <c r="P2726" i="7" s="1"/>
  <c r="N2726" i="7"/>
  <c r="Q2726" i="7"/>
  <c r="AA2726" i="7"/>
  <c r="AE2726" i="7" s="1"/>
  <c r="AF2726" i="7"/>
  <c r="AJ2726" i="7"/>
  <c r="AK2726" i="7"/>
  <c r="K2727" i="7"/>
  <c r="L2727" i="7"/>
  <c r="AU2727" i="7" s="1"/>
  <c r="M2727" i="7"/>
  <c r="N2727" i="7"/>
  <c r="P2727" i="7"/>
  <c r="Q2727" i="7"/>
  <c r="AA2727" i="7"/>
  <c r="AB2727" i="7" s="1"/>
  <c r="AP2727" i="7" s="1"/>
  <c r="AE2727" i="7"/>
  <c r="AF2727" i="7"/>
  <c r="AJ2727" i="7"/>
  <c r="K2728" i="7"/>
  <c r="L2728" i="7"/>
  <c r="M2728" i="7"/>
  <c r="P2728" i="7" s="1"/>
  <c r="N2728" i="7"/>
  <c r="Q2728" i="7"/>
  <c r="AA2728" i="7"/>
  <c r="AE2728" i="7" s="1"/>
  <c r="AF2728" i="7"/>
  <c r="AJ2728" i="7"/>
  <c r="AK2728" i="7"/>
  <c r="K2729" i="7"/>
  <c r="L2729" i="7"/>
  <c r="AU2729" i="7" s="1"/>
  <c r="M2729" i="7"/>
  <c r="N2729" i="7"/>
  <c r="P2729" i="7"/>
  <c r="Q2729" i="7"/>
  <c r="AA2729" i="7"/>
  <c r="AB2729" i="7" s="1"/>
  <c r="AP2729" i="7" s="1"/>
  <c r="AE2729" i="7"/>
  <c r="AF2729" i="7"/>
  <c r="AJ2729" i="7"/>
  <c r="K2730" i="7"/>
  <c r="L2730" i="7"/>
  <c r="M2730" i="7"/>
  <c r="P2730" i="7" s="1"/>
  <c r="N2730" i="7"/>
  <c r="Q2730" i="7"/>
  <c r="AA2730" i="7"/>
  <c r="AE2730" i="7" s="1"/>
  <c r="AF2730" i="7"/>
  <c r="AJ2730" i="7"/>
  <c r="AK2730" i="7"/>
  <c r="K2731" i="7"/>
  <c r="L2731" i="7"/>
  <c r="AU2731" i="7" s="1"/>
  <c r="M2731" i="7"/>
  <c r="N2731" i="7"/>
  <c r="P2731" i="7"/>
  <c r="Q2731" i="7"/>
  <c r="AA2731" i="7"/>
  <c r="AB2731" i="7" s="1"/>
  <c r="AP2731" i="7" s="1"/>
  <c r="AE2731" i="7"/>
  <c r="AF2731" i="7"/>
  <c r="AJ2731" i="7"/>
  <c r="K2732" i="7"/>
  <c r="L2732" i="7"/>
  <c r="M2732" i="7"/>
  <c r="P2732" i="7" s="1"/>
  <c r="N2732" i="7"/>
  <c r="Q2732" i="7"/>
  <c r="AA2732" i="7"/>
  <c r="AE2732" i="7" s="1"/>
  <c r="AF2732" i="7"/>
  <c r="AJ2732" i="7"/>
  <c r="AK2732" i="7"/>
  <c r="K2733" i="7"/>
  <c r="L2733" i="7"/>
  <c r="AU2733" i="7" s="1"/>
  <c r="M2733" i="7"/>
  <c r="N2733" i="7"/>
  <c r="P2733" i="7"/>
  <c r="Q2733" i="7"/>
  <c r="AA2733" i="7"/>
  <c r="AB2733" i="7" s="1"/>
  <c r="AP2733" i="7" s="1"/>
  <c r="AE2733" i="7"/>
  <c r="AF2733" i="7"/>
  <c r="AJ2733" i="7"/>
  <c r="K2734" i="7"/>
  <c r="L2734" i="7"/>
  <c r="M2734" i="7"/>
  <c r="P2734" i="7" s="1"/>
  <c r="N2734" i="7"/>
  <c r="Q2734" i="7"/>
  <c r="AA2734" i="7"/>
  <c r="AE2734" i="7" s="1"/>
  <c r="AF2734" i="7"/>
  <c r="AJ2734" i="7"/>
  <c r="AK2734" i="7"/>
  <c r="K2735" i="7"/>
  <c r="L2735" i="7"/>
  <c r="AU2735" i="7" s="1"/>
  <c r="M2735" i="7"/>
  <c r="N2735" i="7"/>
  <c r="P2735" i="7"/>
  <c r="Q2735" i="7"/>
  <c r="AA2735" i="7"/>
  <c r="AB2735" i="7" s="1"/>
  <c r="AP2735" i="7" s="1"/>
  <c r="AE2735" i="7"/>
  <c r="AF2735" i="7"/>
  <c r="AJ2735" i="7"/>
  <c r="K2736" i="7"/>
  <c r="L2736" i="7"/>
  <c r="M2736" i="7"/>
  <c r="P2736" i="7" s="1"/>
  <c r="N2736" i="7"/>
  <c r="Q2736" i="7"/>
  <c r="AA2736" i="7"/>
  <c r="AE2736" i="7" s="1"/>
  <c r="AB2736" i="7"/>
  <c r="AF2736" i="7"/>
  <c r="AJ2736" i="7"/>
  <c r="AK2736" i="7"/>
  <c r="K2737" i="7"/>
  <c r="L2737" i="7"/>
  <c r="AU2737" i="7" s="1"/>
  <c r="M2737" i="7"/>
  <c r="N2737" i="7"/>
  <c r="P2737" i="7"/>
  <c r="Q2737" i="7"/>
  <c r="AA2737" i="7"/>
  <c r="AB2737" i="7" s="1"/>
  <c r="AP2737" i="7" s="1"/>
  <c r="AE2737" i="7"/>
  <c r="AF2737" i="7"/>
  <c r="AJ2737" i="7"/>
  <c r="K2738" i="7"/>
  <c r="L2738" i="7"/>
  <c r="M2738" i="7"/>
  <c r="P2738" i="7" s="1"/>
  <c r="N2738" i="7"/>
  <c r="Q2738" i="7"/>
  <c r="AA2738" i="7"/>
  <c r="AE2738" i="7" s="1"/>
  <c r="AF2738" i="7"/>
  <c r="AJ2738" i="7"/>
  <c r="AK2738" i="7"/>
  <c r="K2739" i="7"/>
  <c r="L2739" i="7"/>
  <c r="AU2739" i="7" s="1"/>
  <c r="M2739" i="7"/>
  <c r="N2739" i="7"/>
  <c r="P2739" i="7"/>
  <c r="Q2739" i="7"/>
  <c r="AA2739" i="7"/>
  <c r="AB2739" i="7" s="1"/>
  <c r="AP2739" i="7" s="1"/>
  <c r="AE2739" i="7"/>
  <c r="AF2739" i="7"/>
  <c r="AJ2739" i="7"/>
  <c r="AK2739" i="7"/>
  <c r="K2740" i="7"/>
  <c r="L2740" i="7"/>
  <c r="M2740" i="7"/>
  <c r="P2740" i="7" s="1"/>
  <c r="N2740" i="7"/>
  <c r="Q2740" i="7"/>
  <c r="AA2740" i="7"/>
  <c r="AE2740" i="7" s="1"/>
  <c r="AB2740" i="7"/>
  <c r="AF2740" i="7"/>
  <c r="AJ2740" i="7"/>
  <c r="AK2740" i="7"/>
  <c r="K2741" i="7"/>
  <c r="L2741" i="7"/>
  <c r="AU2741" i="7" s="1"/>
  <c r="M2741" i="7"/>
  <c r="N2741" i="7"/>
  <c r="P2741" i="7"/>
  <c r="Q2741" i="7"/>
  <c r="AA2741" i="7"/>
  <c r="AB2741" i="7" s="1"/>
  <c r="AP2741" i="7" s="1"/>
  <c r="AE2741" i="7"/>
  <c r="AF2741" i="7"/>
  <c r="AJ2741" i="7"/>
  <c r="AK2741" i="7"/>
  <c r="K2742" i="7"/>
  <c r="L2742" i="7"/>
  <c r="M2742" i="7"/>
  <c r="P2742" i="7" s="1"/>
  <c r="N2742" i="7"/>
  <c r="Q2742" i="7"/>
  <c r="AA2742" i="7"/>
  <c r="AE2742" i="7" s="1"/>
  <c r="AB2742" i="7"/>
  <c r="AF2742" i="7"/>
  <c r="AJ2742" i="7"/>
  <c r="AK2742" i="7"/>
  <c r="K2743" i="7"/>
  <c r="L2743" i="7"/>
  <c r="AU2743" i="7" s="1"/>
  <c r="M2743" i="7"/>
  <c r="N2743" i="7"/>
  <c r="P2743" i="7"/>
  <c r="Q2743" i="7"/>
  <c r="AA2743" i="7"/>
  <c r="AB2743" i="7" s="1"/>
  <c r="AP2743" i="7" s="1"/>
  <c r="AE2743" i="7"/>
  <c r="AF2743" i="7"/>
  <c r="AJ2743" i="7"/>
  <c r="AK2743" i="7"/>
  <c r="K2744" i="7"/>
  <c r="L2744" i="7"/>
  <c r="M2744" i="7"/>
  <c r="P2744" i="7" s="1"/>
  <c r="N2744" i="7"/>
  <c r="Q2744" i="7"/>
  <c r="AA2744" i="7"/>
  <c r="AE2744" i="7" s="1"/>
  <c r="AB2744" i="7"/>
  <c r="AF2744" i="7"/>
  <c r="AJ2744" i="7"/>
  <c r="AK2744" i="7"/>
  <c r="K2745" i="7"/>
  <c r="L2745" i="7"/>
  <c r="AU2745" i="7" s="1"/>
  <c r="M2745" i="7"/>
  <c r="N2745" i="7"/>
  <c r="P2745" i="7"/>
  <c r="Q2745" i="7"/>
  <c r="AA2745" i="7"/>
  <c r="AB2745" i="7" s="1"/>
  <c r="AP2745" i="7" s="1"/>
  <c r="AE2745" i="7"/>
  <c r="AF2745" i="7"/>
  <c r="AJ2745" i="7"/>
  <c r="AK2745" i="7"/>
  <c r="K2746" i="7"/>
  <c r="L2746" i="7"/>
  <c r="M2746" i="7"/>
  <c r="P2746" i="7" s="1"/>
  <c r="N2746" i="7"/>
  <c r="Q2746" i="7"/>
  <c r="AA2746" i="7"/>
  <c r="AE2746" i="7" s="1"/>
  <c r="AB2746" i="7"/>
  <c r="AF2746" i="7"/>
  <c r="AJ2746" i="7"/>
  <c r="AK2746" i="7"/>
  <c r="K2747" i="7"/>
  <c r="L2747" i="7"/>
  <c r="AU2747" i="7" s="1"/>
  <c r="M2747" i="7"/>
  <c r="N2747" i="7"/>
  <c r="P2747" i="7"/>
  <c r="Q2747" i="7"/>
  <c r="AA2747" i="7"/>
  <c r="AB2747" i="7" s="1"/>
  <c r="AP2747" i="7" s="1"/>
  <c r="AE2747" i="7"/>
  <c r="AF2747" i="7"/>
  <c r="AJ2747" i="7"/>
  <c r="AK2747" i="7"/>
  <c r="K2748" i="7"/>
  <c r="L2748" i="7"/>
  <c r="M2748" i="7"/>
  <c r="P2748" i="7" s="1"/>
  <c r="N2748" i="7"/>
  <c r="Q2748" i="7"/>
  <c r="AA2748" i="7"/>
  <c r="AE2748" i="7" s="1"/>
  <c r="AF2748" i="7"/>
  <c r="AJ2748" i="7"/>
  <c r="AK2748" i="7"/>
  <c r="K2749" i="7"/>
  <c r="L2749" i="7"/>
  <c r="AU2749" i="7" s="1"/>
  <c r="M2749" i="7"/>
  <c r="N2749" i="7"/>
  <c r="P2749" i="7"/>
  <c r="Q2749" i="7"/>
  <c r="AA2749" i="7"/>
  <c r="AB2749" i="7" s="1"/>
  <c r="AP2749" i="7" s="1"/>
  <c r="AE2749" i="7"/>
  <c r="AF2749" i="7"/>
  <c r="AJ2749" i="7"/>
  <c r="AK2749" i="7"/>
  <c r="K2750" i="7"/>
  <c r="L2750" i="7"/>
  <c r="M2750" i="7"/>
  <c r="P2750" i="7" s="1"/>
  <c r="N2750" i="7"/>
  <c r="Q2750" i="7"/>
  <c r="AA2750" i="7"/>
  <c r="AE2750" i="7" s="1"/>
  <c r="AF2750" i="7"/>
  <c r="AJ2750" i="7"/>
  <c r="AK2750" i="7"/>
  <c r="K2751" i="7"/>
  <c r="L2751" i="7"/>
  <c r="AU2751" i="7" s="1"/>
  <c r="M2751" i="7"/>
  <c r="N2751" i="7"/>
  <c r="P2751" i="7"/>
  <c r="Q2751" i="7"/>
  <c r="AA2751" i="7"/>
  <c r="AB2751" i="7" s="1"/>
  <c r="AP2751" i="7" s="1"/>
  <c r="AE2751" i="7"/>
  <c r="AF2751" i="7"/>
  <c r="AJ2751" i="7"/>
  <c r="AK2751" i="7"/>
  <c r="K2752" i="7"/>
  <c r="L2752" i="7"/>
  <c r="M2752" i="7"/>
  <c r="P2752" i="7" s="1"/>
  <c r="N2752" i="7"/>
  <c r="Q2752" i="7"/>
  <c r="AA2752" i="7"/>
  <c r="AE2752" i="7" s="1"/>
  <c r="AF2752" i="7"/>
  <c r="AJ2752" i="7"/>
  <c r="AK2752" i="7"/>
  <c r="K2753" i="7"/>
  <c r="L2753" i="7"/>
  <c r="AU2753" i="7" s="1"/>
  <c r="M2753" i="7"/>
  <c r="N2753" i="7"/>
  <c r="P2753" i="7"/>
  <c r="Q2753" i="7"/>
  <c r="AA2753" i="7"/>
  <c r="AB2753" i="7" s="1"/>
  <c r="AP2753" i="7" s="1"/>
  <c r="AE2753" i="7"/>
  <c r="AF2753" i="7"/>
  <c r="AJ2753" i="7"/>
  <c r="AK2753" i="7"/>
  <c r="K2754" i="7"/>
  <c r="L2754" i="7"/>
  <c r="M2754" i="7"/>
  <c r="P2754" i="7" s="1"/>
  <c r="N2754" i="7"/>
  <c r="Q2754" i="7"/>
  <c r="AA2754" i="7"/>
  <c r="AE2754" i="7" s="1"/>
  <c r="AF2754" i="7"/>
  <c r="AJ2754" i="7"/>
  <c r="AK2754" i="7"/>
  <c r="K2755" i="7"/>
  <c r="L2755" i="7"/>
  <c r="AU2755" i="7" s="1"/>
  <c r="M2755" i="7"/>
  <c r="N2755" i="7"/>
  <c r="P2755" i="7"/>
  <c r="Q2755" i="7"/>
  <c r="AA2755" i="7"/>
  <c r="AB2755" i="7" s="1"/>
  <c r="AP2755" i="7" s="1"/>
  <c r="AE2755" i="7"/>
  <c r="AF2755" i="7"/>
  <c r="AJ2755" i="7"/>
  <c r="AK2755" i="7"/>
  <c r="K2756" i="7"/>
  <c r="L2756" i="7"/>
  <c r="M2756" i="7"/>
  <c r="P2756" i="7" s="1"/>
  <c r="N2756" i="7"/>
  <c r="Q2756" i="7"/>
  <c r="AA2756" i="7"/>
  <c r="AE2756" i="7" s="1"/>
  <c r="AB2756" i="7"/>
  <c r="AF2756" i="7"/>
  <c r="AJ2756" i="7"/>
  <c r="AK2756" i="7"/>
  <c r="K2757" i="7"/>
  <c r="L2757" i="7"/>
  <c r="AU2757" i="7" s="1"/>
  <c r="M2757" i="7"/>
  <c r="N2757" i="7"/>
  <c r="P2757" i="7"/>
  <c r="Q2757" i="7"/>
  <c r="AA2757" i="7"/>
  <c r="AB2757" i="7" s="1"/>
  <c r="AP2757" i="7" s="1"/>
  <c r="AE2757" i="7"/>
  <c r="AF2757" i="7"/>
  <c r="AJ2757" i="7"/>
  <c r="AK2757" i="7"/>
  <c r="K2758" i="7"/>
  <c r="L2758" i="7"/>
  <c r="M2758" i="7"/>
  <c r="P2758" i="7" s="1"/>
  <c r="N2758" i="7"/>
  <c r="Q2758" i="7"/>
  <c r="AA2758" i="7"/>
  <c r="AE2758" i="7" s="1"/>
  <c r="AF2758" i="7"/>
  <c r="AJ2758" i="7"/>
  <c r="AK2758" i="7"/>
  <c r="K2759" i="7"/>
  <c r="L2759" i="7"/>
  <c r="AU2759" i="7" s="1"/>
  <c r="M2759" i="7"/>
  <c r="N2759" i="7"/>
  <c r="P2759" i="7"/>
  <c r="Q2759" i="7"/>
  <c r="AA2759" i="7"/>
  <c r="AB2759" i="7" s="1"/>
  <c r="AP2759" i="7" s="1"/>
  <c r="AE2759" i="7"/>
  <c r="AF2759" i="7"/>
  <c r="AJ2759" i="7"/>
  <c r="AK2759" i="7"/>
  <c r="K2760" i="7"/>
  <c r="L2760" i="7"/>
  <c r="M2760" i="7"/>
  <c r="P2760" i="7" s="1"/>
  <c r="N2760" i="7"/>
  <c r="Q2760" i="7"/>
  <c r="AA2760" i="7"/>
  <c r="AE2760" i="7" s="1"/>
  <c r="AF2760" i="7"/>
  <c r="AJ2760" i="7"/>
  <c r="AK2760" i="7"/>
  <c r="K2761" i="7"/>
  <c r="L2761" i="7"/>
  <c r="AU2761" i="7" s="1"/>
  <c r="M2761" i="7"/>
  <c r="N2761" i="7"/>
  <c r="P2761" i="7"/>
  <c r="Q2761" i="7"/>
  <c r="AA2761" i="7"/>
  <c r="AB2761" i="7" s="1"/>
  <c r="AP2761" i="7" s="1"/>
  <c r="AE2761" i="7"/>
  <c r="AF2761" i="7"/>
  <c r="AJ2761" i="7"/>
  <c r="AK2761" i="7"/>
  <c r="K2762" i="7"/>
  <c r="L2762" i="7"/>
  <c r="M2762" i="7"/>
  <c r="P2762" i="7" s="1"/>
  <c r="N2762" i="7"/>
  <c r="Q2762" i="7"/>
  <c r="AA2762" i="7"/>
  <c r="AE2762" i="7" s="1"/>
  <c r="AF2762" i="7"/>
  <c r="AJ2762" i="7"/>
  <c r="AK2762" i="7"/>
  <c r="K2763" i="7"/>
  <c r="L2763" i="7"/>
  <c r="AU2763" i="7" s="1"/>
  <c r="M2763" i="7"/>
  <c r="N2763" i="7"/>
  <c r="P2763" i="7"/>
  <c r="Q2763" i="7"/>
  <c r="AA2763" i="7"/>
  <c r="AB2763" i="7" s="1"/>
  <c r="AP2763" i="7" s="1"/>
  <c r="AE2763" i="7"/>
  <c r="AF2763" i="7"/>
  <c r="AJ2763" i="7"/>
  <c r="AK2763" i="7"/>
  <c r="K2764" i="7"/>
  <c r="L2764" i="7"/>
  <c r="M2764" i="7"/>
  <c r="P2764" i="7" s="1"/>
  <c r="N2764" i="7"/>
  <c r="Q2764" i="7"/>
  <c r="AA2764" i="7"/>
  <c r="AE2764" i="7" s="1"/>
  <c r="AF2764" i="7"/>
  <c r="AJ2764" i="7"/>
  <c r="AK2764" i="7"/>
  <c r="K2765" i="7"/>
  <c r="L2765" i="7"/>
  <c r="AU2765" i="7" s="1"/>
  <c r="M2765" i="7"/>
  <c r="N2765" i="7"/>
  <c r="P2765" i="7"/>
  <c r="Q2765" i="7"/>
  <c r="AA2765" i="7"/>
  <c r="AB2765" i="7" s="1"/>
  <c r="AP2765" i="7" s="1"/>
  <c r="AE2765" i="7"/>
  <c r="AF2765" i="7"/>
  <c r="AJ2765" i="7"/>
  <c r="AK2765" i="7"/>
  <c r="K2766" i="7"/>
  <c r="L2766" i="7"/>
  <c r="M2766" i="7"/>
  <c r="P2766" i="7" s="1"/>
  <c r="N2766" i="7"/>
  <c r="Q2766" i="7"/>
  <c r="AA2766" i="7"/>
  <c r="AE2766" i="7" s="1"/>
  <c r="AF2766" i="7"/>
  <c r="AJ2766" i="7"/>
  <c r="AK2766" i="7"/>
  <c r="K2767" i="7"/>
  <c r="L2767" i="7"/>
  <c r="AU2767" i="7" s="1"/>
  <c r="M2767" i="7"/>
  <c r="N2767" i="7"/>
  <c r="P2767" i="7"/>
  <c r="Q2767" i="7"/>
  <c r="AA2767" i="7"/>
  <c r="AB2767" i="7" s="1"/>
  <c r="AP2767" i="7" s="1"/>
  <c r="AE2767" i="7"/>
  <c r="AF2767" i="7"/>
  <c r="AJ2767" i="7"/>
  <c r="AK2767" i="7"/>
  <c r="K2768" i="7"/>
  <c r="L2768" i="7"/>
  <c r="M2768" i="7"/>
  <c r="P2768" i="7" s="1"/>
  <c r="N2768" i="7"/>
  <c r="Q2768" i="7"/>
  <c r="AA2768" i="7"/>
  <c r="AE2768" i="7" s="1"/>
  <c r="AF2768" i="7"/>
  <c r="AJ2768" i="7"/>
  <c r="AK2768" i="7"/>
  <c r="K2769" i="7"/>
  <c r="L2769" i="7"/>
  <c r="AU2769" i="7" s="1"/>
  <c r="M2769" i="7"/>
  <c r="N2769" i="7"/>
  <c r="P2769" i="7"/>
  <c r="Q2769" i="7"/>
  <c r="AA2769" i="7"/>
  <c r="AB2769" i="7" s="1"/>
  <c r="AP2769" i="7" s="1"/>
  <c r="AE2769" i="7"/>
  <c r="AF2769" i="7"/>
  <c r="AJ2769" i="7"/>
  <c r="AK2769" i="7"/>
  <c r="K2770" i="7"/>
  <c r="L2770" i="7"/>
  <c r="M2770" i="7"/>
  <c r="P2770" i="7" s="1"/>
  <c r="N2770" i="7"/>
  <c r="Q2770" i="7"/>
  <c r="AA2770" i="7"/>
  <c r="AE2770" i="7" s="1"/>
  <c r="AF2770" i="7"/>
  <c r="AJ2770" i="7"/>
  <c r="AK2770" i="7"/>
  <c r="K2771" i="7"/>
  <c r="L2771" i="7"/>
  <c r="AU2771" i="7" s="1"/>
  <c r="M2771" i="7"/>
  <c r="N2771" i="7"/>
  <c r="P2771" i="7"/>
  <c r="Q2771" i="7"/>
  <c r="AA2771" i="7"/>
  <c r="AB2771" i="7" s="1"/>
  <c r="AP2771" i="7" s="1"/>
  <c r="AE2771" i="7"/>
  <c r="AF2771" i="7"/>
  <c r="AJ2771" i="7"/>
  <c r="AK2771" i="7"/>
  <c r="K2772" i="7"/>
  <c r="L2772" i="7"/>
  <c r="M2772" i="7"/>
  <c r="P2772" i="7" s="1"/>
  <c r="N2772" i="7"/>
  <c r="Q2772" i="7"/>
  <c r="AA2772" i="7"/>
  <c r="AE2772" i="7" s="1"/>
  <c r="AF2772" i="7"/>
  <c r="AJ2772" i="7"/>
  <c r="AK2772" i="7"/>
  <c r="K2773" i="7"/>
  <c r="L2773" i="7"/>
  <c r="AU2773" i="7" s="1"/>
  <c r="M2773" i="7"/>
  <c r="N2773" i="7"/>
  <c r="P2773" i="7"/>
  <c r="Q2773" i="7"/>
  <c r="AA2773" i="7"/>
  <c r="AB2773" i="7" s="1"/>
  <c r="AP2773" i="7" s="1"/>
  <c r="AE2773" i="7"/>
  <c r="AF2773" i="7"/>
  <c r="AJ2773" i="7"/>
  <c r="AK2773" i="7"/>
  <c r="K2774" i="7"/>
  <c r="L2774" i="7"/>
  <c r="M2774" i="7"/>
  <c r="P2774" i="7" s="1"/>
  <c r="N2774" i="7"/>
  <c r="Q2774" i="7"/>
  <c r="AA2774" i="7"/>
  <c r="AE2774" i="7" s="1"/>
  <c r="AF2774" i="7"/>
  <c r="AJ2774" i="7"/>
  <c r="AK2774" i="7"/>
  <c r="K2775" i="7"/>
  <c r="L2775" i="7"/>
  <c r="AU2775" i="7" s="1"/>
  <c r="M2775" i="7"/>
  <c r="N2775" i="7"/>
  <c r="P2775" i="7"/>
  <c r="Q2775" i="7"/>
  <c r="AA2775" i="7"/>
  <c r="AB2775" i="7" s="1"/>
  <c r="AP2775" i="7" s="1"/>
  <c r="AE2775" i="7"/>
  <c r="AF2775" i="7"/>
  <c r="AJ2775" i="7"/>
  <c r="AK2775" i="7"/>
  <c r="K2776" i="7"/>
  <c r="L2776" i="7"/>
  <c r="M2776" i="7"/>
  <c r="P2776" i="7" s="1"/>
  <c r="N2776" i="7"/>
  <c r="Q2776" i="7"/>
  <c r="AA2776" i="7"/>
  <c r="AE2776" i="7" s="1"/>
  <c r="AF2776" i="7"/>
  <c r="AJ2776" i="7"/>
  <c r="AK2776" i="7"/>
  <c r="K2777" i="7"/>
  <c r="L2777" i="7"/>
  <c r="AU2777" i="7" s="1"/>
  <c r="M2777" i="7"/>
  <c r="N2777" i="7"/>
  <c r="P2777" i="7"/>
  <c r="Q2777" i="7"/>
  <c r="AA2777" i="7"/>
  <c r="AB2777" i="7" s="1"/>
  <c r="AP2777" i="7" s="1"/>
  <c r="AE2777" i="7"/>
  <c r="AF2777" i="7"/>
  <c r="AJ2777" i="7"/>
  <c r="AK2777" i="7"/>
  <c r="K2778" i="7"/>
  <c r="L2778" i="7"/>
  <c r="M2778" i="7"/>
  <c r="P2778" i="7" s="1"/>
  <c r="N2778" i="7"/>
  <c r="Q2778" i="7"/>
  <c r="AA2778" i="7"/>
  <c r="AE2778" i="7" s="1"/>
  <c r="AF2778" i="7"/>
  <c r="AJ2778" i="7"/>
  <c r="AK2778" i="7"/>
  <c r="K2779" i="7"/>
  <c r="L2779" i="7"/>
  <c r="AU2779" i="7" s="1"/>
  <c r="M2779" i="7"/>
  <c r="N2779" i="7"/>
  <c r="P2779" i="7"/>
  <c r="Q2779" i="7"/>
  <c r="AA2779" i="7"/>
  <c r="AB2779" i="7" s="1"/>
  <c r="AP2779" i="7" s="1"/>
  <c r="AE2779" i="7"/>
  <c r="AF2779" i="7"/>
  <c r="AJ2779" i="7"/>
  <c r="AK2779" i="7"/>
  <c r="K2780" i="7"/>
  <c r="L2780" i="7"/>
  <c r="M2780" i="7"/>
  <c r="P2780" i="7" s="1"/>
  <c r="N2780" i="7"/>
  <c r="Q2780" i="7"/>
  <c r="AA2780" i="7"/>
  <c r="AE2780" i="7" s="1"/>
  <c r="AF2780" i="7"/>
  <c r="AJ2780" i="7"/>
  <c r="AK2780" i="7"/>
  <c r="K2781" i="7"/>
  <c r="L2781" i="7"/>
  <c r="AU2781" i="7" s="1"/>
  <c r="M2781" i="7"/>
  <c r="N2781" i="7"/>
  <c r="P2781" i="7"/>
  <c r="Q2781" i="7"/>
  <c r="AA2781" i="7"/>
  <c r="AB2781" i="7" s="1"/>
  <c r="AP2781" i="7" s="1"/>
  <c r="AE2781" i="7"/>
  <c r="AF2781" i="7"/>
  <c r="AJ2781" i="7"/>
  <c r="AK2781" i="7"/>
  <c r="K2782" i="7"/>
  <c r="L2782" i="7"/>
  <c r="M2782" i="7"/>
  <c r="P2782" i="7" s="1"/>
  <c r="N2782" i="7"/>
  <c r="Q2782" i="7"/>
  <c r="AA2782" i="7"/>
  <c r="AE2782" i="7" s="1"/>
  <c r="AF2782" i="7"/>
  <c r="AJ2782" i="7"/>
  <c r="AK2782" i="7"/>
  <c r="K2783" i="7"/>
  <c r="L2783" i="7"/>
  <c r="AU2783" i="7" s="1"/>
  <c r="M2783" i="7"/>
  <c r="N2783" i="7"/>
  <c r="P2783" i="7"/>
  <c r="Q2783" i="7"/>
  <c r="AA2783" i="7"/>
  <c r="AB2783" i="7" s="1"/>
  <c r="AP2783" i="7" s="1"/>
  <c r="AE2783" i="7"/>
  <c r="AF2783" i="7"/>
  <c r="AJ2783" i="7"/>
  <c r="AK2783" i="7"/>
  <c r="K2784" i="7"/>
  <c r="L2784" i="7"/>
  <c r="M2784" i="7"/>
  <c r="P2784" i="7" s="1"/>
  <c r="N2784" i="7"/>
  <c r="Q2784" i="7"/>
  <c r="AA2784" i="7"/>
  <c r="AE2784" i="7" s="1"/>
  <c r="AF2784" i="7"/>
  <c r="AJ2784" i="7"/>
  <c r="AK2784" i="7"/>
  <c r="K2785" i="7"/>
  <c r="L2785" i="7"/>
  <c r="AU2785" i="7" s="1"/>
  <c r="M2785" i="7"/>
  <c r="P2785" i="7" s="1"/>
  <c r="N2785" i="7"/>
  <c r="Q2785" i="7"/>
  <c r="AA2785" i="7"/>
  <c r="AB2785" i="7" s="1"/>
  <c r="AP2785" i="7" s="1"/>
  <c r="AE2785" i="7"/>
  <c r="AF2785" i="7"/>
  <c r="AJ2785" i="7"/>
  <c r="AK2785" i="7"/>
  <c r="K2786" i="7"/>
  <c r="L2786" i="7"/>
  <c r="AU2786" i="7" s="1"/>
  <c r="M2786" i="7"/>
  <c r="P2786" i="7" s="1"/>
  <c r="N2786" i="7"/>
  <c r="Q2786" i="7"/>
  <c r="AA2786" i="7"/>
  <c r="AE2786" i="7" s="1"/>
  <c r="AJ2786" i="7"/>
  <c r="AK2786" i="7"/>
  <c r="K2787" i="7"/>
  <c r="L2787" i="7"/>
  <c r="AU2787" i="7" s="1"/>
  <c r="M2787" i="7"/>
  <c r="P2787" i="7" s="1"/>
  <c r="N2787" i="7"/>
  <c r="Q2787" i="7"/>
  <c r="AA2787" i="7"/>
  <c r="AB2787" i="7" s="1"/>
  <c r="AP2787" i="7" s="1"/>
  <c r="AE2787" i="7"/>
  <c r="AF2787" i="7"/>
  <c r="AJ2787" i="7"/>
  <c r="AK2787" i="7"/>
  <c r="K2788" i="7"/>
  <c r="L2788" i="7"/>
  <c r="M2788" i="7"/>
  <c r="P2788" i="7" s="1"/>
  <c r="N2788" i="7"/>
  <c r="Q2788" i="7"/>
  <c r="AA2788" i="7"/>
  <c r="AE2788" i="7" s="1"/>
  <c r="AF2788" i="7"/>
  <c r="AJ2788" i="7"/>
  <c r="AK2788" i="7"/>
  <c r="K2789" i="7"/>
  <c r="L2789" i="7"/>
  <c r="AU2789" i="7" s="1"/>
  <c r="M2789" i="7"/>
  <c r="P2789" i="7" s="1"/>
  <c r="N2789" i="7"/>
  <c r="Q2789" i="7"/>
  <c r="AA2789" i="7"/>
  <c r="AB2789" i="7" s="1"/>
  <c r="AP2789" i="7" s="1"/>
  <c r="AE2789" i="7"/>
  <c r="AF2789" i="7"/>
  <c r="AJ2789" i="7"/>
  <c r="AK2789" i="7"/>
  <c r="K2790" i="7"/>
  <c r="L2790" i="7"/>
  <c r="M2790" i="7"/>
  <c r="P2790" i="7" s="1"/>
  <c r="N2790" i="7"/>
  <c r="Q2790" i="7"/>
  <c r="AA2790" i="7"/>
  <c r="AE2790" i="7" s="1"/>
  <c r="AF2790" i="7"/>
  <c r="AJ2790" i="7"/>
  <c r="AK2790" i="7"/>
  <c r="K2791" i="7"/>
  <c r="L2791" i="7"/>
  <c r="AU2791" i="7" s="1"/>
  <c r="M2791" i="7"/>
  <c r="P2791" i="7" s="1"/>
  <c r="N2791" i="7"/>
  <c r="Q2791" i="7"/>
  <c r="AA2791" i="7"/>
  <c r="AB2791" i="7" s="1"/>
  <c r="AP2791" i="7" s="1"/>
  <c r="AE2791" i="7"/>
  <c r="AF2791" i="7"/>
  <c r="AJ2791" i="7"/>
  <c r="AK2791" i="7"/>
  <c r="K2792" i="7"/>
  <c r="L2792" i="7"/>
  <c r="AU2792" i="7" s="1"/>
  <c r="M2792" i="7"/>
  <c r="P2792" i="7" s="1"/>
  <c r="N2792" i="7"/>
  <c r="Q2792" i="7"/>
  <c r="AA2792" i="7"/>
  <c r="AE2792" i="7" s="1"/>
  <c r="AK2792" i="7"/>
  <c r="K2793" i="7"/>
  <c r="L2793" i="7"/>
  <c r="AU2793" i="7" s="1"/>
  <c r="M2793" i="7"/>
  <c r="P2793" i="7" s="1"/>
  <c r="N2793" i="7"/>
  <c r="Q2793" i="7"/>
  <c r="AA2793" i="7"/>
  <c r="AB2793" i="7" s="1"/>
  <c r="AP2793" i="7" s="1"/>
  <c r="AE2793" i="7"/>
  <c r="AF2793" i="7"/>
  <c r="AJ2793" i="7"/>
  <c r="AK2793" i="7"/>
  <c r="K2794" i="7"/>
  <c r="L2794" i="7"/>
  <c r="AU2794" i="7" s="1"/>
  <c r="M2794" i="7"/>
  <c r="P2794" i="7" s="1"/>
  <c r="N2794" i="7"/>
  <c r="AA2794" i="7"/>
  <c r="AE2794" i="7" s="1"/>
  <c r="AK2794" i="7"/>
  <c r="K2795" i="7"/>
  <c r="L2795" i="7"/>
  <c r="AU2795" i="7" s="1"/>
  <c r="M2795" i="7"/>
  <c r="P2795" i="7" s="1"/>
  <c r="N2795" i="7"/>
  <c r="Q2795" i="7"/>
  <c r="AA2795" i="7"/>
  <c r="AB2795" i="7" s="1"/>
  <c r="AP2795" i="7" s="1"/>
  <c r="AF2795" i="7"/>
  <c r="AJ2795" i="7"/>
  <c r="K2796" i="7"/>
  <c r="L2796" i="7"/>
  <c r="AU2796" i="7" s="1"/>
  <c r="M2796" i="7"/>
  <c r="P2796" i="7" s="1"/>
  <c r="N2796" i="7"/>
  <c r="Q2796" i="7"/>
  <c r="AA2796" i="7"/>
  <c r="AE2796" i="7" s="1"/>
  <c r="AJ2796" i="7"/>
  <c r="AK2796" i="7"/>
  <c r="K2797" i="7"/>
  <c r="L2797" i="7"/>
  <c r="AU2797" i="7" s="1"/>
  <c r="M2797" i="7"/>
  <c r="P2797" i="7" s="1"/>
  <c r="N2797" i="7"/>
  <c r="Q2797" i="7"/>
  <c r="AA2797" i="7"/>
  <c r="AB2797" i="7" s="1"/>
  <c r="AP2797" i="7" s="1"/>
  <c r="AF2797" i="7"/>
  <c r="AJ2797" i="7"/>
  <c r="K2798" i="7"/>
  <c r="L2798" i="7"/>
  <c r="AU2798" i="7" s="1"/>
  <c r="M2798" i="7"/>
  <c r="P2798" i="7" s="1"/>
  <c r="N2798" i="7"/>
  <c r="Q2798" i="7"/>
  <c r="AA2798" i="7"/>
  <c r="AE2798" i="7" s="1"/>
  <c r="AJ2798" i="7"/>
  <c r="AK2798" i="7"/>
  <c r="K2799" i="7"/>
  <c r="L2799" i="7"/>
  <c r="AU2799" i="7" s="1"/>
  <c r="M2799" i="7"/>
  <c r="P2799" i="7" s="1"/>
  <c r="N2799" i="7"/>
  <c r="Q2799" i="7"/>
  <c r="AA2799" i="7"/>
  <c r="AB2799" i="7" s="1"/>
  <c r="AP2799" i="7" s="1"/>
  <c r="AF2799" i="7"/>
  <c r="AJ2799" i="7"/>
  <c r="K2800" i="7"/>
  <c r="L2800" i="7"/>
  <c r="AU2800" i="7" s="1"/>
  <c r="M2800" i="7"/>
  <c r="P2800" i="7" s="1"/>
  <c r="N2800" i="7"/>
  <c r="Q2800" i="7"/>
  <c r="AA2800" i="7"/>
  <c r="AE2800" i="7" s="1"/>
  <c r="AJ2800" i="7"/>
  <c r="AK2800" i="7"/>
  <c r="K2801" i="7"/>
  <c r="L2801" i="7"/>
  <c r="AU2801" i="7" s="1"/>
  <c r="M2801" i="7"/>
  <c r="P2801" i="7" s="1"/>
  <c r="N2801" i="7"/>
  <c r="Q2801" i="7"/>
  <c r="AA2801" i="7"/>
  <c r="AB2801" i="7" s="1"/>
  <c r="AP2801" i="7" s="1"/>
  <c r="AE2801" i="7"/>
  <c r="AF2801" i="7"/>
  <c r="AJ2801" i="7"/>
  <c r="AK2801" i="7"/>
  <c r="K2802" i="7"/>
  <c r="L2802" i="7"/>
  <c r="AU2802" i="7" s="1"/>
  <c r="M2802" i="7"/>
  <c r="P2802" i="7" s="1"/>
  <c r="N2802" i="7"/>
  <c r="Q2802" i="7"/>
  <c r="AA2802" i="7"/>
  <c r="AE2802" i="7" s="1"/>
  <c r="AJ2802" i="7"/>
  <c r="AK2802" i="7"/>
  <c r="K2803" i="7"/>
  <c r="L2803" i="7"/>
  <c r="AU2803" i="7" s="1"/>
  <c r="M2803" i="7"/>
  <c r="P2803" i="7" s="1"/>
  <c r="N2803" i="7"/>
  <c r="Q2803" i="7"/>
  <c r="AA2803" i="7"/>
  <c r="AB2803" i="7"/>
  <c r="AP2803" i="7" s="1"/>
  <c r="AE2803" i="7"/>
  <c r="AF2803" i="7"/>
  <c r="AJ2803" i="7"/>
  <c r="AK2803" i="7"/>
  <c r="K2804" i="7"/>
  <c r="L2804" i="7"/>
  <c r="M2804" i="7"/>
  <c r="P2804" i="7" s="1"/>
  <c r="N2804" i="7"/>
  <c r="Q2804" i="7"/>
  <c r="AA2804" i="7"/>
  <c r="AE2804" i="7" s="1"/>
  <c r="AF2804" i="7"/>
  <c r="AK2804" i="7"/>
  <c r="K2805" i="7"/>
  <c r="L2805" i="7"/>
  <c r="AU2805" i="7" s="1"/>
  <c r="M2805" i="7"/>
  <c r="Q2805" i="7" s="1"/>
  <c r="N2805" i="7"/>
  <c r="AA2805" i="7"/>
  <c r="AF2805" i="7" s="1"/>
  <c r="AJ2805" i="7"/>
  <c r="K2806" i="7"/>
  <c r="L2806" i="7"/>
  <c r="AU2806" i="7" s="1"/>
  <c r="M2806" i="7"/>
  <c r="P2806" i="7" s="1"/>
  <c r="N2806" i="7"/>
  <c r="Q2806" i="7"/>
  <c r="AA2806" i="7"/>
  <c r="AE2806" i="7" s="1"/>
  <c r="AK2806" i="7"/>
  <c r="K2807" i="7"/>
  <c r="L2807" i="7"/>
  <c r="AU2807" i="7" s="1"/>
  <c r="M2807" i="7"/>
  <c r="Q2807" i="7" s="1"/>
  <c r="N2807" i="7"/>
  <c r="AA2807" i="7"/>
  <c r="AF2807" i="7" s="1"/>
  <c r="AJ2807" i="7"/>
  <c r="K2808" i="7"/>
  <c r="L2808" i="7"/>
  <c r="AU2808" i="7" s="1"/>
  <c r="M2808" i="7"/>
  <c r="P2808" i="7" s="1"/>
  <c r="N2808" i="7"/>
  <c r="Q2808" i="7"/>
  <c r="AA2808" i="7"/>
  <c r="AE2808" i="7" s="1"/>
  <c r="AK2808" i="7"/>
  <c r="K2809" i="7"/>
  <c r="L2809" i="7"/>
  <c r="AU2809" i="7" s="1"/>
  <c r="M2809" i="7"/>
  <c r="Q2809" i="7" s="1"/>
  <c r="N2809" i="7"/>
  <c r="AA2809" i="7"/>
  <c r="AF2809" i="7" s="1"/>
  <c r="AJ2809" i="7"/>
  <c r="K2810" i="7"/>
  <c r="L2810" i="7"/>
  <c r="AU2810" i="7" s="1"/>
  <c r="M2810" i="7"/>
  <c r="P2810" i="7" s="1"/>
  <c r="N2810" i="7"/>
  <c r="Q2810" i="7"/>
  <c r="AA2810" i="7"/>
  <c r="AE2810" i="7" s="1"/>
  <c r="AK2810" i="7"/>
  <c r="K2811" i="7"/>
  <c r="L2811" i="7"/>
  <c r="AU2811" i="7" s="1"/>
  <c r="M2811" i="7"/>
  <c r="Q2811" i="7" s="1"/>
  <c r="N2811" i="7"/>
  <c r="AA2811" i="7"/>
  <c r="AF2811" i="7" s="1"/>
  <c r="AJ2811" i="7"/>
  <c r="K2812" i="7"/>
  <c r="L2812" i="7"/>
  <c r="AU2812" i="7" s="1"/>
  <c r="M2812" i="7"/>
  <c r="P2812" i="7" s="1"/>
  <c r="N2812" i="7"/>
  <c r="Q2812" i="7"/>
  <c r="AA2812" i="7"/>
  <c r="AE2812" i="7" s="1"/>
  <c r="AK2812" i="7"/>
  <c r="K2813" i="7"/>
  <c r="L2813" i="7"/>
  <c r="AU2813" i="7" s="1"/>
  <c r="M2813" i="7"/>
  <c r="Q2813" i="7" s="1"/>
  <c r="N2813" i="7"/>
  <c r="AA2813" i="7"/>
  <c r="AF2813" i="7" s="1"/>
  <c r="AJ2813" i="7"/>
  <c r="K2814" i="7"/>
  <c r="L2814" i="7"/>
  <c r="AU2814" i="7" s="1"/>
  <c r="M2814" i="7"/>
  <c r="P2814" i="7" s="1"/>
  <c r="N2814" i="7"/>
  <c r="Q2814" i="7"/>
  <c r="AA2814" i="7"/>
  <c r="AE2814" i="7" s="1"/>
  <c r="AK2814" i="7"/>
  <c r="K2815" i="7"/>
  <c r="L2815" i="7"/>
  <c r="AU2815" i="7" s="1"/>
  <c r="M2815" i="7"/>
  <c r="P2815" i="7" s="1"/>
  <c r="N2815" i="7"/>
  <c r="Q2815" i="7"/>
  <c r="AA2815" i="7"/>
  <c r="AF2815" i="7" s="1"/>
  <c r="AJ2815" i="7"/>
  <c r="K2816" i="7"/>
  <c r="L2816" i="7"/>
  <c r="AU2816" i="7" s="1"/>
  <c r="M2816" i="7"/>
  <c r="P2816" i="7" s="1"/>
  <c r="N2816" i="7"/>
  <c r="Q2816" i="7"/>
  <c r="AA2816" i="7"/>
  <c r="AE2816" i="7" s="1"/>
  <c r="AK2816" i="7"/>
  <c r="K2817" i="7"/>
  <c r="L2817" i="7"/>
  <c r="AU2817" i="7" s="1"/>
  <c r="M2817" i="7"/>
  <c r="P2817" i="7" s="1"/>
  <c r="N2817" i="7"/>
  <c r="Q2817" i="7"/>
  <c r="AA2817" i="7"/>
  <c r="AB2817" i="7" s="1"/>
  <c r="AP2817" i="7" s="1"/>
  <c r="AF2817" i="7"/>
  <c r="AJ2817" i="7"/>
  <c r="K2818" i="7"/>
  <c r="L2818" i="7"/>
  <c r="AU2818" i="7" s="1"/>
  <c r="M2818" i="7"/>
  <c r="P2818" i="7" s="1"/>
  <c r="N2818" i="7"/>
  <c r="Q2818" i="7"/>
  <c r="AA2818" i="7"/>
  <c r="AE2818" i="7" s="1"/>
  <c r="AK2818" i="7"/>
  <c r="K2819" i="7"/>
  <c r="L2819" i="7"/>
  <c r="AU2819" i="7" s="1"/>
  <c r="M2819" i="7"/>
  <c r="P2819" i="7" s="1"/>
  <c r="N2819" i="7"/>
  <c r="Q2819" i="7"/>
  <c r="AA2819" i="7"/>
  <c r="AB2819" i="7"/>
  <c r="AP2819" i="7" s="1"/>
  <c r="AE2819" i="7"/>
  <c r="AF2819" i="7"/>
  <c r="AJ2819" i="7"/>
  <c r="AK2819" i="7"/>
  <c r="K2820" i="7"/>
  <c r="L2820" i="7"/>
  <c r="M2820" i="7"/>
  <c r="P2820" i="7" s="1"/>
  <c r="N2820" i="7"/>
  <c r="AA2820" i="7"/>
  <c r="AE2820" i="7" s="1"/>
  <c r="AB2820" i="7"/>
  <c r="AF2820" i="7"/>
  <c r="AK2820" i="7"/>
  <c r="K2821" i="7"/>
  <c r="L2821" i="7"/>
  <c r="AU2821" i="7" s="1"/>
  <c r="M2821" i="7"/>
  <c r="P2821" i="7" s="1"/>
  <c r="N2821" i="7"/>
  <c r="Q2821" i="7"/>
  <c r="AA2821" i="7"/>
  <c r="AB2821" i="7" s="1"/>
  <c r="AP2821" i="7" s="1"/>
  <c r="AE2821" i="7"/>
  <c r="AF2821" i="7"/>
  <c r="AJ2821" i="7"/>
  <c r="K2822" i="7"/>
  <c r="L2822" i="7"/>
  <c r="AU2822" i="7" s="1"/>
  <c r="M2822" i="7"/>
  <c r="P2822" i="7" s="1"/>
  <c r="N2822" i="7"/>
  <c r="Q2822" i="7"/>
  <c r="AA2822" i="7"/>
  <c r="AE2822" i="7" s="1"/>
  <c r="AK2822" i="7"/>
  <c r="K2823" i="7"/>
  <c r="L2823" i="7"/>
  <c r="AU2823" i="7" s="1"/>
  <c r="M2823" i="7"/>
  <c r="P2823" i="7" s="1"/>
  <c r="N2823" i="7"/>
  <c r="Q2823" i="7"/>
  <c r="AA2823" i="7"/>
  <c r="AB2823" i="7"/>
  <c r="AP2823" i="7" s="1"/>
  <c r="AE2823" i="7"/>
  <c r="AF2823" i="7"/>
  <c r="AJ2823" i="7"/>
  <c r="AK2823" i="7"/>
  <c r="K2824" i="7"/>
  <c r="L2824" i="7"/>
  <c r="M2824" i="7"/>
  <c r="P2824" i="7" s="1"/>
  <c r="N2824" i="7"/>
  <c r="AA2824" i="7"/>
  <c r="AE2824" i="7" s="1"/>
  <c r="AB2824" i="7"/>
  <c r="AK2824" i="7"/>
  <c r="K2825" i="7"/>
  <c r="L2825" i="7"/>
  <c r="AU2825" i="7" s="1"/>
  <c r="M2825" i="7"/>
  <c r="P2825" i="7" s="1"/>
  <c r="N2825" i="7"/>
  <c r="Q2825" i="7"/>
  <c r="AA2825" i="7"/>
  <c r="AF2825" i="7" s="1"/>
  <c r="AB2825" i="7"/>
  <c r="AP2825" i="7" s="1"/>
  <c r="AJ2825" i="7"/>
  <c r="AK2825" i="7"/>
  <c r="K2826" i="7"/>
  <c r="L2826" i="7"/>
  <c r="AU2826" i="7" s="1"/>
  <c r="M2826" i="7"/>
  <c r="P2826" i="7" s="1"/>
  <c r="N2826" i="7"/>
  <c r="AA2826" i="7"/>
  <c r="AE2826" i="7" s="1"/>
  <c r="AB2826" i="7"/>
  <c r="AK2826" i="7"/>
  <c r="K2827" i="7"/>
  <c r="L2827" i="7"/>
  <c r="M2827" i="7"/>
  <c r="P2827" i="7" s="1"/>
  <c r="N2827" i="7"/>
  <c r="Q2827" i="7"/>
  <c r="AA2827" i="7"/>
  <c r="AE2827" i="7" s="1"/>
  <c r="AB2827" i="7"/>
  <c r="AP2827" i="7" s="1"/>
  <c r="AF2827" i="7"/>
  <c r="AJ2827" i="7"/>
  <c r="AK2827" i="7"/>
  <c r="K2828" i="7"/>
  <c r="L2828" i="7"/>
  <c r="AU2828" i="7" s="1"/>
  <c r="M2828" i="7"/>
  <c r="P2828" i="7" s="1"/>
  <c r="N2828" i="7"/>
  <c r="AA2828" i="7"/>
  <c r="AE2828" i="7" s="1"/>
  <c r="AB2828" i="7"/>
  <c r="AK2828" i="7"/>
  <c r="K2829" i="7"/>
  <c r="L2829" i="7"/>
  <c r="AU2829" i="7" s="1"/>
  <c r="M2829" i="7"/>
  <c r="P2829" i="7" s="1"/>
  <c r="N2829" i="7"/>
  <c r="Q2829" i="7"/>
  <c r="AA2829" i="7"/>
  <c r="AF2829" i="7" s="1"/>
  <c r="AJ2829" i="7"/>
  <c r="K2830" i="7"/>
  <c r="L2830" i="7"/>
  <c r="AU2830" i="7" s="1"/>
  <c r="M2830" i="7"/>
  <c r="P2830" i="7" s="1"/>
  <c r="N2830" i="7"/>
  <c r="Q2830" i="7"/>
  <c r="AA2830" i="7"/>
  <c r="AE2830" i="7" s="1"/>
  <c r="AK2830" i="7"/>
  <c r="K2831" i="7"/>
  <c r="L2831" i="7"/>
  <c r="AU2831" i="7" s="1"/>
  <c r="M2831" i="7"/>
  <c r="P2831" i="7" s="1"/>
  <c r="N2831" i="7"/>
  <c r="Q2831" i="7"/>
  <c r="AA2831" i="7"/>
  <c r="AB2831" i="7"/>
  <c r="AP2831" i="7" s="1"/>
  <c r="AE2831" i="7"/>
  <c r="AF2831" i="7"/>
  <c r="AJ2831" i="7"/>
  <c r="AK2831" i="7"/>
  <c r="K2832" i="7"/>
  <c r="L2832" i="7"/>
  <c r="M2832" i="7"/>
  <c r="P2832" i="7" s="1"/>
  <c r="N2832" i="7"/>
  <c r="AA2832" i="7"/>
  <c r="AE2832" i="7" s="1"/>
  <c r="AB2832" i="7"/>
  <c r="AJ2832" i="7"/>
  <c r="AK2832" i="7"/>
  <c r="K2833" i="7"/>
  <c r="L2833" i="7"/>
  <c r="AU2833" i="7" s="1"/>
  <c r="M2833" i="7"/>
  <c r="P2833" i="7" s="1"/>
  <c r="N2833" i="7"/>
  <c r="Q2833" i="7"/>
  <c r="AA2833" i="7"/>
  <c r="AF2833" i="7" s="1"/>
  <c r="AJ2833" i="7"/>
  <c r="K2834" i="7"/>
  <c r="L2834" i="7"/>
  <c r="AU2834" i="7" s="1"/>
  <c r="M2834" i="7"/>
  <c r="P2834" i="7" s="1"/>
  <c r="N2834" i="7"/>
  <c r="Q2834" i="7"/>
  <c r="AA2834" i="7"/>
  <c r="AE2834" i="7" s="1"/>
  <c r="AK2834" i="7"/>
  <c r="K2835" i="7"/>
  <c r="L2835" i="7"/>
  <c r="AU2835" i="7" s="1"/>
  <c r="M2835" i="7"/>
  <c r="P2835" i="7" s="1"/>
  <c r="N2835" i="7"/>
  <c r="Q2835" i="7"/>
  <c r="AA2835" i="7"/>
  <c r="AB2835" i="7" s="1"/>
  <c r="AP2835" i="7" s="1"/>
  <c r="AF2835" i="7"/>
  <c r="AJ2835" i="7"/>
  <c r="K2836" i="7"/>
  <c r="L2836" i="7"/>
  <c r="AU2836" i="7" s="1"/>
  <c r="M2836" i="7"/>
  <c r="P2836" i="7" s="1"/>
  <c r="N2836" i="7"/>
  <c r="Q2836" i="7"/>
  <c r="AA2836" i="7"/>
  <c r="AE2836" i="7" s="1"/>
  <c r="AJ2836" i="7"/>
  <c r="AK2836" i="7"/>
  <c r="K2837" i="7"/>
  <c r="L2837" i="7"/>
  <c r="AU2837" i="7" s="1"/>
  <c r="M2837" i="7"/>
  <c r="P2837" i="7" s="1"/>
  <c r="N2837" i="7"/>
  <c r="Q2837" i="7"/>
  <c r="AA2837" i="7"/>
  <c r="AE2837" i="7" s="1"/>
  <c r="AB2837" i="7"/>
  <c r="AP2837" i="7" s="1"/>
  <c r="AF2837" i="7"/>
  <c r="AJ2837" i="7"/>
  <c r="AK2837" i="7"/>
  <c r="K2838" i="7"/>
  <c r="L2838" i="7"/>
  <c r="AU2838" i="7" s="1"/>
  <c r="M2838" i="7"/>
  <c r="P2838" i="7" s="1"/>
  <c r="N2838" i="7"/>
  <c r="Q2838" i="7"/>
  <c r="AA2838" i="7"/>
  <c r="AE2838" i="7" s="1"/>
  <c r="AB2838" i="7"/>
  <c r="AJ2838" i="7"/>
  <c r="AK2838" i="7"/>
  <c r="K2839" i="7"/>
  <c r="L2839" i="7"/>
  <c r="AU2839" i="7" s="1"/>
  <c r="M2839" i="7"/>
  <c r="P2839" i="7" s="1"/>
  <c r="N2839" i="7"/>
  <c r="Q2839" i="7"/>
  <c r="AA2839" i="7"/>
  <c r="AE2839" i="7" s="1"/>
  <c r="AB2839" i="7"/>
  <c r="AP2839" i="7" s="1"/>
  <c r="AF2839" i="7"/>
  <c r="AJ2839" i="7"/>
  <c r="AK2839" i="7"/>
  <c r="K2840" i="7"/>
  <c r="L2840" i="7"/>
  <c r="AU2840" i="7" s="1"/>
  <c r="M2840" i="7"/>
  <c r="P2840" i="7" s="1"/>
  <c r="N2840" i="7"/>
  <c r="Q2840" i="7"/>
  <c r="AA2840" i="7"/>
  <c r="AE2840" i="7" s="1"/>
  <c r="AB2840" i="7"/>
  <c r="AJ2840" i="7"/>
  <c r="AK2840" i="7"/>
  <c r="K2841" i="7"/>
  <c r="L2841" i="7"/>
  <c r="AU2841" i="7" s="1"/>
  <c r="M2841" i="7"/>
  <c r="P2841" i="7" s="1"/>
  <c r="N2841" i="7"/>
  <c r="Q2841" i="7"/>
  <c r="AA2841" i="7"/>
  <c r="AE2841" i="7" s="1"/>
  <c r="AB2841" i="7"/>
  <c r="AP2841" i="7" s="1"/>
  <c r="AF2841" i="7"/>
  <c r="AJ2841" i="7"/>
  <c r="AK2841" i="7"/>
  <c r="K2842" i="7"/>
  <c r="L2842" i="7"/>
  <c r="AU2842" i="7" s="1"/>
  <c r="M2842" i="7"/>
  <c r="P2842" i="7" s="1"/>
  <c r="N2842" i="7"/>
  <c r="AA2842" i="7"/>
  <c r="AE2842" i="7" s="1"/>
  <c r="AB2842" i="7"/>
  <c r="AJ2842" i="7"/>
  <c r="AK2842" i="7"/>
  <c r="K2843" i="7"/>
  <c r="L2843" i="7"/>
  <c r="AU2843" i="7" s="1"/>
  <c r="M2843" i="7"/>
  <c r="N2843" i="7"/>
  <c r="P2843" i="7"/>
  <c r="Q2843" i="7"/>
  <c r="AA2843" i="7"/>
  <c r="AB2843" i="7"/>
  <c r="AP2843" i="7" s="1"/>
  <c r="AE2843" i="7"/>
  <c r="AF2843" i="7"/>
  <c r="AJ2843" i="7"/>
  <c r="AK2843" i="7"/>
  <c r="K2844" i="7"/>
  <c r="L2844" i="7"/>
  <c r="M2844" i="7"/>
  <c r="P2844" i="7" s="1"/>
  <c r="N2844" i="7"/>
  <c r="Q2844" i="7"/>
  <c r="AA2844" i="7"/>
  <c r="AE2844" i="7" s="1"/>
  <c r="AB2844" i="7"/>
  <c r="AF2844" i="7"/>
  <c r="AJ2844" i="7"/>
  <c r="AK2844" i="7"/>
  <c r="K2845" i="7"/>
  <c r="L2845" i="7"/>
  <c r="AU2845" i="7" s="1"/>
  <c r="M2845" i="7"/>
  <c r="N2845" i="7"/>
  <c r="P2845" i="7"/>
  <c r="Q2845" i="7"/>
  <c r="AA2845" i="7"/>
  <c r="AE2845" i="7" s="1"/>
  <c r="AB2845" i="7"/>
  <c r="AP2845" i="7" s="1"/>
  <c r="AF2845" i="7"/>
  <c r="AJ2845" i="7"/>
  <c r="AK2845" i="7"/>
  <c r="K2846" i="7"/>
  <c r="L2846" i="7"/>
  <c r="AU2846" i="7" s="1"/>
  <c r="M2846" i="7"/>
  <c r="P2846" i="7" s="1"/>
  <c r="N2846" i="7"/>
  <c r="AA2846" i="7"/>
  <c r="AE2846" i="7" s="1"/>
  <c r="AB2846" i="7"/>
  <c r="AK2846" i="7"/>
  <c r="K2847" i="7"/>
  <c r="L2847" i="7"/>
  <c r="AU2847" i="7" s="1"/>
  <c r="M2847" i="7"/>
  <c r="N2847" i="7"/>
  <c r="P2847" i="7"/>
  <c r="Q2847" i="7"/>
  <c r="AA2847" i="7"/>
  <c r="AE2847" i="7" s="1"/>
  <c r="AB2847" i="7"/>
  <c r="AP2847" i="7" s="1"/>
  <c r="AF2847" i="7"/>
  <c r="AJ2847" i="7"/>
  <c r="AK2847" i="7"/>
  <c r="K2848" i="7"/>
  <c r="L2848" i="7"/>
  <c r="AU2848" i="7" s="1"/>
  <c r="M2848" i="7"/>
  <c r="P2848" i="7" s="1"/>
  <c r="N2848" i="7"/>
  <c r="Q2848" i="7"/>
  <c r="AA2848" i="7"/>
  <c r="AE2848" i="7" s="1"/>
  <c r="AB2848" i="7"/>
  <c r="AJ2848" i="7"/>
  <c r="AK2848" i="7"/>
  <c r="K2849" i="7"/>
  <c r="L2849" i="7"/>
  <c r="AU2849" i="7" s="1"/>
  <c r="M2849" i="7"/>
  <c r="P2849" i="7" s="1"/>
  <c r="N2849" i="7"/>
  <c r="Q2849" i="7"/>
  <c r="AA2849" i="7"/>
  <c r="AE2849" i="7" s="1"/>
  <c r="AB2849" i="7"/>
  <c r="AP2849" i="7" s="1"/>
  <c r="AF2849" i="7"/>
  <c r="AJ2849" i="7"/>
  <c r="AK2849" i="7"/>
  <c r="K2850" i="7"/>
  <c r="L2850" i="7"/>
  <c r="AU2850" i="7" s="1"/>
  <c r="M2850" i="7"/>
  <c r="P2850" i="7" s="1"/>
  <c r="N2850" i="7"/>
  <c r="Q2850" i="7"/>
  <c r="AA2850" i="7"/>
  <c r="AE2850" i="7" s="1"/>
  <c r="AB2850" i="7"/>
  <c r="AJ2850" i="7"/>
  <c r="AK2850" i="7"/>
  <c r="K2851" i="7"/>
  <c r="L2851" i="7"/>
  <c r="AU2851" i="7" s="1"/>
  <c r="M2851" i="7"/>
  <c r="P2851" i="7" s="1"/>
  <c r="N2851" i="7"/>
  <c r="Q2851" i="7"/>
  <c r="AA2851" i="7"/>
  <c r="AE2851" i="7" s="1"/>
  <c r="AB2851" i="7"/>
  <c r="AP2851" i="7" s="1"/>
  <c r="AF2851" i="7"/>
  <c r="AJ2851" i="7"/>
  <c r="AK2851" i="7"/>
  <c r="K2852" i="7"/>
  <c r="L2852" i="7"/>
  <c r="AU2852" i="7" s="1"/>
  <c r="M2852" i="7"/>
  <c r="P2852" i="7" s="1"/>
  <c r="N2852" i="7"/>
  <c r="Q2852" i="7"/>
  <c r="AA2852" i="7"/>
  <c r="AE2852" i="7" s="1"/>
  <c r="AB2852" i="7"/>
  <c r="AJ2852" i="7"/>
  <c r="AK2852" i="7"/>
  <c r="K2853" i="7"/>
  <c r="L2853" i="7"/>
  <c r="AU2853" i="7" s="1"/>
  <c r="M2853" i="7"/>
  <c r="N2853" i="7"/>
  <c r="P2853" i="7"/>
  <c r="Q2853" i="7"/>
  <c r="AA2853" i="7"/>
  <c r="AB2853" i="7"/>
  <c r="AP2853" i="7" s="1"/>
  <c r="AE2853" i="7"/>
  <c r="AF2853" i="7"/>
  <c r="AJ2853" i="7"/>
  <c r="AK2853" i="7"/>
  <c r="K2854" i="7"/>
  <c r="L2854" i="7"/>
  <c r="M2854" i="7"/>
  <c r="P2854" i="7" s="1"/>
  <c r="N2854" i="7"/>
  <c r="Q2854" i="7"/>
  <c r="AA2854" i="7"/>
  <c r="AE2854" i="7" s="1"/>
  <c r="AB2854" i="7"/>
  <c r="AJ2854" i="7"/>
  <c r="AK2854" i="7"/>
  <c r="K2855" i="7"/>
  <c r="L2855" i="7"/>
  <c r="AU2855" i="7" s="1"/>
  <c r="M2855" i="7"/>
  <c r="N2855" i="7"/>
  <c r="P2855" i="7"/>
  <c r="Q2855" i="7"/>
  <c r="AA2855" i="7"/>
  <c r="AE2855" i="7" s="1"/>
  <c r="AB2855" i="7"/>
  <c r="AP2855" i="7" s="1"/>
  <c r="AF2855" i="7"/>
  <c r="AJ2855" i="7"/>
  <c r="AK2855" i="7"/>
  <c r="K2856" i="7"/>
  <c r="L2856" i="7"/>
  <c r="AU2856" i="7" s="1"/>
  <c r="M2856" i="7"/>
  <c r="P2856" i="7" s="1"/>
  <c r="N2856" i="7"/>
  <c r="Q2856" i="7"/>
  <c r="AA2856" i="7"/>
  <c r="AE2856" i="7" s="1"/>
  <c r="AB2856" i="7"/>
  <c r="AJ2856" i="7"/>
  <c r="AK2856" i="7"/>
  <c r="K2857" i="7"/>
  <c r="L2857" i="7"/>
  <c r="AU2857" i="7" s="1"/>
  <c r="M2857" i="7"/>
  <c r="N2857" i="7"/>
  <c r="P2857" i="7"/>
  <c r="Q2857" i="7"/>
  <c r="AA2857" i="7"/>
  <c r="AE2857" i="7" s="1"/>
  <c r="AB2857" i="7"/>
  <c r="AP2857" i="7" s="1"/>
  <c r="AF2857" i="7"/>
  <c r="AJ2857" i="7"/>
  <c r="AK2857" i="7"/>
  <c r="K2858" i="7"/>
  <c r="L2858" i="7"/>
  <c r="AU2858" i="7" s="1"/>
  <c r="M2858" i="7"/>
  <c r="P2858" i="7" s="1"/>
  <c r="N2858" i="7"/>
  <c r="Q2858" i="7"/>
  <c r="AA2858" i="7"/>
  <c r="AE2858" i="7" s="1"/>
  <c r="AB2858" i="7"/>
  <c r="AJ2858" i="7"/>
  <c r="AK2858" i="7"/>
  <c r="K2859" i="7"/>
  <c r="L2859" i="7"/>
  <c r="AU2859" i="7" s="1"/>
  <c r="M2859" i="7"/>
  <c r="P2859" i="7" s="1"/>
  <c r="N2859" i="7"/>
  <c r="Q2859" i="7"/>
  <c r="AA2859" i="7"/>
  <c r="AE2859" i="7" s="1"/>
  <c r="AB2859" i="7"/>
  <c r="AP2859" i="7" s="1"/>
  <c r="AF2859" i="7"/>
  <c r="AJ2859" i="7"/>
  <c r="AK2859" i="7"/>
  <c r="K2860" i="7"/>
  <c r="L2860" i="7"/>
  <c r="AU2860" i="7" s="1"/>
  <c r="M2860" i="7"/>
  <c r="P2860" i="7" s="1"/>
  <c r="N2860" i="7"/>
  <c r="Q2860" i="7"/>
  <c r="AA2860" i="7"/>
  <c r="AE2860" i="7" s="1"/>
  <c r="AB2860" i="7"/>
  <c r="AJ2860" i="7"/>
  <c r="AK2860" i="7"/>
  <c r="K2861" i="7"/>
  <c r="L2861" i="7"/>
  <c r="AU2861" i="7" s="1"/>
  <c r="M2861" i="7"/>
  <c r="P2861" i="7" s="1"/>
  <c r="N2861" i="7"/>
  <c r="Q2861" i="7"/>
  <c r="AA2861" i="7"/>
  <c r="AE2861" i="7" s="1"/>
  <c r="AB2861" i="7"/>
  <c r="AP2861" i="7" s="1"/>
  <c r="AF2861" i="7"/>
  <c r="AJ2861" i="7"/>
  <c r="AK2861" i="7"/>
  <c r="K2862" i="7"/>
  <c r="L2862" i="7"/>
  <c r="AU2862" i="7" s="1"/>
  <c r="M2862" i="7"/>
  <c r="P2862" i="7" s="1"/>
  <c r="N2862" i="7"/>
  <c r="Q2862" i="7"/>
  <c r="AA2862" i="7"/>
  <c r="AE2862" i="7" s="1"/>
  <c r="AB2862" i="7"/>
  <c r="AJ2862" i="7"/>
  <c r="AK2862" i="7"/>
  <c r="K2863" i="7"/>
  <c r="L2863" i="7"/>
  <c r="AU2863" i="7" s="1"/>
  <c r="M2863" i="7"/>
  <c r="N2863" i="7"/>
  <c r="P2863" i="7"/>
  <c r="Q2863" i="7"/>
  <c r="AA2863" i="7"/>
  <c r="AE2863" i="7" s="1"/>
  <c r="AB2863" i="7"/>
  <c r="AP2863" i="7" s="1"/>
  <c r="AF2863" i="7"/>
  <c r="AJ2863" i="7"/>
  <c r="AK2863" i="7"/>
  <c r="K2864" i="7"/>
  <c r="L2864" i="7"/>
  <c r="AU2864" i="7" s="1"/>
  <c r="M2864" i="7"/>
  <c r="P2864" i="7" s="1"/>
  <c r="N2864" i="7"/>
  <c r="Q2864" i="7"/>
  <c r="AA2864" i="7"/>
  <c r="AE2864" i="7" s="1"/>
  <c r="AB2864" i="7"/>
  <c r="AJ2864" i="7"/>
  <c r="AK2864" i="7"/>
  <c r="K2865" i="7"/>
  <c r="L2865" i="7"/>
  <c r="AU2865" i="7" s="1"/>
  <c r="M2865" i="7"/>
  <c r="N2865" i="7"/>
  <c r="P2865" i="7"/>
  <c r="Q2865" i="7"/>
  <c r="AA2865" i="7"/>
  <c r="AB2865" i="7"/>
  <c r="AP2865" i="7" s="1"/>
  <c r="AE2865" i="7"/>
  <c r="AF2865" i="7"/>
  <c r="AJ2865" i="7"/>
  <c r="AK2865" i="7"/>
  <c r="K2866" i="7"/>
  <c r="L2866" i="7"/>
  <c r="AU2866" i="7" s="1"/>
  <c r="M2866" i="7"/>
  <c r="P2866" i="7" s="1"/>
  <c r="N2866" i="7"/>
  <c r="Q2866" i="7"/>
  <c r="AA2866" i="7"/>
  <c r="AE2866" i="7" s="1"/>
  <c r="AB2866" i="7"/>
  <c r="AJ2866" i="7"/>
  <c r="AK2866" i="7"/>
  <c r="K2867" i="7"/>
  <c r="L2867" i="7"/>
  <c r="AU2867" i="7" s="1"/>
  <c r="M2867" i="7"/>
  <c r="P2867" i="7" s="1"/>
  <c r="N2867" i="7"/>
  <c r="Q2867" i="7"/>
  <c r="AA2867" i="7"/>
  <c r="AE2867" i="7" s="1"/>
  <c r="AB2867" i="7"/>
  <c r="AP2867" i="7" s="1"/>
  <c r="AF2867" i="7"/>
  <c r="AJ2867" i="7"/>
  <c r="AK2867" i="7"/>
  <c r="K2868" i="7"/>
  <c r="L2868" i="7"/>
  <c r="AU2868" i="7" s="1"/>
  <c r="M2868" i="7"/>
  <c r="P2868" i="7" s="1"/>
  <c r="N2868" i="7"/>
  <c r="Q2868" i="7"/>
  <c r="AA2868" i="7"/>
  <c r="AE2868" i="7" s="1"/>
  <c r="AB2868" i="7"/>
  <c r="AJ2868" i="7"/>
  <c r="AK2868" i="7"/>
  <c r="K2869" i="7"/>
  <c r="L2869" i="7"/>
  <c r="AU2869" i="7" s="1"/>
  <c r="M2869" i="7"/>
  <c r="P2869" i="7" s="1"/>
  <c r="N2869" i="7"/>
  <c r="Q2869" i="7"/>
  <c r="AA2869" i="7"/>
  <c r="AE2869" i="7" s="1"/>
  <c r="AB2869" i="7"/>
  <c r="AP2869" i="7" s="1"/>
  <c r="AF2869" i="7"/>
  <c r="AJ2869" i="7"/>
  <c r="AK2869" i="7"/>
  <c r="K2870" i="7"/>
  <c r="L2870" i="7"/>
  <c r="AU2870" i="7" s="1"/>
  <c r="M2870" i="7"/>
  <c r="P2870" i="7" s="1"/>
  <c r="N2870" i="7"/>
  <c r="Q2870" i="7"/>
  <c r="AA2870" i="7"/>
  <c r="AE2870" i="7" s="1"/>
  <c r="AB2870" i="7"/>
  <c r="AJ2870" i="7"/>
  <c r="AK2870" i="7"/>
  <c r="K2871" i="7"/>
  <c r="L2871" i="7"/>
  <c r="AU2871" i="7" s="1"/>
  <c r="M2871" i="7"/>
  <c r="P2871" i="7" s="1"/>
  <c r="N2871" i="7"/>
  <c r="Q2871" i="7"/>
  <c r="AA2871" i="7"/>
  <c r="AE2871" i="7" s="1"/>
  <c r="AB2871" i="7"/>
  <c r="AP2871" i="7" s="1"/>
  <c r="AF2871" i="7"/>
  <c r="AJ2871" i="7"/>
  <c r="AK2871" i="7"/>
  <c r="K2872" i="7"/>
  <c r="L2872" i="7"/>
  <c r="M2872" i="7"/>
  <c r="P2872" i="7" s="1"/>
  <c r="N2872" i="7"/>
  <c r="Q2872" i="7"/>
  <c r="AA2872" i="7"/>
  <c r="AE2872" i="7" s="1"/>
  <c r="AB2872" i="7"/>
  <c r="AJ2872" i="7"/>
  <c r="AK2872" i="7"/>
  <c r="K2873" i="7"/>
  <c r="L2873" i="7"/>
  <c r="AU2873" i="7" s="1"/>
  <c r="M2873" i="7"/>
  <c r="P2873" i="7" s="1"/>
  <c r="N2873" i="7"/>
  <c r="Q2873" i="7"/>
  <c r="AA2873" i="7"/>
  <c r="AE2873" i="7" s="1"/>
  <c r="AB2873" i="7"/>
  <c r="AP2873" i="7" s="1"/>
  <c r="AF2873" i="7"/>
  <c r="AJ2873" i="7"/>
  <c r="AK2873" i="7"/>
  <c r="K2874" i="7"/>
  <c r="L2874" i="7"/>
  <c r="M2874" i="7"/>
  <c r="P2874" i="7" s="1"/>
  <c r="N2874" i="7"/>
  <c r="Q2874" i="7"/>
  <c r="AA2874" i="7"/>
  <c r="AE2874" i="7" s="1"/>
  <c r="AB2874" i="7"/>
  <c r="AJ2874" i="7"/>
  <c r="AK2874" i="7"/>
  <c r="K2875" i="7"/>
  <c r="L2875" i="7"/>
  <c r="M2875" i="7"/>
  <c r="P2875" i="7" s="1"/>
  <c r="N2875" i="7"/>
  <c r="Q2875" i="7"/>
  <c r="AA2875" i="7"/>
  <c r="AE2875" i="7" s="1"/>
  <c r="AB2875" i="7"/>
  <c r="AP2875" i="7" s="1"/>
  <c r="AF2875" i="7"/>
  <c r="AJ2875" i="7"/>
  <c r="AK2875" i="7"/>
  <c r="K2876" i="7"/>
  <c r="L2876" i="7"/>
  <c r="M2876" i="7"/>
  <c r="P2876" i="7" s="1"/>
  <c r="N2876" i="7"/>
  <c r="Q2876" i="7"/>
  <c r="AA2876" i="7"/>
  <c r="AE2876" i="7" s="1"/>
  <c r="AB2876" i="7"/>
  <c r="AJ2876" i="7"/>
  <c r="AK2876" i="7"/>
  <c r="K2877" i="7"/>
  <c r="L2877" i="7"/>
  <c r="M2877" i="7"/>
  <c r="P2877" i="7" s="1"/>
  <c r="N2877" i="7"/>
  <c r="Q2877" i="7"/>
  <c r="AA2877" i="7"/>
  <c r="AE2877" i="7" s="1"/>
  <c r="AB2877" i="7"/>
  <c r="AP2877" i="7" s="1"/>
  <c r="AF2877" i="7"/>
  <c r="AJ2877" i="7"/>
  <c r="AK2877" i="7"/>
  <c r="K2878" i="7"/>
  <c r="L2878" i="7"/>
  <c r="M2878" i="7"/>
  <c r="P2878" i="7" s="1"/>
  <c r="N2878" i="7"/>
  <c r="Q2878" i="7"/>
  <c r="AA2878" i="7"/>
  <c r="AE2878" i="7" s="1"/>
  <c r="AB2878" i="7"/>
  <c r="AJ2878" i="7"/>
  <c r="AK2878" i="7"/>
  <c r="K2879" i="7"/>
  <c r="L2879" i="7"/>
  <c r="M2879" i="7"/>
  <c r="P2879" i="7" s="1"/>
  <c r="N2879" i="7"/>
  <c r="Q2879" i="7"/>
  <c r="AA2879" i="7"/>
  <c r="AE2879" i="7" s="1"/>
  <c r="AB2879" i="7"/>
  <c r="AP2879" i="7" s="1"/>
  <c r="AF2879" i="7"/>
  <c r="AJ2879" i="7"/>
  <c r="AK2879" i="7"/>
  <c r="K2880" i="7"/>
  <c r="L2880" i="7"/>
  <c r="M2880" i="7"/>
  <c r="P2880" i="7" s="1"/>
  <c r="N2880" i="7"/>
  <c r="Q2880" i="7"/>
  <c r="AA2880" i="7"/>
  <c r="AE2880" i="7" s="1"/>
  <c r="AB2880" i="7"/>
  <c r="AJ2880" i="7"/>
  <c r="AK2880" i="7"/>
  <c r="K2881" i="7"/>
  <c r="L2881" i="7"/>
  <c r="M2881" i="7"/>
  <c r="P2881" i="7" s="1"/>
  <c r="N2881" i="7"/>
  <c r="Q2881" i="7"/>
  <c r="AA2881" i="7"/>
  <c r="AE2881" i="7" s="1"/>
  <c r="AB2881" i="7"/>
  <c r="AP2881" i="7" s="1"/>
  <c r="AF2881" i="7"/>
  <c r="AJ2881" i="7"/>
  <c r="AK2881" i="7"/>
  <c r="K2882" i="7"/>
  <c r="L2882" i="7"/>
  <c r="M2882" i="7"/>
  <c r="P2882" i="7" s="1"/>
  <c r="N2882" i="7"/>
  <c r="Q2882" i="7"/>
  <c r="AA2882" i="7"/>
  <c r="AE2882" i="7" s="1"/>
  <c r="AB2882" i="7"/>
  <c r="AJ2882" i="7"/>
  <c r="AK2882" i="7"/>
  <c r="K2883" i="7"/>
  <c r="L2883" i="7"/>
  <c r="M2883" i="7"/>
  <c r="P2883" i="7" s="1"/>
  <c r="N2883" i="7"/>
  <c r="Q2883" i="7"/>
  <c r="AA2883" i="7"/>
  <c r="AE2883" i="7" s="1"/>
  <c r="AB2883" i="7"/>
  <c r="AP2883" i="7" s="1"/>
  <c r="AF2883" i="7"/>
  <c r="AJ2883" i="7"/>
  <c r="AK2883" i="7"/>
  <c r="K2884" i="7"/>
  <c r="L2884" i="7"/>
  <c r="M2884" i="7"/>
  <c r="P2884" i="7" s="1"/>
  <c r="N2884" i="7"/>
  <c r="Q2884" i="7"/>
  <c r="AA2884" i="7"/>
  <c r="AE2884" i="7" s="1"/>
  <c r="AB2884" i="7"/>
  <c r="AJ2884" i="7"/>
  <c r="AK2884" i="7"/>
  <c r="K2885" i="7"/>
  <c r="L2885" i="7"/>
  <c r="M2885" i="7"/>
  <c r="P2885" i="7" s="1"/>
  <c r="N2885" i="7"/>
  <c r="Q2885" i="7"/>
  <c r="AA2885" i="7"/>
  <c r="AE2885" i="7" s="1"/>
  <c r="AB2885" i="7"/>
  <c r="AP2885" i="7" s="1"/>
  <c r="AF2885" i="7"/>
  <c r="AJ2885" i="7"/>
  <c r="AK2885" i="7"/>
  <c r="K2886" i="7"/>
  <c r="L2886" i="7"/>
  <c r="M2886" i="7"/>
  <c r="P2886" i="7" s="1"/>
  <c r="N2886" i="7"/>
  <c r="Q2886" i="7"/>
  <c r="AA2886" i="7"/>
  <c r="AE2886" i="7" s="1"/>
  <c r="AB2886" i="7"/>
  <c r="AJ2886" i="7"/>
  <c r="AK2886" i="7"/>
  <c r="K2887" i="7"/>
  <c r="L2887" i="7"/>
  <c r="M2887" i="7"/>
  <c r="P2887" i="7" s="1"/>
  <c r="N2887" i="7"/>
  <c r="Q2887" i="7"/>
  <c r="AA2887" i="7"/>
  <c r="AE2887" i="7" s="1"/>
  <c r="AB2887" i="7"/>
  <c r="AP2887" i="7" s="1"/>
  <c r="AF2887" i="7"/>
  <c r="AJ2887" i="7"/>
  <c r="AK2887" i="7"/>
  <c r="K2888" i="7"/>
  <c r="L2888" i="7"/>
  <c r="M2888" i="7"/>
  <c r="P2888" i="7" s="1"/>
  <c r="N2888" i="7"/>
  <c r="Q2888" i="7"/>
  <c r="AA2888" i="7"/>
  <c r="AE2888" i="7" s="1"/>
  <c r="AB2888" i="7"/>
  <c r="AJ2888" i="7"/>
  <c r="AK2888" i="7"/>
  <c r="K2889" i="7"/>
  <c r="L2889" i="7"/>
  <c r="M2889" i="7"/>
  <c r="P2889" i="7" s="1"/>
  <c r="N2889" i="7"/>
  <c r="Q2889" i="7"/>
  <c r="AA2889" i="7"/>
  <c r="AE2889" i="7" s="1"/>
  <c r="AB2889" i="7"/>
  <c r="AP2889" i="7" s="1"/>
  <c r="AF2889" i="7"/>
  <c r="AJ2889" i="7"/>
  <c r="AK2889" i="7"/>
  <c r="K2890" i="7"/>
  <c r="L2890" i="7"/>
  <c r="M2890" i="7"/>
  <c r="P2890" i="7" s="1"/>
  <c r="N2890" i="7"/>
  <c r="Q2890" i="7"/>
  <c r="AA2890" i="7"/>
  <c r="AE2890" i="7" s="1"/>
  <c r="AB2890" i="7"/>
  <c r="AJ2890" i="7"/>
  <c r="AK2890" i="7"/>
  <c r="K2891" i="7"/>
  <c r="L2891" i="7"/>
  <c r="M2891" i="7"/>
  <c r="P2891" i="7" s="1"/>
  <c r="N2891" i="7"/>
  <c r="Q2891" i="7"/>
  <c r="AA2891" i="7"/>
  <c r="AE2891" i="7" s="1"/>
  <c r="AB2891" i="7"/>
  <c r="AP2891" i="7" s="1"/>
  <c r="AF2891" i="7"/>
  <c r="AJ2891" i="7"/>
  <c r="AK2891" i="7"/>
  <c r="K2892" i="7"/>
  <c r="L2892" i="7"/>
  <c r="M2892" i="7"/>
  <c r="P2892" i="7" s="1"/>
  <c r="N2892" i="7"/>
  <c r="Q2892" i="7"/>
  <c r="AA2892" i="7"/>
  <c r="AE2892" i="7" s="1"/>
  <c r="AB2892" i="7"/>
  <c r="AJ2892" i="7"/>
  <c r="AK2892" i="7"/>
  <c r="K2893" i="7"/>
  <c r="L2893" i="7"/>
  <c r="M2893" i="7"/>
  <c r="P2893" i="7" s="1"/>
  <c r="N2893" i="7"/>
  <c r="Q2893" i="7"/>
  <c r="AA2893" i="7"/>
  <c r="AE2893" i="7" s="1"/>
  <c r="AB2893" i="7"/>
  <c r="AP2893" i="7" s="1"/>
  <c r="AF2893" i="7"/>
  <c r="AJ2893" i="7"/>
  <c r="AK2893" i="7"/>
  <c r="K2894" i="7"/>
  <c r="L2894" i="7"/>
  <c r="M2894" i="7"/>
  <c r="P2894" i="7" s="1"/>
  <c r="N2894" i="7"/>
  <c r="Q2894" i="7"/>
  <c r="AA2894" i="7"/>
  <c r="AE2894" i="7" s="1"/>
  <c r="AB2894" i="7"/>
  <c r="AJ2894" i="7"/>
  <c r="AK2894" i="7"/>
  <c r="K2895" i="7"/>
  <c r="L2895" i="7"/>
  <c r="M2895" i="7"/>
  <c r="P2895" i="7" s="1"/>
  <c r="N2895" i="7"/>
  <c r="Q2895" i="7"/>
  <c r="AA2895" i="7"/>
  <c r="AE2895" i="7" s="1"/>
  <c r="AB2895" i="7"/>
  <c r="AP2895" i="7" s="1"/>
  <c r="AF2895" i="7"/>
  <c r="AJ2895" i="7"/>
  <c r="AK2895" i="7"/>
  <c r="K2896" i="7"/>
  <c r="L2896" i="7"/>
  <c r="M2896" i="7"/>
  <c r="P2896" i="7" s="1"/>
  <c r="N2896" i="7"/>
  <c r="Q2896" i="7"/>
  <c r="AA2896" i="7"/>
  <c r="AE2896" i="7" s="1"/>
  <c r="AB2896" i="7"/>
  <c r="AJ2896" i="7"/>
  <c r="AK2896" i="7"/>
  <c r="K2897" i="7"/>
  <c r="L2897" i="7"/>
  <c r="M2897" i="7"/>
  <c r="P2897" i="7" s="1"/>
  <c r="N2897" i="7"/>
  <c r="Q2897" i="7"/>
  <c r="AA2897" i="7"/>
  <c r="AE2897" i="7" s="1"/>
  <c r="AB2897" i="7"/>
  <c r="AP2897" i="7" s="1"/>
  <c r="AF2897" i="7"/>
  <c r="AJ2897" i="7"/>
  <c r="AK2897" i="7"/>
  <c r="K2898" i="7"/>
  <c r="L2898" i="7"/>
  <c r="M2898" i="7"/>
  <c r="P2898" i="7" s="1"/>
  <c r="N2898" i="7"/>
  <c r="Q2898" i="7"/>
  <c r="AA2898" i="7"/>
  <c r="AE2898" i="7" s="1"/>
  <c r="AB2898" i="7"/>
  <c r="AJ2898" i="7"/>
  <c r="AK2898" i="7"/>
  <c r="K2899" i="7"/>
  <c r="L2899" i="7"/>
  <c r="M2899" i="7"/>
  <c r="P2899" i="7" s="1"/>
  <c r="N2899" i="7"/>
  <c r="Q2899" i="7"/>
  <c r="AA2899" i="7"/>
  <c r="AE2899" i="7" s="1"/>
  <c r="AB2899" i="7"/>
  <c r="AP2899" i="7" s="1"/>
  <c r="AF2899" i="7"/>
  <c r="AJ2899" i="7"/>
  <c r="AK2899" i="7"/>
  <c r="K2900" i="7"/>
  <c r="L2900" i="7"/>
  <c r="M2900" i="7"/>
  <c r="P2900" i="7" s="1"/>
  <c r="N2900" i="7"/>
  <c r="Q2900" i="7"/>
  <c r="AA2900" i="7"/>
  <c r="AE2900" i="7" s="1"/>
  <c r="AB2900" i="7"/>
  <c r="AJ2900" i="7"/>
  <c r="AK2900" i="7"/>
  <c r="K2901" i="7"/>
  <c r="L2901" i="7"/>
  <c r="M2901" i="7"/>
  <c r="P2901" i="7" s="1"/>
  <c r="N2901" i="7"/>
  <c r="Q2901" i="7"/>
  <c r="AA2901" i="7"/>
  <c r="AE2901" i="7" s="1"/>
  <c r="AB2901" i="7"/>
  <c r="AP2901" i="7" s="1"/>
  <c r="AF2901" i="7"/>
  <c r="AJ2901" i="7"/>
  <c r="AK2901" i="7"/>
  <c r="K2902" i="7"/>
  <c r="L2902" i="7"/>
  <c r="M2902" i="7"/>
  <c r="P2902" i="7" s="1"/>
  <c r="N2902" i="7"/>
  <c r="Q2902" i="7"/>
  <c r="AA2902" i="7"/>
  <c r="AE2902" i="7" s="1"/>
  <c r="AB2902" i="7"/>
  <c r="AF2902" i="7"/>
  <c r="AJ2902" i="7"/>
  <c r="AK2902" i="7"/>
  <c r="K2903" i="7"/>
  <c r="L2903" i="7"/>
  <c r="M2903" i="7"/>
  <c r="N2903" i="7"/>
  <c r="P2903" i="7"/>
  <c r="Q2903" i="7"/>
  <c r="AA2903" i="7"/>
  <c r="AB2903" i="7"/>
  <c r="AP2903" i="7" s="1"/>
  <c r="AE2903" i="7"/>
  <c r="AF2903" i="7"/>
  <c r="AJ2903" i="7"/>
  <c r="AK2903" i="7"/>
  <c r="K2904" i="7"/>
  <c r="L2904" i="7"/>
  <c r="M2904" i="7"/>
  <c r="P2904" i="7" s="1"/>
  <c r="N2904" i="7"/>
  <c r="AA2904" i="7"/>
  <c r="AE2904" i="7" s="1"/>
  <c r="AB2904" i="7"/>
  <c r="AF2904" i="7"/>
  <c r="AJ2904" i="7"/>
  <c r="AK2904" i="7"/>
  <c r="K2905" i="7"/>
  <c r="L2905" i="7"/>
  <c r="M2905" i="7"/>
  <c r="N2905" i="7"/>
  <c r="P2905" i="7"/>
  <c r="Q2905" i="7"/>
  <c r="AA2905" i="7"/>
  <c r="AB2905" i="7"/>
  <c r="AP2905" i="7" s="1"/>
  <c r="AE2905" i="7"/>
  <c r="AF2905" i="7"/>
  <c r="AJ2905" i="7"/>
  <c r="AK2905" i="7"/>
  <c r="K2906" i="7"/>
  <c r="L2906" i="7"/>
  <c r="M2906" i="7"/>
  <c r="P2906" i="7" s="1"/>
  <c r="N2906" i="7"/>
  <c r="AA2906" i="7"/>
  <c r="AE2906" i="7" s="1"/>
  <c r="AB2906" i="7"/>
  <c r="AF2906" i="7"/>
  <c r="AJ2906" i="7"/>
  <c r="AK2906" i="7"/>
  <c r="K2907" i="7"/>
  <c r="L2907" i="7"/>
  <c r="M2907" i="7"/>
  <c r="N2907" i="7"/>
  <c r="P2907" i="7"/>
  <c r="Q2907" i="7"/>
  <c r="AA2907" i="7"/>
  <c r="AB2907" i="7"/>
  <c r="AP2907" i="7" s="1"/>
  <c r="AE2907" i="7"/>
  <c r="AF2907" i="7"/>
  <c r="AJ2907" i="7"/>
  <c r="AK2907" i="7"/>
  <c r="K2908" i="7"/>
  <c r="L2908" i="7"/>
  <c r="M2908" i="7"/>
  <c r="P2908" i="7" s="1"/>
  <c r="N2908" i="7"/>
  <c r="AA2908" i="7"/>
  <c r="AE2908" i="7" s="1"/>
  <c r="AB2908" i="7"/>
  <c r="AF2908" i="7"/>
  <c r="AJ2908" i="7"/>
  <c r="AK2908" i="7"/>
  <c r="K2909" i="7"/>
  <c r="L2909" i="7"/>
  <c r="M2909" i="7"/>
  <c r="N2909" i="7"/>
  <c r="P2909" i="7"/>
  <c r="Q2909" i="7"/>
  <c r="AA2909" i="7"/>
  <c r="AB2909" i="7"/>
  <c r="AP2909" i="7" s="1"/>
  <c r="AE2909" i="7"/>
  <c r="AF2909" i="7"/>
  <c r="AJ2909" i="7"/>
  <c r="AK2909" i="7"/>
  <c r="K2910" i="7"/>
  <c r="L2910" i="7"/>
  <c r="M2910" i="7"/>
  <c r="P2910" i="7" s="1"/>
  <c r="N2910" i="7"/>
  <c r="AA2910" i="7"/>
  <c r="AE2910" i="7" s="1"/>
  <c r="AB2910" i="7"/>
  <c r="AF2910" i="7"/>
  <c r="AJ2910" i="7"/>
  <c r="AK2910" i="7"/>
  <c r="K2911" i="7"/>
  <c r="L2911" i="7"/>
  <c r="M2911" i="7"/>
  <c r="N2911" i="7"/>
  <c r="P2911" i="7"/>
  <c r="Q2911" i="7"/>
  <c r="AA2911" i="7"/>
  <c r="AB2911" i="7"/>
  <c r="AP2911" i="7" s="1"/>
  <c r="AE2911" i="7"/>
  <c r="AF2911" i="7"/>
  <c r="AJ2911" i="7"/>
  <c r="AK2911" i="7"/>
  <c r="K2912" i="7"/>
  <c r="L2912" i="7"/>
  <c r="M2912" i="7"/>
  <c r="P2912" i="7" s="1"/>
  <c r="N2912" i="7"/>
  <c r="AA2912" i="7"/>
  <c r="AE2912" i="7" s="1"/>
  <c r="AB2912" i="7"/>
  <c r="AF2912" i="7"/>
  <c r="AJ2912" i="7"/>
  <c r="AK2912" i="7"/>
  <c r="K2913" i="7"/>
  <c r="L2913" i="7"/>
  <c r="M2913" i="7"/>
  <c r="N2913" i="7"/>
  <c r="P2913" i="7"/>
  <c r="Q2913" i="7"/>
  <c r="AA2913" i="7"/>
  <c r="AB2913" i="7"/>
  <c r="AP2913" i="7" s="1"/>
  <c r="AE2913" i="7"/>
  <c r="AF2913" i="7"/>
  <c r="AJ2913" i="7"/>
  <c r="AK2913" i="7"/>
  <c r="K2914" i="7"/>
  <c r="L2914" i="7"/>
  <c r="M2914" i="7"/>
  <c r="P2914" i="7" s="1"/>
  <c r="N2914" i="7"/>
  <c r="AA2914" i="7"/>
  <c r="AE2914" i="7" s="1"/>
  <c r="AB2914" i="7"/>
  <c r="AF2914" i="7"/>
  <c r="AJ2914" i="7"/>
  <c r="AK2914" i="7"/>
  <c r="K2915" i="7"/>
  <c r="L2915" i="7"/>
  <c r="M2915" i="7"/>
  <c r="N2915" i="7"/>
  <c r="P2915" i="7"/>
  <c r="Q2915" i="7"/>
  <c r="AA2915" i="7"/>
  <c r="AB2915" i="7"/>
  <c r="AP2915" i="7" s="1"/>
  <c r="AE2915" i="7"/>
  <c r="AF2915" i="7"/>
  <c r="AJ2915" i="7"/>
  <c r="AK2915" i="7"/>
  <c r="K2916" i="7"/>
  <c r="L2916" i="7"/>
  <c r="M2916" i="7"/>
  <c r="P2916" i="7" s="1"/>
  <c r="N2916" i="7"/>
  <c r="AA2916" i="7"/>
  <c r="AE2916" i="7" s="1"/>
  <c r="AB2916" i="7"/>
  <c r="AF2916" i="7"/>
  <c r="AJ2916" i="7"/>
  <c r="AK2916" i="7"/>
  <c r="K2917" i="7"/>
  <c r="L2917" i="7"/>
  <c r="M2917" i="7"/>
  <c r="N2917" i="7"/>
  <c r="P2917" i="7"/>
  <c r="Q2917" i="7"/>
  <c r="AA2917" i="7"/>
  <c r="AB2917" i="7"/>
  <c r="AP2917" i="7" s="1"/>
  <c r="AE2917" i="7"/>
  <c r="AF2917" i="7"/>
  <c r="AJ2917" i="7"/>
  <c r="AK2917" i="7"/>
  <c r="K2918" i="7"/>
  <c r="L2918" i="7"/>
  <c r="M2918" i="7"/>
  <c r="P2918" i="7" s="1"/>
  <c r="N2918" i="7"/>
  <c r="AA2918" i="7"/>
  <c r="AE2918" i="7" s="1"/>
  <c r="AB2918" i="7"/>
  <c r="AF2918" i="7"/>
  <c r="AJ2918" i="7"/>
  <c r="AK2918" i="7"/>
  <c r="K2919" i="7"/>
  <c r="L2919" i="7"/>
  <c r="M2919" i="7"/>
  <c r="N2919" i="7"/>
  <c r="P2919" i="7"/>
  <c r="Q2919" i="7"/>
  <c r="AA2919" i="7"/>
  <c r="AB2919" i="7"/>
  <c r="AP2919" i="7" s="1"/>
  <c r="AE2919" i="7"/>
  <c r="AF2919" i="7"/>
  <c r="AJ2919" i="7"/>
  <c r="AK2919" i="7"/>
  <c r="K2920" i="7"/>
  <c r="L2920" i="7"/>
  <c r="M2920" i="7"/>
  <c r="P2920" i="7" s="1"/>
  <c r="N2920" i="7"/>
  <c r="AA2920" i="7"/>
  <c r="AE2920" i="7" s="1"/>
  <c r="AB2920" i="7"/>
  <c r="AF2920" i="7"/>
  <c r="AJ2920" i="7"/>
  <c r="AK2920" i="7"/>
  <c r="K2921" i="7"/>
  <c r="L2921" i="7"/>
  <c r="M2921" i="7"/>
  <c r="N2921" i="7"/>
  <c r="P2921" i="7"/>
  <c r="Q2921" i="7"/>
  <c r="AA2921" i="7"/>
  <c r="AB2921" i="7"/>
  <c r="AP2921" i="7" s="1"/>
  <c r="AE2921" i="7"/>
  <c r="AF2921" i="7"/>
  <c r="AJ2921" i="7"/>
  <c r="AK2921" i="7"/>
  <c r="K2922" i="7"/>
  <c r="L2922" i="7"/>
  <c r="M2922" i="7"/>
  <c r="P2922" i="7" s="1"/>
  <c r="N2922" i="7"/>
  <c r="AA2922" i="7"/>
  <c r="AE2922" i="7" s="1"/>
  <c r="AB2922" i="7"/>
  <c r="AF2922" i="7"/>
  <c r="AJ2922" i="7"/>
  <c r="AK2922" i="7"/>
  <c r="K2923" i="7"/>
  <c r="L2923" i="7"/>
  <c r="M2923" i="7"/>
  <c r="N2923" i="7"/>
  <c r="P2923" i="7"/>
  <c r="Q2923" i="7"/>
  <c r="AA2923" i="7"/>
  <c r="AB2923" i="7"/>
  <c r="AP2923" i="7" s="1"/>
  <c r="AE2923" i="7"/>
  <c r="AF2923" i="7"/>
  <c r="AJ2923" i="7"/>
  <c r="AK2923" i="7"/>
  <c r="K2924" i="7"/>
  <c r="L2924" i="7"/>
  <c r="M2924" i="7"/>
  <c r="P2924" i="7" s="1"/>
  <c r="N2924" i="7"/>
  <c r="AA2924" i="7"/>
  <c r="AE2924" i="7" s="1"/>
  <c r="AB2924" i="7"/>
  <c r="AF2924" i="7"/>
  <c r="AJ2924" i="7"/>
  <c r="AK2924" i="7"/>
  <c r="K2925" i="7"/>
  <c r="L2925" i="7"/>
  <c r="M2925" i="7"/>
  <c r="N2925" i="7"/>
  <c r="P2925" i="7"/>
  <c r="Q2925" i="7"/>
  <c r="AA2925" i="7"/>
  <c r="AB2925" i="7"/>
  <c r="AP2925" i="7" s="1"/>
  <c r="AE2925" i="7"/>
  <c r="AF2925" i="7"/>
  <c r="AJ2925" i="7"/>
  <c r="AK2925" i="7"/>
  <c r="K2926" i="7"/>
  <c r="L2926" i="7"/>
  <c r="M2926" i="7"/>
  <c r="P2926" i="7" s="1"/>
  <c r="N2926" i="7"/>
  <c r="AA2926" i="7"/>
  <c r="AE2926" i="7" s="1"/>
  <c r="AB2926" i="7"/>
  <c r="AF2926" i="7"/>
  <c r="AJ2926" i="7"/>
  <c r="AK2926" i="7"/>
  <c r="K2927" i="7"/>
  <c r="L2927" i="7"/>
  <c r="M2927" i="7"/>
  <c r="N2927" i="7"/>
  <c r="P2927" i="7"/>
  <c r="Q2927" i="7"/>
  <c r="AA2927" i="7"/>
  <c r="AB2927" i="7"/>
  <c r="AP2927" i="7" s="1"/>
  <c r="AE2927" i="7"/>
  <c r="AF2927" i="7"/>
  <c r="AJ2927" i="7"/>
  <c r="AK2927" i="7"/>
  <c r="K2928" i="7"/>
  <c r="L2928" i="7"/>
  <c r="M2928" i="7"/>
  <c r="P2928" i="7" s="1"/>
  <c r="N2928" i="7"/>
  <c r="AA2928" i="7"/>
  <c r="AE2928" i="7" s="1"/>
  <c r="AB2928" i="7"/>
  <c r="AF2928" i="7"/>
  <c r="AJ2928" i="7"/>
  <c r="AK2928" i="7"/>
  <c r="K2929" i="7"/>
  <c r="L2929" i="7"/>
  <c r="M2929" i="7"/>
  <c r="Q2929" i="7" s="1"/>
  <c r="N2929" i="7"/>
  <c r="P2929" i="7"/>
  <c r="AA2929" i="7"/>
  <c r="AF2929" i="7" s="1"/>
  <c r="AE2929" i="7"/>
  <c r="AJ2929" i="7"/>
  <c r="K2930" i="7"/>
  <c r="L2930" i="7"/>
  <c r="M2930" i="7"/>
  <c r="P2930" i="7" s="1"/>
  <c r="N2930" i="7"/>
  <c r="Q2930" i="7"/>
  <c r="AA2930" i="7"/>
  <c r="AE2930" i="7" s="1"/>
  <c r="AF2930" i="7"/>
  <c r="AK2930" i="7"/>
  <c r="K2931" i="7"/>
  <c r="L2931" i="7"/>
  <c r="M2931" i="7"/>
  <c r="N2931" i="7"/>
  <c r="P2931" i="7"/>
  <c r="Q2931" i="7"/>
  <c r="AA2931" i="7"/>
  <c r="AB2931" i="7"/>
  <c r="AP2931" i="7" s="1"/>
  <c r="AE2931" i="7"/>
  <c r="AF2931" i="7"/>
  <c r="AJ2931" i="7"/>
  <c r="AK2931" i="7"/>
  <c r="K2932" i="7"/>
  <c r="L2932" i="7"/>
  <c r="M2932" i="7"/>
  <c r="P2932" i="7" s="1"/>
  <c r="N2932" i="7"/>
  <c r="AA2932" i="7"/>
  <c r="AE2932" i="7" s="1"/>
  <c r="AB2932" i="7"/>
  <c r="AF2932" i="7"/>
  <c r="AJ2932" i="7"/>
  <c r="AK2932" i="7"/>
  <c r="K2933" i="7"/>
  <c r="L2933" i="7"/>
  <c r="M2933" i="7"/>
  <c r="N2933" i="7"/>
  <c r="P2933" i="7"/>
  <c r="Q2933" i="7"/>
  <c r="AA2933" i="7"/>
  <c r="AB2933" i="7"/>
  <c r="AP2933" i="7" s="1"/>
  <c r="AE2933" i="7"/>
  <c r="AF2933" i="7"/>
  <c r="AJ2933" i="7"/>
  <c r="AK2933" i="7"/>
  <c r="K2934" i="7"/>
  <c r="L2934" i="7"/>
  <c r="M2934" i="7"/>
  <c r="P2934" i="7" s="1"/>
  <c r="N2934" i="7"/>
  <c r="AA2934" i="7"/>
  <c r="AE2934" i="7" s="1"/>
  <c r="AB2934" i="7"/>
  <c r="AF2934" i="7"/>
  <c r="AK2934" i="7"/>
  <c r="K2935" i="7"/>
  <c r="L2935" i="7"/>
  <c r="M2935" i="7"/>
  <c r="Q2935" i="7" s="1"/>
  <c r="N2935" i="7"/>
  <c r="P2935" i="7"/>
  <c r="AA2935" i="7"/>
  <c r="AF2935" i="7" s="1"/>
  <c r="AB2935" i="7"/>
  <c r="AP2935" i="7" s="1"/>
  <c r="AE2935" i="7"/>
  <c r="AJ2935" i="7"/>
  <c r="AK2935" i="7"/>
  <c r="K2936" i="7"/>
  <c r="L2936" i="7"/>
  <c r="M2936" i="7"/>
  <c r="P2936" i="7" s="1"/>
  <c r="N2936" i="7"/>
  <c r="AA2936" i="7"/>
  <c r="AE2936" i="7" s="1"/>
  <c r="AB2936" i="7"/>
  <c r="AF2936" i="7"/>
  <c r="AK2936" i="7"/>
  <c r="K2937" i="7"/>
  <c r="L2937" i="7"/>
  <c r="M2937" i="7"/>
  <c r="Q2937" i="7" s="1"/>
  <c r="N2937" i="7"/>
  <c r="P2937" i="7"/>
  <c r="AA2937" i="7"/>
  <c r="AF2937" i="7" s="1"/>
  <c r="AB2937" i="7"/>
  <c r="AP2937" i="7" s="1"/>
  <c r="AE2937" i="7"/>
  <c r="AJ2937" i="7"/>
  <c r="AK2937" i="7"/>
  <c r="K2938" i="7"/>
  <c r="L2938" i="7"/>
  <c r="M2938" i="7"/>
  <c r="P2938" i="7" s="1"/>
  <c r="N2938" i="7"/>
  <c r="AA2938" i="7"/>
  <c r="AE2938" i="7" s="1"/>
  <c r="AB2938" i="7"/>
  <c r="AF2938" i="7"/>
  <c r="AK2938" i="7"/>
  <c r="K2939" i="7"/>
  <c r="L2939" i="7"/>
  <c r="M2939" i="7"/>
  <c r="N2939" i="7"/>
  <c r="P2939" i="7"/>
  <c r="Q2939" i="7"/>
  <c r="AA2939" i="7"/>
  <c r="AB2939" i="7"/>
  <c r="AP2939" i="7" s="1"/>
  <c r="AE2939" i="7"/>
  <c r="AF2939" i="7"/>
  <c r="AJ2939" i="7"/>
  <c r="AK2939" i="7"/>
  <c r="K2940" i="7"/>
  <c r="L2940" i="7"/>
  <c r="M2940" i="7"/>
  <c r="P2940" i="7" s="1"/>
  <c r="N2940" i="7"/>
  <c r="AA2940" i="7"/>
  <c r="AE2940" i="7" s="1"/>
  <c r="AB2940" i="7"/>
  <c r="AF2940" i="7"/>
  <c r="AK2940" i="7"/>
  <c r="K2941" i="7"/>
  <c r="L2941" i="7"/>
  <c r="M2941" i="7"/>
  <c r="N2941" i="7"/>
  <c r="P2941" i="7"/>
  <c r="Q2941" i="7"/>
  <c r="AA2941" i="7"/>
  <c r="AB2941" i="7"/>
  <c r="AP2941" i="7" s="1"/>
  <c r="AE2941" i="7"/>
  <c r="AF2941" i="7"/>
  <c r="AJ2941" i="7"/>
  <c r="AK2941" i="7"/>
  <c r="K2942" i="7"/>
  <c r="L2942" i="7"/>
  <c r="M2942" i="7"/>
  <c r="P2942" i="7" s="1"/>
  <c r="N2942" i="7"/>
  <c r="AA2942" i="7"/>
  <c r="AE2942" i="7" s="1"/>
  <c r="AB2942" i="7"/>
  <c r="AF2942" i="7"/>
  <c r="AK2942" i="7"/>
  <c r="K2943" i="7"/>
  <c r="L2943" i="7"/>
  <c r="M2943" i="7"/>
  <c r="Q2943" i="7" s="1"/>
  <c r="N2943" i="7"/>
  <c r="P2943" i="7"/>
  <c r="AA2943" i="7"/>
  <c r="AF2943" i="7" s="1"/>
  <c r="AB2943" i="7"/>
  <c r="AP2943" i="7" s="1"/>
  <c r="AE2943" i="7"/>
  <c r="AJ2943" i="7"/>
  <c r="AK2943" i="7"/>
  <c r="K2944" i="7"/>
  <c r="L2944" i="7"/>
  <c r="M2944" i="7"/>
  <c r="P2944" i="7" s="1"/>
  <c r="N2944" i="7"/>
  <c r="AA2944" i="7"/>
  <c r="AE2944" i="7" s="1"/>
  <c r="AB2944" i="7"/>
  <c r="AF2944" i="7"/>
  <c r="AK2944" i="7"/>
  <c r="K2945" i="7"/>
  <c r="L2945" i="7"/>
  <c r="M2945" i="7"/>
  <c r="N2945" i="7"/>
  <c r="P2945" i="7"/>
  <c r="Q2945" i="7"/>
  <c r="AA2945" i="7"/>
  <c r="AB2945" i="7"/>
  <c r="AP2945" i="7" s="1"/>
  <c r="AE2945" i="7"/>
  <c r="AF2945" i="7"/>
  <c r="AJ2945" i="7"/>
  <c r="AK2945" i="7"/>
  <c r="K2946" i="7"/>
  <c r="L2946" i="7"/>
  <c r="M2946" i="7"/>
  <c r="P2946" i="7" s="1"/>
  <c r="N2946" i="7"/>
  <c r="AA2946" i="7"/>
  <c r="AE2946" i="7" s="1"/>
  <c r="AB2946" i="7"/>
  <c r="AF2946" i="7"/>
  <c r="AK2946" i="7"/>
  <c r="K2947" i="7"/>
  <c r="L2947" i="7"/>
  <c r="M2947" i="7"/>
  <c r="N2947" i="7"/>
  <c r="P2947" i="7"/>
  <c r="Q2947" i="7"/>
  <c r="AA2947" i="7"/>
  <c r="AB2947" i="7"/>
  <c r="AP2947" i="7" s="1"/>
  <c r="AE2947" i="7"/>
  <c r="AF2947" i="7"/>
  <c r="AJ2947" i="7"/>
  <c r="AK2947" i="7"/>
  <c r="K2948" i="7"/>
  <c r="L2948" i="7"/>
  <c r="M2948" i="7"/>
  <c r="P2948" i="7" s="1"/>
  <c r="N2948" i="7"/>
  <c r="AA2948" i="7"/>
  <c r="AE2948" i="7" s="1"/>
  <c r="AB2948" i="7"/>
  <c r="AF2948" i="7"/>
  <c r="AK2948" i="7"/>
  <c r="K2949" i="7"/>
  <c r="L2949" i="7"/>
  <c r="M2949" i="7"/>
  <c r="Q2949" i="7" s="1"/>
  <c r="N2949" i="7"/>
  <c r="AA2949" i="7"/>
  <c r="AF2949" i="7" s="1"/>
  <c r="AB2949" i="7"/>
  <c r="AP2949" i="7" s="1"/>
  <c r="AJ2949" i="7"/>
  <c r="AK2949" i="7"/>
  <c r="K2950" i="7"/>
  <c r="L2950" i="7"/>
  <c r="M2950" i="7"/>
  <c r="P2950" i="7" s="1"/>
  <c r="N2950" i="7"/>
  <c r="AA2950" i="7"/>
  <c r="AE2950" i="7" s="1"/>
  <c r="AB2950" i="7"/>
  <c r="AK2950" i="7"/>
  <c r="K2951" i="7"/>
  <c r="L2951" i="7"/>
  <c r="M2951" i="7"/>
  <c r="N2951" i="7"/>
  <c r="P2951" i="7"/>
  <c r="Q2951" i="7"/>
  <c r="AA2951" i="7"/>
  <c r="AB2951" i="7"/>
  <c r="AP2951" i="7" s="1"/>
  <c r="AE2951" i="7"/>
  <c r="AF2951" i="7"/>
  <c r="AJ2951" i="7"/>
  <c r="AK2951" i="7"/>
  <c r="K2952" i="7"/>
  <c r="L2952" i="7"/>
  <c r="M2952" i="7"/>
  <c r="P2952" i="7" s="1"/>
  <c r="N2952" i="7"/>
  <c r="AA2952" i="7"/>
  <c r="AE2952" i="7" s="1"/>
  <c r="AB2952" i="7"/>
  <c r="AF2952" i="7"/>
  <c r="AK2952" i="7"/>
  <c r="K2953" i="7"/>
  <c r="L2953" i="7"/>
  <c r="M2953" i="7"/>
  <c r="Q2953" i="7" s="1"/>
  <c r="N2953" i="7"/>
  <c r="AA2953" i="7"/>
  <c r="AF2953" i="7" s="1"/>
  <c r="AB2953" i="7"/>
  <c r="AP2953" i="7" s="1"/>
  <c r="AJ2953" i="7"/>
  <c r="AK2953" i="7"/>
  <c r="K2954" i="7"/>
  <c r="L2954" i="7"/>
  <c r="M2954" i="7"/>
  <c r="P2954" i="7" s="1"/>
  <c r="N2954" i="7"/>
  <c r="AA2954" i="7"/>
  <c r="AE2954" i="7" s="1"/>
  <c r="AB2954" i="7"/>
  <c r="AK2954" i="7"/>
  <c r="K2955" i="7"/>
  <c r="L2955" i="7"/>
  <c r="M2955" i="7"/>
  <c r="Q2955" i="7" s="1"/>
  <c r="N2955" i="7"/>
  <c r="AA2955" i="7"/>
  <c r="AF2955" i="7" s="1"/>
  <c r="AB2955" i="7"/>
  <c r="AP2955" i="7" s="1"/>
  <c r="AJ2955" i="7"/>
  <c r="AK2955" i="7"/>
  <c r="K2956" i="7"/>
  <c r="L2956" i="7"/>
  <c r="M2956" i="7"/>
  <c r="P2956" i="7" s="1"/>
  <c r="N2956" i="7"/>
  <c r="AA2956" i="7"/>
  <c r="AE2956" i="7" s="1"/>
  <c r="AB2956" i="7"/>
  <c r="AK2956" i="7"/>
  <c r="K2957" i="7"/>
  <c r="L2957" i="7"/>
  <c r="M2957" i="7"/>
  <c r="N2957" i="7"/>
  <c r="P2957" i="7"/>
  <c r="Q2957" i="7"/>
  <c r="AA2957" i="7"/>
  <c r="AB2957" i="7"/>
  <c r="AP2957" i="7" s="1"/>
  <c r="AE2957" i="7"/>
  <c r="AF2957" i="7"/>
  <c r="AJ2957" i="7"/>
  <c r="AK2957" i="7"/>
  <c r="K2958" i="7"/>
  <c r="L2958" i="7"/>
  <c r="M2958" i="7"/>
  <c r="P2958" i="7" s="1"/>
  <c r="N2958" i="7"/>
  <c r="AA2958" i="7"/>
  <c r="AE2958" i="7" s="1"/>
  <c r="AB2958" i="7"/>
  <c r="AF2958" i="7"/>
  <c r="AK2958" i="7"/>
  <c r="K2959" i="7"/>
  <c r="L2959" i="7"/>
  <c r="M2959" i="7"/>
  <c r="N2959" i="7"/>
  <c r="P2959" i="7"/>
  <c r="Q2959" i="7"/>
  <c r="AA2959" i="7"/>
  <c r="AB2959" i="7"/>
  <c r="AP2959" i="7" s="1"/>
  <c r="AE2959" i="7"/>
  <c r="AF2959" i="7"/>
  <c r="AJ2959" i="7"/>
  <c r="AK2959" i="7"/>
  <c r="K2960" i="7"/>
  <c r="L2960" i="7"/>
  <c r="M2960" i="7"/>
  <c r="P2960" i="7" s="1"/>
  <c r="N2960" i="7"/>
  <c r="AA2960" i="7"/>
  <c r="AE2960" i="7" s="1"/>
  <c r="AB2960" i="7"/>
  <c r="AF2960" i="7"/>
  <c r="AK2960" i="7"/>
  <c r="K2961" i="7"/>
  <c r="L2961" i="7"/>
  <c r="M2961" i="7"/>
  <c r="Q2961" i="7" s="1"/>
  <c r="N2961" i="7"/>
  <c r="AA2961" i="7"/>
  <c r="AF2961" i="7" s="1"/>
  <c r="AB2961" i="7"/>
  <c r="AP2961" i="7" s="1"/>
  <c r="AJ2961" i="7"/>
  <c r="AK2961" i="7"/>
  <c r="K2962" i="7"/>
  <c r="L2962" i="7"/>
  <c r="M2962" i="7"/>
  <c r="P2962" i="7" s="1"/>
  <c r="N2962" i="7"/>
  <c r="AA2962" i="7"/>
  <c r="AE2962" i="7" s="1"/>
  <c r="AB2962" i="7"/>
  <c r="AK2962" i="7"/>
  <c r="K2963" i="7"/>
  <c r="L2963" i="7"/>
  <c r="M2963" i="7"/>
  <c r="N2963" i="7"/>
  <c r="P2963" i="7"/>
  <c r="Q2963" i="7"/>
  <c r="AA2963" i="7"/>
  <c r="AB2963" i="7"/>
  <c r="AP2963" i="7" s="1"/>
  <c r="AE2963" i="7"/>
  <c r="AF2963" i="7"/>
  <c r="AJ2963" i="7"/>
  <c r="AK2963" i="7"/>
  <c r="K2964" i="7"/>
  <c r="L2964" i="7"/>
  <c r="M2964" i="7"/>
  <c r="P2964" i="7" s="1"/>
  <c r="N2964" i="7"/>
  <c r="AA2964" i="7"/>
  <c r="AE2964" i="7" s="1"/>
  <c r="AB2964" i="7"/>
  <c r="AF2964" i="7"/>
  <c r="AK2964" i="7"/>
  <c r="K2965" i="7"/>
  <c r="L2965" i="7"/>
  <c r="M2965" i="7"/>
  <c r="N2965" i="7"/>
  <c r="P2965" i="7"/>
  <c r="Q2965" i="7"/>
  <c r="AA2965" i="7"/>
  <c r="AB2965" i="7"/>
  <c r="AP2965" i="7" s="1"/>
  <c r="AE2965" i="7"/>
  <c r="AF2965" i="7"/>
  <c r="AJ2965" i="7"/>
  <c r="AK2965" i="7"/>
  <c r="K2966" i="7"/>
  <c r="L2966" i="7"/>
  <c r="M2966" i="7"/>
  <c r="P2966" i="7" s="1"/>
  <c r="N2966" i="7"/>
  <c r="AA2966" i="7"/>
  <c r="AE2966" i="7" s="1"/>
  <c r="AB2966" i="7"/>
  <c r="AF2966" i="7"/>
  <c r="AK2966" i="7"/>
  <c r="K2967" i="7"/>
  <c r="L2967" i="7"/>
  <c r="M2967" i="7"/>
  <c r="Q2967" i="7" s="1"/>
  <c r="N2967" i="7"/>
  <c r="AA2967" i="7"/>
  <c r="AF2967" i="7" s="1"/>
  <c r="AJ2967" i="7"/>
  <c r="K2968" i="7"/>
  <c r="L2968" i="7"/>
  <c r="M2968" i="7"/>
  <c r="P2968" i="7" s="1"/>
  <c r="N2968" i="7"/>
  <c r="Q2968" i="7"/>
  <c r="AA2968" i="7"/>
  <c r="AE2968" i="7" s="1"/>
  <c r="AJ2968" i="7"/>
  <c r="AK2968" i="7"/>
  <c r="K2969" i="7"/>
  <c r="L2969" i="7"/>
  <c r="M2969" i="7"/>
  <c r="N2969" i="7"/>
  <c r="P2969" i="7"/>
  <c r="Q2969" i="7"/>
  <c r="AA2969" i="7"/>
  <c r="AB2969" i="7"/>
  <c r="AP2969" i="7" s="1"/>
  <c r="AE2969" i="7"/>
  <c r="AF2969" i="7"/>
  <c r="AJ2969" i="7"/>
  <c r="AK2969" i="7"/>
  <c r="K2970" i="7"/>
  <c r="L2970" i="7"/>
  <c r="M2970" i="7"/>
  <c r="P2970" i="7" s="1"/>
  <c r="N2970" i="7"/>
  <c r="AA2970" i="7"/>
  <c r="AE2970" i="7" s="1"/>
  <c r="AB2970" i="7"/>
  <c r="AF2970" i="7"/>
  <c r="AK2970" i="7"/>
  <c r="K2971" i="7"/>
  <c r="L2971" i="7"/>
  <c r="M2971" i="7"/>
  <c r="Q2971" i="7" s="1"/>
  <c r="N2971" i="7"/>
  <c r="P2971" i="7"/>
  <c r="AA2971" i="7"/>
  <c r="AF2971" i="7" s="1"/>
  <c r="AB2971" i="7"/>
  <c r="AP2971" i="7" s="1"/>
  <c r="AE2971" i="7"/>
  <c r="AJ2971" i="7"/>
  <c r="AK2971" i="7"/>
  <c r="K2972" i="7"/>
  <c r="L2972" i="7"/>
  <c r="M2972" i="7"/>
  <c r="P2972" i="7" s="1"/>
  <c r="N2972" i="7"/>
  <c r="AA2972" i="7"/>
  <c r="AE2972" i="7" s="1"/>
  <c r="AB2972" i="7"/>
  <c r="AF2972" i="7"/>
  <c r="AK2972" i="7"/>
  <c r="K2973" i="7"/>
  <c r="L2973" i="7"/>
  <c r="M2973" i="7"/>
  <c r="N2973" i="7"/>
  <c r="P2973" i="7"/>
  <c r="Q2973" i="7"/>
  <c r="AA2973" i="7"/>
  <c r="AB2973" i="7"/>
  <c r="AP2973" i="7" s="1"/>
  <c r="AE2973" i="7"/>
  <c r="AF2973" i="7"/>
  <c r="AJ2973" i="7"/>
  <c r="AK2973" i="7"/>
  <c r="K2974" i="7"/>
  <c r="L2974" i="7"/>
  <c r="M2974" i="7"/>
  <c r="P2974" i="7" s="1"/>
  <c r="N2974" i="7"/>
  <c r="AA2974" i="7"/>
  <c r="AE2974" i="7" s="1"/>
  <c r="AB2974" i="7"/>
  <c r="AF2974" i="7"/>
  <c r="AJ2974" i="7"/>
  <c r="AK2974" i="7"/>
  <c r="K2975" i="7"/>
  <c r="L2975" i="7"/>
  <c r="M2975" i="7"/>
  <c r="N2975" i="7"/>
  <c r="P2975" i="7"/>
  <c r="Q2975" i="7"/>
  <c r="AA2975" i="7"/>
  <c r="AB2975" i="7"/>
  <c r="AP2975" i="7" s="1"/>
  <c r="AE2975" i="7"/>
  <c r="AF2975" i="7"/>
  <c r="AJ2975" i="7"/>
  <c r="AK2975" i="7"/>
  <c r="K2976" i="7"/>
  <c r="L2976" i="7"/>
  <c r="M2976" i="7"/>
  <c r="P2976" i="7" s="1"/>
  <c r="N2976" i="7"/>
  <c r="AA2976" i="7"/>
  <c r="AE2976" i="7" s="1"/>
  <c r="AB2976" i="7"/>
  <c r="AF2976" i="7"/>
  <c r="AK2976" i="7"/>
  <c r="K2977" i="7"/>
  <c r="L2977" i="7"/>
  <c r="M2977" i="7"/>
  <c r="Q2977" i="7" s="1"/>
  <c r="N2977" i="7"/>
  <c r="P2977" i="7"/>
  <c r="AA2977" i="7"/>
  <c r="AF2977" i="7" s="1"/>
  <c r="AE2977" i="7"/>
  <c r="AJ2977" i="7"/>
  <c r="AK2977" i="7"/>
  <c r="K2978" i="7"/>
  <c r="L2978" i="7"/>
  <c r="M2978" i="7"/>
  <c r="P2978" i="7" s="1"/>
  <c r="N2978" i="7"/>
  <c r="AA2978" i="7"/>
  <c r="AE2978" i="7" s="1"/>
  <c r="AB2978" i="7"/>
  <c r="AF2978" i="7"/>
  <c r="AK2978" i="7"/>
  <c r="K2979" i="7"/>
  <c r="L2979" i="7"/>
  <c r="M2979" i="7"/>
  <c r="N2979" i="7"/>
  <c r="P2979" i="7"/>
  <c r="Q2979" i="7"/>
  <c r="AA2979" i="7"/>
  <c r="AB2979" i="7"/>
  <c r="AP2979" i="7" s="1"/>
  <c r="AE2979" i="7"/>
  <c r="AF2979" i="7"/>
  <c r="AJ2979" i="7"/>
  <c r="AK2979" i="7"/>
  <c r="K2980" i="7"/>
  <c r="L2980" i="7"/>
  <c r="M2980" i="7"/>
  <c r="P2980" i="7" s="1"/>
  <c r="N2980" i="7"/>
  <c r="AA2980" i="7"/>
  <c r="AE2980" i="7" s="1"/>
  <c r="AB2980" i="7"/>
  <c r="AF2980" i="7"/>
  <c r="AK2980" i="7"/>
  <c r="K2981" i="7"/>
  <c r="L2981" i="7"/>
  <c r="M2981" i="7"/>
  <c r="N2981" i="7"/>
  <c r="P2981" i="7"/>
  <c r="Q2981" i="7"/>
  <c r="AA2981" i="7"/>
  <c r="AB2981" i="7"/>
  <c r="AP2981" i="7" s="1"/>
  <c r="AE2981" i="7"/>
  <c r="AF2981" i="7"/>
  <c r="AJ2981" i="7"/>
  <c r="AK2981" i="7"/>
  <c r="K2982" i="7"/>
  <c r="L2982" i="7"/>
  <c r="M2982" i="7"/>
  <c r="P2982" i="7" s="1"/>
  <c r="N2982" i="7"/>
  <c r="AA2982" i="7"/>
  <c r="AE2982" i="7" s="1"/>
  <c r="AB2982" i="7"/>
  <c r="AF2982" i="7"/>
  <c r="AK2982" i="7"/>
  <c r="K2983" i="7"/>
  <c r="L2983" i="7"/>
  <c r="M2983" i="7"/>
  <c r="N2983" i="7"/>
  <c r="P2983" i="7"/>
  <c r="Q2983" i="7"/>
  <c r="AA2983" i="7"/>
  <c r="AB2983" i="7"/>
  <c r="AP2983" i="7" s="1"/>
  <c r="AE2983" i="7"/>
  <c r="AF2983" i="7"/>
  <c r="AJ2983" i="7"/>
  <c r="AK2983" i="7"/>
  <c r="K2984" i="7"/>
  <c r="L2984" i="7"/>
  <c r="M2984" i="7"/>
  <c r="P2984" i="7" s="1"/>
  <c r="N2984" i="7"/>
  <c r="AA2984" i="7"/>
  <c r="AE2984" i="7" s="1"/>
  <c r="AB2984" i="7"/>
  <c r="AF2984" i="7"/>
  <c r="AK2984" i="7"/>
  <c r="K2985" i="7"/>
  <c r="L2985" i="7"/>
  <c r="M2985" i="7"/>
  <c r="N2985" i="7"/>
  <c r="P2985" i="7"/>
  <c r="Q2985" i="7"/>
  <c r="AA2985" i="7"/>
  <c r="AB2985" i="7"/>
  <c r="AP2985" i="7" s="1"/>
  <c r="AE2985" i="7"/>
  <c r="AF2985" i="7"/>
  <c r="AJ2985" i="7"/>
  <c r="AK2985" i="7"/>
  <c r="K2986" i="7"/>
  <c r="L2986" i="7"/>
  <c r="M2986" i="7"/>
  <c r="P2986" i="7" s="1"/>
  <c r="N2986" i="7"/>
  <c r="AA2986" i="7"/>
  <c r="AE2986" i="7" s="1"/>
  <c r="AB2986" i="7"/>
  <c r="AF2986" i="7"/>
  <c r="AJ2986" i="7"/>
  <c r="AK2986" i="7"/>
  <c r="K2987" i="7"/>
  <c r="L2987" i="7"/>
  <c r="M2987" i="7"/>
  <c r="Q2987" i="7" s="1"/>
  <c r="N2987" i="7"/>
  <c r="P2987" i="7"/>
  <c r="AA2987" i="7"/>
  <c r="AF2987" i="7" s="1"/>
  <c r="AB2987" i="7"/>
  <c r="AP2987" i="7" s="1"/>
  <c r="AE2987" i="7"/>
  <c r="AJ2987" i="7"/>
  <c r="AK2987" i="7"/>
  <c r="K2988" i="7"/>
  <c r="L2988" i="7"/>
  <c r="M2988" i="7"/>
  <c r="P2988" i="7" s="1"/>
  <c r="N2988" i="7"/>
  <c r="AA2988" i="7"/>
  <c r="AE2988" i="7" s="1"/>
  <c r="AB2988" i="7"/>
  <c r="AF2988" i="7"/>
  <c r="AK2988" i="7"/>
  <c r="K2989" i="7"/>
  <c r="L2989" i="7"/>
  <c r="M2989" i="7"/>
  <c r="N2989" i="7"/>
  <c r="P2989" i="7"/>
  <c r="Q2989" i="7"/>
  <c r="AA2989" i="7"/>
  <c r="AB2989" i="7"/>
  <c r="AP2989" i="7" s="1"/>
  <c r="AE2989" i="7"/>
  <c r="AF2989" i="7"/>
  <c r="AJ2989" i="7"/>
  <c r="AK2989" i="7"/>
  <c r="K2990" i="7"/>
  <c r="L2990" i="7"/>
  <c r="M2990" i="7"/>
  <c r="P2990" i="7" s="1"/>
  <c r="N2990" i="7"/>
  <c r="AA2990" i="7"/>
  <c r="AE2990" i="7" s="1"/>
  <c r="AB2990" i="7"/>
  <c r="AF2990" i="7"/>
  <c r="AJ2990" i="7"/>
  <c r="AK2990" i="7"/>
  <c r="K2991" i="7"/>
  <c r="L2991" i="7"/>
  <c r="M2991" i="7"/>
  <c r="Q2991" i="7" s="1"/>
  <c r="N2991" i="7"/>
  <c r="P2991" i="7"/>
  <c r="AA2991" i="7"/>
  <c r="AF2991" i="7" s="1"/>
  <c r="AB2991" i="7"/>
  <c r="AP2991" i="7" s="1"/>
  <c r="AE2991" i="7"/>
  <c r="AJ2991" i="7"/>
  <c r="AK2991" i="7"/>
  <c r="K2992" i="7"/>
  <c r="L2992" i="7"/>
  <c r="M2992" i="7"/>
  <c r="P2992" i="7" s="1"/>
  <c r="N2992" i="7"/>
  <c r="AA2992" i="7"/>
  <c r="AE2992" i="7" s="1"/>
  <c r="AB2992" i="7"/>
  <c r="AF2992" i="7"/>
  <c r="AK2992" i="7"/>
  <c r="K2993" i="7"/>
  <c r="L2993" i="7"/>
  <c r="M2993" i="7"/>
  <c r="Q2993" i="7" s="1"/>
  <c r="N2993" i="7"/>
  <c r="P2993" i="7"/>
  <c r="AA2993" i="7"/>
  <c r="AF2993" i="7" s="1"/>
  <c r="AB2993" i="7"/>
  <c r="AP2993" i="7" s="1"/>
  <c r="AE2993" i="7"/>
  <c r="AJ2993" i="7"/>
  <c r="AK2993" i="7"/>
  <c r="K2994" i="7"/>
  <c r="L2994" i="7"/>
  <c r="M2994" i="7"/>
  <c r="P2994" i="7" s="1"/>
  <c r="N2994" i="7"/>
  <c r="AA2994" i="7"/>
  <c r="AE2994" i="7" s="1"/>
  <c r="AB2994" i="7"/>
  <c r="AF2994" i="7"/>
  <c r="AK2994" i="7"/>
  <c r="K2995" i="7"/>
  <c r="L2995" i="7"/>
  <c r="M2995" i="7"/>
  <c r="Q2995" i="7" s="1"/>
  <c r="N2995" i="7"/>
  <c r="P2995" i="7"/>
  <c r="AA2995" i="7"/>
  <c r="AF2995" i="7" s="1"/>
  <c r="AB2995" i="7"/>
  <c r="AP2995" i="7" s="1"/>
  <c r="AE2995" i="7"/>
  <c r="AJ2995" i="7"/>
  <c r="AK2995" i="7"/>
  <c r="K2996" i="7"/>
  <c r="L2996" i="7"/>
  <c r="M2996" i="7"/>
  <c r="P2996" i="7" s="1"/>
  <c r="N2996" i="7"/>
  <c r="AA2996" i="7"/>
  <c r="AE2996" i="7" s="1"/>
  <c r="AB2996" i="7"/>
  <c r="AF2996" i="7"/>
  <c r="AK2996" i="7"/>
  <c r="K2997" i="7"/>
  <c r="L2997" i="7"/>
  <c r="M2997" i="7"/>
  <c r="Q2997" i="7" s="1"/>
  <c r="N2997" i="7"/>
  <c r="AA2997" i="7"/>
  <c r="AF2997" i="7" s="1"/>
  <c r="AB2997" i="7"/>
  <c r="AP2997" i="7" s="1"/>
  <c r="AE2997" i="7"/>
  <c r="AJ2997" i="7"/>
  <c r="AK2997" i="7"/>
  <c r="K2998" i="7"/>
  <c r="L2998" i="7"/>
  <c r="M2998" i="7"/>
  <c r="P2998" i="7" s="1"/>
  <c r="N2998" i="7"/>
  <c r="AA2998" i="7"/>
  <c r="AE2998" i="7" s="1"/>
  <c r="AB2998" i="7"/>
  <c r="AF2998" i="7"/>
  <c r="AK2998" i="7"/>
  <c r="K2999" i="7"/>
  <c r="L2999" i="7"/>
  <c r="M2999" i="7"/>
  <c r="Q2999" i="7" s="1"/>
  <c r="N2999" i="7"/>
  <c r="AA2999" i="7"/>
  <c r="AF2999" i="7" s="1"/>
  <c r="AB2999" i="7"/>
  <c r="AP2999" i="7" s="1"/>
  <c r="AE2999" i="7"/>
  <c r="AJ2999" i="7"/>
  <c r="AK2999" i="7"/>
  <c r="K3000" i="7"/>
  <c r="L3000" i="7"/>
  <c r="M3000" i="7"/>
  <c r="P3000" i="7" s="1"/>
  <c r="N3000" i="7"/>
  <c r="AA3000" i="7"/>
  <c r="AE3000" i="7" s="1"/>
  <c r="AB3000" i="7"/>
  <c r="AF3000" i="7"/>
  <c r="AK3000" i="7"/>
  <c r="K3001" i="7"/>
  <c r="L3001" i="7"/>
  <c r="M3001" i="7"/>
  <c r="Q3001" i="7" s="1"/>
  <c r="N3001" i="7"/>
  <c r="AA3001" i="7"/>
  <c r="AF3001" i="7" s="1"/>
  <c r="AJ3001" i="7"/>
  <c r="K3002" i="7"/>
  <c r="L3002" i="7"/>
  <c r="M3002" i="7"/>
  <c r="P3002" i="7" s="1"/>
  <c r="N3002" i="7"/>
  <c r="Q3002" i="7"/>
  <c r="AA3002" i="7"/>
  <c r="AE3002" i="7" s="1"/>
  <c r="AJ3002" i="7"/>
  <c r="AK3002" i="7"/>
  <c r="K3003" i="7"/>
  <c r="L3003" i="7"/>
  <c r="M3003" i="7"/>
  <c r="P3003" i="7" s="1"/>
  <c r="N3003" i="7"/>
  <c r="Q3003" i="7"/>
  <c r="AA3003" i="7"/>
  <c r="AB3003" i="7" s="1"/>
  <c r="AP3003" i="7" s="1"/>
  <c r="AF3003" i="7"/>
  <c r="AJ3003" i="7"/>
  <c r="K3004" i="7"/>
  <c r="L3004" i="7"/>
  <c r="M3004" i="7"/>
  <c r="P3004" i="7" s="1"/>
  <c r="N3004" i="7"/>
  <c r="Q3004" i="7"/>
  <c r="AA3004" i="7"/>
  <c r="AE3004" i="7" s="1"/>
  <c r="AJ3004" i="7"/>
  <c r="AK3004" i="7"/>
  <c r="K3005" i="7"/>
  <c r="L3005" i="7"/>
  <c r="M3005" i="7"/>
  <c r="Q3005" i="7" s="1"/>
  <c r="N3005" i="7"/>
  <c r="AA3005" i="7"/>
  <c r="AF3005" i="7" s="1"/>
  <c r="AJ3005" i="7"/>
  <c r="K3006" i="7"/>
  <c r="L3006" i="7"/>
  <c r="M3006" i="7"/>
  <c r="P3006" i="7" s="1"/>
  <c r="N3006" i="7"/>
  <c r="Q3006" i="7"/>
  <c r="AA3006" i="7"/>
  <c r="AE3006" i="7" s="1"/>
  <c r="AJ3006" i="7"/>
  <c r="AK3006" i="7"/>
  <c r="K3007" i="7"/>
  <c r="L3007" i="7"/>
  <c r="M3007" i="7"/>
  <c r="Q3007" i="7" s="1"/>
  <c r="N3007" i="7"/>
  <c r="AA3007" i="7"/>
  <c r="AF3007" i="7" s="1"/>
  <c r="AJ3007" i="7"/>
  <c r="K3008" i="7"/>
  <c r="L3008" i="7"/>
  <c r="M3008" i="7"/>
  <c r="P3008" i="7" s="1"/>
  <c r="N3008" i="7"/>
  <c r="Q3008" i="7"/>
  <c r="AA3008" i="7"/>
  <c r="AE3008" i="7" s="1"/>
  <c r="AJ3008" i="7"/>
  <c r="AK3008" i="7"/>
  <c r="K3009" i="7"/>
  <c r="L3009" i="7"/>
  <c r="M3009" i="7"/>
  <c r="Q3009" i="7" s="1"/>
  <c r="N3009" i="7"/>
  <c r="AA3009" i="7"/>
  <c r="AF3009" i="7" s="1"/>
  <c r="AJ3009" i="7"/>
  <c r="K3010" i="7"/>
  <c r="L3010" i="7"/>
  <c r="M3010" i="7"/>
  <c r="P3010" i="7" s="1"/>
  <c r="N3010" i="7"/>
  <c r="Q3010" i="7"/>
  <c r="AA3010" i="7"/>
  <c r="AE3010" i="7" s="1"/>
  <c r="AJ3010" i="7"/>
  <c r="AK3010" i="7"/>
  <c r="K3011" i="7"/>
  <c r="L3011" i="7"/>
  <c r="M3011" i="7"/>
  <c r="Q3011" i="7" s="1"/>
  <c r="N3011" i="7"/>
  <c r="AA3011" i="7"/>
  <c r="AF3011" i="7" s="1"/>
  <c r="AJ3011" i="7"/>
  <c r="K3012" i="7"/>
  <c r="L3012" i="7"/>
  <c r="M3012" i="7"/>
  <c r="P3012" i="7" s="1"/>
  <c r="N3012" i="7"/>
  <c r="Q3012" i="7"/>
  <c r="AA3012" i="7"/>
  <c r="AE3012" i="7" s="1"/>
  <c r="AJ3012" i="7"/>
  <c r="AK3012" i="7"/>
  <c r="K3013" i="7"/>
  <c r="L3013" i="7"/>
  <c r="M3013" i="7"/>
  <c r="Q3013" i="7" s="1"/>
  <c r="N3013" i="7"/>
  <c r="AA3013" i="7"/>
  <c r="AF3013" i="7" s="1"/>
  <c r="AJ3013" i="7"/>
  <c r="K3014" i="7"/>
  <c r="L3014" i="7"/>
  <c r="M3014" i="7"/>
  <c r="P3014" i="7" s="1"/>
  <c r="N3014" i="7"/>
  <c r="Q3014" i="7"/>
  <c r="AA3014" i="7"/>
  <c r="AE3014" i="7" s="1"/>
  <c r="AJ3014" i="7"/>
  <c r="AK3014" i="7"/>
  <c r="K3015" i="7"/>
  <c r="L3015" i="7"/>
  <c r="M3015" i="7"/>
  <c r="P3015" i="7" s="1"/>
  <c r="N3015" i="7"/>
  <c r="Q3015" i="7"/>
  <c r="AA3015" i="7"/>
  <c r="AE3015" i="7" s="1"/>
  <c r="AB3015" i="7"/>
  <c r="AP3015" i="7" s="1"/>
  <c r="AF3015" i="7"/>
  <c r="AJ3015" i="7"/>
  <c r="AK3015" i="7"/>
  <c r="K3016" i="7"/>
  <c r="L3016" i="7"/>
  <c r="M3016" i="7"/>
  <c r="P3016" i="7" s="1"/>
  <c r="N3016" i="7"/>
  <c r="Q3016" i="7"/>
  <c r="AA3016" i="7"/>
  <c r="AE3016" i="7" s="1"/>
  <c r="AB3016" i="7"/>
  <c r="AJ3016" i="7"/>
  <c r="AK3016" i="7"/>
  <c r="K3017" i="7"/>
  <c r="L3017" i="7"/>
  <c r="M3017" i="7"/>
  <c r="P3017" i="7" s="1"/>
  <c r="N3017" i="7"/>
  <c r="Q3017" i="7"/>
  <c r="AA3017" i="7"/>
  <c r="AE3017" i="7" s="1"/>
  <c r="AB3017" i="7"/>
  <c r="AP3017" i="7" s="1"/>
  <c r="AF3017" i="7"/>
  <c r="AJ3017" i="7"/>
  <c r="AK3017" i="7"/>
  <c r="K3018" i="7"/>
  <c r="L3018" i="7"/>
  <c r="M3018" i="7"/>
  <c r="P3018" i="7" s="1"/>
  <c r="N3018" i="7"/>
  <c r="Q3018" i="7"/>
  <c r="AA3018" i="7"/>
  <c r="AE3018" i="7" s="1"/>
  <c r="AB3018" i="7"/>
  <c r="AJ3018" i="7"/>
  <c r="AK3018" i="7"/>
  <c r="K3019" i="7"/>
  <c r="L3019" i="7"/>
  <c r="M3019" i="7"/>
  <c r="Q3019" i="7" s="1"/>
  <c r="N3019" i="7"/>
  <c r="AA3019" i="7"/>
  <c r="AF3019" i="7" s="1"/>
  <c r="AJ3019" i="7"/>
  <c r="K3020" i="7"/>
  <c r="L3020" i="7"/>
  <c r="M3020" i="7"/>
  <c r="P3020" i="7" s="1"/>
  <c r="N3020" i="7"/>
  <c r="Q3020" i="7"/>
  <c r="AA3020" i="7"/>
  <c r="AE3020" i="7" s="1"/>
  <c r="AJ3020" i="7"/>
  <c r="AK3020" i="7"/>
  <c r="K3021" i="7"/>
  <c r="L3021" i="7"/>
  <c r="M3021" i="7"/>
  <c r="P3021" i="7" s="1"/>
  <c r="N3021" i="7"/>
  <c r="Q3021" i="7"/>
  <c r="AA3021" i="7"/>
  <c r="AE3021" i="7" s="1"/>
  <c r="AB3021" i="7"/>
  <c r="AP3021" i="7" s="1"/>
  <c r="AF3021" i="7"/>
  <c r="AJ3021" i="7"/>
  <c r="AK3021" i="7"/>
  <c r="K3022" i="7"/>
  <c r="L3022" i="7"/>
  <c r="M3022" i="7"/>
  <c r="P3022" i="7" s="1"/>
  <c r="N3022" i="7"/>
  <c r="AA3022" i="7"/>
  <c r="AE3022" i="7" s="1"/>
  <c r="AB3022" i="7"/>
  <c r="AJ3022" i="7"/>
  <c r="AK3022" i="7"/>
  <c r="K3023" i="7"/>
  <c r="L3023" i="7"/>
  <c r="M3023" i="7"/>
  <c r="P3023" i="7" s="1"/>
  <c r="N3023" i="7"/>
  <c r="Q3023" i="7"/>
  <c r="AA3023" i="7"/>
  <c r="AE3023" i="7" s="1"/>
  <c r="AB3023" i="7"/>
  <c r="AP3023" i="7" s="1"/>
  <c r="AF3023" i="7"/>
  <c r="AJ3023" i="7"/>
  <c r="AK3023" i="7"/>
  <c r="K3024" i="7"/>
  <c r="L3024" i="7"/>
  <c r="M3024" i="7"/>
  <c r="P3024" i="7" s="1"/>
  <c r="N3024" i="7"/>
  <c r="AA3024" i="7"/>
  <c r="AE3024" i="7" s="1"/>
  <c r="AB3024" i="7"/>
  <c r="AJ3024" i="7"/>
  <c r="AK3024" i="7"/>
  <c r="K3025" i="7"/>
  <c r="L3025" i="7"/>
  <c r="M3025" i="7"/>
  <c r="P3025" i="7" s="1"/>
  <c r="N3025" i="7"/>
  <c r="Q3025" i="7"/>
  <c r="AA3025" i="7"/>
  <c r="AB3025" i="7" s="1"/>
  <c r="AP3025" i="7" s="1"/>
  <c r="AF3025" i="7"/>
  <c r="AJ3025" i="7"/>
  <c r="K3026" i="7"/>
  <c r="L3026" i="7"/>
  <c r="M3026" i="7"/>
  <c r="P3026" i="7" s="1"/>
  <c r="N3026" i="7"/>
  <c r="Q3026" i="7"/>
  <c r="AA3026" i="7"/>
  <c r="AE3026" i="7" s="1"/>
  <c r="AF3026" i="7"/>
  <c r="AJ3026" i="7"/>
  <c r="AK3026" i="7"/>
  <c r="K3027" i="7"/>
  <c r="L3027" i="7"/>
  <c r="M3027" i="7"/>
  <c r="P3027" i="7" s="1"/>
  <c r="N3027" i="7"/>
  <c r="Q3027" i="7"/>
  <c r="AA3027" i="7"/>
  <c r="AE3027" i="7" s="1"/>
  <c r="AB3027" i="7"/>
  <c r="AP3027" i="7" s="1"/>
  <c r="AF3027" i="7"/>
  <c r="AJ3027" i="7"/>
  <c r="AK3027" i="7"/>
  <c r="K3028" i="7"/>
  <c r="L3028" i="7"/>
  <c r="M3028" i="7"/>
  <c r="P3028" i="7" s="1"/>
  <c r="N3028" i="7"/>
  <c r="AA3028" i="7"/>
  <c r="AE3028" i="7" s="1"/>
  <c r="AB3028" i="7"/>
  <c r="AF3028" i="7"/>
  <c r="AJ3028" i="7"/>
  <c r="AK3028" i="7"/>
  <c r="K3029" i="7"/>
  <c r="L3029" i="7"/>
  <c r="M3029" i="7"/>
  <c r="P3029" i="7" s="1"/>
  <c r="N3029" i="7"/>
  <c r="Q3029" i="7"/>
  <c r="AA3029" i="7"/>
  <c r="AE3029" i="7" s="1"/>
  <c r="AB3029" i="7"/>
  <c r="AP3029" i="7" s="1"/>
  <c r="AF3029" i="7"/>
  <c r="AJ3029" i="7"/>
  <c r="AK3029" i="7"/>
  <c r="K3030" i="7"/>
  <c r="L3030" i="7"/>
  <c r="M3030" i="7"/>
  <c r="P3030" i="7" s="1"/>
  <c r="N3030" i="7"/>
  <c r="AA3030" i="7"/>
  <c r="AE3030" i="7" s="1"/>
  <c r="AB3030" i="7"/>
  <c r="AF3030" i="7"/>
  <c r="AJ3030" i="7"/>
  <c r="AK3030" i="7"/>
  <c r="K3031" i="7"/>
  <c r="L3031" i="7"/>
  <c r="M3031" i="7"/>
  <c r="P3031" i="7" s="1"/>
  <c r="N3031" i="7"/>
  <c r="Q3031" i="7"/>
  <c r="AA3031" i="7"/>
  <c r="AE3031" i="7" s="1"/>
  <c r="AB3031" i="7"/>
  <c r="AP3031" i="7" s="1"/>
  <c r="AF3031" i="7"/>
  <c r="AJ3031" i="7"/>
  <c r="AK3031" i="7"/>
  <c r="K3032" i="7"/>
  <c r="L3032" i="7"/>
  <c r="M3032" i="7"/>
  <c r="P3032" i="7" s="1"/>
  <c r="N3032" i="7"/>
  <c r="AA3032" i="7"/>
  <c r="AE3032" i="7" s="1"/>
  <c r="AB3032" i="7"/>
  <c r="AF3032" i="7"/>
  <c r="AJ3032" i="7"/>
  <c r="AK3032" i="7"/>
  <c r="K3033" i="7"/>
  <c r="L3033" i="7"/>
  <c r="M3033" i="7"/>
  <c r="Q3033" i="7" s="1"/>
  <c r="N3033" i="7"/>
  <c r="AA3033" i="7"/>
  <c r="AF3033" i="7" s="1"/>
  <c r="AJ3033" i="7"/>
  <c r="K3034" i="7"/>
  <c r="L3034" i="7"/>
  <c r="M3034" i="7"/>
  <c r="P3034" i="7" s="1"/>
  <c r="N3034" i="7"/>
  <c r="Q3034" i="7"/>
  <c r="AA3034" i="7"/>
  <c r="AE3034" i="7" s="1"/>
  <c r="AF3034" i="7"/>
  <c r="AJ3034" i="7"/>
  <c r="AK3034" i="7"/>
  <c r="K3035" i="7"/>
  <c r="L3035" i="7"/>
  <c r="M3035" i="7"/>
  <c r="Q3035" i="7" s="1"/>
  <c r="N3035" i="7"/>
  <c r="AA3035" i="7"/>
  <c r="AB3035" i="7" s="1"/>
  <c r="AP3035" i="7" s="1"/>
  <c r="AF3035" i="7"/>
  <c r="AJ3035" i="7"/>
  <c r="K3036" i="7"/>
  <c r="L3036" i="7"/>
  <c r="M3036" i="7"/>
  <c r="P3036" i="7" s="1"/>
  <c r="N3036" i="7"/>
  <c r="Q3036" i="7"/>
  <c r="AA3036" i="7"/>
  <c r="AE3036" i="7" s="1"/>
  <c r="AF3036" i="7"/>
  <c r="AJ3036" i="7"/>
  <c r="AK3036" i="7"/>
  <c r="K3037" i="7"/>
  <c r="L3037" i="7"/>
  <c r="M3037" i="7"/>
  <c r="P3037" i="7" s="1"/>
  <c r="N3037" i="7"/>
  <c r="Q3037" i="7"/>
  <c r="AA3037" i="7"/>
  <c r="AB3037" i="7" s="1"/>
  <c r="AP3037" i="7" s="1"/>
  <c r="AF3037" i="7"/>
  <c r="AJ3037" i="7"/>
  <c r="K3038" i="7"/>
  <c r="L3038" i="7"/>
  <c r="M3038" i="7"/>
  <c r="P3038" i="7" s="1"/>
  <c r="N3038" i="7"/>
  <c r="Q3038" i="7"/>
  <c r="AA3038" i="7"/>
  <c r="AE3038" i="7" s="1"/>
  <c r="AF3038" i="7"/>
  <c r="AJ3038" i="7"/>
  <c r="AK3038" i="7"/>
  <c r="K3039" i="7"/>
  <c r="L3039" i="7"/>
  <c r="M3039" i="7"/>
  <c r="P3039" i="7" s="1"/>
  <c r="N3039" i="7"/>
  <c r="Q3039" i="7"/>
  <c r="AA3039" i="7"/>
  <c r="AB3039" i="7" s="1"/>
  <c r="AP3039" i="7" s="1"/>
  <c r="AF3039" i="7"/>
  <c r="AJ3039" i="7"/>
  <c r="K3040" i="7"/>
  <c r="L3040" i="7"/>
  <c r="M3040" i="7"/>
  <c r="P3040" i="7" s="1"/>
  <c r="N3040" i="7"/>
  <c r="Q3040" i="7"/>
  <c r="AA3040" i="7"/>
  <c r="AE3040" i="7" s="1"/>
  <c r="AF3040" i="7"/>
  <c r="AJ3040" i="7"/>
  <c r="AK3040" i="7"/>
  <c r="K3041" i="7"/>
  <c r="L3041" i="7"/>
  <c r="M3041" i="7"/>
  <c r="Q3041" i="7" s="1"/>
  <c r="N3041" i="7"/>
  <c r="AA3041" i="7"/>
  <c r="AF3041" i="7" s="1"/>
  <c r="AJ3041" i="7"/>
  <c r="K3042" i="7"/>
  <c r="L3042" i="7"/>
  <c r="M3042" i="7"/>
  <c r="P3042" i="7" s="1"/>
  <c r="N3042" i="7"/>
  <c r="Q3042" i="7"/>
  <c r="AA3042" i="7"/>
  <c r="AE3042" i="7" s="1"/>
  <c r="AF3042" i="7"/>
  <c r="AJ3042" i="7"/>
  <c r="AK3042" i="7"/>
  <c r="K3043" i="7"/>
  <c r="L3043" i="7"/>
  <c r="M3043" i="7"/>
  <c r="P3043" i="7" s="1"/>
  <c r="N3043" i="7"/>
  <c r="Q3043" i="7"/>
  <c r="AA3043" i="7"/>
  <c r="AB3043" i="7" s="1"/>
  <c r="AP3043" i="7" s="1"/>
  <c r="AF3043" i="7"/>
  <c r="AJ3043" i="7"/>
  <c r="K3044" i="7"/>
  <c r="L3044" i="7"/>
  <c r="M3044" i="7"/>
  <c r="P3044" i="7" s="1"/>
  <c r="N3044" i="7"/>
  <c r="Q3044" i="7"/>
  <c r="AA3044" i="7"/>
  <c r="AE3044" i="7" s="1"/>
  <c r="AF3044" i="7"/>
  <c r="AJ3044" i="7"/>
  <c r="AK3044" i="7"/>
  <c r="K3045" i="7"/>
  <c r="L3045" i="7"/>
  <c r="M3045" i="7"/>
  <c r="Q3045" i="7" s="1"/>
  <c r="N3045" i="7"/>
  <c r="AA3045" i="7"/>
  <c r="AF3045" i="7" s="1"/>
  <c r="AJ3045" i="7"/>
  <c r="K3046" i="7"/>
  <c r="L3046" i="7"/>
  <c r="M3046" i="7"/>
  <c r="P3046" i="7" s="1"/>
  <c r="N3046" i="7"/>
  <c r="AA3046" i="7"/>
  <c r="AE3046" i="7" s="1"/>
  <c r="AF3046" i="7"/>
  <c r="AJ3046" i="7"/>
  <c r="AK3046" i="7"/>
  <c r="K3047" i="7"/>
  <c r="L3047" i="7"/>
  <c r="M3047" i="7"/>
  <c r="P3047" i="7" s="1"/>
  <c r="N3047" i="7"/>
  <c r="Q3047" i="7"/>
  <c r="AA3047" i="7"/>
  <c r="AE3047" i="7" s="1"/>
  <c r="AB3047" i="7"/>
  <c r="AP3047" i="7" s="1"/>
  <c r="AF3047" i="7"/>
  <c r="AJ3047" i="7"/>
  <c r="AK3047" i="7"/>
  <c r="K3048" i="7"/>
  <c r="L3048" i="7"/>
  <c r="M3048" i="7"/>
  <c r="P3048" i="7" s="1"/>
  <c r="N3048" i="7"/>
  <c r="Q3048" i="7"/>
  <c r="AA3048" i="7"/>
  <c r="AE3048" i="7" s="1"/>
  <c r="AB3048" i="7"/>
  <c r="AF3048" i="7"/>
  <c r="AJ3048" i="7"/>
  <c r="AK3048" i="7"/>
  <c r="K3049" i="7"/>
  <c r="L3049" i="7"/>
  <c r="M3049" i="7"/>
  <c r="P3049" i="7" s="1"/>
  <c r="N3049" i="7"/>
  <c r="Q3049" i="7"/>
  <c r="AA3049" i="7"/>
  <c r="AB3049" i="7" s="1"/>
  <c r="AP3049" i="7" s="1"/>
  <c r="AF3049" i="7"/>
  <c r="AJ3049" i="7"/>
  <c r="AK3049" i="7"/>
  <c r="K3050" i="7"/>
  <c r="L3050" i="7"/>
  <c r="M3050" i="7"/>
  <c r="P3050" i="7" s="1"/>
  <c r="N3050" i="7"/>
  <c r="Q3050" i="7"/>
  <c r="AA3050" i="7"/>
  <c r="AE3050" i="7" s="1"/>
  <c r="AB3050" i="7"/>
  <c r="AF3050" i="7"/>
  <c r="AJ3050" i="7"/>
  <c r="AK3050" i="7"/>
  <c r="K3051" i="7"/>
  <c r="L3051" i="7"/>
  <c r="M3051" i="7"/>
  <c r="P3051" i="7" s="1"/>
  <c r="N3051" i="7"/>
  <c r="Q3051" i="7"/>
  <c r="AA3051" i="7"/>
  <c r="AE3051" i="7" s="1"/>
  <c r="AB3051" i="7"/>
  <c r="AP3051" i="7" s="1"/>
  <c r="AF3051" i="7"/>
  <c r="AJ3051" i="7"/>
  <c r="AK3051" i="7"/>
  <c r="K3052" i="7"/>
  <c r="L3052" i="7"/>
  <c r="M3052" i="7"/>
  <c r="P3052" i="7" s="1"/>
  <c r="N3052" i="7"/>
  <c r="AA3052" i="7"/>
  <c r="AE3052" i="7" s="1"/>
  <c r="AB3052" i="7"/>
  <c r="AF3052" i="7"/>
  <c r="AJ3052" i="7"/>
  <c r="AK3052" i="7"/>
  <c r="K3053" i="7"/>
  <c r="L3053" i="7"/>
  <c r="M3053" i="7"/>
  <c r="P3053" i="7" s="1"/>
  <c r="N3053" i="7"/>
  <c r="Q3053" i="7"/>
  <c r="AA3053" i="7"/>
  <c r="AB3053" i="7" s="1"/>
  <c r="AP3053" i="7" s="1"/>
  <c r="AF3053" i="7"/>
  <c r="AJ3053" i="7"/>
  <c r="K3054" i="7"/>
  <c r="L3054" i="7"/>
  <c r="M3054" i="7"/>
  <c r="P3054" i="7" s="1"/>
  <c r="N3054" i="7"/>
  <c r="Q3054" i="7"/>
  <c r="AA3054" i="7"/>
  <c r="AE3054" i="7" s="1"/>
  <c r="AF3054" i="7"/>
  <c r="AJ3054" i="7"/>
  <c r="AK3054" i="7"/>
  <c r="K3055" i="7"/>
  <c r="L3055" i="7"/>
  <c r="M3055" i="7"/>
  <c r="Q3055" i="7" s="1"/>
  <c r="N3055" i="7"/>
  <c r="AA3055" i="7"/>
  <c r="AF3055" i="7" s="1"/>
  <c r="AJ3055" i="7"/>
  <c r="K3056" i="7"/>
  <c r="L3056" i="7"/>
  <c r="M3056" i="7"/>
  <c r="P3056" i="7" s="1"/>
  <c r="N3056" i="7"/>
  <c r="Q3056" i="7"/>
  <c r="AA3056" i="7"/>
  <c r="AE3056" i="7" s="1"/>
  <c r="AF3056" i="7"/>
  <c r="AJ3056" i="7"/>
  <c r="AK3056" i="7"/>
  <c r="K3057" i="7"/>
  <c r="L3057" i="7"/>
  <c r="M3057" i="7"/>
  <c r="P3057" i="7" s="1"/>
  <c r="N3057" i="7"/>
  <c r="Q3057" i="7"/>
  <c r="AA3057" i="7"/>
  <c r="AB3057" i="7" s="1"/>
  <c r="AP3057" i="7" s="1"/>
  <c r="AF3057" i="7"/>
  <c r="AJ3057" i="7"/>
  <c r="K3058" i="7"/>
  <c r="L3058" i="7"/>
  <c r="M3058" i="7"/>
  <c r="P3058" i="7" s="1"/>
  <c r="N3058" i="7"/>
  <c r="Q3058" i="7"/>
  <c r="AA3058" i="7"/>
  <c r="AE3058" i="7" s="1"/>
  <c r="AB3058" i="7"/>
  <c r="AF3058" i="7"/>
  <c r="AJ3058" i="7"/>
  <c r="AK3058" i="7"/>
  <c r="K3059" i="7"/>
  <c r="L3059" i="7"/>
  <c r="M3059" i="7"/>
  <c r="N3059" i="7"/>
  <c r="P3059" i="7"/>
  <c r="Q3059" i="7"/>
  <c r="AA3059" i="7"/>
  <c r="AB3059" i="7" s="1"/>
  <c r="AP3059" i="7" s="1"/>
  <c r="AE3059" i="7"/>
  <c r="AF3059" i="7"/>
  <c r="AJ3059" i="7"/>
  <c r="AK3059" i="7"/>
  <c r="K3060" i="7"/>
  <c r="L3060" i="7"/>
  <c r="M3060" i="7"/>
  <c r="P3060" i="7" s="1"/>
  <c r="N3060" i="7"/>
  <c r="AA3060" i="7"/>
  <c r="AE3060" i="7" s="1"/>
  <c r="AB3060" i="7"/>
  <c r="AF3060" i="7"/>
  <c r="AJ3060" i="7"/>
  <c r="AK3060" i="7"/>
  <c r="K3061" i="7"/>
  <c r="L3061" i="7"/>
  <c r="M3061" i="7"/>
  <c r="Q3061" i="7" s="1"/>
  <c r="N3061" i="7"/>
  <c r="AA3061" i="7"/>
  <c r="AF3061" i="7" s="1"/>
  <c r="AB3061" i="7"/>
  <c r="AP3061" i="7" s="1"/>
  <c r="AJ3061" i="7"/>
  <c r="AK3061" i="7"/>
  <c r="K3062" i="7"/>
  <c r="L3062" i="7"/>
  <c r="M3062" i="7"/>
  <c r="P3062" i="7" s="1"/>
  <c r="N3062" i="7"/>
  <c r="AA3062" i="7"/>
  <c r="AE3062" i="7" s="1"/>
  <c r="AB3062" i="7"/>
  <c r="AF3062" i="7"/>
  <c r="AJ3062" i="7"/>
  <c r="AK3062" i="7"/>
  <c r="K3063" i="7"/>
  <c r="L3063" i="7"/>
  <c r="M3063" i="7"/>
  <c r="Q3063" i="7" s="1"/>
  <c r="N3063" i="7"/>
  <c r="AA3063" i="7"/>
  <c r="AF3063" i="7" s="1"/>
  <c r="AJ3063" i="7"/>
  <c r="K3064" i="7"/>
  <c r="L3064" i="7"/>
  <c r="M3064" i="7"/>
  <c r="P3064" i="7" s="1"/>
  <c r="N3064" i="7"/>
  <c r="Q3064" i="7"/>
  <c r="AA3064" i="7"/>
  <c r="AE3064" i="7" s="1"/>
  <c r="AB3064" i="7"/>
  <c r="AF3064" i="7"/>
  <c r="AJ3064" i="7"/>
  <c r="AK3064" i="7"/>
  <c r="K3065" i="7"/>
  <c r="L3065" i="7"/>
  <c r="M3065" i="7"/>
  <c r="Q3065" i="7" s="1"/>
  <c r="N3065" i="7"/>
  <c r="AA3065" i="7"/>
  <c r="AF3065" i="7" s="1"/>
  <c r="AJ3065" i="7"/>
  <c r="K3066" i="7"/>
  <c r="L3066" i="7"/>
  <c r="AU3066" i="7" s="1"/>
  <c r="M3066" i="7"/>
  <c r="P3066" i="7" s="1"/>
  <c r="N3066" i="7"/>
  <c r="AA3066" i="7"/>
  <c r="AE3066" i="7" s="1"/>
  <c r="AK3066" i="7"/>
  <c r="K3067" i="7"/>
  <c r="L3067" i="7"/>
  <c r="M3067" i="7"/>
  <c r="Q3067" i="7" s="1"/>
  <c r="N3067" i="7"/>
  <c r="AA3067" i="7"/>
  <c r="AF3067" i="7" s="1"/>
  <c r="AJ3067" i="7"/>
  <c r="K3068" i="7"/>
  <c r="L3068" i="7"/>
  <c r="AU3068" i="7" s="1"/>
  <c r="M3068" i="7"/>
  <c r="Q3068" i="7" s="1"/>
  <c r="N3068" i="7"/>
  <c r="AA3068" i="7"/>
  <c r="AF3068" i="7" s="1"/>
  <c r="AV3068" i="7"/>
  <c r="K3069" i="7"/>
  <c r="L3069" i="7"/>
  <c r="M3069" i="7"/>
  <c r="P3069" i="7" s="1"/>
  <c r="N3069" i="7"/>
  <c r="AA3069" i="7"/>
  <c r="AE3069" i="7" s="1"/>
  <c r="AB3069" i="7"/>
  <c r="AP3069" i="7" s="1"/>
  <c r="AJ3069" i="7"/>
  <c r="AK3069" i="7"/>
  <c r="K3070" i="7"/>
  <c r="L3070" i="7"/>
  <c r="AU3070" i="7" s="1"/>
  <c r="M3070" i="7"/>
  <c r="Q3070" i="7" s="1"/>
  <c r="N3070" i="7"/>
  <c r="AA3070" i="7"/>
  <c r="AB3070" i="7"/>
  <c r="AF3070" i="7"/>
  <c r="AJ3070" i="7"/>
  <c r="AK3070" i="7"/>
  <c r="AV3070" i="7"/>
  <c r="K3071" i="7"/>
  <c r="L3071" i="7"/>
  <c r="M3071" i="7"/>
  <c r="Q3071" i="7" s="1"/>
  <c r="N3071" i="7"/>
  <c r="P3071" i="7"/>
  <c r="AA3071" i="7"/>
  <c r="AF3071" i="7" s="1"/>
  <c r="AB3071" i="7"/>
  <c r="AE3071" i="7"/>
  <c r="AJ3071" i="7"/>
  <c r="AK3071" i="7"/>
  <c r="AP3071" i="7"/>
  <c r="K3072" i="7"/>
  <c r="L3072" i="7"/>
  <c r="M3072" i="7"/>
  <c r="Q3072" i="7" s="1"/>
  <c r="N3072" i="7"/>
  <c r="AA3072" i="7"/>
  <c r="AK3072" i="7"/>
  <c r="K3073" i="7"/>
  <c r="L3073" i="7"/>
  <c r="M3073" i="7"/>
  <c r="P3073" i="7" s="1"/>
  <c r="N3073" i="7"/>
  <c r="AA3073" i="7"/>
  <c r="AB3073" i="7" s="1"/>
  <c r="AP3073" i="7" s="1"/>
  <c r="AJ3073" i="7"/>
  <c r="K3074" i="7"/>
  <c r="L3074" i="7"/>
  <c r="AU3074" i="7" s="1"/>
  <c r="M3074" i="7"/>
  <c r="N3074" i="7"/>
  <c r="AA3074" i="7"/>
  <c r="AF3074" i="7" s="1"/>
  <c r="AB3074" i="7"/>
  <c r="K3075" i="7"/>
  <c r="L3075" i="7"/>
  <c r="M3075" i="7"/>
  <c r="N3075" i="7"/>
  <c r="P3075" i="7"/>
  <c r="Q3075" i="7"/>
  <c r="AA3075" i="7"/>
  <c r="AB3075" i="7"/>
  <c r="AE3075" i="7"/>
  <c r="AF3075" i="7"/>
  <c r="AJ3075" i="7"/>
  <c r="AK3075" i="7"/>
  <c r="AP3075" i="7"/>
  <c r="K3076" i="7"/>
  <c r="L3076" i="7"/>
  <c r="AU3076" i="7" s="1"/>
  <c r="M3076" i="7"/>
  <c r="Q3076" i="7" s="1"/>
  <c r="N3076" i="7"/>
  <c r="AA3076" i="7"/>
  <c r="AF3076" i="7"/>
  <c r="AK3076" i="7"/>
  <c r="AV3076" i="7"/>
  <c r="K3077" i="7"/>
  <c r="L3077" i="7"/>
  <c r="M3077" i="7"/>
  <c r="N3077" i="7"/>
  <c r="P3077" i="7"/>
  <c r="Q3077" i="7"/>
  <c r="AA3077" i="7"/>
  <c r="AB3077" i="7"/>
  <c r="AP3077" i="7" s="1"/>
  <c r="AE3077" i="7"/>
  <c r="AF3077" i="7"/>
  <c r="AJ3077" i="7"/>
  <c r="AK3077" i="7"/>
  <c r="K3078" i="7"/>
  <c r="L3078" i="7"/>
  <c r="AU3078" i="7" s="1"/>
  <c r="M3078" i="7"/>
  <c r="N3078" i="7"/>
  <c r="Q3078" i="7"/>
  <c r="AA3078" i="7"/>
  <c r="AB3078" i="7"/>
  <c r="AF3078" i="7"/>
  <c r="AJ3078" i="7"/>
  <c r="AK3078" i="7"/>
  <c r="AV3078" i="7"/>
  <c r="K3079" i="7"/>
  <c r="L3079" i="7"/>
  <c r="M3079" i="7"/>
  <c r="Q3079" i="7" s="1"/>
  <c r="N3079" i="7"/>
  <c r="P3079" i="7"/>
  <c r="AA3079" i="7"/>
  <c r="AF3079" i="7" s="1"/>
  <c r="AE3079" i="7"/>
  <c r="AJ3079" i="7"/>
  <c r="K3080" i="7"/>
  <c r="L3080" i="7"/>
  <c r="M3080" i="7"/>
  <c r="Q3080" i="7" s="1"/>
  <c r="N3080" i="7"/>
  <c r="AA3080" i="7"/>
  <c r="AK3080" i="7" s="1"/>
  <c r="K3081" i="7"/>
  <c r="L3081" i="7"/>
  <c r="M3081" i="7"/>
  <c r="P3081" i="7" s="1"/>
  <c r="N3081" i="7"/>
  <c r="AA3081" i="7"/>
  <c r="AE3081" i="7" s="1"/>
  <c r="AB3081" i="7"/>
  <c r="AP3081" i="7" s="1"/>
  <c r="AJ3081" i="7"/>
  <c r="AK3081" i="7"/>
  <c r="K3082" i="7"/>
  <c r="L3082" i="7"/>
  <c r="AU3082" i="7" s="1"/>
  <c r="M3082" i="7"/>
  <c r="N3082" i="7"/>
  <c r="AA3082" i="7"/>
  <c r="AF3082" i="7" s="1"/>
  <c r="AB3082" i="7"/>
  <c r="AJ3082" i="7"/>
  <c r="AK3082" i="7"/>
  <c r="K3083" i="7"/>
  <c r="L3083" i="7"/>
  <c r="M3083" i="7"/>
  <c r="P3083" i="7" s="1"/>
  <c r="N3083" i="7"/>
  <c r="Q3083" i="7"/>
  <c r="AA3083" i="7"/>
  <c r="AB3083" i="7" s="1"/>
  <c r="AP3083" i="7" s="1"/>
  <c r="AE3083" i="7"/>
  <c r="AF3083" i="7"/>
  <c r="AJ3083" i="7"/>
  <c r="K3084" i="7"/>
  <c r="L3084" i="7"/>
  <c r="M3084" i="7"/>
  <c r="Q3084" i="7" s="1"/>
  <c r="N3084" i="7"/>
  <c r="AA3084" i="7"/>
  <c r="AF3084" i="7"/>
  <c r="AK3084" i="7"/>
  <c r="AV3084" i="7"/>
  <c r="K3085" i="7"/>
  <c r="L3085" i="7"/>
  <c r="M3085" i="7"/>
  <c r="P3085" i="7" s="1"/>
  <c r="N3085" i="7"/>
  <c r="AA3085" i="7"/>
  <c r="AB3085" i="7" s="1"/>
  <c r="AP3085" i="7" s="1"/>
  <c r="AJ3085" i="7"/>
  <c r="K3086" i="7"/>
  <c r="L3086" i="7"/>
  <c r="AU3086" i="7" s="1"/>
  <c r="M3086" i="7"/>
  <c r="N3086" i="7"/>
  <c r="Q3086" i="7"/>
  <c r="AA3086" i="7"/>
  <c r="AB3086" i="7" s="1"/>
  <c r="AK3086" i="7"/>
  <c r="K3087" i="7"/>
  <c r="L3087" i="7"/>
  <c r="M3087" i="7"/>
  <c r="N3087" i="7"/>
  <c r="P3087" i="7"/>
  <c r="Q3087" i="7"/>
  <c r="AA3087" i="7"/>
  <c r="AB3087" i="7" s="1"/>
  <c r="AP3087" i="7" s="1"/>
  <c r="AE3087" i="7"/>
  <c r="AF3087" i="7"/>
  <c r="AJ3087" i="7"/>
  <c r="AK3087" i="7"/>
  <c r="K3088" i="7"/>
  <c r="L3088" i="7"/>
  <c r="M3088" i="7"/>
  <c r="N3088" i="7"/>
  <c r="AA3088" i="7"/>
  <c r="AK3088" i="7" s="1"/>
  <c r="K3089" i="7"/>
  <c r="L3089" i="7"/>
  <c r="M3089" i="7"/>
  <c r="N3089" i="7"/>
  <c r="P3089" i="7"/>
  <c r="Q3089" i="7"/>
  <c r="AA3089" i="7"/>
  <c r="AB3089" i="7" s="1"/>
  <c r="AP3089" i="7" s="1"/>
  <c r="AE3089" i="7"/>
  <c r="AF3089" i="7"/>
  <c r="AJ3089" i="7"/>
  <c r="AK3089" i="7"/>
  <c r="K3090" i="7"/>
  <c r="L3090" i="7"/>
  <c r="AU3090" i="7" s="1"/>
  <c r="M3090" i="7"/>
  <c r="N3090" i="7"/>
  <c r="AA3090" i="7"/>
  <c r="AB3090" i="7" s="1"/>
  <c r="AK3090" i="7"/>
  <c r="AV3090" i="7"/>
  <c r="K3091" i="7"/>
  <c r="L3091" i="7"/>
  <c r="M3091" i="7"/>
  <c r="P3091" i="7" s="1"/>
  <c r="N3091" i="7"/>
  <c r="Q3091" i="7"/>
  <c r="AA3091" i="7"/>
  <c r="AB3091" i="7" s="1"/>
  <c r="AF3091" i="7"/>
  <c r="AJ3091" i="7"/>
  <c r="K3092" i="7"/>
  <c r="L3092" i="7"/>
  <c r="M3092" i="7"/>
  <c r="Q3092" i="7" s="1"/>
  <c r="N3092" i="7"/>
  <c r="AA3092" i="7"/>
  <c r="AF3092" i="7"/>
  <c r="AK3092" i="7"/>
  <c r="AV3092" i="7"/>
  <c r="K3093" i="7"/>
  <c r="L3093" i="7"/>
  <c r="M3093" i="7"/>
  <c r="P3093" i="7" s="1"/>
  <c r="N3093" i="7"/>
  <c r="AA3093" i="7"/>
  <c r="AB3093" i="7" s="1"/>
  <c r="AP3093" i="7" s="1"/>
  <c r="AJ3093" i="7"/>
  <c r="K3094" i="7"/>
  <c r="L3094" i="7"/>
  <c r="AU3094" i="7" s="1"/>
  <c r="M3094" i="7"/>
  <c r="N3094" i="7"/>
  <c r="Q3094" i="7"/>
  <c r="AA3094" i="7"/>
  <c r="AB3094" i="7" s="1"/>
  <c r="AK3094" i="7"/>
  <c r="K3095" i="7"/>
  <c r="L3095" i="7"/>
  <c r="M3095" i="7"/>
  <c r="N3095" i="7"/>
  <c r="P3095" i="7"/>
  <c r="Q3095" i="7"/>
  <c r="AA3095" i="7"/>
  <c r="AB3095" i="7"/>
  <c r="AE3095" i="7"/>
  <c r="AF3095" i="7"/>
  <c r="AJ3095" i="7"/>
  <c r="AK3095" i="7"/>
  <c r="AP3095" i="7"/>
  <c r="K3096" i="7"/>
  <c r="L3096" i="7"/>
  <c r="M3096" i="7"/>
  <c r="N3096" i="7"/>
  <c r="Q3096" i="7"/>
  <c r="AA3096" i="7"/>
  <c r="AK3096" i="7" s="1"/>
  <c r="K3097" i="7"/>
  <c r="L3097" i="7"/>
  <c r="M3097" i="7"/>
  <c r="Q3097" i="7" s="1"/>
  <c r="N3097" i="7"/>
  <c r="AA3097" i="7"/>
  <c r="AF3097" i="7" s="1"/>
  <c r="AJ3097" i="7"/>
  <c r="K3098" i="7"/>
  <c r="L3098" i="7"/>
  <c r="AU3098" i="7" s="1"/>
  <c r="M3098" i="7"/>
  <c r="N3098" i="7"/>
  <c r="AA3098" i="7"/>
  <c r="AF3098" i="7" s="1"/>
  <c r="AB3098" i="7"/>
  <c r="AJ3098" i="7"/>
  <c r="AK3098" i="7"/>
  <c r="K3099" i="7"/>
  <c r="L3099" i="7"/>
  <c r="M3099" i="7"/>
  <c r="P3099" i="7" s="1"/>
  <c r="N3099" i="7"/>
  <c r="Q3099" i="7"/>
  <c r="AA3099" i="7"/>
  <c r="AB3099" i="7" s="1"/>
  <c r="AP3099" i="7" s="1"/>
  <c r="AF3099" i="7"/>
  <c r="AJ3099" i="7"/>
  <c r="K3100" i="7"/>
  <c r="L3100" i="7"/>
  <c r="AU3100" i="7" s="1"/>
  <c r="M3100" i="7"/>
  <c r="Q3100" i="7" s="1"/>
  <c r="N3100" i="7"/>
  <c r="AA3100" i="7"/>
  <c r="AF3100" i="7" s="1"/>
  <c r="AV3100" i="7"/>
  <c r="K3101" i="7"/>
  <c r="L3101" i="7"/>
  <c r="M3101" i="7"/>
  <c r="P3101" i="7" s="1"/>
  <c r="N3101" i="7"/>
  <c r="AA3101" i="7"/>
  <c r="AE3101" i="7" s="1"/>
  <c r="AJ3101" i="7"/>
  <c r="AK3101" i="7"/>
  <c r="K3102" i="7"/>
  <c r="L3102" i="7"/>
  <c r="AU3102" i="7" s="1"/>
  <c r="M3102" i="7"/>
  <c r="N3102" i="7"/>
  <c r="Q3102" i="7"/>
  <c r="AA3102" i="7"/>
  <c r="AJ3102" i="7" s="1"/>
  <c r="AF3102" i="7"/>
  <c r="AK3102" i="7"/>
  <c r="AV3102" i="7"/>
  <c r="K3103" i="7"/>
  <c r="L3103" i="7"/>
  <c r="M3103" i="7"/>
  <c r="P3103" i="7" s="1"/>
  <c r="N3103" i="7"/>
  <c r="Q3103" i="7"/>
  <c r="AA3103" i="7"/>
  <c r="AE3103" i="7" s="1"/>
  <c r="AB3103" i="7"/>
  <c r="AP3103" i="7" s="1"/>
  <c r="AF3103" i="7"/>
  <c r="AJ3103" i="7"/>
  <c r="AK3103" i="7"/>
  <c r="K3104" i="7"/>
  <c r="L3104" i="7"/>
  <c r="M3104" i="7"/>
  <c r="N3104" i="7"/>
  <c r="Q3104" i="7"/>
  <c r="AA3104" i="7"/>
  <c r="AK3104" i="7" s="1"/>
  <c r="K3105" i="7"/>
  <c r="L3105" i="7"/>
  <c r="M3105" i="7"/>
  <c r="N3105" i="7"/>
  <c r="P3105" i="7"/>
  <c r="Q3105" i="7"/>
  <c r="AA3105" i="7"/>
  <c r="AB3105" i="7" s="1"/>
  <c r="AP3105" i="7" s="1"/>
  <c r="AE3105" i="7"/>
  <c r="AF3105" i="7"/>
  <c r="AJ3105" i="7"/>
  <c r="K3106" i="7"/>
  <c r="L3106" i="7"/>
  <c r="AU3106" i="7" s="1"/>
  <c r="M3106" i="7"/>
  <c r="N3106" i="7"/>
  <c r="AA3106" i="7"/>
  <c r="AF3106" i="7" s="1"/>
  <c r="AB3106" i="7"/>
  <c r="AK3106" i="7"/>
  <c r="K3107" i="7"/>
  <c r="L3107" i="7"/>
  <c r="M3107" i="7"/>
  <c r="P3107" i="7" s="1"/>
  <c r="N3107" i="7"/>
  <c r="AA3107" i="7"/>
  <c r="AE3107" i="7" s="1"/>
  <c r="AJ3107" i="7"/>
  <c r="AK3107" i="7"/>
  <c r="K3108" i="7"/>
  <c r="L3108" i="7"/>
  <c r="AU3108" i="7" s="1"/>
  <c r="M3108" i="7"/>
  <c r="Q3108" i="7" s="1"/>
  <c r="N3108" i="7"/>
  <c r="AA3108" i="7"/>
  <c r="AK3108" i="7" s="1"/>
  <c r="AF3108" i="7"/>
  <c r="AV3108" i="7"/>
  <c r="K3109" i="7"/>
  <c r="L3109" i="7"/>
  <c r="M3109" i="7"/>
  <c r="N3109" i="7"/>
  <c r="P3109" i="7"/>
  <c r="Q3109" i="7"/>
  <c r="AA3109" i="7"/>
  <c r="AB3109" i="7"/>
  <c r="AP3109" i="7" s="1"/>
  <c r="AE3109" i="7"/>
  <c r="AF3109" i="7"/>
  <c r="AJ3109" i="7"/>
  <c r="AK3109" i="7"/>
  <c r="K3110" i="7"/>
  <c r="L3110" i="7"/>
  <c r="AU3110" i="7" s="1"/>
  <c r="M3110" i="7"/>
  <c r="N3110" i="7"/>
  <c r="Q3110" i="7"/>
  <c r="AA3110" i="7"/>
  <c r="AJ3110" i="7" s="1"/>
  <c r="AB3110" i="7"/>
  <c r="AF3110" i="7"/>
  <c r="AK3110" i="7"/>
  <c r="AV3110" i="7"/>
  <c r="K3111" i="7"/>
  <c r="L3111" i="7"/>
  <c r="M3111" i="7"/>
  <c r="P3111" i="7" s="1"/>
  <c r="N3111" i="7"/>
  <c r="AA3111" i="7"/>
  <c r="AE3111" i="7" s="1"/>
  <c r="AJ3111" i="7"/>
  <c r="K3112" i="7"/>
  <c r="L3112" i="7"/>
  <c r="M3112" i="7"/>
  <c r="N3112" i="7"/>
  <c r="Q3112" i="7"/>
  <c r="AA3112" i="7"/>
  <c r="AK3112" i="7" s="1"/>
  <c r="K3113" i="7"/>
  <c r="L3113" i="7"/>
  <c r="M3113" i="7"/>
  <c r="N3113" i="7"/>
  <c r="P3113" i="7"/>
  <c r="Q3113" i="7"/>
  <c r="AA3113" i="7"/>
  <c r="AB3113" i="7"/>
  <c r="AP3113" i="7" s="1"/>
  <c r="AE3113" i="7"/>
  <c r="AF3113" i="7"/>
  <c r="AJ3113" i="7"/>
  <c r="AK3113" i="7"/>
  <c r="K3114" i="7"/>
  <c r="L3114" i="7"/>
  <c r="M3114" i="7"/>
  <c r="N3114" i="7"/>
  <c r="AA3114" i="7"/>
  <c r="AF3114" i="7" s="1"/>
  <c r="AB3114" i="7"/>
  <c r="AJ3114" i="7"/>
  <c r="AK3114" i="7"/>
  <c r="K3115" i="7"/>
  <c r="L3115" i="7"/>
  <c r="M3115" i="7"/>
  <c r="P3115" i="7" s="1"/>
  <c r="N3115" i="7"/>
  <c r="AA3115" i="7"/>
  <c r="AE3115" i="7" s="1"/>
  <c r="AJ3115" i="7"/>
  <c r="K3116" i="7"/>
  <c r="L3116" i="7"/>
  <c r="M3116" i="7"/>
  <c r="Q3116" i="7" s="1"/>
  <c r="N3116" i="7"/>
  <c r="AA3116" i="7"/>
  <c r="AF3116" i="7"/>
  <c r="AK3116" i="7"/>
  <c r="AV3116" i="7"/>
  <c r="K3117" i="7"/>
  <c r="L3117" i="7"/>
  <c r="M3117" i="7"/>
  <c r="P3117" i="7" s="1"/>
  <c r="N3117" i="7"/>
  <c r="Q3117" i="7"/>
  <c r="AA3117" i="7"/>
  <c r="AB3117" i="7" s="1"/>
  <c r="AF3117" i="7"/>
  <c r="AJ3117" i="7"/>
  <c r="K3118" i="7"/>
  <c r="L3118" i="7"/>
  <c r="M3118" i="7"/>
  <c r="N3118" i="7"/>
  <c r="Q3118" i="7"/>
  <c r="AA3118" i="7"/>
  <c r="AB3118" i="7"/>
  <c r="AF3118" i="7"/>
  <c r="AJ3118" i="7"/>
  <c r="AK3118" i="7"/>
  <c r="AV3118" i="7"/>
  <c r="K3119" i="7"/>
  <c r="L3119" i="7"/>
  <c r="M3119" i="7"/>
  <c r="Q3119" i="7" s="1"/>
  <c r="N3119" i="7"/>
  <c r="P3119" i="7"/>
  <c r="AA3119" i="7"/>
  <c r="AB3119" i="7" s="1"/>
  <c r="AP3119" i="7" s="1"/>
  <c r="AE3119" i="7"/>
  <c r="AJ3119" i="7"/>
  <c r="K3120" i="7"/>
  <c r="L3120" i="7"/>
  <c r="M3120" i="7"/>
  <c r="N3120" i="7"/>
  <c r="Q3120" i="7"/>
  <c r="AA3120" i="7"/>
  <c r="AK3120" i="7" s="1"/>
  <c r="K3121" i="7"/>
  <c r="L3121" i="7"/>
  <c r="AU3121" i="7" s="1"/>
  <c r="M3121" i="7"/>
  <c r="N3121" i="7"/>
  <c r="AA3121" i="7"/>
  <c r="AJ3121" i="7" s="1"/>
  <c r="AV3121" i="7"/>
  <c r="K3122" i="7"/>
  <c r="L3122" i="7"/>
  <c r="M3122" i="7"/>
  <c r="P3122" i="7" s="1"/>
  <c r="N3122" i="7"/>
  <c r="AA3122" i="7"/>
  <c r="AJ3122" i="7" s="1"/>
  <c r="AB3122" i="7"/>
  <c r="AE3122" i="7"/>
  <c r="AK3122" i="7"/>
  <c r="AP3122" i="7"/>
  <c r="AV3122" i="7"/>
  <c r="K3123" i="7"/>
  <c r="L3123" i="7"/>
  <c r="AU3123" i="7" s="1"/>
  <c r="M3123" i="7"/>
  <c r="N3123" i="7"/>
  <c r="AA3123" i="7"/>
  <c r="AV3123" i="7"/>
  <c r="K3124" i="7"/>
  <c r="L3124" i="7"/>
  <c r="AU3124" i="7" s="1"/>
  <c r="M3124" i="7"/>
  <c r="P3124" i="7" s="1"/>
  <c r="N3124" i="7"/>
  <c r="AA3124" i="7"/>
  <c r="AE3124" i="7" s="1"/>
  <c r="AK3124" i="7"/>
  <c r="AV3124" i="7"/>
  <c r="K3125" i="7"/>
  <c r="L3125" i="7"/>
  <c r="AU3125" i="7" s="1"/>
  <c r="M3125" i="7"/>
  <c r="N3125" i="7"/>
  <c r="AA3125" i="7"/>
  <c r="AJ3125" i="7" s="1"/>
  <c r="AV3125" i="7"/>
  <c r="K3126" i="7"/>
  <c r="L3126" i="7"/>
  <c r="AU3126" i="7" s="1"/>
  <c r="M3126" i="7"/>
  <c r="P3126" i="7" s="1"/>
  <c r="N3126" i="7"/>
  <c r="AA3126" i="7"/>
  <c r="AE3126" i="7" s="1"/>
  <c r="AK3126" i="7"/>
  <c r="AV3126" i="7"/>
  <c r="K3127" i="7"/>
  <c r="L3127" i="7"/>
  <c r="AU3127" i="7" s="1"/>
  <c r="M3127" i="7"/>
  <c r="N3127" i="7"/>
  <c r="AA3127" i="7"/>
  <c r="AV3127" i="7"/>
  <c r="K3128" i="7"/>
  <c r="L3128" i="7"/>
  <c r="AU3128" i="7" s="1"/>
  <c r="M3128" i="7"/>
  <c r="P3128" i="7" s="1"/>
  <c r="N3128" i="7"/>
  <c r="AA3128" i="7"/>
  <c r="AE3128" i="7" s="1"/>
  <c r="AK3128" i="7"/>
  <c r="AV3128" i="7"/>
  <c r="K3129" i="7"/>
  <c r="L3129" i="7"/>
  <c r="AU3129" i="7" s="1"/>
  <c r="M3129" i="7"/>
  <c r="N3129" i="7"/>
  <c r="AA3129" i="7"/>
  <c r="AJ3129" i="7" s="1"/>
  <c r="AV3129" i="7"/>
  <c r="K3130" i="7"/>
  <c r="L3130" i="7"/>
  <c r="M3130" i="7"/>
  <c r="P3130" i="7" s="1"/>
  <c r="N3130" i="7"/>
  <c r="AA3130" i="7"/>
  <c r="AJ3130" i="7" s="1"/>
  <c r="AE3130" i="7"/>
  <c r="AK3130" i="7"/>
  <c r="AV3130" i="7"/>
  <c r="K3131" i="7"/>
  <c r="L3131" i="7"/>
  <c r="AU3131" i="7" s="1"/>
  <c r="M3131" i="7"/>
  <c r="N3131" i="7"/>
  <c r="AA3131" i="7"/>
  <c r="AV3131" i="7"/>
  <c r="K3132" i="7"/>
  <c r="L3132" i="7"/>
  <c r="M3132" i="7"/>
  <c r="P3132" i="7" s="1"/>
  <c r="N3132" i="7"/>
  <c r="AA3132" i="7"/>
  <c r="AJ3132" i="7" s="1"/>
  <c r="AE3132" i="7"/>
  <c r="AK3132" i="7"/>
  <c r="AV3132" i="7"/>
  <c r="K3133" i="7"/>
  <c r="L3133" i="7"/>
  <c r="AU3133" i="7" s="1"/>
  <c r="M3133" i="7"/>
  <c r="N3133" i="7"/>
  <c r="AA3133" i="7"/>
  <c r="AJ3133" i="7" s="1"/>
  <c r="AV3133" i="7"/>
  <c r="K3134" i="7"/>
  <c r="L3134" i="7"/>
  <c r="M3134" i="7"/>
  <c r="P3134" i="7" s="1"/>
  <c r="N3134" i="7"/>
  <c r="AA3134" i="7"/>
  <c r="AJ3134" i="7" s="1"/>
  <c r="AE3134" i="7"/>
  <c r="AK3134" i="7"/>
  <c r="AV3134" i="7"/>
  <c r="K3135" i="7"/>
  <c r="L3135" i="7"/>
  <c r="AU3135" i="7" s="1"/>
  <c r="M3135" i="7"/>
  <c r="N3135" i="7"/>
  <c r="AA3135" i="7"/>
  <c r="AV3135" i="7"/>
  <c r="K3136" i="7"/>
  <c r="L3136" i="7"/>
  <c r="AU3136" i="7" s="1"/>
  <c r="M3136" i="7"/>
  <c r="P3136" i="7" s="1"/>
  <c r="N3136" i="7"/>
  <c r="AA3136" i="7"/>
  <c r="AE3136" i="7" s="1"/>
  <c r="AK3136" i="7"/>
  <c r="K3137" i="7"/>
  <c r="L3137" i="7"/>
  <c r="AU3137" i="7" s="1"/>
  <c r="M3137" i="7"/>
  <c r="N3137" i="7"/>
  <c r="AA3137" i="7"/>
  <c r="AJ3137" i="7" s="1"/>
  <c r="AV3137" i="7"/>
  <c r="K3138" i="7"/>
  <c r="L3138" i="7"/>
  <c r="M3138" i="7"/>
  <c r="N3138" i="7"/>
  <c r="P3138" i="7"/>
  <c r="AA3138" i="7"/>
  <c r="AJ3138" i="7" s="1"/>
  <c r="AE3138" i="7"/>
  <c r="AK3138" i="7"/>
  <c r="AV3138" i="7"/>
  <c r="K3139" i="7"/>
  <c r="L3139" i="7"/>
  <c r="M3139" i="7"/>
  <c r="N3139" i="7"/>
  <c r="AV3139" i="7" s="1"/>
  <c r="AA3139" i="7"/>
  <c r="K3140" i="7"/>
  <c r="L3140" i="7"/>
  <c r="M3140" i="7"/>
  <c r="P3140" i="7" s="1"/>
  <c r="N3140" i="7"/>
  <c r="AA3140" i="7"/>
  <c r="AB3140" i="7"/>
  <c r="AE3140" i="7"/>
  <c r="AJ3140" i="7"/>
  <c r="AK3140" i="7"/>
  <c r="AP3140" i="7"/>
  <c r="AV3140" i="7"/>
  <c r="K3141" i="7"/>
  <c r="L3141" i="7"/>
  <c r="AU3141" i="7" s="1"/>
  <c r="M3141" i="7"/>
  <c r="N3141" i="7"/>
  <c r="AA3141" i="7"/>
  <c r="AJ3141" i="7" s="1"/>
  <c r="AV3141" i="7"/>
  <c r="K3142" i="7"/>
  <c r="L3142" i="7"/>
  <c r="M3142" i="7"/>
  <c r="N3142" i="7"/>
  <c r="P3142" i="7"/>
  <c r="AA3142" i="7"/>
  <c r="AB3142" i="7"/>
  <c r="AE3142" i="7"/>
  <c r="AJ3142" i="7"/>
  <c r="AK3142" i="7"/>
  <c r="AP3142" i="7"/>
  <c r="AV3142" i="7"/>
  <c r="K3143" i="7"/>
  <c r="L3143" i="7"/>
  <c r="M3143" i="7"/>
  <c r="N3143" i="7"/>
  <c r="AV3143" i="7" s="1"/>
  <c r="AA3143" i="7"/>
  <c r="K3144" i="7"/>
  <c r="L3144" i="7"/>
  <c r="M3144" i="7"/>
  <c r="N3144" i="7"/>
  <c r="P3144" i="7"/>
  <c r="AA3144" i="7"/>
  <c r="AB3144" i="7" s="1"/>
  <c r="AE3144" i="7"/>
  <c r="AJ3144" i="7"/>
  <c r="AK3144" i="7"/>
  <c r="AV3144" i="7"/>
  <c r="K3145" i="7"/>
  <c r="L3145" i="7"/>
  <c r="M3145" i="7"/>
  <c r="N3145" i="7"/>
  <c r="AV3145" i="7" s="1"/>
  <c r="AA3145" i="7"/>
  <c r="AJ3145" i="7" s="1"/>
  <c r="K3146" i="7"/>
  <c r="L3146" i="7"/>
  <c r="M3146" i="7"/>
  <c r="N3146" i="7"/>
  <c r="P3146" i="7"/>
  <c r="AA3146" i="7"/>
  <c r="AB3146" i="7" s="1"/>
  <c r="AE3146" i="7"/>
  <c r="AJ3146" i="7"/>
  <c r="AK3146" i="7"/>
  <c r="AV3146" i="7"/>
  <c r="K3147" i="7"/>
  <c r="L3147" i="7"/>
  <c r="M3147" i="7"/>
  <c r="N3147" i="7"/>
  <c r="AV3147" i="7" s="1"/>
  <c r="AA3147" i="7"/>
  <c r="K3148" i="7"/>
  <c r="L3148" i="7"/>
  <c r="M3148" i="7"/>
  <c r="N3148" i="7"/>
  <c r="P3148" i="7"/>
  <c r="AA3148" i="7"/>
  <c r="AB3148" i="7" s="1"/>
  <c r="AE3148" i="7"/>
  <c r="AJ3148" i="7"/>
  <c r="AK3148" i="7"/>
  <c r="AV3148" i="7"/>
  <c r="K3149" i="7"/>
  <c r="L3149" i="7"/>
  <c r="M3149" i="7"/>
  <c r="N3149" i="7"/>
  <c r="AV3149" i="7" s="1"/>
  <c r="AA3149" i="7"/>
  <c r="AJ3149" i="7" s="1"/>
  <c r="K3150" i="7"/>
  <c r="L3150" i="7"/>
  <c r="AU3150" i="7" s="1"/>
  <c r="M3150" i="7"/>
  <c r="N3150" i="7"/>
  <c r="P3150" i="7"/>
  <c r="AA3150" i="7"/>
  <c r="AE3150" i="7" s="1"/>
  <c r="AJ3150" i="7"/>
  <c r="AK3150" i="7"/>
  <c r="K3151" i="7"/>
  <c r="L3151" i="7"/>
  <c r="M3151" i="7"/>
  <c r="N3151" i="7"/>
  <c r="AV3151" i="7" s="1"/>
  <c r="AA3151" i="7"/>
  <c r="K3152" i="7"/>
  <c r="L3152" i="7"/>
  <c r="AU3152" i="7" s="1"/>
  <c r="M3152" i="7"/>
  <c r="N3152" i="7"/>
  <c r="P3152" i="7"/>
  <c r="AA3152" i="7"/>
  <c r="AE3152" i="7" s="1"/>
  <c r="AJ3152" i="7"/>
  <c r="AK3152" i="7"/>
  <c r="K3153" i="7"/>
  <c r="L3153" i="7"/>
  <c r="M3153" i="7"/>
  <c r="N3153" i="7"/>
  <c r="AV3153" i="7" s="1"/>
  <c r="AA3153" i="7"/>
  <c r="AJ3153" i="7" s="1"/>
  <c r="K3154" i="7"/>
  <c r="L3154" i="7"/>
  <c r="AU3154" i="7" s="1"/>
  <c r="M3154" i="7"/>
  <c r="N3154" i="7"/>
  <c r="P3154" i="7"/>
  <c r="Q3154" i="7"/>
  <c r="AA3154" i="7"/>
  <c r="AB3154" i="7" s="1"/>
  <c r="AP3154" i="7" s="1"/>
  <c r="AE3154" i="7"/>
  <c r="AF3154" i="7"/>
  <c r="AJ3154" i="7"/>
  <c r="AK3154" i="7"/>
  <c r="K3155" i="7"/>
  <c r="L3155" i="7"/>
  <c r="M3155" i="7"/>
  <c r="N3155" i="7"/>
  <c r="AA3155" i="7"/>
  <c r="AJ3155" i="7"/>
  <c r="AV3155" i="7"/>
  <c r="K3156" i="7"/>
  <c r="L3156" i="7"/>
  <c r="M3156" i="7"/>
  <c r="Q3156" i="7" s="1"/>
  <c r="N3156" i="7"/>
  <c r="AA3156" i="7"/>
  <c r="AF3156" i="7" s="1"/>
  <c r="AJ3156" i="7"/>
  <c r="K3157" i="7"/>
  <c r="L3157" i="7"/>
  <c r="M3157" i="7"/>
  <c r="N3157" i="7"/>
  <c r="AA3157" i="7"/>
  <c r="AV3157" i="7"/>
  <c r="K3158" i="7"/>
  <c r="L3158" i="7"/>
  <c r="AU3158" i="7" s="1"/>
  <c r="M3158" i="7"/>
  <c r="P3158" i="7" s="1"/>
  <c r="N3158" i="7"/>
  <c r="Q3158" i="7"/>
  <c r="AA3158" i="7"/>
  <c r="AE3158" i="7" s="1"/>
  <c r="AF3158" i="7"/>
  <c r="AJ3158" i="7"/>
  <c r="K3159" i="7"/>
  <c r="L3159" i="7"/>
  <c r="M3159" i="7"/>
  <c r="N3159" i="7"/>
  <c r="AV3159" i="7" s="1"/>
  <c r="AA3159" i="7"/>
  <c r="AJ3159" i="7" s="1"/>
  <c r="K3160" i="7"/>
  <c r="L3160" i="7"/>
  <c r="M3160" i="7"/>
  <c r="N3160" i="7"/>
  <c r="P3160" i="7"/>
  <c r="Q3160" i="7"/>
  <c r="AA3160" i="7"/>
  <c r="AB3160" i="7"/>
  <c r="AP3160" i="7" s="1"/>
  <c r="AE3160" i="7"/>
  <c r="AF3160" i="7"/>
  <c r="AJ3160" i="7"/>
  <c r="AK3160" i="7"/>
  <c r="K3161" i="7"/>
  <c r="L3161" i="7"/>
  <c r="AU3161" i="7" s="1"/>
  <c r="M3161" i="7"/>
  <c r="N3161" i="7"/>
  <c r="AA3161" i="7"/>
  <c r="AJ3161" i="7" s="1"/>
  <c r="AV3161" i="7"/>
  <c r="K3162" i="7"/>
  <c r="L3162" i="7"/>
  <c r="M3162" i="7"/>
  <c r="Q3162" i="7" s="1"/>
  <c r="N3162" i="7"/>
  <c r="AA3162" i="7"/>
  <c r="AF3162" i="7" s="1"/>
  <c r="AJ3162" i="7"/>
  <c r="K3163" i="7"/>
  <c r="L3163" i="7"/>
  <c r="AU3163" i="7" s="1"/>
  <c r="M3163" i="7"/>
  <c r="N3163" i="7"/>
  <c r="AA3163" i="7"/>
  <c r="AJ3163" i="7" s="1"/>
  <c r="K3164" i="7"/>
  <c r="L3164" i="7"/>
  <c r="M3164" i="7"/>
  <c r="N3164" i="7"/>
  <c r="P3164" i="7"/>
  <c r="Q3164" i="7"/>
  <c r="R3164" i="7"/>
  <c r="AA3164" i="7"/>
  <c r="AC3164" i="7" s="1"/>
  <c r="AB3164" i="7"/>
  <c r="AF3164" i="7"/>
  <c r="AG3164" i="7"/>
  <c r="AL3164" i="7"/>
  <c r="AP3164" i="7"/>
  <c r="AV3164" i="7"/>
  <c r="K3165" i="7"/>
  <c r="L3165" i="7"/>
  <c r="AV3165" i="7" s="1"/>
  <c r="M3165" i="7"/>
  <c r="P3165" i="7" s="1"/>
  <c r="N3165" i="7"/>
  <c r="R3165" i="7"/>
  <c r="AA3165" i="7"/>
  <c r="AF3165" i="7" s="1"/>
  <c r="K3166" i="7"/>
  <c r="L3166" i="7"/>
  <c r="M3166" i="7"/>
  <c r="N3166" i="7"/>
  <c r="AA3166" i="7"/>
  <c r="AB3166" i="7" s="1"/>
  <c r="AF3166" i="7"/>
  <c r="AJ3166" i="7"/>
  <c r="K3167" i="7"/>
  <c r="L3167" i="7"/>
  <c r="M3167" i="7"/>
  <c r="Q3167" i="7" s="1"/>
  <c r="N3167" i="7"/>
  <c r="R3167" i="7"/>
  <c r="AA3167" i="7"/>
  <c r="AC3167" i="7" s="1"/>
  <c r="AE3167" i="7"/>
  <c r="AF3167" i="7"/>
  <c r="AK3167" i="7"/>
  <c r="AL3167" i="7"/>
  <c r="K3168" i="7"/>
  <c r="L3168" i="7"/>
  <c r="M3168" i="7"/>
  <c r="N3168" i="7"/>
  <c r="AV3168" i="7" s="1"/>
  <c r="P3168" i="7"/>
  <c r="Q3168" i="7"/>
  <c r="R3168" i="7"/>
  <c r="AA3168" i="7"/>
  <c r="AC3168" i="7" s="1"/>
  <c r="AL3168" i="7"/>
  <c r="K3169" i="7"/>
  <c r="L3169" i="7"/>
  <c r="M3169" i="7"/>
  <c r="P3169" i="7" s="1"/>
  <c r="N3169" i="7"/>
  <c r="R3169" i="7"/>
  <c r="AA3169" i="7"/>
  <c r="AF3169" i="7" s="1"/>
  <c r="K3170" i="7"/>
  <c r="L3170" i="7"/>
  <c r="AU3170" i="7" s="1"/>
  <c r="M3170" i="7"/>
  <c r="R3170" i="7" s="1"/>
  <c r="N3170" i="7"/>
  <c r="AA3170" i="7"/>
  <c r="AB3170" i="7" s="1"/>
  <c r="AC3170" i="7"/>
  <c r="AE3170" i="7"/>
  <c r="AJ3170" i="7"/>
  <c r="AK3170" i="7"/>
  <c r="AL3170" i="7"/>
  <c r="K3171" i="7"/>
  <c r="L3171" i="7"/>
  <c r="M3171" i="7"/>
  <c r="N3171" i="7"/>
  <c r="P3171" i="7"/>
  <c r="Q3171" i="7"/>
  <c r="R3171" i="7"/>
  <c r="AA3171" i="7"/>
  <c r="AE3171" i="7" s="1"/>
  <c r="AB3171" i="7"/>
  <c r="AC3171" i="7"/>
  <c r="AF3171" i="7"/>
  <c r="AG3171" i="7"/>
  <c r="AJ3171" i="7"/>
  <c r="AL3171" i="7"/>
  <c r="AP3171" i="7"/>
  <c r="K3172" i="7"/>
  <c r="L3172" i="7"/>
  <c r="M3172" i="7"/>
  <c r="P3172" i="7" s="1"/>
  <c r="N3172" i="7"/>
  <c r="Q3172" i="7"/>
  <c r="R3172" i="7"/>
  <c r="AA3172" i="7"/>
  <c r="AC3172" i="7" s="1"/>
  <c r="AB3172" i="7"/>
  <c r="AF3172" i="7"/>
  <c r="AG3172" i="7"/>
  <c r="AL3172" i="7"/>
  <c r="AP3172" i="7"/>
  <c r="AV3172" i="7"/>
  <c r="K3173" i="7"/>
  <c r="L3173" i="7"/>
  <c r="M3173" i="7"/>
  <c r="P3173" i="7" s="1"/>
  <c r="N3173" i="7"/>
  <c r="AA3173" i="7"/>
  <c r="AL3173" i="7" s="1"/>
  <c r="AF3173" i="7"/>
  <c r="AV3173" i="7"/>
  <c r="K3174" i="7"/>
  <c r="L3174" i="7"/>
  <c r="AU3174" i="7" s="1"/>
  <c r="M3174" i="7"/>
  <c r="R3174" i="7" s="1"/>
  <c r="N3174" i="7"/>
  <c r="AA3174" i="7"/>
  <c r="AB3174" i="7" s="1"/>
  <c r="AC3174" i="7"/>
  <c r="AE3174" i="7"/>
  <c r="AF3174" i="7"/>
  <c r="AJ3174" i="7"/>
  <c r="AK3174" i="7"/>
  <c r="AL3174" i="7"/>
  <c r="K3175" i="7"/>
  <c r="L3175" i="7"/>
  <c r="M3175" i="7"/>
  <c r="Q3175" i="7" s="1"/>
  <c r="N3175" i="7"/>
  <c r="P3175" i="7"/>
  <c r="R3175" i="7"/>
  <c r="AA3175" i="7"/>
  <c r="AB3175" i="7"/>
  <c r="AC3175" i="7"/>
  <c r="AE3175" i="7"/>
  <c r="AF3175" i="7"/>
  <c r="AG3175" i="7"/>
  <c r="AJ3175" i="7"/>
  <c r="AK3175" i="7"/>
  <c r="AL3175" i="7"/>
  <c r="AP3175" i="7"/>
  <c r="K3176" i="7"/>
  <c r="L3176" i="7"/>
  <c r="M3176" i="7"/>
  <c r="P3176" i="7" s="1"/>
  <c r="N3176" i="7"/>
  <c r="Q3176" i="7"/>
  <c r="R3176" i="7"/>
  <c r="AA3176" i="7"/>
  <c r="AC3176" i="7" s="1"/>
  <c r="AB3176" i="7"/>
  <c r="AF3176" i="7"/>
  <c r="AG3176" i="7"/>
  <c r="AL3176" i="7"/>
  <c r="AP3176" i="7"/>
  <c r="AV3176" i="7"/>
  <c r="K3177" i="7"/>
  <c r="L3177" i="7"/>
  <c r="M3177" i="7"/>
  <c r="P3177" i="7" s="1"/>
  <c r="N3177" i="7"/>
  <c r="AV3177" i="7" s="1"/>
  <c r="AA3177" i="7"/>
  <c r="AL3177" i="7"/>
  <c r="K3178" i="7"/>
  <c r="L3178" i="7"/>
  <c r="M3178" i="7"/>
  <c r="R3178" i="7" s="1"/>
  <c r="N3178" i="7"/>
  <c r="AA3178" i="7"/>
  <c r="AB3178" i="7" s="1"/>
  <c r="AC3178" i="7"/>
  <c r="AE3178" i="7"/>
  <c r="AJ3178" i="7"/>
  <c r="AK3178" i="7"/>
  <c r="AL3178" i="7"/>
  <c r="K3179" i="7"/>
  <c r="L3179" i="7"/>
  <c r="M3179" i="7"/>
  <c r="N3179" i="7"/>
  <c r="P3179" i="7"/>
  <c r="Q3179" i="7"/>
  <c r="R3179" i="7"/>
  <c r="AA3179" i="7"/>
  <c r="AE3179" i="7" s="1"/>
  <c r="AB3179" i="7"/>
  <c r="AC3179" i="7"/>
  <c r="AF3179" i="7"/>
  <c r="AG3179" i="7"/>
  <c r="AJ3179" i="7"/>
  <c r="AL3179" i="7"/>
  <c r="AP3179" i="7"/>
  <c r="K3180" i="7"/>
  <c r="L3180" i="7"/>
  <c r="M3180" i="7"/>
  <c r="P3180" i="7" s="1"/>
  <c r="N3180" i="7"/>
  <c r="Q3180" i="7"/>
  <c r="R3180" i="7"/>
  <c r="AA3180" i="7"/>
  <c r="AC3180" i="7" s="1"/>
  <c r="AB3180" i="7"/>
  <c r="AF3180" i="7"/>
  <c r="AG3180" i="7"/>
  <c r="AL3180" i="7"/>
  <c r="AP3180" i="7"/>
  <c r="AV3180" i="7"/>
  <c r="K3181" i="7"/>
  <c r="L3181" i="7"/>
  <c r="M3181" i="7"/>
  <c r="P3181" i="7" s="1"/>
  <c r="N3181" i="7"/>
  <c r="AV3181" i="7" s="1"/>
  <c r="AA3181" i="7"/>
  <c r="AF3181" i="7"/>
  <c r="AL3181" i="7"/>
  <c r="K3182" i="7"/>
  <c r="L3182" i="7"/>
  <c r="AU3182" i="7" s="1"/>
  <c r="M3182" i="7"/>
  <c r="N3182" i="7"/>
  <c r="R3182" i="7"/>
  <c r="AA3182" i="7"/>
  <c r="AB3182" i="7" s="1"/>
  <c r="AF3182" i="7"/>
  <c r="AJ3182" i="7"/>
  <c r="K3183" i="7"/>
  <c r="L3183" i="7"/>
  <c r="M3183" i="7"/>
  <c r="Q3183" i="7" s="1"/>
  <c r="N3183" i="7"/>
  <c r="R3183" i="7"/>
  <c r="AA3183" i="7"/>
  <c r="AC3183" i="7" s="1"/>
  <c r="AE3183" i="7"/>
  <c r="AF3183" i="7"/>
  <c r="AK3183" i="7"/>
  <c r="AL3183" i="7"/>
  <c r="K3184" i="7"/>
  <c r="L3184" i="7"/>
  <c r="M3184" i="7"/>
  <c r="N3184" i="7"/>
  <c r="AV3184" i="7" s="1"/>
  <c r="P3184" i="7"/>
  <c r="Q3184" i="7"/>
  <c r="R3184" i="7"/>
  <c r="AA3184" i="7"/>
  <c r="AC3184" i="7" s="1"/>
  <c r="AL3184" i="7"/>
  <c r="K3185" i="7"/>
  <c r="L3185" i="7"/>
  <c r="M3185" i="7"/>
  <c r="P3185" i="7" s="1"/>
  <c r="N3185" i="7"/>
  <c r="R3185" i="7"/>
  <c r="AA3185" i="7"/>
  <c r="AF3185" i="7" s="1"/>
  <c r="K3186" i="7"/>
  <c r="L3186" i="7"/>
  <c r="AU3186" i="7" s="1"/>
  <c r="M3186" i="7"/>
  <c r="R3186" i="7" s="1"/>
  <c r="N3186" i="7"/>
  <c r="AA3186" i="7"/>
  <c r="AB3186" i="7" s="1"/>
  <c r="AC3186" i="7"/>
  <c r="AE3186" i="7"/>
  <c r="AF3186" i="7"/>
  <c r="AJ3186" i="7"/>
  <c r="AK3186" i="7"/>
  <c r="AL3186" i="7"/>
  <c r="K3187" i="7"/>
  <c r="L3187" i="7"/>
  <c r="M3187" i="7"/>
  <c r="N3187" i="7"/>
  <c r="P3187" i="7"/>
  <c r="Q3187" i="7"/>
  <c r="R3187" i="7"/>
  <c r="AA3187" i="7"/>
  <c r="AE3187" i="7" s="1"/>
  <c r="AB3187" i="7"/>
  <c r="AC3187" i="7"/>
  <c r="AF3187" i="7"/>
  <c r="AG3187" i="7"/>
  <c r="AJ3187" i="7"/>
  <c r="AL3187" i="7"/>
  <c r="AP3187" i="7"/>
  <c r="K3188" i="7"/>
  <c r="L3188" i="7"/>
  <c r="M3188" i="7"/>
  <c r="P3188" i="7" s="1"/>
  <c r="N3188" i="7"/>
  <c r="Q3188" i="7"/>
  <c r="R3188" i="7"/>
  <c r="AA3188" i="7"/>
  <c r="AC3188" i="7" s="1"/>
  <c r="AF3188" i="7"/>
  <c r="AG3188" i="7"/>
  <c r="AL3188" i="7"/>
  <c r="AV3188" i="7"/>
  <c r="K3189" i="7"/>
  <c r="L3189" i="7"/>
  <c r="M3189" i="7"/>
  <c r="P3189" i="7" s="1"/>
  <c r="N3189" i="7"/>
  <c r="AA3189" i="7"/>
  <c r="AL3189" i="7" s="1"/>
  <c r="AF3189" i="7"/>
  <c r="AV3189" i="7"/>
  <c r="K3190" i="7"/>
  <c r="L3190" i="7"/>
  <c r="AU3190" i="7" s="1"/>
  <c r="M3190" i="7"/>
  <c r="R3190" i="7" s="1"/>
  <c r="N3190" i="7"/>
  <c r="AA3190" i="7"/>
  <c r="AB3190" i="7" s="1"/>
  <c r="AC3190" i="7"/>
  <c r="AE3190" i="7"/>
  <c r="AF3190" i="7"/>
  <c r="AJ3190" i="7"/>
  <c r="AK3190" i="7"/>
  <c r="AL3190" i="7"/>
  <c r="K3191" i="7"/>
  <c r="L3191" i="7"/>
  <c r="M3191" i="7"/>
  <c r="N3191" i="7"/>
  <c r="P3191" i="7"/>
  <c r="Q3191" i="7"/>
  <c r="R3191" i="7"/>
  <c r="AA3191" i="7"/>
  <c r="AE3191" i="7" s="1"/>
  <c r="AB3191" i="7"/>
  <c r="AC3191" i="7"/>
  <c r="AF3191" i="7"/>
  <c r="AG3191" i="7"/>
  <c r="AJ3191" i="7"/>
  <c r="AK3191" i="7"/>
  <c r="AL3191" i="7"/>
  <c r="AP3191" i="7"/>
  <c r="K3192" i="7"/>
  <c r="L3192" i="7"/>
  <c r="M3192" i="7"/>
  <c r="P3192" i="7" s="1"/>
  <c r="N3192" i="7"/>
  <c r="R3192" i="7"/>
  <c r="AA3192" i="7"/>
  <c r="AC3192" i="7" s="1"/>
  <c r="AF3192" i="7"/>
  <c r="AG3192" i="7"/>
  <c r="AL3192" i="7"/>
  <c r="AV3192" i="7"/>
  <c r="K3193" i="7"/>
  <c r="L3193" i="7"/>
  <c r="M3193" i="7"/>
  <c r="P3193" i="7" s="1"/>
  <c r="N3193" i="7"/>
  <c r="AV3193" i="7" s="1"/>
  <c r="R3193" i="7"/>
  <c r="AA3193" i="7"/>
  <c r="AL3193" i="7"/>
  <c r="K3194" i="7"/>
  <c r="L3194" i="7"/>
  <c r="M3194" i="7"/>
  <c r="R3194" i="7" s="1"/>
  <c r="N3194" i="7"/>
  <c r="AA3194" i="7"/>
  <c r="AB3194" i="7" s="1"/>
  <c r="AC3194" i="7"/>
  <c r="AE3194" i="7"/>
  <c r="AJ3194" i="7"/>
  <c r="AK3194" i="7"/>
  <c r="AL3194" i="7"/>
  <c r="K3195" i="7"/>
  <c r="L3195" i="7"/>
  <c r="M3195" i="7"/>
  <c r="N3195" i="7"/>
  <c r="P3195" i="7"/>
  <c r="Q3195" i="7"/>
  <c r="R3195" i="7"/>
  <c r="AA3195" i="7"/>
  <c r="AE3195" i="7" s="1"/>
  <c r="AB3195" i="7"/>
  <c r="AC3195" i="7"/>
  <c r="AF3195" i="7"/>
  <c r="AG3195" i="7"/>
  <c r="AJ3195" i="7"/>
  <c r="AL3195" i="7"/>
  <c r="AP3195" i="7"/>
  <c r="K3196" i="7"/>
  <c r="L3196" i="7"/>
  <c r="M3196" i="7"/>
  <c r="N3196" i="7"/>
  <c r="P3196" i="7"/>
  <c r="Q3196" i="7"/>
  <c r="R3196" i="7"/>
  <c r="AA3196" i="7"/>
  <c r="AC3196" i="7" s="1"/>
  <c r="AB3196" i="7"/>
  <c r="AF3196" i="7"/>
  <c r="AG3196" i="7"/>
  <c r="AL3196" i="7"/>
  <c r="AP3196" i="7"/>
  <c r="AV3196" i="7"/>
  <c r="K3197" i="7"/>
  <c r="L3197" i="7"/>
  <c r="M3197" i="7"/>
  <c r="P3197" i="7" s="1"/>
  <c r="N3197" i="7"/>
  <c r="R3197" i="7"/>
  <c r="AA3197" i="7"/>
  <c r="AL3197" i="7" s="1"/>
  <c r="AF3197" i="7"/>
  <c r="AV3197" i="7"/>
  <c r="K3198" i="7"/>
  <c r="L3198" i="7"/>
  <c r="M3198" i="7"/>
  <c r="R3198" i="7" s="1"/>
  <c r="N3198" i="7"/>
  <c r="AA3198" i="7"/>
  <c r="AB3198" i="7" s="1"/>
  <c r="AC3198" i="7"/>
  <c r="AE3198" i="7"/>
  <c r="AF3198" i="7"/>
  <c r="AJ3198" i="7"/>
  <c r="AK3198" i="7"/>
  <c r="AL3198" i="7"/>
  <c r="K3199" i="7"/>
  <c r="L3199" i="7"/>
  <c r="M3199" i="7"/>
  <c r="N3199" i="7"/>
  <c r="P3199" i="7"/>
  <c r="Q3199" i="7"/>
  <c r="R3199" i="7"/>
  <c r="AA3199" i="7"/>
  <c r="AE3199" i="7" s="1"/>
  <c r="AB3199" i="7"/>
  <c r="AC3199" i="7"/>
  <c r="AF3199" i="7"/>
  <c r="AG3199" i="7"/>
  <c r="AJ3199" i="7"/>
  <c r="AK3199" i="7"/>
  <c r="AL3199" i="7"/>
  <c r="AP3199" i="7"/>
  <c r="K3200" i="7"/>
  <c r="L3200" i="7"/>
  <c r="M3200" i="7"/>
  <c r="P3200" i="7" s="1"/>
  <c r="N3200" i="7"/>
  <c r="R3200" i="7"/>
  <c r="AA3200" i="7"/>
  <c r="AC3200" i="7" s="1"/>
  <c r="AF3200" i="7"/>
  <c r="AG3200" i="7"/>
  <c r="AL3200" i="7"/>
  <c r="AV3200" i="7"/>
  <c r="K3201" i="7"/>
  <c r="L3201" i="7"/>
  <c r="M3201" i="7"/>
  <c r="P3201" i="7" s="1"/>
  <c r="N3201" i="7"/>
  <c r="AV3201" i="7" s="1"/>
  <c r="R3201" i="7"/>
  <c r="AA3201" i="7"/>
  <c r="AF3201" i="7" s="1"/>
  <c r="K3202" i="7"/>
  <c r="L3202" i="7"/>
  <c r="M3202" i="7"/>
  <c r="R3202" i="7" s="1"/>
  <c r="N3202" i="7"/>
  <c r="AA3202" i="7"/>
  <c r="AB3202" i="7" s="1"/>
  <c r="AJ3202" i="7"/>
  <c r="K3203" i="7"/>
  <c r="L3203" i="7"/>
  <c r="M3203" i="7"/>
  <c r="P3203" i="7" s="1"/>
  <c r="N3203" i="7"/>
  <c r="R3203" i="7"/>
  <c r="AA3203" i="7"/>
  <c r="AB3203" i="7" s="1"/>
  <c r="AF3203" i="7"/>
  <c r="AL3203" i="7"/>
  <c r="K3204" i="7"/>
  <c r="L3204" i="7"/>
  <c r="M3204" i="7"/>
  <c r="Q3204" i="7" s="1"/>
  <c r="N3204" i="7"/>
  <c r="P3204" i="7"/>
  <c r="R3204" i="7"/>
  <c r="AA3204" i="7"/>
  <c r="AC3204" i="7" s="1"/>
  <c r="AL3204" i="7"/>
  <c r="AV3204" i="7"/>
  <c r="K3205" i="7"/>
  <c r="L3205" i="7"/>
  <c r="M3205" i="7"/>
  <c r="P3205" i="7" s="1"/>
  <c r="N3205" i="7"/>
  <c r="R3205" i="7"/>
  <c r="AA3205" i="7"/>
  <c r="AL3205" i="7" s="1"/>
  <c r="AV3205" i="7"/>
  <c r="K3206" i="7"/>
  <c r="L3206" i="7"/>
  <c r="M3206" i="7"/>
  <c r="R3206" i="7" s="1"/>
  <c r="N3206" i="7"/>
  <c r="AA3206" i="7"/>
  <c r="AB3206" i="7" s="1"/>
  <c r="AJ3206" i="7"/>
  <c r="K3207" i="7"/>
  <c r="L3207" i="7"/>
  <c r="M3207" i="7"/>
  <c r="P3207" i="7" s="1"/>
  <c r="N3207" i="7"/>
  <c r="R3207" i="7"/>
  <c r="AA3207" i="7"/>
  <c r="AB3207" i="7" s="1"/>
  <c r="AF3207" i="7"/>
  <c r="AL3207" i="7"/>
  <c r="K3208" i="7"/>
  <c r="L3208" i="7"/>
  <c r="M3208" i="7"/>
  <c r="Q3208" i="7" s="1"/>
  <c r="N3208" i="7"/>
  <c r="AV3208" i="7" s="1"/>
  <c r="P3208" i="7"/>
  <c r="R3208" i="7"/>
  <c r="AA3208" i="7"/>
  <c r="AC3208" i="7" s="1"/>
  <c r="AL3208" i="7"/>
  <c r="K3209" i="7"/>
  <c r="L3209" i="7"/>
  <c r="M3209" i="7"/>
  <c r="P3209" i="7" s="1"/>
  <c r="N3209" i="7"/>
  <c r="AV3209" i="7" s="1"/>
  <c r="R3209" i="7"/>
  <c r="AA3209" i="7"/>
  <c r="AL3209" i="7" s="1"/>
  <c r="K3210" i="7"/>
  <c r="L3210" i="7"/>
  <c r="M3210" i="7"/>
  <c r="N3210" i="7"/>
  <c r="R3210" i="7"/>
  <c r="AA3210" i="7"/>
  <c r="AB3210" i="7" s="1"/>
  <c r="AE3210" i="7"/>
  <c r="AJ3210" i="7"/>
  <c r="AL3210" i="7"/>
  <c r="K3211" i="7"/>
  <c r="L3211" i="7"/>
  <c r="M3211" i="7"/>
  <c r="P3211" i="7" s="1"/>
  <c r="N3211" i="7"/>
  <c r="Q3211" i="7"/>
  <c r="R3211" i="7"/>
  <c r="AA3211" i="7"/>
  <c r="AB3211" i="7" s="1"/>
  <c r="AC3211" i="7"/>
  <c r="AF3211" i="7"/>
  <c r="AJ3211" i="7"/>
  <c r="AL3211" i="7"/>
  <c r="K3212" i="7"/>
  <c r="L3212" i="7"/>
  <c r="M3212" i="7"/>
  <c r="P3212" i="7" s="1"/>
  <c r="N3212" i="7"/>
  <c r="R3212" i="7"/>
  <c r="AA3212" i="7"/>
  <c r="AC3212" i="7" s="1"/>
  <c r="AB3212" i="7"/>
  <c r="AG3212" i="7"/>
  <c r="AL3212" i="7"/>
  <c r="AP3212" i="7"/>
  <c r="AV3212" i="7"/>
  <c r="K3213" i="7"/>
  <c r="L3213" i="7"/>
  <c r="M3213" i="7"/>
  <c r="P3213" i="7" s="1"/>
  <c r="N3213" i="7"/>
  <c r="R3213" i="7"/>
  <c r="AA3213" i="7"/>
  <c r="AF3213" i="7" s="1"/>
  <c r="AL3213" i="7"/>
  <c r="AV3213" i="7"/>
  <c r="K3214" i="7"/>
  <c r="L3214" i="7"/>
  <c r="AU3214" i="7" s="1"/>
  <c r="M3214" i="7"/>
  <c r="R3214" i="7" s="1"/>
  <c r="N3214" i="7"/>
  <c r="AA3214" i="7"/>
  <c r="AB3214" i="7" s="1"/>
  <c r="AJ3214" i="7"/>
  <c r="AK3214" i="7"/>
  <c r="K3215" i="7"/>
  <c r="L3215" i="7"/>
  <c r="M3215" i="7"/>
  <c r="Q3215" i="7" s="1"/>
  <c r="N3215" i="7"/>
  <c r="P3215" i="7"/>
  <c r="R3215" i="7"/>
  <c r="AA3215" i="7"/>
  <c r="AC3215" i="7" s="1"/>
  <c r="AF3215" i="7"/>
  <c r="AL3215" i="7"/>
  <c r="K3216" i="7"/>
  <c r="L3216" i="7"/>
  <c r="M3216" i="7"/>
  <c r="P3216" i="7" s="1"/>
  <c r="N3216" i="7"/>
  <c r="Q3216" i="7"/>
  <c r="R3216" i="7"/>
  <c r="AA3216" i="7"/>
  <c r="AC3216" i="7" s="1"/>
  <c r="AF3216" i="7"/>
  <c r="AG3216" i="7"/>
  <c r="AL3216" i="7"/>
  <c r="AV3216" i="7"/>
  <c r="K3217" i="7"/>
  <c r="L3217" i="7"/>
  <c r="M3217" i="7"/>
  <c r="P3217" i="7" s="1"/>
  <c r="N3217" i="7"/>
  <c r="AV3217" i="7" s="1"/>
  <c r="R3217" i="7"/>
  <c r="AA3217" i="7"/>
  <c r="AF3217" i="7" s="1"/>
  <c r="K3218" i="7"/>
  <c r="L3218" i="7"/>
  <c r="M3218" i="7"/>
  <c r="R3218" i="7" s="1"/>
  <c r="N3218" i="7"/>
  <c r="AA3218" i="7"/>
  <c r="AB3218" i="7" s="1"/>
  <c r="AJ3218" i="7"/>
  <c r="K3219" i="7"/>
  <c r="L3219" i="7"/>
  <c r="M3219" i="7"/>
  <c r="P3219" i="7" s="1"/>
  <c r="N3219" i="7"/>
  <c r="R3219" i="7"/>
  <c r="AA3219" i="7"/>
  <c r="AB3219" i="7" s="1"/>
  <c r="AF3219" i="7"/>
  <c r="AL3219" i="7"/>
  <c r="K3220" i="7"/>
  <c r="L3220" i="7"/>
  <c r="M3220" i="7"/>
  <c r="Q3220" i="7" s="1"/>
  <c r="N3220" i="7"/>
  <c r="AV3220" i="7" s="1"/>
  <c r="P3220" i="7"/>
  <c r="R3220" i="7"/>
  <c r="AA3220" i="7"/>
  <c r="AC3220" i="7" s="1"/>
  <c r="AB3220" i="7"/>
  <c r="AG3220" i="7"/>
  <c r="AL3220" i="7"/>
  <c r="AP3220" i="7"/>
  <c r="K3221" i="7"/>
  <c r="L3221" i="7"/>
  <c r="M3221" i="7"/>
  <c r="P3221" i="7" s="1"/>
  <c r="N3221" i="7"/>
  <c r="R3221" i="7"/>
  <c r="AA3221" i="7"/>
  <c r="AL3221" i="7" s="1"/>
  <c r="AV3221" i="7"/>
  <c r="K3222" i="7"/>
  <c r="L3222" i="7"/>
  <c r="M3222" i="7"/>
  <c r="R3222" i="7" s="1"/>
  <c r="N3222" i="7"/>
  <c r="AA3222" i="7"/>
  <c r="AB3222" i="7" s="1"/>
  <c r="AE3222" i="7"/>
  <c r="AJ3222" i="7"/>
  <c r="AL3222" i="7"/>
  <c r="K3223" i="7"/>
  <c r="L3223" i="7"/>
  <c r="M3223" i="7"/>
  <c r="P3223" i="7" s="1"/>
  <c r="N3223" i="7"/>
  <c r="Q3223" i="7"/>
  <c r="R3223" i="7"/>
  <c r="AA3223" i="7"/>
  <c r="AB3223" i="7" s="1"/>
  <c r="AF3223" i="7"/>
  <c r="AJ3223" i="7"/>
  <c r="AL3223" i="7"/>
  <c r="K3224" i="7"/>
  <c r="L3224" i="7"/>
  <c r="M3224" i="7"/>
  <c r="Q3224" i="7" s="1"/>
  <c r="N3224" i="7"/>
  <c r="P3224" i="7"/>
  <c r="R3224" i="7"/>
  <c r="AA3224" i="7"/>
  <c r="AC3224" i="7" s="1"/>
  <c r="AB3224" i="7"/>
  <c r="AF3224" i="7"/>
  <c r="AG3224" i="7"/>
  <c r="AL3224" i="7"/>
  <c r="AP3224" i="7"/>
  <c r="AV3224" i="7"/>
  <c r="K3225" i="7"/>
  <c r="L3225" i="7"/>
  <c r="M3225" i="7"/>
  <c r="P3225" i="7" s="1"/>
  <c r="N3225" i="7"/>
  <c r="AV3225" i="7" s="1"/>
  <c r="R3225" i="7"/>
  <c r="AA3225" i="7"/>
  <c r="AL3225" i="7" s="1"/>
  <c r="K3226" i="7"/>
  <c r="L3226" i="7"/>
  <c r="AU3226" i="7" s="1"/>
  <c r="M3226" i="7"/>
  <c r="N3226" i="7"/>
  <c r="R3226" i="7"/>
  <c r="AA3226" i="7"/>
  <c r="AB3226" i="7" s="1"/>
  <c r="AJ3226" i="7"/>
  <c r="K3227" i="7"/>
  <c r="L3227" i="7"/>
  <c r="M3227" i="7"/>
  <c r="P3227" i="7" s="1"/>
  <c r="N3227" i="7"/>
  <c r="R3227" i="7"/>
  <c r="AA3227" i="7"/>
  <c r="AB3227" i="7" s="1"/>
  <c r="AF3227" i="7"/>
  <c r="AL3227" i="7"/>
  <c r="K3228" i="7"/>
  <c r="L3228" i="7"/>
  <c r="M3228" i="7"/>
  <c r="P3228" i="7" s="1"/>
  <c r="N3228" i="7"/>
  <c r="R3228" i="7"/>
  <c r="AA3228" i="7"/>
  <c r="AC3228" i="7" s="1"/>
  <c r="AB3228" i="7"/>
  <c r="AG3228" i="7"/>
  <c r="AL3228" i="7"/>
  <c r="AP3228" i="7"/>
  <c r="AV3228" i="7"/>
  <c r="K3229" i="7"/>
  <c r="L3229" i="7"/>
  <c r="M3229" i="7"/>
  <c r="P3229" i="7" s="1"/>
  <c r="N3229" i="7"/>
  <c r="R3229" i="7"/>
  <c r="AA3229" i="7"/>
  <c r="AF3229" i="7" s="1"/>
  <c r="AL3229" i="7"/>
  <c r="AV3229" i="7"/>
  <c r="K3230" i="7"/>
  <c r="L3230" i="7"/>
  <c r="M3230" i="7"/>
  <c r="R3230" i="7" s="1"/>
  <c r="N3230" i="7"/>
  <c r="AA3230" i="7"/>
  <c r="AB3230" i="7" s="1"/>
  <c r="AC3230" i="7"/>
  <c r="AE3230" i="7"/>
  <c r="AJ3230" i="7"/>
  <c r="AK3230" i="7"/>
  <c r="AL3230" i="7"/>
  <c r="K3231" i="7"/>
  <c r="L3231" i="7"/>
  <c r="M3231" i="7"/>
  <c r="N3231" i="7"/>
  <c r="P3231" i="7"/>
  <c r="Q3231" i="7"/>
  <c r="R3231" i="7"/>
  <c r="AA3231" i="7"/>
  <c r="AE3231" i="7" s="1"/>
  <c r="AB3231" i="7"/>
  <c r="AC3231" i="7"/>
  <c r="AF3231" i="7"/>
  <c r="AG3231" i="7"/>
  <c r="AJ3231" i="7"/>
  <c r="AL3231" i="7"/>
  <c r="AP3231" i="7"/>
  <c r="K3232" i="7"/>
  <c r="L3232" i="7"/>
  <c r="M3232" i="7"/>
  <c r="P3232" i="7" s="1"/>
  <c r="N3232" i="7"/>
  <c r="R3232" i="7"/>
  <c r="AA3232" i="7"/>
  <c r="AC3232" i="7" s="1"/>
  <c r="AB3232" i="7"/>
  <c r="AF3232" i="7"/>
  <c r="AG3232" i="7"/>
  <c r="AL3232" i="7"/>
  <c r="AP3232" i="7"/>
  <c r="AV3232" i="7"/>
  <c r="K3233" i="7"/>
  <c r="L3233" i="7"/>
  <c r="M3233" i="7"/>
  <c r="P3233" i="7" s="1"/>
  <c r="N3233" i="7"/>
  <c r="AV3233" i="7" s="1"/>
  <c r="R3233" i="7"/>
  <c r="AA3233" i="7"/>
  <c r="AF3233" i="7" s="1"/>
  <c r="K3234" i="7"/>
  <c r="L3234" i="7"/>
  <c r="M3234" i="7"/>
  <c r="R3234" i="7" s="1"/>
  <c r="N3234" i="7"/>
  <c r="AA3234" i="7"/>
  <c r="AB3234" i="7" s="1"/>
  <c r="AJ3234" i="7"/>
  <c r="K3235" i="7"/>
  <c r="L3235" i="7"/>
  <c r="M3235" i="7"/>
  <c r="N3235" i="7"/>
  <c r="P3235" i="7"/>
  <c r="Q3235" i="7"/>
  <c r="R3235" i="7"/>
  <c r="AA3235" i="7"/>
  <c r="AB3235" i="7" s="1"/>
  <c r="AP3235" i="7" s="1"/>
  <c r="AF3235" i="7"/>
  <c r="AL3235" i="7"/>
  <c r="K3236" i="7"/>
  <c r="L3236" i="7"/>
  <c r="M3236" i="7"/>
  <c r="P3236" i="7" s="1"/>
  <c r="N3236" i="7"/>
  <c r="R3236" i="7"/>
  <c r="AA3236" i="7"/>
  <c r="AC3236" i="7" s="1"/>
  <c r="AB3236" i="7"/>
  <c r="AF3236" i="7"/>
  <c r="AG3236" i="7"/>
  <c r="AL3236" i="7"/>
  <c r="AP3236" i="7"/>
  <c r="AV3236" i="7"/>
  <c r="K3237" i="7"/>
  <c r="L3237" i="7"/>
  <c r="M3237" i="7"/>
  <c r="P3237" i="7" s="1"/>
  <c r="N3237" i="7"/>
  <c r="R3237" i="7"/>
  <c r="AA3237" i="7"/>
  <c r="AL3237" i="7" s="1"/>
  <c r="AF3237" i="7"/>
  <c r="AV3237" i="7"/>
  <c r="K3238" i="7"/>
  <c r="L3238" i="7"/>
  <c r="AU3238" i="7" s="1"/>
  <c r="M3238" i="7"/>
  <c r="R3238" i="7" s="1"/>
  <c r="N3238" i="7"/>
  <c r="AA3238" i="7"/>
  <c r="AB3238" i="7" s="1"/>
  <c r="AJ3238" i="7"/>
  <c r="K3239" i="7"/>
  <c r="L3239" i="7"/>
  <c r="M3239" i="7"/>
  <c r="N3239" i="7"/>
  <c r="P3239" i="7"/>
  <c r="Q3239" i="7"/>
  <c r="R3239" i="7"/>
  <c r="AA3239" i="7"/>
  <c r="AB3239" i="7" s="1"/>
  <c r="AP3239" i="7" s="1"/>
  <c r="AF3239" i="7"/>
  <c r="AL3239" i="7"/>
  <c r="K3240" i="7"/>
  <c r="L3240" i="7"/>
  <c r="M3240" i="7"/>
  <c r="P3240" i="7" s="1"/>
  <c r="N3240" i="7"/>
  <c r="R3240" i="7"/>
  <c r="AA3240" i="7"/>
  <c r="AC3240" i="7" s="1"/>
  <c r="AB3240" i="7"/>
  <c r="AF3240" i="7"/>
  <c r="AG3240" i="7"/>
  <c r="AL3240" i="7"/>
  <c r="AP3240" i="7"/>
  <c r="AV3240" i="7"/>
  <c r="K3241" i="7"/>
  <c r="L3241" i="7"/>
  <c r="M3241" i="7"/>
  <c r="P3241" i="7" s="1"/>
  <c r="N3241" i="7"/>
  <c r="AV3241" i="7" s="1"/>
  <c r="R3241" i="7"/>
  <c r="AA3241" i="7"/>
  <c r="AF3241" i="7"/>
  <c r="AL3241" i="7"/>
  <c r="K3242" i="7"/>
  <c r="L3242" i="7"/>
  <c r="M3242" i="7"/>
  <c r="N3242" i="7"/>
  <c r="R3242" i="7"/>
  <c r="AA3242" i="7"/>
  <c r="AB3242" i="7" s="1"/>
  <c r="AC3242" i="7"/>
  <c r="AF3242" i="7"/>
  <c r="AJ3242" i="7"/>
  <c r="AK3242" i="7"/>
  <c r="AL3242" i="7"/>
  <c r="K3243" i="7"/>
  <c r="L3243" i="7"/>
  <c r="M3243" i="7"/>
  <c r="P3243" i="7" s="1"/>
  <c r="N3243" i="7"/>
  <c r="Q3243" i="7"/>
  <c r="R3243" i="7"/>
  <c r="AA3243" i="7"/>
  <c r="AB3243" i="7" s="1"/>
  <c r="AP3243" i="7" s="1"/>
  <c r="AC3243" i="7"/>
  <c r="AE3243" i="7"/>
  <c r="AF3243" i="7"/>
  <c r="AG3243" i="7"/>
  <c r="AJ3243" i="7"/>
  <c r="AK3243" i="7"/>
  <c r="AL3243" i="7"/>
  <c r="K3244" i="7"/>
  <c r="L3244" i="7"/>
  <c r="M3244" i="7"/>
  <c r="P3244" i="7" s="1"/>
  <c r="N3244" i="7"/>
  <c r="R3244" i="7"/>
  <c r="AA3244" i="7"/>
  <c r="AC3244" i="7" s="1"/>
  <c r="AF3244" i="7"/>
  <c r="AG3244" i="7"/>
  <c r="AL3244" i="7"/>
  <c r="AV3244" i="7"/>
  <c r="K3245" i="7"/>
  <c r="L3245" i="7"/>
  <c r="M3245" i="7"/>
  <c r="P3245" i="7" s="1"/>
  <c r="N3245" i="7"/>
  <c r="AV3245" i="7" s="1"/>
  <c r="AA3245" i="7"/>
  <c r="AF3245" i="7"/>
  <c r="AL3245" i="7"/>
  <c r="K3246" i="7"/>
  <c r="L3246" i="7"/>
  <c r="AU3246" i="7" s="1"/>
  <c r="M3246" i="7"/>
  <c r="N3246" i="7"/>
  <c r="R3246" i="7"/>
  <c r="AA3246" i="7"/>
  <c r="AB3246" i="7" s="1"/>
  <c r="AJ3246" i="7"/>
  <c r="K3247" i="7"/>
  <c r="L3247" i="7"/>
  <c r="M3247" i="7"/>
  <c r="P3247" i="7" s="1"/>
  <c r="N3247" i="7"/>
  <c r="R3247" i="7"/>
  <c r="AA3247" i="7"/>
  <c r="AB3247" i="7" s="1"/>
  <c r="AP3247" i="7" s="1"/>
  <c r="AF3247" i="7"/>
  <c r="AL3247" i="7"/>
  <c r="K3248" i="7"/>
  <c r="L3248" i="7"/>
  <c r="M3248" i="7"/>
  <c r="Q3248" i="7" s="1"/>
  <c r="N3248" i="7"/>
  <c r="R3248" i="7"/>
  <c r="AA3248" i="7"/>
  <c r="AC3248" i="7" s="1"/>
  <c r="AB3248" i="7"/>
  <c r="AF3248" i="7"/>
  <c r="AG3248" i="7"/>
  <c r="AL3248" i="7"/>
  <c r="AP3248" i="7"/>
  <c r="AV3248" i="7"/>
  <c r="K3249" i="7"/>
  <c r="L3249" i="7"/>
  <c r="M3249" i="7"/>
  <c r="P3249" i="7" s="1"/>
  <c r="N3249" i="7"/>
  <c r="AV3249" i="7" s="1"/>
  <c r="R3249" i="7"/>
  <c r="AA3249" i="7"/>
  <c r="AF3249" i="7" s="1"/>
  <c r="K3250" i="7"/>
  <c r="L3250" i="7"/>
  <c r="AU3250" i="7" s="1"/>
  <c r="M3250" i="7"/>
  <c r="R3250" i="7" s="1"/>
  <c r="N3250" i="7"/>
  <c r="AA3250" i="7"/>
  <c r="AB3250" i="7" s="1"/>
  <c r="AC3250" i="7"/>
  <c r="AJ3250" i="7"/>
  <c r="AK3250" i="7"/>
  <c r="AL3250" i="7"/>
  <c r="K3251" i="7"/>
  <c r="L3251" i="7"/>
  <c r="M3251" i="7"/>
  <c r="N3251" i="7"/>
  <c r="P3251" i="7"/>
  <c r="Q3251" i="7"/>
  <c r="R3251" i="7"/>
  <c r="AA3251" i="7"/>
  <c r="AE3251" i="7" s="1"/>
  <c r="AB3251" i="7"/>
  <c r="AF3251" i="7"/>
  <c r="AG3251" i="7"/>
  <c r="AK3251" i="7"/>
  <c r="AL3251" i="7"/>
  <c r="AP3251" i="7"/>
  <c r="K3252" i="7"/>
  <c r="L3252" i="7"/>
  <c r="M3252" i="7"/>
  <c r="P3252" i="7" s="1"/>
  <c r="N3252" i="7"/>
  <c r="Q3252" i="7"/>
  <c r="R3252" i="7"/>
  <c r="AA3252" i="7"/>
  <c r="AC3252" i="7" s="1"/>
  <c r="AF3252" i="7"/>
  <c r="AG3252" i="7"/>
  <c r="AL3252" i="7"/>
  <c r="AV3252" i="7"/>
  <c r="K3253" i="7"/>
  <c r="L3253" i="7"/>
  <c r="M3253" i="7"/>
  <c r="P3253" i="7" s="1"/>
  <c r="N3253" i="7"/>
  <c r="AV3253" i="7" s="1"/>
  <c r="R3253" i="7"/>
  <c r="AA3253" i="7"/>
  <c r="AL3253" i="7" s="1"/>
  <c r="AF3253" i="7"/>
  <c r="K3254" i="7"/>
  <c r="L3254" i="7"/>
  <c r="M3254" i="7"/>
  <c r="R3254" i="7" s="1"/>
  <c r="N3254" i="7"/>
  <c r="AA3254" i="7"/>
  <c r="AB3254" i="7" s="1"/>
  <c r="AC3254" i="7"/>
  <c r="AE3254" i="7"/>
  <c r="AF3254" i="7"/>
  <c r="AJ3254" i="7"/>
  <c r="AK3254" i="7"/>
  <c r="AL3254" i="7"/>
  <c r="K3255" i="7"/>
  <c r="L3255" i="7"/>
  <c r="M3255" i="7"/>
  <c r="P3255" i="7" s="1"/>
  <c r="N3255" i="7"/>
  <c r="R3255" i="7"/>
  <c r="AA3255" i="7"/>
  <c r="AC3255" i="7" s="1"/>
  <c r="AB3255" i="7"/>
  <c r="AE3255" i="7"/>
  <c r="AF3255" i="7"/>
  <c r="AG3255" i="7"/>
  <c r="AK3255" i="7"/>
  <c r="AL3255" i="7"/>
  <c r="AP3255" i="7"/>
  <c r="K3256" i="7"/>
  <c r="L3256" i="7"/>
  <c r="M3256" i="7"/>
  <c r="N3256" i="7"/>
  <c r="P3256" i="7"/>
  <c r="Q3256" i="7"/>
  <c r="R3256" i="7"/>
  <c r="AA3256" i="7"/>
  <c r="AC3256" i="7" s="1"/>
  <c r="AL3256" i="7"/>
  <c r="AV3256" i="7"/>
  <c r="K3257" i="7"/>
  <c r="L3257" i="7"/>
  <c r="M3257" i="7"/>
  <c r="P3257" i="7" s="1"/>
  <c r="N3257" i="7"/>
  <c r="AV3257" i="7" s="1"/>
  <c r="R3257" i="7"/>
  <c r="AA3257" i="7"/>
  <c r="AF3257" i="7"/>
  <c r="AL3257" i="7"/>
  <c r="K3258" i="7"/>
  <c r="L3258" i="7"/>
  <c r="AU3258" i="7" s="1"/>
  <c r="M3258" i="7"/>
  <c r="R3258" i="7" s="1"/>
  <c r="N3258" i="7"/>
  <c r="AA3258" i="7"/>
  <c r="AB3258" i="7" s="1"/>
  <c r="AJ3258" i="7"/>
  <c r="K3259" i="7"/>
  <c r="L3259" i="7"/>
  <c r="M3259" i="7"/>
  <c r="Q3259" i="7" s="1"/>
  <c r="N3259" i="7"/>
  <c r="P3259" i="7"/>
  <c r="R3259" i="7"/>
  <c r="AA3259" i="7"/>
  <c r="AE3259" i="7" s="1"/>
  <c r="AF3259" i="7"/>
  <c r="AJ3259" i="7"/>
  <c r="AK3259" i="7"/>
  <c r="AL3259" i="7"/>
  <c r="K3260" i="7"/>
  <c r="L3260" i="7"/>
  <c r="M3260" i="7"/>
  <c r="P3260" i="7" s="1"/>
  <c r="N3260" i="7"/>
  <c r="R3260" i="7"/>
  <c r="AA3260" i="7"/>
  <c r="AC3260" i="7" s="1"/>
  <c r="AG3260" i="7"/>
  <c r="AL3260" i="7"/>
  <c r="AV3260" i="7"/>
  <c r="K3261" i="7"/>
  <c r="L3261" i="7"/>
  <c r="M3261" i="7"/>
  <c r="P3261" i="7" s="1"/>
  <c r="N3261" i="7"/>
  <c r="R3261" i="7"/>
  <c r="AA3261" i="7"/>
  <c r="AF3261" i="7"/>
  <c r="AL3261" i="7"/>
  <c r="AV3261" i="7"/>
  <c r="K3262" i="7"/>
  <c r="L3262" i="7"/>
  <c r="AU3262" i="7" s="1"/>
  <c r="M3262" i="7"/>
  <c r="R3262" i="7" s="1"/>
  <c r="N3262" i="7"/>
  <c r="AA3262" i="7"/>
  <c r="AB3262" i="7" s="1"/>
  <c r="AC3262" i="7"/>
  <c r="AJ3262" i="7"/>
  <c r="AK3262" i="7"/>
  <c r="K3263" i="7"/>
  <c r="L3263" i="7"/>
  <c r="M3263" i="7"/>
  <c r="Q3263" i="7" s="1"/>
  <c r="N3263" i="7"/>
  <c r="P3263" i="7"/>
  <c r="R3263" i="7"/>
  <c r="AA3263" i="7"/>
  <c r="AC3263" i="7" s="1"/>
  <c r="AB3263" i="7"/>
  <c r="AF3263" i="7"/>
  <c r="AG3263" i="7"/>
  <c r="AJ3263" i="7"/>
  <c r="AK3263" i="7"/>
  <c r="AL3263" i="7"/>
  <c r="AP3263" i="7"/>
  <c r="K3264" i="7"/>
  <c r="L3264" i="7"/>
  <c r="M3264" i="7"/>
  <c r="Q3264" i="7" s="1"/>
  <c r="N3264" i="7"/>
  <c r="AV3264" i="7" s="1"/>
  <c r="R3264" i="7"/>
  <c r="AA3264" i="7"/>
  <c r="AC3264" i="7" s="1"/>
  <c r="AL3264" i="7"/>
  <c r="K3265" i="7"/>
  <c r="L3265" i="7"/>
  <c r="M3265" i="7"/>
  <c r="P3265" i="7" s="1"/>
  <c r="N3265" i="7"/>
  <c r="R3265" i="7"/>
  <c r="AA3265" i="7"/>
  <c r="AF3265" i="7" s="1"/>
  <c r="AV3265" i="7"/>
  <c r="K3266" i="7"/>
  <c r="L3266" i="7"/>
  <c r="M3266" i="7"/>
  <c r="R3266" i="7" s="1"/>
  <c r="N3266" i="7"/>
  <c r="AA3266" i="7"/>
  <c r="AB3266" i="7" s="1"/>
  <c r="AC3266" i="7"/>
  <c r="AE3266" i="7"/>
  <c r="AF3266" i="7"/>
  <c r="AJ3266" i="7"/>
  <c r="AK3266" i="7"/>
  <c r="AL3266" i="7"/>
  <c r="K3267" i="7"/>
  <c r="L3267" i="7"/>
  <c r="M3267" i="7"/>
  <c r="N3267" i="7"/>
  <c r="P3267" i="7"/>
  <c r="Q3267" i="7"/>
  <c r="R3267" i="7"/>
  <c r="AA3267" i="7"/>
  <c r="AB3267" i="7"/>
  <c r="AC3267" i="7"/>
  <c r="AE3267" i="7"/>
  <c r="AF3267" i="7"/>
  <c r="AG3267" i="7"/>
  <c r="AJ3267" i="7"/>
  <c r="AK3267" i="7"/>
  <c r="AL3267" i="7"/>
  <c r="AP3267" i="7"/>
  <c r="K3268" i="7"/>
  <c r="L3268" i="7"/>
  <c r="M3268" i="7"/>
  <c r="P3268" i="7" s="1"/>
  <c r="N3268" i="7"/>
  <c r="R3268" i="7"/>
  <c r="AA3268" i="7"/>
  <c r="AC3268" i="7" s="1"/>
  <c r="AG3268" i="7"/>
  <c r="AL3268" i="7"/>
  <c r="AV3268" i="7"/>
  <c r="K3269" i="7"/>
  <c r="L3269" i="7"/>
  <c r="M3269" i="7"/>
  <c r="P3269" i="7" s="1"/>
  <c r="N3269" i="7"/>
  <c r="AV3269" i="7" s="1"/>
  <c r="R3269" i="7"/>
  <c r="AA3269" i="7"/>
  <c r="AL3269" i="7" s="1"/>
  <c r="AF3269" i="7"/>
  <c r="K3270" i="7"/>
  <c r="L3270" i="7"/>
  <c r="M3270" i="7"/>
  <c r="R3270" i="7" s="1"/>
  <c r="N3270" i="7"/>
  <c r="AA3270" i="7"/>
  <c r="AB3270" i="7" s="1"/>
  <c r="AE3270" i="7"/>
  <c r="AJ3270" i="7"/>
  <c r="AL3270" i="7"/>
  <c r="K3271" i="7"/>
  <c r="L3271" i="7"/>
  <c r="M3271" i="7"/>
  <c r="P3271" i="7" s="1"/>
  <c r="N3271" i="7"/>
  <c r="Q3271" i="7"/>
  <c r="R3271" i="7"/>
  <c r="AA3271" i="7"/>
  <c r="AE3271" i="7" s="1"/>
  <c r="AC3271" i="7"/>
  <c r="AF3271" i="7"/>
  <c r="AJ3271" i="7"/>
  <c r="AK3271" i="7"/>
  <c r="AL3271" i="7"/>
  <c r="K3272" i="7"/>
  <c r="L3272" i="7"/>
  <c r="M3272" i="7"/>
  <c r="Q3272" i="7" s="1"/>
  <c r="N3272" i="7"/>
  <c r="AV3272" i="7" s="1"/>
  <c r="P3272" i="7"/>
  <c r="R3272" i="7"/>
  <c r="AA3272" i="7"/>
  <c r="AC3272" i="7" s="1"/>
  <c r="AB3272" i="7"/>
  <c r="AG3272" i="7"/>
  <c r="AL3272" i="7"/>
  <c r="AP3272" i="7"/>
  <c r="K3273" i="7"/>
  <c r="L3273" i="7"/>
  <c r="M3273" i="7"/>
  <c r="P3273" i="7" s="1"/>
  <c r="N3273" i="7"/>
  <c r="AV3273" i="7" s="1"/>
  <c r="R3273" i="7"/>
  <c r="AA3273" i="7"/>
  <c r="AF3273" i="7" s="1"/>
  <c r="AL3273" i="7"/>
  <c r="K3274" i="7"/>
  <c r="L3274" i="7"/>
  <c r="M3274" i="7"/>
  <c r="R3274" i="7" s="1"/>
  <c r="N3274" i="7"/>
  <c r="AA3274" i="7"/>
  <c r="AB3274" i="7" s="1"/>
  <c r="AC3274" i="7"/>
  <c r="AE3274" i="7"/>
  <c r="AF3274" i="7"/>
  <c r="AJ3274" i="7"/>
  <c r="AK3274" i="7"/>
  <c r="AL3274" i="7"/>
  <c r="K3275" i="7"/>
  <c r="L3275" i="7"/>
  <c r="M3275" i="7"/>
  <c r="N3275" i="7"/>
  <c r="P3275" i="7"/>
  <c r="Q3275" i="7"/>
  <c r="R3275" i="7"/>
  <c r="AA3275" i="7"/>
  <c r="AE3275" i="7" s="1"/>
  <c r="AB3275" i="7"/>
  <c r="AC3275" i="7"/>
  <c r="AF3275" i="7"/>
  <c r="AG3275" i="7"/>
  <c r="AJ3275" i="7"/>
  <c r="AK3275" i="7"/>
  <c r="AL3275" i="7"/>
  <c r="AP3275" i="7"/>
  <c r="K3276" i="7"/>
  <c r="L3276" i="7"/>
  <c r="M3276" i="7"/>
  <c r="P3276" i="7" s="1"/>
  <c r="N3276" i="7"/>
  <c r="R3276" i="7"/>
  <c r="AA3276" i="7"/>
  <c r="AC3276" i="7" s="1"/>
  <c r="AB3276" i="7"/>
  <c r="AG3276" i="7"/>
  <c r="AL3276" i="7"/>
  <c r="AP3276" i="7"/>
  <c r="AV3276" i="7"/>
  <c r="K3277" i="7"/>
  <c r="L3277" i="7"/>
  <c r="M3277" i="7"/>
  <c r="P3277" i="7" s="1"/>
  <c r="N3277" i="7"/>
  <c r="R3277" i="7"/>
  <c r="AA3277" i="7"/>
  <c r="AF3277" i="7" s="1"/>
  <c r="AL3277" i="7"/>
  <c r="AV3277" i="7"/>
  <c r="K3278" i="7"/>
  <c r="L3278" i="7"/>
  <c r="AU3278" i="7" s="1"/>
  <c r="M3278" i="7"/>
  <c r="R3278" i="7" s="1"/>
  <c r="N3278" i="7"/>
  <c r="AA3278" i="7"/>
  <c r="AC3278" i="7"/>
  <c r="AL3278" i="7"/>
  <c r="K3279" i="7"/>
  <c r="L3279" i="7"/>
  <c r="M3279" i="7"/>
  <c r="P3279" i="7" s="1"/>
  <c r="N3279" i="7"/>
  <c r="R3279" i="7"/>
  <c r="AA3279" i="7"/>
  <c r="AB3279" i="7" s="1"/>
  <c r="AF3279" i="7"/>
  <c r="AL3279" i="7"/>
  <c r="K3280" i="7"/>
  <c r="AY3280" i="7" s="1"/>
  <c r="L3280" i="7"/>
  <c r="M3280" i="7"/>
  <c r="Q3280" i="7" s="1"/>
  <c r="N3280" i="7"/>
  <c r="AV3280" i="7" s="1"/>
  <c r="P3280" i="7"/>
  <c r="R3280" i="7"/>
  <c r="AA3280" i="7"/>
  <c r="AC3280" i="7" s="1"/>
  <c r="AB3280" i="7"/>
  <c r="AL3280" i="7"/>
  <c r="AP3280" i="7"/>
  <c r="K3281" i="7"/>
  <c r="L3281" i="7"/>
  <c r="AV3281" i="7" s="1"/>
  <c r="M3281" i="7"/>
  <c r="P3281" i="7" s="1"/>
  <c r="N3281" i="7"/>
  <c r="R3281" i="7"/>
  <c r="AA3281" i="7"/>
  <c r="AF3281" i="7" s="1"/>
  <c r="K3282" i="7"/>
  <c r="L3282" i="7"/>
  <c r="AU3282" i="7" s="1"/>
  <c r="M3282" i="7"/>
  <c r="R3282" i="7" s="1"/>
  <c r="N3282" i="7"/>
  <c r="AA3282" i="7"/>
  <c r="AB3282" i="7" s="1"/>
  <c r="AC3282" i="7"/>
  <c r="AE3282" i="7"/>
  <c r="AF3282" i="7"/>
  <c r="AJ3282" i="7"/>
  <c r="AK3282" i="7"/>
  <c r="AL3282" i="7"/>
  <c r="K3283" i="7"/>
  <c r="AY3283" i="7" s="1"/>
  <c r="AZ3283" i="7" s="1"/>
  <c r="L3283" i="7"/>
  <c r="M3283" i="7"/>
  <c r="N3283" i="7"/>
  <c r="P3283" i="7"/>
  <c r="Q3283" i="7"/>
  <c r="R3283" i="7"/>
  <c r="AA3283" i="7"/>
  <c r="AE3283" i="7" s="1"/>
  <c r="AB3283" i="7"/>
  <c r="AC3283" i="7"/>
  <c r="AF3283" i="7"/>
  <c r="AG3283" i="7"/>
  <c r="AJ3283" i="7"/>
  <c r="AK3283" i="7"/>
  <c r="AL3283" i="7"/>
  <c r="AP3283" i="7"/>
  <c r="K3284" i="7"/>
  <c r="L3284" i="7"/>
  <c r="M3284" i="7"/>
  <c r="P3284" i="7" s="1"/>
  <c r="N3284" i="7"/>
  <c r="AV3284" i="7" s="1"/>
  <c r="Q3284" i="7"/>
  <c r="R3284" i="7"/>
  <c r="AA3284" i="7"/>
  <c r="AC3284" i="7" s="1"/>
  <c r="AL3284" i="7"/>
  <c r="K3285" i="7"/>
  <c r="AY3285" i="7" s="1"/>
  <c r="AZ3285" i="7" s="1"/>
  <c r="L3285" i="7"/>
  <c r="M3285" i="7"/>
  <c r="P3285" i="7" s="1"/>
  <c r="N3285" i="7"/>
  <c r="AV3285" i="7" s="1"/>
  <c r="R3285" i="7"/>
  <c r="AA3285" i="7"/>
  <c r="AL3285" i="7" s="1"/>
  <c r="AF3285" i="7"/>
  <c r="K3286" i="7"/>
  <c r="AY3286" i="7" s="1"/>
  <c r="AZ3286" i="7" s="1"/>
  <c r="L3286" i="7"/>
  <c r="M3286" i="7"/>
  <c r="R3286" i="7" s="1"/>
  <c r="N3286" i="7"/>
  <c r="AA3286" i="7"/>
  <c r="AB3286" i="7" s="1"/>
  <c r="AJ3286" i="7"/>
  <c r="K3287" i="7"/>
  <c r="L3287" i="7"/>
  <c r="M3287" i="7"/>
  <c r="N3287" i="7"/>
  <c r="P3287" i="7"/>
  <c r="Q3287" i="7"/>
  <c r="R3287" i="7"/>
  <c r="AA3287" i="7"/>
  <c r="AC3287" i="7" s="1"/>
  <c r="AF3287" i="7"/>
  <c r="AL3287" i="7"/>
  <c r="K3288" i="7"/>
  <c r="AY3288" i="7" s="1"/>
  <c r="L3288" i="7"/>
  <c r="M3288" i="7"/>
  <c r="Q3288" i="7" s="1"/>
  <c r="N3288" i="7"/>
  <c r="P3288" i="7"/>
  <c r="R3288" i="7"/>
  <c r="AA3288" i="7"/>
  <c r="AC3288" i="7" s="1"/>
  <c r="AB3288" i="7"/>
  <c r="AF3288" i="7"/>
  <c r="AG3288" i="7"/>
  <c r="AL3288" i="7"/>
  <c r="AP3288" i="7"/>
  <c r="AV3288" i="7"/>
  <c r="K3289" i="7"/>
  <c r="L3289" i="7"/>
  <c r="M3289" i="7"/>
  <c r="P3289" i="7" s="1"/>
  <c r="N3289" i="7"/>
  <c r="R3289" i="7"/>
  <c r="AA3289" i="7"/>
  <c r="AL3289" i="7" s="1"/>
  <c r="K3290" i="7"/>
  <c r="L3290" i="7"/>
  <c r="AU3290" i="7" s="1"/>
  <c r="M3290" i="7"/>
  <c r="N3290" i="7"/>
  <c r="R3290" i="7"/>
  <c r="AA3290" i="7"/>
  <c r="AB3290" i="7" s="1"/>
  <c r="AC3290" i="7"/>
  <c r="AF3290" i="7"/>
  <c r="AJ3290" i="7"/>
  <c r="AK3290" i="7"/>
  <c r="K3291" i="7"/>
  <c r="L3291" i="7"/>
  <c r="M3291" i="7"/>
  <c r="P3291" i="7" s="1"/>
  <c r="N3291" i="7"/>
  <c r="R3291" i="7"/>
  <c r="AA3291" i="7"/>
  <c r="AC3291" i="7" s="1"/>
  <c r="AB3291" i="7"/>
  <c r="AE3291" i="7"/>
  <c r="AF3291" i="7"/>
  <c r="AG3291" i="7"/>
  <c r="AJ3291" i="7"/>
  <c r="AK3291" i="7"/>
  <c r="AL3291" i="7"/>
  <c r="AP3291" i="7"/>
  <c r="K3292" i="7"/>
  <c r="L3292" i="7"/>
  <c r="M3292" i="7"/>
  <c r="P3292" i="7" s="1"/>
  <c r="N3292" i="7"/>
  <c r="AV3292" i="7" s="1"/>
  <c r="Q3292" i="7"/>
  <c r="R3292" i="7"/>
  <c r="AA3292" i="7"/>
  <c r="AC3292" i="7" s="1"/>
  <c r="AL3292" i="7"/>
  <c r="K3293" i="7"/>
  <c r="AY3293" i="7" s="1"/>
  <c r="AZ3293" i="7" s="1"/>
  <c r="L3293" i="7"/>
  <c r="M3293" i="7"/>
  <c r="P3293" i="7" s="1"/>
  <c r="N3293" i="7"/>
  <c r="R3293" i="7"/>
  <c r="AA3293" i="7"/>
  <c r="AF3293" i="7"/>
  <c r="AL3293" i="7"/>
  <c r="AV3293" i="7"/>
  <c r="K3294" i="7"/>
  <c r="L3294" i="7"/>
  <c r="AU3294" i="7" s="1"/>
  <c r="M3294" i="7"/>
  <c r="R3294" i="7" s="1"/>
  <c r="N3294" i="7"/>
  <c r="AA3294" i="7"/>
  <c r="AB3294" i="7" s="1"/>
  <c r="AC3294" i="7"/>
  <c r="AF3294" i="7"/>
  <c r="AJ3294" i="7"/>
  <c r="AK3294" i="7"/>
  <c r="K3295" i="7"/>
  <c r="AY3295" i="7" s="1"/>
  <c r="AZ3295" i="7" s="1"/>
  <c r="L3295" i="7"/>
  <c r="M3295" i="7"/>
  <c r="Q3295" i="7" s="1"/>
  <c r="N3295" i="7"/>
  <c r="P3295" i="7"/>
  <c r="R3295" i="7"/>
  <c r="AA3295" i="7"/>
  <c r="AC3295" i="7" s="1"/>
  <c r="AB3295" i="7"/>
  <c r="AE3295" i="7"/>
  <c r="AF3295" i="7"/>
  <c r="AG3295" i="7"/>
  <c r="AJ3295" i="7"/>
  <c r="AK3295" i="7"/>
  <c r="AL3295" i="7"/>
  <c r="AP3295" i="7"/>
  <c r="K3296" i="7"/>
  <c r="L3296" i="7"/>
  <c r="M3296" i="7"/>
  <c r="N3296" i="7"/>
  <c r="P3296" i="7"/>
  <c r="Q3296" i="7"/>
  <c r="R3296" i="7"/>
  <c r="AA3296" i="7"/>
  <c r="AC3296" i="7" s="1"/>
  <c r="AF3296" i="7"/>
  <c r="AL3296" i="7"/>
  <c r="AV3296" i="7"/>
  <c r="K3297" i="7"/>
  <c r="L3297" i="7"/>
  <c r="M3297" i="7"/>
  <c r="P3297" i="7" s="1"/>
  <c r="N3297" i="7"/>
  <c r="AA3297" i="7"/>
  <c r="AF3297" i="7" s="1"/>
  <c r="AV3297" i="7"/>
  <c r="K3298" i="7"/>
  <c r="AY3298" i="7" s="1"/>
  <c r="AZ3298" i="7" s="1"/>
  <c r="L3298" i="7"/>
  <c r="AU3298" i="7" s="1"/>
  <c r="M3298" i="7"/>
  <c r="R3298" i="7" s="1"/>
  <c r="N3298" i="7"/>
  <c r="AA3298" i="7"/>
  <c r="AB3298" i="7" s="1"/>
  <c r="AC3298" i="7"/>
  <c r="AE3298" i="7"/>
  <c r="AJ3298" i="7"/>
  <c r="AK3298" i="7"/>
  <c r="AL3298" i="7"/>
  <c r="K3299" i="7"/>
  <c r="AY3299" i="7" s="1"/>
  <c r="AZ3299" i="7" s="1"/>
  <c r="L3299" i="7"/>
  <c r="M3299" i="7"/>
  <c r="N3299" i="7"/>
  <c r="P3299" i="7"/>
  <c r="Q3299" i="7"/>
  <c r="R3299" i="7"/>
  <c r="AA3299" i="7"/>
  <c r="AB3299" i="7"/>
  <c r="AC3299" i="7"/>
  <c r="AE3299" i="7"/>
  <c r="AF3299" i="7"/>
  <c r="AG3299" i="7"/>
  <c r="AJ3299" i="7"/>
  <c r="AK3299" i="7"/>
  <c r="AL3299" i="7"/>
  <c r="AP3299" i="7"/>
  <c r="K3300" i="7"/>
  <c r="L3300" i="7"/>
  <c r="M3300" i="7"/>
  <c r="P3300" i="7" s="1"/>
  <c r="N3300" i="7"/>
  <c r="Q3300" i="7"/>
  <c r="R3300" i="7"/>
  <c r="AA3300" i="7"/>
  <c r="AC3300" i="7" s="1"/>
  <c r="AB3300" i="7"/>
  <c r="AF3300" i="7"/>
  <c r="AG3300" i="7"/>
  <c r="AL3300" i="7"/>
  <c r="AP3300" i="7"/>
  <c r="AV3300" i="7"/>
  <c r="K3301" i="7"/>
  <c r="L3301" i="7"/>
  <c r="M3301" i="7"/>
  <c r="P3301" i="7" s="1"/>
  <c r="N3301" i="7"/>
  <c r="AV3301" i="7" s="1"/>
  <c r="AA3301" i="7"/>
  <c r="AL3301" i="7" s="1"/>
  <c r="AF3301" i="7"/>
  <c r="K3302" i="7"/>
  <c r="L3302" i="7"/>
  <c r="M3302" i="7"/>
  <c r="R3302" i="7" s="1"/>
  <c r="N3302" i="7"/>
  <c r="AA3302" i="7"/>
  <c r="AB3302" i="7" s="1"/>
  <c r="AE3302" i="7"/>
  <c r="AJ3302" i="7"/>
  <c r="AL3302" i="7"/>
  <c r="K3303" i="7"/>
  <c r="L3303" i="7"/>
  <c r="M3303" i="7"/>
  <c r="P3303" i="7" s="1"/>
  <c r="N3303" i="7"/>
  <c r="Q3303" i="7"/>
  <c r="R3303" i="7"/>
  <c r="AA3303" i="7"/>
  <c r="AB3303" i="7" s="1"/>
  <c r="AP3303" i="7" s="1"/>
  <c r="AC3303" i="7"/>
  <c r="AE3303" i="7"/>
  <c r="AF3303" i="7"/>
  <c r="AG3303" i="7"/>
  <c r="AJ3303" i="7"/>
  <c r="AK3303" i="7"/>
  <c r="AL3303" i="7"/>
  <c r="K3304" i="7"/>
  <c r="L3304" i="7"/>
  <c r="M3304" i="7"/>
  <c r="Q3304" i="7" s="1"/>
  <c r="N3304" i="7"/>
  <c r="R3304" i="7"/>
  <c r="AA3304" i="7"/>
  <c r="AC3304" i="7" s="1"/>
  <c r="AF3304" i="7"/>
  <c r="AG3304" i="7"/>
  <c r="AL3304" i="7"/>
  <c r="AV3304" i="7"/>
  <c r="K3305" i="7"/>
  <c r="L3305" i="7"/>
  <c r="M3305" i="7"/>
  <c r="P3305" i="7" s="1"/>
  <c r="N3305" i="7"/>
  <c r="AV3305" i="7" s="1"/>
  <c r="R3305" i="7"/>
  <c r="AA3305" i="7"/>
  <c r="AF3305" i="7"/>
  <c r="AL3305" i="7"/>
  <c r="K3306" i="7"/>
  <c r="L3306" i="7"/>
  <c r="M3306" i="7"/>
  <c r="R3306" i="7" s="1"/>
  <c r="N3306" i="7"/>
  <c r="AA3306" i="7"/>
  <c r="AB3306" i="7" s="1"/>
  <c r="AC3306" i="7"/>
  <c r="AE3306" i="7"/>
  <c r="AJ3306" i="7"/>
  <c r="AK3306" i="7"/>
  <c r="AL3306" i="7"/>
  <c r="K3307" i="7"/>
  <c r="L3307" i="7"/>
  <c r="M3307" i="7"/>
  <c r="N3307" i="7"/>
  <c r="P3307" i="7"/>
  <c r="Q3307" i="7"/>
  <c r="R3307" i="7"/>
  <c r="AA3307" i="7"/>
  <c r="AB3307" i="7"/>
  <c r="AC3307" i="7"/>
  <c r="AE3307" i="7"/>
  <c r="AF3307" i="7"/>
  <c r="AG3307" i="7"/>
  <c r="AJ3307" i="7"/>
  <c r="AK3307" i="7"/>
  <c r="AL3307" i="7"/>
  <c r="AP3307" i="7"/>
  <c r="K3308" i="7"/>
  <c r="L3308" i="7"/>
  <c r="M3308" i="7"/>
  <c r="P3308" i="7" s="1"/>
  <c r="N3308" i="7"/>
  <c r="R3308" i="7"/>
  <c r="AA3308" i="7"/>
  <c r="AC3308" i="7" s="1"/>
  <c r="AB3308" i="7"/>
  <c r="AF3308" i="7"/>
  <c r="AG3308" i="7"/>
  <c r="AL3308" i="7"/>
  <c r="AP3308" i="7"/>
  <c r="AV3308" i="7"/>
  <c r="K3309" i="7"/>
  <c r="L3309" i="7"/>
  <c r="M3309" i="7"/>
  <c r="P3309" i="7" s="1"/>
  <c r="N3309" i="7"/>
  <c r="AV3309" i="7" s="1"/>
  <c r="AA3309" i="7"/>
  <c r="AF3309" i="7"/>
  <c r="AL3309" i="7"/>
  <c r="K3310" i="7"/>
  <c r="L3310" i="7"/>
  <c r="AU3310" i="7" s="1"/>
  <c r="M3310" i="7"/>
  <c r="N3310" i="7"/>
  <c r="R3310" i="7"/>
  <c r="AA3310" i="7"/>
  <c r="AB3310" i="7" s="1"/>
  <c r="AJ3310" i="7"/>
  <c r="K3311" i="7"/>
  <c r="L3311" i="7"/>
  <c r="M3311" i="7"/>
  <c r="Q3311" i="7" s="1"/>
  <c r="N3311" i="7"/>
  <c r="R3311" i="7"/>
  <c r="AA3311" i="7"/>
  <c r="AC3311" i="7" s="1"/>
  <c r="AF3311" i="7"/>
  <c r="AL3311" i="7"/>
  <c r="K3312" i="7"/>
  <c r="AY3312" i="7" s="1"/>
  <c r="L3312" i="7"/>
  <c r="M3312" i="7"/>
  <c r="Q3312" i="7" s="1"/>
  <c r="N3312" i="7"/>
  <c r="AV3312" i="7" s="1"/>
  <c r="P3312" i="7"/>
  <c r="R3312" i="7"/>
  <c r="AA3312" i="7"/>
  <c r="AC3312" i="7" s="1"/>
  <c r="AB3312" i="7"/>
  <c r="AL3312" i="7"/>
  <c r="AP3312" i="7"/>
  <c r="K3313" i="7"/>
  <c r="AY3313" i="7" s="1"/>
  <c r="AZ3313" i="7" s="1"/>
  <c r="L3313" i="7"/>
  <c r="AV3313" i="7" s="1"/>
  <c r="M3313" i="7"/>
  <c r="P3313" i="7" s="1"/>
  <c r="N3313" i="7"/>
  <c r="R3313" i="7"/>
  <c r="AA3313" i="7"/>
  <c r="AF3313" i="7" s="1"/>
  <c r="K3314" i="7"/>
  <c r="AY3314" i="7" s="1"/>
  <c r="AZ3314" i="7" s="1"/>
  <c r="L3314" i="7"/>
  <c r="AU3314" i="7" s="1"/>
  <c r="M3314" i="7"/>
  <c r="R3314" i="7" s="1"/>
  <c r="N3314" i="7"/>
  <c r="AA3314" i="7"/>
  <c r="AB3314" i="7" s="1"/>
  <c r="AC3314" i="7"/>
  <c r="AJ3314" i="7"/>
  <c r="AK3314" i="7"/>
  <c r="K3315" i="7"/>
  <c r="AY3315" i="7" s="1"/>
  <c r="AZ3315" i="7" s="1"/>
  <c r="L3315" i="7"/>
  <c r="M3315" i="7"/>
  <c r="N3315" i="7"/>
  <c r="P3315" i="7"/>
  <c r="Q3315" i="7"/>
  <c r="R3315" i="7"/>
  <c r="AA3315" i="7"/>
  <c r="AB3315" i="7"/>
  <c r="AC3315" i="7"/>
  <c r="AE3315" i="7"/>
  <c r="AF3315" i="7"/>
  <c r="AG3315" i="7"/>
  <c r="AJ3315" i="7"/>
  <c r="AK3315" i="7"/>
  <c r="AL3315" i="7"/>
  <c r="AP3315" i="7"/>
  <c r="K3316" i="7"/>
  <c r="L3316" i="7"/>
  <c r="M3316" i="7"/>
  <c r="P3316" i="7" s="1"/>
  <c r="N3316" i="7"/>
  <c r="Q3316" i="7"/>
  <c r="R3316" i="7"/>
  <c r="AA3316" i="7"/>
  <c r="AC3316" i="7" s="1"/>
  <c r="AF3316" i="7"/>
  <c r="AG3316" i="7"/>
  <c r="AL3316" i="7"/>
  <c r="AV3316" i="7"/>
  <c r="K3317" i="7"/>
  <c r="L3317" i="7"/>
  <c r="M3317" i="7"/>
  <c r="P3317" i="7" s="1"/>
  <c r="N3317" i="7"/>
  <c r="AV3317" i="7" s="1"/>
  <c r="AA3317" i="7"/>
  <c r="AL3317" i="7" s="1"/>
  <c r="AF3317" i="7"/>
  <c r="K3318" i="7"/>
  <c r="L3318" i="7"/>
  <c r="M3318" i="7"/>
  <c r="R3318" i="7" s="1"/>
  <c r="N3318" i="7"/>
  <c r="AA3318" i="7"/>
  <c r="AB3318" i="7" s="1"/>
  <c r="AC3318" i="7"/>
  <c r="AE3318" i="7"/>
  <c r="AF3318" i="7"/>
  <c r="AJ3318" i="7"/>
  <c r="AK3318" i="7"/>
  <c r="AL3318" i="7"/>
  <c r="K3319" i="7"/>
  <c r="L3319" i="7"/>
  <c r="M3319" i="7"/>
  <c r="P3319" i="7" s="1"/>
  <c r="N3319" i="7"/>
  <c r="Q3319" i="7"/>
  <c r="R3319" i="7"/>
  <c r="AA3319" i="7"/>
  <c r="AB3319" i="7"/>
  <c r="AC3319" i="7"/>
  <c r="AE3319" i="7"/>
  <c r="AF3319" i="7"/>
  <c r="AG3319" i="7"/>
  <c r="AJ3319" i="7"/>
  <c r="AK3319" i="7"/>
  <c r="AL3319" i="7"/>
  <c r="AP3319" i="7"/>
  <c r="K3320" i="7"/>
  <c r="L3320" i="7"/>
  <c r="M3320" i="7"/>
  <c r="P3320" i="7" s="1"/>
  <c r="N3320" i="7"/>
  <c r="AV3320" i="7" s="1"/>
  <c r="R3320" i="7"/>
  <c r="AA3320" i="7"/>
  <c r="AC3320" i="7" s="1"/>
  <c r="AG3320" i="7"/>
  <c r="AL3320" i="7"/>
  <c r="K3321" i="7"/>
  <c r="L3321" i="7"/>
  <c r="M3321" i="7"/>
  <c r="P3321" i="7" s="1"/>
  <c r="N3321" i="7"/>
  <c r="AV3321" i="7" s="1"/>
  <c r="R3321" i="7"/>
  <c r="AA3321" i="7"/>
  <c r="AF3321" i="7" s="1"/>
  <c r="AL3321" i="7"/>
  <c r="K3322" i="7"/>
  <c r="L3322" i="7"/>
  <c r="M3322" i="7"/>
  <c r="R3322" i="7" s="1"/>
  <c r="N3322" i="7"/>
  <c r="AA3322" i="7"/>
  <c r="AB3322" i="7" s="1"/>
  <c r="AC3322" i="7"/>
  <c r="AE3322" i="7"/>
  <c r="AJ3322" i="7"/>
  <c r="AK3322" i="7"/>
  <c r="AL3322" i="7"/>
  <c r="K3323" i="7"/>
  <c r="L3323" i="7"/>
  <c r="M3323" i="7"/>
  <c r="N3323" i="7"/>
  <c r="P3323" i="7"/>
  <c r="Q3323" i="7"/>
  <c r="R3323" i="7"/>
  <c r="AA3323" i="7"/>
  <c r="AE3323" i="7" s="1"/>
  <c r="AB3323" i="7"/>
  <c r="AC3323" i="7"/>
  <c r="AF3323" i="7"/>
  <c r="AG3323" i="7"/>
  <c r="AJ3323" i="7"/>
  <c r="AK3323" i="7"/>
  <c r="AL3323" i="7"/>
  <c r="AP3323" i="7"/>
  <c r="K3324" i="7"/>
  <c r="L3324" i="7"/>
  <c r="M3324" i="7"/>
  <c r="P3324" i="7" s="1"/>
  <c r="N3324" i="7"/>
  <c r="Q3324" i="7"/>
  <c r="R3324" i="7"/>
  <c r="AA3324" i="7"/>
  <c r="AC3324" i="7" s="1"/>
  <c r="AF3324" i="7"/>
  <c r="AG3324" i="7"/>
  <c r="AL3324" i="7"/>
  <c r="AV3324" i="7"/>
  <c r="K3325" i="7"/>
  <c r="L3325" i="7"/>
  <c r="M3325" i="7"/>
  <c r="P3325" i="7" s="1"/>
  <c r="N3325" i="7"/>
  <c r="AA3325" i="7"/>
  <c r="AF3325" i="7"/>
  <c r="AL3325" i="7"/>
  <c r="AV3325" i="7"/>
  <c r="K3326" i="7"/>
  <c r="L3326" i="7"/>
  <c r="AU3326" i="7" s="1"/>
  <c r="M3326" i="7"/>
  <c r="N3326" i="7"/>
  <c r="R3326" i="7"/>
  <c r="AA3326" i="7"/>
  <c r="AB3326" i="7" s="1"/>
  <c r="AJ3326" i="7"/>
  <c r="K3327" i="7"/>
  <c r="L3327" i="7"/>
  <c r="M3327" i="7"/>
  <c r="P3327" i="7" s="1"/>
  <c r="N3327" i="7"/>
  <c r="R3327" i="7"/>
  <c r="AA3327" i="7"/>
  <c r="AB3327" i="7" s="1"/>
  <c r="AP3327" i="7" s="1"/>
  <c r="AE3327" i="7"/>
  <c r="AF3327" i="7"/>
  <c r="AK3327" i="7"/>
  <c r="AL3327" i="7"/>
  <c r="K3328" i="7"/>
  <c r="L3328" i="7"/>
  <c r="M3328" i="7"/>
  <c r="N3328" i="7"/>
  <c r="AV3328" i="7" s="1"/>
  <c r="P3328" i="7"/>
  <c r="Q3328" i="7"/>
  <c r="R3328" i="7"/>
  <c r="AA3328" i="7"/>
  <c r="AC3328" i="7" s="1"/>
  <c r="AL3328" i="7"/>
  <c r="K3329" i="7"/>
  <c r="L3329" i="7"/>
  <c r="M3329" i="7"/>
  <c r="P3329" i="7" s="1"/>
  <c r="N3329" i="7"/>
  <c r="R3329" i="7"/>
  <c r="AA3329" i="7"/>
  <c r="AF3329" i="7" s="1"/>
  <c r="AV3329" i="7"/>
  <c r="K3330" i="7"/>
  <c r="L3330" i="7"/>
  <c r="AU3330" i="7" s="1"/>
  <c r="M3330" i="7"/>
  <c r="R3330" i="7" s="1"/>
  <c r="N3330" i="7"/>
  <c r="AA3330" i="7"/>
  <c r="AB3330" i="7" s="1"/>
  <c r="AC3330" i="7"/>
  <c r="AE3330" i="7"/>
  <c r="AJ3330" i="7"/>
  <c r="AK3330" i="7"/>
  <c r="AL3330" i="7"/>
  <c r="K3331" i="7"/>
  <c r="L3331" i="7"/>
  <c r="M3331" i="7"/>
  <c r="N3331" i="7"/>
  <c r="P3331" i="7"/>
  <c r="Q3331" i="7"/>
  <c r="R3331" i="7"/>
  <c r="AA3331" i="7"/>
  <c r="AB3331" i="7"/>
  <c r="AC3331" i="7"/>
  <c r="AE3331" i="7"/>
  <c r="AF3331" i="7"/>
  <c r="AG3331" i="7"/>
  <c r="AJ3331" i="7"/>
  <c r="AK3331" i="7"/>
  <c r="AL3331" i="7"/>
  <c r="AP3331" i="7"/>
  <c r="K3332" i="7"/>
  <c r="L3332" i="7"/>
  <c r="M3332" i="7"/>
  <c r="P3332" i="7" s="1"/>
  <c r="N3332" i="7"/>
  <c r="AV3332" i="7" s="1"/>
  <c r="R3332" i="7"/>
  <c r="AA3332" i="7"/>
  <c r="AC3332" i="7" s="1"/>
  <c r="AG3332" i="7"/>
  <c r="AL3332" i="7"/>
  <c r="K3333" i="7"/>
  <c r="L3333" i="7"/>
  <c r="M3333" i="7"/>
  <c r="P3333" i="7" s="1"/>
  <c r="N3333" i="7"/>
  <c r="AV3333" i="7" s="1"/>
  <c r="R3333" i="7"/>
  <c r="AA3333" i="7"/>
  <c r="AL3333" i="7" s="1"/>
  <c r="AF3333" i="7"/>
  <c r="K3334" i="7"/>
  <c r="AY3334" i="7" s="1"/>
  <c r="AZ3334" i="7" s="1"/>
  <c r="L3334" i="7"/>
  <c r="M3334" i="7"/>
  <c r="R3334" i="7" s="1"/>
  <c r="N3334" i="7"/>
  <c r="AA3334" i="7"/>
  <c r="AB3334" i="7" s="1"/>
  <c r="AE3334" i="7"/>
  <c r="AJ3334" i="7"/>
  <c r="AL3334" i="7"/>
  <c r="K3335" i="7"/>
  <c r="L3335" i="7"/>
  <c r="M3335" i="7"/>
  <c r="P3335" i="7" s="1"/>
  <c r="N3335" i="7"/>
  <c r="Q3335" i="7"/>
  <c r="R3335" i="7"/>
  <c r="AA3335" i="7"/>
  <c r="AE3335" i="7" s="1"/>
  <c r="AF3335" i="7"/>
  <c r="AL3335" i="7"/>
  <c r="K3336" i="7"/>
  <c r="L3336" i="7"/>
  <c r="M3336" i="7"/>
  <c r="Q3336" i="7" s="1"/>
  <c r="N3336" i="7"/>
  <c r="P3336" i="7"/>
  <c r="R3336" i="7"/>
  <c r="AA3336" i="7"/>
  <c r="AC3336" i="7" s="1"/>
  <c r="AB3336" i="7"/>
  <c r="AF3336" i="7"/>
  <c r="AG3336" i="7"/>
  <c r="AL3336" i="7"/>
  <c r="AP3336" i="7"/>
  <c r="AV3336" i="7"/>
  <c r="K3337" i="7"/>
  <c r="L3337" i="7"/>
  <c r="M3337" i="7"/>
  <c r="P3337" i="7" s="1"/>
  <c r="N3337" i="7"/>
  <c r="AV3337" i="7" s="1"/>
  <c r="R3337" i="7"/>
  <c r="AA3337" i="7"/>
  <c r="AF3337" i="7" s="1"/>
  <c r="AL3337" i="7"/>
  <c r="K3338" i="7"/>
  <c r="L3338" i="7"/>
  <c r="M3338" i="7"/>
  <c r="R3338" i="7" s="1"/>
  <c r="N3338" i="7"/>
  <c r="AA3338" i="7"/>
  <c r="AB3338" i="7" s="1"/>
  <c r="AC3338" i="7"/>
  <c r="AE3338" i="7"/>
  <c r="AF3338" i="7"/>
  <c r="AJ3338" i="7"/>
  <c r="AK3338" i="7"/>
  <c r="AL3338" i="7"/>
  <c r="K3339" i="7"/>
  <c r="L3339" i="7"/>
  <c r="AU3339" i="7" s="1"/>
  <c r="M3339" i="7"/>
  <c r="N3339" i="7"/>
  <c r="P3339" i="7"/>
  <c r="Q3339" i="7"/>
  <c r="R3339" i="7"/>
  <c r="AA3339" i="7"/>
  <c r="AC3339" i="7" s="1"/>
  <c r="AF3339" i="7"/>
  <c r="AL3339" i="7"/>
  <c r="AV3339" i="7"/>
  <c r="K3340" i="7"/>
  <c r="L3340" i="7"/>
  <c r="AU3340" i="7" s="1"/>
  <c r="M3340" i="7"/>
  <c r="R3340" i="7" s="1"/>
  <c r="N3340" i="7"/>
  <c r="Q3340" i="7"/>
  <c r="AA3340" i="7"/>
  <c r="AE3340" i="7" s="1"/>
  <c r="AV3340" i="7"/>
  <c r="K3341" i="7"/>
  <c r="L3341" i="7"/>
  <c r="M3341" i="7"/>
  <c r="R3341" i="7" s="1"/>
  <c r="N3341" i="7"/>
  <c r="O3341" i="7"/>
  <c r="P3341" i="7"/>
  <c r="Q3341" i="7"/>
  <c r="S3341" i="7"/>
  <c r="AA3341" i="7"/>
  <c r="AJ3341" i="7" s="1"/>
  <c r="K3342" i="7"/>
  <c r="L3342" i="7"/>
  <c r="AU3342" i="7" s="1"/>
  <c r="M3342" i="7"/>
  <c r="R3342" i="7" s="1"/>
  <c r="N3342" i="7"/>
  <c r="Q3342" i="7"/>
  <c r="AA3342" i="7"/>
  <c r="AE3342" i="7" s="1"/>
  <c r="AV3342" i="7"/>
  <c r="K3343" i="7"/>
  <c r="L3343" i="7"/>
  <c r="M3343" i="7"/>
  <c r="R3343" i="7" s="1"/>
  <c r="N3343" i="7"/>
  <c r="O3343" i="7"/>
  <c r="P3343" i="7"/>
  <c r="Q3343" i="7"/>
  <c r="S3343" i="7"/>
  <c r="AA3343" i="7"/>
  <c r="AJ3343" i="7" s="1"/>
  <c r="K3344" i="7"/>
  <c r="L3344" i="7"/>
  <c r="AU3344" i="7" s="1"/>
  <c r="M3344" i="7"/>
  <c r="R3344" i="7" s="1"/>
  <c r="N3344" i="7"/>
  <c r="Q3344" i="7"/>
  <c r="AA3344" i="7"/>
  <c r="AE3344" i="7" s="1"/>
  <c r="AV3344" i="7"/>
  <c r="K3345" i="7"/>
  <c r="L3345" i="7"/>
  <c r="M3345" i="7"/>
  <c r="R3345" i="7" s="1"/>
  <c r="N3345" i="7"/>
  <c r="O3345" i="7"/>
  <c r="P3345" i="7"/>
  <c r="Q3345" i="7"/>
  <c r="S3345" i="7"/>
  <c r="AA3345" i="7"/>
  <c r="AJ3345" i="7" s="1"/>
  <c r="K3346" i="7"/>
  <c r="L3346" i="7"/>
  <c r="AU3346" i="7" s="1"/>
  <c r="M3346" i="7"/>
  <c r="R3346" i="7" s="1"/>
  <c r="N3346" i="7"/>
  <c r="Q3346" i="7"/>
  <c r="AA3346" i="7"/>
  <c r="AE3346" i="7" s="1"/>
  <c r="AV3346" i="7"/>
  <c r="K3347" i="7"/>
  <c r="L3347" i="7"/>
  <c r="M3347" i="7"/>
  <c r="R3347" i="7" s="1"/>
  <c r="N3347" i="7"/>
  <c r="AV3347" i="7" s="1"/>
  <c r="O3347" i="7"/>
  <c r="P3347" i="7"/>
  <c r="Q3347" i="7"/>
  <c r="S3347" i="7"/>
  <c r="AA3347" i="7"/>
  <c r="AE3347" i="7" s="1"/>
  <c r="K3348" i="7"/>
  <c r="L3348" i="7"/>
  <c r="AU3348" i="7" s="1"/>
  <c r="M3348" i="7"/>
  <c r="R3348" i="7" s="1"/>
  <c r="N3348" i="7"/>
  <c r="Q3348" i="7"/>
  <c r="AA3348" i="7"/>
  <c r="AE3348" i="7" s="1"/>
  <c r="AV3348" i="7"/>
  <c r="K3349" i="7"/>
  <c r="L3349" i="7"/>
  <c r="AU3349" i="7" s="1"/>
  <c r="M3349" i="7"/>
  <c r="R3349" i="7" s="1"/>
  <c r="N3349" i="7"/>
  <c r="O3349" i="7"/>
  <c r="P3349" i="7"/>
  <c r="Q3349" i="7"/>
  <c r="S3349" i="7"/>
  <c r="AA3349" i="7"/>
  <c r="AE3349" i="7" s="1"/>
  <c r="AV3349" i="7"/>
  <c r="K3350" i="7"/>
  <c r="L3350" i="7"/>
  <c r="M3350" i="7"/>
  <c r="R3350" i="7" s="1"/>
  <c r="N3350" i="7"/>
  <c r="AV3350" i="7" s="1"/>
  <c r="Q3350" i="7"/>
  <c r="AA3350" i="7"/>
  <c r="AE3350" i="7" s="1"/>
  <c r="K3351" i="7"/>
  <c r="L3351" i="7"/>
  <c r="AU3351" i="7" s="1"/>
  <c r="M3351" i="7"/>
  <c r="R3351" i="7" s="1"/>
  <c r="N3351" i="7"/>
  <c r="O3351" i="7"/>
  <c r="P3351" i="7"/>
  <c r="Q3351" i="7"/>
  <c r="S3351" i="7"/>
  <c r="AA3351" i="7"/>
  <c r="AE3351" i="7" s="1"/>
  <c r="AV3351" i="7"/>
  <c r="K3352" i="7"/>
  <c r="L3352" i="7"/>
  <c r="M3352" i="7"/>
  <c r="R3352" i="7" s="1"/>
  <c r="N3352" i="7"/>
  <c r="Q3352" i="7"/>
  <c r="AA3352" i="7"/>
  <c r="AE3352" i="7" s="1"/>
  <c r="AJ3352" i="7"/>
  <c r="AV3352" i="7"/>
  <c r="K3353" i="7"/>
  <c r="L3353" i="7"/>
  <c r="M3353" i="7"/>
  <c r="R3353" i="7" s="1"/>
  <c r="N3353" i="7"/>
  <c r="AV3353" i="7" s="1"/>
  <c r="O3353" i="7"/>
  <c r="P3353" i="7"/>
  <c r="Q3353" i="7"/>
  <c r="S3353" i="7"/>
  <c r="AA3353" i="7"/>
  <c r="AE3353" i="7" s="1"/>
  <c r="K3354" i="7"/>
  <c r="L3354" i="7"/>
  <c r="AU3354" i="7" s="1"/>
  <c r="M3354" i="7"/>
  <c r="R3354" i="7" s="1"/>
  <c r="N3354" i="7"/>
  <c r="P3354" i="7"/>
  <c r="Q3354" i="7"/>
  <c r="AA3354" i="7"/>
  <c r="AE3354" i="7" s="1"/>
  <c r="AJ3354" i="7"/>
  <c r="K3355" i="7"/>
  <c r="L3355" i="7"/>
  <c r="M3355" i="7"/>
  <c r="R3355" i="7" s="1"/>
  <c r="N3355" i="7"/>
  <c r="AV3355" i="7" s="1"/>
  <c r="Q3355" i="7"/>
  <c r="AA3355" i="7"/>
  <c r="AE3355" i="7" s="1"/>
  <c r="K3356" i="7"/>
  <c r="L3356" i="7"/>
  <c r="AU3356" i="7" s="1"/>
  <c r="M3356" i="7"/>
  <c r="R3356" i="7" s="1"/>
  <c r="N3356" i="7"/>
  <c r="O3356" i="7"/>
  <c r="P3356" i="7"/>
  <c r="Q3356" i="7"/>
  <c r="S3356" i="7"/>
  <c r="AA3356" i="7"/>
  <c r="AE3356" i="7" s="1"/>
  <c r="AV3356" i="7"/>
  <c r="K3357" i="7"/>
  <c r="L3357" i="7"/>
  <c r="AU3357" i="7" s="1"/>
  <c r="M3357" i="7"/>
  <c r="R3357" i="7" s="1"/>
  <c r="N3357" i="7"/>
  <c r="O3357" i="7"/>
  <c r="P3357" i="7"/>
  <c r="Q3357" i="7"/>
  <c r="S3357" i="7"/>
  <c r="AA3357" i="7"/>
  <c r="AE3357" i="7" s="1"/>
  <c r="AV3357" i="7"/>
  <c r="K3358" i="7"/>
  <c r="L3358" i="7"/>
  <c r="M3358" i="7"/>
  <c r="R3358" i="7" s="1"/>
  <c r="N3358" i="7"/>
  <c r="AV3358" i="7" s="1"/>
  <c r="Q3358" i="7"/>
  <c r="S3358" i="7"/>
  <c r="AA3358" i="7"/>
  <c r="AE3358" i="7" s="1"/>
  <c r="K3359" i="7"/>
  <c r="L3359" i="7"/>
  <c r="AU3359" i="7" s="1"/>
  <c r="M3359" i="7"/>
  <c r="R3359" i="7" s="1"/>
  <c r="N3359" i="7"/>
  <c r="O3359" i="7"/>
  <c r="P3359" i="7"/>
  <c r="Q3359" i="7"/>
  <c r="S3359" i="7"/>
  <c r="AA3359" i="7"/>
  <c r="AE3359" i="7" s="1"/>
  <c r="AV3359" i="7"/>
  <c r="K3360" i="7"/>
  <c r="L3360" i="7"/>
  <c r="M3360" i="7"/>
  <c r="R3360" i="7" s="1"/>
  <c r="N3360" i="7"/>
  <c r="Q3360" i="7"/>
  <c r="AA3360" i="7"/>
  <c r="AE3360" i="7" s="1"/>
  <c r="AJ3360" i="7"/>
  <c r="AV3360" i="7"/>
  <c r="K3361" i="7"/>
  <c r="L3361" i="7"/>
  <c r="M3361" i="7"/>
  <c r="R3361" i="7" s="1"/>
  <c r="N3361" i="7"/>
  <c r="AV3361" i="7" s="1"/>
  <c r="O3361" i="7"/>
  <c r="P3361" i="7"/>
  <c r="Q3361" i="7"/>
  <c r="S3361" i="7"/>
  <c r="AA3361" i="7"/>
  <c r="AE3361" i="7" s="1"/>
  <c r="K3362" i="7"/>
  <c r="L3362" i="7"/>
  <c r="AU3362" i="7" s="1"/>
  <c r="M3362" i="7"/>
  <c r="R3362" i="7" s="1"/>
  <c r="N3362" i="7"/>
  <c r="P3362" i="7"/>
  <c r="Q3362" i="7"/>
  <c r="AA3362" i="7"/>
  <c r="AE3362" i="7" s="1"/>
  <c r="AJ3362" i="7"/>
  <c r="K3363" i="7"/>
  <c r="L3363" i="7"/>
  <c r="AU3363" i="7" s="1"/>
  <c r="M3363" i="7"/>
  <c r="R3363" i="7" s="1"/>
  <c r="N3363" i="7"/>
  <c r="Q3363" i="7"/>
  <c r="AA3363" i="7"/>
  <c r="AE3363" i="7" s="1"/>
  <c r="AV3363" i="7"/>
  <c r="K3364" i="7"/>
  <c r="L3364" i="7"/>
  <c r="M3364" i="7"/>
  <c r="R3364" i="7" s="1"/>
  <c r="N3364" i="7"/>
  <c r="O3364" i="7"/>
  <c r="P3364" i="7"/>
  <c r="Q3364" i="7"/>
  <c r="S3364" i="7"/>
  <c r="AA3364" i="7"/>
  <c r="AE3364" i="7" s="1"/>
  <c r="AV3364" i="7"/>
  <c r="K3365" i="7"/>
  <c r="L3365" i="7"/>
  <c r="AU3365" i="7" s="1"/>
  <c r="M3365" i="7"/>
  <c r="R3365" i="7" s="1"/>
  <c r="N3365" i="7"/>
  <c r="O3365" i="7"/>
  <c r="P3365" i="7"/>
  <c r="Q3365" i="7"/>
  <c r="S3365" i="7"/>
  <c r="AA3365" i="7"/>
  <c r="AE3365" i="7" s="1"/>
  <c r="AV3365" i="7"/>
  <c r="K3366" i="7"/>
  <c r="L3366" i="7"/>
  <c r="M3366" i="7"/>
  <c r="R3366" i="7" s="1"/>
  <c r="N3366" i="7"/>
  <c r="AV3366" i="7" s="1"/>
  <c r="Q3366" i="7"/>
  <c r="S3366" i="7"/>
  <c r="AA3366" i="7"/>
  <c r="AE3366" i="7" s="1"/>
  <c r="K3367" i="7"/>
  <c r="L3367" i="7"/>
  <c r="AU3367" i="7" s="1"/>
  <c r="M3367" i="7"/>
  <c r="R3367" i="7" s="1"/>
  <c r="N3367" i="7"/>
  <c r="O3367" i="7"/>
  <c r="P3367" i="7"/>
  <c r="Q3367" i="7"/>
  <c r="S3367" i="7"/>
  <c r="AA3367" i="7"/>
  <c r="AE3367" i="7" s="1"/>
  <c r="AV3367" i="7"/>
  <c r="K3368" i="7"/>
  <c r="L3368" i="7"/>
  <c r="M3368" i="7"/>
  <c r="R3368" i="7" s="1"/>
  <c r="N3368" i="7"/>
  <c r="Q3368" i="7"/>
  <c r="AA3368" i="7"/>
  <c r="AE3368" i="7" s="1"/>
  <c r="AJ3368" i="7"/>
  <c r="AV3368" i="7"/>
  <c r="K3369" i="7"/>
  <c r="L3369" i="7"/>
  <c r="M3369" i="7"/>
  <c r="R3369" i="7" s="1"/>
  <c r="N3369" i="7"/>
  <c r="AV3369" i="7" s="1"/>
  <c r="O3369" i="7"/>
  <c r="P3369" i="7"/>
  <c r="Q3369" i="7"/>
  <c r="S3369" i="7"/>
  <c r="AA3369" i="7"/>
  <c r="AE3369" i="7" s="1"/>
  <c r="K3370" i="7"/>
  <c r="L3370" i="7"/>
  <c r="AU3370" i="7" s="1"/>
  <c r="M3370" i="7"/>
  <c r="R3370" i="7" s="1"/>
  <c r="N3370" i="7"/>
  <c r="P3370" i="7"/>
  <c r="Q3370" i="7"/>
  <c r="AA3370" i="7"/>
  <c r="AE3370" i="7" s="1"/>
  <c r="AJ3370" i="7"/>
  <c r="K3371" i="7"/>
  <c r="L3371" i="7"/>
  <c r="M3371" i="7"/>
  <c r="R3371" i="7" s="1"/>
  <c r="N3371" i="7"/>
  <c r="AV3371" i="7" s="1"/>
  <c r="O3371" i="7"/>
  <c r="Q3371" i="7"/>
  <c r="S3371" i="7"/>
  <c r="AA3371" i="7"/>
  <c r="AE3371" i="7" s="1"/>
  <c r="K3372" i="7"/>
  <c r="L3372" i="7"/>
  <c r="AU3372" i="7" s="1"/>
  <c r="M3372" i="7"/>
  <c r="R3372" i="7" s="1"/>
  <c r="N3372" i="7"/>
  <c r="P3372" i="7"/>
  <c r="Q3372" i="7"/>
  <c r="AA3372" i="7"/>
  <c r="AE3372" i="7" s="1"/>
  <c r="AJ3372" i="7"/>
  <c r="K3373" i="7"/>
  <c r="L3373" i="7"/>
  <c r="M3373" i="7"/>
  <c r="R3373" i="7" s="1"/>
  <c r="N3373" i="7"/>
  <c r="AV3373" i="7" s="1"/>
  <c r="Q3373" i="7"/>
  <c r="AA3373" i="7"/>
  <c r="AE3373" i="7" s="1"/>
  <c r="K3374" i="7"/>
  <c r="L3374" i="7"/>
  <c r="AU3374" i="7" s="1"/>
  <c r="M3374" i="7"/>
  <c r="R3374" i="7" s="1"/>
  <c r="N3374" i="7"/>
  <c r="O3374" i="7"/>
  <c r="P3374" i="7"/>
  <c r="Q3374" i="7"/>
  <c r="S3374" i="7"/>
  <c r="AA3374" i="7"/>
  <c r="AE3374" i="7" s="1"/>
  <c r="K3375" i="7"/>
  <c r="L3375" i="7"/>
  <c r="AU3375" i="7" s="1"/>
  <c r="M3375" i="7"/>
  <c r="R3375" i="7" s="1"/>
  <c r="N3375" i="7"/>
  <c r="P3375" i="7"/>
  <c r="Q3375" i="7"/>
  <c r="AA3375" i="7"/>
  <c r="AE3375" i="7" s="1"/>
  <c r="AV3375" i="7"/>
  <c r="K3376" i="7"/>
  <c r="L3376" i="7"/>
  <c r="M3376" i="7"/>
  <c r="R3376" i="7" s="1"/>
  <c r="N3376" i="7"/>
  <c r="AV3376" i="7" s="1"/>
  <c r="O3376" i="7"/>
  <c r="Q3376" i="7"/>
  <c r="S3376" i="7"/>
  <c r="AA3376" i="7"/>
  <c r="AE3376" i="7" s="1"/>
  <c r="K3377" i="7"/>
  <c r="L3377" i="7"/>
  <c r="AU3377" i="7" s="1"/>
  <c r="M3377" i="7"/>
  <c r="R3377" i="7" s="1"/>
  <c r="N3377" i="7"/>
  <c r="O3377" i="7"/>
  <c r="P3377" i="7"/>
  <c r="Q3377" i="7"/>
  <c r="S3377" i="7"/>
  <c r="AA3377" i="7"/>
  <c r="AE3377" i="7" s="1"/>
  <c r="AV3377" i="7"/>
  <c r="K3378" i="7"/>
  <c r="L3378" i="7"/>
  <c r="M3378" i="7"/>
  <c r="R3378" i="7" s="1"/>
  <c r="N3378" i="7"/>
  <c r="Q3378" i="7"/>
  <c r="AA3378" i="7"/>
  <c r="AE3378" i="7" s="1"/>
  <c r="AJ3378" i="7"/>
  <c r="AV3378" i="7"/>
  <c r="K3379" i="7"/>
  <c r="L3379" i="7"/>
  <c r="M3379" i="7"/>
  <c r="R3379" i="7" s="1"/>
  <c r="N3379" i="7"/>
  <c r="AV3379" i="7" s="1"/>
  <c r="O3379" i="7"/>
  <c r="Q3379" i="7"/>
  <c r="S3379" i="7"/>
  <c r="AA3379" i="7"/>
  <c r="AE3379" i="7" s="1"/>
  <c r="K3380" i="7"/>
  <c r="L3380" i="7"/>
  <c r="AU3380" i="7" s="1"/>
  <c r="M3380" i="7"/>
  <c r="R3380" i="7" s="1"/>
  <c r="N3380" i="7"/>
  <c r="P3380" i="7"/>
  <c r="Q3380" i="7"/>
  <c r="AA3380" i="7"/>
  <c r="AE3380" i="7" s="1"/>
  <c r="AJ3380" i="7"/>
  <c r="K3381" i="7"/>
  <c r="L3381" i="7"/>
  <c r="M3381" i="7"/>
  <c r="R3381" i="7" s="1"/>
  <c r="N3381" i="7"/>
  <c r="AV3381" i="7" s="1"/>
  <c r="Q3381" i="7"/>
  <c r="AA3381" i="7"/>
  <c r="AE3381" i="7" s="1"/>
  <c r="K3382" i="7"/>
  <c r="L3382" i="7"/>
  <c r="AU3382" i="7" s="1"/>
  <c r="M3382" i="7"/>
  <c r="R3382" i="7" s="1"/>
  <c r="N3382" i="7"/>
  <c r="O3382" i="7"/>
  <c r="P3382" i="7"/>
  <c r="Q3382" i="7"/>
  <c r="S3382" i="7"/>
  <c r="AA3382" i="7"/>
  <c r="AE3382" i="7" s="1"/>
  <c r="K3383" i="7"/>
  <c r="L3383" i="7"/>
  <c r="AU3383" i="7" s="1"/>
  <c r="M3383" i="7"/>
  <c r="R3383" i="7" s="1"/>
  <c r="N3383" i="7"/>
  <c r="P3383" i="7"/>
  <c r="Q3383" i="7"/>
  <c r="AA3383" i="7"/>
  <c r="AE3383" i="7" s="1"/>
  <c r="AV3383" i="7"/>
  <c r="K3384" i="7"/>
  <c r="L3384" i="7"/>
  <c r="M3384" i="7"/>
  <c r="R3384" i="7" s="1"/>
  <c r="N3384" i="7"/>
  <c r="AV3384" i="7" s="1"/>
  <c r="O3384" i="7"/>
  <c r="Q3384" i="7"/>
  <c r="S3384" i="7"/>
  <c r="AA3384" i="7"/>
  <c r="AE3384" i="7" s="1"/>
  <c r="K3385" i="7"/>
  <c r="L3385" i="7"/>
  <c r="AU3385" i="7" s="1"/>
  <c r="M3385" i="7"/>
  <c r="R3385" i="7" s="1"/>
  <c r="N3385" i="7"/>
  <c r="O3385" i="7"/>
  <c r="P3385" i="7"/>
  <c r="Q3385" i="7"/>
  <c r="S3385" i="7"/>
  <c r="AA3385" i="7"/>
  <c r="AE3385" i="7" s="1"/>
  <c r="AV3385" i="7"/>
  <c r="K3386" i="7"/>
  <c r="L3386" i="7"/>
  <c r="M3386" i="7"/>
  <c r="R3386" i="7" s="1"/>
  <c r="N3386" i="7"/>
  <c r="Q3386" i="7"/>
  <c r="AA3386" i="7"/>
  <c r="AE3386" i="7" s="1"/>
  <c r="AJ3386" i="7"/>
  <c r="AV3386" i="7"/>
  <c r="K3387" i="7"/>
  <c r="L3387" i="7"/>
  <c r="M3387" i="7"/>
  <c r="R3387" i="7" s="1"/>
  <c r="N3387" i="7"/>
  <c r="AV3387" i="7" s="1"/>
  <c r="O3387" i="7"/>
  <c r="P3387" i="7"/>
  <c r="Q3387" i="7"/>
  <c r="S3387" i="7"/>
  <c r="AA3387" i="7"/>
  <c r="AE3387" i="7" s="1"/>
  <c r="K3388" i="7"/>
  <c r="L3388" i="7"/>
  <c r="AU3388" i="7" s="1"/>
  <c r="M3388" i="7"/>
  <c r="R3388" i="7" s="1"/>
  <c r="N3388" i="7"/>
  <c r="P3388" i="7"/>
  <c r="Q3388" i="7"/>
  <c r="AA3388" i="7"/>
  <c r="AE3388" i="7" s="1"/>
  <c r="AJ3388" i="7"/>
  <c r="K3389" i="7"/>
  <c r="L3389" i="7"/>
  <c r="M3389" i="7"/>
  <c r="R3389" i="7" s="1"/>
  <c r="N3389" i="7"/>
  <c r="AV3389" i="7" s="1"/>
  <c r="Q3389" i="7"/>
  <c r="AA3389" i="7"/>
  <c r="AE3389" i="7" s="1"/>
  <c r="K3390" i="7"/>
  <c r="L3390" i="7"/>
  <c r="AU3390" i="7" s="1"/>
  <c r="M3390" i="7"/>
  <c r="R3390" i="7" s="1"/>
  <c r="N3390" i="7"/>
  <c r="O3390" i="7"/>
  <c r="P3390" i="7"/>
  <c r="Q3390" i="7"/>
  <c r="AA3390" i="7"/>
  <c r="AE3390" i="7" s="1"/>
  <c r="K3391" i="7"/>
  <c r="L3391" i="7"/>
  <c r="AU3391" i="7" s="1"/>
  <c r="M3391" i="7"/>
  <c r="R3391" i="7" s="1"/>
  <c r="N3391" i="7"/>
  <c r="P3391" i="7"/>
  <c r="Q3391" i="7"/>
  <c r="AA3391" i="7"/>
  <c r="AE3391" i="7" s="1"/>
  <c r="AV3391" i="7"/>
  <c r="K3392" i="7"/>
  <c r="L3392" i="7"/>
  <c r="M3392" i="7"/>
  <c r="R3392" i="7" s="1"/>
  <c r="N3392" i="7"/>
  <c r="AV3392" i="7" s="1"/>
  <c r="O3392" i="7"/>
  <c r="Q3392" i="7"/>
  <c r="S3392" i="7"/>
  <c r="AA3392" i="7"/>
  <c r="AE3392" i="7" s="1"/>
  <c r="K3393" i="7"/>
  <c r="L3393" i="7"/>
  <c r="AU3393" i="7" s="1"/>
  <c r="M3393" i="7"/>
  <c r="R3393" i="7" s="1"/>
  <c r="N3393" i="7"/>
  <c r="O3393" i="7"/>
  <c r="P3393" i="7"/>
  <c r="Q3393" i="7"/>
  <c r="S3393" i="7"/>
  <c r="AA3393" i="7"/>
  <c r="AE3393" i="7" s="1"/>
  <c r="AV3393" i="7"/>
  <c r="K3394" i="7"/>
  <c r="L3394" i="7"/>
  <c r="M3394" i="7"/>
  <c r="R3394" i="7" s="1"/>
  <c r="N3394" i="7"/>
  <c r="Q3394" i="7"/>
  <c r="AA3394" i="7"/>
  <c r="AE3394" i="7" s="1"/>
  <c r="AV3394" i="7"/>
  <c r="K3395" i="7"/>
  <c r="L3395" i="7"/>
  <c r="M3395" i="7"/>
  <c r="R3395" i="7" s="1"/>
  <c r="N3395" i="7"/>
  <c r="AV3395" i="7" s="1"/>
  <c r="O3395" i="7"/>
  <c r="P3395" i="7"/>
  <c r="Q3395" i="7"/>
  <c r="S3395" i="7"/>
  <c r="AA3395" i="7"/>
  <c r="AE3395" i="7" s="1"/>
  <c r="K3396" i="7"/>
  <c r="L3396" i="7"/>
  <c r="AU3396" i="7" s="1"/>
  <c r="M3396" i="7"/>
  <c r="R3396" i="7" s="1"/>
  <c r="N3396" i="7"/>
  <c r="P3396" i="7"/>
  <c r="Q3396" i="7"/>
  <c r="AA3396" i="7"/>
  <c r="AE3396" i="7" s="1"/>
  <c r="AJ3396" i="7"/>
  <c r="K3397" i="7"/>
  <c r="L3397" i="7"/>
  <c r="M3397" i="7"/>
  <c r="R3397" i="7" s="1"/>
  <c r="N3397" i="7"/>
  <c r="Q3397" i="7"/>
  <c r="AA3397" i="7"/>
  <c r="AE3397" i="7" s="1"/>
  <c r="AV3397" i="7"/>
  <c r="K3398" i="7"/>
  <c r="L3398" i="7"/>
  <c r="M3398" i="7"/>
  <c r="R3398" i="7" s="1"/>
  <c r="N3398" i="7"/>
  <c r="O3398" i="7"/>
  <c r="Q3398" i="7"/>
  <c r="AA3398" i="7"/>
  <c r="AE3398" i="7" s="1"/>
  <c r="AV3398" i="7"/>
  <c r="K3399" i="7"/>
  <c r="L3399" i="7"/>
  <c r="AU3399" i="7" s="1"/>
  <c r="M3399" i="7"/>
  <c r="R3399" i="7" s="1"/>
  <c r="N3399" i="7"/>
  <c r="O3399" i="7"/>
  <c r="P3399" i="7"/>
  <c r="Q3399" i="7"/>
  <c r="AA3399" i="7"/>
  <c r="AE3399" i="7" s="1"/>
  <c r="AV3399" i="7"/>
  <c r="K3400" i="7"/>
  <c r="L3400" i="7"/>
  <c r="M3400" i="7"/>
  <c r="R3400" i="7" s="1"/>
  <c r="N3400" i="7"/>
  <c r="AV3400" i="7" s="1"/>
  <c r="Q3400" i="7"/>
  <c r="S3400" i="7"/>
  <c r="AA3400" i="7"/>
  <c r="AE3400" i="7" s="1"/>
  <c r="K3401" i="7"/>
  <c r="L3401" i="7"/>
  <c r="AU3401" i="7" s="1"/>
  <c r="M3401" i="7"/>
  <c r="R3401" i="7" s="1"/>
  <c r="N3401" i="7"/>
  <c r="O3401" i="7"/>
  <c r="P3401" i="7"/>
  <c r="Q3401" i="7"/>
  <c r="S3401" i="7"/>
  <c r="AA3401" i="7"/>
  <c r="AE3401" i="7" s="1"/>
  <c r="AV3401" i="7"/>
  <c r="K3402" i="7"/>
  <c r="L3402" i="7"/>
  <c r="M3402" i="7"/>
  <c r="R3402" i="7" s="1"/>
  <c r="N3402" i="7"/>
  <c r="Q3402" i="7"/>
  <c r="AA3402" i="7"/>
  <c r="AE3402" i="7" s="1"/>
  <c r="AV3402" i="7"/>
  <c r="K3403" i="7"/>
  <c r="L3403" i="7"/>
  <c r="M3403" i="7"/>
  <c r="R3403" i="7" s="1"/>
  <c r="N3403" i="7"/>
  <c r="AV3403" i="7" s="1"/>
  <c r="O3403" i="7"/>
  <c r="P3403" i="7"/>
  <c r="Q3403" i="7"/>
  <c r="S3403" i="7"/>
  <c r="AA3403" i="7"/>
  <c r="AE3403" i="7" s="1"/>
  <c r="K3404" i="7"/>
  <c r="L3404" i="7"/>
  <c r="AU3404" i="7" s="1"/>
  <c r="M3404" i="7"/>
  <c r="R3404" i="7" s="1"/>
  <c r="N3404" i="7"/>
  <c r="P3404" i="7"/>
  <c r="Q3404" i="7"/>
  <c r="AA3404" i="7"/>
  <c r="AE3404" i="7" s="1"/>
  <c r="AJ3404" i="7"/>
  <c r="K3405" i="7"/>
  <c r="L3405" i="7"/>
  <c r="M3405" i="7"/>
  <c r="R3405" i="7" s="1"/>
  <c r="N3405" i="7"/>
  <c r="Q3405" i="7"/>
  <c r="AA3405" i="7"/>
  <c r="AE3405" i="7" s="1"/>
  <c r="AV3405" i="7"/>
  <c r="K3406" i="7"/>
  <c r="L3406" i="7"/>
  <c r="AU3406" i="7" s="1"/>
  <c r="M3406" i="7"/>
  <c r="R3406" i="7" s="1"/>
  <c r="N3406" i="7"/>
  <c r="O3406" i="7"/>
  <c r="Q3406" i="7"/>
  <c r="AA3406" i="7"/>
  <c r="AE3406" i="7" s="1"/>
  <c r="AV3406" i="7"/>
  <c r="K3407" i="7"/>
  <c r="L3407" i="7"/>
  <c r="AU3407" i="7" s="1"/>
  <c r="M3407" i="7"/>
  <c r="R3407" i="7" s="1"/>
  <c r="N3407" i="7"/>
  <c r="O3407" i="7"/>
  <c r="P3407" i="7"/>
  <c r="Q3407" i="7"/>
  <c r="AA3407" i="7"/>
  <c r="AE3407" i="7" s="1"/>
  <c r="AV3407" i="7"/>
  <c r="K3408" i="7"/>
  <c r="L3408" i="7"/>
  <c r="M3408" i="7"/>
  <c r="R3408" i="7" s="1"/>
  <c r="N3408" i="7"/>
  <c r="AV3408" i="7" s="1"/>
  <c r="Q3408" i="7"/>
  <c r="S3408" i="7"/>
  <c r="AA3408" i="7"/>
  <c r="AE3408" i="7" s="1"/>
  <c r="K3409" i="7"/>
  <c r="AY3409" i="7" s="1"/>
  <c r="BC3409" i="7" s="1"/>
  <c r="L3409" i="7"/>
  <c r="AU3409" i="7" s="1"/>
  <c r="M3409" i="7"/>
  <c r="R3409" i="7" s="1"/>
  <c r="N3409" i="7"/>
  <c r="O3409" i="7"/>
  <c r="P3409" i="7"/>
  <c r="Q3409" i="7"/>
  <c r="S3409" i="7"/>
  <c r="AA3409" i="7"/>
  <c r="AE3409" i="7" s="1"/>
  <c r="AV3409" i="7"/>
  <c r="K3410" i="7"/>
  <c r="L3410" i="7"/>
  <c r="AU3410" i="7" s="1"/>
  <c r="M3410" i="7"/>
  <c r="O3410" i="7" s="1"/>
  <c r="N3410" i="7"/>
  <c r="Q3410" i="7"/>
  <c r="AA3410" i="7"/>
  <c r="AJ3410" i="7" s="1"/>
  <c r="K3411" i="7"/>
  <c r="AY3411" i="7" s="1"/>
  <c r="L3411" i="7"/>
  <c r="AU3411" i="7" s="1"/>
  <c r="M3411" i="7"/>
  <c r="O3411" i="7" s="1"/>
  <c r="N3411" i="7"/>
  <c r="P3411" i="7"/>
  <c r="Q3411" i="7"/>
  <c r="AA3411" i="7"/>
  <c r="AE3411" i="7" s="1"/>
  <c r="AV3411" i="7"/>
  <c r="K3412" i="7"/>
  <c r="AY3412" i="7" s="1"/>
  <c r="L3412" i="7"/>
  <c r="M3412" i="7"/>
  <c r="O3412" i="7" s="1"/>
  <c r="N3412" i="7"/>
  <c r="AA3412" i="7"/>
  <c r="AE3412" i="7" s="1"/>
  <c r="K3413" i="7"/>
  <c r="L3413" i="7"/>
  <c r="AU3413" i="7" s="1"/>
  <c r="M3413" i="7"/>
  <c r="O3413" i="7" s="1"/>
  <c r="N3413" i="7"/>
  <c r="P3413" i="7"/>
  <c r="Q3413" i="7"/>
  <c r="AA3413" i="7"/>
  <c r="AE3413" i="7" s="1"/>
  <c r="K3414" i="7"/>
  <c r="L3414" i="7"/>
  <c r="M3414" i="7"/>
  <c r="O3414" i="7" s="1"/>
  <c r="N3414" i="7"/>
  <c r="P3414" i="7"/>
  <c r="Q3414" i="7"/>
  <c r="AA3414" i="7"/>
  <c r="AJ3414" i="7" s="1"/>
  <c r="AE3414" i="7"/>
  <c r="K3415" i="7"/>
  <c r="L3415" i="7"/>
  <c r="M3415" i="7"/>
  <c r="O3415" i="7" s="1"/>
  <c r="N3415" i="7"/>
  <c r="AV3415" i="7" s="1"/>
  <c r="AA3415" i="7"/>
  <c r="AE3415" i="7" s="1"/>
  <c r="K3416" i="7"/>
  <c r="AY3416" i="7" s="1"/>
  <c r="L3416" i="7"/>
  <c r="M3416" i="7"/>
  <c r="O3416" i="7" s="1"/>
  <c r="N3416" i="7"/>
  <c r="P3416" i="7"/>
  <c r="Q3416" i="7"/>
  <c r="AA3416" i="7"/>
  <c r="AE3416" i="7"/>
  <c r="AJ3416" i="7"/>
  <c r="K3417" i="7"/>
  <c r="L3417" i="7"/>
  <c r="M3417" i="7"/>
  <c r="O3417" i="7" s="1"/>
  <c r="N3417" i="7"/>
  <c r="AA3417" i="7"/>
  <c r="AE3417" i="7" s="1"/>
  <c r="AV3417" i="7"/>
  <c r="K3418" i="7"/>
  <c r="L3418" i="7"/>
  <c r="AU3418" i="7" s="1"/>
  <c r="M3418" i="7"/>
  <c r="O3418" i="7" s="1"/>
  <c r="N3418" i="7"/>
  <c r="Q3418" i="7"/>
  <c r="AA3418" i="7"/>
  <c r="AJ3418" i="7" s="1"/>
  <c r="K3419" i="7"/>
  <c r="AY3419" i="7" s="1"/>
  <c r="L3419" i="7"/>
  <c r="AU3419" i="7" s="1"/>
  <c r="M3419" i="7"/>
  <c r="O3419" i="7" s="1"/>
  <c r="N3419" i="7"/>
  <c r="P3419" i="7"/>
  <c r="Q3419" i="7"/>
  <c r="AA3419" i="7"/>
  <c r="AE3419" i="7" s="1"/>
  <c r="AV3419" i="7"/>
  <c r="K3420" i="7"/>
  <c r="L3420" i="7"/>
  <c r="AU3420" i="7" s="1"/>
  <c r="M3420" i="7"/>
  <c r="P3420" i="7" s="1"/>
  <c r="N3420" i="7"/>
  <c r="AA3420" i="7"/>
  <c r="AB3420" i="7" s="1"/>
  <c r="AJ3420" i="7"/>
  <c r="AV3420" i="7"/>
  <c r="K3421" i="7"/>
  <c r="L3421" i="7"/>
  <c r="M3421" i="7"/>
  <c r="P3421" i="7" s="1"/>
  <c r="N3421" i="7"/>
  <c r="AV3421" i="7" s="1"/>
  <c r="AA3421" i="7"/>
  <c r="AB3421" i="7" s="1"/>
  <c r="AP3421" i="7" s="1"/>
  <c r="AE3421" i="7"/>
  <c r="AJ3421" i="7"/>
  <c r="K3422" i="7"/>
  <c r="L3422" i="7"/>
  <c r="AV3422" i="7" s="1"/>
  <c r="M3422" i="7"/>
  <c r="P3422" i="7" s="1"/>
  <c r="N3422" i="7"/>
  <c r="AA3422" i="7"/>
  <c r="AB3422" i="7" s="1"/>
  <c r="AJ3422" i="7"/>
  <c r="K3423" i="7"/>
  <c r="L3423" i="7"/>
  <c r="M3423" i="7"/>
  <c r="N3423" i="7"/>
  <c r="AV3423" i="7" s="1"/>
  <c r="P3423" i="7"/>
  <c r="AA3423" i="7"/>
  <c r="AB3423" i="7" s="1"/>
  <c r="AP3423" i="7" s="1"/>
  <c r="AJ3423" i="7"/>
  <c r="K3424" i="7"/>
  <c r="L3424" i="7"/>
  <c r="AV3424" i="7" s="1"/>
  <c r="M3424" i="7"/>
  <c r="P3424" i="7" s="1"/>
  <c r="N3424" i="7"/>
  <c r="AA3424" i="7"/>
  <c r="AB3424" i="7" s="1"/>
  <c r="AJ3424" i="7"/>
  <c r="K3425" i="7"/>
  <c r="L3425" i="7"/>
  <c r="AU3425" i="7" s="1"/>
  <c r="M3425" i="7"/>
  <c r="N3425" i="7"/>
  <c r="P3425" i="7"/>
  <c r="AA3425" i="7"/>
  <c r="AB3425" i="7" s="1"/>
  <c r="AP3425" i="7" s="1"/>
  <c r="K3426" i="7"/>
  <c r="L3426" i="7"/>
  <c r="M3426" i="7"/>
  <c r="P3426" i="7" s="1"/>
  <c r="N3426" i="7"/>
  <c r="AV3426" i="7" s="1"/>
  <c r="AA3426" i="7"/>
  <c r="AB3426" i="7" s="1"/>
  <c r="AJ3426" i="7"/>
  <c r="K3427" i="7"/>
  <c r="L3427" i="7"/>
  <c r="M3427" i="7"/>
  <c r="P3427" i="7" s="1"/>
  <c r="N3427" i="7"/>
  <c r="AV3427" i="7" s="1"/>
  <c r="AA3427" i="7"/>
  <c r="AB3427" i="7" s="1"/>
  <c r="AP3427" i="7" s="1"/>
  <c r="K3428" i="7"/>
  <c r="L3428" i="7"/>
  <c r="M3428" i="7"/>
  <c r="P3428" i="7" s="1"/>
  <c r="N3428" i="7"/>
  <c r="AV3428" i="7" s="1"/>
  <c r="AA3428" i="7"/>
  <c r="AB3428" i="7" s="1"/>
  <c r="AJ3428" i="7"/>
  <c r="K3429" i="7"/>
  <c r="L3429" i="7"/>
  <c r="AU3429" i="7" s="1"/>
  <c r="M3429" i="7"/>
  <c r="N3429" i="7"/>
  <c r="P3429" i="7"/>
  <c r="AA3429" i="7"/>
  <c r="AB3429" i="7" s="1"/>
  <c r="AP3429" i="7" s="1"/>
  <c r="AV3429" i="7"/>
  <c r="K3430" i="7"/>
  <c r="L3430" i="7"/>
  <c r="M3430" i="7"/>
  <c r="P3430" i="7" s="1"/>
  <c r="N3430" i="7"/>
  <c r="AV3430" i="7" s="1"/>
  <c r="AA3430" i="7"/>
  <c r="AB3430" i="7" s="1"/>
  <c r="K3431" i="7"/>
  <c r="L3431" i="7"/>
  <c r="M3431" i="7"/>
  <c r="P3431" i="7" s="1"/>
  <c r="N3431" i="7"/>
  <c r="AA3431" i="7"/>
  <c r="AB3431" i="7" s="1"/>
  <c r="AP3431" i="7" s="1"/>
  <c r="AE3431" i="7"/>
  <c r="AJ3431" i="7"/>
  <c r="AV3431" i="7"/>
  <c r="K3432" i="7"/>
  <c r="L3432" i="7"/>
  <c r="M3432" i="7"/>
  <c r="P3432" i="7" s="1"/>
  <c r="N3432" i="7"/>
  <c r="AV3432" i="7" s="1"/>
  <c r="AA3432" i="7"/>
  <c r="AB3432" i="7" s="1"/>
  <c r="AJ3432" i="7"/>
  <c r="K3433" i="7"/>
  <c r="AY3433" i="7" s="1"/>
  <c r="L3433" i="7"/>
  <c r="AU3433" i="7" s="1"/>
  <c r="M3433" i="7"/>
  <c r="N3433" i="7"/>
  <c r="P3433" i="7"/>
  <c r="AA3433" i="7"/>
  <c r="AB3433" i="7" s="1"/>
  <c r="AP3433" i="7" s="1"/>
  <c r="AV3433" i="7"/>
  <c r="K3434" i="7"/>
  <c r="L3434" i="7"/>
  <c r="M3434" i="7"/>
  <c r="P3434" i="7" s="1"/>
  <c r="N3434" i="7"/>
  <c r="AA3434" i="7"/>
  <c r="AB3434" i="7" s="1"/>
  <c r="AJ3434" i="7"/>
  <c r="AV3434" i="7"/>
  <c r="K3435" i="7"/>
  <c r="L3435" i="7"/>
  <c r="M3435" i="7"/>
  <c r="P3435" i="7" s="1"/>
  <c r="N3435" i="7"/>
  <c r="AV3435" i="7" s="1"/>
  <c r="AA3435" i="7"/>
  <c r="AB3435" i="7" s="1"/>
  <c r="AP3435" i="7" s="1"/>
  <c r="AE3435" i="7"/>
  <c r="AJ3435" i="7"/>
  <c r="K3436" i="7"/>
  <c r="AY3436" i="7" s="1"/>
  <c r="L3436" i="7"/>
  <c r="AV3436" i="7" s="1"/>
  <c r="M3436" i="7"/>
  <c r="P3436" i="7" s="1"/>
  <c r="N3436" i="7"/>
  <c r="AA3436" i="7"/>
  <c r="AB3436" i="7" s="1"/>
  <c r="K3437" i="7"/>
  <c r="AY3437" i="7" s="1"/>
  <c r="L3437" i="7"/>
  <c r="AU3437" i="7" s="1"/>
  <c r="M3437" i="7"/>
  <c r="N3437" i="7"/>
  <c r="P3437" i="7"/>
  <c r="AA3437" i="7"/>
  <c r="AB3437" i="7" s="1"/>
  <c r="AP3437" i="7" s="1"/>
  <c r="AE3437" i="7"/>
  <c r="AV3437" i="7"/>
  <c r="K3438" i="7"/>
  <c r="L3438" i="7"/>
  <c r="M3438" i="7"/>
  <c r="P3438" i="7" s="1"/>
  <c r="N3438" i="7"/>
  <c r="AA3438" i="7"/>
  <c r="AB3438" i="7" s="1"/>
  <c r="AV3438" i="7"/>
  <c r="K3439" i="7"/>
  <c r="L3439" i="7"/>
  <c r="AU3439" i="7" s="1"/>
  <c r="M3439" i="7"/>
  <c r="P3439" i="7" s="1"/>
  <c r="N3439" i="7"/>
  <c r="AA3439" i="7"/>
  <c r="AB3439" i="7" s="1"/>
  <c r="AP3439" i="7" s="1"/>
  <c r="AE3439" i="7"/>
  <c r="AV3439" i="7"/>
  <c r="K3440" i="7"/>
  <c r="AY3440" i="7" s="1"/>
  <c r="L3440" i="7"/>
  <c r="M3440" i="7"/>
  <c r="P3440" i="7" s="1"/>
  <c r="N3440" i="7"/>
  <c r="AV3440" i="7" s="1"/>
  <c r="AA3440" i="7"/>
  <c r="AB3440" i="7" s="1"/>
  <c r="K3441" i="7"/>
  <c r="L3441" i="7"/>
  <c r="AV3441" i="7" s="1"/>
  <c r="M3441" i="7"/>
  <c r="N3441" i="7"/>
  <c r="P3441" i="7"/>
  <c r="S3441" i="7"/>
  <c r="AA3441" i="7"/>
  <c r="AB3441" i="7" s="1"/>
  <c r="AP3441" i="7" s="1"/>
  <c r="AD3441" i="7"/>
  <c r="AE3441" i="7"/>
  <c r="AF3441" i="7"/>
  <c r="AI3441" i="7"/>
  <c r="AJ3441" i="7"/>
  <c r="AK3441" i="7"/>
  <c r="AM3441" i="7"/>
  <c r="K3442" i="7"/>
  <c r="L3442" i="7"/>
  <c r="M3442" i="7"/>
  <c r="S3442" i="7" s="1"/>
  <c r="N3442" i="7"/>
  <c r="AV3442" i="7" s="1"/>
  <c r="AA3442" i="7"/>
  <c r="AB3442" i="7" s="1"/>
  <c r="AF3442" i="7"/>
  <c r="K3443" i="7"/>
  <c r="L3443" i="7"/>
  <c r="AV3443" i="7" s="1"/>
  <c r="M3443" i="7"/>
  <c r="N3443" i="7"/>
  <c r="O3443" i="7"/>
  <c r="P3443" i="7"/>
  <c r="Q3443" i="7"/>
  <c r="S3443" i="7"/>
  <c r="AA3443" i="7"/>
  <c r="AD3443" i="7" s="1"/>
  <c r="AB3443" i="7"/>
  <c r="AI3443" i="7"/>
  <c r="AK3443" i="7"/>
  <c r="K3444" i="7"/>
  <c r="L3444" i="7"/>
  <c r="M3444" i="7"/>
  <c r="S3444" i="7" s="1"/>
  <c r="N3444" i="7"/>
  <c r="AU3444" i="7" s="1"/>
  <c r="AA3444" i="7"/>
  <c r="AB3444" i="7" s="1"/>
  <c r="AD3444" i="7"/>
  <c r="AF3444" i="7"/>
  <c r="AJ3444" i="7"/>
  <c r="AM3444" i="7"/>
  <c r="AV3444" i="7"/>
  <c r="K3445" i="7"/>
  <c r="AY3445" i="7" s="1"/>
  <c r="AZ3445" i="7" s="1"/>
  <c r="L3445" i="7"/>
  <c r="M3445" i="7"/>
  <c r="O3445" i="7" s="1"/>
  <c r="N3445" i="7"/>
  <c r="S3445" i="7"/>
  <c r="AA3445" i="7"/>
  <c r="AD3445" i="7" s="1"/>
  <c r="AF3445" i="7"/>
  <c r="AM3445" i="7"/>
  <c r="K3446" i="7"/>
  <c r="L3446" i="7"/>
  <c r="AU3446" i="7" s="1"/>
  <c r="M3446" i="7"/>
  <c r="S3446" i="7" s="1"/>
  <c r="N3446" i="7"/>
  <c r="O3446" i="7"/>
  <c r="Q3446" i="7"/>
  <c r="AA3446" i="7"/>
  <c r="AB3446" i="7" s="1"/>
  <c r="AM3446" i="7"/>
  <c r="AV3446" i="7"/>
  <c r="K3447" i="7"/>
  <c r="L3447" i="7"/>
  <c r="M3447" i="7"/>
  <c r="P3447" i="7" s="1"/>
  <c r="N3447" i="7"/>
  <c r="AU3447" i="7" s="1"/>
  <c r="Q3447" i="7"/>
  <c r="S3447" i="7"/>
  <c r="AA3447" i="7"/>
  <c r="AD3447" i="7" s="1"/>
  <c r="AE3447" i="7"/>
  <c r="AF3447" i="7"/>
  <c r="AI3447" i="7"/>
  <c r="AK3447" i="7"/>
  <c r="AM3447" i="7"/>
  <c r="K3448" i="7"/>
  <c r="L3448" i="7"/>
  <c r="AV3448" i="7" s="1"/>
  <c r="M3448" i="7"/>
  <c r="S3448" i="7" s="1"/>
  <c r="N3448" i="7"/>
  <c r="Q3448" i="7"/>
  <c r="AA3448" i="7"/>
  <c r="AB3448" i="7" s="1"/>
  <c r="AM3448" i="7"/>
  <c r="K3449" i="7"/>
  <c r="L3449" i="7"/>
  <c r="AU3449" i="7" s="1"/>
  <c r="M3449" i="7"/>
  <c r="O3449" i="7" s="1"/>
  <c r="N3449" i="7"/>
  <c r="P3449" i="7"/>
  <c r="Q3449" i="7"/>
  <c r="S3449" i="7"/>
  <c r="AA3449" i="7"/>
  <c r="AB3449" i="7"/>
  <c r="AD3449" i="7"/>
  <c r="AE3449" i="7"/>
  <c r="AF3449" i="7"/>
  <c r="AI3449" i="7"/>
  <c r="AJ3449" i="7"/>
  <c r="AK3449" i="7"/>
  <c r="AM3449" i="7"/>
  <c r="AP3449" i="7"/>
  <c r="K3450" i="7"/>
  <c r="L3450" i="7"/>
  <c r="M3450" i="7"/>
  <c r="S3450" i="7" s="1"/>
  <c r="N3450" i="7"/>
  <c r="AV3450" i="7" s="1"/>
  <c r="O3450" i="7"/>
  <c r="AA3450" i="7"/>
  <c r="AB3450" i="7" s="1"/>
  <c r="AF3450" i="7"/>
  <c r="AM3450" i="7"/>
  <c r="K3451" i="7"/>
  <c r="L3451" i="7"/>
  <c r="AV3451" i="7" s="1"/>
  <c r="M3451" i="7"/>
  <c r="S3451" i="7" s="1"/>
  <c r="N3451" i="7"/>
  <c r="P3451" i="7"/>
  <c r="Q3451" i="7"/>
  <c r="AA3451" i="7"/>
  <c r="AD3451" i="7" s="1"/>
  <c r="AB3451" i="7"/>
  <c r="AP3451" i="7" s="1"/>
  <c r="AE3451" i="7"/>
  <c r="AI3451" i="7"/>
  <c r="AK3451" i="7"/>
  <c r="AM3451" i="7"/>
  <c r="K3452" i="7"/>
  <c r="L3452" i="7"/>
  <c r="M3452" i="7"/>
  <c r="S3452" i="7" s="1"/>
  <c r="N3452" i="7"/>
  <c r="AU3452" i="7" s="1"/>
  <c r="Q3452" i="7"/>
  <c r="AA3452" i="7"/>
  <c r="AB3452" i="7" s="1"/>
  <c r="AD3452" i="7"/>
  <c r="AF3452" i="7"/>
  <c r="AJ3452" i="7"/>
  <c r="AM3452" i="7"/>
  <c r="AV3452" i="7"/>
  <c r="K3453" i="7"/>
  <c r="AY3453" i="7" s="1"/>
  <c r="AZ3453" i="7" s="1"/>
  <c r="L3453" i="7"/>
  <c r="M3453" i="7"/>
  <c r="O3453" i="7" s="1"/>
  <c r="N3453" i="7"/>
  <c r="P3453" i="7"/>
  <c r="Q3453" i="7"/>
  <c r="S3453" i="7"/>
  <c r="AA3453" i="7"/>
  <c r="AD3453" i="7" s="1"/>
  <c r="AF3453" i="7"/>
  <c r="AM3453" i="7"/>
  <c r="K3454" i="7"/>
  <c r="L3454" i="7"/>
  <c r="AU3454" i="7" s="1"/>
  <c r="M3454" i="7"/>
  <c r="S3454" i="7" s="1"/>
  <c r="N3454" i="7"/>
  <c r="O3454" i="7"/>
  <c r="Q3454" i="7"/>
  <c r="AA3454" i="7"/>
  <c r="AB3454" i="7" s="1"/>
  <c r="AM3454" i="7"/>
  <c r="AV3454" i="7"/>
  <c r="K3455" i="7"/>
  <c r="L3455" i="7"/>
  <c r="M3455" i="7"/>
  <c r="P3455" i="7" s="1"/>
  <c r="N3455" i="7"/>
  <c r="AU3455" i="7" s="1"/>
  <c r="Q3455" i="7"/>
  <c r="S3455" i="7"/>
  <c r="AA3455" i="7"/>
  <c r="AD3455" i="7" s="1"/>
  <c r="AE3455" i="7"/>
  <c r="AF3455" i="7"/>
  <c r="AI3455" i="7"/>
  <c r="AM3455" i="7"/>
  <c r="K3456" i="7"/>
  <c r="L3456" i="7"/>
  <c r="AV3456" i="7" s="1"/>
  <c r="M3456" i="7"/>
  <c r="S3456" i="7" s="1"/>
  <c r="N3456" i="7"/>
  <c r="Q3456" i="7"/>
  <c r="AA3456" i="7"/>
  <c r="AB3456" i="7" s="1"/>
  <c r="AM3456" i="7"/>
  <c r="K3457" i="7"/>
  <c r="L3457" i="7"/>
  <c r="AU3457" i="7" s="1"/>
  <c r="M3457" i="7"/>
  <c r="O3457" i="7" s="1"/>
  <c r="N3457" i="7"/>
  <c r="P3457" i="7"/>
  <c r="Q3457" i="7"/>
  <c r="S3457" i="7"/>
  <c r="AA3457" i="7"/>
  <c r="AB3457" i="7"/>
  <c r="AD3457" i="7"/>
  <c r="AE3457" i="7"/>
  <c r="AF3457" i="7"/>
  <c r="AI3457" i="7"/>
  <c r="AJ3457" i="7"/>
  <c r="AK3457" i="7"/>
  <c r="AM3457" i="7"/>
  <c r="AP3457" i="7"/>
  <c r="K3458" i="7"/>
  <c r="L3458" i="7"/>
  <c r="M3458" i="7"/>
  <c r="S3458" i="7" s="1"/>
  <c r="N3458" i="7"/>
  <c r="AV3458" i="7" s="1"/>
  <c r="O3458" i="7"/>
  <c r="Q3458" i="7"/>
  <c r="AA3458" i="7"/>
  <c r="AB3458" i="7" s="1"/>
  <c r="AF3458" i="7"/>
  <c r="AM3458" i="7"/>
  <c r="K3459" i="7"/>
  <c r="L3459" i="7"/>
  <c r="AV3459" i="7" s="1"/>
  <c r="M3459" i="7"/>
  <c r="S3459" i="7" s="1"/>
  <c r="N3459" i="7"/>
  <c r="P3459" i="7"/>
  <c r="Q3459" i="7"/>
  <c r="AA3459" i="7"/>
  <c r="AD3459" i="7" s="1"/>
  <c r="AB3459" i="7"/>
  <c r="AP3459" i="7" s="1"/>
  <c r="AE3459" i="7"/>
  <c r="AF3459" i="7"/>
  <c r="AI3459" i="7"/>
  <c r="AK3459" i="7"/>
  <c r="AM3459" i="7"/>
  <c r="K3460" i="7"/>
  <c r="L3460" i="7"/>
  <c r="M3460" i="7"/>
  <c r="S3460" i="7" s="1"/>
  <c r="N3460" i="7"/>
  <c r="AU3460" i="7" s="1"/>
  <c r="Q3460" i="7"/>
  <c r="AA3460" i="7"/>
  <c r="AB3460" i="7" s="1"/>
  <c r="AD3460" i="7"/>
  <c r="AF3460" i="7"/>
  <c r="AJ3460" i="7"/>
  <c r="AM3460" i="7"/>
  <c r="AV3460" i="7"/>
  <c r="K3461" i="7"/>
  <c r="L3461" i="7"/>
  <c r="M3461" i="7"/>
  <c r="O3461" i="7" s="1"/>
  <c r="N3461" i="7"/>
  <c r="S3461" i="7"/>
  <c r="AA3461" i="7"/>
  <c r="AD3461" i="7" s="1"/>
  <c r="AF3461" i="7"/>
  <c r="AM3461" i="7"/>
  <c r="K3462" i="7"/>
  <c r="L3462" i="7"/>
  <c r="AU3462" i="7" s="1"/>
  <c r="M3462" i="7"/>
  <c r="S3462" i="7" s="1"/>
  <c r="N3462" i="7"/>
  <c r="O3462" i="7"/>
  <c r="Q3462" i="7"/>
  <c r="AA3462" i="7"/>
  <c r="AB3462" i="7" s="1"/>
  <c r="AM3462" i="7"/>
  <c r="AV3462" i="7"/>
  <c r="K3463" i="7"/>
  <c r="L3463" i="7"/>
  <c r="M3463" i="7"/>
  <c r="P3463" i="7" s="1"/>
  <c r="N3463" i="7"/>
  <c r="AU3463" i="7" s="1"/>
  <c r="Q3463" i="7"/>
  <c r="S3463" i="7"/>
  <c r="AA3463" i="7"/>
  <c r="AD3463" i="7" s="1"/>
  <c r="AB3463" i="7"/>
  <c r="AE3463" i="7"/>
  <c r="AF3463" i="7"/>
  <c r="AI3463" i="7"/>
  <c r="AK3463" i="7"/>
  <c r="AM3463" i="7"/>
  <c r="AP3463" i="7"/>
  <c r="K3464" i="7"/>
  <c r="L3464" i="7"/>
  <c r="AV3464" i="7" s="1"/>
  <c r="M3464" i="7"/>
  <c r="S3464" i="7" s="1"/>
  <c r="N3464" i="7"/>
  <c r="Q3464" i="7"/>
  <c r="AA3464" i="7"/>
  <c r="AB3464" i="7" s="1"/>
  <c r="AM3464" i="7"/>
  <c r="K3465" i="7"/>
  <c r="L3465" i="7"/>
  <c r="AU3465" i="7" s="1"/>
  <c r="M3465" i="7"/>
  <c r="O3465" i="7" s="1"/>
  <c r="N3465" i="7"/>
  <c r="P3465" i="7"/>
  <c r="Q3465" i="7"/>
  <c r="S3465" i="7"/>
  <c r="AA3465" i="7"/>
  <c r="AB3465" i="7"/>
  <c r="AD3465" i="7"/>
  <c r="AE3465" i="7"/>
  <c r="AF3465" i="7"/>
  <c r="AI3465" i="7"/>
  <c r="AJ3465" i="7"/>
  <c r="AK3465" i="7"/>
  <c r="AM3465" i="7"/>
  <c r="AP3465" i="7"/>
  <c r="K3466" i="7"/>
  <c r="L3466" i="7"/>
  <c r="M3466" i="7"/>
  <c r="S3466" i="7" s="1"/>
  <c r="N3466" i="7"/>
  <c r="AV3466" i="7" s="1"/>
  <c r="AA3466" i="7"/>
  <c r="AB3466" i="7" s="1"/>
  <c r="AF3466" i="7"/>
  <c r="K3467" i="7"/>
  <c r="L3467" i="7"/>
  <c r="AV3467" i="7" s="1"/>
  <c r="M3467" i="7"/>
  <c r="N3467" i="7"/>
  <c r="O3467" i="7"/>
  <c r="P3467" i="7"/>
  <c r="Q3467" i="7"/>
  <c r="S3467" i="7"/>
  <c r="AA3467" i="7"/>
  <c r="AD3467" i="7" s="1"/>
  <c r="AB3467" i="7"/>
  <c r="AI3467" i="7"/>
  <c r="AK3467" i="7"/>
  <c r="K3468" i="7"/>
  <c r="L3468" i="7"/>
  <c r="M3468" i="7"/>
  <c r="S3468" i="7" s="1"/>
  <c r="N3468" i="7"/>
  <c r="AU3468" i="7" s="1"/>
  <c r="AA3468" i="7"/>
  <c r="AB3468" i="7" s="1"/>
  <c r="AD3468" i="7"/>
  <c r="AF3468" i="7"/>
  <c r="AJ3468" i="7"/>
  <c r="AM3468" i="7"/>
  <c r="AV3468" i="7"/>
  <c r="K3469" i="7"/>
  <c r="L3469" i="7"/>
  <c r="M3469" i="7"/>
  <c r="O3469" i="7" s="1"/>
  <c r="N3469" i="7"/>
  <c r="S3469" i="7"/>
  <c r="AA3469" i="7"/>
  <c r="AD3469" i="7" s="1"/>
  <c r="AF3469" i="7"/>
  <c r="AM3469" i="7"/>
  <c r="K3470" i="7"/>
  <c r="L3470" i="7"/>
  <c r="AU3470" i="7" s="1"/>
  <c r="M3470" i="7"/>
  <c r="S3470" i="7" s="1"/>
  <c r="N3470" i="7"/>
  <c r="O3470" i="7"/>
  <c r="Q3470" i="7"/>
  <c r="AA3470" i="7"/>
  <c r="AB3470" i="7" s="1"/>
  <c r="AM3470" i="7"/>
  <c r="AV3470" i="7"/>
  <c r="K3471" i="7"/>
  <c r="L3471" i="7"/>
  <c r="M3471" i="7"/>
  <c r="P3471" i="7" s="1"/>
  <c r="N3471" i="7"/>
  <c r="AU3471" i="7" s="1"/>
  <c r="Q3471" i="7"/>
  <c r="S3471" i="7"/>
  <c r="AA3471" i="7"/>
  <c r="AD3471" i="7" s="1"/>
  <c r="AE3471" i="7"/>
  <c r="AF3471" i="7"/>
  <c r="AI3471" i="7"/>
  <c r="AM3471" i="7"/>
  <c r="K3472" i="7"/>
  <c r="L3472" i="7"/>
  <c r="AV3472" i="7" s="1"/>
  <c r="M3472" i="7"/>
  <c r="S3472" i="7" s="1"/>
  <c r="N3472" i="7"/>
  <c r="Q3472" i="7"/>
  <c r="AA3472" i="7"/>
  <c r="AB3472" i="7" s="1"/>
  <c r="AM3472" i="7"/>
  <c r="K3473" i="7"/>
  <c r="L3473" i="7"/>
  <c r="AU3473" i="7" s="1"/>
  <c r="M3473" i="7"/>
  <c r="O3473" i="7" s="1"/>
  <c r="N3473" i="7"/>
  <c r="P3473" i="7"/>
  <c r="Q3473" i="7"/>
  <c r="S3473" i="7"/>
  <c r="AA3473" i="7"/>
  <c r="AB3473" i="7"/>
  <c r="AD3473" i="7"/>
  <c r="AE3473" i="7"/>
  <c r="AF3473" i="7"/>
  <c r="AI3473" i="7"/>
  <c r="AJ3473" i="7"/>
  <c r="AK3473" i="7"/>
  <c r="AM3473" i="7"/>
  <c r="AP3473" i="7"/>
  <c r="K3474" i="7"/>
  <c r="L3474" i="7"/>
  <c r="M3474" i="7"/>
  <c r="S3474" i="7" s="1"/>
  <c r="N3474" i="7"/>
  <c r="AV3474" i="7" s="1"/>
  <c r="O3474" i="7"/>
  <c r="Q3474" i="7"/>
  <c r="AA3474" i="7"/>
  <c r="AB3474" i="7" s="1"/>
  <c r="AF3474" i="7"/>
  <c r="AM3474" i="7"/>
  <c r="K3475" i="7"/>
  <c r="L3475" i="7"/>
  <c r="AV3475" i="7" s="1"/>
  <c r="M3475" i="7"/>
  <c r="S3475" i="7" s="1"/>
  <c r="N3475" i="7"/>
  <c r="P3475" i="7"/>
  <c r="Q3475" i="7"/>
  <c r="AA3475" i="7"/>
  <c r="AD3475" i="7" s="1"/>
  <c r="AB3475" i="7"/>
  <c r="AP3475" i="7" s="1"/>
  <c r="AE3475" i="7"/>
  <c r="AI3475" i="7"/>
  <c r="AK3475" i="7"/>
  <c r="AM3475" i="7"/>
  <c r="K3476" i="7"/>
  <c r="L3476" i="7"/>
  <c r="M3476" i="7"/>
  <c r="S3476" i="7" s="1"/>
  <c r="N3476" i="7"/>
  <c r="AU3476" i="7" s="1"/>
  <c r="Q3476" i="7"/>
  <c r="AA3476" i="7"/>
  <c r="AB3476" i="7" s="1"/>
  <c r="AD3476" i="7"/>
  <c r="AF3476" i="7"/>
  <c r="AJ3476" i="7"/>
  <c r="AM3476" i="7"/>
  <c r="AV3476" i="7"/>
  <c r="K3477" i="7"/>
  <c r="L3477" i="7"/>
  <c r="M3477" i="7"/>
  <c r="O3477" i="7" s="1"/>
  <c r="N3477" i="7"/>
  <c r="P3477" i="7"/>
  <c r="S3477" i="7"/>
  <c r="AA3477" i="7"/>
  <c r="AD3477" i="7" s="1"/>
  <c r="AF3477" i="7"/>
  <c r="AM3477" i="7"/>
  <c r="K3478" i="7"/>
  <c r="L3478" i="7"/>
  <c r="AU3478" i="7" s="1"/>
  <c r="M3478" i="7"/>
  <c r="S3478" i="7" s="1"/>
  <c r="N3478" i="7"/>
  <c r="O3478" i="7"/>
  <c r="Q3478" i="7"/>
  <c r="AA3478" i="7"/>
  <c r="AB3478" i="7" s="1"/>
  <c r="AM3478" i="7"/>
  <c r="AV3478" i="7"/>
  <c r="K3479" i="7"/>
  <c r="L3479" i="7"/>
  <c r="M3479" i="7"/>
  <c r="P3479" i="7" s="1"/>
  <c r="N3479" i="7"/>
  <c r="AU3479" i="7" s="1"/>
  <c r="O3479" i="7"/>
  <c r="Q3479" i="7"/>
  <c r="S3479" i="7"/>
  <c r="AA3479" i="7"/>
  <c r="AD3479" i="7" s="1"/>
  <c r="AF3479" i="7"/>
  <c r="AI3479" i="7"/>
  <c r="K3480" i="7"/>
  <c r="L3480" i="7"/>
  <c r="AV3480" i="7" s="1"/>
  <c r="M3480" i="7"/>
  <c r="S3480" i="7" s="1"/>
  <c r="N3480" i="7"/>
  <c r="Q3480" i="7"/>
  <c r="AA3480" i="7"/>
  <c r="AB3480" i="7" s="1"/>
  <c r="AM3480" i="7"/>
  <c r="K3481" i="7"/>
  <c r="L3481" i="7"/>
  <c r="AU3481" i="7" s="1"/>
  <c r="M3481" i="7"/>
  <c r="O3481" i="7" s="1"/>
  <c r="N3481" i="7"/>
  <c r="P3481" i="7"/>
  <c r="Q3481" i="7"/>
  <c r="S3481" i="7"/>
  <c r="AA3481" i="7"/>
  <c r="AB3481" i="7"/>
  <c r="AD3481" i="7"/>
  <c r="AE3481" i="7"/>
  <c r="AF3481" i="7"/>
  <c r="AI3481" i="7"/>
  <c r="AJ3481" i="7"/>
  <c r="AK3481" i="7"/>
  <c r="AM3481" i="7"/>
  <c r="AP3481" i="7"/>
  <c r="K3482" i="7"/>
  <c r="L3482" i="7"/>
  <c r="M3482" i="7"/>
  <c r="S3482" i="7" s="1"/>
  <c r="N3482" i="7"/>
  <c r="AV3482" i="7" s="1"/>
  <c r="O3482" i="7"/>
  <c r="Q3482" i="7"/>
  <c r="AA3482" i="7"/>
  <c r="AB3482" i="7" s="1"/>
  <c r="AF3482" i="7"/>
  <c r="AM3482" i="7"/>
  <c r="K3483" i="7"/>
  <c r="L3483" i="7"/>
  <c r="AV3483" i="7" s="1"/>
  <c r="M3483" i="7"/>
  <c r="S3483" i="7" s="1"/>
  <c r="N3483" i="7"/>
  <c r="Q3483" i="7"/>
  <c r="AA3483" i="7"/>
  <c r="AD3483" i="7" s="1"/>
  <c r="AB3483" i="7"/>
  <c r="AP3483" i="7" s="1"/>
  <c r="AE3483" i="7"/>
  <c r="AI3483" i="7"/>
  <c r="AK3483" i="7"/>
  <c r="AM3483" i="7"/>
  <c r="K3484" i="7"/>
  <c r="L3484" i="7"/>
  <c r="M3484" i="7"/>
  <c r="S3484" i="7" s="1"/>
  <c r="N3484" i="7"/>
  <c r="AU3484" i="7" s="1"/>
  <c r="Q3484" i="7"/>
  <c r="AA3484" i="7"/>
  <c r="AB3484" i="7" s="1"/>
  <c r="AD3484" i="7"/>
  <c r="AF3484" i="7"/>
  <c r="AJ3484" i="7"/>
  <c r="AM3484" i="7"/>
  <c r="AV3484" i="7"/>
  <c r="K3485" i="7"/>
  <c r="AY3485" i="7" s="1"/>
  <c r="AZ3485" i="7" s="1"/>
  <c r="L3485" i="7"/>
  <c r="M3485" i="7"/>
  <c r="O3485" i="7" s="1"/>
  <c r="N3485" i="7"/>
  <c r="P3485" i="7"/>
  <c r="S3485" i="7"/>
  <c r="AA3485" i="7"/>
  <c r="AD3485" i="7" s="1"/>
  <c r="AB3485" i="7"/>
  <c r="AF3485" i="7"/>
  <c r="AI3485" i="7"/>
  <c r="AM3485" i="7"/>
  <c r="AP3485" i="7"/>
  <c r="K3486" i="7"/>
  <c r="L3486" i="7"/>
  <c r="AU3486" i="7" s="1"/>
  <c r="M3486" i="7"/>
  <c r="S3486" i="7" s="1"/>
  <c r="N3486" i="7"/>
  <c r="AA3486" i="7"/>
  <c r="AB3486" i="7" s="1"/>
  <c r="AV3486" i="7"/>
  <c r="K3487" i="7"/>
  <c r="AY3487" i="7" s="1"/>
  <c r="AZ3487" i="7" s="1"/>
  <c r="L3487" i="7"/>
  <c r="M3487" i="7"/>
  <c r="P3487" i="7" s="1"/>
  <c r="N3487" i="7"/>
  <c r="O3487" i="7"/>
  <c r="Q3487" i="7"/>
  <c r="S3487" i="7"/>
  <c r="AA3487" i="7"/>
  <c r="AD3487" i="7" s="1"/>
  <c r="AI3487" i="7"/>
  <c r="AU3487" i="7"/>
  <c r="K3488" i="7"/>
  <c r="L3488" i="7"/>
  <c r="AV3488" i="7" s="1"/>
  <c r="M3488" i="7"/>
  <c r="S3488" i="7" s="1"/>
  <c r="N3488" i="7"/>
  <c r="AA3488" i="7"/>
  <c r="AB3488" i="7" s="1"/>
  <c r="AD3488" i="7"/>
  <c r="AM3488" i="7"/>
  <c r="AU3488" i="7"/>
  <c r="K3489" i="7"/>
  <c r="L3489" i="7"/>
  <c r="AU3489" i="7" s="1"/>
  <c r="M3489" i="7"/>
  <c r="O3489" i="7" s="1"/>
  <c r="N3489" i="7"/>
  <c r="S3489" i="7"/>
  <c r="AA3489" i="7"/>
  <c r="AB3489" i="7"/>
  <c r="AD3489" i="7"/>
  <c r="AE3489" i="7"/>
  <c r="AF3489" i="7"/>
  <c r="AI3489" i="7"/>
  <c r="AJ3489" i="7"/>
  <c r="AK3489" i="7"/>
  <c r="AM3489" i="7"/>
  <c r="AP3489" i="7"/>
  <c r="K3490" i="7"/>
  <c r="L3490" i="7"/>
  <c r="M3490" i="7"/>
  <c r="S3490" i="7" s="1"/>
  <c r="N3490" i="7"/>
  <c r="AV3490" i="7" s="1"/>
  <c r="O3490" i="7"/>
  <c r="AA3490" i="7"/>
  <c r="AB3490" i="7" s="1"/>
  <c r="AF3490" i="7"/>
  <c r="AM3490" i="7"/>
  <c r="K3491" i="7"/>
  <c r="L3491" i="7"/>
  <c r="AV3491" i="7" s="1"/>
  <c r="M3491" i="7"/>
  <c r="S3491" i="7" s="1"/>
  <c r="N3491" i="7"/>
  <c r="Q3491" i="7"/>
  <c r="AA3491" i="7"/>
  <c r="AD3491" i="7" s="1"/>
  <c r="AB3491" i="7"/>
  <c r="AE3491" i="7"/>
  <c r="AI3491" i="7"/>
  <c r="AK3491" i="7"/>
  <c r="AM3491" i="7"/>
  <c r="K3492" i="7"/>
  <c r="L3492" i="7"/>
  <c r="M3492" i="7"/>
  <c r="S3492" i="7" s="1"/>
  <c r="N3492" i="7"/>
  <c r="AU3492" i="7" s="1"/>
  <c r="Q3492" i="7"/>
  <c r="AA3492" i="7"/>
  <c r="AB3492" i="7" s="1"/>
  <c r="AD3492" i="7"/>
  <c r="AF3492" i="7"/>
  <c r="AJ3492" i="7"/>
  <c r="AM3492" i="7"/>
  <c r="AV3492" i="7"/>
  <c r="K3493" i="7"/>
  <c r="AY3493" i="7" s="1"/>
  <c r="AZ3493" i="7" s="1"/>
  <c r="L3493" i="7"/>
  <c r="M3493" i="7"/>
  <c r="O3493" i="7" s="1"/>
  <c r="N3493" i="7"/>
  <c r="P3493" i="7"/>
  <c r="S3493" i="7"/>
  <c r="AA3493" i="7"/>
  <c r="AD3493" i="7" s="1"/>
  <c r="AB3493" i="7"/>
  <c r="AF3493" i="7"/>
  <c r="AI3493" i="7"/>
  <c r="AM3493" i="7"/>
  <c r="AP3493" i="7"/>
  <c r="K3494" i="7"/>
  <c r="L3494" i="7"/>
  <c r="AU3494" i="7" s="1"/>
  <c r="M3494" i="7"/>
  <c r="S3494" i="7" s="1"/>
  <c r="N3494" i="7"/>
  <c r="AA3494" i="7"/>
  <c r="AB3494" i="7" s="1"/>
  <c r="AV3494" i="7"/>
  <c r="K3495" i="7"/>
  <c r="AY3495" i="7" s="1"/>
  <c r="AZ3495" i="7" s="1"/>
  <c r="L3495" i="7"/>
  <c r="M3495" i="7"/>
  <c r="P3495" i="7" s="1"/>
  <c r="N3495" i="7"/>
  <c r="O3495" i="7"/>
  <c r="Q3495" i="7"/>
  <c r="S3495" i="7"/>
  <c r="AA3495" i="7"/>
  <c r="AD3495" i="7" s="1"/>
  <c r="AI3495" i="7"/>
  <c r="AU3495" i="7"/>
  <c r="K3496" i="7"/>
  <c r="L3496" i="7"/>
  <c r="AV3496" i="7" s="1"/>
  <c r="M3496" i="7"/>
  <c r="S3496" i="7" s="1"/>
  <c r="N3496" i="7"/>
  <c r="AA3496" i="7"/>
  <c r="AB3496" i="7" s="1"/>
  <c r="AD3496" i="7"/>
  <c r="AM3496" i="7"/>
  <c r="AU3496" i="7"/>
  <c r="K3497" i="7"/>
  <c r="L3497" i="7"/>
  <c r="AU3497" i="7" s="1"/>
  <c r="M3497" i="7"/>
  <c r="O3497" i="7" s="1"/>
  <c r="N3497" i="7"/>
  <c r="S3497" i="7"/>
  <c r="AA3497" i="7"/>
  <c r="AB3497" i="7"/>
  <c r="AD3497" i="7"/>
  <c r="AE3497" i="7"/>
  <c r="AF3497" i="7"/>
  <c r="AI3497" i="7"/>
  <c r="AJ3497" i="7"/>
  <c r="AK3497" i="7"/>
  <c r="AM3497" i="7"/>
  <c r="AP3497" i="7"/>
  <c r="K3498" i="7"/>
  <c r="L3498" i="7"/>
  <c r="AU3498" i="7" s="1"/>
  <c r="M3498" i="7"/>
  <c r="S3498" i="7" s="1"/>
  <c r="N3498" i="7"/>
  <c r="AA3498" i="7"/>
  <c r="AB3498" i="7" s="1"/>
  <c r="AV3498" i="7"/>
  <c r="K3499" i="7"/>
  <c r="AY3499" i="7" s="1"/>
  <c r="AZ3499" i="7" s="1"/>
  <c r="L3499" i="7"/>
  <c r="AV3499" i="7" s="1"/>
  <c r="M3499" i="7"/>
  <c r="S3499" i="7" s="1"/>
  <c r="N3499" i="7"/>
  <c r="O3499" i="7"/>
  <c r="Q3499" i="7"/>
  <c r="AA3499" i="7"/>
  <c r="AD3499" i="7" s="1"/>
  <c r="AI3499" i="7"/>
  <c r="AU3499" i="7"/>
  <c r="K3500" i="7"/>
  <c r="L3500" i="7"/>
  <c r="M3500" i="7"/>
  <c r="S3500" i="7" s="1"/>
  <c r="N3500" i="7"/>
  <c r="AA3500" i="7"/>
  <c r="AB3500" i="7" s="1"/>
  <c r="AD3500" i="7"/>
  <c r="AF3500" i="7"/>
  <c r="AJ3500" i="7"/>
  <c r="AM3500" i="7"/>
  <c r="AU3500" i="7"/>
  <c r="AV3500" i="7"/>
  <c r="K3501" i="7"/>
  <c r="AY3501" i="7" s="1"/>
  <c r="AZ3501" i="7" s="1"/>
  <c r="L3501" i="7"/>
  <c r="M3501" i="7"/>
  <c r="O3501" i="7" s="1"/>
  <c r="N3501" i="7"/>
  <c r="S3501" i="7"/>
  <c r="AA3501" i="7"/>
  <c r="AD3501" i="7" s="1"/>
  <c r="AB3501" i="7"/>
  <c r="AE3501" i="7"/>
  <c r="AF3501" i="7"/>
  <c r="AI3501" i="7"/>
  <c r="AK3501" i="7"/>
  <c r="AM3501" i="7"/>
  <c r="AP3501" i="7"/>
  <c r="K3502" i="7"/>
  <c r="L3502" i="7"/>
  <c r="AU3502" i="7" s="1"/>
  <c r="M3502" i="7"/>
  <c r="S3502" i="7" s="1"/>
  <c r="N3502" i="7"/>
  <c r="O3502" i="7"/>
  <c r="AA3502" i="7"/>
  <c r="AB3502" i="7" s="1"/>
  <c r="AM3502" i="7"/>
  <c r="AV3502" i="7"/>
  <c r="K3503" i="7"/>
  <c r="AY3503" i="7" s="1"/>
  <c r="AZ3503" i="7" s="1"/>
  <c r="L3503" i="7"/>
  <c r="M3503" i="7"/>
  <c r="P3503" i="7" s="1"/>
  <c r="N3503" i="7"/>
  <c r="Q3503" i="7"/>
  <c r="AA3503" i="7"/>
  <c r="AD3503" i="7" s="1"/>
  <c r="AE3503" i="7"/>
  <c r="AI3503" i="7"/>
  <c r="AM3503" i="7"/>
  <c r="AU3503" i="7"/>
  <c r="K3504" i="7"/>
  <c r="L3504" i="7"/>
  <c r="M3504" i="7"/>
  <c r="S3504" i="7" s="1"/>
  <c r="N3504" i="7"/>
  <c r="Q3504" i="7"/>
  <c r="AA3504" i="7"/>
  <c r="AB3504" i="7" s="1"/>
  <c r="AD3504" i="7"/>
  <c r="AJ3504" i="7"/>
  <c r="AM3504" i="7"/>
  <c r="AU3504" i="7"/>
  <c r="AV3504" i="7"/>
  <c r="K3505" i="7"/>
  <c r="AY3505" i="7" s="1"/>
  <c r="AZ3505" i="7" s="1"/>
  <c r="L3505" i="7"/>
  <c r="AU3505" i="7" s="1"/>
  <c r="M3505" i="7"/>
  <c r="O3505" i="7" s="1"/>
  <c r="N3505" i="7"/>
  <c r="P3505" i="7"/>
  <c r="S3505" i="7"/>
  <c r="AA3505" i="7"/>
  <c r="AB3505" i="7"/>
  <c r="AD3505" i="7"/>
  <c r="AE3505" i="7"/>
  <c r="AF3505" i="7"/>
  <c r="AI3505" i="7"/>
  <c r="AJ3505" i="7"/>
  <c r="AK3505" i="7"/>
  <c r="AM3505" i="7"/>
  <c r="AP3505" i="7"/>
  <c r="K3506" i="7"/>
  <c r="L3506" i="7"/>
  <c r="M3506" i="7"/>
  <c r="S3506" i="7" s="1"/>
  <c r="N3506" i="7"/>
  <c r="AA3506" i="7"/>
  <c r="AB3506" i="7" s="1"/>
  <c r="AV3506" i="7"/>
  <c r="K3507" i="7"/>
  <c r="AY3507" i="7" s="1"/>
  <c r="AZ3507" i="7" s="1"/>
  <c r="L3507" i="7"/>
  <c r="M3507" i="7"/>
  <c r="S3507" i="7" s="1"/>
  <c r="N3507" i="7"/>
  <c r="O3507" i="7"/>
  <c r="Q3507" i="7"/>
  <c r="AA3507" i="7"/>
  <c r="AD3507" i="7" s="1"/>
  <c r="AI3507" i="7"/>
  <c r="AU3507" i="7"/>
  <c r="K3508" i="7"/>
  <c r="L3508" i="7"/>
  <c r="M3508" i="7"/>
  <c r="S3508" i="7" s="1"/>
  <c r="N3508" i="7"/>
  <c r="AA3508" i="7"/>
  <c r="AB3508" i="7" s="1"/>
  <c r="AD3508" i="7"/>
  <c r="AF3508" i="7"/>
  <c r="AJ3508" i="7"/>
  <c r="AM3508" i="7"/>
  <c r="AU3508" i="7"/>
  <c r="AV3508" i="7"/>
  <c r="K3509" i="7"/>
  <c r="L3509" i="7"/>
  <c r="AU3509" i="7" s="1"/>
  <c r="M3509" i="7"/>
  <c r="O3509" i="7" s="1"/>
  <c r="N3509" i="7"/>
  <c r="S3509" i="7"/>
  <c r="AA3509" i="7"/>
  <c r="AB3509" i="7"/>
  <c r="AD3509" i="7"/>
  <c r="AE3509" i="7"/>
  <c r="AF3509" i="7"/>
  <c r="AI3509" i="7"/>
  <c r="AJ3509" i="7"/>
  <c r="AK3509" i="7"/>
  <c r="AM3509" i="7"/>
  <c r="AP3509" i="7"/>
  <c r="K3510" i="7"/>
  <c r="L3510" i="7"/>
  <c r="M3510" i="7"/>
  <c r="S3510" i="7" s="1"/>
  <c r="N3510" i="7"/>
  <c r="AV3510" i="7" s="1"/>
  <c r="O3510" i="7"/>
  <c r="AA3510" i="7"/>
  <c r="AB3510" i="7" s="1"/>
  <c r="AM3510" i="7"/>
  <c r="K3511" i="7"/>
  <c r="L3511" i="7"/>
  <c r="AV3511" i="7" s="1"/>
  <c r="M3511" i="7"/>
  <c r="P3511" i="7" s="1"/>
  <c r="N3511" i="7"/>
  <c r="Q3511" i="7"/>
  <c r="AA3511" i="7"/>
  <c r="AD3511" i="7" s="1"/>
  <c r="AB3511" i="7"/>
  <c r="AE3511" i="7"/>
  <c r="AI3511" i="7"/>
  <c r="AK3511" i="7"/>
  <c r="AM3511" i="7"/>
  <c r="AU3511" i="7"/>
  <c r="K3512" i="7"/>
  <c r="L3512" i="7"/>
  <c r="M3512" i="7"/>
  <c r="S3512" i="7" s="1"/>
  <c r="N3512" i="7"/>
  <c r="AU3512" i="7" s="1"/>
  <c r="Q3512" i="7"/>
  <c r="AA3512" i="7"/>
  <c r="AB3512" i="7" s="1"/>
  <c r="AD3512" i="7"/>
  <c r="AF3512" i="7"/>
  <c r="AJ3512" i="7"/>
  <c r="AM3512" i="7"/>
  <c r="AV3512" i="7"/>
  <c r="K3513" i="7"/>
  <c r="AY3513" i="7" s="1"/>
  <c r="AZ3513" i="7" s="1"/>
  <c r="L3513" i="7"/>
  <c r="M3513" i="7"/>
  <c r="O3513" i="7" s="1"/>
  <c r="N3513" i="7"/>
  <c r="P3513" i="7"/>
  <c r="Q3513" i="7"/>
  <c r="S3513" i="7"/>
  <c r="AA3513" i="7"/>
  <c r="AD3513" i="7" s="1"/>
  <c r="AB3513" i="7"/>
  <c r="AF3513" i="7"/>
  <c r="AI3513" i="7"/>
  <c r="AM3513" i="7"/>
  <c r="AP3513" i="7"/>
  <c r="K3514" i="7"/>
  <c r="L3514" i="7"/>
  <c r="AU3514" i="7" s="1"/>
  <c r="M3514" i="7"/>
  <c r="S3514" i="7" s="1"/>
  <c r="N3514" i="7"/>
  <c r="AA3514" i="7"/>
  <c r="AB3514" i="7" s="1"/>
  <c r="AV3514" i="7"/>
  <c r="K3515" i="7"/>
  <c r="AY3515" i="7" s="1"/>
  <c r="AZ3515" i="7" s="1"/>
  <c r="L3515" i="7"/>
  <c r="AV3515" i="7" s="1"/>
  <c r="M3515" i="7"/>
  <c r="N3515" i="7"/>
  <c r="O3515" i="7"/>
  <c r="P3515" i="7"/>
  <c r="Q3515" i="7"/>
  <c r="S3515" i="7"/>
  <c r="AA3515" i="7"/>
  <c r="AD3515" i="7" s="1"/>
  <c r="AI3515" i="7"/>
  <c r="AU3515" i="7"/>
  <c r="K3516" i="7"/>
  <c r="L3516" i="7"/>
  <c r="M3516" i="7"/>
  <c r="S3516" i="7" s="1"/>
  <c r="N3516" i="7"/>
  <c r="AA3516" i="7"/>
  <c r="AB3516" i="7" s="1"/>
  <c r="AD3516" i="7"/>
  <c r="AF3516" i="7"/>
  <c r="AJ3516" i="7"/>
  <c r="AM3516" i="7"/>
  <c r="AU3516" i="7"/>
  <c r="AV3516" i="7"/>
  <c r="K3517" i="7"/>
  <c r="L3517" i="7"/>
  <c r="M3517" i="7"/>
  <c r="O3517" i="7" s="1"/>
  <c r="N3517" i="7"/>
  <c r="S3517" i="7"/>
  <c r="AA3517" i="7"/>
  <c r="AD3517" i="7" s="1"/>
  <c r="AE3517" i="7"/>
  <c r="AF3517" i="7"/>
  <c r="AK3517" i="7"/>
  <c r="AM3517" i="7"/>
  <c r="K3518" i="7"/>
  <c r="L3518" i="7"/>
  <c r="M3518" i="7"/>
  <c r="S3518" i="7" s="1"/>
  <c r="N3518" i="7"/>
  <c r="O3518" i="7"/>
  <c r="Q3518" i="7"/>
  <c r="AA3518" i="7"/>
  <c r="AB3518" i="7" s="1"/>
  <c r="AM3518" i="7"/>
  <c r="AV3518" i="7"/>
  <c r="K3519" i="7"/>
  <c r="L3519" i="7"/>
  <c r="AV3519" i="7" s="1"/>
  <c r="M3519" i="7"/>
  <c r="P3519" i="7" s="1"/>
  <c r="N3519" i="7"/>
  <c r="Q3519" i="7"/>
  <c r="AA3519" i="7"/>
  <c r="AD3519" i="7" s="1"/>
  <c r="AB3519" i="7"/>
  <c r="AP3519" i="7" s="1"/>
  <c r="AE3519" i="7"/>
  <c r="AI3519" i="7"/>
  <c r="AK3519" i="7"/>
  <c r="AM3519" i="7"/>
  <c r="AU3519" i="7"/>
  <c r="K3520" i="7"/>
  <c r="L3520" i="7"/>
  <c r="M3520" i="7"/>
  <c r="S3520" i="7" s="1"/>
  <c r="N3520" i="7"/>
  <c r="AU3520" i="7" s="1"/>
  <c r="Q3520" i="7"/>
  <c r="AA3520" i="7"/>
  <c r="AB3520" i="7" s="1"/>
  <c r="AF3520" i="7"/>
  <c r="AJ3520" i="7"/>
  <c r="AM3520" i="7"/>
  <c r="AV3520" i="7"/>
  <c r="K3521" i="7"/>
  <c r="AY3521" i="7" s="1"/>
  <c r="AZ3521" i="7" s="1"/>
  <c r="L3521" i="7"/>
  <c r="AU3521" i="7" s="1"/>
  <c r="M3521" i="7"/>
  <c r="O3521" i="7" s="1"/>
  <c r="N3521" i="7"/>
  <c r="P3521" i="7"/>
  <c r="Q3521" i="7"/>
  <c r="S3521" i="7"/>
  <c r="AA3521" i="7"/>
  <c r="AE3521" i="7" s="1"/>
  <c r="AB3521" i="7"/>
  <c r="AD3521" i="7"/>
  <c r="AF3521" i="7"/>
  <c r="AI3521" i="7"/>
  <c r="AJ3521" i="7"/>
  <c r="AM3521" i="7"/>
  <c r="AP3521" i="7"/>
  <c r="K3522" i="7"/>
  <c r="L3522" i="7"/>
  <c r="M3522" i="7"/>
  <c r="S3522" i="7" s="1"/>
  <c r="N3522" i="7"/>
  <c r="AV3522" i="7" s="1"/>
  <c r="AA3522" i="7"/>
  <c r="AB3522" i="7" s="1"/>
  <c r="K3523" i="7"/>
  <c r="AY3523" i="7" s="1"/>
  <c r="AZ3523" i="7" s="1"/>
  <c r="L3523" i="7"/>
  <c r="AV3523" i="7" s="1"/>
  <c r="M3523" i="7"/>
  <c r="S3523" i="7" s="1"/>
  <c r="N3523" i="7"/>
  <c r="O3523" i="7"/>
  <c r="P3523" i="7"/>
  <c r="Q3523" i="7"/>
  <c r="AA3523" i="7"/>
  <c r="AD3523" i="7" s="1"/>
  <c r="AI3523" i="7"/>
  <c r="AU3523" i="7"/>
  <c r="K3524" i="7"/>
  <c r="L3524" i="7"/>
  <c r="M3524" i="7"/>
  <c r="S3524" i="7" s="1"/>
  <c r="N3524" i="7"/>
  <c r="AA3524" i="7"/>
  <c r="AB3524" i="7" s="1"/>
  <c r="AD3524" i="7"/>
  <c r="AF3524" i="7"/>
  <c r="AJ3524" i="7"/>
  <c r="AM3524" i="7"/>
  <c r="AU3524" i="7"/>
  <c r="AV3524" i="7"/>
  <c r="K3525" i="7"/>
  <c r="L3525" i="7"/>
  <c r="AU3525" i="7" s="1"/>
  <c r="M3525" i="7"/>
  <c r="O3525" i="7" s="1"/>
  <c r="N3525" i="7"/>
  <c r="S3525" i="7"/>
  <c r="AA3525" i="7"/>
  <c r="AB3525" i="7" s="1"/>
  <c r="AP3525" i="7" s="1"/>
  <c r="AD3525" i="7"/>
  <c r="AE3525" i="7"/>
  <c r="AF3525" i="7"/>
  <c r="AJ3525" i="7"/>
  <c r="AK3525" i="7"/>
  <c r="AM3525" i="7"/>
  <c r="K3526" i="7"/>
  <c r="L3526" i="7"/>
  <c r="M3526" i="7"/>
  <c r="S3526" i="7" s="1"/>
  <c r="N3526" i="7"/>
  <c r="AV3526" i="7" s="1"/>
  <c r="O3526" i="7"/>
  <c r="Q3526" i="7"/>
  <c r="AA3526" i="7"/>
  <c r="AB3526" i="7" s="1"/>
  <c r="AF3526" i="7"/>
  <c r="AM3526" i="7"/>
  <c r="K3527" i="7"/>
  <c r="L3527" i="7"/>
  <c r="AV3527" i="7" s="1"/>
  <c r="M3527" i="7"/>
  <c r="P3527" i="7" s="1"/>
  <c r="N3527" i="7"/>
  <c r="Q3527" i="7"/>
  <c r="AA3527" i="7"/>
  <c r="AD3527" i="7" s="1"/>
  <c r="AB3527" i="7"/>
  <c r="AP3527" i="7" s="1"/>
  <c r="AE3527" i="7"/>
  <c r="AF3527" i="7"/>
  <c r="AI3527" i="7"/>
  <c r="AK3527" i="7"/>
  <c r="AM3527" i="7"/>
  <c r="AU3527" i="7"/>
  <c r="K3528" i="7"/>
  <c r="L3528" i="7"/>
  <c r="M3528" i="7"/>
  <c r="S3528" i="7" s="1"/>
  <c r="N3528" i="7"/>
  <c r="AU3528" i="7" s="1"/>
  <c r="Q3528" i="7"/>
  <c r="AA3528" i="7"/>
  <c r="AB3528" i="7" s="1"/>
  <c r="AD3528" i="7"/>
  <c r="AF3528" i="7"/>
  <c r="AJ3528" i="7"/>
  <c r="AM3528" i="7"/>
  <c r="AV3528" i="7"/>
  <c r="K3529" i="7"/>
  <c r="AY3529" i="7" s="1"/>
  <c r="AZ3529" i="7" s="1"/>
  <c r="L3529" i="7"/>
  <c r="AU3529" i="7" s="1"/>
  <c r="M3529" i="7"/>
  <c r="O3529" i="7" s="1"/>
  <c r="N3529" i="7"/>
  <c r="P3529" i="7"/>
  <c r="Q3529" i="7"/>
  <c r="S3529" i="7"/>
  <c r="AA3529" i="7"/>
  <c r="AE3529" i="7" s="1"/>
  <c r="AB3529" i="7"/>
  <c r="AD3529" i="7"/>
  <c r="AF3529" i="7"/>
  <c r="AI3529" i="7"/>
  <c r="AJ3529" i="7"/>
  <c r="AM3529" i="7"/>
  <c r="AP3529" i="7"/>
  <c r="K3530" i="7"/>
  <c r="L3530" i="7"/>
  <c r="M3530" i="7"/>
  <c r="S3530" i="7" s="1"/>
  <c r="N3530" i="7"/>
  <c r="AV3530" i="7" s="1"/>
  <c r="AA3530" i="7"/>
  <c r="AB3530" i="7" s="1"/>
  <c r="K3531" i="7"/>
  <c r="AY3531" i="7" s="1"/>
  <c r="AZ3531" i="7" s="1"/>
  <c r="L3531" i="7"/>
  <c r="AV3531" i="7" s="1"/>
  <c r="M3531" i="7"/>
  <c r="S3531" i="7" s="1"/>
  <c r="N3531" i="7"/>
  <c r="O3531" i="7"/>
  <c r="P3531" i="7"/>
  <c r="Q3531" i="7"/>
  <c r="AA3531" i="7"/>
  <c r="AD3531" i="7" s="1"/>
  <c r="AI3531" i="7"/>
  <c r="AU3531" i="7"/>
  <c r="K3532" i="7"/>
  <c r="L3532" i="7"/>
  <c r="M3532" i="7"/>
  <c r="S3532" i="7" s="1"/>
  <c r="N3532" i="7"/>
  <c r="AA3532" i="7"/>
  <c r="AB3532" i="7" s="1"/>
  <c r="AD3532" i="7"/>
  <c r="AF3532" i="7"/>
  <c r="AJ3532" i="7"/>
  <c r="AM3532" i="7"/>
  <c r="AU3532" i="7"/>
  <c r="AV3532" i="7"/>
  <c r="K3533" i="7"/>
  <c r="L3533" i="7"/>
  <c r="AU3533" i="7" s="1"/>
  <c r="M3533" i="7"/>
  <c r="O3533" i="7" s="1"/>
  <c r="N3533" i="7"/>
  <c r="S3533" i="7"/>
  <c r="AA3533" i="7"/>
  <c r="AB3533" i="7" s="1"/>
  <c r="AD3533" i="7"/>
  <c r="AE3533" i="7"/>
  <c r="AF3533" i="7"/>
  <c r="AJ3533" i="7"/>
  <c r="AK3533" i="7"/>
  <c r="AM3533" i="7"/>
  <c r="K3534" i="7"/>
  <c r="L3534" i="7"/>
  <c r="M3534" i="7"/>
  <c r="S3534" i="7" s="1"/>
  <c r="N3534" i="7"/>
  <c r="AV3534" i="7" s="1"/>
  <c r="O3534" i="7"/>
  <c r="AA3534" i="7"/>
  <c r="AB3534" i="7" s="1"/>
  <c r="AF3534" i="7"/>
  <c r="AM3534" i="7"/>
  <c r="K3535" i="7"/>
  <c r="L3535" i="7"/>
  <c r="AV3535" i="7" s="1"/>
  <c r="M3535" i="7"/>
  <c r="P3535" i="7" s="1"/>
  <c r="N3535" i="7"/>
  <c r="Q3535" i="7"/>
  <c r="AA3535" i="7"/>
  <c r="AD3535" i="7" s="1"/>
  <c r="AB3535" i="7"/>
  <c r="AE3535" i="7"/>
  <c r="AI3535" i="7"/>
  <c r="AK3535" i="7"/>
  <c r="AM3535" i="7"/>
  <c r="AU3535" i="7"/>
  <c r="K3536" i="7"/>
  <c r="L3536" i="7"/>
  <c r="M3536" i="7"/>
  <c r="S3536" i="7" s="1"/>
  <c r="N3536" i="7"/>
  <c r="AA3536" i="7"/>
  <c r="AB3536" i="7" s="1"/>
  <c r="AD3536" i="7"/>
  <c r="AF3536" i="7"/>
  <c r="AJ3536" i="7"/>
  <c r="AM3536" i="7"/>
  <c r="AU3536" i="7"/>
  <c r="AV3536" i="7"/>
  <c r="K3537" i="7"/>
  <c r="AY3537" i="7" s="1"/>
  <c r="AZ3537" i="7" s="1"/>
  <c r="L3537" i="7"/>
  <c r="M3537" i="7"/>
  <c r="O3537" i="7" s="1"/>
  <c r="N3537" i="7"/>
  <c r="S3537" i="7"/>
  <c r="AA3537" i="7"/>
  <c r="AD3537" i="7" s="1"/>
  <c r="AB3537" i="7"/>
  <c r="AE3537" i="7"/>
  <c r="AF3537" i="7"/>
  <c r="AI3537" i="7"/>
  <c r="AK3537" i="7"/>
  <c r="AM3537" i="7"/>
  <c r="AP3537" i="7"/>
  <c r="K3538" i="7"/>
  <c r="L3538" i="7"/>
  <c r="AU3538" i="7" s="1"/>
  <c r="M3538" i="7"/>
  <c r="S3538" i="7" s="1"/>
  <c r="N3538" i="7"/>
  <c r="O3538" i="7"/>
  <c r="AA3538" i="7"/>
  <c r="AB3538" i="7" s="1"/>
  <c r="AM3538" i="7"/>
  <c r="AV3538" i="7"/>
  <c r="K3539" i="7"/>
  <c r="AY3539" i="7" s="1"/>
  <c r="AZ3539" i="7" s="1"/>
  <c r="L3539" i="7"/>
  <c r="AV3539" i="7" s="1"/>
  <c r="M3539" i="7"/>
  <c r="S3539" i="7" s="1"/>
  <c r="N3539" i="7"/>
  <c r="Q3539" i="7"/>
  <c r="AA3539" i="7"/>
  <c r="AD3539" i="7" s="1"/>
  <c r="AE3539" i="7"/>
  <c r="AI3539" i="7"/>
  <c r="AM3539" i="7"/>
  <c r="AU3539" i="7"/>
  <c r="K3540" i="7"/>
  <c r="L3540" i="7"/>
  <c r="M3540" i="7"/>
  <c r="S3540" i="7" s="1"/>
  <c r="N3540" i="7"/>
  <c r="Q3540" i="7"/>
  <c r="AA3540" i="7"/>
  <c r="AB3540" i="7" s="1"/>
  <c r="AD3540" i="7"/>
  <c r="AF3540" i="7"/>
  <c r="AJ3540" i="7"/>
  <c r="AM3540" i="7"/>
  <c r="AU3540" i="7"/>
  <c r="AV3540" i="7"/>
  <c r="K3541" i="7"/>
  <c r="AY3541" i="7" s="1"/>
  <c r="AZ3541" i="7" s="1"/>
  <c r="L3541" i="7"/>
  <c r="AU3541" i="7" s="1"/>
  <c r="M3541" i="7"/>
  <c r="O3541" i="7" s="1"/>
  <c r="N3541" i="7"/>
  <c r="P3541" i="7"/>
  <c r="S3541" i="7"/>
  <c r="AA3541" i="7"/>
  <c r="AB3541" i="7"/>
  <c r="AD3541" i="7"/>
  <c r="AE3541" i="7"/>
  <c r="AF3541" i="7"/>
  <c r="AI3541" i="7"/>
  <c r="AJ3541" i="7"/>
  <c r="AK3541" i="7"/>
  <c r="AM3541" i="7"/>
  <c r="AP3541" i="7"/>
  <c r="K3542" i="7"/>
  <c r="L3542" i="7"/>
  <c r="M3542" i="7"/>
  <c r="S3542" i="7" s="1"/>
  <c r="N3542" i="7"/>
  <c r="AV3542" i="7" s="1"/>
  <c r="AA3542" i="7"/>
  <c r="AB3542" i="7" s="1"/>
  <c r="K3543" i="7"/>
  <c r="AY3543" i="7" s="1"/>
  <c r="AZ3543" i="7" s="1"/>
  <c r="L3543" i="7"/>
  <c r="AV3543" i="7" s="1"/>
  <c r="M3543" i="7"/>
  <c r="P3543" i="7" s="1"/>
  <c r="N3543" i="7"/>
  <c r="O3543" i="7"/>
  <c r="Q3543" i="7"/>
  <c r="AA3543" i="7"/>
  <c r="AD3543" i="7" s="1"/>
  <c r="AI3543" i="7"/>
  <c r="AU3543" i="7"/>
  <c r="K3544" i="7"/>
  <c r="L3544" i="7"/>
  <c r="M3544" i="7"/>
  <c r="S3544" i="7" s="1"/>
  <c r="N3544" i="7"/>
  <c r="AA3544" i="7"/>
  <c r="AB3544" i="7" s="1"/>
  <c r="AD3544" i="7"/>
  <c r="AF3544" i="7"/>
  <c r="AJ3544" i="7"/>
  <c r="AM3544" i="7"/>
  <c r="AU3544" i="7"/>
  <c r="AV3544" i="7"/>
  <c r="K3545" i="7"/>
  <c r="AY3545" i="7" s="1"/>
  <c r="AZ3545" i="7" s="1"/>
  <c r="L3545" i="7"/>
  <c r="AU3545" i="7" s="1"/>
  <c r="M3545" i="7"/>
  <c r="O3545" i="7" s="1"/>
  <c r="N3545" i="7"/>
  <c r="S3545" i="7"/>
  <c r="AA3545" i="7"/>
  <c r="AB3545" i="7"/>
  <c r="AD3545" i="7"/>
  <c r="AE3545" i="7"/>
  <c r="AF3545" i="7"/>
  <c r="AI3545" i="7"/>
  <c r="AJ3545" i="7"/>
  <c r="AK3545" i="7"/>
  <c r="AM3545" i="7"/>
  <c r="AP3545" i="7"/>
  <c r="K3546" i="7"/>
  <c r="L3546" i="7"/>
  <c r="M3546" i="7"/>
  <c r="S3546" i="7" s="1"/>
  <c r="N3546" i="7"/>
  <c r="AV3546" i="7" s="1"/>
  <c r="O3546" i="7"/>
  <c r="AA3546" i="7"/>
  <c r="AB3546" i="7" s="1"/>
  <c r="AM3546" i="7"/>
  <c r="K3547" i="7"/>
  <c r="AY3547" i="7" s="1"/>
  <c r="AZ3547" i="7" s="1"/>
  <c r="L3547" i="7"/>
  <c r="AV3547" i="7" s="1"/>
  <c r="M3547" i="7"/>
  <c r="S3547" i="7" s="1"/>
  <c r="N3547" i="7"/>
  <c r="Q3547" i="7"/>
  <c r="AA3547" i="7"/>
  <c r="AD3547" i="7" s="1"/>
  <c r="AE3547" i="7"/>
  <c r="AI3547" i="7"/>
  <c r="AM3547" i="7"/>
  <c r="AU3547" i="7"/>
  <c r="K3548" i="7"/>
  <c r="L3548" i="7"/>
  <c r="M3548" i="7"/>
  <c r="S3548" i="7" s="1"/>
  <c r="N3548" i="7"/>
  <c r="Q3548" i="7"/>
  <c r="AA3548" i="7"/>
  <c r="AB3548" i="7" s="1"/>
  <c r="AD3548" i="7"/>
  <c r="AF3548" i="7"/>
  <c r="AJ3548" i="7"/>
  <c r="AM3548" i="7"/>
  <c r="AU3548" i="7"/>
  <c r="AV3548" i="7"/>
  <c r="K3549" i="7"/>
  <c r="AY3549" i="7" s="1"/>
  <c r="AZ3549" i="7" s="1"/>
  <c r="L3549" i="7"/>
  <c r="AU3549" i="7" s="1"/>
  <c r="M3549" i="7"/>
  <c r="O3549" i="7" s="1"/>
  <c r="N3549" i="7"/>
  <c r="P3549" i="7"/>
  <c r="S3549" i="7"/>
  <c r="AA3549" i="7"/>
  <c r="AB3549" i="7"/>
  <c r="AD3549" i="7"/>
  <c r="AE3549" i="7"/>
  <c r="AF3549" i="7"/>
  <c r="AI3549" i="7"/>
  <c r="AJ3549" i="7"/>
  <c r="AK3549" i="7"/>
  <c r="AM3549" i="7"/>
  <c r="AP3549" i="7"/>
  <c r="K3550" i="7"/>
  <c r="L3550" i="7"/>
  <c r="M3550" i="7"/>
  <c r="S3550" i="7" s="1"/>
  <c r="N3550" i="7"/>
  <c r="AV3550" i="7" s="1"/>
  <c r="AA3550" i="7"/>
  <c r="AB3550" i="7" s="1"/>
  <c r="K3551" i="7"/>
  <c r="AY3551" i="7" s="1"/>
  <c r="AZ3551" i="7" s="1"/>
  <c r="L3551" i="7"/>
  <c r="AV3551" i="7" s="1"/>
  <c r="M3551" i="7"/>
  <c r="P3551" i="7" s="1"/>
  <c r="N3551" i="7"/>
  <c r="O3551" i="7"/>
  <c r="Q3551" i="7"/>
  <c r="AA3551" i="7"/>
  <c r="AD3551" i="7" s="1"/>
  <c r="AI3551" i="7"/>
  <c r="AU3551" i="7"/>
  <c r="K3552" i="7"/>
  <c r="L3552" i="7"/>
  <c r="M3552" i="7"/>
  <c r="S3552" i="7" s="1"/>
  <c r="N3552" i="7"/>
  <c r="AA3552" i="7"/>
  <c r="AB3552" i="7" s="1"/>
  <c r="AD3552" i="7"/>
  <c r="AF3552" i="7"/>
  <c r="AJ3552" i="7"/>
  <c r="AM3552" i="7"/>
  <c r="AU3552" i="7"/>
  <c r="AV3552" i="7"/>
  <c r="K3553" i="7"/>
  <c r="L3553" i="7"/>
  <c r="AU3553" i="7" s="1"/>
  <c r="M3553" i="7"/>
  <c r="O3553" i="7" s="1"/>
  <c r="N3553" i="7"/>
  <c r="S3553" i="7"/>
  <c r="AA3553" i="7"/>
  <c r="AB3553" i="7"/>
  <c r="AD3553" i="7"/>
  <c r="AE3553" i="7"/>
  <c r="AF3553" i="7"/>
  <c r="AI3553" i="7"/>
  <c r="AJ3553" i="7"/>
  <c r="AK3553" i="7"/>
  <c r="AM3553" i="7"/>
  <c r="AP3553" i="7"/>
  <c r="K3554" i="7"/>
  <c r="L3554" i="7"/>
  <c r="M3554" i="7"/>
  <c r="S3554" i="7" s="1"/>
  <c r="N3554" i="7"/>
  <c r="AV3554" i="7" s="1"/>
  <c r="O3554" i="7"/>
  <c r="AA3554" i="7"/>
  <c r="AB3554" i="7" s="1"/>
  <c r="AF3554" i="7"/>
  <c r="AM3554" i="7"/>
  <c r="K3555" i="7"/>
  <c r="L3555" i="7"/>
  <c r="AV3555" i="7" s="1"/>
  <c r="M3555" i="7"/>
  <c r="S3555" i="7" s="1"/>
  <c r="N3555" i="7"/>
  <c r="Q3555" i="7"/>
  <c r="AA3555" i="7"/>
  <c r="AD3555" i="7" s="1"/>
  <c r="AB3555" i="7"/>
  <c r="AP3555" i="7" s="1"/>
  <c r="AE3555" i="7"/>
  <c r="AI3555" i="7"/>
  <c r="AK3555" i="7"/>
  <c r="AM3555" i="7"/>
  <c r="AU3555" i="7"/>
  <c r="K3556" i="7"/>
  <c r="L3556" i="7"/>
  <c r="M3556" i="7"/>
  <c r="S3556" i="7" s="1"/>
  <c r="N3556" i="7"/>
  <c r="AU3556" i="7" s="1"/>
  <c r="Q3556" i="7"/>
  <c r="AA3556" i="7"/>
  <c r="AB3556" i="7" s="1"/>
  <c r="AD3556" i="7"/>
  <c r="AF3556" i="7"/>
  <c r="AJ3556" i="7"/>
  <c r="AM3556" i="7"/>
  <c r="AV3556" i="7"/>
  <c r="K3557" i="7"/>
  <c r="AY3557" i="7" s="1"/>
  <c r="AZ3557" i="7" s="1"/>
  <c r="L3557" i="7"/>
  <c r="AU3557" i="7" s="1"/>
  <c r="M3557" i="7"/>
  <c r="O3557" i="7" s="1"/>
  <c r="N3557" i="7"/>
  <c r="P3557" i="7"/>
  <c r="Q3557" i="7"/>
  <c r="S3557" i="7"/>
  <c r="AA3557" i="7"/>
  <c r="AE3557" i="7" s="1"/>
  <c r="AB3557" i="7"/>
  <c r="AD3557" i="7"/>
  <c r="AF3557" i="7"/>
  <c r="AI3557" i="7"/>
  <c r="AJ3557" i="7"/>
  <c r="AM3557" i="7"/>
  <c r="AP3557" i="7"/>
  <c r="K3558" i="7"/>
  <c r="L3558" i="7"/>
  <c r="M3558" i="7"/>
  <c r="S3558" i="7" s="1"/>
  <c r="N3558" i="7"/>
  <c r="AV3558" i="7" s="1"/>
  <c r="AA3558" i="7"/>
  <c r="AB3558" i="7" s="1"/>
  <c r="K3559" i="7"/>
  <c r="AY3559" i="7" s="1"/>
  <c r="AZ3559" i="7" s="1"/>
  <c r="L3559" i="7"/>
  <c r="AV3559" i="7" s="1"/>
  <c r="M3559" i="7"/>
  <c r="S3559" i="7" s="1"/>
  <c r="N3559" i="7"/>
  <c r="O3559" i="7"/>
  <c r="P3559" i="7"/>
  <c r="Q3559" i="7"/>
  <c r="AA3559" i="7"/>
  <c r="AD3559" i="7" s="1"/>
  <c r="AI3559" i="7"/>
  <c r="AU3559" i="7"/>
  <c r="K3560" i="7"/>
  <c r="L3560" i="7"/>
  <c r="M3560" i="7"/>
  <c r="S3560" i="7" s="1"/>
  <c r="N3560" i="7"/>
  <c r="AA3560" i="7"/>
  <c r="AB3560" i="7" s="1"/>
  <c r="AD3560" i="7"/>
  <c r="AF3560" i="7"/>
  <c r="AJ3560" i="7"/>
  <c r="AM3560" i="7"/>
  <c r="AU3560" i="7"/>
  <c r="AV3560" i="7"/>
  <c r="K3561" i="7"/>
  <c r="L3561" i="7"/>
  <c r="AU3561" i="7" s="1"/>
  <c r="M3561" i="7"/>
  <c r="O3561" i="7" s="1"/>
  <c r="N3561" i="7"/>
  <c r="S3561" i="7"/>
  <c r="AA3561" i="7"/>
  <c r="AB3561" i="7"/>
  <c r="AD3561" i="7"/>
  <c r="AE3561" i="7"/>
  <c r="AF3561" i="7"/>
  <c r="AI3561" i="7"/>
  <c r="AJ3561" i="7"/>
  <c r="AK3561" i="7"/>
  <c r="AM3561" i="7"/>
  <c r="AP3561" i="7"/>
  <c r="K3562" i="7"/>
  <c r="L3562" i="7"/>
  <c r="M3562" i="7"/>
  <c r="S3562" i="7" s="1"/>
  <c r="N3562" i="7"/>
  <c r="AV3562" i="7" s="1"/>
  <c r="O3562" i="7"/>
  <c r="Q3562" i="7"/>
  <c r="AA3562" i="7"/>
  <c r="AB3562" i="7" s="1"/>
  <c r="AM3562" i="7"/>
  <c r="K3563" i="7"/>
  <c r="L3563" i="7"/>
  <c r="AV3563" i="7" s="1"/>
  <c r="M3563" i="7"/>
  <c r="S3563" i="7" s="1"/>
  <c r="N3563" i="7"/>
  <c r="Q3563" i="7"/>
  <c r="AA3563" i="7"/>
  <c r="AD3563" i="7" s="1"/>
  <c r="AB3563" i="7"/>
  <c r="AE3563" i="7"/>
  <c r="AI3563" i="7"/>
  <c r="AK3563" i="7"/>
  <c r="AM3563" i="7"/>
  <c r="AU3563" i="7"/>
  <c r="K3564" i="7"/>
  <c r="L3564" i="7"/>
  <c r="M3564" i="7"/>
  <c r="S3564" i="7" s="1"/>
  <c r="N3564" i="7"/>
  <c r="Q3564" i="7"/>
  <c r="AA3564" i="7"/>
  <c r="AB3564" i="7" s="1"/>
  <c r="AD3564" i="7"/>
  <c r="AF3564" i="7"/>
  <c r="AJ3564" i="7"/>
  <c r="AM3564" i="7"/>
  <c r="AU3564" i="7"/>
  <c r="AV3564" i="7"/>
  <c r="K3565" i="7"/>
  <c r="AY3565" i="7" s="1"/>
  <c r="AZ3565" i="7" s="1"/>
  <c r="L3565" i="7"/>
  <c r="M3565" i="7"/>
  <c r="O3565" i="7" s="1"/>
  <c r="N3565" i="7"/>
  <c r="P3565" i="7"/>
  <c r="S3565" i="7"/>
  <c r="AA3565" i="7"/>
  <c r="AD3565" i="7" s="1"/>
  <c r="AB3565" i="7"/>
  <c r="AE3565" i="7"/>
  <c r="AF3565" i="7"/>
  <c r="AI3565" i="7"/>
  <c r="AJ3565" i="7"/>
  <c r="AK3565" i="7"/>
  <c r="AM3565" i="7"/>
  <c r="AP3565" i="7"/>
  <c r="K3566" i="7"/>
  <c r="L3566" i="7"/>
  <c r="M3566" i="7"/>
  <c r="S3566" i="7" s="1"/>
  <c r="N3566" i="7"/>
  <c r="AA3566" i="7"/>
  <c r="AB3566" i="7" s="1"/>
  <c r="AV3566" i="7"/>
  <c r="K3567" i="7"/>
  <c r="AY3567" i="7" s="1"/>
  <c r="AZ3567" i="7" s="1"/>
  <c r="L3567" i="7"/>
  <c r="AV3567" i="7" s="1"/>
  <c r="M3567" i="7"/>
  <c r="P3567" i="7" s="1"/>
  <c r="N3567" i="7"/>
  <c r="O3567" i="7"/>
  <c r="Q3567" i="7"/>
  <c r="AA3567" i="7"/>
  <c r="AD3567" i="7" s="1"/>
  <c r="AI3567" i="7"/>
  <c r="AU3567" i="7"/>
  <c r="K3568" i="7"/>
  <c r="L3568" i="7"/>
  <c r="M3568" i="7"/>
  <c r="S3568" i="7" s="1"/>
  <c r="N3568" i="7"/>
  <c r="AA3568" i="7"/>
  <c r="AB3568" i="7" s="1"/>
  <c r="AD3568" i="7"/>
  <c r="AF3568" i="7"/>
  <c r="AJ3568" i="7"/>
  <c r="AM3568" i="7"/>
  <c r="AU3568" i="7"/>
  <c r="AV3568" i="7"/>
  <c r="K3569" i="7"/>
  <c r="L3569" i="7"/>
  <c r="AU3569" i="7" s="1"/>
  <c r="M3569" i="7"/>
  <c r="O3569" i="7" s="1"/>
  <c r="N3569" i="7"/>
  <c r="S3569" i="7"/>
  <c r="AA3569" i="7"/>
  <c r="AB3569" i="7"/>
  <c r="AD3569" i="7"/>
  <c r="AE3569" i="7"/>
  <c r="AF3569" i="7"/>
  <c r="AI3569" i="7"/>
  <c r="AJ3569" i="7"/>
  <c r="AK3569" i="7"/>
  <c r="AM3569" i="7"/>
  <c r="AP3569" i="7"/>
  <c r="K3570" i="7"/>
  <c r="L3570" i="7"/>
  <c r="M3570" i="7"/>
  <c r="S3570" i="7" s="1"/>
  <c r="N3570" i="7"/>
  <c r="AV3570" i="7" s="1"/>
  <c r="O3570" i="7"/>
  <c r="AA3570" i="7"/>
  <c r="AB3570" i="7" s="1"/>
  <c r="AF3570" i="7"/>
  <c r="AM3570" i="7"/>
  <c r="K3571" i="7"/>
  <c r="L3571" i="7"/>
  <c r="AV3571" i="7" s="1"/>
  <c r="M3571" i="7"/>
  <c r="S3571" i="7" s="1"/>
  <c r="N3571" i="7"/>
  <c r="P3571" i="7"/>
  <c r="Q3571" i="7"/>
  <c r="AA3571" i="7"/>
  <c r="AD3571" i="7" s="1"/>
  <c r="AB3571" i="7"/>
  <c r="AP3571" i="7" s="1"/>
  <c r="AE3571" i="7"/>
  <c r="AI3571" i="7"/>
  <c r="AK3571" i="7"/>
  <c r="AM3571" i="7"/>
  <c r="K3572" i="7"/>
  <c r="L3572" i="7"/>
  <c r="M3572" i="7"/>
  <c r="S3572" i="7" s="1"/>
  <c r="N3572" i="7"/>
  <c r="AU3572" i="7" s="1"/>
  <c r="Q3572" i="7"/>
  <c r="AA3572" i="7"/>
  <c r="AB3572" i="7" s="1"/>
  <c r="AD3572" i="7"/>
  <c r="AF3572" i="7"/>
  <c r="AJ3572" i="7"/>
  <c r="AM3572" i="7"/>
  <c r="AV3572" i="7"/>
  <c r="K3573" i="7"/>
  <c r="L3573" i="7"/>
  <c r="AU3573" i="7" s="1"/>
  <c r="M3573" i="7"/>
  <c r="R3573" i="7" s="1"/>
  <c r="N3573" i="7"/>
  <c r="P3573" i="7"/>
  <c r="Q3573" i="7"/>
  <c r="S3573" i="7"/>
  <c r="AA3573" i="7"/>
  <c r="AD3573" i="7" s="1"/>
  <c r="AC3573" i="7"/>
  <c r="AE3573" i="7"/>
  <c r="AG3573" i="7"/>
  <c r="AJ3573" i="7"/>
  <c r="AK3573" i="7"/>
  <c r="AL3573" i="7"/>
  <c r="AM3573" i="7"/>
  <c r="K3574" i="7"/>
  <c r="L3574" i="7"/>
  <c r="M3574" i="7"/>
  <c r="R3574" i="7" s="1"/>
  <c r="N3574" i="7"/>
  <c r="Q3574" i="7"/>
  <c r="AA3574" i="7"/>
  <c r="AB3574" i="7" s="1"/>
  <c r="AP3574" i="7" s="1"/>
  <c r="AE3574" i="7"/>
  <c r="AJ3574" i="7"/>
  <c r="AU3574" i="7"/>
  <c r="K3575" i="7"/>
  <c r="L3575" i="7"/>
  <c r="M3575" i="7"/>
  <c r="R3575" i="7" s="1"/>
  <c r="N3575" i="7"/>
  <c r="AV3575" i="7" s="1"/>
  <c r="AA3575" i="7"/>
  <c r="AB3575" i="7"/>
  <c r="AP3575" i="7" s="1"/>
  <c r="AC3575" i="7"/>
  <c r="AD3575" i="7"/>
  <c r="AE3575" i="7"/>
  <c r="AF3575" i="7"/>
  <c r="AG3575" i="7"/>
  <c r="AI3575" i="7"/>
  <c r="AJ3575" i="7"/>
  <c r="AK3575" i="7"/>
  <c r="AL3575" i="7"/>
  <c r="AM3575" i="7"/>
  <c r="AU3575" i="7"/>
  <c r="K3576" i="7"/>
  <c r="L3576" i="7"/>
  <c r="M3576" i="7"/>
  <c r="R3576" i="7" s="1"/>
  <c r="N3576" i="7"/>
  <c r="AV3576" i="7" s="1"/>
  <c r="Q3576" i="7"/>
  <c r="AA3576" i="7"/>
  <c r="AB3576" i="7"/>
  <c r="AP3576" i="7" s="1"/>
  <c r="AC3576" i="7"/>
  <c r="AD3576" i="7"/>
  <c r="AE3576" i="7"/>
  <c r="AF3576" i="7"/>
  <c r="AG3576" i="7"/>
  <c r="AI3576" i="7"/>
  <c r="AJ3576" i="7"/>
  <c r="AK3576" i="7"/>
  <c r="AL3576" i="7"/>
  <c r="AM3576" i="7"/>
  <c r="K3577" i="7"/>
  <c r="L3577" i="7"/>
  <c r="M3577" i="7"/>
  <c r="R3577" i="7" s="1"/>
  <c r="N3577" i="7"/>
  <c r="AV3577" i="7" s="1"/>
  <c r="Q3577" i="7"/>
  <c r="AA3577" i="7"/>
  <c r="AB3577" i="7" s="1"/>
  <c r="AP3577" i="7" s="1"/>
  <c r="AC3577" i="7"/>
  <c r="AD3577" i="7"/>
  <c r="AE3577" i="7"/>
  <c r="AG3577" i="7"/>
  <c r="AI3577" i="7"/>
  <c r="AJ3577" i="7"/>
  <c r="AK3577" i="7"/>
  <c r="AL3577" i="7"/>
  <c r="AM3577" i="7"/>
  <c r="AU3577" i="7"/>
  <c r="K3578" i="7"/>
  <c r="L3578" i="7"/>
  <c r="M3578" i="7"/>
  <c r="R3578" i="7" s="1"/>
  <c r="N3578" i="7"/>
  <c r="AV3578" i="7" s="1"/>
  <c r="Q3578" i="7"/>
  <c r="AA3578" i="7"/>
  <c r="AB3578" i="7"/>
  <c r="AP3578" i="7" s="1"/>
  <c r="AC3578" i="7"/>
  <c r="AD3578" i="7"/>
  <c r="AE3578" i="7"/>
  <c r="AF3578" i="7"/>
  <c r="AG3578" i="7"/>
  <c r="AI3578" i="7"/>
  <c r="AJ3578" i="7"/>
  <c r="AK3578" i="7"/>
  <c r="AL3578" i="7"/>
  <c r="AM3578" i="7"/>
  <c r="AU3578" i="7"/>
  <c r="K3579" i="7"/>
  <c r="L3579" i="7"/>
  <c r="M3579" i="7"/>
  <c r="R3579" i="7" s="1"/>
  <c r="N3579" i="7"/>
  <c r="AV3579" i="7" s="1"/>
  <c r="Q3579" i="7"/>
  <c r="AA3579" i="7"/>
  <c r="AB3579" i="7" s="1"/>
  <c r="AP3579" i="7" s="1"/>
  <c r="AC3579" i="7"/>
  <c r="AE3579" i="7"/>
  <c r="AG3579" i="7"/>
  <c r="AJ3579" i="7"/>
  <c r="AK3579" i="7"/>
  <c r="AL3579" i="7"/>
  <c r="AM3579" i="7"/>
  <c r="AU3579" i="7"/>
  <c r="K3580" i="7"/>
  <c r="L3580" i="7"/>
  <c r="M3580" i="7"/>
  <c r="R3580" i="7" s="1"/>
  <c r="N3580" i="7"/>
  <c r="AV3580" i="7" s="1"/>
  <c r="Q3580" i="7"/>
  <c r="AA3580" i="7"/>
  <c r="AB3580" i="7"/>
  <c r="AP3580" i="7" s="1"/>
  <c r="AC3580" i="7"/>
  <c r="AD3580" i="7"/>
  <c r="AE3580" i="7"/>
  <c r="AF3580" i="7"/>
  <c r="AG3580" i="7"/>
  <c r="AI3580" i="7"/>
  <c r="AJ3580" i="7"/>
  <c r="AK3580" i="7"/>
  <c r="AL3580" i="7"/>
  <c r="AM3580" i="7"/>
  <c r="AU3580" i="7"/>
  <c r="K3581" i="7"/>
  <c r="L3581" i="7"/>
  <c r="M3581" i="7"/>
  <c r="R3581" i="7" s="1"/>
  <c r="N3581" i="7"/>
  <c r="AV3581" i="7" s="1"/>
  <c r="Q3581" i="7"/>
  <c r="AA3581" i="7"/>
  <c r="AD3581" i="7" s="1"/>
  <c r="AC3581" i="7"/>
  <c r="AE3581" i="7"/>
  <c r="AG3581" i="7"/>
  <c r="AJ3581" i="7"/>
  <c r="AK3581" i="7"/>
  <c r="AL3581" i="7"/>
  <c r="AM3581" i="7"/>
  <c r="AU3581" i="7"/>
  <c r="K3582" i="7"/>
  <c r="L3582" i="7"/>
  <c r="M3582" i="7"/>
  <c r="R3582" i="7" s="1"/>
  <c r="N3582" i="7"/>
  <c r="AV3582" i="7" s="1"/>
  <c r="Q3582" i="7"/>
  <c r="AA3582" i="7"/>
  <c r="AB3582" i="7"/>
  <c r="AP3582" i="7" s="1"/>
  <c r="AC3582" i="7"/>
  <c r="AD3582" i="7"/>
  <c r="AE3582" i="7"/>
  <c r="AF3582" i="7"/>
  <c r="AG3582" i="7"/>
  <c r="AI3582" i="7"/>
  <c r="AJ3582" i="7"/>
  <c r="AK3582" i="7"/>
  <c r="AL3582" i="7"/>
  <c r="AM3582" i="7"/>
  <c r="AU3582" i="7"/>
  <c r="K3583" i="7"/>
  <c r="L3583" i="7"/>
  <c r="M3583" i="7"/>
  <c r="R3583" i="7" s="1"/>
  <c r="N3583" i="7"/>
  <c r="AV3583" i="7" s="1"/>
  <c r="Q3583" i="7"/>
  <c r="AA3583" i="7"/>
  <c r="AB3583" i="7" s="1"/>
  <c r="AP3583" i="7" s="1"/>
  <c r="AC3583" i="7"/>
  <c r="AE3583" i="7"/>
  <c r="AG3583" i="7"/>
  <c r="AJ3583" i="7"/>
  <c r="AK3583" i="7"/>
  <c r="AL3583" i="7"/>
  <c r="AM3583" i="7"/>
  <c r="AU3583" i="7"/>
  <c r="K3584" i="7"/>
  <c r="L3584" i="7"/>
  <c r="M3584" i="7"/>
  <c r="R3584" i="7" s="1"/>
  <c r="N3584" i="7"/>
  <c r="AV3584" i="7" s="1"/>
  <c r="AA3584" i="7"/>
  <c r="AD3584" i="7" s="1"/>
  <c r="AB3584" i="7"/>
  <c r="AP3584" i="7" s="1"/>
  <c r="AC3584" i="7"/>
  <c r="AE3584" i="7"/>
  <c r="AF3584" i="7"/>
  <c r="AG3584" i="7"/>
  <c r="AJ3584" i="7"/>
  <c r="AK3584" i="7"/>
  <c r="AL3584" i="7"/>
  <c r="AM3584" i="7"/>
  <c r="AU3584" i="7"/>
  <c r="K3585" i="7"/>
  <c r="L3585" i="7"/>
  <c r="M3585" i="7"/>
  <c r="R3585" i="7" s="1"/>
  <c r="N3585" i="7"/>
  <c r="AV3585" i="7" s="1"/>
  <c r="Q3585" i="7"/>
  <c r="AA3585" i="7"/>
  <c r="AB3585" i="7"/>
  <c r="AP3585" i="7" s="1"/>
  <c r="AC3585" i="7"/>
  <c r="AD3585" i="7"/>
  <c r="AE3585" i="7"/>
  <c r="AF3585" i="7"/>
  <c r="AG3585" i="7"/>
  <c r="AI3585" i="7"/>
  <c r="AJ3585" i="7"/>
  <c r="AK3585" i="7"/>
  <c r="AL3585" i="7"/>
  <c r="AM3585" i="7"/>
  <c r="K3586" i="7"/>
  <c r="L3586" i="7"/>
  <c r="M3586" i="7"/>
  <c r="R3586" i="7" s="1"/>
  <c r="N3586" i="7"/>
  <c r="AV3586" i="7" s="1"/>
  <c r="Q3586" i="7"/>
  <c r="AA3586" i="7"/>
  <c r="AB3586" i="7" s="1"/>
  <c r="AP3586" i="7" s="1"/>
  <c r="AC3586" i="7"/>
  <c r="AE3586" i="7"/>
  <c r="AG3586" i="7"/>
  <c r="AJ3586" i="7"/>
  <c r="AK3586" i="7"/>
  <c r="AL3586" i="7"/>
  <c r="AM3586" i="7"/>
  <c r="AU3586" i="7"/>
  <c r="K3587" i="7"/>
  <c r="L3587" i="7"/>
  <c r="M3587" i="7"/>
  <c r="R3587" i="7" s="1"/>
  <c r="N3587" i="7"/>
  <c r="AV3587" i="7" s="1"/>
  <c r="Q3587" i="7"/>
  <c r="AA3587" i="7"/>
  <c r="AB3587" i="7"/>
  <c r="AP3587" i="7" s="1"/>
  <c r="AC3587" i="7"/>
  <c r="AD3587" i="7"/>
  <c r="AE3587" i="7"/>
  <c r="AF3587" i="7"/>
  <c r="AG3587" i="7"/>
  <c r="AI3587" i="7"/>
  <c r="AJ3587" i="7"/>
  <c r="AK3587" i="7"/>
  <c r="AL3587" i="7"/>
  <c r="AM3587" i="7"/>
  <c r="AU3587" i="7"/>
  <c r="K3588" i="7"/>
  <c r="L3588" i="7"/>
  <c r="M3588" i="7"/>
  <c r="R3588" i="7" s="1"/>
  <c r="N3588" i="7"/>
  <c r="AV3588" i="7" s="1"/>
  <c r="Q3588" i="7"/>
  <c r="AA3588" i="7"/>
  <c r="AD3588" i="7" s="1"/>
  <c r="AC3588" i="7"/>
  <c r="AE3588" i="7"/>
  <c r="AG3588" i="7"/>
  <c r="AJ3588" i="7"/>
  <c r="AL3588" i="7"/>
  <c r="AU3588" i="7"/>
  <c r="K3589" i="7"/>
  <c r="AY3589" i="7" s="1"/>
  <c r="AZ3589" i="7" s="1"/>
  <c r="L3589" i="7"/>
  <c r="M3589" i="7"/>
  <c r="R3589" i="7" s="1"/>
  <c r="N3589" i="7"/>
  <c r="AV3589" i="7" s="1"/>
  <c r="Q3589" i="7"/>
  <c r="AA3589" i="7"/>
  <c r="AB3589" i="7"/>
  <c r="AP3589" i="7" s="1"/>
  <c r="AC3589" i="7"/>
  <c r="AD3589" i="7"/>
  <c r="AE3589" i="7"/>
  <c r="AF3589" i="7"/>
  <c r="AG3589" i="7"/>
  <c r="AI3589" i="7"/>
  <c r="AJ3589" i="7"/>
  <c r="AK3589" i="7"/>
  <c r="AL3589" i="7"/>
  <c r="AM3589" i="7"/>
  <c r="AU3589" i="7"/>
  <c r="K3590" i="7"/>
  <c r="L3590" i="7"/>
  <c r="M3590" i="7"/>
  <c r="R3590" i="7" s="1"/>
  <c r="N3590" i="7"/>
  <c r="AV3590" i="7" s="1"/>
  <c r="Q3590" i="7"/>
  <c r="AA3590" i="7"/>
  <c r="AB3590" i="7" s="1"/>
  <c r="AP3590" i="7" s="1"/>
  <c r="AC3590" i="7"/>
  <c r="AD3590" i="7"/>
  <c r="AE3590" i="7"/>
  <c r="AF3590" i="7"/>
  <c r="AG3590" i="7"/>
  <c r="AI3590" i="7"/>
  <c r="AJ3590" i="7"/>
  <c r="AK3590" i="7"/>
  <c r="AL3590" i="7"/>
  <c r="AM3590" i="7"/>
  <c r="AU3590" i="7"/>
  <c r="K3591" i="7"/>
  <c r="L3591" i="7"/>
  <c r="M3591" i="7"/>
  <c r="R3591" i="7" s="1"/>
  <c r="N3591" i="7"/>
  <c r="Q3591" i="7"/>
  <c r="AA3591" i="7"/>
  <c r="AB3591" i="7" s="1"/>
  <c r="AP3591" i="7" s="1"/>
  <c r="AE3591" i="7"/>
  <c r="AJ3591" i="7"/>
  <c r="AU3591" i="7"/>
  <c r="K3592" i="7"/>
  <c r="L3592" i="7"/>
  <c r="M3592" i="7"/>
  <c r="R3592" i="7" s="1"/>
  <c r="N3592" i="7"/>
  <c r="AV3592" i="7" s="1"/>
  <c r="AA3592" i="7"/>
  <c r="AB3592" i="7"/>
  <c r="AP3592" i="7" s="1"/>
  <c r="AC3592" i="7"/>
  <c r="AD3592" i="7"/>
  <c r="AE3592" i="7"/>
  <c r="AF3592" i="7"/>
  <c r="AG3592" i="7"/>
  <c r="AI3592" i="7"/>
  <c r="AJ3592" i="7"/>
  <c r="AK3592" i="7"/>
  <c r="AL3592" i="7"/>
  <c r="AM3592" i="7"/>
  <c r="AU3592" i="7"/>
  <c r="K3593" i="7"/>
  <c r="L3593" i="7"/>
  <c r="M3593" i="7"/>
  <c r="R3593" i="7" s="1"/>
  <c r="N3593" i="7"/>
  <c r="AV3593" i="7" s="1"/>
  <c r="Q3593" i="7"/>
  <c r="AA3593" i="7"/>
  <c r="AB3593" i="7"/>
  <c r="AP3593" i="7" s="1"/>
  <c r="AC3593" i="7"/>
  <c r="AD3593" i="7"/>
  <c r="AE3593" i="7"/>
  <c r="AF3593" i="7"/>
  <c r="AG3593" i="7"/>
  <c r="AI3593" i="7"/>
  <c r="AJ3593" i="7"/>
  <c r="AK3593" i="7"/>
  <c r="AL3593" i="7"/>
  <c r="AM3593" i="7"/>
  <c r="K3594" i="7"/>
  <c r="AY3594" i="7" s="1"/>
  <c r="AZ3594" i="7" s="1"/>
  <c r="L3594" i="7"/>
  <c r="M3594" i="7"/>
  <c r="R3594" i="7" s="1"/>
  <c r="N3594" i="7"/>
  <c r="AV3594" i="7" s="1"/>
  <c r="Q3594" i="7"/>
  <c r="AA3594" i="7"/>
  <c r="AB3594" i="7"/>
  <c r="AP3594" i="7" s="1"/>
  <c r="AC3594" i="7"/>
  <c r="AD3594" i="7"/>
  <c r="AE3594" i="7"/>
  <c r="AF3594" i="7"/>
  <c r="AG3594" i="7"/>
  <c r="AI3594" i="7"/>
  <c r="AJ3594" i="7"/>
  <c r="AK3594" i="7"/>
  <c r="AL3594" i="7"/>
  <c r="AM3594" i="7"/>
  <c r="AU3594" i="7"/>
  <c r="K3595" i="7"/>
  <c r="L3595" i="7"/>
  <c r="M3595" i="7"/>
  <c r="R3595" i="7" s="1"/>
  <c r="N3595" i="7"/>
  <c r="Q3595" i="7"/>
  <c r="AA3595" i="7"/>
  <c r="AB3595" i="7" s="1"/>
  <c r="AP3595" i="7" s="1"/>
  <c r="AE3595" i="7"/>
  <c r="AJ3595" i="7"/>
  <c r="AU3595" i="7"/>
  <c r="K3596" i="7"/>
  <c r="L3596" i="7"/>
  <c r="M3596" i="7"/>
  <c r="R3596" i="7" s="1"/>
  <c r="N3596" i="7"/>
  <c r="AV3596" i="7" s="1"/>
  <c r="AA3596" i="7"/>
  <c r="AB3596" i="7"/>
  <c r="AP3596" i="7" s="1"/>
  <c r="AC3596" i="7"/>
  <c r="AD3596" i="7"/>
  <c r="AE3596" i="7"/>
  <c r="AF3596" i="7"/>
  <c r="AG3596" i="7"/>
  <c r="AI3596" i="7"/>
  <c r="AJ3596" i="7"/>
  <c r="AK3596" i="7"/>
  <c r="AL3596" i="7"/>
  <c r="AM3596" i="7"/>
  <c r="AU3596" i="7"/>
  <c r="K3597" i="7"/>
  <c r="L3597" i="7"/>
  <c r="M3597" i="7"/>
  <c r="R3597" i="7" s="1"/>
  <c r="N3597" i="7"/>
  <c r="AV3597" i="7" s="1"/>
  <c r="AA3597" i="7"/>
  <c r="AB3597" i="7"/>
  <c r="AP3597" i="7" s="1"/>
  <c r="AC3597" i="7"/>
  <c r="AD3597" i="7"/>
  <c r="AE3597" i="7"/>
  <c r="AF3597" i="7"/>
  <c r="AG3597" i="7"/>
  <c r="AI3597" i="7"/>
  <c r="AJ3597" i="7"/>
  <c r="AK3597" i="7"/>
  <c r="AL3597" i="7"/>
  <c r="AM3597" i="7"/>
  <c r="K3598" i="7"/>
  <c r="AY3598" i="7" s="1"/>
  <c r="AZ3598" i="7" s="1"/>
  <c r="L3598" i="7"/>
  <c r="M3598" i="7"/>
  <c r="R3598" i="7" s="1"/>
  <c r="N3598" i="7"/>
  <c r="AV3598" i="7" s="1"/>
  <c r="Q3598" i="7"/>
  <c r="AA3598" i="7"/>
  <c r="AC3598" i="7" s="1"/>
  <c r="AB3598" i="7"/>
  <c r="AP3598" i="7" s="1"/>
  <c r="AD3598" i="7"/>
  <c r="AE3598" i="7"/>
  <c r="AF3598" i="7"/>
  <c r="AG3598" i="7"/>
  <c r="AI3598" i="7"/>
  <c r="AJ3598" i="7"/>
  <c r="AK3598" i="7"/>
  <c r="AL3598" i="7"/>
  <c r="AM3598" i="7"/>
  <c r="AU3598" i="7"/>
  <c r="K3599" i="7"/>
  <c r="L3599" i="7"/>
  <c r="M3599" i="7"/>
  <c r="R3599" i="7" s="1"/>
  <c r="N3599" i="7"/>
  <c r="AA3599" i="7"/>
  <c r="AB3599" i="7" s="1"/>
  <c r="AP3599" i="7" s="1"/>
  <c r="AE3599" i="7"/>
  <c r="AJ3599" i="7"/>
  <c r="AU3599" i="7"/>
  <c r="K3600" i="7"/>
  <c r="L3600" i="7"/>
  <c r="M3600" i="7"/>
  <c r="R3600" i="7" s="1"/>
  <c r="N3600" i="7"/>
  <c r="AV3600" i="7" s="1"/>
  <c r="AA3600" i="7"/>
  <c r="AB3600" i="7"/>
  <c r="AP3600" i="7" s="1"/>
  <c r="AC3600" i="7"/>
  <c r="AD3600" i="7"/>
  <c r="AE3600" i="7"/>
  <c r="AF3600" i="7"/>
  <c r="AG3600" i="7"/>
  <c r="AI3600" i="7"/>
  <c r="AJ3600" i="7"/>
  <c r="AK3600" i="7"/>
  <c r="AL3600" i="7"/>
  <c r="AM3600" i="7"/>
  <c r="AU3600" i="7"/>
  <c r="K3601" i="7"/>
  <c r="L3601" i="7"/>
  <c r="M3601" i="7"/>
  <c r="R3601" i="7" s="1"/>
  <c r="N3601" i="7"/>
  <c r="AV3601" i="7" s="1"/>
  <c r="Q3601" i="7"/>
  <c r="AA3601" i="7"/>
  <c r="AD3601" i="7" s="1"/>
  <c r="AC3601" i="7"/>
  <c r="AE3601" i="7"/>
  <c r="AF3601" i="7"/>
  <c r="AG3601" i="7"/>
  <c r="AI3601" i="7"/>
  <c r="AJ3601" i="7"/>
  <c r="AK3601" i="7"/>
  <c r="AL3601" i="7"/>
  <c r="AM3601" i="7"/>
  <c r="K3602" i="7"/>
  <c r="AY3602" i="7" s="1"/>
  <c r="AZ3602" i="7" s="1"/>
  <c r="L3602" i="7"/>
  <c r="M3602" i="7"/>
  <c r="R3602" i="7" s="1"/>
  <c r="N3602" i="7"/>
  <c r="AV3602" i="7" s="1"/>
  <c r="Q3602" i="7"/>
  <c r="AA3602" i="7"/>
  <c r="AB3602" i="7"/>
  <c r="AP3602" i="7" s="1"/>
  <c r="AC3602" i="7"/>
  <c r="AD3602" i="7"/>
  <c r="AE3602" i="7"/>
  <c r="AF3602" i="7"/>
  <c r="AG3602" i="7"/>
  <c r="AI3602" i="7"/>
  <c r="AJ3602" i="7"/>
  <c r="AK3602" i="7"/>
  <c r="AL3602" i="7"/>
  <c r="AM3602" i="7"/>
  <c r="AU3602" i="7"/>
  <c r="K3603" i="7"/>
  <c r="L3603" i="7"/>
  <c r="M3603" i="7"/>
  <c r="R3603" i="7" s="1"/>
  <c r="N3603" i="7"/>
  <c r="AA3603" i="7"/>
  <c r="AB3603" i="7" s="1"/>
  <c r="AP3603" i="7" s="1"/>
  <c r="AE3603" i="7"/>
  <c r="AJ3603" i="7"/>
  <c r="AU3603" i="7"/>
  <c r="K3604" i="7"/>
  <c r="L3604" i="7"/>
  <c r="M3604" i="7"/>
  <c r="R3604" i="7" s="1"/>
  <c r="N3604" i="7"/>
  <c r="AV3604" i="7" s="1"/>
  <c r="AA3604" i="7"/>
  <c r="AB3604" i="7"/>
  <c r="AP3604" i="7" s="1"/>
  <c r="AC3604" i="7"/>
  <c r="AD3604" i="7"/>
  <c r="AE3604" i="7"/>
  <c r="AF3604" i="7"/>
  <c r="AG3604" i="7"/>
  <c r="AI3604" i="7"/>
  <c r="AJ3604" i="7"/>
  <c r="AK3604" i="7"/>
  <c r="AL3604" i="7"/>
  <c r="AM3604" i="7"/>
  <c r="AU3604" i="7"/>
  <c r="K3605" i="7"/>
  <c r="L3605" i="7"/>
  <c r="M3605" i="7"/>
  <c r="R3605" i="7" s="1"/>
  <c r="N3605" i="7"/>
  <c r="AV3605" i="7" s="1"/>
  <c r="AA3605" i="7"/>
  <c r="AD3605" i="7" s="1"/>
  <c r="AC3605" i="7"/>
  <c r="AE3605" i="7"/>
  <c r="AF3605" i="7"/>
  <c r="AG3605" i="7"/>
  <c r="AI3605" i="7"/>
  <c r="AJ3605" i="7"/>
  <c r="AK3605" i="7"/>
  <c r="AL3605" i="7"/>
  <c r="AM3605" i="7"/>
  <c r="K3606" i="7"/>
  <c r="AY3606" i="7" s="1"/>
  <c r="AZ3606" i="7" s="1"/>
  <c r="L3606" i="7"/>
  <c r="M3606" i="7"/>
  <c r="R3606" i="7" s="1"/>
  <c r="N3606" i="7"/>
  <c r="AV3606" i="7" s="1"/>
  <c r="Q3606" i="7"/>
  <c r="AA3606" i="7"/>
  <c r="AB3606" i="7"/>
  <c r="AP3606" i="7" s="1"/>
  <c r="AC3606" i="7"/>
  <c r="AD3606" i="7"/>
  <c r="AE3606" i="7"/>
  <c r="AF3606" i="7"/>
  <c r="AG3606" i="7"/>
  <c r="AI3606" i="7"/>
  <c r="AJ3606" i="7"/>
  <c r="AK3606" i="7"/>
  <c r="AL3606" i="7"/>
  <c r="AM3606" i="7"/>
  <c r="AU3606" i="7"/>
  <c r="K3607" i="7"/>
  <c r="L3607" i="7"/>
  <c r="M3607" i="7"/>
  <c r="R3607" i="7" s="1"/>
  <c r="N3607" i="7"/>
  <c r="Q3607" i="7"/>
  <c r="AA3607" i="7"/>
  <c r="AB3607" i="7" s="1"/>
  <c r="AP3607" i="7" s="1"/>
  <c r="AE3607" i="7"/>
  <c r="AJ3607" i="7"/>
  <c r="AU3607" i="7"/>
  <c r="K3608" i="7"/>
  <c r="L3608" i="7"/>
  <c r="M3608" i="7"/>
  <c r="R3608" i="7" s="1"/>
  <c r="N3608" i="7"/>
  <c r="AV3608" i="7" s="1"/>
  <c r="AA3608" i="7"/>
  <c r="AB3608" i="7"/>
  <c r="AP3608" i="7" s="1"/>
  <c r="AC3608" i="7"/>
  <c r="AD3608" i="7"/>
  <c r="AE3608" i="7"/>
  <c r="AF3608" i="7"/>
  <c r="AG3608" i="7"/>
  <c r="AI3608" i="7"/>
  <c r="AJ3608" i="7"/>
  <c r="AK3608" i="7"/>
  <c r="AL3608" i="7"/>
  <c r="AM3608" i="7"/>
  <c r="AU3608" i="7"/>
  <c r="K3609" i="7"/>
  <c r="L3609" i="7"/>
  <c r="M3609" i="7"/>
  <c r="R3609" i="7" s="1"/>
  <c r="N3609" i="7"/>
  <c r="AV3609" i="7" s="1"/>
  <c r="AA3609" i="7"/>
  <c r="AD3609" i="7" s="1"/>
  <c r="AC3609" i="7"/>
  <c r="AE3609" i="7"/>
  <c r="AF3609" i="7"/>
  <c r="AG3609" i="7"/>
  <c r="AJ3609" i="7"/>
  <c r="AK3609" i="7"/>
  <c r="AL3609" i="7"/>
  <c r="K3610" i="7"/>
  <c r="L3610" i="7"/>
  <c r="M3610" i="7"/>
  <c r="R3610" i="7" s="1"/>
  <c r="N3610" i="7"/>
  <c r="AV3610" i="7" s="1"/>
  <c r="Q3610" i="7"/>
  <c r="AA3610" i="7"/>
  <c r="AB3610" i="7"/>
  <c r="AP3610" i="7" s="1"/>
  <c r="AC3610" i="7"/>
  <c r="AD3610" i="7"/>
  <c r="AE3610" i="7"/>
  <c r="AF3610" i="7"/>
  <c r="AG3610" i="7"/>
  <c r="AI3610" i="7"/>
  <c r="AJ3610" i="7"/>
  <c r="AK3610" i="7"/>
  <c r="AL3610" i="7"/>
  <c r="AM3610" i="7"/>
  <c r="AU3610" i="7"/>
  <c r="K3611" i="7"/>
  <c r="L3611" i="7"/>
  <c r="M3611" i="7"/>
  <c r="R3611" i="7" s="1"/>
  <c r="N3611" i="7"/>
  <c r="AV3611" i="7" s="1"/>
  <c r="Q3611" i="7"/>
  <c r="AA3611" i="7"/>
  <c r="AB3611" i="7" s="1"/>
  <c r="AP3611" i="7" s="1"/>
  <c r="AC3611" i="7"/>
  <c r="AE3611" i="7"/>
  <c r="AG3611" i="7"/>
  <c r="AI3611" i="7"/>
  <c r="AJ3611" i="7"/>
  <c r="AK3611" i="7"/>
  <c r="AL3611" i="7"/>
  <c r="AM3611" i="7"/>
  <c r="AU3611" i="7"/>
  <c r="K3612" i="7"/>
  <c r="L3612" i="7"/>
  <c r="M3612" i="7"/>
  <c r="R3612" i="7" s="1"/>
  <c r="N3612" i="7"/>
  <c r="AV3612" i="7" s="1"/>
  <c r="Q3612" i="7"/>
  <c r="AA3612" i="7"/>
  <c r="AB3612" i="7"/>
  <c r="AP3612" i="7" s="1"/>
  <c r="AC3612" i="7"/>
  <c r="AD3612" i="7"/>
  <c r="AE3612" i="7"/>
  <c r="AF3612" i="7"/>
  <c r="AG3612" i="7"/>
  <c r="AI3612" i="7"/>
  <c r="AJ3612" i="7"/>
  <c r="AK3612" i="7"/>
  <c r="AL3612" i="7"/>
  <c r="AM3612" i="7"/>
  <c r="AU3612" i="7"/>
  <c r="K3613" i="7"/>
  <c r="L3613" i="7"/>
  <c r="M3613" i="7"/>
  <c r="R3613" i="7" s="1"/>
  <c r="N3613" i="7"/>
  <c r="AV3613" i="7" s="1"/>
  <c r="Q3613" i="7"/>
  <c r="AA3613" i="7"/>
  <c r="AD3613" i="7" s="1"/>
  <c r="AC3613" i="7"/>
  <c r="AE3613" i="7"/>
  <c r="AF3613" i="7"/>
  <c r="AG3613" i="7"/>
  <c r="AI3613" i="7"/>
  <c r="AJ3613" i="7"/>
  <c r="AK3613" i="7"/>
  <c r="AL3613" i="7"/>
  <c r="AM3613" i="7"/>
  <c r="AU3613" i="7"/>
  <c r="K3614" i="7"/>
  <c r="L3614" i="7"/>
  <c r="M3614" i="7"/>
  <c r="R3614" i="7" s="1"/>
  <c r="N3614" i="7"/>
  <c r="AV3614" i="7" s="1"/>
  <c r="Q3614" i="7"/>
  <c r="AA3614" i="7"/>
  <c r="AB3614" i="7"/>
  <c r="AP3614" i="7" s="1"/>
  <c r="AC3614" i="7"/>
  <c r="AD3614" i="7"/>
  <c r="AE3614" i="7"/>
  <c r="AF3614" i="7"/>
  <c r="AG3614" i="7"/>
  <c r="AI3614" i="7"/>
  <c r="AJ3614" i="7"/>
  <c r="AK3614" i="7"/>
  <c r="AL3614" i="7"/>
  <c r="AM3614" i="7"/>
  <c r="AU3614" i="7"/>
  <c r="K3615" i="7"/>
  <c r="L3615" i="7"/>
  <c r="M3615" i="7"/>
  <c r="R3615" i="7" s="1"/>
  <c r="N3615" i="7"/>
  <c r="AV3615" i="7" s="1"/>
  <c r="AA3615" i="7"/>
  <c r="AB3615" i="7" s="1"/>
  <c r="AP3615" i="7" s="1"/>
  <c r="AC3615" i="7"/>
  <c r="AE3615" i="7"/>
  <c r="AF3615" i="7"/>
  <c r="AG3615" i="7"/>
  <c r="AJ3615" i="7"/>
  <c r="AK3615" i="7"/>
  <c r="AL3615" i="7"/>
  <c r="AM3615" i="7"/>
  <c r="AU3615" i="7"/>
  <c r="K3616" i="7"/>
  <c r="L3616" i="7"/>
  <c r="M3616" i="7"/>
  <c r="R3616" i="7" s="1"/>
  <c r="N3616" i="7"/>
  <c r="AV3616" i="7" s="1"/>
  <c r="Q3616" i="7"/>
  <c r="AA3616" i="7"/>
  <c r="AB3616" i="7"/>
  <c r="AP3616" i="7" s="1"/>
  <c r="AC3616" i="7"/>
  <c r="AD3616" i="7"/>
  <c r="AE3616" i="7"/>
  <c r="AF3616" i="7"/>
  <c r="AG3616" i="7"/>
  <c r="AI3616" i="7"/>
  <c r="AJ3616" i="7"/>
  <c r="AK3616" i="7"/>
  <c r="AL3616" i="7"/>
  <c r="AM3616" i="7"/>
  <c r="AU3616" i="7"/>
  <c r="K3617" i="7"/>
  <c r="L3617" i="7"/>
  <c r="M3617" i="7"/>
  <c r="R3617" i="7" s="1"/>
  <c r="N3617" i="7"/>
  <c r="AV3617" i="7" s="1"/>
  <c r="Q3617" i="7"/>
  <c r="AA3617" i="7"/>
  <c r="AD3617" i="7" s="1"/>
  <c r="AC3617" i="7"/>
  <c r="AE3617" i="7"/>
  <c r="AF3617" i="7"/>
  <c r="AG3617" i="7"/>
  <c r="AI3617" i="7"/>
  <c r="AJ3617" i="7"/>
  <c r="AK3617" i="7"/>
  <c r="AL3617" i="7"/>
  <c r="AM3617" i="7"/>
  <c r="AU3617" i="7"/>
  <c r="K3618" i="7"/>
  <c r="L3618" i="7"/>
  <c r="M3618" i="7"/>
  <c r="R3618" i="7" s="1"/>
  <c r="N3618" i="7"/>
  <c r="AV3618" i="7" s="1"/>
  <c r="Q3618" i="7"/>
  <c r="AA3618" i="7"/>
  <c r="AB3618" i="7"/>
  <c r="AP3618" i="7" s="1"/>
  <c r="AC3618" i="7"/>
  <c r="AD3618" i="7"/>
  <c r="AE3618" i="7"/>
  <c r="AF3618" i="7"/>
  <c r="AG3618" i="7"/>
  <c r="AI3618" i="7"/>
  <c r="AJ3618" i="7"/>
  <c r="AK3618" i="7"/>
  <c r="AL3618" i="7"/>
  <c r="AM3618" i="7"/>
  <c r="AU3618" i="7"/>
  <c r="K3619" i="7"/>
  <c r="L3619" i="7"/>
  <c r="M3619" i="7"/>
  <c r="R3619" i="7" s="1"/>
  <c r="N3619" i="7"/>
  <c r="AV3619" i="7" s="1"/>
  <c r="Q3619" i="7"/>
  <c r="AA3619" i="7"/>
  <c r="AB3619" i="7" s="1"/>
  <c r="AP3619" i="7" s="1"/>
  <c r="AC3619" i="7"/>
  <c r="AE3619" i="7"/>
  <c r="AF3619" i="7"/>
  <c r="AG3619" i="7"/>
  <c r="AI3619" i="7"/>
  <c r="AJ3619" i="7"/>
  <c r="AK3619" i="7"/>
  <c r="AL3619" i="7"/>
  <c r="AM3619" i="7"/>
  <c r="AU3619" i="7"/>
  <c r="K3620" i="7"/>
  <c r="L3620" i="7"/>
  <c r="M3620" i="7"/>
  <c r="R3620" i="7" s="1"/>
  <c r="N3620" i="7"/>
  <c r="AV3620" i="7" s="1"/>
  <c r="Q3620" i="7"/>
  <c r="AA3620" i="7"/>
  <c r="AB3620" i="7"/>
  <c r="AP3620" i="7" s="1"/>
  <c r="AC3620" i="7"/>
  <c r="AD3620" i="7"/>
  <c r="AE3620" i="7"/>
  <c r="AF3620" i="7"/>
  <c r="AG3620" i="7"/>
  <c r="AI3620" i="7"/>
  <c r="AJ3620" i="7"/>
  <c r="AK3620" i="7"/>
  <c r="AL3620" i="7"/>
  <c r="AM3620" i="7"/>
  <c r="AU3620" i="7"/>
  <c r="K3621" i="7"/>
  <c r="L3621" i="7"/>
  <c r="M3621" i="7"/>
  <c r="R3621" i="7" s="1"/>
  <c r="N3621" i="7"/>
  <c r="AV3621" i="7" s="1"/>
  <c r="AA3621" i="7"/>
  <c r="AD3621" i="7" s="1"/>
  <c r="AC3621" i="7"/>
  <c r="AE3621" i="7"/>
  <c r="AF3621" i="7"/>
  <c r="AG3621" i="7"/>
  <c r="AJ3621" i="7"/>
  <c r="AK3621" i="7"/>
  <c r="AL3621" i="7"/>
  <c r="AM3621" i="7"/>
  <c r="AU3621" i="7"/>
  <c r="K3622" i="7"/>
  <c r="L3622" i="7"/>
  <c r="M3622" i="7"/>
  <c r="R3622" i="7" s="1"/>
  <c r="N3622" i="7"/>
  <c r="AV3622" i="7" s="1"/>
  <c r="Q3622" i="7"/>
  <c r="AA3622" i="7"/>
  <c r="AB3622" i="7"/>
  <c r="AP3622" i="7" s="1"/>
  <c r="AC3622" i="7"/>
  <c r="AD3622" i="7"/>
  <c r="AE3622" i="7"/>
  <c r="AF3622" i="7"/>
  <c r="AG3622" i="7"/>
  <c r="AI3622" i="7"/>
  <c r="AJ3622" i="7"/>
  <c r="AK3622" i="7"/>
  <c r="AL3622" i="7"/>
  <c r="AM3622" i="7"/>
  <c r="AU3622" i="7"/>
  <c r="K3623" i="7"/>
  <c r="L3623" i="7"/>
  <c r="M3623" i="7"/>
  <c r="R3623" i="7" s="1"/>
  <c r="N3623" i="7"/>
  <c r="AV3623" i="7" s="1"/>
  <c r="Q3623" i="7"/>
  <c r="AA3623" i="7"/>
  <c r="AB3623" i="7" s="1"/>
  <c r="AP3623" i="7" s="1"/>
  <c r="AC3623" i="7"/>
  <c r="AE3623" i="7"/>
  <c r="AF3623" i="7"/>
  <c r="AG3623" i="7"/>
  <c r="AI3623" i="7"/>
  <c r="AJ3623" i="7"/>
  <c r="AK3623" i="7"/>
  <c r="AL3623" i="7"/>
  <c r="AM3623" i="7"/>
  <c r="AU3623" i="7"/>
  <c r="K3624" i="7"/>
  <c r="L3624" i="7"/>
  <c r="M3624" i="7"/>
  <c r="R3624" i="7" s="1"/>
  <c r="N3624" i="7"/>
  <c r="AV3624" i="7" s="1"/>
  <c r="Q3624" i="7"/>
  <c r="AA3624" i="7"/>
  <c r="AB3624" i="7"/>
  <c r="AP3624" i="7" s="1"/>
  <c r="AC3624" i="7"/>
  <c r="AD3624" i="7"/>
  <c r="AE3624" i="7"/>
  <c r="AF3624" i="7"/>
  <c r="AG3624" i="7"/>
  <c r="AI3624" i="7"/>
  <c r="AJ3624" i="7"/>
  <c r="AK3624" i="7"/>
  <c r="AL3624" i="7"/>
  <c r="AM3624" i="7"/>
  <c r="AU3624" i="7"/>
  <c r="K3625" i="7"/>
  <c r="L3625" i="7"/>
  <c r="M3625" i="7"/>
  <c r="R3625" i="7" s="1"/>
  <c r="N3625" i="7"/>
  <c r="AV3625" i="7" s="1"/>
  <c r="Q3625" i="7"/>
  <c r="AA3625" i="7"/>
  <c r="AB3625" i="7" s="1"/>
  <c r="AP3625" i="7" s="1"/>
  <c r="AC3625" i="7"/>
  <c r="AD3625" i="7"/>
  <c r="AE3625" i="7"/>
  <c r="AF3625" i="7"/>
  <c r="AG3625" i="7"/>
  <c r="AI3625" i="7"/>
  <c r="AJ3625" i="7"/>
  <c r="AK3625" i="7"/>
  <c r="AL3625" i="7"/>
  <c r="AM3625" i="7"/>
  <c r="AU3625" i="7"/>
  <c r="K3626" i="7"/>
  <c r="L3626" i="7"/>
  <c r="M3626" i="7"/>
  <c r="R3626" i="7" s="1"/>
  <c r="N3626" i="7"/>
  <c r="AV3626" i="7" s="1"/>
  <c r="Q3626" i="7"/>
  <c r="AA3626" i="7"/>
  <c r="AC3626" i="7" s="1"/>
  <c r="AB3626" i="7"/>
  <c r="AP3626" i="7" s="1"/>
  <c r="AD3626" i="7"/>
  <c r="AE3626" i="7"/>
  <c r="AF3626" i="7"/>
  <c r="AG3626" i="7"/>
  <c r="AI3626" i="7"/>
  <c r="AJ3626" i="7"/>
  <c r="AK3626" i="7"/>
  <c r="AL3626" i="7"/>
  <c r="AM3626" i="7"/>
  <c r="AU3626" i="7"/>
  <c r="K3627" i="7"/>
  <c r="L3627" i="7"/>
  <c r="M3627" i="7"/>
  <c r="R3627" i="7" s="1"/>
  <c r="N3627" i="7"/>
  <c r="AV3627" i="7" s="1"/>
  <c r="Q3627" i="7"/>
  <c r="AA3627" i="7"/>
  <c r="AB3627" i="7"/>
  <c r="AP3627" i="7" s="1"/>
  <c r="AC3627" i="7"/>
  <c r="AD3627" i="7"/>
  <c r="AE3627" i="7"/>
  <c r="AF3627" i="7"/>
  <c r="AG3627" i="7"/>
  <c r="AI3627" i="7"/>
  <c r="AJ3627" i="7"/>
  <c r="AK3627" i="7"/>
  <c r="AL3627" i="7"/>
  <c r="AM3627" i="7"/>
  <c r="K3628" i="7"/>
  <c r="L3628" i="7"/>
  <c r="M3628" i="7"/>
  <c r="R3628" i="7" s="1"/>
  <c r="N3628" i="7"/>
  <c r="AV3628" i="7" s="1"/>
  <c r="Q3628" i="7"/>
  <c r="AA3628" i="7"/>
  <c r="AB3628" i="7"/>
  <c r="AP3628" i="7" s="1"/>
  <c r="AC3628" i="7"/>
  <c r="AD3628" i="7"/>
  <c r="AE3628" i="7"/>
  <c r="AF3628" i="7"/>
  <c r="AG3628" i="7"/>
  <c r="AI3628" i="7"/>
  <c r="AJ3628" i="7"/>
  <c r="AK3628" i="7"/>
  <c r="AL3628" i="7"/>
  <c r="AM3628" i="7"/>
  <c r="AU3628" i="7"/>
  <c r="K3629" i="7"/>
  <c r="L3629" i="7"/>
  <c r="M3629" i="7"/>
  <c r="R3629" i="7" s="1"/>
  <c r="N3629" i="7"/>
  <c r="Q3629" i="7"/>
  <c r="AA3629" i="7"/>
  <c r="AD3629" i="7" s="1"/>
  <c r="AE3629" i="7"/>
  <c r="AJ3629" i="7"/>
  <c r="AL3629" i="7"/>
  <c r="AU3629" i="7"/>
  <c r="K3630" i="7"/>
  <c r="L3630" i="7"/>
  <c r="M3630" i="7"/>
  <c r="R3630" i="7" s="1"/>
  <c r="N3630" i="7"/>
  <c r="AV3630" i="7" s="1"/>
  <c r="Q3630" i="7"/>
  <c r="AA3630" i="7"/>
  <c r="AB3630" i="7" s="1"/>
  <c r="AP3630" i="7" s="1"/>
  <c r="AE3630" i="7"/>
  <c r="AF3630" i="7"/>
  <c r="AJ3630" i="7"/>
  <c r="AK3630" i="7"/>
  <c r="AL3630" i="7"/>
  <c r="AM3630" i="7"/>
  <c r="AU3630" i="7"/>
  <c r="K3631" i="7"/>
  <c r="L3631" i="7"/>
  <c r="M3631" i="7"/>
  <c r="R3631" i="7" s="1"/>
  <c r="N3631" i="7"/>
  <c r="AV3631" i="7" s="1"/>
  <c r="AA3631" i="7"/>
  <c r="AB3631" i="7"/>
  <c r="AP3631" i="7" s="1"/>
  <c r="AC3631" i="7"/>
  <c r="AD3631" i="7"/>
  <c r="AE3631" i="7"/>
  <c r="AF3631" i="7"/>
  <c r="AG3631" i="7"/>
  <c r="AI3631" i="7"/>
  <c r="AJ3631" i="7"/>
  <c r="AK3631" i="7"/>
  <c r="AL3631" i="7"/>
  <c r="AM3631" i="7"/>
  <c r="AU3631" i="7"/>
  <c r="K3632" i="7"/>
  <c r="L3632" i="7"/>
  <c r="M3632" i="7"/>
  <c r="R3632" i="7" s="1"/>
  <c r="N3632" i="7"/>
  <c r="AV3632" i="7" s="1"/>
  <c r="AA3632" i="7"/>
  <c r="AD3632" i="7" s="1"/>
  <c r="AC3632" i="7"/>
  <c r="AE3632" i="7"/>
  <c r="AF3632" i="7"/>
  <c r="AG3632" i="7"/>
  <c r="AJ3632" i="7"/>
  <c r="AK3632" i="7"/>
  <c r="AL3632" i="7"/>
  <c r="AU3632" i="7"/>
  <c r="K3633" i="7"/>
  <c r="L3633" i="7"/>
  <c r="M3633" i="7"/>
  <c r="R3633" i="7" s="1"/>
  <c r="N3633" i="7"/>
  <c r="AV3633" i="7" s="1"/>
  <c r="Q3633" i="7"/>
  <c r="AA3633" i="7"/>
  <c r="AB3633" i="7"/>
  <c r="AP3633" i="7" s="1"/>
  <c r="AC3633" i="7"/>
  <c r="AD3633" i="7"/>
  <c r="AE3633" i="7"/>
  <c r="AF3633" i="7"/>
  <c r="AG3633" i="7"/>
  <c r="AI3633" i="7"/>
  <c r="AJ3633" i="7"/>
  <c r="AK3633" i="7"/>
  <c r="AL3633" i="7"/>
  <c r="AM3633" i="7"/>
  <c r="AU3633" i="7"/>
  <c r="K3634" i="7"/>
  <c r="L3634" i="7"/>
  <c r="M3634" i="7"/>
  <c r="R3634" i="7" s="1"/>
  <c r="N3634" i="7"/>
  <c r="AV3634" i="7" s="1"/>
  <c r="AA3634" i="7"/>
  <c r="AB3634" i="7" s="1"/>
  <c r="AP3634" i="7" s="1"/>
  <c r="AC3634" i="7"/>
  <c r="AE3634" i="7"/>
  <c r="AF3634" i="7"/>
  <c r="AG3634" i="7"/>
  <c r="AJ3634" i="7"/>
  <c r="AK3634" i="7"/>
  <c r="AL3634" i="7"/>
  <c r="AM3634" i="7"/>
  <c r="AU3634" i="7"/>
  <c r="K3635" i="7"/>
  <c r="L3635" i="7"/>
  <c r="M3635" i="7"/>
  <c r="R3635" i="7" s="1"/>
  <c r="N3635" i="7"/>
  <c r="AV3635" i="7" s="1"/>
  <c r="Q3635" i="7"/>
  <c r="AA3635" i="7"/>
  <c r="AB3635" i="7"/>
  <c r="AP3635" i="7" s="1"/>
  <c r="AC3635" i="7"/>
  <c r="AD3635" i="7"/>
  <c r="AE3635" i="7"/>
  <c r="AF3635" i="7"/>
  <c r="AG3635" i="7"/>
  <c r="AI3635" i="7"/>
  <c r="AJ3635" i="7"/>
  <c r="AK3635" i="7"/>
  <c r="AL3635" i="7"/>
  <c r="AM3635" i="7"/>
  <c r="AU3635" i="7"/>
  <c r="K3636" i="7"/>
  <c r="L3636" i="7"/>
  <c r="M3636" i="7"/>
  <c r="R3636" i="7" s="1"/>
  <c r="N3636" i="7"/>
  <c r="AV3636" i="7" s="1"/>
  <c r="AA3636" i="7"/>
  <c r="AD3636" i="7" s="1"/>
  <c r="AC3636" i="7"/>
  <c r="AE3636" i="7"/>
  <c r="AF3636" i="7"/>
  <c r="AG3636" i="7"/>
  <c r="AJ3636" i="7"/>
  <c r="AK3636" i="7"/>
  <c r="AL3636" i="7"/>
  <c r="AM3636" i="7"/>
  <c r="AU3636" i="7"/>
  <c r="K3637" i="7"/>
  <c r="L3637" i="7"/>
  <c r="M3637" i="7"/>
  <c r="R3637" i="7" s="1"/>
  <c r="N3637" i="7"/>
  <c r="AV3637" i="7" s="1"/>
  <c r="Q3637" i="7"/>
  <c r="AA3637" i="7"/>
  <c r="AB3637" i="7"/>
  <c r="AP3637" i="7" s="1"/>
  <c r="AC3637" i="7"/>
  <c r="AD3637" i="7"/>
  <c r="AE3637" i="7"/>
  <c r="AF3637" i="7"/>
  <c r="AG3637" i="7"/>
  <c r="AI3637" i="7"/>
  <c r="AJ3637" i="7"/>
  <c r="AK3637" i="7"/>
  <c r="AL3637" i="7"/>
  <c r="AM3637" i="7"/>
  <c r="AU3637" i="7"/>
  <c r="K3638" i="7"/>
  <c r="L3638" i="7"/>
  <c r="M3638" i="7"/>
  <c r="R3638" i="7" s="1"/>
  <c r="N3638" i="7"/>
  <c r="AV3638" i="7" s="1"/>
  <c r="AA3638" i="7"/>
  <c r="AB3638" i="7" s="1"/>
  <c r="AP3638" i="7" s="1"/>
  <c r="AE3638" i="7"/>
  <c r="AJ3638" i="7"/>
  <c r="AU3638" i="7"/>
  <c r="K3639" i="7"/>
  <c r="L3639" i="7"/>
  <c r="M3639" i="7"/>
  <c r="R3639" i="7" s="1"/>
  <c r="N3639" i="7"/>
  <c r="AV3639" i="7" s="1"/>
  <c r="AA3639" i="7"/>
  <c r="AB3639" i="7"/>
  <c r="AP3639" i="7" s="1"/>
  <c r="AC3639" i="7"/>
  <c r="AD3639" i="7"/>
  <c r="AE3639" i="7"/>
  <c r="AF3639" i="7"/>
  <c r="AG3639" i="7"/>
  <c r="AI3639" i="7"/>
  <c r="AJ3639" i="7"/>
  <c r="AK3639" i="7"/>
  <c r="AL3639" i="7"/>
  <c r="AM3639" i="7"/>
  <c r="AU3639" i="7"/>
  <c r="K3640" i="7"/>
  <c r="L3640" i="7"/>
  <c r="M3640" i="7"/>
  <c r="R3640" i="7" s="1"/>
  <c r="N3640" i="7"/>
  <c r="AV3640" i="7" s="1"/>
  <c r="AA3640" i="7"/>
  <c r="AD3640" i="7" s="1"/>
  <c r="AC3640" i="7"/>
  <c r="AE3640" i="7"/>
  <c r="AG3640" i="7"/>
  <c r="AJ3640" i="7"/>
  <c r="AK3640" i="7"/>
  <c r="AL3640" i="7"/>
  <c r="K3641" i="7"/>
  <c r="AY3641" i="7" s="1"/>
  <c r="AZ3641" i="7" s="1"/>
  <c r="L3641" i="7"/>
  <c r="M3641" i="7"/>
  <c r="R3641" i="7" s="1"/>
  <c r="N3641" i="7"/>
  <c r="AV3641" i="7" s="1"/>
  <c r="Q3641" i="7"/>
  <c r="AA3641" i="7"/>
  <c r="AB3641" i="7"/>
  <c r="AP3641" i="7" s="1"/>
  <c r="AC3641" i="7"/>
  <c r="AD3641" i="7"/>
  <c r="AE3641" i="7"/>
  <c r="AF3641" i="7"/>
  <c r="AG3641" i="7"/>
  <c r="AI3641" i="7"/>
  <c r="AJ3641" i="7"/>
  <c r="AK3641" i="7"/>
  <c r="AL3641" i="7"/>
  <c r="AM3641" i="7"/>
  <c r="AU3641" i="7"/>
  <c r="K3642" i="7"/>
  <c r="L3642" i="7"/>
  <c r="M3642" i="7"/>
  <c r="R3642" i="7" s="1"/>
  <c r="N3642" i="7"/>
  <c r="AA3642" i="7"/>
  <c r="AB3642" i="7" s="1"/>
  <c r="AP3642" i="7" s="1"/>
  <c r="AE3642" i="7"/>
  <c r="AJ3642" i="7"/>
  <c r="AU3642" i="7"/>
  <c r="K3643" i="7"/>
  <c r="L3643" i="7"/>
  <c r="M3643" i="7"/>
  <c r="R3643" i="7" s="1"/>
  <c r="N3643" i="7"/>
  <c r="AV3643" i="7" s="1"/>
  <c r="AA3643" i="7"/>
  <c r="AB3643" i="7"/>
  <c r="AP3643" i="7" s="1"/>
  <c r="AC3643" i="7"/>
  <c r="AD3643" i="7"/>
  <c r="AE3643" i="7"/>
  <c r="AF3643" i="7"/>
  <c r="AG3643" i="7"/>
  <c r="AI3643" i="7"/>
  <c r="AJ3643" i="7"/>
  <c r="AK3643" i="7"/>
  <c r="AL3643" i="7"/>
  <c r="AM3643" i="7"/>
  <c r="AU3643" i="7"/>
  <c r="K3644" i="7"/>
  <c r="L3644" i="7"/>
  <c r="M3644" i="7"/>
  <c r="R3644" i="7" s="1"/>
  <c r="N3644" i="7"/>
  <c r="AV3644" i="7" s="1"/>
  <c r="AA3644" i="7"/>
  <c r="AD3644" i="7" s="1"/>
  <c r="AC3644" i="7"/>
  <c r="AE3644" i="7"/>
  <c r="AG3644" i="7"/>
  <c r="AJ3644" i="7"/>
  <c r="AK3644" i="7"/>
  <c r="AL3644" i="7"/>
  <c r="K3645" i="7"/>
  <c r="AY3645" i="7" s="1"/>
  <c r="AZ3645" i="7" s="1"/>
  <c r="L3645" i="7"/>
  <c r="M3645" i="7"/>
  <c r="R3645" i="7" s="1"/>
  <c r="N3645" i="7"/>
  <c r="AV3645" i="7" s="1"/>
  <c r="Q3645" i="7"/>
  <c r="AA3645" i="7"/>
  <c r="AB3645" i="7"/>
  <c r="AP3645" i="7" s="1"/>
  <c r="AC3645" i="7"/>
  <c r="AD3645" i="7"/>
  <c r="AE3645" i="7"/>
  <c r="AF3645" i="7"/>
  <c r="AG3645" i="7"/>
  <c r="AI3645" i="7"/>
  <c r="AJ3645" i="7"/>
  <c r="AK3645" i="7"/>
  <c r="AL3645" i="7"/>
  <c r="AM3645" i="7"/>
  <c r="AU3645" i="7"/>
  <c r="K3646" i="7"/>
  <c r="L3646" i="7"/>
  <c r="M3646" i="7"/>
  <c r="R3646" i="7" s="1"/>
  <c r="N3646" i="7"/>
  <c r="AA3646" i="7"/>
  <c r="AB3646" i="7" s="1"/>
  <c r="AP3646" i="7" s="1"/>
  <c r="AE3646" i="7"/>
  <c r="AJ3646" i="7"/>
  <c r="AU3646" i="7"/>
  <c r="K3647" i="7"/>
  <c r="L3647" i="7"/>
  <c r="M3647" i="7"/>
  <c r="R3647" i="7" s="1"/>
  <c r="N3647" i="7"/>
  <c r="AV3647" i="7" s="1"/>
  <c r="AA3647" i="7"/>
  <c r="AB3647" i="7"/>
  <c r="AP3647" i="7" s="1"/>
  <c r="AC3647" i="7"/>
  <c r="AD3647" i="7"/>
  <c r="AE3647" i="7"/>
  <c r="AF3647" i="7"/>
  <c r="AG3647" i="7"/>
  <c r="AI3647" i="7"/>
  <c r="AJ3647" i="7"/>
  <c r="AK3647" i="7"/>
  <c r="AL3647" i="7"/>
  <c r="AM3647" i="7"/>
  <c r="AU3647" i="7"/>
  <c r="K3648" i="7"/>
  <c r="L3648" i="7"/>
  <c r="M3648" i="7"/>
  <c r="R3648" i="7" s="1"/>
  <c r="N3648" i="7"/>
  <c r="AV3648" i="7" s="1"/>
  <c r="Q3648" i="7"/>
  <c r="AA3648" i="7"/>
  <c r="AD3648" i="7" s="1"/>
  <c r="AC3648" i="7"/>
  <c r="AE3648" i="7"/>
  <c r="AF3648" i="7"/>
  <c r="AG3648" i="7"/>
  <c r="AI3648" i="7"/>
  <c r="AJ3648" i="7"/>
  <c r="AK3648" i="7"/>
  <c r="AL3648" i="7"/>
  <c r="AM3648" i="7"/>
  <c r="K3649" i="7"/>
  <c r="L3649" i="7"/>
  <c r="M3649" i="7"/>
  <c r="R3649" i="7" s="1"/>
  <c r="N3649" i="7"/>
  <c r="AV3649" i="7" s="1"/>
  <c r="Q3649" i="7"/>
  <c r="AA3649" i="7"/>
  <c r="AB3649" i="7"/>
  <c r="AP3649" i="7" s="1"/>
  <c r="AC3649" i="7"/>
  <c r="AD3649" i="7"/>
  <c r="AE3649" i="7"/>
  <c r="AF3649" i="7"/>
  <c r="AG3649" i="7"/>
  <c r="AI3649" i="7"/>
  <c r="AJ3649" i="7"/>
  <c r="AK3649" i="7"/>
  <c r="AL3649" i="7"/>
  <c r="AM3649" i="7"/>
  <c r="AU3649" i="7"/>
  <c r="K3650" i="7"/>
  <c r="L3650" i="7"/>
  <c r="M3650" i="7"/>
  <c r="R3650" i="7" s="1"/>
  <c r="N3650" i="7"/>
  <c r="Q3650" i="7"/>
  <c r="AA3650" i="7"/>
  <c r="AB3650" i="7" s="1"/>
  <c r="AP3650" i="7" s="1"/>
  <c r="AE3650" i="7"/>
  <c r="AF3650" i="7"/>
  <c r="AG3650" i="7"/>
  <c r="AI3650" i="7"/>
  <c r="AJ3650" i="7"/>
  <c r="AK3650" i="7"/>
  <c r="AL3650" i="7"/>
  <c r="AM3650" i="7"/>
  <c r="AU3650" i="7"/>
  <c r="K3651" i="7"/>
  <c r="L3651" i="7"/>
  <c r="M3651" i="7"/>
  <c r="R3651" i="7" s="1"/>
  <c r="N3651" i="7"/>
  <c r="AV3651" i="7" s="1"/>
  <c r="AA3651" i="7"/>
  <c r="AB3651" i="7"/>
  <c r="AP3651" i="7" s="1"/>
  <c r="AC3651" i="7"/>
  <c r="AD3651" i="7"/>
  <c r="AE3651" i="7"/>
  <c r="AF3651" i="7"/>
  <c r="AG3651" i="7"/>
  <c r="AI3651" i="7"/>
  <c r="AJ3651" i="7"/>
  <c r="AK3651" i="7"/>
  <c r="AL3651" i="7"/>
  <c r="AM3651" i="7"/>
  <c r="AU3651" i="7"/>
  <c r="K3652" i="7"/>
  <c r="L3652" i="7"/>
  <c r="M3652" i="7"/>
  <c r="R3652" i="7" s="1"/>
  <c r="N3652" i="7"/>
  <c r="AV3652" i="7" s="1"/>
  <c r="Q3652" i="7"/>
  <c r="AA3652" i="7"/>
  <c r="AD3652" i="7" s="1"/>
  <c r="AC3652" i="7"/>
  <c r="AE3652" i="7"/>
  <c r="AG3652" i="7"/>
  <c r="AJ3652" i="7"/>
  <c r="AK3652" i="7"/>
  <c r="AL3652" i="7"/>
  <c r="AM3652" i="7"/>
  <c r="AU3652" i="7"/>
  <c r="K3653" i="7"/>
  <c r="L3653" i="7"/>
  <c r="M3653" i="7"/>
  <c r="R3653" i="7" s="1"/>
  <c r="N3653" i="7"/>
  <c r="AV3653" i="7" s="1"/>
  <c r="Q3653" i="7"/>
  <c r="AA3653" i="7"/>
  <c r="AB3653" i="7"/>
  <c r="AP3653" i="7" s="1"/>
  <c r="AC3653" i="7"/>
  <c r="AD3653" i="7"/>
  <c r="AE3653" i="7"/>
  <c r="AF3653" i="7"/>
  <c r="AG3653" i="7"/>
  <c r="AI3653" i="7"/>
  <c r="AJ3653" i="7"/>
  <c r="AK3653" i="7"/>
  <c r="AL3653" i="7"/>
  <c r="AM3653" i="7"/>
  <c r="AU3653" i="7"/>
  <c r="K3654" i="7"/>
  <c r="L3654" i="7"/>
  <c r="M3654" i="7"/>
  <c r="R3654" i="7" s="1"/>
  <c r="N3654" i="7"/>
  <c r="Q3654" i="7"/>
  <c r="AA3654" i="7"/>
  <c r="AB3654" i="7" s="1"/>
  <c r="AP3654" i="7" s="1"/>
  <c r="AE3654" i="7"/>
  <c r="AG3654" i="7"/>
  <c r="AJ3654" i="7"/>
  <c r="AK3654" i="7"/>
  <c r="AL3654" i="7"/>
  <c r="AM3654" i="7"/>
  <c r="AU3654" i="7"/>
  <c r="K3655" i="7"/>
  <c r="L3655" i="7"/>
  <c r="M3655" i="7"/>
  <c r="R3655" i="7" s="1"/>
  <c r="N3655" i="7"/>
  <c r="AV3655" i="7" s="1"/>
  <c r="AA3655" i="7"/>
  <c r="AB3655" i="7"/>
  <c r="AP3655" i="7" s="1"/>
  <c r="AC3655" i="7"/>
  <c r="AD3655" i="7"/>
  <c r="AE3655" i="7"/>
  <c r="AF3655" i="7"/>
  <c r="AG3655" i="7"/>
  <c r="AI3655" i="7"/>
  <c r="AJ3655" i="7"/>
  <c r="AK3655" i="7"/>
  <c r="AL3655" i="7"/>
  <c r="AM3655" i="7"/>
  <c r="AU3655" i="7"/>
  <c r="K3656" i="7"/>
  <c r="L3656" i="7"/>
  <c r="M3656" i="7"/>
  <c r="R3656" i="7" s="1"/>
  <c r="N3656" i="7"/>
  <c r="AV3656" i="7" s="1"/>
  <c r="Q3656" i="7"/>
  <c r="AA3656" i="7"/>
  <c r="AB3656" i="7" s="1"/>
  <c r="AP3656" i="7" s="1"/>
  <c r="AC3656" i="7"/>
  <c r="AD3656" i="7"/>
  <c r="AE3656" i="7"/>
  <c r="AF3656" i="7"/>
  <c r="AG3656" i="7"/>
  <c r="AI3656" i="7"/>
  <c r="AJ3656" i="7"/>
  <c r="AK3656" i="7"/>
  <c r="AL3656" i="7"/>
  <c r="AM3656" i="7"/>
  <c r="AU3656" i="7"/>
  <c r="K3657" i="7"/>
  <c r="L3657" i="7"/>
  <c r="M3657" i="7"/>
  <c r="R3657" i="7" s="1"/>
  <c r="N3657" i="7"/>
  <c r="Q3657" i="7"/>
  <c r="AA3657" i="7"/>
  <c r="AB3657" i="7" s="1"/>
  <c r="AP3657" i="7" s="1"/>
  <c r="AD3657" i="7"/>
  <c r="AE3657" i="7"/>
  <c r="AF3657" i="7"/>
  <c r="AI3657" i="7"/>
  <c r="AJ3657" i="7"/>
  <c r="AK3657" i="7"/>
  <c r="AL3657" i="7"/>
  <c r="AM3657" i="7"/>
  <c r="AU3657" i="7"/>
  <c r="K3658" i="7"/>
  <c r="L3658" i="7"/>
  <c r="M3658" i="7"/>
  <c r="R3658" i="7" s="1"/>
  <c r="N3658" i="7"/>
  <c r="AA3658" i="7"/>
  <c r="AC3658" i="7" s="1"/>
  <c r="AB3658" i="7"/>
  <c r="AP3658" i="7" s="1"/>
  <c r="AE3658" i="7"/>
  <c r="AF3658" i="7"/>
  <c r="AG3658" i="7"/>
  <c r="AJ3658" i="7"/>
  <c r="AK3658" i="7"/>
  <c r="AL3658" i="7"/>
  <c r="AM3658" i="7"/>
  <c r="AU3658" i="7"/>
  <c r="K3659" i="7"/>
  <c r="L3659" i="7"/>
  <c r="M3659" i="7"/>
  <c r="R3659" i="7" s="1"/>
  <c r="N3659" i="7"/>
  <c r="AV3659" i="7" s="1"/>
  <c r="AA3659" i="7"/>
  <c r="AB3659" i="7"/>
  <c r="AP3659" i="7" s="1"/>
  <c r="AC3659" i="7"/>
  <c r="AD3659" i="7"/>
  <c r="AE3659" i="7"/>
  <c r="AF3659" i="7"/>
  <c r="AG3659" i="7"/>
  <c r="AI3659" i="7"/>
  <c r="AJ3659" i="7"/>
  <c r="AK3659" i="7"/>
  <c r="AL3659" i="7"/>
  <c r="AM3659" i="7"/>
  <c r="K3660" i="7"/>
  <c r="L3660" i="7"/>
  <c r="M3660" i="7"/>
  <c r="R3660" i="7" s="1"/>
  <c r="N3660" i="7"/>
  <c r="AV3660" i="7" s="1"/>
  <c r="Q3660" i="7"/>
  <c r="AA3660" i="7"/>
  <c r="AB3660" i="7" s="1"/>
  <c r="AP3660" i="7" s="1"/>
  <c r="AC3660" i="7"/>
  <c r="AD3660" i="7"/>
  <c r="AE3660" i="7"/>
  <c r="AF3660" i="7"/>
  <c r="AG3660" i="7"/>
  <c r="AI3660" i="7"/>
  <c r="AJ3660" i="7"/>
  <c r="AK3660" i="7"/>
  <c r="AL3660" i="7"/>
  <c r="AM3660" i="7"/>
  <c r="AU3660" i="7"/>
  <c r="K3661" i="7"/>
  <c r="L3661" i="7"/>
  <c r="M3661" i="7"/>
  <c r="R3661" i="7" s="1"/>
  <c r="N3661" i="7"/>
  <c r="Q3661" i="7"/>
  <c r="AA3661" i="7"/>
  <c r="AB3661" i="7" s="1"/>
  <c r="AP3661" i="7" s="1"/>
  <c r="AD3661" i="7"/>
  <c r="AE3661" i="7"/>
  <c r="AF3661" i="7"/>
  <c r="AG3661" i="7"/>
  <c r="AI3661" i="7"/>
  <c r="AJ3661" i="7"/>
  <c r="AK3661" i="7"/>
  <c r="AL3661" i="7"/>
  <c r="AM3661" i="7"/>
  <c r="AU3661" i="7"/>
  <c r="K3662" i="7"/>
  <c r="L3662" i="7"/>
  <c r="M3662" i="7"/>
  <c r="R3662" i="7" s="1"/>
  <c r="N3662" i="7"/>
  <c r="AV3662" i="7" s="1"/>
  <c r="AA3662" i="7"/>
  <c r="AD3662" i="7" s="1"/>
  <c r="AB3662" i="7"/>
  <c r="AP3662" i="7" s="1"/>
  <c r="AC3662" i="7"/>
  <c r="AE3662" i="7"/>
  <c r="AF3662" i="7"/>
  <c r="AG3662" i="7"/>
  <c r="AI3662" i="7"/>
  <c r="AJ3662" i="7"/>
  <c r="AK3662" i="7"/>
  <c r="AL3662" i="7"/>
  <c r="AM3662" i="7"/>
  <c r="AU3662" i="7"/>
  <c r="K3663" i="7"/>
  <c r="L3663" i="7"/>
  <c r="M3663" i="7"/>
  <c r="R3663" i="7" s="1"/>
  <c r="N3663" i="7"/>
  <c r="AV3663" i="7" s="1"/>
  <c r="Q3663" i="7"/>
  <c r="AA3663" i="7"/>
  <c r="AB3663" i="7"/>
  <c r="AP3663" i="7" s="1"/>
  <c r="AC3663" i="7"/>
  <c r="AD3663" i="7"/>
  <c r="AE3663" i="7"/>
  <c r="AF3663" i="7"/>
  <c r="AG3663" i="7"/>
  <c r="AI3663" i="7"/>
  <c r="AJ3663" i="7"/>
  <c r="AK3663" i="7"/>
  <c r="AL3663" i="7"/>
  <c r="AM3663" i="7"/>
  <c r="K3664" i="7"/>
  <c r="L3664" i="7"/>
  <c r="M3664" i="7"/>
  <c r="R3664" i="7" s="1"/>
  <c r="N3664" i="7"/>
  <c r="AV3664" i="7" s="1"/>
  <c r="Q3664" i="7"/>
  <c r="AA3664" i="7"/>
  <c r="AD3664" i="7" s="1"/>
  <c r="AC3664" i="7"/>
  <c r="AE3664" i="7"/>
  <c r="AG3664" i="7"/>
  <c r="AJ3664" i="7"/>
  <c r="AK3664" i="7"/>
  <c r="AL3664" i="7"/>
  <c r="AM3664" i="7"/>
  <c r="AU3664" i="7"/>
  <c r="K3665" i="7"/>
  <c r="L3665" i="7"/>
  <c r="M3665" i="7"/>
  <c r="R3665" i="7" s="1"/>
  <c r="N3665" i="7"/>
  <c r="AV3665" i="7" s="1"/>
  <c r="Q3665" i="7"/>
  <c r="AA3665" i="7"/>
  <c r="AB3665" i="7"/>
  <c r="AP3665" i="7" s="1"/>
  <c r="AC3665" i="7"/>
  <c r="AD3665" i="7"/>
  <c r="AE3665" i="7"/>
  <c r="AF3665" i="7"/>
  <c r="AG3665" i="7"/>
  <c r="AI3665" i="7"/>
  <c r="AJ3665" i="7"/>
  <c r="AK3665" i="7"/>
  <c r="AL3665" i="7"/>
  <c r="AM3665" i="7"/>
  <c r="AU3665" i="7"/>
  <c r="K3666" i="7"/>
  <c r="L3666" i="7"/>
  <c r="M3666" i="7"/>
  <c r="R3666" i="7" s="1"/>
  <c r="N3666" i="7"/>
  <c r="Q3666" i="7"/>
  <c r="AA3666" i="7"/>
  <c r="AB3666" i="7" s="1"/>
  <c r="AP3666" i="7" s="1"/>
  <c r="AC3666" i="7"/>
  <c r="AE3666" i="7"/>
  <c r="AF3666" i="7"/>
  <c r="AG3666" i="7"/>
  <c r="AI3666" i="7"/>
  <c r="AJ3666" i="7"/>
  <c r="AK3666" i="7"/>
  <c r="AL3666" i="7"/>
  <c r="AM3666" i="7"/>
  <c r="AU3666" i="7"/>
  <c r="K3667" i="7"/>
  <c r="L3667" i="7"/>
  <c r="M3667" i="7"/>
  <c r="R3667" i="7" s="1"/>
  <c r="N3667" i="7"/>
  <c r="AV3667" i="7" s="1"/>
  <c r="AA3667" i="7"/>
  <c r="AB3667" i="7"/>
  <c r="AP3667" i="7" s="1"/>
  <c r="AC3667" i="7"/>
  <c r="AD3667" i="7"/>
  <c r="AE3667" i="7"/>
  <c r="AF3667" i="7"/>
  <c r="AG3667" i="7"/>
  <c r="AI3667" i="7"/>
  <c r="AJ3667" i="7"/>
  <c r="AK3667" i="7"/>
  <c r="AL3667" i="7"/>
  <c r="AM3667" i="7"/>
  <c r="AU3667" i="7"/>
  <c r="K3668" i="7"/>
  <c r="L3668" i="7"/>
  <c r="M3668" i="7"/>
  <c r="R3668" i="7" s="1"/>
  <c r="N3668" i="7"/>
  <c r="Q3668" i="7"/>
  <c r="AA3668" i="7"/>
  <c r="AC3668" i="7" s="1"/>
  <c r="AE3668" i="7"/>
  <c r="AG3668" i="7"/>
  <c r="AJ3668" i="7"/>
  <c r="AK3668" i="7"/>
  <c r="AL3668" i="7"/>
  <c r="AM3668" i="7"/>
  <c r="AU3668" i="7"/>
  <c r="K3669" i="7"/>
  <c r="L3669" i="7"/>
  <c r="M3669" i="7"/>
  <c r="R3669" i="7" s="1"/>
  <c r="N3669" i="7"/>
  <c r="AV3669" i="7" s="1"/>
  <c r="AA3669" i="7"/>
  <c r="AB3669" i="7"/>
  <c r="AP3669" i="7" s="1"/>
  <c r="AC3669" i="7"/>
  <c r="AD3669" i="7"/>
  <c r="AE3669" i="7"/>
  <c r="AF3669" i="7"/>
  <c r="AG3669" i="7"/>
  <c r="AI3669" i="7"/>
  <c r="AJ3669" i="7"/>
  <c r="AK3669" i="7"/>
  <c r="AL3669" i="7"/>
  <c r="AM3669" i="7"/>
  <c r="AU3669" i="7"/>
  <c r="K3670" i="7"/>
  <c r="L3670" i="7"/>
  <c r="M3670" i="7"/>
  <c r="R3670" i="7" s="1"/>
  <c r="N3670" i="7"/>
  <c r="AA3670" i="7"/>
  <c r="AC3670" i="7" s="1"/>
  <c r="AB3670" i="7"/>
  <c r="AP3670" i="7" s="1"/>
  <c r="AE3670" i="7"/>
  <c r="AF3670" i="7"/>
  <c r="AG3670" i="7"/>
  <c r="AJ3670" i="7"/>
  <c r="AK3670" i="7"/>
  <c r="AL3670" i="7"/>
  <c r="AM3670" i="7"/>
  <c r="AU3670" i="7"/>
  <c r="K3671" i="7"/>
  <c r="L3671" i="7"/>
  <c r="M3671" i="7"/>
  <c r="R3671" i="7" s="1"/>
  <c r="N3671" i="7"/>
  <c r="AV3671" i="7" s="1"/>
  <c r="AA3671" i="7"/>
  <c r="AB3671" i="7"/>
  <c r="AP3671" i="7" s="1"/>
  <c r="AC3671" i="7"/>
  <c r="AD3671" i="7"/>
  <c r="AE3671" i="7"/>
  <c r="AF3671" i="7"/>
  <c r="AG3671" i="7"/>
  <c r="AI3671" i="7"/>
  <c r="AJ3671" i="7"/>
  <c r="AK3671" i="7"/>
  <c r="AL3671" i="7"/>
  <c r="AM3671" i="7"/>
  <c r="K3672" i="7"/>
  <c r="AY3672" i="7" s="1"/>
  <c r="AZ3672" i="7" s="1"/>
  <c r="L3672" i="7"/>
  <c r="M3672" i="7"/>
  <c r="R3672" i="7" s="1"/>
  <c r="N3672" i="7"/>
  <c r="AV3672" i="7" s="1"/>
  <c r="Q3672" i="7"/>
  <c r="AA3672" i="7"/>
  <c r="AB3672" i="7" s="1"/>
  <c r="AP3672" i="7" s="1"/>
  <c r="AC3672" i="7"/>
  <c r="AD3672" i="7"/>
  <c r="AE3672" i="7"/>
  <c r="AF3672" i="7"/>
  <c r="AG3672" i="7"/>
  <c r="AI3672" i="7"/>
  <c r="AJ3672" i="7"/>
  <c r="AK3672" i="7"/>
  <c r="AL3672" i="7"/>
  <c r="AM3672" i="7"/>
  <c r="AU3672" i="7"/>
  <c r="K3673" i="7"/>
  <c r="L3673" i="7"/>
  <c r="M3673" i="7"/>
  <c r="R3673" i="7" s="1"/>
  <c r="N3673" i="7"/>
  <c r="AV3673" i="7" s="1"/>
  <c r="AA3673" i="7"/>
  <c r="AB3673" i="7" s="1"/>
  <c r="AP3673" i="7" s="1"/>
  <c r="AC3673" i="7"/>
  <c r="AE3673" i="7"/>
  <c r="AG3673" i="7"/>
  <c r="AJ3673" i="7"/>
  <c r="AL3673" i="7"/>
  <c r="AM3673" i="7"/>
  <c r="AU3673" i="7"/>
  <c r="K3674" i="7"/>
  <c r="L3674" i="7"/>
  <c r="M3674" i="7"/>
  <c r="R3674" i="7" s="1"/>
  <c r="N3674" i="7"/>
  <c r="AV3674" i="7" s="1"/>
  <c r="AA3674" i="7"/>
  <c r="AB3674" i="7"/>
  <c r="AP3674" i="7" s="1"/>
  <c r="AC3674" i="7"/>
  <c r="AD3674" i="7"/>
  <c r="AE3674" i="7"/>
  <c r="AF3674" i="7"/>
  <c r="AG3674" i="7"/>
  <c r="AI3674" i="7"/>
  <c r="AJ3674" i="7"/>
  <c r="AK3674" i="7"/>
  <c r="AL3674" i="7"/>
  <c r="AM3674" i="7"/>
  <c r="AU3674" i="7"/>
  <c r="K3675" i="7"/>
  <c r="L3675" i="7"/>
  <c r="M3675" i="7"/>
  <c r="R3675" i="7" s="1"/>
  <c r="N3675" i="7"/>
  <c r="AV3675" i="7" s="1"/>
  <c r="Q3675" i="7"/>
  <c r="AA3675" i="7"/>
  <c r="AD3675" i="7" s="1"/>
  <c r="AC3675" i="7"/>
  <c r="AE3675" i="7"/>
  <c r="AF3675" i="7"/>
  <c r="AG3675" i="7"/>
  <c r="AI3675" i="7"/>
  <c r="AJ3675" i="7"/>
  <c r="AK3675" i="7"/>
  <c r="AL3675" i="7"/>
  <c r="AM3675" i="7"/>
  <c r="AU3675" i="7"/>
  <c r="K3676" i="7"/>
  <c r="L3676" i="7"/>
  <c r="M3676" i="7"/>
  <c r="R3676" i="7" s="1"/>
  <c r="N3676" i="7"/>
  <c r="AV3676" i="7" s="1"/>
  <c r="Q3676" i="7"/>
  <c r="AA3676" i="7"/>
  <c r="AB3676" i="7"/>
  <c r="AP3676" i="7" s="1"/>
  <c r="AC3676" i="7"/>
  <c r="AD3676" i="7"/>
  <c r="AE3676" i="7"/>
  <c r="AF3676" i="7"/>
  <c r="AG3676" i="7"/>
  <c r="AI3676" i="7"/>
  <c r="AJ3676" i="7"/>
  <c r="AK3676" i="7"/>
  <c r="AL3676" i="7"/>
  <c r="AM3676" i="7"/>
  <c r="K3677" i="7"/>
  <c r="L3677" i="7"/>
  <c r="M3677" i="7"/>
  <c r="R3677" i="7" s="1"/>
  <c r="N3677" i="7"/>
  <c r="AV3677" i="7" s="1"/>
  <c r="AA3677" i="7"/>
  <c r="AB3677" i="7"/>
  <c r="AP3677" i="7" s="1"/>
  <c r="AC3677" i="7"/>
  <c r="AD3677" i="7"/>
  <c r="AE3677" i="7"/>
  <c r="AF3677" i="7"/>
  <c r="AG3677" i="7"/>
  <c r="AI3677" i="7"/>
  <c r="AJ3677" i="7"/>
  <c r="AK3677" i="7"/>
  <c r="AL3677" i="7"/>
  <c r="AM3677" i="7"/>
  <c r="AU3677" i="7"/>
  <c r="K3678" i="7"/>
  <c r="AY3678" i="7" s="1"/>
  <c r="AZ3678" i="7" s="1"/>
  <c r="BD3678" i="7" s="1"/>
  <c r="L3678" i="7"/>
  <c r="AU3678" i="7" s="1"/>
  <c r="M3678" i="7"/>
  <c r="R3678" i="7" s="1"/>
  <c r="N3678" i="7"/>
  <c r="AA3678" i="7"/>
  <c r="AD3678" i="7" s="1"/>
  <c r="AB3678" i="7"/>
  <c r="AP3678" i="7" s="1"/>
  <c r="AE3678" i="7"/>
  <c r="AF3678" i="7"/>
  <c r="AJ3678" i="7"/>
  <c r="AK3678" i="7"/>
  <c r="AV3678" i="7"/>
  <c r="K3679" i="7"/>
  <c r="L3679" i="7"/>
  <c r="AU3679" i="7" s="1"/>
  <c r="M3679" i="7"/>
  <c r="R3679" i="7" s="1"/>
  <c r="N3679" i="7"/>
  <c r="AA3679" i="7"/>
  <c r="AC3679" i="7" s="1"/>
  <c r="AB3679" i="7"/>
  <c r="AP3679" i="7" s="1"/>
  <c r="AE3679" i="7"/>
  <c r="AJ3679" i="7"/>
  <c r="AK3679" i="7"/>
  <c r="AV3679" i="7"/>
  <c r="K3680" i="7"/>
  <c r="L3680" i="7"/>
  <c r="AU3680" i="7" s="1"/>
  <c r="M3680" i="7"/>
  <c r="Q3680" i="7" s="1"/>
  <c r="N3680" i="7"/>
  <c r="AA3680" i="7"/>
  <c r="AC3680" i="7" s="1"/>
  <c r="AB3680" i="7"/>
  <c r="AP3680" i="7" s="1"/>
  <c r="AF3680" i="7"/>
  <c r="AK3680" i="7"/>
  <c r="AV3680" i="7"/>
  <c r="K3681" i="7"/>
  <c r="L3681" i="7"/>
  <c r="M3681" i="7"/>
  <c r="R3681" i="7" s="1"/>
  <c r="N3681" i="7"/>
  <c r="AA3681" i="7"/>
  <c r="AC3681" i="7" s="1"/>
  <c r="AB3681" i="7"/>
  <c r="AP3681" i="7" s="1"/>
  <c r="AE3681" i="7"/>
  <c r="AJ3681" i="7"/>
  <c r="AK3681" i="7"/>
  <c r="AV3681" i="7"/>
  <c r="K3682" i="7"/>
  <c r="L3682" i="7"/>
  <c r="AU3682" i="7" s="1"/>
  <c r="M3682" i="7"/>
  <c r="R3682" i="7" s="1"/>
  <c r="N3682" i="7"/>
  <c r="AA3682" i="7"/>
  <c r="AC3682" i="7" s="1"/>
  <c r="AB3682" i="7"/>
  <c r="AP3682" i="7" s="1"/>
  <c r="AV3682" i="7"/>
  <c r="K3683" i="7"/>
  <c r="L3683" i="7"/>
  <c r="M3683" i="7"/>
  <c r="R3683" i="7" s="1"/>
  <c r="N3683" i="7"/>
  <c r="AV3683" i="7" s="1"/>
  <c r="AA3683" i="7"/>
  <c r="AC3683" i="7" s="1"/>
  <c r="AB3683" i="7"/>
  <c r="AP3683" i="7" s="1"/>
  <c r="AF3683" i="7"/>
  <c r="AK3683" i="7"/>
  <c r="K3684" i="7"/>
  <c r="L3684" i="7"/>
  <c r="M3684" i="7"/>
  <c r="R3684" i="7" s="1"/>
  <c r="N3684" i="7"/>
  <c r="AV3684" i="7" s="1"/>
  <c r="AA3684" i="7"/>
  <c r="AC3684" i="7" s="1"/>
  <c r="AB3684" i="7"/>
  <c r="AP3684" i="7" s="1"/>
  <c r="AF3684" i="7"/>
  <c r="AK3684" i="7"/>
  <c r="K3685" i="7"/>
  <c r="L3685" i="7"/>
  <c r="M3685" i="7"/>
  <c r="R3685" i="7" s="1"/>
  <c r="N3685" i="7"/>
  <c r="AV3685" i="7" s="1"/>
  <c r="AA3685" i="7"/>
  <c r="AC3685" i="7" s="1"/>
  <c r="AB3685" i="7"/>
  <c r="AP3685" i="7" s="1"/>
  <c r="AF3685" i="7"/>
  <c r="AK3685" i="7"/>
  <c r="K3686" i="7"/>
  <c r="L3686" i="7"/>
  <c r="M3686" i="7"/>
  <c r="R3686" i="7" s="1"/>
  <c r="N3686" i="7"/>
  <c r="AV3686" i="7" s="1"/>
  <c r="AA3686" i="7"/>
  <c r="AC3686" i="7" s="1"/>
  <c r="AB3686" i="7"/>
  <c r="AP3686" i="7" s="1"/>
  <c r="AF3686" i="7"/>
  <c r="K3687" i="7"/>
  <c r="AY3687" i="7" s="1"/>
  <c r="AZ3687" i="7" s="1"/>
  <c r="BD3687" i="7" s="1"/>
  <c r="L3687" i="7"/>
  <c r="M3687" i="7"/>
  <c r="R3687" i="7" s="1"/>
  <c r="N3687" i="7"/>
  <c r="Q3687" i="7"/>
  <c r="AA3687" i="7"/>
  <c r="AC3687" i="7" s="1"/>
  <c r="AB3687" i="7"/>
  <c r="AP3687" i="7" s="1"/>
  <c r="AJ3687" i="7"/>
  <c r="AK3687" i="7"/>
  <c r="AV3687" i="7"/>
  <c r="K3688" i="7"/>
  <c r="L3688" i="7"/>
  <c r="AU3688" i="7" s="1"/>
  <c r="M3688" i="7"/>
  <c r="R3688" i="7" s="1"/>
  <c r="N3688" i="7"/>
  <c r="Q3688" i="7"/>
  <c r="AA3688" i="7"/>
  <c r="AC3688" i="7" s="1"/>
  <c r="AF3688" i="7"/>
  <c r="AJ3688" i="7"/>
  <c r="AK3688" i="7"/>
  <c r="K3689" i="7"/>
  <c r="AY3689" i="7" s="1"/>
  <c r="AZ3689" i="7" s="1"/>
  <c r="BD3689" i="7" s="1"/>
  <c r="L3689" i="7"/>
  <c r="M3689" i="7"/>
  <c r="R3689" i="7" s="1"/>
  <c r="N3689" i="7"/>
  <c r="AV3689" i="7" s="1"/>
  <c r="Q3689" i="7"/>
  <c r="AA3689" i="7"/>
  <c r="AC3689" i="7" s="1"/>
  <c r="AF3689" i="7"/>
  <c r="AK3689" i="7"/>
  <c r="K3690" i="7"/>
  <c r="L3690" i="7"/>
  <c r="AU3690" i="7" s="1"/>
  <c r="M3690" i="7"/>
  <c r="R3690" i="7" s="1"/>
  <c r="N3690" i="7"/>
  <c r="Q3690" i="7"/>
  <c r="AA3690" i="7"/>
  <c r="AC3690" i="7" s="1"/>
  <c r="AB3690" i="7"/>
  <c r="AP3690" i="7" s="1"/>
  <c r="AJ3690" i="7"/>
  <c r="AK3690" i="7"/>
  <c r="AV3690" i="7"/>
  <c r="K3691" i="7"/>
  <c r="L3691" i="7"/>
  <c r="M3691" i="7"/>
  <c r="R3691" i="7" s="1"/>
  <c r="N3691" i="7"/>
  <c r="AA3691" i="7"/>
  <c r="AC3691" i="7" s="1"/>
  <c r="AB3691" i="7"/>
  <c r="AP3691" i="7" s="1"/>
  <c r="AE3691" i="7"/>
  <c r="AJ3691" i="7"/>
  <c r="AK3691" i="7"/>
  <c r="AV3691" i="7"/>
  <c r="K3692" i="7"/>
  <c r="L3692" i="7"/>
  <c r="AU3692" i="7" s="1"/>
  <c r="M3692" i="7"/>
  <c r="R3692" i="7" s="1"/>
  <c r="N3692" i="7"/>
  <c r="AA3692" i="7"/>
  <c r="AC3692" i="7" s="1"/>
  <c r="AB3692" i="7"/>
  <c r="AP3692" i="7" s="1"/>
  <c r="AF3692" i="7"/>
  <c r="AK3692" i="7"/>
  <c r="AV3692" i="7"/>
  <c r="K3693" i="7"/>
  <c r="L3693" i="7"/>
  <c r="M3693" i="7"/>
  <c r="Q3693" i="7" s="1"/>
  <c r="N3693" i="7"/>
  <c r="AA3693" i="7"/>
  <c r="AC3693" i="7" s="1"/>
  <c r="AB3693" i="7"/>
  <c r="AP3693" i="7" s="1"/>
  <c r="AF3693" i="7"/>
  <c r="AJ3693" i="7"/>
  <c r="AK3693" i="7"/>
  <c r="AV3693" i="7"/>
  <c r="K3694" i="7"/>
  <c r="L3694" i="7"/>
  <c r="M3694" i="7"/>
  <c r="R3694" i="7" s="1"/>
  <c r="N3694" i="7"/>
  <c r="Q3694" i="7"/>
  <c r="AA3694" i="7"/>
  <c r="AC3694" i="7" s="1"/>
  <c r="AB3694" i="7"/>
  <c r="AP3694" i="7" s="1"/>
  <c r="AF3694" i="7"/>
  <c r="AK3694" i="7"/>
  <c r="AV3694" i="7"/>
  <c r="K3695" i="7"/>
  <c r="L3695" i="7"/>
  <c r="M3695" i="7"/>
  <c r="Q3695" i="7" s="1"/>
  <c r="N3695" i="7"/>
  <c r="AA3695" i="7"/>
  <c r="AC3695" i="7" s="1"/>
  <c r="AB3695" i="7"/>
  <c r="AP3695" i="7" s="1"/>
  <c r="AF3695" i="7"/>
  <c r="AJ3695" i="7"/>
  <c r="AK3695" i="7"/>
  <c r="AV3695" i="7"/>
  <c r="K3696" i="7"/>
  <c r="L3696" i="7"/>
  <c r="M3696" i="7"/>
  <c r="R3696" i="7" s="1"/>
  <c r="N3696" i="7"/>
  <c r="Q3696" i="7"/>
  <c r="AA3696" i="7"/>
  <c r="AC3696" i="7" s="1"/>
  <c r="AE3696" i="7"/>
  <c r="AF3696" i="7"/>
  <c r="AJ3696" i="7"/>
  <c r="AK3696" i="7"/>
  <c r="AV3696" i="7"/>
  <c r="K3697" i="7"/>
  <c r="L3697" i="7"/>
  <c r="AU3697" i="7" s="1"/>
  <c r="M3697" i="7"/>
  <c r="R3697" i="7" s="1"/>
  <c r="N3697" i="7"/>
  <c r="AA3697" i="7"/>
  <c r="AC3697" i="7" s="1"/>
  <c r="AB3697" i="7"/>
  <c r="AP3697" i="7" s="1"/>
  <c r="AJ3697" i="7"/>
  <c r="AK3697" i="7"/>
  <c r="AV3697" i="7"/>
  <c r="K3698" i="7"/>
  <c r="AY3698" i="7" s="1"/>
  <c r="AZ3698" i="7" s="1"/>
  <c r="L3698" i="7"/>
  <c r="AU3698" i="7" s="1"/>
  <c r="M3698" i="7"/>
  <c r="R3698" i="7" s="1"/>
  <c r="N3698" i="7"/>
  <c r="Q3698" i="7"/>
  <c r="AA3698" i="7"/>
  <c r="AC3698" i="7" s="1"/>
  <c r="AK3698" i="7"/>
  <c r="K3699" i="7"/>
  <c r="L3699" i="7"/>
  <c r="AU3699" i="7" s="1"/>
  <c r="M3699" i="7"/>
  <c r="R3699" i="7" s="1"/>
  <c r="N3699" i="7"/>
  <c r="AA3699" i="7"/>
  <c r="AC3699" i="7" s="1"/>
  <c r="AK3699" i="7"/>
  <c r="AV3699" i="7"/>
  <c r="K3700" i="7"/>
  <c r="L3700" i="7"/>
  <c r="AU3700" i="7" s="1"/>
  <c r="M3700" i="7"/>
  <c r="R3700" i="7" s="1"/>
  <c r="N3700" i="7"/>
  <c r="AA3700" i="7"/>
  <c r="AC3700" i="7" s="1"/>
  <c r="AB3700" i="7"/>
  <c r="AP3700" i="7" s="1"/>
  <c r="AE3700" i="7"/>
  <c r="AF3700" i="7"/>
  <c r="AJ3700" i="7"/>
  <c r="AK3700" i="7"/>
  <c r="K3701" i="7"/>
  <c r="L3701" i="7"/>
  <c r="M3701" i="7"/>
  <c r="R3701" i="7" s="1"/>
  <c r="N3701" i="7"/>
  <c r="Q3701" i="7"/>
  <c r="AA3701" i="7"/>
  <c r="AC3701" i="7" s="1"/>
  <c r="AB3701" i="7"/>
  <c r="AP3701" i="7" s="1"/>
  <c r="AF3701" i="7"/>
  <c r="AJ3701" i="7"/>
  <c r="AK3701" i="7"/>
  <c r="AV3701" i="7"/>
  <c r="K3702" i="7"/>
  <c r="L3702" i="7"/>
  <c r="AU3702" i="7" s="1"/>
  <c r="M3702" i="7"/>
  <c r="R3702" i="7" s="1"/>
  <c r="N3702" i="7"/>
  <c r="AA3702" i="7"/>
  <c r="AC3702" i="7" s="1"/>
  <c r="AB3702" i="7"/>
  <c r="AP3702" i="7" s="1"/>
  <c r="AK3702" i="7"/>
  <c r="AV3702" i="7"/>
  <c r="K3703" i="7"/>
  <c r="L3703" i="7"/>
  <c r="AU3703" i="7" s="1"/>
  <c r="M3703" i="7"/>
  <c r="R3703" i="7" s="1"/>
  <c r="N3703" i="7"/>
  <c r="Q3703" i="7"/>
  <c r="AA3703" i="7"/>
  <c r="AC3703" i="7" s="1"/>
  <c r="AB3703" i="7"/>
  <c r="AP3703" i="7" s="1"/>
  <c r="AK3703" i="7"/>
  <c r="AV3703" i="7"/>
  <c r="K3704" i="7"/>
  <c r="L3704" i="7"/>
  <c r="AU3704" i="7" s="1"/>
  <c r="M3704" i="7"/>
  <c r="R3704" i="7" s="1"/>
  <c r="N3704" i="7"/>
  <c r="AA3704" i="7"/>
  <c r="AC3704" i="7" s="1"/>
  <c r="AB3704" i="7"/>
  <c r="AP3704" i="7" s="1"/>
  <c r="AE3704" i="7"/>
  <c r="AF3704" i="7"/>
  <c r="AJ3704" i="7"/>
  <c r="AK3704" i="7"/>
  <c r="K3705" i="7"/>
  <c r="L3705" i="7"/>
  <c r="AU3705" i="7" s="1"/>
  <c r="M3705" i="7"/>
  <c r="R3705" i="7" s="1"/>
  <c r="N3705" i="7"/>
  <c r="AA3705" i="7"/>
  <c r="AC3705" i="7" s="1"/>
  <c r="AB3705" i="7"/>
  <c r="AP3705" i="7" s="1"/>
  <c r="AF3705" i="7"/>
  <c r="AJ3705" i="7"/>
  <c r="AK3705" i="7"/>
  <c r="AV3705" i="7"/>
  <c r="K3706" i="7"/>
  <c r="AY3706" i="7" s="1"/>
  <c r="AZ3706" i="7" s="1"/>
  <c r="BD3706" i="7" s="1"/>
  <c r="L3706" i="7"/>
  <c r="M3706" i="7"/>
  <c r="R3706" i="7" s="1"/>
  <c r="N3706" i="7"/>
  <c r="AA3706" i="7"/>
  <c r="AC3706" i="7" s="1"/>
  <c r="AB3706" i="7"/>
  <c r="AP3706" i="7" s="1"/>
  <c r="AF3706" i="7"/>
  <c r="AJ3706" i="7"/>
  <c r="AK3706" i="7"/>
  <c r="AV3706" i="7"/>
  <c r="K3707" i="7"/>
  <c r="AY3707" i="7" s="1"/>
  <c r="AZ3707" i="7" s="1"/>
  <c r="BD3707" i="7" s="1"/>
  <c r="L3707" i="7"/>
  <c r="M3707" i="7"/>
  <c r="R3707" i="7" s="1"/>
  <c r="N3707" i="7"/>
  <c r="AA3707" i="7"/>
  <c r="AC3707" i="7" s="1"/>
  <c r="AB3707" i="7"/>
  <c r="AP3707" i="7" s="1"/>
  <c r="AF3707" i="7"/>
  <c r="AJ3707" i="7"/>
  <c r="AK3707" i="7"/>
  <c r="AV3707" i="7"/>
  <c r="K3708" i="7"/>
  <c r="AY3708" i="7" s="1"/>
  <c r="AZ3708" i="7" s="1"/>
  <c r="BD3708" i="7" s="1"/>
  <c r="L3708" i="7"/>
  <c r="M3708" i="7"/>
  <c r="R3708" i="7" s="1"/>
  <c r="N3708" i="7"/>
  <c r="AA3708" i="7"/>
  <c r="AC3708" i="7" s="1"/>
  <c r="AB3708" i="7"/>
  <c r="AP3708" i="7" s="1"/>
  <c r="AF3708" i="7"/>
  <c r="AJ3708" i="7"/>
  <c r="AK3708" i="7"/>
  <c r="AV3708" i="7"/>
  <c r="K3709" i="7"/>
  <c r="AY3709" i="7" s="1"/>
  <c r="AZ3709" i="7" s="1"/>
  <c r="L3709" i="7"/>
  <c r="AU3709" i="7" s="1"/>
  <c r="M3709" i="7"/>
  <c r="R3709" i="7" s="1"/>
  <c r="N3709" i="7"/>
  <c r="AA3709" i="7"/>
  <c r="AC3709" i="7" s="1"/>
  <c r="AE3709" i="7"/>
  <c r="AJ3709" i="7"/>
  <c r="AV3709" i="7"/>
  <c r="K3710" i="7"/>
  <c r="AY3710" i="7" s="1"/>
  <c r="AZ3710" i="7" s="1"/>
  <c r="L3710" i="7"/>
  <c r="AU3710" i="7" s="1"/>
  <c r="M3710" i="7"/>
  <c r="R3710" i="7" s="1"/>
  <c r="N3710" i="7"/>
  <c r="AA3710" i="7"/>
  <c r="AC3710" i="7" s="1"/>
  <c r="AF3710" i="7"/>
  <c r="AV3710" i="7"/>
  <c r="K3711" i="7"/>
  <c r="AY3711" i="7" s="1"/>
  <c r="AZ3711" i="7" s="1"/>
  <c r="BD3711" i="7" s="1"/>
  <c r="L3711" i="7"/>
  <c r="M3711" i="7"/>
  <c r="R3711" i="7" s="1"/>
  <c r="N3711" i="7"/>
  <c r="AA3711" i="7"/>
  <c r="AC3711" i="7" s="1"/>
  <c r="AK3711" i="7"/>
  <c r="AV3711" i="7"/>
  <c r="K3712" i="7"/>
  <c r="L3712" i="7"/>
  <c r="AU3712" i="7" s="1"/>
  <c r="M3712" i="7"/>
  <c r="R3712" i="7" s="1"/>
  <c r="N3712" i="7"/>
  <c r="AA3712" i="7"/>
  <c r="AC3712" i="7" s="1"/>
  <c r="AK3712" i="7"/>
  <c r="K3713" i="7"/>
  <c r="L3713" i="7"/>
  <c r="AU3713" i="7" s="1"/>
  <c r="M3713" i="7"/>
  <c r="R3713" i="7" s="1"/>
  <c r="N3713" i="7"/>
  <c r="AA3713" i="7"/>
  <c r="AC3713" i="7" s="1"/>
  <c r="AJ3713" i="7"/>
  <c r="C22" i="7"/>
  <c r="K285" i="7"/>
  <c r="L285" i="7"/>
  <c r="M285" i="7"/>
  <c r="N285" i="7"/>
  <c r="AA285" i="7"/>
  <c r="AG285" i="7" s="1"/>
  <c r="K286" i="7"/>
  <c r="L286" i="7"/>
  <c r="M286" i="7"/>
  <c r="S286" i="7" s="1"/>
  <c r="N286" i="7"/>
  <c r="AA286" i="7"/>
  <c r="AD286" i="7" s="1"/>
  <c r="K287" i="7"/>
  <c r="L287" i="7"/>
  <c r="M287" i="7"/>
  <c r="Q287" i="7" s="1"/>
  <c r="N287" i="7"/>
  <c r="AA287" i="7"/>
  <c r="AK287" i="7" s="1"/>
  <c r="K288" i="7"/>
  <c r="L288" i="7"/>
  <c r="M288" i="7"/>
  <c r="N288" i="7"/>
  <c r="AA288" i="7"/>
  <c r="AF288" i="7" s="1"/>
  <c r="K289" i="7"/>
  <c r="L289" i="7"/>
  <c r="M289" i="7"/>
  <c r="N289" i="7"/>
  <c r="AA289" i="7"/>
  <c r="AM289" i="7" s="1"/>
  <c r="K290" i="7"/>
  <c r="L290" i="7"/>
  <c r="M290" i="7"/>
  <c r="N290" i="7"/>
  <c r="AA290" i="7"/>
  <c r="AE290" i="7"/>
  <c r="K291" i="7"/>
  <c r="L291" i="7"/>
  <c r="M291" i="7"/>
  <c r="N291" i="7"/>
  <c r="Q291" i="7"/>
  <c r="AA291" i="7"/>
  <c r="AJ291" i="7" s="1"/>
  <c r="K292" i="7"/>
  <c r="L292" i="7"/>
  <c r="M292" i="7"/>
  <c r="N292" i="7"/>
  <c r="AA292" i="7"/>
  <c r="K293" i="7"/>
  <c r="L293" i="7"/>
  <c r="M293" i="7"/>
  <c r="N293" i="7"/>
  <c r="AA293" i="7"/>
  <c r="K294" i="7"/>
  <c r="L294" i="7"/>
  <c r="M294" i="7"/>
  <c r="Q294" i="7" s="1"/>
  <c r="N294" i="7"/>
  <c r="AA294" i="7"/>
  <c r="AK294" i="7" s="1"/>
  <c r="K295" i="7"/>
  <c r="L295" i="7"/>
  <c r="M295" i="7"/>
  <c r="N295" i="7"/>
  <c r="AA295" i="7"/>
  <c r="AD295" i="7" s="1"/>
  <c r="K296" i="7"/>
  <c r="L296" i="7"/>
  <c r="M296" i="7"/>
  <c r="Q296" i="7" s="1"/>
  <c r="N296" i="7"/>
  <c r="AA296" i="7"/>
  <c r="AF296" i="7" s="1"/>
  <c r="K297" i="7"/>
  <c r="L297" i="7"/>
  <c r="M297" i="7"/>
  <c r="N297" i="7"/>
  <c r="Q297" i="7"/>
  <c r="AA297" i="7"/>
  <c r="K298" i="7"/>
  <c r="L298" i="7"/>
  <c r="M298" i="7"/>
  <c r="N298" i="7"/>
  <c r="AA298" i="7"/>
  <c r="AM298" i="7" s="1"/>
  <c r="K299" i="7"/>
  <c r="L299" i="7"/>
  <c r="M299" i="7"/>
  <c r="N299" i="7"/>
  <c r="R299" i="7"/>
  <c r="AA299" i="7"/>
  <c r="AM299" i="7" s="1"/>
  <c r="K300" i="7"/>
  <c r="L300" i="7"/>
  <c r="AU300" i="7" s="1"/>
  <c r="M300" i="7"/>
  <c r="N300" i="7"/>
  <c r="AA300" i="7"/>
  <c r="AG300" i="7"/>
  <c r="K301" i="7"/>
  <c r="L301" i="7"/>
  <c r="M301" i="7"/>
  <c r="Q301" i="7" s="1"/>
  <c r="N301" i="7"/>
  <c r="AV301" i="7" s="1"/>
  <c r="AA301" i="7"/>
  <c r="AE301" i="7"/>
  <c r="AG301" i="7"/>
  <c r="AJ301" i="7"/>
  <c r="AM301" i="7"/>
  <c r="K302" i="7"/>
  <c r="L302" i="7"/>
  <c r="AU302" i="7" s="1"/>
  <c r="M302" i="7"/>
  <c r="R302" i="7" s="1"/>
  <c r="N302" i="7"/>
  <c r="AA302" i="7"/>
  <c r="K303" i="7"/>
  <c r="L303" i="7"/>
  <c r="M303" i="7"/>
  <c r="R303" i="7" s="1"/>
  <c r="N303" i="7"/>
  <c r="AA303" i="7"/>
  <c r="AB303" i="7" s="1"/>
  <c r="AL303" i="7"/>
  <c r="K304" i="7"/>
  <c r="L304" i="7"/>
  <c r="M304" i="7"/>
  <c r="N304" i="7"/>
  <c r="AA304" i="7"/>
  <c r="AM304" i="7" s="1"/>
  <c r="K305" i="7"/>
  <c r="L305" i="7"/>
  <c r="M305" i="7"/>
  <c r="N305" i="7"/>
  <c r="AA305" i="7"/>
  <c r="K306" i="7"/>
  <c r="L306" i="7"/>
  <c r="M306" i="7"/>
  <c r="N306" i="7"/>
  <c r="S306" i="7"/>
  <c r="AA306" i="7"/>
  <c r="AM306" i="7"/>
  <c r="K307" i="7"/>
  <c r="L307" i="7"/>
  <c r="M307" i="7"/>
  <c r="Q307" i="7" s="1"/>
  <c r="N307" i="7"/>
  <c r="AA307" i="7"/>
  <c r="K308" i="7"/>
  <c r="L308" i="7"/>
  <c r="M308" i="7"/>
  <c r="Q308" i="7" s="1"/>
  <c r="N308" i="7"/>
  <c r="AA308" i="7"/>
  <c r="AK308" i="7" s="1"/>
  <c r="K309" i="7"/>
  <c r="L309" i="7"/>
  <c r="M309" i="7"/>
  <c r="N309" i="7"/>
  <c r="AA309" i="7"/>
  <c r="K310" i="7"/>
  <c r="L310" i="7"/>
  <c r="M310" i="7"/>
  <c r="N310" i="7"/>
  <c r="AA310" i="7"/>
  <c r="AM310" i="7" s="1"/>
  <c r="K311" i="7"/>
  <c r="L311" i="7"/>
  <c r="M311" i="7"/>
  <c r="N311" i="7"/>
  <c r="AA311" i="7"/>
  <c r="AM311" i="7" s="1"/>
  <c r="K312" i="7"/>
  <c r="L312" i="7"/>
  <c r="M312" i="7"/>
  <c r="N312" i="7"/>
  <c r="AA312" i="7"/>
  <c r="K313" i="7"/>
  <c r="L313" i="7"/>
  <c r="M313" i="7"/>
  <c r="O313" i="7" s="1"/>
  <c r="N313" i="7"/>
  <c r="AA313" i="7"/>
  <c r="K314" i="7"/>
  <c r="L314" i="7"/>
  <c r="M314" i="7"/>
  <c r="Q314" i="7" s="1"/>
  <c r="N314" i="7"/>
  <c r="AA314" i="7"/>
  <c r="K315" i="7"/>
  <c r="L315" i="7"/>
  <c r="M315" i="7"/>
  <c r="N315" i="7"/>
  <c r="AA315" i="7"/>
  <c r="AD315" i="7" s="1"/>
  <c r="K316" i="7"/>
  <c r="L316" i="7"/>
  <c r="M316" i="7"/>
  <c r="O316" i="7" s="1"/>
  <c r="N316" i="7"/>
  <c r="AA316" i="7"/>
  <c r="AI316" i="7" s="1"/>
  <c r="K317" i="7"/>
  <c r="L317" i="7"/>
  <c r="M317" i="7"/>
  <c r="S317" i="7" s="1"/>
  <c r="N317" i="7"/>
  <c r="AA317" i="7"/>
  <c r="AD317" i="7" s="1"/>
  <c r="AI317" i="7"/>
  <c r="AJ317" i="7"/>
  <c r="AM317" i="7"/>
  <c r="K318" i="7"/>
  <c r="L318" i="7"/>
  <c r="M318" i="7"/>
  <c r="N318" i="7"/>
  <c r="R318" i="7"/>
  <c r="AA318" i="7"/>
  <c r="AF318" i="7" s="1"/>
  <c r="K319" i="7"/>
  <c r="L319" i="7"/>
  <c r="M319" i="7"/>
  <c r="N319" i="7"/>
  <c r="S319" i="7"/>
  <c r="AA319" i="7"/>
  <c r="AJ319" i="7"/>
  <c r="K320" i="7"/>
  <c r="L320" i="7"/>
  <c r="M320" i="7"/>
  <c r="N320" i="7"/>
  <c r="AA320" i="7"/>
  <c r="K321" i="7"/>
  <c r="L321" i="7"/>
  <c r="M321" i="7"/>
  <c r="R321" i="7" s="1"/>
  <c r="N321" i="7"/>
  <c r="AA321" i="7"/>
  <c r="AF321" i="7" s="1"/>
  <c r="K322" i="7"/>
  <c r="L322" i="7"/>
  <c r="M322" i="7"/>
  <c r="S322" i="7" s="1"/>
  <c r="N322" i="7"/>
  <c r="AA322" i="7"/>
  <c r="AM322" i="7"/>
  <c r="K323" i="7"/>
  <c r="L323" i="7"/>
  <c r="M323" i="7"/>
  <c r="N323" i="7"/>
  <c r="AA323" i="7"/>
  <c r="K324" i="7"/>
  <c r="L324" i="7"/>
  <c r="M324" i="7"/>
  <c r="R324" i="7" s="1"/>
  <c r="N324" i="7"/>
  <c r="AA324" i="7"/>
  <c r="K325" i="7"/>
  <c r="L325" i="7"/>
  <c r="M325" i="7"/>
  <c r="N325" i="7"/>
  <c r="S325" i="7"/>
  <c r="AA325" i="7"/>
  <c r="K326" i="7"/>
  <c r="L326" i="7"/>
  <c r="M326" i="7"/>
  <c r="N326" i="7"/>
  <c r="AA326" i="7"/>
  <c r="K327" i="7"/>
  <c r="L327" i="7"/>
  <c r="M327" i="7"/>
  <c r="S327" i="7" s="1"/>
  <c r="N327" i="7"/>
  <c r="AA327" i="7"/>
  <c r="AJ327" i="7" s="1"/>
  <c r="K328" i="7"/>
  <c r="L328" i="7"/>
  <c r="M328" i="7"/>
  <c r="R328" i="7" s="1"/>
  <c r="N328" i="7"/>
  <c r="AA328" i="7"/>
  <c r="K329" i="7"/>
  <c r="L329" i="7"/>
  <c r="M329" i="7"/>
  <c r="R329" i="7" s="1"/>
  <c r="N329" i="7"/>
  <c r="AA329" i="7"/>
  <c r="AJ329" i="7" s="1"/>
  <c r="K330" i="7"/>
  <c r="L330" i="7"/>
  <c r="M330" i="7"/>
  <c r="N330" i="7"/>
  <c r="AA330" i="7"/>
  <c r="K331" i="7"/>
  <c r="L331" i="7"/>
  <c r="M331" i="7"/>
  <c r="P331" i="7" s="1"/>
  <c r="N331" i="7"/>
  <c r="S331" i="7"/>
  <c r="AA331" i="7"/>
  <c r="AD331" i="7"/>
  <c r="K332" i="7"/>
  <c r="L332" i="7"/>
  <c r="M332" i="7"/>
  <c r="N332" i="7"/>
  <c r="AA332" i="7"/>
  <c r="AD332" i="7" s="1"/>
  <c r="K333" i="7"/>
  <c r="L333" i="7"/>
  <c r="M333" i="7"/>
  <c r="N333" i="7"/>
  <c r="AA333" i="7"/>
  <c r="AF333" i="7" s="1"/>
  <c r="K334" i="7"/>
  <c r="L334" i="7"/>
  <c r="M334" i="7"/>
  <c r="R334" i="7" s="1"/>
  <c r="N334" i="7"/>
  <c r="AA334" i="7"/>
  <c r="AE334" i="7" s="1"/>
  <c r="K335" i="7"/>
  <c r="L335" i="7"/>
  <c r="M335" i="7"/>
  <c r="N335" i="7"/>
  <c r="AA335" i="7"/>
  <c r="AJ335" i="7" s="1"/>
  <c r="K336" i="7"/>
  <c r="L336" i="7"/>
  <c r="M336" i="7"/>
  <c r="N336" i="7"/>
  <c r="AA336" i="7"/>
  <c r="K337" i="7"/>
  <c r="L337" i="7"/>
  <c r="M337" i="7"/>
  <c r="P337" i="7" s="1"/>
  <c r="N337" i="7"/>
  <c r="R337" i="7"/>
  <c r="AA337" i="7"/>
  <c r="AD337" i="7" s="1"/>
  <c r="AL337" i="7"/>
  <c r="K338" i="7"/>
  <c r="L338" i="7"/>
  <c r="M338" i="7"/>
  <c r="P338" i="7" s="1"/>
  <c r="N338" i="7"/>
  <c r="Q338" i="7"/>
  <c r="AA338" i="7"/>
  <c r="AE338" i="7" s="1"/>
  <c r="AJ338" i="7"/>
  <c r="K339" i="7"/>
  <c r="L339" i="7"/>
  <c r="M339" i="7"/>
  <c r="N339" i="7"/>
  <c r="AA339" i="7"/>
  <c r="K340" i="7"/>
  <c r="L340" i="7"/>
  <c r="M340" i="7"/>
  <c r="R340" i="7" s="1"/>
  <c r="N340" i="7"/>
  <c r="AA340" i="7"/>
  <c r="AD340" i="7" s="1"/>
  <c r="AJ340" i="7"/>
  <c r="K341" i="7"/>
  <c r="L341" i="7"/>
  <c r="M341" i="7"/>
  <c r="N341" i="7"/>
  <c r="AA341" i="7"/>
  <c r="AL341" i="7" s="1"/>
  <c r="AK341" i="7"/>
  <c r="K342" i="7"/>
  <c r="L342" i="7"/>
  <c r="M342" i="7"/>
  <c r="N342" i="7"/>
  <c r="AA342" i="7"/>
  <c r="K343" i="7"/>
  <c r="L343" i="7"/>
  <c r="M343" i="7"/>
  <c r="N343" i="7"/>
  <c r="AA343" i="7"/>
  <c r="AJ343" i="7" s="1"/>
  <c r="K344" i="7"/>
  <c r="L344" i="7"/>
  <c r="M344" i="7"/>
  <c r="N344" i="7"/>
  <c r="AV344" i="7" s="1"/>
  <c r="AA344" i="7"/>
  <c r="AC344" i="7" s="1"/>
  <c r="AG344" i="7"/>
  <c r="K345" i="7"/>
  <c r="L345" i="7"/>
  <c r="M345" i="7"/>
  <c r="Q345" i="7" s="1"/>
  <c r="N345" i="7"/>
  <c r="AA345" i="7"/>
  <c r="AC345" i="7" s="1"/>
  <c r="K346" i="7"/>
  <c r="L346" i="7"/>
  <c r="M346" i="7"/>
  <c r="N346" i="7"/>
  <c r="AA346" i="7"/>
  <c r="AG346" i="7" s="1"/>
  <c r="K347" i="7"/>
  <c r="L347" i="7"/>
  <c r="M347" i="7"/>
  <c r="N347" i="7"/>
  <c r="AA347" i="7"/>
  <c r="AC347" i="7" s="1"/>
  <c r="K348" i="7"/>
  <c r="L348" i="7"/>
  <c r="M348" i="7"/>
  <c r="P348" i="7" s="1"/>
  <c r="N348" i="7"/>
  <c r="O348" i="7"/>
  <c r="Q348" i="7"/>
  <c r="R348" i="7"/>
  <c r="AA348" i="7"/>
  <c r="AM348" i="7" s="1"/>
  <c r="K349" i="7"/>
  <c r="L349" i="7"/>
  <c r="M349" i="7"/>
  <c r="N349" i="7"/>
  <c r="R349" i="7"/>
  <c r="AA349" i="7"/>
  <c r="K350" i="7"/>
  <c r="L350" i="7"/>
  <c r="M350" i="7"/>
  <c r="N350" i="7"/>
  <c r="AA350" i="7"/>
  <c r="K351" i="7"/>
  <c r="L351" i="7"/>
  <c r="M351" i="7"/>
  <c r="P351" i="7" s="1"/>
  <c r="N351" i="7"/>
  <c r="Q351" i="7"/>
  <c r="R351" i="7"/>
  <c r="AA351" i="7"/>
  <c r="AC351" i="7" s="1"/>
  <c r="AM351" i="7"/>
  <c r="K352" i="7"/>
  <c r="L352" i="7"/>
  <c r="M352" i="7"/>
  <c r="N352" i="7"/>
  <c r="S352" i="7"/>
  <c r="AA352" i="7"/>
  <c r="K353" i="7"/>
  <c r="L353" i="7"/>
  <c r="M353" i="7"/>
  <c r="Q353" i="7" s="1"/>
  <c r="N353" i="7"/>
  <c r="AA353" i="7"/>
  <c r="AM353" i="7"/>
  <c r="K354" i="7"/>
  <c r="L354" i="7"/>
  <c r="M354" i="7"/>
  <c r="P354" i="7" s="1"/>
  <c r="N354" i="7"/>
  <c r="Q354" i="7"/>
  <c r="AA354" i="7"/>
  <c r="AG354" i="7" s="1"/>
  <c r="K355" i="7"/>
  <c r="L355" i="7"/>
  <c r="M355" i="7"/>
  <c r="P355" i="7" s="1"/>
  <c r="N355" i="7"/>
  <c r="R355" i="7"/>
  <c r="AA355" i="7"/>
  <c r="K356" i="7"/>
  <c r="L356" i="7"/>
  <c r="M356" i="7"/>
  <c r="N356" i="7"/>
  <c r="AA356" i="7"/>
  <c r="K357" i="7"/>
  <c r="L357" i="7"/>
  <c r="M357" i="7"/>
  <c r="N357" i="7"/>
  <c r="AA357" i="7"/>
  <c r="K358" i="7"/>
  <c r="L358" i="7"/>
  <c r="M358" i="7"/>
  <c r="N358" i="7"/>
  <c r="AA358" i="7"/>
  <c r="AM358" i="7" s="1"/>
  <c r="K359" i="7"/>
  <c r="L359" i="7"/>
  <c r="M359" i="7"/>
  <c r="P359" i="7" s="1"/>
  <c r="N359" i="7"/>
  <c r="AA359" i="7"/>
  <c r="AM359" i="7" s="1"/>
  <c r="K360" i="7"/>
  <c r="L360" i="7"/>
  <c r="M360" i="7"/>
  <c r="R360" i="7" s="1"/>
  <c r="N360" i="7"/>
  <c r="AA360" i="7"/>
  <c r="K361" i="7"/>
  <c r="L361" i="7"/>
  <c r="M361" i="7"/>
  <c r="P361" i="7" s="1"/>
  <c r="N361" i="7"/>
  <c r="Q361" i="7"/>
  <c r="AA361" i="7"/>
  <c r="K362" i="7"/>
  <c r="L362" i="7"/>
  <c r="M362" i="7"/>
  <c r="R362" i="7" s="1"/>
  <c r="N362" i="7"/>
  <c r="AA362" i="7"/>
  <c r="AG362" i="7" s="1"/>
  <c r="K363" i="7"/>
  <c r="L363" i="7"/>
  <c r="M363" i="7"/>
  <c r="R363" i="7" s="1"/>
  <c r="N363" i="7"/>
  <c r="AA363" i="7"/>
  <c r="K364" i="7"/>
  <c r="L364" i="7"/>
  <c r="M364" i="7"/>
  <c r="S364" i="7" s="1"/>
  <c r="N364" i="7"/>
  <c r="AA364" i="7"/>
  <c r="AD364" i="7" s="1"/>
  <c r="K365" i="7"/>
  <c r="L365" i="7"/>
  <c r="M365" i="7"/>
  <c r="N365" i="7"/>
  <c r="AV365" i="7" s="1"/>
  <c r="AA365" i="7"/>
  <c r="AD365" i="7" s="1"/>
  <c r="K366" i="7"/>
  <c r="L366" i="7"/>
  <c r="M366" i="7"/>
  <c r="N366" i="7"/>
  <c r="AA366" i="7"/>
  <c r="AM366" i="7" s="1"/>
  <c r="K367" i="7"/>
  <c r="L367" i="7"/>
  <c r="M367" i="7"/>
  <c r="N367" i="7"/>
  <c r="Q367" i="7"/>
  <c r="R367" i="7"/>
  <c r="AA367" i="7"/>
  <c r="AD367" i="7" s="1"/>
  <c r="K368" i="7"/>
  <c r="L368" i="7"/>
  <c r="M368" i="7"/>
  <c r="Q368" i="7" s="1"/>
  <c r="N368" i="7"/>
  <c r="AA368" i="7"/>
  <c r="K369" i="7"/>
  <c r="L369" i="7"/>
  <c r="M369" i="7"/>
  <c r="N369" i="7"/>
  <c r="Q369" i="7"/>
  <c r="AA369" i="7"/>
  <c r="K370" i="7"/>
  <c r="L370" i="7"/>
  <c r="M370" i="7"/>
  <c r="N370" i="7"/>
  <c r="AA370" i="7"/>
  <c r="K371" i="7"/>
  <c r="L371" i="7"/>
  <c r="AV371" i="7" s="1"/>
  <c r="M371" i="7"/>
  <c r="N371" i="7"/>
  <c r="P371" i="7"/>
  <c r="AA371" i="7"/>
  <c r="AC371" i="7" s="1"/>
  <c r="K372" i="7"/>
  <c r="L372" i="7"/>
  <c r="M372" i="7"/>
  <c r="N372" i="7"/>
  <c r="AA372" i="7"/>
  <c r="K373" i="7"/>
  <c r="L373" i="7"/>
  <c r="M373" i="7"/>
  <c r="Q373" i="7" s="1"/>
  <c r="N373" i="7"/>
  <c r="AA373" i="7"/>
  <c r="K374" i="7"/>
  <c r="L374" i="7"/>
  <c r="M374" i="7"/>
  <c r="R374" i="7" s="1"/>
  <c r="N374" i="7"/>
  <c r="AA374" i="7"/>
  <c r="AG374" i="7" s="1"/>
  <c r="K375" i="7"/>
  <c r="L375" i="7"/>
  <c r="M375" i="7"/>
  <c r="R375" i="7" s="1"/>
  <c r="N375" i="7"/>
  <c r="AA375" i="7"/>
  <c r="K376" i="7"/>
  <c r="L376" i="7"/>
  <c r="M376" i="7"/>
  <c r="Q376" i="7" s="1"/>
  <c r="N376" i="7"/>
  <c r="AA376" i="7"/>
  <c r="K377" i="7"/>
  <c r="L377" i="7"/>
  <c r="M377" i="7"/>
  <c r="Q377" i="7" s="1"/>
  <c r="N377" i="7"/>
  <c r="AA377" i="7"/>
  <c r="AG377" i="7" s="1"/>
  <c r="K378" i="7"/>
  <c r="L378" i="7"/>
  <c r="M378" i="7"/>
  <c r="R378" i="7" s="1"/>
  <c r="N378" i="7"/>
  <c r="AA378" i="7"/>
  <c r="K379" i="7"/>
  <c r="L379" i="7"/>
  <c r="M379" i="7"/>
  <c r="P379" i="7" s="1"/>
  <c r="N379" i="7"/>
  <c r="AA379" i="7"/>
  <c r="AC379" i="7" s="1"/>
  <c r="K380" i="7"/>
  <c r="L380" i="7"/>
  <c r="M380" i="7"/>
  <c r="Q380" i="7" s="1"/>
  <c r="N380" i="7"/>
  <c r="AA380" i="7"/>
  <c r="AG380" i="7" s="1"/>
  <c r="K381" i="7"/>
  <c r="L381" i="7"/>
  <c r="M381" i="7"/>
  <c r="N381" i="7"/>
  <c r="AA381" i="7"/>
  <c r="K382" i="7"/>
  <c r="L382" i="7"/>
  <c r="M382" i="7"/>
  <c r="Q382" i="7" s="1"/>
  <c r="N382" i="7"/>
  <c r="AA382" i="7"/>
  <c r="AG382" i="7" s="1"/>
  <c r="K383" i="7"/>
  <c r="L383" i="7"/>
  <c r="M383" i="7"/>
  <c r="Q383" i="7" s="1"/>
  <c r="N383" i="7"/>
  <c r="AA383" i="7"/>
  <c r="AI383" i="7" s="1"/>
  <c r="K384" i="7"/>
  <c r="L384" i="7"/>
  <c r="M384" i="7"/>
  <c r="Q384" i="7" s="1"/>
  <c r="N384" i="7"/>
  <c r="AA384" i="7"/>
  <c r="K385" i="7"/>
  <c r="L385" i="7"/>
  <c r="M385" i="7"/>
  <c r="N385" i="7"/>
  <c r="AA385" i="7"/>
  <c r="K386" i="7"/>
  <c r="L386" i="7"/>
  <c r="M386" i="7"/>
  <c r="N386" i="7"/>
  <c r="AA386" i="7"/>
  <c r="K387" i="7"/>
  <c r="L387" i="7"/>
  <c r="M387" i="7"/>
  <c r="N387" i="7"/>
  <c r="AA387" i="7"/>
  <c r="K388" i="7"/>
  <c r="L388" i="7"/>
  <c r="M388" i="7"/>
  <c r="P388" i="7" s="1"/>
  <c r="N388" i="7"/>
  <c r="O388" i="7"/>
  <c r="Q388" i="7"/>
  <c r="R388" i="7"/>
  <c r="S388" i="7"/>
  <c r="AA388" i="7"/>
  <c r="AG388" i="7" s="1"/>
  <c r="K389" i="7"/>
  <c r="L389" i="7"/>
  <c r="M389" i="7"/>
  <c r="N389" i="7"/>
  <c r="AA389" i="7"/>
  <c r="K390" i="7"/>
  <c r="L390" i="7"/>
  <c r="M390" i="7"/>
  <c r="N390" i="7"/>
  <c r="AA390" i="7"/>
  <c r="AM390" i="7" s="1"/>
  <c r="K391" i="7"/>
  <c r="L391" i="7"/>
  <c r="M391" i="7"/>
  <c r="Q391" i="7" s="1"/>
  <c r="N391" i="7"/>
  <c r="AA391" i="7"/>
  <c r="AD391" i="7" s="1"/>
  <c r="AJ391" i="7"/>
  <c r="K392" i="7"/>
  <c r="L392" i="7"/>
  <c r="M392" i="7"/>
  <c r="R392" i="7" s="1"/>
  <c r="N392" i="7"/>
  <c r="AA392" i="7"/>
  <c r="K393" i="7"/>
  <c r="L393" i="7"/>
  <c r="M393" i="7"/>
  <c r="Q393" i="7" s="1"/>
  <c r="N393" i="7"/>
  <c r="AA393" i="7"/>
  <c r="AG393" i="7" s="1"/>
  <c r="AI393" i="7"/>
  <c r="AJ393" i="7"/>
  <c r="K394" i="7"/>
  <c r="L394" i="7"/>
  <c r="M394" i="7"/>
  <c r="N394" i="7"/>
  <c r="AA394" i="7"/>
  <c r="AM394" i="7" s="1"/>
  <c r="K395" i="7"/>
  <c r="L395" i="7"/>
  <c r="M395" i="7"/>
  <c r="Q395" i="7" s="1"/>
  <c r="N395" i="7"/>
  <c r="AA395" i="7"/>
  <c r="AC395" i="7"/>
  <c r="AJ395" i="7"/>
  <c r="AM395" i="7"/>
  <c r="K396" i="7"/>
  <c r="L396" i="7"/>
  <c r="M396" i="7"/>
  <c r="N396" i="7"/>
  <c r="AA396" i="7"/>
  <c r="K397" i="7"/>
  <c r="L397" i="7"/>
  <c r="M397" i="7"/>
  <c r="N397" i="7"/>
  <c r="Q397" i="7"/>
  <c r="AA397" i="7"/>
  <c r="K398" i="7"/>
  <c r="L398" i="7"/>
  <c r="M398" i="7"/>
  <c r="N398" i="7"/>
  <c r="AA398" i="7"/>
  <c r="AM398" i="7" s="1"/>
  <c r="K399" i="7"/>
  <c r="L399" i="7"/>
  <c r="M399" i="7"/>
  <c r="N399" i="7"/>
  <c r="AA399" i="7"/>
  <c r="K400" i="7"/>
  <c r="L400" i="7"/>
  <c r="M400" i="7"/>
  <c r="Q400" i="7" s="1"/>
  <c r="N400" i="7"/>
  <c r="AA400" i="7"/>
  <c r="K401" i="7"/>
  <c r="L401" i="7"/>
  <c r="M401" i="7"/>
  <c r="N401" i="7"/>
  <c r="AA401" i="7"/>
  <c r="K402" i="7"/>
  <c r="L402" i="7"/>
  <c r="M402" i="7"/>
  <c r="N402" i="7"/>
  <c r="AA402" i="7"/>
  <c r="K403" i="7"/>
  <c r="L403" i="7"/>
  <c r="M403" i="7"/>
  <c r="N403" i="7"/>
  <c r="AA403" i="7"/>
  <c r="K404" i="7"/>
  <c r="L404" i="7"/>
  <c r="M404" i="7"/>
  <c r="N404" i="7"/>
  <c r="AA404" i="7"/>
  <c r="K405" i="7"/>
  <c r="L405" i="7"/>
  <c r="M405" i="7"/>
  <c r="Q405" i="7" s="1"/>
  <c r="N405" i="7"/>
  <c r="AA405" i="7"/>
  <c r="AE405" i="7" s="1"/>
  <c r="K406" i="7"/>
  <c r="L406" i="7"/>
  <c r="M406" i="7"/>
  <c r="Q406" i="7" s="1"/>
  <c r="N406" i="7"/>
  <c r="AA406" i="7"/>
  <c r="AF406" i="7"/>
  <c r="K407" i="7"/>
  <c r="L407" i="7"/>
  <c r="M407" i="7"/>
  <c r="N407" i="7"/>
  <c r="AA407" i="7"/>
  <c r="AD407" i="7" s="1"/>
  <c r="AB407" i="7"/>
  <c r="AP407" i="7" s="1"/>
  <c r="AF407" i="7"/>
  <c r="AG407" i="7"/>
  <c r="AJ407" i="7"/>
  <c r="AL407" i="7"/>
  <c r="K408" i="7"/>
  <c r="L408" i="7"/>
  <c r="M408" i="7"/>
  <c r="R408" i="7" s="1"/>
  <c r="N408" i="7"/>
  <c r="AA408" i="7"/>
  <c r="AF408" i="7" s="1"/>
  <c r="K409" i="7"/>
  <c r="L409" i="7"/>
  <c r="M409" i="7"/>
  <c r="P409" i="7" s="1"/>
  <c r="N409" i="7"/>
  <c r="AA409" i="7"/>
  <c r="K410" i="7"/>
  <c r="L410" i="7"/>
  <c r="M410" i="7"/>
  <c r="R410" i="7" s="1"/>
  <c r="N410" i="7"/>
  <c r="AV410" i="7" s="1"/>
  <c r="AA410" i="7"/>
  <c r="K411" i="7"/>
  <c r="L411" i="7"/>
  <c r="M411" i="7"/>
  <c r="R411" i="7" s="1"/>
  <c r="N411" i="7"/>
  <c r="AA411" i="7"/>
  <c r="AB411" i="7" s="1"/>
  <c r="AP411" i="7" s="1"/>
  <c r="AL411" i="7"/>
  <c r="K412" i="7"/>
  <c r="L412" i="7"/>
  <c r="M412" i="7"/>
  <c r="P412" i="7" s="1"/>
  <c r="N412" i="7"/>
  <c r="AA412" i="7"/>
  <c r="K413" i="7"/>
  <c r="L413" i="7"/>
  <c r="AV413" i="7" s="1"/>
  <c r="M413" i="7"/>
  <c r="N413" i="7"/>
  <c r="AA413" i="7"/>
  <c r="AL413" i="7" s="1"/>
  <c r="K414" i="7"/>
  <c r="L414" i="7"/>
  <c r="M414" i="7"/>
  <c r="R414" i="7" s="1"/>
  <c r="N414" i="7"/>
  <c r="AA414" i="7"/>
  <c r="K415" i="7"/>
  <c r="L415" i="7"/>
  <c r="M415" i="7"/>
  <c r="R415" i="7" s="1"/>
  <c r="N415" i="7"/>
  <c r="AA415" i="7"/>
  <c r="AL415" i="7" s="1"/>
  <c r="K416" i="7"/>
  <c r="L416" i="7"/>
  <c r="M416" i="7"/>
  <c r="R416" i="7" s="1"/>
  <c r="N416" i="7"/>
  <c r="AA416" i="7"/>
  <c r="AJ416" i="7"/>
  <c r="K417" i="7"/>
  <c r="L417" i="7"/>
  <c r="AV417" i="7" s="1"/>
  <c r="M417" i="7"/>
  <c r="N417" i="7"/>
  <c r="AA417" i="7"/>
  <c r="K418" i="7"/>
  <c r="L418" i="7"/>
  <c r="M418" i="7"/>
  <c r="R418" i="7" s="1"/>
  <c r="N418" i="7"/>
  <c r="AA418" i="7"/>
  <c r="K419" i="7"/>
  <c r="L419" i="7"/>
  <c r="M419" i="7"/>
  <c r="R419" i="7" s="1"/>
  <c r="N419" i="7"/>
  <c r="AA419" i="7"/>
  <c r="AJ419" i="7" s="1"/>
  <c r="K420" i="7"/>
  <c r="L420" i="7"/>
  <c r="M420" i="7"/>
  <c r="Q420" i="7" s="1"/>
  <c r="N420" i="7"/>
  <c r="AA420" i="7"/>
  <c r="K421" i="7"/>
  <c r="L421" i="7"/>
  <c r="M421" i="7"/>
  <c r="N421" i="7"/>
  <c r="AA421" i="7"/>
  <c r="AG421" i="7" s="1"/>
  <c r="K422" i="7"/>
  <c r="L422" i="7"/>
  <c r="M422" i="7"/>
  <c r="R422" i="7" s="1"/>
  <c r="N422" i="7"/>
  <c r="AA422" i="7"/>
  <c r="K423" i="7"/>
  <c r="L423" i="7"/>
  <c r="M423" i="7"/>
  <c r="R423" i="7" s="1"/>
  <c r="N423" i="7"/>
  <c r="AA423" i="7"/>
  <c r="AB423" i="7" s="1"/>
  <c r="K424" i="7"/>
  <c r="L424" i="7"/>
  <c r="M424" i="7"/>
  <c r="N424" i="7"/>
  <c r="AA424" i="7"/>
  <c r="AC424" i="7" s="1"/>
  <c r="AG424" i="7"/>
  <c r="AJ424" i="7"/>
  <c r="K425" i="7"/>
  <c r="L425" i="7"/>
  <c r="M425" i="7"/>
  <c r="P425" i="7" s="1"/>
  <c r="N425" i="7"/>
  <c r="AA425" i="7"/>
  <c r="K426" i="7"/>
  <c r="L426" i="7"/>
  <c r="AV426" i="7" s="1"/>
  <c r="M426" i="7"/>
  <c r="R426" i="7" s="1"/>
  <c r="N426" i="7"/>
  <c r="AA426" i="7"/>
  <c r="K427" i="7"/>
  <c r="L427" i="7"/>
  <c r="M427" i="7"/>
  <c r="R427" i="7" s="1"/>
  <c r="N427" i="7"/>
  <c r="AA427" i="7"/>
  <c r="AG427" i="7" s="1"/>
  <c r="K428" i="7"/>
  <c r="L428" i="7"/>
  <c r="M428" i="7"/>
  <c r="P428" i="7" s="1"/>
  <c r="N428" i="7"/>
  <c r="AA428" i="7"/>
  <c r="AB428" i="7" s="1"/>
  <c r="K429" i="7"/>
  <c r="L429" i="7"/>
  <c r="M429" i="7"/>
  <c r="P429" i="7" s="1"/>
  <c r="N429" i="7"/>
  <c r="AA429" i="7"/>
  <c r="AB429" i="7" s="1"/>
  <c r="K430" i="7"/>
  <c r="L430" i="7"/>
  <c r="M430" i="7"/>
  <c r="R430" i="7" s="1"/>
  <c r="N430" i="7"/>
  <c r="AA430" i="7"/>
  <c r="AK430" i="7" s="1"/>
  <c r="K431" i="7"/>
  <c r="L431" i="7"/>
  <c r="M431" i="7"/>
  <c r="N431" i="7"/>
  <c r="AA431" i="7"/>
  <c r="K432" i="7"/>
  <c r="L432" i="7"/>
  <c r="M432" i="7"/>
  <c r="P432" i="7" s="1"/>
  <c r="N432" i="7"/>
  <c r="AA432" i="7"/>
  <c r="K433" i="7"/>
  <c r="L433" i="7"/>
  <c r="M433" i="7"/>
  <c r="P433" i="7" s="1"/>
  <c r="N433" i="7"/>
  <c r="AA433" i="7"/>
  <c r="K434" i="7"/>
  <c r="L434" i="7"/>
  <c r="AV434" i="7" s="1"/>
  <c r="M434" i="7"/>
  <c r="R434" i="7" s="1"/>
  <c r="N434" i="7"/>
  <c r="AA434" i="7"/>
  <c r="AK434" i="7" s="1"/>
  <c r="AL434" i="7"/>
  <c r="K435" i="7"/>
  <c r="L435" i="7"/>
  <c r="M435" i="7"/>
  <c r="N435" i="7"/>
  <c r="AA435" i="7"/>
  <c r="AK435" i="7" s="1"/>
  <c r="K436" i="7"/>
  <c r="L436" i="7"/>
  <c r="M436" i="7"/>
  <c r="N436" i="7"/>
  <c r="AA436" i="7"/>
  <c r="AF436" i="7" s="1"/>
  <c r="K437" i="7"/>
  <c r="L437" i="7"/>
  <c r="M437" i="7"/>
  <c r="P437" i="7" s="1"/>
  <c r="N437" i="7"/>
  <c r="AA437" i="7"/>
  <c r="AB437" i="7" s="1"/>
  <c r="K438" i="7"/>
  <c r="L438" i="7"/>
  <c r="M438" i="7"/>
  <c r="R438" i="7" s="1"/>
  <c r="N438" i="7"/>
  <c r="AA438" i="7"/>
  <c r="K439" i="7"/>
  <c r="L439" i="7"/>
  <c r="M439" i="7"/>
  <c r="R439" i="7" s="1"/>
  <c r="N439" i="7"/>
  <c r="AA439" i="7"/>
  <c r="AL439" i="7"/>
  <c r="K440" i="7"/>
  <c r="L440" i="7"/>
  <c r="M440" i="7"/>
  <c r="N440" i="7"/>
  <c r="AA440" i="7"/>
  <c r="K441" i="7"/>
  <c r="L441" i="7"/>
  <c r="M441" i="7"/>
  <c r="N441" i="7"/>
  <c r="AA441" i="7"/>
  <c r="K442" i="7"/>
  <c r="L442" i="7"/>
  <c r="M442" i="7"/>
  <c r="N442" i="7"/>
  <c r="AA442" i="7"/>
  <c r="K443" i="7"/>
  <c r="L443" i="7"/>
  <c r="M443" i="7"/>
  <c r="R443" i="7" s="1"/>
  <c r="N443" i="7"/>
  <c r="AA443" i="7"/>
  <c r="K444" i="7"/>
  <c r="L444" i="7"/>
  <c r="M444" i="7"/>
  <c r="R444" i="7" s="1"/>
  <c r="N444" i="7"/>
  <c r="AA444" i="7"/>
  <c r="K445" i="7"/>
  <c r="L445" i="7"/>
  <c r="M445" i="7"/>
  <c r="N445" i="7"/>
  <c r="AA445" i="7"/>
  <c r="AV445" i="7"/>
  <c r="K446" i="7"/>
  <c r="L446" i="7"/>
  <c r="M446" i="7"/>
  <c r="N446" i="7"/>
  <c r="AV446" i="7" s="1"/>
  <c r="AA446" i="7"/>
  <c r="K447" i="7"/>
  <c r="L447" i="7"/>
  <c r="M447" i="7"/>
  <c r="R447" i="7" s="1"/>
  <c r="N447" i="7"/>
  <c r="AA447" i="7"/>
  <c r="AF447" i="7" s="1"/>
  <c r="AL447" i="7"/>
  <c r="K448" i="7"/>
  <c r="L448" i="7"/>
  <c r="M448" i="7"/>
  <c r="N448" i="7"/>
  <c r="AA448" i="7"/>
  <c r="AB448" i="7" s="1"/>
  <c r="K449" i="7"/>
  <c r="L449" i="7"/>
  <c r="M449" i="7"/>
  <c r="N449" i="7"/>
  <c r="AA449" i="7"/>
  <c r="AV449" i="7"/>
  <c r="K450" i="7"/>
  <c r="L450" i="7"/>
  <c r="M450" i="7"/>
  <c r="N450" i="7"/>
  <c r="AA450" i="7"/>
  <c r="K451" i="7"/>
  <c r="L451" i="7"/>
  <c r="M451" i="7"/>
  <c r="R451" i="7" s="1"/>
  <c r="N451" i="7"/>
  <c r="AA451" i="7"/>
  <c r="AL451" i="7" s="1"/>
  <c r="K452" i="7"/>
  <c r="L452" i="7"/>
  <c r="M452" i="7"/>
  <c r="R452" i="7" s="1"/>
  <c r="N452" i="7"/>
  <c r="AA452" i="7"/>
  <c r="K453" i="7"/>
  <c r="L453" i="7"/>
  <c r="M453" i="7"/>
  <c r="N453" i="7"/>
  <c r="AA453" i="7"/>
  <c r="K454" i="7"/>
  <c r="L454" i="7"/>
  <c r="M454" i="7"/>
  <c r="N454" i="7"/>
  <c r="AA454" i="7"/>
  <c r="K455" i="7"/>
  <c r="L455" i="7"/>
  <c r="M455" i="7"/>
  <c r="R455" i="7" s="1"/>
  <c r="N455" i="7"/>
  <c r="AA455" i="7"/>
  <c r="AE455" i="7" s="1"/>
  <c r="K456" i="7"/>
  <c r="L456" i="7"/>
  <c r="M456" i="7"/>
  <c r="N456" i="7"/>
  <c r="AA456" i="7"/>
  <c r="AB456" i="7" s="1"/>
  <c r="K457" i="7"/>
  <c r="L457" i="7"/>
  <c r="M457" i="7"/>
  <c r="N457" i="7"/>
  <c r="AA457" i="7"/>
  <c r="K458" i="7"/>
  <c r="L458" i="7"/>
  <c r="M458" i="7"/>
  <c r="N458" i="7"/>
  <c r="AA458" i="7"/>
  <c r="K459" i="7"/>
  <c r="L459" i="7"/>
  <c r="M459" i="7"/>
  <c r="R459" i="7" s="1"/>
  <c r="N459" i="7"/>
  <c r="AA459" i="7"/>
  <c r="AL459" i="7" s="1"/>
  <c r="K460" i="7"/>
  <c r="L460" i="7"/>
  <c r="M460" i="7"/>
  <c r="R460" i="7" s="1"/>
  <c r="N460" i="7"/>
  <c r="AA460" i="7"/>
  <c r="K461" i="7"/>
  <c r="L461" i="7"/>
  <c r="M461" i="7"/>
  <c r="N461" i="7"/>
  <c r="AA461" i="7"/>
  <c r="K462" i="7"/>
  <c r="L462" i="7"/>
  <c r="M462" i="7"/>
  <c r="N462" i="7"/>
  <c r="AA462" i="7"/>
  <c r="K463" i="7"/>
  <c r="L463" i="7"/>
  <c r="M463" i="7"/>
  <c r="R463" i="7" s="1"/>
  <c r="N463" i="7"/>
  <c r="AA463" i="7"/>
  <c r="AB463" i="7" s="1"/>
  <c r="AP463" i="7" s="1"/>
  <c r="AC463" i="7"/>
  <c r="AE463" i="7"/>
  <c r="AF463" i="7"/>
  <c r="AG463" i="7"/>
  <c r="AJ463" i="7"/>
  <c r="AK463" i="7"/>
  <c r="AL463" i="7"/>
  <c r="K464" i="7"/>
  <c r="L464" i="7"/>
  <c r="M464" i="7"/>
  <c r="N464" i="7"/>
  <c r="AA464" i="7"/>
  <c r="AB464" i="7" s="1"/>
  <c r="AG464" i="7"/>
  <c r="K465" i="7"/>
  <c r="L465" i="7"/>
  <c r="M465" i="7"/>
  <c r="N465" i="7"/>
  <c r="AA465" i="7"/>
  <c r="K466" i="7"/>
  <c r="L466" i="7"/>
  <c r="M466" i="7"/>
  <c r="N466" i="7"/>
  <c r="AA466" i="7"/>
  <c r="K467" i="7"/>
  <c r="L467" i="7"/>
  <c r="M467" i="7"/>
  <c r="R467" i="7" s="1"/>
  <c r="N467" i="7"/>
  <c r="AA467" i="7"/>
  <c r="AG467" i="7" s="1"/>
  <c r="AC467" i="7"/>
  <c r="AE467" i="7"/>
  <c r="AJ467" i="7"/>
  <c r="AK467" i="7"/>
  <c r="K468" i="7"/>
  <c r="L468" i="7"/>
  <c r="M468" i="7"/>
  <c r="R468" i="7" s="1"/>
  <c r="N468" i="7"/>
  <c r="AA468" i="7"/>
  <c r="K469" i="7"/>
  <c r="L469" i="7"/>
  <c r="M469" i="7"/>
  <c r="N469" i="7"/>
  <c r="AA469" i="7"/>
  <c r="K470" i="7"/>
  <c r="L470" i="7"/>
  <c r="M470" i="7"/>
  <c r="N470" i="7"/>
  <c r="AA470" i="7"/>
  <c r="AJ470" i="7" s="1"/>
  <c r="K471" i="7"/>
  <c r="L471" i="7"/>
  <c r="M471" i="7"/>
  <c r="R471" i="7" s="1"/>
  <c r="N471" i="7"/>
  <c r="AA471" i="7"/>
  <c r="AK471" i="7" s="1"/>
  <c r="K472" i="7"/>
  <c r="L472" i="7"/>
  <c r="M472" i="7"/>
  <c r="N472" i="7"/>
  <c r="AA472" i="7"/>
  <c r="AG472" i="7" s="1"/>
  <c r="K473" i="7"/>
  <c r="L473" i="7"/>
  <c r="M473" i="7"/>
  <c r="N473" i="7"/>
  <c r="AA473" i="7"/>
  <c r="AG473" i="7" s="1"/>
  <c r="K474" i="7"/>
  <c r="L474" i="7"/>
  <c r="M474" i="7"/>
  <c r="S474" i="7" s="1"/>
  <c r="N474" i="7"/>
  <c r="AA474" i="7"/>
  <c r="AD474" i="7" s="1"/>
  <c r="K475" i="7"/>
  <c r="L475" i="7"/>
  <c r="M475" i="7"/>
  <c r="N475" i="7"/>
  <c r="AA475" i="7"/>
  <c r="K476" i="7"/>
  <c r="L476" i="7"/>
  <c r="M476" i="7"/>
  <c r="N476" i="7"/>
  <c r="AA476" i="7"/>
  <c r="K477" i="7"/>
  <c r="L477" i="7"/>
  <c r="M477" i="7"/>
  <c r="N477" i="7"/>
  <c r="AA477" i="7"/>
  <c r="K478" i="7"/>
  <c r="L478" i="7"/>
  <c r="M478" i="7"/>
  <c r="N478" i="7"/>
  <c r="AA478" i="7"/>
  <c r="AI478" i="7" s="1"/>
  <c r="K479" i="7"/>
  <c r="L479" i="7"/>
  <c r="M479" i="7"/>
  <c r="N479" i="7"/>
  <c r="AA479" i="7"/>
  <c r="K480" i="7"/>
  <c r="L480" i="7"/>
  <c r="M480" i="7"/>
  <c r="N480" i="7"/>
  <c r="AA480" i="7"/>
  <c r="K481" i="7"/>
  <c r="L481" i="7"/>
  <c r="M481" i="7"/>
  <c r="R481" i="7" s="1"/>
  <c r="N481" i="7"/>
  <c r="AA481" i="7"/>
  <c r="K482" i="7"/>
  <c r="L482" i="7"/>
  <c r="M482" i="7"/>
  <c r="N482" i="7"/>
  <c r="AA482" i="7"/>
  <c r="AD482" i="7" s="1"/>
  <c r="K483" i="7"/>
  <c r="L483" i="7"/>
  <c r="M483" i="7"/>
  <c r="N483" i="7"/>
  <c r="AA483" i="7"/>
  <c r="AJ483" i="7" s="1"/>
  <c r="K484" i="7"/>
  <c r="L484" i="7"/>
  <c r="M484" i="7"/>
  <c r="N484" i="7"/>
  <c r="AA484" i="7"/>
  <c r="K485" i="7"/>
  <c r="L485" i="7"/>
  <c r="M485" i="7"/>
  <c r="S485" i="7" s="1"/>
  <c r="N485" i="7"/>
  <c r="AA485" i="7"/>
  <c r="K486" i="7"/>
  <c r="L486" i="7"/>
  <c r="M486" i="7"/>
  <c r="Q486" i="7" s="1"/>
  <c r="N486" i="7"/>
  <c r="AA486" i="7"/>
  <c r="AD486" i="7" s="1"/>
  <c r="K487" i="7"/>
  <c r="L487" i="7"/>
  <c r="M487" i="7"/>
  <c r="Q487" i="7" s="1"/>
  <c r="N487" i="7"/>
  <c r="S487" i="7"/>
  <c r="AA487" i="7"/>
  <c r="AJ487" i="7" s="1"/>
  <c r="K488" i="7"/>
  <c r="L488" i="7"/>
  <c r="M488" i="7"/>
  <c r="N488" i="7"/>
  <c r="AA488" i="7"/>
  <c r="AM488" i="7" s="1"/>
  <c r="K489" i="7"/>
  <c r="L489" i="7"/>
  <c r="M489" i="7"/>
  <c r="Q489" i="7" s="1"/>
  <c r="N489" i="7"/>
  <c r="AA489" i="7"/>
  <c r="K490" i="7"/>
  <c r="L490" i="7"/>
  <c r="M490" i="7"/>
  <c r="S490" i="7" s="1"/>
  <c r="N490" i="7"/>
  <c r="AA490" i="7"/>
  <c r="K491" i="7"/>
  <c r="L491" i="7"/>
  <c r="M491" i="7"/>
  <c r="Q491" i="7" s="1"/>
  <c r="N491" i="7"/>
  <c r="AA491" i="7"/>
  <c r="K492" i="7"/>
  <c r="L492" i="7"/>
  <c r="M492" i="7"/>
  <c r="N492" i="7"/>
  <c r="AA492" i="7"/>
  <c r="AB492" i="7" s="1"/>
  <c r="K493" i="7"/>
  <c r="L493" i="7"/>
  <c r="M493" i="7"/>
  <c r="O493" i="7" s="1"/>
  <c r="N493" i="7"/>
  <c r="AA493" i="7"/>
  <c r="AF493" i="7" s="1"/>
  <c r="K494" i="7"/>
  <c r="L494" i="7"/>
  <c r="M494" i="7"/>
  <c r="P494" i="7" s="1"/>
  <c r="N494" i="7"/>
  <c r="AA494" i="7"/>
  <c r="K495" i="7"/>
  <c r="L495" i="7"/>
  <c r="M495" i="7"/>
  <c r="N495" i="7"/>
  <c r="AA495" i="7"/>
  <c r="K496" i="7"/>
  <c r="L496" i="7"/>
  <c r="M496" i="7"/>
  <c r="N496" i="7"/>
  <c r="AA496" i="7"/>
  <c r="K497" i="7"/>
  <c r="L497" i="7"/>
  <c r="M497" i="7"/>
  <c r="S497" i="7" s="1"/>
  <c r="N497" i="7"/>
  <c r="AA497" i="7"/>
  <c r="AM497" i="7" s="1"/>
  <c r="K498" i="7"/>
  <c r="L498" i="7"/>
  <c r="M498" i="7"/>
  <c r="S498" i="7" s="1"/>
  <c r="N498" i="7"/>
  <c r="AA498" i="7"/>
  <c r="AF498" i="7" s="1"/>
  <c r="K499" i="7"/>
  <c r="L499" i="7"/>
  <c r="M499" i="7"/>
  <c r="Q499" i="7" s="1"/>
  <c r="N499" i="7"/>
  <c r="AA499" i="7"/>
  <c r="AD499" i="7" s="1"/>
  <c r="K500" i="7"/>
  <c r="L500" i="7"/>
  <c r="M500" i="7"/>
  <c r="S500" i="7" s="1"/>
  <c r="N500" i="7"/>
  <c r="AA500" i="7"/>
  <c r="K501" i="7"/>
  <c r="L501" i="7"/>
  <c r="M501" i="7"/>
  <c r="Q501" i="7" s="1"/>
  <c r="N501" i="7"/>
  <c r="AA501" i="7"/>
  <c r="AF501" i="7" s="1"/>
  <c r="K502" i="7"/>
  <c r="L502" i="7"/>
  <c r="M502" i="7"/>
  <c r="N502" i="7"/>
  <c r="AA502" i="7"/>
  <c r="K503" i="7"/>
  <c r="L503" i="7"/>
  <c r="M503" i="7"/>
  <c r="N503" i="7"/>
  <c r="AA503" i="7"/>
  <c r="AB503" i="7" s="1"/>
  <c r="AJ503" i="7"/>
  <c r="AL503" i="7"/>
  <c r="K504" i="7"/>
  <c r="L504" i="7"/>
  <c r="M504" i="7"/>
  <c r="O504" i="7" s="1"/>
  <c r="N504" i="7"/>
  <c r="AA504" i="7"/>
  <c r="K505" i="7"/>
  <c r="L505" i="7"/>
  <c r="M505" i="7"/>
  <c r="O505" i="7" s="1"/>
  <c r="N505" i="7"/>
  <c r="Q505" i="7"/>
  <c r="AA505" i="7"/>
  <c r="AE505" i="7" s="1"/>
  <c r="K506" i="7"/>
  <c r="L506" i="7"/>
  <c r="M506" i="7"/>
  <c r="N506" i="7"/>
  <c r="AA506" i="7"/>
  <c r="K507" i="7"/>
  <c r="L507" i="7"/>
  <c r="M507" i="7"/>
  <c r="N507" i="7"/>
  <c r="AA507" i="7"/>
  <c r="AE507" i="7" s="1"/>
  <c r="K508" i="7"/>
  <c r="L508" i="7"/>
  <c r="M508" i="7"/>
  <c r="N508" i="7"/>
  <c r="AA508" i="7"/>
  <c r="K509" i="7"/>
  <c r="L509" i="7"/>
  <c r="M509" i="7"/>
  <c r="N509" i="7"/>
  <c r="AV509" i="7" s="1"/>
  <c r="AA509" i="7"/>
  <c r="AE509" i="7" s="1"/>
  <c r="K510" i="7"/>
  <c r="L510" i="7"/>
  <c r="M510" i="7"/>
  <c r="S510" i="7" s="1"/>
  <c r="N510" i="7"/>
  <c r="AA510" i="7"/>
  <c r="AE510" i="7" s="1"/>
  <c r="AJ510" i="7"/>
  <c r="K511" i="7"/>
  <c r="L511" i="7"/>
  <c r="M511" i="7"/>
  <c r="O511" i="7" s="1"/>
  <c r="N511" i="7"/>
  <c r="Q511" i="7"/>
  <c r="AA511" i="7"/>
  <c r="AE511" i="7" s="1"/>
  <c r="AJ511" i="7"/>
  <c r="K512" i="7"/>
  <c r="L512" i="7"/>
  <c r="M512" i="7"/>
  <c r="N512" i="7"/>
  <c r="AA512" i="7"/>
  <c r="K513" i="7"/>
  <c r="L513" i="7"/>
  <c r="M513" i="7"/>
  <c r="Q513" i="7" s="1"/>
  <c r="N513" i="7"/>
  <c r="AA513" i="7"/>
  <c r="AE513" i="7" s="1"/>
  <c r="K514" i="7"/>
  <c r="L514" i="7"/>
  <c r="M514" i="7"/>
  <c r="N514" i="7"/>
  <c r="AA514" i="7"/>
  <c r="K515" i="7"/>
  <c r="L515" i="7"/>
  <c r="M515" i="7"/>
  <c r="N515" i="7"/>
  <c r="AA515" i="7"/>
  <c r="AV515" i="7"/>
  <c r="K516" i="7"/>
  <c r="L516" i="7"/>
  <c r="M516" i="7"/>
  <c r="N516" i="7"/>
  <c r="AA516" i="7"/>
  <c r="K517" i="7"/>
  <c r="L517" i="7"/>
  <c r="M517" i="7"/>
  <c r="N517" i="7"/>
  <c r="AA517" i="7"/>
  <c r="AC517" i="7" s="1"/>
  <c r="AE517" i="7"/>
  <c r="AG517" i="7"/>
  <c r="K518" i="7"/>
  <c r="L518" i="7"/>
  <c r="M518" i="7"/>
  <c r="N518" i="7"/>
  <c r="AA518" i="7"/>
  <c r="AC518" i="7" s="1"/>
  <c r="K519" i="7"/>
  <c r="L519" i="7"/>
  <c r="M519" i="7"/>
  <c r="N519" i="7"/>
  <c r="AA519" i="7"/>
  <c r="AC519" i="7" s="1"/>
  <c r="K520" i="7"/>
  <c r="L520" i="7"/>
  <c r="M520" i="7"/>
  <c r="O520" i="7" s="1"/>
  <c r="N520" i="7"/>
  <c r="P520" i="7"/>
  <c r="AA520" i="7"/>
  <c r="AJ520" i="7" s="1"/>
  <c r="K521" i="7"/>
  <c r="L521" i="7"/>
  <c r="M521" i="7"/>
  <c r="N521" i="7"/>
  <c r="P521" i="7"/>
  <c r="Q521" i="7"/>
  <c r="AA521" i="7"/>
  <c r="AJ521" i="7" s="1"/>
  <c r="K522" i="7"/>
  <c r="L522" i="7"/>
  <c r="M522" i="7"/>
  <c r="N522" i="7"/>
  <c r="AA522" i="7"/>
  <c r="AL522" i="7" s="1"/>
  <c r="K523" i="7"/>
  <c r="L523" i="7"/>
  <c r="M523" i="7"/>
  <c r="O523" i="7" s="1"/>
  <c r="N523" i="7"/>
  <c r="AA523" i="7"/>
  <c r="AJ523" i="7" s="1"/>
  <c r="K524" i="7"/>
  <c r="L524" i="7"/>
  <c r="M524" i="7"/>
  <c r="N524" i="7"/>
  <c r="S524" i="7"/>
  <c r="AA524" i="7"/>
  <c r="K525" i="7"/>
  <c r="L525" i="7"/>
  <c r="M525" i="7"/>
  <c r="Q525" i="7" s="1"/>
  <c r="N525" i="7"/>
  <c r="S525" i="7"/>
  <c r="AA525" i="7"/>
  <c r="K526" i="7"/>
  <c r="L526" i="7"/>
  <c r="M526" i="7"/>
  <c r="Q526" i="7" s="1"/>
  <c r="N526" i="7"/>
  <c r="S526" i="7"/>
  <c r="AA526" i="7"/>
  <c r="AG526" i="7" s="1"/>
  <c r="K527" i="7"/>
  <c r="L527" i="7"/>
  <c r="M527" i="7"/>
  <c r="N527" i="7"/>
  <c r="AA527" i="7"/>
  <c r="AG527" i="7" s="1"/>
  <c r="K528" i="7"/>
  <c r="L528" i="7"/>
  <c r="M528" i="7"/>
  <c r="N528" i="7"/>
  <c r="AA528" i="7"/>
  <c r="K529" i="7"/>
  <c r="L529" i="7"/>
  <c r="M529" i="7"/>
  <c r="O529" i="7" s="1"/>
  <c r="N529" i="7"/>
  <c r="AA529" i="7"/>
  <c r="AG529" i="7" s="1"/>
  <c r="K530" i="7"/>
  <c r="L530" i="7"/>
  <c r="M530" i="7"/>
  <c r="O530" i="7" s="1"/>
  <c r="N530" i="7"/>
  <c r="R530" i="7"/>
  <c r="AA530" i="7"/>
  <c r="AE530" i="7" s="1"/>
  <c r="AD530" i="7"/>
  <c r="AJ530" i="7"/>
  <c r="AM530" i="7"/>
  <c r="K531" i="7"/>
  <c r="L531" i="7"/>
  <c r="M531" i="7"/>
  <c r="N531" i="7"/>
  <c r="AA531" i="7"/>
  <c r="K532" i="7"/>
  <c r="L532" i="7"/>
  <c r="M532" i="7"/>
  <c r="N532" i="7"/>
  <c r="AA532" i="7"/>
  <c r="AE532" i="7"/>
  <c r="AM532" i="7"/>
  <c r="K533" i="7"/>
  <c r="L533" i="7"/>
  <c r="M533" i="7"/>
  <c r="N533" i="7"/>
  <c r="S533" i="7"/>
  <c r="AA533" i="7"/>
  <c r="AM533" i="7" s="1"/>
  <c r="K534" i="7"/>
  <c r="L534" i="7"/>
  <c r="M534" i="7"/>
  <c r="R534" i="7" s="1"/>
  <c r="N534" i="7"/>
  <c r="AA534" i="7"/>
  <c r="K535" i="7"/>
  <c r="L535" i="7"/>
  <c r="M535" i="7"/>
  <c r="N535" i="7"/>
  <c r="AA535" i="7"/>
  <c r="AM535" i="7" s="1"/>
  <c r="K536" i="7"/>
  <c r="L536" i="7"/>
  <c r="M536" i="7"/>
  <c r="Q536" i="7" s="1"/>
  <c r="N536" i="7"/>
  <c r="AA536" i="7"/>
  <c r="K537" i="7"/>
  <c r="L537" i="7"/>
  <c r="M537" i="7"/>
  <c r="N537" i="7"/>
  <c r="AA537" i="7"/>
  <c r="AC537" i="7" s="1"/>
  <c r="K538" i="7"/>
  <c r="L538" i="7"/>
  <c r="M538" i="7"/>
  <c r="Q538" i="7" s="1"/>
  <c r="N538" i="7"/>
  <c r="R538" i="7"/>
  <c r="AA538" i="7"/>
  <c r="AD538" i="7" s="1"/>
  <c r="AE538" i="7"/>
  <c r="AG538" i="7"/>
  <c r="AL538" i="7"/>
  <c r="AM538" i="7"/>
  <c r="K539" i="7"/>
  <c r="L539" i="7"/>
  <c r="M539" i="7"/>
  <c r="Q539" i="7" s="1"/>
  <c r="N539" i="7"/>
  <c r="AA539" i="7"/>
  <c r="K540" i="7"/>
  <c r="L540" i="7"/>
  <c r="M540" i="7"/>
  <c r="N540" i="7"/>
  <c r="AA540" i="7"/>
  <c r="AE540" i="7" s="1"/>
  <c r="AG540" i="7"/>
  <c r="AM540" i="7"/>
  <c r="K541" i="7"/>
  <c r="L541" i="7"/>
  <c r="M541" i="7"/>
  <c r="R541" i="7" s="1"/>
  <c r="N541" i="7"/>
  <c r="P541" i="7"/>
  <c r="Q541" i="7"/>
  <c r="S541" i="7"/>
  <c r="AA541" i="7"/>
  <c r="K542" i="7"/>
  <c r="L542" i="7"/>
  <c r="M542" i="7"/>
  <c r="P542" i="7" s="1"/>
  <c r="N542" i="7"/>
  <c r="AA542" i="7"/>
  <c r="AE542" i="7" s="1"/>
  <c r="AL542" i="7"/>
  <c r="K543" i="7"/>
  <c r="L543" i="7"/>
  <c r="M543" i="7"/>
  <c r="Q543" i="7" s="1"/>
  <c r="N543" i="7"/>
  <c r="AV543" i="7" s="1"/>
  <c r="AA543" i="7"/>
  <c r="AG543" i="7" s="1"/>
  <c r="K544" i="7"/>
  <c r="L544" i="7"/>
  <c r="M544" i="7"/>
  <c r="R544" i="7" s="1"/>
  <c r="N544" i="7"/>
  <c r="AA544" i="7"/>
  <c r="AD544" i="7" s="1"/>
  <c r="AC544" i="7"/>
  <c r="AG544" i="7"/>
  <c r="AI544" i="7"/>
  <c r="AM544" i="7"/>
  <c r="K545" i="7"/>
  <c r="L545" i="7"/>
  <c r="M545" i="7"/>
  <c r="Q545" i="7" s="1"/>
  <c r="N545" i="7"/>
  <c r="AA545" i="7"/>
  <c r="K546" i="7"/>
  <c r="L546" i="7"/>
  <c r="M546" i="7"/>
  <c r="N546" i="7"/>
  <c r="AA546" i="7"/>
  <c r="AI546" i="7" s="1"/>
  <c r="K547" i="7"/>
  <c r="L547" i="7"/>
  <c r="M547" i="7"/>
  <c r="N547" i="7"/>
  <c r="AA547" i="7"/>
  <c r="AL547" i="7" s="1"/>
  <c r="K548" i="7"/>
  <c r="L548" i="7"/>
  <c r="M548" i="7"/>
  <c r="P548" i="7" s="1"/>
  <c r="N548" i="7"/>
  <c r="AA548" i="7"/>
  <c r="K549" i="7"/>
  <c r="L549" i="7"/>
  <c r="M549" i="7"/>
  <c r="Q549" i="7" s="1"/>
  <c r="N549" i="7"/>
  <c r="AA549" i="7"/>
  <c r="K550" i="7"/>
  <c r="L550" i="7"/>
  <c r="M550" i="7"/>
  <c r="N550" i="7"/>
  <c r="AA550" i="7"/>
  <c r="K551" i="7"/>
  <c r="L551" i="7"/>
  <c r="AU551" i="7" s="1"/>
  <c r="M551" i="7"/>
  <c r="N551" i="7"/>
  <c r="AA551" i="7"/>
  <c r="K552" i="7"/>
  <c r="L552" i="7"/>
  <c r="M552" i="7"/>
  <c r="P552" i="7" s="1"/>
  <c r="N552" i="7"/>
  <c r="AA552" i="7"/>
  <c r="K553" i="7"/>
  <c r="L553" i="7"/>
  <c r="M553" i="7"/>
  <c r="R553" i="7" s="1"/>
  <c r="N553" i="7"/>
  <c r="AA553" i="7"/>
  <c r="AG553" i="7" s="1"/>
  <c r="AI553" i="7"/>
  <c r="AL553" i="7"/>
  <c r="AM553" i="7"/>
  <c r="K554" i="7"/>
  <c r="L554" i="7"/>
  <c r="M554" i="7"/>
  <c r="O554" i="7" s="1"/>
  <c r="N554" i="7"/>
  <c r="AV554" i="7" s="1"/>
  <c r="AA554" i="7"/>
  <c r="AL554" i="7" s="1"/>
  <c r="AJ554" i="7"/>
  <c r="K555" i="7"/>
  <c r="L555" i="7"/>
  <c r="AU555" i="7" s="1"/>
  <c r="M555" i="7"/>
  <c r="N555" i="7"/>
  <c r="AA555" i="7"/>
  <c r="AI555" i="7" s="1"/>
  <c r="AG555" i="7"/>
  <c r="K556" i="7"/>
  <c r="L556" i="7"/>
  <c r="M556" i="7"/>
  <c r="N556" i="7"/>
  <c r="AA556" i="7"/>
  <c r="AM556" i="7" s="1"/>
  <c r="K557" i="7"/>
  <c r="L557" i="7"/>
  <c r="M557" i="7"/>
  <c r="N557" i="7"/>
  <c r="AA557" i="7"/>
  <c r="K558" i="7"/>
  <c r="L558" i="7"/>
  <c r="M558" i="7"/>
  <c r="N558" i="7"/>
  <c r="AA558" i="7"/>
  <c r="AE558" i="7"/>
  <c r="K559" i="7"/>
  <c r="L559" i="7"/>
  <c r="M559" i="7"/>
  <c r="N559" i="7"/>
  <c r="AA559" i="7"/>
  <c r="AG559" i="7" s="1"/>
  <c r="K560" i="7"/>
  <c r="L560" i="7"/>
  <c r="M560" i="7"/>
  <c r="N560" i="7"/>
  <c r="AA560" i="7"/>
  <c r="AC560" i="7" s="1"/>
  <c r="AE560" i="7"/>
  <c r="AG560" i="7"/>
  <c r="AI560" i="7"/>
  <c r="AJ560" i="7"/>
  <c r="AL560" i="7"/>
  <c r="AM560" i="7"/>
  <c r="K561" i="7"/>
  <c r="L561" i="7"/>
  <c r="M561" i="7"/>
  <c r="S561" i="7" s="1"/>
  <c r="N561" i="7"/>
  <c r="AA561" i="7"/>
  <c r="AI561" i="7" s="1"/>
  <c r="AJ561" i="7"/>
  <c r="K562" i="7"/>
  <c r="L562" i="7"/>
  <c r="M562" i="7"/>
  <c r="P562" i="7" s="1"/>
  <c r="N562" i="7"/>
  <c r="AV562" i="7" s="1"/>
  <c r="AA562" i="7"/>
  <c r="K563" i="7"/>
  <c r="L563" i="7"/>
  <c r="M563" i="7"/>
  <c r="S563" i="7" s="1"/>
  <c r="N563" i="7"/>
  <c r="AA563" i="7"/>
  <c r="AJ563" i="7" s="1"/>
  <c r="K564" i="7"/>
  <c r="L564" i="7"/>
  <c r="AU564" i="7" s="1"/>
  <c r="M564" i="7"/>
  <c r="S564" i="7" s="1"/>
  <c r="N564" i="7"/>
  <c r="AA564" i="7"/>
  <c r="AJ564" i="7" s="1"/>
  <c r="AD564" i="7"/>
  <c r="K565" i="7"/>
  <c r="L565" i="7"/>
  <c r="M565" i="7"/>
  <c r="S565" i="7" s="1"/>
  <c r="N565" i="7"/>
  <c r="AA565" i="7"/>
  <c r="K566" i="7"/>
  <c r="L566" i="7"/>
  <c r="M566" i="7"/>
  <c r="Q566" i="7" s="1"/>
  <c r="N566" i="7"/>
  <c r="AA566" i="7"/>
  <c r="AM566" i="7" s="1"/>
  <c r="AC566" i="7"/>
  <c r="AG566" i="7"/>
  <c r="K567" i="7"/>
  <c r="L567" i="7"/>
  <c r="M567" i="7"/>
  <c r="S567" i="7" s="1"/>
  <c r="N567" i="7"/>
  <c r="AA567" i="7"/>
  <c r="AC567" i="7" s="1"/>
  <c r="AJ567" i="7"/>
  <c r="K568" i="7"/>
  <c r="L568" i="7"/>
  <c r="AU568" i="7" s="1"/>
  <c r="M568" i="7"/>
  <c r="N568" i="7"/>
  <c r="AA568" i="7"/>
  <c r="AF568" i="7" s="1"/>
  <c r="AB568" i="7"/>
  <c r="AP568" i="7" s="1"/>
  <c r="AL568" i="7"/>
  <c r="AM568" i="7"/>
  <c r="K569" i="7"/>
  <c r="L569" i="7"/>
  <c r="M569" i="7"/>
  <c r="S569" i="7" s="1"/>
  <c r="N569" i="7"/>
  <c r="AA569" i="7"/>
  <c r="AC569" i="7"/>
  <c r="AE569" i="7"/>
  <c r="AF569" i="7"/>
  <c r="AJ569" i="7"/>
  <c r="AK569" i="7"/>
  <c r="AL569" i="7"/>
  <c r="K570" i="7"/>
  <c r="L570" i="7"/>
  <c r="M570" i="7"/>
  <c r="S570" i="7" s="1"/>
  <c r="N570" i="7"/>
  <c r="AA570" i="7"/>
  <c r="AJ570" i="7" s="1"/>
  <c r="K571" i="7"/>
  <c r="L571" i="7"/>
  <c r="AU571" i="7" s="1"/>
  <c r="M571" i="7"/>
  <c r="S571" i="7" s="1"/>
  <c r="N571" i="7"/>
  <c r="AA571" i="7"/>
  <c r="K572" i="7"/>
  <c r="L572" i="7"/>
  <c r="M572" i="7"/>
  <c r="N572" i="7"/>
  <c r="AU572" i="7" s="1"/>
  <c r="AA572" i="7"/>
  <c r="K573" i="7"/>
  <c r="L573" i="7"/>
  <c r="M573" i="7"/>
  <c r="N573" i="7"/>
  <c r="AA573" i="7"/>
  <c r="AM573" i="7" s="1"/>
  <c r="K574" i="7"/>
  <c r="L574" i="7"/>
  <c r="M574" i="7"/>
  <c r="N574" i="7"/>
  <c r="AA574" i="7"/>
  <c r="AC574" i="7"/>
  <c r="AI574" i="7"/>
  <c r="K575" i="7"/>
  <c r="L575" i="7"/>
  <c r="M575" i="7"/>
  <c r="N575" i="7"/>
  <c r="AA575" i="7"/>
  <c r="K576" i="7"/>
  <c r="L576" i="7"/>
  <c r="M576" i="7"/>
  <c r="Q576" i="7" s="1"/>
  <c r="N576" i="7"/>
  <c r="AA576" i="7"/>
  <c r="AF576" i="7"/>
  <c r="AG576" i="7"/>
  <c r="AK576" i="7"/>
  <c r="K577" i="7"/>
  <c r="L577" i="7"/>
  <c r="AU577" i="7" s="1"/>
  <c r="M577" i="7"/>
  <c r="N577" i="7"/>
  <c r="AA577" i="7"/>
  <c r="AC577" i="7" s="1"/>
  <c r="AB577" i="7"/>
  <c r="AP577" i="7" s="1"/>
  <c r="AF577" i="7"/>
  <c r="AG577" i="7"/>
  <c r="AI577" i="7"/>
  <c r="AK577" i="7"/>
  <c r="AL577" i="7"/>
  <c r="AM577" i="7"/>
  <c r="K578" i="7"/>
  <c r="L578" i="7"/>
  <c r="M578" i="7"/>
  <c r="S578" i="7" s="1"/>
  <c r="N578" i="7"/>
  <c r="AA578" i="7"/>
  <c r="K579" i="7"/>
  <c r="L579" i="7"/>
  <c r="M579" i="7"/>
  <c r="N579" i="7"/>
  <c r="Q579" i="7"/>
  <c r="S579" i="7"/>
  <c r="AA579" i="7"/>
  <c r="AJ579" i="7" s="1"/>
  <c r="K580" i="7"/>
  <c r="L580" i="7"/>
  <c r="M580" i="7"/>
  <c r="N580" i="7"/>
  <c r="S580" i="7"/>
  <c r="AA580" i="7"/>
  <c r="K581" i="7"/>
  <c r="L581" i="7"/>
  <c r="M581" i="7"/>
  <c r="S581" i="7" s="1"/>
  <c r="N581" i="7"/>
  <c r="AA581" i="7"/>
  <c r="K582" i="7"/>
  <c r="L582" i="7"/>
  <c r="M582" i="7"/>
  <c r="Q582" i="7" s="1"/>
  <c r="N582" i="7"/>
  <c r="AA582" i="7"/>
  <c r="AM582" i="7" s="1"/>
  <c r="K583" i="7"/>
  <c r="L583" i="7"/>
  <c r="M583" i="7"/>
  <c r="N583" i="7"/>
  <c r="AA583" i="7"/>
  <c r="K584" i="7"/>
  <c r="L584" i="7"/>
  <c r="M584" i="7"/>
  <c r="O584" i="7" s="1"/>
  <c r="N584" i="7"/>
  <c r="AA584" i="7"/>
  <c r="AE584" i="7" s="1"/>
  <c r="K585" i="7"/>
  <c r="L585" i="7"/>
  <c r="M585" i="7"/>
  <c r="N585" i="7"/>
  <c r="AA585" i="7"/>
  <c r="AK585" i="7" s="1"/>
  <c r="K586" i="7"/>
  <c r="L586" i="7"/>
  <c r="M586" i="7"/>
  <c r="N586" i="7"/>
  <c r="AA586" i="7"/>
  <c r="AF586" i="7" s="1"/>
  <c r="K587" i="7"/>
  <c r="L587" i="7"/>
  <c r="M587" i="7"/>
  <c r="N587" i="7"/>
  <c r="AA587" i="7"/>
  <c r="AG587" i="7"/>
  <c r="K588" i="7"/>
  <c r="L588" i="7"/>
  <c r="M588" i="7"/>
  <c r="N588" i="7"/>
  <c r="AA588" i="7"/>
  <c r="K589" i="7"/>
  <c r="L589" i="7"/>
  <c r="M589" i="7"/>
  <c r="N589" i="7"/>
  <c r="AA589" i="7"/>
  <c r="AB589" i="7" s="1"/>
  <c r="AP589" i="7" s="1"/>
  <c r="AI589" i="7"/>
  <c r="K590" i="7"/>
  <c r="L590" i="7"/>
  <c r="M590" i="7"/>
  <c r="S590" i="7" s="1"/>
  <c r="N590" i="7"/>
  <c r="AA590" i="7"/>
  <c r="AM590" i="7"/>
  <c r="K591" i="7"/>
  <c r="L591" i="7"/>
  <c r="M591" i="7"/>
  <c r="S591" i="7" s="1"/>
  <c r="N591" i="7"/>
  <c r="AA591" i="7"/>
  <c r="K592" i="7"/>
  <c r="L592" i="7"/>
  <c r="AU592" i="7" s="1"/>
  <c r="M592" i="7"/>
  <c r="S592" i="7" s="1"/>
  <c r="N592" i="7"/>
  <c r="AA592" i="7"/>
  <c r="AC592" i="7" s="1"/>
  <c r="AB592" i="7"/>
  <c r="AP592" i="7" s="1"/>
  <c r="AG592" i="7"/>
  <c r="AJ592" i="7"/>
  <c r="K593" i="7"/>
  <c r="L593" i="7"/>
  <c r="M593" i="7"/>
  <c r="S593" i="7" s="1"/>
  <c r="N593" i="7"/>
  <c r="AA593" i="7"/>
  <c r="AD593" i="7" s="1"/>
  <c r="AC593" i="7"/>
  <c r="AE593" i="7"/>
  <c r="AG593" i="7"/>
  <c r="AI593" i="7"/>
  <c r="AJ593" i="7"/>
  <c r="AL593" i="7"/>
  <c r="AM593" i="7"/>
  <c r="K594" i="7"/>
  <c r="L594" i="7"/>
  <c r="M594" i="7"/>
  <c r="S594" i="7" s="1"/>
  <c r="N594" i="7"/>
  <c r="AA594" i="7"/>
  <c r="AU594" i="7"/>
  <c r="K595" i="7"/>
  <c r="L595" i="7"/>
  <c r="M595" i="7"/>
  <c r="S595" i="7" s="1"/>
  <c r="N595" i="7"/>
  <c r="AA595" i="7"/>
  <c r="AG595" i="7" s="1"/>
  <c r="AI595" i="7"/>
  <c r="AM595" i="7"/>
  <c r="K596" i="7"/>
  <c r="L596" i="7"/>
  <c r="M596" i="7"/>
  <c r="S596" i="7" s="1"/>
  <c r="N596" i="7"/>
  <c r="AA596" i="7"/>
  <c r="AL596" i="7" s="1"/>
  <c r="K597" i="7"/>
  <c r="L597" i="7"/>
  <c r="M597" i="7"/>
  <c r="S597" i="7" s="1"/>
  <c r="N597" i="7"/>
  <c r="AA597" i="7"/>
  <c r="K598" i="7"/>
  <c r="L598" i="7"/>
  <c r="M598" i="7"/>
  <c r="S598" i="7" s="1"/>
  <c r="N598" i="7"/>
  <c r="AA598" i="7"/>
  <c r="AG598" i="7" s="1"/>
  <c r="K599" i="7"/>
  <c r="L599" i="7"/>
  <c r="M599" i="7"/>
  <c r="S599" i="7" s="1"/>
  <c r="N599" i="7"/>
  <c r="AA599" i="7"/>
  <c r="AM599" i="7" s="1"/>
  <c r="K600" i="7"/>
  <c r="L600" i="7"/>
  <c r="M600" i="7"/>
  <c r="S600" i="7" s="1"/>
  <c r="N600" i="7"/>
  <c r="AA600" i="7"/>
  <c r="K601" i="7"/>
  <c r="L601" i="7"/>
  <c r="M601" i="7"/>
  <c r="S601" i="7" s="1"/>
  <c r="N601" i="7"/>
  <c r="AA601" i="7"/>
  <c r="AM601" i="7" s="1"/>
  <c r="K602" i="7"/>
  <c r="L602" i="7"/>
  <c r="M602" i="7"/>
  <c r="S602" i="7" s="1"/>
  <c r="N602" i="7"/>
  <c r="AA602" i="7"/>
  <c r="AB602" i="7" s="1"/>
  <c r="AP602" i="7" s="1"/>
  <c r="AG602" i="7"/>
  <c r="K603" i="7"/>
  <c r="L603" i="7"/>
  <c r="M603" i="7"/>
  <c r="S603" i="7" s="1"/>
  <c r="N603" i="7"/>
  <c r="AA603" i="7"/>
  <c r="AG603" i="7" s="1"/>
  <c r="AI603" i="7"/>
  <c r="K604" i="7"/>
  <c r="L604" i="7"/>
  <c r="M604" i="7"/>
  <c r="S604" i="7" s="1"/>
  <c r="N604" i="7"/>
  <c r="AA604" i="7"/>
  <c r="AL604" i="7" s="1"/>
  <c r="K605" i="7"/>
  <c r="L605" i="7"/>
  <c r="M605" i="7"/>
  <c r="S605" i="7" s="1"/>
  <c r="N605" i="7"/>
  <c r="AA605" i="7"/>
  <c r="AC605" i="7" s="1"/>
  <c r="K606" i="7"/>
  <c r="L606" i="7"/>
  <c r="M606" i="7"/>
  <c r="S606" i="7" s="1"/>
  <c r="N606" i="7"/>
  <c r="AA606" i="7"/>
  <c r="AL606" i="7" s="1"/>
  <c r="AF606" i="7"/>
  <c r="AJ606" i="7"/>
  <c r="K607" i="7"/>
  <c r="L607" i="7"/>
  <c r="M607" i="7"/>
  <c r="S607" i="7" s="1"/>
  <c r="N607" i="7"/>
  <c r="AA607" i="7"/>
  <c r="K608" i="7"/>
  <c r="L608" i="7"/>
  <c r="M608" i="7"/>
  <c r="S608" i="7" s="1"/>
  <c r="N608" i="7"/>
  <c r="AA608" i="7"/>
  <c r="AC608" i="7" s="1"/>
  <c r="AG608" i="7"/>
  <c r="AJ608" i="7"/>
  <c r="K609" i="7"/>
  <c r="L609" i="7"/>
  <c r="M609" i="7"/>
  <c r="S609" i="7" s="1"/>
  <c r="N609" i="7"/>
  <c r="AA609" i="7"/>
  <c r="AD609" i="7" s="1"/>
  <c r="AI609" i="7"/>
  <c r="AM609" i="7"/>
  <c r="K610" i="7"/>
  <c r="L610" i="7"/>
  <c r="M610" i="7"/>
  <c r="S610" i="7" s="1"/>
  <c r="N610" i="7"/>
  <c r="AA610" i="7"/>
  <c r="AU610" i="7"/>
  <c r="K611" i="7"/>
  <c r="L611" i="7"/>
  <c r="M611" i="7"/>
  <c r="S611" i="7" s="1"/>
  <c r="N611" i="7"/>
  <c r="AA611" i="7"/>
  <c r="AG611" i="7" s="1"/>
  <c r="K612" i="7"/>
  <c r="L612" i="7"/>
  <c r="M612" i="7"/>
  <c r="S612" i="7" s="1"/>
  <c r="N612" i="7"/>
  <c r="AA612" i="7"/>
  <c r="AL612" i="7" s="1"/>
  <c r="K613" i="7"/>
  <c r="L613" i="7"/>
  <c r="M613" i="7"/>
  <c r="S613" i="7" s="1"/>
  <c r="N613" i="7"/>
  <c r="AA613" i="7"/>
  <c r="AC613" i="7" s="1"/>
  <c r="K614" i="7"/>
  <c r="L614" i="7"/>
  <c r="M614" i="7"/>
  <c r="S614" i="7" s="1"/>
  <c r="N614" i="7"/>
  <c r="AA614" i="7"/>
  <c r="AF614" i="7" s="1"/>
  <c r="K615" i="7"/>
  <c r="L615" i="7"/>
  <c r="M615" i="7"/>
  <c r="S615" i="7" s="1"/>
  <c r="N615" i="7"/>
  <c r="AA615" i="7"/>
  <c r="AG615" i="7" s="1"/>
  <c r="K616" i="7"/>
  <c r="L616" i="7"/>
  <c r="M616" i="7"/>
  <c r="S616" i="7" s="1"/>
  <c r="N616" i="7"/>
  <c r="AA616" i="7"/>
  <c r="K617" i="7"/>
  <c r="L617" i="7"/>
  <c r="M617" i="7"/>
  <c r="S617" i="7" s="1"/>
  <c r="N617" i="7"/>
  <c r="AA617" i="7"/>
  <c r="K618" i="7"/>
  <c r="L618" i="7"/>
  <c r="M618" i="7"/>
  <c r="R618" i="7" s="1"/>
  <c r="N618" i="7"/>
  <c r="Q618" i="7"/>
  <c r="S618" i="7"/>
  <c r="AA618" i="7"/>
  <c r="AC618" i="7" s="1"/>
  <c r="K619" i="7"/>
  <c r="L619" i="7"/>
  <c r="M619" i="7"/>
  <c r="Q619" i="7" s="1"/>
  <c r="N619" i="7"/>
  <c r="AA619" i="7"/>
  <c r="AL619" i="7"/>
  <c r="K620" i="7"/>
  <c r="L620" i="7"/>
  <c r="M620" i="7"/>
  <c r="N620" i="7"/>
  <c r="AA620" i="7"/>
  <c r="K621" i="7"/>
  <c r="L621" i="7"/>
  <c r="M621" i="7"/>
  <c r="N621" i="7"/>
  <c r="AA621" i="7"/>
  <c r="K622" i="7"/>
  <c r="L622" i="7"/>
  <c r="M622" i="7"/>
  <c r="S622" i="7" s="1"/>
  <c r="N622" i="7"/>
  <c r="R622" i="7"/>
  <c r="AA622" i="7"/>
  <c r="AD622" i="7" s="1"/>
  <c r="AE622" i="7"/>
  <c r="AG622" i="7"/>
  <c r="AI622" i="7"/>
  <c r="AJ622" i="7"/>
  <c r="AK622" i="7"/>
  <c r="AL622" i="7"/>
  <c r="AM622" i="7"/>
  <c r="K623" i="7"/>
  <c r="L623" i="7"/>
  <c r="M623" i="7"/>
  <c r="N623" i="7"/>
  <c r="AA623" i="7"/>
  <c r="K624" i="7"/>
  <c r="L624" i="7"/>
  <c r="M624" i="7"/>
  <c r="N624" i="7"/>
  <c r="Q624" i="7"/>
  <c r="AA624" i="7"/>
  <c r="AD624" i="7" s="1"/>
  <c r="AI624" i="7"/>
  <c r="K625" i="7"/>
  <c r="L625" i="7"/>
  <c r="M625" i="7"/>
  <c r="O625" i="7" s="1"/>
  <c r="N625" i="7"/>
  <c r="AA625" i="7"/>
  <c r="K626" i="7"/>
  <c r="L626" i="7"/>
  <c r="M626" i="7"/>
  <c r="S626" i="7" s="1"/>
  <c r="N626" i="7"/>
  <c r="AV626" i="7" s="1"/>
  <c r="AA626" i="7"/>
  <c r="AC626" i="7" s="1"/>
  <c r="K627" i="7"/>
  <c r="L627" i="7"/>
  <c r="M627" i="7"/>
  <c r="O627" i="7" s="1"/>
  <c r="N627" i="7"/>
  <c r="AA627" i="7"/>
  <c r="AF627" i="7" s="1"/>
  <c r="K628" i="7"/>
  <c r="L628" i="7"/>
  <c r="M628" i="7"/>
  <c r="N628" i="7"/>
  <c r="Q628" i="7"/>
  <c r="S628" i="7"/>
  <c r="AA628" i="7"/>
  <c r="AD628" i="7" s="1"/>
  <c r="AF628" i="7"/>
  <c r="K629" i="7"/>
  <c r="L629" i="7"/>
  <c r="M629" i="7"/>
  <c r="N629" i="7"/>
  <c r="AA629" i="7"/>
  <c r="AD629" i="7" s="1"/>
  <c r="K630" i="7"/>
  <c r="L630" i="7"/>
  <c r="M630" i="7"/>
  <c r="Q630" i="7" s="1"/>
  <c r="N630" i="7"/>
  <c r="AA630" i="7"/>
  <c r="AJ630" i="7"/>
  <c r="K631" i="7"/>
  <c r="L631" i="7"/>
  <c r="M631" i="7"/>
  <c r="R631" i="7" s="1"/>
  <c r="N631" i="7"/>
  <c r="AA631" i="7"/>
  <c r="AC631" i="7" s="1"/>
  <c r="K632" i="7"/>
  <c r="L632" i="7"/>
  <c r="M632" i="7"/>
  <c r="N632" i="7"/>
  <c r="AA632" i="7"/>
  <c r="K633" i="7"/>
  <c r="L633" i="7"/>
  <c r="M633" i="7"/>
  <c r="Q633" i="7" s="1"/>
  <c r="N633" i="7"/>
  <c r="AA633" i="7"/>
  <c r="AD633" i="7" s="1"/>
  <c r="AE633" i="7"/>
  <c r="AL633" i="7"/>
  <c r="K634" i="7"/>
  <c r="L634" i="7"/>
  <c r="M634" i="7"/>
  <c r="N634" i="7"/>
  <c r="AA634" i="7"/>
  <c r="AD634" i="7" s="1"/>
  <c r="K635" i="7"/>
  <c r="L635" i="7"/>
  <c r="M635" i="7"/>
  <c r="N635" i="7"/>
  <c r="AA635" i="7"/>
  <c r="AM635" i="7" s="1"/>
  <c r="K636" i="7"/>
  <c r="L636" i="7"/>
  <c r="M636" i="7"/>
  <c r="Q636" i="7" s="1"/>
  <c r="N636" i="7"/>
  <c r="AA636" i="7"/>
  <c r="AG636" i="7" s="1"/>
  <c r="AL636" i="7"/>
  <c r="K637" i="7"/>
  <c r="L637" i="7"/>
  <c r="M637" i="7"/>
  <c r="N637" i="7"/>
  <c r="AA637" i="7"/>
  <c r="K638" i="7"/>
  <c r="L638" i="7"/>
  <c r="M638" i="7"/>
  <c r="N638" i="7"/>
  <c r="AA638" i="7"/>
  <c r="AJ638" i="7" s="1"/>
  <c r="K639" i="7"/>
  <c r="L639" i="7"/>
  <c r="M639" i="7"/>
  <c r="N639" i="7"/>
  <c r="AA639" i="7"/>
  <c r="AJ639" i="7" s="1"/>
  <c r="K640" i="7"/>
  <c r="L640" i="7"/>
  <c r="M640" i="7"/>
  <c r="S640" i="7" s="1"/>
  <c r="N640" i="7"/>
  <c r="AA640" i="7"/>
  <c r="AJ640" i="7" s="1"/>
  <c r="K641" i="7"/>
  <c r="L641" i="7"/>
  <c r="M641" i="7"/>
  <c r="S641" i="7" s="1"/>
  <c r="N641" i="7"/>
  <c r="AA641" i="7"/>
  <c r="AM641" i="7"/>
  <c r="K642" i="7"/>
  <c r="L642" i="7"/>
  <c r="M642" i="7"/>
  <c r="R642" i="7" s="1"/>
  <c r="N642" i="7"/>
  <c r="AA642" i="7"/>
  <c r="K643" i="7"/>
  <c r="L643" i="7"/>
  <c r="M643" i="7"/>
  <c r="N643" i="7"/>
  <c r="AA643" i="7"/>
  <c r="K644" i="7"/>
  <c r="L644" i="7"/>
  <c r="M644" i="7"/>
  <c r="N644" i="7"/>
  <c r="O644" i="7"/>
  <c r="S644" i="7"/>
  <c r="AA644" i="7"/>
  <c r="AC644" i="7" s="1"/>
  <c r="AI644" i="7"/>
  <c r="AM644" i="7"/>
  <c r="K645" i="7"/>
  <c r="L645" i="7"/>
  <c r="M645" i="7"/>
  <c r="S645" i="7" s="1"/>
  <c r="N645" i="7"/>
  <c r="AA645" i="7"/>
  <c r="AC645" i="7" s="1"/>
  <c r="AJ645" i="7"/>
  <c r="K646" i="7"/>
  <c r="L646" i="7"/>
  <c r="M646" i="7"/>
  <c r="N646" i="7"/>
  <c r="AA646" i="7"/>
  <c r="AB646" i="7" s="1"/>
  <c r="AP646" i="7" s="1"/>
  <c r="AL646" i="7"/>
  <c r="K647" i="7"/>
  <c r="L647" i="7"/>
  <c r="M647" i="7"/>
  <c r="P647" i="7" s="1"/>
  <c r="N647" i="7"/>
  <c r="AA647" i="7"/>
  <c r="AE647" i="7" s="1"/>
  <c r="AJ647" i="7"/>
  <c r="K648" i="7"/>
  <c r="L648" i="7"/>
  <c r="M648" i="7"/>
  <c r="O648" i="7" s="1"/>
  <c r="N648" i="7"/>
  <c r="AA648" i="7"/>
  <c r="AI648" i="7"/>
  <c r="AM648" i="7"/>
  <c r="K649" i="7"/>
  <c r="L649" i="7"/>
  <c r="M649" i="7"/>
  <c r="Q649" i="7" s="1"/>
  <c r="N649" i="7"/>
  <c r="AA649" i="7"/>
  <c r="K650" i="7"/>
  <c r="L650" i="7"/>
  <c r="M650" i="7"/>
  <c r="Q650" i="7" s="1"/>
  <c r="N650" i="7"/>
  <c r="AA650" i="7"/>
  <c r="AG650" i="7" s="1"/>
  <c r="K651" i="7"/>
  <c r="L651" i="7"/>
  <c r="M651" i="7"/>
  <c r="N651" i="7"/>
  <c r="AA651" i="7"/>
  <c r="AF651" i="7" s="1"/>
  <c r="AM651" i="7"/>
  <c r="K652" i="7"/>
  <c r="L652" i="7"/>
  <c r="M652" i="7"/>
  <c r="N652" i="7"/>
  <c r="S652" i="7"/>
  <c r="AA652" i="7"/>
  <c r="AI652" i="7" s="1"/>
  <c r="AG652" i="7"/>
  <c r="K653" i="7"/>
  <c r="L653" i="7"/>
  <c r="M653" i="7"/>
  <c r="N653" i="7"/>
  <c r="AA653" i="7"/>
  <c r="AJ653" i="7" s="1"/>
  <c r="K654" i="7"/>
  <c r="L654" i="7"/>
  <c r="M654" i="7"/>
  <c r="R654" i="7" s="1"/>
  <c r="N654" i="7"/>
  <c r="AA654" i="7"/>
  <c r="AG654" i="7" s="1"/>
  <c r="K655" i="7"/>
  <c r="L655" i="7"/>
  <c r="M655" i="7"/>
  <c r="N655" i="7"/>
  <c r="AA655" i="7"/>
  <c r="AF655" i="7" s="1"/>
  <c r="K656" i="7"/>
  <c r="L656" i="7"/>
  <c r="M656" i="7"/>
  <c r="N656" i="7"/>
  <c r="S656" i="7"/>
  <c r="AA656" i="7"/>
  <c r="AG656" i="7" s="1"/>
  <c r="K657" i="7"/>
  <c r="L657" i="7"/>
  <c r="M657" i="7"/>
  <c r="S657" i="7" s="1"/>
  <c r="N657" i="7"/>
  <c r="AA657" i="7"/>
  <c r="AD657" i="7" s="1"/>
  <c r="K658" i="7"/>
  <c r="L658" i="7"/>
  <c r="M658" i="7"/>
  <c r="R658" i="7" s="1"/>
  <c r="N658" i="7"/>
  <c r="AA658" i="7"/>
  <c r="AF658" i="7" s="1"/>
  <c r="K659" i="7"/>
  <c r="L659" i="7"/>
  <c r="M659" i="7"/>
  <c r="P659" i="7" s="1"/>
  <c r="N659" i="7"/>
  <c r="AA659" i="7"/>
  <c r="AJ659" i="7" s="1"/>
  <c r="AI659" i="7"/>
  <c r="K660" i="7"/>
  <c r="L660" i="7"/>
  <c r="M660" i="7"/>
  <c r="S660" i="7" s="1"/>
  <c r="N660" i="7"/>
  <c r="AA660" i="7"/>
  <c r="AI660" i="7" s="1"/>
  <c r="AM660" i="7"/>
  <c r="K661" i="7"/>
  <c r="L661" i="7"/>
  <c r="M661" i="7"/>
  <c r="S661" i="7" s="1"/>
  <c r="N661" i="7"/>
  <c r="AA661" i="7"/>
  <c r="AD661" i="7" s="1"/>
  <c r="K662" i="7"/>
  <c r="L662" i="7"/>
  <c r="M662" i="7"/>
  <c r="N662" i="7"/>
  <c r="AA662" i="7"/>
  <c r="AB662" i="7"/>
  <c r="AP662" i="7" s="1"/>
  <c r="K663" i="7"/>
  <c r="L663" i="7"/>
  <c r="M663" i="7"/>
  <c r="O663" i="7" s="1"/>
  <c r="N663" i="7"/>
  <c r="AA663" i="7"/>
  <c r="AF663" i="7" s="1"/>
  <c r="K664" i="7"/>
  <c r="L664" i="7"/>
  <c r="M664" i="7"/>
  <c r="N664" i="7"/>
  <c r="S664" i="7"/>
  <c r="AA664" i="7"/>
  <c r="AD664" i="7" s="1"/>
  <c r="K665" i="7"/>
  <c r="L665" i="7"/>
  <c r="M665" i="7"/>
  <c r="N665" i="7"/>
  <c r="AA665" i="7"/>
  <c r="K666" i="7"/>
  <c r="L666" i="7"/>
  <c r="M666" i="7"/>
  <c r="O666" i="7" s="1"/>
  <c r="N666" i="7"/>
  <c r="Q666" i="7"/>
  <c r="R666" i="7"/>
  <c r="AA666" i="7"/>
  <c r="AC666" i="7" s="1"/>
  <c r="K667" i="7"/>
  <c r="L667" i="7"/>
  <c r="M667" i="7"/>
  <c r="P667" i="7" s="1"/>
  <c r="N667" i="7"/>
  <c r="R667" i="7"/>
  <c r="AA667" i="7"/>
  <c r="K668" i="7"/>
  <c r="L668" i="7"/>
  <c r="M668" i="7"/>
  <c r="S668" i="7" s="1"/>
  <c r="N668" i="7"/>
  <c r="AA668" i="7"/>
  <c r="AM668" i="7" s="1"/>
  <c r="K669" i="7"/>
  <c r="L669" i="7"/>
  <c r="M669" i="7"/>
  <c r="S669" i="7" s="1"/>
  <c r="N669" i="7"/>
  <c r="AA669" i="7"/>
  <c r="AJ669" i="7" s="1"/>
  <c r="K670" i="7"/>
  <c r="L670" i="7"/>
  <c r="M670" i="7"/>
  <c r="R670" i="7" s="1"/>
  <c r="N670" i="7"/>
  <c r="AA670" i="7"/>
  <c r="AL670" i="7" s="1"/>
  <c r="K671" i="7"/>
  <c r="L671" i="7"/>
  <c r="M671" i="7"/>
  <c r="P671" i="7" s="1"/>
  <c r="N671" i="7"/>
  <c r="O671" i="7"/>
  <c r="R671" i="7"/>
  <c r="S671" i="7"/>
  <c r="AA671" i="7"/>
  <c r="AB671" i="7" s="1"/>
  <c r="AP671" i="7" s="1"/>
  <c r="K672" i="7"/>
  <c r="L672" i="7"/>
  <c r="M672" i="7"/>
  <c r="S672" i="7" s="1"/>
  <c r="N672" i="7"/>
  <c r="AA672" i="7"/>
  <c r="AM672" i="7" s="1"/>
  <c r="K673" i="7"/>
  <c r="L673" i="7"/>
  <c r="M673" i="7"/>
  <c r="S673" i="7" s="1"/>
  <c r="N673" i="7"/>
  <c r="AA673" i="7"/>
  <c r="AD673" i="7" s="1"/>
  <c r="AC673" i="7"/>
  <c r="AE673" i="7"/>
  <c r="AF673" i="7"/>
  <c r="AG673" i="7"/>
  <c r="AJ673" i="7"/>
  <c r="AK673" i="7"/>
  <c r="AL673" i="7"/>
  <c r="K674" i="7"/>
  <c r="L674" i="7"/>
  <c r="M674" i="7"/>
  <c r="R674" i="7" s="1"/>
  <c r="N674" i="7"/>
  <c r="AA674" i="7"/>
  <c r="AL674" i="7" s="1"/>
  <c r="K675" i="7"/>
  <c r="L675" i="7"/>
  <c r="M675" i="7"/>
  <c r="S675" i="7" s="1"/>
  <c r="N675" i="7"/>
  <c r="AA675" i="7"/>
  <c r="AL675" i="7" s="1"/>
  <c r="K676" i="7"/>
  <c r="L676" i="7"/>
  <c r="M676" i="7"/>
  <c r="S676" i="7" s="1"/>
  <c r="N676" i="7"/>
  <c r="AA676" i="7"/>
  <c r="AG676" i="7" s="1"/>
  <c r="K677" i="7"/>
  <c r="L677" i="7"/>
  <c r="M677" i="7"/>
  <c r="Q677" i="7" s="1"/>
  <c r="N677" i="7"/>
  <c r="AA677" i="7"/>
  <c r="AB677" i="7" s="1"/>
  <c r="AP677" i="7" s="1"/>
  <c r="AL677" i="7"/>
  <c r="K678" i="7"/>
  <c r="L678" i="7"/>
  <c r="M678" i="7"/>
  <c r="Q678" i="7" s="1"/>
  <c r="N678" i="7"/>
  <c r="AA678" i="7"/>
  <c r="AC678" i="7" s="1"/>
  <c r="K679" i="7"/>
  <c r="L679" i="7"/>
  <c r="M679" i="7"/>
  <c r="R679" i="7" s="1"/>
  <c r="N679" i="7"/>
  <c r="AA679" i="7"/>
  <c r="AC679" i="7" s="1"/>
  <c r="AE679" i="7"/>
  <c r="AG679" i="7"/>
  <c r="AK679" i="7"/>
  <c r="K680" i="7"/>
  <c r="L680" i="7"/>
  <c r="M680" i="7"/>
  <c r="S680" i="7" s="1"/>
  <c r="N680" i="7"/>
  <c r="AA680" i="7"/>
  <c r="AB680" i="7" s="1"/>
  <c r="AP680" i="7" s="1"/>
  <c r="AM680" i="7"/>
  <c r="K681" i="7"/>
  <c r="L681" i="7"/>
  <c r="M681" i="7"/>
  <c r="R681" i="7" s="1"/>
  <c r="N681" i="7"/>
  <c r="AA681" i="7"/>
  <c r="AB681" i="7" s="1"/>
  <c r="AP681" i="7" s="1"/>
  <c r="AE681" i="7"/>
  <c r="AJ681" i="7"/>
  <c r="K682" i="7"/>
  <c r="L682" i="7"/>
  <c r="M682" i="7"/>
  <c r="Q682" i="7" s="1"/>
  <c r="N682" i="7"/>
  <c r="AA682" i="7"/>
  <c r="AC682" i="7" s="1"/>
  <c r="AE682" i="7"/>
  <c r="AG682" i="7"/>
  <c r="AM682" i="7"/>
  <c r="K683" i="7"/>
  <c r="L683" i="7"/>
  <c r="M683" i="7"/>
  <c r="R683" i="7" s="1"/>
  <c r="N683" i="7"/>
  <c r="AA683" i="7"/>
  <c r="AD683" i="7" s="1"/>
  <c r="AG683" i="7"/>
  <c r="AM683" i="7"/>
  <c r="K684" i="7"/>
  <c r="L684" i="7"/>
  <c r="M684" i="7"/>
  <c r="S684" i="7" s="1"/>
  <c r="N684" i="7"/>
  <c r="AA684" i="7"/>
  <c r="AB684" i="7" s="1"/>
  <c r="AP684" i="7" s="1"/>
  <c r="AL684" i="7"/>
  <c r="K685" i="7"/>
  <c r="L685" i="7"/>
  <c r="M685" i="7"/>
  <c r="Q685" i="7" s="1"/>
  <c r="N685" i="7"/>
  <c r="S685" i="7"/>
  <c r="AA685" i="7"/>
  <c r="AC685" i="7" s="1"/>
  <c r="AM685" i="7"/>
  <c r="K686" i="7"/>
  <c r="L686" i="7"/>
  <c r="M686" i="7"/>
  <c r="N686" i="7"/>
  <c r="AA686" i="7"/>
  <c r="AB686" i="7" s="1"/>
  <c r="AP686" i="7" s="1"/>
  <c r="K687" i="7"/>
  <c r="L687" i="7"/>
  <c r="M687" i="7"/>
  <c r="R687" i="7" s="1"/>
  <c r="N687" i="7"/>
  <c r="AA687" i="7"/>
  <c r="AB687" i="7" s="1"/>
  <c r="AP687" i="7" s="1"/>
  <c r="AE687" i="7"/>
  <c r="AJ687" i="7"/>
  <c r="K688" i="7"/>
  <c r="L688" i="7"/>
  <c r="M688" i="7"/>
  <c r="S688" i="7" s="1"/>
  <c r="N688" i="7"/>
  <c r="AA688" i="7"/>
  <c r="K689" i="7"/>
  <c r="L689" i="7"/>
  <c r="M689" i="7"/>
  <c r="Q689" i="7" s="1"/>
  <c r="N689" i="7"/>
  <c r="AA689" i="7"/>
  <c r="K690" i="7"/>
  <c r="L690" i="7"/>
  <c r="M690" i="7"/>
  <c r="Q690" i="7" s="1"/>
  <c r="N690" i="7"/>
  <c r="AA690" i="7"/>
  <c r="AE690" i="7" s="1"/>
  <c r="K691" i="7"/>
  <c r="L691" i="7"/>
  <c r="M691" i="7"/>
  <c r="R691" i="7" s="1"/>
  <c r="N691" i="7"/>
  <c r="AA691" i="7"/>
  <c r="AC691" i="7" s="1"/>
  <c r="K692" i="7"/>
  <c r="L692" i="7"/>
  <c r="M692" i="7"/>
  <c r="S692" i="7" s="1"/>
  <c r="N692" i="7"/>
  <c r="AA692" i="7"/>
  <c r="AB692" i="7" s="1"/>
  <c r="AP692" i="7" s="1"/>
  <c r="K693" i="7"/>
  <c r="L693" i="7"/>
  <c r="M693" i="7"/>
  <c r="R693" i="7" s="1"/>
  <c r="N693" i="7"/>
  <c r="AA693" i="7"/>
  <c r="AK693" i="7" s="1"/>
  <c r="AB693" i="7"/>
  <c r="AP693" i="7" s="1"/>
  <c r="K694" i="7"/>
  <c r="L694" i="7"/>
  <c r="M694" i="7"/>
  <c r="S694" i="7" s="1"/>
  <c r="N694" i="7"/>
  <c r="AA694" i="7"/>
  <c r="AL694" i="7" s="1"/>
  <c r="K695" i="7"/>
  <c r="L695" i="7"/>
  <c r="M695" i="7"/>
  <c r="N695" i="7"/>
  <c r="AA695" i="7"/>
  <c r="AB695" i="7" s="1"/>
  <c r="AP695" i="7" s="1"/>
  <c r="K696" i="7"/>
  <c r="L696" i="7"/>
  <c r="M696" i="7"/>
  <c r="S696" i="7" s="1"/>
  <c r="N696" i="7"/>
  <c r="AA696" i="7"/>
  <c r="K697" i="7"/>
  <c r="L697" i="7"/>
  <c r="M697" i="7"/>
  <c r="R697" i="7" s="1"/>
  <c r="N697" i="7"/>
  <c r="Q697" i="7"/>
  <c r="S697" i="7"/>
  <c r="AA697" i="7"/>
  <c r="AL697" i="7" s="1"/>
  <c r="AG697" i="7"/>
  <c r="K698" i="7"/>
  <c r="L698" i="7"/>
  <c r="M698" i="7"/>
  <c r="Q698" i="7" s="1"/>
  <c r="N698" i="7"/>
  <c r="AA698" i="7"/>
  <c r="AB698" i="7" s="1"/>
  <c r="AP698" i="7" s="1"/>
  <c r="AJ698" i="7"/>
  <c r="K699" i="7"/>
  <c r="L699" i="7"/>
  <c r="M699" i="7"/>
  <c r="R699" i="7" s="1"/>
  <c r="N699" i="7"/>
  <c r="S699" i="7"/>
  <c r="AA699" i="7"/>
  <c r="AJ699" i="7"/>
  <c r="K700" i="7"/>
  <c r="L700" i="7"/>
  <c r="M700" i="7"/>
  <c r="S700" i="7" s="1"/>
  <c r="N700" i="7"/>
  <c r="AA700" i="7"/>
  <c r="AJ700" i="7" s="1"/>
  <c r="AF700" i="7"/>
  <c r="K701" i="7"/>
  <c r="L701" i="7"/>
  <c r="M701" i="7"/>
  <c r="Q701" i="7" s="1"/>
  <c r="N701" i="7"/>
  <c r="AA701" i="7"/>
  <c r="AE701" i="7" s="1"/>
  <c r="AD701" i="7"/>
  <c r="AJ701" i="7"/>
  <c r="AM701" i="7"/>
  <c r="K702" i="7"/>
  <c r="L702" i="7"/>
  <c r="M702" i="7"/>
  <c r="Q702" i="7" s="1"/>
  <c r="N702" i="7"/>
  <c r="AA702" i="7"/>
  <c r="K703" i="7"/>
  <c r="L703" i="7"/>
  <c r="M703" i="7"/>
  <c r="Q703" i="7" s="1"/>
  <c r="N703" i="7"/>
  <c r="AA703" i="7"/>
  <c r="AE703" i="7" s="1"/>
  <c r="AJ703" i="7"/>
  <c r="K704" i="7"/>
  <c r="L704" i="7"/>
  <c r="M704" i="7"/>
  <c r="S704" i="7" s="1"/>
  <c r="N704" i="7"/>
  <c r="AA704" i="7"/>
  <c r="AJ704" i="7" s="1"/>
  <c r="AK704" i="7"/>
  <c r="K705" i="7"/>
  <c r="L705" i="7"/>
  <c r="M705" i="7"/>
  <c r="Q705" i="7" s="1"/>
  <c r="N705" i="7"/>
  <c r="AA705" i="7"/>
  <c r="K706" i="7"/>
  <c r="L706" i="7"/>
  <c r="M706" i="7"/>
  <c r="S706" i="7" s="1"/>
  <c r="N706" i="7"/>
  <c r="AA706" i="7"/>
  <c r="AM706" i="7" s="1"/>
  <c r="K707" i="7"/>
  <c r="L707" i="7"/>
  <c r="M707" i="7"/>
  <c r="N707" i="7"/>
  <c r="AA707" i="7"/>
  <c r="AI707" i="7" s="1"/>
  <c r="K708" i="7"/>
  <c r="L708" i="7"/>
  <c r="M708" i="7"/>
  <c r="Q708" i="7" s="1"/>
  <c r="N708" i="7"/>
  <c r="AA708" i="7"/>
  <c r="AB708" i="7" s="1"/>
  <c r="AM708" i="7"/>
  <c r="K709" i="7"/>
  <c r="L709" i="7"/>
  <c r="M709" i="7"/>
  <c r="N709" i="7"/>
  <c r="AA709" i="7"/>
  <c r="AF709" i="7" s="1"/>
  <c r="K710" i="7"/>
  <c r="L710" i="7"/>
  <c r="M710" i="7"/>
  <c r="Q710" i="7" s="1"/>
  <c r="N710" i="7"/>
  <c r="AA710" i="7"/>
  <c r="K711" i="7"/>
  <c r="L711" i="7"/>
  <c r="M711" i="7"/>
  <c r="O711" i="7" s="1"/>
  <c r="N711" i="7"/>
  <c r="AA711" i="7"/>
  <c r="AE711" i="7" s="1"/>
  <c r="K712" i="7"/>
  <c r="L712" i="7"/>
  <c r="M712" i="7"/>
  <c r="Q712" i="7" s="1"/>
  <c r="N712" i="7"/>
  <c r="AA712" i="7"/>
  <c r="K713" i="7"/>
  <c r="L713" i="7"/>
  <c r="M713" i="7"/>
  <c r="O713" i="7" s="1"/>
  <c r="N713" i="7"/>
  <c r="AA713" i="7"/>
  <c r="AI713" i="7" s="1"/>
  <c r="K714" i="7"/>
  <c r="L714" i="7"/>
  <c r="M714" i="7"/>
  <c r="S714" i="7" s="1"/>
  <c r="N714" i="7"/>
  <c r="AA714" i="7"/>
  <c r="AM714" i="7" s="1"/>
  <c r="K715" i="7"/>
  <c r="L715" i="7"/>
  <c r="M715" i="7"/>
  <c r="Q715" i="7" s="1"/>
  <c r="N715" i="7"/>
  <c r="AA715" i="7"/>
  <c r="AD715" i="7" s="1"/>
  <c r="K716" i="7"/>
  <c r="L716" i="7"/>
  <c r="M716" i="7"/>
  <c r="Q716" i="7" s="1"/>
  <c r="N716" i="7"/>
  <c r="AA716" i="7"/>
  <c r="AB716" i="7" s="1"/>
  <c r="AD716" i="7"/>
  <c r="K717" i="7"/>
  <c r="L717" i="7"/>
  <c r="M717" i="7"/>
  <c r="N717" i="7"/>
  <c r="AA717" i="7"/>
  <c r="AF717" i="7" s="1"/>
  <c r="K718" i="7"/>
  <c r="L718" i="7"/>
  <c r="M718" i="7"/>
  <c r="S718" i="7" s="1"/>
  <c r="N718" i="7"/>
  <c r="AA718" i="7"/>
  <c r="AM718" i="7" s="1"/>
  <c r="AF718" i="7"/>
  <c r="K719" i="7"/>
  <c r="L719" i="7"/>
  <c r="M719" i="7"/>
  <c r="N719" i="7"/>
  <c r="AA719" i="7"/>
  <c r="AI719" i="7" s="1"/>
  <c r="K720" i="7"/>
  <c r="L720" i="7"/>
  <c r="M720" i="7"/>
  <c r="Q720" i="7" s="1"/>
  <c r="N720" i="7"/>
  <c r="AA720" i="7"/>
  <c r="AM720" i="7"/>
  <c r="K721" i="7"/>
  <c r="L721" i="7"/>
  <c r="M721" i="7"/>
  <c r="P721" i="7" s="1"/>
  <c r="N721" i="7"/>
  <c r="AA721" i="7"/>
  <c r="AJ721" i="7" s="1"/>
  <c r="AB721" i="7"/>
  <c r="AP721" i="7" s="1"/>
  <c r="K722" i="7"/>
  <c r="L722" i="7"/>
  <c r="M722" i="7"/>
  <c r="S722" i="7" s="1"/>
  <c r="N722" i="7"/>
  <c r="AA722" i="7"/>
  <c r="AM722" i="7" s="1"/>
  <c r="AF722" i="7"/>
  <c r="K723" i="7"/>
  <c r="L723" i="7"/>
  <c r="M723" i="7"/>
  <c r="N723" i="7"/>
  <c r="S723" i="7"/>
  <c r="AA723" i="7"/>
  <c r="K724" i="7"/>
  <c r="L724" i="7"/>
  <c r="M724" i="7"/>
  <c r="Q724" i="7" s="1"/>
  <c r="N724" i="7"/>
  <c r="AU724" i="7" s="1"/>
  <c r="AA724" i="7"/>
  <c r="AM724" i="7" s="1"/>
  <c r="K725" i="7"/>
  <c r="L725" i="7"/>
  <c r="M725" i="7"/>
  <c r="N725" i="7"/>
  <c r="AA725" i="7"/>
  <c r="AF725" i="7" s="1"/>
  <c r="K726" i="7"/>
  <c r="L726" i="7"/>
  <c r="M726" i="7"/>
  <c r="S726" i="7" s="1"/>
  <c r="N726" i="7"/>
  <c r="AV726" i="7" s="1"/>
  <c r="AA726" i="7"/>
  <c r="AM726" i="7" s="1"/>
  <c r="K727" i="7"/>
  <c r="L727" i="7"/>
  <c r="M727" i="7"/>
  <c r="O727" i="7" s="1"/>
  <c r="N727" i="7"/>
  <c r="AA727" i="7"/>
  <c r="AD727" i="7" s="1"/>
  <c r="AI727" i="7"/>
  <c r="K728" i="7"/>
  <c r="L728" i="7"/>
  <c r="M728" i="7"/>
  <c r="N728" i="7"/>
  <c r="Q728" i="7"/>
  <c r="AA728" i="7"/>
  <c r="AM728" i="7" s="1"/>
  <c r="K729" i="7"/>
  <c r="L729" i="7"/>
  <c r="AU729" i="7" s="1"/>
  <c r="M729" i="7"/>
  <c r="N729" i="7"/>
  <c r="AA729" i="7"/>
  <c r="AD729" i="7" s="1"/>
  <c r="AB729" i="7"/>
  <c r="AP729" i="7" s="1"/>
  <c r="AJ729" i="7"/>
  <c r="K730" i="7"/>
  <c r="L730" i="7"/>
  <c r="M730" i="7"/>
  <c r="S730" i="7" s="1"/>
  <c r="N730" i="7"/>
  <c r="AA730" i="7"/>
  <c r="AM730" i="7" s="1"/>
  <c r="K731" i="7"/>
  <c r="L731" i="7"/>
  <c r="M731" i="7"/>
  <c r="S731" i="7" s="1"/>
  <c r="N731" i="7"/>
  <c r="AA731" i="7"/>
  <c r="AD731" i="7" s="1"/>
  <c r="K732" i="7"/>
  <c r="L732" i="7"/>
  <c r="M732" i="7"/>
  <c r="Q732" i="7" s="1"/>
  <c r="N732" i="7"/>
  <c r="AV732" i="7" s="1"/>
  <c r="AA732" i="7"/>
  <c r="AB732" i="7" s="1"/>
  <c r="K733" i="7"/>
  <c r="L733" i="7"/>
  <c r="M733" i="7"/>
  <c r="O733" i="7" s="1"/>
  <c r="N733" i="7"/>
  <c r="AA733" i="7"/>
  <c r="AM733" i="7" s="1"/>
  <c r="K734" i="7"/>
  <c r="L734" i="7"/>
  <c r="M734" i="7"/>
  <c r="O734" i="7" s="1"/>
  <c r="N734" i="7"/>
  <c r="AA734" i="7"/>
  <c r="AM734" i="7" s="1"/>
  <c r="K735" i="7"/>
  <c r="L735" i="7"/>
  <c r="M735" i="7"/>
  <c r="O735" i="7" s="1"/>
  <c r="N735" i="7"/>
  <c r="AA735" i="7"/>
  <c r="AD735" i="7" s="1"/>
  <c r="K736" i="7"/>
  <c r="L736" i="7"/>
  <c r="M736" i="7"/>
  <c r="Q736" i="7" s="1"/>
  <c r="N736" i="7"/>
  <c r="AA736" i="7"/>
  <c r="K737" i="7"/>
  <c r="L737" i="7"/>
  <c r="M737" i="7"/>
  <c r="O737" i="7" s="1"/>
  <c r="N737" i="7"/>
  <c r="S737" i="7"/>
  <c r="AA737" i="7"/>
  <c r="AF737" i="7"/>
  <c r="AI737" i="7"/>
  <c r="AM737" i="7"/>
  <c r="K738" i="7"/>
  <c r="L738" i="7"/>
  <c r="M738" i="7"/>
  <c r="S738" i="7" s="1"/>
  <c r="N738" i="7"/>
  <c r="AA738" i="7"/>
  <c r="AM738" i="7" s="1"/>
  <c r="K739" i="7"/>
  <c r="L739" i="7"/>
  <c r="M739" i="7"/>
  <c r="S739" i="7" s="1"/>
  <c r="N739" i="7"/>
  <c r="P739" i="7"/>
  <c r="Q739" i="7"/>
  <c r="AA739" i="7"/>
  <c r="AD739" i="7" s="1"/>
  <c r="K740" i="7"/>
  <c r="L740" i="7"/>
  <c r="M740" i="7"/>
  <c r="Q740" i="7" s="1"/>
  <c r="N740" i="7"/>
  <c r="AA740" i="7"/>
  <c r="AB740" i="7" s="1"/>
  <c r="K741" i="7"/>
  <c r="L741" i="7"/>
  <c r="M741" i="7"/>
  <c r="O741" i="7" s="1"/>
  <c r="N741" i="7"/>
  <c r="AA741" i="7"/>
  <c r="K742" i="7"/>
  <c r="L742" i="7"/>
  <c r="M742" i="7"/>
  <c r="S742" i="7" s="1"/>
  <c r="N742" i="7"/>
  <c r="AA742" i="7"/>
  <c r="AM742" i="7" s="1"/>
  <c r="K743" i="7"/>
  <c r="L743" i="7"/>
  <c r="M743" i="7"/>
  <c r="O743" i="7" s="1"/>
  <c r="N743" i="7"/>
  <c r="AA743" i="7"/>
  <c r="AD743" i="7" s="1"/>
  <c r="K744" i="7"/>
  <c r="L744" i="7"/>
  <c r="M744" i="7"/>
  <c r="Q744" i="7" s="1"/>
  <c r="N744" i="7"/>
  <c r="AA744" i="7"/>
  <c r="K745" i="7"/>
  <c r="L745" i="7"/>
  <c r="M745" i="7"/>
  <c r="N745" i="7"/>
  <c r="AA745" i="7"/>
  <c r="AD745" i="7" s="1"/>
  <c r="AM745" i="7"/>
  <c r="K46" i="7"/>
  <c r="L46" i="7"/>
  <c r="M46" i="7"/>
  <c r="O46" i="7" s="1"/>
  <c r="N46" i="7"/>
  <c r="AA46" i="7"/>
  <c r="AB46" i="7" s="1"/>
  <c r="AP46" i="7" s="1"/>
  <c r="K47" i="7"/>
  <c r="L47" i="7"/>
  <c r="M47" i="7"/>
  <c r="N47" i="7"/>
  <c r="AA47" i="7"/>
  <c r="AK47" i="7" s="1"/>
  <c r="K48" i="7"/>
  <c r="L48" i="7"/>
  <c r="M48" i="7"/>
  <c r="O48" i="7" s="1"/>
  <c r="N48" i="7"/>
  <c r="AA48" i="7"/>
  <c r="AD48" i="7" s="1"/>
  <c r="K49" i="7"/>
  <c r="L49" i="7"/>
  <c r="M49" i="7"/>
  <c r="N49" i="7"/>
  <c r="AA49" i="7"/>
  <c r="AF49" i="7" s="1"/>
  <c r="K50" i="7"/>
  <c r="L50" i="7"/>
  <c r="M50" i="7"/>
  <c r="Q50" i="7" s="1"/>
  <c r="N50" i="7"/>
  <c r="AA50" i="7"/>
  <c r="AD50" i="7" s="1"/>
  <c r="K51" i="7"/>
  <c r="L51" i="7"/>
  <c r="M51" i="7"/>
  <c r="Q51" i="7" s="1"/>
  <c r="N51" i="7"/>
  <c r="AA51" i="7"/>
  <c r="AD51" i="7" s="1"/>
  <c r="K52" i="7"/>
  <c r="L52" i="7"/>
  <c r="M52" i="7"/>
  <c r="R52" i="7" s="1"/>
  <c r="N52" i="7"/>
  <c r="AA52" i="7"/>
  <c r="K53" i="7"/>
  <c r="L53" i="7"/>
  <c r="M53" i="7"/>
  <c r="N53" i="7"/>
  <c r="AA53" i="7"/>
  <c r="AL53" i="7" s="1"/>
  <c r="AF53" i="7"/>
  <c r="K54" i="7"/>
  <c r="L54" i="7"/>
  <c r="M54" i="7"/>
  <c r="P54" i="7" s="1"/>
  <c r="N54" i="7"/>
  <c r="AA54" i="7"/>
  <c r="AG54" i="7" s="1"/>
  <c r="K55" i="7"/>
  <c r="L55" i="7"/>
  <c r="M55" i="7"/>
  <c r="P55" i="7" s="1"/>
  <c r="N55" i="7"/>
  <c r="AA55" i="7"/>
  <c r="AB55" i="7" s="1"/>
  <c r="AL55" i="7"/>
  <c r="K56" i="7"/>
  <c r="L56" i="7"/>
  <c r="M56" i="7"/>
  <c r="R56" i="7" s="1"/>
  <c r="N56" i="7"/>
  <c r="AA56" i="7"/>
  <c r="K57" i="7"/>
  <c r="L57" i="7"/>
  <c r="M57" i="7"/>
  <c r="R57" i="7" s="1"/>
  <c r="N57" i="7"/>
  <c r="AA57" i="7"/>
  <c r="AF57" i="7"/>
  <c r="AJ57" i="7"/>
  <c r="AL57" i="7"/>
  <c r="K58" i="7"/>
  <c r="L58" i="7"/>
  <c r="M58" i="7"/>
  <c r="Q58" i="7" s="1"/>
  <c r="N58" i="7"/>
  <c r="AA58" i="7"/>
  <c r="AC58" i="7" s="1"/>
  <c r="K59" i="7"/>
  <c r="L59" i="7"/>
  <c r="M59" i="7"/>
  <c r="O59" i="7" s="1"/>
  <c r="N59" i="7"/>
  <c r="AA59" i="7"/>
  <c r="AB59" i="7" s="1"/>
  <c r="AP59" i="7" s="1"/>
  <c r="AE59" i="7"/>
  <c r="K60" i="7"/>
  <c r="L60" i="7"/>
  <c r="M60" i="7"/>
  <c r="P60" i="7" s="1"/>
  <c r="N60" i="7"/>
  <c r="AA60" i="7"/>
  <c r="K61" i="7"/>
  <c r="L61" i="7"/>
  <c r="M61" i="7"/>
  <c r="O61" i="7" s="1"/>
  <c r="N61" i="7"/>
  <c r="AA61" i="7"/>
  <c r="AE61" i="7" s="1"/>
  <c r="K62" i="7"/>
  <c r="L62" i="7"/>
  <c r="M62" i="7"/>
  <c r="R62" i="7" s="1"/>
  <c r="N62" i="7"/>
  <c r="AA62" i="7"/>
  <c r="AJ62" i="7" s="1"/>
  <c r="K63" i="7"/>
  <c r="L63" i="7"/>
  <c r="M63" i="7"/>
  <c r="N63" i="7"/>
  <c r="AA63" i="7"/>
  <c r="AJ63" i="7" s="1"/>
  <c r="K64" i="7"/>
  <c r="L64" i="7"/>
  <c r="M64" i="7"/>
  <c r="R64" i="7" s="1"/>
  <c r="N64" i="7"/>
  <c r="AA64" i="7"/>
  <c r="AE64" i="7" s="1"/>
  <c r="K65" i="7"/>
  <c r="L65" i="7"/>
  <c r="M65" i="7"/>
  <c r="S65" i="7" s="1"/>
  <c r="N65" i="7"/>
  <c r="AA65" i="7"/>
  <c r="AF65" i="7" s="1"/>
  <c r="K66" i="7"/>
  <c r="L66" i="7"/>
  <c r="M66" i="7"/>
  <c r="O66" i="7" s="1"/>
  <c r="N66" i="7"/>
  <c r="S66" i="7"/>
  <c r="AA66" i="7"/>
  <c r="AE66" i="7" s="1"/>
  <c r="AI66" i="7"/>
  <c r="K67" i="7"/>
  <c r="L67" i="7"/>
  <c r="M67" i="7"/>
  <c r="N67" i="7"/>
  <c r="AA67" i="7"/>
  <c r="AD67" i="7" s="1"/>
  <c r="K68" i="7"/>
  <c r="L68" i="7"/>
  <c r="M68" i="7"/>
  <c r="P68" i="7" s="1"/>
  <c r="N68" i="7"/>
  <c r="AA68" i="7"/>
  <c r="K69" i="7"/>
  <c r="L69" i="7"/>
  <c r="AU69" i="7" s="1"/>
  <c r="M69" i="7"/>
  <c r="R69" i="7" s="1"/>
  <c r="N69" i="7"/>
  <c r="AA69" i="7"/>
  <c r="AE69" i="7" s="1"/>
  <c r="K70" i="7"/>
  <c r="L70" i="7"/>
  <c r="M70" i="7"/>
  <c r="O70" i="7" s="1"/>
  <c r="N70" i="7"/>
  <c r="AA70" i="7"/>
  <c r="K71" i="7"/>
  <c r="L71" i="7"/>
  <c r="M71" i="7"/>
  <c r="O71" i="7" s="1"/>
  <c r="N71" i="7"/>
  <c r="AA71" i="7"/>
  <c r="K72" i="7"/>
  <c r="L72" i="7"/>
  <c r="M72" i="7"/>
  <c r="O72" i="7" s="1"/>
  <c r="N72" i="7"/>
  <c r="AA72" i="7"/>
  <c r="AE72" i="7" s="1"/>
  <c r="K73" i="7"/>
  <c r="L73" i="7"/>
  <c r="M73" i="7"/>
  <c r="O73" i="7" s="1"/>
  <c r="N73" i="7"/>
  <c r="AA73" i="7"/>
  <c r="AE73" i="7" s="1"/>
  <c r="K74" i="7"/>
  <c r="L74" i="7"/>
  <c r="M74" i="7"/>
  <c r="P74" i="7" s="1"/>
  <c r="N74" i="7"/>
  <c r="AA74" i="7"/>
  <c r="AE74" i="7" s="1"/>
  <c r="K75" i="7"/>
  <c r="L75" i="7"/>
  <c r="M75" i="7"/>
  <c r="N75" i="7"/>
  <c r="AA75" i="7"/>
  <c r="AB75" i="7" s="1"/>
  <c r="K76" i="7"/>
  <c r="L76" i="7"/>
  <c r="M76" i="7"/>
  <c r="P76" i="7" s="1"/>
  <c r="N76" i="7"/>
  <c r="AA76" i="7"/>
  <c r="AE76" i="7" s="1"/>
  <c r="K77" i="7"/>
  <c r="L77" i="7"/>
  <c r="M77" i="7"/>
  <c r="N77" i="7"/>
  <c r="AA77" i="7"/>
  <c r="AB77" i="7" s="1"/>
  <c r="K78" i="7"/>
  <c r="L78" i="7"/>
  <c r="M78" i="7"/>
  <c r="P78" i="7" s="1"/>
  <c r="N78" i="7"/>
  <c r="AA78" i="7"/>
  <c r="AB78" i="7"/>
  <c r="AP78" i="7" s="1"/>
  <c r="AL78" i="7"/>
  <c r="K79" i="7"/>
  <c r="L79" i="7"/>
  <c r="M79" i="7"/>
  <c r="N79" i="7"/>
  <c r="AA79" i="7"/>
  <c r="AC79" i="7" s="1"/>
  <c r="K80" i="7"/>
  <c r="L80" i="7"/>
  <c r="M80" i="7"/>
  <c r="N80" i="7"/>
  <c r="AA80" i="7"/>
  <c r="AD80" i="7" s="1"/>
  <c r="AC80" i="7"/>
  <c r="AJ80" i="7"/>
  <c r="AL80" i="7"/>
  <c r="K81" i="7"/>
  <c r="L81" i="7"/>
  <c r="M81" i="7"/>
  <c r="P81" i="7" s="1"/>
  <c r="N81" i="7"/>
  <c r="AA81" i="7"/>
  <c r="AC81" i="7" s="1"/>
  <c r="K82" i="7"/>
  <c r="L82" i="7"/>
  <c r="M82" i="7"/>
  <c r="P82" i="7" s="1"/>
  <c r="N82" i="7"/>
  <c r="AA82" i="7"/>
  <c r="AM82" i="7"/>
  <c r="K83" i="7"/>
  <c r="L83" i="7"/>
  <c r="M83" i="7"/>
  <c r="P83" i="7" s="1"/>
  <c r="N83" i="7"/>
  <c r="AA83" i="7"/>
  <c r="AK83" i="7" s="1"/>
  <c r="K84" i="7"/>
  <c r="L84" i="7"/>
  <c r="M84" i="7"/>
  <c r="N84" i="7"/>
  <c r="AA84" i="7"/>
  <c r="AE84" i="7" s="1"/>
  <c r="K85" i="7"/>
  <c r="L85" i="7"/>
  <c r="M85" i="7"/>
  <c r="P85" i="7" s="1"/>
  <c r="N85" i="7"/>
  <c r="AA85" i="7"/>
  <c r="AK85" i="7" s="1"/>
  <c r="K86" i="7"/>
  <c r="L86" i="7"/>
  <c r="M86" i="7"/>
  <c r="N86" i="7"/>
  <c r="AA86" i="7"/>
  <c r="AC86" i="7"/>
  <c r="AD86" i="7"/>
  <c r="AI86" i="7"/>
  <c r="AJ86" i="7"/>
  <c r="AM86" i="7"/>
  <c r="K87" i="7"/>
  <c r="L87" i="7"/>
  <c r="M87" i="7"/>
  <c r="P87" i="7" s="1"/>
  <c r="N87" i="7"/>
  <c r="AA87" i="7"/>
  <c r="AC87" i="7" s="1"/>
  <c r="AJ87" i="7"/>
  <c r="AK87" i="7"/>
  <c r="K88" i="7"/>
  <c r="L88" i="7"/>
  <c r="M88" i="7"/>
  <c r="N88" i="7"/>
  <c r="AA88" i="7"/>
  <c r="AD88" i="7" s="1"/>
  <c r="AF88" i="7"/>
  <c r="AG88" i="7"/>
  <c r="AL88" i="7"/>
  <c r="K89" i="7"/>
  <c r="L89" i="7"/>
  <c r="M89" i="7"/>
  <c r="R89" i="7" s="1"/>
  <c r="N89" i="7"/>
  <c r="AA89" i="7"/>
  <c r="AJ89" i="7"/>
  <c r="K90" i="7"/>
  <c r="L90" i="7"/>
  <c r="M90" i="7"/>
  <c r="N90" i="7"/>
  <c r="AA90" i="7"/>
  <c r="AB90" i="7" s="1"/>
  <c r="AP90" i="7" s="1"/>
  <c r="AJ90" i="7"/>
  <c r="K91" i="7"/>
  <c r="L91" i="7"/>
  <c r="AU91" i="7" s="1"/>
  <c r="M91" i="7"/>
  <c r="R91" i="7" s="1"/>
  <c r="N91" i="7"/>
  <c r="AA91" i="7"/>
  <c r="K92" i="7"/>
  <c r="L92" i="7"/>
  <c r="M92" i="7"/>
  <c r="P92" i="7" s="1"/>
  <c r="N92" i="7"/>
  <c r="R92" i="7"/>
  <c r="AA92" i="7"/>
  <c r="AC92" i="7" s="1"/>
  <c r="AF92" i="7"/>
  <c r="K93" i="7"/>
  <c r="L93" i="7"/>
  <c r="M93" i="7"/>
  <c r="N93" i="7"/>
  <c r="AA93" i="7"/>
  <c r="AE93" i="7" s="1"/>
  <c r="K94" i="7"/>
  <c r="L94" i="7"/>
  <c r="M94" i="7"/>
  <c r="S94" i="7" s="1"/>
  <c r="N94" i="7"/>
  <c r="AA94" i="7"/>
  <c r="AJ94" i="7" s="1"/>
  <c r="K95" i="7"/>
  <c r="L95" i="7"/>
  <c r="M95" i="7"/>
  <c r="P95" i="7" s="1"/>
  <c r="N95" i="7"/>
  <c r="S95" i="7"/>
  <c r="AA95" i="7"/>
  <c r="K96" i="7"/>
  <c r="L96" i="7"/>
  <c r="M96" i="7"/>
  <c r="R96" i="7" s="1"/>
  <c r="N96" i="7"/>
  <c r="AA96" i="7"/>
  <c r="AC96" i="7"/>
  <c r="AE96" i="7"/>
  <c r="AF96" i="7"/>
  <c r="AJ96" i="7"/>
  <c r="AK96" i="7"/>
  <c r="AL96" i="7"/>
  <c r="K97" i="7"/>
  <c r="L97" i="7"/>
  <c r="M97" i="7"/>
  <c r="N97" i="7"/>
  <c r="AA97" i="7"/>
  <c r="AC97" i="7" s="1"/>
  <c r="AJ97" i="7"/>
  <c r="AK97" i="7"/>
  <c r="K98" i="7"/>
  <c r="L98" i="7"/>
  <c r="M98" i="7"/>
  <c r="P98" i="7" s="1"/>
  <c r="N98" i="7"/>
  <c r="AA98" i="7"/>
  <c r="K99" i="7"/>
  <c r="L99" i="7"/>
  <c r="M99" i="7"/>
  <c r="P99" i="7" s="1"/>
  <c r="N99" i="7"/>
  <c r="S99" i="7"/>
  <c r="AA99" i="7"/>
  <c r="K100" i="7"/>
  <c r="L100" i="7"/>
  <c r="M100" i="7"/>
  <c r="P100" i="7" s="1"/>
  <c r="N100" i="7"/>
  <c r="AA100" i="7"/>
  <c r="AG100" i="7" s="1"/>
  <c r="AM100" i="7"/>
  <c r="K101" i="7"/>
  <c r="L101" i="7"/>
  <c r="M101" i="7"/>
  <c r="N101" i="7"/>
  <c r="AA101" i="7"/>
  <c r="AC101" i="7" s="1"/>
  <c r="AK101" i="7"/>
  <c r="K102" i="7"/>
  <c r="L102" i="7"/>
  <c r="M102" i="7"/>
  <c r="N102" i="7"/>
  <c r="AA102" i="7"/>
  <c r="AE102" i="7"/>
  <c r="AG102" i="7"/>
  <c r="AJ102" i="7"/>
  <c r="K103" i="7"/>
  <c r="L103" i="7"/>
  <c r="M103" i="7"/>
  <c r="R103" i="7" s="1"/>
  <c r="N103" i="7"/>
  <c r="AA103" i="7"/>
  <c r="AD103" i="7" s="1"/>
  <c r="AJ103" i="7"/>
  <c r="K104" i="7"/>
  <c r="L104" i="7"/>
  <c r="M104" i="7"/>
  <c r="R104" i="7" s="1"/>
  <c r="N104" i="7"/>
  <c r="AA104" i="7"/>
  <c r="AL104" i="7" s="1"/>
  <c r="K105" i="7"/>
  <c r="L105" i="7"/>
  <c r="M105" i="7"/>
  <c r="N105" i="7"/>
  <c r="AA105" i="7"/>
  <c r="K106" i="7"/>
  <c r="L106" i="7"/>
  <c r="M106" i="7"/>
  <c r="N106" i="7"/>
  <c r="AA106" i="7"/>
  <c r="K107" i="7"/>
  <c r="L107" i="7"/>
  <c r="M107" i="7"/>
  <c r="R107" i="7" s="1"/>
  <c r="N107" i="7"/>
  <c r="AA107" i="7"/>
  <c r="AB107" i="7" s="1"/>
  <c r="AP107" i="7" s="1"/>
  <c r="K108" i="7"/>
  <c r="L108" i="7"/>
  <c r="M108" i="7"/>
  <c r="R108" i="7" s="1"/>
  <c r="N108" i="7"/>
  <c r="AA108" i="7"/>
  <c r="AF108" i="7" s="1"/>
  <c r="K109" i="7"/>
  <c r="L109" i="7"/>
  <c r="M109" i="7"/>
  <c r="N109" i="7"/>
  <c r="AA109" i="7"/>
  <c r="AD109" i="7" s="1"/>
  <c r="K110" i="7"/>
  <c r="L110" i="7"/>
  <c r="M110" i="7"/>
  <c r="N110" i="7"/>
  <c r="AA110" i="7"/>
  <c r="AJ110" i="7"/>
  <c r="K111" i="7"/>
  <c r="L111" i="7"/>
  <c r="M111" i="7"/>
  <c r="R111" i="7" s="1"/>
  <c r="N111" i="7"/>
  <c r="AA111" i="7"/>
  <c r="K112" i="7"/>
  <c r="L112" i="7"/>
  <c r="M112" i="7"/>
  <c r="R112" i="7" s="1"/>
  <c r="N112" i="7"/>
  <c r="AA112" i="7"/>
  <c r="K113" i="7"/>
  <c r="L113" i="7"/>
  <c r="M113" i="7"/>
  <c r="N113" i="7"/>
  <c r="AA113" i="7"/>
  <c r="AC113" i="7" s="1"/>
  <c r="AB113" i="7"/>
  <c r="AP113" i="7" s="1"/>
  <c r="AF113" i="7"/>
  <c r="AG113" i="7"/>
  <c r="AL113" i="7"/>
  <c r="K114" i="7"/>
  <c r="L114" i="7"/>
  <c r="AU114" i="7" s="1"/>
  <c r="M114" i="7"/>
  <c r="N114" i="7"/>
  <c r="AA114" i="7"/>
  <c r="AB114" i="7" s="1"/>
  <c r="AP114" i="7" s="1"/>
  <c r="AG114" i="7"/>
  <c r="K115" i="7"/>
  <c r="L115" i="7"/>
  <c r="M115" i="7"/>
  <c r="N115" i="7"/>
  <c r="Q115" i="7"/>
  <c r="AA115" i="7"/>
  <c r="K116" i="7"/>
  <c r="L116" i="7"/>
  <c r="M116" i="7"/>
  <c r="N116" i="7"/>
  <c r="AA116" i="7"/>
  <c r="K117" i="7"/>
  <c r="L117" i="7"/>
  <c r="M117" i="7"/>
  <c r="N117" i="7"/>
  <c r="AA117" i="7"/>
  <c r="AE117" i="7" s="1"/>
  <c r="K118" i="7"/>
  <c r="L118" i="7"/>
  <c r="M118" i="7"/>
  <c r="N118" i="7"/>
  <c r="AA118" i="7"/>
  <c r="K119" i="7"/>
  <c r="L119" i="7"/>
  <c r="M119" i="7"/>
  <c r="N119" i="7"/>
  <c r="AV119" i="7" s="1"/>
  <c r="P119" i="7"/>
  <c r="AA119" i="7"/>
  <c r="K120" i="7"/>
  <c r="L120" i="7"/>
  <c r="M120" i="7"/>
  <c r="N120" i="7"/>
  <c r="R120" i="7"/>
  <c r="AA120" i="7"/>
  <c r="K121" i="7"/>
  <c r="L121" i="7"/>
  <c r="M121" i="7"/>
  <c r="R121" i="7" s="1"/>
  <c r="N121" i="7"/>
  <c r="Q121" i="7"/>
  <c r="AA121" i="7"/>
  <c r="AE121" i="7" s="1"/>
  <c r="K122" i="7"/>
  <c r="L122" i="7"/>
  <c r="M122" i="7"/>
  <c r="N122" i="7"/>
  <c r="AA122" i="7"/>
  <c r="K123" i="7"/>
  <c r="L123" i="7"/>
  <c r="M123" i="7"/>
  <c r="P123" i="7" s="1"/>
  <c r="N123" i="7"/>
  <c r="O123" i="7"/>
  <c r="Q123" i="7"/>
  <c r="R123" i="7"/>
  <c r="AA123" i="7"/>
  <c r="AG123" i="7" s="1"/>
  <c r="K124" i="7"/>
  <c r="L124" i="7"/>
  <c r="M124" i="7"/>
  <c r="S124" i="7" s="1"/>
  <c r="N124" i="7"/>
  <c r="AA124" i="7"/>
  <c r="AI124" i="7" s="1"/>
  <c r="K125" i="7"/>
  <c r="L125" i="7"/>
  <c r="M125" i="7"/>
  <c r="N125" i="7"/>
  <c r="AA125" i="7"/>
  <c r="K126" i="7"/>
  <c r="L126" i="7"/>
  <c r="M126" i="7"/>
  <c r="N126" i="7"/>
  <c r="AA126" i="7"/>
  <c r="AI126" i="7" s="1"/>
  <c r="K127" i="7"/>
  <c r="L127" i="7"/>
  <c r="M127" i="7"/>
  <c r="N127" i="7"/>
  <c r="AA127" i="7"/>
  <c r="K128" i="7"/>
  <c r="L128" i="7"/>
  <c r="M128" i="7"/>
  <c r="N128" i="7"/>
  <c r="AA128" i="7"/>
  <c r="AC128" i="7" s="1"/>
  <c r="K129" i="7"/>
  <c r="L129" i="7"/>
  <c r="M129" i="7"/>
  <c r="R129" i="7" s="1"/>
  <c r="N129" i="7"/>
  <c r="Q129" i="7"/>
  <c r="AA129" i="7"/>
  <c r="AL129" i="7" s="1"/>
  <c r="K130" i="7"/>
  <c r="L130" i="7"/>
  <c r="M130" i="7"/>
  <c r="N130" i="7"/>
  <c r="AA130" i="7"/>
  <c r="AC130" i="7" s="1"/>
  <c r="K131" i="7"/>
  <c r="L131" i="7"/>
  <c r="M131" i="7"/>
  <c r="P131" i="7" s="1"/>
  <c r="N131" i="7"/>
  <c r="R131" i="7"/>
  <c r="AA131" i="7"/>
  <c r="AE131" i="7"/>
  <c r="AG131" i="7"/>
  <c r="AI131" i="7"/>
  <c r="AM131" i="7"/>
  <c r="K132" i="7"/>
  <c r="L132" i="7"/>
  <c r="M132" i="7"/>
  <c r="N132" i="7"/>
  <c r="AA132" i="7"/>
  <c r="AC132" i="7" s="1"/>
  <c r="K133" i="7"/>
  <c r="L133" i="7"/>
  <c r="M133" i="7"/>
  <c r="P133" i="7" s="1"/>
  <c r="N133" i="7"/>
  <c r="R133" i="7"/>
  <c r="AA133" i="7"/>
  <c r="K134" i="7"/>
  <c r="L134" i="7"/>
  <c r="M134" i="7"/>
  <c r="N134" i="7"/>
  <c r="AA134" i="7"/>
  <c r="AL134" i="7" s="1"/>
  <c r="AI134" i="7"/>
  <c r="K135" i="7"/>
  <c r="L135" i="7"/>
  <c r="M135" i="7"/>
  <c r="N135" i="7"/>
  <c r="AA135" i="7"/>
  <c r="AC135" i="7" s="1"/>
  <c r="AU135" i="7"/>
  <c r="K136" i="7"/>
  <c r="L136" i="7"/>
  <c r="M136" i="7"/>
  <c r="N136" i="7"/>
  <c r="AV136" i="7" s="1"/>
  <c r="AA136" i="7"/>
  <c r="AC136" i="7" s="1"/>
  <c r="K137" i="7"/>
  <c r="L137" i="7"/>
  <c r="M137" i="7"/>
  <c r="P137" i="7" s="1"/>
  <c r="N137" i="7"/>
  <c r="R137" i="7"/>
  <c r="AA137" i="7"/>
  <c r="K138" i="7"/>
  <c r="L138" i="7"/>
  <c r="M138" i="7"/>
  <c r="P138" i="7" s="1"/>
  <c r="N138" i="7"/>
  <c r="AA138" i="7"/>
  <c r="AL138" i="7" s="1"/>
  <c r="K139" i="7"/>
  <c r="L139" i="7"/>
  <c r="M139" i="7"/>
  <c r="Q139" i="7" s="1"/>
  <c r="N139" i="7"/>
  <c r="AA139" i="7"/>
  <c r="AE139" i="7" s="1"/>
  <c r="AG139" i="7"/>
  <c r="AI139" i="7"/>
  <c r="K140" i="7"/>
  <c r="L140" i="7"/>
  <c r="M140" i="7"/>
  <c r="P140" i="7" s="1"/>
  <c r="N140" i="7"/>
  <c r="AA140" i="7"/>
  <c r="AI140" i="7" s="1"/>
  <c r="K141" i="7"/>
  <c r="L141" i="7"/>
  <c r="M141" i="7"/>
  <c r="N141" i="7"/>
  <c r="AA141" i="7"/>
  <c r="AI141" i="7" s="1"/>
  <c r="K142" i="7"/>
  <c r="L142" i="7"/>
  <c r="M142" i="7"/>
  <c r="P142" i="7" s="1"/>
  <c r="N142" i="7"/>
  <c r="AA142" i="7"/>
  <c r="AG142" i="7" s="1"/>
  <c r="K143" i="7"/>
  <c r="L143" i="7"/>
  <c r="M143" i="7"/>
  <c r="Q143" i="7" s="1"/>
  <c r="N143" i="7"/>
  <c r="AA143" i="7"/>
  <c r="K144" i="7"/>
  <c r="L144" i="7"/>
  <c r="M144" i="7"/>
  <c r="P144" i="7" s="1"/>
  <c r="N144" i="7"/>
  <c r="AA144" i="7"/>
  <c r="AG144" i="7" s="1"/>
  <c r="K145" i="7"/>
  <c r="L145" i="7"/>
  <c r="M145" i="7"/>
  <c r="Q145" i="7" s="1"/>
  <c r="N145" i="7"/>
  <c r="S145" i="7"/>
  <c r="AA145" i="7"/>
  <c r="K146" i="7"/>
  <c r="L146" i="7"/>
  <c r="M146" i="7"/>
  <c r="P146" i="7" s="1"/>
  <c r="N146" i="7"/>
  <c r="AA146" i="7"/>
  <c r="AL146" i="7" s="1"/>
  <c r="K147" i="7"/>
  <c r="L147" i="7"/>
  <c r="M147" i="7"/>
  <c r="N147" i="7"/>
  <c r="AA147" i="7"/>
  <c r="AM147" i="7"/>
  <c r="K148" i="7"/>
  <c r="L148" i="7"/>
  <c r="M148" i="7"/>
  <c r="N148" i="7"/>
  <c r="AA148" i="7"/>
  <c r="AL148" i="7" s="1"/>
  <c r="K149" i="7"/>
  <c r="L149" i="7"/>
  <c r="M149" i="7"/>
  <c r="N149" i="7"/>
  <c r="AA149" i="7"/>
  <c r="AG149" i="7" s="1"/>
  <c r="K150" i="7"/>
  <c r="L150" i="7"/>
  <c r="M150" i="7"/>
  <c r="R150" i="7" s="1"/>
  <c r="N150" i="7"/>
  <c r="AA150" i="7"/>
  <c r="K151" i="7"/>
  <c r="L151" i="7"/>
  <c r="M151" i="7"/>
  <c r="N151" i="7"/>
  <c r="AA151" i="7"/>
  <c r="K152" i="7"/>
  <c r="L152" i="7"/>
  <c r="M152" i="7"/>
  <c r="R152" i="7" s="1"/>
  <c r="N152" i="7"/>
  <c r="AA152" i="7"/>
  <c r="K153" i="7"/>
  <c r="L153" i="7"/>
  <c r="M153" i="7"/>
  <c r="P153" i="7" s="1"/>
  <c r="N153" i="7"/>
  <c r="AA153" i="7"/>
  <c r="AB153" i="7" s="1"/>
  <c r="AP153" i="7" s="1"/>
  <c r="AE153" i="7"/>
  <c r="AG153" i="7"/>
  <c r="AK153" i="7"/>
  <c r="AL153" i="7"/>
  <c r="K154" i="7"/>
  <c r="L154" i="7"/>
  <c r="M154" i="7"/>
  <c r="N154" i="7"/>
  <c r="AA154" i="7"/>
  <c r="AD154" i="7" s="1"/>
  <c r="K155" i="7"/>
  <c r="L155" i="7"/>
  <c r="M155" i="7"/>
  <c r="P155" i="7" s="1"/>
  <c r="N155" i="7"/>
  <c r="AA155" i="7"/>
  <c r="AB155" i="7" s="1"/>
  <c r="AP155" i="7" s="1"/>
  <c r="K156" i="7"/>
  <c r="L156" i="7"/>
  <c r="M156" i="7"/>
  <c r="N156" i="7"/>
  <c r="AA156" i="7"/>
  <c r="K157" i="7"/>
  <c r="L157" i="7"/>
  <c r="M157" i="7"/>
  <c r="N157" i="7"/>
  <c r="AA157" i="7"/>
  <c r="AB157" i="7" s="1"/>
  <c r="AP157" i="7" s="1"/>
  <c r="AC157" i="7"/>
  <c r="AG157" i="7"/>
  <c r="AL157" i="7"/>
  <c r="K158" i="7"/>
  <c r="L158" i="7"/>
  <c r="M158" i="7"/>
  <c r="S158" i="7" s="1"/>
  <c r="N158" i="7"/>
  <c r="AA158" i="7"/>
  <c r="AJ158" i="7" s="1"/>
  <c r="K159" i="7"/>
  <c r="L159" i="7"/>
  <c r="M159" i="7"/>
  <c r="N159" i="7"/>
  <c r="AA159" i="7"/>
  <c r="AB159" i="7" s="1"/>
  <c r="AP159" i="7" s="1"/>
  <c r="K160" i="7"/>
  <c r="L160" i="7"/>
  <c r="M160" i="7"/>
  <c r="P160" i="7" s="1"/>
  <c r="N160" i="7"/>
  <c r="AA160" i="7"/>
  <c r="AG160" i="7" s="1"/>
  <c r="K161" i="7"/>
  <c r="L161" i="7"/>
  <c r="M161" i="7"/>
  <c r="N161" i="7"/>
  <c r="S161" i="7"/>
  <c r="AA161" i="7"/>
  <c r="AE161" i="7" s="1"/>
  <c r="K162" i="7"/>
  <c r="L162" i="7"/>
  <c r="M162" i="7"/>
  <c r="P162" i="7" s="1"/>
  <c r="N162" i="7"/>
  <c r="AA162" i="7"/>
  <c r="AE162" i="7"/>
  <c r="AF162" i="7"/>
  <c r="AK162" i="7"/>
  <c r="AL162" i="7"/>
  <c r="K163" i="7"/>
  <c r="L163" i="7"/>
  <c r="M163" i="7"/>
  <c r="N163" i="7"/>
  <c r="AA163" i="7"/>
  <c r="AI163" i="7" s="1"/>
  <c r="AE163" i="7"/>
  <c r="K164" i="7"/>
  <c r="L164" i="7"/>
  <c r="M164" i="7"/>
  <c r="P164" i="7" s="1"/>
  <c r="N164" i="7"/>
  <c r="R164" i="7"/>
  <c r="AA164" i="7"/>
  <c r="AL164" i="7" s="1"/>
  <c r="K165" i="7"/>
  <c r="L165" i="7"/>
  <c r="M165" i="7"/>
  <c r="N165" i="7"/>
  <c r="AA165" i="7"/>
  <c r="AM165" i="7" s="1"/>
  <c r="K166" i="7"/>
  <c r="L166" i="7"/>
  <c r="M166" i="7"/>
  <c r="P166" i="7" s="1"/>
  <c r="N166" i="7"/>
  <c r="AA166" i="7"/>
  <c r="AG166" i="7" s="1"/>
  <c r="K167" i="7"/>
  <c r="L167" i="7"/>
  <c r="M167" i="7"/>
  <c r="S167" i="7" s="1"/>
  <c r="N167" i="7"/>
  <c r="AA167" i="7"/>
  <c r="AI167" i="7" s="1"/>
  <c r="K168" i="7"/>
  <c r="L168" i="7"/>
  <c r="M168" i="7"/>
  <c r="P168" i="7" s="1"/>
  <c r="N168" i="7"/>
  <c r="AA168" i="7"/>
  <c r="AD168" i="7" s="1"/>
  <c r="K169" i="7"/>
  <c r="L169" i="7"/>
  <c r="M169" i="7"/>
  <c r="S169" i="7" s="1"/>
  <c r="N169" i="7"/>
  <c r="AA169" i="7"/>
  <c r="K170" i="7"/>
  <c r="L170" i="7"/>
  <c r="M170" i="7"/>
  <c r="P170" i="7" s="1"/>
  <c r="N170" i="7"/>
  <c r="AA170" i="7"/>
  <c r="AE170" i="7" s="1"/>
  <c r="K171" i="7"/>
  <c r="L171" i="7"/>
  <c r="M171" i="7"/>
  <c r="N171" i="7"/>
  <c r="AA171" i="7"/>
  <c r="AD171" i="7" s="1"/>
  <c r="AE171" i="7"/>
  <c r="K172" i="7"/>
  <c r="L172" i="7"/>
  <c r="M172" i="7"/>
  <c r="N172" i="7"/>
  <c r="AA172" i="7"/>
  <c r="AE172" i="7"/>
  <c r="AF172" i="7"/>
  <c r="AL172" i="7"/>
  <c r="K173" i="7"/>
  <c r="L173" i="7"/>
  <c r="M173" i="7"/>
  <c r="S173" i="7" s="1"/>
  <c r="N173" i="7"/>
  <c r="AA173" i="7"/>
  <c r="AJ173" i="7" s="1"/>
  <c r="K174" i="7"/>
  <c r="L174" i="7"/>
  <c r="M174" i="7"/>
  <c r="P174" i="7" s="1"/>
  <c r="N174" i="7"/>
  <c r="AA174" i="7"/>
  <c r="AD174" i="7" s="1"/>
  <c r="AL174" i="7"/>
  <c r="K175" i="7"/>
  <c r="L175" i="7"/>
  <c r="M175" i="7"/>
  <c r="N175" i="7"/>
  <c r="AA175" i="7"/>
  <c r="AJ175" i="7"/>
  <c r="K176" i="7"/>
  <c r="L176" i="7"/>
  <c r="M176" i="7"/>
  <c r="R176" i="7" s="1"/>
  <c r="N176" i="7"/>
  <c r="AA176" i="7"/>
  <c r="AD176" i="7" s="1"/>
  <c r="K177" i="7"/>
  <c r="L177" i="7"/>
  <c r="M177" i="7"/>
  <c r="N177" i="7"/>
  <c r="AA177" i="7"/>
  <c r="AC177" i="7" s="1"/>
  <c r="K178" i="7"/>
  <c r="L178" i="7"/>
  <c r="AU178" i="7" s="1"/>
  <c r="M178" i="7"/>
  <c r="R178" i="7" s="1"/>
  <c r="N178" i="7"/>
  <c r="AA178" i="7"/>
  <c r="AD178" i="7" s="1"/>
  <c r="AF178" i="7"/>
  <c r="K179" i="7"/>
  <c r="L179" i="7"/>
  <c r="M179" i="7"/>
  <c r="N179" i="7"/>
  <c r="AA179" i="7"/>
  <c r="AG179" i="7"/>
  <c r="AK179" i="7"/>
  <c r="AL179" i="7"/>
  <c r="K180" i="7"/>
  <c r="L180" i="7"/>
  <c r="M180" i="7"/>
  <c r="R180" i="7" s="1"/>
  <c r="N180" i="7"/>
  <c r="AA180" i="7"/>
  <c r="AB180" i="7" s="1"/>
  <c r="AP180" i="7" s="1"/>
  <c r="AE180" i="7"/>
  <c r="AJ180" i="7"/>
  <c r="AK180" i="7"/>
  <c r="AM180" i="7"/>
  <c r="K181" i="7"/>
  <c r="L181" i="7"/>
  <c r="M181" i="7"/>
  <c r="N181" i="7"/>
  <c r="AA181" i="7"/>
  <c r="AE181" i="7" s="1"/>
  <c r="K182" i="7"/>
  <c r="L182" i="7"/>
  <c r="AU182" i="7" s="1"/>
  <c r="M182" i="7"/>
  <c r="R182" i="7" s="1"/>
  <c r="N182" i="7"/>
  <c r="AA182" i="7"/>
  <c r="AF182" i="7"/>
  <c r="K183" i="7"/>
  <c r="L183" i="7"/>
  <c r="M183" i="7"/>
  <c r="N183" i="7"/>
  <c r="AA183" i="7"/>
  <c r="AG183" i="7" s="1"/>
  <c r="AM183" i="7"/>
  <c r="K184" i="7"/>
  <c r="L184" i="7"/>
  <c r="M184" i="7"/>
  <c r="R184" i="7" s="1"/>
  <c r="N184" i="7"/>
  <c r="AA184" i="7"/>
  <c r="AE184" i="7" s="1"/>
  <c r="AF184" i="7"/>
  <c r="AG184" i="7"/>
  <c r="AL184" i="7"/>
  <c r="K185" i="7"/>
  <c r="L185" i="7"/>
  <c r="M185" i="7"/>
  <c r="N185" i="7"/>
  <c r="AA185" i="7"/>
  <c r="K186" i="7"/>
  <c r="L186" i="7"/>
  <c r="M186" i="7"/>
  <c r="R186" i="7" s="1"/>
  <c r="N186" i="7"/>
  <c r="AA186" i="7"/>
  <c r="AG186" i="7" s="1"/>
  <c r="AM186" i="7"/>
  <c r="K187" i="7"/>
  <c r="L187" i="7"/>
  <c r="M187" i="7"/>
  <c r="N187" i="7"/>
  <c r="AA187" i="7"/>
  <c r="AE187" i="7" s="1"/>
  <c r="K188" i="7"/>
  <c r="L188" i="7"/>
  <c r="M188" i="7"/>
  <c r="R188" i="7" s="1"/>
  <c r="N188" i="7"/>
  <c r="AA188" i="7"/>
  <c r="AC188" i="7"/>
  <c r="AD188" i="7"/>
  <c r="AG188" i="7"/>
  <c r="AI188" i="7"/>
  <c r="AJ188" i="7"/>
  <c r="AM188" i="7"/>
  <c r="K189" i="7"/>
  <c r="L189" i="7"/>
  <c r="M189" i="7"/>
  <c r="N189" i="7"/>
  <c r="AA189" i="7"/>
  <c r="AJ189" i="7"/>
  <c r="AK189" i="7"/>
  <c r="K190" i="7"/>
  <c r="L190" i="7"/>
  <c r="M190" i="7"/>
  <c r="R190" i="7" s="1"/>
  <c r="N190" i="7"/>
  <c r="AA190" i="7"/>
  <c r="AE190" i="7" s="1"/>
  <c r="K191" i="7"/>
  <c r="L191" i="7"/>
  <c r="M191" i="7"/>
  <c r="N191" i="7"/>
  <c r="AA191" i="7"/>
  <c r="AB191" i="7" s="1"/>
  <c r="AP191" i="7" s="1"/>
  <c r="K192" i="7"/>
  <c r="L192" i="7"/>
  <c r="M192" i="7"/>
  <c r="R192" i="7" s="1"/>
  <c r="N192" i="7"/>
  <c r="AA192" i="7"/>
  <c r="AK192" i="7" s="1"/>
  <c r="K193" i="7"/>
  <c r="L193" i="7"/>
  <c r="M193" i="7"/>
  <c r="N193" i="7"/>
  <c r="AA193" i="7"/>
  <c r="AJ193" i="7" s="1"/>
  <c r="K194" i="7"/>
  <c r="L194" i="7"/>
  <c r="AU194" i="7" s="1"/>
  <c r="M194" i="7"/>
  <c r="R194" i="7" s="1"/>
  <c r="N194" i="7"/>
  <c r="AA194" i="7"/>
  <c r="AB194" i="7" s="1"/>
  <c r="AP194" i="7" s="1"/>
  <c r="K195" i="7"/>
  <c r="L195" i="7"/>
  <c r="M195" i="7"/>
  <c r="N195" i="7"/>
  <c r="AA195" i="7"/>
  <c r="AB195" i="7" s="1"/>
  <c r="AP195" i="7" s="1"/>
  <c r="AC195" i="7"/>
  <c r="AD195" i="7"/>
  <c r="AG195" i="7"/>
  <c r="AI195" i="7"/>
  <c r="AJ195" i="7"/>
  <c r="AM195" i="7"/>
  <c r="K196" i="7"/>
  <c r="L196" i="7"/>
  <c r="M196" i="7"/>
  <c r="R196" i="7" s="1"/>
  <c r="N196" i="7"/>
  <c r="AA196" i="7"/>
  <c r="K197" i="7"/>
  <c r="L197" i="7"/>
  <c r="M197" i="7"/>
  <c r="N197" i="7"/>
  <c r="AA197" i="7"/>
  <c r="AJ197" i="7"/>
  <c r="K198" i="7"/>
  <c r="L198" i="7"/>
  <c r="M198" i="7"/>
  <c r="R198" i="7" s="1"/>
  <c r="N198" i="7"/>
  <c r="AA198" i="7"/>
  <c r="AC198" i="7" s="1"/>
  <c r="AM198" i="7"/>
  <c r="K199" i="7"/>
  <c r="L199" i="7"/>
  <c r="M199" i="7"/>
  <c r="S199" i="7" s="1"/>
  <c r="N199" i="7"/>
  <c r="AA199" i="7"/>
  <c r="AE199" i="7" s="1"/>
  <c r="K200" i="7"/>
  <c r="L200" i="7"/>
  <c r="M200" i="7"/>
  <c r="R200" i="7" s="1"/>
  <c r="N200" i="7"/>
  <c r="AA200" i="7"/>
  <c r="AE200" i="7" s="1"/>
  <c r="K201" i="7"/>
  <c r="L201" i="7"/>
  <c r="M201" i="7"/>
  <c r="N201" i="7"/>
  <c r="AA201" i="7"/>
  <c r="AE201" i="7" s="1"/>
  <c r="K202" i="7"/>
  <c r="L202" i="7"/>
  <c r="M202" i="7"/>
  <c r="S202" i="7" s="1"/>
  <c r="N202" i="7"/>
  <c r="AA202" i="7"/>
  <c r="AB202" i="7" s="1"/>
  <c r="AP202" i="7" s="1"/>
  <c r="AE202" i="7"/>
  <c r="K203" i="7"/>
  <c r="L203" i="7"/>
  <c r="M203" i="7"/>
  <c r="N203" i="7"/>
  <c r="AA203" i="7"/>
  <c r="AB203" i="7" s="1"/>
  <c r="AP203" i="7" s="1"/>
  <c r="AM203" i="7"/>
  <c r="K204" i="7"/>
  <c r="L204" i="7"/>
  <c r="M204" i="7"/>
  <c r="Q204" i="7" s="1"/>
  <c r="N204" i="7"/>
  <c r="AA204" i="7"/>
  <c r="AB204" i="7" s="1"/>
  <c r="AP204" i="7" s="1"/>
  <c r="K205" i="7"/>
  <c r="L205" i="7"/>
  <c r="M205" i="7"/>
  <c r="S205" i="7" s="1"/>
  <c r="N205" i="7"/>
  <c r="AA205" i="7"/>
  <c r="AB205" i="7" s="1"/>
  <c r="AP205" i="7" s="1"/>
  <c r="AD205" i="7"/>
  <c r="AG205" i="7"/>
  <c r="AI205" i="7"/>
  <c r="AM205" i="7"/>
  <c r="K206" i="7"/>
  <c r="L206" i="7"/>
  <c r="M206" i="7"/>
  <c r="S206" i="7" s="1"/>
  <c r="N206" i="7"/>
  <c r="AA206" i="7"/>
  <c r="AC206" i="7" s="1"/>
  <c r="K207" i="7"/>
  <c r="L207" i="7"/>
  <c r="M207" i="7"/>
  <c r="S207" i="7" s="1"/>
  <c r="N207" i="7"/>
  <c r="AA207" i="7"/>
  <c r="AC207" i="7" s="1"/>
  <c r="K208" i="7"/>
  <c r="L208" i="7"/>
  <c r="AU208" i="7" s="1"/>
  <c r="M208" i="7"/>
  <c r="Q208" i="7" s="1"/>
  <c r="N208" i="7"/>
  <c r="S208" i="7"/>
  <c r="AA208" i="7"/>
  <c r="AD208" i="7" s="1"/>
  <c r="AJ208" i="7"/>
  <c r="K209" i="7"/>
  <c r="L209" i="7"/>
  <c r="M209" i="7"/>
  <c r="N209" i="7"/>
  <c r="AA209" i="7"/>
  <c r="AJ209" i="7" s="1"/>
  <c r="AD209" i="7"/>
  <c r="K210" i="7"/>
  <c r="L210" i="7"/>
  <c r="M210" i="7"/>
  <c r="R210" i="7" s="1"/>
  <c r="N210" i="7"/>
  <c r="AA210" i="7"/>
  <c r="AB210" i="7" s="1"/>
  <c r="AP210" i="7" s="1"/>
  <c r="AI210" i="7"/>
  <c r="AJ210" i="7"/>
  <c r="K211" i="7"/>
  <c r="L211" i="7"/>
  <c r="M211" i="7"/>
  <c r="N211" i="7"/>
  <c r="AA211" i="7"/>
  <c r="AC211" i="7" s="1"/>
  <c r="K212" i="7"/>
  <c r="L212" i="7"/>
  <c r="M212" i="7"/>
  <c r="P212" i="7" s="1"/>
  <c r="N212" i="7"/>
  <c r="AA212" i="7"/>
  <c r="AB212" i="7" s="1"/>
  <c r="AP212" i="7" s="1"/>
  <c r="AG212" i="7"/>
  <c r="AM212" i="7"/>
  <c r="K213" i="7"/>
  <c r="L213" i="7"/>
  <c r="M213" i="7"/>
  <c r="R213" i="7" s="1"/>
  <c r="N213" i="7"/>
  <c r="AA213" i="7"/>
  <c r="AE213" i="7" s="1"/>
  <c r="K214" i="7"/>
  <c r="L214" i="7"/>
  <c r="M214" i="7"/>
  <c r="N214" i="7"/>
  <c r="AA214" i="7"/>
  <c r="AL214" i="7" s="1"/>
  <c r="K215" i="7"/>
  <c r="L215" i="7"/>
  <c r="M215" i="7"/>
  <c r="N215" i="7"/>
  <c r="AA215" i="7"/>
  <c r="AB215" i="7" s="1"/>
  <c r="AP215" i="7" s="1"/>
  <c r="K216" i="7"/>
  <c r="L216" i="7"/>
  <c r="M216" i="7"/>
  <c r="P216" i="7" s="1"/>
  <c r="N216" i="7"/>
  <c r="AA216" i="7"/>
  <c r="K217" i="7"/>
  <c r="L217" i="7"/>
  <c r="M217" i="7"/>
  <c r="P217" i="7" s="1"/>
  <c r="N217" i="7"/>
  <c r="AA217" i="7"/>
  <c r="AJ217" i="7" s="1"/>
  <c r="K218" i="7"/>
  <c r="L218" i="7"/>
  <c r="M218" i="7"/>
  <c r="N218" i="7"/>
  <c r="AA218" i="7"/>
  <c r="AB218" i="7" s="1"/>
  <c r="AP218" i="7" s="1"/>
  <c r="AJ218" i="7"/>
  <c r="K219" i="7"/>
  <c r="L219" i="7"/>
  <c r="M219" i="7"/>
  <c r="R219" i="7" s="1"/>
  <c r="N219" i="7"/>
  <c r="AA219" i="7"/>
  <c r="AD219" i="7" s="1"/>
  <c r="K220" i="7"/>
  <c r="L220" i="7"/>
  <c r="M220" i="7"/>
  <c r="P220" i="7" s="1"/>
  <c r="N220" i="7"/>
  <c r="AA220" i="7"/>
  <c r="AB220" i="7" s="1"/>
  <c r="AP220" i="7" s="1"/>
  <c r="AE220" i="7"/>
  <c r="K221" i="7"/>
  <c r="L221" i="7"/>
  <c r="M221" i="7"/>
  <c r="Q221" i="7" s="1"/>
  <c r="N221" i="7"/>
  <c r="AA221" i="7"/>
  <c r="AE221" i="7" s="1"/>
  <c r="K222" i="7"/>
  <c r="L222" i="7"/>
  <c r="M222" i="7"/>
  <c r="P222" i="7" s="1"/>
  <c r="N222" i="7"/>
  <c r="R222" i="7"/>
  <c r="AA222" i="7"/>
  <c r="AJ222" i="7" s="1"/>
  <c r="K223" i="7"/>
  <c r="L223" i="7"/>
  <c r="M223" i="7"/>
  <c r="N223" i="7"/>
  <c r="AA223" i="7"/>
  <c r="AB223" i="7" s="1"/>
  <c r="AP223" i="7" s="1"/>
  <c r="AD223" i="7"/>
  <c r="K224" i="7"/>
  <c r="L224" i="7"/>
  <c r="M224" i="7"/>
  <c r="R224" i="7" s="1"/>
  <c r="N224" i="7"/>
  <c r="AA224" i="7"/>
  <c r="AJ224" i="7" s="1"/>
  <c r="K225" i="7"/>
  <c r="L225" i="7"/>
  <c r="M225" i="7"/>
  <c r="P225" i="7" s="1"/>
  <c r="N225" i="7"/>
  <c r="AA225" i="7"/>
  <c r="K226" i="7"/>
  <c r="L226" i="7"/>
  <c r="M226" i="7"/>
  <c r="P226" i="7" s="1"/>
  <c r="N226" i="7"/>
  <c r="R226" i="7"/>
  <c r="AA226" i="7"/>
  <c r="AI226" i="7" s="1"/>
  <c r="K227" i="7"/>
  <c r="L227" i="7"/>
  <c r="M227" i="7"/>
  <c r="N227" i="7"/>
  <c r="AA227" i="7"/>
  <c r="AB227" i="7" s="1"/>
  <c r="AP227" i="7" s="1"/>
  <c r="AG227" i="7"/>
  <c r="AI227" i="7"/>
  <c r="AM227" i="7"/>
  <c r="K228" i="7"/>
  <c r="L228" i="7"/>
  <c r="M228" i="7"/>
  <c r="P228" i="7" s="1"/>
  <c r="N228" i="7"/>
  <c r="AA228" i="7"/>
  <c r="AB228" i="7" s="1"/>
  <c r="AP228" i="7" s="1"/>
  <c r="AI228" i="7"/>
  <c r="K229" i="7"/>
  <c r="L229" i="7"/>
  <c r="M229" i="7"/>
  <c r="R229" i="7" s="1"/>
  <c r="N229" i="7"/>
  <c r="AA229" i="7"/>
  <c r="K230" i="7"/>
  <c r="L230" i="7"/>
  <c r="M230" i="7"/>
  <c r="N230" i="7"/>
  <c r="AA230" i="7"/>
  <c r="AI230" i="7" s="1"/>
  <c r="K231" i="7"/>
  <c r="L231" i="7"/>
  <c r="M231" i="7"/>
  <c r="P231" i="7" s="1"/>
  <c r="N231" i="7"/>
  <c r="AA231" i="7"/>
  <c r="AC231" i="7" s="1"/>
  <c r="AJ231" i="7"/>
  <c r="K232" i="7"/>
  <c r="L232" i="7"/>
  <c r="M232" i="7"/>
  <c r="Q232" i="7" s="1"/>
  <c r="N232" i="7"/>
  <c r="AA232" i="7"/>
  <c r="K233" i="7"/>
  <c r="L233" i="7"/>
  <c r="M233" i="7"/>
  <c r="R233" i="7" s="1"/>
  <c r="N233" i="7"/>
  <c r="AA233" i="7"/>
  <c r="AJ233" i="7" s="1"/>
  <c r="K234" i="7"/>
  <c r="L234" i="7"/>
  <c r="M234" i="7"/>
  <c r="P234" i="7" s="1"/>
  <c r="N234" i="7"/>
  <c r="S234" i="7"/>
  <c r="AA234" i="7"/>
  <c r="AI234" i="7" s="1"/>
  <c r="K235" i="7"/>
  <c r="L235" i="7"/>
  <c r="M235" i="7"/>
  <c r="R235" i="7" s="1"/>
  <c r="N235" i="7"/>
  <c r="AA235" i="7"/>
  <c r="AM235" i="7" s="1"/>
  <c r="K236" i="7"/>
  <c r="L236" i="7"/>
  <c r="M236" i="7"/>
  <c r="P236" i="7" s="1"/>
  <c r="N236" i="7"/>
  <c r="AA236" i="7"/>
  <c r="AD236" i="7" s="1"/>
  <c r="AB236" i="7"/>
  <c r="AP236" i="7" s="1"/>
  <c r="AL236" i="7"/>
  <c r="K237" i="7"/>
  <c r="L237" i="7"/>
  <c r="M237" i="7"/>
  <c r="R237" i="7" s="1"/>
  <c r="N237" i="7"/>
  <c r="AA237" i="7"/>
  <c r="AE237" i="7" s="1"/>
  <c r="AJ237" i="7"/>
  <c r="K238" i="7"/>
  <c r="L238" i="7"/>
  <c r="M238" i="7"/>
  <c r="P238" i="7" s="1"/>
  <c r="N238" i="7"/>
  <c r="O238" i="7"/>
  <c r="AA238" i="7"/>
  <c r="AJ238" i="7" s="1"/>
  <c r="K239" i="7"/>
  <c r="L239" i="7"/>
  <c r="M239" i="7"/>
  <c r="Q239" i="7" s="1"/>
  <c r="N239" i="7"/>
  <c r="AA239" i="7"/>
  <c r="AI239" i="7" s="1"/>
  <c r="K240" i="7"/>
  <c r="L240" i="7"/>
  <c r="M240" i="7"/>
  <c r="R240" i="7" s="1"/>
  <c r="N240" i="7"/>
  <c r="AA240" i="7"/>
  <c r="AB240" i="7" s="1"/>
  <c r="AP240" i="7" s="1"/>
  <c r="AD240" i="7"/>
  <c r="AG240" i="7"/>
  <c r="AI240" i="7"/>
  <c r="AJ240" i="7"/>
  <c r="AM240" i="7"/>
  <c r="K241" i="7"/>
  <c r="L241" i="7"/>
  <c r="M241" i="7"/>
  <c r="R241" i="7" s="1"/>
  <c r="N241" i="7"/>
  <c r="AA241" i="7"/>
  <c r="AM241" i="7" s="1"/>
  <c r="K242" i="7"/>
  <c r="L242" i="7"/>
  <c r="M242" i="7"/>
  <c r="N242" i="7"/>
  <c r="AA242" i="7"/>
  <c r="AB242" i="7" s="1"/>
  <c r="AP242" i="7" s="1"/>
  <c r="AC242" i="7"/>
  <c r="AD242" i="7"/>
  <c r="AF242" i="7"/>
  <c r="AG242" i="7"/>
  <c r="AI242" i="7"/>
  <c r="AK242" i="7"/>
  <c r="AL242" i="7"/>
  <c r="AM242" i="7"/>
  <c r="K243" i="7"/>
  <c r="L243" i="7"/>
  <c r="M243" i="7"/>
  <c r="R243" i="7" s="1"/>
  <c r="N243" i="7"/>
  <c r="AA243" i="7"/>
  <c r="AK243" i="7" s="1"/>
  <c r="K244" i="7"/>
  <c r="L244" i="7"/>
  <c r="M244" i="7"/>
  <c r="P244" i="7" s="1"/>
  <c r="N244" i="7"/>
  <c r="R244" i="7"/>
  <c r="AA244" i="7"/>
  <c r="AJ244" i="7" s="1"/>
  <c r="K245" i="7"/>
  <c r="L245" i="7"/>
  <c r="M245" i="7"/>
  <c r="R245" i="7" s="1"/>
  <c r="N245" i="7"/>
  <c r="AA245" i="7"/>
  <c r="AJ245" i="7" s="1"/>
  <c r="K246" i="7"/>
  <c r="L246" i="7"/>
  <c r="M246" i="7"/>
  <c r="S246" i="7" s="1"/>
  <c r="N246" i="7"/>
  <c r="R246" i="7"/>
  <c r="AA246" i="7"/>
  <c r="AB246" i="7" s="1"/>
  <c r="AP246" i="7" s="1"/>
  <c r="AE246" i="7"/>
  <c r="AJ246" i="7"/>
  <c r="AM246" i="7"/>
  <c r="K247" i="7"/>
  <c r="L247" i="7"/>
  <c r="M247" i="7"/>
  <c r="N247" i="7"/>
  <c r="AA247" i="7"/>
  <c r="AB247" i="7" s="1"/>
  <c r="AP247" i="7" s="1"/>
  <c r="AE247" i="7"/>
  <c r="AJ247" i="7"/>
  <c r="K248" i="7"/>
  <c r="L248" i="7"/>
  <c r="M248" i="7"/>
  <c r="N248" i="7"/>
  <c r="Q248" i="7"/>
  <c r="AA248" i="7"/>
  <c r="AB248" i="7" s="1"/>
  <c r="AP248" i="7" s="1"/>
  <c r="AK248" i="7"/>
  <c r="K249" i="7"/>
  <c r="L249" i="7"/>
  <c r="M249" i="7"/>
  <c r="N249" i="7"/>
  <c r="R249" i="7"/>
  <c r="AA249" i="7"/>
  <c r="AJ249" i="7" s="1"/>
  <c r="K250" i="7"/>
  <c r="L250" i="7"/>
  <c r="M250" i="7"/>
  <c r="R250" i="7" s="1"/>
  <c r="N250" i="7"/>
  <c r="AA250" i="7"/>
  <c r="AJ250" i="7" s="1"/>
  <c r="AD250" i="7"/>
  <c r="K251" i="7"/>
  <c r="L251" i="7"/>
  <c r="M251" i="7"/>
  <c r="N251" i="7"/>
  <c r="AA251" i="7"/>
  <c r="AB251" i="7" s="1"/>
  <c r="AP251" i="7" s="1"/>
  <c r="K252" i="7"/>
  <c r="L252" i="7"/>
  <c r="M252" i="7"/>
  <c r="N252" i="7"/>
  <c r="AA252" i="7"/>
  <c r="AJ252" i="7" s="1"/>
  <c r="K253" i="7"/>
  <c r="L253" i="7"/>
  <c r="M253" i="7"/>
  <c r="Q253" i="7" s="1"/>
  <c r="N253" i="7"/>
  <c r="AA253" i="7"/>
  <c r="AB253" i="7" s="1"/>
  <c r="AP253" i="7" s="1"/>
  <c r="AF253" i="7"/>
  <c r="K254" i="7"/>
  <c r="L254" i="7"/>
  <c r="M254" i="7"/>
  <c r="N254" i="7"/>
  <c r="AA254" i="7"/>
  <c r="AB254" i="7" s="1"/>
  <c r="AP254" i="7" s="1"/>
  <c r="AF254" i="7"/>
  <c r="AG254" i="7"/>
  <c r="AK254" i="7"/>
  <c r="AL254" i="7"/>
  <c r="K255" i="7"/>
  <c r="L255" i="7"/>
  <c r="M255" i="7"/>
  <c r="N255" i="7"/>
  <c r="AA255" i="7"/>
  <c r="AB255" i="7" s="1"/>
  <c r="AP255" i="7" s="1"/>
  <c r="AE255" i="7"/>
  <c r="K256" i="7"/>
  <c r="L256" i="7"/>
  <c r="M256" i="7"/>
  <c r="P256" i="7" s="1"/>
  <c r="N256" i="7"/>
  <c r="AA256" i="7"/>
  <c r="AJ256" i="7" s="1"/>
  <c r="K257" i="7"/>
  <c r="L257" i="7"/>
  <c r="M257" i="7"/>
  <c r="P257" i="7" s="1"/>
  <c r="N257" i="7"/>
  <c r="AA257" i="7"/>
  <c r="K258" i="7"/>
  <c r="L258" i="7"/>
  <c r="M258" i="7"/>
  <c r="R258" i="7" s="1"/>
  <c r="N258" i="7"/>
  <c r="AA258" i="7"/>
  <c r="AJ258" i="7" s="1"/>
  <c r="K259" i="7"/>
  <c r="L259" i="7"/>
  <c r="M259" i="7"/>
  <c r="P259" i="7" s="1"/>
  <c r="N259" i="7"/>
  <c r="O259" i="7"/>
  <c r="Q259" i="7"/>
  <c r="R259" i="7"/>
  <c r="S259" i="7"/>
  <c r="AA259" i="7"/>
  <c r="AD259" i="7" s="1"/>
  <c r="K260" i="7"/>
  <c r="L260" i="7"/>
  <c r="M260" i="7"/>
  <c r="N260" i="7"/>
  <c r="AA260" i="7"/>
  <c r="AE260" i="7" s="1"/>
  <c r="K261" i="7"/>
  <c r="L261" i="7"/>
  <c r="M261" i="7"/>
  <c r="R261" i="7" s="1"/>
  <c r="N261" i="7"/>
  <c r="AA261" i="7"/>
  <c r="AB261" i="7" s="1"/>
  <c r="AP261" i="7" s="1"/>
  <c r="AC261" i="7"/>
  <c r="AG261" i="7"/>
  <c r="AI261" i="7"/>
  <c r="AM261" i="7"/>
  <c r="K262" i="7"/>
  <c r="L262" i="7"/>
  <c r="M262" i="7"/>
  <c r="N262" i="7"/>
  <c r="O262" i="7"/>
  <c r="R262" i="7"/>
  <c r="S262" i="7"/>
  <c r="AA262" i="7"/>
  <c r="AD262" i="7" s="1"/>
  <c r="AC262" i="7"/>
  <c r="AG262" i="7"/>
  <c r="AI262" i="7"/>
  <c r="AJ262" i="7"/>
  <c r="AM262" i="7"/>
  <c r="K263" i="7"/>
  <c r="L263" i="7"/>
  <c r="M263" i="7"/>
  <c r="N263" i="7"/>
  <c r="AA263" i="7"/>
  <c r="AG263" i="7"/>
  <c r="AI263" i="7"/>
  <c r="K264" i="7"/>
  <c r="L264" i="7"/>
  <c r="M264" i="7"/>
  <c r="S264" i="7" s="1"/>
  <c r="N264" i="7"/>
  <c r="AA264" i="7"/>
  <c r="AD264" i="7" s="1"/>
  <c r="AB264" i="7"/>
  <c r="AP264" i="7" s="1"/>
  <c r="AC264" i="7"/>
  <c r="AE264" i="7"/>
  <c r="AF264" i="7"/>
  <c r="AG264" i="7"/>
  <c r="AI264" i="7"/>
  <c r="AJ264" i="7"/>
  <c r="AK264" i="7"/>
  <c r="AL264" i="7"/>
  <c r="AM264" i="7"/>
  <c r="K265" i="7"/>
  <c r="L265" i="7"/>
  <c r="M265" i="7"/>
  <c r="S265" i="7" s="1"/>
  <c r="N265" i="7"/>
  <c r="AA265" i="7"/>
  <c r="AE265" i="7" s="1"/>
  <c r="K266" i="7"/>
  <c r="L266" i="7"/>
  <c r="M266" i="7"/>
  <c r="S266" i="7" s="1"/>
  <c r="N266" i="7"/>
  <c r="AA266" i="7"/>
  <c r="AB266" i="7" s="1"/>
  <c r="AP266" i="7" s="1"/>
  <c r="K267" i="7"/>
  <c r="L267" i="7"/>
  <c r="M267" i="7"/>
  <c r="N267" i="7"/>
  <c r="S267" i="7"/>
  <c r="AA267" i="7"/>
  <c r="AC267" i="7" s="1"/>
  <c r="K268" i="7"/>
  <c r="L268" i="7"/>
  <c r="M268" i="7"/>
  <c r="Q268" i="7" s="1"/>
  <c r="N268" i="7"/>
  <c r="AA268" i="7"/>
  <c r="AC268" i="7" s="1"/>
  <c r="AJ268" i="7"/>
  <c r="K269" i="7"/>
  <c r="L269" i="7"/>
  <c r="M269" i="7"/>
  <c r="Q269" i="7" s="1"/>
  <c r="N269" i="7"/>
  <c r="AA269" i="7"/>
  <c r="AD269" i="7" s="1"/>
  <c r="K270" i="7"/>
  <c r="L270" i="7"/>
  <c r="M270" i="7"/>
  <c r="R270" i="7" s="1"/>
  <c r="N270" i="7"/>
  <c r="AA270" i="7"/>
  <c r="AC270" i="7" s="1"/>
  <c r="AL270" i="7"/>
  <c r="K271" i="7"/>
  <c r="L271" i="7"/>
  <c r="M271" i="7"/>
  <c r="R271" i="7" s="1"/>
  <c r="N271" i="7"/>
  <c r="AA271" i="7"/>
  <c r="AC271" i="7" s="1"/>
  <c r="AL271" i="7"/>
  <c r="K272" i="7"/>
  <c r="L272" i="7"/>
  <c r="M272" i="7"/>
  <c r="P272" i="7" s="1"/>
  <c r="N272" i="7"/>
  <c r="AA272" i="7"/>
  <c r="AI272" i="7" s="1"/>
  <c r="K273" i="7"/>
  <c r="L273" i="7"/>
  <c r="M273" i="7"/>
  <c r="P273" i="7" s="1"/>
  <c r="N273" i="7"/>
  <c r="S273" i="7"/>
  <c r="AA273" i="7"/>
  <c r="AM273" i="7" s="1"/>
  <c r="K274" i="7"/>
  <c r="L274" i="7"/>
  <c r="M274" i="7"/>
  <c r="S274" i="7" s="1"/>
  <c r="N274" i="7"/>
  <c r="AA274" i="7"/>
  <c r="AE274" i="7" s="1"/>
  <c r="AG274" i="7"/>
  <c r="AI274" i="7"/>
  <c r="AM274" i="7"/>
  <c r="K275" i="7"/>
  <c r="L275" i="7"/>
  <c r="M275" i="7"/>
  <c r="S275" i="7" s="1"/>
  <c r="N275" i="7"/>
  <c r="AA275" i="7"/>
  <c r="AD275" i="7" s="1"/>
  <c r="K276" i="7"/>
  <c r="L276" i="7"/>
  <c r="M276" i="7"/>
  <c r="S276" i="7" s="1"/>
  <c r="N276" i="7"/>
  <c r="AA276" i="7"/>
  <c r="AD276" i="7" s="1"/>
  <c r="AM276" i="7"/>
  <c r="K277" i="7"/>
  <c r="L277" i="7"/>
  <c r="M277" i="7"/>
  <c r="S277" i="7" s="1"/>
  <c r="N277" i="7"/>
  <c r="AA277" i="7"/>
  <c r="AD277" i="7" s="1"/>
  <c r="AG277" i="7"/>
  <c r="K278" i="7"/>
  <c r="L278" i="7"/>
  <c r="M278" i="7"/>
  <c r="S278" i="7" s="1"/>
  <c r="N278" i="7"/>
  <c r="AA278" i="7"/>
  <c r="AC278" i="7" s="1"/>
  <c r="K279" i="7"/>
  <c r="L279" i="7"/>
  <c r="M279" i="7"/>
  <c r="S279" i="7" s="1"/>
  <c r="N279" i="7"/>
  <c r="AA279" i="7"/>
  <c r="AD279" i="7" s="1"/>
  <c r="AE279" i="7"/>
  <c r="AG279" i="7"/>
  <c r="AL279" i="7"/>
  <c r="AM279" i="7"/>
  <c r="K280" i="7"/>
  <c r="L280" i="7"/>
  <c r="M280" i="7"/>
  <c r="Q280" i="7" s="1"/>
  <c r="N280" i="7"/>
  <c r="AA280" i="7"/>
  <c r="AD280" i="7" s="1"/>
  <c r="K281" i="7"/>
  <c r="L281" i="7"/>
  <c r="M281" i="7"/>
  <c r="P281" i="7" s="1"/>
  <c r="N281" i="7"/>
  <c r="AA281" i="7"/>
  <c r="AD281" i="7" s="1"/>
  <c r="AC281" i="7"/>
  <c r="AG281" i="7"/>
  <c r="K282" i="7"/>
  <c r="L282" i="7"/>
  <c r="AV282" i="7" s="1"/>
  <c r="M282" i="7"/>
  <c r="P282" i="7" s="1"/>
  <c r="N282" i="7"/>
  <c r="AA282" i="7"/>
  <c r="AB282" i="7" s="1"/>
  <c r="AP282" i="7" s="1"/>
  <c r="K283" i="7"/>
  <c r="L283" i="7"/>
  <c r="M283" i="7"/>
  <c r="R283" i="7" s="1"/>
  <c r="N283" i="7"/>
  <c r="AA283" i="7"/>
  <c r="AB283" i="7" s="1"/>
  <c r="AP283" i="7" s="1"/>
  <c r="K284" i="7"/>
  <c r="L284" i="7"/>
  <c r="M284" i="7"/>
  <c r="P284" i="7" s="1"/>
  <c r="N284" i="7"/>
  <c r="AA284" i="7"/>
  <c r="AB284" i="7" s="1"/>
  <c r="AP284" i="7" s="1"/>
  <c r="K32" i="7"/>
  <c r="L32" i="7"/>
  <c r="M32" i="7"/>
  <c r="N32" i="7"/>
  <c r="AA32" i="7"/>
  <c r="AD32" i="7" s="1"/>
  <c r="K33" i="7"/>
  <c r="L33" i="7"/>
  <c r="M33" i="7"/>
  <c r="Q33" i="7" s="1"/>
  <c r="N33" i="7"/>
  <c r="AA33" i="7"/>
  <c r="AD33" i="7" s="1"/>
  <c r="AF33" i="7"/>
  <c r="K34" i="7"/>
  <c r="L34" i="7"/>
  <c r="M34" i="7"/>
  <c r="N34" i="7"/>
  <c r="AA34" i="7"/>
  <c r="AD34" i="7" s="1"/>
  <c r="AJ34" i="7"/>
  <c r="K35" i="7"/>
  <c r="L35" i="7"/>
  <c r="M35" i="7"/>
  <c r="N35" i="7"/>
  <c r="AA35" i="7"/>
  <c r="AD35" i="7" s="1"/>
  <c r="K36" i="7"/>
  <c r="L36" i="7"/>
  <c r="M36" i="7"/>
  <c r="Q36" i="7" s="1"/>
  <c r="N36" i="7"/>
  <c r="AA36" i="7"/>
  <c r="AD36" i="7" s="1"/>
  <c r="K37" i="7"/>
  <c r="L37" i="7"/>
  <c r="M37" i="7"/>
  <c r="R37" i="7" s="1"/>
  <c r="N37" i="7"/>
  <c r="Q37" i="7"/>
  <c r="AA37" i="7"/>
  <c r="AD37" i="7" s="1"/>
  <c r="K38" i="7"/>
  <c r="L38" i="7"/>
  <c r="M38" i="7"/>
  <c r="N38" i="7"/>
  <c r="AA38" i="7"/>
  <c r="AD38" i="7" s="1"/>
  <c r="K39" i="7"/>
  <c r="L39" i="7"/>
  <c r="M39" i="7"/>
  <c r="N39" i="7"/>
  <c r="AA39" i="7"/>
  <c r="AD39" i="7" s="1"/>
  <c r="K40" i="7"/>
  <c r="L40" i="7"/>
  <c r="M40" i="7"/>
  <c r="Q40" i="7" s="1"/>
  <c r="N40" i="7"/>
  <c r="AA40" i="7"/>
  <c r="AD40" i="7" s="1"/>
  <c r="K41" i="7"/>
  <c r="L41" i="7"/>
  <c r="M41" i="7"/>
  <c r="R41" i="7" s="1"/>
  <c r="N41" i="7"/>
  <c r="AA41" i="7"/>
  <c r="AD41" i="7" s="1"/>
  <c r="AC41" i="7"/>
  <c r="K42" i="7"/>
  <c r="L42" i="7"/>
  <c r="M42" i="7"/>
  <c r="N42" i="7"/>
  <c r="AA42" i="7"/>
  <c r="AD42" i="7" s="1"/>
  <c r="AB42" i="7"/>
  <c r="AP42" i="7" s="1"/>
  <c r="K43" i="7"/>
  <c r="L43" i="7"/>
  <c r="M43" i="7"/>
  <c r="R43" i="7" s="1"/>
  <c r="N43" i="7"/>
  <c r="AA43" i="7"/>
  <c r="AL43" i="7" s="1"/>
  <c r="K44" i="7"/>
  <c r="L44" i="7"/>
  <c r="M44" i="7"/>
  <c r="N44" i="7"/>
  <c r="AA44" i="7"/>
  <c r="AD44" i="7" s="1"/>
  <c r="K45" i="7"/>
  <c r="L45" i="7"/>
  <c r="M45" i="7"/>
  <c r="R45" i="7" s="1"/>
  <c r="N45" i="7"/>
  <c r="AA45" i="7"/>
  <c r="AB45" i="7" s="1"/>
  <c r="AP45" i="7" s="1"/>
  <c r="K28" i="7"/>
  <c r="L28" i="7"/>
  <c r="M28" i="7"/>
  <c r="O28" i="7" s="1"/>
  <c r="N28" i="7"/>
  <c r="AA28" i="7"/>
  <c r="AB28" i="7" s="1"/>
  <c r="AP28" i="7" s="1"/>
  <c r="AL28" i="7"/>
  <c r="K29" i="7"/>
  <c r="L29" i="7"/>
  <c r="M29" i="7"/>
  <c r="O29" i="7" s="1"/>
  <c r="N29" i="7"/>
  <c r="AA29" i="7"/>
  <c r="AD29" i="7" s="1"/>
  <c r="K30" i="7"/>
  <c r="L30" i="7"/>
  <c r="M30" i="7"/>
  <c r="O30" i="7" s="1"/>
  <c r="N30" i="7"/>
  <c r="AA30" i="7"/>
  <c r="AD30" i="7" s="1"/>
  <c r="K31" i="7"/>
  <c r="L31" i="7"/>
  <c r="M31" i="7"/>
  <c r="O31" i="7" s="1"/>
  <c r="N31" i="7"/>
  <c r="AA31" i="7"/>
  <c r="AD31" i="7" s="1"/>
  <c r="AL31" i="7"/>
  <c r="K4" i="7"/>
  <c r="L4" i="7"/>
  <c r="M4" i="7"/>
  <c r="N4" i="7"/>
  <c r="AA4" i="7"/>
  <c r="AD4" i="7" s="1"/>
  <c r="AL4" i="7"/>
  <c r="K5" i="7"/>
  <c r="L5" i="7"/>
  <c r="M5" i="7"/>
  <c r="N5" i="7"/>
  <c r="AA5" i="7"/>
  <c r="AD5" i="7" s="1"/>
  <c r="AF5" i="7"/>
  <c r="AG5" i="7"/>
  <c r="AJ5" i="7"/>
  <c r="AK5" i="7"/>
  <c r="AL5" i="7"/>
  <c r="K6" i="7"/>
  <c r="L6" i="7"/>
  <c r="AU6" i="7" s="1"/>
  <c r="M6" i="7"/>
  <c r="R6" i="7" s="1"/>
  <c r="N6" i="7"/>
  <c r="AA6" i="7"/>
  <c r="AD6" i="7" s="1"/>
  <c r="AC6" i="7"/>
  <c r="K7" i="7"/>
  <c r="L7" i="7"/>
  <c r="M7" i="7"/>
  <c r="P7" i="7" s="1"/>
  <c r="N7" i="7"/>
  <c r="R7" i="7"/>
  <c r="AA7" i="7"/>
  <c r="AC7" i="7" s="1"/>
  <c r="K8" i="7"/>
  <c r="L8" i="7"/>
  <c r="AV8" i="7" s="1"/>
  <c r="M8" i="7"/>
  <c r="R8" i="7" s="1"/>
  <c r="N8" i="7"/>
  <c r="AA8" i="7"/>
  <c r="AB8" i="7" s="1"/>
  <c r="K9" i="7"/>
  <c r="L9" i="7"/>
  <c r="M9" i="7"/>
  <c r="R9" i="7" s="1"/>
  <c r="N9" i="7"/>
  <c r="AA9" i="7"/>
  <c r="AE9" i="7" s="1"/>
  <c r="K10" i="7"/>
  <c r="L10" i="7"/>
  <c r="M10" i="7"/>
  <c r="Q10" i="7" s="1"/>
  <c r="N10" i="7"/>
  <c r="AA10" i="7"/>
  <c r="AC10" i="7" s="1"/>
  <c r="AF10" i="7"/>
  <c r="AG10" i="7"/>
  <c r="AK10" i="7"/>
  <c r="AL10" i="7"/>
  <c r="K11" i="7"/>
  <c r="L11" i="7"/>
  <c r="M11" i="7"/>
  <c r="P11" i="7" s="1"/>
  <c r="N11" i="7"/>
  <c r="AA11" i="7"/>
  <c r="AC11" i="7" s="1"/>
  <c r="K12" i="7"/>
  <c r="L12" i="7"/>
  <c r="M12" i="7"/>
  <c r="R12" i="7" s="1"/>
  <c r="N12" i="7"/>
  <c r="AA12" i="7"/>
  <c r="AF12" i="7" s="1"/>
  <c r="K13" i="7"/>
  <c r="L13" i="7"/>
  <c r="M13" i="7"/>
  <c r="R13" i="7" s="1"/>
  <c r="N13" i="7"/>
  <c r="AA13" i="7"/>
  <c r="AF13" i="7" s="1"/>
  <c r="K14" i="7"/>
  <c r="L14" i="7"/>
  <c r="M14" i="7"/>
  <c r="R14" i="7" s="1"/>
  <c r="N14" i="7"/>
  <c r="AA14" i="7"/>
  <c r="AB14" i="7" s="1"/>
  <c r="AJ14" i="7"/>
  <c r="AL14" i="7"/>
  <c r="K15" i="7"/>
  <c r="L15" i="7"/>
  <c r="M15" i="7"/>
  <c r="P15" i="7" s="1"/>
  <c r="N15" i="7"/>
  <c r="AA15" i="7"/>
  <c r="AC15" i="7" s="1"/>
  <c r="K16" i="7"/>
  <c r="L16" i="7"/>
  <c r="M16" i="7"/>
  <c r="O16" i="7" s="1"/>
  <c r="N16" i="7"/>
  <c r="AA16" i="7"/>
  <c r="AJ16" i="7" s="1"/>
  <c r="K17" i="7"/>
  <c r="L17" i="7"/>
  <c r="M17" i="7"/>
  <c r="R17" i="7" s="1"/>
  <c r="N17" i="7"/>
  <c r="AA17" i="7"/>
  <c r="K18" i="7"/>
  <c r="L18" i="7"/>
  <c r="M18" i="7"/>
  <c r="O18" i="7" s="1"/>
  <c r="N18" i="7"/>
  <c r="AA18" i="7"/>
  <c r="AE18" i="7" s="1"/>
  <c r="K19" i="7"/>
  <c r="L19" i="7"/>
  <c r="M19" i="7"/>
  <c r="R19" i="7" s="1"/>
  <c r="N19" i="7"/>
  <c r="AA19" i="7"/>
  <c r="K20" i="7"/>
  <c r="L20" i="7"/>
  <c r="M20" i="7"/>
  <c r="R20" i="7" s="1"/>
  <c r="N20" i="7"/>
  <c r="AA20" i="7"/>
  <c r="AD20" i="7" s="1"/>
  <c r="AM20" i="7"/>
  <c r="K21" i="7"/>
  <c r="L21" i="7"/>
  <c r="M21" i="7"/>
  <c r="R21" i="7" s="1"/>
  <c r="N21" i="7"/>
  <c r="AA21" i="7"/>
  <c r="AD21" i="7" s="1"/>
  <c r="K22" i="7"/>
  <c r="L22" i="7"/>
  <c r="M22" i="7"/>
  <c r="Q22" i="7" s="1"/>
  <c r="N22" i="7"/>
  <c r="AA22" i="7"/>
  <c r="AB22" i="7" s="1"/>
  <c r="AF22" i="7"/>
  <c r="AK22" i="7"/>
  <c r="AM22" i="7"/>
  <c r="K23" i="7"/>
  <c r="L23" i="7"/>
  <c r="M23" i="7"/>
  <c r="R23" i="7" s="1"/>
  <c r="N23" i="7"/>
  <c r="AA23" i="7"/>
  <c r="AD23" i="7" s="1"/>
  <c r="AE23" i="7"/>
  <c r="AF23" i="7"/>
  <c r="AK23" i="7"/>
  <c r="AL23" i="7"/>
  <c r="K24" i="7"/>
  <c r="L24" i="7"/>
  <c r="M24" i="7"/>
  <c r="O24" i="7" s="1"/>
  <c r="N24" i="7"/>
  <c r="AA24" i="7"/>
  <c r="AD24" i="7" s="1"/>
  <c r="AF24" i="7"/>
  <c r="AJ24" i="7"/>
  <c r="AL24" i="7"/>
  <c r="K25" i="7"/>
  <c r="L25" i="7"/>
  <c r="M25" i="7"/>
  <c r="O25" i="7" s="1"/>
  <c r="N25" i="7"/>
  <c r="AA25" i="7"/>
  <c r="AD25" i="7" s="1"/>
  <c r="AF25" i="7"/>
  <c r="AK25" i="7"/>
  <c r="AL25" i="7"/>
  <c r="K26" i="7"/>
  <c r="L26" i="7"/>
  <c r="M26" i="7"/>
  <c r="O26" i="7" s="1"/>
  <c r="N26" i="7"/>
  <c r="AA26" i="7"/>
  <c r="AD26" i="7" s="1"/>
  <c r="K27" i="7"/>
  <c r="L27" i="7"/>
  <c r="M27" i="7"/>
  <c r="O27" i="7" s="1"/>
  <c r="N27" i="7"/>
  <c r="AA27" i="7"/>
  <c r="AD27" i="7" s="1"/>
  <c r="AA3" i="7"/>
  <c r="AY3296" i="7" s="1"/>
  <c r="N3" i="7"/>
  <c r="M3" i="7"/>
  <c r="Q3" i="7" s="1"/>
  <c r="L3" i="7"/>
  <c r="K3" i="7"/>
  <c r="AY3" i="7" s="1"/>
  <c r="C23" i="7"/>
  <c r="D6" i="7"/>
  <c r="D46" i="7" s="1"/>
  <c r="D7" i="7"/>
  <c r="D8" i="7"/>
  <c r="D11" i="7" s="1"/>
  <c r="D9" i="7"/>
  <c r="C6" i="7"/>
  <c r="C46" i="7" s="1"/>
  <c r="C7" i="7"/>
  <c r="C8" i="7"/>
  <c r="C9" i="7"/>
  <c r="C32" i="7"/>
  <c r="M4" i="6"/>
  <c r="O4" i="6" s="1"/>
  <c r="N4" i="6"/>
  <c r="M5" i="6"/>
  <c r="N5" i="6"/>
  <c r="O5" i="6" s="1"/>
  <c r="M6" i="6"/>
  <c r="O6" i="6" s="1"/>
  <c r="N6" i="6"/>
  <c r="M7" i="6"/>
  <c r="N7" i="6"/>
  <c r="O7" i="6" s="1"/>
  <c r="M8" i="6"/>
  <c r="O8" i="6" s="1"/>
  <c r="N8" i="6"/>
  <c r="M9" i="6"/>
  <c r="N9" i="6"/>
  <c r="O9" i="6" s="1"/>
  <c r="M10" i="6"/>
  <c r="O10" i="6" s="1"/>
  <c r="N10" i="6"/>
  <c r="M11" i="6"/>
  <c r="O11" i="6" s="1"/>
  <c r="N11" i="6"/>
  <c r="M12" i="6"/>
  <c r="O12" i="6" s="1"/>
  <c r="N12" i="6"/>
  <c r="M13" i="6"/>
  <c r="N13" i="6"/>
  <c r="O13" i="6" s="1"/>
  <c r="M14" i="6"/>
  <c r="O14" i="6" s="1"/>
  <c r="N14" i="6"/>
  <c r="M15" i="6"/>
  <c r="N15" i="6"/>
  <c r="O15" i="6" s="1"/>
  <c r="M16" i="6"/>
  <c r="O16" i="6" s="1"/>
  <c r="N16" i="6"/>
  <c r="M17" i="6"/>
  <c r="N17" i="6"/>
  <c r="O17" i="6" s="1"/>
  <c r="M18" i="6"/>
  <c r="O18" i="6" s="1"/>
  <c r="N18" i="6"/>
  <c r="M19" i="6"/>
  <c r="O19" i="6" s="1"/>
  <c r="N19" i="6"/>
  <c r="M20" i="6"/>
  <c r="O20" i="6" s="1"/>
  <c r="N20" i="6"/>
  <c r="M21" i="6"/>
  <c r="N21" i="6"/>
  <c r="O21" i="6" s="1"/>
  <c r="M22" i="6"/>
  <c r="O22" i="6" s="1"/>
  <c r="N22" i="6"/>
  <c r="M23" i="6"/>
  <c r="N23" i="6"/>
  <c r="O23" i="6" s="1"/>
  <c r="M24" i="6"/>
  <c r="O24" i="6" s="1"/>
  <c r="N24" i="6"/>
  <c r="M25" i="6"/>
  <c r="N25" i="6"/>
  <c r="O25" i="6" s="1"/>
  <c r="M26" i="6"/>
  <c r="O26" i="6" s="1"/>
  <c r="N26" i="6"/>
  <c r="M27" i="6"/>
  <c r="O27" i="6" s="1"/>
  <c r="N27" i="6"/>
  <c r="M28" i="6"/>
  <c r="O28" i="6" s="1"/>
  <c r="N28" i="6"/>
  <c r="M29" i="6"/>
  <c r="N29" i="6"/>
  <c r="O29" i="6" s="1"/>
  <c r="M30" i="6"/>
  <c r="O30" i="6" s="1"/>
  <c r="N30" i="6"/>
  <c r="M31" i="6"/>
  <c r="N31" i="6"/>
  <c r="O31" i="6" s="1"/>
  <c r="M32" i="6"/>
  <c r="O32" i="6" s="1"/>
  <c r="N32" i="6"/>
  <c r="M33" i="6"/>
  <c r="N33" i="6"/>
  <c r="O33" i="6" s="1"/>
  <c r="M34" i="6"/>
  <c r="O34" i="6" s="1"/>
  <c r="N34" i="6"/>
  <c r="M35" i="6"/>
  <c r="O35" i="6" s="1"/>
  <c r="N35" i="6"/>
  <c r="M36" i="6"/>
  <c r="O36" i="6" s="1"/>
  <c r="N36" i="6"/>
  <c r="M37" i="6"/>
  <c r="N37" i="6"/>
  <c r="O37" i="6" s="1"/>
  <c r="M38" i="6"/>
  <c r="O38" i="6" s="1"/>
  <c r="N38" i="6"/>
  <c r="M39" i="6"/>
  <c r="N39" i="6"/>
  <c r="O39" i="6" s="1"/>
  <c r="M40" i="6"/>
  <c r="O40" i="6" s="1"/>
  <c r="N40" i="6"/>
  <c r="M41" i="6"/>
  <c r="N41" i="6"/>
  <c r="O41" i="6" s="1"/>
  <c r="M42" i="6"/>
  <c r="O42" i="6" s="1"/>
  <c r="N42" i="6"/>
  <c r="M43" i="6"/>
  <c r="O43" i="6" s="1"/>
  <c r="N43" i="6"/>
  <c r="M44" i="6"/>
  <c r="O44" i="6" s="1"/>
  <c r="N44" i="6"/>
  <c r="M45" i="6"/>
  <c r="N45" i="6"/>
  <c r="O45" i="6" s="1"/>
  <c r="M46" i="6"/>
  <c r="O46" i="6" s="1"/>
  <c r="N46" i="6"/>
  <c r="M47" i="6"/>
  <c r="N47" i="6"/>
  <c r="O47" i="6" s="1"/>
  <c r="M48" i="6"/>
  <c r="O48" i="6" s="1"/>
  <c r="N48" i="6"/>
  <c r="M49" i="6"/>
  <c r="N49" i="6"/>
  <c r="O49" i="6" s="1"/>
  <c r="M50" i="6"/>
  <c r="O50" i="6" s="1"/>
  <c r="N50" i="6"/>
  <c r="M51" i="6"/>
  <c r="O51" i="6" s="1"/>
  <c r="N51" i="6"/>
  <c r="M52" i="6"/>
  <c r="O52" i="6" s="1"/>
  <c r="N52" i="6"/>
  <c r="M53" i="6"/>
  <c r="N53" i="6"/>
  <c r="O53" i="6" s="1"/>
  <c r="M54" i="6"/>
  <c r="O54" i="6" s="1"/>
  <c r="N54" i="6"/>
  <c r="M55" i="6"/>
  <c r="N55" i="6"/>
  <c r="O55" i="6" s="1"/>
  <c r="M56" i="6"/>
  <c r="O56" i="6" s="1"/>
  <c r="N56" i="6"/>
  <c r="M57" i="6"/>
  <c r="N57" i="6"/>
  <c r="O57" i="6" s="1"/>
  <c r="M58" i="6"/>
  <c r="O58" i="6" s="1"/>
  <c r="N58" i="6"/>
  <c r="M59" i="6"/>
  <c r="O59" i="6" s="1"/>
  <c r="N59" i="6"/>
  <c r="M60" i="6"/>
  <c r="O60" i="6" s="1"/>
  <c r="N60" i="6"/>
  <c r="N3" i="6"/>
  <c r="O3" i="6" s="1"/>
  <c r="M3" i="6"/>
  <c r="D2" i="6"/>
  <c r="C2" i="6"/>
  <c r="H2" i="3"/>
  <c r="E455" i="3"/>
  <c r="F455" i="3"/>
  <c r="E456" i="3"/>
  <c r="F456" i="3"/>
  <c r="E457" i="3"/>
  <c r="F457" i="3"/>
  <c r="E458" i="3"/>
  <c r="F458" i="3"/>
  <c r="E459" i="3"/>
  <c r="F459" i="3"/>
  <c r="E460" i="3"/>
  <c r="F460" i="3"/>
  <c r="E461" i="3"/>
  <c r="F461" i="3"/>
  <c r="E462" i="3"/>
  <c r="F462" i="3"/>
  <c r="E463" i="3"/>
  <c r="F463" i="3"/>
  <c r="E464" i="3"/>
  <c r="F464" i="3"/>
  <c r="E465" i="3"/>
  <c r="F465" i="3"/>
  <c r="E466" i="3"/>
  <c r="F466" i="3"/>
  <c r="E467" i="3"/>
  <c r="F467" i="3"/>
  <c r="E468" i="3"/>
  <c r="F468" i="3"/>
  <c r="E469" i="3"/>
  <c r="F469" i="3"/>
  <c r="E470" i="3"/>
  <c r="F470" i="3"/>
  <c r="E471" i="3"/>
  <c r="F471" i="3"/>
  <c r="E472" i="3"/>
  <c r="F472" i="3"/>
  <c r="E473" i="3"/>
  <c r="F473" i="3"/>
  <c r="E474" i="3"/>
  <c r="F474" i="3"/>
  <c r="E475" i="3"/>
  <c r="F475" i="3"/>
  <c r="E476" i="3"/>
  <c r="F476" i="3"/>
  <c r="E477" i="3"/>
  <c r="F477" i="3"/>
  <c r="E478" i="3"/>
  <c r="F478" i="3"/>
  <c r="E479" i="3"/>
  <c r="F479" i="3"/>
  <c r="E480" i="3"/>
  <c r="F480" i="3"/>
  <c r="E481" i="3"/>
  <c r="F481" i="3"/>
  <c r="E482" i="3"/>
  <c r="F482" i="3"/>
  <c r="E483" i="3"/>
  <c r="F483" i="3"/>
  <c r="E484" i="3"/>
  <c r="F484" i="3"/>
  <c r="E485" i="3"/>
  <c r="F485" i="3"/>
  <c r="E486" i="3"/>
  <c r="F486" i="3"/>
  <c r="E487" i="3"/>
  <c r="F487" i="3"/>
  <c r="E488" i="3"/>
  <c r="F488" i="3"/>
  <c r="E489" i="3"/>
  <c r="F489" i="3"/>
  <c r="E490" i="3"/>
  <c r="F490" i="3"/>
  <c r="E491" i="3"/>
  <c r="F491" i="3"/>
  <c r="E492" i="3"/>
  <c r="F492" i="3"/>
  <c r="E493" i="3"/>
  <c r="F493" i="3"/>
  <c r="E494" i="3"/>
  <c r="F494" i="3"/>
  <c r="E495" i="3"/>
  <c r="F495" i="3"/>
  <c r="E496" i="3"/>
  <c r="F496" i="3"/>
  <c r="E497" i="3"/>
  <c r="F497" i="3"/>
  <c r="E498" i="3"/>
  <c r="F498" i="3"/>
  <c r="E499" i="3"/>
  <c r="F499" i="3"/>
  <c r="E500" i="3"/>
  <c r="F500" i="3"/>
  <c r="E501" i="3"/>
  <c r="F501" i="3"/>
  <c r="E502" i="3"/>
  <c r="F502" i="3"/>
  <c r="E503" i="3"/>
  <c r="F503" i="3"/>
  <c r="E504" i="3"/>
  <c r="F504" i="3"/>
  <c r="E505" i="3"/>
  <c r="F505" i="3"/>
  <c r="E506" i="3"/>
  <c r="F506" i="3"/>
  <c r="E507" i="3"/>
  <c r="F507" i="3"/>
  <c r="E508" i="3"/>
  <c r="F508" i="3"/>
  <c r="E509" i="3"/>
  <c r="F509" i="3"/>
  <c r="E510" i="3"/>
  <c r="F510" i="3"/>
  <c r="E511" i="3"/>
  <c r="F511" i="3"/>
  <c r="E512" i="3"/>
  <c r="F512" i="3"/>
  <c r="E513" i="3"/>
  <c r="F513" i="3"/>
  <c r="E514" i="3"/>
  <c r="F514" i="3"/>
  <c r="E515" i="3"/>
  <c r="F515" i="3"/>
  <c r="E516" i="3"/>
  <c r="F516" i="3"/>
  <c r="E517" i="3"/>
  <c r="F517" i="3"/>
  <c r="E518" i="3"/>
  <c r="F518" i="3"/>
  <c r="E519" i="3"/>
  <c r="F519" i="3"/>
  <c r="E520" i="3"/>
  <c r="F520" i="3"/>
  <c r="E521" i="3"/>
  <c r="F521" i="3"/>
  <c r="E522" i="3"/>
  <c r="F522" i="3"/>
  <c r="E523" i="3"/>
  <c r="F523" i="3"/>
  <c r="E524" i="3"/>
  <c r="F524" i="3"/>
  <c r="E525" i="3"/>
  <c r="F525" i="3"/>
  <c r="E526" i="3"/>
  <c r="F526" i="3"/>
  <c r="E527" i="3"/>
  <c r="F527" i="3"/>
  <c r="E528" i="3"/>
  <c r="F528" i="3"/>
  <c r="E529" i="3"/>
  <c r="F529" i="3"/>
  <c r="E530" i="3"/>
  <c r="F530" i="3"/>
  <c r="E531" i="3"/>
  <c r="F531" i="3"/>
  <c r="E532" i="3"/>
  <c r="F532" i="3"/>
  <c r="E533" i="3"/>
  <c r="F533" i="3"/>
  <c r="E534" i="3"/>
  <c r="F534" i="3"/>
  <c r="E535" i="3"/>
  <c r="F535" i="3"/>
  <c r="E536" i="3"/>
  <c r="F536" i="3"/>
  <c r="E537" i="3"/>
  <c r="F537" i="3"/>
  <c r="E538" i="3"/>
  <c r="F538" i="3"/>
  <c r="E539" i="3"/>
  <c r="F539" i="3"/>
  <c r="E540" i="3"/>
  <c r="F540" i="3"/>
  <c r="E541" i="3"/>
  <c r="F541" i="3"/>
  <c r="E542" i="3"/>
  <c r="F542" i="3"/>
  <c r="E543" i="3"/>
  <c r="F543" i="3"/>
  <c r="E544" i="3"/>
  <c r="F544" i="3"/>
  <c r="E545" i="3"/>
  <c r="F545" i="3"/>
  <c r="E546" i="3"/>
  <c r="F546" i="3"/>
  <c r="E547" i="3"/>
  <c r="F547" i="3"/>
  <c r="E548" i="3"/>
  <c r="F548" i="3"/>
  <c r="E549" i="3"/>
  <c r="F549" i="3"/>
  <c r="E550" i="3"/>
  <c r="F550" i="3"/>
  <c r="E551" i="3"/>
  <c r="F551" i="3"/>
  <c r="E552" i="3"/>
  <c r="F552" i="3"/>
  <c r="E553" i="3"/>
  <c r="F553" i="3"/>
  <c r="E554" i="3"/>
  <c r="F554" i="3"/>
  <c r="E555" i="3"/>
  <c r="F555" i="3"/>
  <c r="E556" i="3"/>
  <c r="F556" i="3"/>
  <c r="E557" i="3"/>
  <c r="F557" i="3"/>
  <c r="E558" i="3"/>
  <c r="F558" i="3"/>
  <c r="E559" i="3"/>
  <c r="F559" i="3"/>
  <c r="E560" i="3"/>
  <c r="F560" i="3"/>
  <c r="E561" i="3"/>
  <c r="F561" i="3"/>
  <c r="E562" i="3"/>
  <c r="F562" i="3"/>
  <c r="E563" i="3"/>
  <c r="F563" i="3"/>
  <c r="E564" i="3"/>
  <c r="F564" i="3"/>
  <c r="E565" i="3"/>
  <c r="F565" i="3"/>
  <c r="E566" i="3"/>
  <c r="F566" i="3"/>
  <c r="E567" i="3"/>
  <c r="F567" i="3"/>
  <c r="E568" i="3"/>
  <c r="F568" i="3"/>
  <c r="E569" i="3"/>
  <c r="F569" i="3"/>
  <c r="E570" i="3"/>
  <c r="F570" i="3"/>
  <c r="E571" i="3"/>
  <c r="F571" i="3"/>
  <c r="E572" i="3"/>
  <c r="F572" i="3"/>
  <c r="E573" i="3"/>
  <c r="F573" i="3"/>
  <c r="E574" i="3"/>
  <c r="F574" i="3"/>
  <c r="E575" i="3"/>
  <c r="F575" i="3"/>
  <c r="E576" i="3"/>
  <c r="F576" i="3"/>
  <c r="E577" i="3"/>
  <c r="F577" i="3"/>
  <c r="E578" i="3"/>
  <c r="F578" i="3"/>
  <c r="E579" i="3"/>
  <c r="F579" i="3"/>
  <c r="E580" i="3"/>
  <c r="F580" i="3"/>
  <c r="E581" i="3"/>
  <c r="F581" i="3"/>
  <c r="E582" i="3"/>
  <c r="F582" i="3"/>
  <c r="E583" i="3"/>
  <c r="F583" i="3"/>
  <c r="E584" i="3"/>
  <c r="F584" i="3"/>
  <c r="E585" i="3"/>
  <c r="F585" i="3"/>
  <c r="E586" i="3"/>
  <c r="F586" i="3"/>
  <c r="E587" i="3"/>
  <c r="F587" i="3"/>
  <c r="E588" i="3"/>
  <c r="F588" i="3"/>
  <c r="E589" i="3"/>
  <c r="F589" i="3"/>
  <c r="E590" i="3"/>
  <c r="F590" i="3"/>
  <c r="E591" i="3"/>
  <c r="F591" i="3"/>
  <c r="E592" i="3"/>
  <c r="F592" i="3"/>
  <c r="E593" i="3"/>
  <c r="F593" i="3"/>
  <c r="E594" i="3"/>
  <c r="F594" i="3"/>
  <c r="E595" i="3"/>
  <c r="F595" i="3"/>
  <c r="E596" i="3"/>
  <c r="F596" i="3"/>
  <c r="E597" i="3"/>
  <c r="F597" i="3"/>
  <c r="E598" i="3"/>
  <c r="F598" i="3"/>
  <c r="E599" i="3"/>
  <c r="F599" i="3"/>
  <c r="E600" i="3"/>
  <c r="F600" i="3"/>
  <c r="E601" i="3"/>
  <c r="F601" i="3"/>
  <c r="E602" i="3"/>
  <c r="F602" i="3"/>
  <c r="E603" i="3"/>
  <c r="F603" i="3"/>
  <c r="E604" i="3"/>
  <c r="F604" i="3"/>
  <c r="E605" i="3"/>
  <c r="F605" i="3"/>
  <c r="E606" i="3"/>
  <c r="F606" i="3"/>
  <c r="E607" i="3"/>
  <c r="F607" i="3"/>
  <c r="E608" i="3"/>
  <c r="F608" i="3"/>
  <c r="E609" i="3"/>
  <c r="F609" i="3"/>
  <c r="E610" i="3"/>
  <c r="F610" i="3"/>
  <c r="E611" i="3"/>
  <c r="F611" i="3"/>
  <c r="E612" i="3"/>
  <c r="F612" i="3"/>
  <c r="E613" i="3"/>
  <c r="F613" i="3"/>
  <c r="E614" i="3"/>
  <c r="F614" i="3"/>
  <c r="E615" i="3"/>
  <c r="F615" i="3"/>
  <c r="E616" i="3"/>
  <c r="F616" i="3"/>
  <c r="E617" i="3"/>
  <c r="F617" i="3"/>
  <c r="E618" i="3"/>
  <c r="F618" i="3"/>
  <c r="E619" i="3"/>
  <c r="F619" i="3"/>
  <c r="E620" i="3"/>
  <c r="F620" i="3"/>
  <c r="E621" i="3"/>
  <c r="F621" i="3"/>
  <c r="E622" i="3"/>
  <c r="F622" i="3"/>
  <c r="E623" i="3"/>
  <c r="F623" i="3"/>
  <c r="E624" i="3"/>
  <c r="F624" i="3"/>
  <c r="E625" i="3"/>
  <c r="F625" i="3"/>
  <c r="E626" i="3"/>
  <c r="F626" i="3"/>
  <c r="E627" i="3"/>
  <c r="F627" i="3"/>
  <c r="E628" i="3"/>
  <c r="F628" i="3"/>
  <c r="E629" i="3"/>
  <c r="F629" i="3"/>
  <c r="E630" i="3"/>
  <c r="F630" i="3"/>
  <c r="E631" i="3"/>
  <c r="F631" i="3"/>
  <c r="E632" i="3"/>
  <c r="F632" i="3"/>
  <c r="E633" i="3"/>
  <c r="F633" i="3"/>
  <c r="E634" i="3"/>
  <c r="F634" i="3"/>
  <c r="E635" i="3"/>
  <c r="F635" i="3"/>
  <c r="E636" i="3"/>
  <c r="F636" i="3"/>
  <c r="E637" i="3"/>
  <c r="F637" i="3"/>
  <c r="E638" i="3"/>
  <c r="F638" i="3"/>
  <c r="E639" i="3"/>
  <c r="F639" i="3"/>
  <c r="E640" i="3"/>
  <c r="F640" i="3"/>
  <c r="E641" i="3"/>
  <c r="F641" i="3"/>
  <c r="E642" i="3"/>
  <c r="F642" i="3"/>
  <c r="E643" i="3"/>
  <c r="F643" i="3"/>
  <c r="E644" i="3"/>
  <c r="F644" i="3"/>
  <c r="E645" i="3"/>
  <c r="F645" i="3"/>
  <c r="E646" i="3"/>
  <c r="F646" i="3"/>
  <c r="E647" i="3"/>
  <c r="F647" i="3"/>
  <c r="E648" i="3"/>
  <c r="F648" i="3"/>
  <c r="E649" i="3"/>
  <c r="F649" i="3"/>
  <c r="E650" i="3"/>
  <c r="F650" i="3"/>
  <c r="E651" i="3"/>
  <c r="F651" i="3"/>
  <c r="E652" i="3"/>
  <c r="F652" i="3"/>
  <c r="E653" i="3"/>
  <c r="F653" i="3"/>
  <c r="E654" i="3"/>
  <c r="F654" i="3"/>
  <c r="E655" i="3"/>
  <c r="F655" i="3"/>
  <c r="E656" i="3"/>
  <c r="F656" i="3"/>
  <c r="E657" i="3"/>
  <c r="F657" i="3"/>
  <c r="E658" i="3"/>
  <c r="F658" i="3"/>
  <c r="E659" i="3"/>
  <c r="F659" i="3"/>
  <c r="E660" i="3"/>
  <c r="F660" i="3"/>
  <c r="E661" i="3"/>
  <c r="F661" i="3"/>
  <c r="E662" i="3"/>
  <c r="F662" i="3"/>
  <c r="E663" i="3"/>
  <c r="F663" i="3"/>
  <c r="E664" i="3"/>
  <c r="F664" i="3"/>
  <c r="E665" i="3"/>
  <c r="F665" i="3"/>
  <c r="E666" i="3"/>
  <c r="F666" i="3"/>
  <c r="E667" i="3"/>
  <c r="F667" i="3"/>
  <c r="E668" i="3"/>
  <c r="F668" i="3"/>
  <c r="E669" i="3"/>
  <c r="F669" i="3"/>
  <c r="E670" i="3"/>
  <c r="F670" i="3"/>
  <c r="E671" i="3"/>
  <c r="F671" i="3"/>
  <c r="E672" i="3"/>
  <c r="F672" i="3"/>
  <c r="E673" i="3"/>
  <c r="F673" i="3"/>
  <c r="E674" i="3"/>
  <c r="F674" i="3"/>
  <c r="E675" i="3"/>
  <c r="F675" i="3"/>
  <c r="E676" i="3"/>
  <c r="F676" i="3"/>
  <c r="E677" i="3"/>
  <c r="F677" i="3"/>
  <c r="E678" i="3"/>
  <c r="F678" i="3"/>
  <c r="E679" i="3"/>
  <c r="F679" i="3"/>
  <c r="E680" i="3"/>
  <c r="F680" i="3"/>
  <c r="E681" i="3"/>
  <c r="F681" i="3"/>
  <c r="E682" i="3"/>
  <c r="F682" i="3"/>
  <c r="E683" i="3"/>
  <c r="F683" i="3"/>
  <c r="E684" i="3"/>
  <c r="F684" i="3"/>
  <c r="E685" i="3"/>
  <c r="F685" i="3"/>
  <c r="E686" i="3"/>
  <c r="F686" i="3"/>
  <c r="E687" i="3"/>
  <c r="F687" i="3"/>
  <c r="E688" i="3"/>
  <c r="F688" i="3"/>
  <c r="E689" i="3"/>
  <c r="F689" i="3"/>
  <c r="E690" i="3"/>
  <c r="F690" i="3"/>
  <c r="E691" i="3"/>
  <c r="F691" i="3"/>
  <c r="E692" i="3"/>
  <c r="F692" i="3"/>
  <c r="E693" i="3"/>
  <c r="F693" i="3"/>
  <c r="E694" i="3"/>
  <c r="F694" i="3"/>
  <c r="E695" i="3"/>
  <c r="F695" i="3"/>
  <c r="E696" i="3"/>
  <c r="F696" i="3"/>
  <c r="E697" i="3"/>
  <c r="F697" i="3"/>
  <c r="E698" i="3"/>
  <c r="F698" i="3"/>
  <c r="E699" i="3"/>
  <c r="F699" i="3"/>
  <c r="E700" i="3"/>
  <c r="F700" i="3"/>
  <c r="E701" i="3"/>
  <c r="F701" i="3"/>
  <c r="E702" i="3"/>
  <c r="F702" i="3"/>
  <c r="E703" i="3"/>
  <c r="F703" i="3"/>
  <c r="E704" i="3"/>
  <c r="F704" i="3"/>
  <c r="E705" i="3"/>
  <c r="F705" i="3"/>
  <c r="E706" i="3"/>
  <c r="F706" i="3"/>
  <c r="E707" i="3"/>
  <c r="F707" i="3"/>
  <c r="E708" i="3"/>
  <c r="F708" i="3"/>
  <c r="E709" i="3"/>
  <c r="F709" i="3"/>
  <c r="E710" i="3"/>
  <c r="F710" i="3"/>
  <c r="E711" i="3"/>
  <c r="F711" i="3"/>
  <c r="E712" i="3"/>
  <c r="F712" i="3"/>
  <c r="E713" i="3"/>
  <c r="F713" i="3"/>
  <c r="E714" i="3"/>
  <c r="F714" i="3"/>
  <c r="E715" i="3"/>
  <c r="F715" i="3"/>
  <c r="E716" i="3"/>
  <c r="F716" i="3"/>
  <c r="E717" i="3"/>
  <c r="F717" i="3"/>
  <c r="E718" i="3"/>
  <c r="F718" i="3"/>
  <c r="E719" i="3"/>
  <c r="F719" i="3"/>
  <c r="E720" i="3"/>
  <c r="F720" i="3"/>
  <c r="E721" i="3"/>
  <c r="F721" i="3"/>
  <c r="E722" i="3"/>
  <c r="F722" i="3"/>
  <c r="E723" i="3"/>
  <c r="F723" i="3"/>
  <c r="E724" i="3"/>
  <c r="F724" i="3"/>
  <c r="E725" i="3"/>
  <c r="F725" i="3"/>
  <c r="E726" i="3"/>
  <c r="F726" i="3"/>
  <c r="E727" i="3"/>
  <c r="F727" i="3"/>
  <c r="E728" i="3"/>
  <c r="F728" i="3"/>
  <c r="E729" i="3"/>
  <c r="F729" i="3"/>
  <c r="E730" i="3"/>
  <c r="F730" i="3"/>
  <c r="E731" i="3"/>
  <c r="F731" i="3"/>
  <c r="E732" i="3"/>
  <c r="F732" i="3"/>
  <c r="E733" i="3"/>
  <c r="F733" i="3"/>
  <c r="E734" i="3"/>
  <c r="F734" i="3"/>
  <c r="E735" i="3"/>
  <c r="F735" i="3"/>
  <c r="E736" i="3"/>
  <c r="F736" i="3"/>
  <c r="E737" i="3"/>
  <c r="F737" i="3"/>
  <c r="E738" i="3"/>
  <c r="F738" i="3"/>
  <c r="E739" i="3"/>
  <c r="F739" i="3"/>
  <c r="E740" i="3"/>
  <c r="F740" i="3"/>
  <c r="E741" i="3"/>
  <c r="F741" i="3"/>
  <c r="E742" i="3"/>
  <c r="F742" i="3"/>
  <c r="E743" i="3"/>
  <c r="F743" i="3"/>
  <c r="E744" i="3"/>
  <c r="F744" i="3"/>
  <c r="E745" i="3"/>
  <c r="F745" i="3"/>
  <c r="E746" i="3"/>
  <c r="F746" i="3"/>
  <c r="E747" i="3"/>
  <c r="F747" i="3"/>
  <c r="E748" i="3"/>
  <c r="F748" i="3"/>
  <c r="E749" i="3"/>
  <c r="F749" i="3"/>
  <c r="E750" i="3"/>
  <c r="F750" i="3"/>
  <c r="E751" i="3"/>
  <c r="F751" i="3"/>
  <c r="E752" i="3"/>
  <c r="F752" i="3"/>
  <c r="E753" i="3"/>
  <c r="F753" i="3"/>
  <c r="E754" i="3"/>
  <c r="F754" i="3"/>
  <c r="E755" i="3"/>
  <c r="F755" i="3"/>
  <c r="E756" i="3"/>
  <c r="F756" i="3"/>
  <c r="E757" i="3"/>
  <c r="F757" i="3"/>
  <c r="E758" i="3"/>
  <c r="F758" i="3"/>
  <c r="E759" i="3"/>
  <c r="F759" i="3"/>
  <c r="E760" i="3"/>
  <c r="F760" i="3"/>
  <c r="E761" i="3"/>
  <c r="F761" i="3"/>
  <c r="E762" i="3"/>
  <c r="F762" i="3"/>
  <c r="E763" i="3"/>
  <c r="F763" i="3"/>
  <c r="E764" i="3"/>
  <c r="F764" i="3"/>
  <c r="E765" i="3"/>
  <c r="F765" i="3"/>
  <c r="E766" i="3"/>
  <c r="F766" i="3"/>
  <c r="E767" i="3"/>
  <c r="F767" i="3"/>
  <c r="E768" i="3"/>
  <c r="F768" i="3"/>
  <c r="E769" i="3"/>
  <c r="F769" i="3"/>
  <c r="E770" i="3"/>
  <c r="F770" i="3"/>
  <c r="E771" i="3"/>
  <c r="F771" i="3"/>
  <c r="E772" i="3"/>
  <c r="F772" i="3"/>
  <c r="E773" i="3"/>
  <c r="F773" i="3"/>
  <c r="E774" i="3"/>
  <c r="F774" i="3"/>
  <c r="E775" i="3"/>
  <c r="F775" i="3"/>
  <c r="E776" i="3"/>
  <c r="F776" i="3"/>
  <c r="E777" i="3"/>
  <c r="F777" i="3"/>
  <c r="E778" i="3"/>
  <c r="F778" i="3"/>
  <c r="E779" i="3"/>
  <c r="F779" i="3"/>
  <c r="E780" i="3"/>
  <c r="F780" i="3"/>
  <c r="E781" i="3"/>
  <c r="F781" i="3"/>
  <c r="E782" i="3"/>
  <c r="F782" i="3"/>
  <c r="E783" i="3"/>
  <c r="F783" i="3"/>
  <c r="E784" i="3"/>
  <c r="F784" i="3"/>
  <c r="E785" i="3"/>
  <c r="F785" i="3"/>
  <c r="E786" i="3"/>
  <c r="F786" i="3"/>
  <c r="E787" i="3"/>
  <c r="F787" i="3"/>
  <c r="E788" i="3"/>
  <c r="F788" i="3"/>
  <c r="E789" i="3"/>
  <c r="F789" i="3"/>
  <c r="E790" i="3"/>
  <c r="F790" i="3"/>
  <c r="E791" i="3"/>
  <c r="F791" i="3"/>
  <c r="E792" i="3"/>
  <c r="F792" i="3"/>
  <c r="E793" i="3"/>
  <c r="F793" i="3"/>
  <c r="E794" i="3"/>
  <c r="F794" i="3"/>
  <c r="E795" i="3"/>
  <c r="F795" i="3"/>
  <c r="E796" i="3"/>
  <c r="F796" i="3"/>
  <c r="E797" i="3"/>
  <c r="F797" i="3"/>
  <c r="E798" i="3"/>
  <c r="F798" i="3"/>
  <c r="E799" i="3"/>
  <c r="F799" i="3"/>
  <c r="E800" i="3"/>
  <c r="F800" i="3"/>
  <c r="E801" i="3"/>
  <c r="F801" i="3"/>
  <c r="E802" i="3"/>
  <c r="F802" i="3"/>
  <c r="E803" i="3"/>
  <c r="F803" i="3"/>
  <c r="E804" i="3"/>
  <c r="F804" i="3"/>
  <c r="E805" i="3"/>
  <c r="F805" i="3"/>
  <c r="E806" i="3"/>
  <c r="F806" i="3"/>
  <c r="E807" i="3"/>
  <c r="F807" i="3"/>
  <c r="E808" i="3"/>
  <c r="F808" i="3"/>
  <c r="E809" i="3"/>
  <c r="F809" i="3"/>
  <c r="E810" i="3"/>
  <c r="F810" i="3"/>
  <c r="E811" i="3"/>
  <c r="F811" i="3"/>
  <c r="E812" i="3"/>
  <c r="F812" i="3"/>
  <c r="E813" i="3"/>
  <c r="F813" i="3"/>
  <c r="E814" i="3"/>
  <c r="F814" i="3"/>
  <c r="E815" i="3"/>
  <c r="F815" i="3"/>
  <c r="E816" i="3"/>
  <c r="F816" i="3"/>
  <c r="E817" i="3"/>
  <c r="F817" i="3"/>
  <c r="E818" i="3"/>
  <c r="F818" i="3"/>
  <c r="E819" i="3"/>
  <c r="F819" i="3"/>
  <c r="E820" i="3"/>
  <c r="F820" i="3"/>
  <c r="E821" i="3"/>
  <c r="F821" i="3"/>
  <c r="E822" i="3"/>
  <c r="F822" i="3"/>
  <c r="E823" i="3"/>
  <c r="F823" i="3"/>
  <c r="E824" i="3"/>
  <c r="F824" i="3"/>
  <c r="E825" i="3"/>
  <c r="F825" i="3"/>
  <c r="E826" i="3"/>
  <c r="F826" i="3"/>
  <c r="E827" i="3"/>
  <c r="F827" i="3"/>
  <c r="E828" i="3"/>
  <c r="F828" i="3"/>
  <c r="E829" i="3"/>
  <c r="F829" i="3"/>
  <c r="E830" i="3"/>
  <c r="F830" i="3"/>
  <c r="E831" i="3"/>
  <c r="F831" i="3"/>
  <c r="E832" i="3"/>
  <c r="F832" i="3"/>
  <c r="E833" i="3"/>
  <c r="F833" i="3"/>
  <c r="E834" i="3"/>
  <c r="F834" i="3"/>
  <c r="E835" i="3"/>
  <c r="F835" i="3"/>
  <c r="E836" i="3"/>
  <c r="F836" i="3"/>
  <c r="E837" i="3"/>
  <c r="F837" i="3"/>
  <c r="E838" i="3"/>
  <c r="F838" i="3"/>
  <c r="E839" i="3"/>
  <c r="F839" i="3"/>
  <c r="E840" i="3"/>
  <c r="F840" i="3"/>
  <c r="E841" i="3"/>
  <c r="F841" i="3"/>
  <c r="E842" i="3"/>
  <c r="F842" i="3"/>
  <c r="E843" i="3"/>
  <c r="F843" i="3"/>
  <c r="E844" i="3"/>
  <c r="F844" i="3"/>
  <c r="E845" i="3"/>
  <c r="F845" i="3"/>
  <c r="E846" i="3"/>
  <c r="F846" i="3"/>
  <c r="E847" i="3"/>
  <c r="F847" i="3"/>
  <c r="E848" i="3"/>
  <c r="F848" i="3"/>
  <c r="E849" i="3"/>
  <c r="F849" i="3"/>
  <c r="E850" i="3"/>
  <c r="F850" i="3"/>
  <c r="E851" i="3"/>
  <c r="F851" i="3"/>
  <c r="E852" i="3"/>
  <c r="F852" i="3"/>
  <c r="E853" i="3"/>
  <c r="F853" i="3"/>
  <c r="E854" i="3"/>
  <c r="F854" i="3"/>
  <c r="E855" i="3"/>
  <c r="F855" i="3"/>
  <c r="E856" i="3"/>
  <c r="F856" i="3"/>
  <c r="E857" i="3"/>
  <c r="F857" i="3"/>
  <c r="E858" i="3"/>
  <c r="F858" i="3"/>
  <c r="E859" i="3"/>
  <c r="F859" i="3"/>
  <c r="E860" i="3"/>
  <c r="F860" i="3"/>
  <c r="E861" i="3"/>
  <c r="F861" i="3"/>
  <c r="E862" i="3"/>
  <c r="F862" i="3"/>
  <c r="E863" i="3"/>
  <c r="F863" i="3"/>
  <c r="E864" i="3"/>
  <c r="F864" i="3"/>
  <c r="E865" i="3"/>
  <c r="F865" i="3"/>
  <c r="E866" i="3"/>
  <c r="F866" i="3"/>
  <c r="E867" i="3"/>
  <c r="F867" i="3"/>
  <c r="E868" i="3"/>
  <c r="F868" i="3"/>
  <c r="E869" i="3"/>
  <c r="F869" i="3"/>
  <c r="E870" i="3"/>
  <c r="F870" i="3"/>
  <c r="E871" i="3"/>
  <c r="F871" i="3"/>
  <c r="E872" i="3"/>
  <c r="F872" i="3"/>
  <c r="E873" i="3"/>
  <c r="F873" i="3"/>
  <c r="E874" i="3"/>
  <c r="F874" i="3"/>
  <c r="E875" i="3"/>
  <c r="F875" i="3"/>
  <c r="E876" i="3"/>
  <c r="F876" i="3"/>
  <c r="E877" i="3"/>
  <c r="F877" i="3"/>
  <c r="E878" i="3"/>
  <c r="F878" i="3"/>
  <c r="E879" i="3"/>
  <c r="F879" i="3"/>
  <c r="E880" i="3"/>
  <c r="F880" i="3"/>
  <c r="E881" i="3"/>
  <c r="F881" i="3"/>
  <c r="E882" i="3"/>
  <c r="F882" i="3"/>
  <c r="E883" i="3"/>
  <c r="F883" i="3"/>
  <c r="E884" i="3"/>
  <c r="F884" i="3"/>
  <c r="E885" i="3"/>
  <c r="F885" i="3"/>
  <c r="E886" i="3"/>
  <c r="F886" i="3"/>
  <c r="E887" i="3"/>
  <c r="F887" i="3"/>
  <c r="E888" i="3"/>
  <c r="F888" i="3"/>
  <c r="E889" i="3"/>
  <c r="F889" i="3"/>
  <c r="E890" i="3"/>
  <c r="F890" i="3"/>
  <c r="E891" i="3"/>
  <c r="F891" i="3"/>
  <c r="E892" i="3"/>
  <c r="F892" i="3"/>
  <c r="E893" i="3"/>
  <c r="F893" i="3"/>
  <c r="E894" i="3"/>
  <c r="F894" i="3"/>
  <c r="E895" i="3"/>
  <c r="F895" i="3"/>
  <c r="E896" i="3"/>
  <c r="F896" i="3"/>
  <c r="E897" i="3"/>
  <c r="F897" i="3"/>
  <c r="E898" i="3"/>
  <c r="F898" i="3"/>
  <c r="E899" i="3"/>
  <c r="F899" i="3"/>
  <c r="E900" i="3"/>
  <c r="F900" i="3"/>
  <c r="E901" i="3"/>
  <c r="F901" i="3"/>
  <c r="E902" i="3"/>
  <c r="F902" i="3"/>
  <c r="E903" i="3"/>
  <c r="F903" i="3"/>
  <c r="E904" i="3"/>
  <c r="F904" i="3"/>
  <c r="E905" i="3"/>
  <c r="F905" i="3"/>
  <c r="E906" i="3"/>
  <c r="F906" i="3"/>
  <c r="E907" i="3"/>
  <c r="F907" i="3"/>
  <c r="E908" i="3"/>
  <c r="F908" i="3"/>
  <c r="E909" i="3"/>
  <c r="F909" i="3"/>
  <c r="E910" i="3"/>
  <c r="F910" i="3"/>
  <c r="E911" i="3"/>
  <c r="F911" i="3"/>
  <c r="E912" i="3"/>
  <c r="F912" i="3"/>
  <c r="E913" i="3"/>
  <c r="F913" i="3"/>
  <c r="E914" i="3"/>
  <c r="F914" i="3"/>
  <c r="E915" i="3"/>
  <c r="F915" i="3"/>
  <c r="E916" i="3"/>
  <c r="F916" i="3"/>
  <c r="E917" i="3"/>
  <c r="F917" i="3"/>
  <c r="E918" i="3"/>
  <c r="F918" i="3"/>
  <c r="E919" i="3"/>
  <c r="F919" i="3"/>
  <c r="E920" i="3"/>
  <c r="F920" i="3"/>
  <c r="E921" i="3"/>
  <c r="F921" i="3"/>
  <c r="E922" i="3"/>
  <c r="F922" i="3"/>
  <c r="E923" i="3"/>
  <c r="F923" i="3"/>
  <c r="E924" i="3"/>
  <c r="F924" i="3"/>
  <c r="E925" i="3"/>
  <c r="F925" i="3"/>
  <c r="E926" i="3"/>
  <c r="F926" i="3"/>
  <c r="E927" i="3"/>
  <c r="F927" i="3"/>
  <c r="E928" i="3"/>
  <c r="F928" i="3"/>
  <c r="E929" i="3"/>
  <c r="F929" i="3"/>
  <c r="E930" i="3"/>
  <c r="F930" i="3"/>
  <c r="E931" i="3"/>
  <c r="F931" i="3"/>
  <c r="E932" i="3"/>
  <c r="F932" i="3"/>
  <c r="E933" i="3"/>
  <c r="F933" i="3"/>
  <c r="E934" i="3"/>
  <c r="F934" i="3"/>
  <c r="E935" i="3"/>
  <c r="F935" i="3"/>
  <c r="E936" i="3"/>
  <c r="F936" i="3"/>
  <c r="E937" i="3"/>
  <c r="F937" i="3"/>
  <c r="E938" i="3"/>
  <c r="F938" i="3"/>
  <c r="E939" i="3"/>
  <c r="F939" i="3"/>
  <c r="E940" i="3"/>
  <c r="F940" i="3"/>
  <c r="E941" i="3"/>
  <c r="F941" i="3"/>
  <c r="E942" i="3"/>
  <c r="F942" i="3"/>
  <c r="E943" i="3"/>
  <c r="F943" i="3"/>
  <c r="E944" i="3"/>
  <c r="F944" i="3"/>
  <c r="E945" i="3"/>
  <c r="F945" i="3"/>
  <c r="E946" i="3"/>
  <c r="F946" i="3"/>
  <c r="E947" i="3"/>
  <c r="F947" i="3"/>
  <c r="E948" i="3"/>
  <c r="F948" i="3"/>
  <c r="E949" i="3"/>
  <c r="F949" i="3"/>
  <c r="E950" i="3"/>
  <c r="F950" i="3"/>
  <c r="E951" i="3"/>
  <c r="F951" i="3"/>
  <c r="E952" i="3"/>
  <c r="F952" i="3"/>
  <c r="E953" i="3"/>
  <c r="F953" i="3"/>
  <c r="E954" i="3"/>
  <c r="F954" i="3"/>
  <c r="E955" i="3"/>
  <c r="F955" i="3"/>
  <c r="E956" i="3"/>
  <c r="F956" i="3"/>
  <c r="E957" i="3"/>
  <c r="F957" i="3"/>
  <c r="E958" i="3"/>
  <c r="F958" i="3"/>
  <c r="E959" i="3"/>
  <c r="F959" i="3"/>
  <c r="E960" i="3"/>
  <c r="F960" i="3"/>
  <c r="E961" i="3"/>
  <c r="F961" i="3"/>
  <c r="E962" i="3"/>
  <c r="F962" i="3"/>
  <c r="E963" i="3"/>
  <c r="F963" i="3"/>
  <c r="E964" i="3"/>
  <c r="F964" i="3"/>
  <c r="E965" i="3"/>
  <c r="F965" i="3"/>
  <c r="E966" i="3"/>
  <c r="F966" i="3"/>
  <c r="E967" i="3"/>
  <c r="F967" i="3"/>
  <c r="E968" i="3"/>
  <c r="F968" i="3"/>
  <c r="E969" i="3"/>
  <c r="F969" i="3"/>
  <c r="E970" i="3"/>
  <c r="F970" i="3"/>
  <c r="E971" i="3"/>
  <c r="F971" i="3"/>
  <c r="E972" i="3"/>
  <c r="F972" i="3"/>
  <c r="E973" i="3"/>
  <c r="F973" i="3"/>
  <c r="E974" i="3"/>
  <c r="F974" i="3"/>
  <c r="E975" i="3"/>
  <c r="F975" i="3"/>
  <c r="E976" i="3"/>
  <c r="F976" i="3"/>
  <c r="E977" i="3"/>
  <c r="F977" i="3"/>
  <c r="E978" i="3"/>
  <c r="F978" i="3"/>
  <c r="E979" i="3"/>
  <c r="F979" i="3"/>
  <c r="E980" i="3"/>
  <c r="F980" i="3"/>
  <c r="E981" i="3"/>
  <c r="F981" i="3"/>
  <c r="E982" i="3"/>
  <c r="F982" i="3"/>
  <c r="E983" i="3"/>
  <c r="F983" i="3"/>
  <c r="E984" i="3"/>
  <c r="F984" i="3"/>
  <c r="E985" i="3"/>
  <c r="F985" i="3"/>
  <c r="E986" i="3"/>
  <c r="F986" i="3"/>
  <c r="E987" i="3"/>
  <c r="F987" i="3"/>
  <c r="E988" i="3"/>
  <c r="F988" i="3"/>
  <c r="E989" i="3"/>
  <c r="F989" i="3"/>
  <c r="E990" i="3"/>
  <c r="F990" i="3"/>
  <c r="E991" i="3"/>
  <c r="F991" i="3"/>
  <c r="E992" i="3"/>
  <c r="F992" i="3"/>
  <c r="E993" i="3"/>
  <c r="F993" i="3"/>
  <c r="E994" i="3"/>
  <c r="F994" i="3"/>
  <c r="E995" i="3"/>
  <c r="F995" i="3"/>
  <c r="E996" i="3"/>
  <c r="F996" i="3"/>
  <c r="E997" i="3"/>
  <c r="F997" i="3"/>
  <c r="E998" i="3"/>
  <c r="F998" i="3"/>
  <c r="E999" i="3"/>
  <c r="F999" i="3"/>
  <c r="E1000" i="3"/>
  <c r="F1000" i="3"/>
  <c r="E1001" i="3"/>
  <c r="F1001" i="3"/>
  <c r="E1002" i="3"/>
  <c r="F1002" i="3"/>
  <c r="E1003" i="3"/>
  <c r="F1003" i="3"/>
  <c r="E1004" i="3"/>
  <c r="F1004" i="3"/>
  <c r="E1005" i="3"/>
  <c r="F1005" i="3"/>
  <c r="E1006" i="3"/>
  <c r="F1006" i="3"/>
  <c r="E1007" i="3"/>
  <c r="F1007" i="3"/>
  <c r="E1008" i="3"/>
  <c r="F1008" i="3"/>
  <c r="E1009" i="3"/>
  <c r="F1009" i="3"/>
  <c r="E1010" i="3"/>
  <c r="F1010" i="3"/>
  <c r="E1011" i="3"/>
  <c r="F1011" i="3"/>
  <c r="E1012" i="3"/>
  <c r="F1012" i="3"/>
  <c r="E1013" i="3"/>
  <c r="F1013" i="3"/>
  <c r="E1014" i="3"/>
  <c r="F1014" i="3"/>
  <c r="E1015" i="3"/>
  <c r="F1015" i="3"/>
  <c r="E1016" i="3"/>
  <c r="F1016" i="3"/>
  <c r="E1017" i="3"/>
  <c r="F1017" i="3"/>
  <c r="E1018" i="3"/>
  <c r="F1018" i="3"/>
  <c r="E1019" i="3"/>
  <c r="F1019" i="3"/>
  <c r="E1020" i="3"/>
  <c r="F1020" i="3"/>
  <c r="E1021" i="3"/>
  <c r="F1021" i="3"/>
  <c r="E1022" i="3"/>
  <c r="F1022" i="3"/>
  <c r="E1023" i="3"/>
  <c r="F1023" i="3"/>
  <c r="E1024" i="3"/>
  <c r="F1024" i="3"/>
  <c r="E1025" i="3"/>
  <c r="F1025" i="3"/>
  <c r="E1026" i="3"/>
  <c r="F1026" i="3"/>
  <c r="E1027" i="3"/>
  <c r="F1027" i="3"/>
  <c r="E1028" i="3"/>
  <c r="F1028" i="3"/>
  <c r="E1029" i="3"/>
  <c r="F1029" i="3"/>
  <c r="E1030" i="3"/>
  <c r="F1030" i="3"/>
  <c r="E1031" i="3"/>
  <c r="F1031" i="3"/>
  <c r="E1032" i="3"/>
  <c r="F1032" i="3"/>
  <c r="E1033" i="3"/>
  <c r="F1033" i="3"/>
  <c r="E1034" i="3"/>
  <c r="F1034" i="3"/>
  <c r="E1035" i="3"/>
  <c r="F1035" i="3"/>
  <c r="E1036" i="3"/>
  <c r="F1036" i="3"/>
  <c r="E1037" i="3"/>
  <c r="F1037" i="3"/>
  <c r="E1038" i="3"/>
  <c r="F1038" i="3"/>
  <c r="E1039" i="3"/>
  <c r="F1039" i="3"/>
  <c r="E1040" i="3"/>
  <c r="F1040" i="3"/>
  <c r="E1041" i="3"/>
  <c r="F1041" i="3"/>
  <c r="E1042" i="3"/>
  <c r="F1042" i="3"/>
  <c r="E1043" i="3"/>
  <c r="F1043" i="3"/>
  <c r="E1044" i="3"/>
  <c r="F1044" i="3"/>
  <c r="E1045" i="3"/>
  <c r="F1045" i="3"/>
  <c r="E1046" i="3"/>
  <c r="F1046" i="3"/>
  <c r="E1047" i="3"/>
  <c r="F1047" i="3"/>
  <c r="E1048" i="3"/>
  <c r="F1048" i="3"/>
  <c r="E1049" i="3"/>
  <c r="F1049" i="3"/>
  <c r="E1050" i="3"/>
  <c r="F1050" i="3"/>
  <c r="E1051" i="3"/>
  <c r="F1051" i="3"/>
  <c r="E1052" i="3"/>
  <c r="F1052" i="3"/>
  <c r="E1053" i="3"/>
  <c r="F1053" i="3"/>
  <c r="E1054" i="3"/>
  <c r="F1054" i="3"/>
  <c r="E1055" i="3"/>
  <c r="F1055" i="3"/>
  <c r="E1056" i="3"/>
  <c r="F1056" i="3"/>
  <c r="E1057" i="3"/>
  <c r="F1057" i="3"/>
  <c r="E1058" i="3"/>
  <c r="F1058" i="3"/>
  <c r="E1059" i="3"/>
  <c r="F1059" i="3"/>
  <c r="E1060" i="3"/>
  <c r="F1060" i="3"/>
  <c r="E1061" i="3"/>
  <c r="F1061" i="3"/>
  <c r="E1062" i="3"/>
  <c r="F1062" i="3"/>
  <c r="E1063" i="3"/>
  <c r="F1063" i="3"/>
  <c r="E1064" i="3"/>
  <c r="F1064" i="3"/>
  <c r="E1065" i="3"/>
  <c r="F1065" i="3"/>
  <c r="E1066" i="3"/>
  <c r="F1066" i="3"/>
  <c r="E1067" i="3"/>
  <c r="F1067" i="3"/>
  <c r="E1068" i="3"/>
  <c r="F1068" i="3"/>
  <c r="E1069" i="3"/>
  <c r="F1069" i="3"/>
  <c r="E1070" i="3"/>
  <c r="F1070" i="3"/>
  <c r="E1071" i="3"/>
  <c r="F1071" i="3"/>
  <c r="E1072" i="3"/>
  <c r="F1072" i="3"/>
  <c r="E1073" i="3"/>
  <c r="F1073" i="3"/>
  <c r="E1074" i="3"/>
  <c r="F1074" i="3"/>
  <c r="E1075" i="3"/>
  <c r="F1075" i="3"/>
  <c r="E1076" i="3"/>
  <c r="F1076" i="3"/>
  <c r="E1077" i="3"/>
  <c r="F1077" i="3"/>
  <c r="E1078" i="3"/>
  <c r="F1078" i="3"/>
  <c r="E1079" i="3"/>
  <c r="F1079" i="3"/>
  <c r="E1080" i="3"/>
  <c r="F1080" i="3"/>
  <c r="E1081" i="3"/>
  <c r="F1081" i="3"/>
  <c r="E1082" i="3"/>
  <c r="F1082" i="3"/>
  <c r="E1083" i="3"/>
  <c r="F1083" i="3"/>
  <c r="E1084" i="3"/>
  <c r="F1084" i="3"/>
  <c r="E1085" i="3"/>
  <c r="F1085" i="3"/>
  <c r="E1086" i="3"/>
  <c r="F1086" i="3"/>
  <c r="E1087" i="3"/>
  <c r="F1087" i="3"/>
  <c r="E1088" i="3"/>
  <c r="F1088" i="3"/>
  <c r="E1089" i="3"/>
  <c r="F1089" i="3"/>
  <c r="E1090" i="3"/>
  <c r="F1090" i="3"/>
  <c r="E1091" i="3"/>
  <c r="F1091" i="3"/>
  <c r="E1092" i="3"/>
  <c r="F1092" i="3"/>
  <c r="E1093" i="3"/>
  <c r="F1093" i="3"/>
  <c r="E1094" i="3"/>
  <c r="F1094" i="3"/>
  <c r="E1095" i="3"/>
  <c r="F1095" i="3"/>
  <c r="E1096" i="3"/>
  <c r="F1096" i="3"/>
  <c r="E1097" i="3"/>
  <c r="F1097" i="3"/>
  <c r="E1098" i="3"/>
  <c r="F1098" i="3"/>
  <c r="E1099" i="3"/>
  <c r="F1099" i="3"/>
  <c r="E1100" i="3"/>
  <c r="F1100" i="3"/>
  <c r="E1101" i="3"/>
  <c r="F1101" i="3"/>
  <c r="E1102" i="3"/>
  <c r="F1102" i="3"/>
  <c r="E1103" i="3"/>
  <c r="F1103" i="3"/>
  <c r="E1104" i="3"/>
  <c r="F1104" i="3"/>
  <c r="E1105" i="3"/>
  <c r="F1105" i="3"/>
  <c r="E1106" i="3"/>
  <c r="F1106" i="3"/>
  <c r="E1107" i="3"/>
  <c r="F1107" i="3"/>
  <c r="E1108" i="3"/>
  <c r="F1108" i="3"/>
  <c r="E1109" i="3"/>
  <c r="F1109" i="3"/>
  <c r="E1110" i="3"/>
  <c r="F1110" i="3"/>
  <c r="E1111" i="3"/>
  <c r="F1111" i="3"/>
  <c r="E1112" i="3"/>
  <c r="F1112" i="3"/>
  <c r="E1113" i="3"/>
  <c r="F1113" i="3"/>
  <c r="E1114" i="3"/>
  <c r="F1114" i="3"/>
  <c r="E1115" i="3"/>
  <c r="F1115" i="3"/>
  <c r="E1116" i="3"/>
  <c r="F1116" i="3"/>
  <c r="E1117" i="3"/>
  <c r="F1117" i="3"/>
  <c r="E1118" i="3"/>
  <c r="F1118" i="3"/>
  <c r="E1119" i="3"/>
  <c r="F1119" i="3"/>
  <c r="E1120" i="3"/>
  <c r="F1120" i="3"/>
  <c r="E1121" i="3"/>
  <c r="F1121" i="3"/>
  <c r="E1122" i="3"/>
  <c r="F1122" i="3"/>
  <c r="E1123" i="3"/>
  <c r="F1123" i="3"/>
  <c r="E1124" i="3"/>
  <c r="F1124" i="3"/>
  <c r="E1125" i="3"/>
  <c r="F1125" i="3"/>
  <c r="E1126" i="3"/>
  <c r="F1126" i="3"/>
  <c r="E1127" i="3"/>
  <c r="F1127" i="3"/>
  <c r="E1128" i="3"/>
  <c r="F1128" i="3"/>
  <c r="E1129" i="3"/>
  <c r="F1129" i="3"/>
  <c r="E1130" i="3"/>
  <c r="F1130" i="3"/>
  <c r="E1131" i="3"/>
  <c r="F1131" i="3"/>
  <c r="E1132" i="3"/>
  <c r="F1132" i="3"/>
  <c r="E1133" i="3"/>
  <c r="F1133" i="3"/>
  <c r="E1134" i="3"/>
  <c r="F1134" i="3"/>
  <c r="E1135" i="3"/>
  <c r="F1135" i="3"/>
  <c r="E1136" i="3"/>
  <c r="F1136" i="3"/>
  <c r="E1137" i="3"/>
  <c r="F1137" i="3"/>
  <c r="E1138" i="3"/>
  <c r="F1138" i="3"/>
  <c r="E1139" i="3"/>
  <c r="F1139" i="3"/>
  <c r="E1140" i="3"/>
  <c r="F1140" i="3"/>
  <c r="E1141" i="3"/>
  <c r="F1141" i="3"/>
  <c r="E1142" i="3"/>
  <c r="F1142" i="3"/>
  <c r="E1143" i="3"/>
  <c r="F1143" i="3"/>
  <c r="E1144" i="3"/>
  <c r="F1144" i="3"/>
  <c r="E1145" i="3"/>
  <c r="F1145" i="3"/>
  <c r="E1146" i="3"/>
  <c r="F1146" i="3"/>
  <c r="E1147" i="3"/>
  <c r="F1147" i="3"/>
  <c r="E1148" i="3"/>
  <c r="F1148" i="3"/>
  <c r="E1149" i="3"/>
  <c r="F1149" i="3"/>
  <c r="E1150" i="3"/>
  <c r="F1150" i="3"/>
  <c r="E1151" i="3"/>
  <c r="F1151" i="3"/>
  <c r="E1152" i="3"/>
  <c r="F1152" i="3"/>
  <c r="E1153" i="3"/>
  <c r="F1153" i="3"/>
  <c r="E1154" i="3"/>
  <c r="F1154" i="3"/>
  <c r="E1155" i="3"/>
  <c r="F1155" i="3"/>
  <c r="E1156" i="3"/>
  <c r="F1156" i="3"/>
  <c r="E1157" i="3"/>
  <c r="F1157" i="3"/>
  <c r="E1158" i="3"/>
  <c r="F1158" i="3"/>
  <c r="E1159" i="3"/>
  <c r="F1159" i="3"/>
  <c r="E1160" i="3"/>
  <c r="F1160" i="3"/>
  <c r="E1161" i="3"/>
  <c r="F1161" i="3"/>
  <c r="E1162" i="3"/>
  <c r="F1162" i="3"/>
  <c r="E1163" i="3"/>
  <c r="F1163" i="3"/>
  <c r="E1164" i="3"/>
  <c r="F1164" i="3"/>
  <c r="E1165" i="3"/>
  <c r="F1165" i="3"/>
  <c r="E1166" i="3"/>
  <c r="F1166" i="3"/>
  <c r="E1167" i="3"/>
  <c r="F1167" i="3"/>
  <c r="E1168" i="3"/>
  <c r="F1168" i="3"/>
  <c r="E1169" i="3"/>
  <c r="F1169" i="3"/>
  <c r="E1170" i="3"/>
  <c r="F1170" i="3"/>
  <c r="E1171" i="3"/>
  <c r="F1171" i="3"/>
  <c r="E1172" i="3"/>
  <c r="F1172" i="3"/>
  <c r="E1173" i="3"/>
  <c r="F1173" i="3"/>
  <c r="E1174" i="3"/>
  <c r="F1174" i="3"/>
  <c r="E1175" i="3"/>
  <c r="F1175" i="3"/>
  <c r="E1176" i="3"/>
  <c r="F1176" i="3"/>
  <c r="E1177" i="3"/>
  <c r="F1177" i="3"/>
  <c r="E1178" i="3"/>
  <c r="F1178" i="3"/>
  <c r="E1179" i="3"/>
  <c r="F1179" i="3"/>
  <c r="E1180" i="3"/>
  <c r="F1180" i="3"/>
  <c r="E1181" i="3"/>
  <c r="F1181" i="3"/>
  <c r="E1182" i="3"/>
  <c r="F1182" i="3"/>
  <c r="E1183" i="3"/>
  <c r="F1183" i="3"/>
  <c r="E1184" i="3"/>
  <c r="F1184" i="3"/>
  <c r="E1185" i="3"/>
  <c r="F1185" i="3"/>
  <c r="E1186" i="3"/>
  <c r="F1186" i="3"/>
  <c r="E1187" i="3"/>
  <c r="F1187" i="3"/>
  <c r="E1188" i="3"/>
  <c r="F1188" i="3"/>
  <c r="E1189" i="3"/>
  <c r="F1189" i="3"/>
  <c r="E1190" i="3"/>
  <c r="F1190" i="3"/>
  <c r="E1191" i="3"/>
  <c r="F1191" i="3"/>
  <c r="E1192" i="3"/>
  <c r="F1192" i="3"/>
  <c r="E1193" i="3"/>
  <c r="F1193" i="3"/>
  <c r="E1194" i="3"/>
  <c r="F1194" i="3"/>
  <c r="E1195" i="3"/>
  <c r="F1195" i="3"/>
  <c r="E1196" i="3"/>
  <c r="F1196" i="3"/>
  <c r="E1197" i="3"/>
  <c r="F1197" i="3"/>
  <c r="E1198" i="3"/>
  <c r="F1198" i="3"/>
  <c r="E1199" i="3"/>
  <c r="F1199" i="3"/>
  <c r="E1200" i="3"/>
  <c r="F1200" i="3"/>
  <c r="E1201" i="3"/>
  <c r="F1201" i="3"/>
  <c r="E1202" i="3"/>
  <c r="F1202" i="3"/>
  <c r="E1203" i="3"/>
  <c r="F1203" i="3"/>
  <c r="E1204" i="3"/>
  <c r="F1204" i="3"/>
  <c r="E1205" i="3"/>
  <c r="F1205" i="3"/>
  <c r="E1206" i="3"/>
  <c r="F1206" i="3"/>
  <c r="E1207" i="3"/>
  <c r="F1207" i="3"/>
  <c r="E1208" i="3"/>
  <c r="F1208" i="3"/>
  <c r="E1209" i="3"/>
  <c r="F1209" i="3"/>
  <c r="E1210" i="3"/>
  <c r="F1210" i="3"/>
  <c r="E1211" i="3"/>
  <c r="F1211" i="3"/>
  <c r="E1212" i="3"/>
  <c r="F1212" i="3"/>
  <c r="E1213" i="3"/>
  <c r="F1213" i="3"/>
  <c r="E1214" i="3"/>
  <c r="F1214" i="3"/>
  <c r="E1215" i="3"/>
  <c r="F1215" i="3"/>
  <c r="E1216" i="3"/>
  <c r="F1216" i="3"/>
  <c r="E1217" i="3"/>
  <c r="F1217" i="3"/>
  <c r="E1218" i="3"/>
  <c r="F1218" i="3"/>
  <c r="E1219" i="3"/>
  <c r="F1219" i="3"/>
  <c r="E1220" i="3"/>
  <c r="F1220" i="3"/>
  <c r="E1221" i="3"/>
  <c r="F1221" i="3"/>
  <c r="E1222" i="3"/>
  <c r="F1222" i="3"/>
  <c r="E1223" i="3"/>
  <c r="F1223" i="3"/>
  <c r="E1224" i="3"/>
  <c r="F1224" i="3"/>
  <c r="E1225" i="3"/>
  <c r="F1225" i="3"/>
  <c r="E1226" i="3"/>
  <c r="F1226" i="3"/>
  <c r="E1227" i="3"/>
  <c r="F1227" i="3"/>
  <c r="E1228" i="3"/>
  <c r="F1228" i="3"/>
  <c r="E1229" i="3"/>
  <c r="F1229" i="3"/>
  <c r="E1230" i="3"/>
  <c r="F1230" i="3"/>
  <c r="E1231" i="3"/>
  <c r="F1231" i="3"/>
  <c r="E1232" i="3"/>
  <c r="F1232" i="3"/>
  <c r="E1233" i="3"/>
  <c r="F1233" i="3"/>
  <c r="E1234" i="3"/>
  <c r="F1234" i="3"/>
  <c r="E1235" i="3"/>
  <c r="F1235" i="3"/>
  <c r="E1236" i="3"/>
  <c r="F1236" i="3"/>
  <c r="E1237" i="3"/>
  <c r="F1237" i="3"/>
  <c r="E1238" i="3"/>
  <c r="F1238" i="3"/>
  <c r="E1239" i="3"/>
  <c r="F1239" i="3"/>
  <c r="E1240" i="3"/>
  <c r="F1240" i="3"/>
  <c r="E1241" i="3"/>
  <c r="F1241" i="3"/>
  <c r="E1242" i="3"/>
  <c r="F1242" i="3"/>
  <c r="E1243" i="3"/>
  <c r="F1243" i="3"/>
  <c r="E1244" i="3"/>
  <c r="F1244" i="3"/>
  <c r="E1245" i="3"/>
  <c r="F1245" i="3"/>
  <c r="E1246" i="3"/>
  <c r="F1246" i="3"/>
  <c r="E1247" i="3"/>
  <c r="F1247" i="3"/>
  <c r="E1248" i="3"/>
  <c r="F1248" i="3"/>
  <c r="E1249" i="3"/>
  <c r="F1249" i="3"/>
  <c r="E1250" i="3"/>
  <c r="F1250" i="3"/>
  <c r="E1251" i="3"/>
  <c r="F1251" i="3"/>
  <c r="E1252" i="3"/>
  <c r="F1252" i="3"/>
  <c r="E1253" i="3"/>
  <c r="F1253" i="3"/>
  <c r="E1254" i="3"/>
  <c r="F1254" i="3"/>
  <c r="E1255" i="3"/>
  <c r="F1255" i="3"/>
  <c r="E1256" i="3"/>
  <c r="F1256" i="3"/>
  <c r="E1257" i="3"/>
  <c r="F1257" i="3"/>
  <c r="E1258" i="3"/>
  <c r="F1258" i="3"/>
  <c r="E1259" i="3"/>
  <c r="F1259" i="3"/>
  <c r="E1260" i="3"/>
  <c r="F1260" i="3"/>
  <c r="E1261" i="3"/>
  <c r="F1261" i="3"/>
  <c r="E1262" i="3"/>
  <c r="F1262" i="3"/>
  <c r="E1263" i="3"/>
  <c r="F1263" i="3"/>
  <c r="E1264" i="3"/>
  <c r="F1264" i="3"/>
  <c r="E1265" i="3"/>
  <c r="F1265" i="3"/>
  <c r="E1266" i="3"/>
  <c r="F1266" i="3"/>
  <c r="E1267" i="3"/>
  <c r="F1267" i="3"/>
  <c r="E1268" i="3"/>
  <c r="F1268" i="3"/>
  <c r="E1269" i="3"/>
  <c r="F1269" i="3"/>
  <c r="E1270" i="3"/>
  <c r="F1270" i="3"/>
  <c r="E1271" i="3"/>
  <c r="F1271" i="3"/>
  <c r="E1272" i="3"/>
  <c r="F1272" i="3"/>
  <c r="E1273" i="3"/>
  <c r="F1273" i="3"/>
  <c r="E1274" i="3"/>
  <c r="F1274" i="3"/>
  <c r="E1275" i="3"/>
  <c r="F1275" i="3"/>
  <c r="E1276" i="3"/>
  <c r="F1276" i="3"/>
  <c r="E1277" i="3"/>
  <c r="F1277" i="3"/>
  <c r="E1278" i="3"/>
  <c r="F1278" i="3"/>
  <c r="E1279" i="3"/>
  <c r="F1279" i="3"/>
  <c r="E1280" i="3"/>
  <c r="F1280" i="3"/>
  <c r="E1281" i="3"/>
  <c r="F1281" i="3"/>
  <c r="E1282" i="3"/>
  <c r="F1282" i="3"/>
  <c r="E1283" i="3"/>
  <c r="F1283" i="3"/>
  <c r="E1284" i="3"/>
  <c r="F1284" i="3"/>
  <c r="E1285" i="3"/>
  <c r="F1285" i="3"/>
  <c r="E1286" i="3"/>
  <c r="F1286" i="3"/>
  <c r="E1287" i="3"/>
  <c r="F1287" i="3"/>
  <c r="E1288" i="3"/>
  <c r="F1288" i="3"/>
  <c r="E1289" i="3"/>
  <c r="F1289" i="3"/>
  <c r="E1290" i="3"/>
  <c r="F1290" i="3"/>
  <c r="E1291" i="3"/>
  <c r="F1291" i="3"/>
  <c r="E1292" i="3"/>
  <c r="F1292" i="3"/>
  <c r="E1293" i="3"/>
  <c r="F1293" i="3"/>
  <c r="E1294" i="3"/>
  <c r="F1294" i="3"/>
  <c r="E1295" i="3"/>
  <c r="F1295" i="3"/>
  <c r="E1296" i="3"/>
  <c r="F1296" i="3"/>
  <c r="E1297" i="3"/>
  <c r="F1297" i="3"/>
  <c r="E1298" i="3"/>
  <c r="F1298" i="3"/>
  <c r="E1299" i="3"/>
  <c r="F1299" i="3"/>
  <c r="E1300" i="3"/>
  <c r="F1300" i="3"/>
  <c r="E1301" i="3"/>
  <c r="F1301" i="3"/>
  <c r="E1302" i="3"/>
  <c r="F1302" i="3"/>
  <c r="E1303" i="3"/>
  <c r="F1303" i="3"/>
  <c r="E1304" i="3"/>
  <c r="F1304" i="3"/>
  <c r="E1305" i="3"/>
  <c r="F1305" i="3"/>
  <c r="E1306" i="3"/>
  <c r="F1306" i="3"/>
  <c r="E1307" i="3"/>
  <c r="F1307" i="3"/>
  <c r="E1308" i="3"/>
  <c r="F1308" i="3"/>
  <c r="E1309" i="3"/>
  <c r="F1309" i="3"/>
  <c r="E1310" i="3"/>
  <c r="F1310" i="3"/>
  <c r="E1311" i="3"/>
  <c r="F1311" i="3"/>
  <c r="E1312" i="3"/>
  <c r="F1312" i="3"/>
  <c r="E1313" i="3"/>
  <c r="F1313" i="3"/>
  <c r="E1314" i="3"/>
  <c r="F1314" i="3"/>
  <c r="E1315" i="3"/>
  <c r="F1315" i="3"/>
  <c r="E1316" i="3"/>
  <c r="F1316" i="3"/>
  <c r="E1317" i="3"/>
  <c r="F1317" i="3"/>
  <c r="E1318" i="3"/>
  <c r="F1318" i="3"/>
  <c r="E1319" i="3"/>
  <c r="F1319" i="3"/>
  <c r="E1320" i="3"/>
  <c r="F1320" i="3"/>
  <c r="E1321" i="3"/>
  <c r="F1321" i="3"/>
  <c r="E1322" i="3"/>
  <c r="F1322" i="3"/>
  <c r="E1323" i="3"/>
  <c r="F1323" i="3"/>
  <c r="E1324" i="3"/>
  <c r="F1324" i="3"/>
  <c r="E1325" i="3"/>
  <c r="F1325" i="3"/>
  <c r="E1326" i="3"/>
  <c r="F1326" i="3"/>
  <c r="E1327" i="3"/>
  <c r="F1327" i="3"/>
  <c r="E1328" i="3"/>
  <c r="F1328" i="3"/>
  <c r="E1329" i="3"/>
  <c r="F1329" i="3"/>
  <c r="E1330" i="3"/>
  <c r="F1330" i="3"/>
  <c r="E1331" i="3"/>
  <c r="F1331" i="3"/>
  <c r="E1332" i="3"/>
  <c r="F1332" i="3"/>
  <c r="E1333" i="3"/>
  <c r="F1333" i="3"/>
  <c r="E1334" i="3"/>
  <c r="F1334" i="3"/>
  <c r="E1335" i="3"/>
  <c r="F1335" i="3"/>
  <c r="E1336" i="3"/>
  <c r="F1336" i="3"/>
  <c r="E1337" i="3"/>
  <c r="F1337" i="3"/>
  <c r="E1338" i="3"/>
  <c r="F1338" i="3"/>
  <c r="E1339" i="3"/>
  <c r="F1339" i="3"/>
  <c r="E1340" i="3"/>
  <c r="F1340" i="3"/>
  <c r="E1341" i="3"/>
  <c r="F1341" i="3"/>
  <c r="E1342" i="3"/>
  <c r="F1342" i="3"/>
  <c r="E1343" i="3"/>
  <c r="F1343" i="3"/>
  <c r="E1344" i="3"/>
  <c r="F1344" i="3"/>
  <c r="E1345" i="3"/>
  <c r="F1345" i="3"/>
  <c r="E1346" i="3"/>
  <c r="F1346" i="3"/>
  <c r="E1347" i="3"/>
  <c r="F1347" i="3"/>
  <c r="E1348" i="3"/>
  <c r="F1348" i="3"/>
  <c r="E1349" i="3"/>
  <c r="F1349" i="3"/>
  <c r="E1350" i="3"/>
  <c r="F1350" i="3"/>
  <c r="E1351" i="3"/>
  <c r="F1351" i="3"/>
  <c r="E1352" i="3"/>
  <c r="F1352" i="3"/>
  <c r="E1353" i="3"/>
  <c r="F1353" i="3"/>
  <c r="E1354" i="3"/>
  <c r="F1354" i="3"/>
  <c r="E1355" i="3"/>
  <c r="F1355" i="3"/>
  <c r="E1356" i="3"/>
  <c r="F1356" i="3"/>
  <c r="E1357" i="3"/>
  <c r="F1357" i="3"/>
  <c r="E1358" i="3"/>
  <c r="F1358" i="3"/>
  <c r="E1359" i="3"/>
  <c r="F1359" i="3"/>
  <c r="E1360" i="3"/>
  <c r="F1360" i="3"/>
  <c r="E1361" i="3"/>
  <c r="F1361" i="3"/>
  <c r="E1362" i="3"/>
  <c r="F1362" i="3"/>
  <c r="E1363" i="3"/>
  <c r="F1363" i="3"/>
  <c r="E1364" i="3"/>
  <c r="F1364" i="3"/>
  <c r="E1365" i="3"/>
  <c r="F1365" i="3"/>
  <c r="E1366" i="3"/>
  <c r="F1366" i="3"/>
  <c r="E1367" i="3"/>
  <c r="F1367" i="3"/>
  <c r="E1368" i="3"/>
  <c r="F1368" i="3"/>
  <c r="E1369" i="3"/>
  <c r="F1369" i="3"/>
  <c r="E1370" i="3"/>
  <c r="F1370" i="3"/>
  <c r="E1371" i="3"/>
  <c r="F1371" i="3"/>
  <c r="E1372" i="3"/>
  <c r="F1372" i="3"/>
  <c r="E1373" i="3"/>
  <c r="F1373" i="3"/>
  <c r="E1374" i="3"/>
  <c r="F1374" i="3"/>
  <c r="E1375" i="3"/>
  <c r="F1375" i="3"/>
  <c r="E1376" i="3"/>
  <c r="F1376" i="3"/>
  <c r="E1377" i="3"/>
  <c r="F1377" i="3"/>
  <c r="E1378" i="3"/>
  <c r="F1378" i="3"/>
  <c r="E1379" i="3"/>
  <c r="F1379" i="3"/>
  <c r="E1380" i="3"/>
  <c r="F1380" i="3"/>
  <c r="E1381" i="3"/>
  <c r="F1381" i="3"/>
  <c r="E1382" i="3"/>
  <c r="F1382" i="3"/>
  <c r="E1383" i="3"/>
  <c r="F1383" i="3"/>
  <c r="E1384" i="3"/>
  <c r="F1384" i="3"/>
  <c r="E1385" i="3"/>
  <c r="F1385" i="3"/>
  <c r="E1386" i="3"/>
  <c r="F1386" i="3"/>
  <c r="E1387" i="3"/>
  <c r="F1387" i="3"/>
  <c r="E1388" i="3"/>
  <c r="F1388" i="3"/>
  <c r="E1389" i="3"/>
  <c r="F1389" i="3"/>
  <c r="E1390" i="3"/>
  <c r="F1390" i="3"/>
  <c r="E1391" i="3"/>
  <c r="F1391" i="3"/>
  <c r="E1392" i="3"/>
  <c r="F1392" i="3"/>
  <c r="E1393" i="3"/>
  <c r="F1393" i="3"/>
  <c r="E1394" i="3"/>
  <c r="F1394" i="3"/>
  <c r="E1395" i="3"/>
  <c r="F1395" i="3"/>
  <c r="E1396" i="3"/>
  <c r="F1396" i="3"/>
  <c r="E1397" i="3"/>
  <c r="F1397" i="3"/>
  <c r="E1398" i="3"/>
  <c r="F1398" i="3"/>
  <c r="E1399" i="3"/>
  <c r="F1399" i="3"/>
  <c r="E1400" i="3"/>
  <c r="F1400" i="3"/>
  <c r="E1401" i="3"/>
  <c r="F1401" i="3"/>
  <c r="E1402" i="3"/>
  <c r="F1402" i="3"/>
  <c r="E1403" i="3"/>
  <c r="F1403" i="3"/>
  <c r="E1404" i="3"/>
  <c r="F1404" i="3"/>
  <c r="E1405" i="3"/>
  <c r="F1405" i="3"/>
  <c r="E1406" i="3"/>
  <c r="F1406" i="3"/>
  <c r="E1407" i="3"/>
  <c r="F1407" i="3"/>
  <c r="E1408" i="3"/>
  <c r="F1408" i="3"/>
  <c r="E1409" i="3"/>
  <c r="F1409" i="3"/>
  <c r="E1410" i="3"/>
  <c r="F1410" i="3"/>
  <c r="E1411" i="3"/>
  <c r="F1411" i="3"/>
  <c r="E1412" i="3"/>
  <c r="F1412" i="3"/>
  <c r="E1413" i="3"/>
  <c r="F1413" i="3"/>
  <c r="E1414" i="3"/>
  <c r="F1414" i="3"/>
  <c r="E1415" i="3"/>
  <c r="F1415" i="3"/>
  <c r="E1416" i="3"/>
  <c r="F1416" i="3"/>
  <c r="E1417" i="3"/>
  <c r="F1417" i="3"/>
  <c r="E1418" i="3"/>
  <c r="F1418" i="3"/>
  <c r="E1419" i="3"/>
  <c r="F1419" i="3"/>
  <c r="E1420" i="3"/>
  <c r="F1420" i="3"/>
  <c r="E1421" i="3"/>
  <c r="F1421" i="3"/>
  <c r="E1422" i="3"/>
  <c r="F1422" i="3"/>
  <c r="E1423" i="3"/>
  <c r="F1423" i="3"/>
  <c r="E1424" i="3"/>
  <c r="F1424" i="3"/>
  <c r="E1425" i="3"/>
  <c r="F1425" i="3"/>
  <c r="E1426" i="3"/>
  <c r="F1426" i="3"/>
  <c r="E1427" i="3"/>
  <c r="F1427" i="3"/>
  <c r="E1428" i="3"/>
  <c r="F1428" i="3"/>
  <c r="E1429" i="3"/>
  <c r="F1429" i="3"/>
  <c r="E1430" i="3"/>
  <c r="F1430" i="3"/>
  <c r="E1431" i="3"/>
  <c r="F1431" i="3"/>
  <c r="E1432" i="3"/>
  <c r="F1432" i="3"/>
  <c r="E1433" i="3"/>
  <c r="F1433" i="3"/>
  <c r="E1434" i="3"/>
  <c r="F1434" i="3"/>
  <c r="E1435" i="3"/>
  <c r="F1435" i="3"/>
  <c r="E1436" i="3"/>
  <c r="F1436" i="3"/>
  <c r="E1437" i="3"/>
  <c r="F1437" i="3"/>
  <c r="E1438" i="3"/>
  <c r="F1438" i="3"/>
  <c r="E1439" i="3"/>
  <c r="F1439" i="3"/>
  <c r="E1440" i="3"/>
  <c r="F1440" i="3"/>
  <c r="E1441" i="3"/>
  <c r="F1441" i="3"/>
  <c r="E1442" i="3"/>
  <c r="F1442" i="3"/>
  <c r="E1443" i="3"/>
  <c r="F1443" i="3"/>
  <c r="E1444" i="3"/>
  <c r="F1444" i="3"/>
  <c r="E1445" i="3"/>
  <c r="F1445" i="3"/>
  <c r="E1446" i="3"/>
  <c r="F1446" i="3"/>
  <c r="E1447" i="3"/>
  <c r="F1447" i="3"/>
  <c r="E1448" i="3"/>
  <c r="F1448" i="3"/>
  <c r="E1449" i="3"/>
  <c r="F1449" i="3"/>
  <c r="E1450" i="3"/>
  <c r="F1450" i="3"/>
  <c r="E1451" i="3"/>
  <c r="F1451" i="3"/>
  <c r="E1452" i="3"/>
  <c r="F1452" i="3"/>
  <c r="E1453" i="3"/>
  <c r="F1453" i="3"/>
  <c r="E1454" i="3"/>
  <c r="F1454" i="3"/>
  <c r="E1455" i="3"/>
  <c r="F1455" i="3"/>
  <c r="E1456" i="3"/>
  <c r="F1456" i="3"/>
  <c r="E1457" i="3"/>
  <c r="F1457" i="3"/>
  <c r="E1458" i="3"/>
  <c r="F1458" i="3"/>
  <c r="E1459" i="3"/>
  <c r="F1459" i="3"/>
  <c r="E1460" i="3"/>
  <c r="F1460" i="3"/>
  <c r="E1461" i="3"/>
  <c r="F1461" i="3"/>
  <c r="E1462" i="3"/>
  <c r="F1462" i="3"/>
  <c r="E1463" i="3"/>
  <c r="F1463" i="3"/>
  <c r="E1464" i="3"/>
  <c r="F1464" i="3"/>
  <c r="E1465" i="3"/>
  <c r="F1465" i="3"/>
  <c r="E1466" i="3"/>
  <c r="F1466" i="3"/>
  <c r="E1467" i="3"/>
  <c r="F1467" i="3"/>
  <c r="E1468" i="3"/>
  <c r="F1468" i="3"/>
  <c r="E1469" i="3"/>
  <c r="F1469" i="3"/>
  <c r="E1470" i="3"/>
  <c r="F1470" i="3"/>
  <c r="E1471" i="3"/>
  <c r="F1471" i="3"/>
  <c r="E1472" i="3"/>
  <c r="F1472" i="3"/>
  <c r="E1473" i="3"/>
  <c r="F1473" i="3"/>
  <c r="E1474" i="3"/>
  <c r="F1474" i="3"/>
  <c r="E1475" i="3"/>
  <c r="F1475" i="3"/>
  <c r="E1476" i="3"/>
  <c r="F1476" i="3"/>
  <c r="E1477" i="3"/>
  <c r="F1477" i="3"/>
  <c r="E1478" i="3"/>
  <c r="F1478" i="3"/>
  <c r="E1479" i="3"/>
  <c r="F1479" i="3"/>
  <c r="E1480" i="3"/>
  <c r="F1480" i="3"/>
  <c r="E1481" i="3"/>
  <c r="F1481" i="3"/>
  <c r="E1482" i="3"/>
  <c r="F1482" i="3"/>
  <c r="E1483" i="3"/>
  <c r="F1483" i="3"/>
  <c r="E1484" i="3"/>
  <c r="F1484" i="3"/>
  <c r="E1485" i="3"/>
  <c r="F1485" i="3"/>
  <c r="E1486" i="3"/>
  <c r="F1486" i="3"/>
  <c r="E1487" i="3"/>
  <c r="F1487" i="3"/>
  <c r="E1488" i="3"/>
  <c r="F1488" i="3"/>
  <c r="E1489" i="3"/>
  <c r="F1489" i="3"/>
  <c r="E1490" i="3"/>
  <c r="F1490" i="3"/>
  <c r="E1491" i="3"/>
  <c r="F1491" i="3"/>
  <c r="E1492" i="3"/>
  <c r="F1492" i="3"/>
  <c r="E1493" i="3"/>
  <c r="F1493" i="3"/>
  <c r="E1494" i="3"/>
  <c r="F1494" i="3"/>
  <c r="E1495" i="3"/>
  <c r="F1495" i="3"/>
  <c r="E1496" i="3"/>
  <c r="F1496" i="3"/>
  <c r="E1497" i="3"/>
  <c r="F1497" i="3"/>
  <c r="E1498" i="3"/>
  <c r="F1498" i="3"/>
  <c r="E1499" i="3"/>
  <c r="F1499" i="3"/>
  <c r="E1500" i="3"/>
  <c r="F1500" i="3"/>
  <c r="E1501" i="3"/>
  <c r="F1501" i="3"/>
  <c r="E1502" i="3"/>
  <c r="F1502" i="3"/>
  <c r="E1503" i="3"/>
  <c r="F1503" i="3"/>
  <c r="E1504" i="3"/>
  <c r="F1504" i="3"/>
  <c r="E1505" i="3"/>
  <c r="F1505" i="3"/>
  <c r="E1506" i="3"/>
  <c r="F1506" i="3"/>
  <c r="E1507" i="3"/>
  <c r="F1507" i="3"/>
  <c r="E1508" i="3"/>
  <c r="F1508" i="3"/>
  <c r="E1509" i="3"/>
  <c r="F1509" i="3"/>
  <c r="E1510" i="3"/>
  <c r="F1510" i="3"/>
  <c r="E1511" i="3"/>
  <c r="F1511" i="3"/>
  <c r="E1512" i="3"/>
  <c r="F1512" i="3"/>
  <c r="E1513" i="3"/>
  <c r="F1513" i="3"/>
  <c r="E1514" i="3"/>
  <c r="F1514" i="3"/>
  <c r="E1515" i="3"/>
  <c r="F1515" i="3"/>
  <c r="E1516" i="3"/>
  <c r="F1516" i="3"/>
  <c r="E1517" i="3"/>
  <c r="F1517" i="3"/>
  <c r="E1518" i="3"/>
  <c r="F1518" i="3"/>
  <c r="E1519" i="3"/>
  <c r="F1519" i="3"/>
  <c r="E1520" i="3"/>
  <c r="F1520" i="3"/>
  <c r="E1521" i="3"/>
  <c r="F1521" i="3"/>
  <c r="E1522" i="3"/>
  <c r="F1522" i="3"/>
  <c r="E1523" i="3"/>
  <c r="F1523" i="3"/>
  <c r="E1524" i="3"/>
  <c r="F1524" i="3"/>
  <c r="E1525" i="3"/>
  <c r="F1525" i="3"/>
  <c r="E1526" i="3"/>
  <c r="F1526" i="3"/>
  <c r="E1527" i="3"/>
  <c r="F1527" i="3"/>
  <c r="E1528" i="3"/>
  <c r="F1528" i="3"/>
  <c r="E1529" i="3"/>
  <c r="F1529" i="3"/>
  <c r="E1530" i="3"/>
  <c r="F1530" i="3"/>
  <c r="E1531" i="3"/>
  <c r="F1531" i="3"/>
  <c r="E1532" i="3"/>
  <c r="F1532" i="3"/>
  <c r="E1533" i="3"/>
  <c r="F1533" i="3"/>
  <c r="E1534" i="3"/>
  <c r="F1534" i="3"/>
  <c r="E1535" i="3"/>
  <c r="F1535" i="3"/>
  <c r="E1536" i="3"/>
  <c r="F1536" i="3"/>
  <c r="E1537" i="3"/>
  <c r="F1537" i="3"/>
  <c r="E1538" i="3"/>
  <c r="F1538" i="3"/>
  <c r="E1539" i="3"/>
  <c r="F1539" i="3"/>
  <c r="E1540" i="3"/>
  <c r="F1540" i="3"/>
  <c r="E1541" i="3"/>
  <c r="F1541" i="3"/>
  <c r="E1542" i="3"/>
  <c r="F1542" i="3"/>
  <c r="E1543" i="3"/>
  <c r="F1543" i="3"/>
  <c r="E1544" i="3"/>
  <c r="F1544" i="3"/>
  <c r="E1545" i="3"/>
  <c r="F1545" i="3"/>
  <c r="E1546" i="3"/>
  <c r="F1546" i="3"/>
  <c r="E1547" i="3"/>
  <c r="F1547" i="3"/>
  <c r="E1548" i="3"/>
  <c r="F1548" i="3"/>
  <c r="E1549" i="3"/>
  <c r="F1549" i="3"/>
  <c r="E1550" i="3"/>
  <c r="F1550" i="3"/>
  <c r="E1551" i="3"/>
  <c r="F1551" i="3"/>
  <c r="E1552" i="3"/>
  <c r="F1552" i="3"/>
  <c r="E1553" i="3"/>
  <c r="F1553" i="3"/>
  <c r="E1554" i="3"/>
  <c r="F1554" i="3"/>
  <c r="E1555" i="3"/>
  <c r="F1555" i="3"/>
  <c r="E1556" i="3"/>
  <c r="F1556" i="3"/>
  <c r="E1557" i="3"/>
  <c r="F1557" i="3"/>
  <c r="E1558" i="3"/>
  <c r="F1558" i="3"/>
  <c r="E1559" i="3"/>
  <c r="F1559" i="3"/>
  <c r="E1560" i="3"/>
  <c r="F1560" i="3"/>
  <c r="E1561" i="3"/>
  <c r="F1561" i="3"/>
  <c r="E1562" i="3"/>
  <c r="F1562" i="3"/>
  <c r="E1563" i="3"/>
  <c r="F1563" i="3"/>
  <c r="E1564" i="3"/>
  <c r="F1564" i="3"/>
  <c r="E1565" i="3"/>
  <c r="F1565" i="3"/>
  <c r="E1566" i="3"/>
  <c r="F1566" i="3"/>
  <c r="E1567" i="3"/>
  <c r="F1567" i="3"/>
  <c r="E1568" i="3"/>
  <c r="F1568" i="3"/>
  <c r="E1569" i="3"/>
  <c r="F1569" i="3"/>
  <c r="E1570" i="3"/>
  <c r="F1570" i="3"/>
  <c r="E1571" i="3"/>
  <c r="F1571" i="3"/>
  <c r="E1572" i="3"/>
  <c r="F1572" i="3"/>
  <c r="E1573" i="3"/>
  <c r="F1573" i="3"/>
  <c r="E1574" i="3"/>
  <c r="F1574" i="3"/>
  <c r="E1575" i="3"/>
  <c r="F1575" i="3"/>
  <c r="E1576" i="3"/>
  <c r="F1576" i="3"/>
  <c r="E1577" i="3"/>
  <c r="F1577" i="3"/>
  <c r="E1578" i="3"/>
  <c r="F1578" i="3"/>
  <c r="E1579" i="3"/>
  <c r="F1579" i="3"/>
  <c r="E1580" i="3"/>
  <c r="F1580" i="3"/>
  <c r="E1581" i="3"/>
  <c r="F1581" i="3"/>
  <c r="E1582" i="3"/>
  <c r="F1582" i="3"/>
  <c r="E1583" i="3"/>
  <c r="F1583" i="3"/>
  <c r="E1584" i="3"/>
  <c r="F1584" i="3"/>
  <c r="E1585" i="3"/>
  <c r="F1585" i="3"/>
  <c r="E1586" i="3"/>
  <c r="F1586" i="3"/>
  <c r="E1587" i="3"/>
  <c r="F1587" i="3"/>
  <c r="E1588" i="3"/>
  <c r="F1588" i="3"/>
  <c r="E1589" i="3"/>
  <c r="F1589" i="3"/>
  <c r="E1590" i="3"/>
  <c r="F1590" i="3"/>
  <c r="E1591" i="3"/>
  <c r="F1591" i="3"/>
  <c r="E1592" i="3"/>
  <c r="F1592" i="3"/>
  <c r="E1593" i="3"/>
  <c r="F1593" i="3"/>
  <c r="E1594" i="3"/>
  <c r="F1594" i="3"/>
  <c r="E1595" i="3"/>
  <c r="F1595" i="3"/>
  <c r="E1596" i="3"/>
  <c r="F1596" i="3"/>
  <c r="E1597" i="3"/>
  <c r="F1597" i="3"/>
  <c r="E1598" i="3"/>
  <c r="F1598" i="3"/>
  <c r="E1599" i="3"/>
  <c r="F1599" i="3"/>
  <c r="E1600" i="3"/>
  <c r="F1600" i="3"/>
  <c r="E1601" i="3"/>
  <c r="F1601" i="3"/>
  <c r="E1602" i="3"/>
  <c r="F1602" i="3"/>
  <c r="E1603" i="3"/>
  <c r="F1603" i="3"/>
  <c r="E1604" i="3"/>
  <c r="F1604" i="3"/>
  <c r="E1605" i="3"/>
  <c r="F1605" i="3"/>
  <c r="E1606" i="3"/>
  <c r="F1606" i="3"/>
  <c r="E1607" i="3"/>
  <c r="F1607" i="3"/>
  <c r="E1608" i="3"/>
  <c r="F1608" i="3"/>
  <c r="E1609" i="3"/>
  <c r="F1609" i="3"/>
  <c r="E1610" i="3"/>
  <c r="F1610" i="3"/>
  <c r="E1611" i="3"/>
  <c r="F1611" i="3"/>
  <c r="E1612" i="3"/>
  <c r="F1612" i="3"/>
  <c r="E1613" i="3"/>
  <c r="F1613" i="3"/>
  <c r="E1614" i="3"/>
  <c r="F1614" i="3"/>
  <c r="E1615" i="3"/>
  <c r="F1615" i="3"/>
  <c r="E1616" i="3"/>
  <c r="F1616" i="3"/>
  <c r="E1617" i="3"/>
  <c r="F1617" i="3"/>
  <c r="E1618" i="3"/>
  <c r="F1618" i="3"/>
  <c r="E1619" i="3"/>
  <c r="F1619" i="3"/>
  <c r="E1620" i="3"/>
  <c r="F1620" i="3"/>
  <c r="E1621" i="3"/>
  <c r="F1621" i="3"/>
  <c r="E1622" i="3"/>
  <c r="F1622" i="3"/>
  <c r="E1623" i="3"/>
  <c r="F1623" i="3"/>
  <c r="E1624" i="3"/>
  <c r="F1624" i="3"/>
  <c r="E1625" i="3"/>
  <c r="F1625" i="3"/>
  <c r="E1626" i="3"/>
  <c r="F1626" i="3"/>
  <c r="E1627" i="3"/>
  <c r="F1627" i="3"/>
  <c r="E1628" i="3"/>
  <c r="F1628" i="3"/>
  <c r="E1629" i="3"/>
  <c r="F1629" i="3"/>
  <c r="E1630" i="3"/>
  <c r="F1630" i="3"/>
  <c r="E1631" i="3"/>
  <c r="F1631" i="3"/>
  <c r="E1632" i="3"/>
  <c r="F1632" i="3"/>
  <c r="E1633" i="3"/>
  <c r="F1633" i="3"/>
  <c r="E1634" i="3"/>
  <c r="F1634" i="3"/>
  <c r="E1635" i="3"/>
  <c r="F1635" i="3"/>
  <c r="E1636" i="3"/>
  <c r="F1636" i="3"/>
  <c r="E1637" i="3"/>
  <c r="F1637" i="3"/>
  <c r="E1638" i="3"/>
  <c r="F1638" i="3"/>
  <c r="E1639" i="3"/>
  <c r="F1639" i="3"/>
  <c r="E1640" i="3"/>
  <c r="F1640" i="3"/>
  <c r="E1641" i="3"/>
  <c r="F1641" i="3"/>
  <c r="E1642" i="3"/>
  <c r="F1642" i="3"/>
  <c r="E1643" i="3"/>
  <c r="F1643" i="3"/>
  <c r="E1644" i="3"/>
  <c r="F1644" i="3"/>
  <c r="E1645" i="3"/>
  <c r="F1645" i="3"/>
  <c r="E1646" i="3"/>
  <c r="F1646" i="3"/>
  <c r="E1647" i="3"/>
  <c r="F1647" i="3"/>
  <c r="E1648" i="3"/>
  <c r="F1648" i="3"/>
  <c r="E1649" i="3"/>
  <c r="F1649" i="3"/>
  <c r="E1650" i="3"/>
  <c r="F1650" i="3"/>
  <c r="E1651" i="3"/>
  <c r="F1651" i="3"/>
  <c r="E1652" i="3"/>
  <c r="F1652" i="3"/>
  <c r="E1653" i="3"/>
  <c r="F1653" i="3"/>
  <c r="E1654" i="3"/>
  <c r="F1654" i="3"/>
  <c r="E1655" i="3"/>
  <c r="F1655" i="3"/>
  <c r="E1656" i="3"/>
  <c r="F1656" i="3"/>
  <c r="E1657" i="3"/>
  <c r="F1657" i="3"/>
  <c r="E1658" i="3"/>
  <c r="F1658" i="3"/>
  <c r="E1659" i="3"/>
  <c r="F1659" i="3"/>
  <c r="E1660" i="3"/>
  <c r="F1660" i="3"/>
  <c r="E1661" i="3"/>
  <c r="F1661" i="3"/>
  <c r="E1662" i="3"/>
  <c r="F1662" i="3"/>
  <c r="E1663" i="3"/>
  <c r="F1663" i="3"/>
  <c r="E1664" i="3"/>
  <c r="F1664" i="3"/>
  <c r="E1665" i="3"/>
  <c r="F1665" i="3"/>
  <c r="E1666" i="3"/>
  <c r="F1666" i="3"/>
  <c r="E1667" i="3"/>
  <c r="F1667" i="3"/>
  <c r="E1668" i="3"/>
  <c r="F1668" i="3"/>
  <c r="E1669" i="3"/>
  <c r="F1669" i="3"/>
  <c r="E1670" i="3"/>
  <c r="F1670" i="3"/>
  <c r="E1671" i="3"/>
  <c r="F1671" i="3"/>
  <c r="E1672" i="3"/>
  <c r="F1672" i="3"/>
  <c r="E1673" i="3"/>
  <c r="F1673" i="3"/>
  <c r="E1674" i="3"/>
  <c r="F1674" i="3"/>
  <c r="E1675" i="3"/>
  <c r="F1675" i="3"/>
  <c r="E1676" i="3"/>
  <c r="F1676" i="3"/>
  <c r="E1677" i="3"/>
  <c r="F1677" i="3"/>
  <c r="E1678" i="3"/>
  <c r="F1678" i="3"/>
  <c r="E1679" i="3"/>
  <c r="F1679" i="3"/>
  <c r="E1680" i="3"/>
  <c r="F1680" i="3"/>
  <c r="E1681" i="3"/>
  <c r="F1681" i="3"/>
  <c r="E1682" i="3"/>
  <c r="F1682" i="3"/>
  <c r="E1683" i="3"/>
  <c r="F1683" i="3"/>
  <c r="E1684" i="3"/>
  <c r="F1684" i="3"/>
  <c r="E1685" i="3"/>
  <c r="F1685" i="3"/>
  <c r="E1686" i="3"/>
  <c r="F1686" i="3"/>
  <c r="E1687" i="3"/>
  <c r="F1687" i="3"/>
  <c r="E1688" i="3"/>
  <c r="F1688" i="3"/>
  <c r="E1689" i="3"/>
  <c r="F1689" i="3"/>
  <c r="E3" i="3"/>
  <c r="F3" i="3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E140" i="3"/>
  <c r="F140" i="3"/>
  <c r="E141" i="3"/>
  <c r="F141" i="3"/>
  <c r="E142" i="3"/>
  <c r="F14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E169" i="3"/>
  <c r="F169" i="3"/>
  <c r="E170" i="3"/>
  <c r="F170" i="3"/>
  <c r="E171" i="3"/>
  <c r="F171" i="3"/>
  <c r="E172" i="3"/>
  <c r="F172" i="3"/>
  <c r="E173" i="3"/>
  <c r="F173" i="3"/>
  <c r="E174" i="3"/>
  <c r="F174" i="3"/>
  <c r="E175" i="3"/>
  <c r="F175" i="3"/>
  <c r="E176" i="3"/>
  <c r="F176" i="3"/>
  <c r="E177" i="3"/>
  <c r="F177" i="3"/>
  <c r="E178" i="3"/>
  <c r="F178" i="3"/>
  <c r="E179" i="3"/>
  <c r="F179" i="3"/>
  <c r="E180" i="3"/>
  <c r="F180" i="3"/>
  <c r="E181" i="3"/>
  <c r="F181" i="3"/>
  <c r="E182" i="3"/>
  <c r="F182" i="3"/>
  <c r="E183" i="3"/>
  <c r="F183" i="3"/>
  <c r="E184" i="3"/>
  <c r="F184" i="3"/>
  <c r="E185" i="3"/>
  <c r="F185" i="3"/>
  <c r="E186" i="3"/>
  <c r="F186" i="3"/>
  <c r="E187" i="3"/>
  <c r="F187" i="3"/>
  <c r="E188" i="3"/>
  <c r="F188" i="3"/>
  <c r="E189" i="3"/>
  <c r="F189" i="3"/>
  <c r="E190" i="3"/>
  <c r="F190" i="3"/>
  <c r="E191" i="3"/>
  <c r="F191" i="3"/>
  <c r="E192" i="3"/>
  <c r="F192" i="3"/>
  <c r="E193" i="3"/>
  <c r="F193" i="3"/>
  <c r="E194" i="3"/>
  <c r="F194" i="3"/>
  <c r="E195" i="3"/>
  <c r="F195" i="3"/>
  <c r="E196" i="3"/>
  <c r="F196" i="3"/>
  <c r="E197" i="3"/>
  <c r="F197" i="3"/>
  <c r="E198" i="3"/>
  <c r="F198" i="3"/>
  <c r="E199" i="3"/>
  <c r="F199" i="3"/>
  <c r="E200" i="3"/>
  <c r="F200" i="3"/>
  <c r="E201" i="3"/>
  <c r="F201" i="3"/>
  <c r="E202" i="3"/>
  <c r="F202" i="3"/>
  <c r="E203" i="3"/>
  <c r="F203" i="3"/>
  <c r="E204" i="3"/>
  <c r="F204" i="3"/>
  <c r="E205" i="3"/>
  <c r="F205" i="3"/>
  <c r="E206" i="3"/>
  <c r="F206" i="3"/>
  <c r="E207" i="3"/>
  <c r="F207" i="3"/>
  <c r="E208" i="3"/>
  <c r="F208" i="3"/>
  <c r="E209" i="3"/>
  <c r="F209" i="3"/>
  <c r="E210" i="3"/>
  <c r="F210" i="3"/>
  <c r="E211" i="3"/>
  <c r="F211" i="3"/>
  <c r="E212" i="3"/>
  <c r="F212" i="3"/>
  <c r="E213" i="3"/>
  <c r="F213" i="3"/>
  <c r="E214" i="3"/>
  <c r="F214" i="3"/>
  <c r="E215" i="3"/>
  <c r="F215" i="3"/>
  <c r="E216" i="3"/>
  <c r="F216" i="3"/>
  <c r="E217" i="3"/>
  <c r="F217" i="3"/>
  <c r="E218" i="3"/>
  <c r="F218" i="3"/>
  <c r="E219" i="3"/>
  <c r="F219" i="3"/>
  <c r="E220" i="3"/>
  <c r="F220" i="3"/>
  <c r="E221" i="3"/>
  <c r="F221" i="3"/>
  <c r="E222" i="3"/>
  <c r="F222" i="3"/>
  <c r="E223" i="3"/>
  <c r="F223" i="3"/>
  <c r="E224" i="3"/>
  <c r="F224" i="3"/>
  <c r="E225" i="3"/>
  <c r="F225" i="3"/>
  <c r="E226" i="3"/>
  <c r="F226" i="3"/>
  <c r="E227" i="3"/>
  <c r="F227" i="3"/>
  <c r="E228" i="3"/>
  <c r="F228" i="3"/>
  <c r="E229" i="3"/>
  <c r="F229" i="3"/>
  <c r="E230" i="3"/>
  <c r="F230" i="3"/>
  <c r="E231" i="3"/>
  <c r="F231" i="3"/>
  <c r="E232" i="3"/>
  <c r="F232" i="3"/>
  <c r="E233" i="3"/>
  <c r="F233" i="3"/>
  <c r="E234" i="3"/>
  <c r="F234" i="3"/>
  <c r="E235" i="3"/>
  <c r="F235" i="3"/>
  <c r="E236" i="3"/>
  <c r="F236" i="3"/>
  <c r="E237" i="3"/>
  <c r="F237" i="3"/>
  <c r="E238" i="3"/>
  <c r="F238" i="3"/>
  <c r="E239" i="3"/>
  <c r="F239" i="3"/>
  <c r="E240" i="3"/>
  <c r="F240" i="3"/>
  <c r="E241" i="3"/>
  <c r="F241" i="3"/>
  <c r="E242" i="3"/>
  <c r="F242" i="3"/>
  <c r="E243" i="3"/>
  <c r="F243" i="3"/>
  <c r="E244" i="3"/>
  <c r="F244" i="3"/>
  <c r="E245" i="3"/>
  <c r="F245" i="3"/>
  <c r="E246" i="3"/>
  <c r="F246" i="3"/>
  <c r="E247" i="3"/>
  <c r="F247" i="3"/>
  <c r="E248" i="3"/>
  <c r="F248" i="3"/>
  <c r="E249" i="3"/>
  <c r="F249" i="3"/>
  <c r="E250" i="3"/>
  <c r="F250" i="3"/>
  <c r="E251" i="3"/>
  <c r="F251" i="3"/>
  <c r="E252" i="3"/>
  <c r="F252" i="3"/>
  <c r="E253" i="3"/>
  <c r="F253" i="3"/>
  <c r="E254" i="3"/>
  <c r="F254" i="3"/>
  <c r="E255" i="3"/>
  <c r="F255" i="3"/>
  <c r="E256" i="3"/>
  <c r="F256" i="3"/>
  <c r="E257" i="3"/>
  <c r="F257" i="3"/>
  <c r="E258" i="3"/>
  <c r="F258" i="3"/>
  <c r="E259" i="3"/>
  <c r="F259" i="3"/>
  <c r="E260" i="3"/>
  <c r="F260" i="3"/>
  <c r="E261" i="3"/>
  <c r="F261" i="3"/>
  <c r="E262" i="3"/>
  <c r="F262" i="3"/>
  <c r="E263" i="3"/>
  <c r="F263" i="3"/>
  <c r="E264" i="3"/>
  <c r="F264" i="3"/>
  <c r="E265" i="3"/>
  <c r="F265" i="3"/>
  <c r="E266" i="3"/>
  <c r="F266" i="3"/>
  <c r="E267" i="3"/>
  <c r="F267" i="3"/>
  <c r="E268" i="3"/>
  <c r="F268" i="3"/>
  <c r="E269" i="3"/>
  <c r="F269" i="3"/>
  <c r="E270" i="3"/>
  <c r="F270" i="3"/>
  <c r="E271" i="3"/>
  <c r="F271" i="3"/>
  <c r="E272" i="3"/>
  <c r="F272" i="3"/>
  <c r="E273" i="3"/>
  <c r="F273" i="3"/>
  <c r="E274" i="3"/>
  <c r="F274" i="3"/>
  <c r="E275" i="3"/>
  <c r="F275" i="3"/>
  <c r="E276" i="3"/>
  <c r="F276" i="3"/>
  <c r="E277" i="3"/>
  <c r="F277" i="3"/>
  <c r="E278" i="3"/>
  <c r="F278" i="3"/>
  <c r="E279" i="3"/>
  <c r="F279" i="3"/>
  <c r="E280" i="3"/>
  <c r="F280" i="3"/>
  <c r="E281" i="3"/>
  <c r="F281" i="3"/>
  <c r="E282" i="3"/>
  <c r="F282" i="3"/>
  <c r="E283" i="3"/>
  <c r="F283" i="3"/>
  <c r="E284" i="3"/>
  <c r="F284" i="3"/>
  <c r="E285" i="3"/>
  <c r="F285" i="3"/>
  <c r="E286" i="3"/>
  <c r="F286" i="3"/>
  <c r="E287" i="3"/>
  <c r="F287" i="3"/>
  <c r="E288" i="3"/>
  <c r="F288" i="3"/>
  <c r="E289" i="3"/>
  <c r="F289" i="3"/>
  <c r="E290" i="3"/>
  <c r="F290" i="3"/>
  <c r="E291" i="3"/>
  <c r="F291" i="3"/>
  <c r="E292" i="3"/>
  <c r="F292" i="3"/>
  <c r="E293" i="3"/>
  <c r="F293" i="3"/>
  <c r="E294" i="3"/>
  <c r="F294" i="3"/>
  <c r="E295" i="3"/>
  <c r="F295" i="3"/>
  <c r="E296" i="3"/>
  <c r="F296" i="3"/>
  <c r="E297" i="3"/>
  <c r="F297" i="3"/>
  <c r="E298" i="3"/>
  <c r="F298" i="3"/>
  <c r="E299" i="3"/>
  <c r="F299" i="3"/>
  <c r="E300" i="3"/>
  <c r="F300" i="3"/>
  <c r="E301" i="3"/>
  <c r="F301" i="3"/>
  <c r="E302" i="3"/>
  <c r="F302" i="3"/>
  <c r="E303" i="3"/>
  <c r="F303" i="3"/>
  <c r="E304" i="3"/>
  <c r="F304" i="3"/>
  <c r="E305" i="3"/>
  <c r="F305" i="3"/>
  <c r="E306" i="3"/>
  <c r="F306" i="3"/>
  <c r="E307" i="3"/>
  <c r="F307" i="3"/>
  <c r="E308" i="3"/>
  <c r="F308" i="3"/>
  <c r="E309" i="3"/>
  <c r="F309" i="3"/>
  <c r="E310" i="3"/>
  <c r="F310" i="3"/>
  <c r="E311" i="3"/>
  <c r="F311" i="3"/>
  <c r="E312" i="3"/>
  <c r="F312" i="3"/>
  <c r="E313" i="3"/>
  <c r="F313" i="3"/>
  <c r="E314" i="3"/>
  <c r="F314" i="3"/>
  <c r="E315" i="3"/>
  <c r="F315" i="3"/>
  <c r="E316" i="3"/>
  <c r="F316" i="3"/>
  <c r="E317" i="3"/>
  <c r="F317" i="3"/>
  <c r="E318" i="3"/>
  <c r="F318" i="3"/>
  <c r="E319" i="3"/>
  <c r="F319" i="3"/>
  <c r="E320" i="3"/>
  <c r="F320" i="3"/>
  <c r="E321" i="3"/>
  <c r="F321" i="3"/>
  <c r="E322" i="3"/>
  <c r="F322" i="3"/>
  <c r="E323" i="3"/>
  <c r="F323" i="3"/>
  <c r="E324" i="3"/>
  <c r="F324" i="3"/>
  <c r="E325" i="3"/>
  <c r="F325" i="3"/>
  <c r="E326" i="3"/>
  <c r="F326" i="3"/>
  <c r="E327" i="3"/>
  <c r="F327" i="3"/>
  <c r="E328" i="3"/>
  <c r="F328" i="3"/>
  <c r="E329" i="3"/>
  <c r="F329" i="3"/>
  <c r="E330" i="3"/>
  <c r="F330" i="3"/>
  <c r="E331" i="3"/>
  <c r="F331" i="3"/>
  <c r="E332" i="3"/>
  <c r="F332" i="3"/>
  <c r="E333" i="3"/>
  <c r="F333" i="3"/>
  <c r="E334" i="3"/>
  <c r="F334" i="3"/>
  <c r="E335" i="3"/>
  <c r="F335" i="3"/>
  <c r="E336" i="3"/>
  <c r="F336" i="3"/>
  <c r="E337" i="3"/>
  <c r="F337" i="3"/>
  <c r="E338" i="3"/>
  <c r="F338" i="3"/>
  <c r="E339" i="3"/>
  <c r="F339" i="3"/>
  <c r="E340" i="3"/>
  <c r="F340" i="3"/>
  <c r="E341" i="3"/>
  <c r="F341" i="3"/>
  <c r="E342" i="3"/>
  <c r="F342" i="3"/>
  <c r="E343" i="3"/>
  <c r="F343" i="3"/>
  <c r="E344" i="3"/>
  <c r="F344" i="3"/>
  <c r="E345" i="3"/>
  <c r="F345" i="3"/>
  <c r="E346" i="3"/>
  <c r="F346" i="3"/>
  <c r="E347" i="3"/>
  <c r="F347" i="3"/>
  <c r="E348" i="3"/>
  <c r="F348" i="3"/>
  <c r="E349" i="3"/>
  <c r="F349" i="3"/>
  <c r="E350" i="3"/>
  <c r="F350" i="3"/>
  <c r="E351" i="3"/>
  <c r="F351" i="3"/>
  <c r="E352" i="3"/>
  <c r="F352" i="3"/>
  <c r="E353" i="3"/>
  <c r="F353" i="3"/>
  <c r="E354" i="3"/>
  <c r="F354" i="3"/>
  <c r="E355" i="3"/>
  <c r="F355" i="3"/>
  <c r="E356" i="3"/>
  <c r="F356" i="3"/>
  <c r="E357" i="3"/>
  <c r="F357" i="3"/>
  <c r="E358" i="3"/>
  <c r="F358" i="3"/>
  <c r="E359" i="3"/>
  <c r="F359" i="3"/>
  <c r="E360" i="3"/>
  <c r="F360" i="3"/>
  <c r="E361" i="3"/>
  <c r="F361" i="3"/>
  <c r="E362" i="3"/>
  <c r="F362" i="3"/>
  <c r="E363" i="3"/>
  <c r="F363" i="3"/>
  <c r="E364" i="3"/>
  <c r="F364" i="3"/>
  <c r="E365" i="3"/>
  <c r="F365" i="3"/>
  <c r="E366" i="3"/>
  <c r="F366" i="3"/>
  <c r="E367" i="3"/>
  <c r="F367" i="3"/>
  <c r="E368" i="3"/>
  <c r="F368" i="3"/>
  <c r="E369" i="3"/>
  <c r="F369" i="3"/>
  <c r="E370" i="3"/>
  <c r="F370" i="3"/>
  <c r="E371" i="3"/>
  <c r="F371" i="3"/>
  <c r="E372" i="3"/>
  <c r="F372" i="3"/>
  <c r="E373" i="3"/>
  <c r="F373" i="3"/>
  <c r="E374" i="3"/>
  <c r="F374" i="3"/>
  <c r="E375" i="3"/>
  <c r="F375" i="3"/>
  <c r="E376" i="3"/>
  <c r="F376" i="3"/>
  <c r="E377" i="3"/>
  <c r="F377" i="3"/>
  <c r="E378" i="3"/>
  <c r="F378" i="3"/>
  <c r="E379" i="3"/>
  <c r="F379" i="3"/>
  <c r="E380" i="3"/>
  <c r="F380" i="3"/>
  <c r="E381" i="3"/>
  <c r="F381" i="3"/>
  <c r="E382" i="3"/>
  <c r="F382" i="3"/>
  <c r="E383" i="3"/>
  <c r="F383" i="3"/>
  <c r="E384" i="3"/>
  <c r="F384" i="3"/>
  <c r="E385" i="3"/>
  <c r="F385" i="3"/>
  <c r="E386" i="3"/>
  <c r="F386" i="3"/>
  <c r="E387" i="3"/>
  <c r="F387" i="3"/>
  <c r="E388" i="3"/>
  <c r="F388" i="3"/>
  <c r="E389" i="3"/>
  <c r="F389" i="3"/>
  <c r="E390" i="3"/>
  <c r="F390" i="3"/>
  <c r="E391" i="3"/>
  <c r="F391" i="3"/>
  <c r="E392" i="3"/>
  <c r="F392" i="3"/>
  <c r="E393" i="3"/>
  <c r="F393" i="3"/>
  <c r="E394" i="3"/>
  <c r="F394" i="3"/>
  <c r="E395" i="3"/>
  <c r="F395" i="3"/>
  <c r="E396" i="3"/>
  <c r="F396" i="3"/>
  <c r="E397" i="3"/>
  <c r="F397" i="3"/>
  <c r="E398" i="3"/>
  <c r="F398" i="3"/>
  <c r="E399" i="3"/>
  <c r="F399" i="3"/>
  <c r="E400" i="3"/>
  <c r="F400" i="3"/>
  <c r="E401" i="3"/>
  <c r="F401" i="3"/>
  <c r="E402" i="3"/>
  <c r="F402" i="3"/>
  <c r="E403" i="3"/>
  <c r="F403" i="3"/>
  <c r="E404" i="3"/>
  <c r="F404" i="3"/>
  <c r="E405" i="3"/>
  <c r="F405" i="3"/>
  <c r="E406" i="3"/>
  <c r="F406" i="3"/>
  <c r="E407" i="3"/>
  <c r="F407" i="3"/>
  <c r="E408" i="3"/>
  <c r="F408" i="3"/>
  <c r="E409" i="3"/>
  <c r="F409" i="3"/>
  <c r="E410" i="3"/>
  <c r="F410" i="3"/>
  <c r="E411" i="3"/>
  <c r="F411" i="3"/>
  <c r="E412" i="3"/>
  <c r="F412" i="3"/>
  <c r="E413" i="3"/>
  <c r="F413" i="3"/>
  <c r="E414" i="3"/>
  <c r="F414" i="3"/>
  <c r="E415" i="3"/>
  <c r="F415" i="3"/>
  <c r="E416" i="3"/>
  <c r="F416" i="3"/>
  <c r="E417" i="3"/>
  <c r="F417" i="3"/>
  <c r="E418" i="3"/>
  <c r="F418" i="3"/>
  <c r="E419" i="3"/>
  <c r="F419" i="3"/>
  <c r="E420" i="3"/>
  <c r="F420" i="3"/>
  <c r="E421" i="3"/>
  <c r="F421" i="3"/>
  <c r="E422" i="3"/>
  <c r="F422" i="3"/>
  <c r="E423" i="3"/>
  <c r="F423" i="3"/>
  <c r="E424" i="3"/>
  <c r="F424" i="3"/>
  <c r="E425" i="3"/>
  <c r="F425" i="3"/>
  <c r="E426" i="3"/>
  <c r="F426" i="3"/>
  <c r="E427" i="3"/>
  <c r="F427" i="3"/>
  <c r="E428" i="3"/>
  <c r="F428" i="3"/>
  <c r="E429" i="3"/>
  <c r="F429" i="3"/>
  <c r="E430" i="3"/>
  <c r="F430" i="3"/>
  <c r="E431" i="3"/>
  <c r="F431" i="3"/>
  <c r="E432" i="3"/>
  <c r="F432" i="3"/>
  <c r="E433" i="3"/>
  <c r="F433" i="3"/>
  <c r="E434" i="3"/>
  <c r="F434" i="3"/>
  <c r="E435" i="3"/>
  <c r="F435" i="3"/>
  <c r="E436" i="3"/>
  <c r="F436" i="3"/>
  <c r="E437" i="3"/>
  <c r="F437" i="3"/>
  <c r="E438" i="3"/>
  <c r="F438" i="3"/>
  <c r="E439" i="3"/>
  <c r="F439" i="3"/>
  <c r="E440" i="3"/>
  <c r="F440" i="3"/>
  <c r="E441" i="3"/>
  <c r="F441" i="3"/>
  <c r="E442" i="3"/>
  <c r="F442" i="3"/>
  <c r="E443" i="3"/>
  <c r="F443" i="3"/>
  <c r="E444" i="3"/>
  <c r="F444" i="3"/>
  <c r="E445" i="3"/>
  <c r="F445" i="3"/>
  <c r="E446" i="3"/>
  <c r="F446" i="3"/>
  <c r="E447" i="3"/>
  <c r="F447" i="3"/>
  <c r="E448" i="3"/>
  <c r="F448" i="3"/>
  <c r="E449" i="3"/>
  <c r="F449" i="3"/>
  <c r="E450" i="3"/>
  <c r="F450" i="3"/>
  <c r="E451" i="3"/>
  <c r="F451" i="3"/>
  <c r="E452" i="3"/>
  <c r="F452" i="3"/>
  <c r="E453" i="3"/>
  <c r="F453" i="3"/>
  <c r="E454" i="3"/>
  <c r="F454" i="3"/>
  <c r="F2" i="3"/>
  <c r="E2" i="3"/>
  <c r="I2" i="3"/>
  <c r="F2" i="1"/>
  <c r="E2" i="1"/>
  <c r="D2" i="1"/>
  <c r="C2" i="1"/>
  <c r="AV2094" i="7" l="1"/>
  <c r="AV2078" i="7"/>
  <c r="AV2149" i="7"/>
  <c r="AV2133" i="7"/>
  <c r="AV2098" i="7"/>
  <c r="AV2066" i="7"/>
  <c r="AV2037" i="7"/>
  <c r="AU1319" i="7"/>
  <c r="AV1319" i="7"/>
  <c r="AU994" i="7"/>
  <c r="AV994" i="7"/>
  <c r="AV974" i="7"/>
  <c r="AU974" i="7"/>
  <c r="AU957" i="7"/>
  <c r="AV957" i="7"/>
  <c r="AV2021" i="7"/>
  <c r="AV2006" i="7"/>
  <c r="AV1981" i="7"/>
  <c r="AV1483" i="7"/>
  <c r="AU1336" i="7"/>
  <c r="AV1336" i="7"/>
  <c r="AU1321" i="7"/>
  <c r="AV1321" i="7"/>
  <c r="AU977" i="7"/>
  <c r="AV977" i="7"/>
  <c r="AV863" i="7"/>
  <c r="AV2010" i="7"/>
  <c r="AV1988" i="7"/>
  <c r="AV1951" i="7"/>
  <c r="AV1949" i="7"/>
  <c r="AV1944" i="7"/>
  <c r="AV1938" i="7"/>
  <c r="AV1929" i="7"/>
  <c r="AV1924" i="7"/>
  <c r="AV1916" i="7"/>
  <c r="AV1911" i="7"/>
  <c r="AV1909" i="7"/>
  <c r="AV1907" i="7"/>
  <c r="AV1893" i="7"/>
  <c r="AV1884" i="7"/>
  <c r="AV1883" i="7"/>
  <c r="AV1879" i="7"/>
  <c r="AV1857" i="7"/>
  <c r="AV1853" i="7"/>
  <c r="AV1851" i="7"/>
  <c r="AV1845" i="7"/>
  <c r="AV1832" i="7"/>
  <c r="AV1818" i="7"/>
  <c r="AV1814" i="7"/>
  <c r="AV1813" i="7"/>
  <c r="AV1792" i="7"/>
  <c r="AV1783" i="7"/>
  <c r="AU1766" i="7"/>
  <c r="AU1754" i="7"/>
  <c r="AU1746" i="7"/>
  <c r="AU1744" i="7"/>
  <c r="AU1743" i="7"/>
  <c r="AU1740" i="7"/>
  <c r="AU1736" i="7"/>
  <c r="AU1735" i="7"/>
  <c r="AU1723" i="7"/>
  <c r="AU1719" i="7"/>
  <c r="AU1704" i="7"/>
  <c r="AU1703" i="7"/>
  <c r="AU1694" i="7"/>
  <c r="AU1693" i="7"/>
  <c r="AU1690" i="7"/>
  <c r="AU1689" i="7"/>
  <c r="AU1688" i="7"/>
  <c r="AU1687" i="7"/>
  <c r="AU1680" i="7"/>
  <c r="AU1679" i="7"/>
  <c r="AU1677" i="7"/>
  <c r="AU1675" i="7"/>
  <c r="AU1674" i="7"/>
  <c r="AU1673" i="7"/>
  <c r="AU1667" i="7"/>
  <c r="AU1663" i="7"/>
  <c r="AU1655" i="7"/>
  <c r="AU1641" i="7"/>
  <c r="AU1634" i="7"/>
  <c r="AU1633" i="7"/>
  <c r="AU1627" i="7"/>
  <c r="AU1626" i="7"/>
  <c r="AU1618" i="7"/>
  <c r="AU1609" i="7"/>
  <c r="AU1603" i="7"/>
  <c r="AU1597" i="7"/>
  <c r="AU1596" i="7"/>
  <c r="AU1594" i="7"/>
  <c r="AU1588" i="7"/>
  <c r="AU1583" i="7"/>
  <c r="AU1578" i="7"/>
  <c r="AU1574" i="7"/>
  <c r="AU1573" i="7"/>
  <c r="AU1562" i="7"/>
  <c r="AU1556" i="7"/>
  <c r="AV1540" i="7"/>
  <c r="AV1524" i="7"/>
  <c r="AV1520" i="7"/>
  <c r="AV1494" i="7"/>
  <c r="AV1492" i="7"/>
  <c r="AV1490" i="7"/>
  <c r="AV1488" i="7"/>
  <c r="AV1461" i="7"/>
  <c r="AV1460" i="7"/>
  <c r="AV1359" i="7"/>
  <c r="AU1323" i="7"/>
  <c r="AV1323" i="7"/>
  <c r="AU1285" i="7"/>
  <c r="AV1285" i="7"/>
  <c r="AV1265" i="7"/>
  <c r="AV1000" i="7"/>
  <c r="AU1000" i="7"/>
  <c r="AV922" i="7"/>
  <c r="AU922" i="7"/>
  <c r="AV868" i="7"/>
  <c r="AU868" i="7"/>
  <c r="AV842" i="7"/>
  <c r="AV2026" i="7"/>
  <c r="AV2017" i="7"/>
  <c r="AV2000" i="7"/>
  <c r="AV1952" i="7"/>
  <c r="AV1945" i="7"/>
  <c r="AV1943" i="7"/>
  <c r="AV1932" i="7"/>
  <c r="AV1926" i="7"/>
  <c r="AV1913" i="7"/>
  <c r="AV1906" i="7"/>
  <c r="AV1901" i="7"/>
  <c r="AV1896" i="7"/>
  <c r="AV1891" i="7"/>
  <c r="AV1886" i="7"/>
  <c r="AV1885" i="7"/>
  <c r="AV1880" i="7"/>
  <c r="AV1872" i="7"/>
  <c r="AV1871" i="7"/>
  <c r="AV1869" i="7"/>
  <c r="AV1864" i="7"/>
  <c r="AV1858" i="7"/>
  <c r="AV1850" i="7"/>
  <c r="AV1840" i="7"/>
  <c r="AV1833" i="7"/>
  <c r="AV1831" i="7"/>
  <c r="AV1829" i="7"/>
  <c r="AV1827" i="7"/>
  <c r="AV1817" i="7"/>
  <c r="AV1801" i="7"/>
  <c r="AV1793" i="7"/>
  <c r="AV1775" i="7"/>
  <c r="AU1760" i="7"/>
  <c r="AU1759" i="7"/>
  <c r="AU1756" i="7"/>
  <c r="AU1755" i="7"/>
  <c r="AU1752" i="7"/>
  <c r="AU1751" i="7"/>
  <c r="AU1748" i="7"/>
  <c r="AU1747" i="7"/>
  <c r="AU1730" i="7"/>
  <c r="AU1726" i="7"/>
  <c r="AU1714" i="7"/>
  <c r="AU1713" i="7"/>
  <c r="AU1710" i="7"/>
  <c r="AU1709" i="7"/>
  <c r="AU1702" i="7"/>
  <c r="AU1701" i="7"/>
  <c r="AU1685" i="7"/>
  <c r="AU1678" i="7"/>
  <c r="AU1672" i="7"/>
  <c r="AU1662" i="7"/>
  <c r="AU1659" i="7"/>
  <c r="AU1640" i="7"/>
  <c r="AU1625" i="7"/>
  <c r="AU1624" i="7"/>
  <c r="AU1623" i="7"/>
  <c r="AU1617" i="7"/>
  <c r="AU1614" i="7"/>
  <c r="AU1613" i="7"/>
  <c r="AU1602" i="7"/>
  <c r="AU1592" i="7"/>
  <c r="AU1586" i="7"/>
  <c r="AU1582" i="7"/>
  <c r="AU1581" i="7"/>
  <c r="AU1577" i="7"/>
  <c r="AU1572" i="7"/>
  <c r="AU1570" i="7"/>
  <c r="AU1568" i="7"/>
  <c r="AU1566" i="7"/>
  <c r="AU1564" i="7"/>
  <c r="AU1561" i="7"/>
  <c r="AV1528" i="7"/>
  <c r="AV1486" i="7"/>
  <c r="AV1476" i="7"/>
  <c r="AV1452" i="7"/>
  <c r="AV1446" i="7"/>
  <c r="AV1353" i="7"/>
  <c r="AV1343" i="7"/>
  <c r="AU1324" i="7"/>
  <c r="AV1324" i="7"/>
  <c r="AU1318" i="7"/>
  <c r="AV1318" i="7"/>
  <c r="AU1289" i="7"/>
  <c r="AV1289" i="7"/>
  <c r="AU1262" i="7"/>
  <c r="AV1262" i="7"/>
  <c r="AU946" i="7"/>
  <c r="AV946" i="7"/>
  <c r="AU839" i="7"/>
  <c r="AV839" i="7"/>
  <c r="AV1328" i="7"/>
  <c r="AV1295" i="7"/>
  <c r="AV1292" i="7"/>
  <c r="AV1273" i="7"/>
  <c r="AV1272" i="7"/>
  <c r="AV1270" i="7"/>
  <c r="AV1268" i="7"/>
  <c r="AV1263" i="7"/>
  <c r="AV1244" i="7"/>
  <c r="AV1242" i="7"/>
  <c r="AV1235" i="7"/>
  <c r="AV1229" i="7"/>
  <c r="AV1210" i="7"/>
  <c r="AV1207" i="7"/>
  <c r="AV1196" i="7"/>
  <c r="AV1193" i="7"/>
  <c r="AV1179" i="7"/>
  <c r="AV1171" i="7"/>
  <c r="AV1147" i="7"/>
  <c r="AV1122" i="7"/>
  <c r="AV1106" i="7"/>
  <c r="AV1081" i="7"/>
  <c r="AV1075" i="7"/>
  <c r="AV1073" i="7"/>
  <c r="AV1067" i="7"/>
  <c r="AV1056" i="7"/>
  <c r="AV1019" i="7"/>
  <c r="AV993" i="7"/>
  <c r="AV985" i="7"/>
  <c r="AV980" i="7"/>
  <c r="AV935" i="7"/>
  <c r="AU934" i="7"/>
  <c r="AV1334" i="7"/>
  <c r="AV1322" i="7"/>
  <c r="AV1310" i="7"/>
  <c r="AV1309" i="7"/>
  <c r="AV1279" i="7"/>
  <c r="AV1277" i="7"/>
  <c r="AV1275" i="7"/>
  <c r="AV1259" i="7"/>
  <c r="AV1255" i="7"/>
  <c r="AV1254" i="7"/>
  <c r="AV1251" i="7"/>
  <c r="AV1249" i="7"/>
  <c r="AV1248" i="7"/>
  <c r="AV1245" i="7"/>
  <c r="AV1239" i="7"/>
  <c r="AV1237" i="7"/>
  <c r="AV1227" i="7"/>
  <c r="AV1211" i="7"/>
  <c r="AV1199" i="7"/>
  <c r="AV1195" i="7"/>
  <c r="AV1189" i="7"/>
  <c r="AV1175" i="7"/>
  <c r="AV1173" i="7"/>
  <c r="AV1163" i="7"/>
  <c r="AV1155" i="7"/>
  <c r="AV1142" i="7"/>
  <c r="AV1118" i="7"/>
  <c r="AV1113" i="7"/>
  <c r="AV1104" i="7"/>
  <c r="AV1101" i="7"/>
  <c r="AV1097" i="7"/>
  <c r="AV1093" i="7"/>
  <c r="AV1089" i="7"/>
  <c r="AV1083" i="7"/>
  <c r="AV1065" i="7"/>
  <c r="AV1027" i="7"/>
  <c r="AV1011" i="7"/>
  <c r="AU1006" i="7"/>
  <c r="AV1001" i="7"/>
  <c r="AU999" i="7"/>
  <c r="AV976" i="7"/>
  <c r="AV970" i="7"/>
  <c r="AV968" i="7"/>
  <c r="AV966" i="7"/>
  <c r="AU961" i="7"/>
  <c r="AU945" i="7"/>
  <c r="AU942" i="7"/>
  <c r="AU885" i="7"/>
  <c r="AU876" i="7"/>
  <c r="AU867" i="7"/>
  <c r="AV841" i="7"/>
  <c r="AV763" i="7"/>
  <c r="AV1314" i="7"/>
  <c r="AV1313" i="7"/>
  <c r="AV1302" i="7"/>
  <c r="AV1281" i="7"/>
  <c r="AV1278" i="7"/>
  <c r="AV1276" i="7"/>
  <c r="AV1127" i="7"/>
  <c r="AV1071" i="7"/>
  <c r="AV1069" i="7"/>
  <c r="AV1055" i="7"/>
  <c r="AV1051" i="7"/>
  <c r="AV1016" i="7"/>
  <c r="AU965" i="7"/>
  <c r="AU951" i="7"/>
  <c r="AV950" i="7"/>
  <c r="AV827" i="7"/>
  <c r="AV795" i="7"/>
  <c r="AV785" i="7"/>
  <c r="AV782" i="7"/>
  <c r="AV768" i="7"/>
  <c r="AV766" i="7"/>
  <c r="AV764" i="7"/>
  <c r="AV760" i="7"/>
  <c r="AV751" i="7"/>
  <c r="AU502" i="7"/>
  <c r="AV493" i="7"/>
  <c r="AV466" i="7"/>
  <c r="AV462" i="7"/>
  <c r="AV458" i="7"/>
  <c r="AV454" i="7"/>
  <c r="AV438" i="7"/>
  <c r="AU285" i="7"/>
  <c r="AV773" i="7"/>
  <c r="AV145" i="7"/>
  <c r="AV634" i="7"/>
  <c r="AV430" i="7"/>
  <c r="AV383" i="7"/>
  <c r="AU848" i="7"/>
  <c r="AU811" i="7"/>
  <c r="AV802" i="7"/>
  <c r="AV796" i="7"/>
  <c r="AV775" i="7"/>
  <c r="AU184" i="7"/>
  <c r="AV688" i="7"/>
  <c r="AV511" i="7"/>
  <c r="AV321" i="7"/>
  <c r="AU293" i="7"/>
  <c r="AV826" i="7"/>
  <c r="AV824" i="7"/>
  <c r="AV815" i="7"/>
  <c r="AU684" i="7"/>
  <c r="AU809" i="7"/>
  <c r="AV777" i="7"/>
  <c r="AV769" i="7"/>
  <c r="AV767" i="7"/>
  <c r="AV765" i="7"/>
  <c r="AU44" i="7"/>
  <c r="AU63" i="7"/>
  <c r="AE25" i="7"/>
  <c r="AG23" i="7"/>
  <c r="S22" i="7"/>
  <c r="AE16" i="7"/>
  <c r="AE5" i="7"/>
  <c r="AG34" i="7"/>
  <c r="AG278" i="7"/>
  <c r="AC276" i="7"/>
  <c r="AF271" i="7"/>
  <c r="AM267" i="7"/>
  <c r="AL261" i="7"/>
  <c r="AE261" i="7"/>
  <c r="R257" i="7"/>
  <c r="AJ248" i="7"/>
  <c r="AJ228" i="7"/>
  <c r="R217" i="7"/>
  <c r="AI212" i="7"/>
  <c r="AC212" i="7"/>
  <c r="AK208" i="7"/>
  <c r="AC208" i="7"/>
  <c r="AM204" i="7"/>
  <c r="AD194" i="7"/>
  <c r="AJ192" i="7"/>
  <c r="AD186" i="7"/>
  <c r="R174" i="7"/>
  <c r="AU144" i="7"/>
  <c r="AG141" i="7"/>
  <c r="AV130" i="7"/>
  <c r="AU103" i="7"/>
  <c r="AU90" i="7"/>
  <c r="AJ85" i="7"/>
  <c r="AI84" i="7"/>
  <c r="AJ83" i="7"/>
  <c r="AU75" i="7"/>
  <c r="AE698" i="7"/>
  <c r="AL679" i="7"/>
  <c r="AF679" i="7"/>
  <c r="AG668" i="7"/>
  <c r="Q667" i="7"/>
  <c r="AL658" i="7"/>
  <c r="AM655" i="7"/>
  <c r="AK638" i="7"/>
  <c r="AD611" i="7"/>
  <c r="AJ585" i="7"/>
  <c r="AJ584" i="7"/>
  <c r="AC553" i="7"/>
  <c r="AU541" i="7"/>
  <c r="AJ540" i="7"/>
  <c r="AD540" i="7"/>
  <c r="AI538" i="7"/>
  <c r="AC538" i="7"/>
  <c r="AG537" i="7"/>
  <c r="P526" i="7"/>
  <c r="O525" i="7"/>
  <c r="AV510" i="7"/>
  <c r="AV498" i="7"/>
  <c r="AU486" i="7"/>
  <c r="AV483" i="7"/>
  <c r="AM482" i="7"/>
  <c r="AM365" i="7"/>
  <c r="Q355" i="7"/>
  <c r="AJ337" i="7"/>
  <c r="R331" i="7"/>
  <c r="AG303" i="7"/>
  <c r="AY3713" i="7"/>
  <c r="AZ3713" i="7" s="1"/>
  <c r="AF3713" i="7"/>
  <c r="Q3713" i="7"/>
  <c r="AJ3712" i="7"/>
  <c r="Q3712" i="7"/>
  <c r="AJ3711" i="7"/>
  <c r="AB3710" i="7"/>
  <c r="AP3710" i="7" s="1"/>
  <c r="AK3709" i="7"/>
  <c r="AB3709" i="7"/>
  <c r="AP3709" i="7" s="1"/>
  <c r="AU3708" i="7"/>
  <c r="AU3707" i="7"/>
  <c r="AU3706" i="7"/>
  <c r="AF3703" i="7"/>
  <c r="AY3702" i="7"/>
  <c r="AZ3702" i="7" s="1"/>
  <c r="BD3702" i="7" s="1"/>
  <c r="AF3702" i="7"/>
  <c r="AE3701" i="7"/>
  <c r="AY3700" i="7"/>
  <c r="AZ3700" i="7" s="1"/>
  <c r="AY3699" i="7"/>
  <c r="AZ3699" i="7" s="1"/>
  <c r="AF3699" i="7"/>
  <c r="AF3698" i="7"/>
  <c r="AY3697" i="7"/>
  <c r="AZ3697" i="7" s="1"/>
  <c r="AF3697" i="7"/>
  <c r="Q3697" i="7"/>
  <c r="AU3696" i="7"/>
  <c r="AY3693" i="7"/>
  <c r="AZ3693" i="7" s="1"/>
  <c r="BD3693" i="7" s="1"/>
  <c r="AU3691" i="7"/>
  <c r="AU3687" i="7"/>
  <c r="AK3686" i="7"/>
  <c r="Q3686" i="7"/>
  <c r="AJ3685" i="7"/>
  <c r="Q3685" i="7"/>
  <c r="AJ3684" i="7"/>
  <c r="Q3684" i="7"/>
  <c r="AJ3683" i="7"/>
  <c r="Q3683" i="7"/>
  <c r="AF3682" i="7"/>
  <c r="AY3681" i="7"/>
  <c r="AZ3681" i="7" s="1"/>
  <c r="AF3681" i="7"/>
  <c r="Q3681" i="7"/>
  <c r="AJ3680" i="7"/>
  <c r="AY3679" i="7"/>
  <c r="AZ3679" i="7" s="1"/>
  <c r="BD3679" i="7" s="1"/>
  <c r="AF3679" i="7"/>
  <c r="AL3678" i="7"/>
  <c r="AG3678" i="7"/>
  <c r="AC3678" i="7"/>
  <c r="AY3675" i="7"/>
  <c r="AZ3675" i="7" s="1"/>
  <c r="AB3675" i="7"/>
  <c r="AP3675" i="7" s="1"/>
  <c r="AI3673" i="7"/>
  <c r="AD3673" i="7"/>
  <c r="AU3671" i="7"/>
  <c r="AI3670" i="7"/>
  <c r="AD3670" i="7"/>
  <c r="Q3670" i="7"/>
  <c r="AY3668" i="7"/>
  <c r="AZ3668" i="7" s="1"/>
  <c r="AF3668" i="7"/>
  <c r="AB3668" i="7"/>
  <c r="AP3668" i="7" s="1"/>
  <c r="AD3666" i="7"/>
  <c r="AY3664" i="7"/>
  <c r="AZ3664" i="7" s="1"/>
  <c r="AF3664" i="7"/>
  <c r="AB3664" i="7"/>
  <c r="AP3664" i="7" s="1"/>
  <c r="AU3663" i="7"/>
  <c r="Q3662" i="7"/>
  <c r="AC3661" i="7"/>
  <c r="AV3661" i="7"/>
  <c r="AY3660" i="7"/>
  <c r="AZ3660" i="7" s="1"/>
  <c r="AU3659" i="7"/>
  <c r="AI3658" i="7"/>
  <c r="AD3658" i="7"/>
  <c r="Q3658" i="7"/>
  <c r="AG3657" i="7"/>
  <c r="AC3657" i="7"/>
  <c r="AV3657" i="7"/>
  <c r="AY3656" i="7"/>
  <c r="AZ3656" i="7" s="1"/>
  <c r="AI3654" i="7"/>
  <c r="AD3654" i="7"/>
  <c r="AY3652" i="7"/>
  <c r="AZ3652" i="7" s="1"/>
  <c r="AF3652" i="7"/>
  <c r="AB3652" i="7"/>
  <c r="AP3652" i="7" s="1"/>
  <c r="AD3650" i="7"/>
  <c r="AY3648" i="7"/>
  <c r="AZ3648" i="7" s="1"/>
  <c r="AB3648" i="7"/>
  <c r="AP3648" i="7" s="1"/>
  <c r="AM3646" i="7"/>
  <c r="AI3646" i="7"/>
  <c r="AD3646" i="7"/>
  <c r="Q3646" i="7"/>
  <c r="BD3645" i="7"/>
  <c r="AY3644" i="7"/>
  <c r="AZ3644" i="7" s="1"/>
  <c r="AF3644" i="7"/>
  <c r="AB3644" i="7"/>
  <c r="AP3644" i="7" s="1"/>
  <c r="AM3642" i="7"/>
  <c r="AI3642" i="7"/>
  <c r="AD3642" i="7"/>
  <c r="Q3642" i="7"/>
  <c r="BD3641" i="7"/>
  <c r="AY3640" i="7"/>
  <c r="AZ3640" i="7" s="1"/>
  <c r="AF3640" i="7"/>
  <c r="AB3640" i="7"/>
  <c r="AP3640" i="7" s="1"/>
  <c r="AM3638" i="7"/>
  <c r="AI3638" i="7"/>
  <c r="AD3638" i="7"/>
  <c r="Q3638" i="7"/>
  <c r="AY3636" i="7"/>
  <c r="AZ3636" i="7" s="1"/>
  <c r="AB3636" i="7"/>
  <c r="AP3636" i="7" s="1"/>
  <c r="AI3634" i="7"/>
  <c r="AD3634" i="7"/>
  <c r="Q3634" i="7"/>
  <c r="AY3632" i="7"/>
  <c r="AZ3632" i="7" s="1"/>
  <c r="AB3632" i="7"/>
  <c r="AP3632" i="7" s="1"/>
  <c r="AI3630" i="7"/>
  <c r="AD3630" i="7"/>
  <c r="AG3629" i="7"/>
  <c r="AC3629" i="7"/>
  <c r="AV3629" i="7"/>
  <c r="AY3628" i="7"/>
  <c r="AZ3628" i="7" s="1"/>
  <c r="AU3627" i="7"/>
  <c r="AY3624" i="7"/>
  <c r="AZ3624" i="7" s="1"/>
  <c r="AY3620" i="7"/>
  <c r="AZ3620" i="7" s="1"/>
  <c r="AY3616" i="7"/>
  <c r="AZ3616" i="7" s="1"/>
  <c r="AY3612" i="7"/>
  <c r="AZ3612" i="7" s="1"/>
  <c r="AY3608" i="7"/>
  <c r="AZ3608" i="7" s="1"/>
  <c r="AY3604" i="7"/>
  <c r="AZ3604" i="7" s="1"/>
  <c r="AY3600" i="7"/>
  <c r="AZ3600" i="7" s="1"/>
  <c r="AY3596" i="7"/>
  <c r="AZ3596" i="7" s="1"/>
  <c r="AY3592" i="7"/>
  <c r="AZ3592" i="7" s="1"/>
  <c r="BD3589" i="7"/>
  <c r="AY3588" i="7"/>
  <c r="AZ3588" i="7" s="1"/>
  <c r="AK3588" i="7"/>
  <c r="AF3588" i="7"/>
  <c r="AB3588" i="7"/>
  <c r="AP3588" i="7" s="1"/>
  <c r="AI3586" i="7"/>
  <c r="AD3586" i="7"/>
  <c r="AY3584" i="7"/>
  <c r="AZ3584" i="7" s="1"/>
  <c r="AY3580" i="7"/>
  <c r="AZ3580" i="7" s="1"/>
  <c r="AY3576" i="7"/>
  <c r="AZ3576" i="7" s="1"/>
  <c r="AM3574" i="7"/>
  <c r="AI3574" i="7"/>
  <c r="AD3574" i="7"/>
  <c r="AF3573" i="7"/>
  <c r="AB3573" i="7"/>
  <c r="AP3573" i="7" s="1"/>
  <c r="AY3572" i="7"/>
  <c r="AY3570" i="7"/>
  <c r="AY3564" i="7"/>
  <c r="AY3562" i="7"/>
  <c r="AY3556" i="7"/>
  <c r="AY3554" i="7"/>
  <c r="AY3548" i="7"/>
  <c r="AY3546" i="7"/>
  <c r="AY3540" i="7"/>
  <c r="AY3538" i="7"/>
  <c r="O3535" i="7"/>
  <c r="AP3533" i="7"/>
  <c r="AI3533" i="7"/>
  <c r="P3533" i="7"/>
  <c r="Q3532" i="7"/>
  <c r="AY3532" i="7"/>
  <c r="AM3531" i="7"/>
  <c r="AE3531" i="7"/>
  <c r="AM3530" i="7"/>
  <c r="O3530" i="7"/>
  <c r="AY3530" i="7"/>
  <c r="AK3529" i="7"/>
  <c r="O3527" i="7"/>
  <c r="AI3525" i="7"/>
  <c r="P3525" i="7"/>
  <c r="Q3524" i="7"/>
  <c r="AY3524" i="7"/>
  <c r="AM3523" i="7"/>
  <c r="AE3523" i="7"/>
  <c r="AM3522" i="7"/>
  <c r="O3522" i="7"/>
  <c r="AY3522" i="7"/>
  <c r="AK3521" i="7"/>
  <c r="AD3520" i="7"/>
  <c r="O3519" i="7"/>
  <c r="AI3517" i="7"/>
  <c r="AB3517" i="7"/>
  <c r="AP3517" i="7" s="1"/>
  <c r="P3517" i="7"/>
  <c r="Q3516" i="7"/>
  <c r="AY3516" i="7"/>
  <c r="AM3515" i="7"/>
  <c r="AE3515" i="7"/>
  <c r="AM3514" i="7"/>
  <c r="O3514" i="7"/>
  <c r="AY3514" i="7"/>
  <c r="AK3513" i="7"/>
  <c r="AE3513" i="7"/>
  <c r="O3511" i="7"/>
  <c r="P3509" i="7"/>
  <c r="Q3508" i="7"/>
  <c r="AY3508" i="7"/>
  <c r="AM3507" i="7"/>
  <c r="AE3507" i="7"/>
  <c r="AM3506" i="7"/>
  <c r="O3506" i="7"/>
  <c r="AY3506" i="7"/>
  <c r="O3503" i="7"/>
  <c r="P3501" i="7"/>
  <c r="Q3500" i="7"/>
  <c r="AY3500" i="7"/>
  <c r="AM3499" i="7"/>
  <c r="AE3499" i="7"/>
  <c r="AM3498" i="7"/>
  <c r="O3498" i="7"/>
  <c r="AY3498" i="7"/>
  <c r="AY3492" i="7"/>
  <c r="AY3490" i="7"/>
  <c r="AY3484" i="7"/>
  <c r="AY3482" i="7"/>
  <c r="AU3480" i="7"/>
  <c r="AD3480" i="7"/>
  <c r="AP3477" i="7"/>
  <c r="AI3477" i="7"/>
  <c r="AB3477" i="7"/>
  <c r="AY3476" i="7"/>
  <c r="AY3474" i="7"/>
  <c r="AU3472" i="7"/>
  <c r="AD3472" i="7"/>
  <c r="O3471" i="7"/>
  <c r="AP3469" i="7"/>
  <c r="AI3469" i="7"/>
  <c r="AB3469" i="7"/>
  <c r="P3469" i="7"/>
  <c r="Q3468" i="7"/>
  <c r="AY3468" i="7"/>
  <c r="AM3467" i="7"/>
  <c r="AE3467" i="7"/>
  <c r="AM3466" i="7"/>
  <c r="O3466" i="7"/>
  <c r="AY3466" i="7"/>
  <c r="AU3464" i="7"/>
  <c r="AD3464" i="7"/>
  <c r="O3463" i="7"/>
  <c r="AI3461" i="7"/>
  <c r="AB3461" i="7"/>
  <c r="AP3461" i="7" s="1"/>
  <c r="P3461" i="7"/>
  <c r="AY3460" i="7"/>
  <c r="AY3458" i="7"/>
  <c r="AU3456" i="7"/>
  <c r="AD3456" i="7"/>
  <c r="O3455" i="7"/>
  <c r="AP3453" i="7"/>
  <c r="AI3453" i="7"/>
  <c r="AB3453" i="7"/>
  <c r="AY3452" i="7"/>
  <c r="AY3450" i="7"/>
  <c r="AU3448" i="7"/>
  <c r="AD3448" i="7"/>
  <c r="O3447" i="7"/>
  <c r="AP3445" i="7"/>
  <c r="AI3445" i="7"/>
  <c r="AB3445" i="7"/>
  <c r="P3445" i="7"/>
  <c r="Q3444" i="7"/>
  <c r="AY3444" i="7"/>
  <c r="AM3443" i="7"/>
  <c r="AE3443" i="7"/>
  <c r="AM3442" i="7"/>
  <c r="O3442" i="7"/>
  <c r="AY3442" i="7"/>
  <c r="AE3433" i="7"/>
  <c r="AE3429" i="7"/>
  <c r="AE3425" i="7"/>
  <c r="AY3413" i="7"/>
  <c r="BC3413" i="7" s="1"/>
  <c r="AY3406" i="7"/>
  <c r="AY3401" i="7"/>
  <c r="AY3398" i="7"/>
  <c r="AY3393" i="7"/>
  <c r="AY3390" i="7"/>
  <c r="AY3385" i="7"/>
  <c r="AY3382" i="7"/>
  <c r="AY3377" i="7"/>
  <c r="AY3374" i="7"/>
  <c r="AV3370" i="7"/>
  <c r="AY3369" i="7"/>
  <c r="S3368" i="7"/>
  <c r="O3366" i="7"/>
  <c r="AY3366" i="7"/>
  <c r="AJ3364" i="7"/>
  <c r="AU3364" i="7"/>
  <c r="S3363" i="7"/>
  <c r="AV3362" i="7"/>
  <c r="AY3361" i="7"/>
  <c r="S3360" i="7"/>
  <c r="O3358" i="7"/>
  <c r="AY3358" i="7"/>
  <c r="AJ3356" i="7"/>
  <c r="S3355" i="7"/>
  <c r="AV3354" i="7"/>
  <c r="AY3353" i="7"/>
  <c r="S3352" i="7"/>
  <c r="S3350" i="7"/>
  <c r="S3348" i="7"/>
  <c r="AU3347" i="7"/>
  <c r="S3346" i="7"/>
  <c r="AE3345" i="7"/>
  <c r="AU3345" i="7"/>
  <c r="S3344" i="7"/>
  <c r="AE3343" i="7"/>
  <c r="AU3343" i="7"/>
  <c r="S3342" i="7"/>
  <c r="AE3341" i="7"/>
  <c r="AU3341" i="7"/>
  <c r="S3340" i="7"/>
  <c r="AM3339" i="7"/>
  <c r="AG3339" i="7"/>
  <c r="AB3339" i="7"/>
  <c r="AY3336" i="7"/>
  <c r="AY3335" i="7"/>
  <c r="AZ3335" i="7" s="1"/>
  <c r="AJ3335" i="7"/>
  <c r="AC3335" i="7"/>
  <c r="AF3332" i="7"/>
  <c r="Q3332" i="7"/>
  <c r="AB3328" i="7"/>
  <c r="AP3328" i="7" s="1"/>
  <c r="AY3324" i="7"/>
  <c r="AY3323" i="7"/>
  <c r="AZ3323" i="7" s="1"/>
  <c r="AY3321" i="7"/>
  <c r="AZ3321" i="7" s="1"/>
  <c r="AY3318" i="7"/>
  <c r="AZ3318" i="7" s="1"/>
  <c r="AY3317" i="7"/>
  <c r="AZ3317" i="7" s="1"/>
  <c r="BD3317" i="7"/>
  <c r="AY3316" i="7"/>
  <c r="AL3314" i="7"/>
  <c r="AE3314" i="7"/>
  <c r="AF3312" i="7"/>
  <c r="AP3311" i="7"/>
  <c r="AG3311" i="7"/>
  <c r="AB3311" i="7"/>
  <c r="P3311" i="7"/>
  <c r="AK3310" i="7"/>
  <c r="AC3310" i="7"/>
  <c r="R3309" i="7"/>
  <c r="AY3306" i="7"/>
  <c r="AZ3306" i="7" s="1"/>
  <c r="AF3306" i="7"/>
  <c r="AP3304" i="7"/>
  <c r="AB3304" i="7"/>
  <c r="P3304" i="7"/>
  <c r="R3301" i="7"/>
  <c r="AF3298" i="7"/>
  <c r="AY3297" i="7"/>
  <c r="AZ3297" i="7" s="1"/>
  <c r="AG3296" i="7"/>
  <c r="AL3294" i="7"/>
  <c r="AE3294" i="7"/>
  <c r="AB3292" i="7"/>
  <c r="AP3292" i="7" s="1"/>
  <c r="AF3289" i="7"/>
  <c r="AP3287" i="7"/>
  <c r="AG3287" i="7"/>
  <c r="AB3287" i="7"/>
  <c r="AK3286" i="7"/>
  <c r="AC3286" i="7"/>
  <c r="AU3286" i="7"/>
  <c r="AB3284" i="7"/>
  <c r="AP3284" i="7" s="1"/>
  <c r="AK3279" i="7"/>
  <c r="AE3279" i="7"/>
  <c r="AB3278" i="7"/>
  <c r="AE3278" i="7"/>
  <c r="AF3278" i="7"/>
  <c r="AY3270" i="7"/>
  <c r="AZ3270" i="7" s="1"/>
  <c r="AY3187" i="7"/>
  <c r="AZ3187" i="7" s="1"/>
  <c r="AY3175" i="7"/>
  <c r="AZ3175" i="7" s="1"/>
  <c r="AY3164" i="7"/>
  <c r="AY3157" i="7"/>
  <c r="AY3154" i="7"/>
  <c r="AY3127" i="7"/>
  <c r="AY3071" i="7"/>
  <c r="AY2894" i="7"/>
  <c r="AY2886" i="7"/>
  <c r="AY2878" i="7"/>
  <c r="AY2870" i="7"/>
  <c r="AY2848" i="7"/>
  <c r="AY2788" i="7"/>
  <c r="AY2744" i="7"/>
  <c r="AY2732" i="7"/>
  <c r="AY2724" i="7"/>
  <c r="AY2722" i="7"/>
  <c r="AY2712" i="7"/>
  <c r="AY2710" i="7"/>
  <c r="AY2702" i="7"/>
  <c r="AY2693" i="7"/>
  <c r="AZ2693" i="7" s="1"/>
  <c r="BD2693" i="7" s="1"/>
  <c r="AY2682" i="7"/>
  <c r="AZ2682" i="7" s="1"/>
  <c r="AY2666" i="7"/>
  <c r="AZ2666" i="7" s="1"/>
  <c r="AY2632" i="7"/>
  <c r="AZ2632" i="7" s="1"/>
  <c r="AY2624" i="7"/>
  <c r="AZ2624" i="7" s="1"/>
  <c r="AY2616" i="7"/>
  <c r="AZ2616" i="7" s="1"/>
  <c r="AY56" i="7"/>
  <c r="AZ56" i="7" s="1"/>
  <c r="AY748" i="7"/>
  <c r="AZ748" i="7" s="1"/>
  <c r="AY750" i="7"/>
  <c r="AY752" i="7"/>
  <c r="AZ752" i="7" s="1"/>
  <c r="BD752" i="7" s="1"/>
  <c r="AY754" i="7"/>
  <c r="AZ754" i="7" s="1"/>
  <c r="AY758" i="7"/>
  <c r="AZ758" i="7" s="1"/>
  <c r="AY759" i="7"/>
  <c r="AY760" i="7"/>
  <c r="AZ760" i="7" s="1"/>
  <c r="AY775" i="7"/>
  <c r="AY787" i="7"/>
  <c r="AZ787" i="7" s="1"/>
  <c r="AY790" i="7"/>
  <c r="AZ790" i="7" s="1"/>
  <c r="AY792" i="7"/>
  <c r="BC792" i="7" s="1"/>
  <c r="AY749" i="7"/>
  <c r="AZ749" i="7" s="1"/>
  <c r="AY753" i="7"/>
  <c r="AZ753" i="7" s="1"/>
  <c r="AY756" i="7"/>
  <c r="AY757" i="7"/>
  <c r="AZ757" i="7" s="1"/>
  <c r="AY761" i="7"/>
  <c r="AZ761" i="7" s="1"/>
  <c r="AY762" i="7"/>
  <c r="AZ762" i="7" s="1"/>
  <c r="AY772" i="7"/>
  <c r="AY777" i="7"/>
  <c r="AZ777" i="7" s="1"/>
  <c r="AY783" i="7"/>
  <c r="AZ783" i="7" s="1"/>
  <c r="AY785" i="7"/>
  <c r="AY811" i="7"/>
  <c r="AZ811" i="7" s="1"/>
  <c r="AY813" i="7"/>
  <c r="AZ813" i="7" s="1"/>
  <c r="AY815" i="7"/>
  <c r="AZ815" i="7" s="1"/>
  <c r="AY746" i="7"/>
  <c r="AY747" i="7"/>
  <c r="AZ747" i="7" s="1"/>
  <c r="AY755" i="7"/>
  <c r="AY771" i="7"/>
  <c r="AZ771" i="7" s="1"/>
  <c r="AY774" i="7"/>
  <c r="AY779" i="7"/>
  <c r="AZ779" i="7" s="1"/>
  <c r="AY781" i="7"/>
  <c r="AY782" i="7"/>
  <c r="AZ782" i="7" s="1"/>
  <c r="AY784" i="7"/>
  <c r="AY751" i="7"/>
  <c r="AY770" i="7"/>
  <c r="AZ770" i="7" s="1"/>
  <c r="BD770" i="7" s="1"/>
  <c r="AY776" i="7"/>
  <c r="AY778" i="7"/>
  <c r="AZ778" i="7" s="1"/>
  <c r="AY780" i="7"/>
  <c r="AY791" i="7"/>
  <c r="AZ791" i="7" s="1"/>
  <c r="AY793" i="7"/>
  <c r="AY809" i="7"/>
  <c r="AZ809" i="7" s="1"/>
  <c r="AY827" i="7"/>
  <c r="AZ827" i="7" s="1"/>
  <c r="AY864" i="7"/>
  <c r="AZ864" i="7" s="1"/>
  <c r="AY866" i="7"/>
  <c r="AZ866" i="7" s="1"/>
  <c r="AY828" i="7"/>
  <c r="AZ828" i="7" s="1"/>
  <c r="AY831" i="7"/>
  <c r="BC831" i="7" s="1"/>
  <c r="AY832" i="7"/>
  <c r="AY833" i="7"/>
  <c r="AZ833" i="7" s="1"/>
  <c r="BD833" i="7" s="1"/>
  <c r="AY829" i="7"/>
  <c r="AZ829" i="7" s="1"/>
  <c r="AY830" i="7"/>
  <c r="AZ830" i="7" s="1"/>
  <c r="AY860" i="7"/>
  <c r="AZ860" i="7" s="1"/>
  <c r="AY862" i="7"/>
  <c r="AZ862" i="7" s="1"/>
  <c r="AY868" i="7"/>
  <c r="AZ868" i="7" s="1"/>
  <c r="AY834" i="7"/>
  <c r="AZ834" i="7" s="1"/>
  <c r="AY877" i="7"/>
  <c r="AZ877" i="7" s="1"/>
  <c r="BD877" i="7" s="1"/>
  <c r="AY881" i="7"/>
  <c r="AZ881" i="7" s="1"/>
  <c r="BD881" i="7" s="1"/>
  <c r="AY885" i="7"/>
  <c r="AZ885" i="7" s="1"/>
  <c r="BD885" i="7" s="1"/>
  <c r="AY886" i="7"/>
  <c r="AY892" i="7"/>
  <c r="AY893" i="7"/>
  <c r="AY894" i="7"/>
  <c r="AY900" i="7"/>
  <c r="AZ900" i="7" s="1"/>
  <c r="BD900" i="7" s="1"/>
  <c r="AY914" i="7"/>
  <c r="AZ914" i="7" s="1"/>
  <c r="AY920" i="7"/>
  <c r="AY924" i="7"/>
  <c r="AY926" i="7"/>
  <c r="AZ926" i="7" s="1"/>
  <c r="AY874" i="7"/>
  <c r="AZ874" i="7" s="1"/>
  <c r="AY878" i="7"/>
  <c r="AZ878" i="7" s="1"/>
  <c r="BD878" i="7" s="1"/>
  <c r="AY882" i="7"/>
  <c r="AZ882" i="7" s="1"/>
  <c r="BD882" i="7" s="1"/>
  <c r="AY887" i="7"/>
  <c r="AY895" i="7"/>
  <c r="AY906" i="7"/>
  <c r="AZ906" i="7" s="1"/>
  <c r="AY908" i="7"/>
  <c r="AZ908" i="7" s="1"/>
  <c r="AY879" i="7"/>
  <c r="AZ879" i="7" s="1"/>
  <c r="AY883" i="7"/>
  <c r="AZ883" i="7" s="1"/>
  <c r="AY888" i="7"/>
  <c r="AY896" i="7"/>
  <c r="AY901" i="7"/>
  <c r="AZ901" i="7" s="1"/>
  <c r="BD901" i="7" s="1"/>
  <c r="AY904" i="7"/>
  <c r="AZ904" i="7" s="1"/>
  <c r="AY916" i="7"/>
  <c r="AY918" i="7"/>
  <c r="AZ918" i="7" s="1"/>
  <c r="AY922" i="7"/>
  <c r="AZ922" i="7" s="1"/>
  <c r="BD922" i="7" s="1"/>
  <c r="AY870" i="7"/>
  <c r="AZ870" i="7" s="1"/>
  <c r="AY876" i="7"/>
  <c r="AZ876" i="7" s="1"/>
  <c r="AY880" i="7"/>
  <c r="AZ880" i="7" s="1"/>
  <c r="AY884" i="7"/>
  <c r="AZ884" i="7" s="1"/>
  <c r="AY891" i="7"/>
  <c r="AY898" i="7"/>
  <c r="AZ898" i="7" s="1"/>
  <c r="BD898" i="7" s="1"/>
  <c r="AY903" i="7"/>
  <c r="AZ903" i="7" s="1"/>
  <c r="AY910" i="7"/>
  <c r="AZ910" i="7" s="1"/>
  <c r="AY940" i="7"/>
  <c r="AY945" i="7"/>
  <c r="AZ945" i="7" s="1"/>
  <c r="BD945" i="7" s="1"/>
  <c r="AY947" i="7"/>
  <c r="AZ947" i="7" s="1"/>
  <c r="BD947" i="7" s="1"/>
  <c r="AY954" i="7"/>
  <c r="AY998" i="7"/>
  <c r="AY1004" i="7"/>
  <c r="AZ1004" i="7" s="1"/>
  <c r="AY943" i="7"/>
  <c r="AZ943" i="7" s="1"/>
  <c r="BD943" i="7" s="1"/>
  <c r="AY959" i="7"/>
  <c r="AY973" i="7"/>
  <c r="AY928" i="7"/>
  <c r="AY932" i="7"/>
  <c r="AY934" i="7"/>
  <c r="AZ934" i="7" s="1"/>
  <c r="AY938" i="7"/>
  <c r="AZ938" i="7" s="1"/>
  <c r="AY941" i="7"/>
  <c r="AY971" i="7"/>
  <c r="AY972" i="7"/>
  <c r="AY942" i="7"/>
  <c r="AY949" i="7"/>
  <c r="AZ949" i="7" s="1"/>
  <c r="AY951" i="7"/>
  <c r="AZ951" i="7" s="1"/>
  <c r="BD951" i="7" s="1"/>
  <c r="AY963" i="7"/>
  <c r="AZ963" i="7" s="1"/>
  <c r="AY967" i="7"/>
  <c r="AY968" i="7"/>
  <c r="AY975" i="7"/>
  <c r="AZ975" i="7" s="1"/>
  <c r="AY979" i="7"/>
  <c r="AZ979" i="7" s="1"/>
  <c r="AY991" i="7"/>
  <c r="AY994" i="7"/>
  <c r="AZ994" i="7" s="1"/>
  <c r="AY1012" i="7"/>
  <c r="AZ1012" i="7" s="1"/>
  <c r="BD1012" i="7" s="1"/>
  <c r="AY1024" i="7"/>
  <c r="AZ1024" i="7" s="1"/>
  <c r="AY1027" i="7"/>
  <c r="AY1032" i="7"/>
  <c r="AZ1032" i="7" s="1"/>
  <c r="AY1034" i="7"/>
  <c r="AY1038" i="7"/>
  <c r="AZ1038" i="7" s="1"/>
  <c r="AY1044" i="7"/>
  <c r="AZ1044" i="7" s="1"/>
  <c r="AY1059" i="7"/>
  <c r="AY1060" i="7"/>
  <c r="AZ1060" i="7" s="1"/>
  <c r="BD1060" i="7" s="1"/>
  <c r="AY987" i="7"/>
  <c r="AY1006" i="7"/>
  <c r="AY1014" i="7"/>
  <c r="AY1021" i="7"/>
  <c r="AZ1021" i="7" s="1"/>
  <c r="AY1023" i="7"/>
  <c r="AY1040" i="7"/>
  <c r="AY1046" i="7"/>
  <c r="AY1047" i="7"/>
  <c r="AY1048" i="7"/>
  <c r="AZ1048" i="7" s="1"/>
  <c r="BD1048" i="7" s="1"/>
  <c r="AY1057" i="7"/>
  <c r="AZ1057" i="7" s="1"/>
  <c r="AY1062" i="7"/>
  <c r="AY1063" i="7"/>
  <c r="AY1064" i="7"/>
  <c r="AY983" i="7"/>
  <c r="AY996" i="7"/>
  <c r="AY1008" i="7"/>
  <c r="AZ1008" i="7" s="1"/>
  <c r="AY1013" i="7"/>
  <c r="AZ1013" i="7" s="1"/>
  <c r="AY1015" i="7"/>
  <c r="AY1029" i="7"/>
  <c r="AZ1029" i="7" s="1"/>
  <c r="AY1030" i="7"/>
  <c r="AY1035" i="7"/>
  <c r="AY1039" i="7"/>
  <c r="AZ1039" i="7" s="1"/>
  <c r="AY1050" i="7"/>
  <c r="BC1050" i="7" s="1"/>
  <c r="AY1061" i="7"/>
  <c r="AZ1061" i="7" s="1"/>
  <c r="AY1002" i="7"/>
  <c r="AY1019" i="7"/>
  <c r="AY1056" i="7"/>
  <c r="AZ1056" i="7" s="1"/>
  <c r="BD1056" i="7" s="1"/>
  <c r="AY984" i="7"/>
  <c r="AY1018" i="7"/>
  <c r="AY1026" i="7"/>
  <c r="AY1045" i="7"/>
  <c r="AZ1045" i="7" s="1"/>
  <c r="AY1049" i="7"/>
  <c r="AZ1049" i="7" s="1"/>
  <c r="AY988" i="7"/>
  <c r="AY1000" i="7"/>
  <c r="AY1020" i="7"/>
  <c r="AZ1020" i="7" s="1"/>
  <c r="BD1020" i="7" s="1"/>
  <c r="AY1025" i="7"/>
  <c r="AZ1025" i="7" s="1"/>
  <c r="AY1028" i="7"/>
  <c r="AZ1028" i="7" s="1"/>
  <c r="AY1033" i="7"/>
  <c r="AZ1033" i="7" s="1"/>
  <c r="AY1055" i="7"/>
  <c r="AY1054" i="7"/>
  <c r="BC1054" i="7" s="1"/>
  <c r="AY1296" i="7"/>
  <c r="AZ1296" i="7" s="1"/>
  <c r="AY1304" i="7"/>
  <c r="AZ1304" i="7" s="1"/>
  <c r="AY1310" i="7"/>
  <c r="AZ1310" i="7" s="1"/>
  <c r="BD1310" i="7" s="1"/>
  <c r="AY1314" i="7"/>
  <c r="AZ1314" i="7" s="1"/>
  <c r="BD1314" i="7" s="1"/>
  <c r="AY1318" i="7"/>
  <c r="AZ1318" i="7" s="1"/>
  <c r="BD1318" i="7" s="1"/>
  <c r="AY1322" i="7"/>
  <c r="AZ1322" i="7" s="1"/>
  <c r="BD1322" i="7" s="1"/>
  <c r="AY1326" i="7"/>
  <c r="AZ1326" i="7" s="1"/>
  <c r="BD1326" i="7" s="1"/>
  <c r="AY1330" i="7"/>
  <c r="AZ1330" i="7" s="1"/>
  <c r="BD1330" i="7" s="1"/>
  <c r="AY1334" i="7"/>
  <c r="AZ1334" i="7" s="1"/>
  <c r="BD1334" i="7" s="1"/>
  <c r="AY1338" i="7"/>
  <c r="AZ1338" i="7" s="1"/>
  <c r="BD1338" i="7" s="1"/>
  <c r="AY1342" i="7"/>
  <c r="AZ1342" i="7" s="1"/>
  <c r="BD1342" i="7" s="1"/>
  <c r="AY1345" i="7"/>
  <c r="AZ1345" i="7" s="1"/>
  <c r="AY1349" i="7"/>
  <c r="AZ1349" i="7" s="1"/>
  <c r="BD1349" i="7" s="1"/>
  <c r="AY1353" i="7"/>
  <c r="AY1366" i="7"/>
  <c r="AY1370" i="7"/>
  <c r="AY1374" i="7"/>
  <c r="AY1378" i="7"/>
  <c r="AY1382" i="7"/>
  <c r="AY1386" i="7"/>
  <c r="AY1390" i="7"/>
  <c r="AY1297" i="7"/>
  <c r="AZ1297" i="7" s="1"/>
  <c r="AY1309" i="7"/>
  <c r="AZ1309" i="7" s="1"/>
  <c r="BD1309" i="7" s="1"/>
  <c r="AY1313" i="7"/>
  <c r="AZ1313" i="7" s="1"/>
  <c r="BD1313" i="7" s="1"/>
  <c r="AY1317" i="7"/>
  <c r="AZ1317" i="7" s="1"/>
  <c r="BD1317" i="7" s="1"/>
  <c r="AY1321" i="7"/>
  <c r="AZ1321" i="7" s="1"/>
  <c r="BD1321" i="7" s="1"/>
  <c r="AY1325" i="7"/>
  <c r="AZ1325" i="7" s="1"/>
  <c r="BD1325" i="7" s="1"/>
  <c r="AY1329" i="7"/>
  <c r="AZ1329" i="7" s="1"/>
  <c r="BD1329" i="7" s="1"/>
  <c r="AY1333" i="7"/>
  <c r="AZ1333" i="7" s="1"/>
  <c r="BD1333" i="7" s="1"/>
  <c r="AY1337" i="7"/>
  <c r="AZ1337" i="7" s="1"/>
  <c r="BD1337" i="7" s="1"/>
  <c r="AY1341" i="7"/>
  <c r="AZ1341" i="7" s="1"/>
  <c r="BD1341" i="7" s="1"/>
  <c r="AY1346" i="7"/>
  <c r="AZ1346" i="7" s="1"/>
  <c r="AY1350" i="7"/>
  <c r="AZ1350" i="7" s="1"/>
  <c r="AY1356" i="7"/>
  <c r="AY1360" i="7"/>
  <c r="AY1361" i="7"/>
  <c r="AY1363" i="7"/>
  <c r="AY1367" i="7"/>
  <c r="AY1371" i="7"/>
  <c r="AY1375" i="7"/>
  <c r="AY1379" i="7"/>
  <c r="AY1383" i="7"/>
  <c r="AY1387" i="7"/>
  <c r="AY1391" i="7"/>
  <c r="AY1298" i="7"/>
  <c r="AZ1298" i="7" s="1"/>
  <c r="AY1301" i="7"/>
  <c r="BC1301" i="7" s="1"/>
  <c r="AY1302" i="7"/>
  <c r="AY1303" i="7"/>
  <c r="AZ1303" i="7" s="1"/>
  <c r="BD1303" i="7" s="1"/>
  <c r="AY1308" i="7"/>
  <c r="AZ1308" i="7" s="1"/>
  <c r="BD1308" i="7" s="1"/>
  <c r="AY1312" i="7"/>
  <c r="AZ1312" i="7" s="1"/>
  <c r="BD1312" i="7" s="1"/>
  <c r="AY1316" i="7"/>
  <c r="AZ1316" i="7" s="1"/>
  <c r="BD1316" i="7" s="1"/>
  <c r="AY1320" i="7"/>
  <c r="AZ1320" i="7" s="1"/>
  <c r="BD1320" i="7" s="1"/>
  <c r="AY1324" i="7"/>
  <c r="AZ1324" i="7" s="1"/>
  <c r="BD1324" i="7" s="1"/>
  <c r="AY1328" i="7"/>
  <c r="AZ1328" i="7" s="1"/>
  <c r="BD1328" i="7" s="1"/>
  <c r="AY1332" i="7"/>
  <c r="AZ1332" i="7" s="1"/>
  <c r="BD1332" i="7" s="1"/>
  <c r="AY1336" i="7"/>
  <c r="AZ1336" i="7" s="1"/>
  <c r="BD1336" i="7" s="1"/>
  <c r="AY1340" i="7"/>
  <c r="AZ1340" i="7" s="1"/>
  <c r="BD1340" i="7" s="1"/>
  <c r="AY1347" i="7"/>
  <c r="AZ1347" i="7" s="1"/>
  <c r="BD1347" i="7" s="1"/>
  <c r="AY1351" i="7"/>
  <c r="AZ1351" i="7" s="1"/>
  <c r="BD1351" i="7" s="1"/>
  <c r="AY1357" i="7"/>
  <c r="AY1359" i="7"/>
  <c r="AY1364" i="7"/>
  <c r="AY1368" i="7"/>
  <c r="AY1372" i="7"/>
  <c r="AY1376" i="7"/>
  <c r="AY1380" i="7"/>
  <c r="AY1384" i="7"/>
  <c r="AY1388" i="7"/>
  <c r="AY1392" i="7"/>
  <c r="AY1396" i="7"/>
  <c r="AY1398" i="7"/>
  <c r="AY1400" i="7"/>
  <c r="AY1402" i="7"/>
  <c r="AY1404" i="7"/>
  <c r="AY1406" i="7"/>
  <c r="AY1408" i="7"/>
  <c r="AY1410" i="7"/>
  <c r="AY1412" i="7"/>
  <c r="AY1414" i="7"/>
  <c r="AY1416" i="7"/>
  <c r="AY1418" i="7"/>
  <c r="AY1420" i="7"/>
  <c r="AY1422" i="7"/>
  <c r="AY1424" i="7"/>
  <c r="AY1426" i="7"/>
  <c r="AY1428" i="7"/>
  <c r="AY1430" i="7"/>
  <c r="AY1432" i="7"/>
  <c r="AY1434" i="7"/>
  <c r="AY1436" i="7"/>
  <c r="AY1438" i="7"/>
  <c r="AY1440" i="7"/>
  <c r="AY1442" i="7"/>
  <c r="AY1444" i="7"/>
  <c r="AY1295" i="7"/>
  <c r="AZ1295" i="7" s="1"/>
  <c r="AY1299" i="7"/>
  <c r="AZ1299" i="7" s="1"/>
  <c r="AY1300" i="7"/>
  <c r="AZ1300" i="7" s="1"/>
  <c r="AY1305" i="7"/>
  <c r="BC1305" i="7" s="1"/>
  <c r="AY1307" i="7"/>
  <c r="AZ1307" i="7" s="1"/>
  <c r="BD1307" i="7" s="1"/>
  <c r="AY1311" i="7"/>
  <c r="AZ1311" i="7" s="1"/>
  <c r="BD1311" i="7" s="1"/>
  <c r="AY1315" i="7"/>
  <c r="AZ1315" i="7" s="1"/>
  <c r="BD1315" i="7" s="1"/>
  <c r="AY1319" i="7"/>
  <c r="AZ1319" i="7" s="1"/>
  <c r="BD1319" i="7" s="1"/>
  <c r="AY1323" i="7"/>
  <c r="AZ1323" i="7" s="1"/>
  <c r="BD1323" i="7" s="1"/>
  <c r="AY1335" i="7"/>
  <c r="AZ1335" i="7" s="1"/>
  <c r="BD1335" i="7" s="1"/>
  <c r="AY1339" i="7"/>
  <c r="AZ1339" i="7" s="1"/>
  <c r="BD1339" i="7" s="1"/>
  <c r="AY1343" i="7"/>
  <c r="AZ1343" i="7" s="1"/>
  <c r="BD1343" i="7" s="1"/>
  <c r="AY1344" i="7"/>
  <c r="AZ1344" i="7" s="1"/>
  <c r="BD1344" i="7" s="1"/>
  <c r="AY1348" i="7"/>
  <c r="AZ1348" i="7" s="1"/>
  <c r="BD1348" i="7" s="1"/>
  <c r="AY1352" i="7"/>
  <c r="AZ1352" i="7" s="1"/>
  <c r="BD1352" i="7" s="1"/>
  <c r="AY1362" i="7"/>
  <c r="AY1365" i="7"/>
  <c r="AY1369" i="7"/>
  <c r="AY1373" i="7"/>
  <c r="AY1377" i="7"/>
  <c r="AY1381" i="7"/>
  <c r="AY1385" i="7"/>
  <c r="AY1389" i="7"/>
  <c r="AY1393" i="7"/>
  <c r="AY1447" i="7"/>
  <c r="BC1447" i="7" s="1"/>
  <c r="AY1480" i="7"/>
  <c r="AZ1480" i="7" s="1"/>
  <c r="AY1481" i="7"/>
  <c r="AZ1481" i="7" s="1"/>
  <c r="AY1545" i="7"/>
  <c r="AZ1545" i="7" s="1"/>
  <c r="AY1547" i="7"/>
  <c r="AZ1547" i="7" s="1"/>
  <c r="AY1549" i="7"/>
  <c r="AZ1549" i="7" s="1"/>
  <c r="AY1554" i="7"/>
  <c r="AY1654" i="7"/>
  <c r="AY1658" i="7"/>
  <c r="AY1662" i="7"/>
  <c r="AY1666" i="7"/>
  <c r="AY1670" i="7"/>
  <c r="AY1674" i="7"/>
  <c r="AY1678" i="7"/>
  <c r="AY1682" i="7"/>
  <c r="AY1686" i="7"/>
  <c r="AY1690" i="7"/>
  <c r="AY1694" i="7"/>
  <c r="AY1698" i="7"/>
  <c r="AY1397" i="7"/>
  <c r="AY1399" i="7"/>
  <c r="AY1401" i="7"/>
  <c r="AY1403" i="7"/>
  <c r="AY1405" i="7"/>
  <c r="AY1407" i="7"/>
  <c r="AY1409" i="7"/>
  <c r="AY1411" i="7"/>
  <c r="AY1413" i="7"/>
  <c r="AY1415" i="7"/>
  <c r="AY1417" i="7"/>
  <c r="AY1419" i="7"/>
  <c r="AY1421" i="7"/>
  <c r="AY1423" i="7"/>
  <c r="AY1425" i="7"/>
  <c r="AY1427" i="7"/>
  <c r="AY1429" i="7"/>
  <c r="AY1431" i="7"/>
  <c r="AY1433" i="7"/>
  <c r="AY1435" i="7"/>
  <c r="AY1437" i="7"/>
  <c r="AY1439" i="7"/>
  <c r="AY1441" i="7"/>
  <c r="AY1443" i="7"/>
  <c r="AY1445" i="7"/>
  <c r="AY1453" i="7"/>
  <c r="AZ1453" i="7" s="1"/>
  <c r="BD1453" i="7" s="1"/>
  <c r="AY1454" i="7"/>
  <c r="AZ1454" i="7" s="1"/>
  <c r="AY1455" i="7"/>
  <c r="BC1455" i="7" s="1"/>
  <c r="AY1456" i="7"/>
  <c r="AZ1456" i="7" s="1"/>
  <c r="AY1458" i="7"/>
  <c r="AZ1458" i="7" s="1"/>
  <c r="AY1463" i="7"/>
  <c r="BC1463" i="7" s="1"/>
  <c r="AY1464" i="7"/>
  <c r="AZ1464" i="7" s="1"/>
  <c r="AY1466" i="7"/>
  <c r="AZ1466" i="7" s="1"/>
  <c r="AY1471" i="7"/>
  <c r="AY1472" i="7"/>
  <c r="AZ1472" i="7" s="1"/>
  <c r="AY1474" i="7"/>
  <c r="AZ1474" i="7" s="1"/>
  <c r="AY1479" i="7"/>
  <c r="AY1482" i="7"/>
  <c r="AZ1482" i="7" s="1"/>
  <c r="AY1556" i="7"/>
  <c r="AY1558" i="7"/>
  <c r="AY1560" i="7"/>
  <c r="AY1562" i="7"/>
  <c r="AY1564" i="7"/>
  <c r="AY1566" i="7"/>
  <c r="AY1568" i="7"/>
  <c r="AY1570" i="7"/>
  <c r="AY1572" i="7"/>
  <c r="AY1574" i="7"/>
  <c r="AY1576" i="7"/>
  <c r="AY1578" i="7"/>
  <c r="AY1580" i="7"/>
  <c r="AY1582" i="7"/>
  <c r="AY1584" i="7"/>
  <c r="AY1586" i="7"/>
  <c r="AY1588" i="7"/>
  <c r="AY1590" i="7"/>
  <c r="AY1592" i="7"/>
  <c r="AY1594" i="7"/>
  <c r="AY1596" i="7"/>
  <c r="AY1598" i="7"/>
  <c r="AY1600" i="7"/>
  <c r="AY1602" i="7"/>
  <c r="AY1604" i="7"/>
  <c r="AY1606" i="7"/>
  <c r="AY1608" i="7"/>
  <c r="AY1610" i="7"/>
  <c r="AY1612" i="7"/>
  <c r="AY1614" i="7"/>
  <c r="AY1616" i="7"/>
  <c r="AY1618" i="7"/>
  <c r="AY1620" i="7"/>
  <c r="AY1622" i="7"/>
  <c r="AY1624" i="7"/>
  <c r="AY1626" i="7"/>
  <c r="AY1628" i="7"/>
  <c r="AY1630" i="7"/>
  <c r="AY1632" i="7"/>
  <c r="AY1634" i="7"/>
  <c r="AY1636" i="7"/>
  <c r="AY1638" i="7"/>
  <c r="AY1640" i="7"/>
  <c r="AY1642" i="7"/>
  <c r="AY1646" i="7"/>
  <c r="AY1648" i="7"/>
  <c r="AY1650" i="7"/>
  <c r="AY1652" i="7"/>
  <c r="AY1655" i="7"/>
  <c r="AY1659" i="7"/>
  <c r="AY1663" i="7"/>
  <c r="AY1667" i="7"/>
  <c r="AY1671" i="7"/>
  <c r="AY1675" i="7"/>
  <c r="AY1679" i="7"/>
  <c r="AY1683" i="7"/>
  <c r="AY1687" i="7"/>
  <c r="AY1691" i="7"/>
  <c r="AY1695" i="7"/>
  <c r="AY1699" i="7"/>
  <c r="AY1544" i="7"/>
  <c r="AZ1544" i="7" s="1"/>
  <c r="AY1546" i="7"/>
  <c r="AZ1546" i="7" s="1"/>
  <c r="AY1548" i="7"/>
  <c r="AZ1548" i="7" s="1"/>
  <c r="BD1548" i="7" s="1"/>
  <c r="AY1656" i="7"/>
  <c r="AY1660" i="7"/>
  <c r="AY1664" i="7"/>
  <c r="AY1668" i="7"/>
  <c r="AY1672" i="7"/>
  <c r="AY1676" i="7"/>
  <c r="AY1680" i="7"/>
  <c r="AY1684" i="7"/>
  <c r="AY1688" i="7"/>
  <c r="AY1692" i="7"/>
  <c r="AY1696" i="7"/>
  <c r="AY1700" i="7"/>
  <c r="AY1446" i="7"/>
  <c r="AZ1446" i="7" s="1"/>
  <c r="AY1451" i="7"/>
  <c r="AY1452" i="7"/>
  <c r="AZ1452" i="7" s="1"/>
  <c r="AY1459" i="7"/>
  <c r="BC1459" i="7" s="1"/>
  <c r="AY1460" i="7"/>
  <c r="AZ1460" i="7" s="1"/>
  <c r="AY1461" i="7"/>
  <c r="AZ1461" i="7" s="1"/>
  <c r="BD1461" i="7" s="1"/>
  <c r="AY1462" i="7"/>
  <c r="AZ1462" i="7" s="1"/>
  <c r="AY1467" i="7"/>
  <c r="BC1467" i="7" s="1"/>
  <c r="AY1468" i="7"/>
  <c r="AZ1468" i="7" s="1"/>
  <c r="AY1469" i="7"/>
  <c r="AZ1469" i="7" s="1"/>
  <c r="BD1469" i="7" s="1"/>
  <c r="AY1470" i="7"/>
  <c r="AZ1470" i="7" s="1"/>
  <c r="AY1475" i="7"/>
  <c r="BC1475" i="7" s="1"/>
  <c r="AY1476" i="7"/>
  <c r="AZ1476" i="7" s="1"/>
  <c r="AY1477" i="7"/>
  <c r="AZ1477" i="7" s="1"/>
  <c r="BD1477" i="7" s="1"/>
  <c r="AY1478" i="7"/>
  <c r="AZ1478" i="7" s="1"/>
  <c r="AY1555" i="7"/>
  <c r="AY1563" i="7"/>
  <c r="BC1563" i="7" s="1"/>
  <c r="AY1565" i="7"/>
  <c r="BC1565" i="7" s="1"/>
  <c r="AY1567" i="7"/>
  <c r="AY1569" i="7"/>
  <c r="AY1571" i="7"/>
  <c r="AY1573" i="7"/>
  <c r="BC1573" i="7" s="1"/>
  <c r="AY1575" i="7"/>
  <c r="BC1575" i="7" s="1"/>
  <c r="AY1577" i="7"/>
  <c r="BC1577" i="7" s="1"/>
  <c r="AY1579" i="7"/>
  <c r="BC1579" i="7" s="1"/>
  <c r="AY1581" i="7"/>
  <c r="BC1581" i="7" s="1"/>
  <c r="AY1583" i="7"/>
  <c r="BC1583" i="7" s="1"/>
  <c r="AY1585" i="7"/>
  <c r="AY1587" i="7"/>
  <c r="AY1589" i="7"/>
  <c r="BC1589" i="7" s="1"/>
  <c r="AY1591" i="7"/>
  <c r="AY1593" i="7"/>
  <c r="AY1595" i="7"/>
  <c r="AY1597" i="7"/>
  <c r="BC1597" i="7" s="1"/>
  <c r="AY1599" i="7"/>
  <c r="AY1601" i="7"/>
  <c r="BC1601" i="7" s="1"/>
  <c r="AY1603" i="7"/>
  <c r="BC1603" i="7" s="1"/>
  <c r="AY1605" i="7"/>
  <c r="BC1605" i="7" s="1"/>
  <c r="AY1607" i="7"/>
  <c r="BC1607" i="7" s="1"/>
  <c r="AY1609" i="7"/>
  <c r="BC1609" i="7" s="1"/>
  <c r="AY1611" i="7"/>
  <c r="BC1611" i="7" s="1"/>
  <c r="AY1613" i="7"/>
  <c r="BC1613" i="7" s="1"/>
  <c r="AY1615" i="7"/>
  <c r="AY1617" i="7"/>
  <c r="BC1617" i="7" s="1"/>
  <c r="AY1619" i="7"/>
  <c r="BC1619" i="7" s="1"/>
  <c r="AY1621" i="7"/>
  <c r="BC1621" i="7" s="1"/>
  <c r="AY1623" i="7"/>
  <c r="BC1623" i="7" s="1"/>
  <c r="AY1625" i="7"/>
  <c r="BC1625" i="7" s="1"/>
  <c r="AY1627" i="7"/>
  <c r="BC1627" i="7" s="1"/>
  <c r="AY1629" i="7"/>
  <c r="BC1629" i="7" s="1"/>
  <c r="AY1631" i="7"/>
  <c r="BC1631" i="7" s="1"/>
  <c r="AY1633" i="7"/>
  <c r="BC1633" i="7" s="1"/>
  <c r="AY1635" i="7"/>
  <c r="BC1635" i="7" s="1"/>
  <c r="AY1637" i="7"/>
  <c r="BC1637" i="7" s="1"/>
  <c r="AY1639" i="7"/>
  <c r="BC1639" i="7" s="1"/>
  <c r="AY1641" i="7"/>
  <c r="BC1641" i="7" s="1"/>
  <c r="AY1643" i="7"/>
  <c r="AY1645" i="7"/>
  <c r="AY1647" i="7"/>
  <c r="AY1649" i="7"/>
  <c r="AY1651" i="7"/>
  <c r="AY1653" i="7"/>
  <c r="AY1657" i="7"/>
  <c r="AY1661" i="7"/>
  <c r="AY1665" i="7"/>
  <c r="AY1669" i="7"/>
  <c r="AY1673" i="7"/>
  <c r="AY1677" i="7"/>
  <c r="AY1681" i="7"/>
  <c r="AY1685" i="7"/>
  <c r="AY1689" i="7"/>
  <c r="AY1693" i="7"/>
  <c r="AY1697" i="7"/>
  <c r="AY1701" i="7"/>
  <c r="AY1703" i="7"/>
  <c r="AY1707" i="7"/>
  <c r="AY1711" i="7"/>
  <c r="AY1715" i="7"/>
  <c r="AY1719" i="7"/>
  <c r="AY1723" i="7"/>
  <c r="AY1727" i="7"/>
  <c r="AY1731" i="7"/>
  <c r="AY1735" i="7"/>
  <c r="AY1739" i="7"/>
  <c r="AY1743" i="7"/>
  <c r="AY1747" i="7"/>
  <c r="AY1751" i="7"/>
  <c r="AY1755" i="7"/>
  <c r="AY1759" i="7"/>
  <c r="AY1763" i="7"/>
  <c r="AY1767" i="7"/>
  <c r="AZ1767" i="7" s="1"/>
  <c r="AY1772" i="7"/>
  <c r="AZ1772" i="7" s="1"/>
  <c r="AY1803" i="7"/>
  <c r="AZ1803" i="7" s="1"/>
  <c r="AY1808" i="7"/>
  <c r="BC1808" i="7" s="1"/>
  <c r="AY1815" i="7"/>
  <c r="AY1838" i="7"/>
  <c r="AY1846" i="7"/>
  <c r="AY1854" i="7"/>
  <c r="AY1856" i="7"/>
  <c r="AY1859" i="7"/>
  <c r="AY1862" i="7"/>
  <c r="AY1864" i="7"/>
  <c r="AY1867" i="7"/>
  <c r="AY1870" i="7"/>
  <c r="AY1872" i="7"/>
  <c r="AY1875" i="7"/>
  <c r="AY1878" i="7"/>
  <c r="AY1880" i="7"/>
  <c r="AY1883" i="7"/>
  <c r="AY1888" i="7"/>
  <c r="AY1891" i="7"/>
  <c r="AY1896" i="7"/>
  <c r="AY1899" i="7"/>
  <c r="AY1902" i="7"/>
  <c r="AY1904" i="7"/>
  <c r="AY1907" i="7"/>
  <c r="AY1910" i="7"/>
  <c r="AY1912" i="7"/>
  <c r="AY1915" i="7"/>
  <c r="AY1918" i="7"/>
  <c r="AY1920" i="7"/>
  <c r="AY1704" i="7"/>
  <c r="AY1708" i="7"/>
  <c r="AY1712" i="7"/>
  <c r="AY1716" i="7"/>
  <c r="AY1720" i="7"/>
  <c r="AY1724" i="7"/>
  <c r="AY1728" i="7"/>
  <c r="AY1732" i="7"/>
  <c r="AY1736" i="7"/>
  <c r="AY1740" i="7"/>
  <c r="AY1744" i="7"/>
  <c r="AY1748" i="7"/>
  <c r="AY1752" i="7"/>
  <c r="AY1756" i="7"/>
  <c r="AY1760" i="7"/>
  <c r="AY1764" i="7"/>
  <c r="AY1768" i="7"/>
  <c r="AY1769" i="7"/>
  <c r="AZ1769" i="7" s="1"/>
  <c r="AY1771" i="7"/>
  <c r="BC1771" i="7" s="1"/>
  <c r="AY1777" i="7"/>
  <c r="AZ1777" i="7" s="1"/>
  <c r="AY1785" i="7"/>
  <c r="AZ1785" i="7" s="1"/>
  <c r="AY1787" i="7"/>
  <c r="BC1787" i="7" s="1"/>
  <c r="AY1793" i="7"/>
  <c r="AZ1793" i="7" s="1"/>
  <c r="AY1799" i="7"/>
  <c r="AZ1799" i="7" s="1"/>
  <c r="AY1814" i="7"/>
  <c r="AY1861" i="7"/>
  <c r="AY1869" i="7"/>
  <c r="AY1877" i="7"/>
  <c r="AY1885" i="7"/>
  <c r="AY1901" i="7"/>
  <c r="AY1909" i="7"/>
  <c r="AY1917" i="7"/>
  <c r="AY1705" i="7"/>
  <c r="AY1709" i="7"/>
  <c r="AY1713" i="7"/>
  <c r="AY1717" i="7"/>
  <c r="AY1721" i="7"/>
  <c r="AY1725" i="7"/>
  <c r="AY1729" i="7"/>
  <c r="AY1733" i="7"/>
  <c r="AY1737" i="7"/>
  <c r="AY1741" i="7"/>
  <c r="AY1745" i="7"/>
  <c r="AY1749" i="7"/>
  <c r="AY1753" i="7"/>
  <c r="AY1757" i="7"/>
  <c r="AY1761" i="7"/>
  <c r="AY1765" i="7"/>
  <c r="AY1776" i="7"/>
  <c r="AZ1776" i="7" s="1"/>
  <c r="AY1784" i="7"/>
  <c r="AZ1784" i="7" s="1"/>
  <c r="AY1792" i="7"/>
  <c r="AZ1792" i="7" s="1"/>
  <c r="AY1795" i="7"/>
  <c r="AZ1795" i="7" s="1"/>
  <c r="AY1797" i="7"/>
  <c r="AY1798" i="7"/>
  <c r="AZ1798" i="7" s="1"/>
  <c r="AY1800" i="7"/>
  <c r="AY1811" i="7"/>
  <c r="AZ1811" i="7" s="1"/>
  <c r="AY1813" i="7"/>
  <c r="BC1813" i="7" s="1"/>
  <c r="AY1817" i="7"/>
  <c r="AY1821" i="7"/>
  <c r="AY1823" i="7"/>
  <c r="AY1826" i="7"/>
  <c r="AY1828" i="7"/>
  <c r="AY1831" i="7"/>
  <c r="AY1834" i="7"/>
  <c r="AY1836" i="7"/>
  <c r="AY1839" i="7"/>
  <c r="AY1842" i="7"/>
  <c r="AY1844" i="7"/>
  <c r="AY1847" i="7"/>
  <c r="AY1850" i="7"/>
  <c r="AY1852" i="7"/>
  <c r="AY1855" i="7"/>
  <c r="AY1858" i="7"/>
  <c r="AY1860" i="7"/>
  <c r="AY1863" i="7"/>
  <c r="AY1866" i="7"/>
  <c r="AY1868" i="7"/>
  <c r="AY1871" i="7"/>
  <c r="AY1874" i="7"/>
  <c r="AY1876" i="7"/>
  <c r="AY1879" i="7"/>
  <c r="AY1882" i="7"/>
  <c r="AY1884" i="7"/>
  <c r="AY1887" i="7"/>
  <c r="AY1890" i="7"/>
  <c r="AY1892" i="7"/>
  <c r="AY1895" i="7"/>
  <c r="AY1898" i="7"/>
  <c r="AY1900" i="7"/>
  <c r="AY1903" i="7"/>
  <c r="AY1906" i="7"/>
  <c r="AY1908" i="7"/>
  <c r="AY1911" i="7"/>
  <c r="AY1914" i="7"/>
  <c r="AY1916" i="7"/>
  <c r="AY1922" i="7"/>
  <c r="AY1702" i="7"/>
  <c r="AY1706" i="7"/>
  <c r="AY1710" i="7"/>
  <c r="AY1714" i="7"/>
  <c r="AY1718" i="7"/>
  <c r="AY1722" i="7"/>
  <c r="AY1726" i="7"/>
  <c r="AY1730" i="7"/>
  <c r="AY1734" i="7"/>
  <c r="AY1738" i="7"/>
  <c r="AY1742" i="7"/>
  <c r="AY1746" i="7"/>
  <c r="AY1750" i="7"/>
  <c r="AY1754" i="7"/>
  <c r="AY1758" i="7"/>
  <c r="AY1762" i="7"/>
  <c r="AY1766" i="7"/>
  <c r="AY1773" i="7"/>
  <c r="AZ1773" i="7" s="1"/>
  <c r="AY1774" i="7"/>
  <c r="AY1775" i="7"/>
  <c r="AY1781" i="7"/>
  <c r="AZ1781" i="7" s="1"/>
  <c r="AY1782" i="7"/>
  <c r="BC1782" i="7" s="1"/>
  <c r="AY1783" i="7"/>
  <c r="AY1790" i="7"/>
  <c r="BC1790" i="7" s="1"/>
  <c r="AY1791" i="7"/>
  <c r="AY1794" i="7"/>
  <c r="AZ1794" i="7" s="1"/>
  <c r="AY1796" i="7"/>
  <c r="AY1807" i="7"/>
  <c r="AZ1807" i="7" s="1"/>
  <c r="AY1809" i="7"/>
  <c r="AY1816" i="7"/>
  <c r="BC1816" i="7" s="1"/>
  <c r="AY1820" i="7"/>
  <c r="AY1825" i="7"/>
  <c r="AY1833" i="7"/>
  <c r="AY1841" i="7"/>
  <c r="AY1849" i="7"/>
  <c r="AY1857" i="7"/>
  <c r="AY1865" i="7"/>
  <c r="AY1873" i="7"/>
  <c r="AY1881" i="7"/>
  <c r="AY1889" i="7"/>
  <c r="AY1897" i="7"/>
  <c r="AY1905" i="7"/>
  <c r="AY1913" i="7"/>
  <c r="AY1921" i="7"/>
  <c r="AY1925" i="7"/>
  <c r="AY1957" i="7"/>
  <c r="AZ1957" i="7" s="1"/>
  <c r="AY1968" i="7"/>
  <c r="AZ1968" i="7" s="1"/>
  <c r="AY1969" i="7"/>
  <c r="AZ1969" i="7" s="1"/>
  <c r="AY1973" i="7"/>
  <c r="AZ1973" i="7" s="1"/>
  <c r="AY1984" i="7"/>
  <c r="AZ1984" i="7" s="1"/>
  <c r="AY1985" i="7"/>
  <c r="AZ1985" i="7" s="1"/>
  <c r="AY1994" i="7"/>
  <c r="AZ1994" i="7" s="1"/>
  <c r="AY1998" i="7"/>
  <c r="AZ1998" i="7" s="1"/>
  <c r="AY2014" i="7"/>
  <c r="AZ2014" i="7" s="1"/>
  <c r="AY2016" i="7"/>
  <c r="AZ2016" i="7" s="1"/>
  <c r="AY2017" i="7"/>
  <c r="AY2020" i="7"/>
  <c r="AZ2020" i="7" s="1"/>
  <c r="AY2024" i="7"/>
  <c r="AZ2024" i="7" s="1"/>
  <c r="AY2025" i="7"/>
  <c r="AY2026" i="7"/>
  <c r="AZ2026" i="7" s="1"/>
  <c r="AY2028" i="7"/>
  <c r="AZ2028" i="7" s="1"/>
  <c r="AY2029" i="7"/>
  <c r="AY2030" i="7"/>
  <c r="AZ2030" i="7" s="1"/>
  <c r="AY2032" i="7"/>
  <c r="AZ2032" i="7" s="1"/>
  <c r="AY2033" i="7"/>
  <c r="AY2034" i="7"/>
  <c r="AZ2034" i="7" s="1"/>
  <c r="AY2036" i="7"/>
  <c r="AZ2036" i="7" s="1"/>
  <c r="AY2038" i="7"/>
  <c r="AZ2038" i="7" s="1"/>
  <c r="AY2040" i="7"/>
  <c r="AZ2040" i="7" s="1"/>
  <c r="AY2042" i="7"/>
  <c r="AZ2042" i="7" s="1"/>
  <c r="AY2044" i="7"/>
  <c r="AZ2044" i="7" s="1"/>
  <c r="AY2046" i="7"/>
  <c r="AZ2046" i="7" s="1"/>
  <c r="AY2048" i="7"/>
  <c r="AZ2048" i="7" s="1"/>
  <c r="AY2049" i="7"/>
  <c r="AY2050" i="7"/>
  <c r="AZ2050" i="7" s="1"/>
  <c r="AY2052" i="7"/>
  <c r="AZ2052" i="7" s="1"/>
  <c r="AY2053" i="7"/>
  <c r="AY2054" i="7"/>
  <c r="AZ2054" i="7" s="1"/>
  <c r="AY2056" i="7"/>
  <c r="AZ2056" i="7" s="1"/>
  <c r="AY2057" i="7"/>
  <c r="AY2058" i="7"/>
  <c r="AZ2058" i="7" s="1"/>
  <c r="AY2060" i="7"/>
  <c r="AZ2060" i="7" s="1"/>
  <c r="AY2061" i="7"/>
  <c r="AY2062" i="7"/>
  <c r="AZ2062" i="7" s="1"/>
  <c r="AY2063" i="7"/>
  <c r="BC2063" i="7" s="1"/>
  <c r="AY2066" i="7"/>
  <c r="AZ2066" i="7" s="1"/>
  <c r="AY2074" i="7"/>
  <c r="AZ2074" i="7" s="1"/>
  <c r="BD2074" i="7" s="1"/>
  <c r="AY2081" i="7"/>
  <c r="AY2085" i="7"/>
  <c r="AY2087" i="7"/>
  <c r="BC2087" i="7" s="1"/>
  <c r="AY2092" i="7"/>
  <c r="AZ2092" i="7" s="1"/>
  <c r="AY2093" i="7"/>
  <c r="AY2094" i="7"/>
  <c r="AZ2094" i="7" s="1"/>
  <c r="AY2095" i="7"/>
  <c r="BC2095" i="7" s="1"/>
  <c r="AY2098" i="7"/>
  <c r="AZ2098" i="7" s="1"/>
  <c r="AY2099" i="7"/>
  <c r="BC2099" i="7" s="1"/>
  <c r="AY2106" i="7"/>
  <c r="AZ2106" i="7" s="1"/>
  <c r="AY2113" i="7"/>
  <c r="AY2119" i="7"/>
  <c r="BC2119" i="7" s="1"/>
  <c r="AY2124" i="7"/>
  <c r="AZ2124" i="7" s="1"/>
  <c r="AY2127" i="7"/>
  <c r="AZ2127" i="7" s="1"/>
  <c r="AY2129" i="7"/>
  <c r="AY2130" i="7"/>
  <c r="AZ2130" i="7" s="1"/>
  <c r="AY2140" i="7"/>
  <c r="AZ2140" i="7" s="1"/>
  <c r="AY2143" i="7"/>
  <c r="AZ2143" i="7" s="1"/>
  <c r="AY2151" i="7"/>
  <c r="AZ2151" i="7" s="1"/>
  <c r="AY2153" i="7"/>
  <c r="AY2155" i="7"/>
  <c r="AY2171" i="7"/>
  <c r="AY2172" i="7"/>
  <c r="AY2173" i="7"/>
  <c r="AY2174" i="7"/>
  <c r="AY2183" i="7"/>
  <c r="AY2191" i="7"/>
  <c r="AY2199" i="7"/>
  <c r="AY2207" i="7"/>
  <c r="AY2215" i="7"/>
  <c r="AY2223" i="7"/>
  <c r="AY2235" i="7"/>
  <c r="AY2237" i="7"/>
  <c r="AY2243" i="7"/>
  <c r="AY1924" i="7"/>
  <c r="AY1932" i="7"/>
  <c r="AY1935" i="7"/>
  <c r="AY1940" i="7"/>
  <c r="AY1944" i="7"/>
  <c r="AZ1944" i="7" s="1"/>
  <c r="AY1946" i="7"/>
  <c r="BC1946" i="7" s="1"/>
  <c r="AY1947" i="7"/>
  <c r="AZ1947" i="7" s="1"/>
  <c r="AY1952" i="7"/>
  <c r="AZ1952" i="7" s="1"/>
  <c r="AY1962" i="7"/>
  <c r="AZ1962" i="7" s="1"/>
  <c r="AY1966" i="7"/>
  <c r="AZ1966" i="7" s="1"/>
  <c r="AY1978" i="7"/>
  <c r="AZ1978" i="7" s="1"/>
  <c r="AY1982" i="7"/>
  <c r="AZ1982" i="7" s="1"/>
  <c r="AY1990" i="7"/>
  <c r="AZ1990" i="7" s="1"/>
  <c r="AY2000" i="7"/>
  <c r="AY2006" i="7"/>
  <c r="AZ2006" i="7" s="1"/>
  <c r="AY2008" i="7"/>
  <c r="AZ2008" i="7" s="1"/>
  <c r="AY2010" i="7"/>
  <c r="AZ2010" i="7" s="1"/>
  <c r="AY2012" i="7"/>
  <c r="AZ2012" i="7" s="1"/>
  <c r="AY2064" i="7"/>
  <c r="AZ2064" i="7" s="1"/>
  <c r="AY2068" i="7"/>
  <c r="AZ2068" i="7" s="1"/>
  <c r="AY2070" i="7"/>
  <c r="AZ2070" i="7" s="1"/>
  <c r="AY2075" i="7"/>
  <c r="BC2075" i="7" s="1"/>
  <c r="AY2088" i="7"/>
  <c r="AZ2088" i="7" s="1"/>
  <c r="AY2089" i="7"/>
  <c r="AY2096" i="7"/>
  <c r="AZ2096" i="7" s="1"/>
  <c r="AY2100" i="7"/>
  <c r="AZ2100" i="7" s="1"/>
  <c r="AY2102" i="7"/>
  <c r="AZ2102" i="7" s="1"/>
  <c r="AY2107" i="7"/>
  <c r="BC2107" i="7" s="1"/>
  <c r="AY2120" i="7"/>
  <c r="AZ2120" i="7" s="1"/>
  <c r="AY2121" i="7"/>
  <c r="AY2128" i="7"/>
  <c r="AZ2128" i="7" s="1"/>
  <c r="AY2131" i="7"/>
  <c r="AZ2131" i="7" s="1"/>
  <c r="AY2133" i="7"/>
  <c r="AY2134" i="7"/>
  <c r="AZ2134" i="7" s="1"/>
  <c r="AY2144" i="7"/>
  <c r="AZ2144" i="7" s="1"/>
  <c r="AY2146" i="7"/>
  <c r="AZ2146" i="7" s="1"/>
  <c r="AY2152" i="7"/>
  <c r="AZ2152" i="7" s="1"/>
  <c r="AY2159" i="7"/>
  <c r="AY2160" i="7"/>
  <c r="AY2161" i="7"/>
  <c r="AY2162" i="7"/>
  <c r="AY2175" i="7"/>
  <c r="AY2176" i="7"/>
  <c r="AY2177" i="7"/>
  <c r="AY2178" i="7"/>
  <c r="AY2184" i="7"/>
  <c r="AY2185" i="7"/>
  <c r="AY2186" i="7"/>
  <c r="AY2192" i="7"/>
  <c r="AY2193" i="7"/>
  <c r="AY2194" i="7"/>
  <c r="AY2200" i="7"/>
  <c r="AY2201" i="7"/>
  <c r="AY2202" i="7"/>
  <c r="AY2208" i="7"/>
  <c r="AY2209" i="7"/>
  <c r="AY2210" i="7"/>
  <c r="AY2216" i="7"/>
  <c r="AY2217" i="7"/>
  <c r="AY2218" i="7"/>
  <c r="AY2224" i="7"/>
  <c r="AY2225" i="7"/>
  <c r="AY2226" i="7"/>
  <c r="AY2238" i="7"/>
  <c r="AY1929" i="7"/>
  <c r="AY1937" i="7"/>
  <c r="AY1955" i="7"/>
  <c r="AY1959" i="7"/>
  <c r="AY1965" i="7"/>
  <c r="AZ1965" i="7" s="1"/>
  <c r="AY1971" i="7"/>
  <c r="AY1975" i="7"/>
  <c r="AY1981" i="7"/>
  <c r="AZ1981" i="7" s="1"/>
  <c r="AY1987" i="7"/>
  <c r="AZ1987" i="7" s="1"/>
  <c r="AY1988" i="7"/>
  <c r="AY1992" i="7"/>
  <c r="AY1993" i="7"/>
  <c r="AZ1993" i="7" s="1"/>
  <c r="AY2001" i="7"/>
  <c r="AZ2001" i="7" s="1"/>
  <c r="BD2001" i="7" s="1"/>
  <c r="AY2003" i="7"/>
  <c r="AZ2003" i="7" s="1"/>
  <c r="AY2004" i="7"/>
  <c r="AY2009" i="7"/>
  <c r="AY2015" i="7"/>
  <c r="AY2019" i="7"/>
  <c r="AY2023" i="7"/>
  <c r="AY2027" i="7"/>
  <c r="AY2031" i="7"/>
  <c r="AY2035" i="7"/>
  <c r="AY2039" i="7"/>
  <c r="AY2043" i="7"/>
  <c r="AY2047" i="7"/>
  <c r="AY2051" i="7"/>
  <c r="AY2055" i="7"/>
  <c r="AY2059" i="7"/>
  <c r="AY2065" i="7"/>
  <c r="AY2069" i="7"/>
  <c r="AY2071" i="7"/>
  <c r="BC2071" i="7" s="1"/>
  <c r="AY2076" i="7"/>
  <c r="AZ2076" i="7" s="1"/>
  <c r="AY2077" i="7"/>
  <c r="AY2078" i="7"/>
  <c r="AZ2078" i="7" s="1"/>
  <c r="BD2078" i="7" s="1"/>
  <c r="AY2079" i="7"/>
  <c r="BC2079" i="7" s="1"/>
  <c r="AY2082" i="7"/>
  <c r="AZ2082" i="7" s="1"/>
  <c r="AY2083" i="7"/>
  <c r="BC2083" i="7" s="1"/>
  <c r="AY2090" i="7"/>
  <c r="AZ2090" i="7" s="1"/>
  <c r="AY2097" i="7"/>
  <c r="AY2101" i="7"/>
  <c r="AY2103" i="7"/>
  <c r="AY2108" i="7"/>
  <c r="AZ2108" i="7" s="1"/>
  <c r="AY2109" i="7"/>
  <c r="AY2110" i="7"/>
  <c r="AZ2110" i="7" s="1"/>
  <c r="AY2111" i="7"/>
  <c r="AY2114" i="7"/>
  <c r="AZ2114" i="7" s="1"/>
  <c r="AY2115" i="7"/>
  <c r="BC2115" i="7" s="1"/>
  <c r="AY2122" i="7"/>
  <c r="AZ2122" i="7" s="1"/>
  <c r="AY2132" i="7"/>
  <c r="AZ2132" i="7" s="1"/>
  <c r="AY2135" i="7"/>
  <c r="AZ2135" i="7" s="1"/>
  <c r="AY2137" i="7"/>
  <c r="AY2138" i="7"/>
  <c r="AZ2138" i="7" s="1"/>
  <c r="AY2147" i="7"/>
  <c r="AZ2147" i="7" s="1"/>
  <c r="AY2149" i="7"/>
  <c r="AY2163" i="7"/>
  <c r="AY2164" i="7"/>
  <c r="AY2165" i="7"/>
  <c r="AY2166" i="7"/>
  <c r="AY2179" i="7"/>
  <c r="AY2187" i="7"/>
  <c r="AY2195" i="7"/>
  <c r="AY2203" i="7"/>
  <c r="AY2211" i="7"/>
  <c r="AY2219" i="7"/>
  <c r="AY2227" i="7"/>
  <c r="AY2229" i="7"/>
  <c r="AY2230" i="7"/>
  <c r="AY2239" i="7"/>
  <c r="AY2241" i="7"/>
  <c r="AY1926" i="7"/>
  <c r="AY1928" i="7"/>
  <c r="AY1931" i="7"/>
  <c r="AY1934" i="7"/>
  <c r="AY1936" i="7"/>
  <c r="AY1939" i="7"/>
  <c r="AY1942" i="7"/>
  <c r="BC1942" i="7" s="1"/>
  <c r="AY1943" i="7"/>
  <c r="AZ1943" i="7" s="1"/>
  <c r="AY1948" i="7"/>
  <c r="AZ1948" i="7" s="1"/>
  <c r="AY1949" i="7"/>
  <c r="AY1950" i="7"/>
  <c r="AY1951" i="7"/>
  <c r="AZ1951" i="7" s="1"/>
  <c r="AY1954" i="7"/>
  <c r="AZ1954" i="7" s="1"/>
  <c r="AY1958" i="7"/>
  <c r="AZ1958" i="7" s="1"/>
  <c r="AY1964" i="7"/>
  <c r="AZ1964" i="7" s="1"/>
  <c r="AY1970" i="7"/>
  <c r="AZ1970" i="7" s="1"/>
  <c r="AY1974" i="7"/>
  <c r="AZ1974" i="7" s="1"/>
  <c r="AY1980" i="7"/>
  <c r="AZ1980" i="7" s="1"/>
  <c r="AY1986" i="7"/>
  <c r="AZ1986" i="7" s="1"/>
  <c r="AY1995" i="7"/>
  <c r="AZ1995" i="7" s="1"/>
  <c r="AY1996" i="7"/>
  <c r="AY1997" i="7"/>
  <c r="AZ1997" i="7" s="1"/>
  <c r="AY1999" i="7"/>
  <c r="AZ1999" i="7" s="1"/>
  <c r="AY2002" i="7"/>
  <c r="AZ2002" i="7" s="1"/>
  <c r="AY2007" i="7"/>
  <c r="AY2011" i="7"/>
  <c r="AY2072" i="7"/>
  <c r="AZ2072" i="7" s="1"/>
  <c r="AY2073" i="7"/>
  <c r="AY2080" i="7"/>
  <c r="AZ2080" i="7" s="1"/>
  <c r="AY2084" i="7"/>
  <c r="AZ2084" i="7" s="1"/>
  <c r="AY2086" i="7"/>
  <c r="AZ2086" i="7" s="1"/>
  <c r="AY2091" i="7"/>
  <c r="BC2091" i="7" s="1"/>
  <c r="AY2104" i="7"/>
  <c r="AZ2104" i="7" s="1"/>
  <c r="AY2105" i="7"/>
  <c r="AY2112" i="7"/>
  <c r="AZ2112" i="7" s="1"/>
  <c r="AY2116" i="7"/>
  <c r="AZ2116" i="7" s="1"/>
  <c r="AY2118" i="7"/>
  <c r="AZ2118" i="7" s="1"/>
  <c r="AY2123" i="7"/>
  <c r="BC2123" i="7" s="1"/>
  <c r="AY2125" i="7"/>
  <c r="AY2136" i="7"/>
  <c r="AZ2136" i="7" s="1"/>
  <c r="AY2139" i="7"/>
  <c r="AZ2139" i="7" s="1"/>
  <c r="AY2141" i="7"/>
  <c r="AY2142" i="7"/>
  <c r="AZ2142" i="7" s="1"/>
  <c r="AY2148" i="7"/>
  <c r="AZ2148" i="7" s="1"/>
  <c r="AY2150" i="7"/>
  <c r="AZ2150" i="7" s="1"/>
  <c r="BD2150" i="7" s="1"/>
  <c r="AY2167" i="7"/>
  <c r="AY2168" i="7"/>
  <c r="AY2169" i="7"/>
  <c r="AY2170" i="7"/>
  <c r="AY2180" i="7"/>
  <c r="AY2188" i="7"/>
  <c r="AY2196" i="7"/>
  <c r="AY2204" i="7"/>
  <c r="AY2205" i="7"/>
  <c r="AY2206" i="7"/>
  <c r="AY2212" i="7"/>
  <c r="AY2213" i="7"/>
  <c r="AY2214" i="7"/>
  <c r="AY2220" i="7"/>
  <c r="AY2221" i="7"/>
  <c r="AY2222" i="7"/>
  <c r="AY2231" i="7"/>
  <c r="AY2233" i="7"/>
  <c r="AY2234" i="7"/>
  <c r="AY2242" i="7"/>
  <c r="AY2246" i="7"/>
  <c r="AY2254" i="7"/>
  <c r="AY2262" i="7"/>
  <c r="AY2354" i="7"/>
  <c r="AY2356" i="7"/>
  <c r="AY2358" i="7"/>
  <c r="AY2360" i="7"/>
  <c r="AY2362" i="7"/>
  <c r="AY2364" i="7"/>
  <c r="AY2366" i="7"/>
  <c r="AY2368" i="7"/>
  <c r="AY2370" i="7"/>
  <c r="AY2372" i="7"/>
  <c r="AY2374" i="7"/>
  <c r="AY2376" i="7"/>
  <c r="AY2378" i="7"/>
  <c r="AY2380" i="7"/>
  <c r="AY2382" i="7"/>
  <c r="AY2384" i="7"/>
  <c r="AY2386" i="7"/>
  <c r="AY2388" i="7"/>
  <c r="AY2390" i="7"/>
  <c r="AY2392" i="7"/>
  <c r="AY2394" i="7"/>
  <c r="AY2396" i="7"/>
  <c r="AY2398" i="7"/>
  <c r="AY2400" i="7"/>
  <c r="AY2402" i="7"/>
  <c r="AY2404" i="7"/>
  <c r="AY2406" i="7"/>
  <c r="AY2408" i="7"/>
  <c r="AY2410" i="7"/>
  <c r="AY2412" i="7"/>
  <c r="AY2414" i="7"/>
  <c r="AY2416" i="7"/>
  <c r="AY2418" i="7"/>
  <c r="AY2420" i="7"/>
  <c r="AY2422" i="7"/>
  <c r="AY2424" i="7"/>
  <c r="AY2426" i="7"/>
  <c r="AY2428" i="7"/>
  <c r="AY2430" i="7"/>
  <c r="AY2432" i="7"/>
  <c r="AY2434" i="7"/>
  <c r="AY2436" i="7"/>
  <c r="AY2438" i="7"/>
  <c r="AY2440" i="7"/>
  <c r="AY2442" i="7"/>
  <c r="AY2444" i="7"/>
  <c r="AY2446" i="7"/>
  <c r="AY2448" i="7"/>
  <c r="AY2450" i="7"/>
  <c r="AY2452" i="7"/>
  <c r="AY2454" i="7"/>
  <c r="AZ2454" i="7" s="1"/>
  <c r="AY2456" i="7"/>
  <c r="AZ2456" i="7" s="1"/>
  <c r="AY2462" i="7"/>
  <c r="AZ2462" i="7" s="1"/>
  <c r="AY2464" i="7"/>
  <c r="AZ2464" i="7" s="1"/>
  <c r="AY2470" i="7"/>
  <c r="AZ2470" i="7" s="1"/>
  <c r="AY2472" i="7"/>
  <c r="AZ2472" i="7" s="1"/>
  <c r="AY2478" i="7"/>
  <c r="AZ2478" i="7" s="1"/>
  <c r="AY2480" i="7"/>
  <c r="AZ2480" i="7" s="1"/>
  <c r="AY2600" i="7"/>
  <c r="AY2247" i="7"/>
  <c r="AY2249" i="7"/>
  <c r="AY2255" i="7"/>
  <c r="AY2257" i="7"/>
  <c r="AY2263" i="7"/>
  <c r="AY2265" i="7"/>
  <c r="AY2268" i="7"/>
  <c r="AY2269" i="7"/>
  <c r="AY2272" i="7"/>
  <c r="AY2273" i="7"/>
  <c r="AY2276" i="7"/>
  <c r="AY2277" i="7"/>
  <c r="AY2280" i="7"/>
  <c r="AY2281" i="7"/>
  <c r="AY2284" i="7"/>
  <c r="AY2285" i="7"/>
  <c r="AY2288" i="7"/>
  <c r="AY2289" i="7"/>
  <c r="AY2292" i="7"/>
  <c r="AY2293" i="7"/>
  <c r="AY2296" i="7"/>
  <c r="AY2297" i="7"/>
  <c r="AY2300" i="7"/>
  <c r="AY2301" i="7"/>
  <c r="AY2305" i="7"/>
  <c r="AY2309" i="7"/>
  <c r="AY2312" i="7"/>
  <c r="AY2313" i="7"/>
  <c r="AY2317" i="7"/>
  <c r="AY2320" i="7"/>
  <c r="AY2321" i="7"/>
  <c r="AY2324" i="7"/>
  <c r="AY2325" i="7"/>
  <c r="AY2328" i="7"/>
  <c r="AY2329" i="7"/>
  <c r="AY2332" i="7"/>
  <c r="AY2333" i="7"/>
  <c r="AY2336" i="7"/>
  <c r="AY2337" i="7"/>
  <c r="AY2339" i="7"/>
  <c r="AY2341" i="7"/>
  <c r="AY2343" i="7"/>
  <c r="AY2345" i="7"/>
  <c r="AY2347" i="7"/>
  <c r="AY2349" i="7"/>
  <c r="AY2351" i="7"/>
  <c r="AY2455" i="7"/>
  <c r="AZ2455" i="7" s="1"/>
  <c r="BD2455" i="7" s="1"/>
  <c r="AY2457" i="7"/>
  <c r="BC2457" i="7" s="1"/>
  <c r="AY2463" i="7"/>
  <c r="AZ2463" i="7" s="1"/>
  <c r="BD2463" i="7" s="1"/>
  <c r="AY2465" i="7"/>
  <c r="BC2465" i="7" s="1"/>
  <c r="AY2471" i="7"/>
  <c r="AZ2471" i="7" s="1"/>
  <c r="BD2471" i="7" s="1"/>
  <c r="AY2473" i="7"/>
  <c r="BC2473" i="7" s="1"/>
  <c r="AY2479" i="7"/>
  <c r="AZ2479" i="7" s="1"/>
  <c r="BD2479" i="7" s="1"/>
  <c r="AY2601" i="7"/>
  <c r="AY2250" i="7"/>
  <c r="AY2258" i="7"/>
  <c r="AY2458" i="7"/>
  <c r="AZ2458" i="7" s="1"/>
  <c r="AY2460" i="7"/>
  <c r="AZ2460" i="7" s="1"/>
  <c r="AY2466" i="7"/>
  <c r="AZ2466" i="7" s="1"/>
  <c r="AY2468" i="7"/>
  <c r="AZ2468" i="7" s="1"/>
  <c r="AY2474" i="7"/>
  <c r="AZ2474" i="7" s="1"/>
  <c r="AY2476" i="7"/>
  <c r="AZ2476" i="7" s="1"/>
  <c r="AY2602" i="7"/>
  <c r="AY2244" i="7"/>
  <c r="AY2245" i="7"/>
  <c r="AY2251" i="7"/>
  <c r="AY2253" i="7"/>
  <c r="AY2259" i="7"/>
  <c r="AY2261" i="7"/>
  <c r="AY2266" i="7"/>
  <c r="AY2267" i="7"/>
  <c r="AY2270" i="7"/>
  <c r="AY2271" i="7"/>
  <c r="AY2274" i="7"/>
  <c r="AY2275" i="7"/>
  <c r="AY2278" i="7"/>
  <c r="AY2279" i="7"/>
  <c r="AY2282" i="7"/>
  <c r="AY2283" i="7"/>
  <c r="AY2286" i="7"/>
  <c r="AY2287" i="7"/>
  <c r="AY2290" i="7"/>
  <c r="AY2291" i="7"/>
  <c r="AY2294" i="7"/>
  <c r="AY2295" i="7"/>
  <c r="AY2298" i="7"/>
  <c r="AY2299" i="7"/>
  <c r="AY2306" i="7"/>
  <c r="AY2310" i="7"/>
  <c r="AY2311" i="7"/>
  <c r="AY2314" i="7"/>
  <c r="AY2315" i="7"/>
  <c r="AY2318" i="7"/>
  <c r="AY2319" i="7"/>
  <c r="AY2322" i="7"/>
  <c r="AY2323" i="7"/>
  <c r="AY2326" i="7"/>
  <c r="AY2327" i="7"/>
  <c r="AY2330" i="7"/>
  <c r="AY2331" i="7"/>
  <c r="AY2334" i="7"/>
  <c r="AY2335" i="7"/>
  <c r="AY2338" i="7"/>
  <c r="AY2346" i="7"/>
  <c r="AY2353" i="7"/>
  <c r="AY2355" i="7"/>
  <c r="AY2357" i="7"/>
  <c r="AY2359" i="7"/>
  <c r="AY2361" i="7"/>
  <c r="AY2363" i="7"/>
  <c r="AY2365" i="7"/>
  <c r="AY2367" i="7"/>
  <c r="AY2369" i="7"/>
  <c r="AY2371" i="7"/>
  <c r="AY2373" i="7"/>
  <c r="AY2375" i="7"/>
  <c r="AY2377" i="7"/>
  <c r="AY2381" i="7"/>
  <c r="AY2383" i="7"/>
  <c r="AY2385" i="7"/>
  <c r="AY2387" i="7"/>
  <c r="AY2389" i="7"/>
  <c r="AY2391" i="7"/>
  <c r="AY2393" i="7"/>
  <c r="AY2395" i="7"/>
  <c r="AY2397" i="7"/>
  <c r="AY2399" i="7"/>
  <c r="AY2401" i="7"/>
  <c r="AY2403" i="7"/>
  <c r="AY2405" i="7"/>
  <c r="AY2407" i="7"/>
  <c r="AY2409" i="7"/>
  <c r="AY2415" i="7"/>
  <c r="AY2417" i="7"/>
  <c r="AY2419" i="7"/>
  <c r="AY2421" i="7"/>
  <c r="AY2423" i="7"/>
  <c r="AY2425" i="7"/>
  <c r="AY2427" i="7"/>
  <c r="AY2429" i="7"/>
  <c r="AY2431" i="7"/>
  <c r="AY2433" i="7"/>
  <c r="AY2435" i="7"/>
  <c r="AY2437" i="7"/>
  <c r="AY2441" i="7"/>
  <c r="AY2443" i="7"/>
  <c r="AY2445" i="7"/>
  <c r="AY2449" i="7"/>
  <c r="AY2451" i="7"/>
  <c r="AY2459" i="7"/>
  <c r="AZ2459" i="7" s="1"/>
  <c r="BD2459" i="7" s="1"/>
  <c r="AY2461" i="7"/>
  <c r="BC2461" i="7" s="1"/>
  <c r="AY2467" i="7"/>
  <c r="AZ2467" i="7" s="1"/>
  <c r="BD2467" i="7" s="1"/>
  <c r="AY2469" i="7"/>
  <c r="BC2469" i="7" s="1"/>
  <c r="AY2475" i="7"/>
  <c r="AZ2475" i="7" s="1"/>
  <c r="BD2475" i="7" s="1"/>
  <c r="AY2477" i="7"/>
  <c r="BC2477" i="7" s="1"/>
  <c r="AY2565" i="7"/>
  <c r="AZ2565" i="7" s="1"/>
  <c r="AY2566" i="7"/>
  <c r="AZ2566" i="7" s="1"/>
  <c r="AY2567" i="7"/>
  <c r="AZ2567" i="7" s="1"/>
  <c r="AY2568" i="7"/>
  <c r="AZ2568" i="7" s="1"/>
  <c r="AY2569" i="7"/>
  <c r="AZ2569" i="7" s="1"/>
  <c r="AY2570" i="7"/>
  <c r="AZ2570" i="7" s="1"/>
  <c r="AY2571" i="7"/>
  <c r="AZ2571" i="7" s="1"/>
  <c r="AY2572" i="7"/>
  <c r="AZ2572" i="7" s="1"/>
  <c r="AY2573" i="7"/>
  <c r="AZ2573" i="7" s="1"/>
  <c r="AY2574" i="7"/>
  <c r="AZ2574" i="7" s="1"/>
  <c r="AY2575" i="7"/>
  <c r="AZ2575" i="7" s="1"/>
  <c r="AY2576" i="7"/>
  <c r="AZ2576" i="7" s="1"/>
  <c r="AY2577" i="7"/>
  <c r="AZ2577" i="7" s="1"/>
  <c r="AY2578" i="7"/>
  <c r="AZ2578" i="7" s="1"/>
  <c r="AY2579" i="7"/>
  <c r="AZ2579" i="7" s="1"/>
  <c r="AY2580" i="7"/>
  <c r="AZ2580" i="7" s="1"/>
  <c r="AY2581" i="7"/>
  <c r="AZ2581" i="7" s="1"/>
  <c r="AY2582" i="7"/>
  <c r="AZ2582" i="7" s="1"/>
  <c r="AY2583" i="7"/>
  <c r="AZ2583" i="7" s="1"/>
  <c r="AY2584" i="7"/>
  <c r="AZ2584" i="7" s="1"/>
  <c r="AY2585" i="7"/>
  <c r="AZ2585" i="7" s="1"/>
  <c r="AY2586" i="7"/>
  <c r="AZ2586" i="7" s="1"/>
  <c r="AY2587" i="7"/>
  <c r="AZ2587" i="7" s="1"/>
  <c r="AY2588" i="7"/>
  <c r="AZ2588" i="7" s="1"/>
  <c r="AY2589" i="7"/>
  <c r="AZ2589" i="7" s="1"/>
  <c r="AY2590" i="7"/>
  <c r="AZ2590" i="7" s="1"/>
  <c r="AY2591" i="7"/>
  <c r="AZ2591" i="7" s="1"/>
  <c r="AY2592" i="7"/>
  <c r="AZ2592" i="7" s="1"/>
  <c r="AY2593" i="7"/>
  <c r="AZ2593" i="7" s="1"/>
  <c r="AY2594" i="7"/>
  <c r="AZ2594" i="7" s="1"/>
  <c r="AY2595" i="7"/>
  <c r="AZ2595" i="7" s="1"/>
  <c r="AY2596" i="7"/>
  <c r="AZ2596" i="7" s="1"/>
  <c r="AY2597" i="7"/>
  <c r="AZ2597" i="7" s="1"/>
  <c r="AY2598" i="7"/>
  <c r="AZ2598" i="7" s="1"/>
  <c r="AY2599" i="7"/>
  <c r="AZ2599" i="7" s="1"/>
  <c r="AY2612" i="7"/>
  <c r="AZ2612" i="7" s="1"/>
  <c r="AY2623" i="7"/>
  <c r="AZ2623" i="7" s="1"/>
  <c r="AY2628" i="7"/>
  <c r="AZ2628" i="7" s="1"/>
  <c r="AY2614" i="7"/>
  <c r="AZ2614" i="7" s="1"/>
  <c r="AY2626" i="7"/>
  <c r="AZ2626" i="7" s="1"/>
  <c r="AY2627" i="7"/>
  <c r="AZ2627" i="7" s="1"/>
  <c r="AY2629" i="7"/>
  <c r="AZ2629" i="7" s="1"/>
  <c r="AY2634" i="7"/>
  <c r="AZ2634" i="7" s="1"/>
  <c r="AY2639" i="7"/>
  <c r="AZ2639" i="7" s="1"/>
  <c r="AY2644" i="7"/>
  <c r="AZ2644" i="7" s="1"/>
  <c r="AY2655" i="7"/>
  <c r="AZ2655" i="7" s="1"/>
  <c r="AY2660" i="7"/>
  <c r="AZ2660" i="7" s="1"/>
  <c r="AY2671" i="7"/>
  <c r="AZ2671" i="7" s="1"/>
  <c r="AY2676" i="7"/>
  <c r="AZ2676" i="7" s="1"/>
  <c r="AY2687" i="7"/>
  <c r="AZ2687" i="7" s="1"/>
  <c r="AY2692" i="7"/>
  <c r="AZ2692" i="7" s="1"/>
  <c r="AY3067" i="7"/>
  <c r="AY3072" i="7"/>
  <c r="AY3081" i="7"/>
  <c r="AY3084" i="7"/>
  <c r="AY3092" i="7"/>
  <c r="AY3098" i="7"/>
  <c r="AY3101" i="7"/>
  <c r="AY3102" i="7"/>
  <c r="AY3117" i="7"/>
  <c r="AY3118" i="7"/>
  <c r="AY3121" i="7"/>
  <c r="AY3123" i="7"/>
  <c r="AY3131" i="7"/>
  <c r="AY3133" i="7"/>
  <c r="AY3135" i="7"/>
  <c r="AY3139" i="7"/>
  <c r="AY3141" i="7"/>
  <c r="AY3143" i="7"/>
  <c r="AY3145" i="7"/>
  <c r="AY3147" i="7"/>
  <c r="AY3149" i="7"/>
  <c r="AY3156" i="7"/>
  <c r="AY3162" i="7"/>
  <c r="AY3167" i="7"/>
  <c r="AZ3167" i="7" s="1"/>
  <c r="AY3168" i="7"/>
  <c r="AY3181" i="7"/>
  <c r="AZ3181" i="7" s="1"/>
  <c r="BD3181" i="7" s="1"/>
  <c r="AY3183" i="7"/>
  <c r="AZ3183" i="7" s="1"/>
  <c r="AY3184" i="7"/>
  <c r="AY3197" i="7"/>
  <c r="AZ3197" i="7" s="1"/>
  <c r="AY3199" i="7"/>
  <c r="AZ3199" i="7" s="1"/>
  <c r="AY3200" i="7"/>
  <c r="AY3213" i="7"/>
  <c r="AZ3213" i="7" s="1"/>
  <c r="AY3215" i="7"/>
  <c r="AZ3215" i="7" s="1"/>
  <c r="AY3216" i="7"/>
  <c r="AY3229" i="7"/>
  <c r="AZ3229" i="7" s="1"/>
  <c r="AY3231" i="7"/>
  <c r="AZ3231" i="7" s="1"/>
  <c r="AY3232" i="7"/>
  <c r="AY3242" i="7"/>
  <c r="AZ3242" i="7" s="1"/>
  <c r="AY3249" i="7"/>
  <c r="AZ3249" i="7" s="1"/>
  <c r="AY3250" i="7"/>
  <c r="AZ3250" i="7" s="1"/>
  <c r="AY3258" i="7"/>
  <c r="AZ3258" i="7" s="1"/>
  <c r="AY3267" i="7"/>
  <c r="AZ3267" i="7" s="1"/>
  <c r="AY3268" i="7"/>
  <c r="AY3269" i="7"/>
  <c r="AZ3269" i="7" s="1"/>
  <c r="AY3273" i="7"/>
  <c r="AZ3273" i="7" s="1"/>
  <c r="AY3275" i="7"/>
  <c r="AZ3275" i="7" s="1"/>
  <c r="AY3276" i="7"/>
  <c r="AY2605" i="7"/>
  <c r="AY2615" i="7"/>
  <c r="AZ2615" i="7" s="1"/>
  <c r="AY2617" i="7"/>
  <c r="AZ2617" i="7" s="1"/>
  <c r="AY2630" i="7"/>
  <c r="AZ2630" i="7" s="1"/>
  <c r="AY2635" i="7"/>
  <c r="AZ2635" i="7" s="1"/>
  <c r="AY2640" i="7"/>
  <c r="AZ2640" i="7" s="1"/>
  <c r="AY2646" i="7"/>
  <c r="AZ2646" i="7" s="1"/>
  <c r="AY2649" i="7"/>
  <c r="AZ2649" i="7" s="1"/>
  <c r="AY2651" i="7"/>
  <c r="AZ2651" i="7" s="1"/>
  <c r="AY2656" i="7"/>
  <c r="AZ2656" i="7" s="1"/>
  <c r="AY2662" i="7"/>
  <c r="AZ2662" i="7" s="1"/>
  <c r="AY2665" i="7"/>
  <c r="AZ2665" i="7" s="1"/>
  <c r="AY2667" i="7"/>
  <c r="AZ2667" i="7" s="1"/>
  <c r="AY2672" i="7"/>
  <c r="AZ2672" i="7" s="1"/>
  <c r="AY2678" i="7"/>
  <c r="AZ2678" i="7" s="1"/>
  <c r="AY2681" i="7"/>
  <c r="AZ2681" i="7" s="1"/>
  <c r="AY2683" i="7"/>
  <c r="AZ2683" i="7" s="1"/>
  <c r="AY2688" i="7"/>
  <c r="AZ2688" i="7" s="1"/>
  <c r="AY2694" i="7"/>
  <c r="AZ2694" i="7" s="1"/>
  <c r="AY2697" i="7"/>
  <c r="AZ2697" i="7" s="1"/>
  <c r="AY2699" i="7"/>
  <c r="AZ2699" i="7" s="1"/>
  <c r="AY3068" i="7"/>
  <c r="AY3073" i="7"/>
  <c r="AY3076" i="7"/>
  <c r="AY3082" i="7"/>
  <c r="AY3085" i="7"/>
  <c r="AY3086" i="7"/>
  <c r="AY3088" i="7"/>
  <c r="AY3093" i="7"/>
  <c r="AY3094" i="7"/>
  <c r="AY3104" i="7"/>
  <c r="AY3107" i="7"/>
  <c r="AY3111" i="7"/>
  <c r="AY3112" i="7"/>
  <c r="AY3115" i="7"/>
  <c r="AY3120" i="7"/>
  <c r="AY3122" i="7"/>
  <c r="AY3124" i="7"/>
  <c r="AY3126" i="7"/>
  <c r="AY3128" i="7"/>
  <c r="AY3130" i="7"/>
  <c r="AY3132" i="7"/>
  <c r="AY3134" i="7"/>
  <c r="AY3136" i="7"/>
  <c r="AY3138" i="7"/>
  <c r="AY3140" i="7"/>
  <c r="AY3142" i="7"/>
  <c r="AY3144" i="7"/>
  <c r="AY3146" i="7"/>
  <c r="AY3148" i="7"/>
  <c r="AY3150" i="7"/>
  <c r="AY3152" i="7"/>
  <c r="AY3158" i="7"/>
  <c r="AY3159" i="7"/>
  <c r="AY3165" i="7"/>
  <c r="AZ3165" i="7" s="1"/>
  <c r="AY3166" i="7"/>
  <c r="AZ3166" i="7" s="1"/>
  <c r="AY3182" i="7"/>
  <c r="AZ3182" i="7" s="1"/>
  <c r="AY3198" i="7"/>
  <c r="AZ3198" i="7" s="1"/>
  <c r="AY3214" i="7"/>
  <c r="AZ3214" i="7" s="1"/>
  <c r="AY3230" i="7"/>
  <c r="AZ3230" i="7" s="1"/>
  <c r="AY3245" i="7"/>
  <c r="AZ3245" i="7" s="1"/>
  <c r="AY3247" i="7"/>
  <c r="AZ3247" i="7" s="1"/>
  <c r="AY3248" i="7"/>
  <c r="AY3261" i="7"/>
  <c r="AZ3261" i="7" s="1"/>
  <c r="AY3263" i="7"/>
  <c r="AZ3263" i="7" s="1"/>
  <c r="AY3264" i="7"/>
  <c r="AY3265" i="7"/>
  <c r="AZ3265" i="7" s="1"/>
  <c r="AY3266" i="7"/>
  <c r="AZ3266" i="7" s="1"/>
  <c r="AY3274" i="7"/>
  <c r="AZ3274" i="7" s="1"/>
  <c r="AY2622" i="7"/>
  <c r="AZ2622" i="7" s="1"/>
  <c r="AY2631" i="7"/>
  <c r="AZ2631" i="7" s="1"/>
  <c r="AY2633" i="7"/>
  <c r="AZ2633" i="7" s="1"/>
  <c r="AY2636" i="7"/>
  <c r="AZ2636" i="7" s="1"/>
  <c r="AY2642" i="7"/>
  <c r="AZ2642" i="7" s="1"/>
  <c r="AY2645" i="7"/>
  <c r="AZ2645" i="7" s="1"/>
  <c r="AY2647" i="7"/>
  <c r="AZ2647" i="7" s="1"/>
  <c r="AY2652" i="7"/>
  <c r="AZ2652" i="7" s="1"/>
  <c r="AY2658" i="7"/>
  <c r="AZ2658" i="7" s="1"/>
  <c r="AY2661" i="7"/>
  <c r="AZ2661" i="7" s="1"/>
  <c r="AY2663" i="7"/>
  <c r="AZ2663" i="7" s="1"/>
  <c r="AY2668" i="7"/>
  <c r="AZ2668" i="7" s="1"/>
  <c r="AY2674" i="7"/>
  <c r="AZ2674" i="7" s="1"/>
  <c r="AY2677" i="7"/>
  <c r="AZ2677" i="7" s="1"/>
  <c r="AY2679" i="7"/>
  <c r="AZ2679" i="7" s="1"/>
  <c r="AY2684" i="7"/>
  <c r="AZ2684" i="7" s="1"/>
  <c r="AY2695" i="7"/>
  <c r="AZ2695" i="7" s="1"/>
  <c r="AY2700" i="7"/>
  <c r="AZ2700" i="7" s="1"/>
  <c r="AY2756" i="7"/>
  <c r="AY2774" i="7"/>
  <c r="AY2782" i="7"/>
  <c r="AY2790" i="7"/>
  <c r="AY2792" i="7"/>
  <c r="AY2794" i="7"/>
  <c r="AY2806" i="7"/>
  <c r="AY2808" i="7"/>
  <c r="AY2810" i="7"/>
  <c r="AY2812" i="7"/>
  <c r="AY2814" i="7"/>
  <c r="AY2816" i="7"/>
  <c r="AY2818" i="7"/>
  <c r="AY2820" i="7"/>
  <c r="AY2822" i="7"/>
  <c r="AY2824" i="7"/>
  <c r="AY2826" i="7"/>
  <c r="AY2828" i="7"/>
  <c r="AY2830" i="7"/>
  <c r="AY2832" i="7"/>
  <c r="AY2834" i="7"/>
  <c r="AY2838" i="7"/>
  <c r="AY2840" i="7"/>
  <c r="AY2842" i="7"/>
  <c r="AY2844" i="7"/>
  <c r="AY2846" i="7"/>
  <c r="AY2902" i="7"/>
  <c r="AY2904" i="7"/>
  <c r="AY2906" i="7"/>
  <c r="AY2908" i="7"/>
  <c r="AY2910" i="7"/>
  <c r="AY2912" i="7"/>
  <c r="AY2914" i="7"/>
  <c r="AY2916" i="7"/>
  <c r="AY2918" i="7"/>
  <c r="AY2920" i="7"/>
  <c r="AY2922" i="7"/>
  <c r="AY2924" i="7"/>
  <c r="AY2926" i="7"/>
  <c r="AY2928" i="7"/>
  <c r="AY2930" i="7"/>
  <c r="AY2932" i="7"/>
  <c r="AY2934" i="7"/>
  <c r="AY2936" i="7"/>
  <c r="AY2938" i="7"/>
  <c r="AY2940" i="7"/>
  <c r="AY2942" i="7"/>
  <c r="AY2944" i="7"/>
  <c r="AY2946" i="7"/>
  <c r="AY2948" i="7"/>
  <c r="AY2950" i="7"/>
  <c r="AY2952" i="7"/>
  <c r="AY2954" i="7"/>
  <c r="AY2956" i="7"/>
  <c r="AY2958" i="7"/>
  <c r="AY2960" i="7"/>
  <c r="AY2962" i="7"/>
  <c r="AY2964" i="7"/>
  <c r="AY2966" i="7"/>
  <c r="AY2968" i="7"/>
  <c r="AY2970" i="7"/>
  <c r="AY2972" i="7"/>
  <c r="AY2974" i="7"/>
  <c r="AY2976" i="7"/>
  <c r="AY2978" i="7"/>
  <c r="AY2980" i="7"/>
  <c r="AY2982" i="7"/>
  <c r="AY2984" i="7"/>
  <c r="AY2986" i="7"/>
  <c r="AY2988" i="7"/>
  <c r="AY2990" i="7"/>
  <c r="AY2992" i="7"/>
  <c r="AY2994" i="7"/>
  <c r="AY2996" i="7"/>
  <c r="AY2998" i="7"/>
  <c r="AY3000" i="7"/>
  <c r="AY3002" i="7"/>
  <c r="AY3004" i="7"/>
  <c r="AY3006" i="7"/>
  <c r="AY3008" i="7"/>
  <c r="AY3010" i="7"/>
  <c r="AY3012" i="7"/>
  <c r="AY3014" i="7"/>
  <c r="AY3018" i="7"/>
  <c r="AY3020" i="7"/>
  <c r="AY3022" i="7"/>
  <c r="AY3024" i="7"/>
  <c r="AY3026" i="7"/>
  <c r="AY3028" i="7"/>
  <c r="AY3030" i="7"/>
  <c r="AY3032" i="7"/>
  <c r="AY3034" i="7"/>
  <c r="AY3036" i="7"/>
  <c r="AY3038" i="7"/>
  <c r="AY3040" i="7"/>
  <c r="AY3042" i="7"/>
  <c r="AY3044" i="7"/>
  <c r="AY3046" i="7"/>
  <c r="AY3048" i="7"/>
  <c r="AY3050" i="7"/>
  <c r="AY3052" i="7"/>
  <c r="AY3054" i="7"/>
  <c r="AY3056" i="7"/>
  <c r="AY3058" i="7"/>
  <c r="AY3060" i="7"/>
  <c r="AY3062" i="7"/>
  <c r="AY3064" i="7"/>
  <c r="AY3066" i="7"/>
  <c r="AY3069" i="7"/>
  <c r="AY3070" i="7"/>
  <c r="AY3074" i="7"/>
  <c r="AY3077" i="7"/>
  <c r="AY3089" i="7"/>
  <c r="AY3096" i="7"/>
  <c r="AY3099" i="7"/>
  <c r="AY3103" i="7"/>
  <c r="AY3105" i="7"/>
  <c r="AY3108" i="7"/>
  <c r="AY3113" i="7"/>
  <c r="AY3116" i="7"/>
  <c r="AY3119" i="7"/>
  <c r="AY3155" i="7"/>
  <c r="AY3161" i="7"/>
  <c r="AY3172" i="7"/>
  <c r="AY3176" i="7"/>
  <c r="AY3177" i="7"/>
  <c r="AZ3177" i="7" s="1"/>
  <c r="AY3180" i="7"/>
  <c r="AY3188" i="7"/>
  <c r="AY3191" i="7"/>
  <c r="AZ3191" i="7" s="1"/>
  <c r="AY3192" i="7"/>
  <c r="AY3193" i="7"/>
  <c r="AZ3193" i="7" s="1"/>
  <c r="AY3195" i="7"/>
  <c r="AZ3195" i="7" s="1"/>
  <c r="AY3196" i="7"/>
  <c r="AY3203" i="7"/>
  <c r="AZ3203" i="7" s="1"/>
  <c r="AY3204" i="7"/>
  <c r="AY3207" i="7"/>
  <c r="AZ3207" i="7" s="1"/>
  <c r="AY3208" i="7"/>
  <c r="AY3209" i="7"/>
  <c r="AZ3209" i="7" s="1"/>
  <c r="AY3211" i="7"/>
  <c r="AZ3211" i="7" s="1"/>
  <c r="AY3212" i="7"/>
  <c r="AY3219" i="7"/>
  <c r="AZ3219" i="7" s="1"/>
  <c r="AY3220" i="7"/>
  <c r="AY3223" i="7"/>
  <c r="AZ3223" i="7" s="1"/>
  <c r="AY3224" i="7"/>
  <c r="AY3225" i="7"/>
  <c r="AZ3225" i="7" s="1"/>
  <c r="AY3227" i="7"/>
  <c r="AZ3227" i="7" s="1"/>
  <c r="AY3228" i="7"/>
  <c r="AY3235" i="7"/>
  <c r="AZ3235" i="7" s="1"/>
  <c r="AY3236" i="7"/>
  <c r="AY3239" i="7"/>
  <c r="AZ3239" i="7" s="1"/>
  <c r="AY3240" i="7"/>
  <c r="AY3246" i="7"/>
  <c r="AZ3246" i="7" s="1"/>
  <c r="AY3255" i="7"/>
  <c r="AZ3255" i="7" s="1"/>
  <c r="AY3256" i="7"/>
  <c r="AY3262" i="7"/>
  <c r="AZ3262" i="7" s="1"/>
  <c r="AY3277" i="7"/>
  <c r="AZ3277" i="7" s="1"/>
  <c r="AY2604" i="7"/>
  <c r="AY2610" i="7"/>
  <c r="AZ2610" i="7" s="1"/>
  <c r="AY2611" i="7"/>
  <c r="AZ2611" i="7" s="1"/>
  <c r="AY2613" i="7"/>
  <c r="AZ2613" i="7" s="1"/>
  <c r="AY2620" i="7"/>
  <c r="AZ2620" i="7" s="1"/>
  <c r="AY2625" i="7"/>
  <c r="AZ2625" i="7" s="1"/>
  <c r="AY2638" i="7"/>
  <c r="AZ2638" i="7" s="1"/>
  <c r="AY2641" i="7"/>
  <c r="AZ2641" i="7" s="1"/>
  <c r="AY2643" i="7"/>
  <c r="AZ2643" i="7" s="1"/>
  <c r="AY2648" i="7"/>
  <c r="AZ2648" i="7" s="1"/>
  <c r="AY2654" i="7"/>
  <c r="AZ2654" i="7" s="1"/>
  <c r="AY2657" i="7"/>
  <c r="AZ2657" i="7" s="1"/>
  <c r="AY2659" i="7"/>
  <c r="AZ2659" i="7" s="1"/>
  <c r="AY2664" i="7"/>
  <c r="AZ2664" i="7" s="1"/>
  <c r="AY2670" i="7"/>
  <c r="AZ2670" i="7" s="1"/>
  <c r="AY2673" i="7"/>
  <c r="AZ2673" i="7" s="1"/>
  <c r="AY2675" i="7"/>
  <c r="AZ2675" i="7" s="1"/>
  <c r="AY2680" i="7"/>
  <c r="AZ2680" i="7" s="1"/>
  <c r="AY2686" i="7"/>
  <c r="AZ2686" i="7" s="1"/>
  <c r="AY2689" i="7"/>
  <c r="AZ2689" i="7" s="1"/>
  <c r="AY2691" i="7"/>
  <c r="AZ2691" i="7" s="1"/>
  <c r="AY2696" i="7"/>
  <c r="AZ2696" i="7" s="1"/>
  <c r="AY2701" i="7"/>
  <c r="AY2703" i="7"/>
  <c r="AY2705" i="7"/>
  <c r="AY2707" i="7"/>
  <c r="AY2709" i="7"/>
  <c r="AY2711" i="7"/>
  <c r="AY2713" i="7"/>
  <c r="AY2715" i="7"/>
  <c r="AY2717" i="7"/>
  <c r="AY2719" i="7"/>
  <c r="AY2721" i="7"/>
  <c r="AY2723" i="7"/>
  <c r="AY2725" i="7"/>
  <c r="AY2727" i="7"/>
  <c r="AY2729" i="7"/>
  <c r="AY2731" i="7"/>
  <c r="AY2733" i="7"/>
  <c r="AY2735" i="7"/>
  <c r="AY2737" i="7"/>
  <c r="AY2739" i="7"/>
  <c r="AY2741" i="7"/>
  <c r="AY2743" i="7"/>
  <c r="AY2745" i="7"/>
  <c r="AY2747" i="7"/>
  <c r="AY2749" i="7"/>
  <c r="AY2751" i="7"/>
  <c r="AY2753" i="7"/>
  <c r="AY2755" i="7"/>
  <c r="AY2757" i="7"/>
  <c r="AY2759" i="7"/>
  <c r="AY2761" i="7"/>
  <c r="AY2763" i="7"/>
  <c r="AY2765" i="7"/>
  <c r="AY2767" i="7"/>
  <c r="AY2769" i="7"/>
  <c r="AY2771" i="7"/>
  <c r="AY2773" i="7"/>
  <c r="AY2775" i="7"/>
  <c r="AY2777" i="7"/>
  <c r="AY2779" i="7"/>
  <c r="AY2781" i="7"/>
  <c r="AY2783" i="7"/>
  <c r="AY2785" i="7"/>
  <c r="AY2787" i="7"/>
  <c r="AY2789" i="7"/>
  <c r="AY2791" i="7"/>
  <c r="AY2793" i="7"/>
  <c r="AY2795" i="7"/>
  <c r="AY2797" i="7"/>
  <c r="AY2799" i="7"/>
  <c r="AY2801" i="7"/>
  <c r="AY2803" i="7"/>
  <c r="AY2805" i="7"/>
  <c r="AY2807" i="7"/>
  <c r="AY2809" i="7"/>
  <c r="AY2811" i="7"/>
  <c r="AY2813" i="7"/>
  <c r="AY2815" i="7"/>
  <c r="AY2817" i="7"/>
  <c r="AY2819" i="7"/>
  <c r="AY2821" i="7"/>
  <c r="AY2823" i="7"/>
  <c r="AY2825" i="7"/>
  <c r="AY2827" i="7"/>
  <c r="AY2829" i="7"/>
  <c r="AY2831" i="7"/>
  <c r="AY2833" i="7"/>
  <c r="AY2835" i="7"/>
  <c r="AY2837" i="7"/>
  <c r="AY2839" i="7"/>
  <c r="AY2841" i="7"/>
  <c r="AY2843" i="7"/>
  <c r="AY2845" i="7"/>
  <c r="AY2847" i="7"/>
  <c r="AY2849" i="7"/>
  <c r="AY2851" i="7"/>
  <c r="AY2853" i="7"/>
  <c r="AY2855" i="7"/>
  <c r="AY2857" i="7"/>
  <c r="AY2859" i="7"/>
  <c r="AY2861" i="7"/>
  <c r="AY2863" i="7"/>
  <c r="AY2865" i="7"/>
  <c r="AY2867" i="7"/>
  <c r="AY2869" i="7"/>
  <c r="AY2871" i="7"/>
  <c r="AY2873" i="7"/>
  <c r="AY2875" i="7"/>
  <c r="AY2877" i="7"/>
  <c r="AY2879" i="7"/>
  <c r="AY2881" i="7"/>
  <c r="AY2883" i="7"/>
  <c r="AY2885" i="7"/>
  <c r="AY2887" i="7"/>
  <c r="AY2889" i="7"/>
  <c r="AY2891" i="7"/>
  <c r="AY2893" i="7"/>
  <c r="AY2895" i="7"/>
  <c r="AY2897" i="7"/>
  <c r="AY2899" i="7"/>
  <c r="AY2901" i="7"/>
  <c r="AY2903" i="7"/>
  <c r="AY2905" i="7"/>
  <c r="AY2907" i="7"/>
  <c r="AY2909" i="7"/>
  <c r="AY2911" i="7"/>
  <c r="AY2913" i="7"/>
  <c r="AY2915" i="7"/>
  <c r="AY2917" i="7"/>
  <c r="AY2919" i="7"/>
  <c r="AY2921" i="7"/>
  <c r="AY2923" i="7"/>
  <c r="AY2925" i="7"/>
  <c r="AY2927" i="7"/>
  <c r="AY2929" i="7"/>
  <c r="AY2931" i="7"/>
  <c r="AY2933" i="7"/>
  <c r="AY2935" i="7"/>
  <c r="AY2937" i="7"/>
  <c r="AY2939" i="7"/>
  <c r="AY2941" i="7"/>
  <c r="AY2943" i="7"/>
  <c r="AY2945" i="7"/>
  <c r="AY2947" i="7"/>
  <c r="AY2949" i="7"/>
  <c r="AY2951" i="7"/>
  <c r="AY2953" i="7"/>
  <c r="AY2955" i="7"/>
  <c r="AY2957" i="7"/>
  <c r="AY2959" i="7"/>
  <c r="AY2961" i="7"/>
  <c r="AY2963" i="7"/>
  <c r="AY2965" i="7"/>
  <c r="AY2967" i="7"/>
  <c r="AY2969" i="7"/>
  <c r="AY2971" i="7"/>
  <c r="AY2973" i="7"/>
  <c r="AY2975" i="7"/>
  <c r="AY2977" i="7"/>
  <c r="AY2979" i="7"/>
  <c r="AY2981" i="7"/>
  <c r="AY2983" i="7"/>
  <c r="AY2985" i="7"/>
  <c r="AY2987" i="7"/>
  <c r="AY2989" i="7"/>
  <c r="AY2991" i="7"/>
  <c r="AY2993" i="7"/>
  <c r="AY2995" i="7"/>
  <c r="AY2997" i="7"/>
  <c r="AY2999" i="7"/>
  <c r="AY3001" i="7"/>
  <c r="AY3003" i="7"/>
  <c r="AY3005" i="7"/>
  <c r="AY3007" i="7"/>
  <c r="AY3009" i="7"/>
  <c r="AY3011" i="7"/>
  <c r="AY3013" i="7"/>
  <c r="AY3015" i="7"/>
  <c r="AY3017" i="7"/>
  <c r="AY3019" i="7"/>
  <c r="AY3021" i="7"/>
  <c r="AY3023" i="7"/>
  <c r="AY3025" i="7"/>
  <c r="AY3027" i="7"/>
  <c r="AY3029" i="7"/>
  <c r="AY3031" i="7"/>
  <c r="AY3033" i="7"/>
  <c r="AY3035" i="7"/>
  <c r="AY3037" i="7"/>
  <c r="AY3039" i="7"/>
  <c r="AY3041" i="7"/>
  <c r="AY3043" i="7"/>
  <c r="AY3045" i="7"/>
  <c r="AY3047" i="7"/>
  <c r="AY3049" i="7"/>
  <c r="AY3051" i="7"/>
  <c r="AY3053" i="7"/>
  <c r="AY3055" i="7"/>
  <c r="AY3057" i="7"/>
  <c r="AY3059" i="7"/>
  <c r="AY3061" i="7"/>
  <c r="AY3063" i="7"/>
  <c r="AY3065" i="7"/>
  <c r="AY3080" i="7"/>
  <c r="AY3083" i="7"/>
  <c r="AY3087" i="7"/>
  <c r="AY3091" i="7"/>
  <c r="AY3095" i="7"/>
  <c r="AY3097" i="7"/>
  <c r="AY3100" i="7"/>
  <c r="AY3106" i="7"/>
  <c r="AY3109" i="7"/>
  <c r="AY3110" i="7"/>
  <c r="AY3114" i="7"/>
  <c r="AY3160" i="7"/>
  <c r="AY3170" i="7"/>
  <c r="AZ3170" i="7" s="1"/>
  <c r="AY3173" i="7"/>
  <c r="AZ3173" i="7" s="1"/>
  <c r="AY3174" i="7"/>
  <c r="AZ3174" i="7" s="1"/>
  <c r="AY3178" i="7"/>
  <c r="AZ3178" i="7" s="1"/>
  <c r="AY3186" i="7"/>
  <c r="AZ3186" i="7" s="1"/>
  <c r="AY3189" i="7"/>
  <c r="AZ3189" i="7" s="1"/>
  <c r="AY3190" i="7"/>
  <c r="AZ3190" i="7" s="1"/>
  <c r="AY3194" i="7"/>
  <c r="AZ3194" i="7" s="1"/>
  <c r="AY3201" i="7"/>
  <c r="AZ3201" i="7" s="1"/>
  <c r="AY3205" i="7"/>
  <c r="AZ3205" i="7" s="1"/>
  <c r="AY3210" i="7"/>
  <c r="AZ3210" i="7" s="1"/>
  <c r="AY3217" i="7"/>
  <c r="AZ3217" i="7" s="1"/>
  <c r="AY3221" i="7"/>
  <c r="AZ3221" i="7" s="1"/>
  <c r="AY3222" i="7"/>
  <c r="AZ3222" i="7" s="1"/>
  <c r="AY3226" i="7"/>
  <c r="AZ3226" i="7" s="1"/>
  <c r="AY3233" i="7"/>
  <c r="AZ3233" i="7" s="1"/>
  <c r="AY3237" i="7"/>
  <c r="AZ3237" i="7" s="1"/>
  <c r="AY3241" i="7"/>
  <c r="AZ3241" i="7" s="1"/>
  <c r="AY3243" i="7"/>
  <c r="AZ3243" i="7" s="1"/>
  <c r="AY3244" i="7"/>
  <c r="AY3251" i="7"/>
  <c r="AZ3251" i="7" s="1"/>
  <c r="AY3252" i="7"/>
  <c r="AY3253" i="7"/>
  <c r="AZ3253" i="7" s="1"/>
  <c r="AY3254" i="7"/>
  <c r="AZ3254" i="7" s="1"/>
  <c r="AY3257" i="7"/>
  <c r="AZ3257" i="7" s="1"/>
  <c r="AY3259" i="7"/>
  <c r="AZ3259" i="7" s="1"/>
  <c r="AY3260" i="7"/>
  <c r="AY3271" i="7"/>
  <c r="AZ3271" i="7" s="1"/>
  <c r="AY3272" i="7"/>
  <c r="AY3278" i="7"/>
  <c r="AZ3278" i="7" s="1"/>
  <c r="AK21" i="7"/>
  <c r="AC5" i="7"/>
  <c r="AF34" i="7"/>
  <c r="AF273" i="7"/>
  <c r="R272" i="7"/>
  <c r="AE271" i="7"/>
  <c r="AF267" i="7"/>
  <c r="Q264" i="7"/>
  <c r="AJ261" i="7"/>
  <c r="AD261" i="7"/>
  <c r="AK253" i="7"/>
  <c r="AM251" i="7"/>
  <c r="AG246" i="7"/>
  <c r="S244" i="7"/>
  <c r="AM239" i="7"/>
  <c r="AF157" i="7"/>
  <c r="AF153" i="7"/>
  <c r="Q150" i="7"/>
  <c r="AE100" i="7"/>
  <c r="AJ92" i="7"/>
  <c r="S92" i="7"/>
  <c r="AE85" i="7"/>
  <c r="AC84" i="7"/>
  <c r="AF83" i="7"/>
  <c r="R68" i="7"/>
  <c r="AJ745" i="7"/>
  <c r="AF714" i="7"/>
  <c r="AK703" i="7"/>
  <c r="AU696" i="7"/>
  <c r="AK694" i="7"/>
  <c r="AJ686" i="7"/>
  <c r="AL685" i="7"/>
  <c r="AL682" i="7"/>
  <c r="S682" i="7"/>
  <c r="AU674" i="7"/>
  <c r="AI664" i="7"/>
  <c r="AM656" i="7"/>
  <c r="AI647" i="7"/>
  <c r="R647" i="7"/>
  <c r="AC636" i="7"/>
  <c r="AM634" i="7"/>
  <c r="AJ626" i="7"/>
  <c r="AC622" i="7"/>
  <c r="AJ618" i="7"/>
  <c r="AF598" i="7"/>
  <c r="AF589" i="7"/>
  <c r="AB585" i="7"/>
  <c r="AP585" i="7" s="1"/>
  <c r="AB584" i="7"/>
  <c r="AP584" i="7" s="1"/>
  <c r="S576" i="7"/>
  <c r="AI567" i="7"/>
  <c r="AD560" i="7"/>
  <c r="AE554" i="7"/>
  <c r="O541" i="7"/>
  <c r="AI540" i="7"/>
  <c r="AC540" i="7"/>
  <c r="AI530" i="7"/>
  <c r="Q530" i="7"/>
  <c r="Q520" i="7"/>
  <c r="AJ482" i="7"/>
  <c r="R428" i="7"/>
  <c r="AG408" i="7"/>
  <c r="Q379" i="7"/>
  <c r="Q374" i="7"/>
  <c r="O355" i="7"/>
  <c r="AG351" i="7"/>
  <c r="AE344" i="7"/>
  <c r="R338" i="7"/>
  <c r="AF337" i="7"/>
  <c r="Q337" i="7"/>
  <c r="O331" i="7"/>
  <c r="S314" i="7"/>
  <c r="AF294" i="7"/>
  <c r="AV285" i="7"/>
  <c r="AV3713" i="7"/>
  <c r="AE3713" i="7"/>
  <c r="AY3712" i="7"/>
  <c r="AZ3712" i="7" s="1"/>
  <c r="AF3712" i="7"/>
  <c r="AF3711" i="7"/>
  <c r="Q3708" i="7"/>
  <c r="Q3707" i="7"/>
  <c r="Q3706" i="7"/>
  <c r="AY3704" i="7"/>
  <c r="AZ3704" i="7" s="1"/>
  <c r="AY3703" i="7"/>
  <c r="AZ3703" i="7" s="1"/>
  <c r="BD3703" i="7" s="1"/>
  <c r="AV3700" i="7"/>
  <c r="AB3699" i="7"/>
  <c r="AP3699" i="7" s="1"/>
  <c r="AV3698" i="7"/>
  <c r="BD3698" i="7" s="1"/>
  <c r="AB3698" i="7"/>
  <c r="AP3698" i="7" s="1"/>
  <c r="AE3697" i="7"/>
  <c r="AY3696" i="7"/>
  <c r="AZ3696" i="7" s="1"/>
  <c r="AY3694" i="7"/>
  <c r="AZ3694" i="7" s="1"/>
  <c r="AU3693" i="7"/>
  <c r="AY3688" i="7"/>
  <c r="AZ3688" i="7" s="1"/>
  <c r="AY3685" i="7"/>
  <c r="AZ3685" i="7" s="1"/>
  <c r="BD3685" i="7" s="1"/>
  <c r="AY3684" i="7"/>
  <c r="AZ3684" i="7" s="1"/>
  <c r="BD3684" i="7" s="1"/>
  <c r="AY3683" i="7"/>
  <c r="AZ3683" i="7" s="1"/>
  <c r="BD3683" i="7" s="1"/>
  <c r="AY3682" i="7"/>
  <c r="AZ3682" i="7" s="1"/>
  <c r="BD3682" i="7" s="1"/>
  <c r="AY3680" i="7"/>
  <c r="AZ3680" i="7" s="1"/>
  <c r="BD3680" i="7" s="1"/>
  <c r="AY3676" i="7"/>
  <c r="AZ3676" i="7" s="1"/>
  <c r="BD3676" i="7" s="1"/>
  <c r="Q3674" i="7"/>
  <c r="Q3671" i="7"/>
  <c r="AV3670" i="7"/>
  <c r="AY3669" i="7"/>
  <c r="AZ3669" i="7" s="1"/>
  <c r="BD3669" i="7" s="1"/>
  <c r="Q3667" i="7"/>
  <c r="AV3666" i="7"/>
  <c r="AY3665" i="7"/>
  <c r="AZ3665" i="7" s="1"/>
  <c r="BD3665" i="7" s="1"/>
  <c r="AY3661" i="7"/>
  <c r="AZ3661" i="7" s="1"/>
  <c r="Q3659" i="7"/>
  <c r="AV3658" i="7"/>
  <c r="AY3657" i="7"/>
  <c r="AZ3657" i="7" s="1"/>
  <c r="Q3655" i="7"/>
  <c r="AC3654" i="7"/>
  <c r="AV3654" i="7"/>
  <c r="AY3653" i="7"/>
  <c r="AZ3653" i="7" s="1"/>
  <c r="BD3653" i="7" s="1"/>
  <c r="Q3651" i="7"/>
  <c r="AC3650" i="7"/>
  <c r="AV3650" i="7"/>
  <c r="AY3649" i="7"/>
  <c r="AZ3649" i="7" s="1"/>
  <c r="BD3649" i="7" s="1"/>
  <c r="AU3648" i="7"/>
  <c r="Q3647" i="7"/>
  <c r="AL3646" i="7"/>
  <c r="AG3646" i="7"/>
  <c r="AC3646" i="7"/>
  <c r="AV3646" i="7"/>
  <c r="AU3644" i="7"/>
  <c r="Q3643" i="7"/>
  <c r="AL3642" i="7"/>
  <c r="AG3642" i="7"/>
  <c r="AC3642" i="7"/>
  <c r="AV3642" i="7"/>
  <c r="AU3640" i="7"/>
  <c r="Q3639" i="7"/>
  <c r="AL3638" i="7"/>
  <c r="AG3638" i="7"/>
  <c r="AC3638" i="7"/>
  <c r="AY3637" i="7"/>
  <c r="AZ3637" i="7" s="1"/>
  <c r="BD3637" i="7" s="1"/>
  <c r="AY3633" i="7"/>
  <c r="AZ3633" i="7" s="1"/>
  <c r="BD3633" i="7" s="1"/>
  <c r="Q3631" i="7"/>
  <c r="AG3630" i="7"/>
  <c r="AC3630" i="7"/>
  <c r="AY3629" i="7"/>
  <c r="AZ3629" i="7" s="1"/>
  <c r="AK3629" i="7"/>
  <c r="AF3629" i="7"/>
  <c r="AB3629" i="7"/>
  <c r="AP3629" i="7" s="1"/>
  <c r="AY3625" i="7"/>
  <c r="AZ3625" i="7" s="1"/>
  <c r="BD3625" i="7" s="1"/>
  <c r="AD3623" i="7"/>
  <c r="AY3621" i="7"/>
  <c r="AZ3621" i="7" s="1"/>
  <c r="BD3621" i="7" s="1"/>
  <c r="AB3621" i="7"/>
  <c r="AP3621" i="7" s="1"/>
  <c r="AD3619" i="7"/>
  <c r="AY3617" i="7"/>
  <c r="AZ3617" i="7" s="1"/>
  <c r="BD3617" i="7" s="1"/>
  <c r="AB3617" i="7"/>
  <c r="AP3617" i="7" s="1"/>
  <c r="AI3615" i="7"/>
  <c r="AD3615" i="7"/>
  <c r="Q3615" i="7"/>
  <c r="AY3613" i="7"/>
  <c r="AZ3613" i="7" s="1"/>
  <c r="BD3613" i="7" s="1"/>
  <c r="AB3613" i="7"/>
  <c r="AP3613" i="7" s="1"/>
  <c r="AD3611" i="7"/>
  <c r="AY3609" i="7"/>
  <c r="AZ3609" i="7" s="1"/>
  <c r="BD3609" i="7" s="1"/>
  <c r="AB3609" i="7"/>
  <c r="AP3609" i="7" s="1"/>
  <c r="AM3607" i="7"/>
  <c r="AI3607" i="7"/>
  <c r="AD3607" i="7"/>
  <c r="AY3605" i="7"/>
  <c r="AZ3605" i="7" s="1"/>
  <c r="BD3605" i="7" s="1"/>
  <c r="AB3605" i="7"/>
  <c r="AP3605" i="7" s="1"/>
  <c r="AM3603" i="7"/>
  <c r="AI3603" i="7"/>
  <c r="AD3603" i="7"/>
  <c r="Q3603" i="7"/>
  <c r="AY3601" i="7"/>
  <c r="AZ3601" i="7" s="1"/>
  <c r="BD3601" i="7" s="1"/>
  <c r="AB3601" i="7"/>
  <c r="AP3601" i="7" s="1"/>
  <c r="AM3599" i="7"/>
  <c r="AI3599" i="7"/>
  <c r="AD3599" i="7"/>
  <c r="Q3599" i="7"/>
  <c r="AY3597" i="7"/>
  <c r="AZ3597" i="7" s="1"/>
  <c r="BD3597" i="7" s="1"/>
  <c r="AM3595" i="7"/>
  <c r="AI3595" i="7"/>
  <c r="AD3595" i="7"/>
  <c r="AY3593" i="7"/>
  <c r="AZ3593" i="7" s="1"/>
  <c r="BD3593" i="7" s="1"/>
  <c r="AM3591" i="7"/>
  <c r="AI3591" i="7"/>
  <c r="AD3591" i="7"/>
  <c r="AY3585" i="7"/>
  <c r="AZ3585" i="7" s="1"/>
  <c r="BD3585" i="7" s="1"/>
  <c r="AI3583" i="7"/>
  <c r="AD3583" i="7"/>
  <c r="AY3581" i="7"/>
  <c r="AZ3581" i="7" s="1"/>
  <c r="BD3581" i="7" s="1"/>
  <c r="AF3581" i="7"/>
  <c r="AB3581" i="7"/>
  <c r="AP3581" i="7" s="1"/>
  <c r="AI3579" i="7"/>
  <c r="AD3579" i="7"/>
  <c r="AY3577" i="7"/>
  <c r="AZ3577" i="7" s="1"/>
  <c r="BD3577" i="7" s="1"/>
  <c r="AF3577" i="7"/>
  <c r="AU3576" i="7"/>
  <c r="Q3575" i="7"/>
  <c r="AL3574" i="7"/>
  <c r="AG3574" i="7"/>
  <c r="AC3574" i="7"/>
  <c r="AV3574" i="7"/>
  <c r="AY3573" i="7"/>
  <c r="AZ3573" i="7" s="1"/>
  <c r="AY3571" i="7"/>
  <c r="AZ3571" i="7" s="1"/>
  <c r="BD3571" i="7"/>
  <c r="AY3569" i="7"/>
  <c r="AZ3569" i="7" s="1"/>
  <c r="Q3569" i="7"/>
  <c r="AF3567" i="7"/>
  <c r="S3567" i="7"/>
  <c r="Q3566" i="7"/>
  <c r="AU3566" i="7"/>
  <c r="AY3563" i="7"/>
  <c r="AZ3563" i="7" s="1"/>
  <c r="BD3563" i="7" s="1"/>
  <c r="P3563" i="7"/>
  <c r="AF3562" i="7"/>
  <c r="AY3561" i="7"/>
  <c r="AZ3561" i="7" s="1"/>
  <c r="Q3561" i="7"/>
  <c r="AF3559" i="7"/>
  <c r="Q3558" i="7"/>
  <c r="AU3558" i="7"/>
  <c r="AY3555" i="7"/>
  <c r="AZ3555" i="7" s="1"/>
  <c r="P3555" i="7"/>
  <c r="BD3555" i="7"/>
  <c r="AY3553" i="7"/>
  <c r="AZ3553" i="7" s="1"/>
  <c r="Q3553" i="7"/>
  <c r="AF3551" i="7"/>
  <c r="S3551" i="7"/>
  <c r="Q3550" i="7"/>
  <c r="AU3550" i="7"/>
  <c r="AK3547" i="7"/>
  <c r="AB3547" i="7"/>
  <c r="P3547" i="7"/>
  <c r="BD3547" i="7"/>
  <c r="AF3546" i="7"/>
  <c r="Q3545" i="7"/>
  <c r="AF3543" i="7"/>
  <c r="S3543" i="7"/>
  <c r="Q3542" i="7"/>
  <c r="AU3542" i="7"/>
  <c r="AK3539" i="7"/>
  <c r="AB3539" i="7"/>
  <c r="P3539" i="7"/>
  <c r="BD3539" i="7"/>
  <c r="AF3538" i="7"/>
  <c r="AJ3537" i="7"/>
  <c r="Q3537" i="7"/>
  <c r="AU3537" i="7"/>
  <c r="AP3535" i="7"/>
  <c r="AF3535" i="7"/>
  <c r="S3535" i="7"/>
  <c r="Q3534" i="7"/>
  <c r="AU3534" i="7"/>
  <c r="AK3531" i="7"/>
  <c r="AB3531" i="7"/>
  <c r="BD3531" i="7"/>
  <c r="AF3530" i="7"/>
  <c r="S3527" i="7"/>
  <c r="AU3526" i="7"/>
  <c r="AK3523" i="7"/>
  <c r="AB3523" i="7"/>
  <c r="BD3523" i="7"/>
  <c r="AF3522" i="7"/>
  <c r="AF3519" i="7"/>
  <c r="S3519" i="7"/>
  <c r="AU3518" i="7"/>
  <c r="AK3515" i="7"/>
  <c r="AB3515" i="7"/>
  <c r="BD3515" i="7"/>
  <c r="AF3514" i="7"/>
  <c r="AJ3513" i="7"/>
  <c r="AU3513" i="7"/>
  <c r="AP3511" i="7"/>
  <c r="AF3511" i="7"/>
  <c r="S3511" i="7"/>
  <c r="Q3510" i="7"/>
  <c r="AU3510" i="7"/>
  <c r="AK3507" i="7"/>
  <c r="AB3507" i="7"/>
  <c r="AP3507" i="7" s="1"/>
  <c r="P3507" i="7"/>
  <c r="AV3507" i="7"/>
  <c r="BD3507" i="7" s="1"/>
  <c r="AF3506" i="7"/>
  <c r="Q3505" i="7"/>
  <c r="AF3503" i="7"/>
  <c r="S3503" i="7"/>
  <c r="Q3502" i="7"/>
  <c r="AK3499" i="7"/>
  <c r="AB3499" i="7"/>
  <c r="P3499" i="7"/>
  <c r="BD3499" i="7"/>
  <c r="AF3498" i="7"/>
  <c r="AY3497" i="7"/>
  <c r="AZ3497" i="7" s="1"/>
  <c r="Q3497" i="7"/>
  <c r="AF3495" i="7"/>
  <c r="Q3494" i="7"/>
  <c r="AY3491" i="7"/>
  <c r="AZ3491" i="7" s="1"/>
  <c r="BD3491" i="7" s="1"/>
  <c r="P3491" i="7"/>
  <c r="AY3489" i="7"/>
  <c r="AZ3489" i="7" s="1"/>
  <c r="Q3489" i="7"/>
  <c r="AF3487" i="7"/>
  <c r="Q3486" i="7"/>
  <c r="AY3483" i="7"/>
  <c r="AZ3483" i="7" s="1"/>
  <c r="BD3483" i="7" s="1"/>
  <c r="P3483" i="7"/>
  <c r="AY3481" i="7"/>
  <c r="AZ3481" i="7" s="1"/>
  <c r="AY3475" i="7"/>
  <c r="AZ3475" i="7" s="1"/>
  <c r="BD3475" i="7"/>
  <c r="AY3473" i="7"/>
  <c r="AZ3473" i="7" s="1"/>
  <c r="AY3467" i="7"/>
  <c r="AZ3467" i="7" s="1"/>
  <c r="BD3467" i="7"/>
  <c r="AY3465" i="7"/>
  <c r="AZ3465" i="7" s="1"/>
  <c r="AY3459" i="7"/>
  <c r="AZ3459" i="7" s="1"/>
  <c r="BD3459" i="7"/>
  <c r="AY3457" i="7"/>
  <c r="AZ3457" i="7" s="1"/>
  <c r="AY3451" i="7"/>
  <c r="AZ3451" i="7" s="1"/>
  <c r="BD3451" i="7" s="1"/>
  <c r="AY3449" i="7"/>
  <c r="AZ3449" i="7" s="1"/>
  <c r="AY3443" i="7"/>
  <c r="AZ3443" i="7" s="1"/>
  <c r="BD3443" i="7"/>
  <c r="AY3441" i="7"/>
  <c r="AZ3441" i="7" s="1"/>
  <c r="BD3441" i="7"/>
  <c r="AJ3440" i="7"/>
  <c r="AU3440" i="7"/>
  <c r="AJ3439" i="7"/>
  <c r="AY3438" i="7"/>
  <c r="AJ3436" i="7"/>
  <c r="AU3436" i="7"/>
  <c r="AY3434" i="7"/>
  <c r="AU3432" i="7"/>
  <c r="AY3430" i="7"/>
  <c r="AY3429" i="7"/>
  <c r="AU3428" i="7"/>
  <c r="AJ3427" i="7"/>
  <c r="AY3426" i="7"/>
  <c r="AY3425" i="7"/>
  <c r="AU3424" i="7"/>
  <c r="AY3422" i="7"/>
  <c r="AY3421" i="7"/>
  <c r="AU3421" i="7"/>
  <c r="AJ3419" i="7"/>
  <c r="AY3418" i="7"/>
  <c r="P3418" i="7"/>
  <c r="Q3417" i="7"/>
  <c r="AU3417" i="7"/>
  <c r="AY3415" i="7"/>
  <c r="Q3415" i="7"/>
  <c r="AU3415" i="7"/>
  <c r="AV3413" i="7"/>
  <c r="Q3412" i="7"/>
  <c r="AU3412" i="7"/>
  <c r="BC3412" i="7" s="1"/>
  <c r="AJ3411" i="7"/>
  <c r="AY3410" i="7"/>
  <c r="P3410" i="7"/>
  <c r="AY3407" i="7"/>
  <c r="S3406" i="7"/>
  <c r="P3405" i="7"/>
  <c r="AU3405" i="7"/>
  <c r="O3404" i="7"/>
  <c r="AY3404" i="7"/>
  <c r="AJ3402" i="7"/>
  <c r="P3402" i="7"/>
  <c r="AU3402" i="7"/>
  <c r="AY3399" i="7"/>
  <c r="S3398" i="7"/>
  <c r="P3397" i="7"/>
  <c r="AU3397" i="7"/>
  <c r="O3396" i="7"/>
  <c r="AY3396" i="7"/>
  <c r="AJ3394" i="7"/>
  <c r="P3394" i="7"/>
  <c r="AU3394" i="7"/>
  <c r="O3391" i="7"/>
  <c r="AY3391" i="7"/>
  <c r="S3390" i="7"/>
  <c r="P3389" i="7"/>
  <c r="AU3389" i="7"/>
  <c r="O3388" i="7"/>
  <c r="AY3388" i="7"/>
  <c r="P3386" i="7"/>
  <c r="AU3386" i="7"/>
  <c r="O3383" i="7"/>
  <c r="AY3383" i="7"/>
  <c r="P3381" i="7"/>
  <c r="AU3381" i="7"/>
  <c r="O3380" i="7"/>
  <c r="AY3380" i="7"/>
  <c r="P3378" i="7"/>
  <c r="AU3378" i="7"/>
  <c r="O3375" i="7"/>
  <c r="AY3375" i="7"/>
  <c r="P3373" i="7"/>
  <c r="AU3373" i="7"/>
  <c r="O3372" i="7"/>
  <c r="AY3372" i="7"/>
  <c r="AY3367" i="7"/>
  <c r="AY3364" i="7"/>
  <c r="AY3359" i="7"/>
  <c r="AY3356" i="7"/>
  <c r="AY3351" i="7"/>
  <c r="AY3349" i="7"/>
  <c r="AY3347" i="7"/>
  <c r="AY3345" i="7"/>
  <c r="AY3343" i="7"/>
  <c r="AY3341" i="7"/>
  <c r="AY3339" i="7"/>
  <c r="AZ3339" i="7" s="1"/>
  <c r="BD3339" i="7" s="1"/>
  <c r="AU3338" i="7"/>
  <c r="AG3335" i="7"/>
  <c r="AB3335" i="7"/>
  <c r="AP3335" i="7" s="1"/>
  <c r="AK3334" i="7"/>
  <c r="AC3334" i="7"/>
  <c r="AU3334" i="7"/>
  <c r="AP3332" i="7"/>
  <c r="AB3332" i="7"/>
  <c r="AY3326" i="7"/>
  <c r="AZ3326" i="7" s="1"/>
  <c r="AF3326" i="7"/>
  <c r="BD3321" i="7"/>
  <c r="AY3320" i="7"/>
  <c r="AY3319" i="7"/>
  <c r="AZ3319" i="7" s="1"/>
  <c r="AY3308" i="7"/>
  <c r="AY3307" i="7"/>
  <c r="AZ3307" i="7" s="1"/>
  <c r="AY3305" i="7"/>
  <c r="AZ3305" i="7" s="1"/>
  <c r="AY3302" i="7"/>
  <c r="AZ3302" i="7" s="1"/>
  <c r="AF3302" i="7"/>
  <c r="AY3301" i="7"/>
  <c r="AZ3301" i="7" s="1"/>
  <c r="BD3301" i="7" s="1"/>
  <c r="AY3300" i="7"/>
  <c r="BD3293" i="7"/>
  <c r="AY3290" i="7"/>
  <c r="AZ3290" i="7" s="1"/>
  <c r="AY3282" i="7"/>
  <c r="AZ3282" i="7" s="1"/>
  <c r="AY3281" i="7"/>
  <c r="AZ3281" i="7" s="1"/>
  <c r="AG3280" i="7"/>
  <c r="AY3279" i="7"/>
  <c r="AZ3279" i="7" s="1"/>
  <c r="AJ3279" i="7"/>
  <c r="AC3279" i="7"/>
  <c r="Q3279" i="7"/>
  <c r="AK3278" i="7"/>
  <c r="AY3238" i="7"/>
  <c r="AZ3238" i="7" s="1"/>
  <c r="AY3234" i="7"/>
  <c r="AZ3234" i="7" s="1"/>
  <c r="AY3202" i="7"/>
  <c r="AZ3202" i="7" s="1"/>
  <c r="AY3185" i="7"/>
  <c r="AZ3185" i="7" s="1"/>
  <c r="BD3165" i="7"/>
  <c r="AY3163" i="7"/>
  <c r="AY3153" i="7"/>
  <c r="AY3137" i="7"/>
  <c r="AY3125" i="7"/>
  <c r="AY3090" i="7"/>
  <c r="AY2896" i="7"/>
  <c r="AY2888" i="7"/>
  <c r="AY2880" i="7"/>
  <c r="AY2872" i="7"/>
  <c r="AY2858" i="7"/>
  <c r="AY2856" i="7"/>
  <c r="AY2854" i="7"/>
  <c r="AY2850" i="7"/>
  <c r="AY2802" i="7"/>
  <c r="AY2784" i="7"/>
  <c r="AY2780" i="7"/>
  <c r="AY2778" i="7"/>
  <c r="AY2776" i="7"/>
  <c r="AY2772" i="7"/>
  <c r="AY2770" i="7"/>
  <c r="AY2768" i="7"/>
  <c r="AY2766" i="7"/>
  <c r="AY2764" i="7"/>
  <c r="AY2762" i="7"/>
  <c r="AY2760" i="7"/>
  <c r="AY2758" i="7"/>
  <c r="AY2742" i="7"/>
  <c r="AY2734" i="7"/>
  <c r="AY2726" i="7"/>
  <c r="AY2714" i="7"/>
  <c r="AY2704" i="7"/>
  <c r="AY2637" i="7"/>
  <c r="AZ2637" i="7" s="1"/>
  <c r="BD2637" i="7" s="1"/>
  <c r="BD2623" i="7"/>
  <c r="AY2619" i="7"/>
  <c r="AZ2619" i="7" s="1"/>
  <c r="BD2611" i="7"/>
  <c r="AY2606" i="7"/>
  <c r="AJ25" i="7"/>
  <c r="S16" i="7"/>
  <c r="AF28" i="7"/>
  <c r="AJ37" i="7"/>
  <c r="AB34" i="7"/>
  <c r="AP34" i="7" s="1"/>
  <c r="S282" i="7"/>
  <c r="AM277" i="7"/>
  <c r="AC228" i="7"/>
  <c r="AL212" i="7"/>
  <c r="AE212" i="7"/>
  <c r="R212" i="7"/>
  <c r="AF208" i="7"/>
  <c r="AI191" i="7"/>
  <c r="AI186" i="7"/>
  <c r="AD180" i="7"/>
  <c r="AL155" i="7"/>
  <c r="AM136" i="7"/>
  <c r="AM134" i="7"/>
  <c r="AV120" i="7"/>
  <c r="AE107" i="7"/>
  <c r="AJ77" i="7"/>
  <c r="AF745" i="7"/>
  <c r="AM743" i="7"/>
  <c r="AM729" i="7"/>
  <c r="AU702" i="7"/>
  <c r="AE686" i="7"/>
  <c r="AG685" i="7"/>
  <c r="AF680" i="7"/>
  <c r="AJ679" i="7"/>
  <c r="AE677" i="7"/>
  <c r="AB673" i="7"/>
  <c r="AP673" i="7" s="1"/>
  <c r="AJ657" i="7"/>
  <c r="AM647" i="7"/>
  <c r="AD647" i="7"/>
  <c r="Q647" i="7"/>
  <c r="AE645" i="7"/>
  <c r="AG644" i="7"/>
  <c r="S630" i="7"/>
  <c r="AM613" i="7"/>
  <c r="AU613" i="7"/>
  <c r="AM611" i="7"/>
  <c r="AG609" i="7"/>
  <c r="AD567" i="7"/>
  <c r="Q428" i="7"/>
  <c r="AI391" i="7"/>
  <c r="AE337" i="7"/>
  <c r="AE317" i="7"/>
  <c r="AJ315" i="7"/>
  <c r="AM303" i="7"/>
  <c r="AJ295" i="7"/>
  <c r="AD294" i="7"/>
  <c r="AU294" i="7"/>
  <c r="AM291" i="7"/>
  <c r="AK3713" i="7"/>
  <c r="AB3713" i="7"/>
  <c r="AP3713" i="7" s="1"/>
  <c r="AV3712" i="7"/>
  <c r="AB3712" i="7"/>
  <c r="AP3712" i="7" s="1"/>
  <c r="AB3711" i="7"/>
  <c r="AP3711" i="7" s="1"/>
  <c r="AU3711" i="7"/>
  <c r="AK3710" i="7"/>
  <c r="AF3709" i="7"/>
  <c r="AY3705" i="7"/>
  <c r="AZ3705" i="7" s="1"/>
  <c r="BD3705" i="7" s="1"/>
  <c r="AV3704" i="7"/>
  <c r="AU3701" i="7"/>
  <c r="BD3696" i="7"/>
  <c r="AY3695" i="7"/>
  <c r="AZ3695" i="7" s="1"/>
  <c r="BD3695" i="7" s="1"/>
  <c r="BD3694" i="7"/>
  <c r="AU3694" i="7"/>
  <c r="AJ3692" i="7"/>
  <c r="AY3691" i="7"/>
  <c r="AZ3691" i="7" s="1"/>
  <c r="AF3691" i="7"/>
  <c r="AY3690" i="7"/>
  <c r="AZ3690" i="7" s="1"/>
  <c r="BD3690" i="7" s="1"/>
  <c r="AF3690" i="7"/>
  <c r="AB3689" i="7"/>
  <c r="AP3689" i="7" s="1"/>
  <c r="AV3688" i="7"/>
  <c r="AE3688" i="7"/>
  <c r="AF3687" i="7"/>
  <c r="AY3686" i="7"/>
  <c r="AZ3686" i="7" s="1"/>
  <c r="AU3676" i="7"/>
  <c r="AY3673" i="7"/>
  <c r="AZ3673" i="7" s="1"/>
  <c r="AK3673" i="7"/>
  <c r="AF3673" i="7"/>
  <c r="BD3671" i="7"/>
  <c r="AY3670" i="7"/>
  <c r="AZ3670" i="7" s="1"/>
  <c r="AI3668" i="7"/>
  <c r="AD3668" i="7"/>
  <c r="AY3666" i="7"/>
  <c r="AZ3666" i="7" s="1"/>
  <c r="AI3664" i="7"/>
  <c r="AY3662" i="7"/>
  <c r="AZ3662" i="7" s="1"/>
  <c r="BD3659" i="7"/>
  <c r="AY3658" i="7"/>
  <c r="AZ3658" i="7" s="1"/>
  <c r="AY3654" i="7"/>
  <c r="AZ3654" i="7" s="1"/>
  <c r="AF3654" i="7"/>
  <c r="AI3652" i="7"/>
  <c r="AY3650" i="7"/>
  <c r="AZ3650" i="7" s="1"/>
  <c r="BD3647" i="7"/>
  <c r="AY3646" i="7"/>
  <c r="AZ3646" i="7" s="1"/>
  <c r="AK3646" i="7"/>
  <c r="AF3646" i="7"/>
  <c r="AM3644" i="7"/>
  <c r="AI3644" i="7"/>
  <c r="Q3644" i="7"/>
  <c r="BD3643" i="7"/>
  <c r="AY3642" i="7"/>
  <c r="AZ3642" i="7" s="1"/>
  <c r="AK3642" i="7"/>
  <c r="AF3642" i="7"/>
  <c r="AM3640" i="7"/>
  <c r="AI3640" i="7"/>
  <c r="Q3640" i="7"/>
  <c r="AY3638" i="7"/>
  <c r="AZ3638" i="7" s="1"/>
  <c r="AK3638" i="7"/>
  <c r="AF3638" i="7"/>
  <c r="AI3636" i="7"/>
  <c r="Q3636" i="7"/>
  <c r="AY3634" i="7"/>
  <c r="AZ3634" i="7" s="1"/>
  <c r="AM3632" i="7"/>
  <c r="AI3632" i="7"/>
  <c r="Q3632" i="7"/>
  <c r="AY3630" i="7"/>
  <c r="AZ3630" i="7" s="1"/>
  <c r="AY3626" i="7"/>
  <c r="AZ3626" i="7" s="1"/>
  <c r="AY3622" i="7"/>
  <c r="AZ3622" i="7" s="1"/>
  <c r="AY3618" i="7"/>
  <c r="AZ3618" i="7" s="1"/>
  <c r="AY3614" i="7"/>
  <c r="AZ3614" i="7" s="1"/>
  <c r="BD3611" i="7"/>
  <c r="AY3610" i="7"/>
  <c r="AZ3610" i="7" s="1"/>
  <c r="AU3609" i="7"/>
  <c r="Q3608" i="7"/>
  <c r="AL3607" i="7"/>
  <c r="AG3607" i="7"/>
  <c r="AC3607" i="7"/>
  <c r="AV3607" i="7"/>
  <c r="AU3605" i="7"/>
  <c r="Q3604" i="7"/>
  <c r="AL3603" i="7"/>
  <c r="AG3603" i="7"/>
  <c r="AC3603" i="7"/>
  <c r="AV3603" i="7"/>
  <c r="AU3601" i="7"/>
  <c r="Q3600" i="7"/>
  <c r="AL3599" i="7"/>
  <c r="AG3599" i="7"/>
  <c r="AC3599" i="7"/>
  <c r="AV3599" i="7"/>
  <c r="AU3597" i="7"/>
  <c r="Q3596" i="7"/>
  <c r="AL3595" i="7"/>
  <c r="AG3595" i="7"/>
  <c r="AC3595" i="7"/>
  <c r="AV3595" i="7"/>
  <c r="BD3595" i="7" s="1"/>
  <c r="AU3593" i="7"/>
  <c r="Q3592" i="7"/>
  <c r="AL3591" i="7"/>
  <c r="AG3591" i="7"/>
  <c r="AC3591" i="7"/>
  <c r="AV3591" i="7"/>
  <c r="AY3590" i="7"/>
  <c r="AZ3590" i="7" s="1"/>
  <c r="AM3588" i="7"/>
  <c r="AI3588" i="7"/>
  <c r="AY3586" i="7"/>
  <c r="AZ3586" i="7" s="1"/>
  <c r="AF3586" i="7"/>
  <c r="AU3585" i="7"/>
  <c r="AI3584" i="7"/>
  <c r="Q3584" i="7"/>
  <c r="BD3583" i="7"/>
  <c r="AY3582" i="7"/>
  <c r="AZ3582" i="7" s="1"/>
  <c r="AY3578" i="7"/>
  <c r="AZ3578" i="7" s="1"/>
  <c r="BD3575" i="7"/>
  <c r="AY3574" i="7"/>
  <c r="AZ3574" i="7" s="1"/>
  <c r="AK3574" i="7"/>
  <c r="AF3574" i="7"/>
  <c r="AI3573" i="7"/>
  <c r="AU3571" i="7"/>
  <c r="O3571" i="7"/>
  <c r="P3569" i="7"/>
  <c r="Q3568" i="7"/>
  <c r="AY3568" i="7"/>
  <c r="AM3567" i="7"/>
  <c r="AE3567" i="7"/>
  <c r="AM3566" i="7"/>
  <c r="O3566" i="7"/>
  <c r="AY3566" i="7"/>
  <c r="O3563" i="7"/>
  <c r="P3561" i="7"/>
  <c r="Q3560" i="7"/>
  <c r="AY3560" i="7"/>
  <c r="AM3559" i="7"/>
  <c r="AE3559" i="7"/>
  <c r="AM3558" i="7"/>
  <c r="O3558" i="7"/>
  <c r="AY3558" i="7"/>
  <c r="AK3557" i="7"/>
  <c r="O3555" i="7"/>
  <c r="P3553" i="7"/>
  <c r="Q3552" i="7"/>
  <c r="AY3552" i="7"/>
  <c r="AM3551" i="7"/>
  <c r="AE3551" i="7"/>
  <c r="AM3550" i="7"/>
  <c r="O3550" i="7"/>
  <c r="AY3550" i="7"/>
  <c r="O3547" i="7"/>
  <c r="P3545" i="7"/>
  <c r="Q3544" i="7"/>
  <c r="AY3544" i="7"/>
  <c r="AM3543" i="7"/>
  <c r="AE3543" i="7"/>
  <c r="AM3542" i="7"/>
  <c r="O3542" i="7"/>
  <c r="AY3542" i="7"/>
  <c r="O3539" i="7"/>
  <c r="P3537" i="7"/>
  <c r="Q3536" i="7"/>
  <c r="AY3536" i="7"/>
  <c r="AY3534" i="7"/>
  <c r="AY3528" i="7"/>
  <c r="AY3526" i="7"/>
  <c r="AY3520" i="7"/>
  <c r="AY3518" i="7"/>
  <c r="AY3512" i="7"/>
  <c r="AY3510" i="7"/>
  <c r="AY3504" i="7"/>
  <c r="AY3502" i="7"/>
  <c r="P3497" i="7"/>
  <c r="AJ3496" i="7"/>
  <c r="Q3496" i="7"/>
  <c r="AY3496" i="7"/>
  <c r="AM3495" i="7"/>
  <c r="AE3495" i="7"/>
  <c r="AM3494" i="7"/>
  <c r="O3494" i="7"/>
  <c r="AY3494" i="7"/>
  <c r="AK3493" i="7"/>
  <c r="AE3493" i="7"/>
  <c r="AU3491" i="7"/>
  <c r="O3491" i="7"/>
  <c r="P3489" i="7"/>
  <c r="AJ3488" i="7"/>
  <c r="Q3488" i="7"/>
  <c r="AY3488" i="7"/>
  <c r="AM3487" i="7"/>
  <c r="AE3487" i="7"/>
  <c r="AM3486" i="7"/>
  <c r="O3486" i="7"/>
  <c r="AY3486" i="7"/>
  <c r="AK3485" i="7"/>
  <c r="AE3485" i="7"/>
  <c r="AU3483" i="7"/>
  <c r="O3483" i="7"/>
  <c r="AJ3480" i="7"/>
  <c r="AY3480" i="7"/>
  <c r="AM3479" i="7"/>
  <c r="AE3479" i="7"/>
  <c r="AY3478" i="7"/>
  <c r="AK3477" i="7"/>
  <c r="AE3477" i="7"/>
  <c r="AU3475" i="7"/>
  <c r="O3475" i="7"/>
  <c r="AJ3472" i="7"/>
  <c r="AY3472" i="7"/>
  <c r="AY3470" i="7"/>
  <c r="AK3469" i="7"/>
  <c r="AE3469" i="7"/>
  <c r="AU3467" i="7"/>
  <c r="AJ3464" i="7"/>
  <c r="AY3464" i="7"/>
  <c r="AY3462" i="7"/>
  <c r="AK3461" i="7"/>
  <c r="AE3461" i="7"/>
  <c r="AU3459" i="7"/>
  <c r="O3459" i="7"/>
  <c r="AJ3456" i="7"/>
  <c r="AY3456" i="7"/>
  <c r="AY3454" i="7"/>
  <c r="AK3453" i="7"/>
  <c r="AE3453" i="7"/>
  <c r="AU3451" i="7"/>
  <c r="O3451" i="7"/>
  <c r="AJ3448" i="7"/>
  <c r="AY3448" i="7"/>
  <c r="AY3446" i="7"/>
  <c r="AK3445" i="7"/>
  <c r="AE3445" i="7"/>
  <c r="AU3443" i="7"/>
  <c r="AU3441" i="7"/>
  <c r="AE3427" i="7"/>
  <c r="AV3425" i="7"/>
  <c r="AE3423" i="7"/>
  <c r="AE3418" i="7"/>
  <c r="AY3417" i="7"/>
  <c r="BC3417" i="7" s="1"/>
  <c r="P3417" i="7"/>
  <c r="P3415" i="7"/>
  <c r="AU3414" i="7"/>
  <c r="AJ3412" i="7"/>
  <c r="P3412" i="7"/>
  <c r="AE3410" i="7"/>
  <c r="AJ3408" i="7"/>
  <c r="P3408" i="7"/>
  <c r="AU3408" i="7"/>
  <c r="S3407" i="7"/>
  <c r="O3405" i="7"/>
  <c r="AY3405" i="7"/>
  <c r="S3404" i="7"/>
  <c r="AU3403" i="7"/>
  <c r="O3402" i="7"/>
  <c r="AY3402" i="7"/>
  <c r="AJ3400" i="7"/>
  <c r="P3400" i="7"/>
  <c r="AU3400" i="7"/>
  <c r="S3399" i="7"/>
  <c r="O3397" i="7"/>
  <c r="AY3397" i="7"/>
  <c r="S3396" i="7"/>
  <c r="AU3395" i="7"/>
  <c r="O3394" i="7"/>
  <c r="AY3394" i="7"/>
  <c r="AJ3392" i="7"/>
  <c r="P3392" i="7"/>
  <c r="AU3392" i="7"/>
  <c r="S3391" i="7"/>
  <c r="AV3390" i="7"/>
  <c r="O3389" i="7"/>
  <c r="AY3389" i="7"/>
  <c r="S3388" i="7"/>
  <c r="AU3387" i="7"/>
  <c r="O3386" i="7"/>
  <c r="AY3386" i="7"/>
  <c r="AJ3384" i="7"/>
  <c r="P3384" i="7"/>
  <c r="AU3384" i="7"/>
  <c r="S3383" i="7"/>
  <c r="AV3382" i="7"/>
  <c r="O3381" i="7"/>
  <c r="AY3381" i="7"/>
  <c r="S3380" i="7"/>
  <c r="P3379" i="7"/>
  <c r="AU3379" i="7"/>
  <c r="O3378" i="7"/>
  <c r="AY3378" i="7"/>
  <c r="AJ3376" i="7"/>
  <c r="P3376" i="7"/>
  <c r="AU3376" i="7"/>
  <c r="S3375" i="7"/>
  <c r="AV3374" i="7"/>
  <c r="O3373" i="7"/>
  <c r="AY3373" i="7"/>
  <c r="S3372" i="7"/>
  <c r="P3371" i="7"/>
  <c r="AU3371" i="7"/>
  <c r="O3370" i="7"/>
  <c r="AY3370" i="7"/>
  <c r="P3368" i="7"/>
  <c r="AU3368" i="7"/>
  <c r="AY3365" i="7"/>
  <c r="P3363" i="7"/>
  <c r="O3362" i="7"/>
  <c r="AY3362" i="7"/>
  <c r="P3360" i="7"/>
  <c r="AU3360" i="7"/>
  <c r="AY3357" i="7"/>
  <c r="P3355" i="7"/>
  <c r="AU3355" i="7"/>
  <c r="O3354" i="7"/>
  <c r="AY3354" i="7"/>
  <c r="P3352" i="7"/>
  <c r="AU3352" i="7"/>
  <c r="P3350" i="7"/>
  <c r="AU3350" i="7"/>
  <c r="P3348" i="7"/>
  <c r="P3346" i="7"/>
  <c r="P3344" i="7"/>
  <c r="P3342" i="7"/>
  <c r="P3340" i="7"/>
  <c r="AK3339" i="7"/>
  <c r="AE3339" i="7"/>
  <c r="AY3338" i="7"/>
  <c r="AZ3338" i="7" s="1"/>
  <c r="AY3330" i="7"/>
  <c r="AZ3330" i="7" s="1"/>
  <c r="AF3330" i="7"/>
  <c r="AY3329" i="7"/>
  <c r="AZ3329" i="7" s="1"/>
  <c r="AY3328" i="7"/>
  <c r="AG3328" i="7"/>
  <c r="AY3327" i="7"/>
  <c r="AZ3327" i="7" s="1"/>
  <c r="AJ3327" i="7"/>
  <c r="AC3327" i="7"/>
  <c r="Q3327" i="7"/>
  <c r="AL3326" i="7"/>
  <c r="AE3326" i="7"/>
  <c r="AY3325" i="7"/>
  <c r="AZ3325" i="7" s="1"/>
  <c r="AB3324" i="7"/>
  <c r="AP3324" i="7" s="1"/>
  <c r="AU3322" i="7"/>
  <c r="AF3320" i="7"/>
  <c r="Q3320" i="7"/>
  <c r="AU3318" i="7"/>
  <c r="AB3316" i="7"/>
  <c r="AP3316" i="7" s="1"/>
  <c r="AK3311" i="7"/>
  <c r="AE3311" i="7"/>
  <c r="AY3310" i="7"/>
  <c r="AZ3310" i="7" s="1"/>
  <c r="AF3310" i="7"/>
  <c r="Q3308" i="7"/>
  <c r="BD3305" i="7"/>
  <c r="AY3304" i="7"/>
  <c r="AY3303" i="7"/>
  <c r="AZ3303" i="7" s="1"/>
  <c r="AB3296" i="7"/>
  <c r="AP3296" i="7" s="1"/>
  <c r="AY3292" i="7"/>
  <c r="AG3292" i="7"/>
  <c r="AY3291" i="7"/>
  <c r="AZ3291" i="7" s="1"/>
  <c r="Q3291" i="7"/>
  <c r="AL3290" i="7"/>
  <c r="AE3290" i="7"/>
  <c r="AY3289" i="7"/>
  <c r="AZ3289" i="7" s="1"/>
  <c r="AK3287" i="7"/>
  <c r="AE3287" i="7"/>
  <c r="AF3286" i="7"/>
  <c r="BD3285" i="7"/>
  <c r="AY3284" i="7"/>
  <c r="AG3284" i="7"/>
  <c r="AF3280" i="7"/>
  <c r="AP3279" i="7"/>
  <c r="AG3279" i="7"/>
  <c r="AJ3278" i="7"/>
  <c r="AY3171" i="7"/>
  <c r="AZ3171" i="7" s="1"/>
  <c r="AY3169" i="7"/>
  <c r="AZ3169" i="7" s="1"/>
  <c r="AY3151" i="7"/>
  <c r="AY3078" i="7"/>
  <c r="AY3016" i="7"/>
  <c r="AY2898" i="7"/>
  <c r="AY2890" i="7"/>
  <c r="AY2882" i="7"/>
  <c r="AY2874" i="7"/>
  <c r="AY2866" i="7"/>
  <c r="AY2860" i="7"/>
  <c r="AY2852" i="7"/>
  <c r="AY2804" i="7"/>
  <c r="AY2786" i="7"/>
  <c r="AY2754" i="7"/>
  <c r="AY2752" i="7"/>
  <c r="AY2750" i="7"/>
  <c r="AY2748" i="7"/>
  <c r="AY2740" i="7"/>
  <c r="AY2738" i="7"/>
  <c r="AY2736" i="7"/>
  <c r="AY2728" i="7"/>
  <c r="AY2716" i="7"/>
  <c r="AY2706" i="7"/>
  <c r="BD2653" i="7"/>
  <c r="AY2653" i="7"/>
  <c r="AZ2653" i="7" s="1"/>
  <c r="BD2629" i="7"/>
  <c r="BD2613" i="7"/>
  <c r="AY2607" i="7"/>
  <c r="AZ2607" i="7" s="1"/>
  <c r="P16" i="7"/>
  <c r="AE10" i="7"/>
  <c r="AJ281" i="7"/>
  <c r="AG280" i="7"/>
  <c r="AI279" i="7"/>
  <c r="AM278" i="7"/>
  <c r="AI277" i="7"/>
  <c r="AC274" i="7"/>
  <c r="AG271" i="7"/>
  <c r="AL246" i="7"/>
  <c r="AD246" i="7"/>
  <c r="AE224" i="7"/>
  <c r="AJ212" i="7"/>
  <c r="AD212" i="7"/>
  <c r="Q212" i="7"/>
  <c r="AL208" i="7"/>
  <c r="AE208" i="7"/>
  <c r="AJ207" i="7"/>
  <c r="Q205" i="7"/>
  <c r="AG203" i="7"/>
  <c r="AI198" i="7"/>
  <c r="AJ194" i="7"/>
  <c r="AE191" i="7"/>
  <c r="R168" i="7"/>
  <c r="AK159" i="7"/>
  <c r="AJ157" i="7"/>
  <c r="R140" i="7"/>
  <c r="P121" i="7"/>
  <c r="AU115" i="7"/>
  <c r="AE92" i="7"/>
  <c r="AB88" i="7"/>
  <c r="AP88" i="7" s="1"/>
  <c r="AB87" i="7"/>
  <c r="AP87" i="7" s="1"/>
  <c r="AL84" i="7"/>
  <c r="AU745" i="7"/>
  <c r="AB739" i="7"/>
  <c r="O739" i="7"/>
  <c r="AM725" i="7"/>
  <c r="AF706" i="7"/>
  <c r="AG695" i="7"/>
  <c r="AE685" i="7"/>
  <c r="AG684" i="7"/>
  <c r="R659" i="7"/>
  <c r="AK647" i="7"/>
  <c r="AB647" i="7"/>
  <c r="AP647" i="7" s="1"/>
  <c r="AF622" i="7"/>
  <c r="AC609" i="7"/>
  <c r="AB608" i="7"/>
  <c r="AP608" i="7" s="1"/>
  <c r="AU603" i="7"/>
  <c r="AL602" i="7"/>
  <c r="AM589" i="7"/>
  <c r="AK584" i="7"/>
  <c r="AL567" i="7"/>
  <c r="Q554" i="7"/>
  <c r="AE553" i="7"/>
  <c r="AU550" i="7"/>
  <c r="AL540" i="7"/>
  <c r="AU539" i="7"/>
  <c r="AJ538" i="7"/>
  <c r="AU527" i="7"/>
  <c r="P505" i="7"/>
  <c r="AM499" i="7"/>
  <c r="AM492" i="7"/>
  <c r="AV450" i="7"/>
  <c r="AG447" i="7"/>
  <c r="AC407" i="7"/>
  <c r="AJ344" i="7"/>
  <c r="AF295" i="7"/>
  <c r="AJ3702" i="7"/>
  <c r="AY3701" i="7"/>
  <c r="AZ3701" i="7" s="1"/>
  <c r="BD3701" i="7" s="1"/>
  <c r="AJ3699" i="7"/>
  <c r="Q3699" i="7"/>
  <c r="AJ3698" i="7"/>
  <c r="AB3696" i="7"/>
  <c r="AP3696" i="7" s="1"/>
  <c r="AU3695" i="7"/>
  <c r="AY3692" i="7"/>
  <c r="AZ3692" i="7" s="1"/>
  <c r="BD3692" i="7" s="1"/>
  <c r="AU3689" i="7"/>
  <c r="AB3688" i="7"/>
  <c r="AP3688" i="7" s="1"/>
  <c r="AU3686" i="7"/>
  <c r="AU3685" i="7"/>
  <c r="AU3684" i="7"/>
  <c r="AU3683" i="7"/>
  <c r="AK3682" i="7"/>
  <c r="Q3682" i="7"/>
  <c r="AU3681" i="7"/>
  <c r="AM3678" i="7"/>
  <c r="AI3678" i="7"/>
  <c r="AY3677" i="7"/>
  <c r="AZ3677" i="7" s="1"/>
  <c r="AY3674" i="7"/>
  <c r="AZ3674" i="7" s="1"/>
  <c r="BD3674" i="7" s="1"/>
  <c r="AY3671" i="7"/>
  <c r="AZ3671" i="7" s="1"/>
  <c r="Q3669" i="7"/>
  <c r="AV3668" i="7"/>
  <c r="AY3667" i="7"/>
  <c r="AZ3667" i="7" s="1"/>
  <c r="BD3667" i="7" s="1"/>
  <c r="AY3663" i="7"/>
  <c r="AZ3663" i="7" s="1"/>
  <c r="BD3663" i="7" s="1"/>
  <c r="AY3659" i="7"/>
  <c r="AZ3659" i="7" s="1"/>
  <c r="AY3655" i="7"/>
  <c r="AZ3655" i="7" s="1"/>
  <c r="BD3655" i="7" s="1"/>
  <c r="AY3651" i="7"/>
  <c r="AZ3651" i="7" s="1"/>
  <c r="BD3651" i="7" s="1"/>
  <c r="AY3647" i="7"/>
  <c r="AZ3647" i="7" s="1"/>
  <c r="AY3643" i="7"/>
  <c r="AZ3643" i="7" s="1"/>
  <c r="AY3639" i="7"/>
  <c r="AZ3639" i="7" s="1"/>
  <c r="BD3639" i="7" s="1"/>
  <c r="AY3635" i="7"/>
  <c r="AZ3635" i="7" s="1"/>
  <c r="BD3635" i="7" s="1"/>
  <c r="AY3631" i="7"/>
  <c r="AZ3631" i="7" s="1"/>
  <c r="BD3631" i="7" s="1"/>
  <c r="AM3629" i="7"/>
  <c r="AI3629" i="7"/>
  <c r="AY3627" i="7"/>
  <c r="AZ3627" i="7" s="1"/>
  <c r="BD3627" i="7" s="1"/>
  <c r="AY3623" i="7"/>
  <c r="AZ3623" i="7" s="1"/>
  <c r="BD3623" i="7" s="1"/>
  <c r="AI3621" i="7"/>
  <c r="Q3621" i="7"/>
  <c r="AY3619" i="7"/>
  <c r="AZ3619" i="7" s="1"/>
  <c r="BD3619" i="7" s="1"/>
  <c r="AY3615" i="7"/>
  <c r="AZ3615" i="7" s="1"/>
  <c r="BD3615" i="7" s="1"/>
  <c r="AY3611" i="7"/>
  <c r="AZ3611" i="7" s="1"/>
  <c r="AF3611" i="7"/>
  <c r="AM3609" i="7"/>
  <c r="AI3609" i="7"/>
  <c r="Q3609" i="7"/>
  <c r="AY3607" i="7"/>
  <c r="AZ3607" i="7" s="1"/>
  <c r="AK3607" i="7"/>
  <c r="AF3607" i="7"/>
  <c r="Q3605" i="7"/>
  <c r="AY3603" i="7"/>
  <c r="AZ3603" i="7" s="1"/>
  <c r="AK3603" i="7"/>
  <c r="AF3603" i="7"/>
  <c r="AY3599" i="7"/>
  <c r="AZ3599" i="7" s="1"/>
  <c r="AK3599" i="7"/>
  <c r="AF3599" i="7"/>
  <c r="Q3597" i="7"/>
  <c r="AY3595" i="7"/>
  <c r="AZ3595" i="7" s="1"/>
  <c r="AK3595" i="7"/>
  <c r="AF3595" i="7"/>
  <c r="AY3591" i="7"/>
  <c r="AZ3591" i="7" s="1"/>
  <c r="AK3591" i="7"/>
  <c r="AF3591" i="7"/>
  <c r="AY3587" i="7"/>
  <c r="AZ3587" i="7" s="1"/>
  <c r="BD3587" i="7" s="1"/>
  <c r="AY3583" i="7"/>
  <c r="AZ3583" i="7" s="1"/>
  <c r="AF3583" i="7"/>
  <c r="AI3581" i="7"/>
  <c r="AY3579" i="7"/>
  <c r="AZ3579" i="7" s="1"/>
  <c r="BD3579" i="7" s="1"/>
  <c r="AF3579" i="7"/>
  <c r="AY3575" i="7"/>
  <c r="AZ3575" i="7" s="1"/>
  <c r="AF3571" i="7"/>
  <c r="Q3570" i="7"/>
  <c r="AU3570" i="7"/>
  <c r="AK3567" i="7"/>
  <c r="AB3567" i="7"/>
  <c r="AP3567" i="7" s="1"/>
  <c r="BD3567" i="7"/>
  <c r="AF3566" i="7"/>
  <c r="Q3565" i="7"/>
  <c r="AU3565" i="7"/>
  <c r="AP3563" i="7"/>
  <c r="AF3563" i="7"/>
  <c r="AU3562" i="7"/>
  <c r="AK3559" i="7"/>
  <c r="AB3559" i="7"/>
  <c r="AP3559" i="7" s="1"/>
  <c r="BD3559" i="7"/>
  <c r="AF3558" i="7"/>
  <c r="AF3555" i="7"/>
  <c r="Q3554" i="7"/>
  <c r="AU3554" i="7"/>
  <c r="AK3551" i="7"/>
  <c r="AB3551" i="7"/>
  <c r="AP3551" i="7" s="1"/>
  <c r="BD3551" i="7"/>
  <c r="AF3550" i="7"/>
  <c r="Q3549" i="7"/>
  <c r="AP3547" i="7"/>
  <c r="AF3547" i="7"/>
  <c r="Q3546" i="7"/>
  <c r="AU3546" i="7"/>
  <c r="AK3543" i="7"/>
  <c r="AB3543" i="7"/>
  <c r="AP3543" i="7" s="1"/>
  <c r="BD3543" i="7"/>
  <c r="AF3542" i="7"/>
  <c r="Q3541" i="7"/>
  <c r="AP3539" i="7"/>
  <c r="AF3539" i="7"/>
  <c r="Q3538" i="7"/>
  <c r="AY3535" i="7"/>
  <c r="AZ3535" i="7" s="1"/>
  <c r="BD3535" i="7"/>
  <c r="AY3533" i="7"/>
  <c r="AZ3533" i="7" s="1"/>
  <c r="Q3533" i="7"/>
  <c r="AP3531" i="7"/>
  <c r="AF3531" i="7"/>
  <c r="Q3530" i="7"/>
  <c r="AU3530" i="7"/>
  <c r="AY3527" i="7"/>
  <c r="AZ3527" i="7" s="1"/>
  <c r="BD3527" i="7"/>
  <c r="AY3525" i="7"/>
  <c r="AZ3525" i="7" s="1"/>
  <c r="Q3525" i="7"/>
  <c r="AP3523" i="7"/>
  <c r="AF3523" i="7"/>
  <c r="Q3522" i="7"/>
  <c r="AU3522" i="7"/>
  <c r="AY3519" i="7"/>
  <c r="AZ3519" i="7" s="1"/>
  <c r="BD3519" i="7"/>
  <c r="AF3518" i="7"/>
  <c r="AY3517" i="7"/>
  <c r="AZ3517" i="7" s="1"/>
  <c r="AJ3517" i="7"/>
  <c r="Q3517" i="7"/>
  <c r="AU3517" i="7"/>
  <c r="AP3515" i="7"/>
  <c r="AF3515" i="7"/>
  <c r="Q3514" i="7"/>
  <c r="AY3511" i="7"/>
  <c r="AZ3511" i="7" s="1"/>
  <c r="BD3511" i="7" s="1"/>
  <c r="AF3510" i="7"/>
  <c r="AY3509" i="7"/>
  <c r="AZ3509" i="7" s="1"/>
  <c r="Q3509" i="7"/>
  <c r="AF3507" i="7"/>
  <c r="Q3506" i="7"/>
  <c r="AU3506" i="7"/>
  <c r="AF3504" i="7"/>
  <c r="AK3503" i="7"/>
  <c r="AB3503" i="7"/>
  <c r="AP3503" i="7" s="1"/>
  <c r="AV3503" i="7"/>
  <c r="BD3503" i="7" s="1"/>
  <c r="AF3502" i="7"/>
  <c r="AJ3501" i="7"/>
  <c r="Q3501" i="7"/>
  <c r="AU3501" i="7"/>
  <c r="AP3499" i="7"/>
  <c r="AF3499" i="7"/>
  <c r="Q3498" i="7"/>
  <c r="AF3496" i="7"/>
  <c r="AK3495" i="7"/>
  <c r="AB3495" i="7"/>
  <c r="AP3495" i="7" s="1"/>
  <c r="AV3495" i="7"/>
  <c r="BD3495" i="7" s="1"/>
  <c r="AF3494" i="7"/>
  <c r="AJ3493" i="7"/>
  <c r="Q3493" i="7"/>
  <c r="AU3493" i="7"/>
  <c r="AP3491" i="7"/>
  <c r="AF3491" i="7"/>
  <c r="Q3490" i="7"/>
  <c r="AU3490" i="7"/>
  <c r="AF3488" i="7"/>
  <c r="AK3487" i="7"/>
  <c r="AB3487" i="7"/>
  <c r="AP3487" i="7" s="1"/>
  <c r="AV3487" i="7"/>
  <c r="BD3487" i="7" s="1"/>
  <c r="AF3486" i="7"/>
  <c r="AJ3485" i="7"/>
  <c r="Q3485" i="7"/>
  <c r="AU3485" i="7"/>
  <c r="AF3483" i="7"/>
  <c r="AU3482" i="7"/>
  <c r="AF3480" i="7"/>
  <c r="AY3479" i="7"/>
  <c r="AZ3479" i="7" s="1"/>
  <c r="AK3479" i="7"/>
  <c r="AB3479" i="7"/>
  <c r="AP3479" i="7" s="1"/>
  <c r="AV3479" i="7"/>
  <c r="AF3478" i="7"/>
  <c r="AY3477" i="7"/>
  <c r="AZ3477" i="7" s="1"/>
  <c r="AJ3477" i="7"/>
  <c r="Q3477" i="7"/>
  <c r="AU3477" i="7"/>
  <c r="AF3475" i="7"/>
  <c r="AU3474" i="7"/>
  <c r="AF3472" i="7"/>
  <c r="AY3471" i="7"/>
  <c r="AZ3471" i="7" s="1"/>
  <c r="AK3471" i="7"/>
  <c r="AB3471" i="7"/>
  <c r="AP3471" i="7" s="1"/>
  <c r="AV3471" i="7"/>
  <c r="AF3470" i="7"/>
  <c r="AY3469" i="7"/>
  <c r="AZ3469" i="7" s="1"/>
  <c r="AJ3469" i="7"/>
  <c r="Q3469" i="7"/>
  <c r="AU3469" i="7"/>
  <c r="AP3467" i="7"/>
  <c r="AF3467" i="7"/>
  <c r="Q3466" i="7"/>
  <c r="AU3466" i="7"/>
  <c r="AF3464" i="7"/>
  <c r="AY3463" i="7"/>
  <c r="AZ3463" i="7" s="1"/>
  <c r="AV3463" i="7"/>
  <c r="BD3463" i="7" s="1"/>
  <c r="AF3462" i="7"/>
  <c r="AY3461" i="7"/>
  <c r="AZ3461" i="7" s="1"/>
  <c r="AJ3461" i="7"/>
  <c r="Q3461" i="7"/>
  <c r="AU3461" i="7"/>
  <c r="AU3458" i="7"/>
  <c r="AF3456" i="7"/>
  <c r="AY3455" i="7"/>
  <c r="AZ3455" i="7" s="1"/>
  <c r="AK3455" i="7"/>
  <c r="AB3455" i="7"/>
  <c r="AP3455" i="7" s="1"/>
  <c r="AV3455" i="7"/>
  <c r="AF3454" i="7"/>
  <c r="AJ3453" i="7"/>
  <c r="AU3453" i="7"/>
  <c r="AF3451" i="7"/>
  <c r="Q3450" i="7"/>
  <c r="AU3450" i="7"/>
  <c r="AF3448" i="7"/>
  <c r="AY3447" i="7"/>
  <c r="AZ3447" i="7" s="1"/>
  <c r="AB3447" i="7"/>
  <c r="AP3447" i="7" s="1"/>
  <c r="AV3447" i="7"/>
  <c r="BD3447" i="7" s="1"/>
  <c r="AF3446" i="7"/>
  <c r="AJ3445" i="7"/>
  <c r="Q3445" i="7"/>
  <c r="AU3445" i="7"/>
  <c r="AP3443" i="7"/>
  <c r="AF3443" i="7"/>
  <c r="Q3442" i="7"/>
  <c r="AU3442" i="7"/>
  <c r="AY3439" i="7"/>
  <c r="AJ3438" i="7"/>
  <c r="AU3438" i="7"/>
  <c r="AJ3437" i="7"/>
  <c r="AY3435" i="7"/>
  <c r="AU3435" i="7"/>
  <c r="AU3434" i="7"/>
  <c r="AJ3433" i="7"/>
  <c r="AY3432" i="7"/>
  <c r="AY3431" i="7"/>
  <c r="AU3431" i="7"/>
  <c r="AJ3430" i="7"/>
  <c r="AU3430" i="7"/>
  <c r="AJ3429" i="7"/>
  <c r="AY3428" i="7"/>
  <c r="AY3427" i="7"/>
  <c r="AU3427" i="7"/>
  <c r="AU3426" i="7"/>
  <c r="AJ3425" i="7"/>
  <c r="AY3424" i="7"/>
  <c r="AY3423" i="7"/>
  <c r="AU3423" i="7"/>
  <c r="AU3422" i="7"/>
  <c r="AY3420" i="7"/>
  <c r="AU3416" i="7"/>
  <c r="BC3416" i="7" s="1"/>
  <c r="AJ3415" i="7"/>
  <c r="AY3414" i="7"/>
  <c r="O3408" i="7"/>
  <c r="AY3408" i="7"/>
  <c r="AJ3406" i="7"/>
  <c r="P3406" i="7"/>
  <c r="S3405" i="7"/>
  <c r="AV3404" i="7"/>
  <c r="AY3403" i="7"/>
  <c r="S3402" i="7"/>
  <c r="O3400" i="7"/>
  <c r="AY3400" i="7"/>
  <c r="AJ3398" i="7"/>
  <c r="P3398" i="7"/>
  <c r="AU3398" i="7"/>
  <c r="S3397" i="7"/>
  <c r="AV3396" i="7"/>
  <c r="AY3395" i="7"/>
  <c r="S3394" i="7"/>
  <c r="AY3392" i="7"/>
  <c r="AJ3390" i="7"/>
  <c r="S3389" i="7"/>
  <c r="AV3388" i="7"/>
  <c r="AY3387" i="7"/>
  <c r="S3386" i="7"/>
  <c r="AY3384" i="7"/>
  <c r="AJ3382" i="7"/>
  <c r="S3381" i="7"/>
  <c r="AV3380" i="7"/>
  <c r="AY3379" i="7"/>
  <c r="S3378" i="7"/>
  <c r="AY3376" i="7"/>
  <c r="AJ3374" i="7"/>
  <c r="S3373" i="7"/>
  <c r="AV3372" i="7"/>
  <c r="AY3371" i="7"/>
  <c r="S3370" i="7"/>
  <c r="AU3369" i="7"/>
  <c r="O3368" i="7"/>
  <c r="AY3368" i="7"/>
  <c r="AJ3366" i="7"/>
  <c r="P3366" i="7"/>
  <c r="AU3366" i="7"/>
  <c r="O3363" i="7"/>
  <c r="AY3363" i="7"/>
  <c r="S3362" i="7"/>
  <c r="AU3361" i="7"/>
  <c r="O3360" i="7"/>
  <c r="AY3360" i="7"/>
  <c r="AJ3358" i="7"/>
  <c r="P3358" i="7"/>
  <c r="AU3358" i="7"/>
  <c r="O3355" i="7"/>
  <c r="AY3355" i="7"/>
  <c r="S3354" i="7"/>
  <c r="AU3353" i="7"/>
  <c r="O3352" i="7"/>
  <c r="AY3352" i="7"/>
  <c r="O3350" i="7"/>
  <c r="AY3350" i="7"/>
  <c r="O3348" i="7"/>
  <c r="AY3348" i="7"/>
  <c r="O3346" i="7"/>
  <c r="AY3346" i="7"/>
  <c r="O3344" i="7"/>
  <c r="AY3344" i="7"/>
  <c r="O3342" i="7"/>
  <c r="AY3342" i="7"/>
  <c r="O3340" i="7"/>
  <c r="AY3340" i="7"/>
  <c r="AP3339" i="7"/>
  <c r="AJ3339" i="7"/>
  <c r="BC3339" i="7"/>
  <c r="AY3337" i="7"/>
  <c r="AZ3337" i="7" s="1"/>
  <c r="BD3337" i="7" s="1"/>
  <c r="AK3335" i="7"/>
  <c r="AF3334" i="7"/>
  <c r="AY3333" i="7"/>
  <c r="AZ3333" i="7" s="1"/>
  <c r="BD3333" i="7"/>
  <c r="AY3332" i="7"/>
  <c r="AY3331" i="7"/>
  <c r="AZ3331" i="7" s="1"/>
  <c r="AF3328" i="7"/>
  <c r="AG3327" i="7"/>
  <c r="AK3326" i="7"/>
  <c r="AC3326" i="7"/>
  <c r="BD3325" i="7"/>
  <c r="R3325" i="7"/>
  <c r="AY3322" i="7"/>
  <c r="AZ3322" i="7" s="1"/>
  <c r="AF3322" i="7"/>
  <c r="AB3320" i="7"/>
  <c r="AP3320" i="7" s="1"/>
  <c r="R3317" i="7"/>
  <c r="AF3314" i="7"/>
  <c r="AG3312" i="7"/>
  <c r="AY3311" i="7"/>
  <c r="AZ3311" i="7" s="1"/>
  <c r="AJ3311" i="7"/>
  <c r="AL3310" i="7"/>
  <c r="AE3310" i="7"/>
  <c r="AY3309" i="7"/>
  <c r="AZ3309" i="7" s="1"/>
  <c r="BD3309" i="7" s="1"/>
  <c r="AU3306" i="7"/>
  <c r="AK3302" i="7"/>
  <c r="AC3302" i="7"/>
  <c r="AU3302" i="7"/>
  <c r="R3297" i="7"/>
  <c r="AY3294" i="7"/>
  <c r="AZ3294" i="7" s="1"/>
  <c r="AF3292" i="7"/>
  <c r="AV3289" i="7"/>
  <c r="BD3289" i="7" s="1"/>
  <c r="AY3287" i="7"/>
  <c r="AZ3287" i="7" s="1"/>
  <c r="AJ3287" i="7"/>
  <c r="AL3286" i="7"/>
  <c r="AE3286" i="7"/>
  <c r="AF3284" i="7"/>
  <c r="BD3245" i="7"/>
  <c r="AY3218" i="7"/>
  <c r="AZ3218" i="7" s="1"/>
  <c r="AY3206" i="7"/>
  <c r="AZ3206" i="7" s="1"/>
  <c r="AY3179" i="7"/>
  <c r="AZ3179" i="7" s="1"/>
  <c r="AY3129" i="7"/>
  <c r="AY3079" i="7"/>
  <c r="AY3075" i="7"/>
  <c r="AY2900" i="7"/>
  <c r="AY2892" i="7"/>
  <c r="AY2884" i="7"/>
  <c r="AY2876" i="7"/>
  <c r="AY2868" i="7"/>
  <c r="AY2864" i="7"/>
  <c r="AY2862" i="7"/>
  <c r="AY2836" i="7"/>
  <c r="AY2800" i="7"/>
  <c r="AY2798" i="7"/>
  <c r="AY2796" i="7"/>
  <c r="AY2746" i="7"/>
  <c r="AY2730" i="7"/>
  <c r="AY2720" i="7"/>
  <c r="AY2718" i="7"/>
  <c r="AY2708" i="7"/>
  <c r="AY2698" i="7"/>
  <c r="AZ2698" i="7" s="1"/>
  <c r="BD2697" i="7"/>
  <c r="AY2690" i="7"/>
  <c r="AZ2690" i="7" s="1"/>
  <c r="AY2685" i="7"/>
  <c r="AZ2685" i="7" s="1"/>
  <c r="BD2685" i="7" s="1"/>
  <c r="AY2669" i="7"/>
  <c r="AZ2669" i="7" s="1"/>
  <c r="BD2669" i="7" s="1"/>
  <c r="AY2650" i="7"/>
  <c r="AZ2650" i="7" s="1"/>
  <c r="AY2608" i="7"/>
  <c r="AZ2608" i="7" s="1"/>
  <c r="AF3276" i="7"/>
  <c r="Q3276" i="7"/>
  <c r="BD3273" i="7"/>
  <c r="AF3268" i="7"/>
  <c r="Q3268" i="7"/>
  <c r="AU3266" i="7"/>
  <c r="AB3264" i="7"/>
  <c r="AP3264" i="7" s="1"/>
  <c r="P3264" i="7"/>
  <c r="AC3259" i="7"/>
  <c r="AL3258" i="7"/>
  <c r="AE3258" i="7"/>
  <c r="BD3253" i="7"/>
  <c r="AJ3251" i="7"/>
  <c r="AC3251" i="7"/>
  <c r="AE3250" i="7"/>
  <c r="P3248" i="7"/>
  <c r="AE3242" i="7"/>
  <c r="AK3239" i="7"/>
  <c r="AE3239" i="7"/>
  <c r="AF3238" i="7"/>
  <c r="AK3235" i="7"/>
  <c r="AE3235" i="7"/>
  <c r="AF3234" i="7"/>
  <c r="Q3232" i="7"/>
  <c r="BD3229" i="7"/>
  <c r="AK3227" i="7"/>
  <c r="AE3227" i="7"/>
  <c r="AF3226" i="7"/>
  <c r="AK3223" i="7"/>
  <c r="AE3223" i="7"/>
  <c r="AF3222" i="7"/>
  <c r="AK3219" i="7"/>
  <c r="AE3219" i="7"/>
  <c r="AF3218" i="7"/>
  <c r="AG3215" i="7"/>
  <c r="AB3215" i="7"/>
  <c r="AP3215" i="7" s="1"/>
  <c r="AC3214" i="7"/>
  <c r="BD3213" i="7"/>
  <c r="AK3211" i="7"/>
  <c r="AE3211" i="7"/>
  <c r="AF3210" i="7"/>
  <c r="AK3207" i="7"/>
  <c r="AE3207" i="7"/>
  <c r="AF3206" i="7"/>
  <c r="AK3203" i="7"/>
  <c r="AE3203" i="7"/>
  <c r="AF3202" i="7"/>
  <c r="Q3200" i="7"/>
  <c r="BD3197" i="7"/>
  <c r="AK3195" i="7"/>
  <c r="AF3194" i="7"/>
  <c r="R3189" i="7"/>
  <c r="AK3187" i="7"/>
  <c r="AF3184" i="7"/>
  <c r="AP3183" i="7"/>
  <c r="AG3183" i="7"/>
  <c r="AB3183" i="7"/>
  <c r="P3183" i="7"/>
  <c r="AK3182" i="7"/>
  <c r="AC3182" i="7"/>
  <c r="R3181" i="7"/>
  <c r="AK3179" i="7"/>
  <c r="AF3178" i="7"/>
  <c r="R3177" i="7"/>
  <c r="R3173" i="7"/>
  <c r="AK3171" i="7"/>
  <c r="AF3170" i="7"/>
  <c r="AF3168" i="7"/>
  <c r="AG3167" i="7"/>
  <c r="AB3167" i="7"/>
  <c r="AP3167" i="7" s="1"/>
  <c r="P3167" i="7"/>
  <c r="AK3166" i="7"/>
  <c r="AC3166" i="7"/>
  <c r="AU3166" i="7"/>
  <c r="AL3165" i="7"/>
  <c r="AE3162" i="7"/>
  <c r="P3162" i="7"/>
  <c r="AU3160" i="7"/>
  <c r="AU3159" i="7"/>
  <c r="AK3158" i="7"/>
  <c r="AB3158" i="7"/>
  <c r="AP3158" i="7" s="1"/>
  <c r="AE3156" i="7"/>
  <c r="P3156" i="7"/>
  <c r="AU3153" i="7"/>
  <c r="AB3152" i="7"/>
  <c r="AP3152" i="7" s="1"/>
  <c r="AU3151" i="7"/>
  <c r="AP3150" i="7"/>
  <c r="AB3150" i="7"/>
  <c r="AU3149" i="7"/>
  <c r="AP3148" i="7"/>
  <c r="AU3147" i="7"/>
  <c r="AP3146" i="7"/>
  <c r="AU3145" i="7"/>
  <c r="AP3144" i="7"/>
  <c r="AU3143" i="7"/>
  <c r="AU3139" i="7"/>
  <c r="AB3138" i="7"/>
  <c r="AP3138" i="7" s="1"/>
  <c r="AP3136" i="7"/>
  <c r="AB3136" i="7"/>
  <c r="AB3134" i="7"/>
  <c r="AP3134" i="7" s="1"/>
  <c r="AB3132" i="7"/>
  <c r="AP3132" i="7" s="1"/>
  <c r="AP3130" i="7"/>
  <c r="AB3130" i="7"/>
  <c r="AB3128" i="7"/>
  <c r="AP3128" i="7" s="1"/>
  <c r="AB3126" i="7"/>
  <c r="AP3126" i="7" s="1"/>
  <c r="AB3124" i="7"/>
  <c r="AP3124" i="7" s="1"/>
  <c r="AP3117" i="7"/>
  <c r="AE3117" i="7"/>
  <c r="AU3116" i="7"/>
  <c r="AK3115" i="7"/>
  <c r="AB3115" i="7"/>
  <c r="AP3115" i="7" s="1"/>
  <c r="AK3111" i="7"/>
  <c r="AB3111" i="7"/>
  <c r="AB3107" i="7"/>
  <c r="AP3107" i="7" s="1"/>
  <c r="AB3102" i="7"/>
  <c r="AB3101" i="7"/>
  <c r="AP3101" i="7" s="1"/>
  <c r="AE3097" i="7"/>
  <c r="P3097" i="7"/>
  <c r="AF3069" i="7"/>
  <c r="Q3069" i="7"/>
  <c r="AK3068" i="7"/>
  <c r="AE3067" i="7"/>
  <c r="P3067" i="7"/>
  <c r="AF3066" i="7"/>
  <c r="AE3065" i="7"/>
  <c r="P3065" i="7"/>
  <c r="AE3063" i="7"/>
  <c r="P3063" i="7"/>
  <c r="AE3061" i="7"/>
  <c r="P3061" i="7"/>
  <c r="AE3057" i="7"/>
  <c r="AE3055" i="7"/>
  <c r="P3055" i="7"/>
  <c r="AE3053" i="7"/>
  <c r="AE3049" i="7"/>
  <c r="AE3045" i="7"/>
  <c r="P3045" i="7"/>
  <c r="AE3043" i="7"/>
  <c r="AE3041" i="7"/>
  <c r="P3041" i="7"/>
  <c r="AE3039" i="7"/>
  <c r="AE3037" i="7"/>
  <c r="AE3035" i="7"/>
  <c r="P3035" i="7"/>
  <c r="AE3033" i="7"/>
  <c r="P3033" i="7"/>
  <c r="AE3025" i="7"/>
  <c r="AF3024" i="7"/>
  <c r="AF3022" i="7"/>
  <c r="AF3020" i="7"/>
  <c r="AE3019" i="7"/>
  <c r="P3019" i="7"/>
  <c r="AF3018" i="7"/>
  <c r="AF3016" i="7"/>
  <c r="AF3014" i="7"/>
  <c r="AE3013" i="7"/>
  <c r="P3013" i="7"/>
  <c r="AF3012" i="7"/>
  <c r="AE3011" i="7"/>
  <c r="P3011" i="7"/>
  <c r="AF3010" i="7"/>
  <c r="AE3009" i="7"/>
  <c r="P3009" i="7"/>
  <c r="AF3008" i="7"/>
  <c r="AE3007" i="7"/>
  <c r="P3007" i="7"/>
  <c r="AF3006" i="7"/>
  <c r="AE3005" i="7"/>
  <c r="P3005" i="7"/>
  <c r="AF3004" i="7"/>
  <c r="AE3003" i="7"/>
  <c r="AF3002" i="7"/>
  <c r="AE3001" i="7"/>
  <c r="P3001" i="7"/>
  <c r="P2999" i="7"/>
  <c r="P2997" i="7"/>
  <c r="AF2968" i="7"/>
  <c r="AE2967" i="7"/>
  <c r="P2967" i="7"/>
  <c r="AF2962" i="7"/>
  <c r="AE2961" i="7"/>
  <c r="P2961" i="7"/>
  <c r="AF2956" i="7"/>
  <c r="AE2955" i="7"/>
  <c r="P2955" i="7"/>
  <c r="AF2954" i="7"/>
  <c r="AE2953" i="7"/>
  <c r="P2953" i="7"/>
  <c r="AF2950" i="7"/>
  <c r="AE2949" i="7"/>
  <c r="P2949" i="7"/>
  <c r="AF2900" i="7"/>
  <c r="AF2898" i="7"/>
  <c r="AF2896" i="7"/>
  <c r="AF2894" i="7"/>
  <c r="AF2892" i="7"/>
  <c r="AF2890" i="7"/>
  <c r="AF2888" i="7"/>
  <c r="AF2886" i="7"/>
  <c r="AF2884" i="7"/>
  <c r="AF2882" i="7"/>
  <c r="AF2880" i="7"/>
  <c r="AF2878" i="7"/>
  <c r="AF2876" i="7"/>
  <c r="AF2874" i="7"/>
  <c r="AF2872" i="7"/>
  <c r="AF2870" i="7"/>
  <c r="AF2868" i="7"/>
  <c r="AF2866" i="7"/>
  <c r="AF2864" i="7"/>
  <c r="AF2862" i="7"/>
  <c r="AF2860" i="7"/>
  <c r="AF2858" i="7"/>
  <c r="AF2856" i="7"/>
  <c r="AF2854" i="7"/>
  <c r="AF2852" i="7"/>
  <c r="AF2850" i="7"/>
  <c r="AF2848" i="7"/>
  <c r="AF2846" i="7"/>
  <c r="AF2842" i="7"/>
  <c r="AF2840" i="7"/>
  <c r="AF2838" i="7"/>
  <c r="AF2836" i="7"/>
  <c r="AE2835" i="7"/>
  <c r="AF2834" i="7"/>
  <c r="AE2833" i="7"/>
  <c r="AF2832" i="7"/>
  <c r="AF2830" i="7"/>
  <c r="AE2829" i="7"/>
  <c r="AF2828" i="7"/>
  <c r="AF2826" i="7"/>
  <c r="AE2825" i="7"/>
  <c r="AF2824" i="7"/>
  <c r="AF2822" i="7"/>
  <c r="AF2818" i="7"/>
  <c r="AE2817" i="7"/>
  <c r="AF2816" i="7"/>
  <c r="AE2815" i="7"/>
  <c r="AF2814" i="7"/>
  <c r="AE2813" i="7"/>
  <c r="P2813" i="7"/>
  <c r="AF2812" i="7"/>
  <c r="AE2811" i="7"/>
  <c r="P2811" i="7"/>
  <c r="AF2810" i="7"/>
  <c r="AE2809" i="7"/>
  <c r="P2809" i="7"/>
  <c r="AF2808" i="7"/>
  <c r="AE2807" i="7"/>
  <c r="P2807" i="7"/>
  <c r="AF2806" i="7"/>
  <c r="AE2805" i="7"/>
  <c r="P2805" i="7"/>
  <c r="AF2802" i="7"/>
  <c r="AF2800" i="7"/>
  <c r="AE2799" i="7"/>
  <c r="AF2798" i="7"/>
  <c r="AE2797" i="7"/>
  <c r="AF2796" i="7"/>
  <c r="AE2795" i="7"/>
  <c r="AF2794" i="7"/>
  <c r="AF2792" i="7"/>
  <c r="AF2786" i="7"/>
  <c r="BD2687" i="7"/>
  <c r="BD2671" i="7"/>
  <c r="BD2655" i="7"/>
  <c r="BD2639" i="7"/>
  <c r="R2628" i="7"/>
  <c r="P2628" i="7"/>
  <c r="BD2627" i="7"/>
  <c r="R2627" i="7"/>
  <c r="Q2627" i="7"/>
  <c r="AY2618" i="7"/>
  <c r="AZ2618" i="7" s="1"/>
  <c r="AU2617" i="7"/>
  <c r="AV2617" i="7"/>
  <c r="BD2617" i="7" s="1"/>
  <c r="R2614" i="7"/>
  <c r="P2614" i="7"/>
  <c r="AY2609" i="7"/>
  <c r="AZ2609" i="7" s="1"/>
  <c r="AC2605" i="7"/>
  <c r="AG2605" i="7"/>
  <c r="AL2605" i="7"/>
  <c r="P2605" i="7"/>
  <c r="R2605" i="7"/>
  <c r="AY2350" i="7"/>
  <c r="AY2344" i="7"/>
  <c r="AY2342" i="7"/>
  <c r="AY2307" i="7"/>
  <c r="AY2252" i="7"/>
  <c r="AU3274" i="7"/>
  <c r="AF3272" i="7"/>
  <c r="AG3271" i="7"/>
  <c r="AB3271" i="7"/>
  <c r="AP3271" i="7" s="1"/>
  <c r="AK3270" i="7"/>
  <c r="AC3270" i="7"/>
  <c r="AU3270" i="7"/>
  <c r="AP3268" i="7"/>
  <c r="AB3268" i="7"/>
  <c r="AE3263" i="7"/>
  <c r="AF3262" i="7"/>
  <c r="AF3260" i="7"/>
  <c r="Q3260" i="7"/>
  <c r="AG3259" i="7"/>
  <c r="AB3259" i="7"/>
  <c r="AP3259" i="7" s="1"/>
  <c r="AK3258" i="7"/>
  <c r="AC3258" i="7"/>
  <c r="BD3257" i="7"/>
  <c r="AG3256" i="7"/>
  <c r="AJ3255" i="7"/>
  <c r="Q3255" i="7"/>
  <c r="AK3247" i="7"/>
  <c r="AE3247" i="7"/>
  <c r="AF3246" i="7"/>
  <c r="Q3244" i="7"/>
  <c r="BD3241" i="7"/>
  <c r="AJ3239" i="7"/>
  <c r="AC3239" i="7"/>
  <c r="AL3238" i="7"/>
  <c r="AE3238" i="7"/>
  <c r="AJ3235" i="7"/>
  <c r="AC3235" i="7"/>
  <c r="AL3234" i="7"/>
  <c r="AE3234" i="7"/>
  <c r="AU3230" i="7"/>
  <c r="AJ3227" i="7"/>
  <c r="AC3227" i="7"/>
  <c r="Q3227" i="7"/>
  <c r="AL3226" i="7"/>
  <c r="AE3226" i="7"/>
  <c r="BD3225" i="7"/>
  <c r="AC3223" i="7"/>
  <c r="AJ3219" i="7"/>
  <c r="AC3219" i="7"/>
  <c r="Q3219" i="7"/>
  <c r="AL3218" i="7"/>
  <c r="AE3218" i="7"/>
  <c r="AP3216" i="7"/>
  <c r="AB3216" i="7"/>
  <c r="BD3209" i="7"/>
  <c r="AG3208" i="7"/>
  <c r="AJ3207" i="7"/>
  <c r="AC3207" i="7"/>
  <c r="Q3207" i="7"/>
  <c r="AL3206" i="7"/>
  <c r="AE3206" i="7"/>
  <c r="BD3205" i="7"/>
  <c r="AG3204" i="7"/>
  <c r="AJ3203" i="7"/>
  <c r="AC3203" i="7"/>
  <c r="Q3203" i="7"/>
  <c r="AL3202" i="7"/>
  <c r="AE3202" i="7"/>
  <c r="AB3200" i="7"/>
  <c r="AP3200" i="7" s="1"/>
  <c r="AU3198" i="7"/>
  <c r="BD3193" i="7"/>
  <c r="BD3189" i="7"/>
  <c r="AP3184" i="7"/>
  <c r="AB3184" i="7"/>
  <c r="BD3177" i="7"/>
  <c r="BD3173" i="7"/>
  <c r="AP3168" i="7"/>
  <c r="AB3168" i="7"/>
  <c r="AK3162" i="7"/>
  <c r="AB3162" i="7"/>
  <c r="AP3162" i="7" s="1"/>
  <c r="AU3157" i="7"/>
  <c r="AK3156" i="7"/>
  <c r="AB3156" i="7"/>
  <c r="AP3156" i="7" s="1"/>
  <c r="AU3148" i="7"/>
  <c r="AU3146" i="7"/>
  <c r="AU3144" i="7"/>
  <c r="AU3142" i="7"/>
  <c r="AU3140" i="7"/>
  <c r="AU3138" i="7"/>
  <c r="AU3134" i="7"/>
  <c r="AU3132" i="7"/>
  <c r="AU3130" i="7"/>
  <c r="AU3122" i="7"/>
  <c r="AF3119" i="7"/>
  <c r="AU3118" i="7"/>
  <c r="AK3117" i="7"/>
  <c r="AK3097" i="7"/>
  <c r="AB3097" i="7"/>
  <c r="AP3097" i="7" s="1"/>
  <c r="AJ3094" i="7"/>
  <c r="AF3093" i="7"/>
  <c r="Q3093" i="7"/>
  <c r="AP3091" i="7"/>
  <c r="AE3091" i="7"/>
  <c r="AJ3090" i="7"/>
  <c r="AJ3086" i="7"/>
  <c r="AF3085" i="7"/>
  <c r="Q3085" i="7"/>
  <c r="AK3079" i="7"/>
  <c r="AB3079" i="7"/>
  <c r="AP3079" i="7" s="1"/>
  <c r="AF3073" i="7"/>
  <c r="Q3073" i="7"/>
  <c r="AK3067" i="7"/>
  <c r="AB3067" i="7"/>
  <c r="AP3067" i="7" s="1"/>
  <c r="AB3066" i="7"/>
  <c r="AK3065" i="7"/>
  <c r="AB3065" i="7"/>
  <c r="AP3065" i="7" s="1"/>
  <c r="AK3063" i="7"/>
  <c r="AB3063" i="7"/>
  <c r="AP3063" i="7" s="1"/>
  <c r="AK3057" i="7"/>
  <c r="AB3056" i="7"/>
  <c r="AK3055" i="7"/>
  <c r="AB3055" i="7"/>
  <c r="AP3055" i="7" s="1"/>
  <c r="AB3054" i="7"/>
  <c r="AK3053" i="7"/>
  <c r="AB3046" i="7"/>
  <c r="AK3045" i="7"/>
  <c r="AB3045" i="7"/>
  <c r="AP3045" i="7" s="1"/>
  <c r="AB3044" i="7"/>
  <c r="AK3043" i="7"/>
  <c r="AB3042" i="7"/>
  <c r="AK3041" i="7"/>
  <c r="AB3041" i="7"/>
  <c r="AP3041" i="7" s="1"/>
  <c r="AB3040" i="7"/>
  <c r="AK3039" i="7"/>
  <c r="AB3038" i="7"/>
  <c r="AK3037" i="7"/>
  <c r="AB3036" i="7"/>
  <c r="AK3035" i="7"/>
  <c r="AB3034" i="7"/>
  <c r="AK3033" i="7"/>
  <c r="AB3033" i="7"/>
  <c r="AP3033" i="7" s="1"/>
  <c r="AB3026" i="7"/>
  <c r="AK3025" i="7"/>
  <c r="AB3020" i="7"/>
  <c r="AK3019" i="7"/>
  <c r="AB3019" i="7"/>
  <c r="AP3019" i="7" s="1"/>
  <c r="AB3014" i="7"/>
  <c r="AK3013" i="7"/>
  <c r="AB3013" i="7"/>
  <c r="AP3013" i="7" s="1"/>
  <c r="AB3012" i="7"/>
  <c r="AK3011" i="7"/>
  <c r="AB3011" i="7"/>
  <c r="AP3011" i="7" s="1"/>
  <c r="AB3010" i="7"/>
  <c r="AK3009" i="7"/>
  <c r="AB3009" i="7"/>
  <c r="AP3009" i="7" s="1"/>
  <c r="AB3008" i="7"/>
  <c r="AK3007" i="7"/>
  <c r="AB3007" i="7"/>
  <c r="AP3007" i="7" s="1"/>
  <c r="AB3006" i="7"/>
  <c r="AK3005" i="7"/>
  <c r="AB3005" i="7"/>
  <c r="AP3005" i="7" s="1"/>
  <c r="AB3004" i="7"/>
  <c r="AK3003" i="7"/>
  <c r="AB3002" i="7"/>
  <c r="AK3001" i="7"/>
  <c r="AB3001" i="7"/>
  <c r="AP3001" i="7" s="1"/>
  <c r="AB2977" i="7"/>
  <c r="AP2977" i="7" s="1"/>
  <c r="AB2968" i="7"/>
  <c r="AK2967" i="7"/>
  <c r="AB2967" i="7"/>
  <c r="AP2967" i="7" s="1"/>
  <c r="AB2930" i="7"/>
  <c r="AK2929" i="7"/>
  <c r="AB2929" i="7"/>
  <c r="AP2929" i="7" s="1"/>
  <c r="AB2836" i="7"/>
  <c r="AK2835" i="7"/>
  <c r="AB2834" i="7"/>
  <c r="AK2833" i="7"/>
  <c r="AB2833" i="7"/>
  <c r="AP2833" i="7" s="1"/>
  <c r="AB2830" i="7"/>
  <c r="AK2829" i="7"/>
  <c r="AB2829" i="7"/>
  <c r="AP2829" i="7" s="1"/>
  <c r="AB2822" i="7"/>
  <c r="AK2821" i="7"/>
  <c r="AB2818" i="7"/>
  <c r="AK2817" i="7"/>
  <c r="AB2816" i="7"/>
  <c r="AK2815" i="7"/>
  <c r="AB2815" i="7"/>
  <c r="AP2815" i="7" s="1"/>
  <c r="AB2814" i="7"/>
  <c r="AK2813" i="7"/>
  <c r="AB2813" i="7"/>
  <c r="AP2813" i="7" s="1"/>
  <c r="AB2812" i="7"/>
  <c r="AK2811" i="7"/>
  <c r="AB2811" i="7"/>
  <c r="AP2811" i="7" s="1"/>
  <c r="AB2810" i="7"/>
  <c r="AK2809" i="7"/>
  <c r="AB2809" i="7"/>
  <c r="AP2809" i="7" s="1"/>
  <c r="AB2808" i="7"/>
  <c r="AK2807" i="7"/>
  <c r="AB2807" i="7"/>
  <c r="AP2807" i="7" s="1"/>
  <c r="AB2806" i="7"/>
  <c r="AK2805" i="7"/>
  <c r="AB2805" i="7"/>
  <c r="AP2805" i="7" s="1"/>
  <c r="AB2804" i="7"/>
  <c r="AB2802" i="7"/>
  <c r="AB2800" i="7"/>
  <c r="AK2799" i="7"/>
  <c r="AB2798" i="7"/>
  <c r="AK2797" i="7"/>
  <c r="AB2796" i="7"/>
  <c r="AK2795" i="7"/>
  <c r="AB2794" i="7"/>
  <c r="AB2792" i="7"/>
  <c r="AB2790" i="7"/>
  <c r="AB2788" i="7"/>
  <c r="AB2786" i="7"/>
  <c r="AB2784" i="7"/>
  <c r="AB2782" i="7"/>
  <c r="AB2780" i="7"/>
  <c r="AB2778" i="7"/>
  <c r="AB2776" i="7"/>
  <c r="AB2774" i="7"/>
  <c r="AB2772" i="7"/>
  <c r="AB2770" i="7"/>
  <c r="AB2768" i="7"/>
  <c r="AB2766" i="7"/>
  <c r="AB2764" i="7"/>
  <c r="AB2762" i="7"/>
  <c r="AB2760" i="7"/>
  <c r="AB2758" i="7"/>
  <c r="AB2754" i="7"/>
  <c r="AB2752" i="7"/>
  <c r="AB2750" i="7"/>
  <c r="AB2748" i="7"/>
  <c r="AB2738" i="7"/>
  <c r="AK2737" i="7"/>
  <c r="AK2735" i="7"/>
  <c r="AB2734" i="7"/>
  <c r="AK2733" i="7"/>
  <c r="AB2732" i="7"/>
  <c r="AK2731" i="7"/>
  <c r="AB2730" i="7"/>
  <c r="AK2729" i="7"/>
  <c r="AB2728" i="7"/>
  <c r="AK2727" i="7"/>
  <c r="AB2726" i="7"/>
  <c r="AK2725" i="7"/>
  <c r="AB2724" i="7"/>
  <c r="AK2723" i="7"/>
  <c r="AK2721" i="7"/>
  <c r="AB2720" i="7"/>
  <c r="AK2719" i="7"/>
  <c r="AK2717" i="7"/>
  <c r="AB2716" i="7"/>
  <c r="AK2715" i="7"/>
  <c r="AB2714" i="7"/>
  <c r="AK2713" i="7"/>
  <c r="AB2712" i="7"/>
  <c r="AK2711" i="7"/>
  <c r="AK2709" i="7"/>
  <c r="AB2708" i="7"/>
  <c r="AK2707" i="7"/>
  <c r="AB2706" i="7"/>
  <c r="AK2705" i="7"/>
  <c r="AB2704" i="7"/>
  <c r="AK2703" i="7"/>
  <c r="AB2702" i="7"/>
  <c r="P2700" i="7"/>
  <c r="Q2699" i="7"/>
  <c r="AE2696" i="7"/>
  <c r="Q2693" i="7"/>
  <c r="BD2691" i="7"/>
  <c r="Q2690" i="7"/>
  <c r="AU2690" i="7"/>
  <c r="AV2689" i="7"/>
  <c r="BD2689" i="7" s="1"/>
  <c r="Q2688" i="7"/>
  <c r="AU2688" i="7"/>
  <c r="AJ2685" i="7"/>
  <c r="Q2683" i="7"/>
  <c r="Q2677" i="7"/>
  <c r="BD2675" i="7"/>
  <c r="Q2674" i="7"/>
  <c r="AV2673" i="7"/>
  <c r="BD2673" i="7" s="1"/>
  <c r="Q2672" i="7"/>
  <c r="Q2667" i="7"/>
  <c r="Q2661" i="7"/>
  <c r="BD2659" i="7"/>
  <c r="Q2658" i="7"/>
  <c r="AV2657" i="7"/>
  <c r="BD2657" i="7" s="1"/>
  <c r="Q2656" i="7"/>
  <c r="Q2651" i="7"/>
  <c r="Q2645" i="7"/>
  <c r="BD2643" i="7"/>
  <c r="Q2642" i="7"/>
  <c r="AV2641" i="7"/>
  <c r="BD2641" i="7" s="1"/>
  <c r="Q2640" i="7"/>
  <c r="Q2635" i="7"/>
  <c r="R2634" i="7"/>
  <c r="Q2634" i="7"/>
  <c r="AE2629" i="7"/>
  <c r="AJ2629" i="7"/>
  <c r="AV2625" i="7"/>
  <c r="BD2625" i="7" s="1"/>
  <c r="R2621" i="7"/>
  <c r="Q2621" i="7"/>
  <c r="R2612" i="7"/>
  <c r="P2612" i="7"/>
  <c r="R2611" i="7"/>
  <c r="Q2611" i="7"/>
  <c r="AK2605" i="7"/>
  <c r="AE2605" i="7"/>
  <c r="S2605" i="7"/>
  <c r="AY2603" i="7"/>
  <c r="AY2481" i="7"/>
  <c r="BD2480" i="7"/>
  <c r="AY2447" i="7"/>
  <c r="AY2411" i="7"/>
  <c r="AY2352" i="7"/>
  <c r="AY2302" i="7"/>
  <c r="AY2264" i="7"/>
  <c r="AY2260" i="7"/>
  <c r="AY2256" i="7"/>
  <c r="BD3277" i="7"/>
  <c r="AG3264" i="7"/>
  <c r="AL3262" i="7"/>
  <c r="AE3262" i="7"/>
  <c r="AB3260" i="7"/>
  <c r="AP3260" i="7" s="1"/>
  <c r="AF3256" i="7"/>
  <c r="AU3254" i="7"/>
  <c r="AB3252" i="7"/>
  <c r="AP3252" i="7" s="1"/>
  <c r="BD3249" i="7"/>
  <c r="AJ3247" i="7"/>
  <c r="AC3247" i="7"/>
  <c r="Q3247" i="7"/>
  <c r="AL3246" i="7"/>
  <c r="AE3246" i="7"/>
  <c r="AP3244" i="7"/>
  <c r="AB3244" i="7"/>
  <c r="AU3242" i="7"/>
  <c r="Q3240" i="7"/>
  <c r="AG3239" i="7"/>
  <c r="AK3238" i="7"/>
  <c r="AC3238" i="7"/>
  <c r="Q3236" i="7"/>
  <c r="AG3235" i="7"/>
  <c r="AK3234" i="7"/>
  <c r="AC3234" i="7"/>
  <c r="AU3234" i="7"/>
  <c r="AK3231" i="7"/>
  <c r="AF3230" i="7"/>
  <c r="AF3228" i="7"/>
  <c r="Q3228" i="7"/>
  <c r="AP3227" i="7"/>
  <c r="AG3227" i="7"/>
  <c r="AK3226" i="7"/>
  <c r="AC3226" i="7"/>
  <c r="AP3223" i="7"/>
  <c r="AG3223" i="7"/>
  <c r="AK3222" i="7"/>
  <c r="AC3222" i="7"/>
  <c r="AU3222" i="7"/>
  <c r="AF3221" i="7"/>
  <c r="AF3220" i="7"/>
  <c r="AP3219" i="7"/>
  <c r="AG3219" i="7"/>
  <c r="AK3218" i="7"/>
  <c r="AC3218" i="7"/>
  <c r="AU3218" i="7"/>
  <c r="AK3215" i="7"/>
  <c r="AE3215" i="7"/>
  <c r="AF3214" i="7"/>
  <c r="AF3212" i="7"/>
  <c r="Q3212" i="7"/>
  <c r="AP3211" i="7"/>
  <c r="AG3211" i="7"/>
  <c r="AK3210" i="7"/>
  <c r="AC3210" i="7"/>
  <c r="AF3208" i="7"/>
  <c r="AP3207" i="7"/>
  <c r="AG3207" i="7"/>
  <c r="AK3206" i="7"/>
  <c r="AC3206" i="7"/>
  <c r="AU3206" i="7"/>
  <c r="AF3205" i="7"/>
  <c r="AF3204" i="7"/>
  <c r="AP3203" i="7"/>
  <c r="AG3203" i="7"/>
  <c r="AK3202" i="7"/>
  <c r="AC3202" i="7"/>
  <c r="AU3202" i="7"/>
  <c r="Q3192" i="7"/>
  <c r="AJ3136" i="7"/>
  <c r="AJ3128" i="7"/>
  <c r="AJ3126" i="7"/>
  <c r="AJ3124" i="7"/>
  <c r="AF3115" i="7"/>
  <c r="Q3115" i="7"/>
  <c r="AF3111" i="7"/>
  <c r="Q3111" i="7"/>
  <c r="AF3107" i="7"/>
  <c r="Q3107" i="7"/>
  <c r="AJ3106" i="7"/>
  <c r="AK3105" i="7"/>
  <c r="AF3101" i="7"/>
  <c r="Q3101" i="7"/>
  <c r="AK3100" i="7"/>
  <c r="AE3099" i="7"/>
  <c r="AF3094" i="7"/>
  <c r="AE3093" i="7"/>
  <c r="AU3092" i="7"/>
  <c r="AK3091" i="7"/>
  <c r="AF3090" i="7"/>
  <c r="AF3086" i="7"/>
  <c r="AE3085" i="7"/>
  <c r="AU3084" i="7"/>
  <c r="AK3083" i="7"/>
  <c r="AF3081" i="7"/>
  <c r="Q3081" i="7"/>
  <c r="AK3074" i="7"/>
  <c r="AE3073" i="7"/>
  <c r="AU2854" i="7"/>
  <c r="AU2844" i="7"/>
  <c r="AU2832" i="7"/>
  <c r="AU2824" i="7"/>
  <c r="AU2820" i="7"/>
  <c r="AU2804" i="7"/>
  <c r="AU2790" i="7"/>
  <c r="AU2788" i="7"/>
  <c r="AU2784" i="7"/>
  <c r="AU2782" i="7"/>
  <c r="AU2780" i="7"/>
  <c r="AU2778" i="7"/>
  <c r="AU2776" i="7"/>
  <c r="AU2774" i="7"/>
  <c r="AU2772" i="7"/>
  <c r="AU2770" i="7"/>
  <c r="AU2768" i="7"/>
  <c r="AU2766" i="7"/>
  <c r="AU2764" i="7"/>
  <c r="AU2762" i="7"/>
  <c r="AU2760" i="7"/>
  <c r="AU2758" i="7"/>
  <c r="AU2756" i="7"/>
  <c r="AU2754" i="7"/>
  <c r="AU2752" i="7"/>
  <c r="AU2750" i="7"/>
  <c r="AU2748" i="7"/>
  <c r="AU2746" i="7"/>
  <c r="AU2744" i="7"/>
  <c r="AU2742" i="7"/>
  <c r="AU2740" i="7"/>
  <c r="AU2738" i="7"/>
  <c r="AU2736" i="7"/>
  <c r="AU2734" i="7"/>
  <c r="AU2732" i="7"/>
  <c r="AU2730" i="7"/>
  <c r="AU2728" i="7"/>
  <c r="AU2726" i="7"/>
  <c r="AU2724" i="7"/>
  <c r="AU2722" i="7"/>
  <c r="AU2720" i="7"/>
  <c r="AU2718" i="7"/>
  <c r="AU2716" i="7"/>
  <c r="AU2714" i="7"/>
  <c r="AU2712" i="7"/>
  <c r="AU2710" i="7"/>
  <c r="AU2708" i="7"/>
  <c r="AU2706" i="7"/>
  <c r="AU2704" i="7"/>
  <c r="AU2702" i="7"/>
  <c r="AE2700" i="7"/>
  <c r="P2699" i="7"/>
  <c r="AU2697" i="7"/>
  <c r="AV2695" i="7"/>
  <c r="BD2695" i="7" s="1"/>
  <c r="AU2694" i="7"/>
  <c r="P2693" i="7"/>
  <c r="AU2692" i="7"/>
  <c r="AJ2690" i="7"/>
  <c r="P2690" i="7"/>
  <c r="P2688" i="7"/>
  <c r="AU2687" i="7"/>
  <c r="P2683" i="7"/>
  <c r="AU2681" i="7"/>
  <c r="AV2679" i="7"/>
  <c r="BD2679" i="7" s="1"/>
  <c r="Q2678" i="7"/>
  <c r="AU2678" i="7"/>
  <c r="AV2677" i="7"/>
  <c r="BD2677" i="7" s="1"/>
  <c r="P2677" i="7"/>
  <c r="Q2676" i="7"/>
  <c r="AU2676" i="7"/>
  <c r="AJ2674" i="7"/>
  <c r="P2674" i="7"/>
  <c r="AJ2673" i="7"/>
  <c r="P2672" i="7"/>
  <c r="Q2671" i="7"/>
  <c r="AU2671" i="7"/>
  <c r="AE2668" i="7"/>
  <c r="P2667" i="7"/>
  <c r="Q2665" i="7"/>
  <c r="AU2665" i="7"/>
  <c r="AV2663" i="7"/>
  <c r="BD2663" i="7" s="1"/>
  <c r="Q2662" i="7"/>
  <c r="AU2662" i="7"/>
  <c r="AV2661" i="7"/>
  <c r="BD2661" i="7" s="1"/>
  <c r="P2661" i="7"/>
  <c r="Q2660" i="7"/>
  <c r="AU2660" i="7"/>
  <c r="AJ2658" i="7"/>
  <c r="P2658" i="7"/>
  <c r="AJ2657" i="7"/>
  <c r="P2656" i="7"/>
  <c r="Q2655" i="7"/>
  <c r="AU2655" i="7"/>
  <c r="AE2652" i="7"/>
  <c r="P2651" i="7"/>
  <c r="Q2649" i="7"/>
  <c r="AU2649" i="7"/>
  <c r="AV2647" i="7"/>
  <c r="BD2647" i="7" s="1"/>
  <c r="Q2646" i="7"/>
  <c r="AU2646" i="7"/>
  <c r="AV2645" i="7"/>
  <c r="BD2645" i="7" s="1"/>
  <c r="P2645" i="7"/>
  <c r="Q2644" i="7"/>
  <c r="AU2644" i="7"/>
  <c r="AJ2642" i="7"/>
  <c r="P2642" i="7"/>
  <c r="AJ2641" i="7"/>
  <c r="P2640" i="7"/>
  <c r="Q2639" i="7"/>
  <c r="AU2639" i="7"/>
  <c r="AE2636" i="7"/>
  <c r="P2635" i="7"/>
  <c r="AJ2633" i="7"/>
  <c r="R2633" i="7"/>
  <c r="P2633" i="7"/>
  <c r="AE2632" i="7"/>
  <c r="R2632" i="7"/>
  <c r="Q2632" i="7"/>
  <c r="AV2631" i="7"/>
  <c r="BD2631" i="7" s="1"/>
  <c r="Q2629" i="7"/>
  <c r="Q2628" i="7"/>
  <c r="P2627" i="7"/>
  <c r="Q2626" i="7"/>
  <c r="R2623" i="7"/>
  <c r="P2623" i="7"/>
  <c r="R2618" i="7"/>
  <c r="Q2618" i="7"/>
  <c r="Q2614" i="7"/>
  <c r="AE2613" i="7"/>
  <c r="AJ2613" i="7"/>
  <c r="AU2612" i="7"/>
  <c r="O2609" i="7"/>
  <c r="Q2609" i="7"/>
  <c r="AC2608" i="7"/>
  <c r="AG2608" i="7"/>
  <c r="AL2608" i="7"/>
  <c r="P2608" i="7"/>
  <c r="R2608" i="7"/>
  <c r="AC2607" i="7"/>
  <c r="AG2607" i="7"/>
  <c r="AL2607" i="7"/>
  <c r="P2607" i="7"/>
  <c r="R2607" i="7"/>
  <c r="AJ2605" i="7"/>
  <c r="AD2605" i="7"/>
  <c r="Q2605" i="7"/>
  <c r="AV2604" i="7"/>
  <c r="AU2604" i="7"/>
  <c r="AY2413" i="7"/>
  <c r="AY2379" i="7"/>
  <c r="AY2308" i="7"/>
  <c r="AY2304" i="7"/>
  <c r="AF3270" i="7"/>
  <c r="BD3269" i="7"/>
  <c r="AF3264" i="7"/>
  <c r="BD3261" i="7"/>
  <c r="AF3258" i="7"/>
  <c r="AB3256" i="7"/>
  <c r="AP3256" i="7" s="1"/>
  <c r="AF3250" i="7"/>
  <c r="AG3247" i="7"/>
  <c r="AK3246" i="7"/>
  <c r="AC3246" i="7"/>
  <c r="R3245" i="7"/>
  <c r="BD3233" i="7"/>
  <c r="BD3217" i="7"/>
  <c r="AJ3215" i="7"/>
  <c r="AL3214" i="7"/>
  <c r="AE3214" i="7"/>
  <c r="AU3210" i="7"/>
  <c r="AB3208" i="7"/>
  <c r="AP3208" i="7" s="1"/>
  <c r="AB3204" i="7"/>
  <c r="AP3204" i="7" s="1"/>
  <c r="BD3201" i="7"/>
  <c r="AU3194" i="7"/>
  <c r="AB3192" i="7"/>
  <c r="AP3192" i="7" s="1"/>
  <c r="AB3188" i="7"/>
  <c r="AP3188" i="7" s="1"/>
  <c r="AV3185" i="7"/>
  <c r="BD3185" i="7" s="1"/>
  <c r="AG3184" i="7"/>
  <c r="AJ3183" i="7"/>
  <c r="AL3182" i="7"/>
  <c r="AE3182" i="7"/>
  <c r="AU3178" i="7"/>
  <c r="AV3169" i="7"/>
  <c r="BD3169" i="7" s="1"/>
  <c r="AG3168" i="7"/>
  <c r="AJ3167" i="7"/>
  <c r="AL3166" i="7"/>
  <c r="AE3166" i="7"/>
  <c r="AU3162" i="7"/>
  <c r="AU3156" i="7"/>
  <c r="AU3155" i="7"/>
  <c r="AV3152" i="7"/>
  <c r="AV3150" i="7"/>
  <c r="AV3136" i="7"/>
  <c r="AK3119" i="7"/>
  <c r="AU3114" i="7"/>
  <c r="AP3111" i="7"/>
  <c r="AK3099" i="7"/>
  <c r="AV3094" i="7"/>
  <c r="AK3093" i="7"/>
  <c r="AV3086" i="7"/>
  <c r="AK3085" i="7"/>
  <c r="AJ3074" i="7"/>
  <c r="AK3073" i="7"/>
  <c r="AJ3066" i="7"/>
  <c r="Q3066" i="7"/>
  <c r="Q3062" i="7"/>
  <c r="Q3060" i="7"/>
  <c r="Q3052" i="7"/>
  <c r="Q3046" i="7"/>
  <c r="Q3032" i="7"/>
  <c r="Q3030" i="7"/>
  <c r="Q3028" i="7"/>
  <c r="Q3024" i="7"/>
  <c r="Q3022" i="7"/>
  <c r="AJ3000" i="7"/>
  <c r="Q3000" i="7"/>
  <c r="AJ2998" i="7"/>
  <c r="Q2998" i="7"/>
  <c r="AJ2996" i="7"/>
  <c r="Q2996" i="7"/>
  <c r="AJ2994" i="7"/>
  <c r="Q2994" i="7"/>
  <c r="AJ2992" i="7"/>
  <c r="Q2992" i="7"/>
  <c r="Q2990" i="7"/>
  <c r="AJ2988" i="7"/>
  <c r="Q2988" i="7"/>
  <c r="Q2986" i="7"/>
  <c r="AJ2984" i="7"/>
  <c r="Q2984" i="7"/>
  <c r="AJ2982" i="7"/>
  <c r="Q2982" i="7"/>
  <c r="AJ2980" i="7"/>
  <c r="Q2980" i="7"/>
  <c r="AJ2978" i="7"/>
  <c r="Q2978" i="7"/>
  <c r="AJ2976" i="7"/>
  <c r="Q2976" i="7"/>
  <c r="Q2974" i="7"/>
  <c r="AJ2972" i="7"/>
  <c r="Q2972" i="7"/>
  <c r="AJ2970" i="7"/>
  <c r="Q2970" i="7"/>
  <c r="AJ2966" i="7"/>
  <c r="Q2966" i="7"/>
  <c r="AJ2964" i="7"/>
  <c r="Q2964" i="7"/>
  <c r="AJ2962" i="7"/>
  <c r="Q2962" i="7"/>
  <c r="AJ2960" i="7"/>
  <c r="Q2960" i="7"/>
  <c r="AJ2958" i="7"/>
  <c r="Q2958" i="7"/>
  <c r="AJ2956" i="7"/>
  <c r="Q2956" i="7"/>
  <c r="AJ2954" i="7"/>
  <c r="Q2954" i="7"/>
  <c r="AJ2952" i="7"/>
  <c r="Q2952" i="7"/>
  <c r="AJ2950" i="7"/>
  <c r="Q2950" i="7"/>
  <c r="AJ2948" i="7"/>
  <c r="Q2948" i="7"/>
  <c r="AJ2946" i="7"/>
  <c r="Q2946" i="7"/>
  <c r="AJ2944" i="7"/>
  <c r="Q2944" i="7"/>
  <c r="AJ2942" i="7"/>
  <c r="Q2942" i="7"/>
  <c r="AJ2940" i="7"/>
  <c r="Q2940" i="7"/>
  <c r="AJ2938" i="7"/>
  <c r="Q2938" i="7"/>
  <c r="AJ2936" i="7"/>
  <c r="Q2936" i="7"/>
  <c r="AJ2934" i="7"/>
  <c r="Q2934" i="7"/>
  <c r="Q2932" i="7"/>
  <c r="AJ2930" i="7"/>
  <c r="Q2928" i="7"/>
  <c r="Q2926" i="7"/>
  <c r="Q2924" i="7"/>
  <c r="Q2922" i="7"/>
  <c r="Q2920" i="7"/>
  <c r="Q2918" i="7"/>
  <c r="Q2916" i="7"/>
  <c r="Q2914" i="7"/>
  <c r="Q2912" i="7"/>
  <c r="Q2910" i="7"/>
  <c r="Q2908" i="7"/>
  <c r="Q2906" i="7"/>
  <c r="Q2904" i="7"/>
  <c r="AJ2846" i="7"/>
  <c r="Q2846" i="7"/>
  <c r="Q2842" i="7"/>
  <c r="AJ2834" i="7"/>
  <c r="Q2832" i="7"/>
  <c r="AJ2830" i="7"/>
  <c r="AJ2828" i="7"/>
  <c r="Q2828" i="7"/>
  <c r="AU2827" i="7"/>
  <c r="AJ2826" i="7"/>
  <c r="Q2826" i="7"/>
  <c r="AJ2824" i="7"/>
  <c r="Q2824" i="7"/>
  <c r="AJ2822" i="7"/>
  <c r="AJ2820" i="7"/>
  <c r="Q2820" i="7"/>
  <c r="AJ2818" i="7"/>
  <c r="AJ2816" i="7"/>
  <c r="AJ2814" i="7"/>
  <c r="AJ2812" i="7"/>
  <c r="AJ2810" i="7"/>
  <c r="AJ2808" i="7"/>
  <c r="AJ2806" i="7"/>
  <c r="AJ2804" i="7"/>
  <c r="AJ2794" i="7"/>
  <c r="Q2794" i="7"/>
  <c r="AJ2792" i="7"/>
  <c r="BD2699" i="7"/>
  <c r="Q2698" i="7"/>
  <c r="AU2698" i="7"/>
  <c r="P2697" i="7"/>
  <c r="Q2696" i="7"/>
  <c r="AU2696" i="7"/>
  <c r="P2694" i="7"/>
  <c r="AJ2693" i="7"/>
  <c r="P2692" i="7"/>
  <c r="Q2691" i="7"/>
  <c r="AE2688" i="7"/>
  <c r="P2687" i="7"/>
  <c r="Q2685" i="7"/>
  <c r="AU2685" i="7"/>
  <c r="BD2683" i="7"/>
  <c r="Q2682" i="7"/>
  <c r="AU2682" i="7"/>
  <c r="AV2681" i="7"/>
  <c r="BD2681" i="7" s="1"/>
  <c r="P2681" i="7"/>
  <c r="AU2680" i="7"/>
  <c r="P2678" i="7"/>
  <c r="AJ2677" i="7"/>
  <c r="P2676" i="7"/>
  <c r="AU2675" i="7"/>
  <c r="AE2672" i="7"/>
  <c r="P2671" i="7"/>
  <c r="AU2669" i="7"/>
  <c r="AV2667" i="7"/>
  <c r="BD2667" i="7" s="1"/>
  <c r="AU2666" i="7"/>
  <c r="AV2665" i="7"/>
  <c r="BD2665" i="7" s="1"/>
  <c r="P2665" i="7"/>
  <c r="AU2664" i="7"/>
  <c r="P2662" i="7"/>
  <c r="AJ2661" i="7"/>
  <c r="P2660" i="7"/>
  <c r="AU2659" i="7"/>
  <c r="AE2656" i="7"/>
  <c r="P2655" i="7"/>
  <c r="AU2653" i="7"/>
  <c r="AV2651" i="7"/>
  <c r="BD2651" i="7" s="1"/>
  <c r="AU2650" i="7"/>
  <c r="AV2649" i="7"/>
  <c r="BD2649" i="7" s="1"/>
  <c r="P2649" i="7"/>
  <c r="AU2648" i="7"/>
  <c r="P2646" i="7"/>
  <c r="AJ2645" i="7"/>
  <c r="P2644" i="7"/>
  <c r="AU2643" i="7"/>
  <c r="AE2640" i="7"/>
  <c r="P2639" i="7"/>
  <c r="AU2637" i="7"/>
  <c r="AV2635" i="7"/>
  <c r="BD2635" i="7" s="1"/>
  <c r="P2634" i="7"/>
  <c r="AU2633" i="7"/>
  <c r="AV2633" i="7"/>
  <c r="BD2633" i="7" s="1"/>
  <c r="AE2630" i="7"/>
  <c r="R2630" i="7"/>
  <c r="P2630" i="7"/>
  <c r="P2629" i="7"/>
  <c r="P2626" i="7"/>
  <c r="AJ2624" i="7"/>
  <c r="AE2624" i="7"/>
  <c r="AU2623" i="7"/>
  <c r="P2621" i="7"/>
  <c r="AY2621" i="7"/>
  <c r="AZ2621" i="7" s="1"/>
  <c r="BD2621" i="7" s="1"/>
  <c r="AU2620" i="7"/>
  <c r="AU2619" i="7"/>
  <c r="AV2619" i="7"/>
  <c r="BD2619" i="7" s="1"/>
  <c r="AJ2617" i="7"/>
  <c r="R2617" i="7"/>
  <c r="P2617" i="7"/>
  <c r="AE2616" i="7"/>
  <c r="R2616" i="7"/>
  <c r="Q2616" i="7"/>
  <c r="AV2615" i="7"/>
  <c r="BD2615" i="7" s="1"/>
  <c r="Q2612" i="7"/>
  <c r="P2611" i="7"/>
  <c r="AI2605" i="7"/>
  <c r="AB2605" i="7"/>
  <c r="AP2605" i="7" s="1"/>
  <c r="BC2498" i="7"/>
  <c r="AY2453" i="7"/>
  <c r="AY2439" i="7"/>
  <c r="AY2348" i="7"/>
  <c r="AY2340" i="7"/>
  <c r="AY2316" i="7"/>
  <c r="AY2303" i="7"/>
  <c r="AY2248" i="7"/>
  <c r="AU2634" i="7"/>
  <c r="AU2632" i="7"/>
  <c r="AU2627" i="7"/>
  <c r="AU2621" i="7"/>
  <c r="AU2618" i="7"/>
  <c r="AU2616" i="7"/>
  <c r="AU2611" i="7"/>
  <c r="AU2609" i="7"/>
  <c r="AV2606" i="7"/>
  <c r="AK2603" i="7"/>
  <c r="AF2603" i="7"/>
  <c r="AV2603" i="7"/>
  <c r="AL2602" i="7"/>
  <c r="AG2602" i="7"/>
  <c r="AC2602" i="7"/>
  <c r="Q2602" i="7"/>
  <c r="AV2600" i="7"/>
  <c r="AV2599" i="7"/>
  <c r="AV2598" i="7"/>
  <c r="AV2597" i="7"/>
  <c r="AV2596" i="7"/>
  <c r="AV2595" i="7"/>
  <c r="AV2594" i="7"/>
  <c r="AV2593" i="7"/>
  <c r="AV2592" i="7"/>
  <c r="AV2591" i="7"/>
  <c r="AV2590" i="7"/>
  <c r="AV2589" i="7"/>
  <c r="AV2588" i="7"/>
  <c r="AV2587" i="7"/>
  <c r="AV2586" i="7"/>
  <c r="AV2585" i="7"/>
  <c r="AV2584" i="7"/>
  <c r="AV2583" i="7"/>
  <c r="AV2582" i="7"/>
  <c r="AV2581" i="7"/>
  <c r="AV2580" i="7"/>
  <c r="AV2579" i="7"/>
  <c r="AV2578" i="7"/>
  <c r="AV2577" i="7"/>
  <c r="AV2576" i="7"/>
  <c r="AV2575" i="7"/>
  <c r="AV2574" i="7"/>
  <c r="AV2573" i="7"/>
  <c r="AV2572" i="7"/>
  <c r="AV2571" i="7"/>
  <c r="AV2570" i="7"/>
  <c r="AV2569" i="7"/>
  <c r="AV2568" i="7"/>
  <c r="AV2567" i="7"/>
  <c r="AV2566" i="7"/>
  <c r="AV2565" i="7"/>
  <c r="AL2562" i="7"/>
  <c r="AG2562" i="7"/>
  <c r="AC2562" i="7"/>
  <c r="O2562" i="7"/>
  <c r="AY2562" i="7"/>
  <c r="AV2561" i="7"/>
  <c r="AL2558" i="7"/>
  <c r="AG2558" i="7"/>
  <c r="AC2558" i="7"/>
  <c r="O2558" i="7"/>
  <c r="AY2558" i="7"/>
  <c r="AV2557" i="7"/>
  <c r="AL2554" i="7"/>
  <c r="AG2554" i="7"/>
  <c r="AC2554" i="7"/>
  <c r="O2554" i="7"/>
  <c r="AY2554" i="7"/>
  <c r="AV2553" i="7"/>
  <c r="AL2550" i="7"/>
  <c r="AG2550" i="7"/>
  <c r="AC2550" i="7"/>
  <c r="O2550" i="7"/>
  <c r="AY2550" i="7"/>
  <c r="AK2549" i="7"/>
  <c r="AF2549" i="7"/>
  <c r="AB2549" i="7"/>
  <c r="AP2549" i="7" s="1"/>
  <c r="AV2549" i="7"/>
  <c r="AL2546" i="7"/>
  <c r="AG2546" i="7"/>
  <c r="AC2546" i="7"/>
  <c r="O2546" i="7"/>
  <c r="AY2546" i="7"/>
  <c r="AK2545" i="7"/>
  <c r="AF2545" i="7"/>
  <c r="AB2545" i="7"/>
  <c r="AP2545" i="7" s="1"/>
  <c r="AV2545" i="7"/>
  <c r="AY2542" i="7"/>
  <c r="AU2540" i="7"/>
  <c r="AM2539" i="7"/>
  <c r="AI2539" i="7"/>
  <c r="AD2539" i="7"/>
  <c r="S2539" i="7"/>
  <c r="AG2538" i="7"/>
  <c r="AC2538" i="7"/>
  <c r="AY2538" i="7"/>
  <c r="AF2537" i="7"/>
  <c r="AV2537" i="7"/>
  <c r="AI2535" i="7"/>
  <c r="AD2535" i="7"/>
  <c r="S2535" i="7"/>
  <c r="AY2534" i="7"/>
  <c r="AV2533" i="7"/>
  <c r="AY2530" i="7"/>
  <c r="AY2526" i="7"/>
  <c r="AK2525" i="7"/>
  <c r="AF2525" i="7"/>
  <c r="AV2525" i="7"/>
  <c r="AU2524" i="7"/>
  <c r="AM2523" i="7"/>
  <c r="AI2523" i="7"/>
  <c r="AD2523" i="7"/>
  <c r="S2523" i="7"/>
  <c r="AY2522" i="7"/>
  <c r="AK2521" i="7"/>
  <c r="AF2521" i="7"/>
  <c r="AV2521" i="7"/>
  <c r="AU2520" i="7"/>
  <c r="AM2519" i="7"/>
  <c r="AI2519" i="7"/>
  <c r="AD2519" i="7"/>
  <c r="S2519" i="7"/>
  <c r="AY2518" i="7"/>
  <c r="AU2516" i="7"/>
  <c r="AM2515" i="7"/>
  <c r="AI2515" i="7"/>
  <c r="AD2515" i="7"/>
  <c r="S2515" i="7"/>
  <c r="AY2514" i="7"/>
  <c r="AU2512" i="7"/>
  <c r="AM2511" i="7"/>
  <c r="AI2511" i="7"/>
  <c r="AD2511" i="7"/>
  <c r="S2511" i="7"/>
  <c r="AY2510" i="7"/>
  <c r="AU2508" i="7"/>
  <c r="AM2507" i="7"/>
  <c r="AI2507" i="7"/>
  <c r="AD2507" i="7"/>
  <c r="S2507" i="7"/>
  <c r="AY2506" i="7"/>
  <c r="AV2505" i="7"/>
  <c r="AU2504" i="7"/>
  <c r="AM2503" i="7"/>
  <c r="AI2503" i="7"/>
  <c r="AD2503" i="7"/>
  <c r="AM2502" i="7"/>
  <c r="AI2502" i="7"/>
  <c r="AD2502" i="7"/>
  <c r="AV2501" i="7"/>
  <c r="AV2500" i="7"/>
  <c r="AK2499" i="7"/>
  <c r="AF2499" i="7"/>
  <c r="O2499" i="7"/>
  <c r="AY2499" i="7"/>
  <c r="AK2498" i="7"/>
  <c r="AF2498" i="7"/>
  <c r="O2498" i="7"/>
  <c r="AY2498" i="7"/>
  <c r="AZ2498" i="7" s="1"/>
  <c r="AL2497" i="7"/>
  <c r="AG2497" i="7"/>
  <c r="AC2497" i="7"/>
  <c r="Q2497" i="7"/>
  <c r="AL2496" i="7"/>
  <c r="AG2496" i="7"/>
  <c r="AC2496" i="7"/>
  <c r="Q2496" i="7"/>
  <c r="AL2495" i="7"/>
  <c r="AG2495" i="7"/>
  <c r="AC2495" i="7"/>
  <c r="Q2495" i="7"/>
  <c r="AL2494" i="7"/>
  <c r="AG2494" i="7"/>
  <c r="AC2494" i="7"/>
  <c r="AL2493" i="7"/>
  <c r="AG2493" i="7"/>
  <c r="AC2493" i="7"/>
  <c r="AL2492" i="7"/>
  <c r="AG2492" i="7"/>
  <c r="AC2492" i="7"/>
  <c r="AL2491" i="7"/>
  <c r="AG2491" i="7"/>
  <c r="AC2491" i="7"/>
  <c r="AL2490" i="7"/>
  <c r="AG2490" i="7"/>
  <c r="AC2490" i="7"/>
  <c r="AL2489" i="7"/>
  <c r="AG2489" i="7"/>
  <c r="AC2489" i="7"/>
  <c r="AL2488" i="7"/>
  <c r="AG2488" i="7"/>
  <c r="AC2488" i="7"/>
  <c r="AL2487" i="7"/>
  <c r="AG2487" i="7"/>
  <c r="AC2487" i="7"/>
  <c r="AL2486" i="7"/>
  <c r="AG2486" i="7"/>
  <c r="AC2486" i="7"/>
  <c r="AL2485" i="7"/>
  <c r="AG2485" i="7"/>
  <c r="AC2485" i="7"/>
  <c r="AL2484" i="7"/>
  <c r="AG2484" i="7"/>
  <c r="AC2484" i="7"/>
  <c r="AL2483" i="7"/>
  <c r="AG2483" i="7"/>
  <c r="AC2483" i="7"/>
  <c r="AL2482" i="7"/>
  <c r="AG2482" i="7"/>
  <c r="AC2482" i="7"/>
  <c r="AV2481" i="7"/>
  <c r="R2480" i="7"/>
  <c r="AP2479" i="7"/>
  <c r="AF2479" i="7"/>
  <c r="R2479" i="7"/>
  <c r="AJ2477" i="7"/>
  <c r="AC2477" i="7"/>
  <c r="AF2476" i="7"/>
  <c r="BD2472" i="7"/>
  <c r="R2472" i="7"/>
  <c r="AF2471" i="7"/>
  <c r="R2471" i="7"/>
  <c r="AJ2469" i="7"/>
  <c r="AC2469" i="7"/>
  <c r="AF2468" i="7"/>
  <c r="AK2467" i="7"/>
  <c r="AB2467" i="7"/>
  <c r="AP2467" i="7" s="1"/>
  <c r="BD2464" i="7"/>
  <c r="R2464" i="7"/>
  <c r="AF2463" i="7"/>
  <c r="R2463" i="7"/>
  <c r="AJ2461" i="7"/>
  <c r="AC2461" i="7"/>
  <c r="BD2456" i="7"/>
  <c r="R2456" i="7"/>
  <c r="AK2452" i="7"/>
  <c r="AB2452" i="7"/>
  <c r="AP2452" i="7" s="1"/>
  <c r="AB2451" i="7"/>
  <c r="AB2450" i="7"/>
  <c r="AP2450" i="7" s="1"/>
  <c r="AK2448" i="7"/>
  <c r="AB2448" i="7"/>
  <c r="AP2448" i="7" s="1"/>
  <c r="AB2447" i="7"/>
  <c r="AK2446" i="7"/>
  <c r="AB2446" i="7"/>
  <c r="AP2446" i="7" s="1"/>
  <c r="AB2445" i="7"/>
  <c r="AK2442" i="7"/>
  <c r="AB2442" i="7"/>
  <c r="AP2442" i="7" s="1"/>
  <c r="AB2441" i="7"/>
  <c r="AK2440" i="7"/>
  <c r="AB2440" i="7"/>
  <c r="AP2440" i="7" s="1"/>
  <c r="AK2438" i="7"/>
  <c r="AB2438" i="7"/>
  <c r="AP2438" i="7" s="1"/>
  <c r="AK2436" i="7"/>
  <c r="AB2436" i="7"/>
  <c r="AP2436" i="7" s="1"/>
  <c r="AB2435" i="7"/>
  <c r="AK2434" i="7"/>
  <c r="AB2434" i="7"/>
  <c r="AP2434" i="7" s="1"/>
  <c r="AB2433" i="7"/>
  <c r="AK2432" i="7"/>
  <c r="AB2432" i="7"/>
  <c r="AP2432" i="7" s="1"/>
  <c r="AB2431" i="7"/>
  <c r="AK2430" i="7"/>
  <c r="AB2430" i="7"/>
  <c r="AP2430" i="7" s="1"/>
  <c r="AB2429" i="7"/>
  <c r="AK2428" i="7"/>
  <c r="AB2428" i="7"/>
  <c r="AP2428" i="7" s="1"/>
  <c r="AB2427" i="7"/>
  <c r="AK2426" i="7"/>
  <c r="AB2426" i="7"/>
  <c r="AP2426" i="7" s="1"/>
  <c r="AB2425" i="7"/>
  <c r="AK2420" i="7"/>
  <c r="AB2420" i="7"/>
  <c r="AP2420" i="7" s="1"/>
  <c r="AB2419" i="7"/>
  <c r="AK2418" i="7"/>
  <c r="AB2418" i="7"/>
  <c r="AP2418" i="7" s="1"/>
  <c r="AB2417" i="7"/>
  <c r="AK2416" i="7"/>
  <c r="AB2416" i="7"/>
  <c r="AP2416" i="7" s="1"/>
  <c r="AB2415" i="7"/>
  <c r="AK2414" i="7"/>
  <c r="AB2414" i="7"/>
  <c r="AP2414" i="7" s="1"/>
  <c r="AB2413" i="7"/>
  <c r="AK2412" i="7"/>
  <c r="AB2411" i="7"/>
  <c r="AK2410" i="7"/>
  <c r="AB2409" i="7"/>
  <c r="AK2408" i="7"/>
  <c r="AB2408" i="7"/>
  <c r="AP2408" i="7" s="1"/>
  <c r="AB2407" i="7"/>
  <c r="AK2406" i="7"/>
  <c r="AB2406" i="7"/>
  <c r="AP2406" i="7" s="1"/>
  <c r="AB2405" i="7"/>
  <c r="AK2404" i="7"/>
  <c r="AB2404" i="7"/>
  <c r="AP2404" i="7" s="1"/>
  <c r="AB2403" i="7"/>
  <c r="AK2402" i="7"/>
  <c r="AB2402" i="7"/>
  <c r="AP2402" i="7" s="1"/>
  <c r="AB2401" i="7"/>
  <c r="AB2400" i="7"/>
  <c r="AP2400" i="7" s="1"/>
  <c r="AB2398" i="7"/>
  <c r="AP2398" i="7" s="1"/>
  <c r="AB2394" i="7"/>
  <c r="AP2394" i="7" s="1"/>
  <c r="AK2392" i="7"/>
  <c r="AB2392" i="7"/>
  <c r="AP2392" i="7" s="1"/>
  <c r="AB2391" i="7"/>
  <c r="AK2388" i="7"/>
  <c r="AB2388" i="7"/>
  <c r="AP2388" i="7" s="1"/>
  <c r="AB2386" i="7"/>
  <c r="AP2386" i="7" s="1"/>
  <c r="AK2384" i="7"/>
  <c r="AB2384" i="7"/>
  <c r="AP2384" i="7" s="1"/>
  <c r="AK2382" i="7"/>
  <c r="AB2382" i="7"/>
  <c r="AP2382" i="7" s="1"/>
  <c r="AB2381" i="7"/>
  <c r="AK2380" i="7"/>
  <c r="AB2380" i="7"/>
  <c r="AP2380" i="7" s="1"/>
  <c r="AB2379" i="7"/>
  <c r="AK2376" i="7"/>
  <c r="AB2376" i="7"/>
  <c r="AP2376" i="7" s="1"/>
  <c r="AB2374" i="7"/>
  <c r="AP2374" i="7" s="1"/>
  <c r="AK2372" i="7"/>
  <c r="AB2372" i="7"/>
  <c r="AP2372" i="7" s="1"/>
  <c r="AB2371" i="7"/>
  <c r="AK2370" i="7"/>
  <c r="AB2370" i="7"/>
  <c r="AP2370" i="7" s="1"/>
  <c r="AB2369" i="7"/>
  <c r="AK2368" i="7"/>
  <c r="AB2368" i="7"/>
  <c r="AP2368" i="7" s="1"/>
  <c r="AB2367" i="7"/>
  <c r="AB2366" i="7"/>
  <c r="AP2366" i="7" s="1"/>
  <c r="AK2364" i="7"/>
  <c r="AB2364" i="7"/>
  <c r="AP2364" i="7" s="1"/>
  <c r="AB2363" i="7"/>
  <c r="AK2362" i="7"/>
  <c r="AB2362" i="7"/>
  <c r="AP2362" i="7" s="1"/>
  <c r="AB2361" i="7"/>
  <c r="AK2360" i="7"/>
  <c r="AB2360" i="7"/>
  <c r="AP2360" i="7" s="1"/>
  <c r="AB2359" i="7"/>
  <c r="AK2358" i="7"/>
  <c r="AB2358" i="7"/>
  <c r="AP2358" i="7" s="1"/>
  <c r="AB2357" i="7"/>
  <c r="AK2356" i="7"/>
  <c r="AB2356" i="7"/>
  <c r="AP2356" i="7" s="1"/>
  <c r="AB2355" i="7"/>
  <c r="AK2354" i="7"/>
  <c r="AF2353" i="7"/>
  <c r="AF2352" i="7"/>
  <c r="AU2352" i="7"/>
  <c r="AK2351" i="7"/>
  <c r="AF2350" i="7"/>
  <c r="AU2350" i="7"/>
  <c r="AK2349" i="7"/>
  <c r="AF2348" i="7"/>
  <c r="AU2348" i="7"/>
  <c r="AK2347" i="7"/>
  <c r="AU2346" i="7"/>
  <c r="AK2345" i="7"/>
  <c r="AU2344" i="7"/>
  <c r="AK2343" i="7"/>
  <c r="AF2342" i="7"/>
  <c r="AU2342" i="7"/>
  <c r="AK2341" i="7"/>
  <c r="AF2340" i="7"/>
  <c r="AU2340" i="7"/>
  <c r="AK2339" i="7"/>
  <c r="AF2338" i="7"/>
  <c r="Q2338" i="7"/>
  <c r="AU2338" i="7"/>
  <c r="AJ2337" i="7"/>
  <c r="AK2336" i="7"/>
  <c r="AB2336" i="7"/>
  <c r="AP2336" i="7" s="1"/>
  <c r="AF2334" i="7"/>
  <c r="Q2334" i="7"/>
  <c r="AJ2333" i="7"/>
  <c r="AK2332" i="7"/>
  <c r="AB2332" i="7"/>
  <c r="AP2332" i="7" s="1"/>
  <c r="AJ2325" i="7"/>
  <c r="AK2324" i="7"/>
  <c r="AJ2321" i="7"/>
  <c r="AJ2317" i="7"/>
  <c r="AK2316" i="7"/>
  <c r="AB2316" i="7"/>
  <c r="AJ2313" i="7"/>
  <c r="AK2312" i="7"/>
  <c r="AB2312" i="7"/>
  <c r="AP2312" i="7" s="1"/>
  <c r="AF2310" i="7"/>
  <c r="Q2310" i="7"/>
  <c r="AJ2309" i="7"/>
  <c r="AK2308" i="7"/>
  <c r="AF2306" i="7"/>
  <c r="Q2306" i="7"/>
  <c r="AJ2305" i="7"/>
  <c r="AK2304" i="7"/>
  <c r="AF2302" i="7"/>
  <c r="Q2302" i="7"/>
  <c r="AU2302" i="7"/>
  <c r="AJ2301" i="7"/>
  <c r="AK2300" i="7"/>
  <c r="AB2300" i="7"/>
  <c r="AP2300" i="7" s="1"/>
  <c r="AK2292" i="7"/>
  <c r="AK2288" i="7"/>
  <c r="AB2288" i="7"/>
  <c r="AK2284" i="7"/>
  <c r="AB2284" i="7"/>
  <c r="AK2268" i="7"/>
  <c r="AB2268" i="7"/>
  <c r="AK2264" i="7"/>
  <c r="AB2264" i="7"/>
  <c r="AP2264" i="7" s="1"/>
  <c r="AU2264" i="7"/>
  <c r="AK2263" i="7"/>
  <c r="AB2263" i="7"/>
  <c r="AP2263" i="7" s="1"/>
  <c r="AV2262" i="7"/>
  <c r="AE2262" i="7"/>
  <c r="AF2260" i="7"/>
  <c r="AF2259" i="7"/>
  <c r="AK2256" i="7"/>
  <c r="AB2256" i="7"/>
  <c r="AP2256" i="7" s="1"/>
  <c r="AU2256" i="7"/>
  <c r="AK2255" i="7"/>
  <c r="AB2255" i="7"/>
  <c r="AP2255" i="7" s="1"/>
  <c r="AV2254" i="7"/>
  <c r="AE2254" i="7"/>
  <c r="AF2253" i="7"/>
  <c r="AF2252" i="7"/>
  <c r="AF2251" i="7"/>
  <c r="AK2248" i="7"/>
  <c r="AB2248" i="7"/>
  <c r="AP2248" i="7" s="1"/>
  <c r="AU2248" i="7"/>
  <c r="AK2247" i="7"/>
  <c r="AB2247" i="7"/>
  <c r="AP2247" i="7" s="1"/>
  <c r="AV2246" i="7"/>
  <c r="AE2246" i="7"/>
  <c r="AY2232" i="7"/>
  <c r="AY2198" i="7"/>
  <c r="AY2181" i="7"/>
  <c r="AY2158" i="7"/>
  <c r="AY2041" i="7"/>
  <c r="BD1985" i="7"/>
  <c r="BD1981" i="7"/>
  <c r="AY1976" i="7"/>
  <c r="AZ1976" i="7" s="1"/>
  <c r="BD1976" i="7" s="1"/>
  <c r="BD1957" i="7"/>
  <c r="AY1938" i="7"/>
  <c r="AY1933" i="7"/>
  <c r="AK2602" i="7"/>
  <c r="AF2602" i="7"/>
  <c r="AB2602" i="7"/>
  <c r="AP2602" i="7" s="1"/>
  <c r="AI2583" i="7"/>
  <c r="AD2583" i="7"/>
  <c r="AD2582" i="7"/>
  <c r="AD2579" i="7"/>
  <c r="AD2578" i="7"/>
  <c r="AD2577" i="7"/>
  <c r="AD2576" i="7"/>
  <c r="AM2565" i="7"/>
  <c r="AI2565" i="7"/>
  <c r="AI2564" i="7"/>
  <c r="AY2563" i="7"/>
  <c r="AK2562" i="7"/>
  <c r="AF2562" i="7"/>
  <c r="AB2562" i="7"/>
  <c r="AP2562" i="7" s="1"/>
  <c r="S2560" i="7"/>
  <c r="AY2559" i="7"/>
  <c r="AK2558" i="7"/>
  <c r="AF2558" i="7"/>
  <c r="AB2558" i="7"/>
  <c r="AP2558" i="7" s="1"/>
  <c r="AI2556" i="7"/>
  <c r="AD2556" i="7"/>
  <c r="AY2555" i="7"/>
  <c r="AK2554" i="7"/>
  <c r="AF2554" i="7"/>
  <c r="AB2554" i="7"/>
  <c r="AP2554" i="7" s="1"/>
  <c r="AY2551" i="7"/>
  <c r="AK2550" i="7"/>
  <c r="AF2550" i="7"/>
  <c r="AB2550" i="7"/>
  <c r="AP2550" i="7" s="1"/>
  <c r="AY2547" i="7"/>
  <c r="AK2546" i="7"/>
  <c r="AF2546" i="7"/>
  <c r="AB2546" i="7"/>
  <c r="AP2546" i="7" s="1"/>
  <c r="AY2543" i="7"/>
  <c r="AM2540" i="7"/>
  <c r="AI2540" i="7"/>
  <c r="AD2540" i="7"/>
  <c r="S2540" i="7"/>
  <c r="AL2539" i="7"/>
  <c r="AG2539" i="7"/>
  <c r="AC2539" i="7"/>
  <c r="O2539" i="7"/>
  <c r="AY2539" i="7"/>
  <c r="AK2538" i="7"/>
  <c r="AF2538" i="7"/>
  <c r="AC2535" i="7"/>
  <c r="AY2535" i="7"/>
  <c r="AY2531" i="7"/>
  <c r="AY2527" i="7"/>
  <c r="AL2523" i="7"/>
  <c r="AG2523" i="7"/>
  <c r="AC2523" i="7"/>
  <c r="O2523" i="7"/>
  <c r="AY2523" i="7"/>
  <c r="AV2522" i="7"/>
  <c r="AL2519" i="7"/>
  <c r="AG2519" i="7"/>
  <c r="AC2519" i="7"/>
  <c r="O2519" i="7"/>
  <c r="AY2519" i="7"/>
  <c r="AV2518" i="7"/>
  <c r="AU2517" i="7"/>
  <c r="AM2516" i="7"/>
  <c r="AI2516" i="7"/>
  <c r="AD2516" i="7"/>
  <c r="S2516" i="7"/>
  <c r="AL2515" i="7"/>
  <c r="AG2515" i="7"/>
  <c r="AC2515" i="7"/>
  <c r="O2515" i="7"/>
  <c r="AY2515" i="7"/>
  <c r="AV2514" i="7"/>
  <c r="AU2513" i="7"/>
  <c r="AM2512" i="7"/>
  <c r="AI2512" i="7"/>
  <c r="AD2512" i="7"/>
  <c r="S2512" i="7"/>
  <c r="AL2511" i="7"/>
  <c r="AG2511" i="7"/>
  <c r="AC2511" i="7"/>
  <c r="O2511" i="7"/>
  <c r="AY2511" i="7"/>
  <c r="AV2510" i="7"/>
  <c r="AU2509" i="7"/>
  <c r="AL2507" i="7"/>
  <c r="AG2507" i="7"/>
  <c r="AC2507" i="7"/>
  <c r="O2507" i="7"/>
  <c r="AY2507" i="7"/>
  <c r="AV2506" i="7"/>
  <c r="S2504" i="7"/>
  <c r="AL2503" i="7"/>
  <c r="AG2503" i="7"/>
  <c r="AC2503" i="7"/>
  <c r="AL2502" i="7"/>
  <c r="AG2502" i="7"/>
  <c r="AC2502" i="7"/>
  <c r="AV2499" i="7"/>
  <c r="AV2498" i="7"/>
  <c r="BD2498" i="7" s="1"/>
  <c r="AK2497" i="7"/>
  <c r="AF2497" i="7"/>
  <c r="O2497" i="7"/>
  <c r="AY2497" i="7"/>
  <c r="AK2496" i="7"/>
  <c r="AF2496" i="7"/>
  <c r="O2496" i="7"/>
  <c r="AY2496" i="7"/>
  <c r="AK2495" i="7"/>
  <c r="AF2495" i="7"/>
  <c r="O2495" i="7"/>
  <c r="AY2495" i="7"/>
  <c r="AK2494" i="7"/>
  <c r="AF2494" i="7"/>
  <c r="AB2494" i="7"/>
  <c r="AP2494" i="7" s="1"/>
  <c r="AY2494" i="7"/>
  <c r="AK2493" i="7"/>
  <c r="AF2493" i="7"/>
  <c r="AB2493" i="7"/>
  <c r="AP2493" i="7" s="1"/>
  <c r="AY2493" i="7"/>
  <c r="AK2492" i="7"/>
  <c r="AF2492" i="7"/>
  <c r="AB2492" i="7"/>
  <c r="AP2492" i="7" s="1"/>
  <c r="AY2492" i="7"/>
  <c r="AK2491" i="7"/>
  <c r="AF2491" i="7"/>
  <c r="AB2491" i="7"/>
  <c r="AP2491" i="7" s="1"/>
  <c r="AY2491" i="7"/>
  <c r="AK2490" i="7"/>
  <c r="AF2490" i="7"/>
  <c r="AB2490" i="7"/>
  <c r="AP2490" i="7" s="1"/>
  <c r="AY2490" i="7"/>
  <c r="AK2489" i="7"/>
  <c r="AF2489" i="7"/>
  <c r="AB2489" i="7"/>
  <c r="AP2489" i="7" s="1"/>
  <c r="AY2489" i="7"/>
  <c r="AK2488" i="7"/>
  <c r="AF2488" i="7"/>
  <c r="AB2488" i="7"/>
  <c r="AP2488" i="7" s="1"/>
  <c r="AY2488" i="7"/>
  <c r="AK2487" i="7"/>
  <c r="AF2487" i="7"/>
  <c r="AB2487" i="7"/>
  <c r="AP2487" i="7" s="1"/>
  <c r="AY2487" i="7"/>
  <c r="AK2486" i="7"/>
  <c r="AF2486" i="7"/>
  <c r="AB2486" i="7"/>
  <c r="AP2486" i="7" s="1"/>
  <c r="AY2486" i="7"/>
  <c r="AK2485" i="7"/>
  <c r="AF2485" i="7"/>
  <c r="AB2485" i="7"/>
  <c r="AP2485" i="7" s="1"/>
  <c r="AY2485" i="7"/>
  <c r="AK2484" i="7"/>
  <c r="AF2484" i="7"/>
  <c r="AB2484" i="7"/>
  <c r="AP2484" i="7" s="1"/>
  <c r="AY2484" i="7"/>
  <c r="AK2483" i="7"/>
  <c r="AF2483" i="7"/>
  <c r="AB2483" i="7"/>
  <c r="AP2483" i="7" s="1"/>
  <c r="AY2483" i="7"/>
  <c r="AK2482" i="7"/>
  <c r="AF2482" i="7"/>
  <c r="AB2482" i="7"/>
  <c r="AP2482" i="7" s="1"/>
  <c r="AY2482" i="7"/>
  <c r="Q2480" i="7"/>
  <c r="AL2479" i="7"/>
  <c r="AE2479" i="7"/>
  <c r="P2479" i="7"/>
  <c r="AG2477" i="7"/>
  <c r="AL2472" i="7"/>
  <c r="Q2472" i="7"/>
  <c r="AL2471" i="7"/>
  <c r="AE2471" i="7"/>
  <c r="P2471" i="7"/>
  <c r="AG2469" i="7"/>
  <c r="AL2464" i="7"/>
  <c r="Q2464" i="7"/>
  <c r="AE2463" i="7"/>
  <c r="P2463" i="7"/>
  <c r="AG2461" i="7"/>
  <c r="AB2461" i="7"/>
  <c r="AP2461" i="7" s="1"/>
  <c r="AC2458" i="7"/>
  <c r="AK2457" i="7"/>
  <c r="AE2457" i="7"/>
  <c r="AL2456" i="7"/>
  <c r="Q2456" i="7"/>
  <c r="AL2455" i="7"/>
  <c r="AE2455" i="7"/>
  <c r="P2455" i="7"/>
  <c r="AU2453" i="7"/>
  <c r="AU2449" i="7"/>
  <c r="AU2443" i="7"/>
  <c r="AU2423" i="7"/>
  <c r="AU2421" i="7"/>
  <c r="AU2415" i="7"/>
  <c r="AU2411" i="7"/>
  <c r="AU2369" i="7"/>
  <c r="AU2365" i="7"/>
  <c r="AU2363" i="7"/>
  <c r="AU2361" i="7"/>
  <c r="AU2357" i="7"/>
  <c r="AU2355" i="7"/>
  <c r="AE2334" i="7"/>
  <c r="AP2310" i="7"/>
  <c r="AE2310" i="7"/>
  <c r="AP2306" i="7"/>
  <c r="AE2306" i="7"/>
  <c r="AV2303" i="7"/>
  <c r="AP2302" i="7"/>
  <c r="AE2302" i="7"/>
  <c r="AE2298" i="7"/>
  <c r="AE2294" i="7"/>
  <c r="AP2286" i="7"/>
  <c r="AE2286" i="7"/>
  <c r="AP2278" i="7"/>
  <c r="AE2278" i="7"/>
  <c r="AP2274" i="7"/>
  <c r="AE2274" i="7"/>
  <c r="AP2270" i="7"/>
  <c r="AF2266" i="7"/>
  <c r="AK2262" i="7"/>
  <c r="AB2262" i="7"/>
  <c r="AP2262" i="7" s="1"/>
  <c r="AE2261" i="7"/>
  <c r="AV2260" i="7"/>
  <c r="AE2260" i="7"/>
  <c r="AE2259" i="7"/>
  <c r="AF2258" i="7"/>
  <c r="AK2254" i="7"/>
  <c r="AB2254" i="7"/>
  <c r="AP2254" i="7" s="1"/>
  <c r="AE2253" i="7"/>
  <c r="AE2252" i="7"/>
  <c r="AE2251" i="7"/>
  <c r="AF2250" i="7"/>
  <c r="AK2246" i="7"/>
  <c r="AB2246" i="7"/>
  <c r="AP2246" i="7" s="1"/>
  <c r="AE2245" i="7"/>
  <c r="AC2244" i="7"/>
  <c r="AE2244" i="7"/>
  <c r="AY2228" i="7"/>
  <c r="AY2189" i="7"/>
  <c r="AY2182" i="7"/>
  <c r="BD2142" i="7"/>
  <c r="AY2018" i="7"/>
  <c r="AZ2018" i="7" s="1"/>
  <c r="AY2005" i="7"/>
  <c r="BD1997" i="7"/>
  <c r="AY1989" i="7"/>
  <c r="AZ1989" i="7" s="1"/>
  <c r="BD1989" i="7" s="1"/>
  <c r="AY1972" i="7"/>
  <c r="AZ1972" i="7" s="1"/>
  <c r="BD1972" i="7" s="1"/>
  <c r="AY1956" i="7"/>
  <c r="AZ1956" i="7" s="1"/>
  <c r="AY1945" i="7"/>
  <c r="AY2564" i="7"/>
  <c r="AY2560" i="7"/>
  <c r="AY2556" i="7"/>
  <c r="AY2552" i="7"/>
  <c r="AY2548" i="7"/>
  <c r="AY2544" i="7"/>
  <c r="AV2543" i="7"/>
  <c r="AM2541" i="7"/>
  <c r="AI2541" i="7"/>
  <c r="S2541" i="7"/>
  <c r="AL2540" i="7"/>
  <c r="AG2540" i="7"/>
  <c r="O2540" i="7"/>
  <c r="AY2540" i="7"/>
  <c r="AK2539" i="7"/>
  <c r="AF2539" i="7"/>
  <c r="AY2536" i="7"/>
  <c r="AK2535" i="7"/>
  <c r="AF2535" i="7"/>
  <c r="AV2535" i="7"/>
  <c r="AY2532" i="7"/>
  <c r="AY2528" i="7"/>
  <c r="AV2527" i="7"/>
  <c r="AY2524" i="7"/>
  <c r="AK2523" i="7"/>
  <c r="AF2523" i="7"/>
  <c r="AV2523" i="7"/>
  <c r="AY2520" i="7"/>
  <c r="AK2519" i="7"/>
  <c r="AF2519" i="7"/>
  <c r="AV2519" i="7"/>
  <c r="AL2516" i="7"/>
  <c r="AG2516" i="7"/>
  <c r="O2516" i="7"/>
  <c r="AY2516" i="7"/>
  <c r="AK2515" i="7"/>
  <c r="AF2515" i="7"/>
  <c r="AV2515" i="7"/>
  <c r="AL2512" i="7"/>
  <c r="AG2512" i="7"/>
  <c r="O2512" i="7"/>
  <c r="AY2512" i="7"/>
  <c r="AK2511" i="7"/>
  <c r="AF2511" i="7"/>
  <c r="AV2511" i="7"/>
  <c r="AM2509" i="7"/>
  <c r="AI2509" i="7"/>
  <c r="S2509" i="7"/>
  <c r="AY2508" i="7"/>
  <c r="AK2507" i="7"/>
  <c r="AF2507" i="7"/>
  <c r="AV2507" i="7"/>
  <c r="AY2504" i="7"/>
  <c r="AK2503" i="7"/>
  <c r="AF2503" i="7"/>
  <c r="AY2503" i="7"/>
  <c r="AK2502" i="7"/>
  <c r="AF2502" i="7"/>
  <c r="AY2502" i="7"/>
  <c r="AZ2502" i="7" s="1"/>
  <c r="BD2476" i="7"/>
  <c r="R2476" i="7"/>
  <c r="AP2475" i="7"/>
  <c r="AF2475" i="7"/>
  <c r="R2475" i="7"/>
  <c r="AJ2473" i="7"/>
  <c r="AC2473" i="7"/>
  <c r="AF2472" i="7"/>
  <c r="AK2471" i="7"/>
  <c r="AB2471" i="7"/>
  <c r="AP2471" i="7" s="1"/>
  <c r="BD2468" i="7"/>
  <c r="R2468" i="7"/>
  <c r="AF2467" i="7"/>
  <c r="R2467" i="7"/>
  <c r="AJ2465" i="7"/>
  <c r="AC2465" i="7"/>
  <c r="AF2464" i="7"/>
  <c r="AK2463" i="7"/>
  <c r="AB2463" i="7"/>
  <c r="AP2463" i="7" s="1"/>
  <c r="BD2460" i="7"/>
  <c r="AJ2457" i="7"/>
  <c r="AC2457" i="7"/>
  <c r="AJ2435" i="7"/>
  <c r="Q2435" i="7"/>
  <c r="AF2434" i="7"/>
  <c r="Q2434" i="7"/>
  <c r="AU2434" i="7"/>
  <c r="AJ2433" i="7"/>
  <c r="Q2433" i="7"/>
  <c r="AF2432" i="7"/>
  <c r="Q2432" i="7"/>
  <c r="AU2432" i="7"/>
  <c r="AJ2431" i="7"/>
  <c r="Q2431" i="7"/>
  <c r="AF2430" i="7"/>
  <c r="Q2430" i="7"/>
  <c r="AU2430" i="7"/>
  <c r="AJ2429" i="7"/>
  <c r="Q2429" i="7"/>
  <c r="AF2428" i="7"/>
  <c r="Q2428" i="7"/>
  <c r="AU2428" i="7"/>
  <c r="AJ2427" i="7"/>
  <c r="Q2427" i="7"/>
  <c r="AF2426" i="7"/>
  <c r="Q2426" i="7"/>
  <c r="AU2426" i="7"/>
  <c r="AJ2425" i="7"/>
  <c r="Q2425" i="7"/>
  <c r="AU2424" i="7"/>
  <c r="AJ2423" i="7"/>
  <c r="Q2423" i="7"/>
  <c r="AU2422" i="7"/>
  <c r="Q2421" i="7"/>
  <c r="AF2420" i="7"/>
  <c r="Q2420" i="7"/>
  <c r="AU2420" i="7"/>
  <c r="AJ2419" i="7"/>
  <c r="AF2418" i="7"/>
  <c r="Q2418" i="7"/>
  <c r="AU2418" i="7"/>
  <c r="AJ2417" i="7"/>
  <c r="AF2416" i="7"/>
  <c r="Q2416" i="7"/>
  <c r="AU2416" i="7"/>
  <c r="AJ2415" i="7"/>
  <c r="AU2410" i="7"/>
  <c r="AJ2409" i="7"/>
  <c r="AF2408" i="7"/>
  <c r="Q2408" i="7"/>
  <c r="AU2408" i="7"/>
  <c r="AJ2407" i="7"/>
  <c r="AF2406" i="7"/>
  <c r="Q2406" i="7"/>
  <c r="AU2406" i="7"/>
  <c r="AJ2405" i="7"/>
  <c r="AF2404" i="7"/>
  <c r="Q2404" i="7"/>
  <c r="AU2404" i="7"/>
  <c r="AJ2403" i="7"/>
  <c r="AF2402" i="7"/>
  <c r="Q2402" i="7"/>
  <c r="AU2402" i="7"/>
  <c r="AJ2401" i="7"/>
  <c r="Q2401" i="7"/>
  <c r="AU2396" i="7"/>
  <c r="Q2395" i="7"/>
  <c r="AU2394" i="7"/>
  <c r="Q2393" i="7"/>
  <c r="AF2392" i="7"/>
  <c r="Q2392" i="7"/>
  <c r="AJ2391" i="7"/>
  <c r="AU2390" i="7"/>
  <c r="AF2382" i="7"/>
  <c r="Q2382" i="7"/>
  <c r="AJ2381" i="7"/>
  <c r="AF2380" i="7"/>
  <c r="Q2380" i="7"/>
  <c r="AJ2379" i="7"/>
  <c r="AU2378" i="7"/>
  <c r="AF2376" i="7"/>
  <c r="Q2376" i="7"/>
  <c r="AU2376" i="7"/>
  <c r="Q2375" i="7"/>
  <c r="AU2374" i="7"/>
  <c r="AF2372" i="7"/>
  <c r="Q2372" i="7"/>
  <c r="AU2372" i="7"/>
  <c r="AJ2371" i="7"/>
  <c r="AF2368" i="7"/>
  <c r="Q2368" i="7"/>
  <c r="AU2368" i="7"/>
  <c r="AJ2367" i="7"/>
  <c r="Q2367" i="7"/>
  <c r="AF2366" i="7"/>
  <c r="Q2366" i="7"/>
  <c r="AU2366" i="7"/>
  <c r="AJ2365" i="7"/>
  <c r="Q2365" i="7"/>
  <c r="AF2364" i="7"/>
  <c r="Q2364" i="7"/>
  <c r="AU2364" i="7"/>
  <c r="AJ2363" i="7"/>
  <c r="Q2363" i="7"/>
  <c r="AF2362" i="7"/>
  <c r="Q2362" i="7"/>
  <c r="AU2362" i="7"/>
  <c r="AJ2361" i="7"/>
  <c r="Q2361" i="7"/>
  <c r="AF2360" i="7"/>
  <c r="Q2360" i="7"/>
  <c r="AU2360" i="7"/>
  <c r="AJ2359" i="7"/>
  <c r="Q2359" i="7"/>
  <c r="AF2358" i="7"/>
  <c r="Q2358" i="7"/>
  <c r="AU2358" i="7"/>
  <c r="AJ2357" i="7"/>
  <c r="Q2357" i="7"/>
  <c r="AF2356" i="7"/>
  <c r="Q2356" i="7"/>
  <c r="AU2356" i="7"/>
  <c r="AJ2355" i="7"/>
  <c r="AU2353" i="7"/>
  <c r="AK2352" i="7"/>
  <c r="AB2351" i="7"/>
  <c r="AU2351" i="7"/>
  <c r="AK2350" i="7"/>
  <c r="AB2349" i="7"/>
  <c r="AU2349" i="7"/>
  <c r="AK2348" i="7"/>
  <c r="AB2347" i="7"/>
  <c r="AK2342" i="7"/>
  <c r="AB2341" i="7"/>
  <c r="AK2340" i="7"/>
  <c r="AB2339" i="7"/>
  <c r="AJ2335" i="7"/>
  <c r="AK2334" i="7"/>
  <c r="AU2328" i="7"/>
  <c r="AJ2327" i="7"/>
  <c r="AK2326" i="7"/>
  <c r="AJ2323" i="7"/>
  <c r="AK2322" i="7"/>
  <c r="AJ2319" i="7"/>
  <c r="AK2318" i="7"/>
  <c r="AF2316" i="7"/>
  <c r="Q2316" i="7"/>
  <c r="AU2316" i="7"/>
  <c r="AJ2315" i="7"/>
  <c r="AK2314" i="7"/>
  <c r="AK2310" i="7"/>
  <c r="AJ2307" i="7"/>
  <c r="AK2306" i="7"/>
  <c r="AJ2303" i="7"/>
  <c r="AK2302" i="7"/>
  <c r="AK2286" i="7"/>
  <c r="AF2284" i="7"/>
  <c r="Q2284" i="7"/>
  <c r="AU2284" i="7"/>
  <c r="AU2283" i="7"/>
  <c r="AF2268" i="7"/>
  <c r="Q2268" i="7"/>
  <c r="AE2266" i="7"/>
  <c r="AF2264" i="7"/>
  <c r="AF2263" i="7"/>
  <c r="AB2260" i="7"/>
  <c r="AP2260" i="7" s="1"/>
  <c r="AB2259" i="7"/>
  <c r="AP2259" i="7" s="1"/>
  <c r="AV2258" i="7"/>
  <c r="AE2258" i="7"/>
  <c r="AF2257" i="7"/>
  <c r="AF2256" i="7"/>
  <c r="AF2255" i="7"/>
  <c r="AK2252" i="7"/>
  <c r="AB2252" i="7"/>
  <c r="AP2252" i="7" s="1"/>
  <c r="AU2252" i="7"/>
  <c r="AK2251" i="7"/>
  <c r="AB2251" i="7"/>
  <c r="AP2251" i="7" s="1"/>
  <c r="AV2250" i="7"/>
  <c r="AE2250" i="7"/>
  <c r="AF2249" i="7"/>
  <c r="AF2248" i="7"/>
  <c r="AF2247" i="7"/>
  <c r="AY2236" i="7"/>
  <c r="AY2190" i="7"/>
  <c r="AY2156" i="7"/>
  <c r="AY2154" i="7"/>
  <c r="AZ2154" i="7" s="1"/>
  <c r="BD2134" i="7"/>
  <c r="AY2126" i="7"/>
  <c r="AZ2126" i="7" s="1"/>
  <c r="BD2126" i="7" s="1"/>
  <c r="AY2117" i="7"/>
  <c r="BD2102" i="7"/>
  <c r="AY2067" i="7"/>
  <c r="BC2067" i="7" s="1"/>
  <c r="AY2045" i="7"/>
  <c r="BD2026" i="7"/>
  <c r="AY2013" i="7"/>
  <c r="AY1991" i="7"/>
  <c r="AY1977" i="7"/>
  <c r="AZ1977" i="7" s="1"/>
  <c r="BD1977" i="7" s="1"/>
  <c r="BD1969" i="7"/>
  <c r="AY1963" i="7"/>
  <c r="AY1961" i="7"/>
  <c r="AZ1961" i="7" s="1"/>
  <c r="BD1961" i="7" s="1"/>
  <c r="AY1953" i="7"/>
  <c r="AY1941" i="7"/>
  <c r="AY1930" i="7"/>
  <c r="AY1927" i="7"/>
  <c r="R2602" i="7"/>
  <c r="AU2601" i="7"/>
  <c r="AK2599" i="7"/>
  <c r="AF2599" i="7"/>
  <c r="Q2599" i="7"/>
  <c r="AF2597" i="7"/>
  <c r="Q2597" i="7"/>
  <c r="AK2595" i="7"/>
  <c r="AF2595" i="7"/>
  <c r="Q2595" i="7"/>
  <c r="Q2593" i="7"/>
  <c r="AK2591" i="7"/>
  <c r="AF2591" i="7"/>
  <c r="Q2591" i="7"/>
  <c r="AF2590" i="7"/>
  <c r="AK2589" i="7"/>
  <c r="AF2589" i="7"/>
  <c r="Q2589" i="7"/>
  <c r="AK2587" i="7"/>
  <c r="AF2587" i="7"/>
  <c r="Q2587" i="7"/>
  <c r="AK2583" i="7"/>
  <c r="AF2583" i="7"/>
  <c r="AK2581" i="7"/>
  <c r="AF2581" i="7"/>
  <c r="Q2581" i="7"/>
  <c r="AK2579" i="7"/>
  <c r="AF2579" i="7"/>
  <c r="Q2579" i="7"/>
  <c r="AK2578" i="7"/>
  <c r="AF2578" i="7"/>
  <c r="Q2578" i="7"/>
  <c r="AK2577" i="7"/>
  <c r="AF2577" i="7"/>
  <c r="Q2577" i="7"/>
  <c r="AK2576" i="7"/>
  <c r="AF2576" i="7"/>
  <c r="Q2576" i="7"/>
  <c r="AK2575" i="7"/>
  <c r="AF2575" i="7"/>
  <c r="Q2575" i="7"/>
  <c r="AF2574" i="7"/>
  <c r="Q2574" i="7"/>
  <c r="AK2573" i="7"/>
  <c r="AF2573" i="7"/>
  <c r="Q2573" i="7"/>
  <c r="Q2570" i="7"/>
  <c r="Q2569" i="7"/>
  <c r="Q2568" i="7"/>
  <c r="AU2563" i="7"/>
  <c r="AM2562" i="7"/>
  <c r="AI2562" i="7"/>
  <c r="S2562" i="7"/>
  <c r="AY2561" i="7"/>
  <c r="AU2559" i="7"/>
  <c r="AM2558" i="7"/>
  <c r="AI2558" i="7"/>
  <c r="S2558" i="7"/>
  <c r="AY2557" i="7"/>
  <c r="AU2555" i="7"/>
  <c r="AM2554" i="7"/>
  <c r="AI2554" i="7"/>
  <c r="S2554" i="7"/>
  <c r="AY2553" i="7"/>
  <c r="AU2551" i="7"/>
  <c r="AM2550" i="7"/>
  <c r="AI2550" i="7"/>
  <c r="S2550" i="7"/>
  <c r="AL2549" i="7"/>
  <c r="AG2549" i="7"/>
  <c r="O2549" i="7"/>
  <c r="AY2549" i="7"/>
  <c r="AV2548" i="7"/>
  <c r="AU2547" i="7"/>
  <c r="AM2546" i="7"/>
  <c r="AI2546" i="7"/>
  <c r="S2546" i="7"/>
  <c r="AL2545" i="7"/>
  <c r="AG2545" i="7"/>
  <c r="O2545" i="7"/>
  <c r="AY2545" i="7"/>
  <c r="AV2544" i="7"/>
  <c r="AY2541" i="7"/>
  <c r="AY2537" i="7"/>
  <c r="S2534" i="7"/>
  <c r="AY2533" i="7"/>
  <c r="AY2529" i="7"/>
  <c r="AY2525" i="7"/>
  <c r="AY2521" i="7"/>
  <c r="AY2517" i="7"/>
  <c r="AY2513" i="7"/>
  <c r="AY2509" i="7"/>
  <c r="AY2505" i="7"/>
  <c r="BC2502" i="7"/>
  <c r="BD2502" i="7"/>
  <c r="AY2501" i="7"/>
  <c r="AY2500" i="7"/>
  <c r="AZ2500" i="7" s="1"/>
  <c r="AI2494" i="7"/>
  <c r="AM2493" i="7"/>
  <c r="AI2493" i="7"/>
  <c r="AM2492" i="7"/>
  <c r="AI2492" i="7"/>
  <c r="AM2491" i="7"/>
  <c r="AI2491" i="7"/>
  <c r="AM2490" i="7"/>
  <c r="AI2490" i="7"/>
  <c r="AM2489" i="7"/>
  <c r="AI2489" i="7"/>
  <c r="AM2488" i="7"/>
  <c r="AI2488" i="7"/>
  <c r="AM2487" i="7"/>
  <c r="AI2487" i="7"/>
  <c r="AM2486" i="7"/>
  <c r="AI2486" i="7"/>
  <c r="AM2485" i="7"/>
  <c r="AI2485" i="7"/>
  <c r="AM2484" i="7"/>
  <c r="AI2484" i="7"/>
  <c r="AM2483" i="7"/>
  <c r="AI2483" i="7"/>
  <c r="AM2482" i="7"/>
  <c r="AI2482" i="7"/>
  <c r="Q2476" i="7"/>
  <c r="AL2475" i="7"/>
  <c r="AE2475" i="7"/>
  <c r="P2475" i="7"/>
  <c r="AG2473" i="7"/>
  <c r="AL2468" i="7"/>
  <c r="Q2468" i="7"/>
  <c r="AL2467" i="7"/>
  <c r="AE2467" i="7"/>
  <c r="P2467" i="7"/>
  <c r="AG2465" i="7"/>
  <c r="AP2457" i="7"/>
  <c r="AG2457" i="7"/>
  <c r="AC2454" i="7"/>
  <c r="AF2453" i="7"/>
  <c r="AF2451" i="7"/>
  <c r="AF2449" i="7"/>
  <c r="AF2447" i="7"/>
  <c r="AF2445" i="7"/>
  <c r="AF2441" i="7"/>
  <c r="AF2439" i="7"/>
  <c r="AF2437" i="7"/>
  <c r="AF2435" i="7"/>
  <c r="AF2433" i="7"/>
  <c r="AF2431" i="7"/>
  <c r="AF2429" i="7"/>
  <c r="AF2427" i="7"/>
  <c r="AF2425" i="7"/>
  <c r="AF2419" i="7"/>
  <c r="AF2417" i="7"/>
  <c r="AF2415" i="7"/>
  <c r="AF2413" i="7"/>
  <c r="AF2409" i="7"/>
  <c r="AF2407" i="7"/>
  <c r="AF2405" i="7"/>
  <c r="AF2403" i="7"/>
  <c r="AF2401" i="7"/>
  <c r="AF2399" i="7"/>
  <c r="AF2397" i="7"/>
  <c r="AF2395" i="7"/>
  <c r="AF2393" i="7"/>
  <c r="AF2391" i="7"/>
  <c r="AF2389" i="7"/>
  <c r="AF2387" i="7"/>
  <c r="AF2385" i="7"/>
  <c r="AF2383" i="7"/>
  <c r="AF2381" i="7"/>
  <c r="AF2379" i="7"/>
  <c r="AF2377" i="7"/>
  <c r="AF2375" i="7"/>
  <c r="AF2373" i="7"/>
  <c r="AF2371" i="7"/>
  <c r="AF2367" i="7"/>
  <c r="AF2363" i="7"/>
  <c r="AF2361" i="7"/>
  <c r="AF2359" i="7"/>
  <c r="AP2316" i="7"/>
  <c r="AP2288" i="7"/>
  <c r="AP2284" i="7"/>
  <c r="AP2268" i="7"/>
  <c r="AK2266" i="7"/>
  <c r="AB2266" i="7"/>
  <c r="AP2266" i="7" s="1"/>
  <c r="AE2265" i="7"/>
  <c r="AE2264" i="7"/>
  <c r="AE2263" i="7"/>
  <c r="AF2262" i="7"/>
  <c r="AK2258" i="7"/>
  <c r="AB2258" i="7"/>
  <c r="AP2258" i="7" s="1"/>
  <c r="AE2257" i="7"/>
  <c r="AE2256" i="7"/>
  <c r="AE2255" i="7"/>
  <c r="AF2254" i="7"/>
  <c r="AK2250" i="7"/>
  <c r="AB2250" i="7"/>
  <c r="AP2250" i="7" s="1"/>
  <c r="AE2249" i="7"/>
  <c r="AE2248" i="7"/>
  <c r="AE2247" i="7"/>
  <c r="AF2246" i="7"/>
  <c r="AY2240" i="7"/>
  <c r="AY2197" i="7"/>
  <c r="AY2157" i="7"/>
  <c r="AY2145" i="7"/>
  <c r="AY2037" i="7"/>
  <c r="AY2022" i="7"/>
  <c r="AZ2022" i="7" s="1"/>
  <c r="BD2022" i="7" s="1"/>
  <c r="AY2021" i="7"/>
  <c r="AY1983" i="7"/>
  <c r="AY1979" i="7"/>
  <c r="BD1973" i="7"/>
  <c r="AY1967" i="7"/>
  <c r="BD1965" i="7"/>
  <c r="AY1960" i="7"/>
  <c r="AZ1960" i="7" s="1"/>
  <c r="BD1960" i="7" s="1"/>
  <c r="AE2243" i="7"/>
  <c r="AF2242" i="7"/>
  <c r="AK2238" i="7"/>
  <c r="AB2238" i="7"/>
  <c r="AP2238" i="7" s="1"/>
  <c r="AE2237" i="7"/>
  <c r="AE2236" i="7"/>
  <c r="AE2235" i="7"/>
  <c r="AF2234" i="7"/>
  <c r="AF2233" i="7"/>
  <c r="AF2232" i="7"/>
  <c r="AF2231" i="7"/>
  <c r="AK2224" i="7"/>
  <c r="AB2224" i="7"/>
  <c r="AP2224" i="7" s="1"/>
  <c r="AE2223" i="7"/>
  <c r="AF2222" i="7"/>
  <c r="AF2221" i="7"/>
  <c r="AF2220" i="7"/>
  <c r="AK2216" i="7"/>
  <c r="AB2216" i="7"/>
  <c r="AP2216" i="7" s="1"/>
  <c r="AE2215" i="7"/>
  <c r="AK2208" i="7"/>
  <c r="AB2208" i="7"/>
  <c r="AP2208" i="7" s="1"/>
  <c r="AE2207" i="7"/>
  <c r="AF2206" i="7"/>
  <c r="AK2200" i="7"/>
  <c r="AB2200" i="7"/>
  <c r="AP2200" i="7" s="1"/>
  <c r="AE2199" i="7"/>
  <c r="AF2198" i="7"/>
  <c r="AF2197" i="7"/>
  <c r="AF2196" i="7"/>
  <c r="AK2192" i="7"/>
  <c r="AB2192" i="7"/>
  <c r="AP2192" i="7" s="1"/>
  <c r="AE2191" i="7"/>
  <c r="AF2190" i="7"/>
  <c r="AF2189" i="7"/>
  <c r="AF2188" i="7"/>
  <c r="AK2184" i="7"/>
  <c r="AB2184" i="7"/>
  <c r="AP2184" i="7" s="1"/>
  <c r="AE2183" i="7"/>
  <c r="AF2182" i="7"/>
  <c r="AF2181" i="7"/>
  <c r="AF2180" i="7"/>
  <c r="AU2179" i="7"/>
  <c r="AK2178" i="7"/>
  <c r="AB2178" i="7"/>
  <c r="AP2178" i="7" s="1"/>
  <c r="AU2178" i="7"/>
  <c r="AK2177" i="7"/>
  <c r="AB2177" i="7"/>
  <c r="AP2177" i="7" s="1"/>
  <c r="AU2177" i="7"/>
  <c r="AK2176" i="7"/>
  <c r="AB2176" i="7"/>
  <c r="AP2176" i="7" s="1"/>
  <c r="AU2176" i="7"/>
  <c r="AB2175" i="7"/>
  <c r="AP2175" i="7" s="1"/>
  <c r="AE2174" i="7"/>
  <c r="AE2173" i="7"/>
  <c r="AE2172" i="7"/>
  <c r="AE2171" i="7"/>
  <c r="AU2160" i="7"/>
  <c r="AE2158" i="7"/>
  <c r="AE2157" i="7"/>
  <c r="AE2156" i="7"/>
  <c r="AV2155" i="7"/>
  <c r="AE2155" i="7"/>
  <c r="Q2152" i="7"/>
  <c r="AG2151" i="7"/>
  <c r="AB2151" i="7"/>
  <c r="AP2151" i="7" s="1"/>
  <c r="AG2141" i="7"/>
  <c r="AF2140" i="7"/>
  <c r="AJ2139" i="7"/>
  <c r="AC2139" i="7"/>
  <c r="BD2130" i="7"/>
  <c r="AG2127" i="7"/>
  <c r="AB2127" i="7"/>
  <c r="AP2127" i="7" s="1"/>
  <c r="AJ2123" i="7"/>
  <c r="AC2123" i="7"/>
  <c r="AE2121" i="7"/>
  <c r="P2121" i="7"/>
  <c r="AC2112" i="7"/>
  <c r="AF2108" i="7"/>
  <c r="BD2106" i="7"/>
  <c r="AF2093" i="7"/>
  <c r="AJ2091" i="7"/>
  <c r="AC2091" i="7"/>
  <c r="AL2089" i="7"/>
  <c r="AJ2088" i="7"/>
  <c r="AP2087" i="7"/>
  <c r="AG2087" i="7"/>
  <c r="AB2087" i="7"/>
  <c r="AC2084" i="7"/>
  <c r="AK2083" i="7"/>
  <c r="AE2083" i="7"/>
  <c r="AC2080" i="7"/>
  <c r="AK2079" i="7"/>
  <c r="AK2077" i="7"/>
  <c r="AB2077" i="7"/>
  <c r="AP2077" i="7" s="1"/>
  <c r="AC2072" i="7"/>
  <c r="AK2071" i="7"/>
  <c r="AE2071" i="7"/>
  <c r="AJ2068" i="7"/>
  <c r="AP2067" i="7"/>
  <c r="AG2067" i="7"/>
  <c r="AB2067" i="7"/>
  <c r="AG2063" i="7"/>
  <c r="AB2063" i="7"/>
  <c r="AP2063" i="7" s="1"/>
  <c r="BD2060" i="7"/>
  <c r="BD2058" i="7"/>
  <c r="AC2058" i="7"/>
  <c r="BD2056" i="7"/>
  <c r="BD2054" i="7"/>
  <c r="BD2052" i="7"/>
  <c r="BD2050" i="7"/>
  <c r="BD2048" i="7"/>
  <c r="BD2046" i="7"/>
  <c r="BD2044" i="7"/>
  <c r="BD2042" i="7"/>
  <c r="BD2040" i="7"/>
  <c r="BD2038" i="7"/>
  <c r="BD2036" i="7"/>
  <c r="BD2034" i="7"/>
  <c r="BD2032" i="7"/>
  <c r="BD2030" i="7"/>
  <c r="BD2028" i="7"/>
  <c r="AK2027" i="7"/>
  <c r="AE2027" i="7"/>
  <c r="R2027" i="7"/>
  <c r="AC2026" i="7"/>
  <c r="BD2024" i="7"/>
  <c r="P2024" i="7"/>
  <c r="BD2020" i="7"/>
  <c r="P2020" i="7"/>
  <c r="BD2018" i="7"/>
  <c r="BD2016" i="7"/>
  <c r="P2016" i="7"/>
  <c r="AG2009" i="7"/>
  <c r="AF2002" i="7"/>
  <c r="AC1999" i="7"/>
  <c r="AE1998" i="7"/>
  <c r="AC1995" i="7"/>
  <c r="AE1994" i="7"/>
  <c r="Q1994" i="7"/>
  <c r="BD1984" i="7"/>
  <c r="BD1968" i="7"/>
  <c r="BD1951" i="7"/>
  <c r="BD1943" i="7"/>
  <c r="AY1893" i="7"/>
  <c r="AY1853" i="7"/>
  <c r="AY1851" i="7"/>
  <c r="AY1845" i="7"/>
  <c r="AY1832" i="7"/>
  <c r="AY1819" i="7"/>
  <c r="AY1818" i="7"/>
  <c r="AY1812" i="7"/>
  <c r="AY1810" i="7"/>
  <c r="AZ1810" i="7" s="1"/>
  <c r="AY1802" i="7"/>
  <c r="AZ1802" i="7" s="1"/>
  <c r="BD1802" i="7" s="1"/>
  <c r="BD1798" i="7"/>
  <c r="AU2244" i="7"/>
  <c r="AK2243" i="7"/>
  <c r="AB2243" i="7"/>
  <c r="AP2243" i="7" s="1"/>
  <c r="AV2242" i="7"/>
  <c r="AE2242" i="7"/>
  <c r="AF2241" i="7"/>
  <c r="AF2240" i="7"/>
  <c r="AF2239" i="7"/>
  <c r="AK2236" i="7"/>
  <c r="AB2236" i="7"/>
  <c r="AP2236" i="7" s="1"/>
  <c r="AK2235" i="7"/>
  <c r="AB2235" i="7"/>
  <c r="AP2235" i="7" s="1"/>
  <c r="AE2233" i="7"/>
  <c r="AE2232" i="7"/>
  <c r="AE2231" i="7"/>
  <c r="AF2229" i="7"/>
  <c r="AF2228" i="7"/>
  <c r="AF2227" i="7"/>
  <c r="AU2224" i="7"/>
  <c r="AK2223" i="7"/>
  <c r="AB2223" i="7"/>
  <c r="AP2223" i="7" s="1"/>
  <c r="AE2221" i="7"/>
  <c r="AV2220" i="7"/>
  <c r="AE2220" i="7"/>
  <c r="AF2219" i="7"/>
  <c r="AU2216" i="7"/>
  <c r="AK2215" i="7"/>
  <c r="AB2215" i="7"/>
  <c r="AP2215" i="7" s="1"/>
  <c r="AV2214" i="7"/>
  <c r="AE2213" i="7"/>
  <c r="AF2211" i="7"/>
  <c r="AU2208" i="7"/>
  <c r="AK2207" i="7"/>
  <c r="AB2207" i="7"/>
  <c r="AP2207" i="7" s="1"/>
  <c r="AE2205" i="7"/>
  <c r="AE2204" i="7"/>
  <c r="AF2203" i="7"/>
  <c r="AU2200" i="7"/>
  <c r="AK2199" i="7"/>
  <c r="AB2199" i="7"/>
  <c r="AP2199" i="7" s="1"/>
  <c r="AE2198" i="7"/>
  <c r="AE2197" i="7"/>
  <c r="AV2196" i="7"/>
  <c r="AE2196" i="7"/>
  <c r="AF2195" i="7"/>
  <c r="AU2192" i="7"/>
  <c r="AK2191" i="7"/>
  <c r="AB2191" i="7"/>
  <c r="AP2191" i="7" s="1"/>
  <c r="AE2190" i="7"/>
  <c r="AE2189" i="7"/>
  <c r="AV2188" i="7"/>
  <c r="AE2188" i="7"/>
  <c r="AF2187" i="7"/>
  <c r="AU2184" i="7"/>
  <c r="AK2183" i="7"/>
  <c r="AB2183" i="7"/>
  <c r="AP2183" i="7" s="1"/>
  <c r="AE2182" i="7"/>
  <c r="AE2181" i="7"/>
  <c r="AV2180" i="7"/>
  <c r="AE2180" i="7"/>
  <c r="AU2175" i="7"/>
  <c r="AK2174" i="7"/>
  <c r="AB2174" i="7"/>
  <c r="AP2174" i="7" s="1"/>
  <c r="AU2174" i="7"/>
  <c r="AK2173" i="7"/>
  <c r="AB2173" i="7"/>
  <c r="AP2173" i="7" s="1"/>
  <c r="AU2173" i="7"/>
  <c r="AK2172" i="7"/>
  <c r="AB2172" i="7"/>
  <c r="AP2172" i="7" s="1"/>
  <c r="AU2172" i="7"/>
  <c r="AK2171" i="7"/>
  <c r="AB2171" i="7"/>
  <c r="AP2171" i="7" s="1"/>
  <c r="AE2170" i="7"/>
  <c r="AE2169" i="7"/>
  <c r="AE2168" i="7"/>
  <c r="AE2167" i="7"/>
  <c r="AF2166" i="7"/>
  <c r="AF2165" i="7"/>
  <c r="AF2164" i="7"/>
  <c r="AF2163" i="7"/>
  <c r="AU2159" i="7"/>
  <c r="AK2158" i="7"/>
  <c r="AB2158" i="7"/>
  <c r="AP2158" i="7" s="1"/>
  <c r="AU2158" i="7"/>
  <c r="AK2157" i="7"/>
  <c r="AB2157" i="7"/>
  <c r="AP2157" i="7" s="1"/>
  <c r="AK2156" i="7"/>
  <c r="AB2156" i="7"/>
  <c r="AP2156" i="7" s="1"/>
  <c r="AK2155" i="7"/>
  <c r="AB2155" i="7"/>
  <c r="AP2155" i="7" s="1"/>
  <c r="R2149" i="7"/>
  <c r="AF2148" i="7"/>
  <c r="AJ2147" i="7"/>
  <c r="AB2145" i="7"/>
  <c r="AP2145" i="7" s="1"/>
  <c r="AJ2144" i="7"/>
  <c r="AB2144" i="7"/>
  <c r="AU2143" i="7"/>
  <c r="AP2139" i="7"/>
  <c r="AG2139" i="7"/>
  <c r="AB2139" i="7"/>
  <c r="AK2131" i="7"/>
  <c r="AE2131" i="7"/>
  <c r="AU2127" i="7"/>
  <c r="AP2123" i="7"/>
  <c r="AG2123" i="7"/>
  <c r="AB2123" i="7"/>
  <c r="AK2121" i="7"/>
  <c r="AB2121" i="7"/>
  <c r="AP2121" i="7" s="1"/>
  <c r="BD2118" i="7"/>
  <c r="AP2117" i="7"/>
  <c r="AF2117" i="7"/>
  <c r="R2117" i="7"/>
  <c r="AC2111" i="7"/>
  <c r="AV2110" i="7"/>
  <c r="BD2110" i="7" s="1"/>
  <c r="AC2108" i="7"/>
  <c r="AK2107" i="7"/>
  <c r="AE2107" i="7"/>
  <c r="AF2105" i="7"/>
  <c r="R2105" i="7"/>
  <c r="AC2103" i="7"/>
  <c r="AF2100" i="7"/>
  <c r="BD2098" i="7"/>
  <c r="AF2096" i="7"/>
  <c r="AG2091" i="7"/>
  <c r="AB2091" i="7"/>
  <c r="AP2091" i="7" s="1"/>
  <c r="BD2086" i="7"/>
  <c r="AC2083" i="7"/>
  <c r="AK2075" i="7"/>
  <c r="AE2075" i="7"/>
  <c r="AJ2071" i="7"/>
  <c r="AC2071" i="7"/>
  <c r="AF2068" i="7"/>
  <c r="BD2066" i="7"/>
  <c r="AG2061" i="7"/>
  <c r="AG2057" i="7"/>
  <c r="AG2053" i="7"/>
  <c r="AG2049" i="7"/>
  <c r="AG2033" i="7"/>
  <c r="AC2031" i="7"/>
  <c r="AG2021" i="7"/>
  <c r="BD2010" i="7"/>
  <c r="AF2009" i="7"/>
  <c r="AP2007" i="7"/>
  <c r="AG2007" i="7"/>
  <c r="AL2005" i="7"/>
  <c r="AJ2003" i="7"/>
  <c r="AE2002" i="7"/>
  <c r="Q2000" i="7"/>
  <c r="AG1999" i="7"/>
  <c r="AB1999" i="7"/>
  <c r="AP1999" i="7" s="1"/>
  <c r="AC1998" i="7"/>
  <c r="Q1996" i="7"/>
  <c r="AG1995" i="7"/>
  <c r="AB1995" i="7"/>
  <c r="AP1995" i="7" s="1"/>
  <c r="Q1992" i="7"/>
  <c r="AL1989" i="7"/>
  <c r="Q1987" i="7"/>
  <c r="Q1984" i="7"/>
  <c r="BD1980" i="7"/>
  <c r="Q1980" i="7"/>
  <c r="AF1977" i="7"/>
  <c r="Q1975" i="7"/>
  <c r="AE1974" i="7"/>
  <c r="Q1971" i="7"/>
  <c r="Q1968" i="7"/>
  <c r="BD1964" i="7"/>
  <c r="Q1964" i="7"/>
  <c r="Q1959" i="7"/>
  <c r="Q1955" i="7"/>
  <c r="AV1954" i="7"/>
  <c r="AJ1952" i="7"/>
  <c r="AC1952" i="7"/>
  <c r="AU1949" i="7"/>
  <c r="AJ1947" i="7"/>
  <c r="AC1947" i="7"/>
  <c r="AK1941" i="7"/>
  <c r="AE1941" i="7"/>
  <c r="AK1933" i="7"/>
  <c r="AE1933" i="7"/>
  <c r="AG1929" i="7"/>
  <c r="AB1929" i="7"/>
  <c r="AP1929" i="7" s="1"/>
  <c r="AJ1927" i="7"/>
  <c r="AC1927" i="7"/>
  <c r="AK1925" i="7"/>
  <c r="AE1925" i="7"/>
  <c r="AY1886" i="7"/>
  <c r="AY1840" i="7"/>
  <c r="AY1830" i="7"/>
  <c r="AY1829" i="7"/>
  <c r="AY1827" i="7"/>
  <c r="AY1804" i="7"/>
  <c r="BC1804" i="7" s="1"/>
  <c r="AY1801" i="7"/>
  <c r="BD1794" i="7"/>
  <c r="AY1789" i="7"/>
  <c r="AZ1789" i="7" s="1"/>
  <c r="AY1788" i="7"/>
  <c r="AZ1788" i="7" s="1"/>
  <c r="AY1779" i="7"/>
  <c r="BC1779" i="7" s="1"/>
  <c r="AK2242" i="7"/>
  <c r="AB2242" i="7"/>
  <c r="AP2242" i="7" s="1"/>
  <c r="AE2241" i="7"/>
  <c r="AE2240" i="7"/>
  <c r="AE2239" i="7"/>
  <c r="AF2238" i="7"/>
  <c r="AK2232" i="7"/>
  <c r="AB2232" i="7"/>
  <c r="AP2232" i="7" s="1"/>
  <c r="AU2232" i="7"/>
  <c r="AK2231" i="7"/>
  <c r="AB2231" i="7"/>
  <c r="AP2231" i="7" s="1"/>
  <c r="AV2230" i="7"/>
  <c r="AE2230" i="7"/>
  <c r="AE2229" i="7"/>
  <c r="AE2228" i="7"/>
  <c r="AE2227" i="7"/>
  <c r="AF2226" i="7"/>
  <c r="AK2220" i="7"/>
  <c r="AB2220" i="7"/>
  <c r="AP2220" i="7" s="1"/>
  <c r="AE2219" i="7"/>
  <c r="AK2212" i="7"/>
  <c r="AB2212" i="7"/>
  <c r="AP2212" i="7" s="1"/>
  <c r="AE2211" i="7"/>
  <c r="AF2210" i="7"/>
  <c r="AK2204" i="7"/>
  <c r="AB2204" i="7"/>
  <c r="AP2204" i="7" s="1"/>
  <c r="AE2203" i="7"/>
  <c r="AF2202" i="7"/>
  <c r="AK2198" i="7"/>
  <c r="AB2198" i="7"/>
  <c r="AP2198" i="7" s="1"/>
  <c r="AK2197" i="7"/>
  <c r="AB2197" i="7"/>
  <c r="AP2197" i="7" s="1"/>
  <c r="AK2196" i="7"/>
  <c r="AB2196" i="7"/>
  <c r="AP2196" i="7" s="1"/>
  <c r="AE2195" i="7"/>
  <c r="AF2194" i="7"/>
  <c r="AK2190" i="7"/>
  <c r="AB2190" i="7"/>
  <c r="AP2190" i="7" s="1"/>
  <c r="AK2189" i="7"/>
  <c r="AB2189" i="7"/>
  <c r="AP2189" i="7" s="1"/>
  <c r="AK2188" i="7"/>
  <c r="AB2188" i="7"/>
  <c r="AP2188" i="7" s="1"/>
  <c r="AE2187" i="7"/>
  <c r="AK2182" i="7"/>
  <c r="AB2182" i="7"/>
  <c r="AP2182" i="7" s="1"/>
  <c r="AK2181" i="7"/>
  <c r="AB2181" i="7"/>
  <c r="AP2181" i="7" s="1"/>
  <c r="AK2180" i="7"/>
  <c r="AB2180" i="7"/>
  <c r="AP2180" i="7" s="1"/>
  <c r="AU2170" i="7"/>
  <c r="AK2169" i="7"/>
  <c r="AB2169" i="7"/>
  <c r="AP2169" i="7" s="1"/>
  <c r="AU2169" i="7"/>
  <c r="AB2168" i="7"/>
  <c r="AP2168" i="7" s="1"/>
  <c r="AU2168" i="7"/>
  <c r="AB2167" i="7"/>
  <c r="AP2167" i="7" s="1"/>
  <c r="AE2166" i="7"/>
  <c r="AV2165" i="7"/>
  <c r="AE2165" i="7"/>
  <c r="AV2164" i="7"/>
  <c r="AE2164" i="7"/>
  <c r="AV2163" i="7"/>
  <c r="AE2163" i="7"/>
  <c r="AF2162" i="7"/>
  <c r="AF2161" i="7"/>
  <c r="BD2154" i="7"/>
  <c r="AK2151" i="7"/>
  <c r="AE2151" i="7"/>
  <c r="BD2138" i="7"/>
  <c r="AJ2131" i="7"/>
  <c r="AC2131" i="7"/>
  <c r="AK2127" i="7"/>
  <c r="AE2127" i="7"/>
  <c r="Q2124" i="7"/>
  <c r="BD2122" i="7"/>
  <c r="AE2117" i="7"/>
  <c r="AJ2112" i="7"/>
  <c r="AU2111" i="7"/>
  <c r="AJ2107" i="7"/>
  <c r="AC2107" i="7"/>
  <c r="AL2105" i="7"/>
  <c r="AE2105" i="7"/>
  <c r="AC2100" i="7"/>
  <c r="AK2099" i="7"/>
  <c r="AE2099" i="7"/>
  <c r="AC2096" i="7"/>
  <c r="AK2093" i="7"/>
  <c r="AF2092" i="7"/>
  <c r="Q2092" i="7"/>
  <c r="BD2090" i="7"/>
  <c r="AC2088" i="7"/>
  <c r="AK2087" i="7"/>
  <c r="AE2087" i="7"/>
  <c r="AJ2084" i="7"/>
  <c r="AG2083" i="7"/>
  <c r="AF2077" i="7"/>
  <c r="R2077" i="7"/>
  <c r="AJ2075" i="7"/>
  <c r="AC2075" i="7"/>
  <c r="AJ2072" i="7"/>
  <c r="AP2071" i="7"/>
  <c r="AG2071" i="7"/>
  <c r="AC2068" i="7"/>
  <c r="AK2067" i="7"/>
  <c r="AE2067" i="7"/>
  <c r="AC2064" i="7"/>
  <c r="AK2063" i="7"/>
  <c r="AE2063" i="7"/>
  <c r="AF2061" i="7"/>
  <c r="AV2061" i="7"/>
  <c r="AJ2058" i="7"/>
  <c r="AF2057" i="7"/>
  <c r="AV2057" i="7"/>
  <c r="AF2053" i="7"/>
  <c r="AV2053" i="7"/>
  <c r="AF2049" i="7"/>
  <c r="AV2049" i="7"/>
  <c r="AF2045" i="7"/>
  <c r="AV2045" i="7"/>
  <c r="AF2041" i="7"/>
  <c r="AV2041" i="7"/>
  <c r="AF2033" i="7"/>
  <c r="AV2033" i="7"/>
  <c r="AG2031" i="7"/>
  <c r="AV2029" i="7"/>
  <c r="AP2027" i="7"/>
  <c r="AG2027" i="7"/>
  <c r="BD2014" i="7"/>
  <c r="Q2012" i="7"/>
  <c r="AF2005" i="7"/>
  <c r="AL2004" i="7"/>
  <c r="AC2002" i="7"/>
  <c r="BD1993" i="7"/>
  <c r="AF1990" i="7"/>
  <c r="AF1989" i="7"/>
  <c r="AL1988" i="7"/>
  <c r="AC1974" i="7"/>
  <c r="AF1966" i="7"/>
  <c r="AU1950" i="7"/>
  <c r="R1949" i="7"/>
  <c r="AV1948" i="7"/>
  <c r="AB1947" i="7"/>
  <c r="AP1947" i="7" s="1"/>
  <c r="AV1947" i="7"/>
  <c r="BD1947" i="7" s="1"/>
  <c r="AV1946" i="7"/>
  <c r="AG1944" i="7"/>
  <c r="AB1944" i="7"/>
  <c r="AP1944" i="7" s="1"/>
  <c r="AK1943" i="7"/>
  <c r="AE1943" i="7"/>
  <c r="R1943" i="7"/>
  <c r="AK1942" i="7"/>
  <c r="AE1942" i="7"/>
  <c r="AJ1941" i="7"/>
  <c r="AC1941" i="7"/>
  <c r="AV1941" i="7"/>
  <c r="AU1940" i="7"/>
  <c r="AK1939" i="7"/>
  <c r="AE1939" i="7"/>
  <c r="AV1939" i="7"/>
  <c r="AG1938" i="7"/>
  <c r="AB1938" i="7"/>
  <c r="AP1938" i="7" s="1"/>
  <c r="AU1937" i="7"/>
  <c r="AK1936" i="7"/>
  <c r="AE1936" i="7"/>
  <c r="AV1936" i="7"/>
  <c r="AG1935" i="7"/>
  <c r="AB1935" i="7"/>
  <c r="AP1935" i="7" s="1"/>
  <c r="AU1935" i="7"/>
  <c r="AK1934" i="7"/>
  <c r="AE1934" i="7"/>
  <c r="AJ1933" i="7"/>
  <c r="AC1933" i="7"/>
  <c r="AV1933" i="7"/>
  <c r="AU1932" i="7"/>
  <c r="AK1931" i="7"/>
  <c r="AE1931" i="7"/>
  <c r="AV1931" i="7"/>
  <c r="AG1930" i="7"/>
  <c r="AB1930" i="7"/>
  <c r="AP1930" i="7" s="1"/>
  <c r="AU1929" i="7"/>
  <c r="AV1928" i="7"/>
  <c r="AG1927" i="7"/>
  <c r="AB1927" i="7"/>
  <c r="AP1927" i="7" s="1"/>
  <c r="AU1927" i="7"/>
  <c r="AK1926" i="7"/>
  <c r="AE1926" i="7"/>
  <c r="AJ1925" i="7"/>
  <c r="AC1925" i="7"/>
  <c r="AV1925" i="7"/>
  <c r="AB1924" i="7"/>
  <c r="AP1924" i="7" s="1"/>
  <c r="AU1924" i="7"/>
  <c r="AY1919" i="7"/>
  <c r="AY1894" i="7"/>
  <c r="AY1848" i="7"/>
  <c r="AY1837" i="7"/>
  <c r="AY1835" i="7"/>
  <c r="AY1824" i="7"/>
  <c r="AY1822" i="7"/>
  <c r="AY1806" i="7"/>
  <c r="AZ1806" i="7" s="1"/>
  <c r="BD1806" i="7" s="1"/>
  <c r="AY1786" i="7"/>
  <c r="AY1780" i="7"/>
  <c r="AZ1780" i="7" s="1"/>
  <c r="AY1778" i="7"/>
  <c r="AY1770" i="7"/>
  <c r="AF2243" i="7"/>
  <c r="AK2240" i="7"/>
  <c r="AB2240" i="7"/>
  <c r="AP2240" i="7" s="1"/>
  <c r="AU2240" i="7"/>
  <c r="AK2239" i="7"/>
  <c r="AB2239" i="7"/>
  <c r="AP2239" i="7" s="1"/>
  <c r="AV2238" i="7"/>
  <c r="AE2238" i="7"/>
  <c r="AF2237" i="7"/>
  <c r="AF2236" i="7"/>
  <c r="AF2235" i="7"/>
  <c r="AK2228" i="7"/>
  <c r="AB2228" i="7"/>
  <c r="AP2228" i="7" s="1"/>
  <c r="AU2228" i="7"/>
  <c r="AK2227" i="7"/>
  <c r="AB2227" i="7"/>
  <c r="AP2227" i="7" s="1"/>
  <c r="AE2225" i="7"/>
  <c r="AF2223" i="7"/>
  <c r="AE2217" i="7"/>
  <c r="AE2216" i="7"/>
  <c r="AF2215" i="7"/>
  <c r="AU2212" i="7"/>
  <c r="AK2211" i="7"/>
  <c r="AB2211" i="7"/>
  <c r="AP2211" i="7" s="1"/>
  <c r="AE2209" i="7"/>
  <c r="AF2207" i="7"/>
  <c r="AU2204" i="7"/>
  <c r="AK2203" i="7"/>
  <c r="AB2203" i="7"/>
  <c r="AP2203" i="7" s="1"/>
  <c r="AF2173" i="7"/>
  <c r="AF2171" i="7"/>
  <c r="AK2166" i="7"/>
  <c r="AB2166" i="7"/>
  <c r="AP2166" i="7" s="1"/>
  <c r="AU2166" i="7"/>
  <c r="AK2163" i="7"/>
  <c r="AB2163" i="7"/>
  <c r="AP2163" i="7" s="1"/>
  <c r="AE2162" i="7"/>
  <c r="AV2161" i="7"/>
  <c r="AE2161" i="7"/>
  <c r="AF2158" i="7"/>
  <c r="AF2157" i="7"/>
  <c r="AF2156" i="7"/>
  <c r="AF2155" i="7"/>
  <c r="AJ2151" i="7"/>
  <c r="BD2146" i="7"/>
  <c r="AP2144" i="7"/>
  <c r="AK2139" i="7"/>
  <c r="AU2135" i="7"/>
  <c r="AP2131" i="7"/>
  <c r="AG2131" i="7"/>
  <c r="AK2123" i="7"/>
  <c r="AJ2119" i="7"/>
  <c r="AK2117" i="7"/>
  <c r="AV2114" i="7"/>
  <c r="AJ2108" i="7"/>
  <c r="AP2107" i="7"/>
  <c r="AG2107" i="7"/>
  <c r="AK2105" i="7"/>
  <c r="AF2104" i="7"/>
  <c r="AU2103" i="7"/>
  <c r="AJ2099" i="7"/>
  <c r="BD2094" i="7"/>
  <c r="AK2091" i="7"/>
  <c r="AJ2087" i="7"/>
  <c r="BD2082" i="7"/>
  <c r="AF2080" i="7"/>
  <c r="AP2075" i="7"/>
  <c r="AG2075" i="7"/>
  <c r="BD2070" i="7"/>
  <c r="AJ2067" i="7"/>
  <c r="BD2062" i="7"/>
  <c r="BD2012" i="7"/>
  <c r="BD2008" i="7"/>
  <c r="BD2006" i="7"/>
  <c r="AK1999" i="7"/>
  <c r="AF1998" i="7"/>
  <c r="AK1995" i="7"/>
  <c r="AF1994" i="7"/>
  <c r="AJ1991" i="7"/>
  <c r="AE1990" i="7"/>
  <c r="AF1985" i="7"/>
  <c r="AJ1983" i="7"/>
  <c r="AU1983" i="7"/>
  <c r="AE1982" i="7"/>
  <c r="Q1982" i="7"/>
  <c r="AF1969" i="7"/>
  <c r="AE1966" i="7"/>
  <c r="Q1966" i="7"/>
  <c r="AU1963" i="7"/>
  <c r="AF1957" i="7"/>
  <c r="BD1956" i="7"/>
  <c r="AU1945" i="7"/>
  <c r="AJ1943" i="7"/>
  <c r="AC1943" i="7"/>
  <c r="AJ1942" i="7"/>
  <c r="AC1942" i="7"/>
  <c r="AV1942" i="7"/>
  <c r="AG1941" i="7"/>
  <c r="AB1941" i="7"/>
  <c r="AP1941" i="7" s="1"/>
  <c r="AJ1939" i="7"/>
  <c r="AC1939" i="7"/>
  <c r="AU1938" i="7"/>
  <c r="AK1937" i="7"/>
  <c r="AE1937" i="7"/>
  <c r="AJ1936" i="7"/>
  <c r="AC1936" i="7"/>
  <c r="AJ1934" i="7"/>
  <c r="AC1934" i="7"/>
  <c r="AV1934" i="7"/>
  <c r="AG1933" i="7"/>
  <c r="AB1933" i="7"/>
  <c r="AP1933" i="7" s="1"/>
  <c r="AJ1931" i="7"/>
  <c r="AC1931" i="7"/>
  <c r="AK1929" i="7"/>
  <c r="AE1929" i="7"/>
  <c r="AG1925" i="7"/>
  <c r="AB1925" i="7"/>
  <c r="AP1925" i="7" s="1"/>
  <c r="AD1923" i="7"/>
  <c r="AB1923" i="7"/>
  <c r="AP1923" i="7" s="1"/>
  <c r="AG1923" i="7"/>
  <c r="AC1923" i="7"/>
  <c r="AJ1923" i="7"/>
  <c r="AE1923" i="7"/>
  <c r="AY1923" i="7"/>
  <c r="AY1843" i="7"/>
  <c r="BD1810" i="7"/>
  <c r="AY1805" i="7"/>
  <c r="AG1921" i="7"/>
  <c r="AB1921" i="7"/>
  <c r="AP1921" i="7" s="1"/>
  <c r="AJ1919" i="7"/>
  <c r="AC1919" i="7"/>
  <c r="AJ1914" i="7"/>
  <c r="AC1914" i="7"/>
  <c r="AV1914" i="7"/>
  <c r="AG1905" i="7"/>
  <c r="AB1905" i="7"/>
  <c r="AP1905" i="7" s="1"/>
  <c r="AC1898" i="7"/>
  <c r="AK1893" i="7"/>
  <c r="AE1893" i="7"/>
  <c r="AG1889" i="7"/>
  <c r="AB1889" i="7"/>
  <c r="AP1889" i="7" s="1"/>
  <c r="AC1887" i="7"/>
  <c r="AU1886" i="7"/>
  <c r="AE1885" i="7"/>
  <c r="AJ1882" i="7"/>
  <c r="AC1882" i="7"/>
  <c r="AV1882" i="7"/>
  <c r="AB1881" i="7"/>
  <c r="AP1881" i="7" s="1"/>
  <c r="AU1878" i="7"/>
  <c r="AC1876" i="7"/>
  <c r="AJ1874" i="7"/>
  <c r="AC1874" i="7"/>
  <c r="AV1874" i="7"/>
  <c r="AG1873" i="7"/>
  <c r="AB1873" i="7"/>
  <c r="AP1873" i="7" s="1"/>
  <c r="AC1871" i="7"/>
  <c r="AU1870" i="7"/>
  <c r="AK1869" i="7"/>
  <c r="AE1869" i="7"/>
  <c r="AC1866" i="7"/>
  <c r="AG1865" i="7"/>
  <c r="AB1865" i="7"/>
  <c r="AP1865" i="7" s="1"/>
  <c r="AK1861" i="7"/>
  <c r="AE1861" i="7"/>
  <c r="AK1814" i="7"/>
  <c r="AE1814" i="7"/>
  <c r="Q1814" i="7"/>
  <c r="AC1813" i="7"/>
  <c r="AK1811" i="7"/>
  <c r="AE1811" i="7"/>
  <c r="AE1806" i="7"/>
  <c r="AP1803" i="7"/>
  <c r="AG1803" i="7"/>
  <c r="AB1803" i="7"/>
  <c r="AJ1800" i="7"/>
  <c r="AB1800" i="7"/>
  <c r="AF1797" i="7"/>
  <c r="BD1792" i="7"/>
  <c r="AG1791" i="7"/>
  <c r="AB1791" i="7"/>
  <c r="AP1791" i="7" s="1"/>
  <c r="AG1790" i="7"/>
  <c r="AB1790" i="7"/>
  <c r="AP1790" i="7" s="1"/>
  <c r="AG1789" i="7"/>
  <c r="AB1789" i="7"/>
  <c r="AP1789" i="7" s="1"/>
  <c r="BD1784" i="7"/>
  <c r="BD1776" i="7"/>
  <c r="AY1553" i="7"/>
  <c r="AZ1553" i="7" s="1"/>
  <c r="BD1544" i="7"/>
  <c r="AY1483" i="7"/>
  <c r="AY1473" i="7"/>
  <c r="AZ1473" i="7" s="1"/>
  <c r="BD1473" i="7" s="1"/>
  <c r="BD1472" i="7"/>
  <c r="BD1468" i="7"/>
  <c r="AY1394" i="7"/>
  <c r="AG1919" i="7"/>
  <c r="AB1919" i="7"/>
  <c r="AP1919" i="7" s="1"/>
  <c r="AU1919" i="7"/>
  <c r="AU1916" i="7"/>
  <c r="AV1915" i="7"/>
  <c r="AG1914" i="7"/>
  <c r="AB1914" i="7"/>
  <c r="AP1914" i="7" s="1"/>
  <c r="AU1913" i="7"/>
  <c r="AK1912" i="7"/>
  <c r="AE1912" i="7"/>
  <c r="AV1912" i="7"/>
  <c r="AB1911" i="7"/>
  <c r="AP1911" i="7" s="1"/>
  <c r="AU1911" i="7"/>
  <c r="AK1910" i="7"/>
  <c r="AE1910" i="7"/>
  <c r="AC1909" i="7"/>
  <c r="AG1908" i="7"/>
  <c r="AB1908" i="7"/>
  <c r="AP1908" i="7" s="1"/>
  <c r="AU1908" i="7"/>
  <c r="AK1907" i="7"/>
  <c r="AE1907" i="7"/>
  <c r="AV1904" i="7"/>
  <c r="AU1903" i="7"/>
  <c r="AK1902" i="7"/>
  <c r="AE1902" i="7"/>
  <c r="AC1901" i="7"/>
  <c r="AG1898" i="7"/>
  <c r="AB1898" i="7"/>
  <c r="AP1898" i="7" s="1"/>
  <c r="AE1891" i="7"/>
  <c r="AG1884" i="7"/>
  <c r="AB1884" i="7"/>
  <c r="AP1884" i="7" s="1"/>
  <c r="AU1884" i="7"/>
  <c r="AK1883" i="7"/>
  <c r="AE1883" i="7"/>
  <c r="AG1882" i="7"/>
  <c r="AB1882" i="7"/>
  <c r="AP1882" i="7" s="1"/>
  <c r="AE1880" i="7"/>
  <c r="AB1879" i="7"/>
  <c r="AP1879" i="7" s="1"/>
  <c r="AK1878" i="7"/>
  <c r="AE1878" i="7"/>
  <c r="AC1877" i="7"/>
  <c r="AB1876" i="7"/>
  <c r="AP1876" i="7" s="1"/>
  <c r="AG1874" i="7"/>
  <c r="AB1874" i="7"/>
  <c r="AP1874" i="7" s="1"/>
  <c r="AU1871" i="7"/>
  <c r="AU1868" i="7"/>
  <c r="AE1867" i="7"/>
  <c r="AV1867" i="7"/>
  <c r="AE1864" i="7"/>
  <c r="AU1863" i="7"/>
  <c r="AJ1861" i="7"/>
  <c r="AC1861" i="7"/>
  <c r="AV1861" i="7"/>
  <c r="AU1860" i="7"/>
  <c r="AU1857" i="7"/>
  <c r="AK1854" i="7"/>
  <c r="AE1854" i="7"/>
  <c r="AK1851" i="7"/>
  <c r="AE1851" i="7"/>
  <c r="AK1848" i="7"/>
  <c r="AE1848" i="7"/>
  <c r="AK1846" i="7"/>
  <c r="AE1846" i="7"/>
  <c r="AK1843" i="7"/>
  <c r="AE1843" i="7"/>
  <c r="AK1840" i="7"/>
  <c r="AE1840" i="7"/>
  <c r="AK1838" i="7"/>
  <c r="AE1838" i="7"/>
  <c r="AU1836" i="7"/>
  <c r="AK1835" i="7"/>
  <c r="AE1835" i="7"/>
  <c r="AK1832" i="7"/>
  <c r="AE1832" i="7"/>
  <c r="AK1830" i="7"/>
  <c r="AE1830" i="7"/>
  <c r="AK1827" i="7"/>
  <c r="AE1827" i="7"/>
  <c r="AK1824" i="7"/>
  <c r="AE1824" i="7"/>
  <c r="AK1822" i="7"/>
  <c r="AE1822" i="7"/>
  <c r="AK1819" i="7"/>
  <c r="AE1819" i="7"/>
  <c r="AK1788" i="7"/>
  <c r="AE1788" i="7"/>
  <c r="AK1780" i="7"/>
  <c r="AE1780" i="7"/>
  <c r="AG1776" i="7"/>
  <c r="AB1776" i="7"/>
  <c r="AP1776" i="7" s="1"/>
  <c r="AU1774" i="7"/>
  <c r="AK1772" i="7"/>
  <c r="AE1772" i="7"/>
  <c r="AK1769" i="7"/>
  <c r="AE1769" i="7"/>
  <c r="AM1766" i="7"/>
  <c r="AI1766" i="7"/>
  <c r="AD1766" i="7"/>
  <c r="AM1762" i="7"/>
  <c r="AI1762" i="7"/>
  <c r="AD1762" i="7"/>
  <c r="AM1758" i="7"/>
  <c r="AI1758" i="7"/>
  <c r="AD1758" i="7"/>
  <c r="AU1758" i="7"/>
  <c r="AK1756" i="7"/>
  <c r="AF1756" i="7"/>
  <c r="AM1754" i="7"/>
  <c r="AI1754" i="7"/>
  <c r="AD1754" i="7"/>
  <c r="AK1752" i="7"/>
  <c r="AF1752" i="7"/>
  <c r="AM1750" i="7"/>
  <c r="AI1750" i="7"/>
  <c r="AD1750" i="7"/>
  <c r="AU1750" i="7"/>
  <c r="AK1748" i="7"/>
  <c r="AF1748" i="7"/>
  <c r="AM1746" i="7"/>
  <c r="AI1746" i="7"/>
  <c r="AD1746" i="7"/>
  <c r="AK1744" i="7"/>
  <c r="AF1744" i="7"/>
  <c r="AB1744" i="7"/>
  <c r="AP1744" i="7" s="1"/>
  <c r="AM1742" i="7"/>
  <c r="AI1742" i="7"/>
  <c r="AD1742" i="7"/>
  <c r="AK1740" i="7"/>
  <c r="AF1740" i="7"/>
  <c r="AM1738" i="7"/>
  <c r="AI1738" i="7"/>
  <c r="AD1738" i="7"/>
  <c r="AU1738" i="7"/>
  <c r="AF1736" i="7"/>
  <c r="AM1734" i="7"/>
  <c r="AI1734" i="7"/>
  <c r="AD1734" i="7"/>
  <c r="AK1732" i="7"/>
  <c r="AF1732" i="7"/>
  <c r="AB1732" i="7"/>
  <c r="AP1732" i="7" s="1"/>
  <c r="AM1730" i="7"/>
  <c r="AI1730" i="7"/>
  <c r="AD1730" i="7"/>
  <c r="AK1728" i="7"/>
  <c r="AF1728" i="7"/>
  <c r="AM1726" i="7"/>
  <c r="AI1726" i="7"/>
  <c r="AD1726" i="7"/>
  <c r="AF1724" i="7"/>
  <c r="AB1724" i="7"/>
  <c r="AP1724" i="7" s="1"/>
  <c r="AM1722" i="7"/>
  <c r="AI1722" i="7"/>
  <c r="AD1722" i="7"/>
  <c r="AF1720" i="7"/>
  <c r="AB1720" i="7"/>
  <c r="AP1720" i="7" s="1"/>
  <c r="AM1718" i="7"/>
  <c r="AI1718" i="7"/>
  <c r="AD1718" i="7"/>
  <c r="AK1716" i="7"/>
  <c r="AF1716" i="7"/>
  <c r="AB1716" i="7"/>
  <c r="AP1716" i="7" s="1"/>
  <c r="AM1714" i="7"/>
  <c r="AI1714" i="7"/>
  <c r="AD1714" i="7"/>
  <c r="AK1712" i="7"/>
  <c r="AF1712" i="7"/>
  <c r="AB1712" i="7"/>
  <c r="AP1712" i="7" s="1"/>
  <c r="AM1710" i="7"/>
  <c r="AI1710" i="7"/>
  <c r="AD1710" i="7"/>
  <c r="AK1708" i="7"/>
  <c r="AF1708" i="7"/>
  <c r="AB1708" i="7"/>
  <c r="AP1708" i="7" s="1"/>
  <c r="AD1706" i="7"/>
  <c r="AK1704" i="7"/>
  <c r="AF1704" i="7"/>
  <c r="AY1561" i="7"/>
  <c r="BC1561" i="7" s="1"/>
  <c r="BD1460" i="7"/>
  <c r="BD1456" i="7"/>
  <c r="AU1922" i="7"/>
  <c r="AK1921" i="7"/>
  <c r="AE1921" i="7"/>
  <c r="AB1917" i="7"/>
  <c r="AP1917" i="7" s="1"/>
  <c r="AJ1910" i="7"/>
  <c r="AC1910" i="7"/>
  <c r="AV1910" i="7"/>
  <c r="AC1907" i="7"/>
  <c r="AU1906" i="7"/>
  <c r="AK1905" i="7"/>
  <c r="AE1905" i="7"/>
  <c r="AC1904" i="7"/>
  <c r="AJ1902" i="7"/>
  <c r="AC1902" i="7"/>
  <c r="AV1902" i="7"/>
  <c r="AB1901" i="7"/>
  <c r="AP1901" i="7" s="1"/>
  <c r="AC1896" i="7"/>
  <c r="AJ1894" i="7"/>
  <c r="AC1894" i="7"/>
  <c r="AV1894" i="7"/>
  <c r="AG1893" i="7"/>
  <c r="AB1893" i="7"/>
  <c r="AP1893" i="7" s="1"/>
  <c r="AJ1891" i="7"/>
  <c r="AC1891" i="7"/>
  <c r="AU1890" i="7"/>
  <c r="AK1889" i="7"/>
  <c r="AE1889" i="7"/>
  <c r="AC1883" i="7"/>
  <c r="AG1869" i="7"/>
  <c r="AB1869" i="7"/>
  <c r="AP1869" i="7" s="1"/>
  <c r="AJ1867" i="7"/>
  <c r="AC1867" i="7"/>
  <c r="AK1865" i="7"/>
  <c r="AE1865" i="7"/>
  <c r="AC1864" i="7"/>
  <c r="AJ1862" i="7"/>
  <c r="AC1862" i="7"/>
  <c r="AV1862" i="7"/>
  <c r="AG1861" i="7"/>
  <c r="AB1861" i="7"/>
  <c r="AP1861" i="7" s="1"/>
  <c r="AU1858" i="7"/>
  <c r="AK1857" i="7"/>
  <c r="AE1857" i="7"/>
  <c r="AJ1856" i="7"/>
  <c r="AC1856" i="7"/>
  <c r="AJ1854" i="7"/>
  <c r="AC1854" i="7"/>
  <c r="AV1854" i="7"/>
  <c r="AB1853" i="7"/>
  <c r="AP1853" i="7" s="1"/>
  <c r="AJ1851" i="7"/>
  <c r="AC1851" i="7"/>
  <c r="AU1850" i="7"/>
  <c r="AK1849" i="7"/>
  <c r="AE1849" i="7"/>
  <c r="AJ1848" i="7"/>
  <c r="AC1848" i="7"/>
  <c r="AJ1846" i="7"/>
  <c r="AC1846" i="7"/>
  <c r="AV1846" i="7"/>
  <c r="AB1845" i="7"/>
  <c r="AP1845" i="7" s="1"/>
  <c r="AJ1843" i="7"/>
  <c r="AC1843" i="7"/>
  <c r="AU1842" i="7"/>
  <c r="AE1841" i="7"/>
  <c r="AJ1840" i="7"/>
  <c r="AC1840" i="7"/>
  <c r="AJ1838" i="7"/>
  <c r="AC1838" i="7"/>
  <c r="AV1838" i="7"/>
  <c r="AG1837" i="7"/>
  <c r="AB1837" i="7"/>
  <c r="AP1837" i="7" s="1"/>
  <c r="AJ1835" i="7"/>
  <c r="AC1835" i="7"/>
  <c r="AU1834" i="7"/>
  <c r="AK1833" i="7"/>
  <c r="AE1833" i="7"/>
  <c r="AJ1832" i="7"/>
  <c r="AC1832" i="7"/>
  <c r="AJ1830" i="7"/>
  <c r="AC1830" i="7"/>
  <c r="AV1830" i="7"/>
  <c r="AG1829" i="7"/>
  <c r="AB1829" i="7"/>
  <c r="AP1829" i="7" s="1"/>
  <c r="AJ1827" i="7"/>
  <c r="AC1827" i="7"/>
  <c r="AU1826" i="7"/>
  <c r="AK1825" i="7"/>
  <c r="AE1825" i="7"/>
  <c r="AJ1824" i="7"/>
  <c r="AC1824" i="7"/>
  <c r="AJ1822" i="7"/>
  <c r="AC1822" i="7"/>
  <c r="AU1821" i="7"/>
  <c r="AK1820" i="7"/>
  <c r="AE1820" i="7"/>
  <c r="AJ1819" i="7"/>
  <c r="AC1819" i="7"/>
  <c r="AV1819" i="7"/>
  <c r="AG1818" i="7"/>
  <c r="AB1818" i="7"/>
  <c r="AP1818" i="7" s="1"/>
  <c r="AU1817" i="7"/>
  <c r="AK1816" i="7"/>
  <c r="AE1816" i="7"/>
  <c r="Q1816" i="7"/>
  <c r="AC1815" i="7"/>
  <c r="AG1814" i="7"/>
  <c r="AB1814" i="7"/>
  <c r="AP1814" i="7" s="1"/>
  <c r="Q1812" i="7"/>
  <c r="AU1812" i="7"/>
  <c r="AP1811" i="7"/>
  <c r="AG1811" i="7"/>
  <c r="AJ1808" i="7"/>
  <c r="AK1806" i="7"/>
  <c r="AF1805" i="7"/>
  <c r="AK1803" i="7"/>
  <c r="AE1803" i="7"/>
  <c r="R1803" i="7"/>
  <c r="AU1803" i="7"/>
  <c r="AF1802" i="7"/>
  <c r="AP1800" i="7"/>
  <c r="AF1800" i="7"/>
  <c r="AJ1799" i="7"/>
  <c r="AC1799" i="7"/>
  <c r="R1797" i="7"/>
  <c r="AL1796" i="7"/>
  <c r="AC1796" i="7"/>
  <c r="Q1796" i="7"/>
  <c r="AU1796" i="7"/>
  <c r="AG1794" i="7"/>
  <c r="AB1794" i="7"/>
  <c r="AP1794" i="7" s="1"/>
  <c r="AB1793" i="7"/>
  <c r="AP1793" i="7" s="1"/>
  <c r="AK1791" i="7"/>
  <c r="AE1791" i="7"/>
  <c r="R1791" i="7"/>
  <c r="AU1791" i="7"/>
  <c r="AK1790" i="7"/>
  <c r="AE1790" i="7"/>
  <c r="AK1789" i="7"/>
  <c r="AE1789" i="7"/>
  <c r="AV1789" i="7"/>
  <c r="AJ1788" i="7"/>
  <c r="AC1788" i="7"/>
  <c r="AV1788" i="7"/>
  <c r="BD1788" i="7" s="1"/>
  <c r="AV1787" i="7"/>
  <c r="AK1783" i="7"/>
  <c r="AE1783" i="7"/>
  <c r="R1783" i="7"/>
  <c r="AU1783" i="7"/>
  <c r="AK1782" i="7"/>
  <c r="AE1782" i="7"/>
  <c r="AK1781" i="7"/>
  <c r="AE1781" i="7"/>
  <c r="AV1781" i="7"/>
  <c r="AJ1780" i="7"/>
  <c r="AC1780" i="7"/>
  <c r="AV1780" i="7"/>
  <c r="BD1780" i="7" s="1"/>
  <c r="AV1779" i="7"/>
  <c r="AB1778" i="7"/>
  <c r="AP1778" i="7" s="1"/>
  <c r="AB1777" i="7"/>
  <c r="AP1777" i="7" s="1"/>
  <c r="AU1775" i="7"/>
  <c r="AV1773" i="7"/>
  <c r="AJ1772" i="7"/>
  <c r="AC1772" i="7"/>
  <c r="AV1772" i="7"/>
  <c r="BD1772" i="7" s="1"/>
  <c r="AV1771" i="7"/>
  <c r="AB1770" i="7"/>
  <c r="AP1770" i="7" s="1"/>
  <c r="AJ1769" i="7"/>
  <c r="AC1769" i="7"/>
  <c r="AL1766" i="7"/>
  <c r="AG1766" i="7"/>
  <c r="AC1766" i="7"/>
  <c r="AU1765" i="7"/>
  <c r="AL1762" i="7"/>
  <c r="AG1762" i="7"/>
  <c r="AC1762" i="7"/>
  <c r="AU1761" i="7"/>
  <c r="AL1758" i="7"/>
  <c r="AG1758" i="7"/>
  <c r="AC1758" i="7"/>
  <c r="AU1757" i="7"/>
  <c r="AL1754" i="7"/>
  <c r="AG1754" i="7"/>
  <c r="AC1754" i="7"/>
  <c r="AU1753" i="7"/>
  <c r="AL1750" i="7"/>
  <c r="AG1750" i="7"/>
  <c r="AC1750" i="7"/>
  <c r="AU1749" i="7"/>
  <c r="AL1746" i="7"/>
  <c r="AG1746" i="7"/>
  <c r="AC1746" i="7"/>
  <c r="AU1745" i="7"/>
  <c r="AL1742" i="7"/>
  <c r="AG1742" i="7"/>
  <c r="AC1742" i="7"/>
  <c r="AU1741" i="7"/>
  <c r="AL1738" i="7"/>
  <c r="AG1738" i="7"/>
  <c r="AC1738" i="7"/>
  <c r="AU1737" i="7"/>
  <c r="AL1734" i="7"/>
  <c r="AG1734" i="7"/>
  <c r="AC1734" i="7"/>
  <c r="AU1733" i="7"/>
  <c r="AL1730" i="7"/>
  <c r="AG1730" i="7"/>
  <c r="AC1730" i="7"/>
  <c r="AU1729" i="7"/>
  <c r="AL1726" i="7"/>
  <c r="AG1726" i="7"/>
  <c r="AC1726" i="7"/>
  <c r="AU1725" i="7"/>
  <c r="AL1722" i="7"/>
  <c r="AG1722" i="7"/>
  <c r="AC1722" i="7"/>
  <c r="AU1721" i="7"/>
  <c r="AL1718" i="7"/>
  <c r="AG1718" i="7"/>
  <c r="AC1718" i="7"/>
  <c r="AU1717" i="7"/>
  <c r="AL1714" i="7"/>
  <c r="AG1714" i="7"/>
  <c r="AC1714" i="7"/>
  <c r="AY1559" i="7"/>
  <c r="BC1559" i="7" s="1"/>
  <c r="AY1552" i="7"/>
  <c r="AZ1552" i="7" s="1"/>
  <c r="BD1552" i="7" s="1"/>
  <c r="AY1551" i="7"/>
  <c r="AY1550" i="7"/>
  <c r="BC1550" i="7" s="1"/>
  <c r="BD1547" i="7"/>
  <c r="BD1546" i="7"/>
  <c r="BD1545" i="7"/>
  <c r="BD1476" i="7"/>
  <c r="AY1465" i="7"/>
  <c r="AZ1465" i="7" s="1"/>
  <c r="BD1465" i="7" s="1"/>
  <c r="BD1464" i="7"/>
  <c r="AY1457" i="7"/>
  <c r="AZ1457" i="7" s="1"/>
  <c r="BD1457" i="7" s="1"/>
  <c r="BD1452" i="7"/>
  <c r="BD1446" i="7"/>
  <c r="AY1395" i="7"/>
  <c r="AU1923" i="7"/>
  <c r="AK1922" i="7"/>
  <c r="AE1922" i="7"/>
  <c r="AJ1921" i="7"/>
  <c r="AC1921" i="7"/>
  <c r="AV1921" i="7"/>
  <c r="AK1919" i="7"/>
  <c r="AE1919" i="7"/>
  <c r="AG1918" i="7"/>
  <c r="AB1918" i="7"/>
  <c r="AP1918" i="7" s="1"/>
  <c r="AU1917" i="7"/>
  <c r="AG1910" i="7"/>
  <c r="AB1910" i="7"/>
  <c r="AP1910" i="7" s="1"/>
  <c r="AB1907" i="7"/>
  <c r="AP1907" i="7" s="1"/>
  <c r="AJ1905" i="7"/>
  <c r="AC1905" i="7"/>
  <c r="AV1905" i="7"/>
  <c r="AG1902" i="7"/>
  <c r="AB1902" i="7"/>
  <c r="AP1902" i="7" s="1"/>
  <c r="AB1899" i="7"/>
  <c r="AP1899" i="7" s="1"/>
  <c r="AK1898" i="7"/>
  <c r="AE1898" i="7"/>
  <c r="AC1897" i="7"/>
  <c r="AG1896" i="7"/>
  <c r="AB1896" i="7"/>
  <c r="AP1896" i="7" s="1"/>
  <c r="AU1896" i="7"/>
  <c r="AV1895" i="7"/>
  <c r="AU1893" i="7"/>
  <c r="AV1892" i="7"/>
  <c r="AG1891" i="7"/>
  <c r="AB1891" i="7"/>
  <c r="AP1891" i="7" s="1"/>
  <c r="AU1891" i="7"/>
  <c r="AJ1889" i="7"/>
  <c r="AC1889" i="7"/>
  <c r="AV1889" i="7"/>
  <c r="AU1888" i="7"/>
  <c r="AV1887" i="7"/>
  <c r="AU1885" i="7"/>
  <c r="AG1883" i="7"/>
  <c r="AB1883" i="7"/>
  <c r="AP1883" i="7" s="1"/>
  <c r="AK1882" i="7"/>
  <c r="AE1882" i="7"/>
  <c r="AC1881" i="7"/>
  <c r="AG1880" i="7"/>
  <c r="AB1880" i="7"/>
  <c r="AP1880" i="7" s="1"/>
  <c r="AU1880" i="7"/>
  <c r="AE1879" i="7"/>
  <c r="AB1878" i="7"/>
  <c r="AP1878" i="7" s="1"/>
  <c r="AK1876" i="7"/>
  <c r="AE1876" i="7"/>
  <c r="AV1876" i="7"/>
  <c r="AB1875" i="7"/>
  <c r="AP1875" i="7" s="1"/>
  <c r="AU1875" i="7"/>
  <c r="AK1874" i="7"/>
  <c r="AE1874" i="7"/>
  <c r="AJ1873" i="7"/>
  <c r="AC1873" i="7"/>
  <c r="AV1873" i="7"/>
  <c r="AU1869" i="7"/>
  <c r="AE1866" i="7"/>
  <c r="AJ1865" i="7"/>
  <c r="AC1865" i="7"/>
  <c r="AV1865" i="7"/>
  <c r="AB1864" i="7"/>
  <c r="AP1864" i="7" s="1"/>
  <c r="AB1856" i="7"/>
  <c r="AP1856" i="7" s="1"/>
  <c r="AU1856" i="7"/>
  <c r="AV1855" i="7"/>
  <c r="AG1854" i="7"/>
  <c r="AB1854" i="7"/>
  <c r="AP1854" i="7" s="1"/>
  <c r="AU1853" i="7"/>
  <c r="AV1852" i="7"/>
  <c r="AG1851" i="7"/>
  <c r="AB1851" i="7"/>
  <c r="AP1851" i="7" s="1"/>
  <c r="AU1851" i="7"/>
  <c r="AC1849" i="7"/>
  <c r="AG1848" i="7"/>
  <c r="AB1848" i="7"/>
  <c r="AP1848" i="7" s="1"/>
  <c r="AU1848" i="7"/>
  <c r="AG1846" i="7"/>
  <c r="AB1846" i="7"/>
  <c r="AP1846" i="7" s="1"/>
  <c r="AU1845" i="7"/>
  <c r="AE1844" i="7"/>
  <c r="AV1844" i="7"/>
  <c r="AG1843" i="7"/>
  <c r="AB1843" i="7"/>
  <c r="AP1843" i="7" s="1"/>
  <c r="AU1843" i="7"/>
  <c r="AE1842" i="7"/>
  <c r="AC1841" i="7"/>
  <c r="AG1840" i="7"/>
  <c r="AB1840" i="7"/>
  <c r="AP1840" i="7" s="1"/>
  <c r="AU1840" i="7"/>
  <c r="AG1838" i="7"/>
  <c r="AB1838" i="7"/>
  <c r="AP1838" i="7" s="1"/>
  <c r="AG1835" i="7"/>
  <c r="AB1835" i="7"/>
  <c r="AP1835" i="7" s="1"/>
  <c r="AC1833" i="7"/>
  <c r="AG1832" i="7"/>
  <c r="AB1832" i="7"/>
  <c r="AP1832" i="7" s="1"/>
  <c r="AG1830" i="7"/>
  <c r="AB1830" i="7"/>
  <c r="AP1830" i="7" s="1"/>
  <c r="AU1829" i="7"/>
  <c r="AV1828" i="7"/>
  <c r="AG1827" i="7"/>
  <c r="AB1827" i="7"/>
  <c r="AP1827" i="7" s="1"/>
  <c r="AU1827" i="7"/>
  <c r="AJ1825" i="7"/>
  <c r="AC1825" i="7"/>
  <c r="AV1825" i="7"/>
  <c r="AG1824" i="7"/>
  <c r="AB1824" i="7"/>
  <c r="AP1824" i="7" s="1"/>
  <c r="AU1824" i="7"/>
  <c r="AV1823" i="7"/>
  <c r="AG1822" i="7"/>
  <c r="AB1822" i="7"/>
  <c r="AP1822" i="7" s="1"/>
  <c r="AU1822" i="7"/>
  <c r="AJ1820" i="7"/>
  <c r="AC1820" i="7"/>
  <c r="AV1820" i="7"/>
  <c r="AG1819" i="7"/>
  <c r="AB1819" i="7"/>
  <c r="AP1819" i="7" s="1"/>
  <c r="AU1818" i="7"/>
  <c r="Q1817" i="7"/>
  <c r="AJ1816" i="7"/>
  <c r="AC1816" i="7"/>
  <c r="AV1816" i="7"/>
  <c r="AU1814" i="7"/>
  <c r="Q1813" i="7"/>
  <c r="AU1807" i="7"/>
  <c r="AJ1803" i="7"/>
  <c r="AL1800" i="7"/>
  <c r="AU1800" i="7"/>
  <c r="AP1799" i="7"/>
  <c r="AG1799" i="7"/>
  <c r="AL1797" i="7"/>
  <c r="AJ1796" i="7"/>
  <c r="AU1794" i="7"/>
  <c r="AK1792" i="7"/>
  <c r="AE1792" i="7"/>
  <c r="AJ1791" i="7"/>
  <c r="AC1791" i="7"/>
  <c r="AJ1790" i="7"/>
  <c r="AC1790" i="7"/>
  <c r="AV1790" i="7"/>
  <c r="AJ1789" i="7"/>
  <c r="AC1789" i="7"/>
  <c r="AG1788" i="7"/>
  <c r="AB1788" i="7"/>
  <c r="AP1788" i="7" s="1"/>
  <c r="AU1786" i="7"/>
  <c r="AE1784" i="7"/>
  <c r="AJ1783" i="7"/>
  <c r="AC1783" i="7"/>
  <c r="AJ1782" i="7"/>
  <c r="AC1782" i="7"/>
  <c r="AV1782" i="7"/>
  <c r="AJ1781" i="7"/>
  <c r="AC1781" i="7"/>
  <c r="AG1780" i="7"/>
  <c r="AB1780" i="7"/>
  <c r="AP1780" i="7" s="1"/>
  <c r="AU1778" i="7"/>
  <c r="AG1772" i="7"/>
  <c r="AB1772" i="7"/>
  <c r="AP1772" i="7" s="1"/>
  <c r="AU1770" i="7"/>
  <c r="AM1769" i="7"/>
  <c r="AG1769" i="7"/>
  <c r="AB1769" i="7"/>
  <c r="AP1769" i="7" s="1"/>
  <c r="AK1766" i="7"/>
  <c r="AF1766" i="7"/>
  <c r="AK1762" i="7"/>
  <c r="AF1762" i="7"/>
  <c r="AK1758" i="7"/>
  <c r="AF1758" i="7"/>
  <c r="AK1754" i="7"/>
  <c r="AF1754" i="7"/>
  <c r="AK1750" i="7"/>
  <c r="AF1750" i="7"/>
  <c r="AK1746" i="7"/>
  <c r="AF1746" i="7"/>
  <c r="AK1742" i="7"/>
  <c r="AF1742" i="7"/>
  <c r="AK1738" i="7"/>
  <c r="AF1738" i="7"/>
  <c r="AK1734" i="7"/>
  <c r="AF1734" i="7"/>
  <c r="AI1732" i="7"/>
  <c r="AK1730" i="7"/>
  <c r="AF1730" i="7"/>
  <c r="AK1726" i="7"/>
  <c r="AF1726" i="7"/>
  <c r="AI1724" i="7"/>
  <c r="AU1724" i="7"/>
  <c r="AK1722" i="7"/>
  <c r="AF1722" i="7"/>
  <c r="AG1721" i="7"/>
  <c r="AM1720" i="7"/>
  <c r="AI1720" i="7"/>
  <c r="AU1720" i="7"/>
  <c r="AK1718" i="7"/>
  <c r="AF1718" i="7"/>
  <c r="AI1716" i="7"/>
  <c r="AK1714" i="7"/>
  <c r="AF1714" i="7"/>
  <c r="AM1712" i="7"/>
  <c r="AI1712" i="7"/>
  <c r="AK1710" i="7"/>
  <c r="AF1710" i="7"/>
  <c r="AM1708" i="7"/>
  <c r="AI1708" i="7"/>
  <c r="AK1706" i="7"/>
  <c r="AF1706" i="7"/>
  <c r="AY1644" i="7"/>
  <c r="AY1557" i="7"/>
  <c r="BC1557" i="7" s="1"/>
  <c r="BD1481" i="7"/>
  <c r="AD1702" i="7"/>
  <c r="AK1700" i="7"/>
  <c r="AF1700" i="7"/>
  <c r="AB1700" i="7"/>
  <c r="AP1700" i="7" s="1"/>
  <c r="AI1698" i="7"/>
  <c r="AD1698" i="7"/>
  <c r="AK1696" i="7"/>
  <c r="AF1696" i="7"/>
  <c r="AB1696" i="7"/>
  <c r="AP1696" i="7" s="1"/>
  <c r="AF1692" i="7"/>
  <c r="AK1680" i="7"/>
  <c r="AF1680" i="7"/>
  <c r="AK1672" i="7"/>
  <c r="AF1672" i="7"/>
  <c r="AU1632" i="7"/>
  <c r="AU1608" i="7"/>
  <c r="AG1564" i="7"/>
  <c r="AC1564" i="7"/>
  <c r="AC1560" i="7"/>
  <c r="AC1558" i="7"/>
  <c r="AC1556" i="7"/>
  <c r="AP1554" i="7"/>
  <c r="AG1554" i="7"/>
  <c r="AB1554" i="7"/>
  <c r="AK1553" i="7"/>
  <c r="AC1553" i="7"/>
  <c r="AK1548" i="7"/>
  <c r="AG1546" i="7"/>
  <c r="R1544" i="7"/>
  <c r="AY1543" i="7"/>
  <c r="AZ1543" i="7" s="1"/>
  <c r="BD1543" i="7" s="1"/>
  <c r="AG1542" i="7"/>
  <c r="AY1542" i="7"/>
  <c r="AZ1542" i="7" s="1"/>
  <c r="P1541" i="7"/>
  <c r="AY1539" i="7"/>
  <c r="AZ1539" i="7" s="1"/>
  <c r="AG1538" i="7"/>
  <c r="AY1538" i="7"/>
  <c r="AZ1538" i="7" s="1"/>
  <c r="P1537" i="7"/>
  <c r="AY1535" i="7"/>
  <c r="AZ1535" i="7" s="1"/>
  <c r="AG1534" i="7"/>
  <c r="AY1534" i="7"/>
  <c r="AZ1534" i="7" s="1"/>
  <c r="P1533" i="7"/>
  <c r="AY1531" i="7"/>
  <c r="AZ1531" i="7" s="1"/>
  <c r="AG1530" i="7"/>
  <c r="AY1530" i="7"/>
  <c r="AZ1530" i="7" s="1"/>
  <c r="P1529" i="7"/>
  <c r="AY1527" i="7"/>
  <c r="AZ1527" i="7" s="1"/>
  <c r="AG1526" i="7"/>
  <c r="AY1526" i="7"/>
  <c r="AZ1526" i="7" s="1"/>
  <c r="P1525" i="7"/>
  <c r="AY1523" i="7"/>
  <c r="AZ1523" i="7" s="1"/>
  <c r="AG1522" i="7"/>
  <c r="AY1522" i="7"/>
  <c r="AZ1522" i="7" s="1"/>
  <c r="P1521" i="7"/>
  <c r="AY1519" i="7"/>
  <c r="AZ1519" i="7" s="1"/>
  <c r="AY1518" i="7"/>
  <c r="AZ1518" i="7" s="1"/>
  <c r="P1517" i="7"/>
  <c r="AJ1516" i="7"/>
  <c r="AY1515" i="7"/>
  <c r="AZ1515" i="7" s="1"/>
  <c r="AY1514" i="7"/>
  <c r="AZ1514" i="7" s="1"/>
  <c r="BD1514" i="7" s="1"/>
  <c r="P1513" i="7"/>
  <c r="AJ1512" i="7"/>
  <c r="AY1511" i="7"/>
  <c r="AZ1511" i="7" s="1"/>
  <c r="BD1511" i="7" s="1"/>
  <c r="AY1510" i="7"/>
  <c r="AZ1510" i="7" s="1"/>
  <c r="BD1510" i="7" s="1"/>
  <c r="P1509" i="7"/>
  <c r="AJ1508" i="7"/>
  <c r="AY1507" i="7"/>
  <c r="AZ1507" i="7" s="1"/>
  <c r="BD1507" i="7" s="1"/>
  <c r="AY1506" i="7"/>
  <c r="AZ1506" i="7" s="1"/>
  <c r="BD1506" i="7" s="1"/>
  <c r="P1505" i="7"/>
  <c r="AJ1504" i="7"/>
  <c r="AY1503" i="7"/>
  <c r="AZ1503" i="7" s="1"/>
  <c r="AY1502" i="7"/>
  <c r="AZ1502" i="7" s="1"/>
  <c r="BD1502" i="7" s="1"/>
  <c r="AL1500" i="7"/>
  <c r="AC1500" i="7"/>
  <c r="AL1499" i="7"/>
  <c r="AC1499" i="7"/>
  <c r="AL1498" i="7"/>
  <c r="AC1498" i="7"/>
  <c r="AL1497" i="7"/>
  <c r="AC1497" i="7"/>
  <c r="AL1496" i="7"/>
  <c r="AC1496" i="7"/>
  <c r="AL1495" i="7"/>
  <c r="AC1495" i="7"/>
  <c r="AL1494" i="7"/>
  <c r="AC1494" i="7"/>
  <c r="AL1493" i="7"/>
  <c r="AC1493" i="7"/>
  <c r="AL1492" i="7"/>
  <c r="AC1492" i="7"/>
  <c r="AL1491" i="7"/>
  <c r="AC1491" i="7"/>
  <c r="AL1490" i="7"/>
  <c r="AC1490" i="7"/>
  <c r="AL1489" i="7"/>
  <c r="AC1489" i="7"/>
  <c r="AL1488" i="7"/>
  <c r="AC1488" i="7"/>
  <c r="AL1487" i="7"/>
  <c r="AC1487" i="7"/>
  <c r="AL1486" i="7"/>
  <c r="AC1486" i="7"/>
  <c r="AL1485" i="7"/>
  <c r="AC1485" i="7"/>
  <c r="AL1484" i="7"/>
  <c r="AC1484" i="7"/>
  <c r="BD1480" i="7"/>
  <c r="AF1671" i="7"/>
  <c r="AM1669" i="7"/>
  <c r="AI1669" i="7"/>
  <c r="AD1669" i="7"/>
  <c r="AK1667" i="7"/>
  <c r="AF1667" i="7"/>
  <c r="AB1667" i="7"/>
  <c r="AP1667" i="7" s="1"/>
  <c r="AM1665" i="7"/>
  <c r="AI1665" i="7"/>
  <c r="AD1665" i="7"/>
  <c r="AU1665" i="7"/>
  <c r="AF1663" i="7"/>
  <c r="AG1662" i="7"/>
  <c r="AC1662" i="7"/>
  <c r="AM1661" i="7"/>
  <c r="AI1661" i="7"/>
  <c r="AD1661" i="7"/>
  <c r="AU1661" i="7"/>
  <c r="AK1659" i="7"/>
  <c r="AF1659" i="7"/>
  <c r="AL1658" i="7"/>
  <c r="AG1658" i="7"/>
  <c r="AC1658" i="7"/>
  <c r="AM1657" i="7"/>
  <c r="AI1657" i="7"/>
  <c r="AD1657" i="7"/>
  <c r="AM1653" i="7"/>
  <c r="AI1653" i="7"/>
  <c r="AD1653" i="7"/>
  <c r="AM1651" i="7"/>
  <c r="AI1651" i="7"/>
  <c r="AD1651" i="7"/>
  <c r="AM1649" i="7"/>
  <c r="AI1649" i="7"/>
  <c r="AD1649" i="7"/>
  <c r="AM1647" i="7"/>
  <c r="AI1647" i="7"/>
  <c r="AD1647" i="7"/>
  <c r="AM1645" i="7"/>
  <c r="AI1645" i="7"/>
  <c r="AD1645" i="7"/>
  <c r="Q1645" i="7"/>
  <c r="AM1643" i="7"/>
  <c r="AI1643" i="7"/>
  <c r="AD1643" i="7"/>
  <c r="Q1643" i="7"/>
  <c r="Q1637" i="7"/>
  <c r="Q1635" i="7"/>
  <c r="Q1633" i="7"/>
  <c r="Q1623" i="7"/>
  <c r="Q1621" i="7"/>
  <c r="Q1619" i="7"/>
  <c r="AD1615" i="7"/>
  <c r="Q1613" i="7"/>
  <c r="Q1611" i="7"/>
  <c r="Q1581" i="7"/>
  <c r="Q1573" i="7"/>
  <c r="AM1571" i="7"/>
  <c r="AI1571" i="7"/>
  <c r="AD1571" i="7"/>
  <c r="Q1571" i="7"/>
  <c r="AM1569" i="7"/>
  <c r="AI1569" i="7"/>
  <c r="AD1569" i="7"/>
  <c r="Q1569" i="7"/>
  <c r="AM1567" i="7"/>
  <c r="AI1567" i="7"/>
  <c r="AD1567" i="7"/>
  <c r="Q1567" i="7"/>
  <c r="AM1565" i="7"/>
  <c r="AI1565" i="7"/>
  <c r="Q1565" i="7"/>
  <c r="AK1564" i="7"/>
  <c r="AF1564" i="7"/>
  <c r="AB1564" i="7"/>
  <c r="AP1564" i="7" s="1"/>
  <c r="AM1563" i="7"/>
  <c r="AI1563" i="7"/>
  <c r="Q1563" i="7"/>
  <c r="AF1562" i="7"/>
  <c r="AB1562" i="7"/>
  <c r="AP1562" i="7" s="1"/>
  <c r="BD1542" i="7"/>
  <c r="AY1541" i="7"/>
  <c r="AV1539" i="7"/>
  <c r="BD1539" i="7" s="1"/>
  <c r="AE1538" i="7"/>
  <c r="AV1538" i="7"/>
  <c r="BD1538" i="7" s="1"/>
  <c r="AJ1537" i="7"/>
  <c r="S1537" i="7"/>
  <c r="O1537" i="7"/>
  <c r="AY1537" i="7"/>
  <c r="AV1535" i="7"/>
  <c r="BD1535" i="7" s="1"/>
  <c r="AE1534" i="7"/>
  <c r="AV1534" i="7"/>
  <c r="BD1534" i="7" s="1"/>
  <c r="AJ1533" i="7"/>
  <c r="S1533" i="7"/>
  <c r="O1533" i="7"/>
  <c r="AY1533" i="7"/>
  <c r="AV1531" i="7"/>
  <c r="AE1530" i="7"/>
  <c r="AV1530" i="7"/>
  <c r="BD1530" i="7" s="1"/>
  <c r="AJ1529" i="7"/>
  <c r="S1529" i="7"/>
  <c r="O1529" i="7"/>
  <c r="AY1529" i="7"/>
  <c r="AV1527" i="7"/>
  <c r="AE1526" i="7"/>
  <c r="AV1526" i="7"/>
  <c r="BD1526" i="7" s="1"/>
  <c r="AJ1525" i="7"/>
  <c r="S1525" i="7"/>
  <c r="O1525" i="7"/>
  <c r="AY1525" i="7"/>
  <c r="AV1523" i="7"/>
  <c r="BD1523" i="7" s="1"/>
  <c r="AE1522" i="7"/>
  <c r="AV1522" i="7"/>
  <c r="BD1522" i="7" s="1"/>
  <c r="AJ1521" i="7"/>
  <c r="S1521" i="7"/>
  <c r="O1521" i="7"/>
  <c r="AY1521" i="7"/>
  <c r="BD1519" i="7"/>
  <c r="BD1518" i="7"/>
  <c r="S1517" i="7"/>
  <c r="O1517" i="7"/>
  <c r="AY1517" i="7"/>
  <c r="BD1515" i="7"/>
  <c r="S1513" i="7"/>
  <c r="O1513" i="7"/>
  <c r="AY1513" i="7"/>
  <c r="S1509" i="7"/>
  <c r="O1509" i="7"/>
  <c r="AY1509" i="7"/>
  <c r="AJ1505" i="7"/>
  <c r="S1505" i="7"/>
  <c r="O1505" i="7"/>
  <c r="AY1505" i="7"/>
  <c r="BD1503" i="7"/>
  <c r="AY1501" i="7"/>
  <c r="AG1483" i="7"/>
  <c r="AB1483" i="7"/>
  <c r="AP1483" i="7" s="1"/>
  <c r="AP1481" i="7"/>
  <c r="AF1481" i="7"/>
  <c r="AK1479" i="7"/>
  <c r="AE1479" i="7"/>
  <c r="R1479" i="7"/>
  <c r="AU1479" i="7"/>
  <c r="AF1472" i="7"/>
  <c r="AK1471" i="7"/>
  <c r="AE1471" i="7"/>
  <c r="R1471" i="7"/>
  <c r="AU1471" i="7"/>
  <c r="AP1467" i="7"/>
  <c r="AG1467" i="7"/>
  <c r="AE1465" i="7"/>
  <c r="AF1464" i="7"/>
  <c r="AK1463" i="7"/>
  <c r="AE1463" i="7"/>
  <c r="R1463" i="7"/>
  <c r="AP1459" i="7"/>
  <c r="AG1459" i="7"/>
  <c r="AF1458" i="7"/>
  <c r="AL1457" i="7"/>
  <c r="AE1457" i="7"/>
  <c r="AF1456" i="7"/>
  <c r="AK1455" i="7"/>
  <c r="AE1455" i="7"/>
  <c r="AB1454" i="7"/>
  <c r="AF1454" i="7"/>
  <c r="AJ1454" i="7"/>
  <c r="AG1453" i="7"/>
  <c r="P1452" i="7"/>
  <c r="Q1452" i="7"/>
  <c r="AY1448" i="7"/>
  <c r="AZ1448" i="7" s="1"/>
  <c r="BD1448" i="7" s="1"/>
  <c r="Q1447" i="7"/>
  <c r="P1447" i="7"/>
  <c r="AE1446" i="7"/>
  <c r="AK1446" i="7"/>
  <c r="AF1446" i="7"/>
  <c r="AL1446" i="7"/>
  <c r="AF1445" i="7"/>
  <c r="AJ1445" i="7"/>
  <c r="AE1444" i="7"/>
  <c r="AF1444" i="7"/>
  <c r="AF1443" i="7"/>
  <c r="AJ1443" i="7"/>
  <c r="AE1442" i="7"/>
  <c r="AF1442" i="7"/>
  <c r="AF1441" i="7"/>
  <c r="AJ1441" i="7"/>
  <c r="AE1440" i="7"/>
  <c r="AF1440" i="7"/>
  <c r="AF1439" i="7"/>
  <c r="AJ1439" i="7"/>
  <c r="AE1438" i="7"/>
  <c r="AF1438" i="7"/>
  <c r="AF1437" i="7"/>
  <c r="AJ1437" i="7"/>
  <c r="AE1436" i="7"/>
  <c r="AF1436" i="7"/>
  <c r="AF1435" i="7"/>
  <c r="AJ1435" i="7"/>
  <c r="AE1434" i="7"/>
  <c r="AF1434" i="7"/>
  <c r="AF1433" i="7"/>
  <c r="AJ1433" i="7"/>
  <c r="AE1432" i="7"/>
  <c r="AF1432" i="7"/>
  <c r="AF1431" i="7"/>
  <c r="AJ1431" i="7"/>
  <c r="AE1430" i="7"/>
  <c r="AF1430" i="7"/>
  <c r="AF1429" i="7"/>
  <c r="AJ1429" i="7"/>
  <c r="AE1428" i="7"/>
  <c r="AF1428" i="7"/>
  <c r="AF1427" i="7"/>
  <c r="AJ1427" i="7"/>
  <c r="AE1426" i="7"/>
  <c r="AF1426" i="7"/>
  <c r="AF1425" i="7"/>
  <c r="AJ1425" i="7"/>
  <c r="AE1424" i="7"/>
  <c r="AF1424" i="7"/>
  <c r="AF1423" i="7"/>
  <c r="AJ1423" i="7"/>
  <c r="AE1422" i="7"/>
  <c r="AF1422" i="7"/>
  <c r="AF1421" i="7"/>
  <c r="AJ1421" i="7"/>
  <c r="AE1420" i="7"/>
  <c r="AF1420" i="7"/>
  <c r="AF1419" i="7"/>
  <c r="AJ1419" i="7"/>
  <c r="AE1418" i="7"/>
  <c r="AF1418" i="7"/>
  <c r="AF1417" i="7"/>
  <c r="AJ1417" i="7"/>
  <c r="AE1416" i="7"/>
  <c r="AF1416" i="7"/>
  <c r="AF1415" i="7"/>
  <c r="AJ1415" i="7"/>
  <c r="AE1414" i="7"/>
  <c r="AF1414" i="7"/>
  <c r="AF1413" i="7"/>
  <c r="AJ1413" i="7"/>
  <c r="AE1412" i="7"/>
  <c r="AF1412" i="7"/>
  <c r="AF1411" i="7"/>
  <c r="AJ1411" i="7"/>
  <c r="AE1410" i="7"/>
  <c r="AF1410" i="7"/>
  <c r="AF1409" i="7"/>
  <c r="AJ1409" i="7"/>
  <c r="AE1408" i="7"/>
  <c r="AF1408" i="7"/>
  <c r="AF1407" i="7"/>
  <c r="AJ1407" i="7"/>
  <c r="AE1406" i="7"/>
  <c r="AF1406" i="7"/>
  <c r="AF1405" i="7"/>
  <c r="AJ1405" i="7"/>
  <c r="AE1404" i="7"/>
  <c r="AF1404" i="7"/>
  <c r="AF1403" i="7"/>
  <c r="AJ1403" i="7"/>
  <c r="AE1402" i="7"/>
  <c r="AF1402" i="7"/>
  <c r="AF1401" i="7"/>
  <c r="AJ1401" i="7"/>
  <c r="AE1400" i="7"/>
  <c r="AF1400" i="7"/>
  <c r="AF1399" i="7"/>
  <c r="AJ1399" i="7"/>
  <c r="AE1398" i="7"/>
  <c r="AF1398" i="7"/>
  <c r="AF1397" i="7"/>
  <c r="AJ1397" i="7"/>
  <c r="AE1396" i="7"/>
  <c r="AF1396" i="7"/>
  <c r="AF1393" i="7"/>
  <c r="AJ1393" i="7"/>
  <c r="AY1354" i="7"/>
  <c r="AY1331" i="7"/>
  <c r="AZ1331" i="7" s="1"/>
  <c r="BD1331" i="7" s="1"/>
  <c r="AF1702" i="7"/>
  <c r="AM1700" i="7"/>
  <c r="AI1700" i="7"/>
  <c r="AK1698" i="7"/>
  <c r="AF1698" i="7"/>
  <c r="AF1694" i="7"/>
  <c r="AF1690" i="7"/>
  <c r="AG1685" i="7"/>
  <c r="AU1684" i="7"/>
  <c r="AK1678" i="7"/>
  <c r="AF1678" i="7"/>
  <c r="AU1676" i="7"/>
  <c r="AL1669" i="7"/>
  <c r="AG1669" i="7"/>
  <c r="AC1669" i="7"/>
  <c r="AU1668" i="7"/>
  <c r="AL1665" i="7"/>
  <c r="AG1665" i="7"/>
  <c r="AC1665" i="7"/>
  <c r="AU1664" i="7"/>
  <c r="AL1661" i="7"/>
  <c r="AG1661" i="7"/>
  <c r="AC1661" i="7"/>
  <c r="AU1660" i="7"/>
  <c r="AK1658" i="7"/>
  <c r="AF1658" i="7"/>
  <c r="AL1657" i="7"/>
  <c r="AG1657" i="7"/>
  <c r="AC1657" i="7"/>
  <c r="AU1656" i="7"/>
  <c r="AL1653" i="7"/>
  <c r="AG1653" i="7"/>
  <c r="AC1653" i="7"/>
  <c r="AU1653" i="7"/>
  <c r="AL1651" i="7"/>
  <c r="AG1651" i="7"/>
  <c r="AC1651" i="7"/>
  <c r="AU1651" i="7"/>
  <c r="AL1649" i="7"/>
  <c r="AG1649" i="7"/>
  <c r="AC1649" i="7"/>
  <c r="AU1649" i="7"/>
  <c r="AL1647" i="7"/>
  <c r="AG1647" i="7"/>
  <c r="AC1647" i="7"/>
  <c r="AU1647" i="7"/>
  <c r="AL1645" i="7"/>
  <c r="AG1645" i="7"/>
  <c r="AC1645" i="7"/>
  <c r="AU1645" i="7"/>
  <c r="AL1643" i="7"/>
  <c r="AG1643" i="7"/>
  <c r="AC1643" i="7"/>
  <c r="AU1643" i="7"/>
  <c r="AL1615" i="7"/>
  <c r="AG1615" i="7"/>
  <c r="AC1615" i="7"/>
  <c r="AU1615" i="7"/>
  <c r="AU1599" i="7"/>
  <c r="AU1595" i="7"/>
  <c r="AU1593" i="7"/>
  <c r="AL1591" i="7"/>
  <c r="AG1591" i="7"/>
  <c r="AC1591" i="7"/>
  <c r="AU1591" i="7"/>
  <c r="AU1587" i="7"/>
  <c r="AU1585" i="7"/>
  <c r="AU1571" i="7"/>
  <c r="AU1569" i="7"/>
  <c r="AU1567" i="7"/>
  <c r="AF1555" i="7"/>
  <c r="AK1554" i="7"/>
  <c r="AE1554" i="7"/>
  <c r="AF1553" i="7"/>
  <c r="R1553" i="7"/>
  <c r="AL1551" i="7"/>
  <c r="Q1551" i="7"/>
  <c r="P1547" i="7"/>
  <c r="P1545" i="7"/>
  <c r="P1544" i="7"/>
  <c r="AU1544" i="7"/>
  <c r="AJ1543" i="7"/>
  <c r="AL1542" i="7"/>
  <c r="AG1541" i="7"/>
  <c r="AV1541" i="7"/>
  <c r="AU1540" i="7"/>
  <c r="AJ1539" i="7"/>
  <c r="AL1538" i="7"/>
  <c r="AG1537" i="7"/>
  <c r="AV1537" i="7"/>
  <c r="AU1536" i="7"/>
  <c r="AJ1535" i="7"/>
  <c r="AL1534" i="7"/>
  <c r="AG1533" i="7"/>
  <c r="AV1533" i="7"/>
  <c r="AU1532" i="7"/>
  <c r="AJ1531" i="7"/>
  <c r="AL1530" i="7"/>
  <c r="AG1529" i="7"/>
  <c r="AV1529" i="7"/>
  <c r="AU1528" i="7"/>
  <c r="AJ1527" i="7"/>
  <c r="AL1526" i="7"/>
  <c r="AG1525" i="7"/>
  <c r="AV1525" i="7"/>
  <c r="AU1524" i="7"/>
  <c r="AJ1523" i="7"/>
  <c r="AL1522" i="7"/>
  <c r="AG1521" i="7"/>
  <c r="AV1521" i="7"/>
  <c r="AJ1519" i="7"/>
  <c r="AJ1515" i="7"/>
  <c r="AJ1511" i="7"/>
  <c r="AJ1507" i="7"/>
  <c r="AJ1503" i="7"/>
  <c r="AY1500" i="7"/>
  <c r="BC1500" i="7" s="1"/>
  <c r="AY1499" i="7"/>
  <c r="AZ1499" i="7" s="1"/>
  <c r="AY1498" i="7"/>
  <c r="AY1497" i="7"/>
  <c r="AZ1497" i="7" s="1"/>
  <c r="AY1496" i="7"/>
  <c r="AY1495" i="7"/>
  <c r="AZ1495" i="7" s="1"/>
  <c r="AY1494" i="7"/>
  <c r="AY1493" i="7"/>
  <c r="AZ1493" i="7" s="1"/>
  <c r="AY1492" i="7"/>
  <c r="AZ1492" i="7" s="1"/>
  <c r="AY1491" i="7"/>
  <c r="AZ1491" i="7" s="1"/>
  <c r="AY1490" i="7"/>
  <c r="AZ1490" i="7" s="1"/>
  <c r="AY1489" i="7"/>
  <c r="AZ1489" i="7" s="1"/>
  <c r="AY1488" i="7"/>
  <c r="AZ1488" i="7" s="1"/>
  <c r="AY1487" i="7"/>
  <c r="AZ1487" i="7" s="1"/>
  <c r="AY1486" i="7"/>
  <c r="AZ1486" i="7" s="1"/>
  <c r="AY1485" i="7"/>
  <c r="AZ1485" i="7" s="1"/>
  <c r="AY1484" i="7"/>
  <c r="AZ1484" i="7" s="1"/>
  <c r="AC1482" i="7"/>
  <c r="AL1481" i="7"/>
  <c r="AE1481" i="7"/>
  <c r="AJ1479" i="7"/>
  <c r="AC1479" i="7"/>
  <c r="P1479" i="7"/>
  <c r="AL1476" i="7"/>
  <c r="AJ1471" i="7"/>
  <c r="AC1471" i="7"/>
  <c r="P1471" i="7"/>
  <c r="AU1470" i="7"/>
  <c r="AL1468" i="7"/>
  <c r="AJ1463" i="7"/>
  <c r="AC1463" i="7"/>
  <c r="P1463" i="7"/>
  <c r="AU1462" i="7"/>
  <c r="AL1460" i="7"/>
  <c r="AC1458" i="7"/>
  <c r="AK1457" i="7"/>
  <c r="AJ1455" i="7"/>
  <c r="AC1455" i="7"/>
  <c r="AB1452" i="7"/>
  <c r="AF1452" i="7"/>
  <c r="AL1452" i="7"/>
  <c r="AY1449" i="7"/>
  <c r="AZ1449" i="7" s="1"/>
  <c r="BD1449" i="7" s="1"/>
  <c r="AB1447" i="7"/>
  <c r="AG1447" i="7"/>
  <c r="AP1447" i="7"/>
  <c r="AC1447" i="7"/>
  <c r="AJ1447" i="7"/>
  <c r="AK1396" i="7"/>
  <c r="AY1358" i="7"/>
  <c r="AY1355" i="7"/>
  <c r="AY1327" i="7"/>
  <c r="AZ1327" i="7" s="1"/>
  <c r="BD1327" i="7" s="1"/>
  <c r="AY1306" i="7"/>
  <c r="AK1669" i="7"/>
  <c r="AF1669" i="7"/>
  <c r="AM1667" i="7"/>
  <c r="AI1667" i="7"/>
  <c r="AK1665" i="7"/>
  <c r="AF1665" i="7"/>
  <c r="AK1661" i="7"/>
  <c r="AF1661" i="7"/>
  <c r="AK1657" i="7"/>
  <c r="AF1657" i="7"/>
  <c r="AG1656" i="7"/>
  <c r="AK1653" i="7"/>
  <c r="AF1653" i="7"/>
  <c r="Q1652" i="7"/>
  <c r="AK1651" i="7"/>
  <c r="AF1651" i="7"/>
  <c r="Q1650" i="7"/>
  <c r="AK1649" i="7"/>
  <c r="AF1649" i="7"/>
  <c r="Q1648" i="7"/>
  <c r="AK1647" i="7"/>
  <c r="AF1647" i="7"/>
  <c r="Q1646" i="7"/>
  <c r="AK1645" i="7"/>
  <c r="AF1645" i="7"/>
  <c r="AK1643" i="7"/>
  <c r="AF1643" i="7"/>
  <c r="Q1638" i="7"/>
  <c r="Q1630" i="7"/>
  <c r="Q1628" i="7"/>
  <c r="Q1626" i="7"/>
  <c r="Q1624" i="7"/>
  <c r="AF1615" i="7"/>
  <c r="Q1614" i="7"/>
  <c r="Q1606" i="7"/>
  <c r="Q1604" i="7"/>
  <c r="Q1600" i="7"/>
  <c r="Q1598" i="7"/>
  <c r="Q1596" i="7"/>
  <c r="Q1594" i="7"/>
  <c r="AF1591" i="7"/>
  <c r="Q1560" i="7"/>
  <c r="AF1559" i="7"/>
  <c r="AI1558" i="7"/>
  <c r="Q1558" i="7"/>
  <c r="AI1556" i="7"/>
  <c r="Q1556" i="7"/>
  <c r="AU1555" i="7"/>
  <c r="AJ1554" i="7"/>
  <c r="AU1554" i="7"/>
  <c r="AL1553" i="7"/>
  <c r="AE1553" i="7"/>
  <c r="AU1549" i="7"/>
  <c r="S1544" i="7"/>
  <c r="AU1543" i="7"/>
  <c r="AY1540" i="7"/>
  <c r="BC1540" i="7" s="1"/>
  <c r="AY1536" i="7"/>
  <c r="BC1536" i="7" s="1"/>
  <c r="AY1532" i="7"/>
  <c r="AY1528" i="7"/>
  <c r="BC1528" i="7" s="1"/>
  <c r="AY1524" i="7"/>
  <c r="BC1524" i="7" s="1"/>
  <c r="AY1520" i="7"/>
  <c r="BC1520" i="7" s="1"/>
  <c r="AU1519" i="7"/>
  <c r="AY1516" i="7"/>
  <c r="BC1516" i="7" s="1"/>
  <c r="AU1515" i="7"/>
  <c r="AY1512" i="7"/>
  <c r="BC1512" i="7" s="1"/>
  <c r="AU1511" i="7"/>
  <c r="AY1508" i="7"/>
  <c r="BC1508" i="7" s="1"/>
  <c r="AU1507" i="7"/>
  <c r="AY1504" i="7"/>
  <c r="BC1504" i="7" s="1"/>
  <c r="AU1503" i="7"/>
  <c r="AE1500" i="7"/>
  <c r="AE1499" i="7"/>
  <c r="AV1499" i="7"/>
  <c r="BD1499" i="7" s="1"/>
  <c r="AE1498" i="7"/>
  <c r="AE1497" i="7"/>
  <c r="AV1497" i="7"/>
  <c r="AE1496" i="7"/>
  <c r="AE1495" i="7"/>
  <c r="AV1495" i="7"/>
  <c r="AE1493" i="7"/>
  <c r="AV1493" i="7"/>
  <c r="BD1493" i="7" s="1"/>
  <c r="AE1492" i="7"/>
  <c r="AE1491" i="7"/>
  <c r="AV1491" i="7"/>
  <c r="BD1491" i="7" s="1"/>
  <c r="AE1490" i="7"/>
  <c r="AE1489" i="7"/>
  <c r="AV1489" i="7"/>
  <c r="AE1488" i="7"/>
  <c r="AE1487" i="7"/>
  <c r="AV1487" i="7"/>
  <c r="BD1487" i="7" s="1"/>
  <c r="BD1485" i="7"/>
  <c r="AK1481" i="7"/>
  <c r="AP1479" i="7"/>
  <c r="AG1479" i="7"/>
  <c r="AF1476" i="7"/>
  <c r="AP1471" i="7"/>
  <c r="AG1471" i="7"/>
  <c r="AF1468" i="7"/>
  <c r="AP1463" i="7"/>
  <c r="AG1463" i="7"/>
  <c r="AF1460" i="7"/>
  <c r="AP1455" i="7"/>
  <c r="AG1455" i="7"/>
  <c r="Q1455" i="7"/>
  <c r="P1455" i="7"/>
  <c r="Q1454" i="7"/>
  <c r="R1454" i="7"/>
  <c r="AE1453" i="7"/>
  <c r="AL1453" i="7"/>
  <c r="AF1453" i="7"/>
  <c r="AP1453" i="7"/>
  <c r="AY1450" i="7"/>
  <c r="AZ1450" i="7" s="1"/>
  <c r="P1446" i="7"/>
  <c r="Q1446" i="7"/>
  <c r="P1444" i="7"/>
  <c r="Q1444" i="7"/>
  <c r="P1442" i="7"/>
  <c r="Q1442" i="7"/>
  <c r="P1440" i="7"/>
  <c r="Q1440" i="7"/>
  <c r="P1438" i="7"/>
  <c r="Q1438" i="7"/>
  <c r="P1436" i="7"/>
  <c r="Q1436" i="7"/>
  <c r="P1434" i="7"/>
  <c r="Q1434" i="7"/>
  <c r="P1432" i="7"/>
  <c r="Q1432" i="7"/>
  <c r="P1430" i="7"/>
  <c r="Q1430" i="7"/>
  <c r="P1428" i="7"/>
  <c r="Q1428" i="7"/>
  <c r="P1426" i="7"/>
  <c r="Q1426" i="7"/>
  <c r="P1424" i="7"/>
  <c r="Q1424" i="7"/>
  <c r="P1422" i="7"/>
  <c r="Q1422" i="7"/>
  <c r="P1420" i="7"/>
  <c r="Q1420" i="7"/>
  <c r="P1418" i="7"/>
  <c r="Q1418" i="7"/>
  <c r="P1416" i="7"/>
  <c r="Q1416" i="7"/>
  <c r="P1414" i="7"/>
  <c r="Q1414" i="7"/>
  <c r="P1412" i="7"/>
  <c r="Q1412" i="7"/>
  <c r="P1410" i="7"/>
  <c r="Q1410" i="7"/>
  <c r="P1408" i="7"/>
  <c r="Q1408" i="7"/>
  <c r="P1406" i="7"/>
  <c r="Q1406" i="7"/>
  <c r="P1404" i="7"/>
  <c r="Q1404" i="7"/>
  <c r="P1402" i="7"/>
  <c r="Q1402" i="7"/>
  <c r="P1400" i="7"/>
  <c r="Q1400" i="7"/>
  <c r="P1398" i="7"/>
  <c r="Q1398" i="7"/>
  <c r="P1396" i="7"/>
  <c r="Q1396" i="7"/>
  <c r="AU1454" i="7"/>
  <c r="AC1450" i="7"/>
  <c r="AK1449" i="7"/>
  <c r="AU1446" i="7"/>
  <c r="AU1444" i="7"/>
  <c r="AU1442" i="7"/>
  <c r="AU1440" i="7"/>
  <c r="AU1438" i="7"/>
  <c r="AU1436" i="7"/>
  <c r="AU1434" i="7"/>
  <c r="AU1432" i="7"/>
  <c r="AU1430" i="7"/>
  <c r="AU1428" i="7"/>
  <c r="AU1426" i="7"/>
  <c r="AU1424" i="7"/>
  <c r="AU1422" i="7"/>
  <c r="AU1420" i="7"/>
  <c r="AU1418" i="7"/>
  <c r="AU1416" i="7"/>
  <c r="AU1414" i="7"/>
  <c r="AU1412" i="7"/>
  <c r="AU1410" i="7"/>
  <c r="AU1408" i="7"/>
  <c r="AU1406" i="7"/>
  <c r="AU1404" i="7"/>
  <c r="AU1402" i="7"/>
  <c r="AU1400" i="7"/>
  <c r="AU1398" i="7"/>
  <c r="AU1396" i="7"/>
  <c r="AK1394" i="7"/>
  <c r="AF1392" i="7"/>
  <c r="Q1392" i="7"/>
  <c r="AU1392" i="7"/>
  <c r="AF1384" i="7"/>
  <c r="Q1384" i="7"/>
  <c r="AU1384" i="7"/>
  <c r="AK1382" i="7"/>
  <c r="AB1382" i="7"/>
  <c r="AP1382" i="7" s="1"/>
  <c r="AF1380" i="7"/>
  <c r="AU1380" i="7"/>
  <c r="AF1379" i="7"/>
  <c r="AF1376" i="7"/>
  <c r="Q1376" i="7"/>
  <c r="AB1374" i="7"/>
  <c r="AP1374" i="7" s="1"/>
  <c r="AF1372" i="7"/>
  <c r="Q1372" i="7"/>
  <c r="AU1372" i="7"/>
  <c r="AU1368" i="7"/>
  <c r="AU1364" i="7"/>
  <c r="AJ1363" i="7"/>
  <c r="AU1361" i="7"/>
  <c r="AB1356" i="7"/>
  <c r="AP1356" i="7" s="1"/>
  <c r="AE1355" i="7"/>
  <c r="AE1354" i="7"/>
  <c r="AE1353" i="7"/>
  <c r="AU1351" i="7"/>
  <c r="AB1350" i="7"/>
  <c r="AP1350" i="7" s="1"/>
  <c r="AU1347" i="7"/>
  <c r="AK1346" i="7"/>
  <c r="AB1346" i="7"/>
  <c r="AP1346" i="7" s="1"/>
  <c r="AV1345" i="7"/>
  <c r="AE1345" i="7"/>
  <c r="AE1344" i="7"/>
  <c r="AU1342" i="7"/>
  <c r="AJ1341" i="7"/>
  <c r="P1341" i="7"/>
  <c r="AU1338" i="7"/>
  <c r="AJ1337" i="7"/>
  <c r="AU1334" i="7"/>
  <c r="AJ1333" i="7"/>
  <c r="P1333" i="7"/>
  <c r="AU1330" i="7"/>
  <c r="AJ1329" i="7"/>
  <c r="P1329" i="7"/>
  <c r="AU1326" i="7"/>
  <c r="AJ1325" i="7"/>
  <c r="P1325" i="7"/>
  <c r="AU1322" i="7"/>
  <c r="AJ1321" i="7"/>
  <c r="AE1320" i="7"/>
  <c r="AU1314" i="7"/>
  <c r="AJ1313" i="7"/>
  <c r="AE1312" i="7"/>
  <c r="Q1310" i="7"/>
  <c r="AU1310" i="7"/>
  <c r="AJ1309" i="7"/>
  <c r="P1309" i="7"/>
  <c r="AK1308" i="7"/>
  <c r="AC1308" i="7"/>
  <c r="AF1307" i="7"/>
  <c r="AJ1305" i="7"/>
  <c r="P1295" i="7"/>
  <c r="AY1293" i="7"/>
  <c r="AZ1293" i="7" s="1"/>
  <c r="BD1293" i="7" s="1"/>
  <c r="AY1292" i="7"/>
  <c r="AZ1292" i="7" s="1"/>
  <c r="AY1289" i="7"/>
  <c r="AZ1289" i="7" s="1"/>
  <c r="AY1288" i="7"/>
  <c r="AZ1288" i="7" s="1"/>
  <c r="BD1288" i="7" s="1"/>
  <c r="AY1285" i="7"/>
  <c r="AZ1285" i="7" s="1"/>
  <c r="O1284" i="7"/>
  <c r="AY1284" i="7"/>
  <c r="AZ1284" i="7" s="1"/>
  <c r="BD1284" i="7" s="1"/>
  <c r="AL1282" i="7"/>
  <c r="AC1282" i="7"/>
  <c r="AC1281" i="7"/>
  <c r="AL1280" i="7"/>
  <c r="AC1280" i="7"/>
  <c r="AL1278" i="7"/>
  <c r="AC1278" i="7"/>
  <c r="AL1276" i="7"/>
  <c r="AC1276" i="7"/>
  <c r="AL1274" i="7"/>
  <c r="AC1274" i="7"/>
  <c r="AL1272" i="7"/>
  <c r="AC1272" i="7"/>
  <c r="AL1270" i="7"/>
  <c r="AC1270" i="7"/>
  <c r="AL1268" i="7"/>
  <c r="AC1268" i="7"/>
  <c r="AC1266" i="7"/>
  <c r="AY1264" i="7"/>
  <c r="AY1263" i="7"/>
  <c r="R1258" i="7"/>
  <c r="S1252" i="7"/>
  <c r="O1252" i="7"/>
  <c r="AY1252" i="7"/>
  <c r="P1248" i="7"/>
  <c r="AC1247" i="7"/>
  <c r="AU1246" i="7"/>
  <c r="AI1246" i="7"/>
  <c r="AC1246" i="7"/>
  <c r="AI1240" i="7"/>
  <c r="AC1240" i="7"/>
  <c r="AY1238" i="7"/>
  <c r="AZ1238" i="7" s="1"/>
  <c r="AI1236" i="7"/>
  <c r="AC1236" i="7"/>
  <c r="AY1234" i="7"/>
  <c r="AZ1234" i="7" s="1"/>
  <c r="AI1232" i="7"/>
  <c r="AC1232" i="7"/>
  <c r="AY1230" i="7"/>
  <c r="AZ1230" i="7" s="1"/>
  <c r="AI1228" i="7"/>
  <c r="AC1228" i="7"/>
  <c r="AY1226" i="7"/>
  <c r="AZ1226" i="7" s="1"/>
  <c r="AI1224" i="7"/>
  <c r="AC1224" i="7"/>
  <c r="AY1222" i="7"/>
  <c r="AZ1222" i="7" s="1"/>
  <c r="AI1220" i="7"/>
  <c r="AC1220" i="7"/>
  <c r="AV1219" i="7"/>
  <c r="AU1219" i="7"/>
  <c r="R1218" i="7"/>
  <c r="O1218" i="7"/>
  <c r="S1218" i="7"/>
  <c r="P1218" i="7"/>
  <c r="AV1215" i="7"/>
  <c r="AU1215" i="7"/>
  <c r="R1214" i="7"/>
  <c r="O1214" i="7"/>
  <c r="S1214" i="7"/>
  <c r="P1214" i="7"/>
  <c r="AU1451" i="7"/>
  <c r="AU1395" i="7"/>
  <c r="AE1392" i="7"/>
  <c r="AU1391" i="7"/>
  <c r="AJ1389" i="7"/>
  <c r="AE1388" i="7"/>
  <c r="AU1387" i="7"/>
  <c r="AJ1385" i="7"/>
  <c r="AE1384" i="7"/>
  <c r="AU1383" i="7"/>
  <c r="AJ1381" i="7"/>
  <c r="AU1379" i="7"/>
  <c r="AJ1377" i="7"/>
  <c r="AE1376" i="7"/>
  <c r="AU1375" i="7"/>
  <c r="AJ1373" i="7"/>
  <c r="AE1372" i="7"/>
  <c r="AU1371" i="7"/>
  <c r="AF1358" i="7"/>
  <c r="AF1357" i="7"/>
  <c r="AK1355" i="7"/>
  <c r="AB1355" i="7"/>
  <c r="AP1355" i="7" s="1"/>
  <c r="AK1354" i="7"/>
  <c r="AB1354" i="7"/>
  <c r="AP1354" i="7" s="1"/>
  <c r="AU1354" i="7"/>
  <c r="AK1353" i="7"/>
  <c r="AB1353" i="7"/>
  <c r="AP1353" i="7" s="1"/>
  <c r="AE1352" i="7"/>
  <c r="AE1348" i="7"/>
  <c r="AK1345" i="7"/>
  <c r="AB1345" i="7"/>
  <c r="AP1345" i="7" s="1"/>
  <c r="AE1341" i="7"/>
  <c r="Q1339" i="7"/>
  <c r="AU1339" i="7"/>
  <c r="AJ1338" i="7"/>
  <c r="AE1337" i="7"/>
  <c r="AU1335" i="7"/>
  <c r="AJ1334" i="7"/>
  <c r="P1334" i="7"/>
  <c r="AE1333" i="7"/>
  <c r="Q1331" i="7"/>
  <c r="AU1331" i="7"/>
  <c r="AJ1330" i="7"/>
  <c r="P1330" i="7"/>
  <c r="AE1329" i="7"/>
  <c r="Q1327" i="7"/>
  <c r="AJ1326" i="7"/>
  <c r="P1326" i="7"/>
  <c r="AE1325" i="7"/>
  <c r="Q1323" i="7"/>
  <c r="AJ1322" i="7"/>
  <c r="AE1321" i="7"/>
  <c r="AJ1318" i="7"/>
  <c r="P1318" i="7"/>
  <c r="AE1317" i="7"/>
  <c r="AJ1314" i="7"/>
  <c r="P1314" i="7"/>
  <c r="AE1313" i="7"/>
  <c r="AJ1310" i="7"/>
  <c r="AE1309" i="7"/>
  <c r="AE1307" i="7"/>
  <c r="Q1300" i="7"/>
  <c r="AJ1299" i="7"/>
  <c r="BD1292" i="7"/>
  <c r="AY1291" i="7"/>
  <c r="BD1289" i="7"/>
  <c r="AY1287" i="7"/>
  <c r="BD1285" i="7"/>
  <c r="AY1283" i="7"/>
  <c r="AU1282" i="7"/>
  <c r="AU1278" i="7"/>
  <c r="AU1276" i="7"/>
  <c r="AU1270" i="7"/>
  <c r="AY1260" i="7"/>
  <c r="AZ1260" i="7" s="1"/>
  <c r="BD1260" i="7" s="1"/>
  <c r="AY1259" i="7"/>
  <c r="AY1256" i="7"/>
  <c r="AZ1256" i="7" s="1"/>
  <c r="BD1256" i="7" s="1"/>
  <c r="AY1255" i="7"/>
  <c r="AY1251" i="7"/>
  <c r="AY1250" i="7"/>
  <c r="AY1249" i="7"/>
  <c r="AZ1249" i="7" s="1"/>
  <c r="S1248" i="7"/>
  <c r="AY1248" i="7"/>
  <c r="P1244" i="7"/>
  <c r="AY1239" i="7"/>
  <c r="AZ1239" i="7" s="1"/>
  <c r="AJ1238" i="7"/>
  <c r="AD1238" i="7"/>
  <c r="AV1238" i="7"/>
  <c r="AY1235" i="7"/>
  <c r="AZ1235" i="7" s="1"/>
  <c r="AV1234" i="7"/>
  <c r="AC1233" i="7"/>
  <c r="AY1231" i="7"/>
  <c r="AZ1231" i="7" s="1"/>
  <c r="AJ1230" i="7"/>
  <c r="AD1230" i="7"/>
  <c r="AV1230" i="7"/>
  <c r="AC1229" i="7"/>
  <c r="AY1227" i="7"/>
  <c r="AZ1227" i="7" s="1"/>
  <c r="AJ1226" i="7"/>
  <c r="AD1226" i="7"/>
  <c r="AV1226" i="7"/>
  <c r="AC1225" i="7"/>
  <c r="AY1223" i="7"/>
  <c r="AZ1223" i="7" s="1"/>
  <c r="AJ1222" i="7"/>
  <c r="AD1222" i="7"/>
  <c r="AV1222" i="7"/>
  <c r="AB1217" i="7"/>
  <c r="AP1217" i="7" s="1"/>
  <c r="AC1217" i="7"/>
  <c r="AI1217" i="7"/>
  <c r="AD1217" i="7"/>
  <c r="AJ1217" i="7"/>
  <c r="AE1217" i="7"/>
  <c r="AL1217" i="7"/>
  <c r="AK1392" i="7"/>
  <c r="AU1390" i="7"/>
  <c r="AK1388" i="7"/>
  <c r="AK1384" i="7"/>
  <c r="AU1382" i="7"/>
  <c r="AU1378" i="7"/>
  <c r="AK1376" i="7"/>
  <c r="AU1374" i="7"/>
  <c r="AK1372" i="7"/>
  <c r="AU1370" i="7"/>
  <c r="AU1366" i="7"/>
  <c r="AU1363" i="7"/>
  <c r="AE1358" i="7"/>
  <c r="AV1357" i="7"/>
  <c r="AE1357" i="7"/>
  <c r="AB1352" i="7"/>
  <c r="AP1352" i="7" s="1"/>
  <c r="AE1351" i="7"/>
  <c r="AF1350" i="7"/>
  <c r="AU1349" i="7"/>
  <c r="AK1348" i="7"/>
  <c r="AB1348" i="7"/>
  <c r="AP1348" i="7" s="1"/>
  <c r="AE1347" i="7"/>
  <c r="Q1344" i="7"/>
  <c r="AU1344" i="7"/>
  <c r="AJ1343" i="7"/>
  <c r="P1343" i="7"/>
  <c r="AU1340" i="7"/>
  <c r="AJ1339" i="7"/>
  <c r="P1339" i="7"/>
  <c r="AU1312" i="7"/>
  <c r="P1300" i="7"/>
  <c r="P1296" i="7"/>
  <c r="BD1295" i="7"/>
  <c r="AU1294" i="7"/>
  <c r="AJ1293" i="7"/>
  <c r="AG1291" i="7"/>
  <c r="AU1290" i="7"/>
  <c r="AJ1289" i="7"/>
  <c r="AU1286" i="7"/>
  <c r="AJ1285" i="7"/>
  <c r="AY1282" i="7"/>
  <c r="AY1281" i="7"/>
  <c r="AZ1281" i="7" s="1"/>
  <c r="AY1280" i="7"/>
  <c r="AY1279" i="7"/>
  <c r="AZ1279" i="7" s="1"/>
  <c r="BD1279" i="7" s="1"/>
  <c r="AY1278" i="7"/>
  <c r="AY1277" i="7"/>
  <c r="AZ1277" i="7" s="1"/>
  <c r="AY1276" i="7"/>
  <c r="AY1275" i="7"/>
  <c r="AZ1275" i="7" s="1"/>
  <c r="BD1275" i="7" s="1"/>
  <c r="AY1274" i="7"/>
  <c r="AY1273" i="7"/>
  <c r="AZ1273" i="7" s="1"/>
  <c r="BD1273" i="7" s="1"/>
  <c r="AY1272" i="7"/>
  <c r="AY1271" i="7"/>
  <c r="AZ1271" i="7" s="1"/>
  <c r="BD1271" i="7" s="1"/>
  <c r="AY1270" i="7"/>
  <c r="AY1269" i="7"/>
  <c r="AZ1269" i="7" s="1"/>
  <c r="AY1268" i="7"/>
  <c r="AY1267" i="7"/>
  <c r="AZ1267" i="7" s="1"/>
  <c r="BD1267" i="7" s="1"/>
  <c r="AY1266" i="7"/>
  <c r="AY1265" i="7"/>
  <c r="P1258" i="7"/>
  <c r="BD1249" i="7"/>
  <c r="AY1247" i="7"/>
  <c r="AY1246" i="7"/>
  <c r="AY1245" i="7"/>
  <c r="AZ1245" i="7" s="1"/>
  <c r="AE1244" i="7"/>
  <c r="S1244" i="7"/>
  <c r="AY1244" i="7"/>
  <c r="AE1240" i="7"/>
  <c r="AY1240" i="7"/>
  <c r="AZ1240" i="7" s="1"/>
  <c r="AI1238" i="7"/>
  <c r="AC1238" i="7"/>
  <c r="AE1236" i="7"/>
  <c r="AY1236" i="7"/>
  <c r="AZ1236" i="7" s="1"/>
  <c r="AI1234" i="7"/>
  <c r="AC1234" i="7"/>
  <c r="AY1232" i="7"/>
  <c r="AZ1232" i="7" s="1"/>
  <c r="AI1230" i="7"/>
  <c r="AC1230" i="7"/>
  <c r="AY1228" i="7"/>
  <c r="AZ1228" i="7" s="1"/>
  <c r="AI1226" i="7"/>
  <c r="AC1226" i="7"/>
  <c r="AY1224" i="7"/>
  <c r="AZ1224" i="7" s="1"/>
  <c r="AI1222" i="7"/>
  <c r="AC1222" i="7"/>
  <c r="AL1220" i="7"/>
  <c r="AE1220" i="7"/>
  <c r="S1220" i="7"/>
  <c r="O1220" i="7"/>
  <c r="AY1220" i="7"/>
  <c r="AZ1220" i="7" s="1"/>
  <c r="Q1218" i="7"/>
  <c r="AV1361" i="7"/>
  <c r="AU1360" i="7"/>
  <c r="AU1359" i="7"/>
  <c r="AK1358" i="7"/>
  <c r="AB1358" i="7"/>
  <c r="AP1358" i="7" s="1"/>
  <c r="AU1358" i="7"/>
  <c r="AK1357" i="7"/>
  <c r="AB1357" i="7"/>
  <c r="AP1357" i="7" s="1"/>
  <c r="AE1356" i="7"/>
  <c r="AF1355" i="7"/>
  <c r="AF1354" i="7"/>
  <c r="AF1353" i="7"/>
  <c r="AU1352" i="7"/>
  <c r="AB1351" i="7"/>
  <c r="AP1351" i="7" s="1"/>
  <c r="AV1350" i="7"/>
  <c r="AE1350" i="7"/>
  <c r="AU1348" i="7"/>
  <c r="AB1347" i="7"/>
  <c r="AP1347" i="7" s="1"/>
  <c r="AV1346" i="7"/>
  <c r="AE1346" i="7"/>
  <c r="AF1345" i="7"/>
  <c r="Q1345" i="7"/>
  <c r="AJ1344" i="7"/>
  <c r="P1344" i="7"/>
  <c r="Q1341" i="7"/>
  <c r="AU1341" i="7"/>
  <c r="AJ1340" i="7"/>
  <c r="P1340" i="7"/>
  <c r="AE1339" i="7"/>
  <c r="Q1337" i="7"/>
  <c r="AU1337" i="7"/>
  <c r="AJ1336" i="7"/>
  <c r="P1336" i="7"/>
  <c r="AE1335" i="7"/>
  <c r="Q1333" i="7"/>
  <c r="AU1333" i="7"/>
  <c r="AJ1332" i="7"/>
  <c r="P1332" i="7"/>
  <c r="AE1331" i="7"/>
  <c r="Q1329" i="7"/>
  <c r="AU1329" i="7"/>
  <c r="AJ1328" i="7"/>
  <c r="P1328" i="7"/>
  <c r="AE1327" i="7"/>
  <c r="Q1325" i="7"/>
  <c r="AJ1324" i="7"/>
  <c r="P1324" i="7"/>
  <c r="AE1323" i="7"/>
  <c r="AJ1320" i="7"/>
  <c r="P1320" i="7"/>
  <c r="AE1319" i="7"/>
  <c r="AJ1316" i="7"/>
  <c r="P1316" i="7"/>
  <c r="AE1315" i="7"/>
  <c r="AJ1312" i="7"/>
  <c r="P1312" i="7"/>
  <c r="AE1311" i="7"/>
  <c r="AE1308" i="7"/>
  <c r="AU1304" i="7"/>
  <c r="AL1302" i="7"/>
  <c r="AE1299" i="7"/>
  <c r="P1299" i="7"/>
  <c r="AE1295" i="7"/>
  <c r="AY1294" i="7"/>
  <c r="BC1294" i="7" s="1"/>
  <c r="AE1291" i="7"/>
  <c r="AY1290" i="7"/>
  <c r="BC1290" i="7" s="1"/>
  <c r="AY1286" i="7"/>
  <c r="AE1280" i="7"/>
  <c r="AV1280" i="7"/>
  <c r="BD1277" i="7"/>
  <c r="AE1274" i="7"/>
  <c r="AV1274" i="7"/>
  <c r="AE1272" i="7"/>
  <c r="BD1269" i="7"/>
  <c r="AE1266" i="7"/>
  <c r="AV1266" i="7"/>
  <c r="AY1262" i="7"/>
  <c r="AZ1262" i="7" s="1"/>
  <c r="BD1262" i="7" s="1"/>
  <c r="AY1261" i="7"/>
  <c r="AY1258" i="7"/>
  <c r="AZ1258" i="7" s="1"/>
  <c r="BD1258" i="7" s="1"/>
  <c r="AY1257" i="7"/>
  <c r="AY1254" i="7"/>
  <c r="AZ1254" i="7" s="1"/>
  <c r="BD1254" i="7" s="1"/>
  <c r="AY1253" i="7"/>
  <c r="AC1251" i="7"/>
  <c r="AC1250" i="7"/>
  <c r="BC1249" i="7"/>
  <c r="BD1245" i="7"/>
  <c r="AY1243" i="7"/>
  <c r="AY1242" i="7"/>
  <c r="AY1241" i="7"/>
  <c r="AZ1241" i="7" s="1"/>
  <c r="BD1241" i="7" s="1"/>
  <c r="AJ1240" i="7"/>
  <c r="AD1240" i="7"/>
  <c r="AV1240" i="7"/>
  <c r="AC1239" i="7"/>
  <c r="AY1237" i="7"/>
  <c r="AZ1237" i="7" s="1"/>
  <c r="AJ1236" i="7"/>
  <c r="AD1236" i="7"/>
  <c r="AV1236" i="7"/>
  <c r="AC1235" i="7"/>
  <c r="AY1233" i="7"/>
  <c r="AZ1233" i="7" s="1"/>
  <c r="AJ1232" i="7"/>
  <c r="AD1232" i="7"/>
  <c r="AV1232" i="7"/>
  <c r="AC1231" i="7"/>
  <c r="AY1229" i="7"/>
  <c r="AZ1229" i="7" s="1"/>
  <c r="AJ1228" i="7"/>
  <c r="AD1228" i="7"/>
  <c r="AV1228" i="7"/>
  <c r="AC1227" i="7"/>
  <c r="AY1225" i="7"/>
  <c r="AZ1225" i="7" s="1"/>
  <c r="AJ1224" i="7"/>
  <c r="AD1224" i="7"/>
  <c r="AV1224" i="7"/>
  <c r="AC1223" i="7"/>
  <c r="AY1221" i="7"/>
  <c r="AZ1221" i="7" s="1"/>
  <c r="AJ1220" i="7"/>
  <c r="AD1220" i="7"/>
  <c r="AV1220" i="7"/>
  <c r="AM1217" i="7"/>
  <c r="AY1216" i="7"/>
  <c r="AY1212" i="7"/>
  <c r="AY1208" i="7"/>
  <c r="AY1204" i="7"/>
  <c r="AY1200" i="7"/>
  <c r="AI1198" i="7"/>
  <c r="AC1198" i="7"/>
  <c r="AY1196" i="7"/>
  <c r="AC1194" i="7"/>
  <c r="AY1192" i="7"/>
  <c r="AI1190" i="7"/>
  <c r="AC1190" i="7"/>
  <c r="AY1188" i="7"/>
  <c r="AI1186" i="7"/>
  <c r="AC1186" i="7"/>
  <c r="AY1184" i="7"/>
  <c r="AI1182" i="7"/>
  <c r="AC1182" i="7"/>
  <c r="AY1180" i="7"/>
  <c r="AI1178" i="7"/>
  <c r="AC1178" i="7"/>
  <c r="AY1176" i="7"/>
  <c r="AI1174" i="7"/>
  <c r="AC1174" i="7"/>
  <c r="AY1172" i="7"/>
  <c r="AI1170" i="7"/>
  <c r="AC1170" i="7"/>
  <c r="AY1168" i="7"/>
  <c r="AY1164" i="7"/>
  <c r="AY1160" i="7"/>
  <c r="AY1156" i="7"/>
  <c r="AY1152" i="7"/>
  <c r="AB1148" i="7"/>
  <c r="AP1148" i="7" s="1"/>
  <c r="AC1148" i="7"/>
  <c r="AI1148" i="7"/>
  <c r="O1146" i="7"/>
  <c r="S1146" i="7"/>
  <c r="AY1143" i="7"/>
  <c r="AB1142" i="7"/>
  <c r="AP1142" i="7" s="1"/>
  <c r="AE1142" i="7"/>
  <c r="AL1142" i="7"/>
  <c r="AB1140" i="7"/>
  <c r="AP1140" i="7" s="1"/>
  <c r="AD1140" i="7"/>
  <c r="AJ1140" i="7"/>
  <c r="AC1140" i="7"/>
  <c r="AI1140" i="7"/>
  <c r="AY1140" i="7"/>
  <c r="AY1139" i="7"/>
  <c r="AV1135" i="7"/>
  <c r="AU1135" i="7"/>
  <c r="AB1132" i="7"/>
  <c r="AP1132" i="7" s="1"/>
  <c r="AD1132" i="7"/>
  <c r="AJ1132" i="7"/>
  <c r="AC1132" i="7"/>
  <c r="AI1132" i="7"/>
  <c r="AY1132" i="7"/>
  <c r="AY1131" i="7"/>
  <c r="P1126" i="7"/>
  <c r="O1126" i="7"/>
  <c r="S1126" i="7"/>
  <c r="AB1125" i="7"/>
  <c r="AP1125" i="7" s="1"/>
  <c r="AE1125" i="7"/>
  <c r="AL1125" i="7"/>
  <c r="AD1125" i="7"/>
  <c r="AJ1125" i="7"/>
  <c r="O1125" i="7"/>
  <c r="S1125" i="7"/>
  <c r="R1125" i="7"/>
  <c r="P1122" i="7"/>
  <c r="R1122" i="7"/>
  <c r="O1122" i="7"/>
  <c r="S1122" i="7"/>
  <c r="AY1217" i="7"/>
  <c r="AJ1216" i="7"/>
  <c r="AD1216" i="7"/>
  <c r="AV1216" i="7"/>
  <c r="AI1215" i="7"/>
  <c r="AC1215" i="7"/>
  <c r="AL1213" i="7"/>
  <c r="AE1213" i="7"/>
  <c r="S1213" i="7"/>
  <c r="AY1213" i="7"/>
  <c r="AJ1212" i="7"/>
  <c r="AD1212" i="7"/>
  <c r="R1212" i="7"/>
  <c r="AV1212" i="7"/>
  <c r="AI1211" i="7"/>
  <c r="AC1211" i="7"/>
  <c r="P1210" i="7"/>
  <c r="AL1209" i="7"/>
  <c r="AE1209" i="7"/>
  <c r="S1209" i="7"/>
  <c r="AY1209" i="7"/>
  <c r="AJ1208" i="7"/>
  <c r="AD1208" i="7"/>
  <c r="R1208" i="7"/>
  <c r="AV1208" i="7"/>
  <c r="AI1207" i="7"/>
  <c r="AC1207" i="7"/>
  <c r="P1206" i="7"/>
  <c r="AL1205" i="7"/>
  <c r="AE1205" i="7"/>
  <c r="S1205" i="7"/>
  <c r="AY1205" i="7"/>
  <c r="AJ1204" i="7"/>
  <c r="AD1204" i="7"/>
  <c r="R1204" i="7"/>
  <c r="AV1204" i="7"/>
  <c r="AI1203" i="7"/>
  <c r="AC1203" i="7"/>
  <c r="P1202" i="7"/>
  <c r="AY1201" i="7"/>
  <c r="AJ1200" i="7"/>
  <c r="AD1200" i="7"/>
  <c r="AV1200" i="7"/>
  <c r="AI1199" i="7"/>
  <c r="AC1199" i="7"/>
  <c r="AY1197" i="7"/>
  <c r="AU1195" i="7"/>
  <c r="AY1193" i="7"/>
  <c r="AJ1192" i="7"/>
  <c r="AD1192" i="7"/>
  <c r="AV1192" i="7"/>
  <c r="AI1191" i="7"/>
  <c r="AC1191" i="7"/>
  <c r="AY1189" i="7"/>
  <c r="AJ1188" i="7"/>
  <c r="AD1188" i="7"/>
  <c r="AV1188" i="7"/>
  <c r="AI1187" i="7"/>
  <c r="AC1187" i="7"/>
  <c r="AY1185" i="7"/>
  <c r="AJ1184" i="7"/>
  <c r="AD1184" i="7"/>
  <c r="AV1184" i="7"/>
  <c r="AC1183" i="7"/>
  <c r="AY1181" i="7"/>
  <c r="AJ1180" i="7"/>
  <c r="AD1180" i="7"/>
  <c r="AV1180" i="7"/>
  <c r="AC1179" i="7"/>
  <c r="AY1177" i="7"/>
  <c r="AJ1176" i="7"/>
  <c r="AD1176" i="7"/>
  <c r="AV1176" i="7"/>
  <c r="AI1175" i="7"/>
  <c r="AC1175" i="7"/>
  <c r="AY1173" i="7"/>
  <c r="AJ1172" i="7"/>
  <c r="AD1172" i="7"/>
  <c r="AV1172" i="7"/>
  <c r="AI1171" i="7"/>
  <c r="AC1171" i="7"/>
  <c r="AY1169" i="7"/>
  <c r="AJ1168" i="7"/>
  <c r="AD1168" i="7"/>
  <c r="AV1168" i="7"/>
  <c r="P1166" i="7"/>
  <c r="AL1165" i="7"/>
  <c r="AE1165" i="7"/>
  <c r="AY1165" i="7"/>
  <c r="AJ1164" i="7"/>
  <c r="AD1164" i="7"/>
  <c r="AV1164" i="7"/>
  <c r="AU1163" i="7"/>
  <c r="P1162" i="7"/>
  <c r="AL1161" i="7"/>
  <c r="AE1161" i="7"/>
  <c r="AY1161" i="7"/>
  <c r="AJ1160" i="7"/>
  <c r="AD1160" i="7"/>
  <c r="AV1160" i="7"/>
  <c r="AU1159" i="7"/>
  <c r="P1158" i="7"/>
  <c r="AL1157" i="7"/>
  <c r="AE1157" i="7"/>
  <c r="AY1157" i="7"/>
  <c r="AJ1156" i="7"/>
  <c r="AD1156" i="7"/>
  <c r="AV1156" i="7"/>
  <c r="AU1155" i="7"/>
  <c r="P1154" i="7"/>
  <c r="AL1153" i="7"/>
  <c r="AE1153" i="7"/>
  <c r="AY1153" i="7"/>
  <c r="AJ1152" i="7"/>
  <c r="AD1152" i="7"/>
  <c r="AV1152" i="7"/>
  <c r="AU1151" i="7"/>
  <c r="P1150" i="7"/>
  <c r="AL1149" i="7"/>
  <c r="AE1149" i="7"/>
  <c r="AY1149" i="7"/>
  <c r="AG1148" i="7"/>
  <c r="AY1148" i="7"/>
  <c r="Q1146" i="7"/>
  <c r="P1145" i="7"/>
  <c r="AB1144" i="7"/>
  <c r="AP1144" i="7" s="1"/>
  <c r="AC1144" i="7"/>
  <c r="AI1144" i="7"/>
  <c r="AU1142" i="7"/>
  <c r="AG1142" i="7"/>
  <c r="O1142" i="7"/>
  <c r="S1142" i="7"/>
  <c r="AB1141" i="7"/>
  <c r="AP1141" i="7" s="1"/>
  <c r="AE1141" i="7"/>
  <c r="AL1141" i="7"/>
  <c r="AD1141" i="7"/>
  <c r="AJ1141" i="7"/>
  <c r="O1141" i="7"/>
  <c r="S1141" i="7"/>
  <c r="R1141" i="7"/>
  <c r="AL1140" i="7"/>
  <c r="AB1136" i="7"/>
  <c r="AP1136" i="7" s="1"/>
  <c r="AD1136" i="7"/>
  <c r="AJ1136" i="7"/>
  <c r="AC1136" i="7"/>
  <c r="AI1136" i="7"/>
  <c r="P1134" i="7"/>
  <c r="O1134" i="7"/>
  <c r="S1134" i="7"/>
  <c r="AB1133" i="7"/>
  <c r="AP1133" i="7" s="1"/>
  <c r="AE1133" i="7"/>
  <c r="AL1133" i="7"/>
  <c r="AD1133" i="7"/>
  <c r="AJ1133" i="7"/>
  <c r="O1133" i="7"/>
  <c r="S1133" i="7"/>
  <c r="R1133" i="7"/>
  <c r="AL1132" i="7"/>
  <c r="AB1128" i="7"/>
  <c r="AP1128" i="7" s="1"/>
  <c r="AD1128" i="7"/>
  <c r="AJ1128" i="7"/>
  <c r="AC1128" i="7"/>
  <c r="AI1128" i="7"/>
  <c r="AU1127" i="7"/>
  <c r="R1126" i="7"/>
  <c r="AI1125" i="7"/>
  <c r="Q1125" i="7"/>
  <c r="AL1218" i="7"/>
  <c r="AE1218" i="7"/>
  <c r="AY1218" i="7"/>
  <c r="AV1217" i="7"/>
  <c r="AI1216" i="7"/>
  <c r="AC1216" i="7"/>
  <c r="AY1214" i="7"/>
  <c r="AJ1213" i="7"/>
  <c r="AD1213" i="7"/>
  <c r="AV1213" i="7"/>
  <c r="S1210" i="7"/>
  <c r="O1210" i="7"/>
  <c r="AY1210" i="7"/>
  <c r="AJ1209" i="7"/>
  <c r="AD1209" i="7"/>
  <c r="AV1209" i="7"/>
  <c r="S1206" i="7"/>
  <c r="O1206" i="7"/>
  <c r="AY1206" i="7"/>
  <c r="AJ1205" i="7"/>
  <c r="AD1205" i="7"/>
  <c r="AV1205" i="7"/>
  <c r="S1202" i="7"/>
  <c r="O1202" i="7"/>
  <c r="AY1202" i="7"/>
  <c r="AI1200" i="7"/>
  <c r="AC1200" i="7"/>
  <c r="AY1198" i="7"/>
  <c r="AU1196" i="7"/>
  <c r="P1195" i="7"/>
  <c r="AL1194" i="7"/>
  <c r="AE1194" i="7"/>
  <c r="AY1194" i="7"/>
  <c r="AI1192" i="7"/>
  <c r="AC1192" i="7"/>
  <c r="AY1190" i="7"/>
  <c r="AI1188" i="7"/>
  <c r="AC1188" i="7"/>
  <c r="AY1186" i="7"/>
  <c r="AI1184" i="7"/>
  <c r="AC1184" i="7"/>
  <c r="AY1182" i="7"/>
  <c r="AI1180" i="7"/>
  <c r="AC1180" i="7"/>
  <c r="AY1178" i="7"/>
  <c r="AI1176" i="7"/>
  <c r="AC1176" i="7"/>
  <c r="AY1174" i="7"/>
  <c r="AI1172" i="7"/>
  <c r="AC1172" i="7"/>
  <c r="AY1170" i="7"/>
  <c r="AI1168" i="7"/>
  <c r="AC1168" i="7"/>
  <c r="AL1166" i="7"/>
  <c r="AE1166" i="7"/>
  <c r="S1166" i="7"/>
  <c r="O1166" i="7"/>
  <c r="AY1166" i="7"/>
  <c r="AJ1165" i="7"/>
  <c r="AD1165" i="7"/>
  <c r="AV1165" i="7"/>
  <c r="AI1164" i="7"/>
  <c r="AC1164" i="7"/>
  <c r="AL1162" i="7"/>
  <c r="AE1162" i="7"/>
  <c r="S1162" i="7"/>
  <c r="O1162" i="7"/>
  <c r="AY1162" i="7"/>
  <c r="AJ1161" i="7"/>
  <c r="AD1161" i="7"/>
  <c r="AV1161" i="7"/>
  <c r="AI1160" i="7"/>
  <c r="AC1160" i="7"/>
  <c r="AL1158" i="7"/>
  <c r="AE1158" i="7"/>
  <c r="S1158" i="7"/>
  <c r="O1158" i="7"/>
  <c r="AY1158" i="7"/>
  <c r="AJ1157" i="7"/>
  <c r="AD1157" i="7"/>
  <c r="AV1157" i="7"/>
  <c r="AI1156" i="7"/>
  <c r="AC1156" i="7"/>
  <c r="AL1154" i="7"/>
  <c r="AE1154" i="7"/>
  <c r="S1154" i="7"/>
  <c r="O1154" i="7"/>
  <c r="AY1154" i="7"/>
  <c r="AJ1153" i="7"/>
  <c r="AD1153" i="7"/>
  <c r="AV1153" i="7"/>
  <c r="AI1152" i="7"/>
  <c r="AC1152" i="7"/>
  <c r="AL1150" i="7"/>
  <c r="AE1150" i="7"/>
  <c r="S1150" i="7"/>
  <c r="O1150" i="7"/>
  <c r="AY1150" i="7"/>
  <c r="AJ1149" i="7"/>
  <c r="AD1149" i="7"/>
  <c r="AM1148" i="7"/>
  <c r="AE1148" i="7"/>
  <c r="AV1148" i="7"/>
  <c r="AU1147" i="7"/>
  <c r="Q1147" i="7"/>
  <c r="P1146" i="7"/>
  <c r="AB1145" i="7"/>
  <c r="AP1145" i="7" s="1"/>
  <c r="AD1145" i="7"/>
  <c r="AJ1145" i="7"/>
  <c r="O1145" i="7"/>
  <c r="AY1145" i="7"/>
  <c r="AG1144" i="7"/>
  <c r="AY1144" i="7"/>
  <c r="AM1142" i="7"/>
  <c r="AD1142" i="7"/>
  <c r="Q1142" i="7"/>
  <c r="AI1141" i="7"/>
  <c r="Q1141" i="7"/>
  <c r="AG1140" i="7"/>
  <c r="P1138" i="7"/>
  <c r="O1138" i="7"/>
  <c r="S1138" i="7"/>
  <c r="AB1137" i="7"/>
  <c r="AP1137" i="7" s="1"/>
  <c r="AE1137" i="7"/>
  <c r="AL1137" i="7"/>
  <c r="AD1137" i="7"/>
  <c r="AJ1137" i="7"/>
  <c r="O1137" i="7"/>
  <c r="S1137" i="7"/>
  <c r="R1137" i="7"/>
  <c r="AL1136" i="7"/>
  <c r="AY1136" i="7"/>
  <c r="R1134" i="7"/>
  <c r="AI1133" i="7"/>
  <c r="Q1133" i="7"/>
  <c r="AG1132" i="7"/>
  <c r="P1130" i="7"/>
  <c r="O1130" i="7"/>
  <c r="S1130" i="7"/>
  <c r="AB1129" i="7"/>
  <c r="AP1129" i="7" s="1"/>
  <c r="AE1129" i="7"/>
  <c r="AL1129" i="7"/>
  <c r="AD1129" i="7"/>
  <c r="AJ1129" i="7"/>
  <c r="O1129" i="7"/>
  <c r="S1129" i="7"/>
  <c r="R1129" i="7"/>
  <c r="AY1128" i="7"/>
  <c r="AY1127" i="7"/>
  <c r="Q1126" i="7"/>
  <c r="AG1125" i="7"/>
  <c r="P1125" i="7"/>
  <c r="AU1123" i="7"/>
  <c r="Q1122" i="7"/>
  <c r="AY1219" i="7"/>
  <c r="AJ1218" i="7"/>
  <c r="AD1218" i="7"/>
  <c r="AV1218" i="7"/>
  <c r="AY1215" i="7"/>
  <c r="AI1213" i="7"/>
  <c r="AC1213" i="7"/>
  <c r="AY1211" i="7"/>
  <c r="AI1209" i="7"/>
  <c r="AC1209" i="7"/>
  <c r="AE1207" i="7"/>
  <c r="AY1207" i="7"/>
  <c r="AI1205" i="7"/>
  <c r="AC1205" i="7"/>
  <c r="AE1203" i="7"/>
  <c r="AY1203" i="7"/>
  <c r="AI1201" i="7"/>
  <c r="AC1201" i="7"/>
  <c r="AY1199" i="7"/>
  <c r="AJ1198" i="7"/>
  <c r="AD1198" i="7"/>
  <c r="AV1198" i="7"/>
  <c r="AI1197" i="7"/>
  <c r="AC1197" i="7"/>
  <c r="AL1195" i="7"/>
  <c r="AE1195" i="7"/>
  <c r="S1195" i="7"/>
  <c r="AY1195" i="7"/>
  <c r="AJ1194" i="7"/>
  <c r="AD1194" i="7"/>
  <c r="AV1194" i="7"/>
  <c r="AI1193" i="7"/>
  <c r="AC1193" i="7"/>
  <c r="AY1191" i="7"/>
  <c r="AJ1190" i="7"/>
  <c r="AD1190" i="7"/>
  <c r="AV1190" i="7"/>
  <c r="AI1189" i="7"/>
  <c r="AC1189" i="7"/>
  <c r="AY1187" i="7"/>
  <c r="AJ1186" i="7"/>
  <c r="AD1186" i="7"/>
  <c r="AV1186" i="7"/>
  <c r="AY1183" i="7"/>
  <c r="AJ1182" i="7"/>
  <c r="AD1182" i="7"/>
  <c r="AV1182" i="7"/>
  <c r="AY1179" i="7"/>
  <c r="AJ1178" i="7"/>
  <c r="AD1178" i="7"/>
  <c r="AV1178" i="7"/>
  <c r="AI1177" i="7"/>
  <c r="AC1177" i="7"/>
  <c r="AY1175" i="7"/>
  <c r="AJ1174" i="7"/>
  <c r="AD1174" i="7"/>
  <c r="AV1174" i="7"/>
  <c r="AC1173" i="7"/>
  <c r="AY1171" i="7"/>
  <c r="AJ1170" i="7"/>
  <c r="AD1170" i="7"/>
  <c r="AV1170" i="7"/>
  <c r="AI1169" i="7"/>
  <c r="AC1169" i="7"/>
  <c r="AY1167" i="7"/>
  <c r="AJ1166" i="7"/>
  <c r="AD1166" i="7"/>
  <c r="AV1166" i="7"/>
  <c r="AI1165" i="7"/>
  <c r="AC1165" i="7"/>
  <c r="AY1163" i="7"/>
  <c r="AJ1162" i="7"/>
  <c r="AD1162" i="7"/>
  <c r="AV1162" i="7"/>
  <c r="AI1161" i="7"/>
  <c r="AC1161" i="7"/>
  <c r="AY1159" i="7"/>
  <c r="AJ1158" i="7"/>
  <c r="AD1158" i="7"/>
  <c r="AV1158" i="7"/>
  <c r="AI1157" i="7"/>
  <c r="AC1157" i="7"/>
  <c r="AY1155" i="7"/>
  <c r="AJ1154" i="7"/>
  <c r="AD1154" i="7"/>
  <c r="AV1154" i="7"/>
  <c r="AI1153" i="7"/>
  <c r="AC1153" i="7"/>
  <c r="AY1151" i="7"/>
  <c r="AJ1150" i="7"/>
  <c r="AD1150" i="7"/>
  <c r="AV1150" i="7"/>
  <c r="AI1149" i="7"/>
  <c r="AC1149" i="7"/>
  <c r="AL1148" i="7"/>
  <c r="AD1148" i="7"/>
  <c r="O1147" i="7"/>
  <c r="AY1147" i="7"/>
  <c r="AB1146" i="7"/>
  <c r="AP1146" i="7" s="1"/>
  <c r="AE1146" i="7"/>
  <c r="AL1146" i="7"/>
  <c r="AV1146" i="7"/>
  <c r="AG1145" i="7"/>
  <c r="S1145" i="7"/>
  <c r="AM1144" i="7"/>
  <c r="AE1144" i="7"/>
  <c r="AV1144" i="7"/>
  <c r="AU1143" i="7"/>
  <c r="AJ1142" i="7"/>
  <c r="AC1142" i="7"/>
  <c r="P1142" i="7"/>
  <c r="AG1141" i="7"/>
  <c r="P1141" i="7"/>
  <c r="AE1140" i="7"/>
  <c r="AU1139" i="7"/>
  <c r="AG1136" i="7"/>
  <c r="AY1135" i="7"/>
  <c r="Q1134" i="7"/>
  <c r="AG1133" i="7"/>
  <c r="P1133" i="7"/>
  <c r="AE1132" i="7"/>
  <c r="AU1131" i="7"/>
  <c r="R1130" i="7"/>
  <c r="AI1129" i="7"/>
  <c r="Q1129" i="7"/>
  <c r="AC1125" i="7"/>
  <c r="AB1124" i="7"/>
  <c r="AP1124" i="7" s="1"/>
  <c r="AD1124" i="7"/>
  <c r="AJ1124" i="7"/>
  <c r="AC1124" i="7"/>
  <c r="AI1124" i="7"/>
  <c r="AY1124" i="7"/>
  <c r="AV1149" i="7"/>
  <c r="AY1146" i="7"/>
  <c r="AV1145" i="7"/>
  <c r="AY1142" i="7"/>
  <c r="AV1141" i="7"/>
  <c r="AY1138" i="7"/>
  <c r="AV1137" i="7"/>
  <c r="AY1134" i="7"/>
  <c r="AV1133" i="7"/>
  <c r="AY1130" i="7"/>
  <c r="AV1129" i="7"/>
  <c r="AY1126" i="7"/>
  <c r="AV1125" i="7"/>
  <c r="AY1122" i="7"/>
  <c r="R1121" i="7"/>
  <c r="AI1120" i="7"/>
  <c r="AC1120" i="7"/>
  <c r="AY1118" i="7"/>
  <c r="R1117" i="7"/>
  <c r="AI1116" i="7"/>
  <c r="AC1116" i="7"/>
  <c r="AY1114" i="7"/>
  <c r="R1113" i="7"/>
  <c r="AI1112" i="7"/>
  <c r="AC1112" i="7"/>
  <c r="AY1110" i="7"/>
  <c r="R1109" i="7"/>
  <c r="AI1108" i="7"/>
  <c r="AC1108" i="7"/>
  <c r="AY1106" i="7"/>
  <c r="AJ1105" i="7"/>
  <c r="AD1105" i="7"/>
  <c r="AV1105" i="7"/>
  <c r="AU1104" i="7"/>
  <c r="AI1104" i="7"/>
  <c r="AC1104" i="7"/>
  <c r="P1103" i="7"/>
  <c r="AL1102" i="7"/>
  <c r="AE1102" i="7"/>
  <c r="S1102" i="7"/>
  <c r="O1102" i="7"/>
  <c r="AY1102" i="7"/>
  <c r="AL1100" i="7"/>
  <c r="AE1100" i="7"/>
  <c r="S1100" i="7"/>
  <c r="O1100" i="7"/>
  <c r="AY1100" i="7"/>
  <c r="AL1098" i="7"/>
  <c r="AE1098" i="7"/>
  <c r="S1098" i="7"/>
  <c r="O1098" i="7"/>
  <c r="AY1098" i="7"/>
  <c r="AL1096" i="7"/>
  <c r="AE1096" i="7"/>
  <c r="S1096" i="7"/>
  <c r="O1096" i="7"/>
  <c r="AY1096" i="7"/>
  <c r="AL1094" i="7"/>
  <c r="AE1094" i="7"/>
  <c r="S1094" i="7"/>
  <c r="O1094" i="7"/>
  <c r="AY1094" i="7"/>
  <c r="AL1092" i="7"/>
  <c r="AE1092" i="7"/>
  <c r="S1092" i="7"/>
  <c r="O1092" i="7"/>
  <c r="AY1092" i="7"/>
  <c r="AL1090" i="7"/>
  <c r="AE1090" i="7"/>
  <c r="S1090" i="7"/>
  <c r="O1090" i="7"/>
  <c r="AY1090" i="7"/>
  <c r="AL1088" i="7"/>
  <c r="AE1088" i="7"/>
  <c r="S1088" i="7"/>
  <c r="O1088" i="7"/>
  <c r="AY1088" i="7"/>
  <c r="AL1086" i="7"/>
  <c r="AE1086" i="7"/>
  <c r="AB1080" i="7"/>
  <c r="AP1080" i="7" s="1"/>
  <c r="AC1080" i="7"/>
  <c r="AI1080" i="7"/>
  <c r="AD1080" i="7"/>
  <c r="AJ1080" i="7"/>
  <c r="AE1080" i="7"/>
  <c r="AL1080" i="7"/>
  <c r="AM1078" i="7"/>
  <c r="AB1076" i="7"/>
  <c r="AP1076" i="7" s="1"/>
  <c r="AC1076" i="7"/>
  <c r="AI1076" i="7"/>
  <c r="AD1076" i="7"/>
  <c r="AJ1076" i="7"/>
  <c r="AE1076" i="7"/>
  <c r="AL1076" i="7"/>
  <c r="AM1074" i="7"/>
  <c r="AB1072" i="7"/>
  <c r="AP1072" i="7" s="1"/>
  <c r="AC1072" i="7"/>
  <c r="AI1072" i="7"/>
  <c r="AD1072" i="7"/>
  <c r="AJ1072" i="7"/>
  <c r="AE1072" i="7"/>
  <c r="AL1072" i="7"/>
  <c r="AM1070" i="7"/>
  <c r="AB1068" i="7"/>
  <c r="AP1068" i="7" s="1"/>
  <c r="AC1068" i="7"/>
  <c r="AI1068" i="7"/>
  <c r="AD1068" i="7"/>
  <c r="AJ1068" i="7"/>
  <c r="AE1068" i="7"/>
  <c r="AL1068" i="7"/>
  <c r="AM1066" i="7"/>
  <c r="AY1051" i="7"/>
  <c r="AY1043" i="7"/>
  <c r="AZ1043" i="7" s="1"/>
  <c r="AD1038" i="7"/>
  <c r="AB1038" i="7"/>
  <c r="AP1038" i="7" s="1"/>
  <c r="AG1038" i="7"/>
  <c r="AC1038" i="7"/>
  <c r="AJ1038" i="7"/>
  <c r="AE1038" i="7"/>
  <c r="AK1038" i="7"/>
  <c r="AY1037" i="7"/>
  <c r="BC1037" i="7" s="1"/>
  <c r="AY1036" i="7"/>
  <c r="AY1022" i="7"/>
  <c r="AF1019" i="7"/>
  <c r="AL1019" i="7"/>
  <c r="AE1016" i="7"/>
  <c r="AF1016" i="7"/>
  <c r="AK1016" i="7"/>
  <c r="AY1016" i="7"/>
  <c r="AZ1016" i="7" s="1"/>
  <c r="S1010" i="7"/>
  <c r="O1010" i="7"/>
  <c r="P1010" i="7"/>
  <c r="AD1007" i="7"/>
  <c r="AJ1007" i="7"/>
  <c r="AE1007" i="7"/>
  <c r="AF1007" i="7"/>
  <c r="AM1007" i="7"/>
  <c r="AY997" i="7"/>
  <c r="AY958" i="7"/>
  <c r="AY936" i="7"/>
  <c r="AY1123" i="7"/>
  <c r="AY1119" i="7"/>
  <c r="AY1115" i="7"/>
  <c r="AY1111" i="7"/>
  <c r="AY1107" i="7"/>
  <c r="AI1105" i="7"/>
  <c r="AC1105" i="7"/>
  <c r="AE1103" i="7"/>
  <c r="S1103" i="7"/>
  <c r="O1103" i="7"/>
  <c r="AY1103" i="7"/>
  <c r="AJ1102" i="7"/>
  <c r="AD1102" i="7"/>
  <c r="AV1102" i="7"/>
  <c r="AJ1100" i="7"/>
  <c r="AD1100" i="7"/>
  <c r="AV1100" i="7"/>
  <c r="AJ1098" i="7"/>
  <c r="AD1098" i="7"/>
  <c r="AV1098" i="7"/>
  <c r="AJ1096" i="7"/>
  <c r="AD1096" i="7"/>
  <c r="AV1096" i="7"/>
  <c r="AJ1094" i="7"/>
  <c r="AD1094" i="7"/>
  <c r="AV1094" i="7"/>
  <c r="AJ1092" i="7"/>
  <c r="AD1092" i="7"/>
  <c r="AV1092" i="7"/>
  <c r="AJ1090" i="7"/>
  <c r="AD1090" i="7"/>
  <c r="AV1090" i="7"/>
  <c r="AJ1088" i="7"/>
  <c r="AD1088" i="7"/>
  <c r="AV1088" i="7"/>
  <c r="AJ1086" i="7"/>
  <c r="AD1086" i="7"/>
  <c r="AM1084" i="7"/>
  <c r="AM1082" i="7"/>
  <c r="AE1064" i="7"/>
  <c r="AF1064" i="7"/>
  <c r="AK1064" i="7"/>
  <c r="AL1062" i="7"/>
  <c r="Q1061" i="7"/>
  <c r="R1061" i="7"/>
  <c r="AY1058" i="7"/>
  <c r="AY1053" i="7"/>
  <c r="AZ1053" i="7" s="1"/>
  <c r="AE1048" i="7"/>
  <c r="AF1048" i="7"/>
  <c r="AK1048" i="7"/>
  <c r="AL1046" i="7"/>
  <c r="AB1045" i="7"/>
  <c r="AP1045" i="7" s="1"/>
  <c r="AF1045" i="7"/>
  <c r="AK1045" i="7"/>
  <c r="AC1045" i="7"/>
  <c r="AG1045" i="7"/>
  <c r="AL1045" i="7"/>
  <c r="AD1045" i="7"/>
  <c r="AI1045" i="7"/>
  <c r="AM1045" i="7"/>
  <c r="AL1037" i="7"/>
  <c r="AF1035" i="7"/>
  <c r="AL1035" i="7"/>
  <c r="AY1031" i="7"/>
  <c r="P1023" i="7"/>
  <c r="Q1023" i="7"/>
  <c r="BD1016" i="7"/>
  <c r="AL1014" i="7"/>
  <c r="Q1013" i="7"/>
  <c r="R1013" i="7"/>
  <c r="AF1011" i="7"/>
  <c r="AJ1011" i="7"/>
  <c r="P1006" i="7"/>
  <c r="O1006" i="7"/>
  <c r="Q1006" i="7"/>
  <c r="AD1004" i="7"/>
  <c r="AJ1004" i="7"/>
  <c r="AB1004" i="7"/>
  <c r="AP1004" i="7" s="1"/>
  <c r="AI1004" i="7"/>
  <c r="AE1004" i="7"/>
  <c r="AF1004" i="7"/>
  <c r="AK1004" i="7"/>
  <c r="O996" i="7"/>
  <c r="P996" i="7"/>
  <c r="Q996" i="7"/>
  <c r="S996" i="7"/>
  <c r="P1121" i="7"/>
  <c r="AL1120" i="7"/>
  <c r="AE1120" i="7"/>
  <c r="S1120" i="7"/>
  <c r="O1120" i="7"/>
  <c r="AY1120" i="7"/>
  <c r="AJ1119" i="7"/>
  <c r="AD1119" i="7"/>
  <c r="AV1119" i="7"/>
  <c r="AI1118" i="7"/>
  <c r="AC1118" i="7"/>
  <c r="P1117" i="7"/>
  <c r="AL1116" i="7"/>
  <c r="AE1116" i="7"/>
  <c r="S1116" i="7"/>
  <c r="O1116" i="7"/>
  <c r="AY1116" i="7"/>
  <c r="AJ1115" i="7"/>
  <c r="AD1115" i="7"/>
  <c r="AV1115" i="7"/>
  <c r="AI1114" i="7"/>
  <c r="AC1114" i="7"/>
  <c r="P1113" i="7"/>
  <c r="AL1112" i="7"/>
  <c r="AE1112" i="7"/>
  <c r="S1112" i="7"/>
  <c r="O1112" i="7"/>
  <c r="AY1112" i="7"/>
  <c r="AJ1111" i="7"/>
  <c r="AD1111" i="7"/>
  <c r="AV1111" i="7"/>
  <c r="AI1110" i="7"/>
  <c r="AC1110" i="7"/>
  <c r="P1109" i="7"/>
  <c r="AL1108" i="7"/>
  <c r="AE1108" i="7"/>
  <c r="S1108" i="7"/>
  <c r="O1108" i="7"/>
  <c r="AY1108" i="7"/>
  <c r="AJ1107" i="7"/>
  <c r="AD1107" i="7"/>
  <c r="AV1107" i="7"/>
  <c r="AI1106" i="7"/>
  <c r="AC1106" i="7"/>
  <c r="AY1104" i="7"/>
  <c r="AI1102" i="7"/>
  <c r="AC1102" i="7"/>
  <c r="AY1101" i="7"/>
  <c r="AI1100" i="7"/>
  <c r="AC1100" i="7"/>
  <c r="AY1099" i="7"/>
  <c r="AI1098" i="7"/>
  <c r="AC1098" i="7"/>
  <c r="AY1097" i="7"/>
  <c r="AI1096" i="7"/>
  <c r="AC1096" i="7"/>
  <c r="AY1095" i="7"/>
  <c r="AI1094" i="7"/>
  <c r="AC1094" i="7"/>
  <c r="AY1093" i="7"/>
  <c r="AI1092" i="7"/>
  <c r="AC1092" i="7"/>
  <c r="AY1091" i="7"/>
  <c r="AI1090" i="7"/>
  <c r="AC1090" i="7"/>
  <c r="AY1089" i="7"/>
  <c r="AI1088" i="7"/>
  <c r="AC1088" i="7"/>
  <c r="AY1087" i="7"/>
  <c r="AI1086" i="7"/>
  <c r="AC1086" i="7"/>
  <c r="AB1078" i="7"/>
  <c r="AP1078" i="7" s="1"/>
  <c r="AC1078" i="7"/>
  <c r="AI1078" i="7"/>
  <c r="AD1078" i="7"/>
  <c r="AJ1078" i="7"/>
  <c r="AE1078" i="7"/>
  <c r="AL1078" i="7"/>
  <c r="AB1074" i="7"/>
  <c r="AP1074" i="7" s="1"/>
  <c r="AC1074" i="7"/>
  <c r="AI1074" i="7"/>
  <c r="AD1074" i="7"/>
  <c r="AJ1074" i="7"/>
  <c r="AE1074" i="7"/>
  <c r="AL1074" i="7"/>
  <c r="AB1070" i="7"/>
  <c r="AP1070" i="7" s="1"/>
  <c r="AC1070" i="7"/>
  <c r="AI1070" i="7"/>
  <c r="AD1070" i="7"/>
  <c r="AJ1070" i="7"/>
  <c r="AE1070" i="7"/>
  <c r="AL1070" i="7"/>
  <c r="AB1066" i="7"/>
  <c r="AP1066" i="7" s="1"/>
  <c r="AC1066" i="7"/>
  <c r="AI1066" i="7"/>
  <c r="AD1066" i="7"/>
  <c r="AJ1066" i="7"/>
  <c r="AE1066" i="7"/>
  <c r="AL1066" i="7"/>
  <c r="P1059" i="7"/>
  <c r="Q1059" i="7"/>
  <c r="AB1055" i="7"/>
  <c r="AF1055" i="7"/>
  <c r="AL1055" i="7"/>
  <c r="AY1042" i="7"/>
  <c r="AZ1042" i="7" s="1"/>
  <c r="AY1041" i="7"/>
  <c r="AZ1041" i="7" s="1"/>
  <c r="Q1038" i="7"/>
  <c r="R1038" i="7"/>
  <c r="P1034" i="7"/>
  <c r="Q1034" i="7"/>
  <c r="BD1032" i="7"/>
  <c r="BD1028" i="7"/>
  <c r="P1026" i="7"/>
  <c r="Q1026" i="7"/>
  <c r="BD1024" i="7"/>
  <c r="AY1017" i="7"/>
  <c r="AZ1017" i="7" s="1"/>
  <c r="AY1011" i="7"/>
  <c r="BC1011" i="7" s="1"/>
  <c r="AY1009" i="7"/>
  <c r="AD988" i="7"/>
  <c r="AM988" i="7"/>
  <c r="AB988" i="7"/>
  <c r="AJ988" i="7"/>
  <c r="AF988" i="7"/>
  <c r="AI988" i="7"/>
  <c r="AP988" i="7"/>
  <c r="O986" i="7"/>
  <c r="Q986" i="7"/>
  <c r="S986" i="7"/>
  <c r="AY1141" i="7"/>
  <c r="AV1140" i="7"/>
  <c r="AI1139" i="7"/>
  <c r="AC1139" i="7"/>
  <c r="AY1137" i="7"/>
  <c r="AV1136" i="7"/>
  <c r="AC1135" i="7"/>
  <c r="AY1133" i="7"/>
  <c r="AV1132" i="7"/>
  <c r="AI1131" i="7"/>
  <c r="AC1131" i="7"/>
  <c r="AY1129" i="7"/>
  <c r="AV1128" i="7"/>
  <c r="AI1127" i="7"/>
  <c r="AC1127" i="7"/>
  <c r="AY1125" i="7"/>
  <c r="AV1124" i="7"/>
  <c r="AI1123" i="7"/>
  <c r="AC1123" i="7"/>
  <c r="S1121" i="7"/>
  <c r="AY1121" i="7"/>
  <c r="AJ1120" i="7"/>
  <c r="AD1120" i="7"/>
  <c r="AV1120" i="7"/>
  <c r="AI1119" i="7"/>
  <c r="AC1119" i="7"/>
  <c r="S1117" i="7"/>
  <c r="AY1117" i="7"/>
  <c r="AJ1116" i="7"/>
  <c r="AD1116" i="7"/>
  <c r="AV1116" i="7"/>
  <c r="AI1115" i="7"/>
  <c r="AC1115" i="7"/>
  <c r="S1113" i="7"/>
  <c r="AY1113" i="7"/>
  <c r="AJ1112" i="7"/>
  <c r="AD1112" i="7"/>
  <c r="AV1112" i="7"/>
  <c r="AI1111" i="7"/>
  <c r="AC1111" i="7"/>
  <c r="S1109" i="7"/>
  <c r="AY1109" i="7"/>
  <c r="AJ1108" i="7"/>
  <c r="AD1108" i="7"/>
  <c r="AV1108" i="7"/>
  <c r="AI1107" i="7"/>
  <c r="AC1107" i="7"/>
  <c r="AY1105" i="7"/>
  <c r="AB1084" i="7"/>
  <c r="AP1084" i="7" s="1"/>
  <c r="AC1084" i="7"/>
  <c r="AI1084" i="7"/>
  <c r="AD1084" i="7"/>
  <c r="AJ1084" i="7"/>
  <c r="AE1084" i="7"/>
  <c r="AL1084" i="7"/>
  <c r="AB1082" i="7"/>
  <c r="AP1082" i="7" s="1"/>
  <c r="AC1082" i="7"/>
  <c r="AI1082" i="7"/>
  <c r="AD1082" i="7"/>
  <c r="AJ1082" i="7"/>
  <c r="AE1082" i="7"/>
  <c r="AL1082" i="7"/>
  <c r="AB1062" i="7"/>
  <c r="AP1062" i="7" s="1"/>
  <c r="AG1062" i="7"/>
  <c r="AC1062" i="7"/>
  <c r="AJ1062" i="7"/>
  <c r="AE1062" i="7"/>
  <c r="AK1062" i="7"/>
  <c r="AB1061" i="7"/>
  <c r="AC1061" i="7"/>
  <c r="AK1061" i="7"/>
  <c r="AE1061" i="7"/>
  <c r="AL1061" i="7"/>
  <c r="AF1061" i="7"/>
  <c r="AY1052" i="7"/>
  <c r="AZ1052" i="7" s="1"/>
  <c r="BD1052" i="7" s="1"/>
  <c r="P1050" i="7"/>
  <c r="Q1050" i="7"/>
  <c r="AB1046" i="7"/>
  <c r="AP1046" i="7" s="1"/>
  <c r="AG1046" i="7"/>
  <c r="AC1046" i="7"/>
  <c r="AJ1046" i="7"/>
  <c r="AE1046" i="7"/>
  <c r="AK1046" i="7"/>
  <c r="Q1045" i="7"/>
  <c r="R1045" i="7"/>
  <c r="AD1037" i="7"/>
  <c r="AB1037" i="7"/>
  <c r="AP1037" i="7" s="1"/>
  <c r="AG1037" i="7"/>
  <c r="AC1037" i="7"/>
  <c r="AJ1037" i="7"/>
  <c r="AE1037" i="7"/>
  <c r="AK1037" i="7"/>
  <c r="P1035" i="7"/>
  <c r="R1035" i="7"/>
  <c r="AB1030" i="7"/>
  <c r="AP1030" i="7" s="1"/>
  <c r="AJ1030" i="7"/>
  <c r="AC1030" i="7"/>
  <c r="AL1030" i="7"/>
  <c r="AF1030" i="7"/>
  <c r="AB1014" i="7"/>
  <c r="AP1014" i="7" s="1"/>
  <c r="AG1014" i="7"/>
  <c r="AC1014" i="7"/>
  <c r="AJ1014" i="7"/>
  <c r="AE1014" i="7"/>
  <c r="AK1014" i="7"/>
  <c r="AB1013" i="7"/>
  <c r="AC1013" i="7"/>
  <c r="AK1013" i="7"/>
  <c r="AE1013" i="7"/>
  <c r="AL1013" i="7"/>
  <c r="AF1013" i="7"/>
  <c r="AU1003" i="7"/>
  <c r="AV1003" i="7"/>
  <c r="O1000" i="7"/>
  <c r="P1000" i="7"/>
  <c r="Q1000" i="7"/>
  <c r="S1000" i="7"/>
  <c r="BD994" i="7"/>
  <c r="AY992" i="7"/>
  <c r="AB990" i="7"/>
  <c r="AK990" i="7"/>
  <c r="AF990" i="7"/>
  <c r="AE990" i="7"/>
  <c r="AM990" i="7"/>
  <c r="AV990" i="7"/>
  <c r="AU990" i="7"/>
  <c r="AY1086" i="7"/>
  <c r="AC1085" i="7"/>
  <c r="S1084" i="7"/>
  <c r="O1084" i="7"/>
  <c r="AY1084" i="7"/>
  <c r="AY1082" i="7"/>
  <c r="AC1081" i="7"/>
  <c r="S1080" i="7"/>
  <c r="O1080" i="7"/>
  <c r="AY1080" i="7"/>
  <c r="AC1079" i="7"/>
  <c r="S1078" i="7"/>
  <c r="O1078" i="7"/>
  <c r="AY1078" i="7"/>
  <c r="AC1077" i="7"/>
  <c r="S1076" i="7"/>
  <c r="O1076" i="7"/>
  <c r="AY1076" i="7"/>
  <c r="AC1075" i="7"/>
  <c r="S1074" i="7"/>
  <c r="O1074" i="7"/>
  <c r="AY1074" i="7"/>
  <c r="S1072" i="7"/>
  <c r="O1072" i="7"/>
  <c r="AY1072" i="7"/>
  <c r="S1070" i="7"/>
  <c r="O1070" i="7"/>
  <c r="AY1070" i="7"/>
  <c r="S1068" i="7"/>
  <c r="O1068" i="7"/>
  <c r="AY1068" i="7"/>
  <c r="S1066" i="7"/>
  <c r="O1066" i="7"/>
  <c r="AY1066" i="7"/>
  <c r="AY1007" i="7"/>
  <c r="Q1003" i="7"/>
  <c r="O1003" i="7"/>
  <c r="AD1002" i="7"/>
  <c r="AF1002" i="7"/>
  <c r="AP1002" i="7"/>
  <c r="AE1002" i="7"/>
  <c r="AM1002" i="7"/>
  <c r="AM999" i="7"/>
  <c r="AJ999" i="7"/>
  <c r="O998" i="7"/>
  <c r="S998" i="7"/>
  <c r="P989" i="7"/>
  <c r="O989" i="7"/>
  <c r="AY955" i="7"/>
  <c r="AY930" i="7"/>
  <c r="AZ930" i="7" s="1"/>
  <c r="BD930" i="7" s="1"/>
  <c r="AV1086" i="7"/>
  <c r="AV1084" i="7"/>
  <c r="P1083" i="7"/>
  <c r="AV1082" i="7"/>
  <c r="AV1080" i="7"/>
  <c r="AV1078" i="7"/>
  <c r="AV1076" i="7"/>
  <c r="AV1074" i="7"/>
  <c r="AV1072" i="7"/>
  <c r="AV1070" i="7"/>
  <c r="AV1068" i="7"/>
  <c r="AV1066" i="7"/>
  <c r="AV1064" i="7"/>
  <c r="Q1062" i="7"/>
  <c r="AU1062" i="7"/>
  <c r="AK1060" i="7"/>
  <c r="AK1058" i="7"/>
  <c r="AE1058" i="7"/>
  <c r="AF1057" i="7"/>
  <c r="R1057" i="7"/>
  <c r="AU1057" i="7"/>
  <c r="Q1055" i="7"/>
  <c r="AU1046" i="7"/>
  <c r="AU1040" i="7"/>
  <c r="AV1037" i="7"/>
  <c r="AG1036" i="7"/>
  <c r="AB1036" i="7"/>
  <c r="AP1036" i="7" s="1"/>
  <c r="AJ1034" i="7"/>
  <c r="AK1032" i="7"/>
  <c r="AU1030" i="7"/>
  <c r="R1027" i="7"/>
  <c r="AJ1026" i="7"/>
  <c r="AC1025" i="7"/>
  <c r="AK1024" i="7"/>
  <c r="AK1022" i="7"/>
  <c r="AE1022" i="7"/>
  <c r="AF1021" i="7"/>
  <c r="R1021" i="7"/>
  <c r="Q1019" i="7"/>
  <c r="AV1015" i="7"/>
  <c r="Q1014" i="7"/>
  <c r="AU1014" i="7"/>
  <c r="AK1012" i="7"/>
  <c r="AV1010" i="7"/>
  <c r="AY1010" i="7"/>
  <c r="AY1005" i="7"/>
  <c r="AZ1005" i="7" s="1"/>
  <c r="AK1002" i="7"/>
  <c r="AY999" i="7"/>
  <c r="Q998" i="7"/>
  <c r="AV998" i="7"/>
  <c r="AU998" i="7"/>
  <c r="AB995" i="7"/>
  <c r="AJ995" i="7"/>
  <c r="AF995" i="7"/>
  <c r="S989" i="7"/>
  <c r="S984" i="7"/>
  <c r="P984" i="7"/>
  <c r="AY1085" i="7"/>
  <c r="S1083" i="7"/>
  <c r="AY1083" i="7"/>
  <c r="AY1081" i="7"/>
  <c r="AY1079" i="7"/>
  <c r="AY1077" i="7"/>
  <c r="AY1075" i="7"/>
  <c r="AY1073" i="7"/>
  <c r="AY1071" i="7"/>
  <c r="AY1069" i="7"/>
  <c r="AY1067" i="7"/>
  <c r="AY1065" i="7"/>
  <c r="AJ1058" i="7"/>
  <c r="AU1058" i="7"/>
  <c r="AE1057" i="7"/>
  <c r="AL1051" i="7"/>
  <c r="AV1039" i="7"/>
  <c r="BD1039" i="7" s="1"/>
  <c r="AV1038" i="7"/>
  <c r="AV1023" i="7"/>
  <c r="AJ1022" i="7"/>
  <c r="AU1022" i="7"/>
  <c r="AL1021" i="7"/>
  <c r="AE1021" i="7"/>
  <c r="AK1018" i="7"/>
  <c r="AU1009" i="7"/>
  <c r="AB1006" i="7"/>
  <c r="AP1006" i="7" s="1"/>
  <c r="AE1006" i="7"/>
  <c r="Q1004" i="7"/>
  <c r="P1004" i="7"/>
  <c r="AF1003" i="7"/>
  <c r="AE1003" i="7"/>
  <c r="AM1003" i="7"/>
  <c r="AI1002" i="7"/>
  <c r="P998" i="7"/>
  <c r="AU995" i="7"/>
  <c r="P993" i="7"/>
  <c r="O993" i="7"/>
  <c r="AY990" i="7"/>
  <c r="Q989" i="7"/>
  <c r="S988" i="7"/>
  <c r="P988" i="7"/>
  <c r="AY985" i="7"/>
  <c r="AD984" i="7"/>
  <c r="AM984" i="7"/>
  <c r="AB984" i="7"/>
  <c r="AP984" i="7" s="1"/>
  <c r="AJ984" i="7"/>
  <c r="AY982" i="7"/>
  <c r="AU1005" i="7"/>
  <c r="AY1003" i="7"/>
  <c r="AY1001" i="7"/>
  <c r="AU997" i="7"/>
  <c r="AY993" i="7"/>
  <c r="AY989" i="7"/>
  <c r="AV987" i="7"/>
  <c r="AU985" i="7"/>
  <c r="AY970" i="7"/>
  <c r="AZ970" i="7" s="1"/>
  <c r="BD970" i="7" s="1"/>
  <c r="AY935" i="7"/>
  <c r="AZ935" i="7" s="1"/>
  <c r="AY933" i="7"/>
  <c r="AY929" i="7"/>
  <c r="AY902" i="7"/>
  <c r="AZ902" i="7" s="1"/>
  <c r="BD902" i="7" s="1"/>
  <c r="AY890" i="7"/>
  <c r="AY889" i="7"/>
  <c r="AY981" i="7"/>
  <c r="AI980" i="7"/>
  <c r="AV978" i="7"/>
  <c r="AY978" i="7"/>
  <c r="AZ978" i="7" s="1"/>
  <c r="AF977" i="7"/>
  <c r="P977" i="7"/>
  <c r="AY974" i="7"/>
  <c r="AK971" i="7"/>
  <c r="AE971" i="7"/>
  <c r="AV969" i="7"/>
  <c r="P965" i="7"/>
  <c r="AM964" i="7"/>
  <c r="AF962" i="7"/>
  <c r="AY962" i="7"/>
  <c r="AK961" i="7"/>
  <c r="AY960" i="7"/>
  <c r="AK958" i="7"/>
  <c r="AE958" i="7"/>
  <c r="Q957" i="7"/>
  <c r="P956" i="7"/>
  <c r="AY953" i="7"/>
  <c r="AK950" i="7"/>
  <c r="AE950" i="7"/>
  <c r="AV949" i="7"/>
  <c r="Q948" i="7"/>
  <c r="Q946" i="7"/>
  <c r="AY944" i="7"/>
  <c r="Q941" i="7"/>
  <c r="AK938" i="7"/>
  <c r="AE938" i="7"/>
  <c r="Q937" i="7"/>
  <c r="P936" i="7"/>
  <c r="AJ935" i="7"/>
  <c r="AK934" i="7"/>
  <c r="AE934" i="7"/>
  <c r="AJ931" i="7"/>
  <c r="AY931" i="7"/>
  <c r="BD914" i="7"/>
  <c r="AY905" i="7"/>
  <c r="AY899" i="7"/>
  <c r="AZ899" i="7" s="1"/>
  <c r="BD899" i="7" s="1"/>
  <c r="AY897" i="7"/>
  <c r="AZ897" i="7" s="1"/>
  <c r="BD897" i="7" s="1"/>
  <c r="AY872" i="7"/>
  <c r="AZ872" i="7" s="1"/>
  <c r="BD872" i="7" s="1"/>
  <c r="AD980" i="7"/>
  <c r="AU980" i="7"/>
  <c r="AV979" i="7"/>
  <c r="O977" i="7"/>
  <c r="AY977" i="7"/>
  <c r="AU976" i="7"/>
  <c r="P973" i="7"/>
  <c r="AU973" i="7"/>
  <c r="AP972" i="7"/>
  <c r="AU971" i="7"/>
  <c r="AJ971" i="7"/>
  <c r="AD971" i="7"/>
  <c r="AD970" i="7"/>
  <c r="P969" i="7"/>
  <c r="AM968" i="7"/>
  <c r="P968" i="7"/>
  <c r="AU968" i="7"/>
  <c r="AF966" i="7"/>
  <c r="AY966" i="7"/>
  <c r="O965" i="7"/>
  <c r="AY965" i="7"/>
  <c r="AF964" i="7"/>
  <c r="P964" i="7"/>
  <c r="AU964" i="7"/>
  <c r="AM962" i="7"/>
  <c r="AE962" i="7"/>
  <c r="AV961" i="7"/>
  <c r="AF961" i="7"/>
  <c r="Q961" i="7"/>
  <c r="AF959" i="7"/>
  <c r="Q959" i="7"/>
  <c r="AJ958" i="7"/>
  <c r="AD958" i="7"/>
  <c r="AY957" i="7"/>
  <c r="O956" i="7"/>
  <c r="AY956" i="7"/>
  <c r="AV954" i="7"/>
  <c r="P952" i="7"/>
  <c r="AU952" i="7"/>
  <c r="AJ950" i="7"/>
  <c r="AD950" i="7"/>
  <c r="Q950" i="7"/>
  <c r="AY948" i="7"/>
  <c r="AY946" i="7"/>
  <c r="AK943" i="7"/>
  <c r="AE943" i="7"/>
  <c r="AV941" i="7"/>
  <c r="O941" i="7"/>
  <c r="P940" i="7"/>
  <c r="AU939" i="7"/>
  <c r="AJ938" i="7"/>
  <c r="AD938" i="7"/>
  <c r="Q938" i="7"/>
  <c r="AV938" i="7"/>
  <c r="BD938" i="7" s="1"/>
  <c r="AM937" i="7"/>
  <c r="O937" i="7"/>
  <c r="AY937" i="7"/>
  <c r="O936" i="7"/>
  <c r="AF935" i="7"/>
  <c r="AJ934" i="7"/>
  <c r="AD934" i="7"/>
  <c r="Q934" i="7"/>
  <c r="AV934" i="7"/>
  <c r="BD934" i="7" s="1"/>
  <c r="AP932" i="7"/>
  <c r="AF932" i="7"/>
  <c r="AF931" i="7"/>
  <c r="AV929" i="7"/>
  <c r="AY912" i="7"/>
  <c r="AV1004" i="7"/>
  <c r="BD1004" i="7" s="1"/>
  <c r="AU1001" i="7"/>
  <c r="AP1000" i="7"/>
  <c r="AI1000" i="7"/>
  <c r="AP996" i="7"/>
  <c r="AI996" i="7"/>
  <c r="AY995" i="7"/>
  <c r="AZ995" i="7" s="1"/>
  <c r="BD995" i="7" s="1"/>
  <c r="AU993" i="7"/>
  <c r="AJ992" i="7"/>
  <c r="AM989" i="7"/>
  <c r="AU989" i="7"/>
  <c r="AP987" i="7"/>
  <c r="AI987" i="7"/>
  <c r="AE986" i="7"/>
  <c r="AY986" i="7"/>
  <c r="AP983" i="7"/>
  <c r="AI983" i="7"/>
  <c r="AV983" i="7"/>
  <c r="AM980" i="7"/>
  <c r="AY980" i="7"/>
  <c r="AJ978" i="7"/>
  <c r="AY976" i="7"/>
  <c r="AI972" i="7"/>
  <c r="AP971" i="7"/>
  <c r="AI971" i="7"/>
  <c r="AY969" i="7"/>
  <c r="AI968" i="7"/>
  <c r="O968" i="7"/>
  <c r="AK967" i="7"/>
  <c r="Q967" i="7"/>
  <c r="AM966" i="7"/>
  <c r="AE966" i="7"/>
  <c r="O964" i="7"/>
  <c r="AY964" i="7"/>
  <c r="AK962" i="7"/>
  <c r="AD962" i="7"/>
  <c r="AE961" i="7"/>
  <c r="AY961" i="7"/>
  <c r="AM959" i="7"/>
  <c r="P959" i="7"/>
  <c r="AP958" i="7"/>
  <c r="AI958" i="7"/>
  <c r="AV958" i="7"/>
  <c r="AV956" i="7"/>
  <c r="AK954" i="7"/>
  <c r="AK953" i="7"/>
  <c r="AY952" i="7"/>
  <c r="AI950" i="7"/>
  <c r="AB950" i="7"/>
  <c r="AP950" i="7" s="1"/>
  <c r="AY950" i="7"/>
  <c r="AK947" i="7"/>
  <c r="AE947" i="7"/>
  <c r="AK945" i="7"/>
  <c r="AE945" i="7"/>
  <c r="AK944" i="7"/>
  <c r="AE944" i="7"/>
  <c r="AJ943" i="7"/>
  <c r="AD943" i="7"/>
  <c r="AJ939" i="7"/>
  <c r="AY939" i="7"/>
  <c r="AP938" i="7"/>
  <c r="AI938" i="7"/>
  <c r="AD935" i="7"/>
  <c r="AU935" i="7"/>
  <c r="BC935" i="7" s="1"/>
  <c r="AP934" i="7"/>
  <c r="AI934" i="7"/>
  <c r="Q933" i="7"/>
  <c r="AM932" i="7"/>
  <c r="AV931" i="7"/>
  <c r="AD931" i="7"/>
  <c r="AK930" i="7"/>
  <c r="Q929" i="7"/>
  <c r="BD926" i="7"/>
  <c r="AY919" i="7"/>
  <c r="AZ919" i="7" s="1"/>
  <c r="AY917" i="7"/>
  <c r="AY913" i="7"/>
  <c r="S928" i="7"/>
  <c r="AD927" i="7"/>
  <c r="AU927" i="7"/>
  <c r="AD923" i="7"/>
  <c r="AE922" i="7"/>
  <c r="AK920" i="7"/>
  <c r="P920" i="7"/>
  <c r="AJ919" i="7"/>
  <c r="AK918" i="7"/>
  <c r="AE918" i="7"/>
  <c r="AJ915" i="7"/>
  <c r="AY915" i="7"/>
  <c r="AB914" i="7"/>
  <c r="AP914" i="7" s="1"/>
  <c r="AF912" i="7"/>
  <c r="Q910" i="7"/>
  <c r="AV910" i="7"/>
  <c r="BD910" i="7" s="1"/>
  <c r="AY909" i="7"/>
  <c r="P908" i="7"/>
  <c r="AY907" i="7"/>
  <c r="AK906" i="7"/>
  <c r="AE906" i="7"/>
  <c r="Q906" i="7"/>
  <c r="AU906" i="7"/>
  <c r="AK904" i="7"/>
  <c r="AE904" i="7"/>
  <c r="AV903" i="7"/>
  <c r="AK901" i="7"/>
  <c r="AE901" i="7"/>
  <c r="S901" i="7"/>
  <c r="Q898" i="7"/>
  <c r="AK896" i="7"/>
  <c r="AE896" i="7"/>
  <c r="AV891" i="7"/>
  <c r="AJ891" i="7"/>
  <c r="AD891" i="7"/>
  <c r="AK890" i="7"/>
  <c r="AE890" i="7"/>
  <c r="AK889" i="7"/>
  <c r="AE889" i="7"/>
  <c r="AK888" i="7"/>
  <c r="AE888" i="7"/>
  <c r="AV884" i="7"/>
  <c r="AJ884" i="7"/>
  <c r="AD884" i="7"/>
  <c r="AK883" i="7"/>
  <c r="AE883" i="7"/>
  <c r="Q883" i="7"/>
  <c r="AV880" i="7"/>
  <c r="AJ880" i="7"/>
  <c r="AD880" i="7"/>
  <c r="AK879" i="7"/>
  <c r="AE879" i="7"/>
  <c r="Q879" i="7"/>
  <c r="AJ876" i="7"/>
  <c r="AD876" i="7"/>
  <c r="Q876" i="7"/>
  <c r="AV876" i="7"/>
  <c r="BD876" i="7" s="1"/>
  <c r="AM875" i="7"/>
  <c r="O875" i="7"/>
  <c r="AY875" i="7"/>
  <c r="P874" i="7"/>
  <c r="AU874" i="7"/>
  <c r="AJ873" i="7"/>
  <c r="Q873" i="7"/>
  <c r="AY873" i="7"/>
  <c r="AV871" i="7"/>
  <c r="AP870" i="7"/>
  <c r="AF870" i="7"/>
  <c r="AB869" i="7"/>
  <c r="AF869" i="7"/>
  <c r="AY927" i="7"/>
  <c r="AZ927" i="7" s="1"/>
  <c r="AY925" i="7"/>
  <c r="AY921" i="7"/>
  <c r="AV918" i="7"/>
  <c r="BD918" i="7" s="1"/>
  <c r="AF916" i="7"/>
  <c r="AF915" i="7"/>
  <c r="AM912" i="7"/>
  <c r="AE912" i="7"/>
  <c r="AU911" i="7"/>
  <c r="AI910" i="7"/>
  <c r="AF909" i="7"/>
  <c r="O908" i="7"/>
  <c r="AJ906" i="7"/>
  <c r="AD906" i="7"/>
  <c r="AV904" i="7"/>
  <c r="AJ904" i="7"/>
  <c r="AD904" i="7"/>
  <c r="Q904" i="7"/>
  <c r="AB903" i="7"/>
  <c r="AP903" i="7" s="1"/>
  <c r="AK902" i="7"/>
  <c r="AE902" i="7"/>
  <c r="AJ901" i="7"/>
  <c r="AD901" i="7"/>
  <c r="AK899" i="7"/>
  <c r="AE899" i="7"/>
  <c r="AB898" i="7"/>
  <c r="AP898" i="7" s="1"/>
  <c r="AV896" i="7"/>
  <c r="AJ896" i="7"/>
  <c r="AD896" i="7"/>
  <c r="AK895" i="7"/>
  <c r="AE895" i="7"/>
  <c r="AI891" i="7"/>
  <c r="AB891" i="7"/>
  <c r="AP891" i="7" s="1"/>
  <c r="AJ890" i="7"/>
  <c r="AD890" i="7"/>
  <c r="AJ889" i="7"/>
  <c r="AD889" i="7"/>
  <c r="AV888" i="7"/>
  <c r="AJ888" i="7"/>
  <c r="AD888" i="7"/>
  <c r="AI884" i="7"/>
  <c r="AB884" i="7"/>
  <c r="AP884" i="7" s="1"/>
  <c r="AV883" i="7"/>
  <c r="AJ883" i="7"/>
  <c r="AD883" i="7"/>
  <c r="AK882" i="7"/>
  <c r="AE882" i="7"/>
  <c r="Q882" i="7"/>
  <c r="AI880" i="7"/>
  <c r="AB880" i="7"/>
  <c r="AP880" i="7" s="1"/>
  <c r="AV879" i="7"/>
  <c r="AJ879" i="7"/>
  <c r="AD879" i="7"/>
  <c r="AK878" i="7"/>
  <c r="AE878" i="7"/>
  <c r="Q878" i="7"/>
  <c r="AM876" i="7"/>
  <c r="AI876" i="7"/>
  <c r="P876" i="7"/>
  <c r="AF875" i="7"/>
  <c r="O874" i="7"/>
  <c r="AF873" i="7"/>
  <c r="AK872" i="7"/>
  <c r="Q871" i="7"/>
  <c r="AM870" i="7"/>
  <c r="AE870" i="7"/>
  <c r="AM869" i="7"/>
  <c r="Q869" i="7"/>
  <c r="BD868" i="7"/>
  <c r="AJ927" i="7"/>
  <c r="AJ923" i="7"/>
  <c r="AY923" i="7"/>
  <c r="AP922" i="7"/>
  <c r="AI922" i="7"/>
  <c r="AP918" i="7"/>
  <c r="AI918" i="7"/>
  <c r="Q917" i="7"/>
  <c r="AM916" i="7"/>
  <c r="AV915" i="7"/>
  <c r="AD915" i="7"/>
  <c r="AK914" i="7"/>
  <c r="AK912" i="7"/>
  <c r="AY911" i="7"/>
  <c r="AZ911" i="7" s="1"/>
  <c r="BD911" i="7" s="1"/>
  <c r="AV907" i="7"/>
  <c r="AP906" i="7"/>
  <c r="AI906" i="7"/>
  <c r="AI904" i="7"/>
  <c r="AB904" i="7"/>
  <c r="AP904" i="7" s="1"/>
  <c r="AJ902" i="7"/>
  <c r="AD902" i="7"/>
  <c r="AI901" i="7"/>
  <c r="AB901" i="7"/>
  <c r="AP901" i="7" s="1"/>
  <c r="AI896" i="7"/>
  <c r="AB896" i="7"/>
  <c r="AP896" i="7" s="1"/>
  <c r="AI890" i="7"/>
  <c r="AB890" i="7"/>
  <c r="AP890" i="7" s="1"/>
  <c r="AI889" i="7"/>
  <c r="AB889" i="7"/>
  <c r="AP889" i="7" s="1"/>
  <c r="AI888" i="7"/>
  <c r="AB888" i="7"/>
  <c r="AP888" i="7" s="1"/>
  <c r="AI883" i="7"/>
  <c r="AB883" i="7"/>
  <c r="AP883" i="7" s="1"/>
  <c r="AI879" i="7"/>
  <c r="AB879" i="7"/>
  <c r="AP879" i="7" s="1"/>
  <c r="AV873" i="7"/>
  <c r="AD873" i="7"/>
  <c r="AY871" i="7"/>
  <c r="AK870" i="7"/>
  <c r="AU870" i="7"/>
  <c r="AJ869" i="7"/>
  <c r="AY869" i="7"/>
  <c r="BD864" i="7"/>
  <c r="AY863" i="7"/>
  <c r="AJ861" i="7"/>
  <c r="Q861" i="7"/>
  <c r="AY861" i="7"/>
  <c r="O860" i="7"/>
  <c r="AE859" i="7"/>
  <c r="AU859" i="7"/>
  <c r="AI858" i="7"/>
  <c r="AU857" i="7"/>
  <c r="AM856" i="7"/>
  <c r="AD856" i="7"/>
  <c r="AE852" i="7"/>
  <c r="AY850" i="7"/>
  <c r="AZ850" i="7" s="1"/>
  <c r="AY849" i="7"/>
  <c r="AZ849" i="7" s="1"/>
  <c r="BD849" i="7" s="1"/>
  <c r="AI848" i="7"/>
  <c r="S848" i="7"/>
  <c r="AM847" i="7"/>
  <c r="AD847" i="7"/>
  <c r="P847" i="7"/>
  <c r="AM846" i="7"/>
  <c r="AD846" i="7"/>
  <c r="AE845" i="7"/>
  <c r="AE844" i="7"/>
  <c r="AE843" i="7"/>
  <c r="AE842" i="7"/>
  <c r="AE841" i="7"/>
  <c r="AE840" i="7"/>
  <c r="AE839" i="7"/>
  <c r="AE838" i="7"/>
  <c r="AE837" i="7"/>
  <c r="AE836" i="7"/>
  <c r="AE835" i="7"/>
  <c r="AF834" i="7"/>
  <c r="R834" i="7"/>
  <c r="AU834" i="7"/>
  <c r="AL832" i="7"/>
  <c r="AE829" i="7"/>
  <c r="P829" i="7"/>
  <c r="AG828" i="7"/>
  <c r="AU828" i="7"/>
  <c r="S827" i="7"/>
  <c r="O827" i="7"/>
  <c r="AY823" i="7"/>
  <c r="AJ820" i="7"/>
  <c r="AY818" i="7"/>
  <c r="AB816" i="7"/>
  <c r="AP816" i="7" s="1"/>
  <c r="AJ816" i="7"/>
  <c r="AY789" i="7"/>
  <c r="AY786" i="7"/>
  <c r="AZ786" i="7" s="1"/>
  <c r="BD786" i="7" s="1"/>
  <c r="BD782" i="7"/>
  <c r="AK868" i="7"/>
  <c r="AE868" i="7"/>
  <c r="Q867" i="7"/>
  <c r="AU865" i="7"/>
  <c r="AI864" i="7"/>
  <c r="AF863" i="7"/>
  <c r="O862" i="7"/>
  <c r="AF861" i="7"/>
  <c r="AY859" i="7"/>
  <c r="AZ859" i="7" s="1"/>
  <c r="BD859" i="7" s="1"/>
  <c r="AD858" i="7"/>
  <c r="AY856" i="7"/>
  <c r="AZ856" i="7" s="1"/>
  <c r="BD856" i="7" s="1"/>
  <c r="AM852" i="7"/>
  <c r="AD852" i="7"/>
  <c r="P852" i="7"/>
  <c r="AV852" i="7"/>
  <c r="AJ851" i="7"/>
  <c r="AJ850" i="7"/>
  <c r="S850" i="7"/>
  <c r="AY847" i="7"/>
  <c r="AZ847" i="7" s="1"/>
  <c r="BD847" i="7" s="1"/>
  <c r="AY846" i="7"/>
  <c r="AZ846" i="7" s="1"/>
  <c r="BD846" i="7" s="1"/>
  <c r="AM845" i="7"/>
  <c r="AD845" i="7"/>
  <c r="P845" i="7"/>
  <c r="AM844" i="7"/>
  <c r="AD844" i="7"/>
  <c r="P844" i="7"/>
  <c r="AM843" i="7"/>
  <c r="AD843" i="7"/>
  <c r="P843" i="7"/>
  <c r="AM842" i="7"/>
  <c r="AD842" i="7"/>
  <c r="P842" i="7"/>
  <c r="AM841" i="7"/>
  <c r="AD841" i="7"/>
  <c r="P841" i="7"/>
  <c r="AM840" i="7"/>
  <c r="AD840" i="7"/>
  <c r="P840" i="7"/>
  <c r="AM839" i="7"/>
  <c r="AD839" i="7"/>
  <c r="P839" i="7"/>
  <c r="AM838" i="7"/>
  <c r="AD838" i="7"/>
  <c r="AM837" i="7"/>
  <c r="AD837" i="7"/>
  <c r="AM836" i="7"/>
  <c r="AD836" i="7"/>
  <c r="AD835" i="7"/>
  <c r="AL834" i="7"/>
  <c r="AE834" i="7"/>
  <c r="AF832" i="7"/>
  <c r="AE828" i="7"/>
  <c r="R827" i="7"/>
  <c r="BD827" i="7"/>
  <c r="P826" i="7"/>
  <c r="AU826" i="7"/>
  <c r="AL824" i="7"/>
  <c r="AJ823" i="7"/>
  <c r="AU820" i="7"/>
  <c r="AV817" i="7"/>
  <c r="AY817" i="7"/>
  <c r="AY867" i="7"/>
  <c r="Q865" i="7"/>
  <c r="AY865" i="7"/>
  <c r="AV861" i="7"/>
  <c r="AD861" i="7"/>
  <c r="AY858" i="7"/>
  <c r="AZ858" i="7" s="1"/>
  <c r="O857" i="7"/>
  <c r="AY857" i="7"/>
  <c r="AZ857" i="7" s="1"/>
  <c r="BD857" i="7" s="1"/>
  <c r="AI856" i="7"/>
  <c r="O855" i="7"/>
  <c r="AY855" i="7"/>
  <c r="AZ855" i="7" s="1"/>
  <c r="AJ853" i="7"/>
  <c r="AY852" i="7"/>
  <c r="AZ852" i="7" s="1"/>
  <c r="AE851" i="7"/>
  <c r="AI850" i="7"/>
  <c r="AM848" i="7"/>
  <c r="P848" i="7"/>
  <c r="AI847" i="7"/>
  <c r="S847" i="7"/>
  <c r="AI846" i="7"/>
  <c r="AY845" i="7"/>
  <c r="AY844" i="7"/>
  <c r="AY843" i="7"/>
  <c r="AY842" i="7"/>
  <c r="AY841" i="7"/>
  <c r="AY840" i="7"/>
  <c r="AY839" i="7"/>
  <c r="AY838" i="7"/>
  <c r="AY837" i="7"/>
  <c r="AY836" i="7"/>
  <c r="AY835" i="7"/>
  <c r="AC834" i="7"/>
  <c r="AY826" i="7"/>
  <c r="AU825" i="7"/>
  <c r="AY821" i="7"/>
  <c r="S820" i="7"/>
  <c r="AY820" i="7"/>
  <c r="AU819" i="7"/>
  <c r="AE818" i="7"/>
  <c r="AJ817" i="7"/>
  <c r="BD815" i="7"/>
  <c r="BD790" i="7"/>
  <c r="AY788" i="7"/>
  <c r="BD778" i="7"/>
  <c r="AI868" i="7"/>
  <c r="AF867" i="7"/>
  <c r="BD860" i="7"/>
  <c r="AJ859" i="7"/>
  <c r="AV855" i="7"/>
  <c r="BD855" i="7" s="1"/>
  <c r="S855" i="7"/>
  <c r="AY854" i="7"/>
  <c r="AZ854" i="7" s="1"/>
  <c r="AY853" i="7"/>
  <c r="AZ853" i="7" s="1"/>
  <c r="BD853" i="7" s="1"/>
  <c r="AY851" i="7"/>
  <c r="AZ851" i="7" s="1"/>
  <c r="BD851" i="7" s="1"/>
  <c r="P850" i="7"/>
  <c r="AU850" i="7"/>
  <c r="BC850" i="7" s="1"/>
  <c r="AJ849" i="7"/>
  <c r="O848" i="7"/>
  <c r="AY848" i="7"/>
  <c r="AZ848" i="7" s="1"/>
  <c r="BD848" i="7" s="1"/>
  <c r="AP847" i="7"/>
  <c r="AE847" i="7"/>
  <c r="BC846" i="7"/>
  <c r="AE846" i="7"/>
  <c r="AI845" i="7"/>
  <c r="S845" i="7"/>
  <c r="AI844" i="7"/>
  <c r="S844" i="7"/>
  <c r="AI843" i="7"/>
  <c r="S843" i="7"/>
  <c r="AI842" i="7"/>
  <c r="S842" i="7"/>
  <c r="AI841" i="7"/>
  <c r="S841" i="7"/>
  <c r="AI840" i="7"/>
  <c r="S840" i="7"/>
  <c r="AI839" i="7"/>
  <c r="S839" i="7"/>
  <c r="AI838" i="7"/>
  <c r="S838" i="7"/>
  <c r="AI837" i="7"/>
  <c r="AI836" i="7"/>
  <c r="S836" i="7"/>
  <c r="AI835" i="7"/>
  <c r="P830" i="7"/>
  <c r="Q829" i="7"/>
  <c r="AJ828" i="7"/>
  <c r="AY825" i="7"/>
  <c r="AZ825" i="7" s="1"/>
  <c r="BD825" i="7" s="1"/>
  <c r="AY824" i="7"/>
  <c r="AZ824" i="7" s="1"/>
  <c r="BD824" i="7" s="1"/>
  <c r="AY822" i="7"/>
  <c r="AY819" i="7"/>
  <c r="AU818" i="7"/>
  <c r="AE817" i="7"/>
  <c r="AE816" i="7"/>
  <c r="AY773" i="7"/>
  <c r="AE813" i="7"/>
  <c r="AU812" i="7"/>
  <c r="AB811" i="7"/>
  <c r="AP811" i="7" s="1"/>
  <c r="O809" i="7"/>
  <c r="AE808" i="7"/>
  <c r="P808" i="7"/>
  <c r="AU808" i="7"/>
  <c r="AI807" i="7"/>
  <c r="AD805" i="7"/>
  <c r="P805" i="7"/>
  <c r="AJ804" i="7"/>
  <c r="AJ803" i="7"/>
  <c r="S803" i="7"/>
  <c r="S802" i="7"/>
  <c r="AY801" i="7"/>
  <c r="AZ801" i="7" s="1"/>
  <c r="BD801" i="7" s="1"/>
  <c r="AM800" i="7"/>
  <c r="AD800" i="7"/>
  <c r="AY799" i="7"/>
  <c r="AE798" i="7"/>
  <c r="R798" i="7"/>
  <c r="AM797" i="7"/>
  <c r="AD797" i="7"/>
  <c r="R796" i="7"/>
  <c r="AY795" i="7"/>
  <c r="AZ795" i="7" s="1"/>
  <c r="BD795" i="7" s="1"/>
  <c r="P794" i="7"/>
  <c r="AP792" i="7"/>
  <c r="AF792" i="7"/>
  <c r="AJ791" i="7"/>
  <c r="AE790" i="7"/>
  <c r="AL788" i="7"/>
  <c r="AC788" i="7"/>
  <c r="AU788" i="7"/>
  <c r="AP787" i="7"/>
  <c r="AG787" i="7"/>
  <c r="AB787" i="7"/>
  <c r="AL785" i="7"/>
  <c r="AJ784" i="7"/>
  <c r="AB784" i="7"/>
  <c r="AF781" i="7"/>
  <c r="AG776" i="7"/>
  <c r="AB776" i="7"/>
  <c r="AP776" i="7" s="1"/>
  <c r="R770" i="7"/>
  <c r="AY769" i="7"/>
  <c r="AY768" i="7"/>
  <c r="AY767" i="7"/>
  <c r="AY766" i="7"/>
  <c r="AY765" i="7"/>
  <c r="AY764" i="7"/>
  <c r="AY763" i="7"/>
  <c r="BD748" i="7"/>
  <c r="BC815" i="7"/>
  <c r="AY814" i="7"/>
  <c r="AJ812" i="7"/>
  <c r="Q812" i="7"/>
  <c r="AY812" i="7"/>
  <c r="AY808" i="7"/>
  <c r="AZ808" i="7" s="1"/>
  <c r="BD808" i="7" s="1"/>
  <c r="O805" i="7"/>
  <c r="AY805" i="7"/>
  <c r="AZ805" i="7" s="1"/>
  <c r="BD805" i="7" s="1"/>
  <c r="AU804" i="7"/>
  <c r="AI803" i="7"/>
  <c r="BC801" i="7"/>
  <c r="AY794" i="7"/>
  <c r="AZ794" i="7" s="1"/>
  <c r="BD794" i="7" s="1"/>
  <c r="AG815" i="7"/>
  <c r="AB815" i="7"/>
  <c r="AP815" i="7" s="1"/>
  <c r="P815" i="7"/>
  <c r="AF814" i="7"/>
  <c r="AY807" i="7"/>
  <c r="AZ807" i="7" s="1"/>
  <c r="O806" i="7"/>
  <c r="AY806" i="7"/>
  <c r="AZ806" i="7" s="1"/>
  <c r="S805" i="7"/>
  <c r="AY804" i="7"/>
  <c r="AZ804" i="7" s="1"/>
  <c r="BD804" i="7" s="1"/>
  <c r="P803" i="7"/>
  <c r="AJ802" i="7"/>
  <c r="P802" i="7"/>
  <c r="AM801" i="7"/>
  <c r="AV800" i="7"/>
  <c r="AI800" i="7"/>
  <c r="S800" i="7"/>
  <c r="O800" i="7"/>
  <c r="AY800" i="7"/>
  <c r="P798" i="7"/>
  <c r="AV797" i="7"/>
  <c r="AI797" i="7"/>
  <c r="AY797" i="7"/>
  <c r="P796" i="7"/>
  <c r="AM795" i="7"/>
  <c r="AD795" i="7"/>
  <c r="AJ792" i="7"/>
  <c r="AK790" i="7"/>
  <c r="AK787" i="7"/>
  <c r="AE787" i="7"/>
  <c r="R787" i="7"/>
  <c r="AP784" i="7"/>
  <c r="AF784" i="7"/>
  <c r="R781" i="7"/>
  <c r="AL780" i="7"/>
  <c r="AC780" i="7"/>
  <c r="Q780" i="7"/>
  <c r="AU780" i="7"/>
  <c r="AK776" i="7"/>
  <c r="AE776" i="7"/>
  <c r="AJ775" i="7"/>
  <c r="AC775" i="7"/>
  <c r="AU771" i="7"/>
  <c r="P770" i="7"/>
  <c r="AU769" i="7"/>
  <c r="AU768" i="7"/>
  <c r="AU767" i="7"/>
  <c r="AU766" i="7"/>
  <c r="AU765" i="7"/>
  <c r="AY816" i="7"/>
  <c r="BD811" i="7"/>
  <c r="AY810" i="7"/>
  <c r="BD809" i="7"/>
  <c r="AJ808" i="7"/>
  <c r="BD806" i="7"/>
  <c r="AY803" i="7"/>
  <c r="AZ803" i="7" s="1"/>
  <c r="AY802" i="7"/>
  <c r="AZ802" i="7" s="1"/>
  <c r="BD802" i="7" s="1"/>
  <c r="S798" i="7"/>
  <c r="AY798" i="7"/>
  <c r="S796" i="7"/>
  <c r="AY796" i="7"/>
  <c r="AZ796" i="7" s="1"/>
  <c r="BD796" i="7" s="1"/>
  <c r="AV793" i="7"/>
  <c r="AU791" i="7"/>
  <c r="AP788" i="7"/>
  <c r="AJ787" i="7"/>
  <c r="AL784" i="7"/>
  <c r="AU784" i="7"/>
  <c r="AL781" i="7"/>
  <c r="AJ780" i="7"/>
  <c r="AU778" i="7"/>
  <c r="AJ776" i="7"/>
  <c r="AC776" i="7"/>
  <c r="AV776" i="7"/>
  <c r="AU775" i="7"/>
  <c r="AV774" i="7"/>
  <c r="AU772" i="7"/>
  <c r="Q771" i="7"/>
  <c r="S770" i="7"/>
  <c r="BD762" i="7"/>
  <c r="BD760" i="7"/>
  <c r="BD3713" i="7"/>
  <c r="BD3710" i="7"/>
  <c r="BD3699" i="7"/>
  <c r="BD3697" i="7"/>
  <c r="BD3681" i="7"/>
  <c r="BD3677" i="7"/>
  <c r="BD3670" i="7"/>
  <c r="BD3666" i="7"/>
  <c r="BD3662" i="7"/>
  <c r="BD3658" i="7"/>
  <c r="BD3654" i="7"/>
  <c r="BD3650" i="7"/>
  <c r="BD3646" i="7"/>
  <c r="BD3642" i="7"/>
  <c r="BD3638" i="7"/>
  <c r="BD3634" i="7"/>
  <c r="BD3630" i="7"/>
  <c r="BD3626" i="7"/>
  <c r="BD3622" i="7"/>
  <c r="BD3618" i="7"/>
  <c r="BD3614" i="7"/>
  <c r="BD3610" i="7"/>
  <c r="BD3606" i="7"/>
  <c r="BD3602" i="7"/>
  <c r="BD3598" i="7"/>
  <c r="BD3594" i="7"/>
  <c r="BD3590" i="7"/>
  <c r="BD3586" i="7"/>
  <c r="BD3582" i="7"/>
  <c r="BD3578" i="7"/>
  <c r="BD3574" i="7"/>
  <c r="BD3542" i="7"/>
  <c r="BD3534" i="7"/>
  <c r="BD3470" i="7"/>
  <c r="AZ3568" i="7"/>
  <c r="BD3568" i="7" s="1"/>
  <c r="BC3568" i="7"/>
  <c r="AZ3566" i="7"/>
  <c r="BD3566" i="7" s="1"/>
  <c r="BC3566" i="7"/>
  <c r="AZ3560" i="7"/>
  <c r="BD3560" i="7" s="1"/>
  <c r="BC3560" i="7"/>
  <c r="AZ3558" i="7"/>
  <c r="BD3558" i="7" s="1"/>
  <c r="BC3558" i="7"/>
  <c r="AZ3552" i="7"/>
  <c r="BC3552" i="7"/>
  <c r="AZ3550" i="7"/>
  <c r="BD3550" i="7" s="1"/>
  <c r="BC3550" i="7"/>
  <c r="AZ3544" i="7"/>
  <c r="BD3544" i="7" s="1"/>
  <c r="BC3544" i="7"/>
  <c r="AZ3542" i="7"/>
  <c r="BC3542" i="7"/>
  <c r="AZ3536" i="7"/>
  <c r="BD3536" i="7" s="1"/>
  <c r="BC3536" i="7"/>
  <c r="AZ3534" i="7"/>
  <c r="BC3534" i="7"/>
  <c r="AZ3528" i="7"/>
  <c r="BD3528" i="7" s="1"/>
  <c r="BC3528" i="7"/>
  <c r="AZ3526" i="7"/>
  <c r="BD3526" i="7" s="1"/>
  <c r="BC3526" i="7"/>
  <c r="AZ3520" i="7"/>
  <c r="BC3520" i="7"/>
  <c r="AZ3518" i="7"/>
  <c r="BD3518" i="7" s="1"/>
  <c r="BC3518" i="7"/>
  <c r="AZ3512" i="7"/>
  <c r="BD3512" i="7" s="1"/>
  <c r="BC3512" i="7"/>
  <c r="AZ3510" i="7"/>
  <c r="BD3510" i="7" s="1"/>
  <c r="BC3510" i="7"/>
  <c r="AZ3504" i="7"/>
  <c r="BD3504" i="7" s="1"/>
  <c r="BC3504" i="7"/>
  <c r="AZ3502" i="7"/>
  <c r="BD3502" i="7" s="1"/>
  <c r="BC3502" i="7"/>
  <c r="AZ3496" i="7"/>
  <c r="BD3496" i="7" s="1"/>
  <c r="BC3496" i="7"/>
  <c r="AZ3494" i="7"/>
  <c r="BD3494" i="7" s="1"/>
  <c r="BC3494" i="7"/>
  <c r="AZ3488" i="7"/>
  <c r="BC3488" i="7"/>
  <c r="AZ3486" i="7"/>
  <c r="BD3486" i="7" s="1"/>
  <c r="BC3486" i="7"/>
  <c r="AZ3480" i="7"/>
  <c r="BD3480" i="7" s="1"/>
  <c r="BC3480" i="7"/>
  <c r="AZ3478" i="7"/>
  <c r="BD3478" i="7" s="1"/>
  <c r="BC3478" i="7"/>
  <c r="AZ3472" i="7"/>
  <c r="BD3472" i="7" s="1"/>
  <c r="BC3472" i="7"/>
  <c r="AZ3470" i="7"/>
  <c r="BC3470" i="7"/>
  <c r="AZ3464" i="7"/>
  <c r="BD3464" i="7" s="1"/>
  <c r="BC3464" i="7"/>
  <c r="AZ3462" i="7"/>
  <c r="BD3462" i="7" s="1"/>
  <c r="BC3462" i="7"/>
  <c r="AZ3456" i="7"/>
  <c r="BC3456" i="7"/>
  <c r="AZ3454" i="7"/>
  <c r="BD3454" i="7" s="1"/>
  <c r="BC3454" i="7"/>
  <c r="AZ3448" i="7"/>
  <c r="BD3448" i="7" s="1"/>
  <c r="BC3448" i="7"/>
  <c r="AZ3446" i="7"/>
  <c r="BD3446" i="7" s="1"/>
  <c r="BC3446" i="7"/>
  <c r="BD3709" i="7"/>
  <c r="BD3691" i="7"/>
  <c r="BD3686" i="7"/>
  <c r="BD3675" i="7"/>
  <c r="BD3672" i="7"/>
  <c r="BD3668" i="7"/>
  <c r="BD3664" i="7"/>
  <c r="BD3660" i="7"/>
  <c r="BD3656" i="7"/>
  <c r="BD3652" i="7"/>
  <c r="BD3648" i="7"/>
  <c r="BD3644" i="7"/>
  <c r="BD3640" i="7"/>
  <c r="BD3636" i="7"/>
  <c r="BD3632" i="7"/>
  <c r="BD3628" i="7"/>
  <c r="BD3624" i="7"/>
  <c r="BD3620" i="7"/>
  <c r="BD3616" i="7"/>
  <c r="BD3612" i="7"/>
  <c r="BD3608" i="7"/>
  <c r="BD3604" i="7"/>
  <c r="BD3600" i="7"/>
  <c r="BD3596" i="7"/>
  <c r="BD3592" i="7"/>
  <c r="BD3588" i="7"/>
  <c r="BD3584" i="7"/>
  <c r="BD3580" i="7"/>
  <c r="BD3576" i="7"/>
  <c r="BD3552" i="7"/>
  <c r="BD3546" i="7"/>
  <c r="BD3520" i="7"/>
  <c r="BD3514" i="7"/>
  <c r="BD3488" i="7"/>
  <c r="BD3456" i="7"/>
  <c r="BD3673" i="7"/>
  <c r="AZ3572" i="7"/>
  <c r="BD3572" i="7" s="1"/>
  <c r="BC3572" i="7"/>
  <c r="AZ3570" i="7"/>
  <c r="BD3570" i="7" s="1"/>
  <c r="BC3570" i="7"/>
  <c r="AZ3564" i="7"/>
  <c r="BD3564" i="7" s="1"/>
  <c r="BC3564" i="7"/>
  <c r="AZ3562" i="7"/>
  <c r="BD3562" i="7" s="1"/>
  <c r="BC3562" i="7"/>
  <c r="AZ3556" i="7"/>
  <c r="BD3556" i="7" s="1"/>
  <c r="BC3556" i="7"/>
  <c r="AZ3554" i="7"/>
  <c r="BD3554" i="7" s="1"/>
  <c r="BC3554" i="7"/>
  <c r="AZ3548" i="7"/>
  <c r="BD3548" i="7" s="1"/>
  <c r="BC3548" i="7"/>
  <c r="AZ3546" i="7"/>
  <c r="BC3546" i="7"/>
  <c r="AZ3540" i="7"/>
  <c r="BD3540" i="7" s="1"/>
  <c r="BC3540" i="7"/>
  <c r="AZ3538" i="7"/>
  <c r="BD3538" i="7" s="1"/>
  <c r="BC3538" i="7"/>
  <c r="AZ3532" i="7"/>
  <c r="BD3532" i="7" s="1"/>
  <c r="BC3532" i="7"/>
  <c r="AZ3530" i="7"/>
  <c r="BD3530" i="7" s="1"/>
  <c r="BC3530" i="7"/>
  <c r="AZ3524" i="7"/>
  <c r="BD3524" i="7" s="1"/>
  <c r="BC3524" i="7"/>
  <c r="AZ3522" i="7"/>
  <c r="BD3522" i="7" s="1"/>
  <c r="BC3522" i="7"/>
  <c r="AZ3516" i="7"/>
  <c r="BD3516" i="7" s="1"/>
  <c r="BC3516" i="7"/>
  <c r="AZ3514" i="7"/>
  <c r="BC3514" i="7"/>
  <c r="AZ3508" i="7"/>
  <c r="BD3508" i="7" s="1"/>
  <c r="BC3508" i="7"/>
  <c r="AZ3506" i="7"/>
  <c r="BD3506" i="7" s="1"/>
  <c r="BC3506" i="7"/>
  <c r="AZ3500" i="7"/>
  <c r="BD3500" i="7" s="1"/>
  <c r="BC3500" i="7"/>
  <c r="AZ3498" i="7"/>
  <c r="BD3498" i="7" s="1"/>
  <c r="BC3498" i="7"/>
  <c r="AZ3492" i="7"/>
  <c r="BD3492" i="7" s="1"/>
  <c r="BC3492" i="7"/>
  <c r="AZ3490" i="7"/>
  <c r="BD3490" i="7" s="1"/>
  <c r="BC3490" i="7"/>
  <c r="AZ3484" i="7"/>
  <c r="BD3484" i="7" s="1"/>
  <c r="BC3484" i="7"/>
  <c r="AZ3482" i="7"/>
  <c r="BD3482" i="7" s="1"/>
  <c r="BC3482" i="7"/>
  <c r="AZ3476" i="7"/>
  <c r="BD3476" i="7" s="1"/>
  <c r="BC3476" i="7"/>
  <c r="AZ3474" i="7"/>
  <c r="BD3474" i="7" s="1"/>
  <c r="BC3474" i="7"/>
  <c r="AZ3468" i="7"/>
  <c r="BD3468" i="7" s="1"/>
  <c r="BC3468" i="7"/>
  <c r="AZ3466" i="7"/>
  <c r="BD3466" i="7" s="1"/>
  <c r="BC3466" i="7"/>
  <c r="AZ3460" i="7"/>
  <c r="BD3460" i="7" s="1"/>
  <c r="BC3460" i="7"/>
  <c r="AZ3458" i="7"/>
  <c r="BD3458" i="7" s="1"/>
  <c r="BC3458" i="7"/>
  <c r="AZ3452" i="7"/>
  <c r="BD3452" i="7" s="1"/>
  <c r="BC3452" i="7"/>
  <c r="AZ3450" i="7"/>
  <c r="BD3450" i="7" s="1"/>
  <c r="BC3450" i="7"/>
  <c r="AZ3444" i="7"/>
  <c r="BD3444" i="7" s="1"/>
  <c r="BC3444" i="7"/>
  <c r="AZ3442" i="7"/>
  <c r="BD3442" i="7" s="1"/>
  <c r="BC3442" i="7"/>
  <c r="Q3709" i="7"/>
  <c r="Q3705" i="7"/>
  <c r="Q3704" i="7"/>
  <c r="P3678" i="7"/>
  <c r="P3677" i="7"/>
  <c r="P3676" i="7"/>
  <c r="P3675" i="7"/>
  <c r="P3674" i="7"/>
  <c r="P3673" i="7"/>
  <c r="P3672" i="7"/>
  <c r="P3671" i="7"/>
  <c r="P3670" i="7"/>
  <c r="P3669" i="7"/>
  <c r="P3668" i="7"/>
  <c r="P3667" i="7"/>
  <c r="P3666" i="7"/>
  <c r="P3665" i="7"/>
  <c r="P3664" i="7"/>
  <c r="P3663" i="7"/>
  <c r="P3662" i="7"/>
  <c r="P3661" i="7"/>
  <c r="P3660" i="7"/>
  <c r="P3659" i="7"/>
  <c r="P3658" i="7"/>
  <c r="P3657" i="7"/>
  <c r="P3656" i="7"/>
  <c r="P3655" i="7"/>
  <c r="P3654" i="7"/>
  <c r="P3653" i="7"/>
  <c r="P3652" i="7"/>
  <c r="P3651" i="7"/>
  <c r="P3650" i="7"/>
  <c r="P3649" i="7"/>
  <c r="P3648" i="7"/>
  <c r="P3647" i="7"/>
  <c r="P3646" i="7"/>
  <c r="P3645" i="7"/>
  <c r="P3644" i="7"/>
  <c r="P3643" i="7"/>
  <c r="P3642" i="7"/>
  <c r="P3641" i="7"/>
  <c r="P3640" i="7"/>
  <c r="P3639" i="7"/>
  <c r="P3638" i="7"/>
  <c r="P3637" i="7"/>
  <c r="P3636" i="7"/>
  <c r="P3635" i="7"/>
  <c r="P3634" i="7"/>
  <c r="P3633" i="7"/>
  <c r="P3632" i="7"/>
  <c r="P3631" i="7"/>
  <c r="P3630" i="7"/>
  <c r="P3629" i="7"/>
  <c r="P3628" i="7"/>
  <c r="P3627" i="7"/>
  <c r="P3626" i="7"/>
  <c r="P3625" i="7"/>
  <c r="P3624" i="7"/>
  <c r="P3623" i="7"/>
  <c r="P3622" i="7"/>
  <c r="P3621" i="7"/>
  <c r="P3620" i="7"/>
  <c r="P3619" i="7"/>
  <c r="P3618" i="7"/>
  <c r="P3617" i="7"/>
  <c r="P3616" i="7"/>
  <c r="P3615" i="7"/>
  <c r="P3614" i="7"/>
  <c r="P3613" i="7"/>
  <c r="P3612" i="7"/>
  <c r="P3611" i="7"/>
  <c r="P3610" i="7"/>
  <c r="P3609" i="7"/>
  <c r="P3608" i="7"/>
  <c r="P3607" i="7"/>
  <c r="P3606" i="7"/>
  <c r="P3605" i="7"/>
  <c r="P3604" i="7"/>
  <c r="P3603" i="7"/>
  <c r="P3602" i="7"/>
  <c r="P3601" i="7"/>
  <c r="P3600" i="7"/>
  <c r="P3599" i="7"/>
  <c r="P3598" i="7"/>
  <c r="P3597" i="7"/>
  <c r="P3596" i="7"/>
  <c r="P3595" i="7"/>
  <c r="P3594" i="7"/>
  <c r="P3593" i="7"/>
  <c r="P3592" i="7"/>
  <c r="P3591" i="7"/>
  <c r="P3590" i="7"/>
  <c r="P3589" i="7"/>
  <c r="P3588" i="7"/>
  <c r="P3587" i="7"/>
  <c r="P3586" i="7"/>
  <c r="P3585" i="7"/>
  <c r="P3584" i="7"/>
  <c r="P3583" i="7"/>
  <c r="P3582" i="7"/>
  <c r="P3581" i="7"/>
  <c r="P3580" i="7"/>
  <c r="P3579" i="7"/>
  <c r="P3578" i="7"/>
  <c r="P3577" i="7"/>
  <c r="P3576" i="7"/>
  <c r="P3575" i="7"/>
  <c r="P3574" i="7"/>
  <c r="AV3573" i="7"/>
  <c r="BD3573" i="7" s="1"/>
  <c r="O3573" i="7"/>
  <c r="AP3572" i="7"/>
  <c r="AI3572" i="7"/>
  <c r="P3572" i="7"/>
  <c r="BC3571" i="7"/>
  <c r="AJ3571" i="7"/>
  <c r="R3571" i="7"/>
  <c r="AK3570" i="7"/>
  <c r="AE3570" i="7"/>
  <c r="AV3569" i="7"/>
  <c r="BD3569" i="7" s="1"/>
  <c r="AC3569" i="7"/>
  <c r="AG3569" i="7"/>
  <c r="AL3569" i="7"/>
  <c r="AP3568" i="7"/>
  <c r="AI3568" i="7"/>
  <c r="P3568" i="7"/>
  <c r="BC3567" i="7"/>
  <c r="AJ3567" i="7"/>
  <c r="R3567" i="7"/>
  <c r="AK3566" i="7"/>
  <c r="AE3566" i="7"/>
  <c r="AV3565" i="7"/>
  <c r="BD3565" i="7" s="1"/>
  <c r="AC3565" i="7"/>
  <c r="AG3565" i="7"/>
  <c r="AL3565" i="7"/>
  <c r="AP3564" i="7"/>
  <c r="AI3564" i="7"/>
  <c r="P3564" i="7"/>
  <c r="BC3563" i="7"/>
  <c r="AJ3563" i="7"/>
  <c r="R3563" i="7"/>
  <c r="AK3562" i="7"/>
  <c r="AE3562" i="7"/>
  <c r="AV3561" i="7"/>
  <c r="BD3561" i="7" s="1"/>
  <c r="AC3561" i="7"/>
  <c r="AG3561" i="7"/>
  <c r="AL3561" i="7"/>
  <c r="AP3560" i="7"/>
  <c r="AI3560" i="7"/>
  <c r="P3560" i="7"/>
  <c r="BC3559" i="7"/>
  <c r="AJ3559" i="7"/>
  <c r="R3559" i="7"/>
  <c r="AK3558" i="7"/>
  <c r="AE3558" i="7"/>
  <c r="AV3557" i="7"/>
  <c r="BD3557" i="7" s="1"/>
  <c r="AC3557" i="7"/>
  <c r="AG3557" i="7"/>
  <c r="AL3557" i="7"/>
  <c r="AP3556" i="7"/>
  <c r="AI3556" i="7"/>
  <c r="P3556" i="7"/>
  <c r="BC3555" i="7"/>
  <c r="AJ3555" i="7"/>
  <c r="R3555" i="7"/>
  <c r="AK3554" i="7"/>
  <c r="AE3554" i="7"/>
  <c r="AV3553" i="7"/>
  <c r="BD3553" i="7" s="1"/>
  <c r="AC3553" i="7"/>
  <c r="AG3553" i="7"/>
  <c r="AL3553" i="7"/>
  <c r="AP3552" i="7"/>
  <c r="AI3552" i="7"/>
  <c r="P3552" i="7"/>
  <c r="BC3551" i="7"/>
  <c r="AJ3551" i="7"/>
  <c r="R3551" i="7"/>
  <c r="AK3550" i="7"/>
  <c r="AE3550" i="7"/>
  <c r="AV3549" i="7"/>
  <c r="BD3549" i="7" s="1"/>
  <c r="AC3549" i="7"/>
  <c r="AG3549" i="7"/>
  <c r="AL3549" i="7"/>
  <c r="AP3548" i="7"/>
  <c r="AI3548" i="7"/>
  <c r="P3548" i="7"/>
  <c r="BC3547" i="7"/>
  <c r="AJ3547" i="7"/>
  <c r="R3547" i="7"/>
  <c r="AK3546" i="7"/>
  <c r="AE3546" i="7"/>
  <c r="AV3545" i="7"/>
  <c r="BD3545" i="7" s="1"/>
  <c r="AC3545" i="7"/>
  <c r="AG3545" i="7"/>
  <c r="AL3545" i="7"/>
  <c r="AP3544" i="7"/>
  <c r="AI3544" i="7"/>
  <c r="P3544" i="7"/>
  <c r="BC3543" i="7"/>
  <c r="AJ3543" i="7"/>
  <c r="R3543" i="7"/>
  <c r="AK3542" i="7"/>
  <c r="AE3542" i="7"/>
  <c r="AV3541" i="7"/>
  <c r="BD3541" i="7" s="1"/>
  <c r="AC3541" i="7"/>
  <c r="AG3541" i="7"/>
  <c r="AL3541" i="7"/>
  <c r="AP3540" i="7"/>
  <c r="AI3540" i="7"/>
  <c r="P3540" i="7"/>
  <c r="BC3539" i="7"/>
  <c r="AJ3539" i="7"/>
  <c r="R3539" i="7"/>
  <c r="AK3538" i="7"/>
  <c r="AE3538" i="7"/>
  <c r="AV3537" i="7"/>
  <c r="BD3537" i="7" s="1"/>
  <c r="AC3537" i="7"/>
  <c r="AG3537" i="7"/>
  <c r="AL3537" i="7"/>
  <c r="AP3536" i="7"/>
  <c r="AI3536" i="7"/>
  <c r="P3536" i="7"/>
  <c r="BC3535" i="7"/>
  <c r="AJ3535" i="7"/>
  <c r="R3535" i="7"/>
  <c r="AK3534" i="7"/>
  <c r="AE3534" i="7"/>
  <c r="AV3533" i="7"/>
  <c r="BD3533" i="7" s="1"/>
  <c r="AC3533" i="7"/>
  <c r="AG3533" i="7"/>
  <c r="AL3533" i="7"/>
  <c r="AP3532" i="7"/>
  <c r="AI3532" i="7"/>
  <c r="P3532" i="7"/>
  <c r="BC3531" i="7"/>
  <c r="AJ3531" i="7"/>
  <c r="R3531" i="7"/>
  <c r="AK3530" i="7"/>
  <c r="AE3530" i="7"/>
  <c r="AV3529" i="7"/>
  <c r="BD3529" i="7" s="1"/>
  <c r="AC3529" i="7"/>
  <c r="AG3529" i="7"/>
  <c r="AL3529" i="7"/>
  <c r="AP3528" i="7"/>
  <c r="AI3528" i="7"/>
  <c r="P3528" i="7"/>
  <c r="BC3527" i="7"/>
  <c r="AJ3527" i="7"/>
  <c r="R3527" i="7"/>
  <c r="AK3526" i="7"/>
  <c r="AE3526" i="7"/>
  <c r="AV3525" i="7"/>
  <c r="BD3525" i="7" s="1"/>
  <c r="AC3525" i="7"/>
  <c r="AG3525" i="7"/>
  <c r="AL3525" i="7"/>
  <c r="AP3524" i="7"/>
  <c r="AI3524" i="7"/>
  <c r="P3524" i="7"/>
  <c r="BC3523" i="7"/>
  <c r="AJ3523" i="7"/>
  <c r="R3523" i="7"/>
  <c r="AK3522" i="7"/>
  <c r="AE3522" i="7"/>
  <c r="AV3521" i="7"/>
  <c r="BD3521" i="7" s="1"/>
  <c r="AC3521" i="7"/>
  <c r="AG3521" i="7"/>
  <c r="AL3521" i="7"/>
  <c r="AP3520" i="7"/>
  <c r="AI3520" i="7"/>
  <c r="P3520" i="7"/>
  <c r="BC3519" i="7"/>
  <c r="AJ3519" i="7"/>
  <c r="R3519" i="7"/>
  <c r="AK3518" i="7"/>
  <c r="AE3518" i="7"/>
  <c r="AV3517" i="7"/>
  <c r="BD3517" i="7" s="1"/>
  <c r="AC3517" i="7"/>
  <c r="AG3517" i="7"/>
  <c r="AL3517" i="7"/>
  <c r="AP3516" i="7"/>
  <c r="AI3516" i="7"/>
  <c r="P3516" i="7"/>
  <c r="BC3515" i="7"/>
  <c r="AJ3515" i="7"/>
  <c r="R3515" i="7"/>
  <c r="AK3514" i="7"/>
  <c r="AE3514" i="7"/>
  <c r="AV3513" i="7"/>
  <c r="BD3513" i="7" s="1"/>
  <c r="AC3513" i="7"/>
  <c r="AG3513" i="7"/>
  <c r="AL3513" i="7"/>
  <c r="AP3512" i="7"/>
  <c r="AI3512" i="7"/>
  <c r="P3512" i="7"/>
  <c r="BC3511" i="7"/>
  <c r="AJ3511" i="7"/>
  <c r="R3511" i="7"/>
  <c r="AK3510" i="7"/>
  <c r="AE3510" i="7"/>
  <c r="AV3509" i="7"/>
  <c r="BD3509" i="7" s="1"/>
  <c r="AC3509" i="7"/>
  <c r="AG3509" i="7"/>
  <c r="AL3509" i="7"/>
  <c r="AP3508" i="7"/>
  <c r="AI3508" i="7"/>
  <c r="P3508" i="7"/>
  <c r="BC3507" i="7"/>
  <c r="AJ3507" i="7"/>
  <c r="R3507" i="7"/>
  <c r="AK3506" i="7"/>
  <c r="AE3506" i="7"/>
  <c r="AV3505" i="7"/>
  <c r="BD3505" i="7" s="1"/>
  <c r="AC3505" i="7"/>
  <c r="AG3505" i="7"/>
  <c r="AL3505" i="7"/>
  <c r="AP3504" i="7"/>
  <c r="AI3504" i="7"/>
  <c r="P3504" i="7"/>
  <c r="BC3503" i="7"/>
  <c r="AJ3503" i="7"/>
  <c r="R3503" i="7"/>
  <c r="AK3502" i="7"/>
  <c r="AE3502" i="7"/>
  <c r="AV3501" i="7"/>
  <c r="BD3501" i="7" s="1"/>
  <c r="AC3501" i="7"/>
  <c r="AG3501" i="7"/>
  <c r="AL3501" i="7"/>
  <c r="AP3500" i="7"/>
  <c r="AI3500" i="7"/>
  <c r="P3500" i="7"/>
  <c r="BC3499" i="7"/>
  <c r="AJ3499" i="7"/>
  <c r="R3499" i="7"/>
  <c r="AK3498" i="7"/>
  <c r="AE3498" i="7"/>
  <c r="AV3497" i="7"/>
  <c r="BD3497" i="7" s="1"/>
  <c r="AC3497" i="7"/>
  <c r="AG3497" i="7"/>
  <c r="AL3497" i="7"/>
  <c r="AP3496" i="7"/>
  <c r="AI3496" i="7"/>
  <c r="P3496" i="7"/>
  <c r="BC3495" i="7"/>
  <c r="AJ3495" i="7"/>
  <c r="R3495" i="7"/>
  <c r="AK3494" i="7"/>
  <c r="AE3494" i="7"/>
  <c r="AV3493" i="7"/>
  <c r="BD3493" i="7" s="1"/>
  <c r="AC3493" i="7"/>
  <c r="AG3493" i="7"/>
  <c r="AL3493" i="7"/>
  <c r="AP3492" i="7"/>
  <c r="AI3492" i="7"/>
  <c r="P3492" i="7"/>
  <c r="BC3491" i="7"/>
  <c r="AJ3491" i="7"/>
  <c r="R3491" i="7"/>
  <c r="AK3490" i="7"/>
  <c r="AE3490" i="7"/>
  <c r="AV3489" i="7"/>
  <c r="BD3489" i="7" s="1"/>
  <c r="AC3489" i="7"/>
  <c r="AG3489" i="7"/>
  <c r="AL3489" i="7"/>
  <c r="AP3488" i="7"/>
  <c r="AI3488" i="7"/>
  <c r="P3488" i="7"/>
  <c r="BC3487" i="7"/>
  <c r="AJ3487" i="7"/>
  <c r="R3487" i="7"/>
  <c r="AK3486" i="7"/>
  <c r="AE3486" i="7"/>
  <c r="AV3485" i="7"/>
  <c r="BD3485" i="7" s="1"/>
  <c r="AC3485" i="7"/>
  <c r="AG3485" i="7"/>
  <c r="AL3485" i="7"/>
  <c r="AP3484" i="7"/>
  <c r="AI3484" i="7"/>
  <c r="P3484" i="7"/>
  <c r="BC3483" i="7"/>
  <c r="AJ3483" i="7"/>
  <c r="R3483" i="7"/>
  <c r="AK3482" i="7"/>
  <c r="AE3482" i="7"/>
  <c r="AV3481" i="7"/>
  <c r="BD3481" i="7" s="1"/>
  <c r="AC3481" i="7"/>
  <c r="AG3481" i="7"/>
  <c r="AL3481" i="7"/>
  <c r="AP3480" i="7"/>
  <c r="AI3480" i="7"/>
  <c r="P3480" i="7"/>
  <c r="BC3479" i="7"/>
  <c r="AJ3479" i="7"/>
  <c r="R3479" i="7"/>
  <c r="AK3478" i="7"/>
  <c r="AE3478" i="7"/>
  <c r="AV3477" i="7"/>
  <c r="BD3477" i="7" s="1"/>
  <c r="AC3477" i="7"/>
  <c r="AG3477" i="7"/>
  <c r="AL3477" i="7"/>
  <c r="AP3476" i="7"/>
  <c r="AI3476" i="7"/>
  <c r="P3476" i="7"/>
  <c r="BC3475" i="7"/>
  <c r="AJ3475" i="7"/>
  <c r="R3475" i="7"/>
  <c r="AK3474" i="7"/>
  <c r="AE3474" i="7"/>
  <c r="AV3473" i="7"/>
  <c r="BD3473" i="7" s="1"/>
  <c r="AC3473" i="7"/>
  <c r="AG3473" i="7"/>
  <c r="AL3473" i="7"/>
  <c r="AP3472" i="7"/>
  <c r="AI3472" i="7"/>
  <c r="P3472" i="7"/>
  <c r="BC3471" i="7"/>
  <c r="AJ3471" i="7"/>
  <c r="R3471" i="7"/>
  <c r="AK3470" i="7"/>
  <c r="AE3470" i="7"/>
  <c r="AV3469" i="7"/>
  <c r="BD3469" i="7" s="1"/>
  <c r="AC3469" i="7"/>
  <c r="AG3469" i="7"/>
  <c r="AL3469" i="7"/>
  <c r="AP3468" i="7"/>
  <c r="AI3468" i="7"/>
  <c r="P3468" i="7"/>
  <c r="BC3467" i="7"/>
  <c r="AJ3467" i="7"/>
  <c r="R3467" i="7"/>
  <c r="AK3466" i="7"/>
  <c r="AE3466" i="7"/>
  <c r="AV3465" i="7"/>
  <c r="BD3465" i="7" s="1"/>
  <c r="AC3465" i="7"/>
  <c r="AG3465" i="7"/>
  <c r="AL3465" i="7"/>
  <c r="AP3464" i="7"/>
  <c r="AI3464" i="7"/>
  <c r="P3464" i="7"/>
  <c r="BC3463" i="7"/>
  <c r="AJ3463" i="7"/>
  <c r="R3463" i="7"/>
  <c r="AK3462" i="7"/>
  <c r="AE3462" i="7"/>
  <c r="AV3461" i="7"/>
  <c r="BD3461" i="7" s="1"/>
  <c r="AC3461" i="7"/>
  <c r="AG3461" i="7"/>
  <c r="AL3461" i="7"/>
  <c r="AP3460" i="7"/>
  <c r="AI3460" i="7"/>
  <c r="P3460" i="7"/>
  <c r="BC3459" i="7"/>
  <c r="AJ3459" i="7"/>
  <c r="R3459" i="7"/>
  <c r="AK3458" i="7"/>
  <c r="AE3458" i="7"/>
  <c r="AV3457" i="7"/>
  <c r="BD3457" i="7" s="1"/>
  <c r="AC3457" i="7"/>
  <c r="AG3457" i="7"/>
  <c r="AL3457" i="7"/>
  <c r="AP3456" i="7"/>
  <c r="AI3456" i="7"/>
  <c r="P3456" i="7"/>
  <c r="BC3455" i="7"/>
  <c r="AJ3455" i="7"/>
  <c r="R3455" i="7"/>
  <c r="AK3454" i="7"/>
  <c r="AE3454" i="7"/>
  <c r="AV3453" i="7"/>
  <c r="BD3453" i="7" s="1"/>
  <c r="AC3453" i="7"/>
  <c r="AG3453" i="7"/>
  <c r="AL3453" i="7"/>
  <c r="AP3452" i="7"/>
  <c r="AI3452" i="7"/>
  <c r="P3452" i="7"/>
  <c r="BC3451" i="7"/>
  <c r="AJ3451" i="7"/>
  <c r="R3451" i="7"/>
  <c r="AK3450" i="7"/>
  <c r="AE3450" i="7"/>
  <c r="AV3449" i="7"/>
  <c r="BD3449" i="7" s="1"/>
  <c r="AC3449" i="7"/>
  <c r="AG3449" i="7"/>
  <c r="AL3449" i="7"/>
  <c r="AP3448" i="7"/>
  <c r="AI3448" i="7"/>
  <c r="P3448" i="7"/>
  <c r="BC3447" i="7"/>
  <c r="AJ3447" i="7"/>
  <c r="R3447" i="7"/>
  <c r="AK3446" i="7"/>
  <c r="AE3446" i="7"/>
  <c r="AV3445" i="7"/>
  <c r="BD3445" i="7" s="1"/>
  <c r="AC3445" i="7"/>
  <c r="AG3445" i="7"/>
  <c r="AL3445" i="7"/>
  <c r="AP3444" i="7"/>
  <c r="AI3444" i="7"/>
  <c r="P3444" i="7"/>
  <c r="BC3443" i="7"/>
  <c r="AJ3443" i="7"/>
  <c r="R3443" i="7"/>
  <c r="AK3442" i="7"/>
  <c r="AE3442" i="7"/>
  <c r="AC3441" i="7"/>
  <c r="AG3441" i="7"/>
  <c r="AL3441" i="7"/>
  <c r="AF3440" i="7"/>
  <c r="Q3440" i="7"/>
  <c r="BC3439" i="7"/>
  <c r="AZ3439" i="7"/>
  <c r="BD3439" i="7" s="1"/>
  <c r="AK3439" i="7"/>
  <c r="AF3438" i="7"/>
  <c r="Q3438" i="7"/>
  <c r="BC3437" i="7"/>
  <c r="AZ3437" i="7"/>
  <c r="BD3437" i="7" s="1"/>
  <c r="AK3437" i="7"/>
  <c r="AF3436" i="7"/>
  <c r="Q3436" i="7"/>
  <c r="BC3435" i="7"/>
  <c r="AZ3435" i="7"/>
  <c r="BD3435" i="7" s="1"/>
  <c r="AK3435" i="7"/>
  <c r="AF3434" i="7"/>
  <c r="Q3434" i="7"/>
  <c r="BC3433" i="7"/>
  <c r="AZ3433" i="7"/>
  <c r="BD3433" i="7" s="1"/>
  <c r="AK3433" i="7"/>
  <c r="AF3432" i="7"/>
  <c r="Q3432" i="7"/>
  <c r="BC3431" i="7"/>
  <c r="AZ3431" i="7"/>
  <c r="BD3431" i="7" s="1"/>
  <c r="AK3431" i="7"/>
  <c r="AF3430" i="7"/>
  <c r="Q3430" i="7"/>
  <c r="BC3429" i="7"/>
  <c r="AZ3429" i="7"/>
  <c r="BD3429" i="7" s="1"/>
  <c r="AK3429" i="7"/>
  <c r="AF3428" i="7"/>
  <c r="Q3428" i="7"/>
  <c r="BC3427" i="7"/>
  <c r="AZ3427" i="7"/>
  <c r="BD3427" i="7" s="1"/>
  <c r="AK3427" i="7"/>
  <c r="AF3426" i="7"/>
  <c r="Q3426" i="7"/>
  <c r="BC3425" i="7"/>
  <c r="AZ3425" i="7"/>
  <c r="BD3425" i="7" s="1"/>
  <c r="AK3425" i="7"/>
  <c r="AF3424" i="7"/>
  <c r="Q3424" i="7"/>
  <c r="BC3423" i="7"/>
  <c r="AZ3423" i="7"/>
  <c r="BD3423" i="7" s="1"/>
  <c r="AK3423" i="7"/>
  <c r="AF3422" i="7"/>
  <c r="Q3422" i="7"/>
  <c r="BC3421" i="7"/>
  <c r="AZ3421" i="7"/>
  <c r="BD3421" i="7" s="1"/>
  <c r="AK3421" i="7"/>
  <c r="AF3420" i="7"/>
  <c r="Q3420" i="7"/>
  <c r="BC3419" i="7"/>
  <c r="AZ3419" i="7"/>
  <c r="BD3419" i="7" s="1"/>
  <c r="AV3416" i="7"/>
  <c r="AD3416" i="7"/>
  <c r="AI3416" i="7"/>
  <c r="AM3416" i="7"/>
  <c r="AB3416" i="7"/>
  <c r="AP3416" i="7" s="1"/>
  <c r="AF3416" i="7"/>
  <c r="AK3416" i="7"/>
  <c r="AC3416" i="7"/>
  <c r="AG3416" i="7"/>
  <c r="AL3416" i="7"/>
  <c r="BC3415" i="7"/>
  <c r="AV3412" i="7"/>
  <c r="AD3412" i="7"/>
  <c r="AI3412" i="7"/>
  <c r="AM3412" i="7"/>
  <c r="AB3412" i="7"/>
  <c r="AP3412" i="7" s="1"/>
  <c r="AF3412" i="7"/>
  <c r="AK3412" i="7"/>
  <c r="AC3412" i="7"/>
  <c r="AG3412" i="7"/>
  <c r="AL3412" i="7"/>
  <c r="BC3411" i="7"/>
  <c r="O3338" i="7"/>
  <c r="S3338" i="7"/>
  <c r="Q3338" i="7"/>
  <c r="P3338" i="7"/>
  <c r="AD3337" i="7"/>
  <c r="AI3337" i="7"/>
  <c r="AM3337" i="7"/>
  <c r="AE3337" i="7"/>
  <c r="AK3337" i="7"/>
  <c r="AB3337" i="7"/>
  <c r="AP3337" i="7" s="1"/>
  <c r="AG3337" i="7"/>
  <c r="AC3337" i="7"/>
  <c r="AJ3337" i="7"/>
  <c r="AU3335" i="7"/>
  <c r="AV3335" i="7"/>
  <c r="BD3335" i="7" s="1"/>
  <c r="AL3329" i="7"/>
  <c r="AZ3324" i="7"/>
  <c r="O3322" i="7"/>
  <c r="S3322" i="7"/>
  <c r="Q3322" i="7"/>
  <c r="P3322" i="7"/>
  <c r="AD3321" i="7"/>
  <c r="AI3321" i="7"/>
  <c r="AM3321" i="7"/>
  <c r="AE3321" i="7"/>
  <c r="AK3321" i="7"/>
  <c r="AB3321" i="7"/>
  <c r="AP3321" i="7" s="1"/>
  <c r="AG3321" i="7"/>
  <c r="AC3321" i="7"/>
  <c r="AJ3321" i="7"/>
  <c r="AU3319" i="7"/>
  <c r="AV3319" i="7"/>
  <c r="BD3319" i="7" s="1"/>
  <c r="AL3313" i="7"/>
  <c r="AZ3308" i="7"/>
  <c r="BD3308" i="7" s="1"/>
  <c r="O3306" i="7"/>
  <c r="S3306" i="7"/>
  <c r="Q3306" i="7"/>
  <c r="P3306" i="7"/>
  <c r="AD3305" i="7"/>
  <c r="AI3305" i="7"/>
  <c r="AM3305" i="7"/>
  <c r="AE3305" i="7"/>
  <c r="AK3305" i="7"/>
  <c r="AB3305" i="7"/>
  <c r="AG3305" i="7"/>
  <c r="AP3305" i="7"/>
  <c r="AC3305" i="7"/>
  <c r="AJ3305" i="7"/>
  <c r="AU3303" i="7"/>
  <c r="AV3303" i="7"/>
  <c r="BD3303" i="7" s="1"/>
  <c r="AL3297" i="7"/>
  <c r="AZ3292" i="7"/>
  <c r="O3290" i="7"/>
  <c r="S3290" i="7"/>
  <c r="Q3290" i="7"/>
  <c r="P3290" i="7"/>
  <c r="AD3289" i="7"/>
  <c r="AI3289" i="7"/>
  <c r="AM3289" i="7"/>
  <c r="AE3289" i="7"/>
  <c r="AK3289" i="7"/>
  <c r="AB3289" i="7"/>
  <c r="AP3289" i="7" s="1"/>
  <c r="AG3289" i="7"/>
  <c r="AC3289" i="7"/>
  <c r="AJ3289" i="7"/>
  <c r="AU3287" i="7"/>
  <c r="AV3287" i="7"/>
  <c r="BD3287" i="7" s="1"/>
  <c r="AL3281" i="7"/>
  <c r="AZ3276" i="7"/>
  <c r="O3274" i="7"/>
  <c r="S3274" i="7"/>
  <c r="Q3274" i="7"/>
  <c r="P3274" i="7"/>
  <c r="AD3273" i="7"/>
  <c r="AI3273" i="7"/>
  <c r="AM3273" i="7"/>
  <c r="AE3273" i="7"/>
  <c r="AK3273" i="7"/>
  <c r="AB3273" i="7"/>
  <c r="AP3273" i="7" s="1"/>
  <c r="AG3273" i="7"/>
  <c r="AC3273" i="7"/>
  <c r="AJ3273" i="7"/>
  <c r="AU3271" i="7"/>
  <c r="AV3271" i="7"/>
  <c r="BD3271" i="7" s="1"/>
  <c r="AL3265" i="7"/>
  <c r="AZ3260" i="7"/>
  <c r="O3258" i="7"/>
  <c r="S3258" i="7"/>
  <c r="Q3258" i="7"/>
  <c r="P3258" i="7"/>
  <c r="AD3257" i="7"/>
  <c r="AI3257" i="7"/>
  <c r="AM3257" i="7"/>
  <c r="AE3257" i="7"/>
  <c r="AK3257" i="7"/>
  <c r="AB3257" i="7"/>
  <c r="AP3257" i="7" s="1"/>
  <c r="AG3257" i="7"/>
  <c r="AC3257" i="7"/>
  <c r="AJ3257" i="7"/>
  <c r="AU3255" i="7"/>
  <c r="AV3255" i="7"/>
  <c r="BD3255" i="7" s="1"/>
  <c r="AL3249" i="7"/>
  <c r="AZ3244" i="7"/>
  <c r="BD3244" i="7" s="1"/>
  <c r="O3242" i="7"/>
  <c r="S3242" i="7"/>
  <c r="Q3242" i="7"/>
  <c r="P3242" i="7"/>
  <c r="AD3241" i="7"/>
  <c r="AI3241" i="7"/>
  <c r="AM3241" i="7"/>
  <c r="AE3241" i="7"/>
  <c r="AK3241" i="7"/>
  <c r="AB3241" i="7"/>
  <c r="AP3241" i="7" s="1"/>
  <c r="AG3241" i="7"/>
  <c r="AC3241" i="7"/>
  <c r="AJ3241" i="7"/>
  <c r="AU3239" i="7"/>
  <c r="AV3239" i="7"/>
  <c r="BD3239" i="7" s="1"/>
  <c r="BD3237" i="7"/>
  <c r="AL3233" i="7"/>
  <c r="AZ3228" i="7"/>
  <c r="O3226" i="7"/>
  <c r="S3226" i="7"/>
  <c r="Q3226" i="7"/>
  <c r="P3226" i="7"/>
  <c r="AD3225" i="7"/>
  <c r="AI3225" i="7"/>
  <c r="AM3225" i="7"/>
  <c r="AE3225" i="7"/>
  <c r="AK3225" i="7"/>
  <c r="AB3225" i="7"/>
  <c r="AP3225" i="7" s="1"/>
  <c r="AG3225" i="7"/>
  <c r="AC3225" i="7"/>
  <c r="AJ3225" i="7"/>
  <c r="AU3223" i="7"/>
  <c r="AV3223" i="7"/>
  <c r="BD3223" i="7" s="1"/>
  <c r="BD3221" i="7"/>
  <c r="AL3217" i="7"/>
  <c r="AZ3212" i="7"/>
  <c r="BD3212" i="7" s="1"/>
  <c r="O3210" i="7"/>
  <c r="S3210" i="7"/>
  <c r="Q3210" i="7"/>
  <c r="P3210" i="7"/>
  <c r="AD3209" i="7"/>
  <c r="AI3209" i="7"/>
  <c r="AM3209" i="7"/>
  <c r="AE3209" i="7"/>
  <c r="AK3209" i="7"/>
  <c r="AB3209" i="7"/>
  <c r="AG3209" i="7"/>
  <c r="AP3209" i="7"/>
  <c r="AC3209" i="7"/>
  <c r="AJ3209" i="7"/>
  <c r="AU3207" i="7"/>
  <c r="AV3207" i="7"/>
  <c r="BD3207" i="7" s="1"/>
  <c r="AL3201" i="7"/>
  <c r="AZ3196" i="7"/>
  <c r="O3194" i="7"/>
  <c r="S3194" i="7"/>
  <c r="Q3194" i="7"/>
  <c r="P3194" i="7"/>
  <c r="AD3193" i="7"/>
  <c r="AI3193" i="7"/>
  <c r="AM3193" i="7"/>
  <c r="AE3193" i="7"/>
  <c r="AK3193" i="7"/>
  <c r="AB3193" i="7"/>
  <c r="AP3193" i="7" s="1"/>
  <c r="AG3193" i="7"/>
  <c r="AC3193" i="7"/>
  <c r="AJ3193" i="7"/>
  <c r="AU3191" i="7"/>
  <c r="AV3191" i="7"/>
  <c r="BD3191" i="7" s="1"/>
  <c r="AL3185" i="7"/>
  <c r="AZ3180" i="7"/>
  <c r="BD3180" i="7" s="1"/>
  <c r="O3178" i="7"/>
  <c r="S3178" i="7"/>
  <c r="Q3178" i="7"/>
  <c r="P3178" i="7"/>
  <c r="AD3177" i="7"/>
  <c r="AI3177" i="7"/>
  <c r="AM3177" i="7"/>
  <c r="AE3177" i="7"/>
  <c r="AK3177" i="7"/>
  <c r="AB3177" i="7"/>
  <c r="AP3177" i="7" s="1"/>
  <c r="AG3177" i="7"/>
  <c r="AC3177" i="7"/>
  <c r="AJ3177" i="7"/>
  <c r="AU3175" i="7"/>
  <c r="AV3175" i="7"/>
  <c r="BD3175" i="7" s="1"/>
  <c r="AL3169" i="7"/>
  <c r="AZ3164" i="7"/>
  <c r="R3161" i="7"/>
  <c r="O3161" i="7"/>
  <c r="S3161" i="7"/>
  <c r="Q3161" i="7"/>
  <c r="P3161" i="7"/>
  <c r="AC3157" i="7"/>
  <c r="AG3157" i="7"/>
  <c r="AL3157" i="7"/>
  <c r="AD3157" i="7"/>
  <c r="AI3157" i="7"/>
  <c r="AM3157" i="7"/>
  <c r="AF3157" i="7"/>
  <c r="AB3157" i="7"/>
  <c r="AP3157" i="7" s="1"/>
  <c r="AK3157" i="7"/>
  <c r="AE3157" i="7"/>
  <c r="R3153" i="7"/>
  <c r="O3153" i="7"/>
  <c r="S3153" i="7"/>
  <c r="Q3153" i="7"/>
  <c r="P3153" i="7"/>
  <c r="AC3151" i="7"/>
  <c r="AG3151" i="7"/>
  <c r="AL3151" i="7"/>
  <c r="AD3151" i="7"/>
  <c r="AI3151" i="7"/>
  <c r="AM3151" i="7"/>
  <c r="AF3151" i="7"/>
  <c r="AB3151" i="7"/>
  <c r="AP3151" i="7" s="1"/>
  <c r="AK3151" i="7"/>
  <c r="AE3151" i="7"/>
  <c r="R3149" i="7"/>
  <c r="O3149" i="7"/>
  <c r="S3149" i="7"/>
  <c r="Q3149" i="7"/>
  <c r="P3149" i="7"/>
  <c r="AC3147" i="7"/>
  <c r="AG3147" i="7"/>
  <c r="AL3147" i="7"/>
  <c r="AD3147" i="7"/>
  <c r="AI3147" i="7"/>
  <c r="AM3147" i="7"/>
  <c r="AF3147" i="7"/>
  <c r="AB3147" i="7"/>
  <c r="AP3147" i="7" s="1"/>
  <c r="AK3147" i="7"/>
  <c r="AE3147" i="7"/>
  <c r="R3145" i="7"/>
  <c r="O3145" i="7"/>
  <c r="S3145" i="7"/>
  <c r="Q3145" i="7"/>
  <c r="P3145" i="7"/>
  <c r="AC3143" i="7"/>
  <c r="AG3143" i="7"/>
  <c r="AL3143" i="7"/>
  <c r="AD3143" i="7"/>
  <c r="AI3143" i="7"/>
  <c r="AM3143" i="7"/>
  <c r="AF3143" i="7"/>
  <c r="AB3143" i="7"/>
  <c r="AP3143" i="7" s="1"/>
  <c r="AK3143" i="7"/>
  <c r="AE3143" i="7"/>
  <c r="R3141" i="7"/>
  <c r="O3141" i="7"/>
  <c r="S3141" i="7"/>
  <c r="Q3141" i="7"/>
  <c r="P3141" i="7"/>
  <c r="AC3139" i="7"/>
  <c r="AG3139" i="7"/>
  <c r="AL3139" i="7"/>
  <c r="AD3139" i="7"/>
  <c r="AI3139" i="7"/>
  <c r="AM3139" i="7"/>
  <c r="AF3139" i="7"/>
  <c r="AB3139" i="7"/>
  <c r="AP3139" i="7" s="1"/>
  <c r="AK3139" i="7"/>
  <c r="AE3139" i="7"/>
  <c r="R3137" i="7"/>
  <c r="O3137" i="7"/>
  <c r="S3137" i="7"/>
  <c r="Q3137" i="7"/>
  <c r="P3137" i="7"/>
  <c r="AC3135" i="7"/>
  <c r="AG3135" i="7"/>
  <c r="AL3135" i="7"/>
  <c r="AD3135" i="7"/>
  <c r="AI3135" i="7"/>
  <c r="AM3135" i="7"/>
  <c r="AF3135" i="7"/>
  <c r="AB3135" i="7"/>
  <c r="AP3135" i="7" s="1"/>
  <c r="AK3135" i="7"/>
  <c r="AE3135" i="7"/>
  <c r="R3133" i="7"/>
  <c r="O3133" i="7"/>
  <c r="S3133" i="7"/>
  <c r="Q3133" i="7"/>
  <c r="P3133" i="7"/>
  <c r="AC3131" i="7"/>
  <c r="AG3131" i="7"/>
  <c r="AL3131" i="7"/>
  <c r="AD3131" i="7"/>
  <c r="AI3131" i="7"/>
  <c r="AM3131" i="7"/>
  <c r="AF3131" i="7"/>
  <c r="AB3131" i="7"/>
  <c r="AP3131" i="7" s="1"/>
  <c r="AK3131" i="7"/>
  <c r="AE3131" i="7"/>
  <c r="R3129" i="7"/>
  <c r="O3129" i="7"/>
  <c r="S3129" i="7"/>
  <c r="Q3129" i="7"/>
  <c r="P3129" i="7"/>
  <c r="AC3127" i="7"/>
  <c r="AG3127" i="7"/>
  <c r="AL3127" i="7"/>
  <c r="AD3127" i="7"/>
  <c r="AI3127" i="7"/>
  <c r="AM3127" i="7"/>
  <c r="AF3127" i="7"/>
  <c r="AB3127" i="7"/>
  <c r="AP3127" i="7" s="1"/>
  <c r="AK3127" i="7"/>
  <c r="AE3127" i="7"/>
  <c r="R3125" i="7"/>
  <c r="O3125" i="7"/>
  <c r="S3125" i="7"/>
  <c r="Q3125" i="7"/>
  <c r="P3125" i="7"/>
  <c r="AC3123" i="7"/>
  <c r="AG3123" i="7"/>
  <c r="AL3123" i="7"/>
  <c r="AD3123" i="7"/>
  <c r="AI3123" i="7"/>
  <c r="AM3123" i="7"/>
  <c r="AF3123" i="7"/>
  <c r="AB3123" i="7"/>
  <c r="AP3123" i="7" s="1"/>
  <c r="AK3123" i="7"/>
  <c r="AE3123" i="7"/>
  <c r="R3121" i="7"/>
  <c r="O3121" i="7"/>
  <c r="S3121" i="7"/>
  <c r="Q3121" i="7"/>
  <c r="P3121" i="7"/>
  <c r="AZ3119" i="7"/>
  <c r="R3114" i="7"/>
  <c r="O3114" i="7"/>
  <c r="S3114" i="7"/>
  <c r="P3114" i="7"/>
  <c r="Q3114" i="7"/>
  <c r="AC3112" i="7"/>
  <c r="AG3112" i="7"/>
  <c r="AL3112" i="7"/>
  <c r="AD3112" i="7"/>
  <c r="AI3112" i="7"/>
  <c r="AM3112" i="7"/>
  <c r="AE3112" i="7"/>
  <c r="AP3112" i="7"/>
  <c r="AJ3112" i="7"/>
  <c r="AB3112" i="7"/>
  <c r="AF3112" i="7"/>
  <c r="AU3112" i="7"/>
  <c r="AV3112" i="7"/>
  <c r="AZ3110" i="7"/>
  <c r="BC3110" i="7"/>
  <c r="AU3109" i="7"/>
  <c r="AV3109" i="7"/>
  <c r="AZ3095" i="7"/>
  <c r="AU3088" i="7"/>
  <c r="AV3088" i="7"/>
  <c r="AZ3086" i="7"/>
  <c r="BC3086" i="7"/>
  <c r="AU3085" i="7"/>
  <c r="AV3085" i="7"/>
  <c r="AZ3071" i="7"/>
  <c r="AZ3065" i="7"/>
  <c r="AU3063" i="7"/>
  <c r="AV3063" i="7"/>
  <c r="AZ3057" i="7"/>
  <c r="AU3055" i="7"/>
  <c r="AV3055" i="7"/>
  <c r="AZ3049" i="7"/>
  <c r="AU3047" i="7"/>
  <c r="AV3047" i="7"/>
  <c r="AZ3041" i="7"/>
  <c r="AU3039" i="7"/>
  <c r="AV3039" i="7"/>
  <c r="AZ3033" i="7"/>
  <c r="AU3031" i="7"/>
  <c r="AV3031" i="7"/>
  <c r="AZ3025" i="7"/>
  <c r="AU3023" i="7"/>
  <c r="AV3023" i="7"/>
  <c r="AZ3017" i="7"/>
  <c r="AU3015" i="7"/>
  <c r="AV3015" i="7"/>
  <c r="AZ3009" i="7"/>
  <c r="AU3007" i="7"/>
  <c r="AV3007" i="7"/>
  <c r="AZ3001" i="7"/>
  <c r="AU2999" i="7"/>
  <c r="AV2999" i="7"/>
  <c r="AZ2993" i="7"/>
  <c r="AU2991" i="7"/>
  <c r="AV2991" i="7"/>
  <c r="AZ2985" i="7"/>
  <c r="AU2983" i="7"/>
  <c r="AV2983" i="7"/>
  <c r="AZ2977" i="7"/>
  <c r="AU2975" i="7"/>
  <c r="AV2975" i="7"/>
  <c r="AZ2969" i="7"/>
  <c r="AU2967" i="7"/>
  <c r="AV2967" i="7"/>
  <c r="AZ2961" i="7"/>
  <c r="AU2959" i="7"/>
  <c r="AV2959" i="7"/>
  <c r="AZ2953" i="7"/>
  <c r="AU2951" i="7"/>
  <c r="AV2951" i="7"/>
  <c r="AZ2945" i="7"/>
  <c r="AU2943" i="7"/>
  <c r="AV2943" i="7"/>
  <c r="AZ2937" i="7"/>
  <c r="AU2935" i="7"/>
  <c r="AV2935" i="7"/>
  <c r="AZ2929" i="7"/>
  <c r="AU2927" i="7"/>
  <c r="AV2927" i="7"/>
  <c r="Q3711" i="7"/>
  <c r="Q3702" i="7"/>
  <c r="Q3679" i="7"/>
  <c r="Q3678" i="7"/>
  <c r="Q3677" i="7"/>
  <c r="P3713" i="7"/>
  <c r="AE3712" i="7"/>
  <c r="AJ3710" i="7"/>
  <c r="AE3710" i="7"/>
  <c r="P3710" i="7"/>
  <c r="P3709" i="7"/>
  <c r="AE3708" i="7"/>
  <c r="P3708" i="7"/>
  <c r="AE3707" i="7"/>
  <c r="P3707" i="7"/>
  <c r="AE3706" i="7"/>
  <c r="P3706" i="7"/>
  <c r="AE3705" i="7"/>
  <c r="P3705" i="7"/>
  <c r="P3704" i="7"/>
  <c r="AJ3703" i="7"/>
  <c r="AE3703" i="7"/>
  <c r="P3703" i="7"/>
  <c r="P3700" i="7"/>
  <c r="P3699" i="7"/>
  <c r="P3697" i="7"/>
  <c r="AJ3694" i="7"/>
  <c r="AE3694" i="7"/>
  <c r="P3694" i="7"/>
  <c r="AE3693" i="7"/>
  <c r="P3693" i="7"/>
  <c r="AE3692" i="7"/>
  <c r="P3692" i="7"/>
  <c r="AE3690" i="7"/>
  <c r="P3690" i="7"/>
  <c r="P3688" i="7"/>
  <c r="P3687" i="7"/>
  <c r="AE3685" i="7"/>
  <c r="P3685" i="7"/>
  <c r="AE3684" i="7"/>
  <c r="P3684" i="7"/>
  <c r="AE3683" i="7"/>
  <c r="P3683" i="7"/>
  <c r="P3681" i="7"/>
  <c r="P3679" i="7"/>
  <c r="BC3713" i="7"/>
  <c r="AM3713" i="7"/>
  <c r="AI3713" i="7"/>
  <c r="AD3713" i="7"/>
  <c r="S3713" i="7"/>
  <c r="O3713" i="7"/>
  <c r="BC3712" i="7"/>
  <c r="AM3712" i="7"/>
  <c r="AI3712" i="7"/>
  <c r="AD3712" i="7"/>
  <c r="S3712" i="7"/>
  <c r="O3712" i="7"/>
  <c r="BC3711" i="7"/>
  <c r="AM3711" i="7"/>
  <c r="AI3711" i="7"/>
  <c r="AD3711" i="7"/>
  <c r="S3711" i="7"/>
  <c r="O3711" i="7"/>
  <c r="BC3710" i="7"/>
  <c r="AM3710" i="7"/>
  <c r="AI3710" i="7"/>
  <c r="AD3710" i="7"/>
  <c r="S3710" i="7"/>
  <c r="O3710" i="7"/>
  <c r="BC3709" i="7"/>
  <c r="AM3709" i="7"/>
  <c r="AI3709" i="7"/>
  <c r="AD3709" i="7"/>
  <c r="S3709" i="7"/>
  <c r="O3709" i="7"/>
  <c r="BC3708" i="7"/>
  <c r="AM3708" i="7"/>
  <c r="AI3708" i="7"/>
  <c r="AD3708" i="7"/>
  <c r="S3708" i="7"/>
  <c r="O3708" i="7"/>
  <c r="BC3707" i="7"/>
  <c r="AM3707" i="7"/>
  <c r="AI3707" i="7"/>
  <c r="AD3707" i="7"/>
  <c r="S3707" i="7"/>
  <c r="O3707" i="7"/>
  <c r="BC3706" i="7"/>
  <c r="AM3706" i="7"/>
  <c r="AI3706" i="7"/>
  <c r="AD3706" i="7"/>
  <c r="S3706" i="7"/>
  <c r="O3706" i="7"/>
  <c r="BC3705" i="7"/>
  <c r="AM3705" i="7"/>
  <c r="AI3705" i="7"/>
  <c r="AD3705" i="7"/>
  <c r="S3705" i="7"/>
  <c r="O3705" i="7"/>
  <c r="BC3704" i="7"/>
  <c r="AM3704" i="7"/>
  <c r="AI3704" i="7"/>
  <c r="AD3704" i="7"/>
  <c r="S3704" i="7"/>
  <c r="O3704" i="7"/>
  <c r="BC3703" i="7"/>
  <c r="AM3703" i="7"/>
  <c r="AI3703" i="7"/>
  <c r="AD3703" i="7"/>
  <c r="S3703" i="7"/>
  <c r="O3703" i="7"/>
  <c r="BC3702" i="7"/>
  <c r="AM3702" i="7"/>
  <c r="AI3702" i="7"/>
  <c r="AD3702" i="7"/>
  <c r="S3702" i="7"/>
  <c r="O3702" i="7"/>
  <c r="BC3701" i="7"/>
  <c r="AM3701" i="7"/>
  <c r="AI3701" i="7"/>
  <c r="AD3701" i="7"/>
  <c r="S3701" i="7"/>
  <c r="O3701" i="7"/>
  <c r="BC3700" i="7"/>
  <c r="AM3700" i="7"/>
  <c r="AI3700" i="7"/>
  <c r="AD3700" i="7"/>
  <c r="S3700" i="7"/>
  <c r="O3700" i="7"/>
  <c r="BC3699" i="7"/>
  <c r="AM3699" i="7"/>
  <c r="AI3699" i="7"/>
  <c r="AD3699" i="7"/>
  <c r="S3699" i="7"/>
  <c r="O3699" i="7"/>
  <c r="BC3698" i="7"/>
  <c r="AM3698" i="7"/>
  <c r="AI3698" i="7"/>
  <c r="AD3698" i="7"/>
  <c r="S3698" i="7"/>
  <c r="O3698" i="7"/>
  <c r="BC3697" i="7"/>
  <c r="AM3697" i="7"/>
  <c r="AI3697" i="7"/>
  <c r="AD3697" i="7"/>
  <c r="S3697" i="7"/>
  <c r="O3697" i="7"/>
  <c r="BC3696" i="7"/>
  <c r="AM3696" i="7"/>
  <c r="AI3696" i="7"/>
  <c r="AD3696" i="7"/>
  <c r="S3696" i="7"/>
  <c r="O3696" i="7"/>
  <c r="BC3695" i="7"/>
  <c r="AM3695" i="7"/>
  <c r="AI3695" i="7"/>
  <c r="AD3695" i="7"/>
  <c r="S3695" i="7"/>
  <c r="O3695" i="7"/>
  <c r="BC3694" i="7"/>
  <c r="AM3694" i="7"/>
  <c r="AI3694" i="7"/>
  <c r="AD3694" i="7"/>
  <c r="S3694" i="7"/>
  <c r="O3694" i="7"/>
  <c r="BC3693" i="7"/>
  <c r="AM3693" i="7"/>
  <c r="AI3693" i="7"/>
  <c r="AD3693" i="7"/>
  <c r="S3693" i="7"/>
  <c r="O3693" i="7"/>
  <c r="BC3692" i="7"/>
  <c r="AM3692" i="7"/>
  <c r="AI3692" i="7"/>
  <c r="AD3692" i="7"/>
  <c r="S3692" i="7"/>
  <c r="O3692" i="7"/>
  <c r="BC3691" i="7"/>
  <c r="AM3691" i="7"/>
  <c r="AI3691" i="7"/>
  <c r="AD3691" i="7"/>
  <c r="S3691" i="7"/>
  <c r="O3691" i="7"/>
  <c r="BC3690" i="7"/>
  <c r="AM3690" i="7"/>
  <c r="AI3690" i="7"/>
  <c r="AD3690" i="7"/>
  <c r="S3690" i="7"/>
  <c r="O3690" i="7"/>
  <c r="BC3689" i="7"/>
  <c r="AM3689" i="7"/>
  <c r="AI3689" i="7"/>
  <c r="AD3689" i="7"/>
  <c r="S3689" i="7"/>
  <c r="O3689" i="7"/>
  <c r="BC3688" i="7"/>
  <c r="AM3688" i="7"/>
  <c r="AI3688" i="7"/>
  <c r="AD3688" i="7"/>
  <c r="S3688" i="7"/>
  <c r="O3688" i="7"/>
  <c r="BC3687" i="7"/>
  <c r="AM3687" i="7"/>
  <c r="AI3687" i="7"/>
  <c r="AD3687" i="7"/>
  <c r="S3687" i="7"/>
  <c r="O3687" i="7"/>
  <c r="BC3686" i="7"/>
  <c r="AM3686" i="7"/>
  <c r="AI3686" i="7"/>
  <c r="AD3686" i="7"/>
  <c r="S3686" i="7"/>
  <c r="O3686" i="7"/>
  <c r="BC3685" i="7"/>
  <c r="AM3685" i="7"/>
  <c r="AI3685" i="7"/>
  <c r="AD3685" i="7"/>
  <c r="S3685" i="7"/>
  <c r="O3685" i="7"/>
  <c r="BC3684" i="7"/>
  <c r="AM3684" i="7"/>
  <c r="AI3684" i="7"/>
  <c r="AD3684" i="7"/>
  <c r="S3684" i="7"/>
  <c r="O3684" i="7"/>
  <c r="BC3683" i="7"/>
  <c r="AM3683" i="7"/>
  <c r="AI3683" i="7"/>
  <c r="AD3683" i="7"/>
  <c r="S3683" i="7"/>
  <c r="O3683" i="7"/>
  <c r="BC3682" i="7"/>
  <c r="AM3682" i="7"/>
  <c r="AI3682" i="7"/>
  <c r="AD3682" i="7"/>
  <c r="S3682" i="7"/>
  <c r="O3682" i="7"/>
  <c r="BC3681" i="7"/>
  <c r="AM3681" i="7"/>
  <c r="AI3681" i="7"/>
  <c r="AD3681" i="7"/>
  <c r="S3681" i="7"/>
  <c r="O3681" i="7"/>
  <c r="BC3680" i="7"/>
  <c r="AM3680" i="7"/>
  <c r="AI3680" i="7"/>
  <c r="AD3680" i="7"/>
  <c r="S3680" i="7"/>
  <c r="O3680" i="7"/>
  <c r="BC3679" i="7"/>
  <c r="AM3679" i="7"/>
  <c r="AI3679" i="7"/>
  <c r="AD3679" i="7"/>
  <c r="S3679" i="7"/>
  <c r="O3679" i="7"/>
  <c r="BC3678" i="7"/>
  <c r="S3678" i="7"/>
  <c r="O3678" i="7"/>
  <c r="BC3677" i="7"/>
  <c r="S3677" i="7"/>
  <c r="O3677" i="7"/>
  <c r="BC3676" i="7"/>
  <c r="S3676" i="7"/>
  <c r="O3676" i="7"/>
  <c r="BC3675" i="7"/>
  <c r="S3675" i="7"/>
  <c r="O3675" i="7"/>
  <c r="BC3674" i="7"/>
  <c r="S3674" i="7"/>
  <c r="O3674" i="7"/>
  <c r="BC3673" i="7"/>
  <c r="S3673" i="7"/>
  <c r="O3673" i="7"/>
  <c r="BC3672" i="7"/>
  <c r="S3672" i="7"/>
  <c r="O3672" i="7"/>
  <c r="BC3671" i="7"/>
  <c r="S3671" i="7"/>
  <c r="O3671" i="7"/>
  <c r="BC3670" i="7"/>
  <c r="S3670" i="7"/>
  <c r="O3670" i="7"/>
  <c r="BC3669" i="7"/>
  <c r="S3669" i="7"/>
  <c r="O3669" i="7"/>
  <c r="BC3668" i="7"/>
  <c r="S3668" i="7"/>
  <c r="O3668" i="7"/>
  <c r="BC3667" i="7"/>
  <c r="S3667" i="7"/>
  <c r="O3667" i="7"/>
  <c r="BC3666" i="7"/>
  <c r="S3666" i="7"/>
  <c r="O3666" i="7"/>
  <c r="BC3665" i="7"/>
  <c r="S3665" i="7"/>
  <c r="O3665" i="7"/>
  <c r="BC3664" i="7"/>
  <c r="S3664" i="7"/>
  <c r="O3664" i="7"/>
  <c r="BC3663" i="7"/>
  <c r="S3663" i="7"/>
  <c r="O3663" i="7"/>
  <c r="BC3662" i="7"/>
  <c r="S3662" i="7"/>
  <c r="O3662" i="7"/>
  <c r="BC3661" i="7"/>
  <c r="S3661" i="7"/>
  <c r="O3661" i="7"/>
  <c r="BC3660" i="7"/>
  <c r="S3660" i="7"/>
  <c r="O3660" i="7"/>
  <c r="BC3659" i="7"/>
  <c r="S3659" i="7"/>
  <c r="O3659" i="7"/>
  <c r="BC3658" i="7"/>
  <c r="S3658" i="7"/>
  <c r="O3658" i="7"/>
  <c r="BC3657" i="7"/>
  <c r="S3657" i="7"/>
  <c r="O3657" i="7"/>
  <c r="BC3656" i="7"/>
  <c r="S3656" i="7"/>
  <c r="O3656" i="7"/>
  <c r="BC3655" i="7"/>
  <c r="S3655" i="7"/>
  <c r="O3655" i="7"/>
  <c r="BC3654" i="7"/>
  <c r="S3654" i="7"/>
  <c r="O3654" i="7"/>
  <c r="BC3653" i="7"/>
  <c r="S3653" i="7"/>
  <c r="O3653" i="7"/>
  <c r="BC3652" i="7"/>
  <c r="S3652" i="7"/>
  <c r="O3652" i="7"/>
  <c r="BC3651" i="7"/>
  <c r="S3651" i="7"/>
  <c r="O3651" i="7"/>
  <c r="BC3650" i="7"/>
  <c r="S3650" i="7"/>
  <c r="O3650" i="7"/>
  <c r="BC3649" i="7"/>
  <c r="S3649" i="7"/>
  <c r="O3649" i="7"/>
  <c r="BC3648" i="7"/>
  <c r="S3648" i="7"/>
  <c r="O3648" i="7"/>
  <c r="BC3647" i="7"/>
  <c r="S3647" i="7"/>
  <c r="O3647" i="7"/>
  <c r="BC3646" i="7"/>
  <c r="S3646" i="7"/>
  <c r="O3646" i="7"/>
  <c r="BC3645" i="7"/>
  <c r="S3645" i="7"/>
  <c r="O3645" i="7"/>
  <c r="BC3644" i="7"/>
  <c r="S3644" i="7"/>
  <c r="O3644" i="7"/>
  <c r="BC3643" i="7"/>
  <c r="S3643" i="7"/>
  <c r="O3643" i="7"/>
  <c r="BC3642" i="7"/>
  <c r="S3642" i="7"/>
  <c r="O3642" i="7"/>
  <c r="BC3641" i="7"/>
  <c r="S3641" i="7"/>
  <c r="O3641" i="7"/>
  <c r="BC3640" i="7"/>
  <c r="S3640" i="7"/>
  <c r="O3640" i="7"/>
  <c r="BC3639" i="7"/>
  <c r="S3639" i="7"/>
  <c r="O3639" i="7"/>
  <c r="BC3638" i="7"/>
  <c r="S3638" i="7"/>
  <c r="O3638" i="7"/>
  <c r="BC3637" i="7"/>
  <c r="S3637" i="7"/>
  <c r="O3637" i="7"/>
  <c r="BC3636" i="7"/>
  <c r="S3636" i="7"/>
  <c r="O3636" i="7"/>
  <c r="BC3635" i="7"/>
  <c r="S3635" i="7"/>
  <c r="O3635" i="7"/>
  <c r="BC3634" i="7"/>
  <c r="S3634" i="7"/>
  <c r="O3634" i="7"/>
  <c r="BC3633" i="7"/>
  <c r="S3633" i="7"/>
  <c r="O3633" i="7"/>
  <c r="BC3632" i="7"/>
  <c r="S3632" i="7"/>
  <c r="O3632" i="7"/>
  <c r="BC3631" i="7"/>
  <c r="S3631" i="7"/>
  <c r="O3631" i="7"/>
  <c r="BC3630" i="7"/>
  <c r="S3630" i="7"/>
  <c r="O3630" i="7"/>
  <c r="BC3629" i="7"/>
  <c r="S3629" i="7"/>
  <c r="O3629" i="7"/>
  <c r="BC3628" i="7"/>
  <c r="S3628" i="7"/>
  <c r="O3628" i="7"/>
  <c r="BC3627" i="7"/>
  <c r="S3627" i="7"/>
  <c r="O3627" i="7"/>
  <c r="BC3626" i="7"/>
  <c r="S3626" i="7"/>
  <c r="O3626" i="7"/>
  <c r="BC3625" i="7"/>
  <c r="S3625" i="7"/>
  <c r="O3625" i="7"/>
  <c r="BC3624" i="7"/>
  <c r="S3624" i="7"/>
  <c r="O3624" i="7"/>
  <c r="BC3623" i="7"/>
  <c r="S3623" i="7"/>
  <c r="O3623" i="7"/>
  <c r="BC3622" i="7"/>
  <c r="S3622" i="7"/>
  <c r="O3622" i="7"/>
  <c r="BC3621" i="7"/>
  <c r="S3621" i="7"/>
  <c r="O3621" i="7"/>
  <c r="BC3620" i="7"/>
  <c r="S3620" i="7"/>
  <c r="O3620" i="7"/>
  <c r="BC3619" i="7"/>
  <c r="S3619" i="7"/>
  <c r="O3619" i="7"/>
  <c r="BC3618" i="7"/>
  <c r="S3618" i="7"/>
  <c r="O3618" i="7"/>
  <c r="BC3617" i="7"/>
  <c r="S3617" i="7"/>
  <c r="O3617" i="7"/>
  <c r="BC3616" i="7"/>
  <c r="S3616" i="7"/>
  <c r="O3616" i="7"/>
  <c r="BC3615" i="7"/>
  <c r="S3615" i="7"/>
  <c r="O3615" i="7"/>
  <c r="BC3614" i="7"/>
  <c r="S3614" i="7"/>
  <c r="O3614" i="7"/>
  <c r="BC3613" i="7"/>
  <c r="S3613" i="7"/>
  <c r="O3613" i="7"/>
  <c r="BC3612" i="7"/>
  <c r="S3612" i="7"/>
  <c r="O3612" i="7"/>
  <c r="BC3611" i="7"/>
  <c r="S3611" i="7"/>
  <c r="O3611" i="7"/>
  <c r="BC3610" i="7"/>
  <c r="S3610" i="7"/>
  <c r="O3610" i="7"/>
  <c r="BC3609" i="7"/>
  <c r="S3609" i="7"/>
  <c r="O3609" i="7"/>
  <c r="BC3608" i="7"/>
  <c r="S3608" i="7"/>
  <c r="O3608" i="7"/>
  <c r="BC3607" i="7"/>
  <c r="S3607" i="7"/>
  <c r="O3607" i="7"/>
  <c r="BC3606" i="7"/>
  <c r="S3606" i="7"/>
  <c r="O3606" i="7"/>
  <c r="BC3605" i="7"/>
  <c r="S3605" i="7"/>
  <c r="O3605" i="7"/>
  <c r="BC3604" i="7"/>
  <c r="S3604" i="7"/>
  <c r="O3604" i="7"/>
  <c r="BC3603" i="7"/>
  <c r="S3603" i="7"/>
  <c r="O3603" i="7"/>
  <c r="BC3602" i="7"/>
  <c r="S3602" i="7"/>
  <c r="O3602" i="7"/>
  <c r="BC3601" i="7"/>
  <c r="S3601" i="7"/>
  <c r="O3601" i="7"/>
  <c r="BC3600" i="7"/>
  <c r="S3600" i="7"/>
  <c r="O3600" i="7"/>
  <c r="BC3599" i="7"/>
  <c r="S3599" i="7"/>
  <c r="O3599" i="7"/>
  <c r="BC3598" i="7"/>
  <c r="S3598" i="7"/>
  <c r="O3598" i="7"/>
  <c r="BC3597" i="7"/>
  <c r="S3597" i="7"/>
  <c r="O3597" i="7"/>
  <c r="BC3596" i="7"/>
  <c r="S3596" i="7"/>
  <c r="O3596" i="7"/>
  <c r="BC3595" i="7"/>
  <c r="S3595" i="7"/>
  <c r="O3595" i="7"/>
  <c r="BC3594" i="7"/>
  <c r="S3594" i="7"/>
  <c r="O3594" i="7"/>
  <c r="BC3593" i="7"/>
  <c r="S3593" i="7"/>
  <c r="O3593" i="7"/>
  <c r="BC3592" i="7"/>
  <c r="S3592" i="7"/>
  <c r="O3592" i="7"/>
  <c r="BC3591" i="7"/>
  <c r="S3591" i="7"/>
  <c r="O3591" i="7"/>
  <c r="BC3590" i="7"/>
  <c r="S3590" i="7"/>
  <c r="O3590" i="7"/>
  <c r="BC3589" i="7"/>
  <c r="S3589" i="7"/>
  <c r="O3589" i="7"/>
  <c r="BC3588" i="7"/>
  <c r="S3588" i="7"/>
  <c r="O3588" i="7"/>
  <c r="BC3587" i="7"/>
  <c r="S3587" i="7"/>
  <c r="O3587" i="7"/>
  <c r="BC3586" i="7"/>
  <c r="S3586" i="7"/>
  <c r="O3586" i="7"/>
  <c r="BC3585" i="7"/>
  <c r="S3585" i="7"/>
  <c r="O3585" i="7"/>
  <c r="BC3584" i="7"/>
  <c r="S3584" i="7"/>
  <c r="O3584" i="7"/>
  <c r="BC3583" i="7"/>
  <c r="S3583" i="7"/>
  <c r="O3583" i="7"/>
  <c r="BC3582" i="7"/>
  <c r="S3582" i="7"/>
  <c r="O3582" i="7"/>
  <c r="BC3581" i="7"/>
  <c r="S3581" i="7"/>
  <c r="O3581" i="7"/>
  <c r="BC3580" i="7"/>
  <c r="S3580" i="7"/>
  <c r="O3580" i="7"/>
  <c r="BC3579" i="7"/>
  <c r="S3579" i="7"/>
  <c r="O3579" i="7"/>
  <c r="BC3578" i="7"/>
  <c r="S3578" i="7"/>
  <c r="O3578" i="7"/>
  <c r="BC3577" i="7"/>
  <c r="S3577" i="7"/>
  <c r="O3577" i="7"/>
  <c r="BC3576" i="7"/>
  <c r="S3576" i="7"/>
  <c r="O3576" i="7"/>
  <c r="BC3575" i="7"/>
  <c r="S3575" i="7"/>
  <c r="O3575" i="7"/>
  <c r="BC3574" i="7"/>
  <c r="S3574" i="7"/>
  <c r="O3574" i="7"/>
  <c r="BC3573" i="7"/>
  <c r="AC3572" i="7"/>
  <c r="AG3572" i="7"/>
  <c r="AL3572" i="7"/>
  <c r="O3572" i="7"/>
  <c r="AJ3570" i="7"/>
  <c r="AD3570" i="7"/>
  <c r="R3570" i="7"/>
  <c r="AC3568" i="7"/>
  <c r="AG3568" i="7"/>
  <c r="AL3568" i="7"/>
  <c r="O3568" i="7"/>
  <c r="AJ3566" i="7"/>
  <c r="AD3566" i="7"/>
  <c r="R3566" i="7"/>
  <c r="AC3564" i="7"/>
  <c r="AG3564" i="7"/>
  <c r="AL3564" i="7"/>
  <c r="O3564" i="7"/>
  <c r="AJ3562" i="7"/>
  <c r="AD3562" i="7"/>
  <c r="R3562" i="7"/>
  <c r="AC3560" i="7"/>
  <c r="AG3560" i="7"/>
  <c r="AL3560" i="7"/>
  <c r="O3560" i="7"/>
  <c r="AJ3558" i="7"/>
  <c r="AD3558" i="7"/>
  <c r="R3558" i="7"/>
  <c r="AC3556" i="7"/>
  <c r="AG3556" i="7"/>
  <c r="AL3556" i="7"/>
  <c r="O3556" i="7"/>
  <c r="AJ3554" i="7"/>
  <c r="AD3554" i="7"/>
  <c r="R3554" i="7"/>
  <c r="AC3552" i="7"/>
  <c r="AG3552" i="7"/>
  <c r="AL3552" i="7"/>
  <c r="O3552" i="7"/>
  <c r="AJ3550" i="7"/>
  <c r="AD3550" i="7"/>
  <c r="R3550" i="7"/>
  <c r="AC3548" i="7"/>
  <c r="AG3548" i="7"/>
  <c r="AL3548" i="7"/>
  <c r="O3548" i="7"/>
  <c r="AJ3546" i="7"/>
  <c r="AD3546" i="7"/>
  <c r="R3546" i="7"/>
  <c r="AC3544" i="7"/>
  <c r="AG3544" i="7"/>
  <c r="AL3544" i="7"/>
  <c r="O3544" i="7"/>
  <c r="AJ3542" i="7"/>
  <c r="AD3542" i="7"/>
  <c r="R3542" i="7"/>
  <c r="AC3540" i="7"/>
  <c r="AG3540" i="7"/>
  <c r="AL3540" i="7"/>
  <c r="O3540" i="7"/>
  <c r="AJ3538" i="7"/>
  <c r="AD3538" i="7"/>
  <c r="R3538" i="7"/>
  <c r="AC3536" i="7"/>
  <c r="AG3536" i="7"/>
  <c r="AL3536" i="7"/>
  <c r="O3536" i="7"/>
  <c r="AJ3534" i="7"/>
  <c r="AD3534" i="7"/>
  <c r="R3534" i="7"/>
  <c r="AC3532" i="7"/>
  <c r="AG3532" i="7"/>
  <c r="AL3532" i="7"/>
  <c r="O3532" i="7"/>
  <c r="AJ3530" i="7"/>
  <c r="AD3530" i="7"/>
  <c r="R3530" i="7"/>
  <c r="AC3528" i="7"/>
  <c r="AG3528" i="7"/>
  <c r="AL3528" i="7"/>
  <c r="O3528" i="7"/>
  <c r="AJ3526" i="7"/>
  <c r="AD3526" i="7"/>
  <c r="R3526" i="7"/>
  <c r="AC3524" i="7"/>
  <c r="AG3524" i="7"/>
  <c r="AL3524" i="7"/>
  <c r="O3524" i="7"/>
  <c r="AJ3522" i="7"/>
  <c r="AD3522" i="7"/>
  <c r="R3522" i="7"/>
  <c r="AC3520" i="7"/>
  <c r="AG3520" i="7"/>
  <c r="AL3520" i="7"/>
  <c r="O3520" i="7"/>
  <c r="AJ3518" i="7"/>
  <c r="AD3518" i="7"/>
  <c r="R3518" i="7"/>
  <c r="AC3516" i="7"/>
  <c r="AG3516" i="7"/>
  <c r="AL3516" i="7"/>
  <c r="O3516" i="7"/>
  <c r="AJ3514" i="7"/>
  <c r="AD3514" i="7"/>
  <c r="R3514" i="7"/>
  <c r="AC3512" i="7"/>
  <c r="AG3512" i="7"/>
  <c r="AL3512" i="7"/>
  <c r="O3512" i="7"/>
  <c r="AJ3510" i="7"/>
  <c r="AD3510" i="7"/>
  <c r="R3510" i="7"/>
  <c r="AC3508" i="7"/>
  <c r="AG3508" i="7"/>
  <c r="AL3508" i="7"/>
  <c r="O3508" i="7"/>
  <c r="AJ3506" i="7"/>
  <c r="AD3506" i="7"/>
  <c r="R3506" i="7"/>
  <c r="AC3504" i="7"/>
  <c r="AG3504" i="7"/>
  <c r="AL3504" i="7"/>
  <c r="O3504" i="7"/>
  <c r="AJ3502" i="7"/>
  <c r="AD3502" i="7"/>
  <c r="R3502" i="7"/>
  <c r="AC3500" i="7"/>
  <c r="AG3500" i="7"/>
  <c r="AL3500" i="7"/>
  <c r="O3500" i="7"/>
  <c r="AJ3498" i="7"/>
  <c r="AD3498" i="7"/>
  <c r="R3498" i="7"/>
  <c r="AC3496" i="7"/>
  <c r="AG3496" i="7"/>
  <c r="AL3496" i="7"/>
  <c r="O3496" i="7"/>
  <c r="AJ3494" i="7"/>
  <c r="AD3494" i="7"/>
  <c r="R3494" i="7"/>
  <c r="AC3492" i="7"/>
  <c r="AG3492" i="7"/>
  <c r="AL3492" i="7"/>
  <c r="O3492" i="7"/>
  <c r="AJ3490" i="7"/>
  <c r="AD3490" i="7"/>
  <c r="R3490" i="7"/>
  <c r="AC3488" i="7"/>
  <c r="AG3488" i="7"/>
  <c r="AL3488" i="7"/>
  <c r="O3488" i="7"/>
  <c r="AJ3486" i="7"/>
  <c r="AD3486" i="7"/>
  <c r="R3486" i="7"/>
  <c r="AC3484" i="7"/>
  <c r="AG3484" i="7"/>
  <c r="AL3484" i="7"/>
  <c r="O3484" i="7"/>
  <c r="AJ3482" i="7"/>
  <c r="AD3482" i="7"/>
  <c r="R3482" i="7"/>
  <c r="AC3480" i="7"/>
  <c r="AG3480" i="7"/>
  <c r="AL3480" i="7"/>
  <c r="O3480" i="7"/>
  <c r="AJ3478" i="7"/>
  <c r="AD3478" i="7"/>
  <c r="R3478" i="7"/>
  <c r="AC3476" i="7"/>
  <c r="AG3476" i="7"/>
  <c r="AL3476" i="7"/>
  <c r="O3476" i="7"/>
  <c r="AJ3474" i="7"/>
  <c r="AD3474" i="7"/>
  <c r="R3474" i="7"/>
  <c r="AC3472" i="7"/>
  <c r="AG3472" i="7"/>
  <c r="AL3472" i="7"/>
  <c r="O3472" i="7"/>
  <c r="AJ3470" i="7"/>
  <c r="AD3470" i="7"/>
  <c r="R3470" i="7"/>
  <c r="AC3468" i="7"/>
  <c r="AG3468" i="7"/>
  <c r="AL3468" i="7"/>
  <c r="O3468" i="7"/>
  <c r="AJ3466" i="7"/>
  <c r="AD3466" i="7"/>
  <c r="R3466" i="7"/>
  <c r="AC3464" i="7"/>
  <c r="AG3464" i="7"/>
  <c r="AL3464" i="7"/>
  <c r="O3464" i="7"/>
  <c r="AJ3462" i="7"/>
  <c r="AD3462" i="7"/>
  <c r="R3462" i="7"/>
  <c r="AC3460" i="7"/>
  <c r="AG3460" i="7"/>
  <c r="AL3460" i="7"/>
  <c r="O3460" i="7"/>
  <c r="AJ3458" i="7"/>
  <c r="AD3458" i="7"/>
  <c r="R3458" i="7"/>
  <c r="AC3456" i="7"/>
  <c r="AG3456" i="7"/>
  <c r="AL3456" i="7"/>
  <c r="O3456" i="7"/>
  <c r="AJ3454" i="7"/>
  <c r="AD3454" i="7"/>
  <c r="R3454" i="7"/>
  <c r="AC3452" i="7"/>
  <c r="AG3452" i="7"/>
  <c r="AL3452" i="7"/>
  <c r="O3452" i="7"/>
  <c r="AJ3450" i="7"/>
  <c r="AD3450" i="7"/>
  <c r="R3450" i="7"/>
  <c r="AC3448" i="7"/>
  <c r="AG3448" i="7"/>
  <c r="AL3448" i="7"/>
  <c r="O3448" i="7"/>
  <c r="AJ3446" i="7"/>
  <c r="AD3446" i="7"/>
  <c r="R3446" i="7"/>
  <c r="AC3444" i="7"/>
  <c r="AG3444" i="7"/>
  <c r="AL3444" i="7"/>
  <c r="O3444" i="7"/>
  <c r="AJ3442" i="7"/>
  <c r="AD3442" i="7"/>
  <c r="R3442" i="7"/>
  <c r="O3441" i="7"/>
  <c r="R3441" i="7"/>
  <c r="AP3440" i="7"/>
  <c r="AE3440" i="7"/>
  <c r="AD3439" i="7"/>
  <c r="AI3439" i="7"/>
  <c r="AM3439" i="7"/>
  <c r="AC3439" i="7"/>
  <c r="AG3439" i="7"/>
  <c r="AL3439" i="7"/>
  <c r="O3439" i="7"/>
  <c r="S3439" i="7"/>
  <c r="R3439" i="7"/>
  <c r="AP3438" i="7"/>
  <c r="AE3438" i="7"/>
  <c r="AD3437" i="7"/>
  <c r="AI3437" i="7"/>
  <c r="AM3437" i="7"/>
  <c r="AC3437" i="7"/>
  <c r="AG3437" i="7"/>
  <c r="AL3437" i="7"/>
  <c r="O3437" i="7"/>
  <c r="S3437" i="7"/>
  <c r="R3437" i="7"/>
  <c r="AP3436" i="7"/>
  <c r="AE3436" i="7"/>
  <c r="AD3435" i="7"/>
  <c r="AI3435" i="7"/>
  <c r="AM3435" i="7"/>
  <c r="AC3435" i="7"/>
  <c r="AG3435" i="7"/>
  <c r="AL3435" i="7"/>
  <c r="O3435" i="7"/>
  <c r="S3435" i="7"/>
  <c r="R3435" i="7"/>
  <c r="AP3434" i="7"/>
  <c r="AE3434" i="7"/>
  <c r="AD3433" i="7"/>
  <c r="AI3433" i="7"/>
  <c r="AM3433" i="7"/>
  <c r="AC3433" i="7"/>
  <c r="AG3433" i="7"/>
  <c r="AL3433" i="7"/>
  <c r="O3433" i="7"/>
  <c r="S3433" i="7"/>
  <c r="R3433" i="7"/>
  <c r="AP3432" i="7"/>
  <c r="AE3432" i="7"/>
  <c r="AD3431" i="7"/>
  <c r="AI3431" i="7"/>
  <c r="AM3431" i="7"/>
  <c r="AC3431" i="7"/>
  <c r="AG3431" i="7"/>
  <c r="AL3431" i="7"/>
  <c r="O3431" i="7"/>
  <c r="S3431" i="7"/>
  <c r="R3431" i="7"/>
  <c r="AP3430" i="7"/>
  <c r="AE3430" i="7"/>
  <c r="AD3429" i="7"/>
  <c r="AI3429" i="7"/>
  <c r="AM3429" i="7"/>
  <c r="AC3429" i="7"/>
  <c r="AG3429" i="7"/>
  <c r="AL3429" i="7"/>
  <c r="O3429" i="7"/>
  <c r="S3429" i="7"/>
  <c r="R3429" i="7"/>
  <c r="AP3428" i="7"/>
  <c r="AE3428" i="7"/>
  <c r="AD3427" i="7"/>
  <c r="AI3427" i="7"/>
  <c r="AM3427" i="7"/>
  <c r="AC3427" i="7"/>
  <c r="AG3427" i="7"/>
  <c r="AL3427" i="7"/>
  <c r="O3427" i="7"/>
  <c r="S3427" i="7"/>
  <c r="R3427" i="7"/>
  <c r="AP3426" i="7"/>
  <c r="AE3426" i="7"/>
  <c r="AD3425" i="7"/>
  <c r="AI3425" i="7"/>
  <c r="AM3425" i="7"/>
  <c r="AC3425" i="7"/>
  <c r="AG3425" i="7"/>
  <c r="AL3425" i="7"/>
  <c r="O3425" i="7"/>
  <c r="S3425" i="7"/>
  <c r="R3425" i="7"/>
  <c r="AP3424" i="7"/>
  <c r="AE3424" i="7"/>
  <c r="AD3423" i="7"/>
  <c r="AI3423" i="7"/>
  <c r="AM3423" i="7"/>
  <c r="AC3423" i="7"/>
  <c r="AG3423" i="7"/>
  <c r="AL3423" i="7"/>
  <c r="O3423" i="7"/>
  <c r="S3423" i="7"/>
  <c r="R3423" i="7"/>
  <c r="AP3422" i="7"/>
  <c r="AE3422" i="7"/>
  <c r="AD3421" i="7"/>
  <c r="AI3421" i="7"/>
  <c r="AM3421" i="7"/>
  <c r="AC3421" i="7"/>
  <c r="AG3421" i="7"/>
  <c r="AL3421" i="7"/>
  <c r="O3421" i="7"/>
  <c r="S3421" i="7"/>
  <c r="R3421" i="7"/>
  <c r="AP3420" i="7"/>
  <c r="AE3420" i="7"/>
  <c r="AD3419" i="7"/>
  <c r="AI3419" i="7"/>
  <c r="AM3419" i="7"/>
  <c r="AB3419" i="7"/>
  <c r="AF3419" i="7"/>
  <c r="AK3419" i="7"/>
  <c r="AC3419" i="7"/>
  <c r="AG3419" i="7"/>
  <c r="AL3419" i="7"/>
  <c r="BC3418" i="7"/>
  <c r="AJ3417" i="7"/>
  <c r="AD3415" i="7"/>
  <c r="AI3415" i="7"/>
  <c r="AM3415" i="7"/>
  <c r="AB3415" i="7"/>
  <c r="AF3415" i="7"/>
  <c r="AK3415" i="7"/>
  <c r="AC3415" i="7"/>
  <c r="AG3415" i="7"/>
  <c r="AL3415" i="7"/>
  <c r="BC3414" i="7"/>
  <c r="AJ3413" i="7"/>
  <c r="AD3411" i="7"/>
  <c r="AI3411" i="7"/>
  <c r="AM3411" i="7"/>
  <c r="AB3411" i="7"/>
  <c r="AF3411" i="7"/>
  <c r="AK3411" i="7"/>
  <c r="AC3411" i="7"/>
  <c r="AG3411" i="7"/>
  <c r="AL3411" i="7"/>
  <c r="BC3410" i="7"/>
  <c r="AJ3409" i="7"/>
  <c r="AD3408" i="7"/>
  <c r="AI3408" i="7"/>
  <c r="AM3408" i="7"/>
  <c r="AB3408" i="7"/>
  <c r="AF3408" i="7"/>
  <c r="AK3408" i="7"/>
  <c r="AC3408" i="7"/>
  <c r="AG3408" i="7"/>
  <c r="AL3408" i="7"/>
  <c r="BC3408" i="7"/>
  <c r="AZ3408" i="7"/>
  <c r="BD3408" i="7" s="1"/>
  <c r="AJ3407" i="7"/>
  <c r="AD3406" i="7"/>
  <c r="AI3406" i="7"/>
  <c r="AM3406" i="7"/>
  <c r="AB3406" i="7"/>
  <c r="AP3406" i="7" s="1"/>
  <c r="AF3406" i="7"/>
  <c r="AK3406" i="7"/>
  <c r="AC3406" i="7"/>
  <c r="AG3406" i="7"/>
  <c r="AL3406" i="7"/>
  <c r="BC3406" i="7"/>
  <c r="AZ3406" i="7"/>
  <c r="BD3406" i="7" s="1"/>
  <c r="AJ3405" i="7"/>
  <c r="AD3404" i="7"/>
  <c r="AI3404" i="7"/>
  <c r="AM3404" i="7"/>
  <c r="AB3404" i="7"/>
  <c r="AF3404" i="7"/>
  <c r="AK3404" i="7"/>
  <c r="AC3404" i="7"/>
  <c r="AG3404" i="7"/>
  <c r="AL3404" i="7"/>
  <c r="BC3404" i="7"/>
  <c r="AZ3404" i="7"/>
  <c r="BD3404" i="7" s="1"/>
  <c r="AJ3403" i="7"/>
  <c r="AD3402" i="7"/>
  <c r="AI3402" i="7"/>
  <c r="AM3402" i="7"/>
  <c r="AB3402" i="7"/>
  <c r="AF3402" i="7"/>
  <c r="AK3402" i="7"/>
  <c r="AC3402" i="7"/>
  <c r="AG3402" i="7"/>
  <c r="AL3402" i="7"/>
  <c r="BC3402" i="7"/>
  <c r="AZ3402" i="7"/>
  <c r="BD3402" i="7" s="1"/>
  <c r="AJ3401" i="7"/>
  <c r="AD3400" i="7"/>
  <c r="AI3400" i="7"/>
  <c r="AM3400" i="7"/>
  <c r="AB3400" i="7"/>
  <c r="AF3400" i="7"/>
  <c r="AK3400" i="7"/>
  <c r="AC3400" i="7"/>
  <c r="AG3400" i="7"/>
  <c r="AL3400" i="7"/>
  <c r="BC3400" i="7"/>
  <c r="AZ3400" i="7"/>
  <c r="BD3400" i="7" s="1"/>
  <c r="AJ3399" i="7"/>
  <c r="AD3398" i="7"/>
  <c r="AI3398" i="7"/>
  <c r="AM3398" i="7"/>
  <c r="AB3398" i="7"/>
  <c r="AP3398" i="7" s="1"/>
  <c r="AF3398" i="7"/>
  <c r="AK3398" i="7"/>
  <c r="AC3398" i="7"/>
  <c r="AG3398" i="7"/>
  <c r="AL3398" i="7"/>
  <c r="BC3398" i="7"/>
  <c r="AZ3398" i="7"/>
  <c r="BD3398" i="7" s="1"/>
  <c r="AJ3397" i="7"/>
  <c r="AD3396" i="7"/>
  <c r="AI3396" i="7"/>
  <c r="AM3396" i="7"/>
  <c r="AB3396" i="7"/>
  <c r="AF3396" i="7"/>
  <c r="AK3396" i="7"/>
  <c r="AC3396" i="7"/>
  <c r="AG3396" i="7"/>
  <c r="AL3396" i="7"/>
  <c r="BC3396" i="7"/>
  <c r="AZ3396" i="7"/>
  <c r="BD3396" i="7" s="1"/>
  <c r="AJ3395" i="7"/>
  <c r="AD3394" i="7"/>
  <c r="AI3394" i="7"/>
  <c r="AM3394" i="7"/>
  <c r="AB3394" i="7"/>
  <c r="AF3394" i="7"/>
  <c r="AK3394" i="7"/>
  <c r="AC3394" i="7"/>
  <c r="AG3394" i="7"/>
  <c r="AL3394" i="7"/>
  <c r="BC3394" i="7"/>
  <c r="AZ3394" i="7"/>
  <c r="BD3394" i="7" s="1"/>
  <c r="AJ3393" i="7"/>
  <c r="AD3392" i="7"/>
  <c r="AI3392" i="7"/>
  <c r="AM3392" i="7"/>
  <c r="AB3392" i="7"/>
  <c r="AF3392" i="7"/>
  <c r="AK3392" i="7"/>
  <c r="AC3392" i="7"/>
  <c r="AG3392" i="7"/>
  <c r="AL3392" i="7"/>
  <c r="BC3392" i="7"/>
  <c r="AZ3392" i="7"/>
  <c r="BD3392" i="7" s="1"/>
  <c r="AJ3391" i="7"/>
  <c r="AD3390" i="7"/>
  <c r="AI3390" i="7"/>
  <c r="AM3390" i="7"/>
  <c r="AB3390" i="7"/>
  <c r="AP3390" i="7" s="1"/>
  <c r="AF3390" i="7"/>
  <c r="AK3390" i="7"/>
  <c r="AC3390" i="7"/>
  <c r="AG3390" i="7"/>
  <c r="AL3390" i="7"/>
  <c r="BC3390" i="7"/>
  <c r="AZ3390" i="7"/>
  <c r="BD3390" i="7" s="1"/>
  <c r="AJ3389" i="7"/>
  <c r="AD3388" i="7"/>
  <c r="AI3388" i="7"/>
  <c r="AM3388" i="7"/>
  <c r="AB3388" i="7"/>
  <c r="AF3388" i="7"/>
  <c r="AK3388" i="7"/>
  <c r="AC3388" i="7"/>
  <c r="AG3388" i="7"/>
  <c r="AL3388" i="7"/>
  <c r="BC3388" i="7"/>
  <c r="AZ3388" i="7"/>
  <c r="BD3388" i="7" s="1"/>
  <c r="AJ3387" i="7"/>
  <c r="AD3386" i="7"/>
  <c r="AI3386" i="7"/>
  <c r="AM3386" i="7"/>
  <c r="AB3386" i="7"/>
  <c r="AF3386" i="7"/>
  <c r="AK3386" i="7"/>
  <c r="AC3386" i="7"/>
  <c r="AG3386" i="7"/>
  <c r="AL3386" i="7"/>
  <c r="BC3386" i="7"/>
  <c r="AZ3386" i="7"/>
  <c r="BD3386" i="7" s="1"/>
  <c r="AJ3385" i="7"/>
  <c r="AD3384" i="7"/>
  <c r="AI3384" i="7"/>
  <c r="AM3384" i="7"/>
  <c r="AB3384" i="7"/>
  <c r="AF3384" i="7"/>
  <c r="AK3384" i="7"/>
  <c r="AC3384" i="7"/>
  <c r="AG3384" i="7"/>
  <c r="AL3384" i="7"/>
  <c r="BC3384" i="7"/>
  <c r="AZ3384" i="7"/>
  <c r="BD3384" i="7" s="1"/>
  <c r="AJ3383" i="7"/>
  <c r="AD3382" i="7"/>
  <c r="AI3382" i="7"/>
  <c r="AM3382" i="7"/>
  <c r="AB3382" i="7"/>
  <c r="AP3382" i="7" s="1"/>
  <c r="AF3382" i="7"/>
  <c r="AK3382" i="7"/>
  <c r="AC3382" i="7"/>
  <c r="AG3382" i="7"/>
  <c r="AL3382" i="7"/>
  <c r="BC3382" i="7"/>
  <c r="AZ3382" i="7"/>
  <c r="BD3382" i="7" s="1"/>
  <c r="AJ3381" i="7"/>
  <c r="AD3380" i="7"/>
  <c r="AI3380" i="7"/>
  <c r="AM3380" i="7"/>
  <c r="AB3380" i="7"/>
  <c r="AF3380" i="7"/>
  <c r="AK3380" i="7"/>
  <c r="AC3380" i="7"/>
  <c r="AG3380" i="7"/>
  <c r="AL3380" i="7"/>
  <c r="BC3380" i="7"/>
  <c r="AZ3380" i="7"/>
  <c r="BD3380" i="7" s="1"/>
  <c r="AJ3379" i="7"/>
  <c r="AD3378" i="7"/>
  <c r="AI3378" i="7"/>
  <c r="AM3378" i="7"/>
  <c r="AB3378" i="7"/>
  <c r="AF3378" i="7"/>
  <c r="AK3378" i="7"/>
  <c r="AC3378" i="7"/>
  <c r="AG3378" i="7"/>
  <c r="AL3378" i="7"/>
  <c r="BC3378" i="7"/>
  <c r="AZ3378" i="7"/>
  <c r="BD3378" i="7" s="1"/>
  <c r="AJ3377" i="7"/>
  <c r="AD3376" i="7"/>
  <c r="AI3376" i="7"/>
  <c r="AM3376" i="7"/>
  <c r="AB3376" i="7"/>
  <c r="AF3376" i="7"/>
  <c r="AK3376" i="7"/>
  <c r="AC3376" i="7"/>
  <c r="AG3376" i="7"/>
  <c r="AL3376" i="7"/>
  <c r="BC3376" i="7"/>
  <c r="AZ3376" i="7"/>
  <c r="BD3376" i="7" s="1"/>
  <c r="AJ3375" i="7"/>
  <c r="AD3374" i="7"/>
  <c r="AI3374" i="7"/>
  <c r="AM3374" i="7"/>
  <c r="AB3374" i="7"/>
  <c r="AP3374" i="7" s="1"/>
  <c r="AF3374" i="7"/>
  <c r="AK3374" i="7"/>
  <c r="AC3374" i="7"/>
  <c r="AG3374" i="7"/>
  <c r="AL3374" i="7"/>
  <c r="BC3374" i="7"/>
  <c r="AZ3374" i="7"/>
  <c r="BD3374" i="7" s="1"/>
  <c r="AJ3373" i="7"/>
  <c r="AD3372" i="7"/>
  <c r="AI3372" i="7"/>
  <c r="AM3372" i="7"/>
  <c r="AB3372" i="7"/>
  <c r="AF3372" i="7"/>
  <c r="AK3372" i="7"/>
  <c r="AC3372" i="7"/>
  <c r="AG3372" i="7"/>
  <c r="AL3372" i="7"/>
  <c r="BC3372" i="7"/>
  <c r="AZ3372" i="7"/>
  <c r="BD3372" i="7" s="1"/>
  <c r="AJ3371" i="7"/>
  <c r="AD3370" i="7"/>
  <c r="AI3370" i="7"/>
  <c r="AM3370" i="7"/>
  <c r="AB3370" i="7"/>
  <c r="AF3370" i="7"/>
  <c r="AK3370" i="7"/>
  <c r="AC3370" i="7"/>
  <c r="AG3370" i="7"/>
  <c r="AL3370" i="7"/>
  <c r="BC3370" i="7"/>
  <c r="AZ3370" i="7"/>
  <c r="BD3370" i="7" s="1"/>
  <c r="AJ3369" i="7"/>
  <c r="AD3368" i="7"/>
  <c r="AI3368" i="7"/>
  <c r="AM3368" i="7"/>
  <c r="AB3368" i="7"/>
  <c r="AF3368" i="7"/>
  <c r="AK3368" i="7"/>
  <c r="AC3368" i="7"/>
  <c r="AG3368" i="7"/>
  <c r="AL3368" i="7"/>
  <c r="BC3368" i="7"/>
  <c r="AZ3368" i="7"/>
  <c r="BD3368" i="7" s="1"/>
  <c r="AJ3367" i="7"/>
  <c r="AD3366" i="7"/>
  <c r="AI3366" i="7"/>
  <c r="AM3366" i="7"/>
  <c r="AB3366" i="7"/>
  <c r="AP3366" i="7" s="1"/>
  <c r="AF3366" i="7"/>
  <c r="AK3366" i="7"/>
  <c r="AC3366" i="7"/>
  <c r="AG3366" i="7"/>
  <c r="AL3366" i="7"/>
  <c r="BC3366" i="7"/>
  <c r="AZ3366" i="7"/>
  <c r="BD3366" i="7" s="1"/>
  <c r="AJ3365" i="7"/>
  <c r="AD3364" i="7"/>
  <c r="AI3364" i="7"/>
  <c r="AM3364" i="7"/>
  <c r="AB3364" i="7"/>
  <c r="AF3364" i="7"/>
  <c r="AK3364" i="7"/>
  <c r="AC3364" i="7"/>
  <c r="AG3364" i="7"/>
  <c r="AL3364" i="7"/>
  <c r="BC3364" i="7"/>
  <c r="AZ3364" i="7"/>
  <c r="BD3364" i="7" s="1"/>
  <c r="AJ3363" i="7"/>
  <c r="AD3362" i="7"/>
  <c r="AI3362" i="7"/>
  <c r="AM3362" i="7"/>
  <c r="AB3362" i="7"/>
  <c r="AF3362" i="7"/>
  <c r="AK3362" i="7"/>
  <c r="AC3362" i="7"/>
  <c r="AG3362" i="7"/>
  <c r="AL3362" i="7"/>
  <c r="BC3362" i="7"/>
  <c r="AZ3362" i="7"/>
  <c r="BD3362" i="7" s="1"/>
  <c r="AJ3361" i="7"/>
  <c r="AD3360" i="7"/>
  <c r="AI3360" i="7"/>
  <c r="AM3360" i="7"/>
  <c r="AB3360" i="7"/>
  <c r="AF3360" i="7"/>
  <c r="AK3360" i="7"/>
  <c r="AC3360" i="7"/>
  <c r="AG3360" i="7"/>
  <c r="AL3360" i="7"/>
  <c r="BC3360" i="7"/>
  <c r="AZ3360" i="7"/>
  <c r="BD3360" i="7" s="1"/>
  <c r="AJ3359" i="7"/>
  <c r="AD3358" i="7"/>
  <c r="AI3358" i="7"/>
  <c r="AM3358" i="7"/>
  <c r="AB3358" i="7"/>
  <c r="AP3358" i="7" s="1"/>
  <c r="AF3358" i="7"/>
  <c r="AK3358" i="7"/>
  <c r="AC3358" i="7"/>
  <c r="AG3358" i="7"/>
  <c r="AL3358" i="7"/>
  <c r="BC3358" i="7"/>
  <c r="AZ3358" i="7"/>
  <c r="BD3358" i="7" s="1"/>
  <c r="AJ3357" i="7"/>
  <c r="AD3356" i="7"/>
  <c r="AI3356" i="7"/>
  <c r="AM3356" i="7"/>
  <c r="AB3356" i="7"/>
  <c r="AF3356" i="7"/>
  <c r="AK3356" i="7"/>
  <c r="AC3356" i="7"/>
  <c r="AG3356" i="7"/>
  <c r="AL3356" i="7"/>
  <c r="BC3356" i="7"/>
  <c r="AZ3356" i="7"/>
  <c r="BD3356" i="7" s="1"/>
  <c r="AJ3355" i="7"/>
  <c r="AD3354" i="7"/>
  <c r="AI3354" i="7"/>
  <c r="AM3354" i="7"/>
  <c r="AB3354" i="7"/>
  <c r="AF3354" i="7"/>
  <c r="AK3354" i="7"/>
  <c r="AC3354" i="7"/>
  <c r="AG3354" i="7"/>
  <c r="AL3354" i="7"/>
  <c r="BC3354" i="7"/>
  <c r="AZ3354" i="7"/>
  <c r="BD3354" i="7" s="1"/>
  <c r="AJ3353" i="7"/>
  <c r="AD3352" i="7"/>
  <c r="AI3352" i="7"/>
  <c r="AM3352" i="7"/>
  <c r="AB3352" i="7"/>
  <c r="AF3352" i="7"/>
  <c r="AK3352" i="7"/>
  <c r="AC3352" i="7"/>
  <c r="AG3352" i="7"/>
  <c r="AL3352" i="7"/>
  <c r="BC3352" i="7"/>
  <c r="AZ3352" i="7"/>
  <c r="BD3352" i="7" s="1"/>
  <c r="AJ3351" i="7"/>
  <c r="AD3350" i="7"/>
  <c r="AI3350" i="7"/>
  <c r="AM3350" i="7"/>
  <c r="AB3350" i="7"/>
  <c r="AP3350" i="7" s="1"/>
  <c r="AF3350" i="7"/>
  <c r="AK3350" i="7"/>
  <c r="AC3350" i="7"/>
  <c r="AG3350" i="7"/>
  <c r="AL3350" i="7"/>
  <c r="BC3350" i="7"/>
  <c r="AZ3350" i="7"/>
  <c r="BD3350" i="7" s="1"/>
  <c r="AJ3349" i="7"/>
  <c r="AD3348" i="7"/>
  <c r="AI3348" i="7"/>
  <c r="AM3348" i="7"/>
  <c r="AB3348" i="7"/>
  <c r="AF3348" i="7"/>
  <c r="AK3348" i="7"/>
  <c r="AC3348" i="7"/>
  <c r="AG3348" i="7"/>
  <c r="AL3348" i="7"/>
  <c r="BC3348" i="7"/>
  <c r="AZ3348" i="7"/>
  <c r="BD3348" i="7" s="1"/>
  <c r="AJ3347" i="7"/>
  <c r="AD3346" i="7"/>
  <c r="AI3346" i="7"/>
  <c r="AM3346" i="7"/>
  <c r="AB3346" i="7"/>
  <c r="AP3346" i="7" s="1"/>
  <c r="AF3346" i="7"/>
  <c r="AK3346" i="7"/>
  <c r="AC3346" i="7"/>
  <c r="AG3346" i="7"/>
  <c r="AL3346" i="7"/>
  <c r="BC3346" i="7"/>
  <c r="AZ3346" i="7"/>
  <c r="BD3346" i="7" s="1"/>
  <c r="AD3344" i="7"/>
  <c r="AI3344" i="7"/>
  <c r="AM3344" i="7"/>
  <c r="AB3344" i="7"/>
  <c r="AP3344" i="7" s="1"/>
  <c r="AF3344" i="7"/>
  <c r="AK3344" i="7"/>
  <c r="AC3344" i="7"/>
  <c r="AG3344" i="7"/>
  <c r="AL3344" i="7"/>
  <c r="BC3344" i="7"/>
  <c r="AZ3344" i="7"/>
  <c r="BD3344" i="7" s="1"/>
  <c r="AD3342" i="7"/>
  <c r="AI3342" i="7"/>
  <c r="AM3342" i="7"/>
  <c r="AB3342" i="7"/>
  <c r="AP3342" i="7" s="1"/>
  <c r="AF3342" i="7"/>
  <c r="AK3342" i="7"/>
  <c r="AC3342" i="7"/>
  <c r="AG3342" i="7"/>
  <c r="AL3342" i="7"/>
  <c r="BC3342" i="7"/>
  <c r="AZ3342" i="7"/>
  <c r="BD3342" i="7" s="1"/>
  <c r="AD3340" i="7"/>
  <c r="AI3340" i="7"/>
  <c r="AM3340" i="7"/>
  <c r="AB3340" i="7"/>
  <c r="AP3340" i="7" s="1"/>
  <c r="AF3340" i="7"/>
  <c r="AK3340" i="7"/>
  <c r="AC3340" i="7"/>
  <c r="AG3340" i="7"/>
  <c r="AL3340" i="7"/>
  <c r="BC3340" i="7"/>
  <c r="AZ3340" i="7"/>
  <c r="BD3340" i="7" s="1"/>
  <c r="AZ3328" i="7"/>
  <c r="O3326" i="7"/>
  <c r="S3326" i="7"/>
  <c r="Q3326" i="7"/>
  <c r="P3326" i="7"/>
  <c r="AD3325" i="7"/>
  <c r="AI3325" i="7"/>
  <c r="AM3325" i="7"/>
  <c r="AE3325" i="7"/>
  <c r="AK3325" i="7"/>
  <c r="AB3325" i="7"/>
  <c r="AP3325" i="7" s="1"/>
  <c r="AG3325" i="7"/>
  <c r="AC3325" i="7"/>
  <c r="AJ3325" i="7"/>
  <c r="BD3324" i="7"/>
  <c r="AU3323" i="7"/>
  <c r="AV3323" i="7"/>
  <c r="BD3323" i="7" s="1"/>
  <c r="AZ3312" i="7"/>
  <c r="O3310" i="7"/>
  <c r="S3310" i="7"/>
  <c r="Q3310" i="7"/>
  <c r="P3310" i="7"/>
  <c r="AD3309" i="7"/>
  <c r="AI3309" i="7"/>
  <c r="AM3309" i="7"/>
  <c r="AE3309" i="7"/>
  <c r="AK3309" i="7"/>
  <c r="AB3309" i="7"/>
  <c r="AP3309" i="7" s="1"/>
  <c r="AG3309" i="7"/>
  <c r="AC3309" i="7"/>
  <c r="AJ3309" i="7"/>
  <c r="AU3307" i="7"/>
  <c r="AV3307" i="7"/>
  <c r="BD3307" i="7" s="1"/>
  <c r="AZ3296" i="7"/>
  <c r="O3294" i="7"/>
  <c r="S3294" i="7"/>
  <c r="Q3294" i="7"/>
  <c r="P3294" i="7"/>
  <c r="AD3293" i="7"/>
  <c r="AI3293" i="7"/>
  <c r="AM3293" i="7"/>
  <c r="AE3293" i="7"/>
  <c r="AK3293" i="7"/>
  <c r="AB3293" i="7"/>
  <c r="AP3293" i="7" s="1"/>
  <c r="AG3293" i="7"/>
  <c r="AC3293" i="7"/>
  <c r="AJ3293" i="7"/>
  <c r="BD3292" i="7"/>
  <c r="AU3291" i="7"/>
  <c r="AV3291" i="7"/>
  <c r="BD3291" i="7" s="1"/>
  <c r="AZ3280" i="7"/>
  <c r="O3278" i="7"/>
  <c r="S3278" i="7"/>
  <c r="Q3278" i="7"/>
  <c r="P3278" i="7"/>
  <c r="AD3277" i="7"/>
  <c r="AI3277" i="7"/>
  <c r="AM3277" i="7"/>
  <c r="AE3277" i="7"/>
  <c r="AK3277" i="7"/>
  <c r="AB3277" i="7"/>
  <c r="AP3277" i="7" s="1"/>
  <c r="AG3277" i="7"/>
  <c r="AC3277" i="7"/>
  <c r="AJ3277" i="7"/>
  <c r="BD3276" i="7"/>
  <c r="AU3275" i="7"/>
  <c r="AV3275" i="7"/>
  <c r="BD3275" i="7" s="1"/>
  <c r="AZ3264" i="7"/>
  <c r="BD3264" i="7" s="1"/>
  <c r="O3262" i="7"/>
  <c r="S3262" i="7"/>
  <c r="Q3262" i="7"/>
  <c r="P3262" i="7"/>
  <c r="AD3261" i="7"/>
  <c r="AI3261" i="7"/>
  <c r="AM3261" i="7"/>
  <c r="AE3261" i="7"/>
  <c r="AK3261" i="7"/>
  <c r="AB3261" i="7"/>
  <c r="AP3261" i="7" s="1"/>
  <c r="AG3261" i="7"/>
  <c r="AC3261" i="7"/>
  <c r="AJ3261" i="7"/>
  <c r="BD3260" i="7"/>
  <c r="AU3259" i="7"/>
  <c r="AV3259" i="7"/>
  <c r="BD3259" i="7" s="1"/>
  <c r="AZ3248" i="7"/>
  <c r="O3246" i="7"/>
  <c r="S3246" i="7"/>
  <c r="Q3246" i="7"/>
  <c r="P3246" i="7"/>
  <c r="AD3245" i="7"/>
  <c r="AI3245" i="7"/>
  <c r="AM3245" i="7"/>
  <c r="AE3245" i="7"/>
  <c r="AK3245" i="7"/>
  <c r="AB3245" i="7"/>
  <c r="AP3245" i="7" s="1"/>
  <c r="AG3245" i="7"/>
  <c r="AC3245" i="7"/>
  <c r="AJ3245" i="7"/>
  <c r="AU3243" i="7"/>
  <c r="AV3243" i="7"/>
  <c r="BD3243" i="7" s="1"/>
  <c r="AZ3232" i="7"/>
  <c r="O3230" i="7"/>
  <c r="S3230" i="7"/>
  <c r="Q3230" i="7"/>
  <c r="P3230" i="7"/>
  <c r="AD3229" i="7"/>
  <c r="AI3229" i="7"/>
  <c r="AM3229" i="7"/>
  <c r="AE3229" i="7"/>
  <c r="AK3229" i="7"/>
  <c r="AB3229" i="7"/>
  <c r="AP3229" i="7" s="1"/>
  <c r="AG3229" i="7"/>
  <c r="AC3229" i="7"/>
  <c r="AJ3229" i="7"/>
  <c r="BD3228" i="7"/>
  <c r="AU3227" i="7"/>
  <c r="BC3227" i="7" s="1"/>
  <c r="AV3227" i="7"/>
  <c r="BD3227" i="7" s="1"/>
  <c r="AZ3216" i="7"/>
  <c r="O3214" i="7"/>
  <c r="S3214" i="7"/>
  <c r="Q3214" i="7"/>
  <c r="P3214" i="7"/>
  <c r="AD3213" i="7"/>
  <c r="AI3213" i="7"/>
  <c r="AM3213" i="7"/>
  <c r="AE3213" i="7"/>
  <c r="AK3213" i="7"/>
  <c r="AB3213" i="7"/>
  <c r="AP3213" i="7" s="1"/>
  <c r="AG3213" i="7"/>
  <c r="AC3213" i="7"/>
  <c r="AJ3213" i="7"/>
  <c r="AU3211" i="7"/>
  <c r="BC3211" i="7" s="1"/>
  <c r="AV3211" i="7"/>
  <c r="BD3211" i="7" s="1"/>
  <c r="AZ3200" i="7"/>
  <c r="O3198" i="7"/>
  <c r="S3198" i="7"/>
  <c r="Q3198" i="7"/>
  <c r="P3198" i="7"/>
  <c r="AD3197" i="7"/>
  <c r="AI3197" i="7"/>
  <c r="AM3197" i="7"/>
  <c r="AE3197" i="7"/>
  <c r="AK3197" i="7"/>
  <c r="AB3197" i="7"/>
  <c r="AP3197" i="7" s="1"/>
  <c r="AG3197" i="7"/>
  <c r="AC3197" i="7"/>
  <c r="AJ3197" i="7"/>
  <c r="BD3196" i="7"/>
  <c r="AU3195" i="7"/>
  <c r="AV3195" i="7"/>
  <c r="BD3195" i="7" s="1"/>
  <c r="AZ3184" i="7"/>
  <c r="O3182" i="7"/>
  <c r="S3182" i="7"/>
  <c r="Q3182" i="7"/>
  <c r="P3182" i="7"/>
  <c r="AD3181" i="7"/>
  <c r="AI3181" i="7"/>
  <c r="AM3181" i="7"/>
  <c r="AE3181" i="7"/>
  <c r="AK3181" i="7"/>
  <c r="AB3181" i="7"/>
  <c r="AP3181" i="7" s="1"/>
  <c r="AG3181" i="7"/>
  <c r="AC3181" i="7"/>
  <c r="AJ3181" i="7"/>
  <c r="AU3179" i="7"/>
  <c r="AV3179" i="7"/>
  <c r="BD3179" i="7" s="1"/>
  <c r="AZ3168" i="7"/>
  <c r="O3166" i="7"/>
  <c r="S3166" i="7"/>
  <c r="Q3166" i="7"/>
  <c r="P3166" i="7"/>
  <c r="AD3165" i="7"/>
  <c r="AI3165" i="7"/>
  <c r="AM3165" i="7"/>
  <c r="AE3165" i="7"/>
  <c r="AK3165" i="7"/>
  <c r="AB3165" i="7"/>
  <c r="AP3165" i="7" s="1"/>
  <c r="AG3165" i="7"/>
  <c r="AC3165" i="7"/>
  <c r="AJ3165" i="7"/>
  <c r="BD3164" i="7"/>
  <c r="R3163" i="7"/>
  <c r="O3163" i="7"/>
  <c r="S3163" i="7"/>
  <c r="Q3163" i="7"/>
  <c r="P3163" i="7"/>
  <c r="AC3159" i="7"/>
  <c r="AG3159" i="7"/>
  <c r="AL3159" i="7"/>
  <c r="AD3159" i="7"/>
  <c r="AI3159" i="7"/>
  <c r="AM3159" i="7"/>
  <c r="AF3159" i="7"/>
  <c r="AB3159" i="7"/>
  <c r="AP3159" i="7" s="1"/>
  <c r="AK3159" i="7"/>
  <c r="AE3159" i="7"/>
  <c r="R3155" i="7"/>
  <c r="O3155" i="7"/>
  <c r="S3155" i="7"/>
  <c r="Q3155" i="7"/>
  <c r="P3155" i="7"/>
  <c r="R3106" i="7"/>
  <c r="O3106" i="7"/>
  <c r="S3106" i="7"/>
  <c r="P3106" i="7"/>
  <c r="Q3106" i="7"/>
  <c r="AC3104" i="7"/>
  <c r="AG3104" i="7"/>
  <c r="AL3104" i="7"/>
  <c r="AD3104" i="7"/>
  <c r="AI3104" i="7"/>
  <c r="AM3104" i="7"/>
  <c r="AE3104" i="7"/>
  <c r="AJ3104" i="7"/>
  <c r="AB3104" i="7"/>
  <c r="AP3104" i="7" s="1"/>
  <c r="AF3104" i="7"/>
  <c r="AU3104" i="7"/>
  <c r="AV3104" i="7"/>
  <c r="AZ3102" i="7"/>
  <c r="BD3102" i="7" s="1"/>
  <c r="BC3102" i="7"/>
  <c r="AU3101" i="7"/>
  <c r="AV3101" i="7"/>
  <c r="R3090" i="7"/>
  <c r="O3090" i="7"/>
  <c r="S3090" i="7"/>
  <c r="P3090" i="7"/>
  <c r="Q3090" i="7"/>
  <c r="AC3088" i="7"/>
  <c r="AG3088" i="7"/>
  <c r="AL3088" i="7"/>
  <c r="AD3088" i="7"/>
  <c r="AI3088" i="7"/>
  <c r="AM3088" i="7"/>
  <c r="AE3088" i="7"/>
  <c r="AP3088" i="7"/>
  <c r="AJ3088" i="7"/>
  <c r="AB3088" i="7"/>
  <c r="AF3088" i="7"/>
  <c r="R3082" i="7"/>
  <c r="O3082" i="7"/>
  <c r="S3082" i="7"/>
  <c r="P3082" i="7"/>
  <c r="Q3082" i="7"/>
  <c r="AC3080" i="7"/>
  <c r="AG3080" i="7"/>
  <c r="AL3080" i="7"/>
  <c r="AD3080" i="7"/>
  <c r="AI3080" i="7"/>
  <c r="AM3080" i="7"/>
  <c r="AE3080" i="7"/>
  <c r="AP3080" i="7"/>
  <c r="AJ3080" i="7"/>
  <c r="AB3080" i="7"/>
  <c r="AF3080" i="7"/>
  <c r="AU3080" i="7"/>
  <c r="AV3080" i="7"/>
  <c r="AZ3078" i="7"/>
  <c r="BC3078" i="7"/>
  <c r="AU3077" i="7"/>
  <c r="BC3077" i="7" s="1"/>
  <c r="AV3077" i="7"/>
  <c r="AZ3063" i="7"/>
  <c r="BC3063" i="7"/>
  <c r="AU3061" i="7"/>
  <c r="BC3061" i="7" s="1"/>
  <c r="AV3061" i="7"/>
  <c r="AZ3055" i="7"/>
  <c r="BC3055" i="7"/>
  <c r="AU3053" i="7"/>
  <c r="BC3053" i="7" s="1"/>
  <c r="AV3053" i="7"/>
  <c r="AZ3047" i="7"/>
  <c r="BC3047" i="7"/>
  <c r="AU3045" i="7"/>
  <c r="BC3045" i="7" s="1"/>
  <c r="AV3045" i="7"/>
  <c r="AZ3039" i="7"/>
  <c r="BC3039" i="7"/>
  <c r="AU3037" i="7"/>
  <c r="BC3037" i="7" s="1"/>
  <c r="AV3037" i="7"/>
  <c r="AZ3031" i="7"/>
  <c r="BC3031" i="7"/>
  <c r="AU3029" i="7"/>
  <c r="BC3029" i="7" s="1"/>
  <c r="AV3029" i="7"/>
  <c r="AZ3023" i="7"/>
  <c r="BC3023" i="7"/>
  <c r="AU3021" i="7"/>
  <c r="BC3021" i="7" s="1"/>
  <c r="AV3021" i="7"/>
  <c r="AZ3015" i="7"/>
  <c r="BC3015" i="7"/>
  <c r="AU3013" i="7"/>
  <c r="BC3013" i="7" s="1"/>
  <c r="AV3013" i="7"/>
  <c r="AZ3007" i="7"/>
  <c r="BC3007" i="7"/>
  <c r="AU3005" i="7"/>
  <c r="BC3005" i="7" s="1"/>
  <c r="AV3005" i="7"/>
  <c r="AZ2999" i="7"/>
  <c r="BC2999" i="7"/>
  <c r="AU2997" i="7"/>
  <c r="BC2997" i="7" s="1"/>
  <c r="AV2997" i="7"/>
  <c r="AZ2991" i="7"/>
  <c r="BC2991" i="7"/>
  <c r="AU2989" i="7"/>
  <c r="BC2989" i="7" s="1"/>
  <c r="AV2989" i="7"/>
  <c r="AZ2983" i="7"/>
  <c r="BC2983" i="7"/>
  <c r="AU2981" i="7"/>
  <c r="BC2981" i="7" s="1"/>
  <c r="AV2981" i="7"/>
  <c r="AZ2975" i="7"/>
  <c r="BC2975" i="7"/>
  <c r="AU2973" i="7"/>
  <c r="BC2973" i="7" s="1"/>
  <c r="AV2973" i="7"/>
  <c r="AZ2967" i="7"/>
  <c r="BC2967" i="7"/>
  <c r="AU2965" i="7"/>
  <c r="BC2965" i="7" s="1"/>
  <c r="AV2965" i="7"/>
  <c r="AZ2959" i="7"/>
  <c r="BC2959" i="7"/>
  <c r="AU2957" i="7"/>
  <c r="BC2957" i="7" s="1"/>
  <c r="AV2957" i="7"/>
  <c r="AZ2951" i="7"/>
  <c r="BC2951" i="7"/>
  <c r="AU2949" i="7"/>
  <c r="BC2949" i="7" s="1"/>
  <c r="AV2949" i="7"/>
  <c r="AZ2943" i="7"/>
  <c r="BC2943" i="7"/>
  <c r="AU2941" i="7"/>
  <c r="BC2941" i="7" s="1"/>
  <c r="AV2941" i="7"/>
  <c r="AZ2935" i="7"/>
  <c r="BC2935" i="7"/>
  <c r="AU2933" i="7"/>
  <c r="BC2933" i="7" s="1"/>
  <c r="AV2933" i="7"/>
  <c r="AZ2927" i="7"/>
  <c r="BC2927" i="7"/>
  <c r="AU2925" i="7"/>
  <c r="BC2925" i="7" s="1"/>
  <c r="AV2925" i="7"/>
  <c r="Q3710" i="7"/>
  <c r="Q3700" i="7"/>
  <c r="Q3692" i="7"/>
  <c r="Q3691" i="7"/>
  <c r="Q3673" i="7"/>
  <c r="P3712" i="7"/>
  <c r="AE3711" i="7"/>
  <c r="P3711" i="7"/>
  <c r="AE3702" i="7"/>
  <c r="P3702" i="7"/>
  <c r="P3701" i="7"/>
  <c r="AE3699" i="7"/>
  <c r="AE3698" i="7"/>
  <c r="P3698" i="7"/>
  <c r="P3696" i="7"/>
  <c r="AE3695" i="7"/>
  <c r="P3695" i="7"/>
  <c r="P3691" i="7"/>
  <c r="AJ3689" i="7"/>
  <c r="AE3689" i="7"/>
  <c r="P3689" i="7"/>
  <c r="AE3687" i="7"/>
  <c r="AJ3686" i="7"/>
  <c r="AE3686" i="7"/>
  <c r="P3686" i="7"/>
  <c r="AJ3682" i="7"/>
  <c r="AE3682" i="7"/>
  <c r="P3682" i="7"/>
  <c r="AE3680" i="7"/>
  <c r="P3680" i="7"/>
  <c r="AL3713" i="7"/>
  <c r="AG3713" i="7"/>
  <c r="AL3712" i="7"/>
  <c r="AG3712" i="7"/>
  <c r="AL3711" i="7"/>
  <c r="AG3711" i="7"/>
  <c r="AL3710" i="7"/>
  <c r="AG3710" i="7"/>
  <c r="AL3709" i="7"/>
  <c r="AG3709" i="7"/>
  <c r="AL3708" i="7"/>
  <c r="AG3708" i="7"/>
  <c r="AL3707" i="7"/>
  <c r="AG3707" i="7"/>
  <c r="AL3706" i="7"/>
  <c r="AG3706" i="7"/>
  <c r="AL3705" i="7"/>
  <c r="AG3705" i="7"/>
  <c r="AL3704" i="7"/>
  <c r="AG3704" i="7"/>
  <c r="AL3703" i="7"/>
  <c r="AG3703" i="7"/>
  <c r="AL3702" i="7"/>
  <c r="AG3702" i="7"/>
  <c r="AL3701" i="7"/>
  <c r="AG3701" i="7"/>
  <c r="AL3700" i="7"/>
  <c r="AG3700" i="7"/>
  <c r="AL3699" i="7"/>
  <c r="AG3699" i="7"/>
  <c r="AL3698" i="7"/>
  <c r="AG3698" i="7"/>
  <c r="AL3697" i="7"/>
  <c r="AG3697" i="7"/>
  <c r="AL3696" i="7"/>
  <c r="AG3696" i="7"/>
  <c r="AL3695" i="7"/>
  <c r="AG3695" i="7"/>
  <c r="R3695" i="7"/>
  <c r="AL3694" i="7"/>
  <c r="AG3694" i="7"/>
  <c r="AL3693" i="7"/>
  <c r="AG3693" i="7"/>
  <c r="R3693" i="7"/>
  <c r="AL3692" i="7"/>
  <c r="AG3692" i="7"/>
  <c r="AL3691" i="7"/>
  <c r="AG3691" i="7"/>
  <c r="AL3690" i="7"/>
  <c r="AG3690" i="7"/>
  <c r="AL3689" i="7"/>
  <c r="AG3689" i="7"/>
  <c r="AL3688" i="7"/>
  <c r="AG3688" i="7"/>
  <c r="AL3687" i="7"/>
  <c r="AG3687" i="7"/>
  <c r="AL3686" i="7"/>
  <c r="AG3686" i="7"/>
  <c r="AL3685" i="7"/>
  <c r="AG3685" i="7"/>
  <c r="AL3684" i="7"/>
  <c r="AG3684" i="7"/>
  <c r="AL3683" i="7"/>
  <c r="AG3683" i="7"/>
  <c r="AL3682" i="7"/>
  <c r="AG3682" i="7"/>
  <c r="AL3681" i="7"/>
  <c r="AG3681" i="7"/>
  <c r="AL3680" i="7"/>
  <c r="AG3680" i="7"/>
  <c r="R3680" i="7"/>
  <c r="AL3679" i="7"/>
  <c r="AG3679" i="7"/>
  <c r="AK3572" i="7"/>
  <c r="AE3572" i="7"/>
  <c r="AC3571" i="7"/>
  <c r="AG3571" i="7"/>
  <c r="AL3571" i="7"/>
  <c r="AP3570" i="7"/>
  <c r="AI3570" i="7"/>
  <c r="P3570" i="7"/>
  <c r="BC3569" i="7"/>
  <c r="R3569" i="7"/>
  <c r="AK3568" i="7"/>
  <c r="AE3568" i="7"/>
  <c r="AC3567" i="7"/>
  <c r="AG3567" i="7"/>
  <c r="AL3567" i="7"/>
  <c r="AP3566" i="7"/>
  <c r="AI3566" i="7"/>
  <c r="P3566" i="7"/>
  <c r="BC3565" i="7"/>
  <c r="R3565" i="7"/>
  <c r="AK3564" i="7"/>
  <c r="AE3564" i="7"/>
  <c r="AC3563" i="7"/>
  <c r="AG3563" i="7"/>
  <c r="AL3563" i="7"/>
  <c r="AP3562" i="7"/>
  <c r="AI3562" i="7"/>
  <c r="P3562" i="7"/>
  <c r="BC3561" i="7"/>
  <c r="R3561" i="7"/>
  <c r="AK3560" i="7"/>
  <c r="AE3560" i="7"/>
  <c r="AC3559" i="7"/>
  <c r="AG3559" i="7"/>
  <c r="AL3559" i="7"/>
  <c r="AP3558" i="7"/>
  <c r="AI3558" i="7"/>
  <c r="P3558" i="7"/>
  <c r="BC3557" i="7"/>
  <c r="R3557" i="7"/>
  <c r="AK3556" i="7"/>
  <c r="AE3556" i="7"/>
  <c r="AC3555" i="7"/>
  <c r="AG3555" i="7"/>
  <c r="AL3555" i="7"/>
  <c r="AP3554" i="7"/>
  <c r="AI3554" i="7"/>
  <c r="P3554" i="7"/>
  <c r="BC3553" i="7"/>
  <c r="R3553" i="7"/>
  <c r="AK3552" i="7"/>
  <c r="AE3552" i="7"/>
  <c r="AC3551" i="7"/>
  <c r="AG3551" i="7"/>
  <c r="AL3551" i="7"/>
  <c r="AP3550" i="7"/>
  <c r="AI3550" i="7"/>
  <c r="P3550" i="7"/>
  <c r="BC3549" i="7"/>
  <c r="R3549" i="7"/>
  <c r="AK3548" i="7"/>
  <c r="AE3548" i="7"/>
  <c r="AC3547" i="7"/>
  <c r="AG3547" i="7"/>
  <c r="AL3547" i="7"/>
  <c r="AP3546" i="7"/>
  <c r="AI3546" i="7"/>
  <c r="P3546" i="7"/>
  <c r="BC3545" i="7"/>
  <c r="R3545" i="7"/>
  <c r="AK3544" i="7"/>
  <c r="AE3544" i="7"/>
  <c r="AC3543" i="7"/>
  <c r="AG3543" i="7"/>
  <c r="AL3543" i="7"/>
  <c r="AP3542" i="7"/>
  <c r="AI3542" i="7"/>
  <c r="P3542" i="7"/>
  <c r="BC3541" i="7"/>
  <c r="R3541" i="7"/>
  <c r="AK3540" i="7"/>
  <c r="AE3540" i="7"/>
  <c r="AC3539" i="7"/>
  <c r="AG3539" i="7"/>
  <c r="AL3539" i="7"/>
  <c r="AP3538" i="7"/>
  <c r="AI3538" i="7"/>
  <c r="P3538" i="7"/>
  <c r="BC3537" i="7"/>
  <c r="R3537" i="7"/>
  <c r="AK3536" i="7"/>
  <c r="AE3536" i="7"/>
  <c r="AC3535" i="7"/>
  <c r="AG3535" i="7"/>
  <c r="AL3535" i="7"/>
  <c r="AP3534" i="7"/>
  <c r="AI3534" i="7"/>
  <c r="P3534" i="7"/>
  <c r="BC3533" i="7"/>
  <c r="R3533" i="7"/>
  <c r="AK3532" i="7"/>
  <c r="AE3532" i="7"/>
  <c r="AC3531" i="7"/>
  <c r="AG3531" i="7"/>
  <c r="AL3531" i="7"/>
  <c r="AP3530" i="7"/>
  <c r="AI3530" i="7"/>
  <c r="P3530" i="7"/>
  <c r="BC3529" i="7"/>
  <c r="R3529" i="7"/>
  <c r="AK3528" i="7"/>
  <c r="AE3528" i="7"/>
  <c r="AC3527" i="7"/>
  <c r="AG3527" i="7"/>
  <c r="AL3527" i="7"/>
  <c r="AP3526" i="7"/>
  <c r="AI3526" i="7"/>
  <c r="P3526" i="7"/>
  <c r="BC3525" i="7"/>
  <c r="R3525" i="7"/>
  <c r="AK3524" i="7"/>
  <c r="AE3524" i="7"/>
  <c r="AC3523" i="7"/>
  <c r="AG3523" i="7"/>
  <c r="AL3523" i="7"/>
  <c r="AP3522" i="7"/>
  <c r="AI3522" i="7"/>
  <c r="P3522" i="7"/>
  <c r="BC3521" i="7"/>
  <c r="R3521" i="7"/>
  <c r="AK3520" i="7"/>
  <c r="AE3520" i="7"/>
  <c r="AC3519" i="7"/>
  <c r="AG3519" i="7"/>
  <c r="AL3519" i="7"/>
  <c r="AP3518" i="7"/>
  <c r="AI3518" i="7"/>
  <c r="P3518" i="7"/>
  <c r="BC3517" i="7"/>
  <c r="R3517" i="7"/>
  <c r="AK3516" i="7"/>
  <c r="AE3516" i="7"/>
  <c r="AC3515" i="7"/>
  <c r="AG3515" i="7"/>
  <c r="AL3515" i="7"/>
  <c r="AP3514" i="7"/>
  <c r="AI3514" i="7"/>
  <c r="P3514" i="7"/>
  <c r="BC3513" i="7"/>
  <c r="R3513" i="7"/>
  <c r="AK3512" i="7"/>
  <c r="AE3512" i="7"/>
  <c r="AC3511" i="7"/>
  <c r="AG3511" i="7"/>
  <c r="AL3511" i="7"/>
  <c r="AP3510" i="7"/>
  <c r="AI3510" i="7"/>
  <c r="P3510" i="7"/>
  <c r="BC3509" i="7"/>
  <c r="R3509" i="7"/>
  <c r="AK3508" i="7"/>
  <c r="AE3508" i="7"/>
  <c r="AC3507" i="7"/>
  <c r="AG3507" i="7"/>
  <c r="AL3507" i="7"/>
  <c r="AP3506" i="7"/>
  <c r="AI3506" i="7"/>
  <c r="P3506" i="7"/>
  <c r="BC3505" i="7"/>
  <c r="R3505" i="7"/>
  <c r="AK3504" i="7"/>
  <c r="AE3504" i="7"/>
  <c r="AC3503" i="7"/>
  <c r="AG3503" i="7"/>
  <c r="AL3503" i="7"/>
  <c r="AP3502" i="7"/>
  <c r="AI3502" i="7"/>
  <c r="P3502" i="7"/>
  <c r="BC3501" i="7"/>
  <c r="R3501" i="7"/>
  <c r="AK3500" i="7"/>
  <c r="AE3500" i="7"/>
  <c r="AC3499" i="7"/>
  <c r="AG3499" i="7"/>
  <c r="AL3499" i="7"/>
  <c r="AP3498" i="7"/>
  <c r="AI3498" i="7"/>
  <c r="P3498" i="7"/>
  <c r="BC3497" i="7"/>
  <c r="R3497" i="7"/>
  <c r="AK3496" i="7"/>
  <c r="AE3496" i="7"/>
  <c r="AC3495" i="7"/>
  <c r="AG3495" i="7"/>
  <c r="AL3495" i="7"/>
  <c r="AP3494" i="7"/>
  <c r="AI3494" i="7"/>
  <c r="P3494" i="7"/>
  <c r="BC3493" i="7"/>
  <c r="R3493" i="7"/>
  <c r="AK3492" i="7"/>
  <c r="AE3492" i="7"/>
  <c r="AC3491" i="7"/>
  <c r="AG3491" i="7"/>
  <c r="AL3491" i="7"/>
  <c r="AP3490" i="7"/>
  <c r="AI3490" i="7"/>
  <c r="P3490" i="7"/>
  <c r="BC3489" i="7"/>
  <c r="R3489" i="7"/>
  <c r="AK3488" i="7"/>
  <c r="AE3488" i="7"/>
  <c r="AC3487" i="7"/>
  <c r="AG3487" i="7"/>
  <c r="AL3487" i="7"/>
  <c r="AP3486" i="7"/>
  <c r="AI3486" i="7"/>
  <c r="P3486" i="7"/>
  <c r="BC3485" i="7"/>
  <c r="R3485" i="7"/>
  <c r="AK3484" i="7"/>
  <c r="AE3484" i="7"/>
  <c r="AC3483" i="7"/>
  <c r="AG3483" i="7"/>
  <c r="AL3483" i="7"/>
  <c r="AP3482" i="7"/>
  <c r="AI3482" i="7"/>
  <c r="P3482" i="7"/>
  <c r="BC3481" i="7"/>
  <c r="R3481" i="7"/>
  <c r="AK3480" i="7"/>
  <c r="AE3480" i="7"/>
  <c r="AC3479" i="7"/>
  <c r="AG3479" i="7"/>
  <c r="AL3479" i="7"/>
  <c r="AP3478" i="7"/>
  <c r="AI3478" i="7"/>
  <c r="P3478" i="7"/>
  <c r="BC3477" i="7"/>
  <c r="R3477" i="7"/>
  <c r="AK3476" i="7"/>
  <c r="AE3476" i="7"/>
  <c r="AC3475" i="7"/>
  <c r="AG3475" i="7"/>
  <c r="AL3475" i="7"/>
  <c r="AP3474" i="7"/>
  <c r="AI3474" i="7"/>
  <c r="P3474" i="7"/>
  <c r="BC3473" i="7"/>
  <c r="R3473" i="7"/>
  <c r="AK3472" i="7"/>
  <c r="AE3472" i="7"/>
  <c r="AC3471" i="7"/>
  <c r="AG3471" i="7"/>
  <c r="AL3471" i="7"/>
  <c r="AP3470" i="7"/>
  <c r="AI3470" i="7"/>
  <c r="P3470" i="7"/>
  <c r="BC3469" i="7"/>
  <c r="R3469" i="7"/>
  <c r="AK3468" i="7"/>
  <c r="AE3468" i="7"/>
  <c r="AC3467" i="7"/>
  <c r="AG3467" i="7"/>
  <c r="AL3467" i="7"/>
  <c r="AP3466" i="7"/>
  <c r="AI3466" i="7"/>
  <c r="P3466" i="7"/>
  <c r="BC3465" i="7"/>
  <c r="R3465" i="7"/>
  <c r="AK3464" i="7"/>
  <c r="AE3464" i="7"/>
  <c r="AC3463" i="7"/>
  <c r="AG3463" i="7"/>
  <c r="AL3463" i="7"/>
  <c r="AP3462" i="7"/>
  <c r="AI3462" i="7"/>
  <c r="P3462" i="7"/>
  <c r="BC3461" i="7"/>
  <c r="R3461" i="7"/>
  <c r="AK3460" i="7"/>
  <c r="AE3460" i="7"/>
  <c r="AC3459" i="7"/>
  <c r="AG3459" i="7"/>
  <c r="AL3459" i="7"/>
  <c r="AP3458" i="7"/>
  <c r="AI3458" i="7"/>
  <c r="P3458" i="7"/>
  <c r="BC3457" i="7"/>
  <c r="R3457" i="7"/>
  <c r="AK3456" i="7"/>
  <c r="AE3456" i="7"/>
  <c r="AC3455" i="7"/>
  <c r="AG3455" i="7"/>
  <c r="AL3455" i="7"/>
  <c r="AP3454" i="7"/>
  <c r="AI3454" i="7"/>
  <c r="P3454" i="7"/>
  <c r="BC3453" i="7"/>
  <c r="R3453" i="7"/>
  <c r="AK3452" i="7"/>
  <c r="AE3452" i="7"/>
  <c r="AC3451" i="7"/>
  <c r="AG3451" i="7"/>
  <c r="AL3451" i="7"/>
  <c r="AP3450" i="7"/>
  <c r="AI3450" i="7"/>
  <c r="P3450" i="7"/>
  <c r="BC3449" i="7"/>
  <c r="R3449" i="7"/>
  <c r="AK3448" i="7"/>
  <c r="AE3448" i="7"/>
  <c r="AC3447" i="7"/>
  <c r="AG3447" i="7"/>
  <c r="AL3447" i="7"/>
  <c r="AP3446" i="7"/>
  <c r="AI3446" i="7"/>
  <c r="P3446" i="7"/>
  <c r="BC3445" i="7"/>
  <c r="R3445" i="7"/>
  <c r="AK3444" i="7"/>
  <c r="AE3444" i="7"/>
  <c r="AC3443" i="7"/>
  <c r="AG3443" i="7"/>
  <c r="AL3443" i="7"/>
  <c r="AP3442" i="7"/>
  <c r="AI3442" i="7"/>
  <c r="P3442" i="7"/>
  <c r="BC3441" i="7"/>
  <c r="Q3441" i="7"/>
  <c r="BC3440" i="7"/>
  <c r="AZ3440" i="7"/>
  <c r="BD3440" i="7" s="1"/>
  <c r="AK3440" i="7"/>
  <c r="AF3439" i="7"/>
  <c r="Q3439" i="7"/>
  <c r="BC3438" i="7"/>
  <c r="AZ3438" i="7"/>
  <c r="BD3438" i="7" s="1"/>
  <c r="AK3438" i="7"/>
  <c r="AF3437" i="7"/>
  <c r="Q3437" i="7"/>
  <c r="BC3436" i="7"/>
  <c r="AZ3436" i="7"/>
  <c r="BD3436" i="7" s="1"/>
  <c r="AK3436" i="7"/>
  <c r="AF3435" i="7"/>
  <c r="Q3435" i="7"/>
  <c r="BC3434" i="7"/>
  <c r="AZ3434" i="7"/>
  <c r="BD3434" i="7" s="1"/>
  <c r="AK3434" i="7"/>
  <c r="AF3433" i="7"/>
  <c r="Q3433" i="7"/>
  <c r="BC3432" i="7"/>
  <c r="AZ3432" i="7"/>
  <c r="BD3432" i="7" s="1"/>
  <c r="AK3432" i="7"/>
  <c r="AF3431" i="7"/>
  <c r="Q3431" i="7"/>
  <c r="BC3430" i="7"/>
  <c r="AZ3430" i="7"/>
  <c r="BD3430" i="7" s="1"/>
  <c r="AK3430" i="7"/>
  <c r="AF3429" i="7"/>
  <c r="Q3429" i="7"/>
  <c r="BC3428" i="7"/>
  <c r="AZ3428" i="7"/>
  <c r="BD3428" i="7" s="1"/>
  <c r="AK3428" i="7"/>
  <c r="AF3427" i="7"/>
  <c r="Q3427" i="7"/>
  <c r="BC3426" i="7"/>
  <c r="AZ3426" i="7"/>
  <c r="BD3426" i="7" s="1"/>
  <c r="AK3426" i="7"/>
  <c r="AF3425" i="7"/>
  <c r="Q3425" i="7"/>
  <c r="BC3424" i="7"/>
  <c r="AZ3424" i="7"/>
  <c r="BD3424" i="7" s="1"/>
  <c r="AK3424" i="7"/>
  <c r="AF3423" i="7"/>
  <c r="Q3423" i="7"/>
  <c r="BC3422" i="7"/>
  <c r="AZ3422" i="7"/>
  <c r="BD3422" i="7" s="1"/>
  <c r="AK3422" i="7"/>
  <c r="AF3421" i="7"/>
  <c r="Q3421" i="7"/>
  <c r="BC3420" i="7"/>
  <c r="AZ3420" i="7"/>
  <c r="BD3420" i="7" s="1"/>
  <c r="AK3420" i="7"/>
  <c r="AP3419" i="7"/>
  <c r="AV3418" i="7"/>
  <c r="AD3418" i="7"/>
  <c r="AI3418" i="7"/>
  <c r="AM3418" i="7"/>
  <c r="AB3418" i="7"/>
  <c r="AP3418" i="7" s="1"/>
  <c r="AF3418" i="7"/>
  <c r="AK3418" i="7"/>
  <c r="AC3418" i="7"/>
  <c r="AG3418" i="7"/>
  <c r="AL3418" i="7"/>
  <c r="AP3415" i="7"/>
  <c r="AV3414" i="7"/>
  <c r="AD3414" i="7"/>
  <c r="AI3414" i="7"/>
  <c r="AM3414" i="7"/>
  <c r="AB3414" i="7"/>
  <c r="AP3414" i="7" s="1"/>
  <c r="AF3414" i="7"/>
  <c r="AK3414" i="7"/>
  <c r="AC3414" i="7"/>
  <c r="AG3414" i="7"/>
  <c r="AL3414" i="7"/>
  <c r="AP3411" i="7"/>
  <c r="AV3410" i="7"/>
  <c r="AD3410" i="7"/>
  <c r="AI3410" i="7"/>
  <c r="AM3410" i="7"/>
  <c r="AB3410" i="7"/>
  <c r="AP3410" i="7" s="1"/>
  <c r="AF3410" i="7"/>
  <c r="AK3410" i="7"/>
  <c r="AC3410" i="7"/>
  <c r="AG3410" i="7"/>
  <c r="AL3410" i="7"/>
  <c r="AP3408" i="7"/>
  <c r="AP3404" i="7"/>
  <c r="AP3402" i="7"/>
  <c r="AP3400" i="7"/>
  <c r="AP3396" i="7"/>
  <c r="AP3394" i="7"/>
  <c r="AP3392" i="7"/>
  <c r="AP3388" i="7"/>
  <c r="AP3386" i="7"/>
  <c r="AP3384" i="7"/>
  <c r="AP3380" i="7"/>
  <c r="AP3378" i="7"/>
  <c r="AP3376" i="7"/>
  <c r="AP3372" i="7"/>
  <c r="AP3370" i="7"/>
  <c r="AP3368" i="7"/>
  <c r="AP3364" i="7"/>
  <c r="AP3362" i="7"/>
  <c r="AP3360" i="7"/>
  <c r="AP3356" i="7"/>
  <c r="AP3354" i="7"/>
  <c r="AP3352" i="7"/>
  <c r="AP3348" i="7"/>
  <c r="AZ3332" i="7"/>
  <c r="BD3332" i="7" s="1"/>
  <c r="O3330" i="7"/>
  <c r="S3330" i="7"/>
  <c r="Q3330" i="7"/>
  <c r="P3330" i="7"/>
  <c r="AD3329" i="7"/>
  <c r="AI3329" i="7"/>
  <c r="AM3329" i="7"/>
  <c r="AE3329" i="7"/>
  <c r="AK3329" i="7"/>
  <c r="AB3329" i="7"/>
  <c r="AP3329" i="7" s="1"/>
  <c r="AG3329" i="7"/>
  <c r="AC3329" i="7"/>
  <c r="AJ3329" i="7"/>
  <c r="BD3328" i="7"/>
  <c r="AU3327" i="7"/>
  <c r="AV3327" i="7"/>
  <c r="BD3327" i="7" s="1"/>
  <c r="AZ3316" i="7"/>
  <c r="O3314" i="7"/>
  <c r="S3314" i="7"/>
  <c r="Q3314" i="7"/>
  <c r="P3314" i="7"/>
  <c r="AD3313" i="7"/>
  <c r="AI3313" i="7"/>
  <c r="AM3313" i="7"/>
  <c r="AE3313" i="7"/>
  <c r="AK3313" i="7"/>
  <c r="AB3313" i="7"/>
  <c r="AP3313" i="7" s="1"/>
  <c r="AG3313" i="7"/>
  <c r="AC3313" i="7"/>
  <c r="AJ3313" i="7"/>
  <c r="BD3312" i="7"/>
  <c r="AU3311" i="7"/>
  <c r="AV3311" i="7"/>
  <c r="BD3311" i="7" s="1"/>
  <c r="AZ3300" i="7"/>
  <c r="BD3300" i="7" s="1"/>
  <c r="O3298" i="7"/>
  <c r="S3298" i="7"/>
  <c r="Q3298" i="7"/>
  <c r="P3298" i="7"/>
  <c r="AD3297" i="7"/>
  <c r="AI3297" i="7"/>
  <c r="AM3297" i="7"/>
  <c r="AE3297" i="7"/>
  <c r="AK3297" i="7"/>
  <c r="AB3297" i="7"/>
  <c r="AP3297" i="7" s="1"/>
  <c r="AG3297" i="7"/>
  <c r="AC3297" i="7"/>
  <c r="AJ3297" i="7"/>
  <c r="BD3296" i="7"/>
  <c r="AU3295" i="7"/>
  <c r="AV3295" i="7"/>
  <c r="BD3295" i="7" s="1"/>
  <c r="AZ3284" i="7"/>
  <c r="O3282" i="7"/>
  <c r="S3282" i="7"/>
  <c r="Q3282" i="7"/>
  <c r="P3282" i="7"/>
  <c r="AD3281" i="7"/>
  <c r="AI3281" i="7"/>
  <c r="AM3281" i="7"/>
  <c r="AE3281" i="7"/>
  <c r="AK3281" i="7"/>
  <c r="AB3281" i="7"/>
  <c r="AP3281" i="7" s="1"/>
  <c r="AG3281" i="7"/>
  <c r="AC3281" i="7"/>
  <c r="AJ3281" i="7"/>
  <c r="BD3280" i="7"/>
  <c r="AU3279" i="7"/>
  <c r="AV3279" i="7"/>
  <c r="BD3279" i="7" s="1"/>
  <c r="AZ3268" i="7"/>
  <c r="BD3268" i="7" s="1"/>
  <c r="O3266" i="7"/>
  <c r="S3266" i="7"/>
  <c r="Q3266" i="7"/>
  <c r="P3266" i="7"/>
  <c r="AD3265" i="7"/>
  <c r="AI3265" i="7"/>
  <c r="AM3265" i="7"/>
  <c r="AE3265" i="7"/>
  <c r="AK3265" i="7"/>
  <c r="AB3265" i="7"/>
  <c r="AP3265" i="7" s="1"/>
  <c r="AG3265" i="7"/>
  <c r="AC3265" i="7"/>
  <c r="AJ3265" i="7"/>
  <c r="AU3263" i="7"/>
  <c r="AV3263" i="7"/>
  <c r="BD3263" i="7" s="1"/>
  <c r="AZ3252" i="7"/>
  <c r="O3250" i="7"/>
  <c r="S3250" i="7"/>
  <c r="Q3250" i="7"/>
  <c r="P3250" i="7"/>
  <c r="AD3249" i="7"/>
  <c r="AI3249" i="7"/>
  <c r="AM3249" i="7"/>
  <c r="AE3249" i="7"/>
  <c r="AK3249" i="7"/>
  <c r="AB3249" i="7"/>
  <c r="AP3249" i="7" s="1"/>
  <c r="AG3249" i="7"/>
  <c r="AC3249" i="7"/>
  <c r="AJ3249" i="7"/>
  <c r="BD3248" i="7"/>
  <c r="AU3247" i="7"/>
  <c r="AV3247" i="7"/>
  <c r="BD3247" i="7" s="1"/>
  <c r="AZ3236" i="7"/>
  <c r="BD3236" i="7" s="1"/>
  <c r="O3234" i="7"/>
  <c r="S3234" i="7"/>
  <c r="Q3234" i="7"/>
  <c r="P3234" i="7"/>
  <c r="AD3233" i="7"/>
  <c r="AI3233" i="7"/>
  <c r="AM3233" i="7"/>
  <c r="AE3233" i="7"/>
  <c r="AK3233" i="7"/>
  <c r="AB3233" i="7"/>
  <c r="AP3233" i="7" s="1"/>
  <c r="AG3233" i="7"/>
  <c r="AC3233" i="7"/>
  <c r="AJ3233" i="7"/>
  <c r="BD3232" i="7"/>
  <c r="AU3231" i="7"/>
  <c r="AV3231" i="7"/>
  <c r="BD3231" i="7" s="1"/>
  <c r="AZ3220" i="7"/>
  <c r="O3218" i="7"/>
  <c r="S3218" i="7"/>
  <c r="Q3218" i="7"/>
  <c r="P3218" i="7"/>
  <c r="AD3217" i="7"/>
  <c r="AI3217" i="7"/>
  <c r="AM3217" i="7"/>
  <c r="AE3217" i="7"/>
  <c r="AK3217" i="7"/>
  <c r="AB3217" i="7"/>
  <c r="AP3217" i="7" s="1"/>
  <c r="AG3217" i="7"/>
  <c r="AC3217" i="7"/>
  <c r="AJ3217" i="7"/>
  <c r="BD3216" i="7"/>
  <c r="AU3215" i="7"/>
  <c r="AV3215" i="7"/>
  <c r="BD3215" i="7" s="1"/>
  <c r="AZ3204" i="7"/>
  <c r="O3202" i="7"/>
  <c r="S3202" i="7"/>
  <c r="Q3202" i="7"/>
  <c r="P3202" i="7"/>
  <c r="AD3201" i="7"/>
  <c r="AI3201" i="7"/>
  <c r="AM3201" i="7"/>
  <c r="AE3201" i="7"/>
  <c r="AK3201" i="7"/>
  <c r="AB3201" i="7"/>
  <c r="AP3201" i="7" s="1"/>
  <c r="AG3201" i="7"/>
  <c r="AC3201" i="7"/>
  <c r="AJ3201" i="7"/>
  <c r="BD3200" i="7"/>
  <c r="AU3199" i="7"/>
  <c r="AV3199" i="7"/>
  <c r="BD3199" i="7" s="1"/>
  <c r="AZ3188" i="7"/>
  <c r="O3186" i="7"/>
  <c r="S3186" i="7"/>
  <c r="Q3186" i="7"/>
  <c r="P3186" i="7"/>
  <c r="AD3185" i="7"/>
  <c r="AI3185" i="7"/>
  <c r="AM3185" i="7"/>
  <c r="AE3185" i="7"/>
  <c r="AK3185" i="7"/>
  <c r="AB3185" i="7"/>
  <c r="AP3185" i="7" s="1"/>
  <c r="AG3185" i="7"/>
  <c r="AC3185" i="7"/>
  <c r="AJ3185" i="7"/>
  <c r="BD3184" i="7"/>
  <c r="AU3183" i="7"/>
  <c r="AV3183" i="7"/>
  <c r="BD3183" i="7" s="1"/>
  <c r="AZ3172" i="7"/>
  <c r="BD3172" i="7" s="1"/>
  <c r="O3170" i="7"/>
  <c r="S3170" i="7"/>
  <c r="Q3170" i="7"/>
  <c r="P3170" i="7"/>
  <c r="AD3169" i="7"/>
  <c r="AI3169" i="7"/>
  <c r="AM3169" i="7"/>
  <c r="AE3169" i="7"/>
  <c r="AK3169" i="7"/>
  <c r="AB3169" i="7"/>
  <c r="AP3169" i="7" s="1"/>
  <c r="AG3169" i="7"/>
  <c r="AC3169" i="7"/>
  <c r="AJ3169" i="7"/>
  <c r="BD3168" i="7"/>
  <c r="AU3167" i="7"/>
  <c r="AV3167" i="7"/>
  <c r="BD3167" i="7" s="1"/>
  <c r="AC3161" i="7"/>
  <c r="AG3161" i="7"/>
  <c r="AL3161" i="7"/>
  <c r="AD3161" i="7"/>
  <c r="AI3161" i="7"/>
  <c r="AM3161" i="7"/>
  <c r="AF3161" i="7"/>
  <c r="AB3161" i="7"/>
  <c r="AP3161" i="7" s="1"/>
  <c r="AK3161" i="7"/>
  <c r="AE3161" i="7"/>
  <c r="R3157" i="7"/>
  <c r="O3157" i="7"/>
  <c r="S3157" i="7"/>
  <c r="Q3157" i="7"/>
  <c r="P3157" i="7"/>
  <c r="AC3153" i="7"/>
  <c r="AG3153" i="7"/>
  <c r="AL3153" i="7"/>
  <c r="AD3153" i="7"/>
  <c r="AI3153" i="7"/>
  <c r="AM3153" i="7"/>
  <c r="AF3153" i="7"/>
  <c r="AB3153" i="7"/>
  <c r="AP3153" i="7" s="1"/>
  <c r="AK3153" i="7"/>
  <c r="AE3153" i="7"/>
  <c r="R3151" i="7"/>
  <c r="O3151" i="7"/>
  <c r="S3151" i="7"/>
  <c r="Q3151" i="7"/>
  <c r="P3151" i="7"/>
  <c r="AC3149" i="7"/>
  <c r="AG3149" i="7"/>
  <c r="AL3149" i="7"/>
  <c r="AD3149" i="7"/>
  <c r="AI3149" i="7"/>
  <c r="AM3149" i="7"/>
  <c r="AF3149" i="7"/>
  <c r="AB3149" i="7"/>
  <c r="AP3149" i="7" s="1"/>
  <c r="AK3149" i="7"/>
  <c r="AE3149" i="7"/>
  <c r="R3147" i="7"/>
  <c r="O3147" i="7"/>
  <c r="S3147" i="7"/>
  <c r="Q3147" i="7"/>
  <c r="P3147" i="7"/>
  <c r="AC3145" i="7"/>
  <c r="AG3145" i="7"/>
  <c r="AL3145" i="7"/>
  <c r="AD3145" i="7"/>
  <c r="AI3145" i="7"/>
  <c r="AM3145" i="7"/>
  <c r="AF3145" i="7"/>
  <c r="AB3145" i="7"/>
  <c r="AP3145" i="7" s="1"/>
  <c r="AK3145" i="7"/>
  <c r="AE3145" i="7"/>
  <c r="R3143" i="7"/>
  <c r="O3143" i="7"/>
  <c r="S3143" i="7"/>
  <c r="Q3143" i="7"/>
  <c r="P3143" i="7"/>
  <c r="AC3141" i="7"/>
  <c r="AG3141" i="7"/>
  <c r="AL3141" i="7"/>
  <c r="AD3141" i="7"/>
  <c r="AI3141" i="7"/>
  <c r="AM3141" i="7"/>
  <c r="AF3141" i="7"/>
  <c r="AB3141" i="7"/>
  <c r="AP3141" i="7" s="1"/>
  <c r="AK3141" i="7"/>
  <c r="AE3141" i="7"/>
  <c r="R3139" i="7"/>
  <c r="O3139" i="7"/>
  <c r="S3139" i="7"/>
  <c r="Q3139" i="7"/>
  <c r="P3139" i="7"/>
  <c r="AC3137" i="7"/>
  <c r="AG3137" i="7"/>
  <c r="AL3137" i="7"/>
  <c r="AD3137" i="7"/>
  <c r="AI3137" i="7"/>
  <c r="AM3137" i="7"/>
  <c r="AF3137" i="7"/>
  <c r="AB3137" i="7"/>
  <c r="AK3137" i="7"/>
  <c r="AE3137" i="7"/>
  <c r="AP3137" i="7"/>
  <c r="R3135" i="7"/>
  <c r="O3135" i="7"/>
  <c r="S3135" i="7"/>
  <c r="Q3135" i="7"/>
  <c r="P3135" i="7"/>
  <c r="AC3133" i="7"/>
  <c r="AG3133" i="7"/>
  <c r="AL3133" i="7"/>
  <c r="AD3133" i="7"/>
  <c r="AI3133" i="7"/>
  <c r="AM3133" i="7"/>
  <c r="AF3133" i="7"/>
  <c r="AB3133" i="7"/>
  <c r="AP3133" i="7" s="1"/>
  <c r="AK3133" i="7"/>
  <c r="AE3133" i="7"/>
  <c r="R3131" i="7"/>
  <c r="O3131" i="7"/>
  <c r="S3131" i="7"/>
  <c r="Q3131" i="7"/>
  <c r="P3131" i="7"/>
  <c r="AC3129" i="7"/>
  <c r="AG3129" i="7"/>
  <c r="AL3129" i="7"/>
  <c r="AD3129" i="7"/>
  <c r="AI3129" i="7"/>
  <c r="AM3129" i="7"/>
  <c r="AF3129" i="7"/>
  <c r="AB3129" i="7"/>
  <c r="AP3129" i="7" s="1"/>
  <c r="AK3129" i="7"/>
  <c r="AE3129" i="7"/>
  <c r="R3127" i="7"/>
  <c r="O3127" i="7"/>
  <c r="S3127" i="7"/>
  <c r="Q3127" i="7"/>
  <c r="P3127" i="7"/>
  <c r="AC3125" i="7"/>
  <c r="AG3125" i="7"/>
  <c r="AL3125" i="7"/>
  <c r="AD3125" i="7"/>
  <c r="AI3125" i="7"/>
  <c r="AM3125" i="7"/>
  <c r="AF3125" i="7"/>
  <c r="AB3125" i="7"/>
  <c r="AP3125" i="7" s="1"/>
  <c r="AK3125" i="7"/>
  <c r="AE3125" i="7"/>
  <c r="R3123" i="7"/>
  <c r="O3123" i="7"/>
  <c r="S3123" i="7"/>
  <c r="Q3123" i="7"/>
  <c r="P3123" i="7"/>
  <c r="AC3121" i="7"/>
  <c r="AG3121" i="7"/>
  <c r="AL3121" i="7"/>
  <c r="AD3121" i="7"/>
  <c r="AI3121" i="7"/>
  <c r="AM3121" i="7"/>
  <c r="AF3121" i="7"/>
  <c r="AB3121" i="7"/>
  <c r="AP3121" i="7" s="1"/>
  <c r="AK3121" i="7"/>
  <c r="AE3121" i="7"/>
  <c r="AC3120" i="7"/>
  <c r="AG3120" i="7"/>
  <c r="AL3120" i="7"/>
  <c r="AD3120" i="7"/>
  <c r="AI3120" i="7"/>
  <c r="AM3120" i="7"/>
  <c r="AE3120" i="7"/>
  <c r="AJ3120" i="7"/>
  <c r="AB3120" i="7"/>
  <c r="AP3120" i="7" s="1"/>
  <c r="AF3120" i="7"/>
  <c r="AU3120" i="7"/>
  <c r="BC3120" i="7" s="1"/>
  <c r="AV3120" i="7"/>
  <c r="AZ3118" i="7"/>
  <c r="BC3118" i="7"/>
  <c r="AZ3111" i="7"/>
  <c r="R3098" i="7"/>
  <c r="O3098" i="7"/>
  <c r="S3098" i="7"/>
  <c r="P3098" i="7"/>
  <c r="Q3098" i="7"/>
  <c r="AC3096" i="7"/>
  <c r="AG3096" i="7"/>
  <c r="AL3096" i="7"/>
  <c r="AD3096" i="7"/>
  <c r="AI3096" i="7"/>
  <c r="AM3096" i="7"/>
  <c r="AE3096" i="7"/>
  <c r="AP3096" i="7"/>
  <c r="AJ3096" i="7"/>
  <c r="AB3096" i="7"/>
  <c r="AF3096" i="7"/>
  <c r="AU3096" i="7"/>
  <c r="BC3096" i="7" s="1"/>
  <c r="AV3096" i="7"/>
  <c r="AZ3094" i="7"/>
  <c r="BC3094" i="7"/>
  <c r="AU3093" i="7"/>
  <c r="BC3093" i="7" s="1"/>
  <c r="AV3093" i="7"/>
  <c r="AZ3087" i="7"/>
  <c r="R3074" i="7"/>
  <c r="O3074" i="7"/>
  <c r="S3074" i="7"/>
  <c r="P3074" i="7"/>
  <c r="Q3074" i="7"/>
  <c r="AC3072" i="7"/>
  <c r="AG3072" i="7"/>
  <c r="AL3072" i="7"/>
  <c r="AD3072" i="7"/>
  <c r="AI3072" i="7"/>
  <c r="AM3072" i="7"/>
  <c r="AE3072" i="7"/>
  <c r="AJ3072" i="7"/>
  <c r="AB3072" i="7"/>
  <c r="AP3072" i="7" s="1"/>
  <c r="AF3072" i="7"/>
  <c r="AU3072" i="7"/>
  <c r="AV3072" i="7"/>
  <c r="AZ3070" i="7"/>
  <c r="BD3070" i="7" s="1"/>
  <c r="BC3070" i="7"/>
  <c r="AU3069" i="7"/>
  <c r="AV3069" i="7"/>
  <c r="AZ3061" i="7"/>
  <c r="AU3059" i="7"/>
  <c r="AV3059" i="7"/>
  <c r="AZ3053" i="7"/>
  <c r="AU3051" i="7"/>
  <c r="AV3051" i="7"/>
  <c r="AZ3045" i="7"/>
  <c r="AU3043" i="7"/>
  <c r="AV3043" i="7"/>
  <c r="AZ3037" i="7"/>
  <c r="AU3035" i="7"/>
  <c r="AV3035" i="7"/>
  <c r="AZ3029" i="7"/>
  <c r="AU3027" i="7"/>
  <c r="AV3027" i="7"/>
  <c r="AZ3021" i="7"/>
  <c r="AU3019" i="7"/>
  <c r="AV3019" i="7"/>
  <c r="AZ3013" i="7"/>
  <c r="AU3011" i="7"/>
  <c r="AV3011" i="7"/>
  <c r="AZ3005" i="7"/>
  <c r="AU3003" i="7"/>
  <c r="AV3003" i="7"/>
  <c r="AZ2997" i="7"/>
  <c r="AU2995" i="7"/>
  <c r="AV2995" i="7"/>
  <c r="AZ2989" i="7"/>
  <c r="AU2987" i="7"/>
  <c r="AV2987" i="7"/>
  <c r="AZ2981" i="7"/>
  <c r="AU2979" i="7"/>
  <c r="AV2979" i="7"/>
  <c r="AZ2973" i="7"/>
  <c r="AU2971" i="7"/>
  <c r="AV2971" i="7"/>
  <c r="AZ2965" i="7"/>
  <c r="AU2963" i="7"/>
  <c r="AV2963" i="7"/>
  <c r="AZ2957" i="7"/>
  <c r="AU2955" i="7"/>
  <c r="AV2955" i="7"/>
  <c r="AZ2949" i="7"/>
  <c r="AU2947" i="7"/>
  <c r="AV2947" i="7"/>
  <c r="AZ2941" i="7"/>
  <c r="AU2939" i="7"/>
  <c r="AV2939" i="7"/>
  <c r="AZ2933" i="7"/>
  <c r="AU2931" i="7"/>
  <c r="AV2931" i="7"/>
  <c r="AZ2925" i="7"/>
  <c r="AU2923" i="7"/>
  <c r="AV2923" i="7"/>
  <c r="R3572" i="7"/>
  <c r="AC3570" i="7"/>
  <c r="AG3570" i="7"/>
  <c r="AL3570" i="7"/>
  <c r="R3568" i="7"/>
  <c r="AC3566" i="7"/>
  <c r="AG3566" i="7"/>
  <c r="AL3566" i="7"/>
  <c r="R3564" i="7"/>
  <c r="AC3562" i="7"/>
  <c r="AG3562" i="7"/>
  <c r="AL3562" i="7"/>
  <c r="R3560" i="7"/>
  <c r="AC3558" i="7"/>
  <c r="AG3558" i="7"/>
  <c r="AL3558" i="7"/>
  <c r="R3556" i="7"/>
  <c r="AC3554" i="7"/>
  <c r="AG3554" i="7"/>
  <c r="AL3554" i="7"/>
  <c r="R3552" i="7"/>
  <c r="AC3550" i="7"/>
  <c r="AG3550" i="7"/>
  <c r="AL3550" i="7"/>
  <c r="R3548" i="7"/>
  <c r="AC3546" i="7"/>
  <c r="AG3546" i="7"/>
  <c r="AL3546" i="7"/>
  <c r="R3544" i="7"/>
  <c r="AC3542" i="7"/>
  <c r="AG3542" i="7"/>
  <c r="AL3542" i="7"/>
  <c r="R3540" i="7"/>
  <c r="AC3538" i="7"/>
  <c r="AG3538" i="7"/>
  <c r="AL3538" i="7"/>
  <c r="R3536" i="7"/>
  <c r="AC3534" i="7"/>
  <c r="AG3534" i="7"/>
  <c r="AL3534" i="7"/>
  <c r="R3532" i="7"/>
  <c r="AC3530" i="7"/>
  <c r="AG3530" i="7"/>
  <c r="AL3530" i="7"/>
  <c r="R3528" i="7"/>
  <c r="AC3526" i="7"/>
  <c r="AG3526" i="7"/>
  <c r="AL3526" i="7"/>
  <c r="R3524" i="7"/>
  <c r="AC3522" i="7"/>
  <c r="AG3522" i="7"/>
  <c r="AL3522" i="7"/>
  <c r="R3520" i="7"/>
  <c r="AC3518" i="7"/>
  <c r="AG3518" i="7"/>
  <c r="AL3518" i="7"/>
  <c r="R3516" i="7"/>
  <c r="AC3514" i="7"/>
  <c r="AG3514" i="7"/>
  <c r="AL3514" i="7"/>
  <c r="R3512" i="7"/>
  <c r="AC3510" i="7"/>
  <c r="AG3510" i="7"/>
  <c r="AL3510" i="7"/>
  <c r="R3508" i="7"/>
  <c r="AC3506" i="7"/>
  <c r="AG3506" i="7"/>
  <c r="AL3506" i="7"/>
  <c r="R3504" i="7"/>
  <c r="AC3502" i="7"/>
  <c r="AG3502" i="7"/>
  <c r="AL3502" i="7"/>
  <c r="R3500" i="7"/>
  <c r="AC3498" i="7"/>
  <c r="AG3498" i="7"/>
  <c r="AL3498" i="7"/>
  <c r="R3496" i="7"/>
  <c r="AC3494" i="7"/>
  <c r="AG3494" i="7"/>
  <c r="AL3494" i="7"/>
  <c r="R3492" i="7"/>
  <c r="AC3490" i="7"/>
  <c r="AG3490" i="7"/>
  <c r="AL3490" i="7"/>
  <c r="R3488" i="7"/>
  <c r="AC3486" i="7"/>
  <c r="AG3486" i="7"/>
  <c r="AL3486" i="7"/>
  <c r="R3484" i="7"/>
  <c r="AC3482" i="7"/>
  <c r="AG3482" i="7"/>
  <c r="AL3482" i="7"/>
  <c r="R3480" i="7"/>
  <c r="AC3478" i="7"/>
  <c r="AG3478" i="7"/>
  <c r="AL3478" i="7"/>
  <c r="R3476" i="7"/>
  <c r="AC3474" i="7"/>
  <c r="AG3474" i="7"/>
  <c r="AL3474" i="7"/>
  <c r="R3472" i="7"/>
  <c r="AC3470" i="7"/>
  <c r="AG3470" i="7"/>
  <c r="AL3470" i="7"/>
  <c r="R3468" i="7"/>
  <c r="AC3466" i="7"/>
  <c r="AG3466" i="7"/>
  <c r="AL3466" i="7"/>
  <c r="R3464" i="7"/>
  <c r="AC3462" i="7"/>
  <c r="AG3462" i="7"/>
  <c r="AL3462" i="7"/>
  <c r="R3460" i="7"/>
  <c r="AC3458" i="7"/>
  <c r="AG3458" i="7"/>
  <c r="AL3458" i="7"/>
  <c r="R3456" i="7"/>
  <c r="AC3454" i="7"/>
  <c r="AG3454" i="7"/>
  <c r="AL3454" i="7"/>
  <c r="R3452" i="7"/>
  <c r="AC3450" i="7"/>
  <c r="AG3450" i="7"/>
  <c r="AL3450" i="7"/>
  <c r="R3448" i="7"/>
  <c r="AC3446" i="7"/>
  <c r="AG3446" i="7"/>
  <c r="AL3446" i="7"/>
  <c r="R3444" i="7"/>
  <c r="AC3442" i="7"/>
  <c r="AG3442" i="7"/>
  <c r="AL3442" i="7"/>
  <c r="AD3440" i="7"/>
  <c r="AI3440" i="7"/>
  <c r="AM3440" i="7"/>
  <c r="AC3440" i="7"/>
  <c r="AG3440" i="7"/>
  <c r="AL3440" i="7"/>
  <c r="O3440" i="7"/>
  <c r="S3440" i="7"/>
  <c r="R3440" i="7"/>
  <c r="AD3438" i="7"/>
  <c r="AI3438" i="7"/>
  <c r="AM3438" i="7"/>
  <c r="AC3438" i="7"/>
  <c r="AG3438" i="7"/>
  <c r="AL3438" i="7"/>
  <c r="O3438" i="7"/>
  <c r="S3438" i="7"/>
  <c r="R3438" i="7"/>
  <c r="AD3436" i="7"/>
  <c r="AI3436" i="7"/>
  <c r="AM3436" i="7"/>
  <c r="AC3436" i="7"/>
  <c r="AG3436" i="7"/>
  <c r="AL3436" i="7"/>
  <c r="O3436" i="7"/>
  <c r="S3436" i="7"/>
  <c r="R3436" i="7"/>
  <c r="AD3434" i="7"/>
  <c r="AI3434" i="7"/>
  <c r="AM3434" i="7"/>
  <c r="AC3434" i="7"/>
  <c r="AG3434" i="7"/>
  <c r="AL3434" i="7"/>
  <c r="O3434" i="7"/>
  <c r="S3434" i="7"/>
  <c r="R3434" i="7"/>
  <c r="AD3432" i="7"/>
  <c r="AI3432" i="7"/>
  <c r="AM3432" i="7"/>
  <c r="AC3432" i="7"/>
  <c r="AG3432" i="7"/>
  <c r="AL3432" i="7"/>
  <c r="O3432" i="7"/>
  <c r="S3432" i="7"/>
  <c r="R3432" i="7"/>
  <c r="AD3430" i="7"/>
  <c r="AI3430" i="7"/>
  <c r="AM3430" i="7"/>
  <c r="AC3430" i="7"/>
  <c r="AG3430" i="7"/>
  <c r="AL3430" i="7"/>
  <c r="O3430" i="7"/>
  <c r="S3430" i="7"/>
  <c r="R3430" i="7"/>
  <c r="AD3428" i="7"/>
  <c r="AI3428" i="7"/>
  <c r="AM3428" i="7"/>
  <c r="AC3428" i="7"/>
  <c r="AG3428" i="7"/>
  <c r="AL3428" i="7"/>
  <c r="O3428" i="7"/>
  <c r="S3428" i="7"/>
  <c r="R3428" i="7"/>
  <c r="AD3426" i="7"/>
  <c r="AI3426" i="7"/>
  <c r="AM3426" i="7"/>
  <c r="AC3426" i="7"/>
  <c r="AG3426" i="7"/>
  <c r="AL3426" i="7"/>
  <c r="O3426" i="7"/>
  <c r="S3426" i="7"/>
  <c r="R3426" i="7"/>
  <c r="AD3424" i="7"/>
  <c r="AI3424" i="7"/>
  <c r="AM3424" i="7"/>
  <c r="AC3424" i="7"/>
  <c r="AG3424" i="7"/>
  <c r="AL3424" i="7"/>
  <c r="O3424" i="7"/>
  <c r="S3424" i="7"/>
  <c r="R3424" i="7"/>
  <c r="AD3422" i="7"/>
  <c r="AI3422" i="7"/>
  <c r="AM3422" i="7"/>
  <c r="AC3422" i="7"/>
  <c r="AG3422" i="7"/>
  <c r="AL3422" i="7"/>
  <c r="O3422" i="7"/>
  <c r="S3422" i="7"/>
  <c r="R3422" i="7"/>
  <c r="AD3420" i="7"/>
  <c r="AI3420" i="7"/>
  <c r="AM3420" i="7"/>
  <c r="AC3420" i="7"/>
  <c r="AG3420" i="7"/>
  <c r="AL3420" i="7"/>
  <c r="O3420" i="7"/>
  <c r="S3420" i="7"/>
  <c r="R3420" i="7"/>
  <c r="AD3417" i="7"/>
  <c r="AI3417" i="7"/>
  <c r="AM3417" i="7"/>
  <c r="AB3417" i="7"/>
  <c r="AP3417" i="7" s="1"/>
  <c r="AF3417" i="7"/>
  <c r="AK3417" i="7"/>
  <c r="AC3417" i="7"/>
  <c r="AG3417" i="7"/>
  <c r="AL3417" i="7"/>
  <c r="AD3413" i="7"/>
  <c r="AI3413" i="7"/>
  <c r="AM3413" i="7"/>
  <c r="AB3413" i="7"/>
  <c r="AP3413" i="7" s="1"/>
  <c r="AF3413" i="7"/>
  <c r="AK3413" i="7"/>
  <c r="AC3413" i="7"/>
  <c r="AG3413" i="7"/>
  <c r="AL3413" i="7"/>
  <c r="AD3409" i="7"/>
  <c r="AI3409" i="7"/>
  <c r="AM3409" i="7"/>
  <c r="AB3409" i="7"/>
  <c r="AP3409" i="7" s="1"/>
  <c r="AF3409" i="7"/>
  <c r="AK3409" i="7"/>
  <c r="AC3409" i="7"/>
  <c r="AG3409" i="7"/>
  <c r="AL3409" i="7"/>
  <c r="AD3407" i="7"/>
  <c r="AI3407" i="7"/>
  <c r="AM3407" i="7"/>
  <c r="AB3407" i="7"/>
  <c r="AP3407" i="7" s="1"/>
  <c r="AF3407" i="7"/>
  <c r="AK3407" i="7"/>
  <c r="AC3407" i="7"/>
  <c r="AG3407" i="7"/>
  <c r="AL3407" i="7"/>
  <c r="BC3407" i="7"/>
  <c r="AZ3407" i="7"/>
  <c r="BD3407" i="7" s="1"/>
  <c r="AD3405" i="7"/>
  <c r="AI3405" i="7"/>
  <c r="AM3405" i="7"/>
  <c r="AB3405" i="7"/>
  <c r="AP3405" i="7" s="1"/>
  <c r="AF3405" i="7"/>
  <c r="AK3405" i="7"/>
  <c r="AC3405" i="7"/>
  <c r="AG3405" i="7"/>
  <c r="AL3405" i="7"/>
  <c r="BC3405" i="7"/>
  <c r="AZ3405" i="7"/>
  <c r="BD3405" i="7" s="1"/>
  <c r="AD3403" i="7"/>
  <c r="AI3403" i="7"/>
  <c r="AM3403" i="7"/>
  <c r="AB3403" i="7"/>
  <c r="AP3403" i="7" s="1"/>
  <c r="AF3403" i="7"/>
  <c r="AK3403" i="7"/>
  <c r="AC3403" i="7"/>
  <c r="AG3403" i="7"/>
  <c r="AL3403" i="7"/>
  <c r="BC3403" i="7"/>
  <c r="AZ3403" i="7"/>
  <c r="BD3403" i="7" s="1"/>
  <c r="AD3401" i="7"/>
  <c r="AI3401" i="7"/>
  <c r="AM3401" i="7"/>
  <c r="AB3401" i="7"/>
  <c r="AP3401" i="7" s="1"/>
  <c r="AF3401" i="7"/>
  <c r="AK3401" i="7"/>
  <c r="AC3401" i="7"/>
  <c r="AG3401" i="7"/>
  <c r="AL3401" i="7"/>
  <c r="BC3401" i="7"/>
  <c r="AZ3401" i="7"/>
  <c r="BD3401" i="7" s="1"/>
  <c r="AD3399" i="7"/>
  <c r="AI3399" i="7"/>
  <c r="AM3399" i="7"/>
  <c r="AB3399" i="7"/>
  <c r="AP3399" i="7" s="1"/>
  <c r="AF3399" i="7"/>
  <c r="AK3399" i="7"/>
  <c r="AC3399" i="7"/>
  <c r="AG3399" i="7"/>
  <c r="AL3399" i="7"/>
  <c r="BC3399" i="7"/>
  <c r="AZ3399" i="7"/>
  <c r="BD3399" i="7" s="1"/>
  <c r="AD3397" i="7"/>
  <c r="AI3397" i="7"/>
  <c r="AM3397" i="7"/>
  <c r="AB3397" i="7"/>
  <c r="AP3397" i="7" s="1"/>
  <c r="AF3397" i="7"/>
  <c r="AK3397" i="7"/>
  <c r="AC3397" i="7"/>
  <c r="AG3397" i="7"/>
  <c r="AL3397" i="7"/>
  <c r="BC3397" i="7"/>
  <c r="AZ3397" i="7"/>
  <c r="BD3397" i="7" s="1"/>
  <c r="AD3395" i="7"/>
  <c r="AI3395" i="7"/>
  <c r="AM3395" i="7"/>
  <c r="AB3395" i="7"/>
  <c r="AP3395" i="7" s="1"/>
  <c r="AF3395" i="7"/>
  <c r="AK3395" i="7"/>
  <c r="AC3395" i="7"/>
  <c r="AG3395" i="7"/>
  <c r="AL3395" i="7"/>
  <c r="BC3395" i="7"/>
  <c r="AZ3395" i="7"/>
  <c r="BD3395" i="7" s="1"/>
  <c r="AD3393" i="7"/>
  <c r="AI3393" i="7"/>
  <c r="AM3393" i="7"/>
  <c r="AB3393" i="7"/>
  <c r="AP3393" i="7" s="1"/>
  <c r="AF3393" i="7"/>
  <c r="AK3393" i="7"/>
  <c r="AC3393" i="7"/>
  <c r="AG3393" i="7"/>
  <c r="AL3393" i="7"/>
  <c r="BC3393" i="7"/>
  <c r="AZ3393" i="7"/>
  <c r="BD3393" i="7" s="1"/>
  <c r="AD3391" i="7"/>
  <c r="AI3391" i="7"/>
  <c r="AM3391" i="7"/>
  <c r="AB3391" i="7"/>
  <c r="AP3391" i="7" s="1"/>
  <c r="AF3391" i="7"/>
  <c r="AK3391" i="7"/>
  <c r="AC3391" i="7"/>
  <c r="AG3391" i="7"/>
  <c r="AL3391" i="7"/>
  <c r="BC3391" i="7"/>
  <c r="AZ3391" i="7"/>
  <c r="BD3391" i="7" s="1"/>
  <c r="AD3389" i="7"/>
  <c r="AI3389" i="7"/>
  <c r="AM3389" i="7"/>
  <c r="AB3389" i="7"/>
  <c r="AP3389" i="7" s="1"/>
  <c r="AF3389" i="7"/>
  <c r="AK3389" i="7"/>
  <c r="AC3389" i="7"/>
  <c r="AG3389" i="7"/>
  <c r="AL3389" i="7"/>
  <c r="BC3389" i="7"/>
  <c r="AZ3389" i="7"/>
  <c r="BD3389" i="7" s="1"/>
  <c r="AD3387" i="7"/>
  <c r="AI3387" i="7"/>
  <c r="AM3387" i="7"/>
  <c r="AB3387" i="7"/>
  <c r="AP3387" i="7" s="1"/>
  <c r="AF3387" i="7"/>
  <c r="AK3387" i="7"/>
  <c r="AC3387" i="7"/>
  <c r="AG3387" i="7"/>
  <c r="AL3387" i="7"/>
  <c r="BC3387" i="7"/>
  <c r="AZ3387" i="7"/>
  <c r="BD3387" i="7" s="1"/>
  <c r="AD3385" i="7"/>
  <c r="AI3385" i="7"/>
  <c r="AM3385" i="7"/>
  <c r="AB3385" i="7"/>
  <c r="AP3385" i="7" s="1"/>
  <c r="AF3385" i="7"/>
  <c r="AK3385" i="7"/>
  <c r="AC3385" i="7"/>
  <c r="AG3385" i="7"/>
  <c r="AL3385" i="7"/>
  <c r="BC3385" i="7"/>
  <c r="AZ3385" i="7"/>
  <c r="BD3385" i="7" s="1"/>
  <c r="AD3383" i="7"/>
  <c r="AI3383" i="7"/>
  <c r="AM3383" i="7"/>
  <c r="AB3383" i="7"/>
  <c r="AP3383" i="7" s="1"/>
  <c r="AF3383" i="7"/>
  <c r="AK3383" i="7"/>
  <c r="AC3383" i="7"/>
  <c r="AG3383" i="7"/>
  <c r="AL3383" i="7"/>
  <c r="BC3383" i="7"/>
  <c r="AZ3383" i="7"/>
  <c r="BD3383" i="7" s="1"/>
  <c r="AD3381" i="7"/>
  <c r="AI3381" i="7"/>
  <c r="AM3381" i="7"/>
  <c r="AB3381" i="7"/>
  <c r="AP3381" i="7" s="1"/>
  <c r="AF3381" i="7"/>
  <c r="AK3381" i="7"/>
  <c r="AC3381" i="7"/>
  <c r="AG3381" i="7"/>
  <c r="AL3381" i="7"/>
  <c r="BC3381" i="7"/>
  <c r="AZ3381" i="7"/>
  <c r="BD3381" i="7" s="1"/>
  <c r="AD3379" i="7"/>
  <c r="AI3379" i="7"/>
  <c r="AM3379" i="7"/>
  <c r="AB3379" i="7"/>
  <c r="AP3379" i="7" s="1"/>
  <c r="AF3379" i="7"/>
  <c r="AK3379" i="7"/>
  <c r="AC3379" i="7"/>
  <c r="AG3379" i="7"/>
  <c r="AL3379" i="7"/>
  <c r="BC3379" i="7"/>
  <c r="AZ3379" i="7"/>
  <c r="BD3379" i="7" s="1"/>
  <c r="AD3377" i="7"/>
  <c r="AI3377" i="7"/>
  <c r="AM3377" i="7"/>
  <c r="AB3377" i="7"/>
  <c r="AP3377" i="7" s="1"/>
  <c r="AF3377" i="7"/>
  <c r="AK3377" i="7"/>
  <c r="AC3377" i="7"/>
  <c r="AG3377" i="7"/>
  <c r="AL3377" i="7"/>
  <c r="BC3377" i="7"/>
  <c r="AZ3377" i="7"/>
  <c r="BD3377" i="7" s="1"/>
  <c r="AD3375" i="7"/>
  <c r="AI3375" i="7"/>
  <c r="AM3375" i="7"/>
  <c r="AB3375" i="7"/>
  <c r="AP3375" i="7" s="1"/>
  <c r="AF3375" i="7"/>
  <c r="AK3375" i="7"/>
  <c r="AC3375" i="7"/>
  <c r="AG3375" i="7"/>
  <c r="AL3375" i="7"/>
  <c r="BC3375" i="7"/>
  <c r="AZ3375" i="7"/>
  <c r="BD3375" i="7" s="1"/>
  <c r="AD3373" i="7"/>
  <c r="AI3373" i="7"/>
  <c r="AM3373" i="7"/>
  <c r="AB3373" i="7"/>
  <c r="AP3373" i="7" s="1"/>
  <c r="AF3373" i="7"/>
  <c r="AK3373" i="7"/>
  <c r="AC3373" i="7"/>
  <c r="AG3373" i="7"/>
  <c r="AL3373" i="7"/>
  <c r="BC3373" i="7"/>
  <c r="AZ3373" i="7"/>
  <c r="BD3373" i="7" s="1"/>
  <c r="AD3371" i="7"/>
  <c r="AI3371" i="7"/>
  <c r="AM3371" i="7"/>
  <c r="AB3371" i="7"/>
  <c r="AP3371" i="7" s="1"/>
  <c r="AF3371" i="7"/>
  <c r="AK3371" i="7"/>
  <c r="AC3371" i="7"/>
  <c r="AG3371" i="7"/>
  <c r="AL3371" i="7"/>
  <c r="BC3371" i="7"/>
  <c r="AZ3371" i="7"/>
  <c r="BD3371" i="7" s="1"/>
  <c r="AD3369" i="7"/>
  <c r="AI3369" i="7"/>
  <c r="AM3369" i="7"/>
  <c r="AB3369" i="7"/>
  <c r="AP3369" i="7" s="1"/>
  <c r="AF3369" i="7"/>
  <c r="AK3369" i="7"/>
  <c r="AC3369" i="7"/>
  <c r="AG3369" i="7"/>
  <c r="AL3369" i="7"/>
  <c r="BC3369" i="7"/>
  <c r="AZ3369" i="7"/>
  <c r="BD3369" i="7" s="1"/>
  <c r="AD3367" i="7"/>
  <c r="AI3367" i="7"/>
  <c r="AM3367" i="7"/>
  <c r="AB3367" i="7"/>
  <c r="AP3367" i="7" s="1"/>
  <c r="AF3367" i="7"/>
  <c r="AK3367" i="7"/>
  <c r="AC3367" i="7"/>
  <c r="AG3367" i="7"/>
  <c r="AL3367" i="7"/>
  <c r="BC3367" i="7"/>
  <c r="AZ3367" i="7"/>
  <c r="BD3367" i="7" s="1"/>
  <c r="AD3365" i="7"/>
  <c r="AI3365" i="7"/>
  <c r="AM3365" i="7"/>
  <c r="AB3365" i="7"/>
  <c r="AP3365" i="7" s="1"/>
  <c r="AF3365" i="7"/>
  <c r="AK3365" i="7"/>
  <c r="AC3365" i="7"/>
  <c r="AG3365" i="7"/>
  <c r="AL3365" i="7"/>
  <c r="BC3365" i="7"/>
  <c r="AZ3365" i="7"/>
  <c r="BD3365" i="7" s="1"/>
  <c r="AD3363" i="7"/>
  <c r="AI3363" i="7"/>
  <c r="AM3363" i="7"/>
  <c r="AB3363" i="7"/>
  <c r="AP3363" i="7" s="1"/>
  <c r="AF3363" i="7"/>
  <c r="AK3363" i="7"/>
  <c r="AC3363" i="7"/>
  <c r="AG3363" i="7"/>
  <c r="AL3363" i="7"/>
  <c r="BC3363" i="7"/>
  <c r="AZ3363" i="7"/>
  <c r="BD3363" i="7" s="1"/>
  <c r="AD3361" i="7"/>
  <c r="AI3361" i="7"/>
  <c r="AM3361" i="7"/>
  <c r="AB3361" i="7"/>
  <c r="AP3361" i="7" s="1"/>
  <c r="AF3361" i="7"/>
  <c r="AK3361" i="7"/>
  <c r="AC3361" i="7"/>
  <c r="AG3361" i="7"/>
  <c r="AL3361" i="7"/>
  <c r="BC3361" i="7"/>
  <c r="AZ3361" i="7"/>
  <c r="BD3361" i="7" s="1"/>
  <c r="AD3359" i="7"/>
  <c r="AI3359" i="7"/>
  <c r="AM3359" i="7"/>
  <c r="AB3359" i="7"/>
  <c r="AP3359" i="7" s="1"/>
  <c r="AF3359" i="7"/>
  <c r="AK3359" i="7"/>
  <c r="AC3359" i="7"/>
  <c r="AG3359" i="7"/>
  <c r="AL3359" i="7"/>
  <c r="BC3359" i="7"/>
  <c r="AZ3359" i="7"/>
  <c r="BD3359" i="7" s="1"/>
  <c r="AD3357" i="7"/>
  <c r="AI3357" i="7"/>
  <c r="AM3357" i="7"/>
  <c r="AB3357" i="7"/>
  <c r="AP3357" i="7" s="1"/>
  <c r="AF3357" i="7"/>
  <c r="AK3357" i="7"/>
  <c r="AC3357" i="7"/>
  <c r="AG3357" i="7"/>
  <c r="AL3357" i="7"/>
  <c r="BC3357" i="7"/>
  <c r="AZ3357" i="7"/>
  <c r="BD3357" i="7" s="1"/>
  <c r="AD3355" i="7"/>
  <c r="AI3355" i="7"/>
  <c r="AM3355" i="7"/>
  <c r="AB3355" i="7"/>
  <c r="AP3355" i="7" s="1"/>
  <c r="AF3355" i="7"/>
  <c r="AK3355" i="7"/>
  <c r="AC3355" i="7"/>
  <c r="AG3355" i="7"/>
  <c r="AL3355" i="7"/>
  <c r="BC3355" i="7"/>
  <c r="AZ3355" i="7"/>
  <c r="BD3355" i="7" s="1"/>
  <c r="AD3353" i="7"/>
  <c r="AI3353" i="7"/>
  <c r="AM3353" i="7"/>
  <c r="AB3353" i="7"/>
  <c r="AP3353" i="7" s="1"/>
  <c r="AF3353" i="7"/>
  <c r="AK3353" i="7"/>
  <c r="AC3353" i="7"/>
  <c r="AG3353" i="7"/>
  <c r="AL3353" i="7"/>
  <c r="BC3353" i="7"/>
  <c r="AZ3353" i="7"/>
  <c r="BD3353" i="7" s="1"/>
  <c r="AD3351" i="7"/>
  <c r="AI3351" i="7"/>
  <c r="AM3351" i="7"/>
  <c r="AB3351" i="7"/>
  <c r="AP3351" i="7" s="1"/>
  <c r="AF3351" i="7"/>
  <c r="AK3351" i="7"/>
  <c r="AC3351" i="7"/>
  <c r="AG3351" i="7"/>
  <c r="AL3351" i="7"/>
  <c r="BC3351" i="7"/>
  <c r="AZ3351" i="7"/>
  <c r="BD3351" i="7" s="1"/>
  <c r="AJ3350" i="7"/>
  <c r="AD3349" i="7"/>
  <c r="AI3349" i="7"/>
  <c r="AM3349" i="7"/>
  <c r="AB3349" i="7"/>
  <c r="AP3349" i="7" s="1"/>
  <c r="AF3349" i="7"/>
  <c r="AK3349" i="7"/>
  <c r="AC3349" i="7"/>
  <c r="AG3349" i="7"/>
  <c r="AL3349" i="7"/>
  <c r="BC3349" i="7"/>
  <c r="AZ3349" i="7"/>
  <c r="BD3349" i="7" s="1"/>
  <c r="AJ3348" i="7"/>
  <c r="AD3347" i="7"/>
  <c r="AI3347" i="7"/>
  <c r="AM3347" i="7"/>
  <c r="AB3347" i="7"/>
  <c r="AP3347" i="7" s="1"/>
  <c r="AF3347" i="7"/>
  <c r="AK3347" i="7"/>
  <c r="AC3347" i="7"/>
  <c r="AG3347" i="7"/>
  <c r="AL3347" i="7"/>
  <c r="BC3347" i="7"/>
  <c r="AZ3347" i="7"/>
  <c r="BD3347" i="7" s="1"/>
  <c r="AJ3346" i="7"/>
  <c r="AV3345" i="7"/>
  <c r="AD3345" i="7"/>
  <c r="AI3345" i="7"/>
  <c r="AM3345" i="7"/>
  <c r="AB3345" i="7"/>
  <c r="AP3345" i="7" s="1"/>
  <c r="AF3345" i="7"/>
  <c r="AK3345" i="7"/>
  <c r="AC3345" i="7"/>
  <c r="AG3345" i="7"/>
  <c r="AL3345" i="7"/>
  <c r="BC3345" i="7"/>
  <c r="AZ3345" i="7"/>
  <c r="AJ3344" i="7"/>
  <c r="AV3343" i="7"/>
  <c r="AD3343" i="7"/>
  <c r="AI3343" i="7"/>
  <c r="AM3343" i="7"/>
  <c r="AB3343" i="7"/>
  <c r="AP3343" i="7" s="1"/>
  <c r="AF3343" i="7"/>
  <c r="AK3343" i="7"/>
  <c r="AC3343" i="7"/>
  <c r="AG3343" i="7"/>
  <c r="AL3343" i="7"/>
  <c r="BC3343" i="7"/>
  <c r="AZ3343" i="7"/>
  <c r="AJ3342" i="7"/>
  <c r="AV3341" i="7"/>
  <c r="AD3341" i="7"/>
  <c r="AI3341" i="7"/>
  <c r="AM3341" i="7"/>
  <c r="AB3341" i="7"/>
  <c r="AP3341" i="7" s="1"/>
  <c r="AF3341" i="7"/>
  <c r="AK3341" i="7"/>
  <c r="AC3341" i="7"/>
  <c r="AG3341" i="7"/>
  <c r="AL3341" i="7"/>
  <c r="BC3341" i="7"/>
  <c r="AZ3341" i="7"/>
  <c r="AJ3340" i="7"/>
  <c r="AZ3336" i="7"/>
  <c r="BD3336" i="7" s="1"/>
  <c r="O3334" i="7"/>
  <c r="S3334" i="7"/>
  <c r="Q3334" i="7"/>
  <c r="P3334" i="7"/>
  <c r="AD3333" i="7"/>
  <c r="AI3333" i="7"/>
  <c r="AM3333" i="7"/>
  <c r="AE3333" i="7"/>
  <c r="AK3333" i="7"/>
  <c r="AB3333" i="7"/>
  <c r="AP3333" i="7" s="1"/>
  <c r="AG3333" i="7"/>
  <c r="AC3333" i="7"/>
  <c r="AJ3333" i="7"/>
  <c r="AU3331" i="7"/>
  <c r="AV3331" i="7"/>
  <c r="BD3331" i="7" s="1"/>
  <c r="BD3329" i="7"/>
  <c r="AZ3320" i="7"/>
  <c r="BD3320" i="7" s="1"/>
  <c r="O3318" i="7"/>
  <c r="S3318" i="7"/>
  <c r="Q3318" i="7"/>
  <c r="P3318" i="7"/>
  <c r="AD3317" i="7"/>
  <c r="AI3317" i="7"/>
  <c r="AM3317" i="7"/>
  <c r="AE3317" i="7"/>
  <c r="AK3317" i="7"/>
  <c r="AB3317" i="7"/>
  <c r="AP3317" i="7" s="1"/>
  <c r="AG3317" i="7"/>
  <c r="AC3317" i="7"/>
  <c r="AJ3317" i="7"/>
  <c r="BD3316" i="7"/>
  <c r="AU3315" i="7"/>
  <c r="AV3315" i="7"/>
  <c r="BD3315" i="7" s="1"/>
  <c r="BD3313" i="7"/>
  <c r="BC3304" i="7"/>
  <c r="AZ3304" i="7"/>
  <c r="BD3304" i="7" s="1"/>
  <c r="O3302" i="7"/>
  <c r="S3302" i="7"/>
  <c r="Q3302" i="7"/>
  <c r="P3302" i="7"/>
  <c r="AD3301" i="7"/>
  <c r="AI3301" i="7"/>
  <c r="AM3301" i="7"/>
  <c r="AE3301" i="7"/>
  <c r="AK3301" i="7"/>
  <c r="AB3301" i="7"/>
  <c r="AP3301" i="7" s="1"/>
  <c r="AG3301" i="7"/>
  <c r="AC3301" i="7"/>
  <c r="AJ3301" i="7"/>
  <c r="AU3299" i="7"/>
  <c r="AV3299" i="7"/>
  <c r="BD3299" i="7" s="1"/>
  <c r="BD3297" i="7"/>
  <c r="AZ3288" i="7"/>
  <c r="BD3288" i="7" s="1"/>
  <c r="O3286" i="7"/>
  <c r="S3286" i="7"/>
  <c r="Q3286" i="7"/>
  <c r="P3286" i="7"/>
  <c r="AD3285" i="7"/>
  <c r="AI3285" i="7"/>
  <c r="AM3285" i="7"/>
  <c r="AE3285" i="7"/>
  <c r="AK3285" i="7"/>
  <c r="AB3285" i="7"/>
  <c r="AP3285" i="7" s="1"/>
  <c r="AG3285" i="7"/>
  <c r="AC3285" i="7"/>
  <c r="AJ3285" i="7"/>
  <c r="BD3284" i="7"/>
  <c r="AU3283" i="7"/>
  <c r="AV3283" i="7"/>
  <c r="BD3283" i="7" s="1"/>
  <c r="BD3281" i="7"/>
  <c r="AZ3272" i="7"/>
  <c r="BD3272" i="7" s="1"/>
  <c r="O3270" i="7"/>
  <c r="S3270" i="7"/>
  <c r="Q3270" i="7"/>
  <c r="P3270" i="7"/>
  <c r="AD3269" i="7"/>
  <c r="AI3269" i="7"/>
  <c r="AM3269" i="7"/>
  <c r="AE3269" i="7"/>
  <c r="AK3269" i="7"/>
  <c r="AB3269" i="7"/>
  <c r="AP3269" i="7" s="1"/>
  <c r="AG3269" i="7"/>
  <c r="AC3269" i="7"/>
  <c r="AJ3269" i="7"/>
  <c r="AU3267" i="7"/>
  <c r="AV3267" i="7"/>
  <c r="BD3267" i="7" s="1"/>
  <c r="BD3265" i="7"/>
  <c r="AZ3256" i="7"/>
  <c r="BD3256" i="7" s="1"/>
  <c r="O3254" i="7"/>
  <c r="S3254" i="7"/>
  <c r="Q3254" i="7"/>
  <c r="P3254" i="7"/>
  <c r="AD3253" i="7"/>
  <c r="AI3253" i="7"/>
  <c r="AM3253" i="7"/>
  <c r="AE3253" i="7"/>
  <c r="AK3253" i="7"/>
  <c r="AB3253" i="7"/>
  <c r="AP3253" i="7" s="1"/>
  <c r="AG3253" i="7"/>
  <c r="AC3253" i="7"/>
  <c r="AJ3253" i="7"/>
  <c r="BD3252" i="7"/>
  <c r="AU3251" i="7"/>
  <c r="AV3251" i="7"/>
  <c r="BD3251" i="7" s="1"/>
  <c r="AZ3240" i="7"/>
  <c r="BD3240" i="7" s="1"/>
  <c r="O3238" i="7"/>
  <c r="S3238" i="7"/>
  <c r="Q3238" i="7"/>
  <c r="P3238" i="7"/>
  <c r="AD3237" i="7"/>
  <c r="AI3237" i="7"/>
  <c r="AM3237" i="7"/>
  <c r="AE3237" i="7"/>
  <c r="AK3237" i="7"/>
  <c r="AB3237" i="7"/>
  <c r="AG3237" i="7"/>
  <c r="AP3237" i="7"/>
  <c r="AC3237" i="7"/>
  <c r="AJ3237" i="7"/>
  <c r="AU3235" i="7"/>
  <c r="BC3235" i="7" s="1"/>
  <c r="AV3235" i="7"/>
  <c r="BD3235" i="7" s="1"/>
  <c r="AF3225" i="7"/>
  <c r="AZ3224" i="7"/>
  <c r="BD3224" i="7" s="1"/>
  <c r="O3222" i="7"/>
  <c r="S3222" i="7"/>
  <c r="Q3222" i="7"/>
  <c r="P3222" i="7"/>
  <c r="AD3221" i="7"/>
  <c r="AI3221" i="7"/>
  <c r="AM3221" i="7"/>
  <c r="AE3221" i="7"/>
  <c r="AK3221" i="7"/>
  <c r="AB3221" i="7"/>
  <c r="AP3221" i="7" s="1"/>
  <c r="AG3221" i="7"/>
  <c r="AC3221" i="7"/>
  <c r="AJ3221" i="7"/>
  <c r="BD3220" i="7"/>
  <c r="AU3219" i="7"/>
  <c r="BC3219" i="7" s="1"/>
  <c r="AV3219" i="7"/>
  <c r="BD3219" i="7" s="1"/>
  <c r="AF3209" i="7"/>
  <c r="AZ3208" i="7"/>
  <c r="BD3208" i="7" s="1"/>
  <c r="O3206" i="7"/>
  <c r="S3206" i="7"/>
  <c r="Q3206" i="7"/>
  <c r="P3206" i="7"/>
  <c r="AD3205" i="7"/>
  <c r="AI3205" i="7"/>
  <c r="AM3205" i="7"/>
  <c r="AE3205" i="7"/>
  <c r="AK3205" i="7"/>
  <c r="AB3205" i="7"/>
  <c r="AP3205" i="7" s="1"/>
  <c r="AG3205" i="7"/>
  <c r="AC3205" i="7"/>
  <c r="AJ3205" i="7"/>
  <c r="BD3204" i="7"/>
  <c r="AU3203" i="7"/>
  <c r="BC3203" i="7" s="1"/>
  <c r="AV3203" i="7"/>
  <c r="BD3203" i="7" s="1"/>
  <c r="AF3193" i="7"/>
  <c r="AZ3192" i="7"/>
  <c r="BD3192" i="7" s="1"/>
  <c r="O3190" i="7"/>
  <c r="S3190" i="7"/>
  <c r="Q3190" i="7"/>
  <c r="P3190" i="7"/>
  <c r="AD3189" i="7"/>
  <c r="AI3189" i="7"/>
  <c r="AM3189" i="7"/>
  <c r="AE3189" i="7"/>
  <c r="AK3189" i="7"/>
  <c r="AB3189" i="7"/>
  <c r="AG3189" i="7"/>
  <c r="AP3189" i="7"/>
  <c r="AC3189" i="7"/>
  <c r="AJ3189" i="7"/>
  <c r="BD3188" i="7"/>
  <c r="AU3187" i="7"/>
  <c r="BC3187" i="7" s="1"/>
  <c r="AV3187" i="7"/>
  <c r="BD3187" i="7" s="1"/>
  <c r="AF3177" i="7"/>
  <c r="AZ3176" i="7"/>
  <c r="BD3176" i="7" s="1"/>
  <c r="O3174" i="7"/>
  <c r="S3174" i="7"/>
  <c r="Q3174" i="7"/>
  <c r="P3174" i="7"/>
  <c r="AD3173" i="7"/>
  <c r="AI3173" i="7"/>
  <c r="AM3173" i="7"/>
  <c r="AE3173" i="7"/>
  <c r="AK3173" i="7"/>
  <c r="AB3173" i="7"/>
  <c r="AG3173" i="7"/>
  <c r="AP3173" i="7"/>
  <c r="AC3173" i="7"/>
  <c r="AJ3173" i="7"/>
  <c r="AU3171" i="7"/>
  <c r="BC3171" i="7" s="1"/>
  <c r="AV3171" i="7"/>
  <c r="BD3171" i="7" s="1"/>
  <c r="R3166" i="7"/>
  <c r="AC3163" i="7"/>
  <c r="AG3163" i="7"/>
  <c r="AD3163" i="7"/>
  <c r="AI3163" i="7"/>
  <c r="AM3163" i="7"/>
  <c r="AF3163" i="7"/>
  <c r="AP3163" i="7"/>
  <c r="AB3163" i="7"/>
  <c r="AK3163" i="7"/>
  <c r="AE3163" i="7"/>
  <c r="AL3163" i="7"/>
  <c r="R3159" i="7"/>
  <c r="O3159" i="7"/>
  <c r="S3159" i="7"/>
  <c r="Q3159" i="7"/>
  <c r="P3159" i="7"/>
  <c r="AJ3157" i="7"/>
  <c r="AC3155" i="7"/>
  <c r="AG3155" i="7"/>
  <c r="AL3155" i="7"/>
  <c r="AD3155" i="7"/>
  <c r="AI3155" i="7"/>
  <c r="AM3155" i="7"/>
  <c r="AF3155" i="7"/>
  <c r="AB3155" i="7"/>
  <c r="AP3155" i="7" s="1"/>
  <c r="AK3155" i="7"/>
  <c r="AE3155" i="7"/>
  <c r="AJ3151" i="7"/>
  <c r="AJ3147" i="7"/>
  <c r="AJ3143" i="7"/>
  <c r="AJ3139" i="7"/>
  <c r="AJ3135" i="7"/>
  <c r="AJ3131" i="7"/>
  <c r="AJ3127" i="7"/>
  <c r="AJ3123" i="7"/>
  <c r="AU3117" i="7"/>
  <c r="AV3117" i="7"/>
  <c r="AZ3103" i="7"/>
  <c r="AZ3079" i="7"/>
  <c r="AU3065" i="7"/>
  <c r="BC3065" i="7" s="1"/>
  <c r="AV3065" i="7"/>
  <c r="BD3065" i="7" s="1"/>
  <c r="AZ3059" i="7"/>
  <c r="BC3059" i="7"/>
  <c r="AU3057" i="7"/>
  <c r="BC3057" i="7" s="1"/>
  <c r="AV3057" i="7"/>
  <c r="BD3057" i="7" s="1"/>
  <c r="AZ3051" i="7"/>
  <c r="BC3051" i="7"/>
  <c r="AU3049" i="7"/>
  <c r="BC3049" i="7" s="1"/>
  <c r="AV3049" i="7"/>
  <c r="BD3049" i="7" s="1"/>
  <c r="AZ3043" i="7"/>
  <c r="BC3043" i="7"/>
  <c r="AU3041" i="7"/>
  <c r="BC3041" i="7" s="1"/>
  <c r="AV3041" i="7"/>
  <c r="BD3041" i="7" s="1"/>
  <c r="AZ3035" i="7"/>
  <c r="BC3035" i="7"/>
  <c r="AU3033" i="7"/>
  <c r="BC3033" i="7" s="1"/>
  <c r="AV3033" i="7"/>
  <c r="BD3033" i="7" s="1"/>
  <c r="AZ3027" i="7"/>
  <c r="BC3027" i="7"/>
  <c r="AU3025" i="7"/>
  <c r="BC3025" i="7" s="1"/>
  <c r="AV3025" i="7"/>
  <c r="BD3025" i="7" s="1"/>
  <c r="AZ3019" i="7"/>
  <c r="BC3019" i="7"/>
  <c r="AU3017" i="7"/>
  <c r="BC3017" i="7" s="1"/>
  <c r="AV3017" i="7"/>
  <c r="BD3017" i="7" s="1"/>
  <c r="AZ3011" i="7"/>
  <c r="BC3011" i="7"/>
  <c r="AU3009" i="7"/>
  <c r="BC3009" i="7" s="1"/>
  <c r="AV3009" i="7"/>
  <c r="BD3009" i="7" s="1"/>
  <c r="AZ3003" i="7"/>
  <c r="BC3003" i="7"/>
  <c r="AU3001" i="7"/>
  <c r="BC3001" i="7" s="1"/>
  <c r="AV3001" i="7"/>
  <c r="BD3001" i="7" s="1"/>
  <c r="AZ2995" i="7"/>
  <c r="BC2995" i="7"/>
  <c r="AU2993" i="7"/>
  <c r="BC2993" i="7" s="1"/>
  <c r="AV2993" i="7"/>
  <c r="BD2993" i="7" s="1"/>
  <c r="AZ2987" i="7"/>
  <c r="BC2987" i="7"/>
  <c r="AU2985" i="7"/>
  <c r="BC2985" i="7" s="1"/>
  <c r="AV2985" i="7"/>
  <c r="BD2985" i="7" s="1"/>
  <c r="AZ2979" i="7"/>
  <c r="BC2979" i="7"/>
  <c r="AU2977" i="7"/>
  <c r="BC2977" i="7" s="1"/>
  <c r="AV2977" i="7"/>
  <c r="BD2977" i="7" s="1"/>
  <c r="AZ2971" i="7"/>
  <c r="BC2971" i="7"/>
  <c r="AU2969" i="7"/>
  <c r="BC2969" i="7" s="1"/>
  <c r="AV2969" i="7"/>
  <c r="BD2969" i="7" s="1"/>
  <c r="AZ2963" i="7"/>
  <c r="BC2963" i="7"/>
  <c r="AU2961" i="7"/>
  <c r="BC2961" i="7" s="1"/>
  <c r="AV2961" i="7"/>
  <c r="BD2961" i="7" s="1"/>
  <c r="AZ2955" i="7"/>
  <c r="BC2955" i="7"/>
  <c r="AU2953" i="7"/>
  <c r="BC2953" i="7" s="1"/>
  <c r="AV2953" i="7"/>
  <c r="BD2953" i="7" s="1"/>
  <c r="AZ2947" i="7"/>
  <c r="BC2947" i="7"/>
  <c r="AU2945" i="7"/>
  <c r="BC2945" i="7" s="1"/>
  <c r="AV2945" i="7"/>
  <c r="BD2945" i="7" s="1"/>
  <c r="AZ2939" i="7"/>
  <c r="BC2939" i="7"/>
  <c r="AU2937" i="7"/>
  <c r="BC2937" i="7" s="1"/>
  <c r="AV2937" i="7"/>
  <c r="BD2937" i="7" s="1"/>
  <c r="AZ2931" i="7"/>
  <c r="BC2931" i="7"/>
  <c r="AU2929" i="7"/>
  <c r="BC2929" i="7" s="1"/>
  <c r="AV2929" i="7"/>
  <c r="BD2929" i="7" s="1"/>
  <c r="AZ2923" i="7"/>
  <c r="BC2923" i="7"/>
  <c r="R3419" i="7"/>
  <c r="AZ3418" i="7"/>
  <c r="R3418" i="7"/>
  <c r="AZ3417" i="7"/>
  <c r="BD3417" i="7" s="1"/>
  <c r="R3417" i="7"/>
  <c r="AZ3416" i="7"/>
  <c r="R3416" i="7"/>
  <c r="AZ3415" i="7"/>
  <c r="BD3415" i="7" s="1"/>
  <c r="R3415" i="7"/>
  <c r="AZ3414" i="7"/>
  <c r="R3414" i="7"/>
  <c r="AZ3413" i="7"/>
  <c r="BD3413" i="7" s="1"/>
  <c r="R3413" i="7"/>
  <c r="AZ3412" i="7"/>
  <c r="R3412" i="7"/>
  <c r="AZ3411" i="7"/>
  <c r="BD3411" i="7" s="1"/>
  <c r="R3411" i="7"/>
  <c r="AZ3410" i="7"/>
  <c r="R3410" i="7"/>
  <c r="AZ3409" i="7"/>
  <c r="BD3409" i="7" s="1"/>
  <c r="AD3339" i="7"/>
  <c r="AI3339" i="7"/>
  <c r="BC3338" i="7"/>
  <c r="AP3338" i="7"/>
  <c r="AG3338" i="7"/>
  <c r="Q3337" i="7"/>
  <c r="AU3337" i="7"/>
  <c r="AK3336" i="7"/>
  <c r="AE3336" i="7"/>
  <c r="O3336" i="7"/>
  <c r="S3336" i="7"/>
  <c r="AD3335" i="7"/>
  <c r="AI3335" i="7"/>
  <c r="AM3335" i="7"/>
  <c r="BC3334" i="7"/>
  <c r="AP3334" i="7"/>
  <c r="AG3334" i="7"/>
  <c r="Q3333" i="7"/>
  <c r="AU3333" i="7"/>
  <c r="AK3332" i="7"/>
  <c r="AE3332" i="7"/>
  <c r="O3332" i="7"/>
  <c r="S3332" i="7"/>
  <c r="AD3331" i="7"/>
  <c r="AI3331" i="7"/>
  <c r="AM3331" i="7"/>
  <c r="BC3330" i="7"/>
  <c r="AP3330" i="7"/>
  <c r="AG3330" i="7"/>
  <c r="Q3329" i="7"/>
  <c r="AU3329" i="7"/>
  <c r="AK3328" i="7"/>
  <c r="AE3328" i="7"/>
  <c r="O3328" i="7"/>
  <c r="S3328" i="7"/>
  <c r="AD3327" i="7"/>
  <c r="AI3327" i="7"/>
  <c r="AM3327" i="7"/>
  <c r="BC3326" i="7"/>
  <c r="AP3326" i="7"/>
  <c r="AG3326" i="7"/>
  <c r="Q3325" i="7"/>
  <c r="AU3325" i="7"/>
  <c r="AK3324" i="7"/>
  <c r="AE3324" i="7"/>
  <c r="O3324" i="7"/>
  <c r="S3324" i="7"/>
  <c r="AD3323" i="7"/>
  <c r="AI3323" i="7"/>
  <c r="AM3323" i="7"/>
  <c r="BC3322" i="7"/>
  <c r="AP3322" i="7"/>
  <c r="AG3322" i="7"/>
  <c r="Q3321" i="7"/>
  <c r="AU3321" i="7"/>
  <c r="AK3320" i="7"/>
  <c r="AE3320" i="7"/>
  <c r="O3320" i="7"/>
  <c r="S3320" i="7"/>
  <c r="AD3319" i="7"/>
  <c r="AI3319" i="7"/>
  <c r="AM3319" i="7"/>
  <c r="BC3318" i="7"/>
  <c r="AP3318" i="7"/>
  <c r="AG3318" i="7"/>
  <c r="Q3317" i="7"/>
  <c r="AU3317" i="7"/>
  <c r="AK3316" i="7"/>
  <c r="AE3316" i="7"/>
  <c r="O3316" i="7"/>
  <c r="S3316" i="7"/>
  <c r="AD3315" i="7"/>
  <c r="AI3315" i="7"/>
  <c r="AM3315" i="7"/>
  <c r="BC3314" i="7"/>
  <c r="AP3314" i="7"/>
  <c r="AG3314" i="7"/>
  <c r="Q3313" i="7"/>
  <c r="AU3313" i="7"/>
  <c r="AK3312" i="7"/>
  <c r="AE3312" i="7"/>
  <c r="O3312" i="7"/>
  <c r="S3312" i="7"/>
  <c r="AD3311" i="7"/>
  <c r="AI3311" i="7"/>
  <c r="AM3311" i="7"/>
  <c r="BC3310" i="7"/>
  <c r="AP3310" i="7"/>
  <c r="AG3310" i="7"/>
  <c r="Q3309" i="7"/>
  <c r="AU3309" i="7"/>
  <c r="AK3308" i="7"/>
  <c r="AE3308" i="7"/>
  <c r="O3308" i="7"/>
  <c r="S3308" i="7"/>
  <c r="AD3307" i="7"/>
  <c r="AI3307" i="7"/>
  <c r="AM3307" i="7"/>
  <c r="BC3306" i="7"/>
  <c r="AP3306" i="7"/>
  <c r="AG3306" i="7"/>
  <c r="Q3305" i="7"/>
  <c r="AU3305" i="7"/>
  <c r="AK3304" i="7"/>
  <c r="AE3304" i="7"/>
  <c r="O3304" i="7"/>
  <c r="S3304" i="7"/>
  <c r="AD3303" i="7"/>
  <c r="AI3303" i="7"/>
  <c r="AM3303" i="7"/>
  <c r="BC3302" i="7"/>
  <c r="AP3302" i="7"/>
  <c r="AG3302" i="7"/>
  <c r="Q3301" i="7"/>
  <c r="AU3301" i="7"/>
  <c r="AK3300" i="7"/>
  <c r="AE3300" i="7"/>
  <c r="O3300" i="7"/>
  <c r="S3300" i="7"/>
  <c r="AD3299" i="7"/>
  <c r="AI3299" i="7"/>
  <c r="AM3299" i="7"/>
  <c r="BC3298" i="7"/>
  <c r="AP3298" i="7"/>
  <c r="AG3298" i="7"/>
  <c r="Q3297" i="7"/>
  <c r="AU3297" i="7"/>
  <c r="AK3296" i="7"/>
  <c r="AE3296" i="7"/>
  <c r="O3296" i="7"/>
  <c r="S3296" i="7"/>
  <c r="AD3295" i="7"/>
  <c r="AI3295" i="7"/>
  <c r="AM3295" i="7"/>
  <c r="BC3294" i="7"/>
  <c r="AP3294" i="7"/>
  <c r="AG3294" i="7"/>
  <c r="Q3293" i="7"/>
  <c r="AU3293" i="7"/>
  <c r="AK3292" i="7"/>
  <c r="AE3292" i="7"/>
  <c r="O3292" i="7"/>
  <c r="S3292" i="7"/>
  <c r="AD3291" i="7"/>
  <c r="AI3291" i="7"/>
  <c r="AM3291" i="7"/>
  <c r="BC3290" i="7"/>
  <c r="AP3290" i="7"/>
  <c r="AG3290" i="7"/>
  <c r="Q3289" i="7"/>
  <c r="AU3289" i="7"/>
  <c r="AK3288" i="7"/>
  <c r="AE3288" i="7"/>
  <c r="O3288" i="7"/>
  <c r="S3288" i="7"/>
  <c r="AD3287" i="7"/>
  <c r="AI3287" i="7"/>
  <c r="AM3287" i="7"/>
  <c r="BC3286" i="7"/>
  <c r="AP3286" i="7"/>
  <c r="AG3286" i="7"/>
  <c r="Q3285" i="7"/>
  <c r="AU3285" i="7"/>
  <c r="AK3284" i="7"/>
  <c r="AE3284" i="7"/>
  <c r="O3284" i="7"/>
  <c r="S3284" i="7"/>
  <c r="AD3283" i="7"/>
  <c r="AI3283" i="7"/>
  <c r="AM3283" i="7"/>
  <c r="BC3282" i="7"/>
  <c r="AP3282" i="7"/>
  <c r="AG3282" i="7"/>
  <c r="Q3281" i="7"/>
  <c r="AU3281" i="7"/>
  <c r="AK3280" i="7"/>
  <c r="AE3280" i="7"/>
  <c r="O3280" i="7"/>
  <c r="S3280" i="7"/>
  <c r="AD3279" i="7"/>
  <c r="AI3279" i="7"/>
  <c r="AM3279" i="7"/>
  <c r="BC3278" i="7"/>
  <c r="AP3278" i="7"/>
  <c r="AG3278" i="7"/>
  <c r="Q3277" i="7"/>
  <c r="AU3277" i="7"/>
  <c r="AK3276" i="7"/>
  <c r="AE3276" i="7"/>
  <c r="O3276" i="7"/>
  <c r="S3276" i="7"/>
  <c r="AD3275" i="7"/>
  <c r="AI3275" i="7"/>
  <c r="AM3275" i="7"/>
  <c r="BC3274" i="7"/>
  <c r="AP3274" i="7"/>
  <c r="AG3274" i="7"/>
  <c r="Q3273" i="7"/>
  <c r="AU3273" i="7"/>
  <c r="AK3272" i="7"/>
  <c r="AE3272" i="7"/>
  <c r="O3272" i="7"/>
  <c r="S3272" i="7"/>
  <c r="AD3271" i="7"/>
  <c r="AI3271" i="7"/>
  <c r="AM3271" i="7"/>
  <c r="BC3270" i="7"/>
  <c r="AP3270" i="7"/>
  <c r="AG3270" i="7"/>
  <c r="Q3269" i="7"/>
  <c r="AU3269" i="7"/>
  <c r="AK3268" i="7"/>
  <c r="AE3268" i="7"/>
  <c r="O3268" i="7"/>
  <c r="S3268" i="7"/>
  <c r="AD3267" i="7"/>
  <c r="AI3267" i="7"/>
  <c r="AM3267" i="7"/>
  <c r="BC3266" i="7"/>
  <c r="AP3266" i="7"/>
  <c r="AG3266" i="7"/>
  <c r="Q3265" i="7"/>
  <c r="AU3265" i="7"/>
  <c r="AK3264" i="7"/>
  <c r="AE3264" i="7"/>
  <c r="O3264" i="7"/>
  <c r="S3264" i="7"/>
  <c r="AD3263" i="7"/>
  <c r="AI3263" i="7"/>
  <c r="AM3263" i="7"/>
  <c r="BC3262" i="7"/>
  <c r="AP3262" i="7"/>
  <c r="AG3262" i="7"/>
  <c r="Q3261" i="7"/>
  <c r="AU3261" i="7"/>
  <c r="AK3260" i="7"/>
  <c r="AE3260" i="7"/>
  <c r="O3260" i="7"/>
  <c r="S3260" i="7"/>
  <c r="AD3259" i="7"/>
  <c r="AI3259" i="7"/>
  <c r="AM3259" i="7"/>
  <c r="BC3258" i="7"/>
  <c r="AP3258" i="7"/>
  <c r="AG3258" i="7"/>
  <c r="Q3257" i="7"/>
  <c r="AU3257" i="7"/>
  <c r="AK3256" i="7"/>
  <c r="AE3256" i="7"/>
  <c r="O3256" i="7"/>
  <c r="S3256" i="7"/>
  <c r="AD3255" i="7"/>
  <c r="AI3255" i="7"/>
  <c r="AM3255" i="7"/>
  <c r="BC3254" i="7"/>
  <c r="AP3254" i="7"/>
  <c r="AG3254" i="7"/>
  <c r="Q3253" i="7"/>
  <c r="AU3253" i="7"/>
  <c r="AK3252" i="7"/>
  <c r="AE3252" i="7"/>
  <c r="O3252" i="7"/>
  <c r="S3252" i="7"/>
  <c r="AD3251" i="7"/>
  <c r="AI3251" i="7"/>
  <c r="AM3251" i="7"/>
  <c r="BC3250" i="7"/>
  <c r="AP3250" i="7"/>
  <c r="AG3250" i="7"/>
  <c r="Q3249" i="7"/>
  <c r="AU3249" i="7"/>
  <c r="AK3248" i="7"/>
  <c r="AE3248" i="7"/>
  <c r="O3248" i="7"/>
  <c r="S3248" i="7"/>
  <c r="AD3247" i="7"/>
  <c r="AI3247" i="7"/>
  <c r="AM3247" i="7"/>
  <c r="BC3246" i="7"/>
  <c r="AP3246" i="7"/>
  <c r="AG3246" i="7"/>
  <c r="Q3245" i="7"/>
  <c r="AU3245" i="7"/>
  <c r="AK3244" i="7"/>
  <c r="AE3244" i="7"/>
  <c r="O3244" i="7"/>
  <c r="S3244" i="7"/>
  <c r="AD3243" i="7"/>
  <c r="AI3243" i="7"/>
  <c r="AM3243" i="7"/>
  <c r="BC3242" i="7"/>
  <c r="AP3242" i="7"/>
  <c r="AG3242" i="7"/>
  <c r="Q3241" i="7"/>
  <c r="AU3241" i="7"/>
  <c r="AK3240" i="7"/>
  <c r="AE3240" i="7"/>
  <c r="O3240" i="7"/>
  <c r="S3240" i="7"/>
  <c r="AD3239" i="7"/>
  <c r="AI3239" i="7"/>
  <c r="AM3239" i="7"/>
  <c r="BC3238" i="7"/>
  <c r="AP3238" i="7"/>
  <c r="AG3238" i="7"/>
  <c r="Q3237" i="7"/>
  <c r="AU3237" i="7"/>
  <c r="AK3236" i="7"/>
  <c r="AE3236" i="7"/>
  <c r="O3236" i="7"/>
  <c r="S3236" i="7"/>
  <c r="AD3235" i="7"/>
  <c r="AI3235" i="7"/>
  <c r="AM3235" i="7"/>
  <c r="BC3234" i="7"/>
  <c r="AP3234" i="7"/>
  <c r="AG3234" i="7"/>
  <c r="Q3233" i="7"/>
  <c r="AU3233" i="7"/>
  <c r="AK3232" i="7"/>
  <c r="AE3232" i="7"/>
  <c r="O3232" i="7"/>
  <c r="S3232" i="7"/>
  <c r="AD3231" i="7"/>
  <c r="AI3231" i="7"/>
  <c r="AM3231" i="7"/>
  <c r="BC3230" i="7"/>
  <c r="AP3230" i="7"/>
  <c r="AG3230" i="7"/>
  <c r="Q3229" i="7"/>
  <c r="AU3229" i="7"/>
  <c r="AK3228" i="7"/>
  <c r="AE3228" i="7"/>
  <c r="O3228" i="7"/>
  <c r="S3228" i="7"/>
  <c r="AD3227" i="7"/>
  <c r="AI3227" i="7"/>
  <c r="AM3227" i="7"/>
  <c r="BC3226" i="7"/>
  <c r="AP3226" i="7"/>
  <c r="AG3226" i="7"/>
  <c r="Q3225" i="7"/>
  <c r="AU3225" i="7"/>
  <c r="AK3224" i="7"/>
  <c r="AE3224" i="7"/>
  <c r="O3224" i="7"/>
  <c r="S3224" i="7"/>
  <c r="AD3223" i="7"/>
  <c r="AI3223" i="7"/>
  <c r="AM3223" i="7"/>
  <c r="BC3222" i="7"/>
  <c r="AP3222" i="7"/>
  <c r="AG3222" i="7"/>
  <c r="Q3221" i="7"/>
  <c r="AU3221" i="7"/>
  <c r="AK3220" i="7"/>
  <c r="AE3220" i="7"/>
  <c r="O3220" i="7"/>
  <c r="S3220" i="7"/>
  <c r="AD3219" i="7"/>
  <c r="AI3219" i="7"/>
  <c r="AM3219" i="7"/>
  <c r="BC3218" i="7"/>
  <c r="AP3218" i="7"/>
  <c r="AG3218" i="7"/>
  <c r="Q3217" i="7"/>
  <c r="AU3217" i="7"/>
  <c r="AK3216" i="7"/>
  <c r="AE3216" i="7"/>
  <c r="O3216" i="7"/>
  <c r="S3216" i="7"/>
  <c r="AD3215" i="7"/>
  <c r="AI3215" i="7"/>
  <c r="AM3215" i="7"/>
  <c r="BC3214" i="7"/>
  <c r="AP3214" i="7"/>
  <c r="AG3214" i="7"/>
  <c r="Q3213" i="7"/>
  <c r="AU3213" i="7"/>
  <c r="AK3212" i="7"/>
  <c r="AE3212" i="7"/>
  <c r="O3212" i="7"/>
  <c r="S3212" i="7"/>
  <c r="AD3211" i="7"/>
  <c r="AI3211" i="7"/>
  <c r="AM3211" i="7"/>
  <c r="BC3210" i="7"/>
  <c r="AP3210" i="7"/>
  <c r="AG3210" i="7"/>
  <c r="Q3209" i="7"/>
  <c r="AU3209" i="7"/>
  <c r="AK3208" i="7"/>
  <c r="AE3208" i="7"/>
  <c r="O3208" i="7"/>
  <c r="S3208" i="7"/>
  <c r="AD3207" i="7"/>
  <c r="AI3207" i="7"/>
  <c r="AM3207" i="7"/>
  <c r="BC3206" i="7"/>
  <c r="AP3206" i="7"/>
  <c r="AG3206" i="7"/>
  <c r="Q3205" i="7"/>
  <c r="AU3205" i="7"/>
  <c r="AK3204" i="7"/>
  <c r="AE3204" i="7"/>
  <c r="O3204" i="7"/>
  <c r="S3204" i="7"/>
  <c r="AD3203" i="7"/>
  <c r="AI3203" i="7"/>
  <c r="AM3203" i="7"/>
  <c r="BC3202" i="7"/>
  <c r="AP3202" i="7"/>
  <c r="AG3202" i="7"/>
  <c r="Q3201" i="7"/>
  <c r="AU3201" i="7"/>
  <c r="AK3200" i="7"/>
  <c r="AE3200" i="7"/>
  <c r="O3200" i="7"/>
  <c r="S3200" i="7"/>
  <c r="AD3199" i="7"/>
  <c r="AI3199" i="7"/>
  <c r="AM3199" i="7"/>
  <c r="BC3198" i="7"/>
  <c r="AP3198" i="7"/>
  <c r="AG3198" i="7"/>
  <c r="Q3197" i="7"/>
  <c r="AU3197" i="7"/>
  <c r="AK3196" i="7"/>
  <c r="AE3196" i="7"/>
  <c r="O3196" i="7"/>
  <c r="S3196" i="7"/>
  <c r="AD3195" i="7"/>
  <c r="AI3195" i="7"/>
  <c r="AM3195" i="7"/>
  <c r="BC3194" i="7"/>
  <c r="AP3194" i="7"/>
  <c r="AG3194" i="7"/>
  <c r="Q3193" i="7"/>
  <c r="AU3193" i="7"/>
  <c r="AK3192" i="7"/>
  <c r="AE3192" i="7"/>
  <c r="O3192" i="7"/>
  <c r="S3192" i="7"/>
  <c r="AD3191" i="7"/>
  <c r="AI3191" i="7"/>
  <c r="AM3191" i="7"/>
  <c r="BC3190" i="7"/>
  <c r="AP3190" i="7"/>
  <c r="AG3190" i="7"/>
  <c r="Q3189" i="7"/>
  <c r="AU3189" i="7"/>
  <c r="AK3188" i="7"/>
  <c r="AE3188" i="7"/>
  <c r="O3188" i="7"/>
  <c r="S3188" i="7"/>
  <c r="AD3187" i="7"/>
  <c r="AI3187" i="7"/>
  <c r="AM3187" i="7"/>
  <c r="BC3186" i="7"/>
  <c r="AP3186" i="7"/>
  <c r="AG3186" i="7"/>
  <c r="Q3185" i="7"/>
  <c r="AU3185" i="7"/>
  <c r="AK3184" i="7"/>
  <c r="AE3184" i="7"/>
  <c r="O3184" i="7"/>
  <c r="S3184" i="7"/>
  <c r="AD3183" i="7"/>
  <c r="AI3183" i="7"/>
  <c r="AM3183" i="7"/>
  <c r="BC3182" i="7"/>
  <c r="AP3182" i="7"/>
  <c r="AG3182" i="7"/>
  <c r="Q3181" i="7"/>
  <c r="AU3181" i="7"/>
  <c r="AK3180" i="7"/>
  <c r="AE3180" i="7"/>
  <c r="O3180" i="7"/>
  <c r="S3180" i="7"/>
  <c r="AD3179" i="7"/>
  <c r="AI3179" i="7"/>
  <c r="AM3179" i="7"/>
  <c r="BC3178" i="7"/>
  <c r="AP3178" i="7"/>
  <c r="AG3178" i="7"/>
  <c r="Q3177" i="7"/>
  <c r="AU3177" i="7"/>
  <c r="AK3176" i="7"/>
  <c r="AE3176" i="7"/>
  <c r="O3176" i="7"/>
  <c r="S3176" i="7"/>
  <c r="AD3175" i="7"/>
  <c r="AI3175" i="7"/>
  <c r="AM3175" i="7"/>
  <c r="BC3174" i="7"/>
  <c r="AP3174" i="7"/>
  <c r="AG3174" i="7"/>
  <c r="Q3173" i="7"/>
  <c r="AU3173" i="7"/>
  <c r="AK3172" i="7"/>
  <c r="AE3172" i="7"/>
  <c r="O3172" i="7"/>
  <c r="S3172" i="7"/>
  <c r="AD3171" i="7"/>
  <c r="AI3171" i="7"/>
  <c r="AM3171" i="7"/>
  <c r="BC3170" i="7"/>
  <c r="AP3170" i="7"/>
  <c r="AG3170" i="7"/>
  <c r="Q3169" i="7"/>
  <c r="AU3169" i="7"/>
  <c r="AK3168" i="7"/>
  <c r="AE3168" i="7"/>
  <c r="O3168" i="7"/>
  <c r="S3168" i="7"/>
  <c r="AD3167" i="7"/>
  <c r="AI3167" i="7"/>
  <c r="AM3167" i="7"/>
  <c r="BC3166" i="7"/>
  <c r="AP3166" i="7"/>
  <c r="AG3166" i="7"/>
  <c r="Q3165" i="7"/>
  <c r="AU3165" i="7"/>
  <c r="AK3164" i="7"/>
  <c r="AE3164" i="7"/>
  <c r="O3164" i="7"/>
  <c r="S3164" i="7"/>
  <c r="AV3163" i="7"/>
  <c r="AV3162" i="7"/>
  <c r="AC3162" i="7"/>
  <c r="AG3162" i="7"/>
  <c r="AL3162" i="7"/>
  <c r="AD3162" i="7"/>
  <c r="AI3162" i="7"/>
  <c r="AM3162" i="7"/>
  <c r="R3162" i="7"/>
  <c r="O3162" i="7"/>
  <c r="S3162" i="7"/>
  <c r="AV3160" i="7"/>
  <c r="AC3160" i="7"/>
  <c r="AG3160" i="7"/>
  <c r="AL3160" i="7"/>
  <c r="AD3160" i="7"/>
  <c r="AI3160" i="7"/>
  <c r="AM3160" i="7"/>
  <c r="R3160" i="7"/>
  <c r="O3160" i="7"/>
  <c r="S3160" i="7"/>
  <c r="AV3158" i="7"/>
  <c r="AC3158" i="7"/>
  <c r="AG3158" i="7"/>
  <c r="AL3158" i="7"/>
  <c r="AD3158" i="7"/>
  <c r="AI3158" i="7"/>
  <c r="AM3158" i="7"/>
  <c r="R3158" i="7"/>
  <c r="O3158" i="7"/>
  <c r="S3158" i="7"/>
  <c r="AV3156" i="7"/>
  <c r="AC3156" i="7"/>
  <c r="AG3156" i="7"/>
  <c r="AL3156" i="7"/>
  <c r="AD3156" i="7"/>
  <c r="AI3156" i="7"/>
  <c r="AM3156" i="7"/>
  <c r="R3156" i="7"/>
  <c r="O3156" i="7"/>
  <c r="S3156" i="7"/>
  <c r="AV3154" i="7"/>
  <c r="AC3154" i="7"/>
  <c r="AG3154" i="7"/>
  <c r="AL3154" i="7"/>
  <c r="AD3154" i="7"/>
  <c r="AI3154" i="7"/>
  <c r="AM3154" i="7"/>
  <c r="R3154" i="7"/>
  <c r="O3154" i="7"/>
  <c r="S3154" i="7"/>
  <c r="AC3152" i="7"/>
  <c r="AG3152" i="7"/>
  <c r="AL3152" i="7"/>
  <c r="AD3152" i="7"/>
  <c r="AI3152" i="7"/>
  <c r="AM3152" i="7"/>
  <c r="R3152" i="7"/>
  <c r="O3152" i="7"/>
  <c r="S3152" i="7"/>
  <c r="AC3150" i="7"/>
  <c r="AG3150" i="7"/>
  <c r="AL3150" i="7"/>
  <c r="AD3150" i="7"/>
  <c r="AI3150" i="7"/>
  <c r="AM3150" i="7"/>
  <c r="R3150" i="7"/>
  <c r="O3150" i="7"/>
  <c r="S3150" i="7"/>
  <c r="AC3148" i="7"/>
  <c r="AG3148" i="7"/>
  <c r="AL3148" i="7"/>
  <c r="AD3148" i="7"/>
  <c r="AI3148" i="7"/>
  <c r="AM3148" i="7"/>
  <c r="R3148" i="7"/>
  <c r="O3148" i="7"/>
  <c r="S3148" i="7"/>
  <c r="AC3146" i="7"/>
  <c r="AG3146" i="7"/>
  <c r="AL3146" i="7"/>
  <c r="AD3146" i="7"/>
  <c r="AI3146" i="7"/>
  <c r="AM3146" i="7"/>
  <c r="R3146" i="7"/>
  <c r="O3146" i="7"/>
  <c r="S3146" i="7"/>
  <c r="AC3144" i="7"/>
  <c r="AG3144" i="7"/>
  <c r="AL3144" i="7"/>
  <c r="AD3144" i="7"/>
  <c r="AI3144" i="7"/>
  <c r="AM3144" i="7"/>
  <c r="R3144" i="7"/>
  <c r="O3144" i="7"/>
  <c r="S3144" i="7"/>
  <c r="AC3142" i="7"/>
  <c r="AG3142" i="7"/>
  <c r="AL3142" i="7"/>
  <c r="AD3142" i="7"/>
  <c r="AI3142" i="7"/>
  <c r="AM3142" i="7"/>
  <c r="R3142" i="7"/>
  <c r="O3142" i="7"/>
  <c r="S3142" i="7"/>
  <c r="AC3140" i="7"/>
  <c r="AG3140" i="7"/>
  <c r="AL3140" i="7"/>
  <c r="AD3140" i="7"/>
  <c r="AI3140" i="7"/>
  <c r="AM3140" i="7"/>
  <c r="R3140" i="7"/>
  <c r="O3140" i="7"/>
  <c r="S3140" i="7"/>
  <c r="AC3138" i="7"/>
  <c r="AG3138" i="7"/>
  <c r="AL3138" i="7"/>
  <c r="AD3138" i="7"/>
  <c r="AI3138" i="7"/>
  <c r="AM3138" i="7"/>
  <c r="R3138" i="7"/>
  <c r="O3138" i="7"/>
  <c r="S3138" i="7"/>
  <c r="AC3136" i="7"/>
  <c r="AG3136" i="7"/>
  <c r="AL3136" i="7"/>
  <c r="AD3136" i="7"/>
  <c r="AI3136" i="7"/>
  <c r="AM3136" i="7"/>
  <c r="R3136" i="7"/>
  <c r="O3136" i="7"/>
  <c r="S3136" i="7"/>
  <c r="AC3134" i="7"/>
  <c r="AG3134" i="7"/>
  <c r="AL3134" i="7"/>
  <c r="AD3134" i="7"/>
  <c r="AI3134" i="7"/>
  <c r="AM3134" i="7"/>
  <c r="R3134" i="7"/>
  <c r="O3134" i="7"/>
  <c r="S3134" i="7"/>
  <c r="AC3132" i="7"/>
  <c r="AG3132" i="7"/>
  <c r="AL3132" i="7"/>
  <c r="AD3132" i="7"/>
  <c r="AI3132" i="7"/>
  <c r="AM3132" i="7"/>
  <c r="R3132" i="7"/>
  <c r="O3132" i="7"/>
  <c r="S3132" i="7"/>
  <c r="AC3130" i="7"/>
  <c r="AG3130" i="7"/>
  <c r="AL3130" i="7"/>
  <c r="AD3130" i="7"/>
  <c r="AI3130" i="7"/>
  <c r="AM3130" i="7"/>
  <c r="R3130" i="7"/>
  <c r="O3130" i="7"/>
  <c r="S3130" i="7"/>
  <c r="AC3128" i="7"/>
  <c r="AG3128" i="7"/>
  <c r="AL3128" i="7"/>
  <c r="AD3128" i="7"/>
  <c r="AI3128" i="7"/>
  <c r="AM3128" i="7"/>
  <c r="R3128" i="7"/>
  <c r="O3128" i="7"/>
  <c r="S3128" i="7"/>
  <c r="AC3126" i="7"/>
  <c r="AG3126" i="7"/>
  <c r="AL3126" i="7"/>
  <c r="AD3126" i="7"/>
  <c r="AI3126" i="7"/>
  <c r="AM3126" i="7"/>
  <c r="R3126" i="7"/>
  <c r="O3126" i="7"/>
  <c r="S3126" i="7"/>
  <c r="AC3124" i="7"/>
  <c r="AG3124" i="7"/>
  <c r="AL3124" i="7"/>
  <c r="AD3124" i="7"/>
  <c r="AI3124" i="7"/>
  <c r="AM3124" i="7"/>
  <c r="R3124" i="7"/>
  <c r="O3124" i="7"/>
  <c r="S3124" i="7"/>
  <c r="AC3122" i="7"/>
  <c r="AG3122" i="7"/>
  <c r="AL3122" i="7"/>
  <c r="AD3122" i="7"/>
  <c r="AI3122" i="7"/>
  <c r="AM3122" i="7"/>
  <c r="R3122" i="7"/>
  <c r="O3122" i="7"/>
  <c r="S3122" i="7"/>
  <c r="R3118" i="7"/>
  <c r="O3118" i="7"/>
  <c r="S3118" i="7"/>
  <c r="P3118" i="7"/>
  <c r="AC3116" i="7"/>
  <c r="AG3116" i="7"/>
  <c r="AL3116" i="7"/>
  <c r="AD3116" i="7"/>
  <c r="AI3116" i="7"/>
  <c r="AM3116" i="7"/>
  <c r="AE3116" i="7"/>
  <c r="AP3116" i="7"/>
  <c r="AZ3115" i="7"/>
  <c r="AZ3114" i="7"/>
  <c r="BC3114" i="7"/>
  <c r="AU3113" i="7"/>
  <c r="BC3113" i="7" s="1"/>
  <c r="AV3113" i="7"/>
  <c r="R3110" i="7"/>
  <c r="O3110" i="7"/>
  <c r="S3110" i="7"/>
  <c r="P3110" i="7"/>
  <c r="AC3108" i="7"/>
  <c r="AG3108" i="7"/>
  <c r="AL3108" i="7"/>
  <c r="AD3108" i="7"/>
  <c r="AI3108" i="7"/>
  <c r="AM3108" i="7"/>
  <c r="AE3108" i="7"/>
  <c r="AZ3107" i="7"/>
  <c r="AZ3106" i="7"/>
  <c r="BC3106" i="7"/>
  <c r="AU3105" i="7"/>
  <c r="BC3105" i="7" s="1"/>
  <c r="AV3105" i="7"/>
  <c r="R3102" i="7"/>
  <c r="O3102" i="7"/>
  <c r="S3102" i="7"/>
  <c r="P3102" i="7"/>
  <c r="AC3100" i="7"/>
  <c r="AG3100" i="7"/>
  <c r="AL3100" i="7"/>
  <c r="AD3100" i="7"/>
  <c r="AI3100" i="7"/>
  <c r="AM3100" i="7"/>
  <c r="AE3100" i="7"/>
  <c r="AZ3099" i="7"/>
  <c r="AZ3098" i="7"/>
  <c r="BC3098" i="7"/>
  <c r="AU3097" i="7"/>
  <c r="AV3097" i="7"/>
  <c r="R3094" i="7"/>
  <c r="O3094" i="7"/>
  <c r="S3094" i="7"/>
  <c r="P3094" i="7"/>
  <c r="AC3092" i="7"/>
  <c r="AG3092" i="7"/>
  <c r="AL3092" i="7"/>
  <c r="AD3092" i="7"/>
  <c r="AI3092" i="7"/>
  <c r="AM3092" i="7"/>
  <c r="AE3092" i="7"/>
  <c r="AZ3091" i="7"/>
  <c r="AZ3090" i="7"/>
  <c r="BD3090" i="7" s="1"/>
  <c r="BC3090" i="7"/>
  <c r="AU3089" i="7"/>
  <c r="AV3089" i="7"/>
  <c r="R3086" i="7"/>
  <c r="O3086" i="7"/>
  <c r="S3086" i="7"/>
  <c r="P3086" i="7"/>
  <c r="AC3084" i="7"/>
  <c r="AG3084" i="7"/>
  <c r="AL3084" i="7"/>
  <c r="AD3084" i="7"/>
  <c r="AI3084" i="7"/>
  <c r="AM3084" i="7"/>
  <c r="AE3084" i="7"/>
  <c r="AZ3083" i="7"/>
  <c r="AZ3082" i="7"/>
  <c r="BC3082" i="7"/>
  <c r="AU3081" i="7"/>
  <c r="AV3081" i="7"/>
  <c r="R3078" i="7"/>
  <c r="O3078" i="7"/>
  <c r="S3078" i="7"/>
  <c r="P3078" i="7"/>
  <c r="AC3076" i="7"/>
  <c r="AG3076" i="7"/>
  <c r="AL3076" i="7"/>
  <c r="AD3076" i="7"/>
  <c r="AI3076" i="7"/>
  <c r="AM3076" i="7"/>
  <c r="AE3076" i="7"/>
  <c r="AZ3075" i="7"/>
  <c r="AZ3074" i="7"/>
  <c r="BC3074" i="7"/>
  <c r="AU3073" i="7"/>
  <c r="BC3073" i="7" s="1"/>
  <c r="AV3073" i="7"/>
  <c r="R3070" i="7"/>
  <c r="O3070" i="7"/>
  <c r="S3070" i="7"/>
  <c r="P3070" i="7"/>
  <c r="AC3068" i="7"/>
  <c r="AG3068" i="7"/>
  <c r="AL3068" i="7"/>
  <c r="AD3068" i="7"/>
  <c r="AI3068" i="7"/>
  <c r="AM3068" i="7"/>
  <c r="AE3068" i="7"/>
  <c r="AZ3067" i="7"/>
  <c r="AZ3066" i="7"/>
  <c r="BC3066" i="7"/>
  <c r="O3339" i="7"/>
  <c r="S3339" i="7"/>
  <c r="AV3338" i="7"/>
  <c r="BD3338" i="7" s="1"/>
  <c r="AD3338" i="7"/>
  <c r="AI3338" i="7"/>
  <c r="AM3338" i="7"/>
  <c r="BC3337" i="7"/>
  <c r="AJ3336" i="7"/>
  <c r="AU3336" i="7"/>
  <c r="BC3336" i="7" s="1"/>
  <c r="O3335" i="7"/>
  <c r="S3335" i="7"/>
  <c r="AV3334" i="7"/>
  <c r="BD3334" i="7" s="1"/>
  <c r="AD3334" i="7"/>
  <c r="AI3334" i="7"/>
  <c r="AM3334" i="7"/>
  <c r="BC3333" i="7"/>
  <c r="AJ3332" i="7"/>
  <c r="AU3332" i="7"/>
  <c r="BC3332" i="7" s="1"/>
  <c r="O3331" i="7"/>
  <c r="S3331" i="7"/>
  <c r="AV3330" i="7"/>
  <c r="BD3330" i="7" s="1"/>
  <c r="AD3330" i="7"/>
  <c r="AI3330" i="7"/>
  <c r="AM3330" i="7"/>
  <c r="BC3329" i="7"/>
  <c r="AJ3328" i="7"/>
  <c r="AU3328" i="7"/>
  <c r="BC3328" i="7" s="1"/>
  <c r="O3327" i="7"/>
  <c r="S3327" i="7"/>
  <c r="AV3326" i="7"/>
  <c r="BD3326" i="7" s="1"/>
  <c r="AD3326" i="7"/>
  <c r="AI3326" i="7"/>
  <c r="AM3326" i="7"/>
  <c r="BC3325" i="7"/>
  <c r="AJ3324" i="7"/>
  <c r="AU3324" i="7"/>
  <c r="BC3324" i="7" s="1"/>
  <c r="O3323" i="7"/>
  <c r="S3323" i="7"/>
  <c r="AV3322" i="7"/>
  <c r="BD3322" i="7" s="1"/>
  <c r="AD3322" i="7"/>
  <c r="AI3322" i="7"/>
  <c r="AM3322" i="7"/>
  <c r="BC3321" i="7"/>
  <c r="AJ3320" i="7"/>
  <c r="AU3320" i="7"/>
  <c r="BC3320" i="7" s="1"/>
  <c r="O3319" i="7"/>
  <c r="S3319" i="7"/>
  <c r="AV3318" i="7"/>
  <c r="BD3318" i="7" s="1"/>
  <c r="AD3318" i="7"/>
  <c r="AI3318" i="7"/>
  <c r="AM3318" i="7"/>
  <c r="BC3317" i="7"/>
  <c r="AJ3316" i="7"/>
  <c r="AU3316" i="7"/>
  <c r="BC3316" i="7" s="1"/>
  <c r="O3315" i="7"/>
  <c r="S3315" i="7"/>
  <c r="AV3314" i="7"/>
  <c r="BD3314" i="7" s="1"/>
  <c r="AD3314" i="7"/>
  <c r="AI3314" i="7"/>
  <c r="AM3314" i="7"/>
  <c r="BC3313" i="7"/>
  <c r="AJ3312" i="7"/>
  <c r="AU3312" i="7"/>
  <c r="BC3312" i="7" s="1"/>
  <c r="O3311" i="7"/>
  <c r="S3311" i="7"/>
  <c r="AV3310" i="7"/>
  <c r="BD3310" i="7" s="1"/>
  <c r="AD3310" i="7"/>
  <c r="AI3310" i="7"/>
  <c r="AM3310" i="7"/>
  <c r="BC3309" i="7"/>
  <c r="AJ3308" i="7"/>
  <c r="AU3308" i="7"/>
  <c r="BC3308" i="7" s="1"/>
  <c r="O3307" i="7"/>
  <c r="S3307" i="7"/>
  <c r="AV3306" i="7"/>
  <c r="BD3306" i="7" s="1"/>
  <c r="AD3306" i="7"/>
  <c r="AI3306" i="7"/>
  <c r="AM3306" i="7"/>
  <c r="BC3305" i="7"/>
  <c r="AJ3304" i="7"/>
  <c r="AU3304" i="7"/>
  <c r="O3303" i="7"/>
  <c r="S3303" i="7"/>
  <c r="AV3302" i="7"/>
  <c r="BD3302" i="7" s="1"/>
  <c r="AD3302" i="7"/>
  <c r="AI3302" i="7"/>
  <c r="AM3302" i="7"/>
  <c r="BC3301" i="7"/>
  <c r="AJ3300" i="7"/>
  <c r="AU3300" i="7"/>
  <c r="BC3300" i="7" s="1"/>
  <c r="O3299" i="7"/>
  <c r="S3299" i="7"/>
  <c r="AV3298" i="7"/>
  <c r="BD3298" i="7" s="1"/>
  <c r="AD3298" i="7"/>
  <c r="AI3298" i="7"/>
  <c r="AM3298" i="7"/>
  <c r="BC3297" i="7"/>
  <c r="AJ3296" i="7"/>
  <c r="AU3296" i="7"/>
  <c r="BC3296" i="7" s="1"/>
  <c r="O3295" i="7"/>
  <c r="S3295" i="7"/>
  <c r="AV3294" i="7"/>
  <c r="BD3294" i="7" s="1"/>
  <c r="AD3294" i="7"/>
  <c r="AI3294" i="7"/>
  <c r="AM3294" i="7"/>
  <c r="BC3293" i="7"/>
  <c r="AJ3292" i="7"/>
  <c r="AU3292" i="7"/>
  <c r="BC3292" i="7" s="1"/>
  <c r="O3291" i="7"/>
  <c r="S3291" i="7"/>
  <c r="AV3290" i="7"/>
  <c r="BD3290" i="7" s="1"/>
  <c r="AD3290" i="7"/>
  <c r="AI3290" i="7"/>
  <c r="AM3290" i="7"/>
  <c r="BC3289" i="7"/>
  <c r="AJ3288" i="7"/>
  <c r="AU3288" i="7"/>
  <c r="BC3288" i="7" s="1"/>
  <c r="O3287" i="7"/>
  <c r="S3287" i="7"/>
  <c r="AV3286" i="7"/>
  <c r="BD3286" i="7" s="1"/>
  <c r="AD3286" i="7"/>
  <c r="AI3286" i="7"/>
  <c r="AM3286" i="7"/>
  <c r="BC3285" i="7"/>
  <c r="AJ3284" i="7"/>
  <c r="AU3284" i="7"/>
  <c r="BC3284" i="7" s="1"/>
  <c r="O3283" i="7"/>
  <c r="S3283" i="7"/>
  <c r="AV3282" i="7"/>
  <c r="BD3282" i="7" s="1"/>
  <c r="AD3282" i="7"/>
  <c r="AI3282" i="7"/>
  <c r="AM3282" i="7"/>
  <c r="BC3281" i="7"/>
  <c r="AJ3280" i="7"/>
  <c r="AU3280" i="7"/>
  <c r="BC3280" i="7" s="1"/>
  <c r="O3279" i="7"/>
  <c r="S3279" i="7"/>
  <c r="AV3278" i="7"/>
  <c r="BD3278" i="7" s="1"/>
  <c r="AD3278" i="7"/>
  <c r="AI3278" i="7"/>
  <c r="AM3278" i="7"/>
  <c r="BC3277" i="7"/>
  <c r="AJ3276" i="7"/>
  <c r="AU3276" i="7"/>
  <c r="BC3276" i="7" s="1"/>
  <c r="O3275" i="7"/>
  <c r="S3275" i="7"/>
  <c r="AV3274" i="7"/>
  <c r="BD3274" i="7" s="1"/>
  <c r="AD3274" i="7"/>
  <c r="AI3274" i="7"/>
  <c r="AM3274" i="7"/>
  <c r="BC3273" i="7"/>
  <c r="AJ3272" i="7"/>
  <c r="AU3272" i="7"/>
  <c r="BC3272" i="7" s="1"/>
  <c r="O3271" i="7"/>
  <c r="S3271" i="7"/>
  <c r="AV3270" i="7"/>
  <c r="BD3270" i="7" s="1"/>
  <c r="AD3270" i="7"/>
  <c r="AI3270" i="7"/>
  <c r="AM3270" i="7"/>
  <c r="BC3269" i="7"/>
  <c r="AJ3268" i="7"/>
  <c r="AU3268" i="7"/>
  <c r="BC3268" i="7" s="1"/>
  <c r="O3267" i="7"/>
  <c r="S3267" i="7"/>
  <c r="AV3266" i="7"/>
  <c r="BD3266" i="7" s="1"/>
  <c r="AD3266" i="7"/>
  <c r="AI3266" i="7"/>
  <c r="AM3266" i="7"/>
  <c r="BC3265" i="7"/>
  <c r="AJ3264" i="7"/>
  <c r="AU3264" i="7"/>
  <c r="BC3264" i="7" s="1"/>
  <c r="O3263" i="7"/>
  <c r="S3263" i="7"/>
  <c r="AV3262" i="7"/>
  <c r="BD3262" i="7" s="1"/>
  <c r="AD3262" i="7"/>
  <c r="AI3262" i="7"/>
  <c r="AM3262" i="7"/>
  <c r="BC3261" i="7"/>
  <c r="AJ3260" i="7"/>
  <c r="AU3260" i="7"/>
  <c r="BC3260" i="7" s="1"/>
  <c r="O3259" i="7"/>
  <c r="S3259" i="7"/>
  <c r="AV3258" i="7"/>
  <c r="BD3258" i="7" s="1"/>
  <c r="AD3258" i="7"/>
  <c r="AI3258" i="7"/>
  <c r="AM3258" i="7"/>
  <c r="BC3257" i="7"/>
  <c r="AJ3256" i="7"/>
  <c r="AU3256" i="7"/>
  <c r="BC3256" i="7" s="1"/>
  <c r="O3255" i="7"/>
  <c r="S3255" i="7"/>
  <c r="AV3254" i="7"/>
  <c r="BD3254" i="7" s="1"/>
  <c r="AD3254" i="7"/>
  <c r="AI3254" i="7"/>
  <c r="AM3254" i="7"/>
  <c r="BC3253" i="7"/>
  <c r="AJ3252" i="7"/>
  <c r="AU3252" i="7"/>
  <c r="BC3252" i="7" s="1"/>
  <c r="O3251" i="7"/>
  <c r="S3251" i="7"/>
  <c r="AV3250" i="7"/>
  <c r="BD3250" i="7" s="1"/>
  <c r="AD3250" i="7"/>
  <c r="AI3250" i="7"/>
  <c r="AM3250" i="7"/>
  <c r="BC3249" i="7"/>
  <c r="AJ3248" i="7"/>
  <c r="AU3248" i="7"/>
  <c r="BC3248" i="7" s="1"/>
  <c r="O3247" i="7"/>
  <c r="S3247" i="7"/>
  <c r="AV3246" i="7"/>
  <c r="BD3246" i="7" s="1"/>
  <c r="AD3246" i="7"/>
  <c r="AI3246" i="7"/>
  <c r="AM3246" i="7"/>
  <c r="BC3245" i="7"/>
  <c r="AJ3244" i="7"/>
  <c r="AU3244" i="7"/>
  <c r="BC3244" i="7" s="1"/>
  <c r="O3243" i="7"/>
  <c r="S3243" i="7"/>
  <c r="AV3242" i="7"/>
  <c r="BD3242" i="7" s="1"/>
  <c r="AD3242" i="7"/>
  <c r="AI3242" i="7"/>
  <c r="AM3242" i="7"/>
  <c r="BC3241" i="7"/>
  <c r="AJ3240" i="7"/>
  <c r="AU3240" i="7"/>
  <c r="BC3240" i="7" s="1"/>
  <c r="O3239" i="7"/>
  <c r="S3239" i="7"/>
  <c r="AV3238" i="7"/>
  <c r="BD3238" i="7" s="1"/>
  <c r="AD3238" i="7"/>
  <c r="AI3238" i="7"/>
  <c r="AM3238" i="7"/>
  <c r="BC3237" i="7"/>
  <c r="AJ3236" i="7"/>
  <c r="AU3236" i="7"/>
  <c r="BC3236" i="7" s="1"/>
  <c r="O3235" i="7"/>
  <c r="S3235" i="7"/>
  <c r="AV3234" i="7"/>
  <c r="BD3234" i="7" s="1"/>
  <c r="AD3234" i="7"/>
  <c r="AI3234" i="7"/>
  <c r="AM3234" i="7"/>
  <c r="BC3233" i="7"/>
  <c r="AJ3232" i="7"/>
  <c r="AU3232" i="7"/>
  <c r="BC3232" i="7" s="1"/>
  <c r="O3231" i="7"/>
  <c r="S3231" i="7"/>
  <c r="AV3230" i="7"/>
  <c r="BD3230" i="7" s="1"/>
  <c r="AD3230" i="7"/>
  <c r="AI3230" i="7"/>
  <c r="AM3230" i="7"/>
  <c r="BC3229" i="7"/>
  <c r="AJ3228" i="7"/>
  <c r="AU3228" i="7"/>
  <c r="BC3228" i="7" s="1"/>
  <c r="O3227" i="7"/>
  <c r="S3227" i="7"/>
  <c r="AV3226" i="7"/>
  <c r="BD3226" i="7" s="1"/>
  <c r="AD3226" i="7"/>
  <c r="AI3226" i="7"/>
  <c r="AM3226" i="7"/>
  <c r="BC3225" i="7"/>
  <c r="AJ3224" i="7"/>
  <c r="AU3224" i="7"/>
  <c r="BC3224" i="7" s="1"/>
  <c r="O3223" i="7"/>
  <c r="S3223" i="7"/>
  <c r="AV3222" i="7"/>
  <c r="BD3222" i="7" s="1"/>
  <c r="AD3222" i="7"/>
  <c r="AI3222" i="7"/>
  <c r="AM3222" i="7"/>
  <c r="BC3221" i="7"/>
  <c r="AJ3220" i="7"/>
  <c r="AU3220" i="7"/>
  <c r="BC3220" i="7" s="1"/>
  <c r="O3219" i="7"/>
  <c r="S3219" i="7"/>
  <c r="AV3218" i="7"/>
  <c r="BD3218" i="7" s="1"/>
  <c r="AD3218" i="7"/>
  <c r="AI3218" i="7"/>
  <c r="AM3218" i="7"/>
  <c r="BC3217" i="7"/>
  <c r="AJ3216" i="7"/>
  <c r="AU3216" i="7"/>
  <c r="BC3216" i="7" s="1"/>
  <c r="O3215" i="7"/>
  <c r="S3215" i="7"/>
  <c r="AV3214" i="7"/>
  <c r="BD3214" i="7" s="1"/>
  <c r="AD3214" i="7"/>
  <c r="AI3214" i="7"/>
  <c r="AM3214" i="7"/>
  <c r="BC3213" i="7"/>
  <c r="AJ3212" i="7"/>
  <c r="AU3212" i="7"/>
  <c r="BC3212" i="7" s="1"/>
  <c r="O3211" i="7"/>
  <c r="S3211" i="7"/>
  <c r="AV3210" i="7"/>
  <c r="BD3210" i="7" s="1"/>
  <c r="AD3210" i="7"/>
  <c r="AI3210" i="7"/>
  <c r="AM3210" i="7"/>
  <c r="BC3209" i="7"/>
  <c r="AJ3208" i="7"/>
  <c r="AU3208" i="7"/>
  <c r="BC3208" i="7" s="1"/>
  <c r="O3207" i="7"/>
  <c r="S3207" i="7"/>
  <c r="AV3206" i="7"/>
  <c r="BD3206" i="7" s="1"/>
  <c r="AD3206" i="7"/>
  <c r="AI3206" i="7"/>
  <c r="AM3206" i="7"/>
  <c r="BC3205" i="7"/>
  <c r="AJ3204" i="7"/>
  <c r="AU3204" i="7"/>
  <c r="BC3204" i="7" s="1"/>
  <c r="O3203" i="7"/>
  <c r="S3203" i="7"/>
  <c r="AV3202" i="7"/>
  <c r="BD3202" i="7" s="1"/>
  <c r="AD3202" i="7"/>
  <c r="AI3202" i="7"/>
  <c r="AM3202" i="7"/>
  <c r="BC3201" i="7"/>
  <c r="AJ3200" i="7"/>
  <c r="AU3200" i="7"/>
  <c r="BC3200" i="7" s="1"/>
  <c r="O3199" i="7"/>
  <c r="S3199" i="7"/>
  <c r="AV3198" i="7"/>
  <c r="BD3198" i="7" s="1"/>
  <c r="AD3198" i="7"/>
  <c r="AI3198" i="7"/>
  <c r="AM3198" i="7"/>
  <c r="BC3197" i="7"/>
  <c r="AJ3196" i="7"/>
  <c r="AU3196" i="7"/>
  <c r="BC3196" i="7" s="1"/>
  <c r="O3195" i="7"/>
  <c r="S3195" i="7"/>
  <c r="AV3194" i="7"/>
  <c r="BD3194" i="7" s="1"/>
  <c r="AD3194" i="7"/>
  <c r="AI3194" i="7"/>
  <c r="AM3194" i="7"/>
  <c r="BC3193" i="7"/>
  <c r="AJ3192" i="7"/>
  <c r="AU3192" i="7"/>
  <c r="BC3192" i="7" s="1"/>
  <c r="O3191" i="7"/>
  <c r="S3191" i="7"/>
  <c r="AV3190" i="7"/>
  <c r="BD3190" i="7" s="1"/>
  <c r="AD3190" i="7"/>
  <c r="AI3190" i="7"/>
  <c r="AM3190" i="7"/>
  <c r="BC3189" i="7"/>
  <c r="AJ3188" i="7"/>
  <c r="AU3188" i="7"/>
  <c r="BC3188" i="7" s="1"/>
  <c r="O3187" i="7"/>
  <c r="S3187" i="7"/>
  <c r="AV3186" i="7"/>
  <c r="BD3186" i="7" s="1"/>
  <c r="AD3186" i="7"/>
  <c r="AI3186" i="7"/>
  <c r="AM3186" i="7"/>
  <c r="BC3185" i="7"/>
  <c r="AJ3184" i="7"/>
  <c r="AU3184" i="7"/>
  <c r="BC3184" i="7" s="1"/>
  <c r="O3183" i="7"/>
  <c r="S3183" i="7"/>
  <c r="AV3182" i="7"/>
  <c r="BD3182" i="7" s="1"/>
  <c r="AD3182" i="7"/>
  <c r="AI3182" i="7"/>
  <c r="AM3182" i="7"/>
  <c r="BC3181" i="7"/>
  <c r="AJ3180" i="7"/>
  <c r="AU3180" i="7"/>
  <c r="BC3180" i="7" s="1"/>
  <c r="O3179" i="7"/>
  <c r="S3179" i="7"/>
  <c r="AV3178" i="7"/>
  <c r="BD3178" i="7" s="1"/>
  <c r="AD3178" i="7"/>
  <c r="AI3178" i="7"/>
  <c r="AM3178" i="7"/>
  <c r="BC3177" i="7"/>
  <c r="AJ3176" i="7"/>
  <c r="AU3176" i="7"/>
  <c r="BC3176" i="7" s="1"/>
  <c r="O3175" i="7"/>
  <c r="S3175" i="7"/>
  <c r="AV3174" i="7"/>
  <c r="BD3174" i="7" s="1"/>
  <c r="AD3174" i="7"/>
  <c r="AI3174" i="7"/>
  <c r="AM3174" i="7"/>
  <c r="BC3173" i="7"/>
  <c r="AJ3172" i="7"/>
  <c r="AU3172" i="7"/>
  <c r="BC3172" i="7" s="1"/>
  <c r="O3171" i="7"/>
  <c r="S3171" i="7"/>
  <c r="AV3170" i="7"/>
  <c r="BD3170" i="7" s="1"/>
  <c r="AD3170" i="7"/>
  <c r="AI3170" i="7"/>
  <c r="AM3170" i="7"/>
  <c r="BC3169" i="7"/>
  <c r="AJ3168" i="7"/>
  <c r="AU3168" i="7"/>
  <c r="BC3168" i="7" s="1"/>
  <c r="O3167" i="7"/>
  <c r="S3167" i="7"/>
  <c r="AV3166" i="7"/>
  <c r="BD3166" i="7" s="1"/>
  <c r="AD3166" i="7"/>
  <c r="AI3166" i="7"/>
  <c r="AM3166" i="7"/>
  <c r="BC3165" i="7"/>
  <c r="AJ3164" i="7"/>
  <c r="AU3164" i="7"/>
  <c r="BC3164" i="7" s="1"/>
  <c r="AZ3161" i="7"/>
  <c r="BD3161" i="7" s="1"/>
  <c r="BC3161" i="7"/>
  <c r="AZ3159" i="7"/>
  <c r="BD3159" i="7" s="1"/>
  <c r="BC3159" i="7"/>
  <c r="AZ3157" i="7"/>
  <c r="BD3157" i="7" s="1"/>
  <c r="BC3157" i="7"/>
  <c r="AZ3155" i="7"/>
  <c r="BD3155" i="7" s="1"/>
  <c r="BC3155" i="7"/>
  <c r="AZ3153" i="7"/>
  <c r="BD3153" i="7" s="1"/>
  <c r="BC3153" i="7"/>
  <c r="AF3152" i="7"/>
  <c r="Q3152" i="7"/>
  <c r="AZ3151" i="7"/>
  <c r="BD3151" i="7" s="1"/>
  <c r="BC3151" i="7"/>
  <c r="AF3150" i="7"/>
  <c r="Q3150" i="7"/>
  <c r="AZ3149" i="7"/>
  <c r="BD3149" i="7" s="1"/>
  <c r="BC3149" i="7"/>
  <c r="AF3148" i="7"/>
  <c r="Q3148" i="7"/>
  <c r="AZ3147" i="7"/>
  <c r="BD3147" i="7" s="1"/>
  <c r="BC3147" i="7"/>
  <c r="AF3146" i="7"/>
  <c r="Q3146" i="7"/>
  <c r="AZ3145" i="7"/>
  <c r="BD3145" i="7" s="1"/>
  <c r="BC3145" i="7"/>
  <c r="AF3144" i="7"/>
  <c r="Q3144" i="7"/>
  <c r="AZ3143" i="7"/>
  <c r="BD3143" i="7" s="1"/>
  <c r="BC3143" i="7"/>
  <c r="AF3142" i="7"/>
  <c r="Q3142" i="7"/>
  <c r="AZ3141" i="7"/>
  <c r="BD3141" i="7" s="1"/>
  <c r="BC3141" i="7"/>
  <c r="AF3140" i="7"/>
  <c r="Q3140" i="7"/>
  <c r="AZ3139" i="7"/>
  <c r="BD3139" i="7" s="1"/>
  <c r="BC3139" i="7"/>
  <c r="AF3138" i="7"/>
  <c r="Q3138" i="7"/>
  <c r="AZ3137" i="7"/>
  <c r="BD3137" i="7" s="1"/>
  <c r="BC3137" i="7"/>
  <c r="AF3136" i="7"/>
  <c r="Q3136" i="7"/>
  <c r="AZ3135" i="7"/>
  <c r="BD3135" i="7" s="1"/>
  <c r="BC3135" i="7"/>
  <c r="AF3134" i="7"/>
  <c r="Q3134" i="7"/>
  <c r="AZ3133" i="7"/>
  <c r="BD3133" i="7" s="1"/>
  <c r="BC3133" i="7"/>
  <c r="AF3132" i="7"/>
  <c r="Q3132" i="7"/>
  <c r="AZ3131" i="7"/>
  <c r="BD3131" i="7" s="1"/>
  <c r="BC3131" i="7"/>
  <c r="AF3130" i="7"/>
  <c r="Q3130" i="7"/>
  <c r="AZ3129" i="7"/>
  <c r="BD3129" i="7" s="1"/>
  <c r="BC3129" i="7"/>
  <c r="AF3128" i="7"/>
  <c r="Q3128" i="7"/>
  <c r="AZ3127" i="7"/>
  <c r="BD3127" i="7" s="1"/>
  <c r="BC3127" i="7"/>
  <c r="AF3126" i="7"/>
  <c r="Q3126" i="7"/>
  <c r="AZ3125" i="7"/>
  <c r="BD3125" i="7" s="1"/>
  <c r="BC3125" i="7"/>
  <c r="AF3124" i="7"/>
  <c r="Q3124" i="7"/>
  <c r="AZ3123" i="7"/>
  <c r="BD3123" i="7" s="1"/>
  <c r="BC3123" i="7"/>
  <c r="AF3122" i="7"/>
  <c r="Q3122" i="7"/>
  <c r="AZ3121" i="7"/>
  <c r="BD3121" i="7" s="1"/>
  <c r="BC3121" i="7"/>
  <c r="R3120" i="7"/>
  <c r="O3120" i="7"/>
  <c r="S3120" i="7"/>
  <c r="P3120" i="7"/>
  <c r="AC3118" i="7"/>
  <c r="AG3118" i="7"/>
  <c r="AL3118" i="7"/>
  <c r="AD3118" i="7"/>
  <c r="AI3118" i="7"/>
  <c r="AM3118" i="7"/>
  <c r="AE3118" i="7"/>
  <c r="AP3118" i="7"/>
  <c r="AZ3117" i="7"/>
  <c r="BC3117" i="7"/>
  <c r="AZ3116" i="7"/>
  <c r="BD3116" i="7" s="1"/>
  <c r="BC3116" i="7"/>
  <c r="AJ3116" i="7"/>
  <c r="AU3115" i="7"/>
  <c r="BC3115" i="7" s="1"/>
  <c r="AV3115" i="7"/>
  <c r="BD3115" i="7" s="1"/>
  <c r="AV3114" i="7"/>
  <c r="BD3114" i="7" s="1"/>
  <c r="R3112" i="7"/>
  <c r="O3112" i="7"/>
  <c r="S3112" i="7"/>
  <c r="P3112" i="7"/>
  <c r="AC3110" i="7"/>
  <c r="AG3110" i="7"/>
  <c r="AL3110" i="7"/>
  <c r="AD3110" i="7"/>
  <c r="AI3110" i="7"/>
  <c r="AM3110" i="7"/>
  <c r="AE3110" i="7"/>
  <c r="AP3110" i="7"/>
  <c r="AZ3109" i="7"/>
  <c r="BC3109" i="7"/>
  <c r="AZ3108" i="7"/>
  <c r="BD3108" i="7" s="1"/>
  <c r="BC3108" i="7"/>
  <c r="AJ3108" i="7"/>
  <c r="AU3107" i="7"/>
  <c r="BC3107" i="7" s="1"/>
  <c r="AV3107" i="7"/>
  <c r="AV3106" i="7"/>
  <c r="BD3106" i="7" s="1"/>
  <c r="R3104" i="7"/>
  <c r="O3104" i="7"/>
  <c r="S3104" i="7"/>
  <c r="P3104" i="7"/>
  <c r="AC3102" i="7"/>
  <c r="AG3102" i="7"/>
  <c r="AL3102" i="7"/>
  <c r="AD3102" i="7"/>
  <c r="AI3102" i="7"/>
  <c r="AM3102" i="7"/>
  <c r="AE3102" i="7"/>
  <c r="AP3102" i="7"/>
  <c r="AZ3101" i="7"/>
  <c r="BC3101" i="7"/>
  <c r="AZ3100" i="7"/>
  <c r="BD3100" i="7" s="1"/>
  <c r="BC3100" i="7"/>
  <c r="AJ3100" i="7"/>
  <c r="AU3099" i="7"/>
  <c r="BC3099" i="7" s="1"/>
  <c r="AV3099" i="7"/>
  <c r="BD3099" i="7" s="1"/>
  <c r="AV3098" i="7"/>
  <c r="BD3098" i="7" s="1"/>
  <c r="R3096" i="7"/>
  <c r="O3096" i="7"/>
  <c r="S3096" i="7"/>
  <c r="P3096" i="7"/>
  <c r="AC3094" i="7"/>
  <c r="AG3094" i="7"/>
  <c r="AL3094" i="7"/>
  <c r="AD3094" i="7"/>
  <c r="AI3094" i="7"/>
  <c r="AM3094" i="7"/>
  <c r="AE3094" i="7"/>
  <c r="AP3094" i="7"/>
  <c r="AZ3093" i="7"/>
  <c r="AZ3092" i="7"/>
  <c r="BD3092" i="7" s="1"/>
  <c r="BC3092" i="7"/>
  <c r="AJ3092" i="7"/>
  <c r="AU3091" i="7"/>
  <c r="BC3091" i="7" s="1"/>
  <c r="AV3091" i="7"/>
  <c r="BD3091" i="7" s="1"/>
  <c r="R3088" i="7"/>
  <c r="O3088" i="7"/>
  <c r="S3088" i="7"/>
  <c r="P3088" i="7"/>
  <c r="AC3086" i="7"/>
  <c r="AG3086" i="7"/>
  <c r="AL3086" i="7"/>
  <c r="AD3086" i="7"/>
  <c r="AI3086" i="7"/>
  <c r="AM3086" i="7"/>
  <c r="AE3086" i="7"/>
  <c r="AP3086" i="7"/>
  <c r="AZ3085" i="7"/>
  <c r="BC3085" i="7"/>
  <c r="AZ3084" i="7"/>
  <c r="BD3084" i="7" s="1"/>
  <c r="BC3084" i="7"/>
  <c r="AJ3084" i="7"/>
  <c r="AU3083" i="7"/>
  <c r="BC3083" i="7" s="1"/>
  <c r="AV3083" i="7"/>
  <c r="BD3083" i="7" s="1"/>
  <c r="AV3082" i="7"/>
  <c r="R3080" i="7"/>
  <c r="O3080" i="7"/>
  <c r="S3080" i="7"/>
  <c r="P3080" i="7"/>
  <c r="AC3078" i="7"/>
  <c r="AG3078" i="7"/>
  <c r="AL3078" i="7"/>
  <c r="AD3078" i="7"/>
  <c r="AI3078" i="7"/>
  <c r="AM3078" i="7"/>
  <c r="AE3078" i="7"/>
  <c r="AP3078" i="7"/>
  <c r="AZ3077" i="7"/>
  <c r="AZ3076" i="7"/>
  <c r="BD3076" i="7" s="1"/>
  <c r="BC3076" i="7"/>
  <c r="AJ3076" i="7"/>
  <c r="AU3075" i="7"/>
  <c r="BC3075" i="7" s="1"/>
  <c r="AV3075" i="7"/>
  <c r="AV3074" i="7"/>
  <c r="R3072" i="7"/>
  <c r="O3072" i="7"/>
  <c r="S3072" i="7"/>
  <c r="P3072" i="7"/>
  <c r="AC3070" i="7"/>
  <c r="AG3070" i="7"/>
  <c r="AL3070" i="7"/>
  <c r="AD3070" i="7"/>
  <c r="AI3070" i="7"/>
  <c r="AM3070" i="7"/>
  <c r="AE3070" i="7"/>
  <c r="AP3070" i="7"/>
  <c r="AZ3069" i="7"/>
  <c r="BC3069" i="7"/>
  <c r="AZ3068" i="7"/>
  <c r="BD3068" i="7" s="1"/>
  <c r="BC3068" i="7"/>
  <c r="AJ3068" i="7"/>
  <c r="AU3067" i="7"/>
  <c r="BC3067" i="7" s="1"/>
  <c r="AV3067" i="7"/>
  <c r="AV3066" i="7"/>
  <c r="BD3066" i="7" s="1"/>
  <c r="AZ3064" i="7"/>
  <c r="AZ3062" i="7"/>
  <c r="AZ3060" i="7"/>
  <c r="AZ3058" i="7"/>
  <c r="AZ3056" i="7"/>
  <c r="AZ3054" i="7"/>
  <c r="AZ3052" i="7"/>
  <c r="AZ3050" i="7"/>
  <c r="AZ3048" i="7"/>
  <c r="AZ3046" i="7"/>
  <c r="AZ3044" i="7"/>
  <c r="AZ3042" i="7"/>
  <c r="AZ3040" i="7"/>
  <c r="AZ3038" i="7"/>
  <c r="AZ3036" i="7"/>
  <c r="AZ3034" i="7"/>
  <c r="AZ3032" i="7"/>
  <c r="AZ3030" i="7"/>
  <c r="AZ3028" i="7"/>
  <c r="AZ3026" i="7"/>
  <c r="AZ3024" i="7"/>
  <c r="AZ3022" i="7"/>
  <c r="AZ3020" i="7"/>
  <c r="AZ3018" i="7"/>
  <c r="AZ3016" i="7"/>
  <c r="AZ3014" i="7"/>
  <c r="AZ3012" i="7"/>
  <c r="AZ3010" i="7"/>
  <c r="AZ3008" i="7"/>
  <c r="AZ3006" i="7"/>
  <c r="AZ3004" i="7"/>
  <c r="AZ3002" i="7"/>
  <c r="AZ3000" i="7"/>
  <c r="AZ2998" i="7"/>
  <c r="AZ2996" i="7"/>
  <c r="AZ2994" i="7"/>
  <c r="AZ2992" i="7"/>
  <c r="AZ2990" i="7"/>
  <c r="AZ2988" i="7"/>
  <c r="AZ2986" i="7"/>
  <c r="AZ2984" i="7"/>
  <c r="AZ2982" i="7"/>
  <c r="AZ2980" i="7"/>
  <c r="AZ2978" i="7"/>
  <c r="AZ2976" i="7"/>
  <c r="AZ2974" i="7"/>
  <c r="AZ2972" i="7"/>
  <c r="AZ2970" i="7"/>
  <c r="AZ2968" i="7"/>
  <c r="AZ2966" i="7"/>
  <c r="AZ2964" i="7"/>
  <c r="AZ2962" i="7"/>
  <c r="AZ2960" i="7"/>
  <c r="AZ2958" i="7"/>
  <c r="AZ2956" i="7"/>
  <c r="AZ2954" i="7"/>
  <c r="AZ2952" i="7"/>
  <c r="AZ2950" i="7"/>
  <c r="AZ2948" i="7"/>
  <c r="AZ2946" i="7"/>
  <c r="AZ2944" i="7"/>
  <c r="AZ2942" i="7"/>
  <c r="AZ2940" i="7"/>
  <c r="AZ2938" i="7"/>
  <c r="AZ2936" i="7"/>
  <c r="AZ2934" i="7"/>
  <c r="AZ2932" i="7"/>
  <c r="AZ2930" i="7"/>
  <c r="AZ2928" i="7"/>
  <c r="AZ2926" i="7"/>
  <c r="AZ2924" i="7"/>
  <c r="AZ2922" i="7"/>
  <c r="AZ2920" i="7"/>
  <c r="AZ2918" i="7"/>
  <c r="AZ2916" i="7"/>
  <c r="AZ2914" i="7"/>
  <c r="AZ2912" i="7"/>
  <c r="AZ2910" i="7"/>
  <c r="AZ2908" i="7"/>
  <c r="AZ2906" i="7"/>
  <c r="AZ2904" i="7"/>
  <c r="AZ2902" i="7"/>
  <c r="AZ2900" i="7"/>
  <c r="AZ2898" i="7"/>
  <c r="AZ2896" i="7"/>
  <c r="AZ2894" i="7"/>
  <c r="AZ2892" i="7"/>
  <c r="AZ2890" i="7"/>
  <c r="AZ2888" i="7"/>
  <c r="AZ2886" i="7"/>
  <c r="AZ2884" i="7"/>
  <c r="AZ2882" i="7"/>
  <c r="AZ2880" i="7"/>
  <c r="AZ2878" i="7"/>
  <c r="AZ2876" i="7"/>
  <c r="AZ2874" i="7"/>
  <c r="AZ2873" i="7"/>
  <c r="BC2873" i="7"/>
  <c r="AU2872" i="7"/>
  <c r="BC2872" i="7" s="1"/>
  <c r="AV2872" i="7"/>
  <c r="AZ2921" i="7"/>
  <c r="AU2921" i="7"/>
  <c r="BC2921" i="7" s="1"/>
  <c r="AV2921" i="7"/>
  <c r="AZ2919" i="7"/>
  <c r="AU2919" i="7"/>
  <c r="BC2919" i="7" s="1"/>
  <c r="AV2919" i="7"/>
  <c r="AZ2917" i="7"/>
  <c r="AU2917" i="7"/>
  <c r="BC2917" i="7" s="1"/>
  <c r="AV2917" i="7"/>
  <c r="AZ2915" i="7"/>
  <c r="AU2915" i="7"/>
  <c r="BC2915" i="7" s="1"/>
  <c r="AV2915" i="7"/>
  <c r="AZ2913" i="7"/>
  <c r="AU2913" i="7"/>
  <c r="BC2913" i="7" s="1"/>
  <c r="AV2913" i="7"/>
  <c r="AZ2911" i="7"/>
  <c r="AU2911" i="7"/>
  <c r="BC2911" i="7" s="1"/>
  <c r="AV2911" i="7"/>
  <c r="AZ2909" i="7"/>
  <c r="AU2909" i="7"/>
  <c r="BC2909" i="7" s="1"/>
  <c r="AV2909" i="7"/>
  <c r="AZ2907" i="7"/>
  <c r="AU2907" i="7"/>
  <c r="BC2907" i="7" s="1"/>
  <c r="AV2907" i="7"/>
  <c r="AZ2905" i="7"/>
  <c r="AU2905" i="7"/>
  <c r="BC2905" i="7" s="1"/>
  <c r="AV2905" i="7"/>
  <c r="AZ2903" i="7"/>
  <c r="AU2903" i="7"/>
  <c r="BC2903" i="7" s="1"/>
  <c r="AV2903" i="7"/>
  <c r="AZ2901" i="7"/>
  <c r="AU2901" i="7"/>
  <c r="BC2901" i="7" s="1"/>
  <c r="AV2901" i="7"/>
  <c r="AZ2899" i="7"/>
  <c r="AU2899" i="7"/>
  <c r="BC2899" i="7" s="1"/>
  <c r="AV2899" i="7"/>
  <c r="AZ2897" i="7"/>
  <c r="AU2897" i="7"/>
  <c r="BC2897" i="7" s="1"/>
  <c r="AV2897" i="7"/>
  <c r="AZ2895" i="7"/>
  <c r="AU2895" i="7"/>
  <c r="BC2895" i="7" s="1"/>
  <c r="AV2895" i="7"/>
  <c r="AZ2893" i="7"/>
  <c r="AU2893" i="7"/>
  <c r="BC2893" i="7" s="1"/>
  <c r="AV2893" i="7"/>
  <c r="AZ2891" i="7"/>
  <c r="AU2891" i="7"/>
  <c r="BC2891" i="7" s="1"/>
  <c r="AV2891" i="7"/>
  <c r="AZ2889" i="7"/>
  <c r="AU2889" i="7"/>
  <c r="BC2889" i="7" s="1"/>
  <c r="AV2889" i="7"/>
  <c r="AZ2887" i="7"/>
  <c r="AU2887" i="7"/>
  <c r="BC2887" i="7" s="1"/>
  <c r="AV2887" i="7"/>
  <c r="AZ2885" i="7"/>
  <c r="AU2885" i="7"/>
  <c r="BC2885" i="7" s="1"/>
  <c r="AV2885" i="7"/>
  <c r="AZ2883" i="7"/>
  <c r="AU2883" i="7"/>
  <c r="BC2883" i="7" s="1"/>
  <c r="AV2883" i="7"/>
  <c r="AZ2881" i="7"/>
  <c r="AU2881" i="7"/>
  <c r="BC2881" i="7" s="1"/>
  <c r="AV2881" i="7"/>
  <c r="AZ2879" i="7"/>
  <c r="AU2879" i="7"/>
  <c r="BC2879" i="7" s="1"/>
  <c r="AV2879" i="7"/>
  <c r="AZ2877" i="7"/>
  <c r="AU2877" i="7"/>
  <c r="BC2877" i="7" s="1"/>
  <c r="AV2877" i="7"/>
  <c r="AZ2875" i="7"/>
  <c r="AU2875" i="7"/>
  <c r="BC2875" i="7" s="1"/>
  <c r="AV2875" i="7"/>
  <c r="S3419" i="7"/>
  <c r="S3418" i="7"/>
  <c r="S3417" i="7"/>
  <c r="S3416" i="7"/>
  <c r="S3415" i="7"/>
  <c r="S3414" i="7"/>
  <c r="S3413" i="7"/>
  <c r="S3412" i="7"/>
  <c r="S3411" i="7"/>
  <c r="S3410" i="7"/>
  <c r="O3337" i="7"/>
  <c r="S3337" i="7"/>
  <c r="AD3336" i="7"/>
  <c r="AI3336" i="7"/>
  <c r="AM3336" i="7"/>
  <c r="BC3335" i="7"/>
  <c r="O3333" i="7"/>
  <c r="S3333" i="7"/>
  <c r="AD3332" i="7"/>
  <c r="AI3332" i="7"/>
  <c r="AM3332" i="7"/>
  <c r="BC3331" i="7"/>
  <c r="O3329" i="7"/>
  <c r="S3329" i="7"/>
  <c r="AD3328" i="7"/>
  <c r="AI3328" i="7"/>
  <c r="AM3328" i="7"/>
  <c r="BC3327" i="7"/>
  <c r="O3325" i="7"/>
  <c r="S3325" i="7"/>
  <c r="AD3324" i="7"/>
  <c r="AI3324" i="7"/>
  <c r="AM3324" i="7"/>
  <c r="BC3323" i="7"/>
  <c r="O3321" i="7"/>
  <c r="S3321" i="7"/>
  <c r="AD3320" i="7"/>
  <c r="AI3320" i="7"/>
  <c r="AM3320" i="7"/>
  <c r="BC3319" i="7"/>
  <c r="O3317" i="7"/>
  <c r="S3317" i="7"/>
  <c r="AD3316" i="7"/>
  <c r="AI3316" i="7"/>
  <c r="AM3316" i="7"/>
  <c r="BC3315" i="7"/>
  <c r="O3313" i="7"/>
  <c r="S3313" i="7"/>
  <c r="AD3312" i="7"/>
  <c r="AI3312" i="7"/>
  <c r="AM3312" i="7"/>
  <c r="BC3311" i="7"/>
  <c r="O3309" i="7"/>
  <c r="S3309" i="7"/>
  <c r="AD3308" i="7"/>
  <c r="AI3308" i="7"/>
  <c r="AM3308" i="7"/>
  <c r="BC3307" i="7"/>
  <c r="O3305" i="7"/>
  <c r="S3305" i="7"/>
  <c r="AD3304" i="7"/>
  <c r="AI3304" i="7"/>
  <c r="AM3304" i="7"/>
  <c r="BC3303" i="7"/>
  <c r="O3301" i="7"/>
  <c r="S3301" i="7"/>
  <c r="AD3300" i="7"/>
  <c r="AI3300" i="7"/>
  <c r="AM3300" i="7"/>
  <c r="BC3299" i="7"/>
  <c r="O3297" i="7"/>
  <c r="S3297" i="7"/>
  <c r="AD3296" i="7"/>
  <c r="AI3296" i="7"/>
  <c r="AM3296" i="7"/>
  <c r="BC3295" i="7"/>
  <c r="O3293" i="7"/>
  <c r="S3293" i="7"/>
  <c r="AD3292" i="7"/>
  <c r="AI3292" i="7"/>
  <c r="AM3292" i="7"/>
  <c r="BC3291" i="7"/>
  <c r="O3289" i="7"/>
  <c r="S3289" i="7"/>
  <c r="AD3288" i="7"/>
  <c r="AI3288" i="7"/>
  <c r="AM3288" i="7"/>
  <c r="BC3287" i="7"/>
  <c r="O3285" i="7"/>
  <c r="S3285" i="7"/>
  <c r="AD3284" i="7"/>
  <c r="AI3284" i="7"/>
  <c r="AM3284" i="7"/>
  <c r="BC3283" i="7"/>
  <c r="O3281" i="7"/>
  <c r="S3281" i="7"/>
  <c r="AD3280" i="7"/>
  <c r="AI3280" i="7"/>
  <c r="AM3280" i="7"/>
  <c r="BC3279" i="7"/>
  <c r="O3277" i="7"/>
  <c r="S3277" i="7"/>
  <c r="AD3276" i="7"/>
  <c r="AI3276" i="7"/>
  <c r="AM3276" i="7"/>
  <c r="BC3275" i="7"/>
  <c r="O3273" i="7"/>
  <c r="S3273" i="7"/>
  <c r="AD3272" i="7"/>
  <c r="AI3272" i="7"/>
  <c r="AM3272" i="7"/>
  <c r="BC3271" i="7"/>
  <c r="O3269" i="7"/>
  <c r="S3269" i="7"/>
  <c r="AD3268" i="7"/>
  <c r="AI3268" i="7"/>
  <c r="AM3268" i="7"/>
  <c r="BC3267" i="7"/>
  <c r="O3265" i="7"/>
  <c r="S3265" i="7"/>
  <c r="AD3264" i="7"/>
  <c r="AI3264" i="7"/>
  <c r="AM3264" i="7"/>
  <c r="BC3263" i="7"/>
  <c r="O3261" i="7"/>
  <c r="S3261" i="7"/>
  <c r="AD3260" i="7"/>
  <c r="AI3260" i="7"/>
  <c r="AM3260" i="7"/>
  <c r="BC3259" i="7"/>
  <c r="O3257" i="7"/>
  <c r="S3257" i="7"/>
  <c r="AD3256" i="7"/>
  <c r="AI3256" i="7"/>
  <c r="AM3256" i="7"/>
  <c r="BC3255" i="7"/>
  <c r="O3253" i="7"/>
  <c r="S3253" i="7"/>
  <c r="AD3252" i="7"/>
  <c r="AI3252" i="7"/>
  <c r="AM3252" i="7"/>
  <c r="BC3251" i="7"/>
  <c r="O3249" i="7"/>
  <c r="S3249" i="7"/>
  <c r="AD3248" i="7"/>
  <c r="AI3248" i="7"/>
  <c r="AM3248" i="7"/>
  <c r="BC3247" i="7"/>
  <c r="O3245" i="7"/>
  <c r="S3245" i="7"/>
  <c r="AD3244" i="7"/>
  <c r="AI3244" i="7"/>
  <c r="AM3244" i="7"/>
  <c r="BC3243" i="7"/>
  <c r="O3241" i="7"/>
  <c r="S3241" i="7"/>
  <c r="AD3240" i="7"/>
  <c r="AI3240" i="7"/>
  <c r="AM3240" i="7"/>
  <c r="BC3239" i="7"/>
  <c r="O3237" i="7"/>
  <c r="S3237" i="7"/>
  <c r="AD3236" i="7"/>
  <c r="AI3236" i="7"/>
  <c r="AM3236" i="7"/>
  <c r="O3233" i="7"/>
  <c r="S3233" i="7"/>
  <c r="AD3232" i="7"/>
  <c r="AI3232" i="7"/>
  <c r="AM3232" i="7"/>
  <c r="BC3231" i="7"/>
  <c r="O3229" i="7"/>
  <c r="S3229" i="7"/>
  <c r="AD3228" i="7"/>
  <c r="AI3228" i="7"/>
  <c r="AM3228" i="7"/>
  <c r="O3225" i="7"/>
  <c r="S3225" i="7"/>
  <c r="AD3224" i="7"/>
  <c r="AI3224" i="7"/>
  <c r="AM3224" i="7"/>
  <c r="BC3223" i="7"/>
  <c r="O3221" i="7"/>
  <c r="S3221" i="7"/>
  <c r="AD3220" i="7"/>
  <c r="AI3220" i="7"/>
  <c r="AM3220" i="7"/>
  <c r="O3217" i="7"/>
  <c r="S3217" i="7"/>
  <c r="AD3216" i="7"/>
  <c r="AI3216" i="7"/>
  <c r="AM3216" i="7"/>
  <c r="BC3215" i="7"/>
  <c r="O3213" i="7"/>
  <c r="S3213" i="7"/>
  <c r="AD3212" i="7"/>
  <c r="AI3212" i="7"/>
  <c r="AM3212" i="7"/>
  <c r="O3209" i="7"/>
  <c r="S3209" i="7"/>
  <c r="AD3208" i="7"/>
  <c r="AI3208" i="7"/>
  <c r="AM3208" i="7"/>
  <c r="BC3207" i="7"/>
  <c r="O3205" i="7"/>
  <c r="S3205" i="7"/>
  <c r="AD3204" i="7"/>
  <c r="AI3204" i="7"/>
  <c r="AM3204" i="7"/>
  <c r="O3201" i="7"/>
  <c r="S3201" i="7"/>
  <c r="AD3200" i="7"/>
  <c r="AI3200" i="7"/>
  <c r="AM3200" i="7"/>
  <c r="BC3199" i="7"/>
  <c r="O3197" i="7"/>
  <c r="S3197" i="7"/>
  <c r="AD3196" i="7"/>
  <c r="AI3196" i="7"/>
  <c r="AM3196" i="7"/>
  <c r="BC3195" i="7"/>
  <c r="O3193" i="7"/>
  <c r="S3193" i="7"/>
  <c r="AD3192" i="7"/>
  <c r="AI3192" i="7"/>
  <c r="AM3192" i="7"/>
  <c r="BC3191" i="7"/>
  <c r="O3189" i="7"/>
  <c r="S3189" i="7"/>
  <c r="AD3188" i="7"/>
  <c r="AI3188" i="7"/>
  <c r="AM3188" i="7"/>
  <c r="O3185" i="7"/>
  <c r="S3185" i="7"/>
  <c r="AD3184" i="7"/>
  <c r="AI3184" i="7"/>
  <c r="AM3184" i="7"/>
  <c r="BC3183" i="7"/>
  <c r="O3181" i="7"/>
  <c r="S3181" i="7"/>
  <c r="AD3180" i="7"/>
  <c r="AI3180" i="7"/>
  <c r="AM3180" i="7"/>
  <c r="BC3179" i="7"/>
  <c r="O3177" i="7"/>
  <c r="S3177" i="7"/>
  <c r="AD3176" i="7"/>
  <c r="AI3176" i="7"/>
  <c r="AM3176" i="7"/>
  <c r="BC3175" i="7"/>
  <c r="O3173" i="7"/>
  <c r="S3173" i="7"/>
  <c r="AD3172" i="7"/>
  <c r="AI3172" i="7"/>
  <c r="AM3172" i="7"/>
  <c r="O3169" i="7"/>
  <c r="S3169" i="7"/>
  <c r="AD3168" i="7"/>
  <c r="AI3168" i="7"/>
  <c r="AM3168" i="7"/>
  <c r="BC3167" i="7"/>
  <c r="O3165" i="7"/>
  <c r="S3165" i="7"/>
  <c r="AD3164" i="7"/>
  <c r="AI3164" i="7"/>
  <c r="AM3164" i="7"/>
  <c r="AZ3162" i="7"/>
  <c r="BC3162" i="7"/>
  <c r="AZ3160" i="7"/>
  <c r="BC3160" i="7"/>
  <c r="AZ3158" i="7"/>
  <c r="BC3158" i="7"/>
  <c r="AZ3156" i="7"/>
  <c r="BC3156" i="7"/>
  <c r="AZ3154" i="7"/>
  <c r="BC3154" i="7"/>
  <c r="AZ3152" i="7"/>
  <c r="BD3152" i="7" s="1"/>
  <c r="BC3152" i="7"/>
  <c r="AZ3150" i="7"/>
  <c r="BD3150" i="7" s="1"/>
  <c r="BC3150" i="7"/>
  <c r="AZ3148" i="7"/>
  <c r="BD3148" i="7" s="1"/>
  <c r="BC3148" i="7"/>
  <c r="AZ3146" i="7"/>
  <c r="BD3146" i="7" s="1"/>
  <c r="BC3146" i="7"/>
  <c r="AZ3144" i="7"/>
  <c r="BD3144" i="7" s="1"/>
  <c r="BC3144" i="7"/>
  <c r="AZ3142" i="7"/>
  <c r="BD3142" i="7" s="1"/>
  <c r="BC3142" i="7"/>
  <c r="AZ3140" i="7"/>
  <c r="BD3140" i="7" s="1"/>
  <c r="BC3140" i="7"/>
  <c r="AZ3138" i="7"/>
  <c r="BD3138" i="7" s="1"/>
  <c r="BC3138" i="7"/>
  <c r="AZ3136" i="7"/>
  <c r="BD3136" i="7" s="1"/>
  <c r="BC3136" i="7"/>
  <c r="AZ3134" i="7"/>
  <c r="BD3134" i="7" s="1"/>
  <c r="BC3134" i="7"/>
  <c r="AZ3132" i="7"/>
  <c r="BD3132" i="7" s="1"/>
  <c r="BC3132" i="7"/>
  <c r="AZ3130" i="7"/>
  <c r="BD3130" i="7" s="1"/>
  <c r="BC3130" i="7"/>
  <c r="AZ3128" i="7"/>
  <c r="BD3128" i="7" s="1"/>
  <c r="BC3128" i="7"/>
  <c r="AZ3126" i="7"/>
  <c r="BD3126" i="7" s="1"/>
  <c r="BC3126" i="7"/>
  <c r="AZ3124" i="7"/>
  <c r="BD3124" i="7" s="1"/>
  <c r="BC3124" i="7"/>
  <c r="AZ3122" i="7"/>
  <c r="BD3122" i="7" s="1"/>
  <c r="BC3122" i="7"/>
  <c r="AZ3120" i="7"/>
  <c r="AU3119" i="7"/>
  <c r="BC3119" i="7" s="1"/>
  <c r="AV3119" i="7"/>
  <c r="BD3119" i="7" s="1"/>
  <c r="BD3118" i="7"/>
  <c r="AB3116" i="7"/>
  <c r="R3116" i="7"/>
  <c r="O3116" i="7"/>
  <c r="S3116" i="7"/>
  <c r="P3116" i="7"/>
  <c r="AC3114" i="7"/>
  <c r="AG3114" i="7"/>
  <c r="AL3114" i="7"/>
  <c r="AD3114" i="7"/>
  <c r="AI3114" i="7"/>
  <c r="AM3114" i="7"/>
  <c r="AE3114" i="7"/>
  <c r="AP3114" i="7"/>
  <c r="AZ3113" i="7"/>
  <c r="AZ3112" i="7"/>
  <c r="BC3112" i="7"/>
  <c r="AU3111" i="7"/>
  <c r="BC3111" i="7" s="1"/>
  <c r="AV3111" i="7"/>
  <c r="BD3111" i="7" s="1"/>
  <c r="BD3110" i="7"/>
  <c r="AB3108" i="7"/>
  <c r="AP3108" i="7" s="1"/>
  <c r="R3108" i="7"/>
  <c r="O3108" i="7"/>
  <c r="S3108" i="7"/>
  <c r="P3108" i="7"/>
  <c r="AC3106" i="7"/>
  <c r="AG3106" i="7"/>
  <c r="AL3106" i="7"/>
  <c r="AD3106" i="7"/>
  <c r="AI3106" i="7"/>
  <c r="AM3106" i="7"/>
  <c r="AE3106" i="7"/>
  <c r="AP3106" i="7"/>
  <c r="AZ3105" i="7"/>
  <c r="AZ3104" i="7"/>
  <c r="BC3104" i="7"/>
  <c r="AU3103" i="7"/>
  <c r="BC3103" i="7" s="1"/>
  <c r="AV3103" i="7"/>
  <c r="AB3100" i="7"/>
  <c r="AP3100" i="7" s="1"/>
  <c r="R3100" i="7"/>
  <c r="O3100" i="7"/>
  <c r="S3100" i="7"/>
  <c r="P3100" i="7"/>
  <c r="AC3098" i="7"/>
  <c r="AG3098" i="7"/>
  <c r="AL3098" i="7"/>
  <c r="AD3098" i="7"/>
  <c r="AI3098" i="7"/>
  <c r="AM3098" i="7"/>
  <c r="AE3098" i="7"/>
  <c r="AP3098" i="7"/>
  <c r="AZ3097" i="7"/>
  <c r="BC3097" i="7"/>
  <c r="AZ3096" i="7"/>
  <c r="AU3095" i="7"/>
  <c r="BC3095" i="7" s="1"/>
  <c r="AV3095" i="7"/>
  <c r="BD3095" i="7" s="1"/>
  <c r="BD3094" i="7"/>
  <c r="AB3092" i="7"/>
  <c r="AP3092" i="7" s="1"/>
  <c r="R3092" i="7"/>
  <c r="O3092" i="7"/>
  <c r="S3092" i="7"/>
  <c r="P3092" i="7"/>
  <c r="AC3090" i="7"/>
  <c r="AG3090" i="7"/>
  <c r="AL3090" i="7"/>
  <c r="AD3090" i="7"/>
  <c r="AI3090" i="7"/>
  <c r="AM3090" i="7"/>
  <c r="AE3090" i="7"/>
  <c r="AP3090" i="7"/>
  <c r="AZ3089" i="7"/>
  <c r="BC3089" i="7"/>
  <c r="AZ3088" i="7"/>
  <c r="BC3088" i="7"/>
  <c r="Q3088" i="7"/>
  <c r="AU3087" i="7"/>
  <c r="BC3087" i="7" s="1"/>
  <c r="AV3087" i="7"/>
  <c r="BD3087" i="7" s="1"/>
  <c r="BD3086" i="7"/>
  <c r="AB3084" i="7"/>
  <c r="AP3084" i="7" s="1"/>
  <c r="R3084" i="7"/>
  <c r="O3084" i="7"/>
  <c r="S3084" i="7"/>
  <c r="P3084" i="7"/>
  <c r="AC3082" i="7"/>
  <c r="AG3082" i="7"/>
  <c r="AL3082" i="7"/>
  <c r="AD3082" i="7"/>
  <c r="AI3082" i="7"/>
  <c r="AM3082" i="7"/>
  <c r="AE3082" i="7"/>
  <c r="AP3082" i="7"/>
  <c r="AZ3081" i="7"/>
  <c r="BC3081" i="7"/>
  <c r="AZ3080" i="7"/>
  <c r="BC3080" i="7"/>
  <c r="AU3079" i="7"/>
  <c r="BC3079" i="7" s="1"/>
  <c r="AV3079" i="7"/>
  <c r="BD3079" i="7" s="1"/>
  <c r="BD3078" i="7"/>
  <c r="AB3076" i="7"/>
  <c r="AP3076" i="7" s="1"/>
  <c r="R3076" i="7"/>
  <c r="O3076" i="7"/>
  <c r="S3076" i="7"/>
  <c r="P3076" i="7"/>
  <c r="AC3074" i="7"/>
  <c r="AG3074" i="7"/>
  <c r="AL3074" i="7"/>
  <c r="AD3074" i="7"/>
  <c r="AI3074" i="7"/>
  <c r="AM3074" i="7"/>
  <c r="AE3074" i="7"/>
  <c r="AP3074" i="7"/>
  <c r="AZ3073" i="7"/>
  <c r="AZ3072" i="7"/>
  <c r="BC3072" i="7"/>
  <c r="AU3071" i="7"/>
  <c r="BC3071" i="7" s="1"/>
  <c r="AV3071" i="7"/>
  <c r="BD3071" i="7" s="1"/>
  <c r="AB3068" i="7"/>
  <c r="AP3068" i="7" s="1"/>
  <c r="R3068" i="7"/>
  <c r="O3068" i="7"/>
  <c r="S3068" i="7"/>
  <c r="P3068" i="7"/>
  <c r="AU3064" i="7"/>
  <c r="BC3064" i="7" s="1"/>
  <c r="AV3064" i="7"/>
  <c r="AU3062" i="7"/>
  <c r="BC3062" i="7" s="1"/>
  <c r="AV3062" i="7"/>
  <c r="AU3060" i="7"/>
  <c r="BC3060" i="7" s="1"/>
  <c r="AV3060" i="7"/>
  <c r="BD3060" i="7" s="1"/>
  <c r="AU3058" i="7"/>
  <c r="BC3058" i="7" s="1"/>
  <c r="AV3058" i="7"/>
  <c r="AU3056" i="7"/>
  <c r="BC3056" i="7" s="1"/>
  <c r="AV3056" i="7"/>
  <c r="AU3054" i="7"/>
  <c r="BC3054" i="7" s="1"/>
  <c r="AV3054" i="7"/>
  <c r="AU3052" i="7"/>
  <c r="BC3052" i="7" s="1"/>
  <c r="AV3052" i="7"/>
  <c r="BD3052" i="7" s="1"/>
  <c r="AU3050" i="7"/>
  <c r="BC3050" i="7" s="1"/>
  <c r="AV3050" i="7"/>
  <c r="AU3048" i="7"/>
  <c r="BC3048" i="7" s="1"/>
  <c r="AV3048" i="7"/>
  <c r="AU3046" i="7"/>
  <c r="BC3046" i="7" s="1"/>
  <c r="AV3046" i="7"/>
  <c r="AU3044" i="7"/>
  <c r="BC3044" i="7" s="1"/>
  <c r="AV3044" i="7"/>
  <c r="BD3044" i="7" s="1"/>
  <c r="AU3042" i="7"/>
  <c r="BC3042" i="7" s="1"/>
  <c r="AV3042" i="7"/>
  <c r="AU3040" i="7"/>
  <c r="BC3040" i="7" s="1"/>
  <c r="AV3040" i="7"/>
  <c r="AU3038" i="7"/>
  <c r="BC3038" i="7" s="1"/>
  <c r="AV3038" i="7"/>
  <c r="AU3036" i="7"/>
  <c r="BC3036" i="7" s="1"/>
  <c r="AV3036" i="7"/>
  <c r="BD3036" i="7" s="1"/>
  <c r="AU3034" i="7"/>
  <c r="BC3034" i="7" s="1"/>
  <c r="AV3034" i="7"/>
  <c r="AU3032" i="7"/>
  <c r="BC3032" i="7" s="1"/>
  <c r="AV3032" i="7"/>
  <c r="AU3030" i="7"/>
  <c r="BC3030" i="7" s="1"/>
  <c r="AV3030" i="7"/>
  <c r="AU3028" i="7"/>
  <c r="BC3028" i="7" s="1"/>
  <c r="AV3028" i="7"/>
  <c r="BD3028" i="7" s="1"/>
  <c r="AU3026" i="7"/>
  <c r="BC3026" i="7" s="1"/>
  <c r="AV3026" i="7"/>
  <c r="AU3024" i="7"/>
  <c r="BC3024" i="7" s="1"/>
  <c r="AV3024" i="7"/>
  <c r="AU3022" i="7"/>
  <c r="BC3022" i="7" s="1"/>
  <c r="AV3022" i="7"/>
  <c r="AU3020" i="7"/>
  <c r="BC3020" i="7" s="1"/>
  <c r="AV3020" i="7"/>
  <c r="BD3020" i="7" s="1"/>
  <c r="AU3018" i="7"/>
  <c r="BC3018" i="7" s="1"/>
  <c r="AV3018" i="7"/>
  <c r="AU3016" i="7"/>
  <c r="BC3016" i="7" s="1"/>
  <c r="AV3016" i="7"/>
  <c r="AU3014" i="7"/>
  <c r="BC3014" i="7" s="1"/>
  <c r="AV3014" i="7"/>
  <c r="AU3012" i="7"/>
  <c r="BC3012" i="7" s="1"/>
  <c r="AV3012" i="7"/>
  <c r="BD3012" i="7" s="1"/>
  <c r="AU3010" i="7"/>
  <c r="BC3010" i="7" s="1"/>
  <c r="AV3010" i="7"/>
  <c r="AU3008" i="7"/>
  <c r="BC3008" i="7" s="1"/>
  <c r="AV3008" i="7"/>
  <c r="AU3006" i="7"/>
  <c r="BC3006" i="7" s="1"/>
  <c r="AV3006" i="7"/>
  <c r="AU3004" i="7"/>
  <c r="BC3004" i="7" s="1"/>
  <c r="AV3004" i="7"/>
  <c r="BD3004" i="7" s="1"/>
  <c r="AU3002" i="7"/>
  <c r="BC3002" i="7" s="1"/>
  <c r="AV3002" i="7"/>
  <c r="AU3000" i="7"/>
  <c r="BC3000" i="7" s="1"/>
  <c r="AV3000" i="7"/>
  <c r="AU2998" i="7"/>
  <c r="BC2998" i="7" s="1"/>
  <c r="AV2998" i="7"/>
  <c r="AU2996" i="7"/>
  <c r="BC2996" i="7" s="1"/>
  <c r="AV2996" i="7"/>
  <c r="BD2996" i="7" s="1"/>
  <c r="AU2994" i="7"/>
  <c r="BC2994" i="7" s="1"/>
  <c r="AV2994" i="7"/>
  <c r="AU2992" i="7"/>
  <c r="BC2992" i="7" s="1"/>
  <c r="AV2992" i="7"/>
  <c r="AU2990" i="7"/>
  <c r="BC2990" i="7" s="1"/>
  <c r="AV2990" i="7"/>
  <c r="AU2988" i="7"/>
  <c r="BC2988" i="7" s="1"/>
  <c r="AV2988" i="7"/>
  <c r="BD2988" i="7" s="1"/>
  <c r="AU2986" i="7"/>
  <c r="BC2986" i="7" s="1"/>
  <c r="AV2986" i="7"/>
  <c r="AU2984" i="7"/>
  <c r="BC2984" i="7" s="1"/>
  <c r="AV2984" i="7"/>
  <c r="AU2982" i="7"/>
  <c r="BC2982" i="7" s="1"/>
  <c r="AV2982" i="7"/>
  <c r="AU2980" i="7"/>
  <c r="BC2980" i="7" s="1"/>
  <c r="AV2980" i="7"/>
  <c r="BD2980" i="7" s="1"/>
  <c r="AU2978" i="7"/>
  <c r="BC2978" i="7" s="1"/>
  <c r="AV2978" i="7"/>
  <c r="AU2976" i="7"/>
  <c r="BC2976" i="7" s="1"/>
  <c r="AV2976" i="7"/>
  <c r="AU2974" i="7"/>
  <c r="BC2974" i="7" s="1"/>
  <c r="AV2974" i="7"/>
  <c r="AU2972" i="7"/>
  <c r="BC2972" i="7" s="1"/>
  <c r="AV2972" i="7"/>
  <c r="BD2972" i="7" s="1"/>
  <c r="AU2970" i="7"/>
  <c r="BC2970" i="7" s="1"/>
  <c r="AV2970" i="7"/>
  <c r="AU2968" i="7"/>
  <c r="BC2968" i="7" s="1"/>
  <c r="AV2968" i="7"/>
  <c r="AU2966" i="7"/>
  <c r="BC2966" i="7" s="1"/>
  <c r="AV2966" i="7"/>
  <c r="AU2964" i="7"/>
  <c r="BC2964" i="7" s="1"/>
  <c r="AV2964" i="7"/>
  <c r="BD2964" i="7" s="1"/>
  <c r="AU2962" i="7"/>
  <c r="BC2962" i="7" s="1"/>
  <c r="AV2962" i="7"/>
  <c r="AU2960" i="7"/>
  <c r="BC2960" i="7" s="1"/>
  <c r="AV2960" i="7"/>
  <c r="AU2958" i="7"/>
  <c r="BC2958" i="7" s="1"/>
  <c r="AV2958" i="7"/>
  <c r="AU2956" i="7"/>
  <c r="BC2956" i="7" s="1"/>
  <c r="AV2956" i="7"/>
  <c r="BD2956" i="7" s="1"/>
  <c r="AU2954" i="7"/>
  <c r="BC2954" i="7" s="1"/>
  <c r="AV2954" i="7"/>
  <c r="AU2952" i="7"/>
  <c r="BC2952" i="7" s="1"/>
  <c r="AV2952" i="7"/>
  <c r="AU2950" i="7"/>
  <c r="BC2950" i="7" s="1"/>
  <c r="AV2950" i="7"/>
  <c r="AU2948" i="7"/>
  <c r="BC2948" i="7" s="1"/>
  <c r="AV2948" i="7"/>
  <c r="BD2948" i="7" s="1"/>
  <c r="AU2946" i="7"/>
  <c r="BC2946" i="7" s="1"/>
  <c r="AV2946" i="7"/>
  <c r="AU2944" i="7"/>
  <c r="BC2944" i="7" s="1"/>
  <c r="AV2944" i="7"/>
  <c r="AU2942" i="7"/>
  <c r="BC2942" i="7" s="1"/>
  <c r="AV2942" i="7"/>
  <c r="AU2940" i="7"/>
  <c r="BC2940" i="7" s="1"/>
  <c r="AV2940" i="7"/>
  <c r="BD2940" i="7" s="1"/>
  <c r="AU2938" i="7"/>
  <c r="BC2938" i="7" s="1"/>
  <c r="AV2938" i="7"/>
  <c r="AU2936" i="7"/>
  <c r="BC2936" i="7" s="1"/>
  <c r="AV2936" i="7"/>
  <c r="AU2934" i="7"/>
  <c r="BC2934" i="7" s="1"/>
  <c r="AV2934" i="7"/>
  <c r="AU2932" i="7"/>
  <c r="BC2932" i="7" s="1"/>
  <c r="AV2932" i="7"/>
  <c r="BD2932" i="7" s="1"/>
  <c r="AU2930" i="7"/>
  <c r="BC2930" i="7" s="1"/>
  <c r="AV2930" i="7"/>
  <c r="AU2928" i="7"/>
  <c r="BC2928" i="7" s="1"/>
  <c r="AV2928" i="7"/>
  <c r="AU2926" i="7"/>
  <c r="BC2926" i="7" s="1"/>
  <c r="AV2926" i="7"/>
  <c r="AU2924" i="7"/>
  <c r="BC2924" i="7" s="1"/>
  <c r="AV2924" i="7"/>
  <c r="BD2924" i="7" s="1"/>
  <c r="AU2922" i="7"/>
  <c r="BC2922" i="7" s="1"/>
  <c r="AV2922" i="7"/>
  <c r="AU2920" i="7"/>
  <c r="BC2920" i="7" s="1"/>
  <c r="AV2920" i="7"/>
  <c r="AU2918" i="7"/>
  <c r="BC2918" i="7" s="1"/>
  <c r="AV2918" i="7"/>
  <c r="AU2916" i="7"/>
  <c r="BC2916" i="7" s="1"/>
  <c r="AV2916" i="7"/>
  <c r="BD2916" i="7" s="1"/>
  <c r="AU2914" i="7"/>
  <c r="BC2914" i="7" s="1"/>
  <c r="AV2914" i="7"/>
  <c r="AU2912" i="7"/>
  <c r="BC2912" i="7" s="1"/>
  <c r="AV2912" i="7"/>
  <c r="AU2910" i="7"/>
  <c r="BC2910" i="7" s="1"/>
  <c r="AV2910" i="7"/>
  <c r="AU2908" i="7"/>
  <c r="BC2908" i="7" s="1"/>
  <c r="AV2908" i="7"/>
  <c r="BD2908" i="7" s="1"/>
  <c r="AU2906" i="7"/>
  <c r="BC2906" i="7" s="1"/>
  <c r="AV2906" i="7"/>
  <c r="AU2904" i="7"/>
  <c r="BC2904" i="7" s="1"/>
  <c r="AV2904" i="7"/>
  <c r="AU2902" i="7"/>
  <c r="BC2902" i="7" s="1"/>
  <c r="AV2902" i="7"/>
  <c r="AU2900" i="7"/>
  <c r="BC2900" i="7" s="1"/>
  <c r="AV2900" i="7"/>
  <c r="BD2900" i="7" s="1"/>
  <c r="AU2898" i="7"/>
  <c r="BC2898" i="7" s="1"/>
  <c r="AV2898" i="7"/>
  <c r="AU2896" i="7"/>
  <c r="BC2896" i="7" s="1"/>
  <c r="AV2896" i="7"/>
  <c r="AU2894" i="7"/>
  <c r="BC2894" i="7" s="1"/>
  <c r="AV2894" i="7"/>
  <c r="AU2892" i="7"/>
  <c r="BC2892" i="7" s="1"/>
  <c r="AV2892" i="7"/>
  <c r="BD2892" i="7" s="1"/>
  <c r="AU2890" i="7"/>
  <c r="BC2890" i="7" s="1"/>
  <c r="AV2890" i="7"/>
  <c r="AU2888" i="7"/>
  <c r="BC2888" i="7" s="1"/>
  <c r="AV2888" i="7"/>
  <c r="AU2886" i="7"/>
  <c r="BC2886" i="7" s="1"/>
  <c r="AV2886" i="7"/>
  <c r="AU2884" i="7"/>
  <c r="BC2884" i="7" s="1"/>
  <c r="AV2884" i="7"/>
  <c r="BD2884" i="7" s="1"/>
  <c r="AU2882" i="7"/>
  <c r="BC2882" i="7" s="1"/>
  <c r="AV2882" i="7"/>
  <c r="AU2880" i="7"/>
  <c r="BC2880" i="7" s="1"/>
  <c r="AV2880" i="7"/>
  <c r="AU2878" i="7"/>
  <c r="BC2878" i="7" s="1"/>
  <c r="AV2878" i="7"/>
  <c r="AU2876" i="7"/>
  <c r="BC2876" i="7" s="1"/>
  <c r="AV2876" i="7"/>
  <c r="BD2876" i="7" s="1"/>
  <c r="AU2874" i="7"/>
  <c r="BC2874" i="7" s="1"/>
  <c r="AV2874" i="7"/>
  <c r="AZ2871" i="7"/>
  <c r="BC2871" i="7"/>
  <c r="AZ2869" i="7"/>
  <c r="BC2869" i="7"/>
  <c r="AZ2867" i="7"/>
  <c r="BC2867" i="7"/>
  <c r="AZ2865" i="7"/>
  <c r="BC2865" i="7"/>
  <c r="AZ2863" i="7"/>
  <c r="BC2863" i="7"/>
  <c r="AZ2861" i="7"/>
  <c r="BC2861" i="7"/>
  <c r="AZ2859" i="7"/>
  <c r="BC2859" i="7"/>
  <c r="AZ2857" i="7"/>
  <c r="BC2857" i="7"/>
  <c r="AZ2855" i="7"/>
  <c r="BC2855" i="7"/>
  <c r="AZ2853" i="7"/>
  <c r="BC2853" i="7"/>
  <c r="AZ2851" i="7"/>
  <c r="BC2851" i="7"/>
  <c r="AZ2849" i="7"/>
  <c r="BC2849" i="7"/>
  <c r="AZ2847" i="7"/>
  <c r="BC2847" i="7"/>
  <c r="AZ2845" i="7"/>
  <c r="BC2845" i="7"/>
  <c r="AZ2843" i="7"/>
  <c r="BC2843" i="7"/>
  <c r="AZ2841" i="7"/>
  <c r="BC2841" i="7"/>
  <c r="AZ2839" i="7"/>
  <c r="BC2839" i="7"/>
  <c r="AZ2837" i="7"/>
  <c r="BC2837" i="7"/>
  <c r="AZ2835" i="7"/>
  <c r="BC2835" i="7"/>
  <c r="AZ2833" i="7"/>
  <c r="BC2833" i="7"/>
  <c r="AZ2831" i="7"/>
  <c r="BC2831" i="7"/>
  <c r="AZ2829" i="7"/>
  <c r="BC2829" i="7"/>
  <c r="AZ2827" i="7"/>
  <c r="BC2827" i="7"/>
  <c r="AZ2825" i="7"/>
  <c r="BC2825" i="7"/>
  <c r="AZ2823" i="7"/>
  <c r="BC2823" i="7"/>
  <c r="AZ2821" i="7"/>
  <c r="BC2821" i="7"/>
  <c r="AZ2819" i="7"/>
  <c r="BC2819" i="7"/>
  <c r="AZ2817" i="7"/>
  <c r="BC2817" i="7"/>
  <c r="AZ2815" i="7"/>
  <c r="BC2815" i="7"/>
  <c r="AZ2813" i="7"/>
  <c r="BC2813" i="7"/>
  <c r="AZ2811" i="7"/>
  <c r="BC2811" i="7"/>
  <c r="AZ2809" i="7"/>
  <c r="BC2809" i="7"/>
  <c r="AZ2807" i="7"/>
  <c r="BC2807" i="7"/>
  <c r="AZ2805" i="7"/>
  <c r="BC2805" i="7"/>
  <c r="AZ2803" i="7"/>
  <c r="BC2803" i="7"/>
  <c r="AZ2801" i="7"/>
  <c r="BC2801" i="7"/>
  <c r="AZ2799" i="7"/>
  <c r="BC2799" i="7"/>
  <c r="AZ2797" i="7"/>
  <c r="BC2797" i="7"/>
  <c r="AZ2795" i="7"/>
  <c r="BC2795" i="7"/>
  <c r="AZ2793" i="7"/>
  <c r="BC2793" i="7"/>
  <c r="AZ2791" i="7"/>
  <c r="BC2791" i="7"/>
  <c r="AZ2789" i="7"/>
  <c r="BC2789" i="7"/>
  <c r="AZ2787" i="7"/>
  <c r="BC2787" i="7"/>
  <c r="AZ2785" i="7"/>
  <c r="BC2785" i="7"/>
  <c r="AZ2783" i="7"/>
  <c r="BC2783" i="7"/>
  <c r="AZ2781" i="7"/>
  <c r="BC2781" i="7"/>
  <c r="AZ2779" i="7"/>
  <c r="BC2779" i="7"/>
  <c r="AZ2777" i="7"/>
  <c r="BC2777" i="7"/>
  <c r="AZ2775" i="7"/>
  <c r="BC2775" i="7"/>
  <c r="AZ2773" i="7"/>
  <c r="BC2773" i="7"/>
  <c r="AZ2771" i="7"/>
  <c r="BC2771" i="7"/>
  <c r="AZ2769" i="7"/>
  <c r="BC2769" i="7"/>
  <c r="AZ2767" i="7"/>
  <c r="BC2767" i="7"/>
  <c r="AZ2765" i="7"/>
  <c r="BC2765" i="7"/>
  <c r="AZ2763" i="7"/>
  <c r="BC2763" i="7"/>
  <c r="AZ2761" i="7"/>
  <c r="BC2761" i="7"/>
  <c r="AZ2759" i="7"/>
  <c r="BC2759" i="7"/>
  <c r="AZ2757" i="7"/>
  <c r="BC2757" i="7"/>
  <c r="AZ2755" i="7"/>
  <c r="BC2755" i="7"/>
  <c r="AZ2753" i="7"/>
  <c r="BC2753" i="7"/>
  <c r="AZ2751" i="7"/>
  <c r="BC2751" i="7"/>
  <c r="AZ2749" i="7"/>
  <c r="BC2749" i="7"/>
  <c r="AZ2747" i="7"/>
  <c r="BC2747" i="7"/>
  <c r="AZ2745" i="7"/>
  <c r="BC2745" i="7"/>
  <c r="AZ2743" i="7"/>
  <c r="BC2743" i="7"/>
  <c r="AZ2741" i="7"/>
  <c r="BC2741" i="7"/>
  <c r="AZ2739" i="7"/>
  <c r="BC2739" i="7"/>
  <c r="AZ2737" i="7"/>
  <c r="BC2737" i="7"/>
  <c r="AZ2735" i="7"/>
  <c r="BC2735" i="7"/>
  <c r="AZ2733" i="7"/>
  <c r="BC2733" i="7"/>
  <c r="AZ2731" i="7"/>
  <c r="BC2731" i="7"/>
  <c r="AZ2729" i="7"/>
  <c r="BC2729" i="7"/>
  <c r="AZ2727" i="7"/>
  <c r="BC2727" i="7"/>
  <c r="AZ2725" i="7"/>
  <c r="BC2725" i="7"/>
  <c r="AZ2723" i="7"/>
  <c r="BC2723" i="7"/>
  <c r="AZ2721" i="7"/>
  <c r="BC2721" i="7"/>
  <c r="AZ2719" i="7"/>
  <c r="BC2719" i="7"/>
  <c r="AZ2717" i="7"/>
  <c r="BC2717" i="7"/>
  <c r="AZ2715" i="7"/>
  <c r="BC2715" i="7"/>
  <c r="AZ2713" i="7"/>
  <c r="BC2713" i="7"/>
  <c r="AZ2711" i="7"/>
  <c r="BC2711" i="7"/>
  <c r="AZ2709" i="7"/>
  <c r="BC2709" i="7"/>
  <c r="AZ2707" i="7"/>
  <c r="BC2707" i="7"/>
  <c r="AZ2705" i="7"/>
  <c r="BC2705" i="7"/>
  <c r="AZ2703" i="7"/>
  <c r="BC2703" i="7"/>
  <c r="AZ2701" i="7"/>
  <c r="BC2701" i="7"/>
  <c r="AC2699" i="7"/>
  <c r="AG2699" i="7"/>
  <c r="AL2699" i="7"/>
  <c r="AD2699" i="7"/>
  <c r="AI2699" i="7"/>
  <c r="AM2699" i="7"/>
  <c r="AB2699" i="7"/>
  <c r="AF2699" i="7"/>
  <c r="AK2699" i="7"/>
  <c r="AC2695" i="7"/>
  <c r="AG2695" i="7"/>
  <c r="AL2695" i="7"/>
  <c r="AD2695" i="7"/>
  <c r="AI2695" i="7"/>
  <c r="AM2695" i="7"/>
  <c r="AB2695" i="7"/>
  <c r="AF2695" i="7"/>
  <c r="AK2695" i="7"/>
  <c r="AC2691" i="7"/>
  <c r="AG2691" i="7"/>
  <c r="AL2691" i="7"/>
  <c r="AD2691" i="7"/>
  <c r="AI2691" i="7"/>
  <c r="AM2691" i="7"/>
  <c r="AB2691" i="7"/>
  <c r="AP2691" i="7" s="1"/>
  <c r="AF2691" i="7"/>
  <c r="AK2691" i="7"/>
  <c r="AC2687" i="7"/>
  <c r="AG2687" i="7"/>
  <c r="AL2687" i="7"/>
  <c r="AD2687" i="7"/>
  <c r="AI2687" i="7"/>
  <c r="AM2687" i="7"/>
  <c r="AB2687" i="7"/>
  <c r="AP2687" i="7" s="1"/>
  <c r="AF2687" i="7"/>
  <c r="AK2687" i="7"/>
  <c r="AC2683" i="7"/>
  <c r="AG2683" i="7"/>
  <c r="AL2683" i="7"/>
  <c r="AD2683" i="7"/>
  <c r="AI2683" i="7"/>
  <c r="AM2683" i="7"/>
  <c r="AB2683" i="7"/>
  <c r="AF2683" i="7"/>
  <c r="AK2683" i="7"/>
  <c r="AC2679" i="7"/>
  <c r="AG2679" i="7"/>
  <c r="AL2679" i="7"/>
  <c r="AD2679" i="7"/>
  <c r="AI2679" i="7"/>
  <c r="AM2679" i="7"/>
  <c r="AB2679" i="7"/>
  <c r="AF2679" i="7"/>
  <c r="AK2679" i="7"/>
  <c r="AC2675" i="7"/>
  <c r="AG2675" i="7"/>
  <c r="AL2675" i="7"/>
  <c r="AD2675" i="7"/>
  <c r="AI2675" i="7"/>
  <c r="AM2675" i="7"/>
  <c r="AB2675" i="7"/>
  <c r="AP2675" i="7" s="1"/>
  <c r="AF2675" i="7"/>
  <c r="AK2675" i="7"/>
  <c r="AC2671" i="7"/>
  <c r="AG2671" i="7"/>
  <c r="AL2671" i="7"/>
  <c r="AD2671" i="7"/>
  <c r="AI2671" i="7"/>
  <c r="AM2671" i="7"/>
  <c r="AB2671" i="7"/>
  <c r="AP2671" i="7" s="1"/>
  <c r="AF2671" i="7"/>
  <c r="AK2671" i="7"/>
  <c r="AC2667" i="7"/>
  <c r="AG2667" i="7"/>
  <c r="AL2667" i="7"/>
  <c r="AD2667" i="7"/>
  <c r="AI2667" i="7"/>
  <c r="AM2667" i="7"/>
  <c r="AB2667" i="7"/>
  <c r="AF2667" i="7"/>
  <c r="AK2667" i="7"/>
  <c r="AC2663" i="7"/>
  <c r="AG2663" i="7"/>
  <c r="AL2663" i="7"/>
  <c r="AD2663" i="7"/>
  <c r="AI2663" i="7"/>
  <c r="AM2663" i="7"/>
  <c r="AB2663" i="7"/>
  <c r="AF2663" i="7"/>
  <c r="AK2663" i="7"/>
  <c r="AC2659" i="7"/>
  <c r="AG2659" i="7"/>
  <c r="AL2659" i="7"/>
  <c r="AD2659" i="7"/>
  <c r="AI2659" i="7"/>
  <c r="AM2659" i="7"/>
  <c r="AB2659" i="7"/>
  <c r="AP2659" i="7" s="1"/>
  <c r="AF2659" i="7"/>
  <c r="AK2659" i="7"/>
  <c r="AC2655" i="7"/>
  <c r="AG2655" i="7"/>
  <c r="AL2655" i="7"/>
  <c r="AD2655" i="7"/>
  <c r="AI2655" i="7"/>
  <c r="AM2655" i="7"/>
  <c r="AB2655" i="7"/>
  <c r="AP2655" i="7" s="1"/>
  <c r="AF2655" i="7"/>
  <c r="AK2655" i="7"/>
  <c r="AC2651" i="7"/>
  <c r="AG2651" i="7"/>
  <c r="AL2651" i="7"/>
  <c r="AD2651" i="7"/>
  <c r="AI2651" i="7"/>
  <c r="AM2651" i="7"/>
  <c r="AB2651" i="7"/>
  <c r="AF2651" i="7"/>
  <c r="AK2651" i="7"/>
  <c r="AC2647" i="7"/>
  <c r="AG2647" i="7"/>
  <c r="AL2647" i="7"/>
  <c r="AD2647" i="7"/>
  <c r="AI2647" i="7"/>
  <c r="AM2647" i="7"/>
  <c r="AB2647" i="7"/>
  <c r="AF2647" i="7"/>
  <c r="AK2647" i="7"/>
  <c r="AC2643" i="7"/>
  <c r="AG2643" i="7"/>
  <c r="AL2643" i="7"/>
  <c r="AD2643" i="7"/>
  <c r="AI2643" i="7"/>
  <c r="AM2643" i="7"/>
  <c r="AB2643" i="7"/>
  <c r="AF2643" i="7"/>
  <c r="AK2643" i="7"/>
  <c r="AC2639" i="7"/>
  <c r="AG2639" i="7"/>
  <c r="AL2639" i="7"/>
  <c r="AD2639" i="7"/>
  <c r="AI2639" i="7"/>
  <c r="AM2639" i="7"/>
  <c r="AB2639" i="7"/>
  <c r="AP2639" i="7" s="1"/>
  <c r="AF2639" i="7"/>
  <c r="AK2639" i="7"/>
  <c r="AC2635" i="7"/>
  <c r="AG2635" i="7"/>
  <c r="AL2635" i="7"/>
  <c r="AD2635" i="7"/>
  <c r="AI2635" i="7"/>
  <c r="AM2635" i="7"/>
  <c r="AB2635" i="7"/>
  <c r="AF2635" i="7"/>
  <c r="AK2635" i="7"/>
  <c r="AC2631" i="7"/>
  <c r="AG2631" i="7"/>
  <c r="AL2631" i="7"/>
  <c r="AD2631" i="7"/>
  <c r="AI2631" i="7"/>
  <c r="AM2631" i="7"/>
  <c r="AB2631" i="7"/>
  <c r="AF2631" i="7"/>
  <c r="AK2631" i="7"/>
  <c r="AC2627" i="7"/>
  <c r="AG2627" i="7"/>
  <c r="AL2627" i="7"/>
  <c r="AD2627" i="7"/>
  <c r="AI2627" i="7"/>
  <c r="AM2627" i="7"/>
  <c r="AB2627" i="7"/>
  <c r="AP2627" i="7" s="1"/>
  <c r="AF2627" i="7"/>
  <c r="AK2627" i="7"/>
  <c r="AC2623" i="7"/>
  <c r="AG2623" i="7"/>
  <c r="AL2623" i="7"/>
  <c r="AD2623" i="7"/>
  <c r="AI2623" i="7"/>
  <c r="AM2623" i="7"/>
  <c r="AB2623" i="7"/>
  <c r="AP2623" i="7" s="1"/>
  <c r="AF2623" i="7"/>
  <c r="AK2623" i="7"/>
  <c r="AC2619" i="7"/>
  <c r="AG2619" i="7"/>
  <c r="AL2619" i="7"/>
  <c r="AD2619" i="7"/>
  <c r="AI2619" i="7"/>
  <c r="AM2619" i="7"/>
  <c r="AB2619" i="7"/>
  <c r="AF2619" i="7"/>
  <c r="AK2619" i="7"/>
  <c r="AC2615" i="7"/>
  <c r="AG2615" i="7"/>
  <c r="AL2615" i="7"/>
  <c r="AD2615" i="7"/>
  <c r="AI2615" i="7"/>
  <c r="AM2615" i="7"/>
  <c r="AB2615" i="7"/>
  <c r="AF2615" i="7"/>
  <c r="AK2615" i="7"/>
  <c r="AC2611" i="7"/>
  <c r="AG2611" i="7"/>
  <c r="AL2611" i="7"/>
  <c r="AD2611" i="7"/>
  <c r="AI2611" i="7"/>
  <c r="AM2611" i="7"/>
  <c r="AB2611" i="7"/>
  <c r="AP2611" i="7" s="1"/>
  <c r="AF2611" i="7"/>
  <c r="AK2611" i="7"/>
  <c r="AZ2564" i="7"/>
  <c r="BC2564" i="7"/>
  <c r="AZ2560" i="7"/>
  <c r="BC2560" i="7"/>
  <c r="AZ2556" i="7"/>
  <c r="BC2556" i="7"/>
  <c r="AZ2552" i="7"/>
  <c r="BC2552" i="7"/>
  <c r="AZ2548" i="7"/>
  <c r="BC2548" i="7"/>
  <c r="AZ2544" i="7"/>
  <c r="BC2544" i="7"/>
  <c r="AZ2540" i="7"/>
  <c r="BC2540" i="7"/>
  <c r="AZ2536" i="7"/>
  <c r="BC2536" i="7"/>
  <c r="AZ2532" i="7"/>
  <c r="BC2532" i="7"/>
  <c r="AZ2528" i="7"/>
  <c r="BC2528" i="7"/>
  <c r="AZ2524" i="7"/>
  <c r="BC2524" i="7"/>
  <c r="AZ2520" i="7"/>
  <c r="BC2520" i="7"/>
  <c r="AZ2516" i="7"/>
  <c r="BC2516" i="7"/>
  <c r="AZ2512" i="7"/>
  <c r="BC2512" i="7"/>
  <c r="AZ2508" i="7"/>
  <c r="BC2508" i="7"/>
  <c r="AZ2504" i="7"/>
  <c r="BC2504" i="7"/>
  <c r="AZ2503" i="7"/>
  <c r="BC2503" i="7"/>
  <c r="AC3119" i="7"/>
  <c r="AG3119" i="7"/>
  <c r="AL3119" i="7"/>
  <c r="AD3119" i="7"/>
  <c r="AI3119" i="7"/>
  <c r="AM3119" i="7"/>
  <c r="R3119" i="7"/>
  <c r="O3119" i="7"/>
  <c r="S3119" i="7"/>
  <c r="AC3117" i="7"/>
  <c r="AG3117" i="7"/>
  <c r="AL3117" i="7"/>
  <c r="AD3117" i="7"/>
  <c r="AI3117" i="7"/>
  <c r="AM3117" i="7"/>
  <c r="R3117" i="7"/>
  <c r="O3117" i="7"/>
  <c r="S3117" i="7"/>
  <c r="AC3115" i="7"/>
  <c r="AG3115" i="7"/>
  <c r="AL3115" i="7"/>
  <c r="AD3115" i="7"/>
  <c r="AI3115" i="7"/>
  <c r="AM3115" i="7"/>
  <c r="R3115" i="7"/>
  <c r="O3115" i="7"/>
  <c r="S3115" i="7"/>
  <c r="AC3113" i="7"/>
  <c r="AG3113" i="7"/>
  <c r="AL3113" i="7"/>
  <c r="AD3113" i="7"/>
  <c r="AI3113" i="7"/>
  <c r="AM3113" i="7"/>
  <c r="R3113" i="7"/>
  <c r="O3113" i="7"/>
  <c r="S3113" i="7"/>
  <c r="AC3111" i="7"/>
  <c r="AG3111" i="7"/>
  <c r="AL3111" i="7"/>
  <c r="AD3111" i="7"/>
  <c r="AI3111" i="7"/>
  <c r="AM3111" i="7"/>
  <c r="R3111" i="7"/>
  <c r="O3111" i="7"/>
  <c r="S3111" i="7"/>
  <c r="AC3109" i="7"/>
  <c r="AG3109" i="7"/>
  <c r="AL3109" i="7"/>
  <c r="AD3109" i="7"/>
  <c r="AI3109" i="7"/>
  <c r="AM3109" i="7"/>
  <c r="R3109" i="7"/>
  <c r="O3109" i="7"/>
  <c r="S3109" i="7"/>
  <c r="AC3107" i="7"/>
  <c r="AG3107" i="7"/>
  <c r="AL3107" i="7"/>
  <c r="AD3107" i="7"/>
  <c r="AI3107" i="7"/>
  <c r="AM3107" i="7"/>
  <c r="R3107" i="7"/>
  <c r="O3107" i="7"/>
  <c r="S3107" i="7"/>
  <c r="AC3105" i="7"/>
  <c r="AG3105" i="7"/>
  <c r="AL3105" i="7"/>
  <c r="AD3105" i="7"/>
  <c r="AI3105" i="7"/>
  <c r="AM3105" i="7"/>
  <c r="R3105" i="7"/>
  <c r="O3105" i="7"/>
  <c r="S3105" i="7"/>
  <c r="AC3103" i="7"/>
  <c r="AG3103" i="7"/>
  <c r="AL3103" i="7"/>
  <c r="AD3103" i="7"/>
  <c r="AI3103" i="7"/>
  <c r="AM3103" i="7"/>
  <c r="R3103" i="7"/>
  <c r="O3103" i="7"/>
  <c r="S3103" i="7"/>
  <c r="AC3101" i="7"/>
  <c r="AG3101" i="7"/>
  <c r="AL3101" i="7"/>
  <c r="AD3101" i="7"/>
  <c r="AI3101" i="7"/>
  <c r="AM3101" i="7"/>
  <c r="R3101" i="7"/>
  <c r="O3101" i="7"/>
  <c r="S3101" i="7"/>
  <c r="AC3099" i="7"/>
  <c r="AG3099" i="7"/>
  <c r="AL3099" i="7"/>
  <c r="AD3099" i="7"/>
  <c r="AI3099" i="7"/>
  <c r="AM3099" i="7"/>
  <c r="R3099" i="7"/>
  <c r="O3099" i="7"/>
  <c r="S3099" i="7"/>
  <c r="AC3097" i="7"/>
  <c r="AG3097" i="7"/>
  <c r="AL3097" i="7"/>
  <c r="AD3097" i="7"/>
  <c r="AI3097" i="7"/>
  <c r="AM3097" i="7"/>
  <c r="R3097" i="7"/>
  <c r="O3097" i="7"/>
  <c r="S3097" i="7"/>
  <c r="AC3095" i="7"/>
  <c r="AG3095" i="7"/>
  <c r="AL3095" i="7"/>
  <c r="AD3095" i="7"/>
  <c r="AI3095" i="7"/>
  <c r="AM3095" i="7"/>
  <c r="R3095" i="7"/>
  <c r="O3095" i="7"/>
  <c r="S3095" i="7"/>
  <c r="AC3093" i="7"/>
  <c r="AG3093" i="7"/>
  <c r="AL3093" i="7"/>
  <c r="AD3093" i="7"/>
  <c r="AI3093" i="7"/>
  <c r="AM3093" i="7"/>
  <c r="R3093" i="7"/>
  <c r="O3093" i="7"/>
  <c r="S3093" i="7"/>
  <c r="AC3091" i="7"/>
  <c r="AG3091" i="7"/>
  <c r="AL3091" i="7"/>
  <c r="AD3091" i="7"/>
  <c r="AI3091" i="7"/>
  <c r="AM3091" i="7"/>
  <c r="R3091" i="7"/>
  <c r="O3091" i="7"/>
  <c r="S3091" i="7"/>
  <c r="AC3089" i="7"/>
  <c r="AG3089" i="7"/>
  <c r="AL3089" i="7"/>
  <c r="AD3089" i="7"/>
  <c r="AI3089" i="7"/>
  <c r="AM3089" i="7"/>
  <c r="R3089" i="7"/>
  <c r="O3089" i="7"/>
  <c r="S3089" i="7"/>
  <c r="AC3087" i="7"/>
  <c r="AG3087" i="7"/>
  <c r="AL3087" i="7"/>
  <c r="AD3087" i="7"/>
  <c r="AI3087" i="7"/>
  <c r="AM3087" i="7"/>
  <c r="R3087" i="7"/>
  <c r="O3087" i="7"/>
  <c r="S3087" i="7"/>
  <c r="AC3085" i="7"/>
  <c r="AG3085" i="7"/>
  <c r="AL3085" i="7"/>
  <c r="AD3085" i="7"/>
  <c r="AI3085" i="7"/>
  <c r="AM3085" i="7"/>
  <c r="R3085" i="7"/>
  <c r="O3085" i="7"/>
  <c r="S3085" i="7"/>
  <c r="AC3083" i="7"/>
  <c r="AG3083" i="7"/>
  <c r="AL3083" i="7"/>
  <c r="AD3083" i="7"/>
  <c r="AI3083" i="7"/>
  <c r="AM3083" i="7"/>
  <c r="R3083" i="7"/>
  <c r="O3083" i="7"/>
  <c r="S3083" i="7"/>
  <c r="AC3081" i="7"/>
  <c r="AG3081" i="7"/>
  <c r="AL3081" i="7"/>
  <c r="AD3081" i="7"/>
  <c r="AI3081" i="7"/>
  <c r="AM3081" i="7"/>
  <c r="R3081" i="7"/>
  <c r="O3081" i="7"/>
  <c r="S3081" i="7"/>
  <c r="AC3079" i="7"/>
  <c r="AG3079" i="7"/>
  <c r="AL3079" i="7"/>
  <c r="AD3079" i="7"/>
  <c r="AI3079" i="7"/>
  <c r="AM3079" i="7"/>
  <c r="R3079" i="7"/>
  <c r="O3079" i="7"/>
  <c r="S3079" i="7"/>
  <c r="AC3077" i="7"/>
  <c r="AG3077" i="7"/>
  <c r="AL3077" i="7"/>
  <c r="AD3077" i="7"/>
  <c r="AI3077" i="7"/>
  <c r="AM3077" i="7"/>
  <c r="R3077" i="7"/>
  <c r="O3077" i="7"/>
  <c r="S3077" i="7"/>
  <c r="AC3075" i="7"/>
  <c r="AG3075" i="7"/>
  <c r="AL3075" i="7"/>
  <c r="AD3075" i="7"/>
  <c r="AI3075" i="7"/>
  <c r="AM3075" i="7"/>
  <c r="R3075" i="7"/>
  <c r="O3075" i="7"/>
  <c r="S3075" i="7"/>
  <c r="AC3073" i="7"/>
  <c r="AG3073" i="7"/>
  <c r="AL3073" i="7"/>
  <c r="AD3073" i="7"/>
  <c r="AI3073" i="7"/>
  <c r="AM3073" i="7"/>
  <c r="R3073" i="7"/>
  <c r="O3073" i="7"/>
  <c r="S3073" i="7"/>
  <c r="AC3071" i="7"/>
  <c r="AG3071" i="7"/>
  <c r="AL3071" i="7"/>
  <c r="AD3071" i="7"/>
  <c r="AI3071" i="7"/>
  <c r="AM3071" i="7"/>
  <c r="R3071" i="7"/>
  <c r="O3071" i="7"/>
  <c r="S3071" i="7"/>
  <c r="AC3069" i="7"/>
  <c r="AG3069" i="7"/>
  <c r="AL3069" i="7"/>
  <c r="AD3069" i="7"/>
  <c r="AI3069" i="7"/>
  <c r="AM3069" i="7"/>
  <c r="R3069" i="7"/>
  <c r="O3069" i="7"/>
  <c r="S3069" i="7"/>
  <c r="AC3067" i="7"/>
  <c r="AG3067" i="7"/>
  <c r="AL3067" i="7"/>
  <c r="AD3067" i="7"/>
  <c r="AI3067" i="7"/>
  <c r="AM3067" i="7"/>
  <c r="R3067" i="7"/>
  <c r="O3067" i="7"/>
  <c r="S3067" i="7"/>
  <c r="AP3066" i="7"/>
  <c r="AC3065" i="7"/>
  <c r="AG3065" i="7"/>
  <c r="AL3065" i="7"/>
  <c r="AD3065" i="7"/>
  <c r="AI3065" i="7"/>
  <c r="AM3065" i="7"/>
  <c r="R3065" i="7"/>
  <c r="O3065" i="7"/>
  <c r="S3065" i="7"/>
  <c r="AP3064" i="7"/>
  <c r="AC3063" i="7"/>
  <c r="AG3063" i="7"/>
  <c r="AL3063" i="7"/>
  <c r="AD3063" i="7"/>
  <c r="AI3063" i="7"/>
  <c r="AM3063" i="7"/>
  <c r="R3063" i="7"/>
  <c r="O3063" i="7"/>
  <c r="S3063" i="7"/>
  <c r="AP3062" i="7"/>
  <c r="AC3061" i="7"/>
  <c r="AG3061" i="7"/>
  <c r="AL3061" i="7"/>
  <c r="AD3061" i="7"/>
  <c r="AI3061" i="7"/>
  <c r="AM3061" i="7"/>
  <c r="R3061" i="7"/>
  <c r="O3061" i="7"/>
  <c r="S3061" i="7"/>
  <c r="AP3060" i="7"/>
  <c r="AC3059" i="7"/>
  <c r="AG3059" i="7"/>
  <c r="AL3059" i="7"/>
  <c r="AD3059" i="7"/>
  <c r="AI3059" i="7"/>
  <c r="AM3059" i="7"/>
  <c r="R3059" i="7"/>
  <c r="O3059" i="7"/>
  <c r="S3059" i="7"/>
  <c r="AP3058" i="7"/>
  <c r="AC3057" i="7"/>
  <c r="AG3057" i="7"/>
  <c r="AL3057" i="7"/>
  <c r="AD3057" i="7"/>
  <c r="AI3057" i="7"/>
  <c r="AM3057" i="7"/>
  <c r="R3057" i="7"/>
  <c r="O3057" i="7"/>
  <c r="S3057" i="7"/>
  <c r="AP3056" i="7"/>
  <c r="AC3055" i="7"/>
  <c r="AG3055" i="7"/>
  <c r="AL3055" i="7"/>
  <c r="AD3055" i="7"/>
  <c r="AI3055" i="7"/>
  <c r="AM3055" i="7"/>
  <c r="R3055" i="7"/>
  <c r="O3055" i="7"/>
  <c r="S3055" i="7"/>
  <c r="AP3054" i="7"/>
  <c r="AC3053" i="7"/>
  <c r="AG3053" i="7"/>
  <c r="AL3053" i="7"/>
  <c r="AD3053" i="7"/>
  <c r="AI3053" i="7"/>
  <c r="AM3053" i="7"/>
  <c r="R3053" i="7"/>
  <c r="O3053" i="7"/>
  <c r="S3053" i="7"/>
  <c r="AP3052" i="7"/>
  <c r="AC3051" i="7"/>
  <c r="AG3051" i="7"/>
  <c r="AL3051" i="7"/>
  <c r="AD3051" i="7"/>
  <c r="AI3051" i="7"/>
  <c r="AM3051" i="7"/>
  <c r="R3051" i="7"/>
  <c r="O3051" i="7"/>
  <c r="S3051" i="7"/>
  <c r="AP3050" i="7"/>
  <c r="AC3049" i="7"/>
  <c r="AG3049" i="7"/>
  <c r="AL3049" i="7"/>
  <c r="AD3049" i="7"/>
  <c r="AI3049" i="7"/>
  <c r="AM3049" i="7"/>
  <c r="R3049" i="7"/>
  <c r="O3049" i="7"/>
  <c r="S3049" i="7"/>
  <c r="AP3048" i="7"/>
  <c r="AC3047" i="7"/>
  <c r="AG3047" i="7"/>
  <c r="AL3047" i="7"/>
  <c r="AD3047" i="7"/>
  <c r="AI3047" i="7"/>
  <c r="AM3047" i="7"/>
  <c r="R3047" i="7"/>
  <c r="O3047" i="7"/>
  <c r="S3047" i="7"/>
  <c r="AP3046" i="7"/>
  <c r="AC3045" i="7"/>
  <c r="AG3045" i="7"/>
  <c r="AL3045" i="7"/>
  <c r="AD3045" i="7"/>
  <c r="AI3045" i="7"/>
  <c r="AM3045" i="7"/>
  <c r="R3045" i="7"/>
  <c r="O3045" i="7"/>
  <c r="S3045" i="7"/>
  <c r="AP3044" i="7"/>
  <c r="AC3043" i="7"/>
  <c r="AG3043" i="7"/>
  <c r="AL3043" i="7"/>
  <c r="AD3043" i="7"/>
  <c r="AI3043" i="7"/>
  <c r="AM3043" i="7"/>
  <c r="R3043" i="7"/>
  <c r="O3043" i="7"/>
  <c r="S3043" i="7"/>
  <c r="AP3042" i="7"/>
  <c r="AC3041" i="7"/>
  <c r="AG3041" i="7"/>
  <c r="AL3041" i="7"/>
  <c r="AD3041" i="7"/>
  <c r="AI3041" i="7"/>
  <c r="AM3041" i="7"/>
  <c r="R3041" i="7"/>
  <c r="O3041" i="7"/>
  <c r="S3041" i="7"/>
  <c r="AP3040" i="7"/>
  <c r="AC3039" i="7"/>
  <c r="AG3039" i="7"/>
  <c r="AL3039" i="7"/>
  <c r="AD3039" i="7"/>
  <c r="AI3039" i="7"/>
  <c r="AM3039" i="7"/>
  <c r="R3039" i="7"/>
  <c r="O3039" i="7"/>
  <c r="S3039" i="7"/>
  <c r="AP3038" i="7"/>
  <c r="AC3037" i="7"/>
  <c r="AG3037" i="7"/>
  <c r="AL3037" i="7"/>
  <c r="AD3037" i="7"/>
  <c r="AI3037" i="7"/>
  <c r="AM3037" i="7"/>
  <c r="R3037" i="7"/>
  <c r="O3037" i="7"/>
  <c r="S3037" i="7"/>
  <c r="AP3036" i="7"/>
  <c r="AC3035" i="7"/>
  <c r="AG3035" i="7"/>
  <c r="AL3035" i="7"/>
  <c r="AD3035" i="7"/>
  <c r="AI3035" i="7"/>
  <c r="AM3035" i="7"/>
  <c r="R3035" i="7"/>
  <c r="O3035" i="7"/>
  <c r="S3035" i="7"/>
  <c r="AP3034" i="7"/>
  <c r="AC3033" i="7"/>
  <c r="AG3033" i="7"/>
  <c r="AL3033" i="7"/>
  <c r="AD3033" i="7"/>
  <c r="AI3033" i="7"/>
  <c r="AM3033" i="7"/>
  <c r="R3033" i="7"/>
  <c r="O3033" i="7"/>
  <c r="S3033" i="7"/>
  <c r="AP3032" i="7"/>
  <c r="AC3031" i="7"/>
  <c r="AG3031" i="7"/>
  <c r="AL3031" i="7"/>
  <c r="AD3031" i="7"/>
  <c r="AI3031" i="7"/>
  <c r="AM3031" i="7"/>
  <c r="R3031" i="7"/>
  <c r="O3031" i="7"/>
  <c r="S3031" i="7"/>
  <c r="AP3030" i="7"/>
  <c r="AC3029" i="7"/>
  <c r="AG3029" i="7"/>
  <c r="AL3029" i="7"/>
  <c r="AD3029" i="7"/>
  <c r="AI3029" i="7"/>
  <c r="AM3029" i="7"/>
  <c r="R3029" i="7"/>
  <c r="O3029" i="7"/>
  <c r="S3029" i="7"/>
  <c r="AP3028" i="7"/>
  <c r="AC3027" i="7"/>
  <c r="AG3027" i="7"/>
  <c r="AL3027" i="7"/>
  <c r="AD3027" i="7"/>
  <c r="AI3027" i="7"/>
  <c r="AM3027" i="7"/>
  <c r="R3027" i="7"/>
  <c r="O3027" i="7"/>
  <c r="S3027" i="7"/>
  <c r="AP3026" i="7"/>
  <c r="AC3025" i="7"/>
  <c r="AG3025" i="7"/>
  <c r="AL3025" i="7"/>
  <c r="AD3025" i="7"/>
  <c r="AI3025" i="7"/>
  <c r="AM3025" i="7"/>
  <c r="R3025" i="7"/>
  <c r="O3025" i="7"/>
  <c r="S3025" i="7"/>
  <c r="AP3024" i="7"/>
  <c r="AC3023" i="7"/>
  <c r="AG3023" i="7"/>
  <c r="AL3023" i="7"/>
  <c r="AD3023" i="7"/>
  <c r="AI3023" i="7"/>
  <c r="AM3023" i="7"/>
  <c r="R3023" i="7"/>
  <c r="O3023" i="7"/>
  <c r="S3023" i="7"/>
  <c r="AP3022" i="7"/>
  <c r="AC3021" i="7"/>
  <c r="AG3021" i="7"/>
  <c r="AL3021" i="7"/>
  <c r="AD3021" i="7"/>
  <c r="AI3021" i="7"/>
  <c r="AM3021" i="7"/>
  <c r="R3021" i="7"/>
  <c r="O3021" i="7"/>
  <c r="S3021" i="7"/>
  <c r="AP3020" i="7"/>
  <c r="AC3019" i="7"/>
  <c r="AG3019" i="7"/>
  <c r="AL3019" i="7"/>
  <c r="AD3019" i="7"/>
  <c r="AI3019" i="7"/>
  <c r="AM3019" i="7"/>
  <c r="R3019" i="7"/>
  <c r="O3019" i="7"/>
  <c r="S3019" i="7"/>
  <c r="AP3018" i="7"/>
  <c r="AC3017" i="7"/>
  <c r="AG3017" i="7"/>
  <c r="AL3017" i="7"/>
  <c r="AD3017" i="7"/>
  <c r="AI3017" i="7"/>
  <c r="AM3017" i="7"/>
  <c r="R3017" i="7"/>
  <c r="O3017" i="7"/>
  <c r="S3017" i="7"/>
  <c r="AP3016" i="7"/>
  <c r="AC3015" i="7"/>
  <c r="AG3015" i="7"/>
  <c r="AL3015" i="7"/>
  <c r="AD3015" i="7"/>
  <c r="AI3015" i="7"/>
  <c r="AM3015" i="7"/>
  <c r="R3015" i="7"/>
  <c r="O3015" i="7"/>
  <c r="S3015" i="7"/>
  <c r="AP3014" i="7"/>
  <c r="AC3013" i="7"/>
  <c r="AG3013" i="7"/>
  <c r="AL3013" i="7"/>
  <c r="AD3013" i="7"/>
  <c r="AI3013" i="7"/>
  <c r="AM3013" i="7"/>
  <c r="R3013" i="7"/>
  <c r="O3013" i="7"/>
  <c r="S3013" i="7"/>
  <c r="AP3012" i="7"/>
  <c r="AC3011" i="7"/>
  <c r="AG3011" i="7"/>
  <c r="AL3011" i="7"/>
  <c r="AD3011" i="7"/>
  <c r="AI3011" i="7"/>
  <c r="AM3011" i="7"/>
  <c r="R3011" i="7"/>
  <c r="O3011" i="7"/>
  <c r="S3011" i="7"/>
  <c r="AP3010" i="7"/>
  <c r="AC3009" i="7"/>
  <c r="AG3009" i="7"/>
  <c r="AL3009" i="7"/>
  <c r="AD3009" i="7"/>
  <c r="AI3009" i="7"/>
  <c r="AM3009" i="7"/>
  <c r="R3009" i="7"/>
  <c r="O3009" i="7"/>
  <c r="S3009" i="7"/>
  <c r="AP3008" i="7"/>
  <c r="AC3007" i="7"/>
  <c r="AG3007" i="7"/>
  <c r="AL3007" i="7"/>
  <c r="AD3007" i="7"/>
  <c r="AI3007" i="7"/>
  <c r="AM3007" i="7"/>
  <c r="R3007" i="7"/>
  <c r="O3007" i="7"/>
  <c r="S3007" i="7"/>
  <c r="AP3006" i="7"/>
  <c r="AC3005" i="7"/>
  <c r="AG3005" i="7"/>
  <c r="AL3005" i="7"/>
  <c r="AD3005" i="7"/>
  <c r="AI3005" i="7"/>
  <c r="AM3005" i="7"/>
  <c r="R3005" i="7"/>
  <c r="O3005" i="7"/>
  <c r="S3005" i="7"/>
  <c r="AP3004" i="7"/>
  <c r="AC3003" i="7"/>
  <c r="AG3003" i="7"/>
  <c r="AL3003" i="7"/>
  <c r="AD3003" i="7"/>
  <c r="AI3003" i="7"/>
  <c r="AM3003" i="7"/>
  <c r="R3003" i="7"/>
  <c r="O3003" i="7"/>
  <c r="S3003" i="7"/>
  <c r="AP3002" i="7"/>
  <c r="AC3001" i="7"/>
  <c r="AG3001" i="7"/>
  <c r="AL3001" i="7"/>
  <c r="AD3001" i="7"/>
  <c r="AI3001" i="7"/>
  <c r="AM3001" i="7"/>
  <c r="R3001" i="7"/>
  <c r="O3001" i="7"/>
  <c r="S3001" i="7"/>
  <c r="AP3000" i="7"/>
  <c r="AC2999" i="7"/>
  <c r="AG2999" i="7"/>
  <c r="AL2999" i="7"/>
  <c r="AD2999" i="7"/>
  <c r="AI2999" i="7"/>
  <c r="AM2999" i="7"/>
  <c r="R2999" i="7"/>
  <c r="O2999" i="7"/>
  <c r="S2999" i="7"/>
  <c r="AP2998" i="7"/>
  <c r="AC2997" i="7"/>
  <c r="AG2997" i="7"/>
  <c r="AL2997" i="7"/>
  <c r="AD2997" i="7"/>
  <c r="AI2997" i="7"/>
  <c r="AM2997" i="7"/>
  <c r="R2997" i="7"/>
  <c r="O2997" i="7"/>
  <c r="S2997" i="7"/>
  <c r="AP2996" i="7"/>
  <c r="AC2995" i="7"/>
  <c r="AG2995" i="7"/>
  <c r="AL2995" i="7"/>
  <c r="AD2995" i="7"/>
  <c r="AI2995" i="7"/>
  <c r="AM2995" i="7"/>
  <c r="R2995" i="7"/>
  <c r="O2995" i="7"/>
  <c r="S2995" i="7"/>
  <c r="AP2994" i="7"/>
  <c r="AC2993" i="7"/>
  <c r="AG2993" i="7"/>
  <c r="AL2993" i="7"/>
  <c r="AD2993" i="7"/>
  <c r="AI2993" i="7"/>
  <c r="AM2993" i="7"/>
  <c r="R2993" i="7"/>
  <c r="O2993" i="7"/>
  <c r="S2993" i="7"/>
  <c r="AP2992" i="7"/>
  <c r="AC2991" i="7"/>
  <c r="AG2991" i="7"/>
  <c r="AL2991" i="7"/>
  <c r="AD2991" i="7"/>
  <c r="AI2991" i="7"/>
  <c r="AM2991" i="7"/>
  <c r="R2991" i="7"/>
  <c r="O2991" i="7"/>
  <c r="S2991" i="7"/>
  <c r="AP2990" i="7"/>
  <c r="AC2989" i="7"/>
  <c r="AG2989" i="7"/>
  <c r="AL2989" i="7"/>
  <c r="AD2989" i="7"/>
  <c r="AI2989" i="7"/>
  <c r="AM2989" i="7"/>
  <c r="R2989" i="7"/>
  <c r="O2989" i="7"/>
  <c r="S2989" i="7"/>
  <c r="AP2988" i="7"/>
  <c r="AC2987" i="7"/>
  <c r="AG2987" i="7"/>
  <c r="AL2987" i="7"/>
  <c r="AD2987" i="7"/>
  <c r="AI2987" i="7"/>
  <c r="AM2987" i="7"/>
  <c r="R2987" i="7"/>
  <c r="O2987" i="7"/>
  <c r="S2987" i="7"/>
  <c r="AP2986" i="7"/>
  <c r="AC2985" i="7"/>
  <c r="AG2985" i="7"/>
  <c r="AL2985" i="7"/>
  <c r="AD2985" i="7"/>
  <c r="AI2985" i="7"/>
  <c r="AM2985" i="7"/>
  <c r="R2985" i="7"/>
  <c r="O2985" i="7"/>
  <c r="S2985" i="7"/>
  <c r="AP2984" i="7"/>
  <c r="AC2983" i="7"/>
  <c r="AG2983" i="7"/>
  <c r="AL2983" i="7"/>
  <c r="AD2983" i="7"/>
  <c r="AI2983" i="7"/>
  <c r="AM2983" i="7"/>
  <c r="R2983" i="7"/>
  <c r="O2983" i="7"/>
  <c r="S2983" i="7"/>
  <c r="AP2982" i="7"/>
  <c r="AC2981" i="7"/>
  <c r="AG2981" i="7"/>
  <c r="AL2981" i="7"/>
  <c r="AD2981" i="7"/>
  <c r="AI2981" i="7"/>
  <c r="AM2981" i="7"/>
  <c r="R2981" i="7"/>
  <c r="O2981" i="7"/>
  <c r="S2981" i="7"/>
  <c r="AP2980" i="7"/>
  <c r="AC2979" i="7"/>
  <c r="AG2979" i="7"/>
  <c r="AL2979" i="7"/>
  <c r="AD2979" i="7"/>
  <c r="AI2979" i="7"/>
  <c r="AM2979" i="7"/>
  <c r="R2979" i="7"/>
  <c r="O2979" i="7"/>
  <c r="S2979" i="7"/>
  <c r="AP2978" i="7"/>
  <c r="AC2977" i="7"/>
  <c r="AG2977" i="7"/>
  <c r="AL2977" i="7"/>
  <c r="AD2977" i="7"/>
  <c r="AI2977" i="7"/>
  <c r="AM2977" i="7"/>
  <c r="R2977" i="7"/>
  <c r="O2977" i="7"/>
  <c r="S2977" i="7"/>
  <c r="AP2976" i="7"/>
  <c r="AC2975" i="7"/>
  <c r="AG2975" i="7"/>
  <c r="AL2975" i="7"/>
  <c r="AD2975" i="7"/>
  <c r="AI2975" i="7"/>
  <c r="AM2975" i="7"/>
  <c r="R2975" i="7"/>
  <c r="O2975" i="7"/>
  <c r="S2975" i="7"/>
  <c r="AP2974" i="7"/>
  <c r="AC2973" i="7"/>
  <c r="AG2973" i="7"/>
  <c r="AL2973" i="7"/>
  <c r="AD2973" i="7"/>
  <c r="AI2973" i="7"/>
  <c r="AM2973" i="7"/>
  <c r="R2973" i="7"/>
  <c r="O2973" i="7"/>
  <c r="S2973" i="7"/>
  <c r="AP2972" i="7"/>
  <c r="AC2971" i="7"/>
  <c r="AG2971" i="7"/>
  <c r="AL2971" i="7"/>
  <c r="AD2971" i="7"/>
  <c r="AI2971" i="7"/>
  <c r="AM2971" i="7"/>
  <c r="R2971" i="7"/>
  <c r="O2971" i="7"/>
  <c r="S2971" i="7"/>
  <c r="AP2970" i="7"/>
  <c r="AC2969" i="7"/>
  <c r="AG2969" i="7"/>
  <c r="AL2969" i="7"/>
  <c r="AD2969" i="7"/>
  <c r="AI2969" i="7"/>
  <c r="AM2969" i="7"/>
  <c r="R2969" i="7"/>
  <c r="O2969" i="7"/>
  <c r="S2969" i="7"/>
  <c r="AP2968" i="7"/>
  <c r="AC2967" i="7"/>
  <c r="AG2967" i="7"/>
  <c r="AL2967" i="7"/>
  <c r="AD2967" i="7"/>
  <c r="AI2967" i="7"/>
  <c r="AM2967" i="7"/>
  <c r="R2967" i="7"/>
  <c r="O2967" i="7"/>
  <c r="S2967" i="7"/>
  <c r="AP2966" i="7"/>
  <c r="AC2965" i="7"/>
  <c r="AG2965" i="7"/>
  <c r="AL2965" i="7"/>
  <c r="AD2965" i="7"/>
  <c r="AI2965" i="7"/>
  <c r="AM2965" i="7"/>
  <c r="R2965" i="7"/>
  <c r="O2965" i="7"/>
  <c r="S2965" i="7"/>
  <c r="AP2964" i="7"/>
  <c r="AC2963" i="7"/>
  <c r="AG2963" i="7"/>
  <c r="AL2963" i="7"/>
  <c r="AD2963" i="7"/>
  <c r="AI2963" i="7"/>
  <c r="AM2963" i="7"/>
  <c r="R2963" i="7"/>
  <c r="O2963" i="7"/>
  <c r="S2963" i="7"/>
  <c r="AP2962" i="7"/>
  <c r="AC2961" i="7"/>
  <c r="AG2961" i="7"/>
  <c r="AL2961" i="7"/>
  <c r="AD2961" i="7"/>
  <c r="AI2961" i="7"/>
  <c r="AM2961" i="7"/>
  <c r="R2961" i="7"/>
  <c r="O2961" i="7"/>
  <c r="S2961" i="7"/>
  <c r="AP2960" i="7"/>
  <c r="AC2959" i="7"/>
  <c r="AG2959" i="7"/>
  <c r="AL2959" i="7"/>
  <c r="AD2959" i="7"/>
  <c r="AI2959" i="7"/>
  <c r="AM2959" i="7"/>
  <c r="R2959" i="7"/>
  <c r="O2959" i="7"/>
  <c r="S2959" i="7"/>
  <c r="AP2958" i="7"/>
  <c r="AC2957" i="7"/>
  <c r="AG2957" i="7"/>
  <c r="AL2957" i="7"/>
  <c r="AD2957" i="7"/>
  <c r="AI2957" i="7"/>
  <c r="AM2957" i="7"/>
  <c r="R2957" i="7"/>
  <c r="O2957" i="7"/>
  <c r="S2957" i="7"/>
  <c r="AP2956" i="7"/>
  <c r="AC2955" i="7"/>
  <c r="AG2955" i="7"/>
  <c r="AL2955" i="7"/>
  <c r="AD2955" i="7"/>
  <c r="AI2955" i="7"/>
  <c r="AM2955" i="7"/>
  <c r="R2955" i="7"/>
  <c r="O2955" i="7"/>
  <c r="S2955" i="7"/>
  <c r="AP2954" i="7"/>
  <c r="AC2953" i="7"/>
  <c r="AG2953" i="7"/>
  <c r="AL2953" i="7"/>
  <c r="AD2953" i="7"/>
  <c r="AI2953" i="7"/>
  <c r="AM2953" i="7"/>
  <c r="R2953" i="7"/>
  <c r="O2953" i="7"/>
  <c r="S2953" i="7"/>
  <c r="AP2952" i="7"/>
  <c r="AC2951" i="7"/>
  <c r="AG2951" i="7"/>
  <c r="AL2951" i="7"/>
  <c r="AD2951" i="7"/>
  <c r="AI2951" i="7"/>
  <c r="AM2951" i="7"/>
  <c r="R2951" i="7"/>
  <c r="O2951" i="7"/>
  <c r="S2951" i="7"/>
  <c r="AP2950" i="7"/>
  <c r="AC2949" i="7"/>
  <c r="AG2949" i="7"/>
  <c r="AL2949" i="7"/>
  <c r="AD2949" i="7"/>
  <c r="AI2949" i="7"/>
  <c r="AM2949" i="7"/>
  <c r="R2949" i="7"/>
  <c r="O2949" i="7"/>
  <c r="S2949" i="7"/>
  <c r="AP2948" i="7"/>
  <c r="AC2947" i="7"/>
  <c r="AG2947" i="7"/>
  <c r="AL2947" i="7"/>
  <c r="AD2947" i="7"/>
  <c r="AI2947" i="7"/>
  <c r="AM2947" i="7"/>
  <c r="R2947" i="7"/>
  <c r="O2947" i="7"/>
  <c r="S2947" i="7"/>
  <c r="AP2946" i="7"/>
  <c r="AC2945" i="7"/>
  <c r="AG2945" i="7"/>
  <c r="AL2945" i="7"/>
  <c r="AD2945" i="7"/>
  <c r="AI2945" i="7"/>
  <c r="AM2945" i="7"/>
  <c r="R2945" i="7"/>
  <c r="O2945" i="7"/>
  <c r="S2945" i="7"/>
  <c r="AP2944" i="7"/>
  <c r="AC2943" i="7"/>
  <c r="AG2943" i="7"/>
  <c r="AL2943" i="7"/>
  <c r="AD2943" i="7"/>
  <c r="AI2943" i="7"/>
  <c r="AM2943" i="7"/>
  <c r="R2943" i="7"/>
  <c r="O2943" i="7"/>
  <c r="S2943" i="7"/>
  <c r="AP2942" i="7"/>
  <c r="AC2941" i="7"/>
  <c r="AG2941" i="7"/>
  <c r="AL2941" i="7"/>
  <c r="AD2941" i="7"/>
  <c r="AI2941" i="7"/>
  <c r="AM2941" i="7"/>
  <c r="R2941" i="7"/>
  <c r="O2941" i="7"/>
  <c r="S2941" i="7"/>
  <c r="AP2940" i="7"/>
  <c r="AC2939" i="7"/>
  <c r="AG2939" i="7"/>
  <c r="AL2939" i="7"/>
  <c r="AD2939" i="7"/>
  <c r="AI2939" i="7"/>
  <c r="AM2939" i="7"/>
  <c r="R2939" i="7"/>
  <c r="O2939" i="7"/>
  <c r="S2939" i="7"/>
  <c r="AP2938" i="7"/>
  <c r="AC2937" i="7"/>
  <c r="AG2937" i="7"/>
  <c r="AL2937" i="7"/>
  <c r="AD2937" i="7"/>
  <c r="AI2937" i="7"/>
  <c r="AM2937" i="7"/>
  <c r="R2937" i="7"/>
  <c r="O2937" i="7"/>
  <c r="S2937" i="7"/>
  <c r="AP2936" i="7"/>
  <c r="AC2935" i="7"/>
  <c r="AG2935" i="7"/>
  <c r="AL2935" i="7"/>
  <c r="AD2935" i="7"/>
  <c r="AI2935" i="7"/>
  <c r="AM2935" i="7"/>
  <c r="R2935" i="7"/>
  <c r="O2935" i="7"/>
  <c r="S2935" i="7"/>
  <c r="AP2934" i="7"/>
  <c r="AC2933" i="7"/>
  <c r="AG2933" i="7"/>
  <c r="AL2933" i="7"/>
  <c r="AD2933" i="7"/>
  <c r="AI2933" i="7"/>
  <c r="AM2933" i="7"/>
  <c r="R2933" i="7"/>
  <c r="O2933" i="7"/>
  <c r="S2933" i="7"/>
  <c r="AP2932" i="7"/>
  <c r="AC2931" i="7"/>
  <c r="AG2931" i="7"/>
  <c r="AL2931" i="7"/>
  <c r="AD2931" i="7"/>
  <c r="AI2931" i="7"/>
  <c r="AM2931" i="7"/>
  <c r="R2931" i="7"/>
  <c r="O2931" i="7"/>
  <c r="S2931" i="7"/>
  <c r="AP2930" i="7"/>
  <c r="AC2929" i="7"/>
  <c r="AG2929" i="7"/>
  <c r="AL2929" i="7"/>
  <c r="AD2929" i="7"/>
  <c r="AI2929" i="7"/>
  <c r="AM2929" i="7"/>
  <c r="R2929" i="7"/>
  <c r="O2929" i="7"/>
  <c r="S2929" i="7"/>
  <c r="AP2928" i="7"/>
  <c r="AC2927" i="7"/>
  <c r="AG2927" i="7"/>
  <c r="AL2927" i="7"/>
  <c r="AD2927" i="7"/>
  <c r="AI2927" i="7"/>
  <c r="AM2927" i="7"/>
  <c r="R2927" i="7"/>
  <c r="O2927" i="7"/>
  <c r="S2927" i="7"/>
  <c r="AP2926" i="7"/>
  <c r="AC2925" i="7"/>
  <c r="AG2925" i="7"/>
  <c r="AL2925" i="7"/>
  <c r="AD2925" i="7"/>
  <c r="AI2925" i="7"/>
  <c r="AM2925" i="7"/>
  <c r="R2925" i="7"/>
  <c r="O2925" i="7"/>
  <c r="S2925" i="7"/>
  <c r="AP2924" i="7"/>
  <c r="AC2923" i="7"/>
  <c r="AG2923" i="7"/>
  <c r="AL2923" i="7"/>
  <c r="AD2923" i="7"/>
  <c r="AI2923" i="7"/>
  <c r="AM2923" i="7"/>
  <c r="R2923" i="7"/>
  <c r="O2923" i="7"/>
  <c r="S2923" i="7"/>
  <c r="AP2922" i="7"/>
  <c r="AC2921" i="7"/>
  <c r="AG2921" i="7"/>
  <c r="AL2921" i="7"/>
  <c r="AD2921" i="7"/>
  <c r="AI2921" i="7"/>
  <c r="AM2921" i="7"/>
  <c r="R2921" i="7"/>
  <c r="O2921" i="7"/>
  <c r="S2921" i="7"/>
  <c r="AP2920" i="7"/>
  <c r="AC2919" i="7"/>
  <c r="AG2919" i="7"/>
  <c r="AL2919" i="7"/>
  <c r="AD2919" i="7"/>
  <c r="AI2919" i="7"/>
  <c r="AM2919" i="7"/>
  <c r="R2919" i="7"/>
  <c r="O2919" i="7"/>
  <c r="S2919" i="7"/>
  <c r="AP2918" i="7"/>
  <c r="AC2917" i="7"/>
  <c r="AG2917" i="7"/>
  <c r="AL2917" i="7"/>
  <c r="AD2917" i="7"/>
  <c r="AI2917" i="7"/>
  <c r="AM2917" i="7"/>
  <c r="R2917" i="7"/>
  <c r="O2917" i="7"/>
  <c r="S2917" i="7"/>
  <c r="AP2916" i="7"/>
  <c r="AC2915" i="7"/>
  <c r="AG2915" i="7"/>
  <c r="AL2915" i="7"/>
  <c r="AD2915" i="7"/>
  <c r="AI2915" i="7"/>
  <c r="AM2915" i="7"/>
  <c r="R2915" i="7"/>
  <c r="O2915" i="7"/>
  <c r="S2915" i="7"/>
  <c r="AP2914" i="7"/>
  <c r="AC2913" i="7"/>
  <c r="AG2913" i="7"/>
  <c r="AL2913" i="7"/>
  <c r="AD2913" i="7"/>
  <c r="AI2913" i="7"/>
  <c r="AM2913" i="7"/>
  <c r="R2913" i="7"/>
  <c r="O2913" i="7"/>
  <c r="S2913" i="7"/>
  <c r="AP2912" i="7"/>
  <c r="AC2911" i="7"/>
  <c r="AG2911" i="7"/>
  <c r="AL2911" i="7"/>
  <c r="AD2911" i="7"/>
  <c r="AI2911" i="7"/>
  <c r="AM2911" i="7"/>
  <c r="R2911" i="7"/>
  <c r="O2911" i="7"/>
  <c r="S2911" i="7"/>
  <c r="AP2910" i="7"/>
  <c r="AC2909" i="7"/>
  <c r="AG2909" i="7"/>
  <c r="AL2909" i="7"/>
  <c r="AD2909" i="7"/>
  <c r="AI2909" i="7"/>
  <c r="AM2909" i="7"/>
  <c r="R2909" i="7"/>
  <c r="O2909" i="7"/>
  <c r="S2909" i="7"/>
  <c r="AP2908" i="7"/>
  <c r="AC2907" i="7"/>
  <c r="AG2907" i="7"/>
  <c r="AL2907" i="7"/>
  <c r="AD2907" i="7"/>
  <c r="AI2907" i="7"/>
  <c r="AM2907" i="7"/>
  <c r="R2907" i="7"/>
  <c r="O2907" i="7"/>
  <c r="S2907" i="7"/>
  <c r="AP2906" i="7"/>
  <c r="AC2905" i="7"/>
  <c r="AG2905" i="7"/>
  <c r="AL2905" i="7"/>
  <c r="AD2905" i="7"/>
  <c r="AI2905" i="7"/>
  <c r="AM2905" i="7"/>
  <c r="R2905" i="7"/>
  <c r="O2905" i="7"/>
  <c r="S2905" i="7"/>
  <c r="AP2904" i="7"/>
  <c r="AC2903" i="7"/>
  <c r="AG2903" i="7"/>
  <c r="AL2903" i="7"/>
  <c r="AD2903" i="7"/>
  <c r="AI2903" i="7"/>
  <c r="AM2903" i="7"/>
  <c r="R2903" i="7"/>
  <c r="O2903" i="7"/>
  <c r="S2903" i="7"/>
  <c r="AP2902" i="7"/>
  <c r="AC2901" i="7"/>
  <c r="AG2901" i="7"/>
  <c r="AL2901" i="7"/>
  <c r="AD2901" i="7"/>
  <c r="AI2901" i="7"/>
  <c r="AM2901" i="7"/>
  <c r="R2901" i="7"/>
  <c r="O2901" i="7"/>
  <c r="S2901" i="7"/>
  <c r="AP2900" i="7"/>
  <c r="AC2899" i="7"/>
  <c r="AG2899" i="7"/>
  <c r="AL2899" i="7"/>
  <c r="AD2899" i="7"/>
  <c r="AI2899" i="7"/>
  <c r="AM2899" i="7"/>
  <c r="R2899" i="7"/>
  <c r="O2899" i="7"/>
  <c r="S2899" i="7"/>
  <c r="AP2898" i="7"/>
  <c r="AC2897" i="7"/>
  <c r="AG2897" i="7"/>
  <c r="AL2897" i="7"/>
  <c r="AD2897" i="7"/>
  <c r="AI2897" i="7"/>
  <c r="AM2897" i="7"/>
  <c r="R2897" i="7"/>
  <c r="O2897" i="7"/>
  <c r="S2897" i="7"/>
  <c r="AP2896" i="7"/>
  <c r="AC2895" i="7"/>
  <c r="AG2895" i="7"/>
  <c r="AL2895" i="7"/>
  <c r="AD2895" i="7"/>
  <c r="AI2895" i="7"/>
  <c r="AM2895" i="7"/>
  <c r="R2895" i="7"/>
  <c r="O2895" i="7"/>
  <c r="S2895" i="7"/>
  <c r="AP2894" i="7"/>
  <c r="AC2893" i="7"/>
  <c r="AG2893" i="7"/>
  <c r="AL2893" i="7"/>
  <c r="AD2893" i="7"/>
  <c r="AI2893" i="7"/>
  <c r="AM2893" i="7"/>
  <c r="R2893" i="7"/>
  <c r="O2893" i="7"/>
  <c r="S2893" i="7"/>
  <c r="AP2892" i="7"/>
  <c r="AC2891" i="7"/>
  <c r="AG2891" i="7"/>
  <c r="AL2891" i="7"/>
  <c r="AD2891" i="7"/>
  <c r="AI2891" i="7"/>
  <c r="AM2891" i="7"/>
  <c r="R2891" i="7"/>
  <c r="O2891" i="7"/>
  <c r="S2891" i="7"/>
  <c r="AP2890" i="7"/>
  <c r="AC2889" i="7"/>
  <c r="AG2889" i="7"/>
  <c r="AL2889" i="7"/>
  <c r="AD2889" i="7"/>
  <c r="AI2889" i="7"/>
  <c r="AM2889" i="7"/>
  <c r="R2889" i="7"/>
  <c r="O2889" i="7"/>
  <c r="S2889" i="7"/>
  <c r="AP2888" i="7"/>
  <c r="AC2887" i="7"/>
  <c r="AG2887" i="7"/>
  <c r="AL2887" i="7"/>
  <c r="AD2887" i="7"/>
  <c r="AI2887" i="7"/>
  <c r="AM2887" i="7"/>
  <c r="R2887" i="7"/>
  <c r="O2887" i="7"/>
  <c r="S2887" i="7"/>
  <c r="AP2886" i="7"/>
  <c r="AC2885" i="7"/>
  <c r="AG2885" i="7"/>
  <c r="AL2885" i="7"/>
  <c r="AD2885" i="7"/>
  <c r="AI2885" i="7"/>
  <c r="AM2885" i="7"/>
  <c r="R2885" i="7"/>
  <c r="O2885" i="7"/>
  <c r="S2885" i="7"/>
  <c r="AP2884" i="7"/>
  <c r="AC2883" i="7"/>
  <c r="AG2883" i="7"/>
  <c r="AL2883" i="7"/>
  <c r="AD2883" i="7"/>
  <c r="AI2883" i="7"/>
  <c r="AM2883" i="7"/>
  <c r="R2883" i="7"/>
  <c r="O2883" i="7"/>
  <c r="S2883" i="7"/>
  <c r="AP2882" i="7"/>
  <c r="AC2881" i="7"/>
  <c r="AG2881" i="7"/>
  <c r="AL2881" i="7"/>
  <c r="AD2881" i="7"/>
  <c r="AI2881" i="7"/>
  <c r="AM2881" i="7"/>
  <c r="R2881" i="7"/>
  <c r="O2881" i="7"/>
  <c r="S2881" i="7"/>
  <c r="AP2880" i="7"/>
  <c r="AC2879" i="7"/>
  <c r="AG2879" i="7"/>
  <c r="AL2879" i="7"/>
  <c r="AD2879" i="7"/>
  <c r="AI2879" i="7"/>
  <c r="AM2879" i="7"/>
  <c r="R2879" i="7"/>
  <c r="O2879" i="7"/>
  <c r="S2879" i="7"/>
  <c r="AP2878" i="7"/>
  <c r="AC2877" i="7"/>
  <c r="AG2877" i="7"/>
  <c r="AL2877" i="7"/>
  <c r="AD2877" i="7"/>
  <c r="AI2877" i="7"/>
  <c r="AM2877" i="7"/>
  <c r="R2877" i="7"/>
  <c r="O2877" i="7"/>
  <c r="S2877" i="7"/>
  <c r="AP2876" i="7"/>
  <c r="AC2875" i="7"/>
  <c r="AG2875" i="7"/>
  <c r="AL2875" i="7"/>
  <c r="AD2875" i="7"/>
  <c r="AI2875" i="7"/>
  <c r="AM2875" i="7"/>
  <c r="R2875" i="7"/>
  <c r="O2875" i="7"/>
  <c r="S2875" i="7"/>
  <c r="AP2874" i="7"/>
  <c r="AV2873" i="7"/>
  <c r="BD2873" i="7" s="1"/>
  <c r="AC2873" i="7"/>
  <c r="AG2873" i="7"/>
  <c r="AL2873" i="7"/>
  <c r="AD2873" i="7"/>
  <c r="AI2873" i="7"/>
  <c r="AM2873" i="7"/>
  <c r="R2873" i="7"/>
  <c r="O2873" i="7"/>
  <c r="S2873" i="7"/>
  <c r="AP2872" i="7"/>
  <c r="AV2871" i="7"/>
  <c r="AC2871" i="7"/>
  <c r="AG2871" i="7"/>
  <c r="AL2871" i="7"/>
  <c r="AD2871" i="7"/>
  <c r="AI2871" i="7"/>
  <c r="AM2871" i="7"/>
  <c r="R2871" i="7"/>
  <c r="O2871" i="7"/>
  <c r="S2871" i="7"/>
  <c r="AP2870" i="7"/>
  <c r="AV2869" i="7"/>
  <c r="BD2869" i="7" s="1"/>
  <c r="AC2869" i="7"/>
  <c r="AG2869" i="7"/>
  <c r="AL2869" i="7"/>
  <c r="AD2869" i="7"/>
  <c r="AI2869" i="7"/>
  <c r="AM2869" i="7"/>
  <c r="R2869" i="7"/>
  <c r="O2869" i="7"/>
  <c r="S2869" i="7"/>
  <c r="AP2868" i="7"/>
  <c r="AV2867" i="7"/>
  <c r="AC2867" i="7"/>
  <c r="AG2867" i="7"/>
  <c r="AL2867" i="7"/>
  <c r="AD2867" i="7"/>
  <c r="AI2867" i="7"/>
  <c r="AM2867" i="7"/>
  <c r="R2867" i="7"/>
  <c r="O2867" i="7"/>
  <c r="S2867" i="7"/>
  <c r="AP2866" i="7"/>
  <c r="AV2865" i="7"/>
  <c r="BD2865" i="7" s="1"/>
  <c r="AC2865" i="7"/>
  <c r="AG2865" i="7"/>
  <c r="AL2865" i="7"/>
  <c r="AD2865" i="7"/>
  <c r="AI2865" i="7"/>
  <c r="AM2865" i="7"/>
  <c r="R2865" i="7"/>
  <c r="O2865" i="7"/>
  <c r="S2865" i="7"/>
  <c r="AP2864" i="7"/>
  <c r="AV2863" i="7"/>
  <c r="AC2863" i="7"/>
  <c r="AG2863" i="7"/>
  <c r="AL2863" i="7"/>
  <c r="AD2863" i="7"/>
  <c r="AI2863" i="7"/>
  <c r="AM2863" i="7"/>
  <c r="R2863" i="7"/>
  <c r="O2863" i="7"/>
  <c r="S2863" i="7"/>
  <c r="AP2862" i="7"/>
  <c r="AV2861" i="7"/>
  <c r="BD2861" i="7" s="1"/>
  <c r="AC2861" i="7"/>
  <c r="AG2861" i="7"/>
  <c r="AL2861" i="7"/>
  <c r="AD2861" i="7"/>
  <c r="AI2861" i="7"/>
  <c r="AM2861" i="7"/>
  <c r="R2861" i="7"/>
  <c r="O2861" i="7"/>
  <c r="S2861" i="7"/>
  <c r="AP2860" i="7"/>
  <c r="AV2859" i="7"/>
  <c r="AC2859" i="7"/>
  <c r="AG2859" i="7"/>
  <c r="AL2859" i="7"/>
  <c r="AD2859" i="7"/>
  <c r="AI2859" i="7"/>
  <c r="AM2859" i="7"/>
  <c r="R2859" i="7"/>
  <c r="O2859" i="7"/>
  <c r="S2859" i="7"/>
  <c r="AP2858" i="7"/>
  <c r="AV2857" i="7"/>
  <c r="BD2857" i="7" s="1"/>
  <c r="AC2857" i="7"/>
  <c r="AG2857" i="7"/>
  <c r="AL2857" i="7"/>
  <c r="AD2857" i="7"/>
  <c r="AI2857" i="7"/>
  <c r="AM2857" i="7"/>
  <c r="R2857" i="7"/>
  <c r="O2857" i="7"/>
  <c r="S2857" i="7"/>
  <c r="AP2856" i="7"/>
  <c r="AV2855" i="7"/>
  <c r="AC2855" i="7"/>
  <c r="AG2855" i="7"/>
  <c r="AL2855" i="7"/>
  <c r="AD2855" i="7"/>
  <c r="AI2855" i="7"/>
  <c r="AM2855" i="7"/>
  <c r="R2855" i="7"/>
  <c r="O2855" i="7"/>
  <c r="S2855" i="7"/>
  <c r="AP2854" i="7"/>
  <c r="AV2853" i="7"/>
  <c r="BD2853" i="7" s="1"/>
  <c r="AC2853" i="7"/>
  <c r="AG2853" i="7"/>
  <c r="AL2853" i="7"/>
  <c r="AD2853" i="7"/>
  <c r="AI2853" i="7"/>
  <c r="AM2853" i="7"/>
  <c r="R2853" i="7"/>
  <c r="O2853" i="7"/>
  <c r="S2853" i="7"/>
  <c r="AP2852" i="7"/>
  <c r="AV2851" i="7"/>
  <c r="AC2851" i="7"/>
  <c r="AG2851" i="7"/>
  <c r="AL2851" i="7"/>
  <c r="AD2851" i="7"/>
  <c r="AI2851" i="7"/>
  <c r="AM2851" i="7"/>
  <c r="R2851" i="7"/>
  <c r="O2851" i="7"/>
  <c r="S2851" i="7"/>
  <c r="AP2850" i="7"/>
  <c r="AV2849" i="7"/>
  <c r="BD2849" i="7" s="1"/>
  <c r="AC2849" i="7"/>
  <c r="AG2849" i="7"/>
  <c r="AL2849" i="7"/>
  <c r="AD2849" i="7"/>
  <c r="AI2849" i="7"/>
  <c r="AM2849" i="7"/>
  <c r="R2849" i="7"/>
  <c r="O2849" i="7"/>
  <c r="S2849" i="7"/>
  <c r="AP2848" i="7"/>
  <c r="AV2847" i="7"/>
  <c r="AC2847" i="7"/>
  <c r="AG2847" i="7"/>
  <c r="AL2847" i="7"/>
  <c r="AD2847" i="7"/>
  <c r="AI2847" i="7"/>
  <c r="AM2847" i="7"/>
  <c r="R2847" i="7"/>
  <c r="O2847" i="7"/>
  <c r="S2847" i="7"/>
  <c r="AP2846" i="7"/>
  <c r="AV2845" i="7"/>
  <c r="BD2845" i="7" s="1"/>
  <c r="AC2845" i="7"/>
  <c r="AG2845" i="7"/>
  <c r="AL2845" i="7"/>
  <c r="AD2845" i="7"/>
  <c r="AI2845" i="7"/>
  <c r="AM2845" i="7"/>
  <c r="R2845" i="7"/>
  <c r="O2845" i="7"/>
  <c r="S2845" i="7"/>
  <c r="AP2844" i="7"/>
  <c r="AV2843" i="7"/>
  <c r="AC2843" i="7"/>
  <c r="AG2843" i="7"/>
  <c r="AL2843" i="7"/>
  <c r="AD2843" i="7"/>
  <c r="AI2843" i="7"/>
  <c r="AM2843" i="7"/>
  <c r="R2843" i="7"/>
  <c r="O2843" i="7"/>
  <c r="S2843" i="7"/>
  <c r="AP2842" i="7"/>
  <c r="AV2841" i="7"/>
  <c r="BD2841" i="7" s="1"/>
  <c r="AC2841" i="7"/>
  <c r="AG2841" i="7"/>
  <c r="AL2841" i="7"/>
  <c r="AD2841" i="7"/>
  <c r="AI2841" i="7"/>
  <c r="AM2841" i="7"/>
  <c r="R2841" i="7"/>
  <c r="O2841" i="7"/>
  <c r="S2841" i="7"/>
  <c r="AP2840" i="7"/>
  <c r="AV2839" i="7"/>
  <c r="AC2839" i="7"/>
  <c r="AG2839" i="7"/>
  <c r="AL2839" i="7"/>
  <c r="AD2839" i="7"/>
  <c r="AI2839" i="7"/>
  <c r="AM2839" i="7"/>
  <c r="R2839" i="7"/>
  <c r="O2839" i="7"/>
  <c r="S2839" i="7"/>
  <c r="AP2838" i="7"/>
  <c r="AV2837" i="7"/>
  <c r="BD2837" i="7" s="1"/>
  <c r="AC2837" i="7"/>
  <c r="AG2837" i="7"/>
  <c r="AL2837" i="7"/>
  <c r="AD2837" i="7"/>
  <c r="AI2837" i="7"/>
  <c r="AM2837" i="7"/>
  <c r="R2837" i="7"/>
  <c r="O2837" i="7"/>
  <c r="S2837" i="7"/>
  <c r="AP2836" i="7"/>
  <c r="AV2835" i="7"/>
  <c r="AC2835" i="7"/>
  <c r="AG2835" i="7"/>
  <c r="AL2835" i="7"/>
  <c r="AD2835" i="7"/>
  <c r="AI2835" i="7"/>
  <c r="AM2835" i="7"/>
  <c r="R2835" i="7"/>
  <c r="O2835" i="7"/>
  <c r="S2835" i="7"/>
  <c r="AP2834" i="7"/>
  <c r="AV2833" i="7"/>
  <c r="BD2833" i="7" s="1"/>
  <c r="AC2833" i="7"/>
  <c r="AG2833" i="7"/>
  <c r="AL2833" i="7"/>
  <c r="AD2833" i="7"/>
  <c r="AI2833" i="7"/>
  <c r="AM2833" i="7"/>
  <c r="R2833" i="7"/>
  <c r="O2833" i="7"/>
  <c r="S2833" i="7"/>
  <c r="AP2832" i="7"/>
  <c r="AV2831" i="7"/>
  <c r="AC2831" i="7"/>
  <c r="AG2831" i="7"/>
  <c r="AL2831" i="7"/>
  <c r="AD2831" i="7"/>
  <c r="AI2831" i="7"/>
  <c r="AM2831" i="7"/>
  <c r="R2831" i="7"/>
  <c r="O2831" i="7"/>
  <c r="S2831" i="7"/>
  <c r="AP2830" i="7"/>
  <c r="AV2829" i="7"/>
  <c r="BD2829" i="7" s="1"/>
  <c r="AC2829" i="7"/>
  <c r="AG2829" i="7"/>
  <c r="AL2829" i="7"/>
  <c r="AD2829" i="7"/>
  <c r="AI2829" i="7"/>
  <c r="AM2829" i="7"/>
  <c r="R2829" i="7"/>
  <c r="O2829" i="7"/>
  <c r="S2829" i="7"/>
  <c r="AP2828" i="7"/>
  <c r="AV2827" i="7"/>
  <c r="AC2827" i="7"/>
  <c r="AG2827" i="7"/>
  <c r="AL2827" i="7"/>
  <c r="AD2827" i="7"/>
  <c r="AI2827" i="7"/>
  <c r="AM2827" i="7"/>
  <c r="R2827" i="7"/>
  <c r="O2827" i="7"/>
  <c r="S2827" i="7"/>
  <c r="AP2826" i="7"/>
  <c r="AV2825" i="7"/>
  <c r="BD2825" i="7" s="1"/>
  <c r="AC2825" i="7"/>
  <c r="AG2825" i="7"/>
  <c r="AL2825" i="7"/>
  <c r="AD2825" i="7"/>
  <c r="AI2825" i="7"/>
  <c r="AM2825" i="7"/>
  <c r="R2825" i="7"/>
  <c r="O2825" i="7"/>
  <c r="S2825" i="7"/>
  <c r="AP2824" i="7"/>
  <c r="AV2823" i="7"/>
  <c r="AC2823" i="7"/>
  <c r="AG2823" i="7"/>
  <c r="AL2823" i="7"/>
  <c r="AD2823" i="7"/>
  <c r="AI2823" i="7"/>
  <c r="AM2823" i="7"/>
  <c r="R2823" i="7"/>
  <c r="O2823" i="7"/>
  <c r="S2823" i="7"/>
  <c r="AP2822" i="7"/>
  <c r="AV2821" i="7"/>
  <c r="BD2821" i="7" s="1"/>
  <c r="AC2821" i="7"/>
  <c r="AG2821" i="7"/>
  <c r="AL2821" i="7"/>
  <c r="AD2821" i="7"/>
  <c r="AI2821" i="7"/>
  <c r="AM2821" i="7"/>
  <c r="R2821" i="7"/>
  <c r="O2821" i="7"/>
  <c r="S2821" i="7"/>
  <c r="AP2820" i="7"/>
  <c r="AV2819" i="7"/>
  <c r="AC2819" i="7"/>
  <c r="AG2819" i="7"/>
  <c r="AL2819" i="7"/>
  <c r="AD2819" i="7"/>
  <c r="AI2819" i="7"/>
  <c r="AM2819" i="7"/>
  <c r="R2819" i="7"/>
  <c r="O2819" i="7"/>
  <c r="S2819" i="7"/>
  <c r="AP2818" i="7"/>
  <c r="AV2817" i="7"/>
  <c r="BD2817" i="7" s="1"/>
  <c r="AC2817" i="7"/>
  <c r="AG2817" i="7"/>
  <c r="AL2817" i="7"/>
  <c r="AD2817" i="7"/>
  <c r="AI2817" i="7"/>
  <c r="AM2817" i="7"/>
  <c r="R2817" i="7"/>
  <c r="O2817" i="7"/>
  <c r="S2817" i="7"/>
  <c r="AP2816" i="7"/>
  <c r="AV2815" i="7"/>
  <c r="AC2815" i="7"/>
  <c r="AG2815" i="7"/>
  <c r="AL2815" i="7"/>
  <c r="AD2815" i="7"/>
  <c r="AI2815" i="7"/>
  <c r="AM2815" i="7"/>
  <c r="R2815" i="7"/>
  <c r="O2815" i="7"/>
  <c r="S2815" i="7"/>
  <c r="AP2814" i="7"/>
  <c r="AV2813" i="7"/>
  <c r="BD2813" i="7" s="1"/>
  <c r="AC2813" i="7"/>
  <c r="AG2813" i="7"/>
  <c r="AL2813" i="7"/>
  <c r="AD2813" i="7"/>
  <c r="AI2813" i="7"/>
  <c r="AM2813" i="7"/>
  <c r="R2813" i="7"/>
  <c r="O2813" i="7"/>
  <c r="S2813" i="7"/>
  <c r="AP2812" i="7"/>
  <c r="AV2811" i="7"/>
  <c r="AC2811" i="7"/>
  <c r="AG2811" i="7"/>
  <c r="AL2811" i="7"/>
  <c r="AD2811" i="7"/>
  <c r="AI2811" i="7"/>
  <c r="AM2811" i="7"/>
  <c r="R2811" i="7"/>
  <c r="O2811" i="7"/>
  <c r="S2811" i="7"/>
  <c r="AP2810" i="7"/>
  <c r="AV2809" i="7"/>
  <c r="BD2809" i="7" s="1"/>
  <c r="AC2809" i="7"/>
  <c r="AG2809" i="7"/>
  <c r="AL2809" i="7"/>
  <c r="AD2809" i="7"/>
  <c r="AI2809" i="7"/>
  <c r="AM2809" i="7"/>
  <c r="R2809" i="7"/>
  <c r="O2809" i="7"/>
  <c r="S2809" i="7"/>
  <c r="AP2808" i="7"/>
  <c r="AV2807" i="7"/>
  <c r="AC2807" i="7"/>
  <c r="AG2807" i="7"/>
  <c r="AL2807" i="7"/>
  <c r="AD2807" i="7"/>
  <c r="AI2807" i="7"/>
  <c r="AM2807" i="7"/>
  <c r="R2807" i="7"/>
  <c r="O2807" i="7"/>
  <c r="S2807" i="7"/>
  <c r="AP2806" i="7"/>
  <c r="AV2805" i="7"/>
  <c r="BD2805" i="7" s="1"/>
  <c r="AC2805" i="7"/>
  <c r="AG2805" i="7"/>
  <c r="AL2805" i="7"/>
  <c r="AD2805" i="7"/>
  <c r="AI2805" i="7"/>
  <c r="AM2805" i="7"/>
  <c r="R2805" i="7"/>
  <c r="O2805" i="7"/>
  <c r="S2805" i="7"/>
  <c r="AP2804" i="7"/>
  <c r="AV2803" i="7"/>
  <c r="AC2803" i="7"/>
  <c r="AG2803" i="7"/>
  <c r="AL2803" i="7"/>
  <c r="AD2803" i="7"/>
  <c r="AI2803" i="7"/>
  <c r="AM2803" i="7"/>
  <c r="R2803" i="7"/>
  <c r="O2803" i="7"/>
  <c r="S2803" i="7"/>
  <c r="AP2802" i="7"/>
  <c r="AV2801" i="7"/>
  <c r="BD2801" i="7" s="1"/>
  <c r="AC2801" i="7"/>
  <c r="AG2801" i="7"/>
  <c r="AL2801" i="7"/>
  <c r="AD2801" i="7"/>
  <c r="AI2801" i="7"/>
  <c r="AM2801" i="7"/>
  <c r="R2801" i="7"/>
  <c r="O2801" i="7"/>
  <c r="S2801" i="7"/>
  <c r="AP2800" i="7"/>
  <c r="AV2799" i="7"/>
  <c r="AC2799" i="7"/>
  <c r="AG2799" i="7"/>
  <c r="AL2799" i="7"/>
  <c r="AD2799" i="7"/>
  <c r="AI2799" i="7"/>
  <c r="AM2799" i="7"/>
  <c r="R2799" i="7"/>
  <c r="O2799" i="7"/>
  <c r="S2799" i="7"/>
  <c r="AP2798" i="7"/>
  <c r="AV2797" i="7"/>
  <c r="BD2797" i="7" s="1"/>
  <c r="AC2797" i="7"/>
  <c r="AG2797" i="7"/>
  <c r="AL2797" i="7"/>
  <c r="AD2797" i="7"/>
  <c r="AI2797" i="7"/>
  <c r="AM2797" i="7"/>
  <c r="R2797" i="7"/>
  <c r="O2797" i="7"/>
  <c r="S2797" i="7"/>
  <c r="AP2796" i="7"/>
  <c r="AV2795" i="7"/>
  <c r="AC2795" i="7"/>
  <c r="AG2795" i="7"/>
  <c r="AL2795" i="7"/>
  <c r="AD2795" i="7"/>
  <c r="AI2795" i="7"/>
  <c r="AM2795" i="7"/>
  <c r="R2795" i="7"/>
  <c r="O2795" i="7"/>
  <c r="S2795" i="7"/>
  <c r="AP2794" i="7"/>
  <c r="AV2793" i="7"/>
  <c r="BD2793" i="7" s="1"/>
  <c r="AC2793" i="7"/>
  <c r="AG2793" i="7"/>
  <c r="AL2793" i="7"/>
  <c r="AD2793" i="7"/>
  <c r="AI2793" i="7"/>
  <c r="AM2793" i="7"/>
  <c r="R2793" i="7"/>
  <c r="O2793" i="7"/>
  <c r="S2793" i="7"/>
  <c r="AP2792" i="7"/>
  <c r="AV2791" i="7"/>
  <c r="AC2791" i="7"/>
  <c r="AG2791" i="7"/>
  <c r="AL2791" i="7"/>
  <c r="AD2791" i="7"/>
  <c r="AI2791" i="7"/>
  <c r="AM2791" i="7"/>
  <c r="R2791" i="7"/>
  <c r="O2791" i="7"/>
  <c r="S2791" i="7"/>
  <c r="AP2790" i="7"/>
  <c r="AV2789" i="7"/>
  <c r="BD2789" i="7" s="1"/>
  <c r="AC2789" i="7"/>
  <c r="AG2789" i="7"/>
  <c r="AL2789" i="7"/>
  <c r="AD2789" i="7"/>
  <c r="AI2789" i="7"/>
  <c r="AM2789" i="7"/>
  <c r="R2789" i="7"/>
  <c r="O2789" i="7"/>
  <c r="S2789" i="7"/>
  <c r="AP2788" i="7"/>
  <c r="AV2787" i="7"/>
  <c r="AC2787" i="7"/>
  <c r="AG2787" i="7"/>
  <c r="AL2787" i="7"/>
  <c r="AD2787" i="7"/>
  <c r="AI2787" i="7"/>
  <c r="AM2787" i="7"/>
  <c r="R2787" i="7"/>
  <c r="O2787" i="7"/>
  <c r="S2787" i="7"/>
  <c r="AP2786" i="7"/>
  <c r="AV2785" i="7"/>
  <c r="BD2785" i="7" s="1"/>
  <c r="AC2785" i="7"/>
  <c r="AG2785" i="7"/>
  <c r="AL2785" i="7"/>
  <c r="AD2785" i="7"/>
  <c r="AI2785" i="7"/>
  <c r="AM2785" i="7"/>
  <c r="R2785" i="7"/>
  <c r="O2785" i="7"/>
  <c r="S2785" i="7"/>
  <c r="AP2784" i="7"/>
  <c r="AV2783" i="7"/>
  <c r="AC2783" i="7"/>
  <c r="AG2783" i="7"/>
  <c r="AL2783" i="7"/>
  <c r="AD2783" i="7"/>
  <c r="AI2783" i="7"/>
  <c r="AM2783" i="7"/>
  <c r="R2783" i="7"/>
  <c r="O2783" i="7"/>
  <c r="S2783" i="7"/>
  <c r="AP2782" i="7"/>
  <c r="AV2781" i="7"/>
  <c r="BD2781" i="7" s="1"/>
  <c r="AC2781" i="7"/>
  <c r="AG2781" i="7"/>
  <c r="AL2781" i="7"/>
  <c r="AD2781" i="7"/>
  <c r="AI2781" i="7"/>
  <c r="AM2781" i="7"/>
  <c r="R2781" i="7"/>
  <c r="O2781" i="7"/>
  <c r="S2781" i="7"/>
  <c r="AP2780" i="7"/>
  <c r="AV2779" i="7"/>
  <c r="AC2779" i="7"/>
  <c r="AG2779" i="7"/>
  <c r="AL2779" i="7"/>
  <c r="AD2779" i="7"/>
  <c r="AI2779" i="7"/>
  <c r="AM2779" i="7"/>
  <c r="R2779" i="7"/>
  <c r="O2779" i="7"/>
  <c r="S2779" i="7"/>
  <c r="AP2778" i="7"/>
  <c r="AV2777" i="7"/>
  <c r="BD2777" i="7" s="1"/>
  <c r="AC2777" i="7"/>
  <c r="AG2777" i="7"/>
  <c r="AL2777" i="7"/>
  <c r="AD2777" i="7"/>
  <c r="AI2777" i="7"/>
  <c r="AM2777" i="7"/>
  <c r="R2777" i="7"/>
  <c r="O2777" i="7"/>
  <c r="S2777" i="7"/>
  <c r="AP2776" i="7"/>
  <c r="AV2775" i="7"/>
  <c r="AC2775" i="7"/>
  <c r="AG2775" i="7"/>
  <c r="AL2775" i="7"/>
  <c r="AD2775" i="7"/>
  <c r="AI2775" i="7"/>
  <c r="AM2775" i="7"/>
  <c r="R2775" i="7"/>
  <c r="O2775" i="7"/>
  <c r="S2775" i="7"/>
  <c r="AP2774" i="7"/>
  <c r="AV2773" i="7"/>
  <c r="BD2773" i="7" s="1"/>
  <c r="AC2773" i="7"/>
  <c r="AG2773" i="7"/>
  <c r="AL2773" i="7"/>
  <c r="AD2773" i="7"/>
  <c r="AI2773" i="7"/>
  <c r="AM2773" i="7"/>
  <c r="R2773" i="7"/>
  <c r="O2773" i="7"/>
  <c r="S2773" i="7"/>
  <c r="AP2772" i="7"/>
  <c r="AV2771" i="7"/>
  <c r="AC2771" i="7"/>
  <c r="AG2771" i="7"/>
  <c r="AL2771" i="7"/>
  <c r="AD2771" i="7"/>
  <c r="AI2771" i="7"/>
  <c r="AM2771" i="7"/>
  <c r="R2771" i="7"/>
  <c r="O2771" i="7"/>
  <c r="S2771" i="7"/>
  <c r="AP2770" i="7"/>
  <c r="AV2769" i="7"/>
  <c r="BD2769" i="7" s="1"/>
  <c r="AC2769" i="7"/>
  <c r="AG2769" i="7"/>
  <c r="AL2769" i="7"/>
  <c r="AD2769" i="7"/>
  <c r="AI2769" i="7"/>
  <c r="AM2769" i="7"/>
  <c r="R2769" i="7"/>
  <c r="O2769" i="7"/>
  <c r="S2769" i="7"/>
  <c r="AP2768" i="7"/>
  <c r="AV2767" i="7"/>
  <c r="AC2767" i="7"/>
  <c r="AG2767" i="7"/>
  <c r="AL2767" i="7"/>
  <c r="AD2767" i="7"/>
  <c r="AI2767" i="7"/>
  <c r="AM2767" i="7"/>
  <c r="R2767" i="7"/>
  <c r="O2767" i="7"/>
  <c r="S2767" i="7"/>
  <c r="AP2766" i="7"/>
  <c r="AV2765" i="7"/>
  <c r="BD2765" i="7" s="1"/>
  <c r="AC2765" i="7"/>
  <c r="AG2765" i="7"/>
  <c r="AL2765" i="7"/>
  <c r="AD2765" i="7"/>
  <c r="AI2765" i="7"/>
  <c r="AM2765" i="7"/>
  <c r="R2765" i="7"/>
  <c r="O2765" i="7"/>
  <c r="S2765" i="7"/>
  <c r="AP2764" i="7"/>
  <c r="AV2763" i="7"/>
  <c r="AC2763" i="7"/>
  <c r="AG2763" i="7"/>
  <c r="AL2763" i="7"/>
  <c r="AD2763" i="7"/>
  <c r="AI2763" i="7"/>
  <c r="AM2763" i="7"/>
  <c r="R2763" i="7"/>
  <c r="O2763" i="7"/>
  <c r="S2763" i="7"/>
  <c r="AP2762" i="7"/>
  <c r="AV2761" i="7"/>
  <c r="BD2761" i="7" s="1"/>
  <c r="AC2761" i="7"/>
  <c r="AG2761" i="7"/>
  <c r="AL2761" i="7"/>
  <c r="AD2761" i="7"/>
  <c r="AI2761" i="7"/>
  <c r="AM2761" i="7"/>
  <c r="R2761" i="7"/>
  <c r="O2761" i="7"/>
  <c r="S2761" i="7"/>
  <c r="AP2760" i="7"/>
  <c r="AV2759" i="7"/>
  <c r="AC2759" i="7"/>
  <c r="AG2759" i="7"/>
  <c r="AL2759" i="7"/>
  <c r="AD2759" i="7"/>
  <c r="AI2759" i="7"/>
  <c r="AM2759" i="7"/>
  <c r="R2759" i="7"/>
  <c r="O2759" i="7"/>
  <c r="S2759" i="7"/>
  <c r="AP2758" i="7"/>
  <c r="AV2757" i="7"/>
  <c r="BD2757" i="7" s="1"/>
  <c r="AC2757" i="7"/>
  <c r="AG2757" i="7"/>
  <c r="AL2757" i="7"/>
  <c r="AD2757" i="7"/>
  <c r="AI2757" i="7"/>
  <c r="AM2757" i="7"/>
  <c r="R2757" i="7"/>
  <c r="O2757" i="7"/>
  <c r="S2757" i="7"/>
  <c r="AP2756" i="7"/>
  <c r="AV2755" i="7"/>
  <c r="AC2755" i="7"/>
  <c r="AG2755" i="7"/>
  <c r="AL2755" i="7"/>
  <c r="AD2755" i="7"/>
  <c r="AI2755" i="7"/>
  <c r="AM2755" i="7"/>
  <c r="R2755" i="7"/>
  <c r="O2755" i="7"/>
  <c r="S2755" i="7"/>
  <c r="AP2754" i="7"/>
  <c r="AV2753" i="7"/>
  <c r="BD2753" i="7" s="1"/>
  <c r="AC2753" i="7"/>
  <c r="AG2753" i="7"/>
  <c r="AL2753" i="7"/>
  <c r="AD2753" i="7"/>
  <c r="AI2753" i="7"/>
  <c r="AM2753" i="7"/>
  <c r="R2753" i="7"/>
  <c r="O2753" i="7"/>
  <c r="S2753" i="7"/>
  <c r="AP2752" i="7"/>
  <c r="AV2751" i="7"/>
  <c r="AC2751" i="7"/>
  <c r="AG2751" i="7"/>
  <c r="AL2751" i="7"/>
  <c r="AD2751" i="7"/>
  <c r="AI2751" i="7"/>
  <c r="AM2751" i="7"/>
  <c r="R2751" i="7"/>
  <c r="O2751" i="7"/>
  <c r="S2751" i="7"/>
  <c r="AP2750" i="7"/>
  <c r="AV2749" i="7"/>
  <c r="BD2749" i="7" s="1"/>
  <c r="AC2749" i="7"/>
  <c r="AG2749" i="7"/>
  <c r="AL2749" i="7"/>
  <c r="AD2749" i="7"/>
  <c r="AI2749" i="7"/>
  <c r="AM2749" i="7"/>
  <c r="R2749" i="7"/>
  <c r="O2749" i="7"/>
  <c r="S2749" i="7"/>
  <c r="AP2748" i="7"/>
  <c r="AV2747" i="7"/>
  <c r="AC2747" i="7"/>
  <c r="AG2747" i="7"/>
  <c r="AL2747" i="7"/>
  <c r="AD2747" i="7"/>
  <c r="AI2747" i="7"/>
  <c r="AM2747" i="7"/>
  <c r="R2747" i="7"/>
  <c r="O2747" i="7"/>
  <c r="S2747" i="7"/>
  <c r="AP2746" i="7"/>
  <c r="AV2745" i="7"/>
  <c r="BD2745" i="7" s="1"/>
  <c r="AC2745" i="7"/>
  <c r="AG2745" i="7"/>
  <c r="AL2745" i="7"/>
  <c r="AD2745" i="7"/>
  <c r="AI2745" i="7"/>
  <c r="AM2745" i="7"/>
  <c r="R2745" i="7"/>
  <c r="O2745" i="7"/>
  <c r="S2745" i="7"/>
  <c r="AP2744" i="7"/>
  <c r="AV2743" i="7"/>
  <c r="AC2743" i="7"/>
  <c r="AG2743" i="7"/>
  <c r="AL2743" i="7"/>
  <c r="AD2743" i="7"/>
  <c r="AI2743" i="7"/>
  <c r="AM2743" i="7"/>
  <c r="R2743" i="7"/>
  <c r="O2743" i="7"/>
  <c r="S2743" i="7"/>
  <c r="AP2742" i="7"/>
  <c r="AV2741" i="7"/>
  <c r="BD2741" i="7" s="1"/>
  <c r="AC2741" i="7"/>
  <c r="AG2741" i="7"/>
  <c r="AL2741" i="7"/>
  <c r="AD2741" i="7"/>
  <c r="AI2741" i="7"/>
  <c r="AM2741" i="7"/>
  <c r="R2741" i="7"/>
  <c r="O2741" i="7"/>
  <c r="S2741" i="7"/>
  <c r="AP2740" i="7"/>
  <c r="AV2739" i="7"/>
  <c r="AC2739" i="7"/>
  <c r="AG2739" i="7"/>
  <c r="AL2739" i="7"/>
  <c r="AD2739" i="7"/>
  <c r="AI2739" i="7"/>
  <c r="AM2739" i="7"/>
  <c r="R2739" i="7"/>
  <c r="O2739" i="7"/>
  <c r="S2739" i="7"/>
  <c r="AP2738" i="7"/>
  <c r="AV2737" i="7"/>
  <c r="BD2737" i="7" s="1"/>
  <c r="AC2737" i="7"/>
  <c r="AG2737" i="7"/>
  <c r="AL2737" i="7"/>
  <c r="AD2737" i="7"/>
  <c r="AI2737" i="7"/>
  <c r="AM2737" i="7"/>
  <c r="R2737" i="7"/>
  <c r="O2737" i="7"/>
  <c r="S2737" i="7"/>
  <c r="AP2736" i="7"/>
  <c r="AV2735" i="7"/>
  <c r="AC2735" i="7"/>
  <c r="AG2735" i="7"/>
  <c r="AL2735" i="7"/>
  <c r="AD2735" i="7"/>
  <c r="AI2735" i="7"/>
  <c r="AM2735" i="7"/>
  <c r="R2735" i="7"/>
  <c r="O2735" i="7"/>
  <c r="S2735" i="7"/>
  <c r="AP2734" i="7"/>
  <c r="AV2733" i="7"/>
  <c r="BD2733" i="7" s="1"/>
  <c r="AC2733" i="7"/>
  <c r="AG2733" i="7"/>
  <c r="AL2733" i="7"/>
  <c r="AD2733" i="7"/>
  <c r="AI2733" i="7"/>
  <c r="AM2733" i="7"/>
  <c r="R2733" i="7"/>
  <c r="O2733" i="7"/>
  <c r="S2733" i="7"/>
  <c r="AP2732" i="7"/>
  <c r="AV2731" i="7"/>
  <c r="AC2731" i="7"/>
  <c r="AG2731" i="7"/>
  <c r="AL2731" i="7"/>
  <c r="AD2731" i="7"/>
  <c r="AI2731" i="7"/>
  <c r="AM2731" i="7"/>
  <c r="R2731" i="7"/>
  <c r="O2731" i="7"/>
  <c r="S2731" i="7"/>
  <c r="AP2730" i="7"/>
  <c r="AV2729" i="7"/>
  <c r="BD2729" i="7" s="1"/>
  <c r="AC2729" i="7"/>
  <c r="AG2729" i="7"/>
  <c r="AL2729" i="7"/>
  <c r="AD2729" i="7"/>
  <c r="AI2729" i="7"/>
  <c r="AM2729" i="7"/>
  <c r="R2729" i="7"/>
  <c r="O2729" i="7"/>
  <c r="S2729" i="7"/>
  <c r="AP2728" i="7"/>
  <c r="AV2727" i="7"/>
  <c r="AC2727" i="7"/>
  <c r="AG2727" i="7"/>
  <c r="AL2727" i="7"/>
  <c r="AD2727" i="7"/>
  <c r="AI2727" i="7"/>
  <c r="AM2727" i="7"/>
  <c r="R2727" i="7"/>
  <c r="O2727" i="7"/>
  <c r="S2727" i="7"/>
  <c r="AP2726" i="7"/>
  <c r="AV2725" i="7"/>
  <c r="BD2725" i="7" s="1"/>
  <c r="AC2725" i="7"/>
  <c r="AG2725" i="7"/>
  <c r="AL2725" i="7"/>
  <c r="AD2725" i="7"/>
  <c r="AI2725" i="7"/>
  <c r="AM2725" i="7"/>
  <c r="R2725" i="7"/>
  <c r="O2725" i="7"/>
  <c r="S2725" i="7"/>
  <c r="AP2724" i="7"/>
  <c r="AV2723" i="7"/>
  <c r="AC2723" i="7"/>
  <c r="AG2723" i="7"/>
  <c r="AL2723" i="7"/>
  <c r="AD2723" i="7"/>
  <c r="AI2723" i="7"/>
  <c r="AM2723" i="7"/>
  <c r="R2723" i="7"/>
  <c r="O2723" i="7"/>
  <c r="S2723" i="7"/>
  <c r="AP2722" i="7"/>
  <c r="AV2721" i="7"/>
  <c r="BD2721" i="7" s="1"/>
  <c r="AC2721" i="7"/>
  <c r="AG2721" i="7"/>
  <c r="AL2721" i="7"/>
  <c r="AD2721" i="7"/>
  <c r="AI2721" i="7"/>
  <c r="AM2721" i="7"/>
  <c r="R2721" i="7"/>
  <c r="O2721" i="7"/>
  <c r="S2721" i="7"/>
  <c r="AP2720" i="7"/>
  <c r="AV2719" i="7"/>
  <c r="AC2719" i="7"/>
  <c r="AG2719" i="7"/>
  <c r="AL2719" i="7"/>
  <c r="AD2719" i="7"/>
  <c r="AI2719" i="7"/>
  <c r="AM2719" i="7"/>
  <c r="R2719" i="7"/>
  <c r="O2719" i="7"/>
  <c r="S2719" i="7"/>
  <c r="AP2718" i="7"/>
  <c r="AV2717" i="7"/>
  <c r="BD2717" i="7" s="1"/>
  <c r="AC2717" i="7"/>
  <c r="AG2717" i="7"/>
  <c r="AL2717" i="7"/>
  <c r="AD2717" i="7"/>
  <c r="AI2717" i="7"/>
  <c r="AM2717" i="7"/>
  <c r="R2717" i="7"/>
  <c r="O2717" i="7"/>
  <c r="S2717" i="7"/>
  <c r="AP2716" i="7"/>
  <c r="AV2715" i="7"/>
  <c r="AC2715" i="7"/>
  <c r="AG2715" i="7"/>
  <c r="AL2715" i="7"/>
  <c r="AD2715" i="7"/>
  <c r="AI2715" i="7"/>
  <c r="AM2715" i="7"/>
  <c r="R2715" i="7"/>
  <c r="O2715" i="7"/>
  <c r="S2715" i="7"/>
  <c r="AP2714" i="7"/>
  <c r="AV2713" i="7"/>
  <c r="BD2713" i="7" s="1"/>
  <c r="AC2713" i="7"/>
  <c r="AG2713" i="7"/>
  <c r="AL2713" i="7"/>
  <c r="AD2713" i="7"/>
  <c r="AI2713" i="7"/>
  <c r="AM2713" i="7"/>
  <c r="R2713" i="7"/>
  <c r="O2713" i="7"/>
  <c r="S2713" i="7"/>
  <c r="AP2712" i="7"/>
  <c r="AV2711" i="7"/>
  <c r="AC2711" i="7"/>
  <c r="AG2711" i="7"/>
  <c r="AL2711" i="7"/>
  <c r="AD2711" i="7"/>
  <c r="AI2711" i="7"/>
  <c r="AM2711" i="7"/>
  <c r="R2711" i="7"/>
  <c r="O2711" i="7"/>
  <c r="S2711" i="7"/>
  <c r="AP2710" i="7"/>
  <c r="AV2709" i="7"/>
  <c r="BD2709" i="7" s="1"/>
  <c r="AC2709" i="7"/>
  <c r="AG2709" i="7"/>
  <c r="AL2709" i="7"/>
  <c r="AD2709" i="7"/>
  <c r="AI2709" i="7"/>
  <c r="AM2709" i="7"/>
  <c r="R2709" i="7"/>
  <c r="O2709" i="7"/>
  <c r="S2709" i="7"/>
  <c r="AP2708" i="7"/>
  <c r="AV2707" i="7"/>
  <c r="AC2707" i="7"/>
  <c r="AG2707" i="7"/>
  <c r="AL2707" i="7"/>
  <c r="AD2707" i="7"/>
  <c r="AI2707" i="7"/>
  <c r="AM2707" i="7"/>
  <c r="R2707" i="7"/>
  <c r="O2707" i="7"/>
  <c r="S2707" i="7"/>
  <c r="AP2706" i="7"/>
  <c r="AV2705" i="7"/>
  <c r="BD2705" i="7" s="1"/>
  <c r="AC2705" i="7"/>
  <c r="AG2705" i="7"/>
  <c r="AL2705" i="7"/>
  <c r="AD2705" i="7"/>
  <c r="AI2705" i="7"/>
  <c r="AM2705" i="7"/>
  <c r="R2705" i="7"/>
  <c r="O2705" i="7"/>
  <c r="S2705" i="7"/>
  <c r="AP2704" i="7"/>
  <c r="AV2703" i="7"/>
  <c r="AC2703" i="7"/>
  <c r="AG2703" i="7"/>
  <c r="AL2703" i="7"/>
  <c r="AD2703" i="7"/>
  <c r="AI2703" i="7"/>
  <c r="AM2703" i="7"/>
  <c r="R2703" i="7"/>
  <c r="O2703" i="7"/>
  <c r="S2703" i="7"/>
  <c r="AP2702" i="7"/>
  <c r="AV2701" i="7"/>
  <c r="BD2701" i="7" s="1"/>
  <c r="AC2701" i="7"/>
  <c r="AG2701" i="7"/>
  <c r="AL2701" i="7"/>
  <c r="AD2701" i="7"/>
  <c r="AI2701" i="7"/>
  <c r="AM2701" i="7"/>
  <c r="R2701" i="7"/>
  <c r="O2701" i="7"/>
  <c r="S2701" i="7"/>
  <c r="AP2699" i="7"/>
  <c r="AV2698" i="7"/>
  <c r="BD2698" i="7" s="1"/>
  <c r="AC2698" i="7"/>
  <c r="AG2698" i="7"/>
  <c r="AL2698" i="7"/>
  <c r="AD2698" i="7"/>
  <c r="AI2698" i="7"/>
  <c r="AM2698" i="7"/>
  <c r="AB2698" i="7"/>
  <c r="AP2698" i="7" s="1"/>
  <c r="AF2698" i="7"/>
  <c r="AK2698" i="7"/>
  <c r="AP2695" i="7"/>
  <c r="AV2694" i="7"/>
  <c r="BD2694" i="7" s="1"/>
  <c r="AC2694" i="7"/>
  <c r="AG2694" i="7"/>
  <c r="AL2694" i="7"/>
  <c r="AD2694" i="7"/>
  <c r="AI2694" i="7"/>
  <c r="AM2694" i="7"/>
  <c r="AB2694" i="7"/>
  <c r="AP2694" i="7" s="1"/>
  <c r="AF2694" i="7"/>
  <c r="AK2694" i="7"/>
  <c r="AV2690" i="7"/>
  <c r="BD2690" i="7" s="1"/>
  <c r="AC2690" i="7"/>
  <c r="AG2690" i="7"/>
  <c r="AL2690" i="7"/>
  <c r="AD2690" i="7"/>
  <c r="AI2690" i="7"/>
  <c r="AM2690" i="7"/>
  <c r="AB2690" i="7"/>
  <c r="AP2690" i="7" s="1"/>
  <c r="AF2690" i="7"/>
  <c r="AK2690" i="7"/>
  <c r="AV2686" i="7"/>
  <c r="BD2686" i="7" s="1"/>
  <c r="AC2686" i="7"/>
  <c r="AG2686" i="7"/>
  <c r="AL2686" i="7"/>
  <c r="AD2686" i="7"/>
  <c r="AI2686" i="7"/>
  <c r="AM2686" i="7"/>
  <c r="AB2686" i="7"/>
  <c r="AP2686" i="7" s="1"/>
  <c r="AF2686" i="7"/>
  <c r="AK2686" i="7"/>
  <c r="AP2683" i="7"/>
  <c r="AV2682" i="7"/>
  <c r="BD2682" i="7" s="1"/>
  <c r="AC2682" i="7"/>
  <c r="AG2682" i="7"/>
  <c r="AL2682" i="7"/>
  <c r="AD2682" i="7"/>
  <c r="AI2682" i="7"/>
  <c r="AM2682" i="7"/>
  <c r="AB2682" i="7"/>
  <c r="AP2682" i="7" s="1"/>
  <c r="AF2682" i="7"/>
  <c r="AK2682" i="7"/>
  <c r="AP2679" i="7"/>
  <c r="AV2678" i="7"/>
  <c r="BD2678" i="7" s="1"/>
  <c r="AC2678" i="7"/>
  <c r="AG2678" i="7"/>
  <c r="AL2678" i="7"/>
  <c r="AD2678" i="7"/>
  <c r="AI2678" i="7"/>
  <c r="AM2678" i="7"/>
  <c r="AB2678" i="7"/>
  <c r="AP2678" i="7" s="1"/>
  <c r="AF2678" i="7"/>
  <c r="AK2678" i="7"/>
  <c r="AV2674" i="7"/>
  <c r="BD2674" i="7" s="1"/>
  <c r="AC2674" i="7"/>
  <c r="AG2674" i="7"/>
  <c r="AL2674" i="7"/>
  <c r="AD2674" i="7"/>
  <c r="AI2674" i="7"/>
  <c r="AM2674" i="7"/>
  <c r="AB2674" i="7"/>
  <c r="AP2674" i="7" s="1"/>
  <c r="AF2674" i="7"/>
  <c r="AK2674" i="7"/>
  <c r="AV2670" i="7"/>
  <c r="BD2670" i="7" s="1"/>
  <c r="AC2670" i="7"/>
  <c r="AG2670" i="7"/>
  <c r="AL2670" i="7"/>
  <c r="AD2670" i="7"/>
  <c r="AI2670" i="7"/>
  <c r="AM2670" i="7"/>
  <c r="AB2670" i="7"/>
  <c r="AP2670" i="7" s="1"/>
  <c r="AF2670" i="7"/>
  <c r="AK2670" i="7"/>
  <c r="AP2667" i="7"/>
  <c r="AV2666" i="7"/>
  <c r="BD2666" i="7" s="1"/>
  <c r="AC2666" i="7"/>
  <c r="AG2666" i="7"/>
  <c r="AL2666" i="7"/>
  <c r="AD2666" i="7"/>
  <c r="AI2666" i="7"/>
  <c r="AM2666" i="7"/>
  <c r="AB2666" i="7"/>
  <c r="AP2666" i="7" s="1"/>
  <c r="AF2666" i="7"/>
  <c r="AK2666" i="7"/>
  <c r="AP2663" i="7"/>
  <c r="AV2662" i="7"/>
  <c r="BD2662" i="7" s="1"/>
  <c r="AC2662" i="7"/>
  <c r="AG2662" i="7"/>
  <c r="AL2662" i="7"/>
  <c r="AD2662" i="7"/>
  <c r="AI2662" i="7"/>
  <c r="AM2662" i="7"/>
  <c r="AB2662" i="7"/>
  <c r="AP2662" i="7" s="1"/>
  <c r="AF2662" i="7"/>
  <c r="AK2662" i="7"/>
  <c r="AV2658" i="7"/>
  <c r="BD2658" i="7" s="1"/>
  <c r="AC2658" i="7"/>
  <c r="AG2658" i="7"/>
  <c r="AL2658" i="7"/>
  <c r="AD2658" i="7"/>
  <c r="AI2658" i="7"/>
  <c r="AM2658" i="7"/>
  <c r="AB2658" i="7"/>
  <c r="AP2658" i="7" s="1"/>
  <c r="AF2658" i="7"/>
  <c r="AK2658" i="7"/>
  <c r="AV2654" i="7"/>
  <c r="BD2654" i="7" s="1"/>
  <c r="AC2654" i="7"/>
  <c r="AG2654" i="7"/>
  <c r="AL2654" i="7"/>
  <c r="AD2654" i="7"/>
  <c r="AI2654" i="7"/>
  <c r="AM2654" i="7"/>
  <c r="AB2654" i="7"/>
  <c r="AP2654" i="7" s="1"/>
  <c r="AF2654" i="7"/>
  <c r="AK2654" i="7"/>
  <c r="AP2651" i="7"/>
  <c r="AV2650" i="7"/>
  <c r="BD2650" i="7" s="1"/>
  <c r="AC2650" i="7"/>
  <c r="AG2650" i="7"/>
  <c r="AL2650" i="7"/>
  <c r="AD2650" i="7"/>
  <c r="AI2650" i="7"/>
  <c r="AM2650" i="7"/>
  <c r="AB2650" i="7"/>
  <c r="AP2650" i="7" s="1"/>
  <c r="AF2650" i="7"/>
  <c r="AK2650" i="7"/>
  <c r="AP2647" i="7"/>
  <c r="AV2646" i="7"/>
  <c r="BD2646" i="7" s="1"/>
  <c r="AC2646" i="7"/>
  <c r="AG2646" i="7"/>
  <c r="AL2646" i="7"/>
  <c r="AD2646" i="7"/>
  <c r="AI2646" i="7"/>
  <c r="AM2646" i="7"/>
  <c r="AB2646" i="7"/>
  <c r="AP2646" i="7" s="1"/>
  <c r="AF2646" i="7"/>
  <c r="AK2646" i="7"/>
  <c r="AP2643" i="7"/>
  <c r="AV2642" i="7"/>
  <c r="BD2642" i="7" s="1"/>
  <c r="AC2642" i="7"/>
  <c r="AG2642" i="7"/>
  <c r="AL2642" i="7"/>
  <c r="AD2642" i="7"/>
  <c r="AI2642" i="7"/>
  <c r="AM2642" i="7"/>
  <c r="AB2642" i="7"/>
  <c r="AP2642" i="7" s="1"/>
  <c r="AF2642" i="7"/>
  <c r="AK2642" i="7"/>
  <c r="AV2638" i="7"/>
  <c r="BD2638" i="7" s="1"/>
  <c r="AC2638" i="7"/>
  <c r="AG2638" i="7"/>
  <c r="AL2638" i="7"/>
  <c r="AD2638" i="7"/>
  <c r="AI2638" i="7"/>
  <c r="AM2638" i="7"/>
  <c r="AB2638" i="7"/>
  <c r="AP2638" i="7" s="1"/>
  <c r="AF2638" i="7"/>
  <c r="AK2638" i="7"/>
  <c r="AP2635" i="7"/>
  <c r="AV2634" i="7"/>
  <c r="BD2634" i="7" s="1"/>
  <c r="AC2634" i="7"/>
  <c r="AG2634" i="7"/>
  <c r="AL2634" i="7"/>
  <c r="AD2634" i="7"/>
  <c r="AI2634" i="7"/>
  <c r="AM2634" i="7"/>
  <c r="AB2634" i="7"/>
  <c r="AP2634" i="7" s="1"/>
  <c r="AF2634" i="7"/>
  <c r="AK2634" i="7"/>
  <c r="AP2631" i="7"/>
  <c r="AV2630" i="7"/>
  <c r="BD2630" i="7" s="1"/>
  <c r="AC2630" i="7"/>
  <c r="AG2630" i="7"/>
  <c r="AL2630" i="7"/>
  <c r="AD2630" i="7"/>
  <c r="AI2630" i="7"/>
  <c r="AM2630" i="7"/>
  <c r="AB2630" i="7"/>
  <c r="AP2630" i="7" s="1"/>
  <c r="AF2630" i="7"/>
  <c r="AK2630" i="7"/>
  <c r="AV2626" i="7"/>
  <c r="BD2626" i="7" s="1"/>
  <c r="AC2626" i="7"/>
  <c r="AG2626" i="7"/>
  <c r="AL2626" i="7"/>
  <c r="AD2626" i="7"/>
  <c r="AI2626" i="7"/>
  <c r="AM2626" i="7"/>
  <c r="AB2626" i="7"/>
  <c r="AP2626" i="7" s="1"/>
  <c r="AF2626" i="7"/>
  <c r="AK2626" i="7"/>
  <c r="AV2622" i="7"/>
  <c r="BD2622" i="7" s="1"/>
  <c r="AC2622" i="7"/>
  <c r="AG2622" i="7"/>
  <c r="AL2622" i="7"/>
  <c r="AD2622" i="7"/>
  <c r="AI2622" i="7"/>
  <c r="AM2622" i="7"/>
  <c r="AB2622" i="7"/>
  <c r="AP2622" i="7" s="1"/>
  <c r="AF2622" i="7"/>
  <c r="AK2622" i="7"/>
  <c r="AP2619" i="7"/>
  <c r="AV2618" i="7"/>
  <c r="BD2618" i="7" s="1"/>
  <c r="AC2618" i="7"/>
  <c r="AG2618" i="7"/>
  <c r="AL2618" i="7"/>
  <c r="AD2618" i="7"/>
  <c r="AI2618" i="7"/>
  <c r="AM2618" i="7"/>
  <c r="AB2618" i="7"/>
  <c r="AP2618" i="7" s="1"/>
  <c r="AF2618" i="7"/>
  <c r="AK2618" i="7"/>
  <c r="AP2615" i="7"/>
  <c r="AV2614" i="7"/>
  <c r="BD2614" i="7" s="1"/>
  <c r="AC2614" i="7"/>
  <c r="AG2614" i="7"/>
  <c r="AL2614" i="7"/>
  <c r="AD2614" i="7"/>
  <c r="AI2614" i="7"/>
  <c r="AM2614" i="7"/>
  <c r="AB2614" i="7"/>
  <c r="AP2614" i="7" s="1"/>
  <c r="AF2614" i="7"/>
  <c r="AK2614" i="7"/>
  <c r="AV2610" i="7"/>
  <c r="BD2610" i="7" s="1"/>
  <c r="AC2610" i="7"/>
  <c r="AG2610" i="7"/>
  <c r="AL2610" i="7"/>
  <c r="AD2610" i="7"/>
  <c r="AI2610" i="7"/>
  <c r="AM2610" i="7"/>
  <c r="AB2610" i="7"/>
  <c r="AP2610" i="7" s="1"/>
  <c r="AF2610" i="7"/>
  <c r="AK2610" i="7"/>
  <c r="AZ2561" i="7"/>
  <c r="BD2561" i="7" s="1"/>
  <c r="BC2561" i="7"/>
  <c r="AZ2557" i="7"/>
  <c r="BC2557" i="7"/>
  <c r="AZ2553" i="7"/>
  <c r="BC2553" i="7"/>
  <c r="AZ2549" i="7"/>
  <c r="BD2549" i="7" s="1"/>
  <c r="BC2549" i="7"/>
  <c r="AZ2545" i="7"/>
  <c r="BD2545" i="7" s="1"/>
  <c r="BC2545" i="7"/>
  <c r="AZ2541" i="7"/>
  <c r="BC2541" i="7"/>
  <c r="AZ2537" i="7"/>
  <c r="BC2537" i="7"/>
  <c r="AZ2533" i="7"/>
  <c r="BC2533" i="7"/>
  <c r="AZ2529" i="7"/>
  <c r="BD2529" i="7" s="1"/>
  <c r="BC2529" i="7"/>
  <c r="AZ2525" i="7"/>
  <c r="BC2525" i="7"/>
  <c r="AZ2521" i="7"/>
  <c r="BC2521" i="7"/>
  <c r="AZ2517" i="7"/>
  <c r="BC2517" i="7"/>
  <c r="AZ2513" i="7"/>
  <c r="BD2513" i="7" s="1"/>
  <c r="BC2513" i="7"/>
  <c r="AZ2509" i="7"/>
  <c r="BC2509" i="7"/>
  <c r="AZ2505" i="7"/>
  <c r="BC2505" i="7"/>
  <c r="AZ2872" i="7"/>
  <c r="AZ2870" i="7"/>
  <c r="BC2870" i="7"/>
  <c r="AZ2868" i="7"/>
  <c r="BC2868" i="7"/>
  <c r="AZ2866" i="7"/>
  <c r="BC2866" i="7"/>
  <c r="AZ2864" i="7"/>
  <c r="BC2864" i="7"/>
  <c r="AZ2862" i="7"/>
  <c r="BC2862" i="7"/>
  <c r="AZ2860" i="7"/>
  <c r="BC2860" i="7"/>
  <c r="AZ2858" i="7"/>
  <c r="BC2858" i="7"/>
  <c r="AZ2856" i="7"/>
  <c r="BC2856" i="7"/>
  <c r="AZ2854" i="7"/>
  <c r="BC2854" i="7"/>
  <c r="AZ2852" i="7"/>
  <c r="BC2852" i="7"/>
  <c r="AZ2850" i="7"/>
  <c r="BC2850" i="7"/>
  <c r="AZ2848" i="7"/>
  <c r="BC2848" i="7"/>
  <c r="AZ2846" i="7"/>
  <c r="BC2846" i="7"/>
  <c r="AZ2844" i="7"/>
  <c r="BC2844" i="7"/>
  <c r="AZ2842" i="7"/>
  <c r="BC2842" i="7"/>
  <c r="AZ2840" i="7"/>
  <c r="BC2840" i="7"/>
  <c r="AZ2838" i="7"/>
  <c r="BC2838" i="7"/>
  <c r="AZ2836" i="7"/>
  <c r="BC2836" i="7"/>
  <c r="AZ2834" i="7"/>
  <c r="BC2834" i="7"/>
  <c r="AZ2832" i="7"/>
  <c r="BC2832" i="7"/>
  <c r="AZ2830" i="7"/>
  <c r="BC2830" i="7"/>
  <c r="AZ2828" i="7"/>
  <c r="BC2828" i="7"/>
  <c r="AZ2826" i="7"/>
  <c r="BC2826" i="7"/>
  <c r="AZ2824" i="7"/>
  <c r="BC2824" i="7"/>
  <c r="AZ2822" i="7"/>
  <c r="BC2822" i="7"/>
  <c r="AZ2820" i="7"/>
  <c r="BC2820" i="7"/>
  <c r="AZ2818" i="7"/>
  <c r="BC2818" i="7"/>
  <c r="AZ2816" i="7"/>
  <c r="BC2816" i="7"/>
  <c r="AZ2814" i="7"/>
  <c r="BC2814" i="7"/>
  <c r="AZ2812" i="7"/>
  <c r="BC2812" i="7"/>
  <c r="AZ2810" i="7"/>
  <c r="BC2810" i="7"/>
  <c r="AZ2808" i="7"/>
  <c r="BC2808" i="7"/>
  <c r="AZ2806" i="7"/>
  <c r="BC2806" i="7"/>
  <c r="AZ2804" i="7"/>
  <c r="BC2804" i="7"/>
  <c r="AZ2802" i="7"/>
  <c r="BC2802" i="7"/>
  <c r="AZ2800" i="7"/>
  <c r="BC2800" i="7"/>
  <c r="AZ2798" i="7"/>
  <c r="BC2798" i="7"/>
  <c r="AZ2796" i="7"/>
  <c r="BC2796" i="7"/>
  <c r="AZ2794" i="7"/>
  <c r="BC2794" i="7"/>
  <c r="AZ2792" i="7"/>
  <c r="BC2792" i="7"/>
  <c r="AZ2790" i="7"/>
  <c r="BC2790" i="7"/>
  <c r="AZ2788" i="7"/>
  <c r="BC2788" i="7"/>
  <c r="AZ2786" i="7"/>
  <c r="BC2786" i="7"/>
  <c r="AZ2784" i="7"/>
  <c r="BC2784" i="7"/>
  <c r="AZ2782" i="7"/>
  <c r="BC2782" i="7"/>
  <c r="AZ2780" i="7"/>
  <c r="BC2780" i="7"/>
  <c r="AZ2778" i="7"/>
  <c r="BC2778" i="7"/>
  <c r="AZ2776" i="7"/>
  <c r="BC2776" i="7"/>
  <c r="AZ2774" i="7"/>
  <c r="BC2774" i="7"/>
  <c r="AZ2772" i="7"/>
  <c r="BC2772" i="7"/>
  <c r="AZ2770" i="7"/>
  <c r="BC2770" i="7"/>
  <c r="AZ2768" i="7"/>
  <c r="BC2768" i="7"/>
  <c r="AZ2766" i="7"/>
  <c r="BC2766" i="7"/>
  <c r="AZ2764" i="7"/>
  <c r="BC2764" i="7"/>
  <c r="AZ2762" i="7"/>
  <c r="BC2762" i="7"/>
  <c r="AZ2760" i="7"/>
  <c r="BC2760" i="7"/>
  <c r="AZ2758" i="7"/>
  <c r="BC2758" i="7"/>
  <c r="AZ2756" i="7"/>
  <c r="BC2756" i="7"/>
  <c r="AZ2754" i="7"/>
  <c r="BC2754" i="7"/>
  <c r="AZ2752" i="7"/>
  <c r="BC2752" i="7"/>
  <c r="AZ2750" i="7"/>
  <c r="BC2750" i="7"/>
  <c r="AZ2748" i="7"/>
  <c r="BC2748" i="7"/>
  <c r="AZ2746" i="7"/>
  <c r="BC2746" i="7"/>
  <c r="AZ2744" i="7"/>
  <c r="BC2744" i="7"/>
  <c r="AZ2742" i="7"/>
  <c r="BC2742" i="7"/>
  <c r="AZ2740" i="7"/>
  <c r="BC2740" i="7"/>
  <c r="AZ2738" i="7"/>
  <c r="BC2738" i="7"/>
  <c r="AZ2736" i="7"/>
  <c r="BC2736" i="7"/>
  <c r="AZ2734" i="7"/>
  <c r="BC2734" i="7"/>
  <c r="AZ2732" i="7"/>
  <c r="BC2732" i="7"/>
  <c r="AZ2730" i="7"/>
  <c r="BC2730" i="7"/>
  <c r="AZ2728" i="7"/>
  <c r="BC2728" i="7"/>
  <c r="AZ2726" i="7"/>
  <c r="BC2726" i="7"/>
  <c r="AZ2724" i="7"/>
  <c r="BC2724" i="7"/>
  <c r="AZ2722" i="7"/>
  <c r="BC2722" i="7"/>
  <c r="AZ2720" i="7"/>
  <c r="BC2720" i="7"/>
  <c r="AZ2718" i="7"/>
  <c r="BC2718" i="7"/>
  <c r="AZ2716" i="7"/>
  <c r="BC2716" i="7"/>
  <c r="AZ2714" i="7"/>
  <c r="BC2714" i="7"/>
  <c r="AZ2712" i="7"/>
  <c r="BC2712" i="7"/>
  <c r="AZ2710" i="7"/>
  <c r="BC2710" i="7"/>
  <c r="AZ2708" i="7"/>
  <c r="BC2708" i="7"/>
  <c r="AZ2706" i="7"/>
  <c r="BC2706" i="7"/>
  <c r="AZ2704" i="7"/>
  <c r="BC2704" i="7"/>
  <c r="AZ2702" i="7"/>
  <c r="BC2702" i="7"/>
  <c r="AJ2699" i="7"/>
  <c r="AC2697" i="7"/>
  <c r="AG2697" i="7"/>
  <c r="AL2697" i="7"/>
  <c r="AD2697" i="7"/>
  <c r="AI2697" i="7"/>
  <c r="AM2697" i="7"/>
  <c r="AB2697" i="7"/>
  <c r="AP2697" i="7" s="1"/>
  <c r="AF2697" i="7"/>
  <c r="AK2697" i="7"/>
  <c r="AJ2695" i="7"/>
  <c r="AC2693" i="7"/>
  <c r="AG2693" i="7"/>
  <c r="AL2693" i="7"/>
  <c r="AD2693" i="7"/>
  <c r="AI2693" i="7"/>
  <c r="AM2693" i="7"/>
  <c r="AB2693" i="7"/>
  <c r="AF2693" i="7"/>
  <c r="AK2693" i="7"/>
  <c r="AJ2691" i="7"/>
  <c r="AC2689" i="7"/>
  <c r="AG2689" i="7"/>
  <c r="AL2689" i="7"/>
  <c r="AD2689" i="7"/>
  <c r="AI2689" i="7"/>
  <c r="AM2689" i="7"/>
  <c r="AB2689" i="7"/>
  <c r="AP2689" i="7" s="1"/>
  <c r="AF2689" i="7"/>
  <c r="AK2689" i="7"/>
  <c r="AJ2687" i="7"/>
  <c r="AC2685" i="7"/>
  <c r="AG2685" i="7"/>
  <c r="AL2685" i="7"/>
  <c r="AD2685" i="7"/>
  <c r="AI2685" i="7"/>
  <c r="AM2685" i="7"/>
  <c r="AB2685" i="7"/>
  <c r="AF2685" i="7"/>
  <c r="AK2685" i="7"/>
  <c r="AJ2683" i="7"/>
  <c r="AC2681" i="7"/>
  <c r="AG2681" i="7"/>
  <c r="AL2681" i="7"/>
  <c r="AD2681" i="7"/>
  <c r="AI2681" i="7"/>
  <c r="AM2681" i="7"/>
  <c r="AB2681" i="7"/>
  <c r="AP2681" i="7" s="1"/>
  <c r="AF2681" i="7"/>
  <c r="AK2681" i="7"/>
  <c r="AJ2679" i="7"/>
  <c r="AC2677" i="7"/>
  <c r="AG2677" i="7"/>
  <c r="AL2677" i="7"/>
  <c r="AD2677" i="7"/>
  <c r="AI2677" i="7"/>
  <c r="AM2677" i="7"/>
  <c r="AB2677" i="7"/>
  <c r="AF2677" i="7"/>
  <c r="AK2677" i="7"/>
  <c r="AJ2675" i="7"/>
  <c r="AC2673" i="7"/>
  <c r="AG2673" i="7"/>
  <c r="AL2673" i="7"/>
  <c r="AD2673" i="7"/>
  <c r="AI2673" i="7"/>
  <c r="AM2673" i="7"/>
  <c r="AB2673" i="7"/>
  <c r="AP2673" i="7" s="1"/>
  <c r="AF2673" i="7"/>
  <c r="AK2673" i="7"/>
  <c r="AJ2671" i="7"/>
  <c r="AC2669" i="7"/>
  <c r="AG2669" i="7"/>
  <c r="AL2669" i="7"/>
  <c r="AD2669" i="7"/>
  <c r="AI2669" i="7"/>
  <c r="AM2669" i="7"/>
  <c r="AB2669" i="7"/>
  <c r="AF2669" i="7"/>
  <c r="AK2669" i="7"/>
  <c r="AJ2667" i="7"/>
  <c r="AC2665" i="7"/>
  <c r="AG2665" i="7"/>
  <c r="AL2665" i="7"/>
  <c r="AD2665" i="7"/>
  <c r="AI2665" i="7"/>
  <c r="AM2665" i="7"/>
  <c r="AB2665" i="7"/>
  <c r="AP2665" i="7" s="1"/>
  <c r="AF2665" i="7"/>
  <c r="AK2665" i="7"/>
  <c r="AJ2663" i="7"/>
  <c r="AC2661" i="7"/>
  <c r="AG2661" i="7"/>
  <c r="AL2661" i="7"/>
  <c r="AD2661" i="7"/>
  <c r="AI2661" i="7"/>
  <c r="AM2661" i="7"/>
  <c r="AB2661" i="7"/>
  <c r="AF2661" i="7"/>
  <c r="AK2661" i="7"/>
  <c r="AJ2659" i="7"/>
  <c r="AC2657" i="7"/>
  <c r="AG2657" i="7"/>
  <c r="AL2657" i="7"/>
  <c r="AD2657" i="7"/>
  <c r="AI2657" i="7"/>
  <c r="AM2657" i="7"/>
  <c r="AB2657" i="7"/>
  <c r="AP2657" i="7" s="1"/>
  <c r="AF2657" i="7"/>
  <c r="AK2657" i="7"/>
  <c r="AJ2655" i="7"/>
  <c r="AC2653" i="7"/>
  <c r="AG2653" i="7"/>
  <c r="AL2653" i="7"/>
  <c r="AD2653" i="7"/>
  <c r="AI2653" i="7"/>
  <c r="AM2653" i="7"/>
  <c r="AB2653" i="7"/>
  <c r="AF2653" i="7"/>
  <c r="AK2653" i="7"/>
  <c r="AJ2651" i="7"/>
  <c r="AC2649" i="7"/>
  <c r="AG2649" i="7"/>
  <c r="AL2649" i="7"/>
  <c r="AD2649" i="7"/>
  <c r="AI2649" i="7"/>
  <c r="AM2649" i="7"/>
  <c r="AB2649" i="7"/>
  <c r="AP2649" i="7" s="1"/>
  <c r="AF2649" i="7"/>
  <c r="AK2649" i="7"/>
  <c r="AJ2647" i="7"/>
  <c r="AC2645" i="7"/>
  <c r="AG2645" i="7"/>
  <c r="AL2645" i="7"/>
  <c r="AD2645" i="7"/>
  <c r="AI2645" i="7"/>
  <c r="AM2645" i="7"/>
  <c r="AB2645" i="7"/>
  <c r="AF2645" i="7"/>
  <c r="AK2645" i="7"/>
  <c r="AJ2643" i="7"/>
  <c r="AC2641" i="7"/>
  <c r="AG2641" i="7"/>
  <c r="AL2641" i="7"/>
  <c r="AD2641" i="7"/>
  <c r="AI2641" i="7"/>
  <c r="AM2641" i="7"/>
  <c r="AB2641" i="7"/>
  <c r="AP2641" i="7" s="1"/>
  <c r="AF2641" i="7"/>
  <c r="AK2641" i="7"/>
  <c r="AJ2639" i="7"/>
  <c r="AC2637" i="7"/>
  <c r="AG2637" i="7"/>
  <c r="AL2637" i="7"/>
  <c r="AD2637" i="7"/>
  <c r="AI2637" i="7"/>
  <c r="AM2637" i="7"/>
  <c r="AB2637" i="7"/>
  <c r="AF2637" i="7"/>
  <c r="AK2637" i="7"/>
  <c r="AJ2635" i="7"/>
  <c r="AC2633" i="7"/>
  <c r="AG2633" i="7"/>
  <c r="AL2633" i="7"/>
  <c r="AD2633" i="7"/>
  <c r="AI2633" i="7"/>
  <c r="AM2633" i="7"/>
  <c r="AB2633" i="7"/>
  <c r="AP2633" i="7" s="1"/>
  <c r="AF2633" i="7"/>
  <c r="AK2633" i="7"/>
  <c r="AJ2631" i="7"/>
  <c r="AC2629" i="7"/>
  <c r="AG2629" i="7"/>
  <c r="AL2629" i="7"/>
  <c r="AD2629" i="7"/>
  <c r="AI2629" i="7"/>
  <c r="AM2629" i="7"/>
  <c r="AB2629" i="7"/>
  <c r="AF2629" i="7"/>
  <c r="AK2629" i="7"/>
  <c r="AJ2627" i="7"/>
  <c r="AC2625" i="7"/>
  <c r="AG2625" i="7"/>
  <c r="AL2625" i="7"/>
  <c r="AD2625" i="7"/>
  <c r="AI2625" i="7"/>
  <c r="AM2625" i="7"/>
  <c r="AB2625" i="7"/>
  <c r="AP2625" i="7" s="1"/>
  <c r="AF2625" i="7"/>
  <c r="AK2625" i="7"/>
  <c r="AJ2623" i="7"/>
  <c r="AC2621" i="7"/>
  <c r="AG2621" i="7"/>
  <c r="AL2621" i="7"/>
  <c r="AD2621" i="7"/>
  <c r="AI2621" i="7"/>
  <c r="AM2621" i="7"/>
  <c r="AB2621" i="7"/>
  <c r="AF2621" i="7"/>
  <c r="AK2621" i="7"/>
  <c r="AJ2619" i="7"/>
  <c r="AC2617" i="7"/>
  <c r="AG2617" i="7"/>
  <c r="AL2617" i="7"/>
  <c r="AD2617" i="7"/>
  <c r="AI2617" i="7"/>
  <c r="AM2617" i="7"/>
  <c r="AB2617" i="7"/>
  <c r="AP2617" i="7" s="1"/>
  <c r="AF2617" i="7"/>
  <c r="AK2617" i="7"/>
  <c r="AJ2615" i="7"/>
  <c r="AC2613" i="7"/>
  <c r="AG2613" i="7"/>
  <c r="AL2613" i="7"/>
  <c r="AD2613" i="7"/>
  <c r="AI2613" i="7"/>
  <c r="AM2613" i="7"/>
  <c r="AB2613" i="7"/>
  <c r="AF2613" i="7"/>
  <c r="AK2613" i="7"/>
  <c r="AJ2611" i="7"/>
  <c r="AV2609" i="7"/>
  <c r="BD2609" i="7" s="1"/>
  <c r="AC2609" i="7"/>
  <c r="AG2609" i="7"/>
  <c r="AL2609" i="7"/>
  <c r="AD2609" i="7"/>
  <c r="AI2609" i="7"/>
  <c r="AM2609" i="7"/>
  <c r="AB2609" i="7"/>
  <c r="AF2609" i="7"/>
  <c r="AK2609" i="7"/>
  <c r="AZ2562" i="7"/>
  <c r="BD2562" i="7" s="1"/>
  <c r="BC2562" i="7"/>
  <c r="AZ2558" i="7"/>
  <c r="BC2558" i="7"/>
  <c r="AZ2554" i="7"/>
  <c r="BC2554" i="7"/>
  <c r="AZ2550" i="7"/>
  <c r="BC2550" i="7"/>
  <c r="AZ2546" i="7"/>
  <c r="BD2546" i="7" s="1"/>
  <c r="BC2546" i="7"/>
  <c r="AZ2542" i="7"/>
  <c r="BC2542" i="7"/>
  <c r="AZ2538" i="7"/>
  <c r="BC2538" i="7"/>
  <c r="AZ2534" i="7"/>
  <c r="BC2534" i="7"/>
  <c r="AZ2530" i="7"/>
  <c r="BD2530" i="7" s="1"/>
  <c r="BC2530" i="7"/>
  <c r="AZ2526" i="7"/>
  <c r="BC2526" i="7"/>
  <c r="AZ2522" i="7"/>
  <c r="BC2522" i="7"/>
  <c r="AZ2518" i="7"/>
  <c r="BC2518" i="7"/>
  <c r="AZ2514" i="7"/>
  <c r="BD2514" i="7" s="1"/>
  <c r="BC2514" i="7"/>
  <c r="AZ2510" i="7"/>
  <c r="BC2510" i="7"/>
  <c r="AZ2506" i="7"/>
  <c r="BC2506" i="7"/>
  <c r="AC3066" i="7"/>
  <c r="AG3066" i="7"/>
  <c r="AL3066" i="7"/>
  <c r="AD3066" i="7"/>
  <c r="AI3066" i="7"/>
  <c r="AM3066" i="7"/>
  <c r="R3066" i="7"/>
  <c r="O3066" i="7"/>
  <c r="S3066" i="7"/>
  <c r="AC3064" i="7"/>
  <c r="AG3064" i="7"/>
  <c r="AL3064" i="7"/>
  <c r="AD3064" i="7"/>
  <c r="AI3064" i="7"/>
  <c r="AM3064" i="7"/>
  <c r="R3064" i="7"/>
  <c r="O3064" i="7"/>
  <c r="S3064" i="7"/>
  <c r="AC3062" i="7"/>
  <c r="AG3062" i="7"/>
  <c r="AL3062" i="7"/>
  <c r="AD3062" i="7"/>
  <c r="AI3062" i="7"/>
  <c r="AM3062" i="7"/>
  <c r="R3062" i="7"/>
  <c r="O3062" i="7"/>
  <c r="S3062" i="7"/>
  <c r="AC3060" i="7"/>
  <c r="AG3060" i="7"/>
  <c r="AL3060" i="7"/>
  <c r="AD3060" i="7"/>
  <c r="AI3060" i="7"/>
  <c r="AM3060" i="7"/>
  <c r="R3060" i="7"/>
  <c r="O3060" i="7"/>
  <c r="S3060" i="7"/>
  <c r="AC3058" i="7"/>
  <c r="AG3058" i="7"/>
  <c r="AL3058" i="7"/>
  <c r="AD3058" i="7"/>
  <c r="AI3058" i="7"/>
  <c r="AM3058" i="7"/>
  <c r="R3058" i="7"/>
  <c r="O3058" i="7"/>
  <c r="S3058" i="7"/>
  <c r="AC3056" i="7"/>
  <c r="AG3056" i="7"/>
  <c r="AL3056" i="7"/>
  <c r="AD3056" i="7"/>
  <c r="AI3056" i="7"/>
  <c r="AM3056" i="7"/>
  <c r="R3056" i="7"/>
  <c r="O3056" i="7"/>
  <c r="S3056" i="7"/>
  <c r="AC3054" i="7"/>
  <c r="AG3054" i="7"/>
  <c r="AL3054" i="7"/>
  <c r="AD3054" i="7"/>
  <c r="AI3054" i="7"/>
  <c r="AM3054" i="7"/>
  <c r="R3054" i="7"/>
  <c r="O3054" i="7"/>
  <c r="S3054" i="7"/>
  <c r="AC3052" i="7"/>
  <c r="AG3052" i="7"/>
  <c r="AL3052" i="7"/>
  <c r="AD3052" i="7"/>
  <c r="AI3052" i="7"/>
  <c r="AM3052" i="7"/>
  <c r="R3052" i="7"/>
  <c r="O3052" i="7"/>
  <c r="S3052" i="7"/>
  <c r="AC3050" i="7"/>
  <c r="AG3050" i="7"/>
  <c r="AL3050" i="7"/>
  <c r="AD3050" i="7"/>
  <c r="AI3050" i="7"/>
  <c r="AM3050" i="7"/>
  <c r="R3050" i="7"/>
  <c r="O3050" i="7"/>
  <c r="S3050" i="7"/>
  <c r="AC3048" i="7"/>
  <c r="AG3048" i="7"/>
  <c r="AL3048" i="7"/>
  <c r="AD3048" i="7"/>
  <c r="AI3048" i="7"/>
  <c r="AM3048" i="7"/>
  <c r="R3048" i="7"/>
  <c r="O3048" i="7"/>
  <c r="S3048" i="7"/>
  <c r="AC3046" i="7"/>
  <c r="AG3046" i="7"/>
  <c r="AL3046" i="7"/>
  <c r="AD3046" i="7"/>
  <c r="AI3046" i="7"/>
  <c r="AM3046" i="7"/>
  <c r="R3046" i="7"/>
  <c r="O3046" i="7"/>
  <c r="S3046" i="7"/>
  <c r="AC3044" i="7"/>
  <c r="AG3044" i="7"/>
  <c r="AL3044" i="7"/>
  <c r="AD3044" i="7"/>
  <c r="AI3044" i="7"/>
  <c r="AM3044" i="7"/>
  <c r="R3044" i="7"/>
  <c r="O3044" i="7"/>
  <c r="S3044" i="7"/>
  <c r="AC3042" i="7"/>
  <c r="AG3042" i="7"/>
  <c r="AL3042" i="7"/>
  <c r="AD3042" i="7"/>
  <c r="AI3042" i="7"/>
  <c r="AM3042" i="7"/>
  <c r="R3042" i="7"/>
  <c r="O3042" i="7"/>
  <c r="S3042" i="7"/>
  <c r="AC3040" i="7"/>
  <c r="AG3040" i="7"/>
  <c r="AL3040" i="7"/>
  <c r="AD3040" i="7"/>
  <c r="AI3040" i="7"/>
  <c r="AM3040" i="7"/>
  <c r="R3040" i="7"/>
  <c r="O3040" i="7"/>
  <c r="S3040" i="7"/>
  <c r="AC3038" i="7"/>
  <c r="AG3038" i="7"/>
  <c r="AL3038" i="7"/>
  <c r="AD3038" i="7"/>
  <c r="AI3038" i="7"/>
  <c r="AM3038" i="7"/>
  <c r="R3038" i="7"/>
  <c r="O3038" i="7"/>
  <c r="S3038" i="7"/>
  <c r="AC3036" i="7"/>
  <c r="AG3036" i="7"/>
  <c r="AL3036" i="7"/>
  <c r="AD3036" i="7"/>
  <c r="AI3036" i="7"/>
  <c r="AM3036" i="7"/>
  <c r="R3036" i="7"/>
  <c r="O3036" i="7"/>
  <c r="S3036" i="7"/>
  <c r="AC3034" i="7"/>
  <c r="AG3034" i="7"/>
  <c r="AL3034" i="7"/>
  <c r="AD3034" i="7"/>
  <c r="AI3034" i="7"/>
  <c r="AM3034" i="7"/>
  <c r="R3034" i="7"/>
  <c r="O3034" i="7"/>
  <c r="S3034" i="7"/>
  <c r="AC3032" i="7"/>
  <c r="AG3032" i="7"/>
  <c r="AL3032" i="7"/>
  <c r="AD3032" i="7"/>
  <c r="AI3032" i="7"/>
  <c r="AM3032" i="7"/>
  <c r="R3032" i="7"/>
  <c r="O3032" i="7"/>
  <c r="S3032" i="7"/>
  <c r="AC3030" i="7"/>
  <c r="AG3030" i="7"/>
  <c r="AL3030" i="7"/>
  <c r="AD3030" i="7"/>
  <c r="AI3030" i="7"/>
  <c r="AM3030" i="7"/>
  <c r="R3030" i="7"/>
  <c r="O3030" i="7"/>
  <c r="S3030" i="7"/>
  <c r="AC3028" i="7"/>
  <c r="AG3028" i="7"/>
  <c r="AL3028" i="7"/>
  <c r="AD3028" i="7"/>
  <c r="AI3028" i="7"/>
  <c r="AM3028" i="7"/>
  <c r="R3028" i="7"/>
  <c r="O3028" i="7"/>
  <c r="S3028" i="7"/>
  <c r="AC3026" i="7"/>
  <c r="AG3026" i="7"/>
  <c r="AL3026" i="7"/>
  <c r="AD3026" i="7"/>
  <c r="AI3026" i="7"/>
  <c r="AM3026" i="7"/>
  <c r="R3026" i="7"/>
  <c r="O3026" i="7"/>
  <c r="S3026" i="7"/>
  <c r="AC3024" i="7"/>
  <c r="AG3024" i="7"/>
  <c r="AL3024" i="7"/>
  <c r="AD3024" i="7"/>
  <c r="AI3024" i="7"/>
  <c r="AM3024" i="7"/>
  <c r="R3024" i="7"/>
  <c r="O3024" i="7"/>
  <c r="S3024" i="7"/>
  <c r="AC3022" i="7"/>
  <c r="AG3022" i="7"/>
  <c r="AL3022" i="7"/>
  <c r="AD3022" i="7"/>
  <c r="AI3022" i="7"/>
  <c r="AM3022" i="7"/>
  <c r="R3022" i="7"/>
  <c r="O3022" i="7"/>
  <c r="S3022" i="7"/>
  <c r="AC3020" i="7"/>
  <c r="AG3020" i="7"/>
  <c r="AL3020" i="7"/>
  <c r="AD3020" i="7"/>
  <c r="AI3020" i="7"/>
  <c r="AM3020" i="7"/>
  <c r="R3020" i="7"/>
  <c r="O3020" i="7"/>
  <c r="S3020" i="7"/>
  <c r="AC3018" i="7"/>
  <c r="AG3018" i="7"/>
  <c r="AL3018" i="7"/>
  <c r="AD3018" i="7"/>
  <c r="AI3018" i="7"/>
  <c r="AM3018" i="7"/>
  <c r="R3018" i="7"/>
  <c r="O3018" i="7"/>
  <c r="S3018" i="7"/>
  <c r="AC3016" i="7"/>
  <c r="AG3016" i="7"/>
  <c r="AL3016" i="7"/>
  <c r="AD3016" i="7"/>
  <c r="AI3016" i="7"/>
  <c r="AM3016" i="7"/>
  <c r="R3016" i="7"/>
  <c r="O3016" i="7"/>
  <c r="S3016" i="7"/>
  <c r="AC3014" i="7"/>
  <c r="AG3014" i="7"/>
  <c r="AL3014" i="7"/>
  <c r="AD3014" i="7"/>
  <c r="AI3014" i="7"/>
  <c r="AM3014" i="7"/>
  <c r="R3014" i="7"/>
  <c r="O3014" i="7"/>
  <c r="S3014" i="7"/>
  <c r="AC3012" i="7"/>
  <c r="AG3012" i="7"/>
  <c r="AL3012" i="7"/>
  <c r="AD3012" i="7"/>
  <c r="AI3012" i="7"/>
  <c r="AM3012" i="7"/>
  <c r="R3012" i="7"/>
  <c r="O3012" i="7"/>
  <c r="S3012" i="7"/>
  <c r="AC3010" i="7"/>
  <c r="AG3010" i="7"/>
  <c r="AL3010" i="7"/>
  <c r="AD3010" i="7"/>
  <c r="AI3010" i="7"/>
  <c r="AM3010" i="7"/>
  <c r="R3010" i="7"/>
  <c r="O3010" i="7"/>
  <c r="S3010" i="7"/>
  <c r="AC3008" i="7"/>
  <c r="AG3008" i="7"/>
  <c r="AL3008" i="7"/>
  <c r="AD3008" i="7"/>
  <c r="AI3008" i="7"/>
  <c r="AM3008" i="7"/>
  <c r="R3008" i="7"/>
  <c r="O3008" i="7"/>
  <c r="S3008" i="7"/>
  <c r="AC3006" i="7"/>
  <c r="AG3006" i="7"/>
  <c r="AL3006" i="7"/>
  <c r="AD3006" i="7"/>
  <c r="AI3006" i="7"/>
  <c r="AM3006" i="7"/>
  <c r="R3006" i="7"/>
  <c r="O3006" i="7"/>
  <c r="S3006" i="7"/>
  <c r="AC3004" i="7"/>
  <c r="AG3004" i="7"/>
  <c r="AL3004" i="7"/>
  <c r="AD3004" i="7"/>
  <c r="AI3004" i="7"/>
  <c r="AM3004" i="7"/>
  <c r="R3004" i="7"/>
  <c r="O3004" i="7"/>
  <c r="S3004" i="7"/>
  <c r="AC3002" i="7"/>
  <c r="AG3002" i="7"/>
  <c r="AL3002" i="7"/>
  <c r="AD3002" i="7"/>
  <c r="AI3002" i="7"/>
  <c r="AM3002" i="7"/>
  <c r="R3002" i="7"/>
  <c r="O3002" i="7"/>
  <c r="S3002" i="7"/>
  <c r="AC3000" i="7"/>
  <c r="AG3000" i="7"/>
  <c r="AL3000" i="7"/>
  <c r="AD3000" i="7"/>
  <c r="AI3000" i="7"/>
  <c r="AM3000" i="7"/>
  <c r="R3000" i="7"/>
  <c r="O3000" i="7"/>
  <c r="S3000" i="7"/>
  <c r="AC2998" i="7"/>
  <c r="AG2998" i="7"/>
  <c r="AL2998" i="7"/>
  <c r="AD2998" i="7"/>
  <c r="AI2998" i="7"/>
  <c r="AM2998" i="7"/>
  <c r="R2998" i="7"/>
  <c r="O2998" i="7"/>
  <c r="S2998" i="7"/>
  <c r="AC2996" i="7"/>
  <c r="AG2996" i="7"/>
  <c r="AL2996" i="7"/>
  <c r="AD2996" i="7"/>
  <c r="AI2996" i="7"/>
  <c r="AM2996" i="7"/>
  <c r="R2996" i="7"/>
  <c r="O2996" i="7"/>
  <c r="S2996" i="7"/>
  <c r="AC2994" i="7"/>
  <c r="AG2994" i="7"/>
  <c r="AL2994" i="7"/>
  <c r="AD2994" i="7"/>
  <c r="AI2994" i="7"/>
  <c r="AM2994" i="7"/>
  <c r="R2994" i="7"/>
  <c r="O2994" i="7"/>
  <c r="S2994" i="7"/>
  <c r="AC2992" i="7"/>
  <c r="AG2992" i="7"/>
  <c r="AL2992" i="7"/>
  <c r="AD2992" i="7"/>
  <c r="AI2992" i="7"/>
  <c r="AM2992" i="7"/>
  <c r="R2992" i="7"/>
  <c r="O2992" i="7"/>
  <c r="S2992" i="7"/>
  <c r="AC2990" i="7"/>
  <c r="AG2990" i="7"/>
  <c r="AL2990" i="7"/>
  <c r="AD2990" i="7"/>
  <c r="AI2990" i="7"/>
  <c r="AM2990" i="7"/>
  <c r="R2990" i="7"/>
  <c r="O2990" i="7"/>
  <c r="S2990" i="7"/>
  <c r="AC2988" i="7"/>
  <c r="AG2988" i="7"/>
  <c r="AL2988" i="7"/>
  <c r="AD2988" i="7"/>
  <c r="AI2988" i="7"/>
  <c r="AM2988" i="7"/>
  <c r="R2988" i="7"/>
  <c r="O2988" i="7"/>
  <c r="S2988" i="7"/>
  <c r="AC2986" i="7"/>
  <c r="AG2986" i="7"/>
  <c r="AL2986" i="7"/>
  <c r="AD2986" i="7"/>
  <c r="AI2986" i="7"/>
  <c r="AM2986" i="7"/>
  <c r="R2986" i="7"/>
  <c r="O2986" i="7"/>
  <c r="S2986" i="7"/>
  <c r="AC2984" i="7"/>
  <c r="AG2984" i="7"/>
  <c r="AL2984" i="7"/>
  <c r="AD2984" i="7"/>
  <c r="AI2984" i="7"/>
  <c r="AM2984" i="7"/>
  <c r="R2984" i="7"/>
  <c r="O2984" i="7"/>
  <c r="S2984" i="7"/>
  <c r="AC2982" i="7"/>
  <c r="AG2982" i="7"/>
  <c r="AL2982" i="7"/>
  <c r="AD2982" i="7"/>
  <c r="AI2982" i="7"/>
  <c r="AM2982" i="7"/>
  <c r="R2982" i="7"/>
  <c r="O2982" i="7"/>
  <c r="S2982" i="7"/>
  <c r="AC2980" i="7"/>
  <c r="AG2980" i="7"/>
  <c r="AL2980" i="7"/>
  <c r="AD2980" i="7"/>
  <c r="AI2980" i="7"/>
  <c r="AM2980" i="7"/>
  <c r="R2980" i="7"/>
  <c r="O2980" i="7"/>
  <c r="S2980" i="7"/>
  <c r="AC2978" i="7"/>
  <c r="AG2978" i="7"/>
  <c r="AL2978" i="7"/>
  <c r="AD2978" i="7"/>
  <c r="AI2978" i="7"/>
  <c r="AM2978" i="7"/>
  <c r="R2978" i="7"/>
  <c r="O2978" i="7"/>
  <c r="S2978" i="7"/>
  <c r="AC2976" i="7"/>
  <c r="AG2976" i="7"/>
  <c r="AL2976" i="7"/>
  <c r="AD2976" i="7"/>
  <c r="AI2976" i="7"/>
  <c r="AM2976" i="7"/>
  <c r="R2976" i="7"/>
  <c r="O2976" i="7"/>
  <c r="S2976" i="7"/>
  <c r="AC2974" i="7"/>
  <c r="AG2974" i="7"/>
  <c r="AL2974" i="7"/>
  <c r="AD2974" i="7"/>
  <c r="AI2974" i="7"/>
  <c r="AM2974" i="7"/>
  <c r="R2974" i="7"/>
  <c r="O2974" i="7"/>
  <c r="S2974" i="7"/>
  <c r="AC2972" i="7"/>
  <c r="AG2972" i="7"/>
  <c r="AL2972" i="7"/>
  <c r="AD2972" i="7"/>
  <c r="AI2972" i="7"/>
  <c r="AM2972" i="7"/>
  <c r="R2972" i="7"/>
  <c r="O2972" i="7"/>
  <c r="S2972" i="7"/>
  <c r="AC2970" i="7"/>
  <c r="AG2970" i="7"/>
  <c r="AL2970" i="7"/>
  <c r="AD2970" i="7"/>
  <c r="AI2970" i="7"/>
  <c r="AM2970" i="7"/>
  <c r="R2970" i="7"/>
  <c r="O2970" i="7"/>
  <c r="S2970" i="7"/>
  <c r="AC2968" i="7"/>
  <c r="AG2968" i="7"/>
  <c r="AL2968" i="7"/>
  <c r="AD2968" i="7"/>
  <c r="AI2968" i="7"/>
  <c r="AM2968" i="7"/>
  <c r="R2968" i="7"/>
  <c r="O2968" i="7"/>
  <c r="S2968" i="7"/>
  <c r="AC2966" i="7"/>
  <c r="AG2966" i="7"/>
  <c r="AL2966" i="7"/>
  <c r="AD2966" i="7"/>
  <c r="AI2966" i="7"/>
  <c r="AM2966" i="7"/>
  <c r="R2966" i="7"/>
  <c r="O2966" i="7"/>
  <c r="S2966" i="7"/>
  <c r="AC2964" i="7"/>
  <c r="AG2964" i="7"/>
  <c r="AL2964" i="7"/>
  <c r="AD2964" i="7"/>
  <c r="AI2964" i="7"/>
  <c r="AM2964" i="7"/>
  <c r="R2964" i="7"/>
  <c r="O2964" i="7"/>
  <c r="S2964" i="7"/>
  <c r="AC2962" i="7"/>
  <c r="AG2962" i="7"/>
  <c r="AL2962" i="7"/>
  <c r="AD2962" i="7"/>
  <c r="AI2962" i="7"/>
  <c r="AM2962" i="7"/>
  <c r="R2962" i="7"/>
  <c r="O2962" i="7"/>
  <c r="S2962" i="7"/>
  <c r="AC2960" i="7"/>
  <c r="AG2960" i="7"/>
  <c r="AL2960" i="7"/>
  <c r="AD2960" i="7"/>
  <c r="AI2960" i="7"/>
  <c r="AM2960" i="7"/>
  <c r="R2960" i="7"/>
  <c r="O2960" i="7"/>
  <c r="S2960" i="7"/>
  <c r="AC2958" i="7"/>
  <c r="AG2958" i="7"/>
  <c r="AL2958" i="7"/>
  <c r="AD2958" i="7"/>
  <c r="AI2958" i="7"/>
  <c r="AM2958" i="7"/>
  <c r="R2958" i="7"/>
  <c r="O2958" i="7"/>
  <c r="S2958" i="7"/>
  <c r="AC2956" i="7"/>
  <c r="AG2956" i="7"/>
  <c r="AL2956" i="7"/>
  <c r="AD2956" i="7"/>
  <c r="AI2956" i="7"/>
  <c r="AM2956" i="7"/>
  <c r="R2956" i="7"/>
  <c r="O2956" i="7"/>
  <c r="S2956" i="7"/>
  <c r="AC2954" i="7"/>
  <c r="AG2954" i="7"/>
  <c r="AL2954" i="7"/>
  <c r="AD2954" i="7"/>
  <c r="AI2954" i="7"/>
  <c r="AM2954" i="7"/>
  <c r="R2954" i="7"/>
  <c r="O2954" i="7"/>
  <c r="S2954" i="7"/>
  <c r="AC2952" i="7"/>
  <c r="AG2952" i="7"/>
  <c r="AL2952" i="7"/>
  <c r="AD2952" i="7"/>
  <c r="AI2952" i="7"/>
  <c r="AM2952" i="7"/>
  <c r="R2952" i="7"/>
  <c r="O2952" i="7"/>
  <c r="S2952" i="7"/>
  <c r="AC2950" i="7"/>
  <c r="AG2950" i="7"/>
  <c r="AL2950" i="7"/>
  <c r="AD2950" i="7"/>
  <c r="AI2950" i="7"/>
  <c r="AM2950" i="7"/>
  <c r="R2950" i="7"/>
  <c r="O2950" i="7"/>
  <c r="S2950" i="7"/>
  <c r="AC2948" i="7"/>
  <c r="AG2948" i="7"/>
  <c r="AL2948" i="7"/>
  <c r="AD2948" i="7"/>
  <c r="AI2948" i="7"/>
  <c r="AM2948" i="7"/>
  <c r="R2948" i="7"/>
  <c r="O2948" i="7"/>
  <c r="S2948" i="7"/>
  <c r="AC2946" i="7"/>
  <c r="AG2946" i="7"/>
  <c r="AL2946" i="7"/>
  <c r="AD2946" i="7"/>
  <c r="AI2946" i="7"/>
  <c r="AM2946" i="7"/>
  <c r="R2946" i="7"/>
  <c r="O2946" i="7"/>
  <c r="S2946" i="7"/>
  <c r="AC2944" i="7"/>
  <c r="AG2944" i="7"/>
  <c r="AL2944" i="7"/>
  <c r="AD2944" i="7"/>
  <c r="AI2944" i="7"/>
  <c r="AM2944" i="7"/>
  <c r="R2944" i="7"/>
  <c r="O2944" i="7"/>
  <c r="S2944" i="7"/>
  <c r="AC2942" i="7"/>
  <c r="AG2942" i="7"/>
  <c r="AL2942" i="7"/>
  <c r="AD2942" i="7"/>
  <c r="AI2942" i="7"/>
  <c r="AM2942" i="7"/>
  <c r="R2942" i="7"/>
  <c r="O2942" i="7"/>
  <c r="S2942" i="7"/>
  <c r="AC2940" i="7"/>
  <c r="AG2940" i="7"/>
  <c r="AL2940" i="7"/>
  <c r="AD2940" i="7"/>
  <c r="AI2940" i="7"/>
  <c r="AM2940" i="7"/>
  <c r="R2940" i="7"/>
  <c r="O2940" i="7"/>
  <c r="S2940" i="7"/>
  <c r="AC2938" i="7"/>
  <c r="AG2938" i="7"/>
  <c r="AL2938" i="7"/>
  <c r="AD2938" i="7"/>
  <c r="AI2938" i="7"/>
  <c r="AM2938" i="7"/>
  <c r="R2938" i="7"/>
  <c r="O2938" i="7"/>
  <c r="S2938" i="7"/>
  <c r="AC2936" i="7"/>
  <c r="AG2936" i="7"/>
  <c r="AL2936" i="7"/>
  <c r="AD2936" i="7"/>
  <c r="AI2936" i="7"/>
  <c r="AM2936" i="7"/>
  <c r="R2936" i="7"/>
  <c r="O2936" i="7"/>
  <c r="S2936" i="7"/>
  <c r="AC2934" i="7"/>
  <c r="AG2934" i="7"/>
  <c r="AL2934" i="7"/>
  <c r="AD2934" i="7"/>
  <c r="AI2934" i="7"/>
  <c r="AM2934" i="7"/>
  <c r="R2934" i="7"/>
  <c r="O2934" i="7"/>
  <c r="S2934" i="7"/>
  <c r="AC2932" i="7"/>
  <c r="AG2932" i="7"/>
  <c r="AL2932" i="7"/>
  <c r="AD2932" i="7"/>
  <c r="AI2932" i="7"/>
  <c r="AM2932" i="7"/>
  <c r="R2932" i="7"/>
  <c r="O2932" i="7"/>
  <c r="S2932" i="7"/>
  <c r="AC2930" i="7"/>
  <c r="AG2930" i="7"/>
  <c r="AL2930" i="7"/>
  <c r="AD2930" i="7"/>
  <c r="AI2930" i="7"/>
  <c r="AM2930" i="7"/>
  <c r="R2930" i="7"/>
  <c r="O2930" i="7"/>
  <c r="S2930" i="7"/>
  <c r="AC2928" i="7"/>
  <c r="AG2928" i="7"/>
  <c r="AL2928" i="7"/>
  <c r="AD2928" i="7"/>
  <c r="AI2928" i="7"/>
  <c r="AM2928" i="7"/>
  <c r="R2928" i="7"/>
  <c r="O2928" i="7"/>
  <c r="S2928" i="7"/>
  <c r="AC2926" i="7"/>
  <c r="AG2926" i="7"/>
  <c r="AL2926" i="7"/>
  <c r="AD2926" i="7"/>
  <c r="AI2926" i="7"/>
  <c r="AM2926" i="7"/>
  <c r="R2926" i="7"/>
  <c r="O2926" i="7"/>
  <c r="S2926" i="7"/>
  <c r="AC2924" i="7"/>
  <c r="AG2924" i="7"/>
  <c r="AL2924" i="7"/>
  <c r="AD2924" i="7"/>
  <c r="AI2924" i="7"/>
  <c r="AM2924" i="7"/>
  <c r="R2924" i="7"/>
  <c r="O2924" i="7"/>
  <c r="S2924" i="7"/>
  <c r="AC2922" i="7"/>
  <c r="AG2922" i="7"/>
  <c r="AL2922" i="7"/>
  <c r="AD2922" i="7"/>
  <c r="AI2922" i="7"/>
  <c r="AM2922" i="7"/>
  <c r="R2922" i="7"/>
  <c r="O2922" i="7"/>
  <c r="S2922" i="7"/>
  <c r="AC2920" i="7"/>
  <c r="AG2920" i="7"/>
  <c r="AL2920" i="7"/>
  <c r="AD2920" i="7"/>
  <c r="AI2920" i="7"/>
  <c r="AM2920" i="7"/>
  <c r="R2920" i="7"/>
  <c r="O2920" i="7"/>
  <c r="S2920" i="7"/>
  <c r="AC2918" i="7"/>
  <c r="AG2918" i="7"/>
  <c r="AL2918" i="7"/>
  <c r="AD2918" i="7"/>
  <c r="AI2918" i="7"/>
  <c r="AM2918" i="7"/>
  <c r="R2918" i="7"/>
  <c r="O2918" i="7"/>
  <c r="S2918" i="7"/>
  <c r="AC2916" i="7"/>
  <c r="AG2916" i="7"/>
  <c r="AL2916" i="7"/>
  <c r="AD2916" i="7"/>
  <c r="AI2916" i="7"/>
  <c r="AM2916" i="7"/>
  <c r="R2916" i="7"/>
  <c r="O2916" i="7"/>
  <c r="S2916" i="7"/>
  <c r="AC2914" i="7"/>
  <c r="AG2914" i="7"/>
  <c r="AL2914" i="7"/>
  <c r="AD2914" i="7"/>
  <c r="AI2914" i="7"/>
  <c r="AM2914" i="7"/>
  <c r="R2914" i="7"/>
  <c r="O2914" i="7"/>
  <c r="S2914" i="7"/>
  <c r="AC2912" i="7"/>
  <c r="AG2912" i="7"/>
  <c r="AL2912" i="7"/>
  <c r="AD2912" i="7"/>
  <c r="AI2912" i="7"/>
  <c r="AM2912" i="7"/>
  <c r="R2912" i="7"/>
  <c r="O2912" i="7"/>
  <c r="S2912" i="7"/>
  <c r="AC2910" i="7"/>
  <c r="AG2910" i="7"/>
  <c r="AL2910" i="7"/>
  <c r="AD2910" i="7"/>
  <c r="AI2910" i="7"/>
  <c r="AM2910" i="7"/>
  <c r="R2910" i="7"/>
  <c r="O2910" i="7"/>
  <c r="S2910" i="7"/>
  <c r="AC2908" i="7"/>
  <c r="AG2908" i="7"/>
  <c r="AL2908" i="7"/>
  <c r="AD2908" i="7"/>
  <c r="AI2908" i="7"/>
  <c r="AM2908" i="7"/>
  <c r="R2908" i="7"/>
  <c r="O2908" i="7"/>
  <c r="S2908" i="7"/>
  <c r="AC2906" i="7"/>
  <c r="AG2906" i="7"/>
  <c r="AL2906" i="7"/>
  <c r="AD2906" i="7"/>
  <c r="AI2906" i="7"/>
  <c r="AM2906" i="7"/>
  <c r="R2906" i="7"/>
  <c r="O2906" i="7"/>
  <c r="S2906" i="7"/>
  <c r="AC2904" i="7"/>
  <c r="AG2904" i="7"/>
  <c r="AL2904" i="7"/>
  <c r="AD2904" i="7"/>
  <c r="AI2904" i="7"/>
  <c r="AM2904" i="7"/>
  <c r="R2904" i="7"/>
  <c r="O2904" i="7"/>
  <c r="S2904" i="7"/>
  <c r="AC2902" i="7"/>
  <c r="AG2902" i="7"/>
  <c r="AL2902" i="7"/>
  <c r="AD2902" i="7"/>
  <c r="AI2902" i="7"/>
  <c r="AM2902" i="7"/>
  <c r="R2902" i="7"/>
  <c r="O2902" i="7"/>
  <c r="S2902" i="7"/>
  <c r="AC2900" i="7"/>
  <c r="AG2900" i="7"/>
  <c r="AL2900" i="7"/>
  <c r="AD2900" i="7"/>
  <c r="AI2900" i="7"/>
  <c r="AM2900" i="7"/>
  <c r="R2900" i="7"/>
  <c r="O2900" i="7"/>
  <c r="S2900" i="7"/>
  <c r="AC2898" i="7"/>
  <c r="AG2898" i="7"/>
  <c r="AL2898" i="7"/>
  <c r="AD2898" i="7"/>
  <c r="AI2898" i="7"/>
  <c r="AM2898" i="7"/>
  <c r="R2898" i="7"/>
  <c r="O2898" i="7"/>
  <c r="S2898" i="7"/>
  <c r="AC2896" i="7"/>
  <c r="AG2896" i="7"/>
  <c r="AL2896" i="7"/>
  <c r="AD2896" i="7"/>
  <c r="AI2896" i="7"/>
  <c r="AM2896" i="7"/>
  <c r="R2896" i="7"/>
  <c r="O2896" i="7"/>
  <c r="S2896" i="7"/>
  <c r="AC2894" i="7"/>
  <c r="AG2894" i="7"/>
  <c r="AL2894" i="7"/>
  <c r="AD2894" i="7"/>
  <c r="AI2894" i="7"/>
  <c r="AM2894" i="7"/>
  <c r="R2894" i="7"/>
  <c r="O2894" i="7"/>
  <c r="S2894" i="7"/>
  <c r="AC2892" i="7"/>
  <c r="AG2892" i="7"/>
  <c r="AL2892" i="7"/>
  <c r="AD2892" i="7"/>
  <c r="AI2892" i="7"/>
  <c r="AM2892" i="7"/>
  <c r="R2892" i="7"/>
  <c r="O2892" i="7"/>
  <c r="S2892" i="7"/>
  <c r="AC2890" i="7"/>
  <c r="AG2890" i="7"/>
  <c r="AL2890" i="7"/>
  <c r="AD2890" i="7"/>
  <c r="AI2890" i="7"/>
  <c r="AM2890" i="7"/>
  <c r="R2890" i="7"/>
  <c r="O2890" i="7"/>
  <c r="S2890" i="7"/>
  <c r="AC2888" i="7"/>
  <c r="AG2888" i="7"/>
  <c r="AL2888" i="7"/>
  <c r="AD2888" i="7"/>
  <c r="AI2888" i="7"/>
  <c r="AM2888" i="7"/>
  <c r="R2888" i="7"/>
  <c r="O2888" i="7"/>
  <c r="S2888" i="7"/>
  <c r="AC2886" i="7"/>
  <c r="AG2886" i="7"/>
  <c r="AL2886" i="7"/>
  <c r="AD2886" i="7"/>
  <c r="AI2886" i="7"/>
  <c r="AM2886" i="7"/>
  <c r="R2886" i="7"/>
  <c r="O2886" i="7"/>
  <c r="S2886" i="7"/>
  <c r="AC2884" i="7"/>
  <c r="AG2884" i="7"/>
  <c r="AL2884" i="7"/>
  <c r="AD2884" i="7"/>
  <c r="AI2884" i="7"/>
  <c r="AM2884" i="7"/>
  <c r="R2884" i="7"/>
  <c r="O2884" i="7"/>
  <c r="S2884" i="7"/>
  <c r="AC2882" i="7"/>
  <c r="AG2882" i="7"/>
  <c r="AL2882" i="7"/>
  <c r="AD2882" i="7"/>
  <c r="AI2882" i="7"/>
  <c r="AM2882" i="7"/>
  <c r="R2882" i="7"/>
  <c r="O2882" i="7"/>
  <c r="S2882" i="7"/>
  <c r="AC2880" i="7"/>
  <c r="AG2880" i="7"/>
  <c r="AL2880" i="7"/>
  <c r="AD2880" i="7"/>
  <c r="AI2880" i="7"/>
  <c r="AM2880" i="7"/>
  <c r="R2880" i="7"/>
  <c r="O2880" i="7"/>
  <c r="S2880" i="7"/>
  <c r="AC2878" i="7"/>
  <c r="AG2878" i="7"/>
  <c r="AL2878" i="7"/>
  <c r="AD2878" i="7"/>
  <c r="AI2878" i="7"/>
  <c r="AM2878" i="7"/>
  <c r="R2878" i="7"/>
  <c r="O2878" i="7"/>
  <c r="S2878" i="7"/>
  <c r="AC2876" i="7"/>
  <c r="AG2876" i="7"/>
  <c r="AL2876" i="7"/>
  <c r="AD2876" i="7"/>
  <c r="AI2876" i="7"/>
  <c r="AM2876" i="7"/>
  <c r="R2876" i="7"/>
  <c r="O2876" i="7"/>
  <c r="S2876" i="7"/>
  <c r="AC2874" i="7"/>
  <c r="AG2874" i="7"/>
  <c r="AL2874" i="7"/>
  <c r="AD2874" i="7"/>
  <c r="AI2874" i="7"/>
  <c r="AM2874" i="7"/>
  <c r="R2874" i="7"/>
  <c r="O2874" i="7"/>
  <c r="S2874" i="7"/>
  <c r="AC2872" i="7"/>
  <c r="AG2872" i="7"/>
  <c r="AL2872" i="7"/>
  <c r="AD2872" i="7"/>
  <c r="AI2872" i="7"/>
  <c r="AM2872" i="7"/>
  <c r="R2872" i="7"/>
  <c r="O2872" i="7"/>
  <c r="S2872" i="7"/>
  <c r="AV2870" i="7"/>
  <c r="BD2870" i="7" s="1"/>
  <c r="AC2870" i="7"/>
  <c r="AG2870" i="7"/>
  <c r="AL2870" i="7"/>
  <c r="AD2870" i="7"/>
  <c r="AI2870" i="7"/>
  <c r="AM2870" i="7"/>
  <c r="R2870" i="7"/>
  <c r="O2870" i="7"/>
  <c r="S2870" i="7"/>
  <c r="AV2868" i="7"/>
  <c r="BD2868" i="7" s="1"/>
  <c r="AC2868" i="7"/>
  <c r="AG2868" i="7"/>
  <c r="AL2868" i="7"/>
  <c r="AD2868" i="7"/>
  <c r="AI2868" i="7"/>
  <c r="AM2868" i="7"/>
  <c r="R2868" i="7"/>
  <c r="O2868" i="7"/>
  <c r="S2868" i="7"/>
  <c r="AV2866" i="7"/>
  <c r="BD2866" i="7" s="1"/>
  <c r="AC2866" i="7"/>
  <c r="AG2866" i="7"/>
  <c r="AL2866" i="7"/>
  <c r="AD2866" i="7"/>
  <c r="AI2866" i="7"/>
  <c r="AM2866" i="7"/>
  <c r="R2866" i="7"/>
  <c r="O2866" i="7"/>
  <c r="S2866" i="7"/>
  <c r="AV2864" i="7"/>
  <c r="BD2864" i="7" s="1"/>
  <c r="AC2864" i="7"/>
  <c r="AG2864" i="7"/>
  <c r="AL2864" i="7"/>
  <c r="AD2864" i="7"/>
  <c r="AI2864" i="7"/>
  <c r="AM2864" i="7"/>
  <c r="R2864" i="7"/>
  <c r="O2864" i="7"/>
  <c r="S2864" i="7"/>
  <c r="AV2862" i="7"/>
  <c r="BD2862" i="7" s="1"/>
  <c r="AC2862" i="7"/>
  <c r="AG2862" i="7"/>
  <c r="AL2862" i="7"/>
  <c r="AD2862" i="7"/>
  <c r="AI2862" i="7"/>
  <c r="AM2862" i="7"/>
  <c r="R2862" i="7"/>
  <c r="O2862" i="7"/>
  <c r="S2862" i="7"/>
  <c r="AV2860" i="7"/>
  <c r="BD2860" i="7" s="1"/>
  <c r="AC2860" i="7"/>
  <c r="AG2860" i="7"/>
  <c r="AL2860" i="7"/>
  <c r="AD2860" i="7"/>
  <c r="AI2860" i="7"/>
  <c r="AM2860" i="7"/>
  <c r="R2860" i="7"/>
  <c r="O2860" i="7"/>
  <c r="S2860" i="7"/>
  <c r="AV2858" i="7"/>
  <c r="BD2858" i="7" s="1"/>
  <c r="AC2858" i="7"/>
  <c r="AG2858" i="7"/>
  <c r="AL2858" i="7"/>
  <c r="AD2858" i="7"/>
  <c r="AI2858" i="7"/>
  <c r="AM2858" i="7"/>
  <c r="R2858" i="7"/>
  <c r="O2858" i="7"/>
  <c r="S2858" i="7"/>
  <c r="AV2856" i="7"/>
  <c r="BD2856" i="7" s="1"/>
  <c r="AC2856" i="7"/>
  <c r="AG2856" i="7"/>
  <c r="AL2856" i="7"/>
  <c r="AD2856" i="7"/>
  <c r="AI2856" i="7"/>
  <c r="AM2856" i="7"/>
  <c r="R2856" i="7"/>
  <c r="O2856" i="7"/>
  <c r="S2856" i="7"/>
  <c r="AV2854" i="7"/>
  <c r="BD2854" i="7" s="1"/>
  <c r="AC2854" i="7"/>
  <c r="AG2854" i="7"/>
  <c r="AL2854" i="7"/>
  <c r="AD2854" i="7"/>
  <c r="AI2854" i="7"/>
  <c r="AM2854" i="7"/>
  <c r="R2854" i="7"/>
  <c r="O2854" i="7"/>
  <c r="S2854" i="7"/>
  <c r="AV2852" i="7"/>
  <c r="BD2852" i="7" s="1"/>
  <c r="AC2852" i="7"/>
  <c r="AG2852" i="7"/>
  <c r="AL2852" i="7"/>
  <c r="AD2852" i="7"/>
  <c r="AI2852" i="7"/>
  <c r="AM2852" i="7"/>
  <c r="R2852" i="7"/>
  <c r="O2852" i="7"/>
  <c r="S2852" i="7"/>
  <c r="AV2850" i="7"/>
  <c r="BD2850" i="7" s="1"/>
  <c r="AC2850" i="7"/>
  <c r="AG2850" i="7"/>
  <c r="AL2850" i="7"/>
  <c r="AD2850" i="7"/>
  <c r="AI2850" i="7"/>
  <c r="AM2850" i="7"/>
  <c r="R2850" i="7"/>
  <c r="O2850" i="7"/>
  <c r="S2850" i="7"/>
  <c r="AV2848" i="7"/>
  <c r="BD2848" i="7" s="1"/>
  <c r="AC2848" i="7"/>
  <c r="AG2848" i="7"/>
  <c r="AL2848" i="7"/>
  <c r="AD2848" i="7"/>
  <c r="AI2848" i="7"/>
  <c r="AM2848" i="7"/>
  <c r="R2848" i="7"/>
  <c r="O2848" i="7"/>
  <c r="S2848" i="7"/>
  <c r="AV2846" i="7"/>
  <c r="BD2846" i="7" s="1"/>
  <c r="AC2846" i="7"/>
  <c r="AG2846" i="7"/>
  <c r="AL2846" i="7"/>
  <c r="AD2846" i="7"/>
  <c r="AI2846" i="7"/>
  <c r="AM2846" i="7"/>
  <c r="R2846" i="7"/>
  <c r="O2846" i="7"/>
  <c r="S2846" i="7"/>
  <c r="AV2844" i="7"/>
  <c r="BD2844" i="7" s="1"/>
  <c r="AC2844" i="7"/>
  <c r="AG2844" i="7"/>
  <c r="AL2844" i="7"/>
  <c r="AD2844" i="7"/>
  <c r="AI2844" i="7"/>
  <c r="AM2844" i="7"/>
  <c r="R2844" i="7"/>
  <c r="O2844" i="7"/>
  <c r="S2844" i="7"/>
  <c r="AV2842" i="7"/>
  <c r="BD2842" i="7" s="1"/>
  <c r="AC2842" i="7"/>
  <c r="AG2842" i="7"/>
  <c r="AL2842" i="7"/>
  <c r="AD2842" i="7"/>
  <c r="AI2842" i="7"/>
  <c r="AM2842" i="7"/>
  <c r="R2842" i="7"/>
  <c r="O2842" i="7"/>
  <c r="S2842" i="7"/>
  <c r="AV2840" i="7"/>
  <c r="BD2840" i="7" s="1"/>
  <c r="AC2840" i="7"/>
  <c r="AG2840" i="7"/>
  <c r="AL2840" i="7"/>
  <c r="AD2840" i="7"/>
  <c r="AI2840" i="7"/>
  <c r="AM2840" i="7"/>
  <c r="R2840" i="7"/>
  <c r="O2840" i="7"/>
  <c r="S2840" i="7"/>
  <c r="AV2838" i="7"/>
  <c r="BD2838" i="7" s="1"/>
  <c r="AC2838" i="7"/>
  <c r="AG2838" i="7"/>
  <c r="AL2838" i="7"/>
  <c r="AD2838" i="7"/>
  <c r="AI2838" i="7"/>
  <c r="AM2838" i="7"/>
  <c r="R2838" i="7"/>
  <c r="O2838" i="7"/>
  <c r="S2838" i="7"/>
  <c r="AV2836" i="7"/>
  <c r="BD2836" i="7" s="1"/>
  <c r="AC2836" i="7"/>
  <c r="AG2836" i="7"/>
  <c r="AL2836" i="7"/>
  <c r="AD2836" i="7"/>
  <c r="AI2836" i="7"/>
  <c r="AM2836" i="7"/>
  <c r="R2836" i="7"/>
  <c r="O2836" i="7"/>
  <c r="S2836" i="7"/>
  <c r="AV2834" i="7"/>
  <c r="BD2834" i="7" s="1"/>
  <c r="AC2834" i="7"/>
  <c r="AG2834" i="7"/>
  <c r="AL2834" i="7"/>
  <c r="AD2834" i="7"/>
  <c r="AI2834" i="7"/>
  <c r="AM2834" i="7"/>
  <c r="R2834" i="7"/>
  <c r="O2834" i="7"/>
  <c r="S2834" i="7"/>
  <c r="AV2832" i="7"/>
  <c r="BD2832" i="7" s="1"/>
  <c r="AC2832" i="7"/>
  <c r="AG2832" i="7"/>
  <c r="AL2832" i="7"/>
  <c r="AD2832" i="7"/>
  <c r="AI2832" i="7"/>
  <c r="AM2832" i="7"/>
  <c r="R2832" i="7"/>
  <c r="O2832" i="7"/>
  <c r="S2832" i="7"/>
  <c r="AV2830" i="7"/>
  <c r="BD2830" i="7" s="1"/>
  <c r="AC2830" i="7"/>
  <c r="AG2830" i="7"/>
  <c r="AL2830" i="7"/>
  <c r="AD2830" i="7"/>
  <c r="AI2830" i="7"/>
  <c r="AM2830" i="7"/>
  <c r="R2830" i="7"/>
  <c r="O2830" i="7"/>
  <c r="S2830" i="7"/>
  <c r="AV2828" i="7"/>
  <c r="BD2828" i="7" s="1"/>
  <c r="AC2828" i="7"/>
  <c r="AG2828" i="7"/>
  <c r="AL2828" i="7"/>
  <c r="AD2828" i="7"/>
  <c r="AI2828" i="7"/>
  <c r="AM2828" i="7"/>
  <c r="R2828" i="7"/>
  <c r="O2828" i="7"/>
  <c r="S2828" i="7"/>
  <c r="AV2826" i="7"/>
  <c r="BD2826" i="7" s="1"/>
  <c r="AC2826" i="7"/>
  <c r="AG2826" i="7"/>
  <c r="AL2826" i="7"/>
  <c r="AD2826" i="7"/>
  <c r="AI2826" i="7"/>
  <c r="AM2826" i="7"/>
  <c r="R2826" i="7"/>
  <c r="O2826" i="7"/>
  <c r="S2826" i="7"/>
  <c r="AV2824" i="7"/>
  <c r="BD2824" i="7" s="1"/>
  <c r="AC2824" i="7"/>
  <c r="AG2824" i="7"/>
  <c r="AL2824" i="7"/>
  <c r="AD2824" i="7"/>
  <c r="AI2824" i="7"/>
  <c r="AM2824" i="7"/>
  <c r="R2824" i="7"/>
  <c r="O2824" i="7"/>
  <c r="S2824" i="7"/>
  <c r="AV2822" i="7"/>
  <c r="BD2822" i="7" s="1"/>
  <c r="AC2822" i="7"/>
  <c r="AG2822" i="7"/>
  <c r="AL2822" i="7"/>
  <c r="AD2822" i="7"/>
  <c r="AI2822" i="7"/>
  <c r="AM2822" i="7"/>
  <c r="R2822" i="7"/>
  <c r="O2822" i="7"/>
  <c r="S2822" i="7"/>
  <c r="AV2820" i="7"/>
  <c r="BD2820" i="7" s="1"/>
  <c r="AC2820" i="7"/>
  <c r="AG2820" i="7"/>
  <c r="AL2820" i="7"/>
  <c r="AD2820" i="7"/>
  <c r="AI2820" i="7"/>
  <c r="AM2820" i="7"/>
  <c r="R2820" i="7"/>
  <c r="O2820" i="7"/>
  <c r="S2820" i="7"/>
  <c r="AV2818" i="7"/>
  <c r="BD2818" i="7" s="1"/>
  <c r="AC2818" i="7"/>
  <c r="AG2818" i="7"/>
  <c r="AL2818" i="7"/>
  <c r="AD2818" i="7"/>
  <c r="AI2818" i="7"/>
  <c r="AM2818" i="7"/>
  <c r="R2818" i="7"/>
  <c r="O2818" i="7"/>
  <c r="S2818" i="7"/>
  <c r="AV2816" i="7"/>
  <c r="BD2816" i="7" s="1"/>
  <c r="AC2816" i="7"/>
  <c r="AG2816" i="7"/>
  <c r="AL2816" i="7"/>
  <c r="AD2816" i="7"/>
  <c r="AI2816" i="7"/>
  <c r="AM2816" i="7"/>
  <c r="R2816" i="7"/>
  <c r="O2816" i="7"/>
  <c r="S2816" i="7"/>
  <c r="AV2814" i="7"/>
  <c r="BD2814" i="7" s="1"/>
  <c r="AC2814" i="7"/>
  <c r="AG2814" i="7"/>
  <c r="AL2814" i="7"/>
  <c r="AD2814" i="7"/>
  <c r="AI2814" i="7"/>
  <c r="AM2814" i="7"/>
  <c r="R2814" i="7"/>
  <c r="O2814" i="7"/>
  <c r="S2814" i="7"/>
  <c r="AV2812" i="7"/>
  <c r="BD2812" i="7" s="1"/>
  <c r="AC2812" i="7"/>
  <c r="AG2812" i="7"/>
  <c r="AL2812" i="7"/>
  <c r="AD2812" i="7"/>
  <c r="AI2812" i="7"/>
  <c r="AM2812" i="7"/>
  <c r="R2812" i="7"/>
  <c r="O2812" i="7"/>
  <c r="S2812" i="7"/>
  <c r="AV2810" i="7"/>
  <c r="BD2810" i="7" s="1"/>
  <c r="AC2810" i="7"/>
  <c r="AG2810" i="7"/>
  <c r="AL2810" i="7"/>
  <c r="AD2810" i="7"/>
  <c r="AI2810" i="7"/>
  <c r="AM2810" i="7"/>
  <c r="R2810" i="7"/>
  <c r="O2810" i="7"/>
  <c r="S2810" i="7"/>
  <c r="AV2808" i="7"/>
  <c r="BD2808" i="7" s="1"/>
  <c r="AC2808" i="7"/>
  <c r="AG2808" i="7"/>
  <c r="AL2808" i="7"/>
  <c r="AD2808" i="7"/>
  <c r="AI2808" i="7"/>
  <c r="AM2808" i="7"/>
  <c r="R2808" i="7"/>
  <c r="O2808" i="7"/>
  <c r="S2808" i="7"/>
  <c r="AV2806" i="7"/>
  <c r="BD2806" i="7" s="1"/>
  <c r="AC2806" i="7"/>
  <c r="AG2806" i="7"/>
  <c r="AL2806" i="7"/>
  <c r="AD2806" i="7"/>
  <c r="AI2806" i="7"/>
  <c r="AM2806" i="7"/>
  <c r="R2806" i="7"/>
  <c r="O2806" i="7"/>
  <c r="S2806" i="7"/>
  <c r="AV2804" i="7"/>
  <c r="BD2804" i="7" s="1"/>
  <c r="AC2804" i="7"/>
  <c r="AG2804" i="7"/>
  <c r="AL2804" i="7"/>
  <c r="AD2804" i="7"/>
  <c r="AI2804" i="7"/>
  <c r="AM2804" i="7"/>
  <c r="R2804" i="7"/>
  <c r="O2804" i="7"/>
  <c r="S2804" i="7"/>
  <c r="AV2802" i="7"/>
  <c r="BD2802" i="7" s="1"/>
  <c r="AC2802" i="7"/>
  <c r="AG2802" i="7"/>
  <c r="AL2802" i="7"/>
  <c r="AD2802" i="7"/>
  <c r="AI2802" i="7"/>
  <c r="AM2802" i="7"/>
  <c r="R2802" i="7"/>
  <c r="O2802" i="7"/>
  <c r="S2802" i="7"/>
  <c r="AV2800" i="7"/>
  <c r="BD2800" i="7" s="1"/>
  <c r="AC2800" i="7"/>
  <c r="AG2800" i="7"/>
  <c r="AL2800" i="7"/>
  <c r="AD2800" i="7"/>
  <c r="AI2800" i="7"/>
  <c r="AM2800" i="7"/>
  <c r="R2800" i="7"/>
  <c r="O2800" i="7"/>
  <c r="S2800" i="7"/>
  <c r="AV2798" i="7"/>
  <c r="BD2798" i="7" s="1"/>
  <c r="AC2798" i="7"/>
  <c r="AG2798" i="7"/>
  <c r="AL2798" i="7"/>
  <c r="AD2798" i="7"/>
  <c r="AI2798" i="7"/>
  <c r="AM2798" i="7"/>
  <c r="R2798" i="7"/>
  <c r="O2798" i="7"/>
  <c r="S2798" i="7"/>
  <c r="AV2796" i="7"/>
  <c r="BD2796" i="7" s="1"/>
  <c r="AC2796" i="7"/>
  <c r="AG2796" i="7"/>
  <c r="AL2796" i="7"/>
  <c r="AD2796" i="7"/>
  <c r="AI2796" i="7"/>
  <c r="AM2796" i="7"/>
  <c r="R2796" i="7"/>
  <c r="O2796" i="7"/>
  <c r="S2796" i="7"/>
  <c r="AV2794" i="7"/>
  <c r="BD2794" i="7" s="1"/>
  <c r="AC2794" i="7"/>
  <c r="AG2794" i="7"/>
  <c r="AL2794" i="7"/>
  <c r="AD2794" i="7"/>
  <c r="AI2794" i="7"/>
  <c r="AM2794" i="7"/>
  <c r="R2794" i="7"/>
  <c r="O2794" i="7"/>
  <c r="S2794" i="7"/>
  <c r="AV2792" i="7"/>
  <c r="BD2792" i="7" s="1"/>
  <c r="AC2792" i="7"/>
  <c r="AG2792" i="7"/>
  <c r="AL2792" i="7"/>
  <c r="AD2792" i="7"/>
  <c r="AI2792" i="7"/>
  <c r="AM2792" i="7"/>
  <c r="R2792" i="7"/>
  <c r="O2792" i="7"/>
  <c r="S2792" i="7"/>
  <c r="AV2790" i="7"/>
  <c r="BD2790" i="7" s="1"/>
  <c r="AC2790" i="7"/>
  <c r="AG2790" i="7"/>
  <c r="AL2790" i="7"/>
  <c r="AD2790" i="7"/>
  <c r="AI2790" i="7"/>
  <c r="AM2790" i="7"/>
  <c r="R2790" i="7"/>
  <c r="O2790" i="7"/>
  <c r="S2790" i="7"/>
  <c r="AV2788" i="7"/>
  <c r="BD2788" i="7" s="1"/>
  <c r="AC2788" i="7"/>
  <c r="AG2788" i="7"/>
  <c r="AL2788" i="7"/>
  <c r="AD2788" i="7"/>
  <c r="AI2788" i="7"/>
  <c r="AM2788" i="7"/>
  <c r="R2788" i="7"/>
  <c r="O2788" i="7"/>
  <c r="S2788" i="7"/>
  <c r="AV2786" i="7"/>
  <c r="BD2786" i="7" s="1"/>
  <c r="AC2786" i="7"/>
  <c r="AG2786" i="7"/>
  <c r="AL2786" i="7"/>
  <c r="AD2786" i="7"/>
  <c r="AI2786" i="7"/>
  <c r="AM2786" i="7"/>
  <c r="R2786" i="7"/>
  <c r="O2786" i="7"/>
  <c r="S2786" i="7"/>
  <c r="AV2784" i="7"/>
  <c r="BD2784" i="7" s="1"/>
  <c r="AC2784" i="7"/>
  <c r="AG2784" i="7"/>
  <c r="AL2784" i="7"/>
  <c r="AD2784" i="7"/>
  <c r="AI2784" i="7"/>
  <c r="AM2784" i="7"/>
  <c r="R2784" i="7"/>
  <c r="O2784" i="7"/>
  <c r="S2784" i="7"/>
  <c r="AV2782" i="7"/>
  <c r="BD2782" i="7" s="1"/>
  <c r="AC2782" i="7"/>
  <c r="AG2782" i="7"/>
  <c r="AL2782" i="7"/>
  <c r="AD2782" i="7"/>
  <c r="AI2782" i="7"/>
  <c r="AM2782" i="7"/>
  <c r="R2782" i="7"/>
  <c r="O2782" i="7"/>
  <c r="S2782" i="7"/>
  <c r="AV2780" i="7"/>
  <c r="BD2780" i="7" s="1"/>
  <c r="AC2780" i="7"/>
  <c r="AG2780" i="7"/>
  <c r="AL2780" i="7"/>
  <c r="AD2780" i="7"/>
  <c r="AI2780" i="7"/>
  <c r="AM2780" i="7"/>
  <c r="R2780" i="7"/>
  <c r="O2780" i="7"/>
  <c r="S2780" i="7"/>
  <c r="AV2778" i="7"/>
  <c r="BD2778" i="7" s="1"/>
  <c r="AC2778" i="7"/>
  <c r="AG2778" i="7"/>
  <c r="AL2778" i="7"/>
  <c r="AD2778" i="7"/>
  <c r="AI2778" i="7"/>
  <c r="AM2778" i="7"/>
  <c r="R2778" i="7"/>
  <c r="O2778" i="7"/>
  <c r="S2778" i="7"/>
  <c r="AV2776" i="7"/>
  <c r="BD2776" i="7" s="1"/>
  <c r="AC2776" i="7"/>
  <c r="AG2776" i="7"/>
  <c r="AL2776" i="7"/>
  <c r="AD2776" i="7"/>
  <c r="AI2776" i="7"/>
  <c r="AM2776" i="7"/>
  <c r="R2776" i="7"/>
  <c r="O2776" i="7"/>
  <c r="S2776" i="7"/>
  <c r="AV2774" i="7"/>
  <c r="BD2774" i="7" s="1"/>
  <c r="AC2774" i="7"/>
  <c r="AG2774" i="7"/>
  <c r="AL2774" i="7"/>
  <c r="AD2774" i="7"/>
  <c r="AI2774" i="7"/>
  <c r="AM2774" i="7"/>
  <c r="R2774" i="7"/>
  <c r="O2774" i="7"/>
  <c r="S2774" i="7"/>
  <c r="AV2772" i="7"/>
  <c r="BD2772" i="7" s="1"/>
  <c r="AC2772" i="7"/>
  <c r="AG2772" i="7"/>
  <c r="AL2772" i="7"/>
  <c r="AD2772" i="7"/>
  <c r="AI2772" i="7"/>
  <c r="AM2772" i="7"/>
  <c r="R2772" i="7"/>
  <c r="O2772" i="7"/>
  <c r="S2772" i="7"/>
  <c r="AV2770" i="7"/>
  <c r="BD2770" i="7" s="1"/>
  <c r="AC2770" i="7"/>
  <c r="AG2770" i="7"/>
  <c r="AL2770" i="7"/>
  <c r="AD2770" i="7"/>
  <c r="AI2770" i="7"/>
  <c r="AM2770" i="7"/>
  <c r="R2770" i="7"/>
  <c r="O2770" i="7"/>
  <c r="S2770" i="7"/>
  <c r="AV2768" i="7"/>
  <c r="BD2768" i="7" s="1"/>
  <c r="AC2768" i="7"/>
  <c r="AG2768" i="7"/>
  <c r="AL2768" i="7"/>
  <c r="AD2768" i="7"/>
  <c r="AI2768" i="7"/>
  <c r="AM2768" i="7"/>
  <c r="R2768" i="7"/>
  <c r="O2768" i="7"/>
  <c r="S2768" i="7"/>
  <c r="AV2766" i="7"/>
  <c r="BD2766" i="7" s="1"/>
  <c r="AC2766" i="7"/>
  <c r="AG2766" i="7"/>
  <c r="AL2766" i="7"/>
  <c r="AD2766" i="7"/>
  <c r="AI2766" i="7"/>
  <c r="AM2766" i="7"/>
  <c r="R2766" i="7"/>
  <c r="O2766" i="7"/>
  <c r="S2766" i="7"/>
  <c r="AV2764" i="7"/>
  <c r="BD2764" i="7" s="1"/>
  <c r="AC2764" i="7"/>
  <c r="AG2764" i="7"/>
  <c r="AL2764" i="7"/>
  <c r="AD2764" i="7"/>
  <c r="AI2764" i="7"/>
  <c r="AM2764" i="7"/>
  <c r="R2764" i="7"/>
  <c r="O2764" i="7"/>
  <c r="S2764" i="7"/>
  <c r="AV2762" i="7"/>
  <c r="BD2762" i="7" s="1"/>
  <c r="AC2762" i="7"/>
  <c r="AG2762" i="7"/>
  <c r="AL2762" i="7"/>
  <c r="AD2762" i="7"/>
  <c r="AI2762" i="7"/>
  <c r="AM2762" i="7"/>
  <c r="R2762" i="7"/>
  <c r="O2762" i="7"/>
  <c r="S2762" i="7"/>
  <c r="AV2760" i="7"/>
  <c r="BD2760" i="7" s="1"/>
  <c r="AC2760" i="7"/>
  <c r="AG2760" i="7"/>
  <c r="AL2760" i="7"/>
  <c r="AD2760" i="7"/>
  <c r="AI2760" i="7"/>
  <c r="AM2760" i="7"/>
  <c r="R2760" i="7"/>
  <c r="O2760" i="7"/>
  <c r="S2760" i="7"/>
  <c r="AV2758" i="7"/>
  <c r="BD2758" i="7" s="1"/>
  <c r="AC2758" i="7"/>
  <c r="AG2758" i="7"/>
  <c r="AL2758" i="7"/>
  <c r="AD2758" i="7"/>
  <c r="AI2758" i="7"/>
  <c r="AM2758" i="7"/>
  <c r="R2758" i="7"/>
  <c r="O2758" i="7"/>
  <c r="S2758" i="7"/>
  <c r="AV2756" i="7"/>
  <c r="BD2756" i="7" s="1"/>
  <c r="AC2756" i="7"/>
  <c r="AG2756" i="7"/>
  <c r="AL2756" i="7"/>
  <c r="AD2756" i="7"/>
  <c r="AI2756" i="7"/>
  <c r="AM2756" i="7"/>
  <c r="R2756" i="7"/>
  <c r="O2756" i="7"/>
  <c r="S2756" i="7"/>
  <c r="AV2754" i="7"/>
  <c r="BD2754" i="7" s="1"/>
  <c r="AC2754" i="7"/>
  <c r="AG2754" i="7"/>
  <c r="AL2754" i="7"/>
  <c r="AD2754" i="7"/>
  <c r="AI2754" i="7"/>
  <c r="AM2754" i="7"/>
  <c r="R2754" i="7"/>
  <c r="O2754" i="7"/>
  <c r="S2754" i="7"/>
  <c r="AV2752" i="7"/>
  <c r="BD2752" i="7" s="1"/>
  <c r="AC2752" i="7"/>
  <c r="AG2752" i="7"/>
  <c r="AL2752" i="7"/>
  <c r="AD2752" i="7"/>
  <c r="AI2752" i="7"/>
  <c r="AM2752" i="7"/>
  <c r="R2752" i="7"/>
  <c r="O2752" i="7"/>
  <c r="S2752" i="7"/>
  <c r="AV2750" i="7"/>
  <c r="BD2750" i="7" s="1"/>
  <c r="AC2750" i="7"/>
  <c r="AG2750" i="7"/>
  <c r="AL2750" i="7"/>
  <c r="AD2750" i="7"/>
  <c r="AI2750" i="7"/>
  <c r="AM2750" i="7"/>
  <c r="R2750" i="7"/>
  <c r="O2750" i="7"/>
  <c r="S2750" i="7"/>
  <c r="AV2748" i="7"/>
  <c r="BD2748" i="7" s="1"/>
  <c r="AC2748" i="7"/>
  <c r="AG2748" i="7"/>
  <c r="AL2748" i="7"/>
  <c r="AD2748" i="7"/>
  <c r="AI2748" i="7"/>
  <c r="AM2748" i="7"/>
  <c r="R2748" i="7"/>
  <c r="O2748" i="7"/>
  <c r="S2748" i="7"/>
  <c r="AV2746" i="7"/>
  <c r="BD2746" i="7" s="1"/>
  <c r="AC2746" i="7"/>
  <c r="AG2746" i="7"/>
  <c r="AL2746" i="7"/>
  <c r="AD2746" i="7"/>
  <c r="AI2746" i="7"/>
  <c r="AM2746" i="7"/>
  <c r="R2746" i="7"/>
  <c r="O2746" i="7"/>
  <c r="S2746" i="7"/>
  <c r="AV2744" i="7"/>
  <c r="BD2744" i="7" s="1"/>
  <c r="AC2744" i="7"/>
  <c r="AG2744" i="7"/>
  <c r="AL2744" i="7"/>
  <c r="AD2744" i="7"/>
  <c r="AI2744" i="7"/>
  <c r="AM2744" i="7"/>
  <c r="R2744" i="7"/>
  <c r="O2744" i="7"/>
  <c r="S2744" i="7"/>
  <c r="AV2742" i="7"/>
  <c r="BD2742" i="7" s="1"/>
  <c r="AC2742" i="7"/>
  <c r="AG2742" i="7"/>
  <c r="AL2742" i="7"/>
  <c r="AD2742" i="7"/>
  <c r="AI2742" i="7"/>
  <c r="AM2742" i="7"/>
  <c r="R2742" i="7"/>
  <c r="O2742" i="7"/>
  <c r="S2742" i="7"/>
  <c r="AV2740" i="7"/>
  <c r="BD2740" i="7" s="1"/>
  <c r="AC2740" i="7"/>
  <c r="AG2740" i="7"/>
  <c r="AL2740" i="7"/>
  <c r="AD2740" i="7"/>
  <c r="AI2740" i="7"/>
  <c r="AM2740" i="7"/>
  <c r="R2740" i="7"/>
  <c r="O2740" i="7"/>
  <c r="S2740" i="7"/>
  <c r="AV2738" i="7"/>
  <c r="BD2738" i="7" s="1"/>
  <c r="AC2738" i="7"/>
  <c r="AG2738" i="7"/>
  <c r="AL2738" i="7"/>
  <c r="AD2738" i="7"/>
  <c r="AI2738" i="7"/>
  <c r="AM2738" i="7"/>
  <c r="R2738" i="7"/>
  <c r="O2738" i="7"/>
  <c r="S2738" i="7"/>
  <c r="AV2736" i="7"/>
  <c r="BD2736" i="7" s="1"/>
  <c r="AC2736" i="7"/>
  <c r="AG2736" i="7"/>
  <c r="AL2736" i="7"/>
  <c r="AD2736" i="7"/>
  <c r="AI2736" i="7"/>
  <c r="AM2736" i="7"/>
  <c r="R2736" i="7"/>
  <c r="O2736" i="7"/>
  <c r="S2736" i="7"/>
  <c r="AV2734" i="7"/>
  <c r="BD2734" i="7" s="1"/>
  <c r="AC2734" i="7"/>
  <c r="AG2734" i="7"/>
  <c r="AL2734" i="7"/>
  <c r="AD2734" i="7"/>
  <c r="AI2734" i="7"/>
  <c r="AM2734" i="7"/>
  <c r="R2734" i="7"/>
  <c r="O2734" i="7"/>
  <c r="S2734" i="7"/>
  <c r="AV2732" i="7"/>
  <c r="BD2732" i="7" s="1"/>
  <c r="AC2732" i="7"/>
  <c r="AG2732" i="7"/>
  <c r="AL2732" i="7"/>
  <c r="AD2732" i="7"/>
  <c r="AI2732" i="7"/>
  <c r="AM2732" i="7"/>
  <c r="R2732" i="7"/>
  <c r="O2732" i="7"/>
  <c r="S2732" i="7"/>
  <c r="AV2730" i="7"/>
  <c r="BD2730" i="7" s="1"/>
  <c r="AC2730" i="7"/>
  <c r="AG2730" i="7"/>
  <c r="AL2730" i="7"/>
  <c r="AD2730" i="7"/>
  <c r="AI2730" i="7"/>
  <c r="AM2730" i="7"/>
  <c r="R2730" i="7"/>
  <c r="O2730" i="7"/>
  <c r="S2730" i="7"/>
  <c r="AV2728" i="7"/>
  <c r="BD2728" i="7" s="1"/>
  <c r="AC2728" i="7"/>
  <c r="AG2728" i="7"/>
  <c r="AL2728" i="7"/>
  <c r="AD2728" i="7"/>
  <c r="AI2728" i="7"/>
  <c r="AM2728" i="7"/>
  <c r="R2728" i="7"/>
  <c r="O2728" i="7"/>
  <c r="S2728" i="7"/>
  <c r="AV2726" i="7"/>
  <c r="BD2726" i="7" s="1"/>
  <c r="AC2726" i="7"/>
  <c r="AG2726" i="7"/>
  <c r="AL2726" i="7"/>
  <c r="AD2726" i="7"/>
  <c r="AI2726" i="7"/>
  <c r="AM2726" i="7"/>
  <c r="R2726" i="7"/>
  <c r="O2726" i="7"/>
  <c r="S2726" i="7"/>
  <c r="AV2724" i="7"/>
  <c r="BD2724" i="7" s="1"/>
  <c r="AC2724" i="7"/>
  <c r="AG2724" i="7"/>
  <c r="AL2724" i="7"/>
  <c r="AD2724" i="7"/>
  <c r="AI2724" i="7"/>
  <c r="AM2724" i="7"/>
  <c r="R2724" i="7"/>
  <c r="O2724" i="7"/>
  <c r="S2724" i="7"/>
  <c r="AV2722" i="7"/>
  <c r="BD2722" i="7" s="1"/>
  <c r="AC2722" i="7"/>
  <c r="AG2722" i="7"/>
  <c r="AL2722" i="7"/>
  <c r="AD2722" i="7"/>
  <c r="AI2722" i="7"/>
  <c r="AM2722" i="7"/>
  <c r="R2722" i="7"/>
  <c r="O2722" i="7"/>
  <c r="S2722" i="7"/>
  <c r="AV2720" i="7"/>
  <c r="BD2720" i="7" s="1"/>
  <c r="AC2720" i="7"/>
  <c r="AG2720" i="7"/>
  <c r="AL2720" i="7"/>
  <c r="AD2720" i="7"/>
  <c r="AI2720" i="7"/>
  <c r="AM2720" i="7"/>
  <c r="R2720" i="7"/>
  <c r="O2720" i="7"/>
  <c r="S2720" i="7"/>
  <c r="AV2718" i="7"/>
  <c r="BD2718" i="7" s="1"/>
  <c r="AC2718" i="7"/>
  <c r="AG2718" i="7"/>
  <c r="AL2718" i="7"/>
  <c r="AD2718" i="7"/>
  <c r="AI2718" i="7"/>
  <c r="AM2718" i="7"/>
  <c r="R2718" i="7"/>
  <c r="O2718" i="7"/>
  <c r="S2718" i="7"/>
  <c r="AV2716" i="7"/>
  <c r="BD2716" i="7" s="1"/>
  <c r="AC2716" i="7"/>
  <c r="AG2716" i="7"/>
  <c r="AL2716" i="7"/>
  <c r="AD2716" i="7"/>
  <c r="AI2716" i="7"/>
  <c r="AM2716" i="7"/>
  <c r="R2716" i="7"/>
  <c r="O2716" i="7"/>
  <c r="S2716" i="7"/>
  <c r="AV2714" i="7"/>
  <c r="BD2714" i="7" s="1"/>
  <c r="AC2714" i="7"/>
  <c r="AG2714" i="7"/>
  <c r="AL2714" i="7"/>
  <c r="AD2714" i="7"/>
  <c r="AI2714" i="7"/>
  <c r="AM2714" i="7"/>
  <c r="R2714" i="7"/>
  <c r="O2714" i="7"/>
  <c r="S2714" i="7"/>
  <c r="AV2712" i="7"/>
  <c r="BD2712" i="7" s="1"/>
  <c r="AC2712" i="7"/>
  <c r="AG2712" i="7"/>
  <c r="AL2712" i="7"/>
  <c r="AD2712" i="7"/>
  <c r="AI2712" i="7"/>
  <c r="AM2712" i="7"/>
  <c r="R2712" i="7"/>
  <c r="O2712" i="7"/>
  <c r="S2712" i="7"/>
  <c r="AV2710" i="7"/>
  <c r="BD2710" i="7" s="1"/>
  <c r="AC2710" i="7"/>
  <c r="AG2710" i="7"/>
  <c r="AL2710" i="7"/>
  <c r="AD2710" i="7"/>
  <c r="AI2710" i="7"/>
  <c r="AM2710" i="7"/>
  <c r="R2710" i="7"/>
  <c r="O2710" i="7"/>
  <c r="S2710" i="7"/>
  <c r="AV2708" i="7"/>
  <c r="BD2708" i="7" s="1"/>
  <c r="AC2708" i="7"/>
  <c r="AG2708" i="7"/>
  <c r="AL2708" i="7"/>
  <c r="AD2708" i="7"/>
  <c r="AI2708" i="7"/>
  <c r="AM2708" i="7"/>
  <c r="R2708" i="7"/>
  <c r="O2708" i="7"/>
  <c r="S2708" i="7"/>
  <c r="AV2706" i="7"/>
  <c r="BD2706" i="7" s="1"/>
  <c r="AC2706" i="7"/>
  <c r="AG2706" i="7"/>
  <c r="AL2706" i="7"/>
  <c r="AD2706" i="7"/>
  <c r="AI2706" i="7"/>
  <c r="AM2706" i="7"/>
  <c r="R2706" i="7"/>
  <c r="O2706" i="7"/>
  <c r="S2706" i="7"/>
  <c r="AV2704" i="7"/>
  <c r="BD2704" i="7" s="1"/>
  <c r="AC2704" i="7"/>
  <c r="AG2704" i="7"/>
  <c r="AL2704" i="7"/>
  <c r="AD2704" i="7"/>
  <c r="AI2704" i="7"/>
  <c r="AM2704" i="7"/>
  <c r="R2704" i="7"/>
  <c r="O2704" i="7"/>
  <c r="S2704" i="7"/>
  <c r="AV2702" i="7"/>
  <c r="BD2702" i="7" s="1"/>
  <c r="AC2702" i="7"/>
  <c r="AG2702" i="7"/>
  <c r="AL2702" i="7"/>
  <c r="AD2702" i="7"/>
  <c r="AI2702" i="7"/>
  <c r="AM2702" i="7"/>
  <c r="R2702" i="7"/>
  <c r="O2702" i="7"/>
  <c r="S2702" i="7"/>
  <c r="AV2700" i="7"/>
  <c r="BD2700" i="7" s="1"/>
  <c r="AC2700" i="7"/>
  <c r="AG2700" i="7"/>
  <c r="AL2700" i="7"/>
  <c r="AD2700" i="7"/>
  <c r="AI2700" i="7"/>
  <c r="AM2700" i="7"/>
  <c r="AB2700" i="7"/>
  <c r="AP2700" i="7" s="1"/>
  <c r="AF2700" i="7"/>
  <c r="AK2700" i="7"/>
  <c r="AE2699" i="7"/>
  <c r="AV2696" i="7"/>
  <c r="BD2696" i="7" s="1"/>
  <c r="AC2696" i="7"/>
  <c r="AG2696" i="7"/>
  <c r="AL2696" i="7"/>
  <c r="AD2696" i="7"/>
  <c r="AI2696" i="7"/>
  <c r="AM2696" i="7"/>
  <c r="AB2696" i="7"/>
  <c r="AP2696" i="7" s="1"/>
  <c r="AF2696" i="7"/>
  <c r="AK2696" i="7"/>
  <c r="AE2695" i="7"/>
  <c r="AP2693" i="7"/>
  <c r="AV2692" i="7"/>
  <c r="BD2692" i="7" s="1"/>
  <c r="AC2692" i="7"/>
  <c r="AG2692" i="7"/>
  <c r="AL2692" i="7"/>
  <c r="AD2692" i="7"/>
  <c r="AI2692" i="7"/>
  <c r="AM2692" i="7"/>
  <c r="AB2692" i="7"/>
  <c r="AP2692" i="7" s="1"/>
  <c r="AF2692" i="7"/>
  <c r="AK2692" i="7"/>
  <c r="AE2691" i="7"/>
  <c r="AV2688" i="7"/>
  <c r="BD2688" i="7" s="1"/>
  <c r="AC2688" i="7"/>
  <c r="AG2688" i="7"/>
  <c r="AL2688" i="7"/>
  <c r="AD2688" i="7"/>
  <c r="AI2688" i="7"/>
  <c r="AM2688" i="7"/>
  <c r="AB2688" i="7"/>
  <c r="AP2688" i="7" s="1"/>
  <c r="AF2688" i="7"/>
  <c r="AK2688" i="7"/>
  <c r="AE2687" i="7"/>
  <c r="AP2685" i="7"/>
  <c r="AV2684" i="7"/>
  <c r="BD2684" i="7" s="1"/>
  <c r="AC2684" i="7"/>
  <c r="AG2684" i="7"/>
  <c r="AL2684" i="7"/>
  <c r="AD2684" i="7"/>
  <c r="AI2684" i="7"/>
  <c r="AM2684" i="7"/>
  <c r="AB2684" i="7"/>
  <c r="AP2684" i="7" s="1"/>
  <c r="AF2684" i="7"/>
  <c r="AK2684" i="7"/>
  <c r="AE2683" i="7"/>
  <c r="AV2680" i="7"/>
  <c r="BD2680" i="7" s="1"/>
  <c r="AC2680" i="7"/>
  <c r="AG2680" i="7"/>
  <c r="AL2680" i="7"/>
  <c r="AD2680" i="7"/>
  <c r="AI2680" i="7"/>
  <c r="AM2680" i="7"/>
  <c r="AB2680" i="7"/>
  <c r="AP2680" i="7" s="1"/>
  <c r="AF2680" i="7"/>
  <c r="AK2680" i="7"/>
  <c r="AE2679" i="7"/>
  <c r="AP2677" i="7"/>
  <c r="AV2676" i="7"/>
  <c r="BD2676" i="7" s="1"/>
  <c r="AC2676" i="7"/>
  <c r="AG2676" i="7"/>
  <c r="AL2676" i="7"/>
  <c r="AD2676" i="7"/>
  <c r="AI2676" i="7"/>
  <c r="AM2676" i="7"/>
  <c r="AB2676" i="7"/>
  <c r="AP2676" i="7" s="1"/>
  <c r="AF2676" i="7"/>
  <c r="AK2676" i="7"/>
  <c r="AE2675" i="7"/>
  <c r="AV2672" i="7"/>
  <c r="BD2672" i="7" s="1"/>
  <c r="AC2672" i="7"/>
  <c r="AG2672" i="7"/>
  <c r="AL2672" i="7"/>
  <c r="AD2672" i="7"/>
  <c r="AI2672" i="7"/>
  <c r="AM2672" i="7"/>
  <c r="AB2672" i="7"/>
  <c r="AP2672" i="7" s="1"/>
  <c r="AF2672" i="7"/>
  <c r="AK2672" i="7"/>
  <c r="AE2671" i="7"/>
  <c r="AP2669" i="7"/>
  <c r="AV2668" i="7"/>
  <c r="BD2668" i="7" s="1"/>
  <c r="AC2668" i="7"/>
  <c r="AG2668" i="7"/>
  <c r="AL2668" i="7"/>
  <c r="AD2668" i="7"/>
  <c r="AI2668" i="7"/>
  <c r="AM2668" i="7"/>
  <c r="AB2668" i="7"/>
  <c r="AP2668" i="7" s="1"/>
  <c r="AF2668" i="7"/>
  <c r="AK2668" i="7"/>
  <c r="AE2667" i="7"/>
  <c r="AV2664" i="7"/>
  <c r="BD2664" i="7" s="1"/>
  <c r="AC2664" i="7"/>
  <c r="AG2664" i="7"/>
  <c r="AL2664" i="7"/>
  <c r="AD2664" i="7"/>
  <c r="AI2664" i="7"/>
  <c r="AM2664" i="7"/>
  <c r="AB2664" i="7"/>
  <c r="AP2664" i="7" s="1"/>
  <c r="AF2664" i="7"/>
  <c r="AK2664" i="7"/>
  <c r="AE2663" i="7"/>
  <c r="AP2661" i="7"/>
  <c r="AV2660" i="7"/>
  <c r="BD2660" i="7" s="1"/>
  <c r="AC2660" i="7"/>
  <c r="AG2660" i="7"/>
  <c r="AL2660" i="7"/>
  <c r="AD2660" i="7"/>
  <c r="AI2660" i="7"/>
  <c r="AM2660" i="7"/>
  <c r="AB2660" i="7"/>
  <c r="AP2660" i="7" s="1"/>
  <c r="AF2660" i="7"/>
  <c r="AK2660" i="7"/>
  <c r="AE2659" i="7"/>
  <c r="AV2656" i="7"/>
  <c r="BD2656" i="7" s="1"/>
  <c r="AC2656" i="7"/>
  <c r="AG2656" i="7"/>
  <c r="AL2656" i="7"/>
  <c r="AD2656" i="7"/>
  <c r="AI2656" i="7"/>
  <c r="AM2656" i="7"/>
  <c r="AB2656" i="7"/>
  <c r="AP2656" i="7" s="1"/>
  <c r="AF2656" i="7"/>
  <c r="AK2656" i="7"/>
  <c r="AE2655" i="7"/>
  <c r="AP2653" i="7"/>
  <c r="AV2652" i="7"/>
  <c r="BD2652" i="7" s="1"/>
  <c r="AC2652" i="7"/>
  <c r="AG2652" i="7"/>
  <c r="AL2652" i="7"/>
  <c r="AD2652" i="7"/>
  <c r="AI2652" i="7"/>
  <c r="AM2652" i="7"/>
  <c r="AB2652" i="7"/>
  <c r="AP2652" i="7" s="1"/>
  <c r="AF2652" i="7"/>
  <c r="AK2652" i="7"/>
  <c r="AE2651" i="7"/>
  <c r="AV2648" i="7"/>
  <c r="BD2648" i="7" s="1"/>
  <c r="AC2648" i="7"/>
  <c r="AG2648" i="7"/>
  <c r="AL2648" i="7"/>
  <c r="AD2648" i="7"/>
  <c r="AI2648" i="7"/>
  <c r="AM2648" i="7"/>
  <c r="AB2648" i="7"/>
  <c r="AP2648" i="7" s="1"/>
  <c r="AF2648" i="7"/>
  <c r="AK2648" i="7"/>
  <c r="AE2647" i="7"/>
  <c r="AP2645" i="7"/>
  <c r="AV2644" i="7"/>
  <c r="BD2644" i="7" s="1"/>
  <c r="AC2644" i="7"/>
  <c r="AG2644" i="7"/>
  <c r="AL2644" i="7"/>
  <c r="AD2644" i="7"/>
  <c r="AI2644" i="7"/>
  <c r="AM2644" i="7"/>
  <c r="AB2644" i="7"/>
  <c r="AP2644" i="7" s="1"/>
  <c r="AF2644" i="7"/>
  <c r="AK2644" i="7"/>
  <c r="AE2643" i="7"/>
  <c r="AV2640" i="7"/>
  <c r="BD2640" i="7" s="1"/>
  <c r="AC2640" i="7"/>
  <c r="AG2640" i="7"/>
  <c r="AL2640" i="7"/>
  <c r="AD2640" i="7"/>
  <c r="AI2640" i="7"/>
  <c r="AM2640" i="7"/>
  <c r="AB2640" i="7"/>
  <c r="AP2640" i="7" s="1"/>
  <c r="AF2640" i="7"/>
  <c r="AK2640" i="7"/>
  <c r="AE2639" i="7"/>
  <c r="AP2637" i="7"/>
  <c r="AV2636" i="7"/>
  <c r="BD2636" i="7" s="1"/>
  <c r="AC2636" i="7"/>
  <c r="AG2636" i="7"/>
  <c r="AL2636" i="7"/>
  <c r="AD2636" i="7"/>
  <c r="AI2636" i="7"/>
  <c r="AM2636" i="7"/>
  <c r="AB2636" i="7"/>
  <c r="AP2636" i="7" s="1"/>
  <c r="AF2636" i="7"/>
  <c r="AK2636" i="7"/>
  <c r="AE2635" i="7"/>
  <c r="AV2632" i="7"/>
  <c r="BD2632" i="7" s="1"/>
  <c r="AC2632" i="7"/>
  <c r="AG2632" i="7"/>
  <c r="AL2632" i="7"/>
  <c r="AD2632" i="7"/>
  <c r="AI2632" i="7"/>
  <c r="AM2632" i="7"/>
  <c r="AB2632" i="7"/>
  <c r="AP2632" i="7" s="1"/>
  <c r="AF2632" i="7"/>
  <c r="AK2632" i="7"/>
  <c r="AE2631" i="7"/>
  <c r="AP2629" i="7"/>
  <c r="AV2628" i="7"/>
  <c r="BD2628" i="7" s="1"/>
  <c r="AC2628" i="7"/>
  <c r="AG2628" i="7"/>
  <c r="AL2628" i="7"/>
  <c r="AD2628" i="7"/>
  <c r="AI2628" i="7"/>
  <c r="AM2628" i="7"/>
  <c r="AB2628" i="7"/>
  <c r="AP2628" i="7" s="1"/>
  <c r="AF2628" i="7"/>
  <c r="AK2628" i="7"/>
  <c r="AE2627" i="7"/>
  <c r="AV2624" i="7"/>
  <c r="BD2624" i="7" s="1"/>
  <c r="AC2624" i="7"/>
  <c r="AG2624" i="7"/>
  <c r="AL2624" i="7"/>
  <c r="AD2624" i="7"/>
  <c r="AI2624" i="7"/>
  <c r="AM2624" i="7"/>
  <c r="AB2624" i="7"/>
  <c r="AP2624" i="7" s="1"/>
  <c r="AF2624" i="7"/>
  <c r="AK2624" i="7"/>
  <c r="AE2623" i="7"/>
  <c r="AP2621" i="7"/>
  <c r="AV2620" i="7"/>
  <c r="BD2620" i="7" s="1"/>
  <c r="AC2620" i="7"/>
  <c r="AG2620" i="7"/>
  <c r="AL2620" i="7"/>
  <c r="AD2620" i="7"/>
  <c r="AI2620" i="7"/>
  <c r="AM2620" i="7"/>
  <c r="AB2620" i="7"/>
  <c r="AP2620" i="7" s="1"/>
  <c r="AF2620" i="7"/>
  <c r="AK2620" i="7"/>
  <c r="AE2619" i="7"/>
  <c r="AV2616" i="7"/>
  <c r="BD2616" i="7" s="1"/>
  <c r="AC2616" i="7"/>
  <c r="AG2616" i="7"/>
  <c r="AL2616" i="7"/>
  <c r="AD2616" i="7"/>
  <c r="AI2616" i="7"/>
  <c r="AM2616" i="7"/>
  <c r="AB2616" i="7"/>
  <c r="AP2616" i="7" s="1"/>
  <c r="AF2616" i="7"/>
  <c r="AK2616" i="7"/>
  <c r="AE2615" i="7"/>
  <c r="AP2613" i="7"/>
  <c r="AV2612" i="7"/>
  <c r="BD2612" i="7" s="1"/>
  <c r="AC2612" i="7"/>
  <c r="AG2612" i="7"/>
  <c r="AL2612" i="7"/>
  <c r="AD2612" i="7"/>
  <c r="AI2612" i="7"/>
  <c r="AM2612" i="7"/>
  <c r="AB2612" i="7"/>
  <c r="AP2612" i="7" s="1"/>
  <c r="AF2612" i="7"/>
  <c r="AK2612" i="7"/>
  <c r="AE2611" i="7"/>
  <c r="AP2609" i="7"/>
  <c r="AZ2563" i="7"/>
  <c r="BC2563" i="7"/>
  <c r="AZ2559" i="7"/>
  <c r="BC2559" i="7"/>
  <c r="AZ2555" i="7"/>
  <c r="BC2555" i="7"/>
  <c r="AZ2551" i="7"/>
  <c r="BC2551" i="7"/>
  <c r="AZ2547" i="7"/>
  <c r="BC2547" i="7"/>
  <c r="AZ2543" i="7"/>
  <c r="BC2543" i="7"/>
  <c r="AZ2539" i="7"/>
  <c r="BC2539" i="7"/>
  <c r="AZ2535" i="7"/>
  <c r="BC2535" i="7"/>
  <c r="AZ2531" i="7"/>
  <c r="BC2531" i="7"/>
  <c r="AZ2527" i="7"/>
  <c r="BC2527" i="7"/>
  <c r="AZ2523" i="7"/>
  <c r="BC2523" i="7"/>
  <c r="AZ2519" i="7"/>
  <c r="BC2519" i="7"/>
  <c r="AZ2515" i="7"/>
  <c r="BC2515" i="7"/>
  <c r="AZ2511" i="7"/>
  <c r="BC2511" i="7"/>
  <c r="AZ2507" i="7"/>
  <c r="BC2507" i="7"/>
  <c r="AU2608" i="7"/>
  <c r="BC2608" i="7" s="1"/>
  <c r="AU2607" i="7"/>
  <c r="BC2607" i="7" s="1"/>
  <c r="AU2599" i="7"/>
  <c r="BC2599" i="7" s="1"/>
  <c r="AU2598" i="7"/>
  <c r="BC2598" i="7" s="1"/>
  <c r="AU2597" i="7"/>
  <c r="BC2597" i="7" s="1"/>
  <c r="AU2596" i="7"/>
  <c r="BC2596" i="7" s="1"/>
  <c r="AU2595" i="7"/>
  <c r="BC2595" i="7" s="1"/>
  <c r="AU2594" i="7"/>
  <c r="BC2594" i="7" s="1"/>
  <c r="AU2593" i="7"/>
  <c r="BC2593" i="7" s="1"/>
  <c r="AU2592" i="7"/>
  <c r="BC2592" i="7" s="1"/>
  <c r="AU2591" i="7"/>
  <c r="BC2591" i="7" s="1"/>
  <c r="AU2590" i="7"/>
  <c r="BC2590" i="7" s="1"/>
  <c r="AU2589" i="7"/>
  <c r="BC2589" i="7" s="1"/>
  <c r="AU2588" i="7"/>
  <c r="BC2588" i="7" s="1"/>
  <c r="AU2587" i="7"/>
  <c r="BC2587" i="7" s="1"/>
  <c r="AU2586" i="7"/>
  <c r="BC2586" i="7" s="1"/>
  <c r="AU2585" i="7"/>
  <c r="BC2585" i="7" s="1"/>
  <c r="AU2584" i="7"/>
  <c r="BC2584" i="7" s="1"/>
  <c r="AU2583" i="7"/>
  <c r="BC2583" i="7" s="1"/>
  <c r="AU2582" i="7"/>
  <c r="BC2582" i="7" s="1"/>
  <c r="AU2581" i="7"/>
  <c r="BC2581" i="7" s="1"/>
  <c r="AU2580" i="7"/>
  <c r="BC2580" i="7" s="1"/>
  <c r="AU2579" i="7"/>
  <c r="BC2579" i="7" s="1"/>
  <c r="AU2578" i="7"/>
  <c r="BC2578" i="7" s="1"/>
  <c r="AU2577" i="7"/>
  <c r="BC2577" i="7" s="1"/>
  <c r="AU2576" i="7"/>
  <c r="BC2576" i="7" s="1"/>
  <c r="AU2575" i="7"/>
  <c r="BC2575" i="7" s="1"/>
  <c r="AU2574" i="7"/>
  <c r="BC2574" i="7" s="1"/>
  <c r="AU2573" i="7"/>
  <c r="BC2573" i="7" s="1"/>
  <c r="AU2572" i="7"/>
  <c r="BC2572" i="7" s="1"/>
  <c r="AU2571" i="7"/>
  <c r="BC2571" i="7" s="1"/>
  <c r="AU2570" i="7"/>
  <c r="BC2570" i="7" s="1"/>
  <c r="AU2569" i="7"/>
  <c r="BC2569" i="7" s="1"/>
  <c r="AU2568" i="7"/>
  <c r="BC2568" i="7" s="1"/>
  <c r="AU2567" i="7"/>
  <c r="BC2567" i="7" s="1"/>
  <c r="AU2566" i="7"/>
  <c r="BC2566" i="7" s="1"/>
  <c r="AU2565" i="7"/>
  <c r="BC2565" i="7" s="1"/>
  <c r="BD2487" i="7"/>
  <c r="BD2293" i="7"/>
  <c r="BC2700" i="7"/>
  <c r="S2700" i="7"/>
  <c r="O2700" i="7"/>
  <c r="BC2699" i="7"/>
  <c r="S2699" i="7"/>
  <c r="O2699" i="7"/>
  <c r="BC2698" i="7"/>
  <c r="S2698" i="7"/>
  <c r="O2698" i="7"/>
  <c r="BC2697" i="7"/>
  <c r="S2697" i="7"/>
  <c r="O2697" i="7"/>
  <c r="BC2696" i="7"/>
  <c r="S2696" i="7"/>
  <c r="O2696" i="7"/>
  <c r="BC2695" i="7"/>
  <c r="S2695" i="7"/>
  <c r="O2695" i="7"/>
  <c r="BC2694" i="7"/>
  <c r="S2694" i="7"/>
  <c r="O2694" i="7"/>
  <c r="BC2693" i="7"/>
  <c r="S2693" i="7"/>
  <c r="O2693" i="7"/>
  <c r="BC2692" i="7"/>
  <c r="S2692" i="7"/>
  <c r="O2692" i="7"/>
  <c r="BC2691" i="7"/>
  <c r="S2691" i="7"/>
  <c r="O2691" i="7"/>
  <c r="BC2690" i="7"/>
  <c r="S2690" i="7"/>
  <c r="O2690" i="7"/>
  <c r="BC2689" i="7"/>
  <c r="S2689" i="7"/>
  <c r="O2689" i="7"/>
  <c r="BC2688" i="7"/>
  <c r="S2688" i="7"/>
  <c r="O2688" i="7"/>
  <c r="BC2687" i="7"/>
  <c r="S2687" i="7"/>
  <c r="O2687" i="7"/>
  <c r="BC2686" i="7"/>
  <c r="S2686" i="7"/>
  <c r="O2686" i="7"/>
  <c r="BC2685" i="7"/>
  <c r="S2685" i="7"/>
  <c r="O2685" i="7"/>
  <c r="BC2684" i="7"/>
  <c r="S2684" i="7"/>
  <c r="O2684" i="7"/>
  <c r="BC2683" i="7"/>
  <c r="S2683" i="7"/>
  <c r="O2683" i="7"/>
  <c r="BC2682" i="7"/>
  <c r="S2682" i="7"/>
  <c r="O2682" i="7"/>
  <c r="BC2681" i="7"/>
  <c r="S2681" i="7"/>
  <c r="O2681" i="7"/>
  <c r="BC2680" i="7"/>
  <c r="S2680" i="7"/>
  <c r="O2680" i="7"/>
  <c r="BC2679" i="7"/>
  <c r="S2679" i="7"/>
  <c r="O2679" i="7"/>
  <c r="BC2678" i="7"/>
  <c r="S2678" i="7"/>
  <c r="O2678" i="7"/>
  <c r="BC2677" i="7"/>
  <c r="S2677" i="7"/>
  <c r="O2677" i="7"/>
  <c r="BC2676" i="7"/>
  <c r="S2676" i="7"/>
  <c r="O2676" i="7"/>
  <c r="BC2675" i="7"/>
  <c r="S2675" i="7"/>
  <c r="O2675" i="7"/>
  <c r="BC2674" i="7"/>
  <c r="S2674" i="7"/>
  <c r="O2674" i="7"/>
  <c r="BC2673" i="7"/>
  <c r="S2673" i="7"/>
  <c r="O2673" i="7"/>
  <c r="BC2672" i="7"/>
  <c r="S2672" i="7"/>
  <c r="O2672" i="7"/>
  <c r="BC2671" i="7"/>
  <c r="S2671" i="7"/>
  <c r="O2671" i="7"/>
  <c r="BC2670" i="7"/>
  <c r="S2670" i="7"/>
  <c r="O2670" i="7"/>
  <c r="BC2669" i="7"/>
  <c r="S2669" i="7"/>
  <c r="O2669" i="7"/>
  <c r="BC2668" i="7"/>
  <c r="S2668" i="7"/>
  <c r="O2668" i="7"/>
  <c r="BC2667" i="7"/>
  <c r="S2667" i="7"/>
  <c r="O2667" i="7"/>
  <c r="BC2666" i="7"/>
  <c r="S2666" i="7"/>
  <c r="O2666" i="7"/>
  <c r="BC2665" i="7"/>
  <c r="S2665" i="7"/>
  <c r="O2665" i="7"/>
  <c r="BC2664" i="7"/>
  <c r="S2664" i="7"/>
  <c r="O2664" i="7"/>
  <c r="BC2663" i="7"/>
  <c r="S2663" i="7"/>
  <c r="O2663" i="7"/>
  <c r="BC2662" i="7"/>
  <c r="S2662" i="7"/>
  <c r="O2662" i="7"/>
  <c r="BC2661" i="7"/>
  <c r="S2661" i="7"/>
  <c r="O2661" i="7"/>
  <c r="BC2660" i="7"/>
  <c r="S2660" i="7"/>
  <c r="O2660" i="7"/>
  <c r="BC2659" i="7"/>
  <c r="S2659" i="7"/>
  <c r="O2659" i="7"/>
  <c r="BC2658" i="7"/>
  <c r="S2658" i="7"/>
  <c r="O2658" i="7"/>
  <c r="BC2657" i="7"/>
  <c r="S2657" i="7"/>
  <c r="O2657" i="7"/>
  <c r="BC2656" i="7"/>
  <c r="S2656" i="7"/>
  <c r="O2656" i="7"/>
  <c r="BC2655" i="7"/>
  <c r="S2655" i="7"/>
  <c r="O2655" i="7"/>
  <c r="BC2654" i="7"/>
  <c r="S2654" i="7"/>
  <c r="O2654" i="7"/>
  <c r="BC2653" i="7"/>
  <c r="S2653" i="7"/>
  <c r="O2653" i="7"/>
  <c r="BC2652" i="7"/>
  <c r="S2652" i="7"/>
  <c r="O2652" i="7"/>
  <c r="BC2651" i="7"/>
  <c r="S2651" i="7"/>
  <c r="O2651" i="7"/>
  <c r="BC2650" i="7"/>
  <c r="S2650" i="7"/>
  <c r="O2650" i="7"/>
  <c r="BC2649" i="7"/>
  <c r="S2649" i="7"/>
  <c r="O2649" i="7"/>
  <c r="BC2648" i="7"/>
  <c r="S2648" i="7"/>
  <c r="O2648" i="7"/>
  <c r="BC2647" i="7"/>
  <c r="S2647" i="7"/>
  <c r="O2647" i="7"/>
  <c r="BC2646" i="7"/>
  <c r="S2646" i="7"/>
  <c r="O2646" i="7"/>
  <c r="BC2645" i="7"/>
  <c r="S2645" i="7"/>
  <c r="O2645" i="7"/>
  <c r="BC2644" i="7"/>
  <c r="S2644" i="7"/>
  <c r="O2644" i="7"/>
  <c r="BC2643" i="7"/>
  <c r="S2643" i="7"/>
  <c r="O2643" i="7"/>
  <c r="BC2642" i="7"/>
  <c r="S2642" i="7"/>
  <c r="O2642" i="7"/>
  <c r="BC2641" i="7"/>
  <c r="S2641" i="7"/>
  <c r="O2641" i="7"/>
  <c r="BC2640" i="7"/>
  <c r="S2640" i="7"/>
  <c r="O2640" i="7"/>
  <c r="BC2639" i="7"/>
  <c r="S2639" i="7"/>
  <c r="O2639" i="7"/>
  <c r="BC2638" i="7"/>
  <c r="S2638" i="7"/>
  <c r="O2638" i="7"/>
  <c r="BC2637" i="7"/>
  <c r="S2637" i="7"/>
  <c r="O2637" i="7"/>
  <c r="BC2636" i="7"/>
  <c r="S2636" i="7"/>
  <c r="O2636" i="7"/>
  <c r="BC2635" i="7"/>
  <c r="S2635" i="7"/>
  <c r="O2635" i="7"/>
  <c r="BC2634" i="7"/>
  <c r="S2634" i="7"/>
  <c r="O2634" i="7"/>
  <c r="BC2633" i="7"/>
  <c r="S2633" i="7"/>
  <c r="O2633" i="7"/>
  <c r="BC2632" i="7"/>
  <c r="S2632" i="7"/>
  <c r="O2632" i="7"/>
  <c r="BC2631" i="7"/>
  <c r="S2631" i="7"/>
  <c r="O2631" i="7"/>
  <c r="BC2630" i="7"/>
  <c r="S2630" i="7"/>
  <c r="O2630" i="7"/>
  <c r="BC2629" i="7"/>
  <c r="S2629" i="7"/>
  <c r="O2629" i="7"/>
  <c r="BC2628" i="7"/>
  <c r="S2628" i="7"/>
  <c r="O2628" i="7"/>
  <c r="BC2627" i="7"/>
  <c r="S2627" i="7"/>
  <c r="O2627" i="7"/>
  <c r="BC2626" i="7"/>
  <c r="S2626" i="7"/>
  <c r="O2626" i="7"/>
  <c r="BC2625" i="7"/>
  <c r="S2625" i="7"/>
  <c r="O2625" i="7"/>
  <c r="BC2624" i="7"/>
  <c r="S2624" i="7"/>
  <c r="O2624" i="7"/>
  <c r="BC2623" i="7"/>
  <c r="S2623" i="7"/>
  <c r="O2623" i="7"/>
  <c r="BC2622" i="7"/>
  <c r="S2622" i="7"/>
  <c r="O2622" i="7"/>
  <c r="BC2621" i="7"/>
  <c r="S2621" i="7"/>
  <c r="O2621" i="7"/>
  <c r="BC2620" i="7"/>
  <c r="S2620" i="7"/>
  <c r="O2620" i="7"/>
  <c r="BC2619" i="7"/>
  <c r="S2619" i="7"/>
  <c r="O2619" i="7"/>
  <c r="BC2618" i="7"/>
  <c r="S2618" i="7"/>
  <c r="O2618" i="7"/>
  <c r="BC2617" i="7"/>
  <c r="S2617" i="7"/>
  <c r="O2617" i="7"/>
  <c r="BC2616" i="7"/>
  <c r="S2616" i="7"/>
  <c r="O2616" i="7"/>
  <c r="BC2615" i="7"/>
  <c r="S2615" i="7"/>
  <c r="O2615" i="7"/>
  <c r="BC2614" i="7"/>
  <c r="S2614" i="7"/>
  <c r="O2614" i="7"/>
  <c r="BC2613" i="7"/>
  <c r="S2613" i="7"/>
  <c r="O2613" i="7"/>
  <c r="BC2612" i="7"/>
  <c r="S2612" i="7"/>
  <c r="O2612" i="7"/>
  <c r="BC2611" i="7"/>
  <c r="S2611" i="7"/>
  <c r="O2611" i="7"/>
  <c r="BC2610" i="7"/>
  <c r="S2610" i="7"/>
  <c r="O2610" i="7"/>
  <c r="BC2609" i="7"/>
  <c r="S2609" i="7"/>
  <c r="O2608" i="7"/>
  <c r="O2607" i="7"/>
  <c r="O2606" i="7"/>
  <c r="O2605" i="7"/>
  <c r="O2604" i="7"/>
  <c r="O2603" i="7"/>
  <c r="O2602" i="7"/>
  <c r="O2601" i="7"/>
  <c r="O2600" i="7"/>
  <c r="O2599" i="7"/>
  <c r="O2598" i="7"/>
  <c r="O2597" i="7"/>
  <c r="O2596" i="7"/>
  <c r="O2595" i="7"/>
  <c r="O2594" i="7"/>
  <c r="O2593" i="7"/>
  <c r="O2592" i="7"/>
  <c r="O2591" i="7"/>
  <c r="O2590" i="7"/>
  <c r="O2589" i="7"/>
  <c r="O2588" i="7"/>
  <c r="O2587" i="7"/>
  <c r="O2586" i="7"/>
  <c r="O2585" i="7"/>
  <c r="O2584" i="7"/>
  <c r="O2583" i="7"/>
  <c r="O2582" i="7"/>
  <c r="O2581" i="7"/>
  <c r="O2580" i="7"/>
  <c r="O2579" i="7"/>
  <c r="O2578" i="7"/>
  <c r="O2577" i="7"/>
  <c r="O2576" i="7"/>
  <c r="O2575" i="7"/>
  <c r="O2574" i="7"/>
  <c r="O2573" i="7"/>
  <c r="O2572" i="7"/>
  <c r="O2571" i="7"/>
  <c r="O2570" i="7"/>
  <c r="O2569" i="7"/>
  <c r="O2568" i="7"/>
  <c r="O2567" i="7"/>
  <c r="O2566" i="7"/>
  <c r="O2565" i="7"/>
  <c r="BD2564" i="7"/>
  <c r="BD2563" i="7"/>
  <c r="BD2560" i="7"/>
  <c r="BD2559" i="7"/>
  <c r="BD2558" i="7"/>
  <c r="BD2557" i="7"/>
  <c r="BD2556" i="7"/>
  <c r="BD2555" i="7"/>
  <c r="BD2554" i="7"/>
  <c r="BD2553" i="7"/>
  <c r="BD2552" i="7"/>
  <c r="BD2551" i="7"/>
  <c r="BD2550" i="7"/>
  <c r="BD2548" i="7"/>
  <c r="BD2547" i="7"/>
  <c r="BD2544" i="7"/>
  <c r="BD2543" i="7"/>
  <c r="BD2542" i="7"/>
  <c r="BD2541" i="7"/>
  <c r="BD2540" i="7"/>
  <c r="BD2539" i="7"/>
  <c r="BD2538" i="7"/>
  <c r="BD2537" i="7"/>
  <c r="BD2536" i="7"/>
  <c r="BD2535" i="7"/>
  <c r="BD2534" i="7"/>
  <c r="BD2533" i="7"/>
  <c r="BD2532" i="7"/>
  <c r="BD2531" i="7"/>
  <c r="BD2528" i="7"/>
  <c r="BD2527" i="7"/>
  <c r="BD2526" i="7"/>
  <c r="BD2525" i="7"/>
  <c r="BD2524" i="7"/>
  <c r="BD2523" i="7"/>
  <c r="BD2522" i="7"/>
  <c r="BD2521" i="7"/>
  <c r="BD2520" i="7"/>
  <c r="BD2519" i="7"/>
  <c r="BD2518" i="7"/>
  <c r="BD2517" i="7"/>
  <c r="BD2516" i="7"/>
  <c r="BD2515" i="7"/>
  <c r="BD2512" i="7"/>
  <c r="BD2511" i="7"/>
  <c r="BD2510" i="7"/>
  <c r="BD2509" i="7"/>
  <c r="BD2508" i="7"/>
  <c r="BD2507" i="7"/>
  <c r="BD2506" i="7"/>
  <c r="BD2505" i="7"/>
  <c r="BD2504" i="7"/>
  <c r="BD2503" i="7"/>
  <c r="BD2608" i="7"/>
  <c r="BD2607" i="7"/>
  <c r="S2604" i="7"/>
  <c r="S2603" i="7"/>
  <c r="S2602" i="7"/>
  <c r="S2601" i="7"/>
  <c r="BD2599" i="7"/>
  <c r="BD2598" i="7"/>
  <c r="BD2597" i="7"/>
  <c r="BD2596" i="7"/>
  <c r="BD2595" i="7"/>
  <c r="BD2594" i="7"/>
  <c r="BD2593" i="7"/>
  <c r="BD2592" i="7"/>
  <c r="BD2591" i="7"/>
  <c r="BD2590" i="7"/>
  <c r="BD2589" i="7"/>
  <c r="BD2588" i="7"/>
  <c r="BD2587" i="7"/>
  <c r="BD2586" i="7"/>
  <c r="BD2585" i="7"/>
  <c r="BD2584" i="7"/>
  <c r="BD2583" i="7"/>
  <c r="BD2582" i="7"/>
  <c r="BD2581" i="7"/>
  <c r="BD2580" i="7"/>
  <c r="BD2579" i="7"/>
  <c r="BD2578" i="7"/>
  <c r="BD2577" i="7"/>
  <c r="BD2576" i="7"/>
  <c r="BD2575" i="7"/>
  <c r="BD2574" i="7"/>
  <c r="BD2573" i="7"/>
  <c r="BD2572" i="7"/>
  <c r="BD2571" i="7"/>
  <c r="BD2570" i="7"/>
  <c r="BD2569" i="7"/>
  <c r="BD2568" i="7"/>
  <c r="BD2567" i="7"/>
  <c r="BD2566" i="7"/>
  <c r="BD2565" i="7"/>
  <c r="R2564" i="7"/>
  <c r="P2564" i="7"/>
  <c r="R2563" i="7"/>
  <c r="P2563" i="7"/>
  <c r="R2562" i="7"/>
  <c r="P2562" i="7"/>
  <c r="R2561" i="7"/>
  <c r="P2561" i="7"/>
  <c r="R2560" i="7"/>
  <c r="P2560" i="7"/>
  <c r="R2559" i="7"/>
  <c r="P2559" i="7"/>
  <c r="R2558" i="7"/>
  <c r="P2558" i="7"/>
  <c r="R2557" i="7"/>
  <c r="P2557" i="7"/>
  <c r="R2556" i="7"/>
  <c r="P2556" i="7"/>
  <c r="R2555" i="7"/>
  <c r="P2555" i="7"/>
  <c r="R2554" i="7"/>
  <c r="P2554" i="7"/>
  <c r="R2553" i="7"/>
  <c r="P2553" i="7"/>
  <c r="R2552" i="7"/>
  <c r="P2552" i="7"/>
  <c r="R2551" i="7"/>
  <c r="P2551" i="7"/>
  <c r="R2550" i="7"/>
  <c r="P2550" i="7"/>
  <c r="R2549" i="7"/>
  <c r="P2549" i="7"/>
  <c r="R2548" i="7"/>
  <c r="P2548" i="7"/>
  <c r="R2547" i="7"/>
  <c r="P2547" i="7"/>
  <c r="R2546" i="7"/>
  <c r="P2546" i="7"/>
  <c r="R2545" i="7"/>
  <c r="P2545" i="7"/>
  <c r="R2544" i="7"/>
  <c r="P2544" i="7"/>
  <c r="R2543" i="7"/>
  <c r="P2543" i="7"/>
  <c r="R2542" i="7"/>
  <c r="P2542" i="7"/>
  <c r="R2541" i="7"/>
  <c r="P2541" i="7"/>
  <c r="R2540" i="7"/>
  <c r="P2540" i="7"/>
  <c r="R2539" i="7"/>
  <c r="P2539" i="7"/>
  <c r="R2538" i="7"/>
  <c r="P2538" i="7"/>
  <c r="R2537" i="7"/>
  <c r="P2537" i="7"/>
  <c r="R2536" i="7"/>
  <c r="P2536" i="7"/>
  <c r="R2535" i="7"/>
  <c r="P2535" i="7"/>
  <c r="R2534" i="7"/>
  <c r="P2534" i="7"/>
  <c r="R2533" i="7"/>
  <c r="P2533" i="7"/>
  <c r="R2532" i="7"/>
  <c r="P2532" i="7"/>
  <c r="R2531" i="7"/>
  <c r="P2531" i="7"/>
  <c r="R2530" i="7"/>
  <c r="P2530" i="7"/>
  <c r="R2529" i="7"/>
  <c r="P2529" i="7"/>
  <c r="R2528" i="7"/>
  <c r="P2528" i="7"/>
  <c r="R2527" i="7"/>
  <c r="P2527" i="7"/>
  <c r="R2526" i="7"/>
  <c r="P2526" i="7"/>
  <c r="R2525" i="7"/>
  <c r="P2525" i="7"/>
  <c r="R2524" i="7"/>
  <c r="P2524" i="7"/>
  <c r="R2523" i="7"/>
  <c r="P2523" i="7"/>
  <c r="R2522" i="7"/>
  <c r="P2522" i="7"/>
  <c r="R2521" i="7"/>
  <c r="P2521" i="7"/>
  <c r="R2520" i="7"/>
  <c r="P2520" i="7"/>
  <c r="R2519" i="7"/>
  <c r="P2519" i="7"/>
  <c r="R2518" i="7"/>
  <c r="P2518" i="7"/>
  <c r="R2517" i="7"/>
  <c r="P2517" i="7"/>
  <c r="R2516" i="7"/>
  <c r="P2516" i="7"/>
  <c r="R2515" i="7"/>
  <c r="P2515" i="7"/>
  <c r="R2514" i="7"/>
  <c r="P2514" i="7"/>
  <c r="R2513" i="7"/>
  <c r="P2513" i="7"/>
  <c r="R2512" i="7"/>
  <c r="P2512" i="7"/>
  <c r="R2511" i="7"/>
  <c r="P2511" i="7"/>
  <c r="R2510" i="7"/>
  <c r="P2510" i="7"/>
  <c r="R2509" i="7"/>
  <c r="P2509" i="7"/>
  <c r="R2508" i="7"/>
  <c r="P2508" i="7"/>
  <c r="R2507" i="7"/>
  <c r="P2507" i="7"/>
  <c r="R2506" i="7"/>
  <c r="P2506" i="7"/>
  <c r="R2505" i="7"/>
  <c r="P2505" i="7"/>
  <c r="R2504" i="7"/>
  <c r="P2504" i="7"/>
  <c r="AZ2496" i="7"/>
  <c r="BD2496" i="7" s="1"/>
  <c r="BC2496" i="7"/>
  <c r="AZ2495" i="7"/>
  <c r="BD2495" i="7" s="1"/>
  <c r="BC2495" i="7"/>
  <c r="AZ2494" i="7"/>
  <c r="BD2494" i="7" s="1"/>
  <c r="BC2494" i="7"/>
  <c r="AZ2493" i="7"/>
  <c r="BD2493" i="7" s="1"/>
  <c r="BC2493" i="7"/>
  <c r="AZ2492" i="7"/>
  <c r="BD2492" i="7" s="1"/>
  <c r="BC2492" i="7"/>
  <c r="AZ2491" i="7"/>
  <c r="BD2491" i="7" s="1"/>
  <c r="BC2491" i="7"/>
  <c r="AZ2490" i="7"/>
  <c r="BD2490" i="7" s="1"/>
  <c r="BC2490" i="7"/>
  <c r="AZ2489" i="7"/>
  <c r="BD2489" i="7" s="1"/>
  <c r="BC2489" i="7"/>
  <c r="AZ2488" i="7"/>
  <c r="BD2488" i="7" s="1"/>
  <c r="BC2488" i="7"/>
  <c r="AZ2487" i="7"/>
  <c r="BC2487" i="7"/>
  <c r="AZ2486" i="7"/>
  <c r="BD2486" i="7" s="1"/>
  <c r="BC2486" i="7"/>
  <c r="AZ2485" i="7"/>
  <c r="BD2485" i="7" s="1"/>
  <c r="BC2485" i="7"/>
  <c r="AZ2484" i="7"/>
  <c r="BD2484" i="7" s="1"/>
  <c r="BC2484" i="7"/>
  <c r="AZ2483" i="7"/>
  <c r="BD2483" i="7" s="1"/>
  <c r="BC2483" i="7"/>
  <c r="AZ2482" i="7"/>
  <c r="BD2482" i="7" s="1"/>
  <c r="BC2482" i="7"/>
  <c r="BD2323" i="7"/>
  <c r="BD2307" i="7"/>
  <c r="P2503" i="7"/>
  <c r="P2502" i="7"/>
  <c r="P2501" i="7"/>
  <c r="P2500" i="7"/>
  <c r="P2499" i="7"/>
  <c r="P2498" i="7"/>
  <c r="P2497" i="7"/>
  <c r="P2496" i="7"/>
  <c r="P2495" i="7"/>
  <c r="P2494" i="7"/>
  <c r="P2493" i="7"/>
  <c r="P2492" i="7"/>
  <c r="P2491" i="7"/>
  <c r="P2490" i="7"/>
  <c r="P2489" i="7"/>
  <c r="P2488" i="7"/>
  <c r="P2487" i="7"/>
  <c r="P2486" i="7"/>
  <c r="P2485" i="7"/>
  <c r="P2484" i="7"/>
  <c r="P2483" i="7"/>
  <c r="P2482" i="7"/>
  <c r="AP2480" i="7"/>
  <c r="AG2480" i="7"/>
  <c r="AJ2479" i="7"/>
  <c r="AU2479" i="7"/>
  <c r="AK2478" i="7"/>
  <c r="AE2478" i="7"/>
  <c r="O2478" i="7"/>
  <c r="S2478" i="7"/>
  <c r="AV2477" i="7"/>
  <c r="AD2477" i="7"/>
  <c r="AI2477" i="7"/>
  <c r="AM2477" i="7"/>
  <c r="AP2476" i="7"/>
  <c r="AG2476" i="7"/>
  <c r="AJ2475" i="7"/>
  <c r="AU2475" i="7"/>
  <c r="BC2475" i="7" s="1"/>
  <c r="AK2474" i="7"/>
  <c r="AE2474" i="7"/>
  <c r="O2474" i="7"/>
  <c r="S2474" i="7"/>
  <c r="AV2473" i="7"/>
  <c r="AD2473" i="7"/>
  <c r="AI2473" i="7"/>
  <c r="AM2473" i="7"/>
  <c r="AP2472" i="7"/>
  <c r="AG2472" i="7"/>
  <c r="AJ2471" i="7"/>
  <c r="AU2471" i="7"/>
  <c r="AK2470" i="7"/>
  <c r="AE2470" i="7"/>
  <c r="O2470" i="7"/>
  <c r="S2470" i="7"/>
  <c r="AV2469" i="7"/>
  <c r="AD2469" i="7"/>
  <c r="AI2469" i="7"/>
  <c r="AM2469" i="7"/>
  <c r="AP2468" i="7"/>
  <c r="AG2468" i="7"/>
  <c r="AJ2467" i="7"/>
  <c r="AU2467" i="7"/>
  <c r="BC2467" i="7" s="1"/>
  <c r="AK2466" i="7"/>
  <c r="AE2466" i="7"/>
  <c r="O2466" i="7"/>
  <c r="S2466" i="7"/>
  <c r="AV2465" i="7"/>
  <c r="AD2465" i="7"/>
  <c r="AI2465" i="7"/>
  <c r="AM2465" i="7"/>
  <c r="AP2464" i="7"/>
  <c r="AG2464" i="7"/>
  <c r="AJ2463" i="7"/>
  <c r="AU2463" i="7"/>
  <c r="BC2463" i="7" s="1"/>
  <c r="AK2462" i="7"/>
  <c r="AE2462" i="7"/>
  <c r="O2462" i="7"/>
  <c r="S2462" i="7"/>
  <c r="AV2461" i="7"/>
  <c r="AD2461" i="7"/>
  <c r="AI2461" i="7"/>
  <c r="AM2461" i="7"/>
  <c r="AP2460" i="7"/>
  <c r="AG2460" i="7"/>
  <c r="AJ2459" i="7"/>
  <c r="AU2459" i="7"/>
  <c r="AK2458" i="7"/>
  <c r="AE2458" i="7"/>
  <c r="O2458" i="7"/>
  <c r="S2458" i="7"/>
  <c r="AV2457" i="7"/>
  <c r="AD2457" i="7"/>
  <c r="AI2457" i="7"/>
  <c r="AM2457" i="7"/>
  <c r="AP2456" i="7"/>
  <c r="AG2456" i="7"/>
  <c r="AJ2455" i="7"/>
  <c r="AU2455" i="7"/>
  <c r="BC2455" i="7" s="1"/>
  <c r="AK2454" i="7"/>
  <c r="AE2454" i="7"/>
  <c r="O2454" i="7"/>
  <c r="S2454" i="7"/>
  <c r="AV2453" i="7"/>
  <c r="AL2453" i="7"/>
  <c r="AV2452" i="7"/>
  <c r="AC2452" i="7"/>
  <c r="AG2452" i="7"/>
  <c r="AL2452" i="7"/>
  <c r="AD2452" i="7"/>
  <c r="AI2452" i="7"/>
  <c r="AM2452" i="7"/>
  <c r="R2452" i="7"/>
  <c r="O2452" i="7"/>
  <c r="S2452" i="7"/>
  <c r="AP2451" i="7"/>
  <c r="AV2450" i="7"/>
  <c r="AC2450" i="7"/>
  <c r="AG2450" i="7"/>
  <c r="AL2450" i="7"/>
  <c r="AD2450" i="7"/>
  <c r="AI2450" i="7"/>
  <c r="AM2450" i="7"/>
  <c r="R2450" i="7"/>
  <c r="O2450" i="7"/>
  <c r="S2450" i="7"/>
  <c r="AP2449" i="7"/>
  <c r="AV2448" i="7"/>
  <c r="AC2448" i="7"/>
  <c r="AG2448" i="7"/>
  <c r="AL2448" i="7"/>
  <c r="AD2448" i="7"/>
  <c r="AI2448" i="7"/>
  <c r="AM2448" i="7"/>
  <c r="R2448" i="7"/>
  <c r="O2448" i="7"/>
  <c r="S2448" i="7"/>
  <c r="AP2447" i="7"/>
  <c r="AV2446" i="7"/>
  <c r="AC2446" i="7"/>
  <c r="AG2446" i="7"/>
  <c r="AL2446" i="7"/>
  <c r="AD2446" i="7"/>
  <c r="AI2446" i="7"/>
  <c r="AM2446" i="7"/>
  <c r="R2446" i="7"/>
  <c r="O2446" i="7"/>
  <c r="S2446" i="7"/>
  <c r="AP2445" i="7"/>
  <c r="AV2444" i="7"/>
  <c r="AC2444" i="7"/>
  <c r="AG2444" i="7"/>
  <c r="AL2444" i="7"/>
  <c r="AD2444" i="7"/>
  <c r="AI2444" i="7"/>
  <c r="AM2444" i="7"/>
  <c r="R2444" i="7"/>
  <c r="O2444" i="7"/>
  <c r="S2444" i="7"/>
  <c r="AP2443" i="7"/>
  <c r="AV2442" i="7"/>
  <c r="AC2442" i="7"/>
  <c r="AG2442" i="7"/>
  <c r="AL2442" i="7"/>
  <c r="AD2442" i="7"/>
  <c r="AI2442" i="7"/>
  <c r="AM2442" i="7"/>
  <c r="R2442" i="7"/>
  <c r="O2442" i="7"/>
  <c r="S2442" i="7"/>
  <c r="AP2441" i="7"/>
  <c r="AV2440" i="7"/>
  <c r="AC2440" i="7"/>
  <c r="AG2440" i="7"/>
  <c r="AL2440" i="7"/>
  <c r="AD2440" i="7"/>
  <c r="AI2440" i="7"/>
  <c r="AM2440" i="7"/>
  <c r="R2440" i="7"/>
  <c r="O2440" i="7"/>
  <c r="S2440" i="7"/>
  <c r="AP2439" i="7"/>
  <c r="AV2438" i="7"/>
  <c r="AC2438" i="7"/>
  <c r="AG2438" i="7"/>
  <c r="AL2438" i="7"/>
  <c r="AD2438" i="7"/>
  <c r="AI2438" i="7"/>
  <c r="AM2438" i="7"/>
  <c r="R2438" i="7"/>
  <c r="O2438" i="7"/>
  <c r="S2438" i="7"/>
  <c r="AP2437" i="7"/>
  <c r="AV2436" i="7"/>
  <c r="AC2436" i="7"/>
  <c r="AG2436" i="7"/>
  <c r="AL2436" i="7"/>
  <c r="AD2436" i="7"/>
  <c r="AI2436" i="7"/>
  <c r="AM2436" i="7"/>
  <c r="R2436" i="7"/>
  <c r="O2436" i="7"/>
  <c r="S2436" i="7"/>
  <c r="AP2435" i="7"/>
  <c r="AV2434" i="7"/>
  <c r="AC2434" i="7"/>
  <c r="AG2434" i="7"/>
  <c r="AL2434" i="7"/>
  <c r="AD2434" i="7"/>
  <c r="AI2434" i="7"/>
  <c r="AM2434" i="7"/>
  <c r="R2434" i="7"/>
  <c r="O2434" i="7"/>
  <c r="S2434" i="7"/>
  <c r="AP2433" i="7"/>
  <c r="AV2432" i="7"/>
  <c r="AC2432" i="7"/>
  <c r="AG2432" i="7"/>
  <c r="AL2432" i="7"/>
  <c r="AD2432" i="7"/>
  <c r="AI2432" i="7"/>
  <c r="AM2432" i="7"/>
  <c r="R2432" i="7"/>
  <c r="O2432" i="7"/>
  <c r="S2432" i="7"/>
  <c r="AP2431" i="7"/>
  <c r="AV2430" i="7"/>
  <c r="AC2430" i="7"/>
  <c r="AG2430" i="7"/>
  <c r="AL2430" i="7"/>
  <c r="AD2430" i="7"/>
  <c r="AI2430" i="7"/>
  <c r="AM2430" i="7"/>
  <c r="R2430" i="7"/>
  <c r="O2430" i="7"/>
  <c r="S2430" i="7"/>
  <c r="AP2429" i="7"/>
  <c r="AV2428" i="7"/>
  <c r="AC2428" i="7"/>
  <c r="AG2428" i="7"/>
  <c r="AL2428" i="7"/>
  <c r="AD2428" i="7"/>
  <c r="AI2428" i="7"/>
  <c r="AM2428" i="7"/>
  <c r="R2428" i="7"/>
  <c r="O2428" i="7"/>
  <c r="S2428" i="7"/>
  <c r="AP2427" i="7"/>
  <c r="AV2426" i="7"/>
  <c r="AC2426" i="7"/>
  <c r="AG2426" i="7"/>
  <c r="AL2426" i="7"/>
  <c r="AD2426" i="7"/>
  <c r="AI2426" i="7"/>
  <c r="AM2426" i="7"/>
  <c r="R2426" i="7"/>
  <c r="O2426" i="7"/>
  <c r="S2426" i="7"/>
  <c r="AP2425" i="7"/>
  <c r="AV2424" i="7"/>
  <c r="AC2424" i="7"/>
  <c r="AG2424" i="7"/>
  <c r="AL2424" i="7"/>
  <c r="AD2424" i="7"/>
  <c r="AI2424" i="7"/>
  <c r="AM2424" i="7"/>
  <c r="R2424" i="7"/>
  <c r="O2424" i="7"/>
  <c r="S2424" i="7"/>
  <c r="AP2423" i="7"/>
  <c r="AV2422" i="7"/>
  <c r="AC2422" i="7"/>
  <c r="AG2422" i="7"/>
  <c r="AL2422" i="7"/>
  <c r="AD2422" i="7"/>
  <c r="AI2422" i="7"/>
  <c r="AM2422" i="7"/>
  <c r="R2422" i="7"/>
  <c r="O2422" i="7"/>
  <c r="S2422" i="7"/>
  <c r="AP2421" i="7"/>
  <c r="AV2420" i="7"/>
  <c r="AC2420" i="7"/>
  <c r="AG2420" i="7"/>
  <c r="AL2420" i="7"/>
  <c r="AD2420" i="7"/>
  <c r="AI2420" i="7"/>
  <c r="AM2420" i="7"/>
  <c r="R2420" i="7"/>
  <c r="O2420" i="7"/>
  <c r="S2420" i="7"/>
  <c r="AP2419" i="7"/>
  <c r="AV2418" i="7"/>
  <c r="AC2418" i="7"/>
  <c r="AG2418" i="7"/>
  <c r="AL2418" i="7"/>
  <c r="AD2418" i="7"/>
  <c r="AI2418" i="7"/>
  <c r="AM2418" i="7"/>
  <c r="R2418" i="7"/>
  <c r="O2418" i="7"/>
  <c r="S2418" i="7"/>
  <c r="AP2417" i="7"/>
  <c r="AV2416" i="7"/>
  <c r="AC2416" i="7"/>
  <c r="AG2416" i="7"/>
  <c r="AL2416" i="7"/>
  <c r="AD2416" i="7"/>
  <c r="AI2416" i="7"/>
  <c r="AM2416" i="7"/>
  <c r="R2416" i="7"/>
  <c r="O2416" i="7"/>
  <c r="S2416" i="7"/>
  <c r="AP2415" i="7"/>
  <c r="AV2414" i="7"/>
  <c r="AC2414" i="7"/>
  <c r="AG2414" i="7"/>
  <c r="AL2414" i="7"/>
  <c r="AD2414" i="7"/>
  <c r="AI2414" i="7"/>
  <c r="AM2414" i="7"/>
  <c r="R2414" i="7"/>
  <c r="O2414" i="7"/>
  <c r="S2414" i="7"/>
  <c r="AP2413" i="7"/>
  <c r="AV2412" i="7"/>
  <c r="AC2412" i="7"/>
  <c r="AG2412" i="7"/>
  <c r="AL2412" i="7"/>
  <c r="AD2412" i="7"/>
  <c r="AI2412" i="7"/>
  <c r="AM2412" i="7"/>
  <c r="R2412" i="7"/>
  <c r="O2412" i="7"/>
  <c r="S2412" i="7"/>
  <c r="AP2411" i="7"/>
  <c r="AV2410" i="7"/>
  <c r="AC2410" i="7"/>
  <c r="AG2410" i="7"/>
  <c r="AL2410" i="7"/>
  <c r="AD2410" i="7"/>
  <c r="AI2410" i="7"/>
  <c r="AM2410" i="7"/>
  <c r="R2410" i="7"/>
  <c r="O2410" i="7"/>
  <c r="S2410" i="7"/>
  <c r="AP2409" i="7"/>
  <c r="AV2408" i="7"/>
  <c r="AC2408" i="7"/>
  <c r="AG2408" i="7"/>
  <c r="AL2408" i="7"/>
  <c r="AD2408" i="7"/>
  <c r="AI2408" i="7"/>
  <c r="AM2408" i="7"/>
  <c r="R2408" i="7"/>
  <c r="O2408" i="7"/>
  <c r="S2408" i="7"/>
  <c r="AP2407" i="7"/>
  <c r="AV2406" i="7"/>
  <c r="AC2406" i="7"/>
  <c r="AG2406" i="7"/>
  <c r="AL2406" i="7"/>
  <c r="AD2406" i="7"/>
  <c r="AI2406" i="7"/>
  <c r="AM2406" i="7"/>
  <c r="R2406" i="7"/>
  <c r="O2406" i="7"/>
  <c r="S2406" i="7"/>
  <c r="AP2405" i="7"/>
  <c r="AV2404" i="7"/>
  <c r="AC2404" i="7"/>
  <c r="AG2404" i="7"/>
  <c r="AL2404" i="7"/>
  <c r="AD2404" i="7"/>
  <c r="AI2404" i="7"/>
  <c r="AM2404" i="7"/>
  <c r="R2404" i="7"/>
  <c r="O2404" i="7"/>
  <c r="S2404" i="7"/>
  <c r="AP2403" i="7"/>
  <c r="AV2402" i="7"/>
  <c r="AC2402" i="7"/>
  <c r="AG2402" i="7"/>
  <c r="AL2402" i="7"/>
  <c r="AD2402" i="7"/>
  <c r="AI2402" i="7"/>
  <c r="AM2402" i="7"/>
  <c r="R2402" i="7"/>
  <c r="O2402" i="7"/>
  <c r="S2402" i="7"/>
  <c r="AP2401" i="7"/>
  <c r="AV2400" i="7"/>
  <c r="AC2400" i="7"/>
  <c r="AG2400" i="7"/>
  <c r="AL2400" i="7"/>
  <c r="AD2400" i="7"/>
  <c r="AI2400" i="7"/>
  <c r="AM2400" i="7"/>
  <c r="R2400" i="7"/>
  <c r="O2400" i="7"/>
  <c r="S2400" i="7"/>
  <c r="AP2399" i="7"/>
  <c r="AV2398" i="7"/>
  <c r="AC2398" i="7"/>
  <c r="AG2398" i="7"/>
  <c r="AL2398" i="7"/>
  <c r="AD2398" i="7"/>
  <c r="AI2398" i="7"/>
  <c r="AM2398" i="7"/>
  <c r="R2398" i="7"/>
  <c r="O2398" i="7"/>
  <c r="S2398" i="7"/>
  <c r="AP2397" i="7"/>
  <c r="AV2396" i="7"/>
  <c r="AC2396" i="7"/>
  <c r="AG2396" i="7"/>
  <c r="AL2396" i="7"/>
  <c r="AD2396" i="7"/>
  <c r="AI2396" i="7"/>
  <c r="AM2396" i="7"/>
  <c r="R2396" i="7"/>
  <c r="O2396" i="7"/>
  <c r="S2396" i="7"/>
  <c r="AP2395" i="7"/>
  <c r="AV2394" i="7"/>
  <c r="AC2394" i="7"/>
  <c r="AG2394" i="7"/>
  <c r="AL2394" i="7"/>
  <c r="AD2394" i="7"/>
  <c r="AI2394" i="7"/>
  <c r="AM2394" i="7"/>
  <c r="R2394" i="7"/>
  <c r="O2394" i="7"/>
  <c r="S2394" i="7"/>
  <c r="AP2393" i="7"/>
  <c r="AV2392" i="7"/>
  <c r="AC2392" i="7"/>
  <c r="AG2392" i="7"/>
  <c r="AL2392" i="7"/>
  <c r="AD2392" i="7"/>
  <c r="AI2392" i="7"/>
  <c r="AM2392" i="7"/>
  <c r="R2392" i="7"/>
  <c r="O2392" i="7"/>
  <c r="S2392" i="7"/>
  <c r="AP2391" i="7"/>
  <c r="AV2390" i="7"/>
  <c r="AC2390" i="7"/>
  <c r="AG2390" i="7"/>
  <c r="AL2390" i="7"/>
  <c r="AD2390" i="7"/>
  <c r="AI2390" i="7"/>
  <c r="AM2390" i="7"/>
  <c r="R2390" i="7"/>
  <c r="O2390" i="7"/>
  <c r="S2390" i="7"/>
  <c r="AP2389" i="7"/>
  <c r="AV2388" i="7"/>
  <c r="AC2388" i="7"/>
  <c r="AG2388" i="7"/>
  <c r="AL2388" i="7"/>
  <c r="AD2388" i="7"/>
  <c r="AI2388" i="7"/>
  <c r="AM2388" i="7"/>
  <c r="R2388" i="7"/>
  <c r="O2388" i="7"/>
  <c r="S2388" i="7"/>
  <c r="AP2387" i="7"/>
  <c r="AV2386" i="7"/>
  <c r="AC2386" i="7"/>
  <c r="AG2386" i="7"/>
  <c r="AL2386" i="7"/>
  <c r="AD2386" i="7"/>
  <c r="AI2386" i="7"/>
  <c r="AM2386" i="7"/>
  <c r="R2386" i="7"/>
  <c r="O2386" i="7"/>
  <c r="S2386" i="7"/>
  <c r="AP2385" i="7"/>
  <c r="AV2384" i="7"/>
  <c r="AC2384" i="7"/>
  <c r="AG2384" i="7"/>
  <c r="AL2384" i="7"/>
  <c r="AD2384" i="7"/>
  <c r="AI2384" i="7"/>
  <c r="AM2384" i="7"/>
  <c r="R2384" i="7"/>
  <c r="O2384" i="7"/>
  <c r="S2384" i="7"/>
  <c r="AP2383" i="7"/>
  <c r="AV2382" i="7"/>
  <c r="AC2382" i="7"/>
  <c r="AG2382" i="7"/>
  <c r="AL2382" i="7"/>
  <c r="AD2382" i="7"/>
  <c r="AI2382" i="7"/>
  <c r="AM2382" i="7"/>
  <c r="R2382" i="7"/>
  <c r="O2382" i="7"/>
  <c r="S2382" i="7"/>
  <c r="AP2381" i="7"/>
  <c r="AV2380" i="7"/>
  <c r="AC2380" i="7"/>
  <c r="AG2380" i="7"/>
  <c r="AL2380" i="7"/>
  <c r="AD2380" i="7"/>
  <c r="AI2380" i="7"/>
  <c r="AM2380" i="7"/>
  <c r="R2380" i="7"/>
  <c r="O2380" i="7"/>
  <c r="S2380" i="7"/>
  <c r="AP2379" i="7"/>
  <c r="AV2378" i="7"/>
  <c r="AC2378" i="7"/>
  <c r="AG2378" i="7"/>
  <c r="AL2378" i="7"/>
  <c r="AD2378" i="7"/>
  <c r="AI2378" i="7"/>
  <c r="AM2378" i="7"/>
  <c r="R2378" i="7"/>
  <c r="O2378" i="7"/>
  <c r="S2378" i="7"/>
  <c r="AP2377" i="7"/>
  <c r="AV2376" i="7"/>
  <c r="AC2376" i="7"/>
  <c r="AG2376" i="7"/>
  <c r="AL2376" i="7"/>
  <c r="AD2376" i="7"/>
  <c r="AI2376" i="7"/>
  <c r="AM2376" i="7"/>
  <c r="R2376" i="7"/>
  <c r="O2376" i="7"/>
  <c r="S2376" i="7"/>
  <c r="AP2375" i="7"/>
  <c r="AV2374" i="7"/>
  <c r="AC2374" i="7"/>
  <c r="AG2374" i="7"/>
  <c r="AL2374" i="7"/>
  <c r="AD2374" i="7"/>
  <c r="AI2374" i="7"/>
  <c r="AM2374" i="7"/>
  <c r="R2374" i="7"/>
  <c r="O2374" i="7"/>
  <c r="S2374" i="7"/>
  <c r="AP2373" i="7"/>
  <c r="AV2372" i="7"/>
  <c r="AC2372" i="7"/>
  <c r="AG2372" i="7"/>
  <c r="AL2372" i="7"/>
  <c r="AD2372" i="7"/>
  <c r="AI2372" i="7"/>
  <c r="AM2372" i="7"/>
  <c r="R2372" i="7"/>
  <c r="O2372" i="7"/>
  <c r="S2372" i="7"/>
  <c r="AP2371" i="7"/>
  <c r="AV2370" i="7"/>
  <c r="AC2370" i="7"/>
  <c r="AG2370" i="7"/>
  <c r="AL2370" i="7"/>
  <c r="AD2370" i="7"/>
  <c r="AI2370" i="7"/>
  <c r="AM2370" i="7"/>
  <c r="R2370" i="7"/>
  <c r="O2370" i="7"/>
  <c r="S2370" i="7"/>
  <c r="AP2369" i="7"/>
  <c r="AV2368" i="7"/>
  <c r="AC2368" i="7"/>
  <c r="AG2368" i="7"/>
  <c r="AL2368" i="7"/>
  <c r="AD2368" i="7"/>
  <c r="AI2368" i="7"/>
  <c r="AM2368" i="7"/>
  <c r="R2368" i="7"/>
  <c r="O2368" i="7"/>
  <c r="S2368" i="7"/>
  <c r="AP2367" i="7"/>
  <c r="AV2366" i="7"/>
  <c r="AC2366" i="7"/>
  <c r="AG2366" i="7"/>
  <c r="AL2366" i="7"/>
  <c r="AD2366" i="7"/>
  <c r="AI2366" i="7"/>
  <c r="AM2366" i="7"/>
  <c r="R2366" i="7"/>
  <c r="O2366" i="7"/>
  <c r="S2366" i="7"/>
  <c r="AP2365" i="7"/>
  <c r="AV2364" i="7"/>
  <c r="AC2364" i="7"/>
  <c r="AG2364" i="7"/>
  <c r="AL2364" i="7"/>
  <c r="AD2364" i="7"/>
  <c r="AI2364" i="7"/>
  <c r="AM2364" i="7"/>
  <c r="R2364" i="7"/>
  <c r="O2364" i="7"/>
  <c r="S2364" i="7"/>
  <c r="AP2363" i="7"/>
  <c r="AV2362" i="7"/>
  <c r="AC2362" i="7"/>
  <c r="AG2362" i="7"/>
  <c r="AL2362" i="7"/>
  <c r="AD2362" i="7"/>
  <c r="AI2362" i="7"/>
  <c r="AM2362" i="7"/>
  <c r="R2362" i="7"/>
  <c r="O2362" i="7"/>
  <c r="S2362" i="7"/>
  <c r="AP2361" i="7"/>
  <c r="AV2360" i="7"/>
  <c r="AC2360" i="7"/>
  <c r="AG2360" i="7"/>
  <c r="AL2360" i="7"/>
  <c r="AD2360" i="7"/>
  <c r="AI2360" i="7"/>
  <c r="AM2360" i="7"/>
  <c r="R2360" i="7"/>
  <c r="O2360" i="7"/>
  <c r="S2360" i="7"/>
  <c r="AP2359" i="7"/>
  <c r="AV2358" i="7"/>
  <c r="AC2358" i="7"/>
  <c r="AG2358" i="7"/>
  <c r="AL2358" i="7"/>
  <c r="AD2358" i="7"/>
  <c r="AI2358" i="7"/>
  <c r="AM2358" i="7"/>
  <c r="R2358" i="7"/>
  <c r="O2358" i="7"/>
  <c r="S2358" i="7"/>
  <c r="AP2357" i="7"/>
  <c r="AV2356" i="7"/>
  <c r="AC2356" i="7"/>
  <c r="AG2356" i="7"/>
  <c r="AL2356" i="7"/>
  <c r="AD2356" i="7"/>
  <c r="AI2356" i="7"/>
  <c r="AM2356" i="7"/>
  <c r="R2356" i="7"/>
  <c r="O2356" i="7"/>
  <c r="S2356" i="7"/>
  <c r="AP2355" i="7"/>
  <c r="AV2354" i="7"/>
  <c r="AC2354" i="7"/>
  <c r="AG2354" i="7"/>
  <c r="AL2354" i="7"/>
  <c r="AD2354" i="7"/>
  <c r="AI2354" i="7"/>
  <c r="AM2354" i="7"/>
  <c r="R2354" i="7"/>
  <c r="O2354" i="7"/>
  <c r="S2354" i="7"/>
  <c r="AP2353" i="7"/>
  <c r="AV2352" i="7"/>
  <c r="AC2352" i="7"/>
  <c r="AG2352" i="7"/>
  <c r="AL2352" i="7"/>
  <c r="AD2352" i="7"/>
  <c r="AI2352" i="7"/>
  <c r="AM2352" i="7"/>
  <c r="R2352" i="7"/>
  <c r="O2352" i="7"/>
  <c r="S2352" i="7"/>
  <c r="AP2351" i="7"/>
  <c r="AV2350" i="7"/>
  <c r="AC2350" i="7"/>
  <c r="AG2350" i="7"/>
  <c r="AL2350" i="7"/>
  <c r="AD2350" i="7"/>
  <c r="AI2350" i="7"/>
  <c r="AM2350" i="7"/>
  <c r="R2350" i="7"/>
  <c r="O2350" i="7"/>
  <c r="S2350" i="7"/>
  <c r="AP2349" i="7"/>
  <c r="AV2348" i="7"/>
  <c r="AC2348" i="7"/>
  <c r="AG2348" i="7"/>
  <c r="AL2348" i="7"/>
  <c r="AD2348" i="7"/>
  <c r="AI2348" i="7"/>
  <c r="AM2348" i="7"/>
  <c r="R2348" i="7"/>
  <c r="O2348" i="7"/>
  <c r="S2348" i="7"/>
  <c r="AP2347" i="7"/>
  <c r="AV2346" i="7"/>
  <c r="AC2346" i="7"/>
  <c r="AG2346" i="7"/>
  <c r="AL2346" i="7"/>
  <c r="AD2346" i="7"/>
  <c r="AI2346" i="7"/>
  <c r="AM2346" i="7"/>
  <c r="R2346" i="7"/>
  <c r="O2346" i="7"/>
  <c r="S2346" i="7"/>
  <c r="AP2345" i="7"/>
  <c r="AV2344" i="7"/>
  <c r="AC2344" i="7"/>
  <c r="AG2344" i="7"/>
  <c r="AL2344" i="7"/>
  <c r="AD2344" i="7"/>
  <c r="AI2344" i="7"/>
  <c r="AM2344" i="7"/>
  <c r="R2344" i="7"/>
  <c r="O2344" i="7"/>
  <c r="S2344" i="7"/>
  <c r="AP2343" i="7"/>
  <c r="AV2342" i="7"/>
  <c r="AC2342" i="7"/>
  <c r="AG2342" i="7"/>
  <c r="AL2342" i="7"/>
  <c r="AD2342" i="7"/>
  <c r="AI2342" i="7"/>
  <c r="AM2342" i="7"/>
  <c r="R2342" i="7"/>
  <c r="O2342" i="7"/>
  <c r="S2342" i="7"/>
  <c r="AP2341" i="7"/>
  <c r="AV2340" i="7"/>
  <c r="AC2340" i="7"/>
  <c r="AG2340" i="7"/>
  <c r="AL2340" i="7"/>
  <c r="AD2340" i="7"/>
  <c r="AI2340" i="7"/>
  <c r="AM2340" i="7"/>
  <c r="R2340" i="7"/>
  <c r="O2340" i="7"/>
  <c r="S2340" i="7"/>
  <c r="AP2339" i="7"/>
  <c r="AV2338" i="7"/>
  <c r="AC2338" i="7"/>
  <c r="AG2338" i="7"/>
  <c r="AL2338" i="7"/>
  <c r="AD2338" i="7"/>
  <c r="AI2338" i="7"/>
  <c r="AM2338" i="7"/>
  <c r="R2338" i="7"/>
  <c r="O2338" i="7"/>
  <c r="S2338" i="7"/>
  <c r="AP2337" i="7"/>
  <c r="AE2337" i="7"/>
  <c r="AV2336" i="7"/>
  <c r="AC2336" i="7"/>
  <c r="AG2336" i="7"/>
  <c r="AL2336" i="7"/>
  <c r="AD2336" i="7"/>
  <c r="AI2336" i="7"/>
  <c r="AM2336" i="7"/>
  <c r="R2336" i="7"/>
  <c r="O2336" i="7"/>
  <c r="S2336" i="7"/>
  <c r="AP2335" i="7"/>
  <c r="AE2335" i="7"/>
  <c r="AV2334" i="7"/>
  <c r="AC2334" i="7"/>
  <c r="AG2334" i="7"/>
  <c r="AL2334" i="7"/>
  <c r="AD2334" i="7"/>
  <c r="AI2334" i="7"/>
  <c r="AM2334" i="7"/>
  <c r="R2334" i="7"/>
  <c r="O2334" i="7"/>
  <c r="S2334" i="7"/>
  <c r="AP2333" i="7"/>
  <c r="AE2333" i="7"/>
  <c r="AV2332" i="7"/>
  <c r="AC2332" i="7"/>
  <c r="AG2332" i="7"/>
  <c r="AL2332" i="7"/>
  <c r="AD2332" i="7"/>
  <c r="AI2332" i="7"/>
  <c r="AM2332" i="7"/>
  <c r="R2332" i="7"/>
  <c r="O2332" i="7"/>
  <c r="S2332" i="7"/>
  <c r="AP2331" i="7"/>
  <c r="AE2331" i="7"/>
  <c r="AV2330" i="7"/>
  <c r="AC2330" i="7"/>
  <c r="AG2330" i="7"/>
  <c r="AL2330" i="7"/>
  <c r="AD2330" i="7"/>
  <c r="AI2330" i="7"/>
  <c r="AM2330" i="7"/>
  <c r="R2330" i="7"/>
  <c r="O2330" i="7"/>
  <c r="S2330" i="7"/>
  <c r="AP2329" i="7"/>
  <c r="AE2329" i="7"/>
  <c r="AV2328" i="7"/>
  <c r="AC2328" i="7"/>
  <c r="AG2328" i="7"/>
  <c r="AL2328" i="7"/>
  <c r="AD2328" i="7"/>
  <c r="AI2328" i="7"/>
  <c r="AM2328" i="7"/>
  <c r="R2328" i="7"/>
  <c r="O2328" i="7"/>
  <c r="S2328" i="7"/>
  <c r="AP2327" i="7"/>
  <c r="AE2327" i="7"/>
  <c r="AV2326" i="7"/>
  <c r="AC2326" i="7"/>
  <c r="AG2326" i="7"/>
  <c r="AL2326" i="7"/>
  <c r="AD2326" i="7"/>
  <c r="AI2326" i="7"/>
  <c r="AM2326" i="7"/>
  <c r="R2326" i="7"/>
  <c r="O2326" i="7"/>
  <c r="S2326" i="7"/>
  <c r="AP2325" i="7"/>
  <c r="AE2325" i="7"/>
  <c r="AV2324" i="7"/>
  <c r="AC2324" i="7"/>
  <c r="AG2324" i="7"/>
  <c r="AL2324" i="7"/>
  <c r="AD2324" i="7"/>
  <c r="AI2324" i="7"/>
  <c r="AM2324" i="7"/>
  <c r="R2324" i="7"/>
  <c r="O2324" i="7"/>
  <c r="S2324" i="7"/>
  <c r="AP2323" i="7"/>
  <c r="AE2323" i="7"/>
  <c r="AV2322" i="7"/>
  <c r="AC2322" i="7"/>
  <c r="AG2322" i="7"/>
  <c r="AL2322" i="7"/>
  <c r="AD2322" i="7"/>
  <c r="AI2322" i="7"/>
  <c r="AM2322" i="7"/>
  <c r="R2322" i="7"/>
  <c r="O2322" i="7"/>
  <c r="S2322" i="7"/>
  <c r="AP2321" i="7"/>
  <c r="AE2321" i="7"/>
  <c r="AV2320" i="7"/>
  <c r="AC2320" i="7"/>
  <c r="AG2320" i="7"/>
  <c r="AL2320" i="7"/>
  <c r="AD2320" i="7"/>
  <c r="AI2320" i="7"/>
  <c r="AM2320" i="7"/>
  <c r="R2320" i="7"/>
  <c r="O2320" i="7"/>
  <c r="S2320" i="7"/>
  <c r="AP2319" i="7"/>
  <c r="AE2319" i="7"/>
  <c r="AV2318" i="7"/>
  <c r="AC2318" i="7"/>
  <c r="AG2318" i="7"/>
  <c r="AL2318" i="7"/>
  <c r="AD2318" i="7"/>
  <c r="AI2318" i="7"/>
  <c r="AM2318" i="7"/>
  <c r="R2318" i="7"/>
  <c r="O2318" i="7"/>
  <c r="S2318" i="7"/>
  <c r="AP2317" i="7"/>
  <c r="AE2317" i="7"/>
  <c r="AV2316" i="7"/>
  <c r="AC2316" i="7"/>
  <c r="AG2316" i="7"/>
  <c r="AL2316" i="7"/>
  <c r="AD2316" i="7"/>
  <c r="AI2316" i="7"/>
  <c r="AM2316" i="7"/>
  <c r="R2316" i="7"/>
  <c r="O2316" i="7"/>
  <c r="S2316" i="7"/>
  <c r="AP2315" i="7"/>
  <c r="AE2315" i="7"/>
  <c r="AV2314" i="7"/>
  <c r="AC2314" i="7"/>
  <c r="AG2314" i="7"/>
  <c r="AL2314" i="7"/>
  <c r="AD2314" i="7"/>
  <c r="AI2314" i="7"/>
  <c r="AM2314" i="7"/>
  <c r="R2314" i="7"/>
  <c r="O2314" i="7"/>
  <c r="S2314" i="7"/>
  <c r="AP2313" i="7"/>
  <c r="AE2313" i="7"/>
  <c r="AV2312" i="7"/>
  <c r="AC2312" i="7"/>
  <c r="AG2312" i="7"/>
  <c r="AL2312" i="7"/>
  <c r="AD2312" i="7"/>
  <c r="AI2312" i="7"/>
  <c r="AM2312" i="7"/>
  <c r="R2312" i="7"/>
  <c r="O2312" i="7"/>
  <c r="S2312" i="7"/>
  <c r="AP2311" i="7"/>
  <c r="AE2311" i="7"/>
  <c r="AV2310" i="7"/>
  <c r="AC2310" i="7"/>
  <c r="AG2310" i="7"/>
  <c r="AL2310" i="7"/>
  <c r="AD2310" i="7"/>
  <c r="AI2310" i="7"/>
  <c r="AM2310" i="7"/>
  <c r="R2310" i="7"/>
  <c r="O2310" i="7"/>
  <c r="S2310" i="7"/>
  <c r="AP2309" i="7"/>
  <c r="AE2309" i="7"/>
  <c r="AV2308" i="7"/>
  <c r="AC2308" i="7"/>
  <c r="AG2308" i="7"/>
  <c r="AL2308" i="7"/>
  <c r="AD2308" i="7"/>
  <c r="AI2308" i="7"/>
  <c r="AM2308" i="7"/>
  <c r="R2308" i="7"/>
  <c r="O2308" i="7"/>
  <c r="S2308" i="7"/>
  <c r="AP2307" i="7"/>
  <c r="AE2307" i="7"/>
  <c r="AV2306" i="7"/>
  <c r="AC2306" i="7"/>
  <c r="AG2306" i="7"/>
  <c r="AL2306" i="7"/>
  <c r="AD2306" i="7"/>
  <c r="AI2306" i="7"/>
  <c r="AM2306" i="7"/>
  <c r="R2306" i="7"/>
  <c r="O2306" i="7"/>
  <c r="S2306" i="7"/>
  <c r="AP2305" i="7"/>
  <c r="AE2305" i="7"/>
  <c r="AV2304" i="7"/>
  <c r="AC2304" i="7"/>
  <c r="AG2304" i="7"/>
  <c r="AL2304" i="7"/>
  <c r="AD2304" i="7"/>
  <c r="AI2304" i="7"/>
  <c r="AM2304" i="7"/>
  <c r="R2304" i="7"/>
  <c r="O2304" i="7"/>
  <c r="S2304" i="7"/>
  <c r="AP2303" i="7"/>
  <c r="AE2303" i="7"/>
  <c r="AV2302" i="7"/>
  <c r="AC2302" i="7"/>
  <c r="AG2302" i="7"/>
  <c r="AL2302" i="7"/>
  <c r="AD2302" i="7"/>
  <c r="AI2302" i="7"/>
  <c r="AM2302" i="7"/>
  <c r="R2302" i="7"/>
  <c r="O2302" i="7"/>
  <c r="S2302" i="7"/>
  <c r="AP2301" i="7"/>
  <c r="AE2301" i="7"/>
  <c r="AV2300" i="7"/>
  <c r="AC2300" i="7"/>
  <c r="AG2300" i="7"/>
  <c r="AL2300" i="7"/>
  <c r="AD2300" i="7"/>
  <c r="AI2300" i="7"/>
  <c r="AM2300" i="7"/>
  <c r="R2300" i="7"/>
  <c r="O2300" i="7"/>
  <c r="S2300" i="7"/>
  <c r="AP2299" i="7"/>
  <c r="AE2299" i="7"/>
  <c r="AV2298" i="7"/>
  <c r="AC2298" i="7"/>
  <c r="AG2298" i="7"/>
  <c r="AL2298" i="7"/>
  <c r="AD2298" i="7"/>
  <c r="AI2298" i="7"/>
  <c r="AM2298" i="7"/>
  <c r="R2298" i="7"/>
  <c r="O2298" i="7"/>
  <c r="S2298" i="7"/>
  <c r="AP2297" i="7"/>
  <c r="AE2297" i="7"/>
  <c r="AV2296" i="7"/>
  <c r="AC2296" i="7"/>
  <c r="AG2296" i="7"/>
  <c r="AL2296" i="7"/>
  <c r="AD2296" i="7"/>
  <c r="AI2296" i="7"/>
  <c r="AM2296" i="7"/>
  <c r="R2296" i="7"/>
  <c r="O2296" i="7"/>
  <c r="S2296" i="7"/>
  <c r="AP2295" i="7"/>
  <c r="AE2295" i="7"/>
  <c r="AV2294" i="7"/>
  <c r="AC2294" i="7"/>
  <c r="AG2294" i="7"/>
  <c r="AL2294" i="7"/>
  <c r="AD2294" i="7"/>
  <c r="AI2294" i="7"/>
  <c r="AM2294" i="7"/>
  <c r="R2294" i="7"/>
  <c r="O2294" i="7"/>
  <c r="S2294" i="7"/>
  <c r="AP2293" i="7"/>
  <c r="AE2293" i="7"/>
  <c r="AV2292" i="7"/>
  <c r="AC2292" i="7"/>
  <c r="AG2292" i="7"/>
  <c r="AL2292" i="7"/>
  <c r="AD2292" i="7"/>
  <c r="AI2292" i="7"/>
  <c r="AM2292" i="7"/>
  <c r="R2292" i="7"/>
  <c r="O2292" i="7"/>
  <c r="S2292" i="7"/>
  <c r="AP2291" i="7"/>
  <c r="AE2291" i="7"/>
  <c r="AV2290" i="7"/>
  <c r="AC2290" i="7"/>
  <c r="AG2290" i="7"/>
  <c r="AL2290" i="7"/>
  <c r="AD2290" i="7"/>
  <c r="AI2290" i="7"/>
  <c r="AM2290" i="7"/>
  <c r="R2290" i="7"/>
  <c r="O2290" i="7"/>
  <c r="S2290" i="7"/>
  <c r="AP2289" i="7"/>
  <c r="AE2289" i="7"/>
  <c r="AV2288" i="7"/>
  <c r="AC2288" i="7"/>
  <c r="AG2288" i="7"/>
  <c r="AL2288" i="7"/>
  <c r="AD2288" i="7"/>
  <c r="AI2288" i="7"/>
  <c r="AM2288" i="7"/>
  <c r="R2288" i="7"/>
  <c r="O2288" i="7"/>
  <c r="S2288" i="7"/>
  <c r="AP2287" i="7"/>
  <c r="AE2287" i="7"/>
  <c r="AV2286" i="7"/>
  <c r="AC2286" i="7"/>
  <c r="AG2286" i="7"/>
  <c r="AL2286" i="7"/>
  <c r="AD2286" i="7"/>
  <c r="AI2286" i="7"/>
  <c r="AM2286" i="7"/>
  <c r="R2286" i="7"/>
  <c r="O2286" i="7"/>
  <c r="S2286" i="7"/>
  <c r="AP2285" i="7"/>
  <c r="AE2285" i="7"/>
  <c r="AV2284" i="7"/>
  <c r="AC2284" i="7"/>
  <c r="AG2284" i="7"/>
  <c r="AL2284" i="7"/>
  <c r="AD2284" i="7"/>
  <c r="AI2284" i="7"/>
  <c r="AM2284" i="7"/>
  <c r="R2284" i="7"/>
  <c r="O2284" i="7"/>
  <c r="S2284" i="7"/>
  <c r="AP2283" i="7"/>
  <c r="AE2283" i="7"/>
  <c r="AV2282" i="7"/>
  <c r="AC2282" i="7"/>
  <c r="AG2282" i="7"/>
  <c r="AL2282" i="7"/>
  <c r="AD2282" i="7"/>
  <c r="AI2282" i="7"/>
  <c r="AM2282" i="7"/>
  <c r="R2282" i="7"/>
  <c r="O2282" i="7"/>
  <c r="S2282" i="7"/>
  <c r="AP2281" i="7"/>
  <c r="AE2281" i="7"/>
  <c r="AV2280" i="7"/>
  <c r="AC2280" i="7"/>
  <c r="AG2280" i="7"/>
  <c r="AL2280" i="7"/>
  <c r="AD2280" i="7"/>
  <c r="AI2280" i="7"/>
  <c r="AM2280" i="7"/>
  <c r="R2280" i="7"/>
  <c r="O2280" i="7"/>
  <c r="S2280" i="7"/>
  <c r="AP2279" i="7"/>
  <c r="AE2279" i="7"/>
  <c r="AV2278" i="7"/>
  <c r="AC2278" i="7"/>
  <c r="AG2278" i="7"/>
  <c r="AL2278" i="7"/>
  <c r="AD2278" i="7"/>
  <c r="AI2278" i="7"/>
  <c r="AM2278" i="7"/>
  <c r="R2278" i="7"/>
  <c r="O2278" i="7"/>
  <c r="S2278" i="7"/>
  <c r="AP2277" i="7"/>
  <c r="AE2277" i="7"/>
  <c r="AV2276" i="7"/>
  <c r="AC2276" i="7"/>
  <c r="AG2276" i="7"/>
  <c r="AL2276" i="7"/>
  <c r="AD2276" i="7"/>
  <c r="AI2276" i="7"/>
  <c r="AM2276" i="7"/>
  <c r="R2276" i="7"/>
  <c r="O2276" i="7"/>
  <c r="S2276" i="7"/>
  <c r="AP2275" i="7"/>
  <c r="AE2275" i="7"/>
  <c r="AV2274" i="7"/>
  <c r="AC2274" i="7"/>
  <c r="AG2274" i="7"/>
  <c r="AL2274" i="7"/>
  <c r="AD2274" i="7"/>
  <c r="AI2274" i="7"/>
  <c r="AM2274" i="7"/>
  <c r="R2274" i="7"/>
  <c r="O2274" i="7"/>
  <c r="S2274" i="7"/>
  <c r="AP2273" i="7"/>
  <c r="AE2273" i="7"/>
  <c r="AV2272" i="7"/>
  <c r="AC2272" i="7"/>
  <c r="AG2272" i="7"/>
  <c r="AL2272" i="7"/>
  <c r="AD2272" i="7"/>
  <c r="AI2272" i="7"/>
  <c r="AM2272" i="7"/>
  <c r="R2272" i="7"/>
  <c r="O2272" i="7"/>
  <c r="S2272" i="7"/>
  <c r="AP2271" i="7"/>
  <c r="AE2271" i="7"/>
  <c r="AV2270" i="7"/>
  <c r="AC2270" i="7"/>
  <c r="AG2270" i="7"/>
  <c r="AL2270" i="7"/>
  <c r="AD2270" i="7"/>
  <c r="AI2270" i="7"/>
  <c r="AM2270" i="7"/>
  <c r="R2270" i="7"/>
  <c r="O2270" i="7"/>
  <c r="S2270" i="7"/>
  <c r="AP2269" i="7"/>
  <c r="AE2269" i="7"/>
  <c r="AV2268" i="7"/>
  <c r="AC2268" i="7"/>
  <c r="AG2268" i="7"/>
  <c r="AL2268" i="7"/>
  <c r="AD2268" i="7"/>
  <c r="AI2268" i="7"/>
  <c r="AM2268" i="7"/>
  <c r="R2268" i="7"/>
  <c r="O2268" i="7"/>
  <c r="S2268" i="7"/>
  <c r="AP2267" i="7"/>
  <c r="AE2267" i="7"/>
  <c r="R2263" i="7"/>
  <c r="O2263" i="7"/>
  <c r="S2263" i="7"/>
  <c r="P2263" i="7"/>
  <c r="AZ2262" i="7"/>
  <c r="BD2262" i="7" s="1"/>
  <c r="BC2262" i="7"/>
  <c r="R2259" i="7"/>
  <c r="O2259" i="7"/>
  <c r="S2259" i="7"/>
  <c r="P2259" i="7"/>
  <c r="AZ2258" i="7"/>
  <c r="BD2258" i="7" s="1"/>
  <c r="BC2258" i="7"/>
  <c r="R2255" i="7"/>
  <c r="O2255" i="7"/>
  <c r="S2255" i="7"/>
  <c r="P2255" i="7"/>
  <c r="AZ2254" i="7"/>
  <c r="BD2254" i="7" s="1"/>
  <c r="BC2254" i="7"/>
  <c r="R2251" i="7"/>
  <c r="O2251" i="7"/>
  <c r="S2251" i="7"/>
  <c r="P2251" i="7"/>
  <c r="AZ2250" i="7"/>
  <c r="BD2250" i="7" s="1"/>
  <c r="BC2250" i="7"/>
  <c r="R2247" i="7"/>
  <c r="O2247" i="7"/>
  <c r="S2247" i="7"/>
  <c r="P2247" i="7"/>
  <c r="AZ2246" i="7"/>
  <c r="BD2246" i="7" s="1"/>
  <c r="BC2246" i="7"/>
  <c r="R2243" i="7"/>
  <c r="O2243" i="7"/>
  <c r="S2243" i="7"/>
  <c r="P2243" i="7"/>
  <c r="AZ2242" i="7"/>
  <c r="BD2242" i="7" s="1"/>
  <c r="BC2242" i="7"/>
  <c r="R2239" i="7"/>
  <c r="O2239" i="7"/>
  <c r="S2239" i="7"/>
  <c r="P2239" i="7"/>
  <c r="AZ2238" i="7"/>
  <c r="BD2238" i="7" s="1"/>
  <c r="BC2238" i="7"/>
  <c r="R2235" i="7"/>
  <c r="O2235" i="7"/>
  <c r="S2235" i="7"/>
  <c r="P2235" i="7"/>
  <c r="AZ2234" i="7"/>
  <c r="BD2234" i="7" s="1"/>
  <c r="BC2234" i="7"/>
  <c r="R2231" i="7"/>
  <c r="O2231" i="7"/>
  <c r="S2231" i="7"/>
  <c r="P2231" i="7"/>
  <c r="AZ2230" i="7"/>
  <c r="BD2230" i="7" s="1"/>
  <c r="BC2230" i="7"/>
  <c r="R2227" i="7"/>
  <c r="O2227" i="7"/>
  <c r="S2227" i="7"/>
  <c r="P2227" i="7"/>
  <c r="AZ2226" i="7"/>
  <c r="BD2226" i="7" s="1"/>
  <c r="BC2226" i="7"/>
  <c r="R2223" i="7"/>
  <c r="O2223" i="7"/>
  <c r="S2223" i="7"/>
  <c r="P2223" i="7"/>
  <c r="AZ2222" i="7"/>
  <c r="BD2222" i="7" s="1"/>
  <c r="BC2222" i="7"/>
  <c r="R2219" i="7"/>
  <c r="O2219" i="7"/>
  <c r="S2219" i="7"/>
  <c r="P2219" i="7"/>
  <c r="AZ2218" i="7"/>
  <c r="BD2218" i="7" s="1"/>
  <c r="BC2218" i="7"/>
  <c r="R2215" i="7"/>
  <c r="O2215" i="7"/>
  <c r="S2215" i="7"/>
  <c r="P2215" i="7"/>
  <c r="AZ2214" i="7"/>
  <c r="BD2214" i="7" s="1"/>
  <c r="BC2214" i="7"/>
  <c r="R2211" i="7"/>
  <c r="O2211" i="7"/>
  <c r="S2211" i="7"/>
  <c r="P2211" i="7"/>
  <c r="AZ2210" i="7"/>
  <c r="BD2210" i="7" s="1"/>
  <c r="BC2210" i="7"/>
  <c r="R2207" i="7"/>
  <c r="O2207" i="7"/>
  <c r="S2207" i="7"/>
  <c r="P2207" i="7"/>
  <c r="AZ2206" i="7"/>
  <c r="BD2206" i="7" s="1"/>
  <c r="BC2206" i="7"/>
  <c r="R2203" i="7"/>
  <c r="O2203" i="7"/>
  <c r="S2203" i="7"/>
  <c r="P2203" i="7"/>
  <c r="AZ2202" i="7"/>
  <c r="BD2202" i="7" s="1"/>
  <c r="BC2202" i="7"/>
  <c r="R2199" i="7"/>
  <c r="O2199" i="7"/>
  <c r="S2199" i="7"/>
  <c r="P2199" i="7"/>
  <c r="AZ2198" i="7"/>
  <c r="BD2198" i="7" s="1"/>
  <c r="BC2198" i="7"/>
  <c r="R2195" i="7"/>
  <c r="O2195" i="7"/>
  <c r="S2195" i="7"/>
  <c r="P2195" i="7"/>
  <c r="AZ2194" i="7"/>
  <c r="BD2194" i="7" s="1"/>
  <c r="BC2194" i="7"/>
  <c r="R2191" i="7"/>
  <c r="O2191" i="7"/>
  <c r="S2191" i="7"/>
  <c r="P2191" i="7"/>
  <c r="AZ2190" i="7"/>
  <c r="BD2190" i="7" s="1"/>
  <c r="BC2190" i="7"/>
  <c r="R2187" i="7"/>
  <c r="O2187" i="7"/>
  <c r="S2187" i="7"/>
  <c r="P2187" i="7"/>
  <c r="AZ2186" i="7"/>
  <c r="BD2186" i="7" s="1"/>
  <c r="BC2186" i="7"/>
  <c r="R2183" i="7"/>
  <c r="O2183" i="7"/>
  <c r="S2183" i="7"/>
  <c r="P2183" i="7"/>
  <c r="AZ2182" i="7"/>
  <c r="BD2182" i="7" s="1"/>
  <c r="BC2182" i="7"/>
  <c r="R2179" i="7"/>
  <c r="O2179" i="7"/>
  <c r="S2179" i="7"/>
  <c r="P2179" i="7"/>
  <c r="AZ2178" i="7"/>
  <c r="BD2178" i="7" s="1"/>
  <c r="BC2178" i="7"/>
  <c r="R2175" i="7"/>
  <c r="O2175" i="7"/>
  <c r="S2175" i="7"/>
  <c r="P2175" i="7"/>
  <c r="AZ2174" i="7"/>
  <c r="BD2174" i="7" s="1"/>
  <c r="BC2174" i="7"/>
  <c r="R2171" i="7"/>
  <c r="O2171" i="7"/>
  <c r="S2171" i="7"/>
  <c r="P2171" i="7"/>
  <c r="AZ2170" i="7"/>
  <c r="BD2170" i="7" s="1"/>
  <c r="BC2170" i="7"/>
  <c r="R2167" i="7"/>
  <c r="O2167" i="7"/>
  <c r="S2167" i="7"/>
  <c r="P2167" i="7"/>
  <c r="AZ2166" i="7"/>
  <c r="BD2166" i="7" s="1"/>
  <c r="BC2166" i="7"/>
  <c r="R2163" i="7"/>
  <c r="O2163" i="7"/>
  <c r="S2163" i="7"/>
  <c r="P2163" i="7"/>
  <c r="AZ2162" i="7"/>
  <c r="BD2162" i="7" s="1"/>
  <c r="BC2162" i="7"/>
  <c r="R2159" i="7"/>
  <c r="O2159" i="7"/>
  <c r="S2159" i="7"/>
  <c r="P2159" i="7"/>
  <c r="AZ2158" i="7"/>
  <c r="BD2158" i="7" s="1"/>
  <c r="BC2158" i="7"/>
  <c r="R2155" i="7"/>
  <c r="O2155" i="7"/>
  <c r="S2155" i="7"/>
  <c r="P2155" i="7"/>
  <c r="AZ2153" i="7"/>
  <c r="BD2153" i="7" s="1"/>
  <c r="O2151" i="7"/>
  <c r="S2151" i="7"/>
  <c r="P2151" i="7"/>
  <c r="Q2151" i="7"/>
  <c r="AZ2149" i="7"/>
  <c r="O2147" i="7"/>
  <c r="S2147" i="7"/>
  <c r="P2147" i="7"/>
  <c r="Q2147" i="7"/>
  <c r="AZ2145" i="7"/>
  <c r="O2143" i="7"/>
  <c r="S2143" i="7"/>
  <c r="P2143" i="7"/>
  <c r="Q2143" i="7"/>
  <c r="AZ2141" i="7"/>
  <c r="BD2141" i="7" s="1"/>
  <c r="O2139" i="7"/>
  <c r="S2139" i="7"/>
  <c r="P2139" i="7"/>
  <c r="Q2139" i="7"/>
  <c r="AZ2137" i="7"/>
  <c r="O2135" i="7"/>
  <c r="S2135" i="7"/>
  <c r="P2135" i="7"/>
  <c r="Q2135" i="7"/>
  <c r="AZ2133" i="7"/>
  <c r="O2131" i="7"/>
  <c r="S2131" i="7"/>
  <c r="P2131" i="7"/>
  <c r="Q2131" i="7"/>
  <c r="AZ2129" i="7"/>
  <c r="O2127" i="7"/>
  <c r="S2127" i="7"/>
  <c r="P2127" i="7"/>
  <c r="Q2127" i="7"/>
  <c r="AZ2125" i="7"/>
  <c r="BD2125" i="7" s="1"/>
  <c r="O2123" i="7"/>
  <c r="S2123" i="7"/>
  <c r="P2123" i="7"/>
  <c r="Q2123" i="7"/>
  <c r="AD2118" i="7"/>
  <c r="AI2118" i="7"/>
  <c r="AM2118" i="7"/>
  <c r="AB2118" i="7"/>
  <c r="AP2118" i="7" s="1"/>
  <c r="AG2118" i="7"/>
  <c r="AC2118" i="7"/>
  <c r="AJ2118" i="7"/>
  <c r="AE2118" i="7"/>
  <c r="AK2118" i="7"/>
  <c r="AZ2117" i="7"/>
  <c r="BD2117" i="7" s="1"/>
  <c r="R2115" i="7"/>
  <c r="AU2112" i="7"/>
  <c r="AV2112" i="7"/>
  <c r="BD2112" i="7" s="1"/>
  <c r="AL2110" i="7"/>
  <c r="O2107" i="7"/>
  <c r="S2107" i="7"/>
  <c r="P2107" i="7"/>
  <c r="Q2107" i="7"/>
  <c r="AD2102" i="7"/>
  <c r="AI2102" i="7"/>
  <c r="AM2102" i="7"/>
  <c r="AB2102" i="7"/>
  <c r="AP2102" i="7" s="1"/>
  <c r="AG2102" i="7"/>
  <c r="AC2102" i="7"/>
  <c r="AJ2102" i="7"/>
  <c r="AE2102" i="7"/>
  <c r="AK2102" i="7"/>
  <c r="AZ2101" i="7"/>
  <c r="BD2101" i="7" s="1"/>
  <c r="R2099" i="7"/>
  <c r="AU2096" i="7"/>
  <c r="AV2096" i="7"/>
  <c r="BD2096" i="7" s="1"/>
  <c r="AL2094" i="7"/>
  <c r="O2091" i="7"/>
  <c r="S2091" i="7"/>
  <c r="P2091" i="7"/>
  <c r="Q2091" i="7"/>
  <c r="AD2086" i="7"/>
  <c r="AI2086" i="7"/>
  <c r="AM2086" i="7"/>
  <c r="AB2086" i="7"/>
  <c r="AP2086" i="7" s="1"/>
  <c r="AG2086" i="7"/>
  <c r="AC2086" i="7"/>
  <c r="AJ2086" i="7"/>
  <c r="AE2086" i="7"/>
  <c r="AK2086" i="7"/>
  <c r="AZ2085" i="7"/>
  <c r="BD2085" i="7" s="1"/>
  <c r="R2083" i="7"/>
  <c r="AU2080" i="7"/>
  <c r="BC2080" i="7" s="1"/>
  <c r="AV2080" i="7"/>
  <c r="BD2080" i="7" s="1"/>
  <c r="AL2078" i="7"/>
  <c r="O2075" i="7"/>
  <c r="S2075" i="7"/>
  <c r="P2075" i="7"/>
  <c r="Q2075" i="7"/>
  <c r="AD2070" i="7"/>
  <c r="AI2070" i="7"/>
  <c r="AM2070" i="7"/>
  <c r="AB2070" i="7"/>
  <c r="AP2070" i="7" s="1"/>
  <c r="AG2070" i="7"/>
  <c r="AC2070" i="7"/>
  <c r="AJ2070" i="7"/>
  <c r="AE2070" i="7"/>
  <c r="AK2070" i="7"/>
  <c r="AZ2069" i="7"/>
  <c r="BD2069" i="7" s="1"/>
  <c r="R2067" i="7"/>
  <c r="AU2064" i="7"/>
  <c r="AV2064" i="7"/>
  <c r="BD2064" i="7" s="1"/>
  <c r="AL2062" i="7"/>
  <c r="AU1994" i="7"/>
  <c r="BC1994" i="7" s="1"/>
  <c r="AV1994" i="7"/>
  <c r="BD1994" i="7" s="1"/>
  <c r="AZ1991" i="7"/>
  <c r="O2481" i="7"/>
  <c r="S2481" i="7"/>
  <c r="AD2480" i="7"/>
  <c r="AI2480" i="7"/>
  <c r="AM2480" i="7"/>
  <c r="BC2479" i="7"/>
  <c r="O2477" i="7"/>
  <c r="S2477" i="7"/>
  <c r="AD2476" i="7"/>
  <c r="AI2476" i="7"/>
  <c r="AM2476" i="7"/>
  <c r="O2473" i="7"/>
  <c r="S2473" i="7"/>
  <c r="AD2472" i="7"/>
  <c r="AI2472" i="7"/>
  <c r="AM2472" i="7"/>
  <c r="BC2471" i="7"/>
  <c r="O2469" i="7"/>
  <c r="S2469" i="7"/>
  <c r="AD2468" i="7"/>
  <c r="AI2468" i="7"/>
  <c r="AM2468" i="7"/>
  <c r="O2465" i="7"/>
  <c r="S2465" i="7"/>
  <c r="AD2464" i="7"/>
  <c r="AI2464" i="7"/>
  <c r="AM2464" i="7"/>
  <c r="O2461" i="7"/>
  <c r="S2461" i="7"/>
  <c r="AD2460" i="7"/>
  <c r="AI2460" i="7"/>
  <c r="AM2460" i="7"/>
  <c r="BC2459" i="7"/>
  <c r="O2457" i="7"/>
  <c r="S2457" i="7"/>
  <c r="AD2456" i="7"/>
  <c r="AI2456" i="7"/>
  <c r="AM2456" i="7"/>
  <c r="AZ2451" i="7"/>
  <c r="BC2451" i="7"/>
  <c r="AZ2449" i="7"/>
  <c r="BC2449" i="7"/>
  <c r="AZ2447" i="7"/>
  <c r="BC2447" i="7"/>
  <c r="AZ2445" i="7"/>
  <c r="BC2445" i="7"/>
  <c r="AZ2443" i="7"/>
  <c r="BC2443" i="7"/>
  <c r="AZ2441" i="7"/>
  <c r="BC2441" i="7"/>
  <c r="AZ2439" i="7"/>
  <c r="BC2439" i="7"/>
  <c r="AZ2437" i="7"/>
  <c r="BC2437" i="7"/>
  <c r="AZ2435" i="7"/>
  <c r="BC2435" i="7"/>
  <c r="AZ2433" i="7"/>
  <c r="BC2433" i="7"/>
  <c r="AZ2431" i="7"/>
  <c r="BC2431" i="7"/>
  <c r="AZ2429" i="7"/>
  <c r="BC2429" i="7"/>
  <c r="AZ2427" i="7"/>
  <c r="BC2427" i="7"/>
  <c r="AZ2425" i="7"/>
  <c r="BC2425" i="7"/>
  <c r="AZ2423" i="7"/>
  <c r="BC2423" i="7"/>
  <c r="AZ2421" i="7"/>
  <c r="BC2421" i="7"/>
  <c r="AZ2419" i="7"/>
  <c r="BC2419" i="7"/>
  <c r="AZ2417" i="7"/>
  <c r="BC2417" i="7"/>
  <c r="AZ2415" i="7"/>
  <c r="BC2415" i="7"/>
  <c r="AZ2413" i="7"/>
  <c r="BC2413" i="7"/>
  <c r="AZ2411" i="7"/>
  <c r="BC2411" i="7"/>
  <c r="AZ2409" i="7"/>
  <c r="BC2409" i="7"/>
  <c r="AZ2407" i="7"/>
  <c r="BC2407" i="7"/>
  <c r="AZ2405" i="7"/>
  <c r="BC2405" i="7"/>
  <c r="AZ2403" i="7"/>
  <c r="BC2403" i="7"/>
  <c r="AZ2401" i="7"/>
  <c r="BC2401" i="7"/>
  <c r="AZ2399" i="7"/>
  <c r="BC2399" i="7"/>
  <c r="AZ2397" i="7"/>
  <c r="BC2397" i="7"/>
  <c r="AZ2395" i="7"/>
  <c r="BC2395" i="7"/>
  <c r="AZ2393" i="7"/>
  <c r="BC2393" i="7"/>
  <c r="AZ2391" i="7"/>
  <c r="BC2391" i="7"/>
  <c r="AZ2389" i="7"/>
  <c r="BC2389" i="7"/>
  <c r="AZ2387" i="7"/>
  <c r="BC2387" i="7"/>
  <c r="AZ2385" i="7"/>
  <c r="BC2385" i="7"/>
  <c r="AZ2383" i="7"/>
  <c r="BC2383" i="7"/>
  <c r="AZ2381" i="7"/>
  <c r="BC2381" i="7"/>
  <c r="AZ2379" i="7"/>
  <c r="BC2379" i="7"/>
  <c r="AZ2377" i="7"/>
  <c r="BC2377" i="7"/>
  <c r="AZ2375" i="7"/>
  <c r="BC2375" i="7"/>
  <c r="AZ2373" i="7"/>
  <c r="BC2373" i="7"/>
  <c r="AZ2371" i="7"/>
  <c r="BC2371" i="7"/>
  <c r="AZ2369" i="7"/>
  <c r="BC2369" i="7"/>
  <c r="AZ2367" i="7"/>
  <c r="BC2367" i="7"/>
  <c r="AZ2365" i="7"/>
  <c r="BC2365" i="7"/>
  <c r="AZ2363" i="7"/>
  <c r="BC2363" i="7"/>
  <c r="AZ2361" i="7"/>
  <c r="BC2361" i="7"/>
  <c r="AZ2359" i="7"/>
  <c r="BC2359" i="7"/>
  <c r="AZ2357" i="7"/>
  <c r="BC2357" i="7"/>
  <c r="AZ2355" i="7"/>
  <c r="BC2355" i="7"/>
  <c r="AZ2353" i="7"/>
  <c r="BD2353" i="7" s="1"/>
  <c r="BC2353" i="7"/>
  <c r="AZ2351" i="7"/>
  <c r="BD2351" i="7" s="1"/>
  <c r="BC2351" i="7"/>
  <c r="AZ2349" i="7"/>
  <c r="BD2349" i="7" s="1"/>
  <c r="BC2349" i="7"/>
  <c r="AZ2347" i="7"/>
  <c r="BD2347" i="7" s="1"/>
  <c r="BC2347" i="7"/>
  <c r="AZ2345" i="7"/>
  <c r="BD2345" i="7" s="1"/>
  <c r="BC2345" i="7"/>
  <c r="AZ2343" i="7"/>
  <c r="BD2343" i="7" s="1"/>
  <c r="BC2343" i="7"/>
  <c r="AZ2341" i="7"/>
  <c r="BD2341" i="7" s="1"/>
  <c r="BC2341" i="7"/>
  <c r="AZ2339" i="7"/>
  <c r="BD2339" i="7" s="1"/>
  <c r="BC2339" i="7"/>
  <c r="AZ2337" i="7"/>
  <c r="BD2337" i="7" s="1"/>
  <c r="BC2337" i="7"/>
  <c r="AK2337" i="7"/>
  <c r="AZ2335" i="7"/>
  <c r="BD2335" i="7" s="1"/>
  <c r="BC2335" i="7"/>
  <c r="AK2335" i="7"/>
  <c r="AZ2333" i="7"/>
  <c r="BD2333" i="7" s="1"/>
  <c r="BC2333" i="7"/>
  <c r="AK2333" i="7"/>
  <c r="AZ2331" i="7"/>
  <c r="BD2331" i="7" s="1"/>
  <c r="BC2331" i="7"/>
  <c r="AK2331" i="7"/>
  <c r="AZ2329" i="7"/>
  <c r="BD2329" i="7" s="1"/>
  <c r="BC2329" i="7"/>
  <c r="AK2329" i="7"/>
  <c r="AZ2327" i="7"/>
  <c r="BD2327" i="7" s="1"/>
  <c r="BC2327" i="7"/>
  <c r="AK2327" i="7"/>
  <c r="AZ2325" i="7"/>
  <c r="BD2325" i="7" s="1"/>
  <c r="BC2325" i="7"/>
  <c r="AK2325" i="7"/>
  <c r="AZ2323" i="7"/>
  <c r="BC2323" i="7"/>
  <c r="AK2323" i="7"/>
  <c r="AZ2321" i="7"/>
  <c r="BD2321" i="7" s="1"/>
  <c r="BC2321" i="7"/>
  <c r="AK2321" i="7"/>
  <c r="AZ2319" i="7"/>
  <c r="BD2319" i="7" s="1"/>
  <c r="BC2319" i="7"/>
  <c r="AK2319" i="7"/>
  <c r="AZ2317" i="7"/>
  <c r="BD2317" i="7" s="1"/>
  <c r="BC2317" i="7"/>
  <c r="AK2317" i="7"/>
  <c r="AZ2315" i="7"/>
  <c r="BD2315" i="7" s="1"/>
  <c r="BC2315" i="7"/>
  <c r="AK2315" i="7"/>
  <c r="AZ2313" i="7"/>
  <c r="BD2313" i="7" s="1"/>
  <c r="BC2313" i="7"/>
  <c r="AK2313" i="7"/>
  <c r="AZ2311" i="7"/>
  <c r="BD2311" i="7" s="1"/>
  <c r="BC2311" i="7"/>
  <c r="AK2311" i="7"/>
  <c r="AZ2309" i="7"/>
  <c r="BD2309" i="7" s="1"/>
  <c r="BC2309" i="7"/>
  <c r="AK2309" i="7"/>
  <c r="AZ2307" i="7"/>
  <c r="BC2307" i="7"/>
  <c r="AK2307" i="7"/>
  <c r="AZ2305" i="7"/>
  <c r="BD2305" i="7" s="1"/>
  <c r="BC2305" i="7"/>
  <c r="AK2305" i="7"/>
  <c r="AZ2303" i="7"/>
  <c r="BD2303" i="7" s="1"/>
  <c r="BC2303" i="7"/>
  <c r="AK2303" i="7"/>
  <c r="AZ2301" i="7"/>
  <c r="BD2301" i="7" s="1"/>
  <c r="BC2301" i="7"/>
  <c r="AK2301" i="7"/>
  <c r="AZ2299" i="7"/>
  <c r="BD2299" i="7" s="1"/>
  <c r="BC2299" i="7"/>
  <c r="AK2299" i="7"/>
  <c r="AZ2297" i="7"/>
  <c r="BD2297" i="7" s="1"/>
  <c r="BC2297" i="7"/>
  <c r="AK2297" i="7"/>
  <c r="AZ2295" i="7"/>
  <c r="BD2295" i="7" s="1"/>
  <c r="BC2295" i="7"/>
  <c r="AK2295" i="7"/>
  <c r="AZ2293" i="7"/>
  <c r="BC2293" i="7"/>
  <c r="AK2293" i="7"/>
  <c r="AZ2291" i="7"/>
  <c r="BD2291" i="7" s="1"/>
  <c r="BC2291" i="7"/>
  <c r="AK2291" i="7"/>
  <c r="AZ2289" i="7"/>
  <c r="BD2289" i="7" s="1"/>
  <c r="BC2289" i="7"/>
  <c r="AK2289" i="7"/>
  <c r="AZ2287" i="7"/>
  <c r="BD2287" i="7" s="1"/>
  <c r="BC2287" i="7"/>
  <c r="AK2287" i="7"/>
  <c r="AZ2285" i="7"/>
  <c r="BD2285" i="7" s="1"/>
  <c r="BC2285" i="7"/>
  <c r="AK2285" i="7"/>
  <c r="AZ2283" i="7"/>
  <c r="BD2283" i="7" s="1"/>
  <c r="BC2283" i="7"/>
  <c r="AK2283" i="7"/>
  <c r="AZ2281" i="7"/>
  <c r="BD2281" i="7" s="1"/>
  <c r="BC2281" i="7"/>
  <c r="AK2281" i="7"/>
  <c r="AZ2279" i="7"/>
  <c r="BD2279" i="7" s="1"/>
  <c r="BC2279" i="7"/>
  <c r="AK2279" i="7"/>
  <c r="AZ2277" i="7"/>
  <c r="BD2277" i="7" s="1"/>
  <c r="BC2277" i="7"/>
  <c r="AK2277" i="7"/>
  <c r="AZ2275" i="7"/>
  <c r="BD2275" i="7" s="1"/>
  <c r="BC2275" i="7"/>
  <c r="AK2275" i="7"/>
  <c r="AZ2273" i="7"/>
  <c r="BD2273" i="7" s="1"/>
  <c r="BC2273" i="7"/>
  <c r="AK2273" i="7"/>
  <c r="AZ2271" i="7"/>
  <c r="BD2271" i="7" s="1"/>
  <c r="BC2271" i="7"/>
  <c r="AK2271" i="7"/>
  <c r="AZ2269" i="7"/>
  <c r="BD2269" i="7" s="1"/>
  <c r="BC2269" i="7"/>
  <c r="AK2269" i="7"/>
  <c r="AZ2267" i="7"/>
  <c r="BD2267" i="7" s="1"/>
  <c r="BC2267" i="7"/>
  <c r="AK2267" i="7"/>
  <c r="R2264" i="7"/>
  <c r="O2264" i="7"/>
  <c r="S2264" i="7"/>
  <c r="P2264" i="7"/>
  <c r="AZ2263" i="7"/>
  <c r="BD2263" i="7" s="1"/>
  <c r="BC2263" i="7"/>
  <c r="R2260" i="7"/>
  <c r="O2260" i="7"/>
  <c r="S2260" i="7"/>
  <c r="P2260" i="7"/>
  <c r="AZ2259" i="7"/>
  <c r="BD2259" i="7" s="1"/>
  <c r="BC2259" i="7"/>
  <c r="R2256" i="7"/>
  <c r="O2256" i="7"/>
  <c r="S2256" i="7"/>
  <c r="P2256" i="7"/>
  <c r="AZ2255" i="7"/>
  <c r="BD2255" i="7" s="1"/>
  <c r="BC2255" i="7"/>
  <c r="R2252" i="7"/>
  <c r="O2252" i="7"/>
  <c r="S2252" i="7"/>
  <c r="P2252" i="7"/>
  <c r="AZ2251" i="7"/>
  <c r="BD2251" i="7" s="1"/>
  <c r="BC2251" i="7"/>
  <c r="R2248" i="7"/>
  <c r="O2248" i="7"/>
  <c r="S2248" i="7"/>
  <c r="P2248" i="7"/>
  <c r="AZ2247" i="7"/>
  <c r="BD2247" i="7" s="1"/>
  <c r="BC2247" i="7"/>
  <c r="R2244" i="7"/>
  <c r="O2244" i="7"/>
  <c r="S2244" i="7"/>
  <c r="P2244" i="7"/>
  <c r="AZ2243" i="7"/>
  <c r="BD2243" i="7" s="1"/>
  <c r="BC2243" i="7"/>
  <c r="R2240" i="7"/>
  <c r="O2240" i="7"/>
  <c r="S2240" i="7"/>
  <c r="P2240" i="7"/>
  <c r="AZ2239" i="7"/>
  <c r="BD2239" i="7" s="1"/>
  <c r="BC2239" i="7"/>
  <c r="R2236" i="7"/>
  <c r="O2236" i="7"/>
  <c r="S2236" i="7"/>
  <c r="P2236" i="7"/>
  <c r="AZ2235" i="7"/>
  <c r="BD2235" i="7" s="1"/>
  <c r="BC2235" i="7"/>
  <c r="R2232" i="7"/>
  <c r="O2232" i="7"/>
  <c r="S2232" i="7"/>
  <c r="P2232" i="7"/>
  <c r="AZ2231" i="7"/>
  <c r="BD2231" i="7" s="1"/>
  <c r="BC2231" i="7"/>
  <c r="R2228" i="7"/>
  <c r="O2228" i="7"/>
  <c r="S2228" i="7"/>
  <c r="P2228" i="7"/>
  <c r="AZ2227" i="7"/>
  <c r="BD2227" i="7" s="1"/>
  <c r="BC2227" i="7"/>
  <c r="R2224" i="7"/>
  <c r="O2224" i="7"/>
  <c r="S2224" i="7"/>
  <c r="P2224" i="7"/>
  <c r="AZ2223" i="7"/>
  <c r="BD2223" i="7" s="1"/>
  <c r="BC2223" i="7"/>
  <c r="R2220" i="7"/>
  <c r="O2220" i="7"/>
  <c r="S2220" i="7"/>
  <c r="P2220" i="7"/>
  <c r="AZ2219" i="7"/>
  <c r="BD2219" i="7" s="1"/>
  <c r="BC2219" i="7"/>
  <c r="R2216" i="7"/>
  <c r="O2216" i="7"/>
  <c r="S2216" i="7"/>
  <c r="P2216" i="7"/>
  <c r="AZ2215" i="7"/>
  <c r="BD2215" i="7" s="1"/>
  <c r="BC2215" i="7"/>
  <c r="R2212" i="7"/>
  <c r="O2212" i="7"/>
  <c r="S2212" i="7"/>
  <c r="P2212" i="7"/>
  <c r="AZ2211" i="7"/>
  <c r="BD2211" i="7" s="1"/>
  <c r="BC2211" i="7"/>
  <c r="R2208" i="7"/>
  <c r="O2208" i="7"/>
  <c r="S2208" i="7"/>
  <c r="P2208" i="7"/>
  <c r="AZ2207" i="7"/>
  <c r="BD2207" i="7" s="1"/>
  <c r="BC2207" i="7"/>
  <c r="R2204" i="7"/>
  <c r="O2204" i="7"/>
  <c r="S2204" i="7"/>
  <c r="P2204" i="7"/>
  <c r="AZ2203" i="7"/>
  <c r="BD2203" i="7" s="1"/>
  <c r="BC2203" i="7"/>
  <c r="R2200" i="7"/>
  <c r="O2200" i="7"/>
  <c r="S2200" i="7"/>
  <c r="P2200" i="7"/>
  <c r="AZ2199" i="7"/>
  <c r="BD2199" i="7" s="1"/>
  <c r="BC2199" i="7"/>
  <c r="R2196" i="7"/>
  <c r="O2196" i="7"/>
  <c r="S2196" i="7"/>
  <c r="P2196" i="7"/>
  <c r="AZ2195" i="7"/>
  <c r="BD2195" i="7" s="1"/>
  <c r="BC2195" i="7"/>
  <c r="R2192" i="7"/>
  <c r="O2192" i="7"/>
  <c r="S2192" i="7"/>
  <c r="P2192" i="7"/>
  <c r="AZ2191" i="7"/>
  <c r="BD2191" i="7" s="1"/>
  <c r="BC2191" i="7"/>
  <c r="R2188" i="7"/>
  <c r="O2188" i="7"/>
  <c r="S2188" i="7"/>
  <c r="P2188" i="7"/>
  <c r="AZ2187" i="7"/>
  <c r="BD2187" i="7" s="1"/>
  <c r="BC2187" i="7"/>
  <c r="R2184" i="7"/>
  <c r="O2184" i="7"/>
  <c r="S2184" i="7"/>
  <c r="P2184" i="7"/>
  <c r="AZ2183" i="7"/>
  <c r="BD2183" i="7" s="1"/>
  <c r="BC2183" i="7"/>
  <c r="R2180" i="7"/>
  <c r="O2180" i="7"/>
  <c r="S2180" i="7"/>
  <c r="P2180" i="7"/>
  <c r="AZ2179" i="7"/>
  <c r="BD2179" i="7" s="1"/>
  <c r="BC2179" i="7"/>
  <c r="R2176" i="7"/>
  <c r="O2176" i="7"/>
  <c r="S2176" i="7"/>
  <c r="P2176" i="7"/>
  <c r="AZ2175" i="7"/>
  <c r="BD2175" i="7" s="1"/>
  <c r="BC2175" i="7"/>
  <c r="R2172" i="7"/>
  <c r="O2172" i="7"/>
  <c r="S2172" i="7"/>
  <c r="P2172" i="7"/>
  <c r="AZ2171" i="7"/>
  <c r="BD2171" i="7" s="1"/>
  <c r="BC2171" i="7"/>
  <c r="R2168" i="7"/>
  <c r="O2168" i="7"/>
  <c r="S2168" i="7"/>
  <c r="P2168" i="7"/>
  <c r="AZ2167" i="7"/>
  <c r="BD2167" i="7" s="1"/>
  <c r="BC2167" i="7"/>
  <c r="R2164" i="7"/>
  <c r="O2164" i="7"/>
  <c r="S2164" i="7"/>
  <c r="P2164" i="7"/>
  <c r="AZ2163" i="7"/>
  <c r="BD2163" i="7" s="1"/>
  <c r="BC2163" i="7"/>
  <c r="R2160" i="7"/>
  <c r="O2160" i="7"/>
  <c r="S2160" i="7"/>
  <c r="P2160" i="7"/>
  <c r="AZ2159" i="7"/>
  <c r="BD2159" i="7" s="1"/>
  <c r="BC2159" i="7"/>
  <c r="R2156" i="7"/>
  <c r="O2156" i="7"/>
  <c r="S2156" i="7"/>
  <c r="P2156" i="7"/>
  <c r="AZ2155" i="7"/>
  <c r="BD2155" i="7" s="1"/>
  <c r="BC2155" i="7"/>
  <c r="AD2154" i="7"/>
  <c r="AI2154" i="7"/>
  <c r="AM2154" i="7"/>
  <c r="AB2154" i="7"/>
  <c r="AP2154" i="7" s="1"/>
  <c r="AG2154" i="7"/>
  <c r="AC2154" i="7"/>
  <c r="AJ2154" i="7"/>
  <c r="AE2154" i="7"/>
  <c r="AK2154" i="7"/>
  <c r="AD2150" i="7"/>
  <c r="AI2150" i="7"/>
  <c r="AM2150" i="7"/>
  <c r="AB2150" i="7"/>
  <c r="AG2150" i="7"/>
  <c r="AP2150" i="7"/>
  <c r="AC2150" i="7"/>
  <c r="AJ2150" i="7"/>
  <c r="AE2150" i="7"/>
  <c r="AK2150" i="7"/>
  <c r="BD2149" i="7"/>
  <c r="AD2146" i="7"/>
  <c r="AI2146" i="7"/>
  <c r="AM2146" i="7"/>
  <c r="AB2146" i="7"/>
  <c r="AG2146" i="7"/>
  <c r="AP2146" i="7"/>
  <c r="AC2146" i="7"/>
  <c r="AJ2146" i="7"/>
  <c r="AE2146" i="7"/>
  <c r="AK2146" i="7"/>
  <c r="BD2145" i="7"/>
  <c r="AD2142" i="7"/>
  <c r="AI2142" i="7"/>
  <c r="AM2142" i="7"/>
  <c r="AB2142" i="7"/>
  <c r="AP2142" i="7" s="1"/>
  <c r="AG2142" i="7"/>
  <c r="AC2142" i="7"/>
  <c r="AJ2142" i="7"/>
  <c r="AE2142" i="7"/>
  <c r="AK2142" i="7"/>
  <c r="AD2138" i="7"/>
  <c r="AI2138" i="7"/>
  <c r="AM2138" i="7"/>
  <c r="AB2138" i="7"/>
  <c r="AP2138" i="7" s="1"/>
  <c r="AG2138" i="7"/>
  <c r="AC2138" i="7"/>
  <c r="AJ2138" i="7"/>
  <c r="AE2138" i="7"/>
  <c r="AK2138" i="7"/>
  <c r="BD2137" i="7"/>
  <c r="AD2134" i="7"/>
  <c r="AI2134" i="7"/>
  <c r="AM2134" i="7"/>
  <c r="AB2134" i="7"/>
  <c r="AP2134" i="7" s="1"/>
  <c r="AG2134" i="7"/>
  <c r="AC2134" i="7"/>
  <c r="AJ2134" i="7"/>
  <c r="AE2134" i="7"/>
  <c r="AK2134" i="7"/>
  <c r="BD2133" i="7"/>
  <c r="AD2130" i="7"/>
  <c r="AI2130" i="7"/>
  <c r="AM2130" i="7"/>
  <c r="AB2130" i="7"/>
  <c r="AP2130" i="7" s="1"/>
  <c r="AG2130" i="7"/>
  <c r="AC2130" i="7"/>
  <c r="AJ2130" i="7"/>
  <c r="AE2130" i="7"/>
  <c r="AK2130" i="7"/>
  <c r="BD2129" i="7"/>
  <c r="AD2126" i="7"/>
  <c r="AI2126" i="7"/>
  <c r="AM2126" i="7"/>
  <c r="AB2126" i="7"/>
  <c r="AP2126" i="7" s="1"/>
  <c r="AG2126" i="7"/>
  <c r="AC2126" i="7"/>
  <c r="AJ2126" i="7"/>
  <c r="AE2126" i="7"/>
  <c r="AK2126" i="7"/>
  <c r="AD2122" i="7"/>
  <c r="AI2122" i="7"/>
  <c r="AM2122" i="7"/>
  <c r="AB2122" i="7"/>
  <c r="AP2122" i="7" s="1"/>
  <c r="AG2122" i="7"/>
  <c r="AC2122" i="7"/>
  <c r="AJ2122" i="7"/>
  <c r="AE2122" i="7"/>
  <c r="AK2122" i="7"/>
  <c r="AZ2121" i="7"/>
  <c r="BD2121" i="7" s="1"/>
  <c r="AU2116" i="7"/>
  <c r="AV2116" i="7"/>
  <c r="BD2116" i="7" s="1"/>
  <c r="O2111" i="7"/>
  <c r="S2111" i="7"/>
  <c r="P2111" i="7"/>
  <c r="Q2111" i="7"/>
  <c r="AD2106" i="7"/>
  <c r="AI2106" i="7"/>
  <c r="AM2106" i="7"/>
  <c r="AB2106" i="7"/>
  <c r="AP2106" i="7" s="1"/>
  <c r="AG2106" i="7"/>
  <c r="AC2106" i="7"/>
  <c r="AJ2106" i="7"/>
  <c r="AE2106" i="7"/>
  <c r="AK2106" i="7"/>
  <c r="AZ2105" i="7"/>
  <c r="BD2105" i="7" s="1"/>
  <c r="AU2100" i="7"/>
  <c r="AV2100" i="7"/>
  <c r="BD2100" i="7" s="1"/>
  <c r="O2095" i="7"/>
  <c r="S2095" i="7"/>
  <c r="P2095" i="7"/>
  <c r="Q2095" i="7"/>
  <c r="AD2090" i="7"/>
  <c r="AI2090" i="7"/>
  <c r="AM2090" i="7"/>
  <c r="AB2090" i="7"/>
  <c r="AP2090" i="7" s="1"/>
  <c r="AG2090" i="7"/>
  <c r="AC2090" i="7"/>
  <c r="AJ2090" i="7"/>
  <c r="AE2090" i="7"/>
  <c r="AK2090" i="7"/>
  <c r="AZ2089" i="7"/>
  <c r="BD2089" i="7" s="1"/>
  <c r="AU2084" i="7"/>
  <c r="AV2084" i="7"/>
  <c r="BD2084" i="7" s="1"/>
  <c r="O2079" i="7"/>
  <c r="S2079" i="7"/>
  <c r="P2079" i="7"/>
  <c r="Q2079" i="7"/>
  <c r="AD2074" i="7"/>
  <c r="AI2074" i="7"/>
  <c r="AM2074" i="7"/>
  <c r="AB2074" i="7"/>
  <c r="AP2074" i="7" s="1"/>
  <c r="AG2074" i="7"/>
  <c r="AC2074" i="7"/>
  <c r="AJ2074" i="7"/>
  <c r="AE2074" i="7"/>
  <c r="AK2074" i="7"/>
  <c r="AZ2073" i="7"/>
  <c r="BD2073" i="7" s="1"/>
  <c r="AU2068" i="7"/>
  <c r="AV2068" i="7"/>
  <c r="BD2068" i="7" s="1"/>
  <c r="O2063" i="7"/>
  <c r="S2063" i="7"/>
  <c r="P2063" i="7"/>
  <c r="Q2063" i="7"/>
  <c r="AU2003" i="7"/>
  <c r="AV2003" i="7"/>
  <c r="BD2003" i="7" s="1"/>
  <c r="O2001" i="7"/>
  <c r="S2001" i="7"/>
  <c r="P2001" i="7"/>
  <c r="Q2001" i="7"/>
  <c r="R2001" i="7"/>
  <c r="AD1997" i="7"/>
  <c r="AI1997" i="7"/>
  <c r="AM1997" i="7"/>
  <c r="AB1997" i="7"/>
  <c r="AP1997" i="7" s="1"/>
  <c r="AG1997" i="7"/>
  <c r="AC1997" i="7"/>
  <c r="AJ1997" i="7"/>
  <c r="AE1997" i="7"/>
  <c r="AF1997" i="7"/>
  <c r="AK1997" i="7"/>
  <c r="AU1987" i="7"/>
  <c r="AV1987" i="7"/>
  <c r="BD1987" i="7" s="1"/>
  <c r="Q2481" i="7"/>
  <c r="AK2480" i="7"/>
  <c r="AE2480" i="7"/>
  <c r="O2480" i="7"/>
  <c r="S2480" i="7"/>
  <c r="AD2479" i="7"/>
  <c r="AI2479" i="7"/>
  <c r="AM2479" i="7"/>
  <c r="BC2478" i="7"/>
  <c r="AP2478" i="7"/>
  <c r="AG2478" i="7"/>
  <c r="AZ2477" i="7"/>
  <c r="Q2477" i="7"/>
  <c r="AK2476" i="7"/>
  <c r="AE2476" i="7"/>
  <c r="O2476" i="7"/>
  <c r="S2476" i="7"/>
  <c r="AD2475" i="7"/>
  <c r="AI2475" i="7"/>
  <c r="AM2475" i="7"/>
  <c r="BC2474" i="7"/>
  <c r="AP2474" i="7"/>
  <c r="AG2474" i="7"/>
  <c r="AZ2473" i="7"/>
  <c r="Q2473" i="7"/>
  <c r="AK2472" i="7"/>
  <c r="AE2472" i="7"/>
  <c r="O2472" i="7"/>
  <c r="S2472" i="7"/>
  <c r="AD2471" i="7"/>
  <c r="AI2471" i="7"/>
  <c r="AM2471" i="7"/>
  <c r="BC2470" i="7"/>
  <c r="AP2470" i="7"/>
  <c r="AG2470" i="7"/>
  <c r="AZ2469" i="7"/>
  <c r="Q2469" i="7"/>
  <c r="AK2468" i="7"/>
  <c r="AE2468" i="7"/>
  <c r="O2468" i="7"/>
  <c r="S2468" i="7"/>
  <c r="AD2467" i="7"/>
  <c r="AI2467" i="7"/>
  <c r="AM2467" i="7"/>
  <c r="BC2466" i="7"/>
  <c r="AP2466" i="7"/>
  <c r="AG2466" i="7"/>
  <c r="AZ2465" i="7"/>
  <c r="Q2465" i="7"/>
  <c r="AK2464" i="7"/>
  <c r="AE2464" i="7"/>
  <c r="O2464" i="7"/>
  <c r="S2464" i="7"/>
  <c r="AD2463" i="7"/>
  <c r="AI2463" i="7"/>
  <c r="AM2463" i="7"/>
  <c r="BC2462" i="7"/>
  <c r="AP2462" i="7"/>
  <c r="AG2462" i="7"/>
  <c r="AZ2461" i="7"/>
  <c r="Q2461" i="7"/>
  <c r="AK2460" i="7"/>
  <c r="AE2460" i="7"/>
  <c r="O2460" i="7"/>
  <c r="S2460" i="7"/>
  <c r="AD2459" i="7"/>
  <c r="AI2459" i="7"/>
  <c r="AM2459" i="7"/>
  <c r="BC2458" i="7"/>
  <c r="AP2458" i="7"/>
  <c r="AG2458" i="7"/>
  <c r="AZ2457" i="7"/>
  <c r="Q2457" i="7"/>
  <c r="AK2456" i="7"/>
  <c r="AE2456" i="7"/>
  <c r="O2456" i="7"/>
  <c r="S2456" i="7"/>
  <c r="AD2455" i="7"/>
  <c r="AI2455" i="7"/>
  <c r="AM2455" i="7"/>
  <c r="BC2454" i="7"/>
  <c r="AP2454" i="7"/>
  <c r="AG2454" i="7"/>
  <c r="AZ2453" i="7"/>
  <c r="AC2453" i="7"/>
  <c r="AG2453" i="7"/>
  <c r="AD2453" i="7"/>
  <c r="AI2453" i="7"/>
  <c r="AM2453" i="7"/>
  <c r="R2453" i="7"/>
  <c r="O2453" i="7"/>
  <c r="S2453" i="7"/>
  <c r="AV2451" i="7"/>
  <c r="BD2451" i="7" s="1"/>
  <c r="AC2451" i="7"/>
  <c r="AG2451" i="7"/>
  <c r="AL2451" i="7"/>
  <c r="AD2451" i="7"/>
  <c r="AI2451" i="7"/>
  <c r="AM2451" i="7"/>
  <c r="R2451" i="7"/>
  <c r="O2451" i="7"/>
  <c r="S2451" i="7"/>
  <c r="AV2449" i="7"/>
  <c r="AC2449" i="7"/>
  <c r="AG2449" i="7"/>
  <c r="AL2449" i="7"/>
  <c r="AD2449" i="7"/>
  <c r="AI2449" i="7"/>
  <c r="AM2449" i="7"/>
  <c r="R2449" i="7"/>
  <c r="O2449" i="7"/>
  <c r="S2449" i="7"/>
  <c r="AV2447" i="7"/>
  <c r="BD2447" i="7" s="1"/>
  <c r="AC2447" i="7"/>
  <c r="AG2447" i="7"/>
  <c r="AL2447" i="7"/>
  <c r="AD2447" i="7"/>
  <c r="AI2447" i="7"/>
  <c r="AM2447" i="7"/>
  <c r="R2447" i="7"/>
  <c r="O2447" i="7"/>
  <c r="S2447" i="7"/>
  <c r="AV2445" i="7"/>
  <c r="AC2445" i="7"/>
  <c r="AG2445" i="7"/>
  <c r="AL2445" i="7"/>
  <c r="AD2445" i="7"/>
  <c r="AI2445" i="7"/>
  <c r="AM2445" i="7"/>
  <c r="R2445" i="7"/>
  <c r="O2445" i="7"/>
  <c r="S2445" i="7"/>
  <c r="AV2443" i="7"/>
  <c r="BD2443" i="7" s="1"/>
  <c r="AC2443" i="7"/>
  <c r="AG2443" i="7"/>
  <c r="AL2443" i="7"/>
  <c r="AD2443" i="7"/>
  <c r="AI2443" i="7"/>
  <c r="AM2443" i="7"/>
  <c r="R2443" i="7"/>
  <c r="O2443" i="7"/>
  <c r="S2443" i="7"/>
  <c r="AV2441" i="7"/>
  <c r="AC2441" i="7"/>
  <c r="AG2441" i="7"/>
  <c r="AL2441" i="7"/>
  <c r="AD2441" i="7"/>
  <c r="AI2441" i="7"/>
  <c r="AM2441" i="7"/>
  <c r="R2441" i="7"/>
  <c r="O2441" i="7"/>
  <c r="S2441" i="7"/>
  <c r="AV2439" i="7"/>
  <c r="BD2439" i="7" s="1"/>
  <c r="AC2439" i="7"/>
  <c r="AG2439" i="7"/>
  <c r="AL2439" i="7"/>
  <c r="AD2439" i="7"/>
  <c r="AI2439" i="7"/>
  <c r="AM2439" i="7"/>
  <c r="R2439" i="7"/>
  <c r="O2439" i="7"/>
  <c r="S2439" i="7"/>
  <c r="AV2437" i="7"/>
  <c r="AC2437" i="7"/>
  <c r="AG2437" i="7"/>
  <c r="AL2437" i="7"/>
  <c r="AD2437" i="7"/>
  <c r="AI2437" i="7"/>
  <c r="AM2437" i="7"/>
  <c r="R2437" i="7"/>
  <c r="O2437" i="7"/>
  <c r="S2437" i="7"/>
  <c r="AV2435" i="7"/>
  <c r="BD2435" i="7" s="1"/>
  <c r="AC2435" i="7"/>
  <c r="AG2435" i="7"/>
  <c r="AL2435" i="7"/>
  <c r="AD2435" i="7"/>
  <c r="AI2435" i="7"/>
  <c r="AM2435" i="7"/>
  <c r="R2435" i="7"/>
  <c r="O2435" i="7"/>
  <c r="S2435" i="7"/>
  <c r="AV2433" i="7"/>
  <c r="AC2433" i="7"/>
  <c r="AG2433" i="7"/>
  <c r="AL2433" i="7"/>
  <c r="AD2433" i="7"/>
  <c r="AI2433" i="7"/>
  <c r="AM2433" i="7"/>
  <c r="R2433" i="7"/>
  <c r="O2433" i="7"/>
  <c r="S2433" i="7"/>
  <c r="AV2431" i="7"/>
  <c r="BD2431" i="7" s="1"/>
  <c r="AC2431" i="7"/>
  <c r="AG2431" i="7"/>
  <c r="AL2431" i="7"/>
  <c r="AD2431" i="7"/>
  <c r="AI2431" i="7"/>
  <c r="AM2431" i="7"/>
  <c r="R2431" i="7"/>
  <c r="O2431" i="7"/>
  <c r="S2431" i="7"/>
  <c r="AV2429" i="7"/>
  <c r="AC2429" i="7"/>
  <c r="AG2429" i="7"/>
  <c r="AL2429" i="7"/>
  <c r="AD2429" i="7"/>
  <c r="AI2429" i="7"/>
  <c r="AM2429" i="7"/>
  <c r="R2429" i="7"/>
  <c r="O2429" i="7"/>
  <c r="S2429" i="7"/>
  <c r="AV2427" i="7"/>
  <c r="BD2427" i="7" s="1"/>
  <c r="AC2427" i="7"/>
  <c r="AG2427" i="7"/>
  <c r="AL2427" i="7"/>
  <c r="AD2427" i="7"/>
  <c r="AI2427" i="7"/>
  <c r="AM2427" i="7"/>
  <c r="R2427" i="7"/>
  <c r="O2427" i="7"/>
  <c r="S2427" i="7"/>
  <c r="AV2425" i="7"/>
  <c r="AC2425" i="7"/>
  <c r="AG2425" i="7"/>
  <c r="AL2425" i="7"/>
  <c r="AD2425" i="7"/>
  <c r="AI2425" i="7"/>
  <c r="AM2425" i="7"/>
  <c r="R2425" i="7"/>
  <c r="O2425" i="7"/>
  <c r="S2425" i="7"/>
  <c r="AV2423" i="7"/>
  <c r="BD2423" i="7" s="1"/>
  <c r="AC2423" i="7"/>
  <c r="AG2423" i="7"/>
  <c r="AL2423" i="7"/>
  <c r="AD2423" i="7"/>
  <c r="AI2423" i="7"/>
  <c r="AM2423" i="7"/>
  <c r="R2423" i="7"/>
  <c r="O2423" i="7"/>
  <c r="S2423" i="7"/>
  <c r="AV2421" i="7"/>
  <c r="AC2421" i="7"/>
  <c r="AG2421" i="7"/>
  <c r="AL2421" i="7"/>
  <c r="AD2421" i="7"/>
  <c r="AI2421" i="7"/>
  <c r="AM2421" i="7"/>
  <c r="R2421" i="7"/>
  <c r="O2421" i="7"/>
  <c r="S2421" i="7"/>
  <c r="AV2419" i="7"/>
  <c r="BD2419" i="7" s="1"/>
  <c r="AC2419" i="7"/>
  <c r="AG2419" i="7"/>
  <c r="AL2419" i="7"/>
  <c r="AD2419" i="7"/>
  <c r="AI2419" i="7"/>
  <c r="AM2419" i="7"/>
  <c r="R2419" i="7"/>
  <c r="O2419" i="7"/>
  <c r="S2419" i="7"/>
  <c r="AV2417" i="7"/>
  <c r="AC2417" i="7"/>
  <c r="AG2417" i="7"/>
  <c r="AL2417" i="7"/>
  <c r="AD2417" i="7"/>
  <c r="AI2417" i="7"/>
  <c r="AM2417" i="7"/>
  <c r="R2417" i="7"/>
  <c r="O2417" i="7"/>
  <c r="S2417" i="7"/>
  <c r="AV2415" i="7"/>
  <c r="BD2415" i="7" s="1"/>
  <c r="AC2415" i="7"/>
  <c r="AG2415" i="7"/>
  <c r="AL2415" i="7"/>
  <c r="AD2415" i="7"/>
  <c r="AI2415" i="7"/>
  <c r="AM2415" i="7"/>
  <c r="R2415" i="7"/>
  <c r="O2415" i="7"/>
  <c r="S2415" i="7"/>
  <c r="AV2413" i="7"/>
  <c r="AC2413" i="7"/>
  <c r="AG2413" i="7"/>
  <c r="AL2413" i="7"/>
  <c r="AD2413" i="7"/>
  <c r="AI2413" i="7"/>
  <c r="AM2413" i="7"/>
  <c r="R2413" i="7"/>
  <c r="O2413" i="7"/>
  <c r="S2413" i="7"/>
  <c r="AV2411" i="7"/>
  <c r="BD2411" i="7" s="1"/>
  <c r="AC2411" i="7"/>
  <c r="AG2411" i="7"/>
  <c r="AL2411" i="7"/>
  <c r="AD2411" i="7"/>
  <c r="AI2411" i="7"/>
  <c r="AM2411" i="7"/>
  <c r="R2411" i="7"/>
  <c r="O2411" i="7"/>
  <c r="S2411" i="7"/>
  <c r="AV2409" i="7"/>
  <c r="AC2409" i="7"/>
  <c r="AG2409" i="7"/>
  <c r="AL2409" i="7"/>
  <c r="AD2409" i="7"/>
  <c r="AI2409" i="7"/>
  <c r="AM2409" i="7"/>
  <c r="R2409" i="7"/>
  <c r="O2409" i="7"/>
  <c r="S2409" i="7"/>
  <c r="AV2407" i="7"/>
  <c r="BD2407" i="7" s="1"/>
  <c r="AC2407" i="7"/>
  <c r="AG2407" i="7"/>
  <c r="AL2407" i="7"/>
  <c r="AD2407" i="7"/>
  <c r="AI2407" i="7"/>
  <c r="AM2407" i="7"/>
  <c r="R2407" i="7"/>
  <c r="O2407" i="7"/>
  <c r="S2407" i="7"/>
  <c r="AV2405" i="7"/>
  <c r="AC2405" i="7"/>
  <c r="AG2405" i="7"/>
  <c r="AL2405" i="7"/>
  <c r="AD2405" i="7"/>
  <c r="AI2405" i="7"/>
  <c r="AM2405" i="7"/>
  <c r="R2405" i="7"/>
  <c r="O2405" i="7"/>
  <c r="S2405" i="7"/>
  <c r="AV2403" i="7"/>
  <c r="BD2403" i="7" s="1"/>
  <c r="AC2403" i="7"/>
  <c r="AG2403" i="7"/>
  <c r="AL2403" i="7"/>
  <c r="AD2403" i="7"/>
  <c r="AI2403" i="7"/>
  <c r="AM2403" i="7"/>
  <c r="R2403" i="7"/>
  <c r="O2403" i="7"/>
  <c r="S2403" i="7"/>
  <c r="AV2401" i="7"/>
  <c r="AC2401" i="7"/>
  <c r="AG2401" i="7"/>
  <c r="AL2401" i="7"/>
  <c r="AD2401" i="7"/>
  <c r="AI2401" i="7"/>
  <c r="AM2401" i="7"/>
  <c r="R2401" i="7"/>
  <c r="O2401" i="7"/>
  <c r="S2401" i="7"/>
  <c r="AV2399" i="7"/>
  <c r="BD2399" i="7" s="1"/>
  <c r="AC2399" i="7"/>
  <c r="AG2399" i="7"/>
  <c r="AL2399" i="7"/>
  <c r="AD2399" i="7"/>
  <c r="AI2399" i="7"/>
  <c r="AM2399" i="7"/>
  <c r="R2399" i="7"/>
  <c r="O2399" i="7"/>
  <c r="S2399" i="7"/>
  <c r="AV2397" i="7"/>
  <c r="AC2397" i="7"/>
  <c r="AG2397" i="7"/>
  <c r="AL2397" i="7"/>
  <c r="AD2397" i="7"/>
  <c r="AI2397" i="7"/>
  <c r="AM2397" i="7"/>
  <c r="R2397" i="7"/>
  <c r="O2397" i="7"/>
  <c r="S2397" i="7"/>
  <c r="AV2395" i="7"/>
  <c r="BD2395" i="7" s="1"/>
  <c r="AC2395" i="7"/>
  <c r="AG2395" i="7"/>
  <c r="AL2395" i="7"/>
  <c r="AD2395" i="7"/>
  <c r="AI2395" i="7"/>
  <c r="AM2395" i="7"/>
  <c r="R2395" i="7"/>
  <c r="O2395" i="7"/>
  <c r="S2395" i="7"/>
  <c r="AV2393" i="7"/>
  <c r="AC2393" i="7"/>
  <c r="AG2393" i="7"/>
  <c r="AL2393" i="7"/>
  <c r="AD2393" i="7"/>
  <c r="AI2393" i="7"/>
  <c r="AM2393" i="7"/>
  <c r="R2393" i="7"/>
  <c r="O2393" i="7"/>
  <c r="S2393" i="7"/>
  <c r="AV2391" i="7"/>
  <c r="BD2391" i="7" s="1"/>
  <c r="AC2391" i="7"/>
  <c r="AG2391" i="7"/>
  <c r="AL2391" i="7"/>
  <c r="AD2391" i="7"/>
  <c r="AI2391" i="7"/>
  <c r="AM2391" i="7"/>
  <c r="R2391" i="7"/>
  <c r="O2391" i="7"/>
  <c r="S2391" i="7"/>
  <c r="AV2389" i="7"/>
  <c r="AC2389" i="7"/>
  <c r="AG2389" i="7"/>
  <c r="AL2389" i="7"/>
  <c r="AD2389" i="7"/>
  <c r="AI2389" i="7"/>
  <c r="AM2389" i="7"/>
  <c r="R2389" i="7"/>
  <c r="O2389" i="7"/>
  <c r="S2389" i="7"/>
  <c r="AV2387" i="7"/>
  <c r="BD2387" i="7" s="1"/>
  <c r="AC2387" i="7"/>
  <c r="AG2387" i="7"/>
  <c r="AL2387" i="7"/>
  <c r="AD2387" i="7"/>
  <c r="AI2387" i="7"/>
  <c r="AM2387" i="7"/>
  <c r="R2387" i="7"/>
  <c r="O2387" i="7"/>
  <c r="S2387" i="7"/>
  <c r="AV2385" i="7"/>
  <c r="AC2385" i="7"/>
  <c r="AG2385" i="7"/>
  <c r="AL2385" i="7"/>
  <c r="AD2385" i="7"/>
  <c r="AI2385" i="7"/>
  <c r="AM2385" i="7"/>
  <c r="R2385" i="7"/>
  <c r="O2385" i="7"/>
  <c r="S2385" i="7"/>
  <c r="AV2383" i="7"/>
  <c r="BD2383" i="7" s="1"/>
  <c r="AC2383" i="7"/>
  <c r="AG2383" i="7"/>
  <c r="AL2383" i="7"/>
  <c r="AD2383" i="7"/>
  <c r="AI2383" i="7"/>
  <c r="AM2383" i="7"/>
  <c r="R2383" i="7"/>
  <c r="O2383" i="7"/>
  <c r="S2383" i="7"/>
  <c r="AV2381" i="7"/>
  <c r="AC2381" i="7"/>
  <c r="AG2381" i="7"/>
  <c r="AL2381" i="7"/>
  <c r="AD2381" i="7"/>
  <c r="AI2381" i="7"/>
  <c r="AM2381" i="7"/>
  <c r="R2381" i="7"/>
  <c r="O2381" i="7"/>
  <c r="S2381" i="7"/>
  <c r="AV2379" i="7"/>
  <c r="BD2379" i="7" s="1"/>
  <c r="AC2379" i="7"/>
  <c r="AG2379" i="7"/>
  <c r="AL2379" i="7"/>
  <c r="AD2379" i="7"/>
  <c r="AI2379" i="7"/>
  <c r="AM2379" i="7"/>
  <c r="R2379" i="7"/>
  <c r="O2379" i="7"/>
  <c r="S2379" i="7"/>
  <c r="AV2377" i="7"/>
  <c r="AC2377" i="7"/>
  <c r="AG2377" i="7"/>
  <c r="AL2377" i="7"/>
  <c r="AD2377" i="7"/>
  <c r="AI2377" i="7"/>
  <c r="AM2377" i="7"/>
  <c r="R2377" i="7"/>
  <c r="O2377" i="7"/>
  <c r="S2377" i="7"/>
  <c r="AV2375" i="7"/>
  <c r="BD2375" i="7" s="1"/>
  <c r="AC2375" i="7"/>
  <c r="AG2375" i="7"/>
  <c r="AL2375" i="7"/>
  <c r="AD2375" i="7"/>
  <c r="AI2375" i="7"/>
  <c r="AM2375" i="7"/>
  <c r="R2375" i="7"/>
  <c r="O2375" i="7"/>
  <c r="S2375" i="7"/>
  <c r="AV2373" i="7"/>
  <c r="AC2373" i="7"/>
  <c r="AG2373" i="7"/>
  <c r="AL2373" i="7"/>
  <c r="AD2373" i="7"/>
  <c r="AI2373" i="7"/>
  <c r="AM2373" i="7"/>
  <c r="R2373" i="7"/>
  <c r="O2373" i="7"/>
  <c r="S2373" i="7"/>
  <c r="AV2371" i="7"/>
  <c r="BD2371" i="7" s="1"/>
  <c r="AC2371" i="7"/>
  <c r="AG2371" i="7"/>
  <c r="AL2371" i="7"/>
  <c r="AD2371" i="7"/>
  <c r="AI2371" i="7"/>
  <c r="AM2371" i="7"/>
  <c r="R2371" i="7"/>
  <c r="O2371" i="7"/>
  <c r="S2371" i="7"/>
  <c r="AV2369" i="7"/>
  <c r="AC2369" i="7"/>
  <c r="AG2369" i="7"/>
  <c r="AL2369" i="7"/>
  <c r="AD2369" i="7"/>
  <c r="AI2369" i="7"/>
  <c r="AM2369" i="7"/>
  <c r="R2369" i="7"/>
  <c r="O2369" i="7"/>
  <c r="S2369" i="7"/>
  <c r="AV2367" i="7"/>
  <c r="BD2367" i="7" s="1"/>
  <c r="AC2367" i="7"/>
  <c r="AG2367" i="7"/>
  <c r="AL2367" i="7"/>
  <c r="AD2367" i="7"/>
  <c r="AI2367" i="7"/>
  <c r="AM2367" i="7"/>
  <c r="R2367" i="7"/>
  <c r="O2367" i="7"/>
  <c r="S2367" i="7"/>
  <c r="AV2365" i="7"/>
  <c r="AC2365" i="7"/>
  <c r="AG2365" i="7"/>
  <c r="AL2365" i="7"/>
  <c r="AD2365" i="7"/>
  <c r="AI2365" i="7"/>
  <c r="AM2365" i="7"/>
  <c r="R2365" i="7"/>
  <c r="O2365" i="7"/>
  <c r="S2365" i="7"/>
  <c r="AV2363" i="7"/>
  <c r="BD2363" i="7" s="1"/>
  <c r="AC2363" i="7"/>
  <c r="AG2363" i="7"/>
  <c r="AL2363" i="7"/>
  <c r="AD2363" i="7"/>
  <c r="AI2363" i="7"/>
  <c r="AM2363" i="7"/>
  <c r="R2363" i="7"/>
  <c r="O2363" i="7"/>
  <c r="S2363" i="7"/>
  <c r="AV2361" i="7"/>
  <c r="AC2361" i="7"/>
  <c r="AG2361" i="7"/>
  <c r="AL2361" i="7"/>
  <c r="AD2361" i="7"/>
  <c r="AI2361" i="7"/>
  <c r="AM2361" i="7"/>
  <c r="R2361" i="7"/>
  <c r="O2361" i="7"/>
  <c r="S2361" i="7"/>
  <c r="AV2359" i="7"/>
  <c r="BD2359" i="7" s="1"/>
  <c r="AC2359" i="7"/>
  <c r="AG2359" i="7"/>
  <c r="AL2359" i="7"/>
  <c r="AD2359" i="7"/>
  <c r="AI2359" i="7"/>
  <c r="AM2359" i="7"/>
  <c r="R2359" i="7"/>
  <c r="O2359" i="7"/>
  <c r="S2359" i="7"/>
  <c r="AV2357" i="7"/>
  <c r="AC2357" i="7"/>
  <c r="AG2357" i="7"/>
  <c r="AL2357" i="7"/>
  <c r="AD2357" i="7"/>
  <c r="AI2357" i="7"/>
  <c r="AM2357" i="7"/>
  <c r="R2357" i="7"/>
  <c r="O2357" i="7"/>
  <c r="S2357" i="7"/>
  <c r="AV2355" i="7"/>
  <c r="BD2355" i="7" s="1"/>
  <c r="AC2355" i="7"/>
  <c r="AG2355" i="7"/>
  <c r="AL2355" i="7"/>
  <c r="AD2355" i="7"/>
  <c r="AI2355" i="7"/>
  <c r="AM2355" i="7"/>
  <c r="R2355" i="7"/>
  <c r="O2355" i="7"/>
  <c r="S2355" i="7"/>
  <c r="AC2353" i="7"/>
  <c r="AG2353" i="7"/>
  <c r="AL2353" i="7"/>
  <c r="AD2353" i="7"/>
  <c r="AI2353" i="7"/>
  <c r="AM2353" i="7"/>
  <c r="R2353" i="7"/>
  <c r="O2353" i="7"/>
  <c r="S2353" i="7"/>
  <c r="AC2351" i="7"/>
  <c r="AG2351" i="7"/>
  <c r="AL2351" i="7"/>
  <c r="AD2351" i="7"/>
  <c r="AI2351" i="7"/>
  <c r="AM2351" i="7"/>
  <c r="R2351" i="7"/>
  <c r="O2351" i="7"/>
  <c r="S2351" i="7"/>
  <c r="AC2349" i="7"/>
  <c r="AG2349" i="7"/>
  <c r="AL2349" i="7"/>
  <c r="AD2349" i="7"/>
  <c r="AI2349" i="7"/>
  <c r="AM2349" i="7"/>
  <c r="R2349" i="7"/>
  <c r="O2349" i="7"/>
  <c r="S2349" i="7"/>
  <c r="AC2347" i="7"/>
  <c r="AG2347" i="7"/>
  <c r="AL2347" i="7"/>
  <c r="AD2347" i="7"/>
  <c r="AI2347" i="7"/>
  <c r="AM2347" i="7"/>
  <c r="R2347" i="7"/>
  <c r="O2347" i="7"/>
  <c r="S2347" i="7"/>
  <c r="AC2345" i="7"/>
  <c r="AG2345" i="7"/>
  <c r="AL2345" i="7"/>
  <c r="AD2345" i="7"/>
  <c r="AI2345" i="7"/>
  <c r="AM2345" i="7"/>
  <c r="R2345" i="7"/>
  <c r="O2345" i="7"/>
  <c r="S2345" i="7"/>
  <c r="AC2343" i="7"/>
  <c r="AG2343" i="7"/>
  <c r="AL2343" i="7"/>
  <c r="AD2343" i="7"/>
  <c r="AI2343" i="7"/>
  <c r="AM2343" i="7"/>
  <c r="R2343" i="7"/>
  <c r="O2343" i="7"/>
  <c r="S2343" i="7"/>
  <c r="AC2341" i="7"/>
  <c r="AG2341" i="7"/>
  <c r="AL2341" i="7"/>
  <c r="AD2341" i="7"/>
  <c r="AI2341" i="7"/>
  <c r="AM2341" i="7"/>
  <c r="R2341" i="7"/>
  <c r="O2341" i="7"/>
  <c r="S2341" i="7"/>
  <c r="AC2339" i="7"/>
  <c r="AG2339" i="7"/>
  <c r="AL2339" i="7"/>
  <c r="AD2339" i="7"/>
  <c r="AI2339" i="7"/>
  <c r="AM2339" i="7"/>
  <c r="R2339" i="7"/>
  <c r="O2339" i="7"/>
  <c r="S2339" i="7"/>
  <c r="AC2337" i="7"/>
  <c r="AG2337" i="7"/>
  <c r="AL2337" i="7"/>
  <c r="AD2337" i="7"/>
  <c r="AI2337" i="7"/>
  <c r="AM2337" i="7"/>
  <c r="R2337" i="7"/>
  <c r="O2337" i="7"/>
  <c r="S2337" i="7"/>
  <c r="AC2335" i="7"/>
  <c r="AG2335" i="7"/>
  <c r="AL2335" i="7"/>
  <c r="AD2335" i="7"/>
  <c r="AI2335" i="7"/>
  <c r="AM2335" i="7"/>
  <c r="R2335" i="7"/>
  <c r="O2335" i="7"/>
  <c r="S2335" i="7"/>
  <c r="AC2333" i="7"/>
  <c r="AG2333" i="7"/>
  <c r="AL2333" i="7"/>
  <c r="AD2333" i="7"/>
  <c r="AI2333" i="7"/>
  <c r="AM2333" i="7"/>
  <c r="R2333" i="7"/>
  <c r="O2333" i="7"/>
  <c r="S2333" i="7"/>
  <c r="AC2331" i="7"/>
  <c r="AG2331" i="7"/>
  <c r="AL2331" i="7"/>
  <c r="AD2331" i="7"/>
  <c r="AI2331" i="7"/>
  <c r="AM2331" i="7"/>
  <c r="R2331" i="7"/>
  <c r="O2331" i="7"/>
  <c r="S2331" i="7"/>
  <c r="AC2329" i="7"/>
  <c r="AG2329" i="7"/>
  <c r="AL2329" i="7"/>
  <c r="AD2329" i="7"/>
  <c r="AI2329" i="7"/>
  <c r="AM2329" i="7"/>
  <c r="R2329" i="7"/>
  <c r="O2329" i="7"/>
  <c r="S2329" i="7"/>
  <c r="AC2327" i="7"/>
  <c r="AG2327" i="7"/>
  <c r="AL2327" i="7"/>
  <c r="AD2327" i="7"/>
  <c r="AI2327" i="7"/>
  <c r="AM2327" i="7"/>
  <c r="R2327" i="7"/>
  <c r="O2327" i="7"/>
  <c r="S2327" i="7"/>
  <c r="AC2325" i="7"/>
  <c r="AG2325" i="7"/>
  <c r="AL2325" i="7"/>
  <c r="AD2325" i="7"/>
  <c r="AI2325" i="7"/>
  <c r="AM2325" i="7"/>
  <c r="R2325" i="7"/>
  <c r="O2325" i="7"/>
  <c r="S2325" i="7"/>
  <c r="AC2323" i="7"/>
  <c r="AG2323" i="7"/>
  <c r="AL2323" i="7"/>
  <c r="AD2323" i="7"/>
  <c r="AI2323" i="7"/>
  <c r="AM2323" i="7"/>
  <c r="R2323" i="7"/>
  <c r="O2323" i="7"/>
  <c r="S2323" i="7"/>
  <c r="AC2321" i="7"/>
  <c r="AG2321" i="7"/>
  <c r="AL2321" i="7"/>
  <c r="AD2321" i="7"/>
  <c r="AI2321" i="7"/>
  <c r="AM2321" i="7"/>
  <c r="R2321" i="7"/>
  <c r="O2321" i="7"/>
  <c r="S2321" i="7"/>
  <c r="AC2319" i="7"/>
  <c r="AG2319" i="7"/>
  <c r="AL2319" i="7"/>
  <c r="AD2319" i="7"/>
  <c r="AI2319" i="7"/>
  <c r="AM2319" i="7"/>
  <c r="R2319" i="7"/>
  <c r="O2319" i="7"/>
  <c r="S2319" i="7"/>
  <c r="AC2317" i="7"/>
  <c r="AG2317" i="7"/>
  <c r="AL2317" i="7"/>
  <c r="AD2317" i="7"/>
  <c r="AI2317" i="7"/>
  <c r="AM2317" i="7"/>
  <c r="R2317" i="7"/>
  <c r="O2317" i="7"/>
  <c r="S2317" i="7"/>
  <c r="AC2315" i="7"/>
  <c r="AG2315" i="7"/>
  <c r="AL2315" i="7"/>
  <c r="AD2315" i="7"/>
  <c r="AI2315" i="7"/>
  <c r="AM2315" i="7"/>
  <c r="R2315" i="7"/>
  <c r="O2315" i="7"/>
  <c r="S2315" i="7"/>
  <c r="AC2313" i="7"/>
  <c r="AG2313" i="7"/>
  <c r="AL2313" i="7"/>
  <c r="AD2313" i="7"/>
  <c r="AI2313" i="7"/>
  <c r="AM2313" i="7"/>
  <c r="R2313" i="7"/>
  <c r="O2313" i="7"/>
  <c r="S2313" i="7"/>
  <c r="AC2311" i="7"/>
  <c r="AG2311" i="7"/>
  <c r="AL2311" i="7"/>
  <c r="AD2311" i="7"/>
  <c r="AI2311" i="7"/>
  <c r="AM2311" i="7"/>
  <c r="R2311" i="7"/>
  <c r="O2311" i="7"/>
  <c r="S2311" i="7"/>
  <c r="AC2309" i="7"/>
  <c r="AG2309" i="7"/>
  <c r="AL2309" i="7"/>
  <c r="AD2309" i="7"/>
  <c r="AI2309" i="7"/>
  <c r="AM2309" i="7"/>
  <c r="R2309" i="7"/>
  <c r="O2309" i="7"/>
  <c r="S2309" i="7"/>
  <c r="AC2307" i="7"/>
  <c r="AG2307" i="7"/>
  <c r="AL2307" i="7"/>
  <c r="AD2307" i="7"/>
  <c r="AI2307" i="7"/>
  <c r="AM2307" i="7"/>
  <c r="R2307" i="7"/>
  <c r="O2307" i="7"/>
  <c r="S2307" i="7"/>
  <c r="AC2305" i="7"/>
  <c r="AG2305" i="7"/>
  <c r="AL2305" i="7"/>
  <c r="AD2305" i="7"/>
  <c r="AI2305" i="7"/>
  <c r="AM2305" i="7"/>
  <c r="R2305" i="7"/>
  <c r="O2305" i="7"/>
  <c r="S2305" i="7"/>
  <c r="AC2303" i="7"/>
  <c r="AG2303" i="7"/>
  <c r="AL2303" i="7"/>
  <c r="AD2303" i="7"/>
  <c r="AI2303" i="7"/>
  <c r="AM2303" i="7"/>
  <c r="R2303" i="7"/>
  <c r="O2303" i="7"/>
  <c r="S2303" i="7"/>
  <c r="AC2301" i="7"/>
  <c r="AG2301" i="7"/>
  <c r="AL2301" i="7"/>
  <c r="AD2301" i="7"/>
  <c r="AI2301" i="7"/>
  <c r="AM2301" i="7"/>
  <c r="R2301" i="7"/>
  <c r="O2301" i="7"/>
  <c r="S2301" i="7"/>
  <c r="AC2299" i="7"/>
  <c r="AG2299" i="7"/>
  <c r="AL2299" i="7"/>
  <c r="AD2299" i="7"/>
  <c r="AI2299" i="7"/>
  <c r="AM2299" i="7"/>
  <c r="R2299" i="7"/>
  <c r="O2299" i="7"/>
  <c r="S2299" i="7"/>
  <c r="AC2297" i="7"/>
  <c r="AG2297" i="7"/>
  <c r="AL2297" i="7"/>
  <c r="AD2297" i="7"/>
  <c r="AI2297" i="7"/>
  <c r="AM2297" i="7"/>
  <c r="R2297" i="7"/>
  <c r="O2297" i="7"/>
  <c r="S2297" i="7"/>
  <c r="AC2295" i="7"/>
  <c r="AG2295" i="7"/>
  <c r="AL2295" i="7"/>
  <c r="AD2295" i="7"/>
  <c r="AI2295" i="7"/>
  <c r="AM2295" i="7"/>
  <c r="R2295" i="7"/>
  <c r="O2295" i="7"/>
  <c r="S2295" i="7"/>
  <c r="AC2293" i="7"/>
  <c r="AG2293" i="7"/>
  <c r="AL2293" i="7"/>
  <c r="AD2293" i="7"/>
  <c r="AI2293" i="7"/>
  <c r="AM2293" i="7"/>
  <c r="R2293" i="7"/>
  <c r="O2293" i="7"/>
  <c r="S2293" i="7"/>
  <c r="AC2291" i="7"/>
  <c r="AG2291" i="7"/>
  <c r="AL2291" i="7"/>
  <c r="AD2291" i="7"/>
  <c r="AI2291" i="7"/>
  <c r="AM2291" i="7"/>
  <c r="R2291" i="7"/>
  <c r="O2291" i="7"/>
  <c r="S2291" i="7"/>
  <c r="AC2289" i="7"/>
  <c r="AG2289" i="7"/>
  <c r="AL2289" i="7"/>
  <c r="AD2289" i="7"/>
  <c r="AI2289" i="7"/>
  <c r="AM2289" i="7"/>
  <c r="R2289" i="7"/>
  <c r="O2289" i="7"/>
  <c r="S2289" i="7"/>
  <c r="AC2287" i="7"/>
  <c r="AG2287" i="7"/>
  <c r="AL2287" i="7"/>
  <c r="AD2287" i="7"/>
  <c r="AI2287" i="7"/>
  <c r="AM2287" i="7"/>
  <c r="R2287" i="7"/>
  <c r="O2287" i="7"/>
  <c r="S2287" i="7"/>
  <c r="AC2285" i="7"/>
  <c r="AG2285" i="7"/>
  <c r="AL2285" i="7"/>
  <c r="AD2285" i="7"/>
  <c r="AI2285" i="7"/>
  <c r="AM2285" i="7"/>
  <c r="R2285" i="7"/>
  <c r="O2285" i="7"/>
  <c r="S2285" i="7"/>
  <c r="AC2283" i="7"/>
  <c r="AG2283" i="7"/>
  <c r="AL2283" i="7"/>
  <c r="AD2283" i="7"/>
  <c r="AI2283" i="7"/>
  <c r="AM2283" i="7"/>
  <c r="R2283" i="7"/>
  <c r="O2283" i="7"/>
  <c r="S2283" i="7"/>
  <c r="AC2281" i="7"/>
  <c r="AG2281" i="7"/>
  <c r="AL2281" i="7"/>
  <c r="AD2281" i="7"/>
  <c r="AI2281" i="7"/>
  <c r="AM2281" i="7"/>
  <c r="R2281" i="7"/>
  <c r="O2281" i="7"/>
  <c r="S2281" i="7"/>
  <c r="AC2279" i="7"/>
  <c r="AG2279" i="7"/>
  <c r="AL2279" i="7"/>
  <c r="AD2279" i="7"/>
  <c r="AI2279" i="7"/>
  <c r="AM2279" i="7"/>
  <c r="R2279" i="7"/>
  <c r="O2279" i="7"/>
  <c r="S2279" i="7"/>
  <c r="AC2277" i="7"/>
  <c r="AG2277" i="7"/>
  <c r="AL2277" i="7"/>
  <c r="AD2277" i="7"/>
  <c r="AI2277" i="7"/>
  <c r="AM2277" i="7"/>
  <c r="R2277" i="7"/>
  <c r="O2277" i="7"/>
  <c r="S2277" i="7"/>
  <c r="AC2275" i="7"/>
  <c r="AG2275" i="7"/>
  <c r="AL2275" i="7"/>
  <c r="AD2275" i="7"/>
  <c r="AI2275" i="7"/>
  <c r="AM2275" i="7"/>
  <c r="R2275" i="7"/>
  <c r="O2275" i="7"/>
  <c r="S2275" i="7"/>
  <c r="AC2273" i="7"/>
  <c r="AG2273" i="7"/>
  <c r="AL2273" i="7"/>
  <c r="AD2273" i="7"/>
  <c r="AI2273" i="7"/>
  <c r="AM2273" i="7"/>
  <c r="R2273" i="7"/>
  <c r="O2273" i="7"/>
  <c r="S2273" i="7"/>
  <c r="AC2271" i="7"/>
  <c r="AG2271" i="7"/>
  <c r="AL2271" i="7"/>
  <c r="AD2271" i="7"/>
  <c r="AI2271" i="7"/>
  <c r="AM2271" i="7"/>
  <c r="R2271" i="7"/>
  <c r="O2271" i="7"/>
  <c r="S2271" i="7"/>
  <c r="AC2269" i="7"/>
  <c r="AG2269" i="7"/>
  <c r="AL2269" i="7"/>
  <c r="AD2269" i="7"/>
  <c r="AI2269" i="7"/>
  <c r="AM2269" i="7"/>
  <c r="R2269" i="7"/>
  <c r="O2269" i="7"/>
  <c r="S2269" i="7"/>
  <c r="AC2267" i="7"/>
  <c r="AG2267" i="7"/>
  <c r="AL2267" i="7"/>
  <c r="AD2267" i="7"/>
  <c r="AI2267" i="7"/>
  <c r="AM2267" i="7"/>
  <c r="R2267" i="7"/>
  <c r="O2267" i="7"/>
  <c r="S2267" i="7"/>
  <c r="R2265" i="7"/>
  <c r="O2265" i="7"/>
  <c r="S2265" i="7"/>
  <c r="P2265" i="7"/>
  <c r="AZ2264" i="7"/>
  <c r="BD2264" i="7" s="1"/>
  <c r="BC2264" i="7"/>
  <c r="R2261" i="7"/>
  <c r="O2261" i="7"/>
  <c r="S2261" i="7"/>
  <c r="P2261" i="7"/>
  <c r="AZ2260" i="7"/>
  <c r="BD2260" i="7" s="1"/>
  <c r="BC2260" i="7"/>
  <c r="R2257" i="7"/>
  <c r="O2257" i="7"/>
  <c r="S2257" i="7"/>
  <c r="P2257" i="7"/>
  <c r="AZ2256" i="7"/>
  <c r="BD2256" i="7" s="1"/>
  <c r="BC2256" i="7"/>
  <c r="R2253" i="7"/>
  <c r="O2253" i="7"/>
  <c r="S2253" i="7"/>
  <c r="P2253" i="7"/>
  <c r="AZ2252" i="7"/>
  <c r="BD2252" i="7" s="1"/>
  <c r="BC2252" i="7"/>
  <c r="R2249" i="7"/>
  <c r="O2249" i="7"/>
  <c r="S2249" i="7"/>
  <c r="P2249" i="7"/>
  <c r="AZ2248" i="7"/>
  <c r="BD2248" i="7" s="1"/>
  <c r="BC2248" i="7"/>
  <c r="R2245" i="7"/>
  <c r="O2245" i="7"/>
  <c r="S2245" i="7"/>
  <c r="P2245" i="7"/>
  <c r="AZ2244" i="7"/>
  <c r="BD2244" i="7" s="1"/>
  <c r="BC2244" i="7"/>
  <c r="R2241" i="7"/>
  <c r="O2241" i="7"/>
  <c r="S2241" i="7"/>
  <c r="P2241" i="7"/>
  <c r="AZ2240" i="7"/>
  <c r="BD2240" i="7" s="1"/>
  <c r="BC2240" i="7"/>
  <c r="R2237" i="7"/>
  <c r="O2237" i="7"/>
  <c r="S2237" i="7"/>
  <c r="P2237" i="7"/>
  <c r="AZ2236" i="7"/>
  <c r="BD2236" i="7" s="1"/>
  <c r="BC2236" i="7"/>
  <c r="R2233" i="7"/>
  <c r="O2233" i="7"/>
  <c r="S2233" i="7"/>
  <c r="P2233" i="7"/>
  <c r="AZ2232" i="7"/>
  <c r="BD2232" i="7" s="1"/>
  <c r="BC2232" i="7"/>
  <c r="R2229" i="7"/>
  <c r="O2229" i="7"/>
  <c r="S2229" i="7"/>
  <c r="P2229" i="7"/>
  <c r="AZ2228" i="7"/>
  <c r="BD2228" i="7" s="1"/>
  <c r="BC2228" i="7"/>
  <c r="R2225" i="7"/>
  <c r="O2225" i="7"/>
  <c r="S2225" i="7"/>
  <c r="P2225" i="7"/>
  <c r="AZ2224" i="7"/>
  <c r="BD2224" i="7" s="1"/>
  <c r="BC2224" i="7"/>
  <c r="R2221" i="7"/>
  <c r="O2221" i="7"/>
  <c r="S2221" i="7"/>
  <c r="P2221" i="7"/>
  <c r="AZ2220" i="7"/>
  <c r="BD2220" i="7" s="1"/>
  <c r="BC2220" i="7"/>
  <c r="R2217" i="7"/>
  <c r="O2217" i="7"/>
  <c r="S2217" i="7"/>
  <c r="P2217" i="7"/>
  <c r="AZ2216" i="7"/>
  <c r="BD2216" i="7" s="1"/>
  <c r="BC2216" i="7"/>
  <c r="R2213" i="7"/>
  <c r="O2213" i="7"/>
  <c r="S2213" i="7"/>
  <c r="P2213" i="7"/>
  <c r="AZ2212" i="7"/>
  <c r="BD2212" i="7" s="1"/>
  <c r="BC2212" i="7"/>
  <c r="R2209" i="7"/>
  <c r="O2209" i="7"/>
  <c r="S2209" i="7"/>
  <c r="P2209" i="7"/>
  <c r="AZ2208" i="7"/>
  <c r="BD2208" i="7" s="1"/>
  <c r="BC2208" i="7"/>
  <c r="R2205" i="7"/>
  <c r="O2205" i="7"/>
  <c r="S2205" i="7"/>
  <c r="P2205" i="7"/>
  <c r="AZ2204" i="7"/>
  <c r="BD2204" i="7" s="1"/>
  <c r="BC2204" i="7"/>
  <c r="R2201" i="7"/>
  <c r="O2201" i="7"/>
  <c r="S2201" i="7"/>
  <c r="P2201" i="7"/>
  <c r="AZ2200" i="7"/>
  <c r="BD2200" i="7" s="1"/>
  <c r="BC2200" i="7"/>
  <c r="R2197" i="7"/>
  <c r="O2197" i="7"/>
  <c r="S2197" i="7"/>
  <c r="P2197" i="7"/>
  <c r="AZ2196" i="7"/>
  <c r="BD2196" i="7" s="1"/>
  <c r="BC2196" i="7"/>
  <c r="R2193" i="7"/>
  <c r="O2193" i="7"/>
  <c r="S2193" i="7"/>
  <c r="P2193" i="7"/>
  <c r="AZ2192" i="7"/>
  <c r="BD2192" i="7" s="1"/>
  <c r="BC2192" i="7"/>
  <c r="R2189" i="7"/>
  <c r="O2189" i="7"/>
  <c r="S2189" i="7"/>
  <c r="P2189" i="7"/>
  <c r="AZ2188" i="7"/>
  <c r="BD2188" i="7" s="1"/>
  <c r="BC2188" i="7"/>
  <c r="R2185" i="7"/>
  <c r="O2185" i="7"/>
  <c r="S2185" i="7"/>
  <c r="P2185" i="7"/>
  <c r="AZ2184" i="7"/>
  <c r="BD2184" i="7" s="1"/>
  <c r="BC2184" i="7"/>
  <c r="R2181" i="7"/>
  <c r="O2181" i="7"/>
  <c r="S2181" i="7"/>
  <c r="P2181" i="7"/>
  <c r="AZ2180" i="7"/>
  <c r="BD2180" i="7" s="1"/>
  <c r="BC2180" i="7"/>
  <c r="R2177" i="7"/>
  <c r="O2177" i="7"/>
  <c r="S2177" i="7"/>
  <c r="P2177" i="7"/>
  <c r="AZ2176" i="7"/>
  <c r="BD2176" i="7" s="1"/>
  <c r="BC2176" i="7"/>
  <c r="R2173" i="7"/>
  <c r="O2173" i="7"/>
  <c r="S2173" i="7"/>
  <c r="P2173" i="7"/>
  <c r="AZ2172" i="7"/>
  <c r="BD2172" i="7" s="1"/>
  <c r="BC2172" i="7"/>
  <c r="R2169" i="7"/>
  <c r="O2169" i="7"/>
  <c r="S2169" i="7"/>
  <c r="P2169" i="7"/>
  <c r="AZ2168" i="7"/>
  <c r="BD2168" i="7" s="1"/>
  <c r="BC2168" i="7"/>
  <c r="R2165" i="7"/>
  <c r="O2165" i="7"/>
  <c r="S2165" i="7"/>
  <c r="P2165" i="7"/>
  <c r="AZ2164" i="7"/>
  <c r="BD2164" i="7" s="1"/>
  <c r="BC2164" i="7"/>
  <c r="R2161" i="7"/>
  <c r="O2161" i="7"/>
  <c r="S2161" i="7"/>
  <c r="P2161" i="7"/>
  <c r="AZ2160" i="7"/>
  <c r="BD2160" i="7" s="1"/>
  <c r="BC2160" i="7"/>
  <c r="R2157" i="7"/>
  <c r="O2157" i="7"/>
  <c r="S2157" i="7"/>
  <c r="P2157" i="7"/>
  <c r="AZ2156" i="7"/>
  <c r="BD2156" i="7" s="1"/>
  <c r="BC2156" i="7"/>
  <c r="AU2152" i="7"/>
  <c r="AV2152" i="7"/>
  <c r="BD2152" i="7" s="1"/>
  <c r="AU2148" i="7"/>
  <c r="AV2148" i="7"/>
  <c r="BD2148" i="7" s="1"/>
  <c r="AU2144" i="7"/>
  <c r="AV2144" i="7"/>
  <c r="BD2144" i="7" s="1"/>
  <c r="AU2140" i="7"/>
  <c r="AV2140" i="7"/>
  <c r="BD2140" i="7" s="1"/>
  <c r="AU2136" i="7"/>
  <c r="AV2136" i="7"/>
  <c r="BD2136" i="7" s="1"/>
  <c r="AU2132" i="7"/>
  <c r="AV2132" i="7"/>
  <c r="BD2132" i="7" s="1"/>
  <c r="AU2128" i="7"/>
  <c r="AV2128" i="7"/>
  <c r="BD2128" i="7" s="1"/>
  <c r="AU2120" i="7"/>
  <c r="AV2120" i="7"/>
  <c r="BD2120" i="7" s="1"/>
  <c r="O2115" i="7"/>
  <c r="S2115" i="7"/>
  <c r="P2115" i="7"/>
  <c r="Q2115" i="7"/>
  <c r="AD2110" i="7"/>
  <c r="AI2110" i="7"/>
  <c r="AM2110" i="7"/>
  <c r="AB2110" i="7"/>
  <c r="AP2110" i="7" s="1"/>
  <c r="AG2110" i="7"/>
  <c r="AC2110" i="7"/>
  <c r="AJ2110" i="7"/>
  <c r="AE2110" i="7"/>
  <c r="AK2110" i="7"/>
  <c r="AZ2109" i="7"/>
  <c r="BD2109" i="7" s="1"/>
  <c r="AU2104" i="7"/>
  <c r="AV2104" i="7"/>
  <c r="BD2104" i="7" s="1"/>
  <c r="O2099" i="7"/>
  <c r="S2099" i="7"/>
  <c r="P2099" i="7"/>
  <c r="Q2099" i="7"/>
  <c r="AD2094" i="7"/>
  <c r="AI2094" i="7"/>
  <c r="AM2094" i="7"/>
  <c r="AB2094" i="7"/>
  <c r="AP2094" i="7" s="1"/>
  <c r="AG2094" i="7"/>
  <c r="AC2094" i="7"/>
  <c r="AJ2094" i="7"/>
  <c r="AE2094" i="7"/>
  <c r="AK2094" i="7"/>
  <c r="AZ2093" i="7"/>
  <c r="BD2093" i="7" s="1"/>
  <c r="AU2088" i="7"/>
  <c r="AV2088" i="7"/>
  <c r="BD2088" i="7" s="1"/>
  <c r="O2083" i="7"/>
  <c r="S2083" i="7"/>
  <c r="P2083" i="7"/>
  <c r="Q2083" i="7"/>
  <c r="AD2078" i="7"/>
  <c r="AI2078" i="7"/>
  <c r="AM2078" i="7"/>
  <c r="AB2078" i="7"/>
  <c r="AP2078" i="7" s="1"/>
  <c r="AG2078" i="7"/>
  <c r="AC2078" i="7"/>
  <c r="AJ2078" i="7"/>
  <c r="AE2078" i="7"/>
  <c r="AK2078" i="7"/>
  <c r="AZ2077" i="7"/>
  <c r="BD2077" i="7" s="1"/>
  <c r="AU2072" i="7"/>
  <c r="AV2072" i="7"/>
  <c r="BD2072" i="7" s="1"/>
  <c r="O2067" i="7"/>
  <c r="S2067" i="7"/>
  <c r="P2067" i="7"/>
  <c r="Q2067" i="7"/>
  <c r="AD2062" i="7"/>
  <c r="AI2062" i="7"/>
  <c r="AM2062" i="7"/>
  <c r="AB2062" i="7"/>
  <c r="AP2062" i="7" s="1"/>
  <c r="AG2062" i="7"/>
  <c r="AC2062" i="7"/>
  <c r="AJ2062" i="7"/>
  <c r="AE2062" i="7"/>
  <c r="AK2062" i="7"/>
  <c r="AZ2059" i="7"/>
  <c r="AZ2055" i="7"/>
  <c r="AZ2051" i="7"/>
  <c r="AZ2047" i="7"/>
  <c r="AZ2043" i="7"/>
  <c r="AZ2039" i="7"/>
  <c r="AZ2035" i="7"/>
  <c r="AZ2031" i="7"/>
  <c r="AZ2027" i="7"/>
  <c r="AZ2023" i="7"/>
  <c r="AZ2019" i="7"/>
  <c r="AZ2015" i="7"/>
  <c r="AZ2011" i="7"/>
  <c r="AZ2007" i="7"/>
  <c r="O1998" i="7"/>
  <c r="S1998" i="7"/>
  <c r="P1998" i="7"/>
  <c r="Q1998" i="7"/>
  <c r="R1998" i="7"/>
  <c r="BC1953" i="7"/>
  <c r="AZ1953" i="7"/>
  <c r="BC1945" i="7"/>
  <c r="AZ1945" i="7"/>
  <c r="P2481" i="7"/>
  <c r="AJ2480" i="7"/>
  <c r="AC2480" i="7"/>
  <c r="AU2480" i="7"/>
  <c r="BC2480" i="7" s="1"/>
  <c r="O2479" i="7"/>
  <c r="S2479" i="7"/>
  <c r="AV2478" i="7"/>
  <c r="BD2478" i="7" s="1"/>
  <c r="AD2478" i="7"/>
  <c r="AI2478" i="7"/>
  <c r="AM2478" i="7"/>
  <c r="P2477" i="7"/>
  <c r="AJ2476" i="7"/>
  <c r="AC2476" i="7"/>
  <c r="AU2476" i="7"/>
  <c r="BC2476" i="7" s="1"/>
  <c r="O2475" i="7"/>
  <c r="S2475" i="7"/>
  <c r="AV2474" i="7"/>
  <c r="BD2474" i="7" s="1"/>
  <c r="AD2474" i="7"/>
  <c r="AI2474" i="7"/>
  <c r="AM2474" i="7"/>
  <c r="P2473" i="7"/>
  <c r="AJ2472" i="7"/>
  <c r="AC2472" i="7"/>
  <c r="AU2472" i="7"/>
  <c r="BC2472" i="7" s="1"/>
  <c r="O2471" i="7"/>
  <c r="S2471" i="7"/>
  <c r="AV2470" i="7"/>
  <c r="BD2470" i="7" s="1"/>
  <c r="AD2470" i="7"/>
  <c r="AI2470" i="7"/>
  <c r="AM2470" i="7"/>
  <c r="P2469" i="7"/>
  <c r="AJ2468" i="7"/>
  <c r="AC2468" i="7"/>
  <c r="AU2468" i="7"/>
  <c r="BC2468" i="7" s="1"/>
  <c r="O2467" i="7"/>
  <c r="S2467" i="7"/>
  <c r="AV2466" i="7"/>
  <c r="BD2466" i="7" s="1"/>
  <c r="AD2466" i="7"/>
  <c r="AI2466" i="7"/>
  <c r="AM2466" i="7"/>
  <c r="P2465" i="7"/>
  <c r="AJ2464" i="7"/>
  <c r="AC2464" i="7"/>
  <c r="AU2464" i="7"/>
  <c r="BC2464" i="7" s="1"/>
  <c r="O2463" i="7"/>
  <c r="S2463" i="7"/>
  <c r="AV2462" i="7"/>
  <c r="BD2462" i="7" s="1"/>
  <c r="AD2462" i="7"/>
  <c r="AI2462" i="7"/>
  <c r="AM2462" i="7"/>
  <c r="P2461" i="7"/>
  <c r="AJ2460" i="7"/>
  <c r="AC2460" i="7"/>
  <c r="AU2460" i="7"/>
  <c r="BC2460" i="7" s="1"/>
  <c r="O2459" i="7"/>
  <c r="S2459" i="7"/>
  <c r="AV2458" i="7"/>
  <c r="BD2458" i="7" s="1"/>
  <c r="AD2458" i="7"/>
  <c r="AI2458" i="7"/>
  <c r="AM2458" i="7"/>
  <c r="P2457" i="7"/>
  <c r="AJ2456" i="7"/>
  <c r="AC2456" i="7"/>
  <c r="AU2456" i="7"/>
  <c r="BC2456" i="7" s="1"/>
  <c r="O2455" i="7"/>
  <c r="S2455" i="7"/>
  <c r="AV2454" i="7"/>
  <c r="BD2454" i="7" s="1"/>
  <c r="AD2454" i="7"/>
  <c r="AI2454" i="7"/>
  <c r="AM2454" i="7"/>
  <c r="AZ2452" i="7"/>
  <c r="BC2452" i="7"/>
  <c r="AZ2450" i="7"/>
  <c r="BC2450" i="7"/>
  <c r="AZ2448" i="7"/>
  <c r="BC2448" i="7"/>
  <c r="AZ2446" i="7"/>
  <c r="BC2446" i="7"/>
  <c r="AZ2444" i="7"/>
  <c r="BC2444" i="7"/>
  <c r="AZ2442" i="7"/>
  <c r="BC2442" i="7"/>
  <c r="AZ2440" i="7"/>
  <c r="BC2440" i="7"/>
  <c r="AZ2438" i="7"/>
  <c r="BC2438" i="7"/>
  <c r="AZ2436" i="7"/>
  <c r="BC2436" i="7"/>
  <c r="AZ2434" i="7"/>
  <c r="BC2434" i="7"/>
  <c r="AZ2432" i="7"/>
  <c r="BC2432" i="7"/>
  <c r="AZ2430" i="7"/>
  <c r="BC2430" i="7"/>
  <c r="AZ2428" i="7"/>
  <c r="BC2428" i="7"/>
  <c r="AZ2426" i="7"/>
  <c r="BC2426" i="7"/>
  <c r="AZ2424" i="7"/>
  <c r="BC2424" i="7"/>
  <c r="AZ2422" i="7"/>
  <c r="BC2422" i="7"/>
  <c r="AZ2420" i="7"/>
  <c r="BC2420" i="7"/>
  <c r="AZ2418" i="7"/>
  <c r="BC2418" i="7"/>
  <c r="AZ2416" i="7"/>
  <c r="BC2416" i="7"/>
  <c r="AZ2414" i="7"/>
  <c r="BC2414" i="7"/>
  <c r="AZ2412" i="7"/>
  <c r="BC2412" i="7"/>
  <c r="AZ2410" i="7"/>
  <c r="BC2410" i="7"/>
  <c r="AZ2408" i="7"/>
  <c r="BC2408" i="7"/>
  <c r="AZ2406" i="7"/>
  <c r="BC2406" i="7"/>
  <c r="AZ2404" i="7"/>
  <c r="BC2404" i="7"/>
  <c r="AZ2402" i="7"/>
  <c r="BC2402" i="7"/>
  <c r="AZ2400" i="7"/>
  <c r="BC2400" i="7"/>
  <c r="AZ2398" i="7"/>
  <c r="BC2398" i="7"/>
  <c r="AZ2396" i="7"/>
  <c r="BC2396" i="7"/>
  <c r="AZ2394" i="7"/>
  <c r="BC2394" i="7"/>
  <c r="AZ2392" i="7"/>
  <c r="BC2392" i="7"/>
  <c r="AZ2390" i="7"/>
  <c r="BC2390" i="7"/>
  <c r="AZ2388" i="7"/>
  <c r="BC2388" i="7"/>
  <c r="AZ2386" i="7"/>
  <c r="BC2386" i="7"/>
  <c r="AZ2384" i="7"/>
  <c r="BC2384" i="7"/>
  <c r="AZ2382" i="7"/>
  <c r="BC2382" i="7"/>
  <c r="AZ2380" i="7"/>
  <c r="BC2380" i="7"/>
  <c r="AZ2378" i="7"/>
  <c r="BC2378" i="7"/>
  <c r="AZ2376" i="7"/>
  <c r="BC2376" i="7"/>
  <c r="AZ2374" i="7"/>
  <c r="BC2374" i="7"/>
  <c r="AZ2372" i="7"/>
  <c r="BC2372" i="7"/>
  <c r="AZ2370" i="7"/>
  <c r="BC2370" i="7"/>
  <c r="AZ2368" i="7"/>
  <c r="BC2368" i="7"/>
  <c r="AZ2366" i="7"/>
  <c r="BC2366" i="7"/>
  <c r="AZ2364" i="7"/>
  <c r="BC2364" i="7"/>
  <c r="AZ2362" i="7"/>
  <c r="BC2362" i="7"/>
  <c r="AZ2360" i="7"/>
  <c r="BC2360" i="7"/>
  <c r="AZ2358" i="7"/>
  <c r="BC2358" i="7"/>
  <c r="AZ2356" i="7"/>
  <c r="BC2356" i="7"/>
  <c r="AZ2354" i="7"/>
  <c r="BC2354" i="7"/>
  <c r="AZ2352" i="7"/>
  <c r="BC2352" i="7"/>
  <c r="AF2351" i="7"/>
  <c r="Q2351" i="7"/>
  <c r="AZ2350" i="7"/>
  <c r="BC2350" i="7"/>
  <c r="AF2349" i="7"/>
  <c r="Q2349" i="7"/>
  <c r="AZ2348" i="7"/>
  <c r="BC2348" i="7"/>
  <c r="AF2347" i="7"/>
  <c r="Q2347" i="7"/>
  <c r="AZ2346" i="7"/>
  <c r="BC2346" i="7"/>
  <c r="AF2345" i="7"/>
  <c r="Q2345" i="7"/>
  <c r="AZ2344" i="7"/>
  <c r="BC2344" i="7"/>
  <c r="AF2343" i="7"/>
  <c r="Q2343" i="7"/>
  <c r="AZ2342" i="7"/>
  <c r="BC2342" i="7"/>
  <c r="AF2341" i="7"/>
  <c r="Q2341" i="7"/>
  <c r="AZ2340" i="7"/>
  <c r="BC2340" i="7"/>
  <c r="AF2339" i="7"/>
  <c r="Q2339" i="7"/>
  <c r="AZ2338" i="7"/>
  <c r="BC2338" i="7"/>
  <c r="AF2337" i="7"/>
  <c r="Q2337" i="7"/>
  <c r="AZ2336" i="7"/>
  <c r="BC2336" i="7"/>
  <c r="AF2335" i="7"/>
  <c r="Q2335" i="7"/>
  <c r="AZ2334" i="7"/>
  <c r="BC2334" i="7"/>
  <c r="AF2333" i="7"/>
  <c r="Q2333" i="7"/>
  <c r="AZ2332" i="7"/>
  <c r="BC2332" i="7"/>
  <c r="AF2331" i="7"/>
  <c r="Q2331" i="7"/>
  <c r="AZ2330" i="7"/>
  <c r="BC2330" i="7"/>
  <c r="AF2329" i="7"/>
  <c r="Q2329" i="7"/>
  <c r="AZ2328" i="7"/>
  <c r="BC2328" i="7"/>
  <c r="AF2327" i="7"/>
  <c r="Q2327" i="7"/>
  <c r="AZ2326" i="7"/>
  <c r="BC2326" i="7"/>
  <c r="AF2325" i="7"/>
  <c r="Q2325" i="7"/>
  <c r="AZ2324" i="7"/>
  <c r="BC2324" i="7"/>
  <c r="AF2323" i="7"/>
  <c r="Q2323" i="7"/>
  <c r="AZ2322" i="7"/>
  <c r="BC2322" i="7"/>
  <c r="AF2321" i="7"/>
  <c r="Q2321" i="7"/>
  <c r="AZ2320" i="7"/>
  <c r="BC2320" i="7"/>
  <c r="AF2319" i="7"/>
  <c r="Q2319" i="7"/>
  <c r="AZ2318" i="7"/>
  <c r="BC2318" i="7"/>
  <c r="AF2317" i="7"/>
  <c r="Q2317" i="7"/>
  <c r="AZ2316" i="7"/>
  <c r="BC2316" i="7"/>
  <c r="AF2315" i="7"/>
  <c r="Q2315" i="7"/>
  <c r="AZ2314" i="7"/>
  <c r="BC2314" i="7"/>
  <c r="AF2313" i="7"/>
  <c r="Q2313" i="7"/>
  <c r="AZ2312" i="7"/>
  <c r="BC2312" i="7"/>
  <c r="AF2311" i="7"/>
  <c r="Q2311" i="7"/>
  <c r="AZ2310" i="7"/>
  <c r="BC2310" i="7"/>
  <c r="AF2309" i="7"/>
  <c r="Q2309" i="7"/>
  <c r="AZ2308" i="7"/>
  <c r="BC2308" i="7"/>
  <c r="AF2307" i="7"/>
  <c r="Q2307" i="7"/>
  <c r="AZ2306" i="7"/>
  <c r="BC2306" i="7"/>
  <c r="AF2305" i="7"/>
  <c r="Q2305" i="7"/>
  <c r="AZ2304" i="7"/>
  <c r="BC2304" i="7"/>
  <c r="AF2303" i="7"/>
  <c r="Q2303" i="7"/>
  <c r="AZ2302" i="7"/>
  <c r="BC2302" i="7"/>
  <c r="AF2301" i="7"/>
  <c r="Q2301" i="7"/>
  <c r="AZ2300" i="7"/>
  <c r="BC2300" i="7"/>
  <c r="AF2299" i="7"/>
  <c r="Q2299" i="7"/>
  <c r="AZ2298" i="7"/>
  <c r="BC2298" i="7"/>
  <c r="AF2297" i="7"/>
  <c r="Q2297" i="7"/>
  <c r="AZ2296" i="7"/>
  <c r="BC2296" i="7"/>
  <c r="AF2295" i="7"/>
  <c r="Q2295" i="7"/>
  <c r="AZ2294" i="7"/>
  <c r="BC2294" i="7"/>
  <c r="AF2293" i="7"/>
  <c r="Q2293" i="7"/>
  <c r="AZ2292" i="7"/>
  <c r="BC2292" i="7"/>
  <c r="AF2291" i="7"/>
  <c r="Q2291" i="7"/>
  <c r="AZ2290" i="7"/>
  <c r="BC2290" i="7"/>
  <c r="AF2289" i="7"/>
  <c r="Q2289" i="7"/>
  <c r="AZ2288" i="7"/>
  <c r="BC2288" i="7"/>
  <c r="AF2287" i="7"/>
  <c r="Q2287" i="7"/>
  <c r="AZ2286" i="7"/>
  <c r="BC2286" i="7"/>
  <c r="AF2285" i="7"/>
  <c r="Q2285" i="7"/>
  <c r="AZ2284" i="7"/>
  <c r="BC2284" i="7"/>
  <c r="AF2283" i="7"/>
  <c r="Q2283" i="7"/>
  <c r="AZ2282" i="7"/>
  <c r="BC2282" i="7"/>
  <c r="AF2281" i="7"/>
  <c r="Q2281" i="7"/>
  <c r="AZ2280" i="7"/>
  <c r="BC2280" i="7"/>
  <c r="AF2279" i="7"/>
  <c r="Q2279" i="7"/>
  <c r="AZ2278" i="7"/>
  <c r="BC2278" i="7"/>
  <c r="AF2277" i="7"/>
  <c r="Q2277" i="7"/>
  <c r="AZ2276" i="7"/>
  <c r="BC2276" i="7"/>
  <c r="AF2275" i="7"/>
  <c r="Q2275" i="7"/>
  <c r="AZ2274" i="7"/>
  <c r="BC2274" i="7"/>
  <c r="AF2273" i="7"/>
  <c r="Q2273" i="7"/>
  <c r="AZ2272" i="7"/>
  <c r="BC2272" i="7"/>
  <c r="AF2271" i="7"/>
  <c r="Q2271" i="7"/>
  <c r="AZ2270" i="7"/>
  <c r="BC2270" i="7"/>
  <c r="AF2269" i="7"/>
  <c r="Q2269" i="7"/>
  <c r="AZ2268" i="7"/>
  <c r="BC2268" i="7"/>
  <c r="AF2267" i="7"/>
  <c r="Q2267" i="7"/>
  <c r="AZ2266" i="7"/>
  <c r="BD2266" i="7" s="1"/>
  <c r="BC2266" i="7"/>
  <c r="R2266" i="7"/>
  <c r="O2266" i="7"/>
  <c r="S2266" i="7"/>
  <c r="P2266" i="7"/>
  <c r="AZ2265" i="7"/>
  <c r="BD2265" i="7" s="1"/>
  <c r="BC2265" i="7"/>
  <c r="Q2264" i="7"/>
  <c r="R2262" i="7"/>
  <c r="O2262" i="7"/>
  <c r="S2262" i="7"/>
  <c r="P2262" i="7"/>
  <c r="AZ2261" i="7"/>
  <c r="BD2261" i="7" s="1"/>
  <c r="BC2261" i="7"/>
  <c r="Q2260" i="7"/>
  <c r="R2258" i="7"/>
  <c r="O2258" i="7"/>
  <c r="S2258" i="7"/>
  <c r="P2258" i="7"/>
  <c r="AZ2257" i="7"/>
  <c r="BD2257" i="7" s="1"/>
  <c r="BC2257" i="7"/>
  <c r="Q2256" i="7"/>
  <c r="R2254" i="7"/>
  <c r="O2254" i="7"/>
  <c r="S2254" i="7"/>
  <c r="P2254" i="7"/>
  <c r="AZ2253" i="7"/>
  <c r="BD2253" i="7" s="1"/>
  <c r="BC2253" i="7"/>
  <c r="Q2252" i="7"/>
  <c r="R2250" i="7"/>
  <c r="O2250" i="7"/>
  <c r="S2250" i="7"/>
  <c r="P2250" i="7"/>
  <c r="AZ2249" i="7"/>
  <c r="BD2249" i="7" s="1"/>
  <c r="BC2249" i="7"/>
  <c r="Q2248" i="7"/>
  <c r="R2246" i="7"/>
  <c r="O2246" i="7"/>
  <c r="S2246" i="7"/>
  <c r="P2246" i="7"/>
  <c r="AZ2245" i="7"/>
  <c r="BD2245" i="7" s="1"/>
  <c r="BC2245" i="7"/>
  <c r="Q2244" i="7"/>
  <c r="R2242" i="7"/>
  <c r="O2242" i="7"/>
  <c r="S2242" i="7"/>
  <c r="P2242" i="7"/>
  <c r="AZ2241" i="7"/>
  <c r="BD2241" i="7" s="1"/>
  <c r="BC2241" i="7"/>
  <c r="Q2240" i="7"/>
  <c r="R2238" i="7"/>
  <c r="O2238" i="7"/>
  <c r="S2238" i="7"/>
  <c r="P2238" i="7"/>
  <c r="AZ2237" i="7"/>
  <c r="BD2237" i="7" s="1"/>
  <c r="BC2237" i="7"/>
  <c r="Q2236" i="7"/>
  <c r="R2234" i="7"/>
  <c r="O2234" i="7"/>
  <c r="S2234" i="7"/>
  <c r="P2234" i="7"/>
  <c r="AZ2233" i="7"/>
  <c r="BD2233" i="7" s="1"/>
  <c r="BC2233" i="7"/>
  <c r="Q2232" i="7"/>
  <c r="R2230" i="7"/>
  <c r="O2230" i="7"/>
  <c r="S2230" i="7"/>
  <c r="P2230" i="7"/>
  <c r="AZ2229" i="7"/>
  <c r="BD2229" i="7" s="1"/>
  <c r="BC2229" i="7"/>
  <c r="Q2228" i="7"/>
  <c r="R2226" i="7"/>
  <c r="O2226" i="7"/>
  <c r="S2226" i="7"/>
  <c r="P2226" i="7"/>
  <c r="AZ2225" i="7"/>
  <c r="BD2225" i="7" s="1"/>
  <c r="BC2225" i="7"/>
  <c r="R2222" i="7"/>
  <c r="O2222" i="7"/>
  <c r="S2222" i="7"/>
  <c r="P2222" i="7"/>
  <c r="AZ2221" i="7"/>
  <c r="BD2221" i="7" s="1"/>
  <c r="BC2221" i="7"/>
  <c r="R2218" i="7"/>
  <c r="O2218" i="7"/>
  <c r="S2218" i="7"/>
  <c r="P2218" i="7"/>
  <c r="AZ2217" i="7"/>
  <c r="BD2217" i="7" s="1"/>
  <c r="BC2217" i="7"/>
  <c r="R2214" i="7"/>
  <c r="O2214" i="7"/>
  <c r="S2214" i="7"/>
  <c r="P2214" i="7"/>
  <c r="AZ2213" i="7"/>
  <c r="BD2213" i="7" s="1"/>
  <c r="BC2213" i="7"/>
  <c r="R2210" i="7"/>
  <c r="O2210" i="7"/>
  <c r="S2210" i="7"/>
  <c r="P2210" i="7"/>
  <c r="AZ2209" i="7"/>
  <c r="BD2209" i="7" s="1"/>
  <c r="BC2209" i="7"/>
  <c r="R2206" i="7"/>
  <c r="O2206" i="7"/>
  <c r="S2206" i="7"/>
  <c r="P2206" i="7"/>
  <c r="AZ2205" i="7"/>
  <c r="BD2205" i="7" s="1"/>
  <c r="BC2205" i="7"/>
  <c r="R2202" i="7"/>
  <c r="O2202" i="7"/>
  <c r="S2202" i="7"/>
  <c r="P2202" i="7"/>
  <c r="AZ2201" i="7"/>
  <c r="BD2201" i="7" s="1"/>
  <c r="BC2201" i="7"/>
  <c r="R2198" i="7"/>
  <c r="O2198" i="7"/>
  <c r="S2198" i="7"/>
  <c r="P2198" i="7"/>
  <c r="AZ2197" i="7"/>
  <c r="BD2197" i="7" s="1"/>
  <c r="BC2197" i="7"/>
  <c r="R2194" i="7"/>
  <c r="O2194" i="7"/>
  <c r="S2194" i="7"/>
  <c r="P2194" i="7"/>
  <c r="AZ2193" i="7"/>
  <c r="BD2193" i="7" s="1"/>
  <c r="BC2193" i="7"/>
  <c r="R2190" i="7"/>
  <c r="O2190" i="7"/>
  <c r="S2190" i="7"/>
  <c r="P2190" i="7"/>
  <c r="AZ2189" i="7"/>
  <c r="BD2189" i="7" s="1"/>
  <c r="BC2189" i="7"/>
  <c r="R2186" i="7"/>
  <c r="O2186" i="7"/>
  <c r="S2186" i="7"/>
  <c r="P2186" i="7"/>
  <c r="AZ2185" i="7"/>
  <c r="BD2185" i="7" s="1"/>
  <c r="BC2185" i="7"/>
  <c r="R2182" i="7"/>
  <c r="O2182" i="7"/>
  <c r="S2182" i="7"/>
  <c r="P2182" i="7"/>
  <c r="AZ2181" i="7"/>
  <c r="BD2181" i="7" s="1"/>
  <c r="BC2181" i="7"/>
  <c r="R2178" i="7"/>
  <c r="O2178" i="7"/>
  <c r="S2178" i="7"/>
  <c r="P2178" i="7"/>
  <c r="AZ2177" i="7"/>
  <c r="BD2177" i="7" s="1"/>
  <c r="BC2177" i="7"/>
  <c r="Q2176" i="7"/>
  <c r="R2174" i="7"/>
  <c r="O2174" i="7"/>
  <c r="S2174" i="7"/>
  <c r="P2174" i="7"/>
  <c r="AZ2173" i="7"/>
  <c r="BD2173" i="7" s="1"/>
  <c r="BC2173" i="7"/>
  <c r="Q2172" i="7"/>
  <c r="R2170" i="7"/>
  <c r="O2170" i="7"/>
  <c r="S2170" i="7"/>
  <c r="P2170" i="7"/>
  <c r="AZ2169" i="7"/>
  <c r="BD2169" i="7" s="1"/>
  <c r="BC2169" i="7"/>
  <c r="Q2168" i="7"/>
  <c r="R2166" i="7"/>
  <c r="O2166" i="7"/>
  <c r="S2166" i="7"/>
  <c r="P2166" i="7"/>
  <c r="AZ2165" i="7"/>
  <c r="BD2165" i="7" s="1"/>
  <c r="BC2165" i="7"/>
  <c r="Q2164" i="7"/>
  <c r="R2162" i="7"/>
  <c r="O2162" i="7"/>
  <c r="S2162" i="7"/>
  <c r="P2162" i="7"/>
  <c r="AZ2161" i="7"/>
  <c r="BD2161" i="7" s="1"/>
  <c r="BC2161" i="7"/>
  <c r="Q2160" i="7"/>
  <c r="R2158" i="7"/>
  <c r="O2158" i="7"/>
  <c r="S2158" i="7"/>
  <c r="P2158" i="7"/>
  <c r="AZ2157" i="7"/>
  <c r="BD2157" i="7" s="1"/>
  <c r="BC2157" i="7"/>
  <c r="Q2156" i="7"/>
  <c r="AL2150" i="7"/>
  <c r="AL2146" i="7"/>
  <c r="AL2142" i="7"/>
  <c r="AL2138" i="7"/>
  <c r="AL2134" i="7"/>
  <c r="AL2130" i="7"/>
  <c r="AL2126" i="7"/>
  <c r="AU2124" i="7"/>
  <c r="BC2124" i="7" s="1"/>
  <c r="AV2124" i="7"/>
  <c r="BD2124" i="7" s="1"/>
  <c r="AL2122" i="7"/>
  <c r="O2119" i="7"/>
  <c r="S2119" i="7"/>
  <c r="P2119" i="7"/>
  <c r="Q2119" i="7"/>
  <c r="AD2114" i="7"/>
  <c r="AI2114" i="7"/>
  <c r="AM2114" i="7"/>
  <c r="AB2114" i="7"/>
  <c r="AP2114" i="7" s="1"/>
  <c r="AG2114" i="7"/>
  <c r="AC2114" i="7"/>
  <c r="AJ2114" i="7"/>
  <c r="AE2114" i="7"/>
  <c r="AK2114" i="7"/>
  <c r="AZ2113" i="7"/>
  <c r="BD2113" i="7" s="1"/>
  <c r="R2111" i="7"/>
  <c r="AU2108" i="7"/>
  <c r="AV2108" i="7"/>
  <c r="BD2108" i="7" s="1"/>
  <c r="AL2106" i="7"/>
  <c r="O2103" i="7"/>
  <c r="S2103" i="7"/>
  <c r="P2103" i="7"/>
  <c r="Q2103" i="7"/>
  <c r="AD2098" i="7"/>
  <c r="AI2098" i="7"/>
  <c r="AM2098" i="7"/>
  <c r="AB2098" i="7"/>
  <c r="AP2098" i="7" s="1"/>
  <c r="AG2098" i="7"/>
  <c r="AC2098" i="7"/>
  <c r="AJ2098" i="7"/>
  <c r="AE2098" i="7"/>
  <c r="AK2098" i="7"/>
  <c r="AZ2097" i="7"/>
  <c r="BD2097" i="7" s="1"/>
  <c r="R2095" i="7"/>
  <c r="AU2092" i="7"/>
  <c r="AV2092" i="7"/>
  <c r="BD2092" i="7" s="1"/>
  <c r="AL2090" i="7"/>
  <c r="O2087" i="7"/>
  <c r="S2087" i="7"/>
  <c r="P2087" i="7"/>
  <c r="Q2087" i="7"/>
  <c r="AD2082" i="7"/>
  <c r="AI2082" i="7"/>
  <c r="AM2082" i="7"/>
  <c r="AB2082" i="7"/>
  <c r="AP2082" i="7" s="1"/>
  <c r="AG2082" i="7"/>
  <c r="AC2082" i="7"/>
  <c r="AJ2082" i="7"/>
  <c r="AE2082" i="7"/>
  <c r="AK2082" i="7"/>
  <c r="AZ2081" i="7"/>
  <c r="BD2081" i="7" s="1"/>
  <c r="R2079" i="7"/>
  <c r="AU2076" i="7"/>
  <c r="BC2076" i="7" s="1"/>
  <c r="AV2076" i="7"/>
  <c r="BD2076" i="7" s="1"/>
  <c r="AL2074" i="7"/>
  <c r="O2071" i="7"/>
  <c r="S2071" i="7"/>
  <c r="P2071" i="7"/>
  <c r="Q2071" i="7"/>
  <c r="AD2066" i="7"/>
  <c r="AI2066" i="7"/>
  <c r="AM2066" i="7"/>
  <c r="AB2066" i="7"/>
  <c r="AG2066" i="7"/>
  <c r="AP2066" i="7"/>
  <c r="AC2066" i="7"/>
  <c r="AJ2066" i="7"/>
  <c r="AE2066" i="7"/>
  <c r="AK2066" i="7"/>
  <c r="AZ2065" i="7"/>
  <c r="BD2065" i="7" s="1"/>
  <c r="R2063" i="7"/>
  <c r="AD2000" i="7"/>
  <c r="AI2000" i="7"/>
  <c r="AM2000" i="7"/>
  <c r="AC2000" i="7"/>
  <c r="AJ2000" i="7"/>
  <c r="AE2000" i="7"/>
  <c r="AK2000" i="7"/>
  <c r="AB2000" i="7"/>
  <c r="AP2000" i="7"/>
  <c r="AF2000" i="7"/>
  <c r="AG2000" i="7"/>
  <c r="AZ1996" i="7"/>
  <c r="BD1996" i="7" s="1"/>
  <c r="BC1983" i="7"/>
  <c r="AZ1983" i="7"/>
  <c r="AU1982" i="7"/>
  <c r="AV1982" i="7"/>
  <c r="BD1982" i="7" s="1"/>
  <c r="BC1975" i="7"/>
  <c r="AZ1975" i="7"/>
  <c r="AU1974" i="7"/>
  <c r="AV1974" i="7"/>
  <c r="BD1974" i="7" s="1"/>
  <c r="BC1967" i="7"/>
  <c r="AZ1967" i="7"/>
  <c r="AU1966" i="7"/>
  <c r="AV1966" i="7"/>
  <c r="BD1966" i="7" s="1"/>
  <c r="BC1959" i="7"/>
  <c r="AZ1959" i="7"/>
  <c r="AU1958" i="7"/>
  <c r="AV1958" i="7"/>
  <c r="BD1958" i="7" s="1"/>
  <c r="O2154" i="7"/>
  <c r="S2154" i="7"/>
  <c r="AD2153" i="7"/>
  <c r="AI2153" i="7"/>
  <c r="AM2153" i="7"/>
  <c r="BC2152" i="7"/>
  <c r="O2150" i="7"/>
  <c r="S2150" i="7"/>
  <c r="AD2149" i="7"/>
  <c r="AI2149" i="7"/>
  <c r="AM2149" i="7"/>
  <c r="BC2148" i="7"/>
  <c r="O2146" i="7"/>
  <c r="S2146" i="7"/>
  <c r="AD2145" i="7"/>
  <c r="AI2145" i="7"/>
  <c r="AM2145" i="7"/>
  <c r="BC2144" i="7"/>
  <c r="O2142" i="7"/>
  <c r="S2142" i="7"/>
  <c r="AD2141" i="7"/>
  <c r="AI2141" i="7"/>
  <c r="AM2141" i="7"/>
  <c r="BC2140" i="7"/>
  <c r="O2138" i="7"/>
  <c r="S2138" i="7"/>
  <c r="AD2137" i="7"/>
  <c r="AI2137" i="7"/>
  <c r="AM2137" i="7"/>
  <c r="BC2136" i="7"/>
  <c r="O2134" i="7"/>
  <c r="S2134" i="7"/>
  <c r="AD2133" i="7"/>
  <c r="AI2133" i="7"/>
  <c r="AM2133" i="7"/>
  <c r="BC2132" i="7"/>
  <c r="O2130" i="7"/>
  <c r="S2130" i="7"/>
  <c r="AD2129" i="7"/>
  <c r="AI2129" i="7"/>
  <c r="AM2129" i="7"/>
  <c r="BC2128" i="7"/>
  <c r="O2126" i="7"/>
  <c r="S2126" i="7"/>
  <c r="AD2125" i="7"/>
  <c r="AI2125" i="7"/>
  <c r="AM2125" i="7"/>
  <c r="AP2124" i="7"/>
  <c r="AG2124" i="7"/>
  <c r="AZ2123" i="7"/>
  <c r="O2122" i="7"/>
  <c r="S2122" i="7"/>
  <c r="AD2121" i="7"/>
  <c r="AI2121" i="7"/>
  <c r="AM2121" i="7"/>
  <c r="BC2120" i="7"/>
  <c r="AP2120" i="7"/>
  <c r="AG2120" i="7"/>
  <c r="AZ2119" i="7"/>
  <c r="O2118" i="7"/>
  <c r="S2118" i="7"/>
  <c r="AD2117" i="7"/>
  <c r="AI2117" i="7"/>
  <c r="AM2117" i="7"/>
  <c r="BC2116" i="7"/>
  <c r="AP2116" i="7"/>
  <c r="AG2116" i="7"/>
  <c r="AZ2115" i="7"/>
  <c r="O2114" i="7"/>
  <c r="S2114" i="7"/>
  <c r="AD2113" i="7"/>
  <c r="AI2113" i="7"/>
  <c r="AM2113" i="7"/>
  <c r="BC2112" i="7"/>
  <c r="AP2112" i="7"/>
  <c r="AG2112" i="7"/>
  <c r="AZ2111" i="7"/>
  <c r="O2110" i="7"/>
  <c r="S2110" i="7"/>
  <c r="AD2109" i="7"/>
  <c r="AI2109" i="7"/>
  <c r="AM2109" i="7"/>
  <c r="BC2108" i="7"/>
  <c r="AP2108" i="7"/>
  <c r="AG2108" i="7"/>
  <c r="AZ2107" i="7"/>
  <c r="O2106" i="7"/>
  <c r="S2106" i="7"/>
  <c r="AD2105" i="7"/>
  <c r="AI2105" i="7"/>
  <c r="AM2105" i="7"/>
  <c r="BC2104" i="7"/>
  <c r="AP2104" i="7"/>
  <c r="AG2104" i="7"/>
  <c r="AZ2103" i="7"/>
  <c r="O2102" i="7"/>
  <c r="S2102" i="7"/>
  <c r="AD2101" i="7"/>
  <c r="AI2101" i="7"/>
  <c r="AM2101" i="7"/>
  <c r="BC2100" i="7"/>
  <c r="AP2100" i="7"/>
  <c r="AG2100" i="7"/>
  <c r="AZ2099" i="7"/>
  <c r="O2098" i="7"/>
  <c r="S2098" i="7"/>
  <c r="AD2097" i="7"/>
  <c r="AI2097" i="7"/>
  <c r="AM2097" i="7"/>
  <c r="BC2096" i="7"/>
  <c r="AP2096" i="7"/>
  <c r="AG2096" i="7"/>
  <c r="AZ2095" i="7"/>
  <c r="O2094" i="7"/>
  <c r="S2094" i="7"/>
  <c r="AD2093" i="7"/>
  <c r="AI2093" i="7"/>
  <c r="AM2093" i="7"/>
  <c r="BC2092" i="7"/>
  <c r="AP2092" i="7"/>
  <c r="AG2092" i="7"/>
  <c r="AZ2091" i="7"/>
  <c r="O2090" i="7"/>
  <c r="S2090" i="7"/>
  <c r="AD2089" i="7"/>
  <c r="AI2089" i="7"/>
  <c r="AM2089" i="7"/>
  <c r="BC2088" i="7"/>
  <c r="AP2088" i="7"/>
  <c r="AG2088" i="7"/>
  <c r="AZ2087" i="7"/>
  <c r="O2086" i="7"/>
  <c r="S2086" i="7"/>
  <c r="AD2085" i="7"/>
  <c r="AI2085" i="7"/>
  <c r="AM2085" i="7"/>
  <c r="BC2084" i="7"/>
  <c r="AP2084" i="7"/>
  <c r="AG2084" i="7"/>
  <c r="AZ2083" i="7"/>
  <c r="O2082" i="7"/>
  <c r="S2082" i="7"/>
  <c r="AD2081" i="7"/>
  <c r="AI2081" i="7"/>
  <c r="AM2081" i="7"/>
  <c r="AP2080" i="7"/>
  <c r="AG2080" i="7"/>
  <c r="AZ2079" i="7"/>
  <c r="O2078" i="7"/>
  <c r="S2078" i="7"/>
  <c r="AD2077" i="7"/>
  <c r="AI2077" i="7"/>
  <c r="AM2077" i="7"/>
  <c r="AP2076" i="7"/>
  <c r="AG2076" i="7"/>
  <c r="AZ2075" i="7"/>
  <c r="O2074" i="7"/>
  <c r="S2074" i="7"/>
  <c r="AD2073" i="7"/>
  <c r="AI2073" i="7"/>
  <c r="AM2073" i="7"/>
  <c r="BC2072" i="7"/>
  <c r="AP2072" i="7"/>
  <c r="AG2072" i="7"/>
  <c r="AZ2071" i="7"/>
  <c r="O2070" i="7"/>
  <c r="S2070" i="7"/>
  <c r="AD2069" i="7"/>
  <c r="AI2069" i="7"/>
  <c r="AM2069" i="7"/>
  <c r="BC2068" i="7"/>
  <c r="AP2068" i="7"/>
  <c r="AG2068" i="7"/>
  <c r="AZ2067" i="7"/>
  <c r="O2066" i="7"/>
  <c r="S2066" i="7"/>
  <c r="AD2065" i="7"/>
  <c r="AI2065" i="7"/>
  <c r="AM2065" i="7"/>
  <c r="BC2064" i="7"/>
  <c r="AP2064" i="7"/>
  <c r="AG2064" i="7"/>
  <c r="AZ2063" i="7"/>
  <c r="O2062" i="7"/>
  <c r="S2062" i="7"/>
  <c r="AD2061" i="7"/>
  <c r="AI2061" i="7"/>
  <c r="AM2061" i="7"/>
  <c r="AC2061" i="7"/>
  <c r="AJ2061" i="7"/>
  <c r="O2061" i="7"/>
  <c r="S2061" i="7"/>
  <c r="Q2061" i="7"/>
  <c r="AD2060" i="7"/>
  <c r="AI2060" i="7"/>
  <c r="AM2060" i="7"/>
  <c r="AE2060" i="7"/>
  <c r="AK2060" i="7"/>
  <c r="O2059" i="7"/>
  <c r="S2059" i="7"/>
  <c r="AD2058" i="7"/>
  <c r="AI2058" i="7"/>
  <c r="AM2058" i="7"/>
  <c r="AB2058" i="7"/>
  <c r="AP2058" i="7" s="1"/>
  <c r="AG2058" i="7"/>
  <c r="O2058" i="7"/>
  <c r="S2058" i="7"/>
  <c r="P2058" i="7"/>
  <c r="AD2057" i="7"/>
  <c r="AI2057" i="7"/>
  <c r="AM2057" i="7"/>
  <c r="AC2057" i="7"/>
  <c r="AJ2057" i="7"/>
  <c r="O2057" i="7"/>
  <c r="S2057" i="7"/>
  <c r="Q2057" i="7"/>
  <c r="AD2056" i="7"/>
  <c r="AI2056" i="7"/>
  <c r="AM2056" i="7"/>
  <c r="AE2056" i="7"/>
  <c r="AK2056" i="7"/>
  <c r="O2055" i="7"/>
  <c r="S2055" i="7"/>
  <c r="AD2054" i="7"/>
  <c r="AI2054" i="7"/>
  <c r="AM2054" i="7"/>
  <c r="AB2054" i="7"/>
  <c r="AP2054" i="7" s="1"/>
  <c r="AG2054" i="7"/>
  <c r="O2054" i="7"/>
  <c r="S2054" i="7"/>
  <c r="P2054" i="7"/>
  <c r="AD2053" i="7"/>
  <c r="AI2053" i="7"/>
  <c r="AM2053" i="7"/>
  <c r="AC2053" i="7"/>
  <c r="AJ2053" i="7"/>
  <c r="O2053" i="7"/>
  <c r="S2053" i="7"/>
  <c r="Q2053" i="7"/>
  <c r="AD2052" i="7"/>
  <c r="AI2052" i="7"/>
  <c r="AM2052" i="7"/>
  <c r="AE2052" i="7"/>
  <c r="AK2052" i="7"/>
  <c r="O2051" i="7"/>
  <c r="S2051" i="7"/>
  <c r="AD2050" i="7"/>
  <c r="AI2050" i="7"/>
  <c r="AM2050" i="7"/>
  <c r="AB2050" i="7"/>
  <c r="AP2050" i="7" s="1"/>
  <c r="AG2050" i="7"/>
  <c r="O2050" i="7"/>
  <c r="S2050" i="7"/>
  <c r="P2050" i="7"/>
  <c r="AD2049" i="7"/>
  <c r="AI2049" i="7"/>
  <c r="AM2049" i="7"/>
  <c r="AC2049" i="7"/>
  <c r="AJ2049" i="7"/>
  <c r="O2049" i="7"/>
  <c r="S2049" i="7"/>
  <c r="Q2049" i="7"/>
  <c r="AD2048" i="7"/>
  <c r="AI2048" i="7"/>
  <c r="AM2048" i="7"/>
  <c r="AE2048" i="7"/>
  <c r="AK2048" i="7"/>
  <c r="O2047" i="7"/>
  <c r="S2047" i="7"/>
  <c r="AD2046" i="7"/>
  <c r="AI2046" i="7"/>
  <c r="AM2046" i="7"/>
  <c r="AB2046" i="7"/>
  <c r="AP2046" i="7" s="1"/>
  <c r="AG2046" i="7"/>
  <c r="O2046" i="7"/>
  <c r="S2046" i="7"/>
  <c r="P2046" i="7"/>
  <c r="AD2045" i="7"/>
  <c r="AI2045" i="7"/>
  <c r="AM2045" i="7"/>
  <c r="AC2045" i="7"/>
  <c r="AJ2045" i="7"/>
  <c r="O2045" i="7"/>
  <c r="S2045" i="7"/>
  <c r="Q2045" i="7"/>
  <c r="AD2044" i="7"/>
  <c r="AI2044" i="7"/>
  <c r="AM2044" i="7"/>
  <c r="AE2044" i="7"/>
  <c r="AK2044" i="7"/>
  <c r="O2043" i="7"/>
  <c r="S2043" i="7"/>
  <c r="AD2042" i="7"/>
  <c r="AI2042" i="7"/>
  <c r="AM2042" i="7"/>
  <c r="AB2042" i="7"/>
  <c r="AP2042" i="7" s="1"/>
  <c r="AG2042" i="7"/>
  <c r="O2042" i="7"/>
  <c r="S2042" i="7"/>
  <c r="P2042" i="7"/>
  <c r="AD2041" i="7"/>
  <c r="AI2041" i="7"/>
  <c r="AM2041" i="7"/>
  <c r="AC2041" i="7"/>
  <c r="AJ2041" i="7"/>
  <c r="O2041" i="7"/>
  <c r="S2041" i="7"/>
  <c r="Q2041" i="7"/>
  <c r="AD2040" i="7"/>
  <c r="AI2040" i="7"/>
  <c r="AM2040" i="7"/>
  <c r="AE2040" i="7"/>
  <c r="AK2040" i="7"/>
  <c r="O2039" i="7"/>
  <c r="S2039" i="7"/>
  <c r="AD2038" i="7"/>
  <c r="AI2038" i="7"/>
  <c r="AM2038" i="7"/>
  <c r="AB2038" i="7"/>
  <c r="AP2038" i="7" s="1"/>
  <c r="AG2038" i="7"/>
  <c r="O2038" i="7"/>
  <c r="S2038" i="7"/>
  <c r="P2038" i="7"/>
  <c r="AD2037" i="7"/>
  <c r="AI2037" i="7"/>
  <c r="AM2037" i="7"/>
  <c r="AC2037" i="7"/>
  <c r="AJ2037" i="7"/>
  <c r="O2037" i="7"/>
  <c r="S2037" i="7"/>
  <c r="Q2037" i="7"/>
  <c r="AD2036" i="7"/>
  <c r="AI2036" i="7"/>
  <c r="AM2036" i="7"/>
  <c r="AE2036" i="7"/>
  <c r="AK2036" i="7"/>
  <c r="O2035" i="7"/>
  <c r="S2035" i="7"/>
  <c r="AD2034" i="7"/>
  <c r="AI2034" i="7"/>
  <c r="AM2034" i="7"/>
  <c r="AB2034" i="7"/>
  <c r="AP2034" i="7" s="1"/>
  <c r="AG2034" i="7"/>
  <c r="O2034" i="7"/>
  <c r="S2034" i="7"/>
  <c r="P2034" i="7"/>
  <c r="AD2033" i="7"/>
  <c r="AI2033" i="7"/>
  <c r="AM2033" i="7"/>
  <c r="AC2033" i="7"/>
  <c r="AJ2033" i="7"/>
  <c r="O2033" i="7"/>
  <c r="S2033" i="7"/>
  <c r="Q2033" i="7"/>
  <c r="AD2032" i="7"/>
  <c r="AI2032" i="7"/>
  <c r="AM2032" i="7"/>
  <c r="AE2032" i="7"/>
  <c r="AK2032" i="7"/>
  <c r="O2031" i="7"/>
  <c r="S2031" i="7"/>
  <c r="AD2030" i="7"/>
  <c r="AI2030" i="7"/>
  <c r="AM2030" i="7"/>
  <c r="AB2030" i="7"/>
  <c r="AP2030" i="7" s="1"/>
  <c r="AG2030" i="7"/>
  <c r="O2030" i="7"/>
  <c r="S2030" i="7"/>
  <c r="P2030" i="7"/>
  <c r="AD2029" i="7"/>
  <c r="AI2029" i="7"/>
  <c r="AM2029" i="7"/>
  <c r="AC2029" i="7"/>
  <c r="AJ2029" i="7"/>
  <c r="O2029" i="7"/>
  <c r="S2029" i="7"/>
  <c r="Q2029" i="7"/>
  <c r="AD2028" i="7"/>
  <c r="AI2028" i="7"/>
  <c r="AM2028" i="7"/>
  <c r="AE2028" i="7"/>
  <c r="AK2028" i="7"/>
  <c r="O2027" i="7"/>
  <c r="S2027" i="7"/>
  <c r="AD2026" i="7"/>
  <c r="AI2026" i="7"/>
  <c r="AM2026" i="7"/>
  <c r="AB2026" i="7"/>
  <c r="AP2026" i="7" s="1"/>
  <c r="AG2026" i="7"/>
  <c r="O2026" i="7"/>
  <c r="S2026" i="7"/>
  <c r="P2026" i="7"/>
  <c r="AD2025" i="7"/>
  <c r="AI2025" i="7"/>
  <c r="AM2025" i="7"/>
  <c r="AC2025" i="7"/>
  <c r="AJ2025" i="7"/>
  <c r="O2025" i="7"/>
  <c r="S2025" i="7"/>
  <c r="Q2025" i="7"/>
  <c r="AD2024" i="7"/>
  <c r="AI2024" i="7"/>
  <c r="AM2024" i="7"/>
  <c r="AE2024" i="7"/>
  <c r="AK2024" i="7"/>
  <c r="O2023" i="7"/>
  <c r="S2023" i="7"/>
  <c r="AD2022" i="7"/>
  <c r="AI2022" i="7"/>
  <c r="AM2022" i="7"/>
  <c r="AB2022" i="7"/>
  <c r="AP2022" i="7" s="1"/>
  <c r="AG2022" i="7"/>
  <c r="O2022" i="7"/>
  <c r="S2022" i="7"/>
  <c r="P2022" i="7"/>
  <c r="AD2021" i="7"/>
  <c r="AI2021" i="7"/>
  <c r="AM2021" i="7"/>
  <c r="AC2021" i="7"/>
  <c r="AJ2021" i="7"/>
  <c r="O2021" i="7"/>
  <c r="S2021" i="7"/>
  <c r="Q2021" i="7"/>
  <c r="AD2020" i="7"/>
  <c r="AI2020" i="7"/>
  <c r="AM2020" i="7"/>
  <c r="AE2020" i="7"/>
  <c r="AK2020" i="7"/>
  <c r="O2019" i="7"/>
  <c r="S2019" i="7"/>
  <c r="AD2018" i="7"/>
  <c r="AI2018" i="7"/>
  <c r="AM2018" i="7"/>
  <c r="AB2018" i="7"/>
  <c r="AP2018" i="7" s="1"/>
  <c r="AG2018" i="7"/>
  <c r="O2018" i="7"/>
  <c r="S2018" i="7"/>
  <c r="P2018" i="7"/>
  <c r="AD2017" i="7"/>
  <c r="AI2017" i="7"/>
  <c r="AM2017" i="7"/>
  <c r="AC2017" i="7"/>
  <c r="AJ2017" i="7"/>
  <c r="O2017" i="7"/>
  <c r="S2017" i="7"/>
  <c r="Q2017" i="7"/>
  <c r="AD2016" i="7"/>
  <c r="AI2016" i="7"/>
  <c r="AM2016" i="7"/>
  <c r="AE2016" i="7"/>
  <c r="AK2016" i="7"/>
  <c r="O2015" i="7"/>
  <c r="S2015" i="7"/>
  <c r="AD2014" i="7"/>
  <c r="AI2014" i="7"/>
  <c r="AM2014" i="7"/>
  <c r="AB2014" i="7"/>
  <c r="AP2014" i="7" s="1"/>
  <c r="AG2014" i="7"/>
  <c r="O2014" i="7"/>
  <c r="S2014" i="7"/>
  <c r="P2014" i="7"/>
  <c r="AD2013" i="7"/>
  <c r="AI2013" i="7"/>
  <c r="AM2013" i="7"/>
  <c r="AC2013" i="7"/>
  <c r="AJ2013" i="7"/>
  <c r="O2013" i="7"/>
  <c r="S2013" i="7"/>
  <c r="Q2013" i="7"/>
  <c r="AD2012" i="7"/>
  <c r="AI2012" i="7"/>
  <c r="AM2012" i="7"/>
  <c r="AE2012" i="7"/>
  <c r="AK2012" i="7"/>
  <c r="O2011" i="7"/>
  <c r="S2011" i="7"/>
  <c r="AD2010" i="7"/>
  <c r="AI2010" i="7"/>
  <c r="AM2010" i="7"/>
  <c r="AB2010" i="7"/>
  <c r="AP2010" i="7" s="1"/>
  <c r="AG2010" i="7"/>
  <c r="O2010" i="7"/>
  <c r="S2010" i="7"/>
  <c r="P2010" i="7"/>
  <c r="AD2009" i="7"/>
  <c r="AI2009" i="7"/>
  <c r="AM2009" i="7"/>
  <c r="AC2009" i="7"/>
  <c r="AJ2009" i="7"/>
  <c r="O2009" i="7"/>
  <c r="S2009" i="7"/>
  <c r="Q2009" i="7"/>
  <c r="AD2008" i="7"/>
  <c r="AI2008" i="7"/>
  <c r="AM2008" i="7"/>
  <c r="AE2008" i="7"/>
  <c r="AK2008" i="7"/>
  <c r="O2007" i="7"/>
  <c r="S2007" i="7"/>
  <c r="AD2006" i="7"/>
  <c r="AI2006" i="7"/>
  <c r="AM2006" i="7"/>
  <c r="AB2006" i="7"/>
  <c r="AP2006" i="7" s="1"/>
  <c r="AG2006" i="7"/>
  <c r="O2006" i="7"/>
  <c r="S2006" i="7"/>
  <c r="P2006" i="7"/>
  <c r="O2005" i="7"/>
  <c r="S2005" i="7"/>
  <c r="P2005" i="7"/>
  <c r="Q2005" i="7"/>
  <c r="AD2004" i="7"/>
  <c r="AI2004" i="7"/>
  <c r="AM2004" i="7"/>
  <c r="AC2004" i="7"/>
  <c r="AJ2004" i="7"/>
  <c r="AE2004" i="7"/>
  <c r="AK2004" i="7"/>
  <c r="O2002" i="7"/>
  <c r="S2002" i="7"/>
  <c r="P2002" i="7"/>
  <c r="AD2001" i="7"/>
  <c r="AI2001" i="7"/>
  <c r="AM2001" i="7"/>
  <c r="AB2001" i="7"/>
  <c r="AP2001" i="7" s="1"/>
  <c r="AG2001" i="7"/>
  <c r="AC2001" i="7"/>
  <c r="AJ2001" i="7"/>
  <c r="AZ2000" i="7"/>
  <c r="BD2000" i="7" s="1"/>
  <c r="AU1998" i="7"/>
  <c r="BC1998" i="7" s="1"/>
  <c r="AV1998" i="7"/>
  <c r="BD1998" i="7" s="1"/>
  <c r="AU1991" i="7"/>
  <c r="BC1991" i="7" s="1"/>
  <c r="AV1991" i="7"/>
  <c r="BD1991" i="7" s="1"/>
  <c r="O1989" i="7"/>
  <c r="S1989" i="7"/>
  <c r="P1989" i="7"/>
  <c r="Q1989" i="7"/>
  <c r="AD1988" i="7"/>
  <c r="AI1988" i="7"/>
  <c r="AM1988" i="7"/>
  <c r="AC1988" i="7"/>
  <c r="AJ1988" i="7"/>
  <c r="AE1988" i="7"/>
  <c r="AK1988" i="7"/>
  <c r="O1981" i="7"/>
  <c r="S1981" i="7"/>
  <c r="P1981" i="7"/>
  <c r="Q1981" i="7"/>
  <c r="AD1980" i="7"/>
  <c r="AI1980" i="7"/>
  <c r="AM1980" i="7"/>
  <c r="AB1980" i="7"/>
  <c r="AP1980" i="7" s="1"/>
  <c r="AG1980" i="7"/>
  <c r="AC1980" i="7"/>
  <c r="AJ1980" i="7"/>
  <c r="AE1980" i="7"/>
  <c r="AK1980" i="7"/>
  <c r="O1973" i="7"/>
  <c r="S1973" i="7"/>
  <c r="P1973" i="7"/>
  <c r="Q1973" i="7"/>
  <c r="AD1972" i="7"/>
  <c r="AI1972" i="7"/>
  <c r="AM1972" i="7"/>
  <c r="AB1972" i="7"/>
  <c r="AG1972" i="7"/>
  <c r="AP1972" i="7"/>
  <c r="AC1972" i="7"/>
  <c r="AJ1972" i="7"/>
  <c r="AE1972" i="7"/>
  <c r="AK1972" i="7"/>
  <c r="O1965" i="7"/>
  <c r="S1965" i="7"/>
  <c r="P1965" i="7"/>
  <c r="Q1965" i="7"/>
  <c r="AD1964" i="7"/>
  <c r="AI1964" i="7"/>
  <c r="AM1964" i="7"/>
  <c r="AB1964" i="7"/>
  <c r="AP1964" i="7" s="1"/>
  <c r="AG1964" i="7"/>
  <c r="AC1964" i="7"/>
  <c r="AJ1964" i="7"/>
  <c r="AE1964" i="7"/>
  <c r="AK1964" i="7"/>
  <c r="O1957" i="7"/>
  <c r="S1957" i="7"/>
  <c r="P1957" i="7"/>
  <c r="Q1957" i="7"/>
  <c r="AD1956" i="7"/>
  <c r="AI1956" i="7"/>
  <c r="AM1956" i="7"/>
  <c r="AB1956" i="7"/>
  <c r="AG1956" i="7"/>
  <c r="AP1956" i="7"/>
  <c r="AC1956" i="7"/>
  <c r="AJ1956" i="7"/>
  <c r="AE1956" i="7"/>
  <c r="AK1956" i="7"/>
  <c r="O1948" i="7"/>
  <c r="S1948" i="7"/>
  <c r="P1948" i="7"/>
  <c r="Q1948" i="7"/>
  <c r="R1948" i="7"/>
  <c r="AM2266" i="7"/>
  <c r="AI2266" i="7"/>
  <c r="AD2266" i="7"/>
  <c r="AM2265" i="7"/>
  <c r="AI2265" i="7"/>
  <c r="AD2265" i="7"/>
  <c r="AM2264" i="7"/>
  <c r="AI2264" i="7"/>
  <c r="AD2264" i="7"/>
  <c r="AM2263" i="7"/>
  <c r="AI2263" i="7"/>
  <c r="AD2263" i="7"/>
  <c r="AM2262" i="7"/>
  <c r="AI2262" i="7"/>
  <c r="AD2262" i="7"/>
  <c r="AM2261" i="7"/>
  <c r="AI2261" i="7"/>
  <c r="AD2261" i="7"/>
  <c r="AM2260" i="7"/>
  <c r="AI2260" i="7"/>
  <c r="AD2260" i="7"/>
  <c r="AM2259" i="7"/>
  <c r="AI2259" i="7"/>
  <c r="AD2259" i="7"/>
  <c r="AM2258" i="7"/>
  <c r="AI2258" i="7"/>
  <c r="AD2258" i="7"/>
  <c r="AM2257" i="7"/>
  <c r="AI2257" i="7"/>
  <c r="AD2257" i="7"/>
  <c r="AM2256" i="7"/>
  <c r="AI2256" i="7"/>
  <c r="AD2256" i="7"/>
  <c r="AM2255" i="7"/>
  <c r="AI2255" i="7"/>
  <c r="AD2255" i="7"/>
  <c r="AM2254" i="7"/>
  <c r="AI2254" i="7"/>
  <c r="AD2254" i="7"/>
  <c r="AM2253" i="7"/>
  <c r="AI2253" i="7"/>
  <c r="AD2253" i="7"/>
  <c r="AM2252" i="7"/>
  <c r="AI2252" i="7"/>
  <c r="AD2252" i="7"/>
  <c r="AM2251" i="7"/>
  <c r="AI2251" i="7"/>
  <c r="AD2251" i="7"/>
  <c r="AM2250" i="7"/>
  <c r="AI2250" i="7"/>
  <c r="AD2250" i="7"/>
  <c r="AM2249" i="7"/>
  <c r="AI2249" i="7"/>
  <c r="AD2249" i="7"/>
  <c r="AM2248" i="7"/>
  <c r="AI2248" i="7"/>
  <c r="AD2248" i="7"/>
  <c r="AM2247" i="7"/>
  <c r="AI2247" i="7"/>
  <c r="AD2247" i="7"/>
  <c r="AM2246" i="7"/>
  <c r="AI2246" i="7"/>
  <c r="AD2246" i="7"/>
  <c r="AM2245" i="7"/>
  <c r="AI2245" i="7"/>
  <c r="AD2245" i="7"/>
  <c r="AM2244" i="7"/>
  <c r="AI2244" i="7"/>
  <c r="AD2244" i="7"/>
  <c r="AM2243" i="7"/>
  <c r="AI2243" i="7"/>
  <c r="AD2243" i="7"/>
  <c r="AM2242" i="7"/>
  <c r="AI2242" i="7"/>
  <c r="AD2242" i="7"/>
  <c r="AM2241" i="7"/>
  <c r="AI2241" i="7"/>
  <c r="AD2241" i="7"/>
  <c r="AM2240" i="7"/>
  <c r="AI2240" i="7"/>
  <c r="AD2240" i="7"/>
  <c r="AM2239" i="7"/>
  <c r="AI2239" i="7"/>
  <c r="AD2239" i="7"/>
  <c r="AM2238" i="7"/>
  <c r="AI2238" i="7"/>
  <c r="AD2238" i="7"/>
  <c r="AM2237" i="7"/>
  <c r="AI2237" i="7"/>
  <c r="AD2237" i="7"/>
  <c r="AM2236" i="7"/>
  <c r="AI2236" i="7"/>
  <c r="AD2236" i="7"/>
  <c r="AM2235" i="7"/>
  <c r="AI2235" i="7"/>
  <c r="AD2235" i="7"/>
  <c r="AM2234" i="7"/>
  <c r="AI2234" i="7"/>
  <c r="AD2234" i="7"/>
  <c r="AM2233" i="7"/>
  <c r="AI2233" i="7"/>
  <c r="AD2233" i="7"/>
  <c r="AM2232" i="7"/>
  <c r="AI2232" i="7"/>
  <c r="AD2232" i="7"/>
  <c r="AM2231" i="7"/>
  <c r="AI2231" i="7"/>
  <c r="AD2231" i="7"/>
  <c r="AM2230" i="7"/>
  <c r="AI2230" i="7"/>
  <c r="AD2230" i="7"/>
  <c r="AM2229" i="7"/>
  <c r="AI2229" i="7"/>
  <c r="AD2229" i="7"/>
  <c r="AM2228" i="7"/>
  <c r="AI2228" i="7"/>
  <c r="AD2228" i="7"/>
  <c r="AM2227" i="7"/>
  <c r="AI2227" i="7"/>
  <c r="AD2227" i="7"/>
  <c r="AM2226" i="7"/>
  <c r="AI2226" i="7"/>
  <c r="AD2226" i="7"/>
  <c r="AM2225" i="7"/>
  <c r="AI2225" i="7"/>
  <c r="AD2225" i="7"/>
  <c r="AM2224" i="7"/>
  <c r="AI2224" i="7"/>
  <c r="AD2224" i="7"/>
  <c r="AM2223" i="7"/>
  <c r="AI2223" i="7"/>
  <c r="AD2223" i="7"/>
  <c r="AM2222" i="7"/>
  <c r="AI2222" i="7"/>
  <c r="AD2222" i="7"/>
  <c r="AM2221" i="7"/>
  <c r="AI2221" i="7"/>
  <c r="AD2221" i="7"/>
  <c r="AM2220" i="7"/>
  <c r="AI2220" i="7"/>
  <c r="AD2220" i="7"/>
  <c r="AM2219" i="7"/>
  <c r="AI2219" i="7"/>
  <c r="AD2219" i="7"/>
  <c r="AM2218" i="7"/>
  <c r="AI2218" i="7"/>
  <c r="AD2218" i="7"/>
  <c r="AM2217" i="7"/>
  <c r="AI2217" i="7"/>
  <c r="AD2217" i="7"/>
  <c r="AM2216" i="7"/>
  <c r="AI2216" i="7"/>
  <c r="AD2216" i="7"/>
  <c r="AM2215" i="7"/>
  <c r="AI2215" i="7"/>
  <c r="AD2215" i="7"/>
  <c r="AM2214" i="7"/>
  <c r="AI2214" i="7"/>
  <c r="AD2214" i="7"/>
  <c r="AM2213" i="7"/>
  <c r="AI2213" i="7"/>
  <c r="AD2213" i="7"/>
  <c r="AM2212" i="7"/>
  <c r="AI2212" i="7"/>
  <c r="AD2212" i="7"/>
  <c r="AM2211" i="7"/>
  <c r="AI2211" i="7"/>
  <c r="AD2211" i="7"/>
  <c r="AM2210" i="7"/>
  <c r="AI2210" i="7"/>
  <c r="AD2210" i="7"/>
  <c r="AM2209" i="7"/>
  <c r="AI2209" i="7"/>
  <c r="AD2209" i="7"/>
  <c r="AM2208" i="7"/>
  <c r="AI2208" i="7"/>
  <c r="AD2208" i="7"/>
  <c r="AM2207" i="7"/>
  <c r="AI2207" i="7"/>
  <c r="AD2207" i="7"/>
  <c r="AM2206" i="7"/>
  <c r="AI2206" i="7"/>
  <c r="AD2206" i="7"/>
  <c r="AM2205" i="7"/>
  <c r="AI2205" i="7"/>
  <c r="AD2205" i="7"/>
  <c r="AM2204" i="7"/>
  <c r="AI2204" i="7"/>
  <c r="AD2204" i="7"/>
  <c r="AM2203" i="7"/>
  <c r="AI2203" i="7"/>
  <c r="AD2203" i="7"/>
  <c r="AM2202" i="7"/>
  <c r="AI2202" i="7"/>
  <c r="AD2202" i="7"/>
  <c r="AM2201" i="7"/>
  <c r="AI2201" i="7"/>
  <c r="AD2201" i="7"/>
  <c r="AM2200" i="7"/>
  <c r="AI2200" i="7"/>
  <c r="AD2200" i="7"/>
  <c r="AM2199" i="7"/>
  <c r="AI2199" i="7"/>
  <c r="AD2199" i="7"/>
  <c r="AM2198" i="7"/>
  <c r="AI2198" i="7"/>
  <c r="AD2198" i="7"/>
  <c r="AM2197" i="7"/>
  <c r="AI2197" i="7"/>
  <c r="AD2197" i="7"/>
  <c r="AM2196" i="7"/>
  <c r="AI2196" i="7"/>
  <c r="AD2196" i="7"/>
  <c r="AM2195" i="7"/>
  <c r="AI2195" i="7"/>
  <c r="AD2195" i="7"/>
  <c r="AM2194" i="7"/>
  <c r="AI2194" i="7"/>
  <c r="AD2194" i="7"/>
  <c r="AM2193" i="7"/>
  <c r="AI2193" i="7"/>
  <c r="AD2193" i="7"/>
  <c r="AM2192" i="7"/>
  <c r="AI2192" i="7"/>
  <c r="AD2192" i="7"/>
  <c r="AM2191" i="7"/>
  <c r="AI2191" i="7"/>
  <c r="AD2191" i="7"/>
  <c r="AM2190" i="7"/>
  <c r="AI2190" i="7"/>
  <c r="AD2190" i="7"/>
  <c r="AM2189" i="7"/>
  <c r="AI2189" i="7"/>
  <c r="AD2189" i="7"/>
  <c r="AM2188" i="7"/>
  <c r="AI2188" i="7"/>
  <c r="AD2188" i="7"/>
  <c r="AM2187" i="7"/>
  <c r="AI2187" i="7"/>
  <c r="AD2187" i="7"/>
  <c r="AM2186" i="7"/>
  <c r="AI2186" i="7"/>
  <c r="AD2186" i="7"/>
  <c r="AM2185" i="7"/>
  <c r="AI2185" i="7"/>
  <c r="AD2185" i="7"/>
  <c r="AM2184" i="7"/>
  <c r="AI2184" i="7"/>
  <c r="AD2184" i="7"/>
  <c r="AM2183" i="7"/>
  <c r="AI2183" i="7"/>
  <c r="AD2183" i="7"/>
  <c r="AM2182" i="7"/>
  <c r="AI2182" i="7"/>
  <c r="AD2182" i="7"/>
  <c r="AM2181" i="7"/>
  <c r="AI2181" i="7"/>
  <c r="AD2181" i="7"/>
  <c r="AM2180" i="7"/>
  <c r="AI2180" i="7"/>
  <c r="AD2180" i="7"/>
  <c r="AM2179" i="7"/>
  <c r="AI2179" i="7"/>
  <c r="AD2179" i="7"/>
  <c r="AM2178" i="7"/>
  <c r="AI2178" i="7"/>
  <c r="AD2178" i="7"/>
  <c r="AM2177" i="7"/>
  <c r="AI2177" i="7"/>
  <c r="AD2177" i="7"/>
  <c r="AM2176" i="7"/>
  <c r="AI2176" i="7"/>
  <c r="AD2176" i="7"/>
  <c r="AM2175" i="7"/>
  <c r="AI2175" i="7"/>
  <c r="AD2175" i="7"/>
  <c r="AM2174" i="7"/>
  <c r="AI2174" i="7"/>
  <c r="AD2174" i="7"/>
  <c r="AM2173" i="7"/>
  <c r="AI2173" i="7"/>
  <c r="AD2173" i="7"/>
  <c r="AM2172" i="7"/>
  <c r="AI2172" i="7"/>
  <c r="AD2172" i="7"/>
  <c r="AM2171" i="7"/>
  <c r="AI2171" i="7"/>
  <c r="AD2171" i="7"/>
  <c r="AM2170" i="7"/>
  <c r="AI2170" i="7"/>
  <c r="AD2170" i="7"/>
  <c r="AM2169" i="7"/>
  <c r="AI2169" i="7"/>
  <c r="AD2169" i="7"/>
  <c r="AM2168" i="7"/>
  <c r="AI2168" i="7"/>
  <c r="AD2168" i="7"/>
  <c r="AM2167" i="7"/>
  <c r="AI2167" i="7"/>
  <c r="AD2167" i="7"/>
  <c r="AM2166" i="7"/>
  <c r="AI2166" i="7"/>
  <c r="AD2166" i="7"/>
  <c r="AM2165" i="7"/>
  <c r="AI2165" i="7"/>
  <c r="AD2165" i="7"/>
  <c r="AM2164" i="7"/>
  <c r="AI2164" i="7"/>
  <c r="AD2164" i="7"/>
  <c r="AM2163" i="7"/>
  <c r="AI2163" i="7"/>
  <c r="AD2163" i="7"/>
  <c r="AM2162" i="7"/>
  <c r="AI2162" i="7"/>
  <c r="AD2162" i="7"/>
  <c r="AM2161" i="7"/>
  <c r="AI2161" i="7"/>
  <c r="AD2161" i="7"/>
  <c r="AM2160" i="7"/>
  <c r="AI2160" i="7"/>
  <c r="AD2160" i="7"/>
  <c r="AM2159" i="7"/>
  <c r="AI2159" i="7"/>
  <c r="AD2159" i="7"/>
  <c r="AM2158" i="7"/>
  <c r="AI2158" i="7"/>
  <c r="AD2158" i="7"/>
  <c r="AM2157" i="7"/>
  <c r="AI2157" i="7"/>
  <c r="AD2157" i="7"/>
  <c r="AM2156" i="7"/>
  <c r="AI2156" i="7"/>
  <c r="AD2156" i="7"/>
  <c r="AM2155" i="7"/>
  <c r="AI2155" i="7"/>
  <c r="AD2155" i="7"/>
  <c r="Q2154" i="7"/>
  <c r="AU2154" i="7"/>
  <c r="BC2154" i="7" s="1"/>
  <c r="AK2153" i="7"/>
  <c r="AE2153" i="7"/>
  <c r="O2153" i="7"/>
  <c r="S2153" i="7"/>
  <c r="AD2152" i="7"/>
  <c r="AI2152" i="7"/>
  <c r="AM2152" i="7"/>
  <c r="BC2151" i="7"/>
  <c r="Q2150" i="7"/>
  <c r="AU2150" i="7"/>
  <c r="AK2149" i="7"/>
  <c r="AE2149" i="7"/>
  <c r="O2149" i="7"/>
  <c r="S2149" i="7"/>
  <c r="AD2148" i="7"/>
  <c r="AI2148" i="7"/>
  <c r="AM2148" i="7"/>
  <c r="BC2147" i="7"/>
  <c r="Q2146" i="7"/>
  <c r="AU2146" i="7"/>
  <c r="BC2146" i="7" s="1"/>
  <c r="AK2145" i="7"/>
  <c r="AE2145" i="7"/>
  <c r="O2145" i="7"/>
  <c r="S2145" i="7"/>
  <c r="AD2144" i="7"/>
  <c r="AI2144" i="7"/>
  <c r="AM2144" i="7"/>
  <c r="BC2143" i="7"/>
  <c r="Q2142" i="7"/>
  <c r="AU2142" i="7"/>
  <c r="AK2141" i="7"/>
  <c r="AE2141" i="7"/>
  <c r="O2141" i="7"/>
  <c r="S2141" i="7"/>
  <c r="AD2140" i="7"/>
  <c r="AI2140" i="7"/>
  <c r="AM2140" i="7"/>
  <c r="BC2139" i="7"/>
  <c r="Q2138" i="7"/>
  <c r="AU2138" i="7"/>
  <c r="BC2138" i="7" s="1"/>
  <c r="AK2137" i="7"/>
  <c r="AE2137" i="7"/>
  <c r="O2137" i="7"/>
  <c r="S2137" i="7"/>
  <c r="AD2136" i="7"/>
  <c r="AI2136" i="7"/>
  <c r="AM2136" i="7"/>
  <c r="BC2135" i="7"/>
  <c r="Q2134" i="7"/>
  <c r="AU2134" i="7"/>
  <c r="AK2133" i="7"/>
  <c r="AE2133" i="7"/>
  <c r="O2133" i="7"/>
  <c r="S2133" i="7"/>
  <c r="AD2132" i="7"/>
  <c r="AI2132" i="7"/>
  <c r="AM2132" i="7"/>
  <c r="BC2131" i="7"/>
  <c r="Q2130" i="7"/>
  <c r="AU2130" i="7"/>
  <c r="BC2130" i="7" s="1"/>
  <c r="AK2129" i="7"/>
  <c r="AE2129" i="7"/>
  <c r="O2129" i="7"/>
  <c r="S2129" i="7"/>
  <c r="AD2128" i="7"/>
  <c r="AI2128" i="7"/>
  <c r="AM2128" i="7"/>
  <c r="BC2127" i="7"/>
  <c r="Q2126" i="7"/>
  <c r="AU2126" i="7"/>
  <c r="AK2125" i="7"/>
  <c r="AE2125" i="7"/>
  <c r="O2125" i="7"/>
  <c r="S2125" i="7"/>
  <c r="AD2124" i="7"/>
  <c r="AI2124" i="7"/>
  <c r="AM2124" i="7"/>
  <c r="AU2122" i="7"/>
  <c r="O2121" i="7"/>
  <c r="S2121" i="7"/>
  <c r="AD2120" i="7"/>
  <c r="AI2120" i="7"/>
  <c r="AM2120" i="7"/>
  <c r="AU2118" i="7"/>
  <c r="BC2118" i="7" s="1"/>
  <c r="O2117" i="7"/>
  <c r="S2117" i="7"/>
  <c r="AD2116" i="7"/>
  <c r="AI2116" i="7"/>
  <c r="AM2116" i="7"/>
  <c r="AU2114" i="7"/>
  <c r="O2113" i="7"/>
  <c r="S2113" i="7"/>
  <c r="AD2112" i="7"/>
  <c r="AI2112" i="7"/>
  <c r="AM2112" i="7"/>
  <c r="AU2110" i="7"/>
  <c r="BC2110" i="7" s="1"/>
  <c r="O2109" i="7"/>
  <c r="S2109" i="7"/>
  <c r="AD2108" i="7"/>
  <c r="AI2108" i="7"/>
  <c r="AM2108" i="7"/>
  <c r="AU2106" i="7"/>
  <c r="O2105" i="7"/>
  <c r="S2105" i="7"/>
  <c r="AD2104" i="7"/>
  <c r="AI2104" i="7"/>
  <c r="AM2104" i="7"/>
  <c r="AU2102" i="7"/>
  <c r="BC2102" i="7" s="1"/>
  <c r="O2101" i="7"/>
  <c r="S2101" i="7"/>
  <c r="AD2100" i="7"/>
  <c r="AI2100" i="7"/>
  <c r="AM2100" i="7"/>
  <c r="AU2098" i="7"/>
  <c r="O2097" i="7"/>
  <c r="S2097" i="7"/>
  <c r="AD2096" i="7"/>
  <c r="AI2096" i="7"/>
  <c r="AM2096" i="7"/>
  <c r="AU2094" i="7"/>
  <c r="BC2094" i="7" s="1"/>
  <c r="O2093" i="7"/>
  <c r="S2093" i="7"/>
  <c r="AD2092" i="7"/>
  <c r="AI2092" i="7"/>
  <c r="AM2092" i="7"/>
  <c r="AU2090" i="7"/>
  <c r="O2089" i="7"/>
  <c r="S2089" i="7"/>
  <c r="AD2088" i="7"/>
  <c r="AI2088" i="7"/>
  <c r="AM2088" i="7"/>
  <c r="AU2086" i="7"/>
  <c r="BC2086" i="7" s="1"/>
  <c r="O2085" i="7"/>
  <c r="S2085" i="7"/>
  <c r="AD2084" i="7"/>
  <c r="AI2084" i="7"/>
  <c r="AM2084" i="7"/>
  <c r="AU2082" i="7"/>
  <c r="O2081" i="7"/>
  <c r="S2081" i="7"/>
  <c r="AD2080" i="7"/>
  <c r="AI2080" i="7"/>
  <c r="AM2080" i="7"/>
  <c r="AU2078" i="7"/>
  <c r="BC2078" i="7" s="1"/>
  <c r="O2077" i="7"/>
  <c r="S2077" i="7"/>
  <c r="AD2076" i="7"/>
  <c r="AI2076" i="7"/>
  <c r="AM2076" i="7"/>
  <c r="AU2074" i="7"/>
  <c r="O2073" i="7"/>
  <c r="S2073" i="7"/>
  <c r="AD2072" i="7"/>
  <c r="AI2072" i="7"/>
  <c r="AM2072" i="7"/>
  <c r="AU2070" i="7"/>
  <c r="BC2070" i="7" s="1"/>
  <c r="O2069" i="7"/>
  <c r="S2069" i="7"/>
  <c r="AD2068" i="7"/>
  <c r="AI2068" i="7"/>
  <c r="AM2068" i="7"/>
  <c r="AU2066" i="7"/>
  <c r="O2065" i="7"/>
  <c r="S2065" i="7"/>
  <c r="AD2064" i="7"/>
  <c r="AI2064" i="7"/>
  <c r="AM2064" i="7"/>
  <c r="AU2062" i="7"/>
  <c r="BC2062" i="7" s="1"/>
  <c r="AU2059" i="7"/>
  <c r="BC2059" i="7" s="1"/>
  <c r="AV2059" i="7"/>
  <c r="AU2058" i="7"/>
  <c r="AU2055" i="7"/>
  <c r="BC2055" i="7" s="1"/>
  <c r="AV2055" i="7"/>
  <c r="BD2055" i="7" s="1"/>
  <c r="AU2054" i="7"/>
  <c r="AU2051" i="7"/>
  <c r="BC2051" i="7" s="1"/>
  <c r="AV2051" i="7"/>
  <c r="BD2051" i="7" s="1"/>
  <c r="AU2050" i="7"/>
  <c r="AU2047" i="7"/>
  <c r="BC2047" i="7" s="1"/>
  <c r="AV2047" i="7"/>
  <c r="BD2047" i="7" s="1"/>
  <c r="AU2046" i="7"/>
  <c r="BC2046" i="7" s="1"/>
  <c r="AU2043" i="7"/>
  <c r="BC2043" i="7" s="1"/>
  <c r="AV2043" i="7"/>
  <c r="AU2042" i="7"/>
  <c r="AU2039" i="7"/>
  <c r="BC2039" i="7" s="1"/>
  <c r="AV2039" i="7"/>
  <c r="BD2039" i="7" s="1"/>
  <c r="AU2038" i="7"/>
  <c r="AU2035" i="7"/>
  <c r="BC2035" i="7" s="1"/>
  <c r="AV2035" i="7"/>
  <c r="BD2035" i="7" s="1"/>
  <c r="AU2034" i="7"/>
  <c r="AU2031" i="7"/>
  <c r="BC2031" i="7" s="1"/>
  <c r="AV2031" i="7"/>
  <c r="BD2031" i="7" s="1"/>
  <c r="AU2030" i="7"/>
  <c r="BC2030" i="7" s="1"/>
  <c r="AU2027" i="7"/>
  <c r="BC2027" i="7" s="1"/>
  <c r="AV2027" i="7"/>
  <c r="AU2026" i="7"/>
  <c r="AU2023" i="7"/>
  <c r="BC2023" i="7" s="1"/>
  <c r="AV2023" i="7"/>
  <c r="BD2023" i="7" s="1"/>
  <c r="AU2022" i="7"/>
  <c r="AU2019" i="7"/>
  <c r="BC2019" i="7" s="1"/>
  <c r="AV2019" i="7"/>
  <c r="BD2019" i="7" s="1"/>
  <c r="AU2018" i="7"/>
  <c r="AU2015" i="7"/>
  <c r="BC2015" i="7" s="1"/>
  <c r="AV2015" i="7"/>
  <c r="BD2015" i="7" s="1"/>
  <c r="AU2014" i="7"/>
  <c r="BC2014" i="7" s="1"/>
  <c r="AU2011" i="7"/>
  <c r="BC2011" i="7" s="1"/>
  <c r="AV2011" i="7"/>
  <c r="BD2011" i="7" s="1"/>
  <c r="AU2010" i="7"/>
  <c r="AU2007" i="7"/>
  <c r="BC2007" i="7" s="1"/>
  <c r="AV2007" i="7"/>
  <c r="BD2007" i="7" s="1"/>
  <c r="AF2006" i="7"/>
  <c r="R2006" i="7"/>
  <c r="AU2006" i="7"/>
  <c r="AD2005" i="7"/>
  <c r="AI2005" i="7"/>
  <c r="AM2005" i="7"/>
  <c r="AB2005" i="7"/>
  <c r="AP2005" i="7" s="1"/>
  <c r="AG2005" i="7"/>
  <c r="AC2005" i="7"/>
  <c r="AJ2005" i="7"/>
  <c r="AZ2004" i="7"/>
  <c r="BD2004" i="7" s="1"/>
  <c r="AG2004" i="7"/>
  <c r="R2002" i="7"/>
  <c r="AU2002" i="7"/>
  <c r="AV2002" i="7"/>
  <c r="BD2002" i="7" s="1"/>
  <c r="AK2001" i="7"/>
  <c r="AU1995" i="7"/>
  <c r="BC1995" i="7" s="1"/>
  <c r="AV1995" i="7"/>
  <c r="BD1995" i="7" s="1"/>
  <c r="O1993" i="7"/>
  <c r="S1993" i="7"/>
  <c r="P1993" i="7"/>
  <c r="Q1993" i="7"/>
  <c r="AD1992" i="7"/>
  <c r="AI1992" i="7"/>
  <c r="AM1992" i="7"/>
  <c r="AC1992" i="7"/>
  <c r="AJ1992" i="7"/>
  <c r="AE1992" i="7"/>
  <c r="AK1992" i="7"/>
  <c r="O1990" i="7"/>
  <c r="S1990" i="7"/>
  <c r="P1990" i="7"/>
  <c r="AD1989" i="7"/>
  <c r="AI1989" i="7"/>
  <c r="AM1989" i="7"/>
  <c r="AB1989" i="7"/>
  <c r="AP1989" i="7" s="1"/>
  <c r="AG1989" i="7"/>
  <c r="AC1989" i="7"/>
  <c r="AJ1989" i="7"/>
  <c r="AZ1988" i="7"/>
  <c r="BD1988" i="7" s="1"/>
  <c r="AG1988" i="7"/>
  <c r="AU1986" i="7"/>
  <c r="AV1986" i="7"/>
  <c r="BD1986" i="7" s="1"/>
  <c r="BC1979" i="7"/>
  <c r="AZ1979" i="7"/>
  <c r="AU1978" i="7"/>
  <c r="AV1978" i="7"/>
  <c r="BD1978" i="7" s="1"/>
  <c r="BC1971" i="7"/>
  <c r="AZ1971" i="7"/>
  <c r="AU1970" i="7"/>
  <c r="AV1970" i="7"/>
  <c r="BD1970" i="7" s="1"/>
  <c r="BC1963" i="7"/>
  <c r="AZ1963" i="7"/>
  <c r="AU1962" i="7"/>
  <c r="AV1962" i="7"/>
  <c r="BD1962" i="7" s="1"/>
  <c r="BC1955" i="7"/>
  <c r="AZ1955" i="7"/>
  <c r="BC1949" i="7"/>
  <c r="AZ1949" i="7"/>
  <c r="BC1938" i="7"/>
  <c r="AZ1938" i="7"/>
  <c r="BD1938" i="7" s="1"/>
  <c r="BC1934" i="7"/>
  <c r="AZ1934" i="7"/>
  <c r="BD1934" i="7" s="1"/>
  <c r="BC1930" i="7"/>
  <c r="AZ1930" i="7"/>
  <c r="BD1930" i="7" s="1"/>
  <c r="BC1926" i="7"/>
  <c r="AZ1926" i="7"/>
  <c r="BD1926" i="7" s="1"/>
  <c r="BC1922" i="7"/>
  <c r="AZ1922" i="7"/>
  <c r="BD1922" i="7" s="1"/>
  <c r="BC1918" i="7"/>
  <c r="AZ1918" i="7"/>
  <c r="BD1918" i="7" s="1"/>
  <c r="BC1914" i="7"/>
  <c r="AZ1914" i="7"/>
  <c r="BD1914" i="7" s="1"/>
  <c r="BC1910" i="7"/>
  <c r="AZ1910" i="7"/>
  <c r="BD1910" i="7" s="1"/>
  <c r="BC1906" i="7"/>
  <c r="AZ1906" i="7"/>
  <c r="BD1906" i="7" s="1"/>
  <c r="BC1902" i="7"/>
  <c r="AZ1902" i="7"/>
  <c r="BD1902" i="7" s="1"/>
  <c r="BC1898" i="7"/>
  <c r="AZ1898" i="7"/>
  <c r="BD1898" i="7" s="1"/>
  <c r="BC1894" i="7"/>
  <c r="AZ1894" i="7"/>
  <c r="BD1894" i="7" s="1"/>
  <c r="BC1890" i="7"/>
  <c r="AZ1890" i="7"/>
  <c r="BD1890" i="7" s="1"/>
  <c r="BC1886" i="7"/>
  <c r="AZ1886" i="7"/>
  <c r="BD1886" i="7" s="1"/>
  <c r="BC1882" i="7"/>
  <c r="AZ1882" i="7"/>
  <c r="BD1882" i="7" s="1"/>
  <c r="BC1878" i="7"/>
  <c r="AZ1878" i="7"/>
  <c r="BD1878" i="7" s="1"/>
  <c r="BC1874" i="7"/>
  <c r="AZ1874" i="7"/>
  <c r="BD1874" i="7" s="1"/>
  <c r="BC1870" i="7"/>
  <c r="AZ1870" i="7"/>
  <c r="BD1870" i="7" s="1"/>
  <c r="BC1866" i="7"/>
  <c r="AZ1866" i="7"/>
  <c r="BD1866" i="7" s="1"/>
  <c r="BC1862" i="7"/>
  <c r="AZ1862" i="7"/>
  <c r="BD1862" i="7" s="1"/>
  <c r="BC1858" i="7"/>
  <c r="AZ1858" i="7"/>
  <c r="BD1858" i="7" s="1"/>
  <c r="BC1854" i="7"/>
  <c r="AZ1854" i="7"/>
  <c r="BD1854" i="7" s="1"/>
  <c r="BC1850" i="7"/>
  <c r="AZ1850" i="7"/>
  <c r="BD1850" i="7" s="1"/>
  <c r="BC1846" i="7"/>
  <c r="AZ1846" i="7"/>
  <c r="BD1846" i="7" s="1"/>
  <c r="BC1842" i="7"/>
  <c r="AZ1842" i="7"/>
  <c r="BD1842" i="7" s="1"/>
  <c r="BC1838" i="7"/>
  <c r="AZ1838" i="7"/>
  <c r="BD1838" i="7" s="1"/>
  <c r="BC1834" i="7"/>
  <c r="AZ1834" i="7"/>
  <c r="BD1834" i="7" s="1"/>
  <c r="BC1830" i="7"/>
  <c r="AZ1830" i="7"/>
  <c r="BD1830" i="7" s="1"/>
  <c r="BC1826" i="7"/>
  <c r="AZ1826" i="7"/>
  <c r="BD1826" i="7" s="1"/>
  <c r="BC1822" i="7"/>
  <c r="AZ1822" i="7"/>
  <c r="BD1822" i="7" s="1"/>
  <c r="AL2266" i="7"/>
  <c r="AG2266" i="7"/>
  <c r="AL2265" i="7"/>
  <c r="AG2265" i="7"/>
  <c r="AL2264" i="7"/>
  <c r="AG2264" i="7"/>
  <c r="AL2263" i="7"/>
  <c r="AG2263" i="7"/>
  <c r="AL2262" i="7"/>
  <c r="AG2262" i="7"/>
  <c r="AL2261" i="7"/>
  <c r="AG2261" i="7"/>
  <c r="AL2260" i="7"/>
  <c r="AG2260" i="7"/>
  <c r="AL2259" i="7"/>
  <c r="AG2259" i="7"/>
  <c r="AL2258" i="7"/>
  <c r="AG2258" i="7"/>
  <c r="AL2257" i="7"/>
  <c r="AG2257" i="7"/>
  <c r="AL2256" i="7"/>
  <c r="AG2256" i="7"/>
  <c r="AL2255" i="7"/>
  <c r="AG2255" i="7"/>
  <c r="AL2254" i="7"/>
  <c r="AG2254" i="7"/>
  <c r="AL2253" i="7"/>
  <c r="AG2253" i="7"/>
  <c r="AL2252" i="7"/>
  <c r="AG2252" i="7"/>
  <c r="AL2251" i="7"/>
  <c r="AG2251" i="7"/>
  <c r="AL2250" i="7"/>
  <c r="AG2250" i="7"/>
  <c r="AL2249" i="7"/>
  <c r="AG2249" i="7"/>
  <c r="AL2248" i="7"/>
  <c r="AG2248" i="7"/>
  <c r="AL2247" i="7"/>
  <c r="AG2247" i="7"/>
  <c r="AL2246" i="7"/>
  <c r="AG2246" i="7"/>
  <c r="AL2245" i="7"/>
  <c r="AG2245" i="7"/>
  <c r="AL2244" i="7"/>
  <c r="AG2244" i="7"/>
  <c r="AL2243" i="7"/>
  <c r="AG2243" i="7"/>
  <c r="AL2242" i="7"/>
  <c r="AG2242" i="7"/>
  <c r="AL2241" i="7"/>
  <c r="AG2241" i="7"/>
  <c r="AL2240" i="7"/>
  <c r="AG2240" i="7"/>
  <c r="AL2239" i="7"/>
  <c r="AG2239" i="7"/>
  <c r="AL2238" i="7"/>
  <c r="AG2238" i="7"/>
  <c r="AL2237" i="7"/>
  <c r="AG2237" i="7"/>
  <c r="AL2236" i="7"/>
  <c r="AG2236" i="7"/>
  <c r="AL2235" i="7"/>
  <c r="AG2235" i="7"/>
  <c r="AL2234" i="7"/>
  <c r="AG2234" i="7"/>
  <c r="AL2233" i="7"/>
  <c r="AG2233" i="7"/>
  <c r="AL2232" i="7"/>
  <c r="AG2232" i="7"/>
  <c r="AL2231" i="7"/>
  <c r="AG2231" i="7"/>
  <c r="AL2230" i="7"/>
  <c r="AG2230" i="7"/>
  <c r="AL2229" i="7"/>
  <c r="AG2229" i="7"/>
  <c r="AL2228" i="7"/>
  <c r="AG2228" i="7"/>
  <c r="AL2227" i="7"/>
  <c r="AG2227" i="7"/>
  <c r="AL2226" i="7"/>
  <c r="AG2226" i="7"/>
  <c r="AL2225" i="7"/>
  <c r="AG2225" i="7"/>
  <c r="AL2224" i="7"/>
  <c r="AG2224" i="7"/>
  <c r="AL2223" i="7"/>
  <c r="AG2223" i="7"/>
  <c r="AL2222" i="7"/>
  <c r="AG2222" i="7"/>
  <c r="AL2221" i="7"/>
  <c r="AG2221" i="7"/>
  <c r="AL2220" i="7"/>
  <c r="AG2220" i="7"/>
  <c r="AL2219" i="7"/>
  <c r="AG2219" i="7"/>
  <c r="AL2218" i="7"/>
  <c r="AG2218" i="7"/>
  <c r="AL2217" i="7"/>
  <c r="AG2217" i="7"/>
  <c r="AL2216" i="7"/>
  <c r="AG2216" i="7"/>
  <c r="AL2215" i="7"/>
  <c r="AG2215" i="7"/>
  <c r="AL2214" i="7"/>
  <c r="AG2214" i="7"/>
  <c r="AL2213" i="7"/>
  <c r="AG2213" i="7"/>
  <c r="AL2212" i="7"/>
  <c r="AG2212" i="7"/>
  <c r="AL2211" i="7"/>
  <c r="AG2211" i="7"/>
  <c r="AL2210" i="7"/>
  <c r="AG2210" i="7"/>
  <c r="AL2209" i="7"/>
  <c r="AG2209" i="7"/>
  <c r="AL2208" i="7"/>
  <c r="AG2208" i="7"/>
  <c r="AL2207" i="7"/>
  <c r="AG2207" i="7"/>
  <c r="AL2206" i="7"/>
  <c r="AG2206" i="7"/>
  <c r="AL2205" i="7"/>
  <c r="AG2205" i="7"/>
  <c r="AL2204" i="7"/>
  <c r="AG2204" i="7"/>
  <c r="AL2203" i="7"/>
  <c r="AG2203" i="7"/>
  <c r="AL2202" i="7"/>
  <c r="AG2202" i="7"/>
  <c r="AL2201" i="7"/>
  <c r="AG2201" i="7"/>
  <c r="AL2200" i="7"/>
  <c r="AG2200" i="7"/>
  <c r="AL2199" i="7"/>
  <c r="AG2199" i="7"/>
  <c r="AL2198" i="7"/>
  <c r="AG2198" i="7"/>
  <c r="AL2197" i="7"/>
  <c r="AG2197" i="7"/>
  <c r="AL2196" i="7"/>
  <c r="AG2196" i="7"/>
  <c r="AL2195" i="7"/>
  <c r="AG2195" i="7"/>
  <c r="AL2194" i="7"/>
  <c r="AG2194" i="7"/>
  <c r="AL2193" i="7"/>
  <c r="AG2193" i="7"/>
  <c r="AL2192" i="7"/>
  <c r="AG2192" i="7"/>
  <c r="AL2191" i="7"/>
  <c r="AG2191" i="7"/>
  <c r="AL2190" i="7"/>
  <c r="AG2190" i="7"/>
  <c r="AL2189" i="7"/>
  <c r="AG2189" i="7"/>
  <c r="AL2188" i="7"/>
  <c r="AG2188" i="7"/>
  <c r="AL2187" i="7"/>
  <c r="AG2187" i="7"/>
  <c r="AL2186" i="7"/>
  <c r="AG2186" i="7"/>
  <c r="AL2185" i="7"/>
  <c r="AG2185" i="7"/>
  <c r="AL2184" i="7"/>
  <c r="AG2184" i="7"/>
  <c r="AL2183" i="7"/>
  <c r="AG2183" i="7"/>
  <c r="AL2182" i="7"/>
  <c r="AG2182" i="7"/>
  <c r="AL2181" i="7"/>
  <c r="AG2181" i="7"/>
  <c r="AL2180" i="7"/>
  <c r="AG2180" i="7"/>
  <c r="AL2179" i="7"/>
  <c r="AG2179" i="7"/>
  <c r="AL2178" i="7"/>
  <c r="AG2178" i="7"/>
  <c r="AL2177" i="7"/>
  <c r="AG2177" i="7"/>
  <c r="AL2176" i="7"/>
  <c r="AG2176" i="7"/>
  <c r="AL2175" i="7"/>
  <c r="AG2175" i="7"/>
  <c r="AL2174" i="7"/>
  <c r="AG2174" i="7"/>
  <c r="AL2173" i="7"/>
  <c r="AG2173" i="7"/>
  <c r="AL2172" i="7"/>
  <c r="AG2172" i="7"/>
  <c r="AL2171" i="7"/>
  <c r="AG2171" i="7"/>
  <c r="AL2170" i="7"/>
  <c r="AG2170" i="7"/>
  <c r="AL2169" i="7"/>
  <c r="AG2169" i="7"/>
  <c r="AL2168" i="7"/>
  <c r="AG2168" i="7"/>
  <c r="AL2167" i="7"/>
  <c r="AG2167" i="7"/>
  <c r="AL2166" i="7"/>
  <c r="AG2166" i="7"/>
  <c r="AL2165" i="7"/>
  <c r="AG2165" i="7"/>
  <c r="AL2164" i="7"/>
  <c r="AG2164" i="7"/>
  <c r="AL2163" i="7"/>
  <c r="AG2163" i="7"/>
  <c r="AL2162" i="7"/>
  <c r="AG2162" i="7"/>
  <c r="AL2161" i="7"/>
  <c r="AG2161" i="7"/>
  <c r="AL2160" i="7"/>
  <c r="AG2160" i="7"/>
  <c r="AL2159" i="7"/>
  <c r="AG2159" i="7"/>
  <c r="AL2158" i="7"/>
  <c r="AG2158" i="7"/>
  <c r="AL2157" i="7"/>
  <c r="AG2157" i="7"/>
  <c r="AL2156" i="7"/>
  <c r="AG2156" i="7"/>
  <c r="AL2155" i="7"/>
  <c r="AG2155" i="7"/>
  <c r="P2154" i="7"/>
  <c r="AJ2153" i="7"/>
  <c r="AC2153" i="7"/>
  <c r="Q2153" i="7"/>
  <c r="AU2153" i="7"/>
  <c r="BC2153" i="7" s="1"/>
  <c r="AK2152" i="7"/>
  <c r="AE2152" i="7"/>
  <c r="O2152" i="7"/>
  <c r="S2152" i="7"/>
  <c r="AV2151" i="7"/>
  <c r="BD2151" i="7" s="1"/>
  <c r="AD2151" i="7"/>
  <c r="AI2151" i="7"/>
  <c r="AM2151" i="7"/>
  <c r="BC2150" i="7"/>
  <c r="P2150" i="7"/>
  <c r="AJ2149" i="7"/>
  <c r="AC2149" i="7"/>
  <c r="Q2149" i="7"/>
  <c r="AU2149" i="7"/>
  <c r="BC2149" i="7" s="1"/>
  <c r="AK2148" i="7"/>
  <c r="AE2148" i="7"/>
  <c r="O2148" i="7"/>
  <c r="S2148" i="7"/>
  <c r="AV2147" i="7"/>
  <c r="BD2147" i="7" s="1"/>
  <c r="AD2147" i="7"/>
  <c r="AI2147" i="7"/>
  <c r="AM2147" i="7"/>
  <c r="P2146" i="7"/>
  <c r="AJ2145" i="7"/>
  <c r="AC2145" i="7"/>
  <c r="Q2145" i="7"/>
  <c r="AU2145" i="7"/>
  <c r="BC2145" i="7" s="1"/>
  <c r="AK2144" i="7"/>
  <c r="AE2144" i="7"/>
  <c r="O2144" i="7"/>
  <c r="S2144" i="7"/>
  <c r="AV2143" i="7"/>
  <c r="BD2143" i="7" s="1"/>
  <c r="AD2143" i="7"/>
  <c r="AI2143" i="7"/>
  <c r="AM2143" i="7"/>
  <c r="BC2142" i="7"/>
  <c r="P2142" i="7"/>
  <c r="AJ2141" i="7"/>
  <c r="AC2141" i="7"/>
  <c r="Q2141" i="7"/>
  <c r="AU2141" i="7"/>
  <c r="BC2141" i="7" s="1"/>
  <c r="AK2140" i="7"/>
  <c r="AE2140" i="7"/>
  <c r="O2140" i="7"/>
  <c r="S2140" i="7"/>
  <c r="AV2139" i="7"/>
  <c r="BD2139" i="7" s="1"/>
  <c r="AD2139" i="7"/>
  <c r="AI2139" i="7"/>
  <c r="AM2139" i="7"/>
  <c r="P2138" i="7"/>
  <c r="AJ2137" i="7"/>
  <c r="AC2137" i="7"/>
  <c r="Q2137" i="7"/>
  <c r="AU2137" i="7"/>
  <c r="BC2137" i="7" s="1"/>
  <c r="AK2136" i="7"/>
  <c r="AE2136" i="7"/>
  <c r="O2136" i="7"/>
  <c r="S2136" i="7"/>
  <c r="AV2135" i="7"/>
  <c r="BD2135" i="7" s="1"/>
  <c r="AD2135" i="7"/>
  <c r="AI2135" i="7"/>
  <c r="AM2135" i="7"/>
  <c r="BC2134" i="7"/>
  <c r="P2134" i="7"/>
  <c r="AJ2133" i="7"/>
  <c r="AC2133" i="7"/>
  <c r="Q2133" i="7"/>
  <c r="AU2133" i="7"/>
  <c r="BC2133" i="7" s="1"/>
  <c r="AK2132" i="7"/>
  <c r="AE2132" i="7"/>
  <c r="O2132" i="7"/>
  <c r="S2132" i="7"/>
  <c r="AV2131" i="7"/>
  <c r="BD2131" i="7" s="1"/>
  <c r="AD2131" i="7"/>
  <c r="AI2131" i="7"/>
  <c r="AM2131" i="7"/>
  <c r="P2130" i="7"/>
  <c r="AJ2129" i="7"/>
  <c r="AC2129" i="7"/>
  <c r="Q2129" i="7"/>
  <c r="AU2129" i="7"/>
  <c r="BC2129" i="7" s="1"/>
  <c r="AK2128" i="7"/>
  <c r="AE2128" i="7"/>
  <c r="O2128" i="7"/>
  <c r="S2128" i="7"/>
  <c r="AV2127" i="7"/>
  <c r="BD2127" i="7" s="1"/>
  <c r="AD2127" i="7"/>
  <c r="AI2127" i="7"/>
  <c r="AM2127" i="7"/>
  <c r="BC2126" i="7"/>
  <c r="P2126" i="7"/>
  <c r="AJ2125" i="7"/>
  <c r="AC2125" i="7"/>
  <c r="Q2125" i="7"/>
  <c r="AU2125" i="7"/>
  <c r="BC2125" i="7" s="1"/>
  <c r="AK2124" i="7"/>
  <c r="AE2124" i="7"/>
  <c r="O2124" i="7"/>
  <c r="S2124" i="7"/>
  <c r="AV2123" i="7"/>
  <c r="BD2123" i="7" s="1"/>
  <c r="AD2123" i="7"/>
  <c r="AI2123" i="7"/>
  <c r="AM2123" i="7"/>
  <c r="BC2122" i="7"/>
  <c r="P2122" i="7"/>
  <c r="AJ2121" i="7"/>
  <c r="AC2121" i="7"/>
  <c r="Q2121" i="7"/>
  <c r="AU2121" i="7"/>
  <c r="BC2121" i="7" s="1"/>
  <c r="AK2120" i="7"/>
  <c r="AE2120" i="7"/>
  <c r="O2120" i="7"/>
  <c r="S2120" i="7"/>
  <c r="AV2119" i="7"/>
  <c r="BD2119" i="7" s="1"/>
  <c r="AD2119" i="7"/>
  <c r="AI2119" i="7"/>
  <c r="AM2119" i="7"/>
  <c r="P2118" i="7"/>
  <c r="AJ2117" i="7"/>
  <c r="AC2117" i="7"/>
  <c r="Q2117" i="7"/>
  <c r="AU2117" i="7"/>
  <c r="BC2117" i="7" s="1"/>
  <c r="AK2116" i="7"/>
  <c r="AE2116" i="7"/>
  <c r="O2116" i="7"/>
  <c r="S2116" i="7"/>
  <c r="AV2115" i="7"/>
  <c r="BD2115" i="7" s="1"/>
  <c r="AD2115" i="7"/>
  <c r="AI2115" i="7"/>
  <c r="AM2115" i="7"/>
  <c r="BC2114" i="7"/>
  <c r="P2114" i="7"/>
  <c r="AJ2113" i="7"/>
  <c r="AC2113" i="7"/>
  <c r="Q2113" i="7"/>
  <c r="AU2113" i="7"/>
  <c r="BC2113" i="7" s="1"/>
  <c r="AK2112" i="7"/>
  <c r="AE2112" i="7"/>
  <c r="O2112" i="7"/>
  <c r="S2112" i="7"/>
  <c r="AV2111" i="7"/>
  <c r="AD2111" i="7"/>
  <c r="AI2111" i="7"/>
  <c r="AM2111" i="7"/>
  <c r="P2110" i="7"/>
  <c r="AJ2109" i="7"/>
  <c r="AC2109" i="7"/>
  <c r="Q2109" i="7"/>
  <c r="AU2109" i="7"/>
  <c r="BC2109" i="7" s="1"/>
  <c r="AK2108" i="7"/>
  <c r="AE2108" i="7"/>
  <c r="O2108" i="7"/>
  <c r="S2108" i="7"/>
  <c r="AV2107" i="7"/>
  <c r="BD2107" i="7" s="1"/>
  <c r="AD2107" i="7"/>
  <c r="AI2107" i="7"/>
  <c r="AM2107" i="7"/>
  <c r="BC2106" i="7"/>
  <c r="P2106" i="7"/>
  <c r="AJ2105" i="7"/>
  <c r="AC2105" i="7"/>
  <c r="Q2105" i="7"/>
  <c r="AU2105" i="7"/>
  <c r="BC2105" i="7" s="1"/>
  <c r="AK2104" i="7"/>
  <c r="AE2104" i="7"/>
  <c r="O2104" i="7"/>
  <c r="S2104" i="7"/>
  <c r="AV2103" i="7"/>
  <c r="BD2103" i="7" s="1"/>
  <c r="AD2103" i="7"/>
  <c r="AI2103" i="7"/>
  <c r="AM2103" i="7"/>
  <c r="P2102" i="7"/>
  <c r="AJ2101" i="7"/>
  <c r="AC2101" i="7"/>
  <c r="Q2101" i="7"/>
  <c r="AU2101" i="7"/>
  <c r="BC2101" i="7" s="1"/>
  <c r="AK2100" i="7"/>
  <c r="AE2100" i="7"/>
  <c r="O2100" i="7"/>
  <c r="S2100" i="7"/>
  <c r="AV2099" i="7"/>
  <c r="BD2099" i="7" s="1"/>
  <c r="AD2099" i="7"/>
  <c r="AI2099" i="7"/>
  <c r="AM2099" i="7"/>
  <c r="BC2098" i="7"/>
  <c r="P2098" i="7"/>
  <c r="AJ2097" i="7"/>
  <c r="AC2097" i="7"/>
  <c r="Q2097" i="7"/>
  <c r="AU2097" i="7"/>
  <c r="BC2097" i="7" s="1"/>
  <c r="AK2096" i="7"/>
  <c r="AE2096" i="7"/>
  <c r="O2096" i="7"/>
  <c r="S2096" i="7"/>
  <c r="AV2095" i="7"/>
  <c r="AD2095" i="7"/>
  <c r="AI2095" i="7"/>
  <c r="AM2095" i="7"/>
  <c r="P2094" i="7"/>
  <c r="AJ2093" i="7"/>
  <c r="AC2093" i="7"/>
  <c r="Q2093" i="7"/>
  <c r="AU2093" i="7"/>
  <c r="BC2093" i="7" s="1"/>
  <c r="AK2092" i="7"/>
  <c r="AE2092" i="7"/>
  <c r="O2092" i="7"/>
  <c r="S2092" i="7"/>
  <c r="AV2091" i="7"/>
  <c r="BD2091" i="7" s="1"/>
  <c r="AD2091" i="7"/>
  <c r="AI2091" i="7"/>
  <c r="AM2091" i="7"/>
  <c r="BC2090" i="7"/>
  <c r="P2090" i="7"/>
  <c r="AJ2089" i="7"/>
  <c r="AC2089" i="7"/>
  <c r="Q2089" i="7"/>
  <c r="AU2089" i="7"/>
  <c r="BC2089" i="7" s="1"/>
  <c r="AK2088" i="7"/>
  <c r="AE2088" i="7"/>
  <c r="O2088" i="7"/>
  <c r="S2088" i="7"/>
  <c r="AV2087" i="7"/>
  <c r="BD2087" i="7" s="1"/>
  <c r="AD2087" i="7"/>
  <c r="AI2087" i="7"/>
  <c r="AM2087" i="7"/>
  <c r="P2086" i="7"/>
  <c r="AJ2085" i="7"/>
  <c r="AC2085" i="7"/>
  <c r="Q2085" i="7"/>
  <c r="AU2085" i="7"/>
  <c r="BC2085" i="7" s="1"/>
  <c r="AK2084" i="7"/>
  <c r="AE2084" i="7"/>
  <c r="O2084" i="7"/>
  <c r="S2084" i="7"/>
  <c r="AV2083" i="7"/>
  <c r="BD2083" i="7" s="1"/>
  <c r="AD2083" i="7"/>
  <c r="AI2083" i="7"/>
  <c r="AM2083" i="7"/>
  <c r="BC2082" i="7"/>
  <c r="P2082" i="7"/>
  <c r="AJ2081" i="7"/>
  <c r="AC2081" i="7"/>
  <c r="Q2081" i="7"/>
  <c r="AU2081" i="7"/>
  <c r="BC2081" i="7" s="1"/>
  <c r="AK2080" i="7"/>
  <c r="AE2080" i="7"/>
  <c r="O2080" i="7"/>
  <c r="S2080" i="7"/>
  <c r="AV2079" i="7"/>
  <c r="AD2079" i="7"/>
  <c r="AI2079" i="7"/>
  <c r="AM2079" i="7"/>
  <c r="P2078" i="7"/>
  <c r="AJ2077" i="7"/>
  <c r="AC2077" i="7"/>
  <c r="Q2077" i="7"/>
  <c r="AU2077" i="7"/>
  <c r="BC2077" i="7" s="1"/>
  <c r="AK2076" i="7"/>
  <c r="AE2076" i="7"/>
  <c r="O2076" i="7"/>
  <c r="S2076" i="7"/>
  <c r="AV2075" i="7"/>
  <c r="BD2075" i="7" s="1"/>
  <c r="AD2075" i="7"/>
  <c r="AI2075" i="7"/>
  <c r="AM2075" i="7"/>
  <c r="BC2074" i="7"/>
  <c r="P2074" i="7"/>
  <c r="AJ2073" i="7"/>
  <c r="AC2073" i="7"/>
  <c r="Q2073" i="7"/>
  <c r="AU2073" i="7"/>
  <c r="BC2073" i="7" s="1"/>
  <c r="AK2072" i="7"/>
  <c r="AE2072" i="7"/>
  <c r="O2072" i="7"/>
  <c r="S2072" i="7"/>
  <c r="AV2071" i="7"/>
  <c r="BD2071" i="7" s="1"/>
  <c r="AD2071" i="7"/>
  <c r="AI2071" i="7"/>
  <c r="AM2071" i="7"/>
  <c r="P2070" i="7"/>
  <c r="AJ2069" i="7"/>
  <c r="AC2069" i="7"/>
  <c r="Q2069" i="7"/>
  <c r="AU2069" i="7"/>
  <c r="BC2069" i="7" s="1"/>
  <c r="AK2068" i="7"/>
  <c r="AE2068" i="7"/>
  <c r="O2068" i="7"/>
  <c r="S2068" i="7"/>
  <c r="AV2067" i="7"/>
  <c r="BD2067" i="7" s="1"/>
  <c r="AD2067" i="7"/>
  <c r="AI2067" i="7"/>
  <c r="AM2067" i="7"/>
  <c r="BC2066" i="7"/>
  <c r="P2066" i="7"/>
  <c r="AJ2065" i="7"/>
  <c r="AC2065" i="7"/>
  <c r="Q2065" i="7"/>
  <c r="AU2065" i="7"/>
  <c r="BC2065" i="7" s="1"/>
  <c r="AK2064" i="7"/>
  <c r="AE2064" i="7"/>
  <c r="O2064" i="7"/>
  <c r="S2064" i="7"/>
  <c r="AV2063" i="7"/>
  <c r="AD2063" i="7"/>
  <c r="AI2063" i="7"/>
  <c r="AM2063" i="7"/>
  <c r="P2062" i="7"/>
  <c r="AZ2061" i="7"/>
  <c r="BD2061" i="7" s="1"/>
  <c r="AL2061" i="7"/>
  <c r="AE2061" i="7"/>
  <c r="P2061" i="7"/>
  <c r="AL2060" i="7"/>
  <c r="AC2060" i="7"/>
  <c r="AU2060" i="7"/>
  <c r="BC2060" i="7" s="1"/>
  <c r="P2059" i="7"/>
  <c r="AL2058" i="7"/>
  <c r="AE2058" i="7"/>
  <c r="Q2058" i="7"/>
  <c r="AZ2057" i="7"/>
  <c r="BD2057" i="7" s="1"/>
  <c r="AL2057" i="7"/>
  <c r="AE2057" i="7"/>
  <c r="P2057" i="7"/>
  <c r="AL2056" i="7"/>
  <c r="AC2056" i="7"/>
  <c r="AU2056" i="7"/>
  <c r="BC2056" i="7" s="1"/>
  <c r="P2055" i="7"/>
  <c r="AL2054" i="7"/>
  <c r="AE2054" i="7"/>
  <c r="Q2054" i="7"/>
  <c r="AZ2053" i="7"/>
  <c r="BD2053" i="7" s="1"/>
  <c r="AL2053" i="7"/>
  <c r="AE2053" i="7"/>
  <c r="P2053" i="7"/>
  <c r="AL2052" i="7"/>
  <c r="AC2052" i="7"/>
  <c r="AU2052" i="7"/>
  <c r="BC2052" i="7" s="1"/>
  <c r="P2051" i="7"/>
  <c r="AL2050" i="7"/>
  <c r="AE2050" i="7"/>
  <c r="Q2050" i="7"/>
  <c r="AZ2049" i="7"/>
  <c r="BD2049" i="7" s="1"/>
  <c r="AL2049" i="7"/>
  <c r="AE2049" i="7"/>
  <c r="P2049" i="7"/>
  <c r="AL2048" i="7"/>
  <c r="AC2048" i="7"/>
  <c r="AU2048" i="7"/>
  <c r="BC2048" i="7" s="1"/>
  <c r="P2047" i="7"/>
  <c r="AL2046" i="7"/>
  <c r="AE2046" i="7"/>
  <c r="Q2046" i="7"/>
  <c r="AZ2045" i="7"/>
  <c r="BD2045" i="7" s="1"/>
  <c r="AL2045" i="7"/>
  <c r="AE2045" i="7"/>
  <c r="P2045" i="7"/>
  <c r="AL2044" i="7"/>
  <c r="AC2044" i="7"/>
  <c r="AU2044" i="7"/>
  <c r="BC2044" i="7" s="1"/>
  <c r="P2043" i="7"/>
  <c r="AL2042" i="7"/>
  <c r="AE2042" i="7"/>
  <c r="Q2042" i="7"/>
  <c r="AZ2041" i="7"/>
  <c r="BD2041" i="7" s="1"/>
  <c r="AL2041" i="7"/>
  <c r="AE2041" i="7"/>
  <c r="P2041" i="7"/>
  <c r="AL2040" i="7"/>
  <c r="AC2040" i="7"/>
  <c r="AU2040" i="7"/>
  <c r="BC2040" i="7" s="1"/>
  <c r="P2039" i="7"/>
  <c r="AL2038" i="7"/>
  <c r="AE2038" i="7"/>
  <c r="Q2038" i="7"/>
  <c r="AZ2037" i="7"/>
  <c r="BD2037" i="7" s="1"/>
  <c r="AL2037" i="7"/>
  <c r="AE2037" i="7"/>
  <c r="P2037" i="7"/>
  <c r="AL2036" i="7"/>
  <c r="AC2036" i="7"/>
  <c r="AU2036" i="7"/>
  <c r="BC2036" i="7" s="1"/>
  <c r="P2035" i="7"/>
  <c r="AL2034" i="7"/>
  <c r="AE2034" i="7"/>
  <c r="Q2034" i="7"/>
  <c r="AZ2033" i="7"/>
  <c r="BD2033" i="7" s="1"/>
  <c r="AL2033" i="7"/>
  <c r="AE2033" i="7"/>
  <c r="P2033" i="7"/>
  <c r="BC2032" i="7"/>
  <c r="AL2032" i="7"/>
  <c r="AC2032" i="7"/>
  <c r="AU2032" i="7"/>
  <c r="P2031" i="7"/>
  <c r="AL2030" i="7"/>
  <c r="AE2030" i="7"/>
  <c r="Q2030" i="7"/>
  <c r="AZ2029" i="7"/>
  <c r="BD2029" i="7" s="1"/>
  <c r="AL2029" i="7"/>
  <c r="AE2029" i="7"/>
  <c r="P2029" i="7"/>
  <c r="BC2028" i="7"/>
  <c r="AL2028" i="7"/>
  <c r="AC2028" i="7"/>
  <c r="AU2028" i="7"/>
  <c r="P2027" i="7"/>
  <c r="AL2026" i="7"/>
  <c r="AE2026" i="7"/>
  <c r="Q2026" i="7"/>
  <c r="AZ2025" i="7"/>
  <c r="BD2025" i="7" s="1"/>
  <c r="AL2025" i="7"/>
  <c r="AE2025" i="7"/>
  <c r="P2025" i="7"/>
  <c r="AL2024" i="7"/>
  <c r="AC2024" i="7"/>
  <c r="AU2024" i="7"/>
  <c r="BC2024" i="7" s="1"/>
  <c r="P2023" i="7"/>
  <c r="AL2022" i="7"/>
  <c r="AE2022" i="7"/>
  <c r="Q2022" i="7"/>
  <c r="AZ2021" i="7"/>
  <c r="BD2021" i="7" s="1"/>
  <c r="AL2021" i="7"/>
  <c r="AE2021" i="7"/>
  <c r="P2021" i="7"/>
  <c r="AL2020" i="7"/>
  <c r="AC2020" i="7"/>
  <c r="AU2020" i="7"/>
  <c r="BC2020" i="7" s="1"/>
  <c r="P2019" i="7"/>
  <c r="AL2018" i="7"/>
  <c r="AE2018" i="7"/>
  <c r="Q2018" i="7"/>
  <c r="AZ2017" i="7"/>
  <c r="BD2017" i="7" s="1"/>
  <c r="AL2017" i="7"/>
  <c r="AE2017" i="7"/>
  <c r="P2017" i="7"/>
  <c r="AL2016" i="7"/>
  <c r="AC2016" i="7"/>
  <c r="AU2016" i="7"/>
  <c r="BC2016" i="7" s="1"/>
  <c r="P2015" i="7"/>
  <c r="AL2014" i="7"/>
  <c r="AE2014" i="7"/>
  <c r="Q2014" i="7"/>
  <c r="AZ2013" i="7"/>
  <c r="BD2013" i="7" s="1"/>
  <c r="AL2013" i="7"/>
  <c r="AE2013" i="7"/>
  <c r="P2013" i="7"/>
  <c r="AL2012" i="7"/>
  <c r="AC2012" i="7"/>
  <c r="AU2012" i="7"/>
  <c r="BC2012" i="7" s="1"/>
  <c r="P2011" i="7"/>
  <c r="AL2010" i="7"/>
  <c r="AE2010" i="7"/>
  <c r="Q2010" i="7"/>
  <c r="AZ2009" i="7"/>
  <c r="BD2009" i="7" s="1"/>
  <c r="AL2009" i="7"/>
  <c r="AE2009" i="7"/>
  <c r="P2009" i="7"/>
  <c r="AL2008" i="7"/>
  <c r="AC2008" i="7"/>
  <c r="AU2008" i="7"/>
  <c r="BC2008" i="7" s="1"/>
  <c r="P2007" i="7"/>
  <c r="AL2006" i="7"/>
  <c r="AE2006" i="7"/>
  <c r="Q2006" i="7"/>
  <c r="AK2005" i="7"/>
  <c r="R2005" i="7"/>
  <c r="AF2004" i="7"/>
  <c r="BC2003" i="7"/>
  <c r="Q2002" i="7"/>
  <c r="AF2001" i="7"/>
  <c r="AU1999" i="7"/>
  <c r="BC1999" i="7" s="1"/>
  <c r="AV1999" i="7"/>
  <c r="BD1999" i="7" s="1"/>
  <c r="O1997" i="7"/>
  <c r="S1997" i="7"/>
  <c r="P1997" i="7"/>
  <c r="Q1997" i="7"/>
  <c r="AD1996" i="7"/>
  <c r="AI1996" i="7"/>
  <c r="AM1996" i="7"/>
  <c r="AC1996" i="7"/>
  <c r="AJ1996" i="7"/>
  <c r="AE1996" i="7"/>
  <c r="AK1996" i="7"/>
  <c r="O1994" i="7"/>
  <c r="S1994" i="7"/>
  <c r="P1994" i="7"/>
  <c r="AD1993" i="7"/>
  <c r="AI1993" i="7"/>
  <c r="AM1993" i="7"/>
  <c r="AB1993" i="7"/>
  <c r="AG1993" i="7"/>
  <c r="AP1993" i="7"/>
  <c r="AC1993" i="7"/>
  <c r="AJ1993" i="7"/>
  <c r="AZ1992" i="7"/>
  <c r="BD1992" i="7" s="1"/>
  <c r="AG1992" i="7"/>
  <c r="R1990" i="7"/>
  <c r="AU1990" i="7"/>
  <c r="BC1990" i="7" s="1"/>
  <c r="AV1990" i="7"/>
  <c r="BD1990" i="7" s="1"/>
  <c r="AK1989" i="7"/>
  <c r="R1989" i="7"/>
  <c r="AF1988" i="7"/>
  <c r="BC1987" i="7"/>
  <c r="O1985" i="7"/>
  <c r="S1985" i="7"/>
  <c r="P1985" i="7"/>
  <c r="Q1985" i="7"/>
  <c r="AD1984" i="7"/>
  <c r="AI1984" i="7"/>
  <c r="AM1984" i="7"/>
  <c r="AB1984" i="7"/>
  <c r="AP1984" i="7" s="1"/>
  <c r="AG1984" i="7"/>
  <c r="AC1984" i="7"/>
  <c r="AJ1984" i="7"/>
  <c r="AE1984" i="7"/>
  <c r="AK1984" i="7"/>
  <c r="R1981" i="7"/>
  <c r="AL1980" i="7"/>
  <c r="O1977" i="7"/>
  <c r="S1977" i="7"/>
  <c r="P1977" i="7"/>
  <c r="Q1977" i="7"/>
  <c r="AD1976" i="7"/>
  <c r="AI1976" i="7"/>
  <c r="AM1976" i="7"/>
  <c r="AB1976" i="7"/>
  <c r="AP1976" i="7" s="1"/>
  <c r="AG1976" i="7"/>
  <c r="AC1976" i="7"/>
  <c r="AJ1976" i="7"/>
  <c r="AE1976" i="7"/>
  <c r="AK1976" i="7"/>
  <c r="R1973" i="7"/>
  <c r="AL1972" i="7"/>
  <c r="O1969" i="7"/>
  <c r="S1969" i="7"/>
  <c r="P1969" i="7"/>
  <c r="Q1969" i="7"/>
  <c r="AD1968" i="7"/>
  <c r="AI1968" i="7"/>
  <c r="AM1968" i="7"/>
  <c r="AB1968" i="7"/>
  <c r="AP1968" i="7" s="1"/>
  <c r="AG1968" i="7"/>
  <c r="AC1968" i="7"/>
  <c r="AJ1968" i="7"/>
  <c r="AE1968" i="7"/>
  <c r="AK1968" i="7"/>
  <c r="R1965" i="7"/>
  <c r="AL1964" i="7"/>
  <c r="O1961" i="7"/>
  <c r="S1961" i="7"/>
  <c r="P1961" i="7"/>
  <c r="Q1961" i="7"/>
  <c r="AD1960" i="7"/>
  <c r="AI1960" i="7"/>
  <c r="AM1960" i="7"/>
  <c r="AB1960" i="7"/>
  <c r="AP1960" i="7" s="1"/>
  <c r="AG1960" i="7"/>
  <c r="AC1960" i="7"/>
  <c r="AJ1960" i="7"/>
  <c r="AE1960" i="7"/>
  <c r="AK1960" i="7"/>
  <c r="R1957" i="7"/>
  <c r="AL1956" i="7"/>
  <c r="O1952" i="7"/>
  <c r="S1952" i="7"/>
  <c r="P1952" i="7"/>
  <c r="Q1952" i="7"/>
  <c r="R1952" i="7"/>
  <c r="O1944" i="7"/>
  <c r="S1944" i="7"/>
  <c r="P1944" i="7"/>
  <c r="Q1944" i="7"/>
  <c r="R1944" i="7"/>
  <c r="O1939" i="7"/>
  <c r="S1939" i="7"/>
  <c r="P1939" i="7"/>
  <c r="R1939" i="7"/>
  <c r="Q1939" i="7"/>
  <c r="O1935" i="7"/>
  <c r="S1935" i="7"/>
  <c r="P1935" i="7"/>
  <c r="R1935" i="7"/>
  <c r="Q1935" i="7"/>
  <c r="O1931" i="7"/>
  <c r="S1931" i="7"/>
  <c r="P1931" i="7"/>
  <c r="R1931" i="7"/>
  <c r="Q1931" i="7"/>
  <c r="O1927" i="7"/>
  <c r="S1927" i="7"/>
  <c r="P1927" i="7"/>
  <c r="R1927" i="7"/>
  <c r="Q1927" i="7"/>
  <c r="O1923" i="7"/>
  <c r="S1923" i="7"/>
  <c r="P1923" i="7"/>
  <c r="R1923" i="7"/>
  <c r="Q1923" i="7"/>
  <c r="O1919" i="7"/>
  <c r="S1919" i="7"/>
  <c r="P1919" i="7"/>
  <c r="R1919" i="7"/>
  <c r="Q1919" i="7"/>
  <c r="O1915" i="7"/>
  <c r="S1915" i="7"/>
  <c r="P1915" i="7"/>
  <c r="R1915" i="7"/>
  <c r="Q1915" i="7"/>
  <c r="O1911" i="7"/>
  <c r="S1911" i="7"/>
  <c r="P1911" i="7"/>
  <c r="R1911" i="7"/>
  <c r="Q1911" i="7"/>
  <c r="O1907" i="7"/>
  <c r="S1907" i="7"/>
  <c r="P1907" i="7"/>
  <c r="R1907" i="7"/>
  <c r="Q1907" i="7"/>
  <c r="O1903" i="7"/>
  <c r="S1903" i="7"/>
  <c r="P1903" i="7"/>
  <c r="R1903" i="7"/>
  <c r="Q1903" i="7"/>
  <c r="O1899" i="7"/>
  <c r="S1899" i="7"/>
  <c r="P1899" i="7"/>
  <c r="R1899" i="7"/>
  <c r="Q1899" i="7"/>
  <c r="O1895" i="7"/>
  <c r="S1895" i="7"/>
  <c r="P1895" i="7"/>
  <c r="R1895" i="7"/>
  <c r="Q1895" i="7"/>
  <c r="O1891" i="7"/>
  <c r="S1891" i="7"/>
  <c r="P1891" i="7"/>
  <c r="R1891" i="7"/>
  <c r="Q1891" i="7"/>
  <c r="O1887" i="7"/>
  <c r="S1887" i="7"/>
  <c r="P1887" i="7"/>
  <c r="R1887" i="7"/>
  <c r="Q1887" i="7"/>
  <c r="O1883" i="7"/>
  <c r="S1883" i="7"/>
  <c r="P1883" i="7"/>
  <c r="R1883" i="7"/>
  <c r="Q1883" i="7"/>
  <c r="O1879" i="7"/>
  <c r="S1879" i="7"/>
  <c r="P1879" i="7"/>
  <c r="R1879" i="7"/>
  <c r="Q1879" i="7"/>
  <c r="O1875" i="7"/>
  <c r="S1875" i="7"/>
  <c r="P1875" i="7"/>
  <c r="R1875" i="7"/>
  <c r="Q1875" i="7"/>
  <c r="O1871" i="7"/>
  <c r="S1871" i="7"/>
  <c r="P1871" i="7"/>
  <c r="R1871" i="7"/>
  <c r="Q1871" i="7"/>
  <c r="O1867" i="7"/>
  <c r="S1867" i="7"/>
  <c r="P1867" i="7"/>
  <c r="R1867" i="7"/>
  <c r="Q1867" i="7"/>
  <c r="O1863" i="7"/>
  <c r="S1863" i="7"/>
  <c r="P1863" i="7"/>
  <c r="R1863" i="7"/>
  <c r="Q1863" i="7"/>
  <c r="O1859" i="7"/>
  <c r="S1859" i="7"/>
  <c r="P1859" i="7"/>
  <c r="R1859" i="7"/>
  <c r="Q1859" i="7"/>
  <c r="O1855" i="7"/>
  <c r="S1855" i="7"/>
  <c r="P1855" i="7"/>
  <c r="R1855" i="7"/>
  <c r="Q1855" i="7"/>
  <c r="O1851" i="7"/>
  <c r="S1851" i="7"/>
  <c r="P1851" i="7"/>
  <c r="R1851" i="7"/>
  <c r="Q1851" i="7"/>
  <c r="O1847" i="7"/>
  <c r="S1847" i="7"/>
  <c r="P1847" i="7"/>
  <c r="R1847" i="7"/>
  <c r="Q1847" i="7"/>
  <c r="O1843" i="7"/>
  <c r="S1843" i="7"/>
  <c r="P1843" i="7"/>
  <c r="R1843" i="7"/>
  <c r="Q1843" i="7"/>
  <c r="O1839" i="7"/>
  <c r="S1839" i="7"/>
  <c r="P1839" i="7"/>
  <c r="R1839" i="7"/>
  <c r="Q1839" i="7"/>
  <c r="O1835" i="7"/>
  <c r="S1835" i="7"/>
  <c r="P1835" i="7"/>
  <c r="R1835" i="7"/>
  <c r="Q1835" i="7"/>
  <c r="O1831" i="7"/>
  <c r="S1831" i="7"/>
  <c r="P1831" i="7"/>
  <c r="R1831" i="7"/>
  <c r="Q1831" i="7"/>
  <c r="O1827" i="7"/>
  <c r="S1827" i="7"/>
  <c r="P1827" i="7"/>
  <c r="R1827" i="7"/>
  <c r="Q1827" i="7"/>
  <c r="O1823" i="7"/>
  <c r="S1823" i="7"/>
  <c r="P1823" i="7"/>
  <c r="R1823" i="7"/>
  <c r="Q1823" i="7"/>
  <c r="AU2061" i="7"/>
  <c r="BC2061" i="7" s="1"/>
  <c r="O2060" i="7"/>
  <c r="S2060" i="7"/>
  <c r="AD2059" i="7"/>
  <c r="AI2059" i="7"/>
  <c r="AM2059" i="7"/>
  <c r="BC2058" i="7"/>
  <c r="AU2057" i="7"/>
  <c r="BC2057" i="7" s="1"/>
  <c r="O2056" i="7"/>
  <c r="S2056" i="7"/>
  <c r="AD2055" i="7"/>
  <c r="AI2055" i="7"/>
  <c r="AM2055" i="7"/>
  <c r="BC2054" i="7"/>
  <c r="AU2053" i="7"/>
  <c r="BC2053" i="7" s="1"/>
  <c r="O2052" i="7"/>
  <c r="S2052" i="7"/>
  <c r="AD2051" i="7"/>
  <c r="AI2051" i="7"/>
  <c r="AM2051" i="7"/>
  <c r="BC2050" i="7"/>
  <c r="AU2049" i="7"/>
  <c r="BC2049" i="7" s="1"/>
  <c r="O2048" i="7"/>
  <c r="S2048" i="7"/>
  <c r="AD2047" i="7"/>
  <c r="AI2047" i="7"/>
  <c r="AM2047" i="7"/>
  <c r="AU2045" i="7"/>
  <c r="BC2045" i="7" s="1"/>
  <c r="O2044" i="7"/>
  <c r="S2044" i="7"/>
  <c r="AD2043" i="7"/>
  <c r="AI2043" i="7"/>
  <c r="AM2043" i="7"/>
  <c r="BC2042" i="7"/>
  <c r="AU2041" i="7"/>
  <c r="BC2041" i="7" s="1"/>
  <c r="O2040" i="7"/>
  <c r="S2040" i="7"/>
  <c r="AD2039" i="7"/>
  <c r="AI2039" i="7"/>
  <c r="AM2039" i="7"/>
  <c r="BC2038" i="7"/>
  <c r="AU2037" i="7"/>
  <c r="BC2037" i="7" s="1"/>
  <c r="O2036" i="7"/>
  <c r="S2036" i="7"/>
  <c r="AD2035" i="7"/>
  <c r="AI2035" i="7"/>
  <c r="AM2035" i="7"/>
  <c r="BC2034" i="7"/>
  <c r="AU2033" i="7"/>
  <c r="BC2033" i="7" s="1"/>
  <c r="O2032" i="7"/>
  <c r="S2032" i="7"/>
  <c r="AD2031" i="7"/>
  <c r="AI2031" i="7"/>
  <c r="AM2031" i="7"/>
  <c r="AU2029" i="7"/>
  <c r="BC2029" i="7" s="1"/>
  <c r="O2028" i="7"/>
  <c r="S2028" i="7"/>
  <c r="AD2027" i="7"/>
  <c r="AI2027" i="7"/>
  <c r="AM2027" i="7"/>
  <c r="BC2026" i="7"/>
  <c r="AU2025" i="7"/>
  <c r="BC2025" i="7" s="1"/>
  <c r="O2024" i="7"/>
  <c r="S2024" i="7"/>
  <c r="AD2023" i="7"/>
  <c r="AI2023" i="7"/>
  <c r="AM2023" i="7"/>
  <c r="BC2022" i="7"/>
  <c r="AU2021" i="7"/>
  <c r="BC2021" i="7" s="1"/>
  <c r="O2020" i="7"/>
  <c r="S2020" i="7"/>
  <c r="AD2019" i="7"/>
  <c r="AI2019" i="7"/>
  <c r="AM2019" i="7"/>
  <c r="BC2018" i="7"/>
  <c r="AU2017" i="7"/>
  <c r="BC2017" i="7" s="1"/>
  <c r="O2016" i="7"/>
  <c r="S2016" i="7"/>
  <c r="AD2015" i="7"/>
  <c r="AI2015" i="7"/>
  <c r="AM2015" i="7"/>
  <c r="AU2013" i="7"/>
  <c r="BC2013" i="7" s="1"/>
  <c r="O2012" i="7"/>
  <c r="S2012" i="7"/>
  <c r="AD2011" i="7"/>
  <c r="AI2011" i="7"/>
  <c r="AM2011" i="7"/>
  <c r="BC2010" i="7"/>
  <c r="AU2009" i="7"/>
  <c r="BC2009" i="7" s="1"/>
  <c r="O2008" i="7"/>
  <c r="S2008" i="7"/>
  <c r="AD2007" i="7"/>
  <c r="AI2007" i="7"/>
  <c r="AM2007" i="7"/>
  <c r="BC2006" i="7"/>
  <c r="AZ2005" i="7"/>
  <c r="BD2005" i="7" s="1"/>
  <c r="AU2005" i="7"/>
  <c r="BC2005" i="7" s="1"/>
  <c r="O2004" i="7"/>
  <c r="S2004" i="7"/>
  <c r="AD2003" i="7"/>
  <c r="AI2003" i="7"/>
  <c r="AM2003" i="7"/>
  <c r="BC2002" i="7"/>
  <c r="AP2002" i="7"/>
  <c r="AG2002" i="7"/>
  <c r="AU2001" i="7"/>
  <c r="O2000" i="7"/>
  <c r="S2000" i="7"/>
  <c r="AD1999" i="7"/>
  <c r="AI1999" i="7"/>
  <c r="AM1999" i="7"/>
  <c r="AP1998" i="7"/>
  <c r="AG1998" i="7"/>
  <c r="AU1997" i="7"/>
  <c r="BC1997" i="7" s="1"/>
  <c r="O1996" i="7"/>
  <c r="S1996" i="7"/>
  <c r="AD1995" i="7"/>
  <c r="AI1995" i="7"/>
  <c r="AM1995" i="7"/>
  <c r="AP1994" i="7"/>
  <c r="AG1994" i="7"/>
  <c r="AU1993" i="7"/>
  <c r="BC1993" i="7" s="1"/>
  <c r="O1992" i="7"/>
  <c r="S1992" i="7"/>
  <c r="AD1991" i="7"/>
  <c r="AI1991" i="7"/>
  <c r="AM1991" i="7"/>
  <c r="AP1990" i="7"/>
  <c r="AG1990" i="7"/>
  <c r="AU1989" i="7"/>
  <c r="O1988" i="7"/>
  <c r="S1988" i="7"/>
  <c r="AD1987" i="7"/>
  <c r="AI1987" i="7"/>
  <c r="AM1987" i="7"/>
  <c r="BC1986" i="7"/>
  <c r="AP1986" i="7"/>
  <c r="AG1986" i="7"/>
  <c r="AJ1985" i="7"/>
  <c r="AC1985" i="7"/>
  <c r="AU1985" i="7"/>
  <c r="O1984" i="7"/>
  <c r="S1984" i="7"/>
  <c r="AV1983" i="7"/>
  <c r="BD1983" i="7" s="1"/>
  <c r="AD1983" i="7"/>
  <c r="AI1983" i="7"/>
  <c r="AM1983" i="7"/>
  <c r="BC1982" i="7"/>
  <c r="AP1982" i="7"/>
  <c r="AG1982" i="7"/>
  <c r="AJ1981" i="7"/>
  <c r="AC1981" i="7"/>
  <c r="AU1981" i="7"/>
  <c r="BC1981" i="7" s="1"/>
  <c r="O1980" i="7"/>
  <c r="S1980" i="7"/>
  <c r="AV1979" i="7"/>
  <c r="BD1979" i="7" s="1"/>
  <c r="AD1979" i="7"/>
  <c r="AI1979" i="7"/>
  <c r="AM1979" i="7"/>
  <c r="BC1978" i="7"/>
  <c r="AP1978" i="7"/>
  <c r="AG1978" i="7"/>
  <c r="AJ1977" i="7"/>
  <c r="AC1977" i="7"/>
  <c r="AU1977" i="7"/>
  <c r="BC1977" i="7" s="1"/>
  <c r="O1976" i="7"/>
  <c r="S1976" i="7"/>
  <c r="AV1975" i="7"/>
  <c r="BD1975" i="7" s="1"/>
  <c r="AD1975" i="7"/>
  <c r="AI1975" i="7"/>
  <c r="AM1975" i="7"/>
  <c r="BC1974" i="7"/>
  <c r="AP1974" i="7"/>
  <c r="AG1974" i="7"/>
  <c r="AJ1973" i="7"/>
  <c r="AC1973" i="7"/>
  <c r="AU1973" i="7"/>
  <c r="BC1973" i="7" s="1"/>
  <c r="O1972" i="7"/>
  <c r="S1972" i="7"/>
  <c r="AV1971" i="7"/>
  <c r="BD1971" i="7" s="1"/>
  <c r="AD1971" i="7"/>
  <c r="AI1971" i="7"/>
  <c r="AM1971" i="7"/>
  <c r="BC1970" i="7"/>
  <c r="AP1970" i="7"/>
  <c r="AG1970" i="7"/>
  <c r="AJ1969" i="7"/>
  <c r="AC1969" i="7"/>
  <c r="AU1969" i="7"/>
  <c r="BC1969" i="7" s="1"/>
  <c r="O1968" i="7"/>
  <c r="S1968" i="7"/>
  <c r="AV1967" i="7"/>
  <c r="BD1967" i="7" s="1"/>
  <c r="AD1967" i="7"/>
  <c r="AI1967" i="7"/>
  <c r="AM1967" i="7"/>
  <c r="BC1966" i="7"/>
  <c r="AP1966" i="7"/>
  <c r="AG1966" i="7"/>
  <c r="AJ1965" i="7"/>
  <c r="AC1965" i="7"/>
  <c r="AU1965" i="7"/>
  <c r="O1964" i="7"/>
  <c r="S1964" i="7"/>
  <c r="AV1963" i="7"/>
  <c r="BD1963" i="7" s="1"/>
  <c r="AD1963" i="7"/>
  <c r="AI1963" i="7"/>
  <c r="AM1963" i="7"/>
  <c r="BC1962" i="7"/>
  <c r="AP1962" i="7"/>
  <c r="AG1962" i="7"/>
  <c r="AJ1961" i="7"/>
  <c r="AC1961" i="7"/>
  <c r="AU1961" i="7"/>
  <c r="BC1961" i="7" s="1"/>
  <c r="O1960" i="7"/>
  <c r="S1960" i="7"/>
  <c r="AV1959" i="7"/>
  <c r="BD1959" i="7" s="1"/>
  <c r="AD1959" i="7"/>
  <c r="AI1959" i="7"/>
  <c r="AM1959" i="7"/>
  <c r="BC1958" i="7"/>
  <c r="AP1958" i="7"/>
  <c r="AG1958" i="7"/>
  <c r="AJ1957" i="7"/>
  <c r="AC1957" i="7"/>
  <c r="AU1957" i="7"/>
  <c r="BC1957" i="7" s="1"/>
  <c r="O1956" i="7"/>
  <c r="S1956" i="7"/>
  <c r="AV1955" i="7"/>
  <c r="BD1955" i="7" s="1"/>
  <c r="AD1955" i="7"/>
  <c r="AI1955" i="7"/>
  <c r="AM1955" i="7"/>
  <c r="BC1954" i="7"/>
  <c r="AU1952" i="7"/>
  <c r="BC1952" i="7" s="1"/>
  <c r="O1951" i="7"/>
  <c r="S1951" i="7"/>
  <c r="P1951" i="7"/>
  <c r="AU1948" i="7"/>
  <c r="BC1948" i="7" s="1"/>
  <c r="O1947" i="7"/>
  <c r="S1947" i="7"/>
  <c r="P1947" i="7"/>
  <c r="BC1944" i="7"/>
  <c r="AU1944" i="7"/>
  <c r="O1943" i="7"/>
  <c r="S1943" i="7"/>
  <c r="P1943" i="7"/>
  <c r="O1942" i="7"/>
  <c r="S1942" i="7"/>
  <c r="P1942" i="7"/>
  <c r="R1942" i="7"/>
  <c r="BC1941" i="7"/>
  <c r="AZ1941" i="7"/>
  <c r="BD1941" i="7" s="1"/>
  <c r="O1938" i="7"/>
  <c r="S1938" i="7"/>
  <c r="P1938" i="7"/>
  <c r="R1938" i="7"/>
  <c r="BC1937" i="7"/>
  <c r="AZ1937" i="7"/>
  <c r="BD1937" i="7" s="1"/>
  <c r="O1934" i="7"/>
  <c r="S1934" i="7"/>
  <c r="P1934" i="7"/>
  <c r="R1934" i="7"/>
  <c r="BC1933" i="7"/>
  <c r="AZ1933" i="7"/>
  <c r="BD1933" i="7" s="1"/>
  <c r="O1930" i="7"/>
  <c r="S1930" i="7"/>
  <c r="P1930" i="7"/>
  <c r="R1930" i="7"/>
  <c r="BC1929" i="7"/>
  <c r="AZ1929" i="7"/>
  <c r="BD1929" i="7" s="1"/>
  <c r="O1926" i="7"/>
  <c r="S1926" i="7"/>
  <c r="P1926" i="7"/>
  <c r="R1926" i="7"/>
  <c r="BC1925" i="7"/>
  <c r="AZ1925" i="7"/>
  <c r="BD1925" i="7" s="1"/>
  <c r="O1922" i="7"/>
  <c r="S1922" i="7"/>
  <c r="P1922" i="7"/>
  <c r="R1922" i="7"/>
  <c r="BC1921" i="7"/>
  <c r="AZ1921" i="7"/>
  <c r="BD1921" i="7" s="1"/>
  <c r="O1918" i="7"/>
  <c r="S1918" i="7"/>
  <c r="P1918" i="7"/>
  <c r="R1918" i="7"/>
  <c r="BC1917" i="7"/>
  <c r="AZ1917" i="7"/>
  <c r="BD1917" i="7" s="1"/>
  <c r="O1914" i="7"/>
  <c r="S1914" i="7"/>
  <c r="P1914" i="7"/>
  <c r="R1914" i="7"/>
  <c r="BC1913" i="7"/>
  <c r="AZ1913" i="7"/>
  <c r="BD1913" i="7" s="1"/>
  <c r="O1910" i="7"/>
  <c r="S1910" i="7"/>
  <c r="P1910" i="7"/>
  <c r="R1910" i="7"/>
  <c r="BC1909" i="7"/>
  <c r="AZ1909" i="7"/>
  <c r="BD1909" i="7" s="1"/>
  <c r="O1906" i="7"/>
  <c r="S1906" i="7"/>
  <c r="P1906" i="7"/>
  <c r="R1906" i="7"/>
  <c r="BC1905" i="7"/>
  <c r="AZ1905" i="7"/>
  <c r="BD1905" i="7" s="1"/>
  <c r="O1902" i="7"/>
  <c r="S1902" i="7"/>
  <c r="P1902" i="7"/>
  <c r="R1902" i="7"/>
  <c r="BC1901" i="7"/>
  <c r="AZ1901" i="7"/>
  <c r="BD1901" i="7" s="1"/>
  <c r="O1898" i="7"/>
  <c r="S1898" i="7"/>
  <c r="P1898" i="7"/>
  <c r="R1898" i="7"/>
  <c r="BC1897" i="7"/>
  <c r="AZ1897" i="7"/>
  <c r="BD1897" i="7" s="1"/>
  <c r="O1894" i="7"/>
  <c r="S1894" i="7"/>
  <c r="P1894" i="7"/>
  <c r="R1894" i="7"/>
  <c r="BC1893" i="7"/>
  <c r="AZ1893" i="7"/>
  <c r="BD1893" i="7" s="1"/>
  <c r="O1890" i="7"/>
  <c r="S1890" i="7"/>
  <c r="P1890" i="7"/>
  <c r="R1890" i="7"/>
  <c r="BC1889" i="7"/>
  <c r="AZ1889" i="7"/>
  <c r="BD1889" i="7" s="1"/>
  <c r="O1886" i="7"/>
  <c r="S1886" i="7"/>
  <c r="P1886" i="7"/>
  <c r="R1886" i="7"/>
  <c r="BC1885" i="7"/>
  <c r="AZ1885" i="7"/>
  <c r="BD1885" i="7" s="1"/>
  <c r="O1882" i="7"/>
  <c r="S1882" i="7"/>
  <c r="P1882" i="7"/>
  <c r="R1882" i="7"/>
  <c r="BC1881" i="7"/>
  <c r="AZ1881" i="7"/>
  <c r="BD1881" i="7" s="1"/>
  <c r="O1878" i="7"/>
  <c r="S1878" i="7"/>
  <c r="P1878" i="7"/>
  <c r="R1878" i="7"/>
  <c r="BC1877" i="7"/>
  <c r="AZ1877" i="7"/>
  <c r="BD1877" i="7" s="1"/>
  <c r="O1874" i="7"/>
  <c r="S1874" i="7"/>
  <c r="P1874" i="7"/>
  <c r="R1874" i="7"/>
  <c r="BC1873" i="7"/>
  <c r="AZ1873" i="7"/>
  <c r="BD1873" i="7" s="1"/>
  <c r="O1870" i="7"/>
  <c r="S1870" i="7"/>
  <c r="P1870" i="7"/>
  <c r="R1870" i="7"/>
  <c r="BC1869" i="7"/>
  <c r="AZ1869" i="7"/>
  <c r="BD1869" i="7" s="1"/>
  <c r="O1866" i="7"/>
  <c r="S1866" i="7"/>
  <c r="P1866" i="7"/>
  <c r="R1866" i="7"/>
  <c r="BC1865" i="7"/>
  <c r="AZ1865" i="7"/>
  <c r="BD1865" i="7" s="1"/>
  <c r="O1862" i="7"/>
  <c r="S1862" i="7"/>
  <c r="P1862" i="7"/>
  <c r="R1862" i="7"/>
  <c r="BC1861" i="7"/>
  <c r="AZ1861" i="7"/>
  <c r="BD1861" i="7" s="1"/>
  <c r="O1858" i="7"/>
  <c r="S1858" i="7"/>
  <c r="P1858" i="7"/>
  <c r="R1858" i="7"/>
  <c r="BC1857" i="7"/>
  <c r="AZ1857" i="7"/>
  <c r="BD1857" i="7" s="1"/>
  <c r="O1854" i="7"/>
  <c r="S1854" i="7"/>
  <c r="P1854" i="7"/>
  <c r="R1854" i="7"/>
  <c r="BC1853" i="7"/>
  <c r="AZ1853" i="7"/>
  <c r="BD1853" i="7" s="1"/>
  <c r="O1850" i="7"/>
  <c r="S1850" i="7"/>
  <c r="P1850" i="7"/>
  <c r="R1850" i="7"/>
  <c r="BC1849" i="7"/>
  <c r="AZ1849" i="7"/>
  <c r="BD1849" i="7" s="1"/>
  <c r="O1846" i="7"/>
  <c r="S1846" i="7"/>
  <c r="P1846" i="7"/>
  <c r="R1846" i="7"/>
  <c r="BC1845" i="7"/>
  <c r="AZ1845" i="7"/>
  <c r="BD1845" i="7" s="1"/>
  <c r="O1842" i="7"/>
  <c r="S1842" i="7"/>
  <c r="P1842" i="7"/>
  <c r="R1842" i="7"/>
  <c r="BC1841" i="7"/>
  <c r="AZ1841" i="7"/>
  <c r="BD1841" i="7" s="1"/>
  <c r="O1838" i="7"/>
  <c r="S1838" i="7"/>
  <c r="P1838" i="7"/>
  <c r="R1838" i="7"/>
  <c r="BC1837" i="7"/>
  <c r="AZ1837" i="7"/>
  <c r="BD1837" i="7" s="1"/>
  <c r="O1834" i="7"/>
  <c r="S1834" i="7"/>
  <c r="P1834" i="7"/>
  <c r="R1834" i="7"/>
  <c r="BC1833" i="7"/>
  <c r="AZ1833" i="7"/>
  <c r="BD1833" i="7" s="1"/>
  <c r="O1830" i="7"/>
  <c r="S1830" i="7"/>
  <c r="P1830" i="7"/>
  <c r="R1830" i="7"/>
  <c r="BC1829" i="7"/>
  <c r="AZ1829" i="7"/>
  <c r="BD1829" i="7" s="1"/>
  <c r="O1826" i="7"/>
  <c r="S1826" i="7"/>
  <c r="P1826" i="7"/>
  <c r="R1826" i="7"/>
  <c r="BC1825" i="7"/>
  <c r="AZ1825" i="7"/>
  <c r="BD1825" i="7" s="1"/>
  <c r="O1822" i="7"/>
  <c r="S1822" i="7"/>
  <c r="P1822" i="7"/>
  <c r="R1822" i="7"/>
  <c r="BC1821" i="7"/>
  <c r="AZ1821" i="7"/>
  <c r="BD1821" i="7" s="1"/>
  <c r="AU2004" i="7"/>
  <c r="BC2004" i="7" s="1"/>
  <c r="O2003" i="7"/>
  <c r="S2003" i="7"/>
  <c r="AD2002" i="7"/>
  <c r="AI2002" i="7"/>
  <c r="AM2002" i="7"/>
  <c r="BC2001" i="7"/>
  <c r="AU2000" i="7"/>
  <c r="BC2000" i="7" s="1"/>
  <c r="O1999" i="7"/>
  <c r="S1999" i="7"/>
  <c r="AD1998" i="7"/>
  <c r="AI1998" i="7"/>
  <c r="AM1998" i="7"/>
  <c r="AU1996" i="7"/>
  <c r="BC1996" i="7" s="1"/>
  <c r="O1995" i="7"/>
  <c r="S1995" i="7"/>
  <c r="AD1994" i="7"/>
  <c r="AI1994" i="7"/>
  <c r="AM1994" i="7"/>
  <c r="AU1992" i="7"/>
  <c r="BC1992" i="7" s="1"/>
  <c r="O1991" i="7"/>
  <c r="S1991" i="7"/>
  <c r="AD1990" i="7"/>
  <c r="AI1990" i="7"/>
  <c r="AM1990" i="7"/>
  <c r="BC1989" i="7"/>
  <c r="AU1988" i="7"/>
  <c r="BC1988" i="7" s="1"/>
  <c r="O1987" i="7"/>
  <c r="S1987" i="7"/>
  <c r="AD1986" i="7"/>
  <c r="AI1986" i="7"/>
  <c r="AM1986" i="7"/>
  <c r="BC1985" i="7"/>
  <c r="AP1985" i="7"/>
  <c r="AG1985" i="7"/>
  <c r="AU1984" i="7"/>
  <c r="O1983" i="7"/>
  <c r="S1983" i="7"/>
  <c r="AD1982" i="7"/>
  <c r="AI1982" i="7"/>
  <c r="AM1982" i="7"/>
  <c r="AP1981" i="7"/>
  <c r="AG1981" i="7"/>
  <c r="AU1980" i="7"/>
  <c r="BC1980" i="7" s="1"/>
  <c r="O1979" i="7"/>
  <c r="S1979" i="7"/>
  <c r="AD1978" i="7"/>
  <c r="AI1978" i="7"/>
  <c r="AM1978" i="7"/>
  <c r="AP1977" i="7"/>
  <c r="AG1977" i="7"/>
  <c r="AU1976" i="7"/>
  <c r="BC1976" i="7" s="1"/>
  <c r="O1975" i="7"/>
  <c r="S1975" i="7"/>
  <c r="AD1974" i="7"/>
  <c r="AI1974" i="7"/>
  <c r="AM1974" i="7"/>
  <c r="AP1973" i="7"/>
  <c r="AG1973" i="7"/>
  <c r="AU1972" i="7"/>
  <c r="O1971" i="7"/>
  <c r="S1971" i="7"/>
  <c r="AD1970" i="7"/>
  <c r="AI1970" i="7"/>
  <c r="AM1970" i="7"/>
  <c r="AP1969" i="7"/>
  <c r="AG1969" i="7"/>
  <c r="AU1968" i="7"/>
  <c r="O1967" i="7"/>
  <c r="S1967" i="7"/>
  <c r="AD1966" i="7"/>
  <c r="AI1966" i="7"/>
  <c r="AM1966" i="7"/>
  <c r="BC1965" i="7"/>
  <c r="AP1965" i="7"/>
  <c r="AG1965" i="7"/>
  <c r="AU1964" i="7"/>
  <c r="O1963" i="7"/>
  <c r="S1963" i="7"/>
  <c r="AD1962" i="7"/>
  <c r="AI1962" i="7"/>
  <c r="AM1962" i="7"/>
  <c r="AP1961" i="7"/>
  <c r="AG1961" i="7"/>
  <c r="AU1960" i="7"/>
  <c r="BC1960" i="7" s="1"/>
  <c r="O1959" i="7"/>
  <c r="S1959" i="7"/>
  <c r="AD1958" i="7"/>
  <c r="AI1958" i="7"/>
  <c r="AM1958" i="7"/>
  <c r="AP1957" i="7"/>
  <c r="AG1957" i="7"/>
  <c r="AU1956" i="7"/>
  <c r="BC1956" i="7" s="1"/>
  <c r="O1955" i="7"/>
  <c r="S1955" i="7"/>
  <c r="O1954" i="7"/>
  <c r="S1954" i="7"/>
  <c r="P1954" i="7"/>
  <c r="BD1953" i="7"/>
  <c r="AU1951" i="7"/>
  <c r="BC1951" i="7" s="1"/>
  <c r="AZ1950" i="7"/>
  <c r="BD1950" i="7" s="1"/>
  <c r="O1950" i="7"/>
  <c r="S1950" i="7"/>
  <c r="P1950" i="7"/>
  <c r="BD1949" i="7"/>
  <c r="AU1947" i="7"/>
  <c r="BC1947" i="7" s="1"/>
  <c r="AZ1946" i="7"/>
  <c r="BD1946" i="7" s="1"/>
  <c r="O1946" i="7"/>
  <c r="S1946" i="7"/>
  <c r="P1946" i="7"/>
  <c r="BD1945" i="7"/>
  <c r="AU1943" i="7"/>
  <c r="BC1943" i="7" s="1"/>
  <c r="AZ1942" i="7"/>
  <c r="BD1942" i="7" s="1"/>
  <c r="O1941" i="7"/>
  <c r="S1941" i="7"/>
  <c r="P1941" i="7"/>
  <c r="R1941" i="7"/>
  <c r="BC1940" i="7"/>
  <c r="AZ1940" i="7"/>
  <c r="BD1940" i="7" s="1"/>
  <c r="O1937" i="7"/>
  <c r="S1937" i="7"/>
  <c r="P1937" i="7"/>
  <c r="R1937" i="7"/>
  <c r="BC1936" i="7"/>
  <c r="AZ1936" i="7"/>
  <c r="BD1936" i="7" s="1"/>
  <c r="O1933" i="7"/>
  <c r="S1933" i="7"/>
  <c r="P1933" i="7"/>
  <c r="R1933" i="7"/>
  <c r="BC1932" i="7"/>
  <c r="AZ1932" i="7"/>
  <c r="BD1932" i="7" s="1"/>
  <c r="O1929" i="7"/>
  <c r="S1929" i="7"/>
  <c r="P1929" i="7"/>
  <c r="R1929" i="7"/>
  <c r="BC1928" i="7"/>
  <c r="AZ1928" i="7"/>
  <c r="BD1928" i="7" s="1"/>
  <c r="O1925" i="7"/>
  <c r="S1925" i="7"/>
  <c r="P1925" i="7"/>
  <c r="R1925" i="7"/>
  <c r="BC1924" i="7"/>
  <c r="AZ1924" i="7"/>
  <c r="BD1924" i="7" s="1"/>
  <c r="O1921" i="7"/>
  <c r="S1921" i="7"/>
  <c r="P1921" i="7"/>
  <c r="R1921" i="7"/>
  <c r="BC1920" i="7"/>
  <c r="AZ1920" i="7"/>
  <c r="BD1920" i="7" s="1"/>
  <c r="O1917" i="7"/>
  <c r="S1917" i="7"/>
  <c r="P1917" i="7"/>
  <c r="R1917" i="7"/>
  <c r="BC1916" i="7"/>
  <c r="AZ1916" i="7"/>
  <c r="BD1916" i="7" s="1"/>
  <c r="O1913" i="7"/>
  <c r="S1913" i="7"/>
  <c r="P1913" i="7"/>
  <c r="R1913" i="7"/>
  <c r="BC1912" i="7"/>
  <c r="AZ1912" i="7"/>
  <c r="BD1912" i="7" s="1"/>
  <c r="O1909" i="7"/>
  <c r="S1909" i="7"/>
  <c r="P1909" i="7"/>
  <c r="R1909" i="7"/>
  <c r="BC1908" i="7"/>
  <c r="AZ1908" i="7"/>
  <c r="BD1908" i="7" s="1"/>
  <c r="O1905" i="7"/>
  <c r="S1905" i="7"/>
  <c r="P1905" i="7"/>
  <c r="R1905" i="7"/>
  <c r="BC1904" i="7"/>
  <c r="AZ1904" i="7"/>
  <c r="BD1904" i="7" s="1"/>
  <c r="O1901" i="7"/>
  <c r="S1901" i="7"/>
  <c r="P1901" i="7"/>
  <c r="R1901" i="7"/>
  <c r="BC1900" i="7"/>
  <c r="AZ1900" i="7"/>
  <c r="BD1900" i="7" s="1"/>
  <c r="O1897" i="7"/>
  <c r="S1897" i="7"/>
  <c r="P1897" i="7"/>
  <c r="R1897" i="7"/>
  <c r="BC1896" i="7"/>
  <c r="AZ1896" i="7"/>
  <c r="BD1896" i="7" s="1"/>
  <c r="O1893" i="7"/>
  <c r="S1893" i="7"/>
  <c r="P1893" i="7"/>
  <c r="R1893" i="7"/>
  <c r="BC1892" i="7"/>
  <c r="AZ1892" i="7"/>
  <c r="BD1892" i="7" s="1"/>
  <c r="O1889" i="7"/>
  <c r="S1889" i="7"/>
  <c r="P1889" i="7"/>
  <c r="R1889" i="7"/>
  <c r="BC1888" i="7"/>
  <c r="AZ1888" i="7"/>
  <c r="BD1888" i="7" s="1"/>
  <c r="O1885" i="7"/>
  <c r="S1885" i="7"/>
  <c r="P1885" i="7"/>
  <c r="R1885" i="7"/>
  <c r="BC1884" i="7"/>
  <c r="AZ1884" i="7"/>
  <c r="BD1884" i="7" s="1"/>
  <c r="O1881" i="7"/>
  <c r="S1881" i="7"/>
  <c r="P1881" i="7"/>
  <c r="R1881" i="7"/>
  <c r="BC1880" i="7"/>
  <c r="AZ1880" i="7"/>
  <c r="BD1880" i="7" s="1"/>
  <c r="O1877" i="7"/>
  <c r="S1877" i="7"/>
  <c r="P1877" i="7"/>
  <c r="R1877" i="7"/>
  <c r="BC1876" i="7"/>
  <c r="AZ1876" i="7"/>
  <c r="BD1876" i="7" s="1"/>
  <c r="O1873" i="7"/>
  <c r="S1873" i="7"/>
  <c r="P1873" i="7"/>
  <c r="R1873" i="7"/>
  <c r="BC1872" i="7"/>
  <c r="AZ1872" i="7"/>
  <c r="BD1872" i="7" s="1"/>
  <c r="O1869" i="7"/>
  <c r="S1869" i="7"/>
  <c r="P1869" i="7"/>
  <c r="R1869" i="7"/>
  <c r="BC1868" i="7"/>
  <c r="AZ1868" i="7"/>
  <c r="BD1868" i="7" s="1"/>
  <c r="O1865" i="7"/>
  <c r="S1865" i="7"/>
  <c r="P1865" i="7"/>
  <c r="R1865" i="7"/>
  <c r="BC1864" i="7"/>
  <c r="AZ1864" i="7"/>
  <c r="BD1864" i="7" s="1"/>
  <c r="O1861" i="7"/>
  <c r="S1861" i="7"/>
  <c r="P1861" i="7"/>
  <c r="R1861" i="7"/>
  <c r="BC1860" i="7"/>
  <c r="AZ1860" i="7"/>
  <c r="BD1860" i="7" s="1"/>
  <c r="O1857" i="7"/>
  <c r="S1857" i="7"/>
  <c r="P1857" i="7"/>
  <c r="R1857" i="7"/>
  <c r="BC1856" i="7"/>
  <c r="AZ1856" i="7"/>
  <c r="BD1856" i="7" s="1"/>
  <c r="O1853" i="7"/>
  <c r="S1853" i="7"/>
  <c r="P1853" i="7"/>
  <c r="R1853" i="7"/>
  <c r="BC1852" i="7"/>
  <c r="AZ1852" i="7"/>
  <c r="BD1852" i="7" s="1"/>
  <c r="O1849" i="7"/>
  <c r="S1849" i="7"/>
  <c r="P1849" i="7"/>
  <c r="R1849" i="7"/>
  <c r="BC1848" i="7"/>
  <c r="AZ1848" i="7"/>
  <c r="BD1848" i="7" s="1"/>
  <c r="O1845" i="7"/>
  <c r="S1845" i="7"/>
  <c r="P1845" i="7"/>
  <c r="R1845" i="7"/>
  <c r="BC1844" i="7"/>
  <c r="AZ1844" i="7"/>
  <c r="BD1844" i="7" s="1"/>
  <c r="O1841" i="7"/>
  <c r="S1841" i="7"/>
  <c r="P1841" i="7"/>
  <c r="R1841" i="7"/>
  <c r="BC1840" i="7"/>
  <c r="AZ1840" i="7"/>
  <c r="BD1840" i="7" s="1"/>
  <c r="O1837" i="7"/>
  <c r="S1837" i="7"/>
  <c r="P1837" i="7"/>
  <c r="R1837" i="7"/>
  <c r="BC1836" i="7"/>
  <c r="AZ1836" i="7"/>
  <c r="BD1836" i="7" s="1"/>
  <c r="O1833" i="7"/>
  <c r="S1833" i="7"/>
  <c r="P1833" i="7"/>
  <c r="R1833" i="7"/>
  <c r="BC1832" i="7"/>
  <c r="AZ1832" i="7"/>
  <c r="BD1832" i="7" s="1"/>
  <c r="O1829" i="7"/>
  <c r="S1829" i="7"/>
  <c r="P1829" i="7"/>
  <c r="R1829" i="7"/>
  <c r="BC1828" i="7"/>
  <c r="AZ1828" i="7"/>
  <c r="BD1828" i="7" s="1"/>
  <c r="O1825" i="7"/>
  <c r="S1825" i="7"/>
  <c r="P1825" i="7"/>
  <c r="R1825" i="7"/>
  <c r="BC1824" i="7"/>
  <c r="AZ1824" i="7"/>
  <c r="BD1824" i="7" s="1"/>
  <c r="O1821" i="7"/>
  <c r="S1821" i="7"/>
  <c r="P1821" i="7"/>
  <c r="R1821" i="7"/>
  <c r="BC1820" i="7"/>
  <c r="AZ1820" i="7"/>
  <c r="BD1820" i="7" s="1"/>
  <c r="O1986" i="7"/>
  <c r="S1986" i="7"/>
  <c r="AD1985" i="7"/>
  <c r="AI1985" i="7"/>
  <c r="AM1985" i="7"/>
  <c r="BC1984" i="7"/>
  <c r="O1982" i="7"/>
  <c r="S1982" i="7"/>
  <c r="AD1981" i="7"/>
  <c r="AI1981" i="7"/>
  <c r="AM1981" i="7"/>
  <c r="O1978" i="7"/>
  <c r="S1978" i="7"/>
  <c r="AD1977" i="7"/>
  <c r="AI1977" i="7"/>
  <c r="AM1977" i="7"/>
  <c r="O1974" i="7"/>
  <c r="S1974" i="7"/>
  <c r="AD1973" i="7"/>
  <c r="AI1973" i="7"/>
  <c r="AM1973" i="7"/>
  <c r="BC1972" i="7"/>
  <c r="O1970" i="7"/>
  <c r="S1970" i="7"/>
  <c r="AD1969" i="7"/>
  <c r="AI1969" i="7"/>
  <c r="AM1969" i="7"/>
  <c r="BC1968" i="7"/>
  <c r="O1966" i="7"/>
  <c r="S1966" i="7"/>
  <c r="AD1965" i="7"/>
  <c r="AI1965" i="7"/>
  <c r="AM1965" i="7"/>
  <c r="BC1964" i="7"/>
  <c r="O1962" i="7"/>
  <c r="S1962" i="7"/>
  <c r="AD1961" i="7"/>
  <c r="AI1961" i="7"/>
  <c r="AM1961" i="7"/>
  <c r="O1958" i="7"/>
  <c r="S1958" i="7"/>
  <c r="AD1957" i="7"/>
  <c r="AI1957" i="7"/>
  <c r="AM1957" i="7"/>
  <c r="O1953" i="7"/>
  <c r="S1953" i="7"/>
  <c r="P1953" i="7"/>
  <c r="BD1952" i="7"/>
  <c r="O1949" i="7"/>
  <c r="S1949" i="7"/>
  <c r="P1949" i="7"/>
  <c r="BD1948" i="7"/>
  <c r="O1945" i="7"/>
  <c r="S1945" i="7"/>
  <c r="P1945" i="7"/>
  <c r="BD1944" i="7"/>
  <c r="O1940" i="7"/>
  <c r="S1940" i="7"/>
  <c r="P1940" i="7"/>
  <c r="R1940" i="7"/>
  <c r="BC1939" i="7"/>
  <c r="AZ1939" i="7"/>
  <c r="BD1939" i="7" s="1"/>
  <c r="O1936" i="7"/>
  <c r="S1936" i="7"/>
  <c r="P1936" i="7"/>
  <c r="R1936" i="7"/>
  <c r="BC1935" i="7"/>
  <c r="AZ1935" i="7"/>
  <c r="BD1935" i="7" s="1"/>
  <c r="O1932" i="7"/>
  <c r="S1932" i="7"/>
  <c r="P1932" i="7"/>
  <c r="R1932" i="7"/>
  <c r="BC1931" i="7"/>
  <c r="AZ1931" i="7"/>
  <c r="BD1931" i="7" s="1"/>
  <c r="O1928" i="7"/>
  <c r="S1928" i="7"/>
  <c r="P1928" i="7"/>
  <c r="R1928" i="7"/>
  <c r="BC1927" i="7"/>
  <c r="AZ1927" i="7"/>
  <c r="BD1927" i="7" s="1"/>
  <c r="O1924" i="7"/>
  <c r="S1924" i="7"/>
  <c r="P1924" i="7"/>
  <c r="R1924" i="7"/>
  <c r="BC1923" i="7"/>
  <c r="AZ1923" i="7"/>
  <c r="BD1923" i="7" s="1"/>
  <c r="O1920" i="7"/>
  <c r="S1920" i="7"/>
  <c r="P1920" i="7"/>
  <c r="R1920" i="7"/>
  <c r="BC1919" i="7"/>
  <c r="AZ1919" i="7"/>
  <c r="BD1919" i="7" s="1"/>
  <c r="O1916" i="7"/>
  <c r="S1916" i="7"/>
  <c r="P1916" i="7"/>
  <c r="R1916" i="7"/>
  <c r="BC1915" i="7"/>
  <c r="AZ1915" i="7"/>
  <c r="BD1915" i="7" s="1"/>
  <c r="O1912" i="7"/>
  <c r="S1912" i="7"/>
  <c r="P1912" i="7"/>
  <c r="R1912" i="7"/>
  <c r="BC1911" i="7"/>
  <c r="AZ1911" i="7"/>
  <c r="BD1911" i="7" s="1"/>
  <c r="O1908" i="7"/>
  <c r="S1908" i="7"/>
  <c r="P1908" i="7"/>
  <c r="R1908" i="7"/>
  <c r="BC1907" i="7"/>
  <c r="AZ1907" i="7"/>
  <c r="BD1907" i="7" s="1"/>
  <c r="O1904" i="7"/>
  <c r="S1904" i="7"/>
  <c r="P1904" i="7"/>
  <c r="R1904" i="7"/>
  <c r="BC1903" i="7"/>
  <c r="AZ1903" i="7"/>
  <c r="BD1903" i="7" s="1"/>
  <c r="O1900" i="7"/>
  <c r="S1900" i="7"/>
  <c r="P1900" i="7"/>
  <c r="R1900" i="7"/>
  <c r="BC1899" i="7"/>
  <c r="AZ1899" i="7"/>
  <c r="BD1899" i="7" s="1"/>
  <c r="O1896" i="7"/>
  <c r="S1896" i="7"/>
  <c r="P1896" i="7"/>
  <c r="R1896" i="7"/>
  <c r="BC1895" i="7"/>
  <c r="AZ1895" i="7"/>
  <c r="BD1895" i="7" s="1"/>
  <c r="O1892" i="7"/>
  <c r="S1892" i="7"/>
  <c r="P1892" i="7"/>
  <c r="R1892" i="7"/>
  <c r="BC1891" i="7"/>
  <c r="AZ1891" i="7"/>
  <c r="BD1891" i="7" s="1"/>
  <c r="O1888" i="7"/>
  <c r="S1888" i="7"/>
  <c r="P1888" i="7"/>
  <c r="R1888" i="7"/>
  <c r="BC1887" i="7"/>
  <c r="AZ1887" i="7"/>
  <c r="BD1887" i="7" s="1"/>
  <c r="O1884" i="7"/>
  <c r="S1884" i="7"/>
  <c r="P1884" i="7"/>
  <c r="R1884" i="7"/>
  <c r="BC1883" i="7"/>
  <c r="AZ1883" i="7"/>
  <c r="BD1883" i="7" s="1"/>
  <c r="O1880" i="7"/>
  <c r="S1880" i="7"/>
  <c r="P1880" i="7"/>
  <c r="R1880" i="7"/>
  <c r="BC1879" i="7"/>
  <c r="AZ1879" i="7"/>
  <c r="BD1879" i="7" s="1"/>
  <c r="O1876" i="7"/>
  <c r="S1876" i="7"/>
  <c r="P1876" i="7"/>
  <c r="R1876" i="7"/>
  <c r="BC1875" i="7"/>
  <c r="AZ1875" i="7"/>
  <c r="BD1875" i="7" s="1"/>
  <c r="O1872" i="7"/>
  <c r="S1872" i="7"/>
  <c r="P1872" i="7"/>
  <c r="R1872" i="7"/>
  <c r="BC1871" i="7"/>
  <c r="AZ1871" i="7"/>
  <c r="BD1871" i="7" s="1"/>
  <c r="O1868" i="7"/>
  <c r="S1868" i="7"/>
  <c r="P1868" i="7"/>
  <c r="R1868" i="7"/>
  <c r="BC1867" i="7"/>
  <c r="AZ1867" i="7"/>
  <c r="BD1867" i="7" s="1"/>
  <c r="O1864" i="7"/>
  <c r="S1864" i="7"/>
  <c r="P1864" i="7"/>
  <c r="R1864" i="7"/>
  <c r="BC1863" i="7"/>
  <c r="AZ1863" i="7"/>
  <c r="BD1863" i="7" s="1"/>
  <c r="O1860" i="7"/>
  <c r="S1860" i="7"/>
  <c r="P1860" i="7"/>
  <c r="R1860" i="7"/>
  <c r="BC1859" i="7"/>
  <c r="AZ1859" i="7"/>
  <c r="BD1859" i="7" s="1"/>
  <c r="O1856" i="7"/>
  <c r="S1856" i="7"/>
  <c r="P1856" i="7"/>
  <c r="R1856" i="7"/>
  <c r="BC1855" i="7"/>
  <c r="AZ1855" i="7"/>
  <c r="BD1855" i="7" s="1"/>
  <c r="O1852" i="7"/>
  <c r="S1852" i="7"/>
  <c r="P1852" i="7"/>
  <c r="R1852" i="7"/>
  <c r="BC1851" i="7"/>
  <c r="AZ1851" i="7"/>
  <c r="BD1851" i="7" s="1"/>
  <c r="O1848" i="7"/>
  <c r="S1848" i="7"/>
  <c r="P1848" i="7"/>
  <c r="R1848" i="7"/>
  <c r="BC1847" i="7"/>
  <c r="AZ1847" i="7"/>
  <c r="BD1847" i="7" s="1"/>
  <c r="O1844" i="7"/>
  <c r="S1844" i="7"/>
  <c r="P1844" i="7"/>
  <c r="R1844" i="7"/>
  <c r="BC1843" i="7"/>
  <c r="AZ1843" i="7"/>
  <c r="BD1843" i="7"/>
  <c r="O1840" i="7"/>
  <c r="S1840" i="7"/>
  <c r="P1840" i="7"/>
  <c r="R1840" i="7"/>
  <c r="BC1839" i="7"/>
  <c r="AZ1839" i="7"/>
  <c r="BD1839" i="7" s="1"/>
  <c r="O1836" i="7"/>
  <c r="S1836" i="7"/>
  <c r="P1836" i="7"/>
  <c r="R1836" i="7"/>
  <c r="BC1835" i="7"/>
  <c r="AZ1835" i="7"/>
  <c r="BD1835" i="7" s="1"/>
  <c r="O1832" i="7"/>
  <c r="S1832" i="7"/>
  <c r="P1832" i="7"/>
  <c r="R1832" i="7"/>
  <c r="BC1831" i="7"/>
  <c r="AZ1831" i="7"/>
  <c r="BD1831" i="7" s="1"/>
  <c r="O1828" i="7"/>
  <c r="S1828" i="7"/>
  <c r="P1828" i="7"/>
  <c r="R1828" i="7"/>
  <c r="BC1827" i="7"/>
  <c r="AZ1827" i="7"/>
  <c r="BD1827" i="7" s="1"/>
  <c r="O1824" i="7"/>
  <c r="S1824" i="7"/>
  <c r="P1824" i="7"/>
  <c r="R1824" i="7"/>
  <c r="BC1823" i="7"/>
  <c r="AZ1823" i="7"/>
  <c r="BD1823" i="7" s="1"/>
  <c r="Q1822" i="7"/>
  <c r="O1820" i="7"/>
  <c r="S1820" i="7"/>
  <c r="P1820" i="7"/>
  <c r="R1820" i="7"/>
  <c r="BC1819" i="7"/>
  <c r="AZ1819" i="7"/>
  <c r="BD1819" i="7" s="1"/>
  <c r="BC1815" i="7"/>
  <c r="R1819" i="7"/>
  <c r="AZ1818" i="7"/>
  <c r="BD1818" i="7" s="1"/>
  <c r="R1818" i="7"/>
  <c r="AZ1817" i="7"/>
  <c r="BD1817" i="7" s="1"/>
  <c r="R1817" i="7"/>
  <c r="AZ1816" i="7"/>
  <c r="BD1816" i="7" s="1"/>
  <c r="R1816" i="7"/>
  <c r="AZ1815" i="7"/>
  <c r="BD1815" i="7" s="1"/>
  <c r="R1815" i="7"/>
  <c r="AZ1814" i="7"/>
  <c r="BD1814" i="7" s="1"/>
  <c r="R1814" i="7"/>
  <c r="AZ1813" i="7"/>
  <c r="BD1813" i="7" s="1"/>
  <c r="R1813" i="7"/>
  <c r="AZ1812" i="7"/>
  <c r="O1811" i="7"/>
  <c r="S1811" i="7"/>
  <c r="AD1810" i="7"/>
  <c r="AI1810" i="7"/>
  <c r="AM1810" i="7"/>
  <c r="AP1809" i="7"/>
  <c r="AG1809" i="7"/>
  <c r="AZ1808" i="7"/>
  <c r="O1807" i="7"/>
  <c r="S1807" i="7"/>
  <c r="AD1806" i="7"/>
  <c r="AI1806" i="7"/>
  <c r="AM1806" i="7"/>
  <c r="AP1805" i="7"/>
  <c r="AG1805" i="7"/>
  <c r="AZ1804" i="7"/>
  <c r="O1803" i="7"/>
  <c r="S1803" i="7"/>
  <c r="AD1802" i="7"/>
  <c r="AI1802" i="7"/>
  <c r="AM1802" i="7"/>
  <c r="AP1801" i="7"/>
  <c r="AG1801" i="7"/>
  <c r="AZ1800" i="7"/>
  <c r="O1799" i="7"/>
  <c r="S1799" i="7"/>
  <c r="AD1798" i="7"/>
  <c r="AI1798" i="7"/>
  <c r="AM1798" i="7"/>
  <c r="AP1797" i="7"/>
  <c r="AG1797" i="7"/>
  <c r="AZ1796" i="7"/>
  <c r="O1795" i="7"/>
  <c r="S1795" i="7"/>
  <c r="O1794" i="7"/>
  <c r="S1794" i="7"/>
  <c r="P1794" i="7"/>
  <c r="BD1793" i="7"/>
  <c r="AZ1790" i="7"/>
  <c r="O1790" i="7"/>
  <c r="S1790" i="7"/>
  <c r="P1790" i="7"/>
  <c r="BD1789" i="7"/>
  <c r="AZ1786" i="7"/>
  <c r="BD1786" i="7" s="1"/>
  <c r="O1786" i="7"/>
  <c r="S1786" i="7"/>
  <c r="P1786" i="7"/>
  <c r="BD1785" i="7"/>
  <c r="AZ1782" i="7"/>
  <c r="O1782" i="7"/>
  <c r="S1782" i="7"/>
  <c r="P1782" i="7"/>
  <c r="BD1781" i="7"/>
  <c r="AZ1778" i="7"/>
  <c r="O1778" i="7"/>
  <c r="S1778" i="7"/>
  <c r="P1778" i="7"/>
  <c r="BD1777" i="7"/>
  <c r="AZ1774" i="7"/>
  <c r="O1774" i="7"/>
  <c r="S1774" i="7"/>
  <c r="P1774" i="7"/>
  <c r="BD1773" i="7"/>
  <c r="AZ1770" i="7"/>
  <c r="BD1770" i="7" s="1"/>
  <c r="O1770" i="7"/>
  <c r="S1770" i="7"/>
  <c r="P1770" i="7"/>
  <c r="BC1768" i="7"/>
  <c r="AU1768" i="7"/>
  <c r="AV1768" i="7"/>
  <c r="AU1767" i="7"/>
  <c r="AV1767" i="7"/>
  <c r="BD1767" i="7" s="1"/>
  <c r="O1810" i="7"/>
  <c r="S1810" i="7"/>
  <c r="AD1809" i="7"/>
  <c r="AI1809" i="7"/>
  <c r="AM1809" i="7"/>
  <c r="O1806" i="7"/>
  <c r="S1806" i="7"/>
  <c r="AD1805" i="7"/>
  <c r="AI1805" i="7"/>
  <c r="AM1805" i="7"/>
  <c r="O1802" i="7"/>
  <c r="S1802" i="7"/>
  <c r="AD1801" i="7"/>
  <c r="AI1801" i="7"/>
  <c r="AM1801" i="7"/>
  <c r="O1798" i="7"/>
  <c r="S1798" i="7"/>
  <c r="AD1797" i="7"/>
  <c r="AI1797" i="7"/>
  <c r="AM1797" i="7"/>
  <c r="O1793" i="7"/>
  <c r="S1793" i="7"/>
  <c r="P1793" i="7"/>
  <c r="O1789" i="7"/>
  <c r="S1789" i="7"/>
  <c r="P1789" i="7"/>
  <c r="O1785" i="7"/>
  <c r="S1785" i="7"/>
  <c r="P1785" i="7"/>
  <c r="O1781" i="7"/>
  <c r="S1781" i="7"/>
  <c r="P1781" i="7"/>
  <c r="O1777" i="7"/>
  <c r="S1777" i="7"/>
  <c r="P1777" i="7"/>
  <c r="O1773" i="7"/>
  <c r="S1773" i="7"/>
  <c r="P1773" i="7"/>
  <c r="AU1769" i="7"/>
  <c r="AV1769" i="7"/>
  <c r="BD1769" i="7" s="1"/>
  <c r="O1768" i="7"/>
  <c r="S1768" i="7"/>
  <c r="P1768" i="7"/>
  <c r="O1767" i="7"/>
  <c r="S1767" i="7"/>
  <c r="P1767" i="7"/>
  <c r="BC1766" i="7"/>
  <c r="AZ1766" i="7"/>
  <c r="O1766" i="7"/>
  <c r="S1766" i="7"/>
  <c r="P1766" i="7"/>
  <c r="R1766" i="7"/>
  <c r="BC1765" i="7"/>
  <c r="AZ1765" i="7"/>
  <c r="O1765" i="7"/>
  <c r="S1765" i="7"/>
  <c r="P1765" i="7"/>
  <c r="R1765" i="7"/>
  <c r="BC1764" i="7"/>
  <c r="AZ1764" i="7"/>
  <c r="O1764" i="7"/>
  <c r="S1764" i="7"/>
  <c r="P1764" i="7"/>
  <c r="R1764" i="7"/>
  <c r="BC1763" i="7"/>
  <c r="AZ1763" i="7"/>
  <c r="O1763" i="7"/>
  <c r="S1763" i="7"/>
  <c r="P1763" i="7"/>
  <c r="R1763" i="7"/>
  <c r="BC1762" i="7"/>
  <c r="AZ1762" i="7"/>
  <c r="O1762" i="7"/>
  <c r="S1762" i="7"/>
  <c r="P1762" i="7"/>
  <c r="R1762" i="7"/>
  <c r="BC1761" i="7"/>
  <c r="AZ1761" i="7"/>
  <c r="O1761" i="7"/>
  <c r="S1761" i="7"/>
  <c r="P1761" i="7"/>
  <c r="R1761" i="7"/>
  <c r="BC1760" i="7"/>
  <c r="AZ1760" i="7"/>
  <c r="O1760" i="7"/>
  <c r="S1760" i="7"/>
  <c r="P1760" i="7"/>
  <c r="R1760" i="7"/>
  <c r="BC1759" i="7"/>
  <c r="AZ1759" i="7"/>
  <c r="O1759" i="7"/>
  <c r="S1759" i="7"/>
  <c r="P1759" i="7"/>
  <c r="R1759" i="7"/>
  <c r="BC1758" i="7"/>
  <c r="AZ1758" i="7"/>
  <c r="O1758" i="7"/>
  <c r="S1758" i="7"/>
  <c r="P1758" i="7"/>
  <c r="R1758" i="7"/>
  <c r="BC1757" i="7"/>
  <c r="AZ1757" i="7"/>
  <c r="O1757" i="7"/>
  <c r="S1757" i="7"/>
  <c r="P1757" i="7"/>
  <c r="R1757" i="7"/>
  <c r="BC1756" i="7"/>
  <c r="AZ1756" i="7"/>
  <c r="O1756" i="7"/>
  <c r="S1756" i="7"/>
  <c r="P1756" i="7"/>
  <c r="R1756" i="7"/>
  <c r="BC1755" i="7"/>
  <c r="AZ1755" i="7"/>
  <c r="O1755" i="7"/>
  <c r="S1755" i="7"/>
  <c r="P1755" i="7"/>
  <c r="R1755" i="7"/>
  <c r="BC1754" i="7"/>
  <c r="AZ1754" i="7"/>
  <c r="O1754" i="7"/>
  <c r="S1754" i="7"/>
  <c r="P1754" i="7"/>
  <c r="R1754" i="7"/>
  <c r="BC1753" i="7"/>
  <c r="AZ1753" i="7"/>
  <c r="O1753" i="7"/>
  <c r="S1753" i="7"/>
  <c r="P1753" i="7"/>
  <c r="R1753" i="7"/>
  <c r="BC1752" i="7"/>
  <c r="AZ1752" i="7"/>
  <c r="O1752" i="7"/>
  <c r="S1752" i="7"/>
  <c r="P1752" i="7"/>
  <c r="R1752" i="7"/>
  <c r="BC1751" i="7"/>
  <c r="AZ1751" i="7"/>
  <c r="O1751" i="7"/>
  <c r="S1751" i="7"/>
  <c r="P1751" i="7"/>
  <c r="R1751" i="7"/>
  <c r="BC1750" i="7"/>
  <c r="AZ1750" i="7"/>
  <c r="O1750" i="7"/>
  <c r="S1750" i="7"/>
  <c r="P1750" i="7"/>
  <c r="R1750" i="7"/>
  <c r="BC1749" i="7"/>
  <c r="AZ1749" i="7"/>
  <c r="O1749" i="7"/>
  <c r="S1749" i="7"/>
  <c r="P1749" i="7"/>
  <c r="R1749" i="7"/>
  <c r="BC1748" i="7"/>
  <c r="AZ1748" i="7"/>
  <c r="O1748" i="7"/>
  <c r="S1748" i="7"/>
  <c r="P1748" i="7"/>
  <c r="R1748" i="7"/>
  <c r="BC1747" i="7"/>
  <c r="AZ1747" i="7"/>
  <c r="O1747" i="7"/>
  <c r="S1747" i="7"/>
  <c r="P1747" i="7"/>
  <c r="R1747" i="7"/>
  <c r="BC1746" i="7"/>
  <c r="AZ1746" i="7"/>
  <c r="O1746" i="7"/>
  <c r="S1746" i="7"/>
  <c r="P1746" i="7"/>
  <c r="R1746" i="7"/>
  <c r="BC1745" i="7"/>
  <c r="AZ1745" i="7"/>
  <c r="O1745" i="7"/>
  <c r="S1745" i="7"/>
  <c r="P1745" i="7"/>
  <c r="R1745" i="7"/>
  <c r="BC1744" i="7"/>
  <c r="AZ1744" i="7"/>
  <c r="O1744" i="7"/>
  <c r="S1744" i="7"/>
  <c r="P1744" i="7"/>
  <c r="R1744" i="7"/>
  <c r="BC1743" i="7"/>
  <c r="AZ1743" i="7"/>
  <c r="O1743" i="7"/>
  <c r="S1743" i="7"/>
  <c r="P1743" i="7"/>
  <c r="R1743" i="7"/>
  <c r="BC1742" i="7"/>
  <c r="AZ1742" i="7"/>
  <c r="O1742" i="7"/>
  <c r="S1742" i="7"/>
  <c r="P1742" i="7"/>
  <c r="R1742" i="7"/>
  <c r="BC1741" i="7"/>
  <c r="AZ1741" i="7"/>
  <c r="O1741" i="7"/>
  <c r="S1741" i="7"/>
  <c r="P1741" i="7"/>
  <c r="R1741" i="7"/>
  <c r="BC1740" i="7"/>
  <c r="AZ1740" i="7"/>
  <c r="O1740" i="7"/>
  <c r="S1740" i="7"/>
  <c r="P1740" i="7"/>
  <c r="R1740" i="7"/>
  <c r="BC1739" i="7"/>
  <c r="AZ1739" i="7"/>
  <c r="O1739" i="7"/>
  <c r="S1739" i="7"/>
  <c r="P1739" i="7"/>
  <c r="R1739" i="7"/>
  <c r="BC1738" i="7"/>
  <c r="AZ1738" i="7"/>
  <c r="O1738" i="7"/>
  <c r="S1738" i="7"/>
  <c r="P1738" i="7"/>
  <c r="R1738" i="7"/>
  <c r="BC1737" i="7"/>
  <c r="AZ1737" i="7"/>
  <c r="O1737" i="7"/>
  <c r="S1737" i="7"/>
  <c r="P1737" i="7"/>
  <c r="R1737" i="7"/>
  <c r="BC1736" i="7"/>
  <c r="AZ1736" i="7"/>
  <c r="O1736" i="7"/>
  <c r="S1736" i="7"/>
  <c r="P1736" i="7"/>
  <c r="R1736" i="7"/>
  <c r="BC1735" i="7"/>
  <c r="AZ1735" i="7"/>
  <c r="O1735" i="7"/>
  <c r="S1735" i="7"/>
  <c r="P1735" i="7"/>
  <c r="R1735" i="7"/>
  <c r="BC1734" i="7"/>
  <c r="AZ1734" i="7"/>
  <c r="O1734" i="7"/>
  <c r="S1734" i="7"/>
  <c r="P1734" i="7"/>
  <c r="R1734" i="7"/>
  <c r="BC1733" i="7"/>
  <c r="AZ1733" i="7"/>
  <c r="O1733" i="7"/>
  <c r="S1733" i="7"/>
  <c r="P1733" i="7"/>
  <c r="R1733" i="7"/>
  <c r="BC1732" i="7"/>
  <c r="AZ1732" i="7"/>
  <c r="O1732" i="7"/>
  <c r="S1732" i="7"/>
  <c r="P1732" i="7"/>
  <c r="R1732" i="7"/>
  <c r="BC1731" i="7"/>
  <c r="AZ1731" i="7"/>
  <c r="O1731" i="7"/>
  <c r="S1731" i="7"/>
  <c r="P1731" i="7"/>
  <c r="R1731" i="7"/>
  <c r="BC1730" i="7"/>
  <c r="AZ1730" i="7"/>
  <c r="O1730" i="7"/>
  <c r="S1730" i="7"/>
  <c r="P1730" i="7"/>
  <c r="R1730" i="7"/>
  <c r="BC1729" i="7"/>
  <c r="AZ1729" i="7"/>
  <c r="O1729" i="7"/>
  <c r="S1729" i="7"/>
  <c r="P1729" i="7"/>
  <c r="R1729" i="7"/>
  <c r="BC1728" i="7"/>
  <c r="AZ1728" i="7"/>
  <c r="O1728" i="7"/>
  <c r="S1728" i="7"/>
  <c r="P1728" i="7"/>
  <c r="R1728" i="7"/>
  <c r="BC1727" i="7"/>
  <c r="AZ1727" i="7"/>
  <c r="O1727" i="7"/>
  <c r="S1727" i="7"/>
  <c r="P1727" i="7"/>
  <c r="R1727" i="7"/>
  <c r="BC1726" i="7"/>
  <c r="AZ1726" i="7"/>
  <c r="O1726" i="7"/>
  <c r="S1726" i="7"/>
  <c r="P1726" i="7"/>
  <c r="R1726" i="7"/>
  <c r="BC1725" i="7"/>
  <c r="AZ1725" i="7"/>
  <c r="O1725" i="7"/>
  <c r="S1725" i="7"/>
  <c r="P1725" i="7"/>
  <c r="R1725" i="7"/>
  <c r="BC1724" i="7"/>
  <c r="AZ1724" i="7"/>
  <c r="O1724" i="7"/>
  <c r="S1724" i="7"/>
  <c r="P1724" i="7"/>
  <c r="R1724" i="7"/>
  <c r="BC1723" i="7"/>
  <c r="AZ1723" i="7"/>
  <c r="O1723" i="7"/>
  <c r="S1723" i="7"/>
  <c r="P1723" i="7"/>
  <c r="R1723" i="7"/>
  <c r="BC1722" i="7"/>
  <c r="AZ1722" i="7"/>
  <c r="O1722" i="7"/>
  <c r="S1722" i="7"/>
  <c r="P1722" i="7"/>
  <c r="R1722" i="7"/>
  <c r="BC1721" i="7"/>
  <c r="AZ1721" i="7"/>
  <c r="O1721" i="7"/>
  <c r="S1721" i="7"/>
  <c r="P1721" i="7"/>
  <c r="R1721" i="7"/>
  <c r="BC1720" i="7"/>
  <c r="AZ1720" i="7"/>
  <c r="O1720" i="7"/>
  <c r="S1720" i="7"/>
  <c r="P1720" i="7"/>
  <c r="R1720" i="7"/>
  <c r="BC1719" i="7"/>
  <c r="AZ1719" i="7"/>
  <c r="O1719" i="7"/>
  <c r="S1719" i="7"/>
  <c r="P1719" i="7"/>
  <c r="R1719" i="7"/>
  <c r="BC1718" i="7"/>
  <c r="AZ1718" i="7"/>
  <c r="O1718" i="7"/>
  <c r="S1718" i="7"/>
  <c r="P1718" i="7"/>
  <c r="R1718" i="7"/>
  <c r="BC1717" i="7"/>
  <c r="AZ1717" i="7"/>
  <c r="O1717" i="7"/>
  <c r="S1717" i="7"/>
  <c r="P1717" i="7"/>
  <c r="R1717" i="7"/>
  <c r="BC1716" i="7"/>
  <c r="AZ1716" i="7"/>
  <c r="O1716" i="7"/>
  <c r="S1716" i="7"/>
  <c r="P1716" i="7"/>
  <c r="R1716" i="7"/>
  <c r="BC1715" i="7"/>
  <c r="AZ1715" i="7"/>
  <c r="O1715" i="7"/>
  <c r="S1715" i="7"/>
  <c r="P1715" i="7"/>
  <c r="R1715" i="7"/>
  <c r="BC1714" i="7"/>
  <c r="AZ1714" i="7"/>
  <c r="O1714" i="7"/>
  <c r="S1714" i="7"/>
  <c r="P1714" i="7"/>
  <c r="R1714" i="7"/>
  <c r="BC1713" i="7"/>
  <c r="AZ1713" i="7"/>
  <c r="O1713" i="7"/>
  <c r="S1713" i="7"/>
  <c r="P1713" i="7"/>
  <c r="R1713" i="7"/>
  <c r="BC1712" i="7"/>
  <c r="AZ1712" i="7"/>
  <c r="O1712" i="7"/>
  <c r="S1712" i="7"/>
  <c r="P1712" i="7"/>
  <c r="R1712" i="7"/>
  <c r="BC1711" i="7"/>
  <c r="AZ1711" i="7"/>
  <c r="O1711" i="7"/>
  <c r="S1711" i="7"/>
  <c r="P1711" i="7"/>
  <c r="R1711" i="7"/>
  <c r="BC1710" i="7"/>
  <c r="AZ1710" i="7"/>
  <c r="O1710" i="7"/>
  <c r="S1710" i="7"/>
  <c r="P1710" i="7"/>
  <c r="R1710" i="7"/>
  <c r="BC1709" i="7"/>
  <c r="AZ1709" i="7"/>
  <c r="O1709" i="7"/>
  <c r="S1709" i="7"/>
  <c r="P1709" i="7"/>
  <c r="R1709" i="7"/>
  <c r="BC1708" i="7"/>
  <c r="AZ1708" i="7"/>
  <c r="O1708" i="7"/>
  <c r="S1708" i="7"/>
  <c r="P1708" i="7"/>
  <c r="R1708" i="7"/>
  <c r="BC1707" i="7"/>
  <c r="AZ1707" i="7"/>
  <c r="O1707" i="7"/>
  <c r="S1707" i="7"/>
  <c r="P1707" i="7"/>
  <c r="R1707" i="7"/>
  <c r="BC1706" i="7"/>
  <c r="AZ1706" i="7"/>
  <c r="O1706" i="7"/>
  <c r="S1706" i="7"/>
  <c r="P1706" i="7"/>
  <c r="R1706" i="7"/>
  <c r="BC1705" i="7"/>
  <c r="AZ1705" i="7"/>
  <c r="O1705" i="7"/>
  <c r="S1705" i="7"/>
  <c r="P1705" i="7"/>
  <c r="R1705" i="7"/>
  <c r="BC1704" i="7"/>
  <c r="AZ1704" i="7"/>
  <c r="O1704" i="7"/>
  <c r="S1704" i="7"/>
  <c r="P1704" i="7"/>
  <c r="R1704" i="7"/>
  <c r="BC1703" i="7"/>
  <c r="AZ1703" i="7"/>
  <c r="O1703" i="7"/>
  <c r="S1703" i="7"/>
  <c r="P1703" i="7"/>
  <c r="R1703" i="7"/>
  <c r="BC1702" i="7"/>
  <c r="AZ1702" i="7"/>
  <c r="O1702" i="7"/>
  <c r="S1702" i="7"/>
  <c r="P1702" i="7"/>
  <c r="R1702" i="7"/>
  <c r="BC1701" i="7"/>
  <c r="AZ1701" i="7"/>
  <c r="O1701" i="7"/>
  <c r="S1701" i="7"/>
  <c r="P1701" i="7"/>
  <c r="R1701" i="7"/>
  <c r="BC1700" i="7"/>
  <c r="AZ1700" i="7"/>
  <c r="O1700" i="7"/>
  <c r="S1700" i="7"/>
  <c r="P1700" i="7"/>
  <c r="R1700" i="7"/>
  <c r="BC1699" i="7"/>
  <c r="AZ1699" i="7"/>
  <c r="O1699" i="7"/>
  <c r="S1699" i="7"/>
  <c r="P1699" i="7"/>
  <c r="R1699" i="7"/>
  <c r="BC1698" i="7"/>
  <c r="AZ1698" i="7"/>
  <c r="O1698" i="7"/>
  <c r="S1698" i="7"/>
  <c r="P1698" i="7"/>
  <c r="R1698" i="7"/>
  <c r="BC1697" i="7"/>
  <c r="AZ1697" i="7"/>
  <c r="O1697" i="7"/>
  <c r="S1697" i="7"/>
  <c r="P1697" i="7"/>
  <c r="R1697" i="7"/>
  <c r="BC1696" i="7"/>
  <c r="AZ1696" i="7"/>
  <c r="O1696" i="7"/>
  <c r="S1696" i="7"/>
  <c r="P1696" i="7"/>
  <c r="R1696" i="7"/>
  <c r="BC1695" i="7"/>
  <c r="AZ1695" i="7"/>
  <c r="O1695" i="7"/>
  <c r="S1695" i="7"/>
  <c r="P1695" i="7"/>
  <c r="R1695" i="7"/>
  <c r="BC1694" i="7"/>
  <c r="AZ1694" i="7"/>
  <c r="O1694" i="7"/>
  <c r="S1694" i="7"/>
  <c r="P1694" i="7"/>
  <c r="R1694" i="7"/>
  <c r="BC1693" i="7"/>
  <c r="AZ1693" i="7"/>
  <c r="O1693" i="7"/>
  <c r="S1693" i="7"/>
  <c r="P1693" i="7"/>
  <c r="R1693" i="7"/>
  <c r="BC1692" i="7"/>
  <c r="AZ1692" i="7"/>
  <c r="O1692" i="7"/>
  <c r="S1692" i="7"/>
  <c r="P1692" i="7"/>
  <c r="R1692" i="7"/>
  <c r="BC1691" i="7"/>
  <c r="AZ1691" i="7"/>
  <c r="O1691" i="7"/>
  <c r="S1691" i="7"/>
  <c r="P1691" i="7"/>
  <c r="R1691" i="7"/>
  <c r="BC1690" i="7"/>
  <c r="AZ1690" i="7"/>
  <c r="O1690" i="7"/>
  <c r="S1690" i="7"/>
  <c r="P1690" i="7"/>
  <c r="R1690" i="7"/>
  <c r="BC1689" i="7"/>
  <c r="AZ1689" i="7"/>
  <c r="O1689" i="7"/>
  <c r="S1689" i="7"/>
  <c r="P1689" i="7"/>
  <c r="R1689" i="7"/>
  <c r="BC1688" i="7"/>
  <c r="AZ1688" i="7"/>
  <c r="O1688" i="7"/>
  <c r="S1688" i="7"/>
  <c r="P1688" i="7"/>
  <c r="R1688" i="7"/>
  <c r="BC1687" i="7"/>
  <c r="AZ1687" i="7"/>
  <c r="O1687" i="7"/>
  <c r="S1687" i="7"/>
  <c r="P1687" i="7"/>
  <c r="R1687" i="7"/>
  <c r="BC1686" i="7"/>
  <c r="AZ1686" i="7"/>
  <c r="O1686" i="7"/>
  <c r="S1686" i="7"/>
  <c r="P1686" i="7"/>
  <c r="R1686" i="7"/>
  <c r="BC1685" i="7"/>
  <c r="AZ1685" i="7"/>
  <c r="O1685" i="7"/>
  <c r="S1685" i="7"/>
  <c r="P1685" i="7"/>
  <c r="R1685" i="7"/>
  <c r="BC1684" i="7"/>
  <c r="AZ1684" i="7"/>
  <c r="O1684" i="7"/>
  <c r="S1684" i="7"/>
  <c r="P1684" i="7"/>
  <c r="R1684" i="7"/>
  <c r="BC1683" i="7"/>
  <c r="AZ1683" i="7"/>
  <c r="O1683" i="7"/>
  <c r="S1683" i="7"/>
  <c r="P1683" i="7"/>
  <c r="R1683" i="7"/>
  <c r="BC1682" i="7"/>
  <c r="AZ1682" i="7"/>
  <c r="O1682" i="7"/>
  <c r="S1682" i="7"/>
  <c r="P1682" i="7"/>
  <c r="R1682" i="7"/>
  <c r="BC1681" i="7"/>
  <c r="AZ1681" i="7"/>
  <c r="O1681" i="7"/>
  <c r="S1681" i="7"/>
  <c r="P1681" i="7"/>
  <c r="R1681" i="7"/>
  <c r="BC1680" i="7"/>
  <c r="AZ1680" i="7"/>
  <c r="O1680" i="7"/>
  <c r="S1680" i="7"/>
  <c r="P1680" i="7"/>
  <c r="R1680" i="7"/>
  <c r="BC1679" i="7"/>
  <c r="AZ1679" i="7"/>
  <c r="O1679" i="7"/>
  <c r="S1679" i="7"/>
  <c r="P1679" i="7"/>
  <c r="R1679" i="7"/>
  <c r="BC1678" i="7"/>
  <c r="AZ1678" i="7"/>
  <c r="O1678" i="7"/>
  <c r="S1678" i="7"/>
  <c r="P1678" i="7"/>
  <c r="R1678" i="7"/>
  <c r="BC1677" i="7"/>
  <c r="AZ1677" i="7"/>
  <c r="O1677" i="7"/>
  <c r="S1677" i="7"/>
  <c r="P1677" i="7"/>
  <c r="R1677" i="7"/>
  <c r="BC1676" i="7"/>
  <c r="AZ1676" i="7"/>
  <c r="O1676" i="7"/>
  <c r="S1676" i="7"/>
  <c r="P1676" i="7"/>
  <c r="R1676" i="7"/>
  <c r="BC1675" i="7"/>
  <c r="AZ1675" i="7"/>
  <c r="O1675" i="7"/>
  <c r="S1675" i="7"/>
  <c r="P1675" i="7"/>
  <c r="R1675" i="7"/>
  <c r="BC1674" i="7"/>
  <c r="AZ1674" i="7"/>
  <c r="O1674" i="7"/>
  <c r="S1674" i="7"/>
  <c r="P1674" i="7"/>
  <c r="R1674" i="7"/>
  <c r="BC1673" i="7"/>
  <c r="AZ1673" i="7"/>
  <c r="O1673" i="7"/>
  <c r="S1673" i="7"/>
  <c r="P1673" i="7"/>
  <c r="R1673" i="7"/>
  <c r="BC1672" i="7"/>
  <c r="AZ1672" i="7"/>
  <c r="O1672" i="7"/>
  <c r="S1672" i="7"/>
  <c r="P1672" i="7"/>
  <c r="R1672" i="7"/>
  <c r="BC1671" i="7"/>
  <c r="AZ1671" i="7"/>
  <c r="O1671" i="7"/>
  <c r="S1671" i="7"/>
  <c r="P1671" i="7"/>
  <c r="R1671" i="7"/>
  <c r="BC1670" i="7"/>
  <c r="AZ1670" i="7"/>
  <c r="O1670" i="7"/>
  <c r="S1670" i="7"/>
  <c r="P1670" i="7"/>
  <c r="R1670" i="7"/>
  <c r="BC1669" i="7"/>
  <c r="AZ1669" i="7"/>
  <c r="O1669" i="7"/>
  <c r="S1669" i="7"/>
  <c r="P1669" i="7"/>
  <c r="R1669" i="7"/>
  <c r="BC1668" i="7"/>
  <c r="AZ1668" i="7"/>
  <c r="O1668" i="7"/>
  <c r="S1668" i="7"/>
  <c r="P1668" i="7"/>
  <c r="R1668" i="7"/>
  <c r="BC1667" i="7"/>
  <c r="AZ1667" i="7"/>
  <c r="O1667" i="7"/>
  <c r="S1667" i="7"/>
  <c r="P1667" i="7"/>
  <c r="R1667" i="7"/>
  <c r="BC1666" i="7"/>
  <c r="AZ1666" i="7"/>
  <c r="O1666" i="7"/>
  <c r="S1666" i="7"/>
  <c r="P1666" i="7"/>
  <c r="R1666" i="7"/>
  <c r="BC1665" i="7"/>
  <c r="AZ1665" i="7"/>
  <c r="O1665" i="7"/>
  <c r="S1665" i="7"/>
  <c r="P1665" i="7"/>
  <c r="R1665" i="7"/>
  <c r="BC1664" i="7"/>
  <c r="AZ1664" i="7"/>
  <c r="O1664" i="7"/>
  <c r="S1664" i="7"/>
  <c r="P1664" i="7"/>
  <c r="R1664" i="7"/>
  <c r="BC1663" i="7"/>
  <c r="AZ1663" i="7"/>
  <c r="O1663" i="7"/>
  <c r="S1663" i="7"/>
  <c r="P1663" i="7"/>
  <c r="R1663" i="7"/>
  <c r="BC1662" i="7"/>
  <c r="AZ1662" i="7"/>
  <c r="O1662" i="7"/>
  <c r="S1662" i="7"/>
  <c r="P1662" i="7"/>
  <c r="R1662" i="7"/>
  <c r="BC1661" i="7"/>
  <c r="AZ1661" i="7"/>
  <c r="O1661" i="7"/>
  <c r="S1661" i="7"/>
  <c r="P1661" i="7"/>
  <c r="R1661" i="7"/>
  <c r="BC1660" i="7"/>
  <c r="AZ1660" i="7"/>
  <c r="O1660" i="7"/>
  <c r="S1660" i="7"/>
  <c r="P1660" i="7"/>
  <c r="R1660" i="7"/>
  <c r="BC1659" i="7"/>
  <c r="AZ1659" i="7"/>
  <c r="O1659" i="7"/>
  <c r="S1659" i="7"/>
  <c r="P1659" i="7"/>
  <c r="R1659" i="7"/>
  <c r="BC1658" i="7"/>
  <c r="AZ1658" i="7"/>
  <c r="O1658" i="7"/>
  <c r="S1658" i="7"/>
  <c r="P1658" i="7"/>
  <c r="R1658" i="7"/>
  <c r="BC1657" i="7"/>
  <c r="AZ1657" i="7"/>
  <c r="O1657" i="7"/>
  <c r="S1657" i="7"/>
  <c r="P1657" i="7"/>
  <c r="R1657" i="7"/>
  <c r="BC1656" i="7"/>
  <c r="AZ1656" i="7"/>
  <c r="O1656" i="7"/>
  <c r="S1656" i="7"/>
  <c r="P1656" i="7"/>
  <c r="R1656" i="7"/>
  <c r="BC1655" i="7"/>
  <c r="AZ1655" i="7"/>
  <c r="O1655" i="7"/>
  <c r="S1655" i="7"/>
  <c r="P1655" i="7"/>
  <c r="R1655" i="7"/>
  <c r="BC1654" i="7"/>
  <c r="AZ1654" i="7"/>
  <c r="O1654" i="7"/>
  <c r="S1654" i="7"/>
  <c r="P1654" i="7"/>
  <c r="R1654" i="7"/>
  <c r="BC1653" i="7"/>
  <c r="AZ1653" i="7"/>
  <c r="P1819" i="7"/>
  <c r="P1818" i="7"/>
  <c r="P1817" i="7"/>
  <c r="P1816" i="7"/>
  <c r="P1815" i="7"/>
  <c r="P1814" i="7"/>
  <c r="P1813" i="7"/>
  <c r="AV1812" i="7"/>
  <c r="AD1812" i="7"/>
  <c r="AI1812" i="7"/>
  <c r="AM1812" i="7"/>
  <c r="BC1811" i="7"/>
  <c r="P1811" i="7"/>
  <c r="AJ1810" i="7"/>
  <c r="AC1810" i="7"/>
  <c r="Q1810" i="7"/>
  <c r="AU1810" i="7"/>
  <c r="BC1810" i="7" s="1"/>
  <c r="AK1809" i="7"/>
  <c r="AE1809" i="7"/>
  <c r="O1809" i="7"/>
  <c r="S1809" i="7"/>
  <c r="AV1808" i="7"/>
  <c r="BD1808" i="7" s="1"/>
  <c r="AD1808" i="7"/>
  <c r="AI1808" i="7"/>
  <c r="AM1808" i="7"/>
  <c r="BC1807" i="7"/>
  <c r="P1807" i="7"/>
  <c r="AJ1806" i="7"/>
  <c r="AC1806" i="7"/>
  <c r="Q1806" i="7"/>
  <c r="AU1806" i="7"/>
  <c r="AK1805" i="7"/>
  <c r="AE1805" i="7"/>
  <c r="O1805" i="7"/>
  <c r="S1805" i="7"/>
  <c r="AV1804" i="7"/>
  <c r="BD1804" i="7" s="1"/>
  <c r="AD1804" i="7"/>
  <c r="AI1804" i="7"/>
  <c r="AM1804" i="7"/>
  <c r="BC1803" i="7"/>
  <c r="P1803" i="7"/>
  <c r="AJ1802" i="7"/>
  <c r="AC1802" i="7"/>
  <c r="Q1802" i="7"/>
  <c r="AU1802" i="7"/>
  <c r="BC1802" i="7" s="1"/>
  <c r="AK1801" i="7"/>
  <c r="AE1801" i="7"/>
  <c r="O1801" i="7"/>
  <c r="S1801" i="7"/>
  <c r="AV1800" i="7"/>
  <c r="BD1800" i="7" s="1"/>
  <c r="AD1800" i="7"/>
  <c r="AI1800" i="7"/>
  <c r="AM1800" i="7"/>
  <c r="BC1799" i="7"/>
  <c r="P1799" i="7"/>
  <c r="AJ1798" i="7"/>
  <c r="AC1798" i="7"/>
  <c r="Q1798" i="7"/>
  <c r="AU1798" i="7"/>
  <c r="AK1797" i="7"/>
  <c r="AE1797" i="7"/>
  <c r="O1797" i="7"/>
  <c r="S1797" i="7"/>
  <c r="AV1796" i="7"/>
  <c r="AD1796" i="7"/>
  <c r="AI1796" i="7"/>
  <c r="AM1796" i="7"/>
  <c r="BC1795" i="7"/>
  <c r="P1795" i="7"/>
  <c r="Q1794" i="7"/>
  <c r="R1793" i="7"/>
  <c r="AU1793" i="7"/>
  <c r="BC1793" i="7" s="1"/>
  <c r="O1792" i="7"/>
  <c r="S1792" i="7"/>
  <c r="P1792" i="7"/>
  <c r="Q1790" i="7"/>
  <c r="R1789" i="7"/>
  <c r="AU1789" i="7"/>
  <c r="BC1789" i="7" s="1"/>
  <c r="O1788" i="7"/>
  <c r="S1788" i="7"/>
  <c r="P1788" i="7"/>
  <c r="Q1786" i="7"/>
  <c r="R1785" i="7"/>
  <c r="AU1785" i="7"/>
  <c r="BC1785" i="7" s="1"/>
  <c r="O1784" i="7"/>
  <c r="S1784" i="7"/>
  <c r="P1784" i="7"/>
  <c r="Q1782" i="7"/>
  <c r="R1781" i="7"/>
  <c r="AU1781" i="7"/>
  <c r="BC1781" i="7" s="1"/>
  <c r="O1780" i="7"/>
  <c r="S1780" i="7"/>
  <c r="P1780" i="7"/>
  <c r="Q1778" i="7"/>
  <c r="R1777" i="7"/>
  <c r="AU1777" i="7"/>
  <c r="BC1777" i="7" s="1"/>
  <c r="O1776" i="7"/>
  <c r="S1776" i="7"/>
  <c r="P1776" i="7"/>
  <c r="Q1774" i="7"/>
  <c r="R1773" i="7"/>
  <c r="AU1773" i="7"/>
  <c r="BC1773" i="7" s="1"/>
  <c r="O1772" i="7"/>
  <c r="S1772" i="7"/>
  <c r="P1772" i="7"/>
  <c r="Q1770" i="7"/>
  <c r="BC1769" i="7"/>
  <c r="O1769" i="7"/>
  <c r="S1769" i="7"/>
  <c r="P1769" i="7"/>
  <c r="R1768" i="7"/>
  <c r="R1767" i="7"/>
  <c r="AM1954" i="7"/>
  <c r="AI1954" i="7"/>
  <c r="AM1953" i="7"/>
  <c r="AI1953" i="7"/>
  <c r="AM1952" i="7"/>
  <c r="AI1952" i="7"/>
  <c r="AM1951" i="7"/>
  <c r="AI1951" i="7"/>
  <c r="AM1950" i="7"/>
  <c r="AI1950" i="7"/>
  <c r="AM1949" i="7"/>
  <c r="AI1949" i="7"/>
  <c r="AM1948" i="7"/>
  <c r="AI1948" i="7"/>
  <c r="AM1947" i="7"/>
  <c r="AI1947" i="7"/>
  <c r="AM1946" i="7"/>
  <c r="AI1946" i="7"/>
  <c r="AM1945" i="7"/>
  <c r="AI1945" i="7"/>
  <c r="AM1944" i="7"/>
  <c r="AI1944" i="7"/>
  <c r="AM1943" i="7"/>
  <c r="AI1943" i="7"/>
  <c r="AM1942" i="7"/>
  <c r="AI1942" i="7"/>
  <c r="AM1941" i="7"/>
  <c r="AI1941" i="7"/>
  <c r="AM1940" i="7"/>
  <c r="AI1940" i="7"/>
  <c r="AM1939" i="7"/>
  <c r="AI1939" i="7"/>
  <c r="AM1938" i="7"/>
  <c r="AI1938" i="7"/>
  <c r="AM1937" i="7"/>
  <c r="AI1937" i="7"/>
  <c r="AM1936" i="7"/>
  <c r="AI1936" i="7"/>
  <c r="AM1935" i="7"/>
  <c r="AI1935" i="7"/>
  <c r="AM1934" i="7"/>
  <c r="AI1934" i="7"/>
  <c r="AM1933" i="7"/>
  <c r="AI1933" i="7"/>
  <c r="AM1932" i="7"/>
  <c r="AI1932" i="7"/>
  <c r="AM1931" i="7"/>
  <c r="AI1931" i="7"/>
  <c r="AM1930" i="7"/>
  <c r="AI1930" i="7"/>
  <c r="AM1929" i="7"/>
  <c r="AI1929" i="7"/>
  <c r="AM1928" i="7"/>
  <c r="AI1928" i="7"/>
  <c r="AM1927" i="7"/>
  <c r="AI1927" i="7"/>
  <c r="AM1926" i="7"/>
  <c r="AI1926" i="7"/>
  <c r="AM1925" i="7"/>
  <c r="AI1925" i="7"/>
  <c r="AM1924" i="7"/>
  <c r="AI1924" i="7"/>
  <c r="AM1923" i="7"/>
  <c r="AI1923" i="7"/>
  <c r="AM1922" i="7"/>
  <c r="AI1922" i="7"/>
  <c r="AM1921" i="7"/>
  <c r="AI1921" i="7"/>
  <c r="AM1920" i="7"/>
  <c r="AI1920" i="7"/>
  <c r="AM1919" i="7"/>
  <c r="AI1919" i="7"/>
  <c r="AM1918" i="7"/>
  <c r="AI1918" i="7"/>
  <c r="AM1917" i="7"/>
  <c r="AI1917" i="7"/>
  <c r="AM1916" i="7"/>
  <c r="AI1916" i="7"/>
  <c r="AM1915" i="7"/>
  <c r="AI1915" i="7"/>
  <c r="AM1914" i="7"/>
  <c r="AI1914" i="7"/>
  <c r="AM1913" i="7"/>
  <c r="AI1913" i="7"/>
  <c r="AM1912" i="7"/>
  <c r="AI1912" i="7"/>
  <c r="AM1911" i="7"/>
  <c r="AI1911" i="7"/>
  <c r="AM1910" i="7"/>
  <c r="AI1910" i="7"/>
  <c r="AM1909" i="7"/>
  <c r="AI1909" i="7"/>
  <c r="AM1908" i="7"/>
  <c r="AI1908" i="7"/>
  <c r="AM1907" i="7"/>
  <c r="AI1907" i="7"/>
  <c r="AM1906" i="7"/>
  <c r="AI1906" i="7"/>
  <c r="AM1905" i="7"/>
  <c r="AI1905" i="7"/>
  <c r="AM1904" i="7"/>
  <c r="AI1904" i="7"/>
  <c r="AM1903" i="7"/>
  <c r="AI1903" i="7"/>
  <c r="AM1902" i="7"/>
  <c r="AI1902" i="7"/>
  <c r="AM1901" i="7"/>
  <c r="AI1901" i="7"/>
  <c r="AM1900" i="7"/>
  <c r="AI1900" i="7"/>
  <c r="AM1899" i="7"/>
  <c r="AI1899" i="7"/>
  <c r="AM1898" i="7"/>
  <c r="AI1898" i="7"/>
  <c r="AM1897" i="7"/>
  <c r="AI1897" i="7"/>
  <c r="AM1896" i="7"/>
  <c r="AI1896" i="7"/>
  <c r="AM1895" i="7"/>
  <c r="AI1895" i="7"/>
  <c r="AM1894" i="7"/>
  <c r="AI1894" i="7"/>
  <c r="AM1893" i="7"/>
  <c r="AI1893" i="7"/>
  <c r="AM1892" i="7"/>
  <c r="AI1892" i="7"/>
  <c r="AM1891" i="7"/>
  <c r="AI1891" i="7"/>
  <c r="AM1890" i="7"/>
  <c r="AI1890" i="7"/>
  <c r="AM1889" i="7"/>
  <c r="AI1889" i="7"/>
  <c r="AM1888" i="7"/>
  <c r="AI1888" i="7"/>
  <c r="AM1887" i="7"/>
  <c r="AI1887" i="7"/>
  <c r="AM1886" i="7"/>
  <c r="AI1886" i="7"/>
  <c r="AM1885" i="7"/>
  <c r="AI1885" i="7"/>
  <c r="AM1884" i="7"/>
  <c r="AI1884" i="7"/>
  <c r="AM1883" i="7"/>
  <c r="AI1883" i="7"/>
  <c r="AM1882" i="7"/>
  <c r="AI1882" i="7"/>
  <c r="AM1881" i="7"/>
  <c r="AI1881" i="7"/>
  <c r="AM1880" i="7"/>
  <c r="AI1880" i="7"/>
  <c r="AM1879" i="7"/>
  <c r="AI1879" i="7"/>
  <c r="AM1878" i="7"/>
  <c r="AI1878" i="7"/>
  <c r="AM1877" i="7"/>
  <c r="AI1877" i="7"/>
  <c r="AM1876" i="7"/>
  <c r="AI1876" i="7"/>
  <c r="AM1875" i="7"/>
  <c r="AI1875" i="7"/>
  <c r="AM1874" i="7"/>
  <c r="AI1874" i="7"/>
  <c r="AM1873" i="7"/>
  <c r="AI1873" i="7"/>
  <c r="AM1872" i="7"/>
  <c r="AI1872" i="7"/>
  <c r="AM1871" i="7"/>
  <c r="AI1871" i="7"/>
  <c r="AM1870" i="7"/>
  <c r="AI1870" i="7"/>
  <c r="AM1869" i="7"/>
  <c r="AI1869" i="7"/>
  <c r="AM1868" i="7"/>
  <c r="AI1868" i="7"/>
  <c r="AM1867" i="7"/>
  <c r="AI1867" i="7"/>
  <c r="AM1866" i="7"/>
  <c r="AI1866" i="7"/>
  <c r="AM1865" i="7"/>
  <c r="AI1865" i="7"/>
  <c r="AM1864" i="7"/>
  <c r="AI1864" i="7"/>
  <c r="AM1863" i="7"/>
  <c r="AI1863" i="7"/>
  <c r="AM1862" i="7"/>
  <c r="AI1862" i="7"/>
  <c r="AM1861" i="7"/>
  <c r="AI1861" i="7"/>
  <c r="AM1860" i="7"/>
  <c r="AI1860" i="7"/>
  <c r="AM1859" i="7"/>
  <c r="AI1859" i="7"/>
  <c r="AM1858" i="7"/>
  <c r="AI1858" i="7"/>
  <c r="AM1857" i="7"/>
  <c r="AI1857" i="7"/>
  <c r="AM1856" i="7"/>
  <c r="AI1856" i="7"/>
  <c r="AM1855" i="7"/>
  <c r="AI1855" i="7"/>
  <c r="AM1854" i="7"/>
  <c r="AI1854" i="7"/>
  <c r="AM1853" i="7"/>
  <c r="AI1853" i="7"/>
  <c r="AM1852" i="7"/>
  <c r="AI1852" i="7"/>
  <c r="AM1851" i="7"/>
  <c r="AI1851" i="7"/>
  <c r="AM1850" i="7"/>
  <c r="AI1850" i="7"/>
  <c r="AM1849" i="7"/>
  <c r="AI1849" i="7"/>
  <c r="AM1848" i="7"/>
  <c r="AI1848" i="7"/>
  <c r="AM1847" i="7"/>
  <c r="AI1847" i="7"/>
  <c r="AM1846" i="7"/>
  <c r="AI1846" i="7"/>
  <c r="AM1845" i="7"/>
  <c r="AI1845" i="7"/>
  <c r="AM1844" i="7"/>
  <c r="AI1844" i="7"/>
  <c r="AM1843" i="7"/>
  <c r="AI1843" i="7"/>
  <c r="AM1842" i="7"/>
  <c r="AI1842" i="7"/>
  <c r="AM1841" i="7"/>
  <c r="AI1841" i="7"/>
  <c r="AM1840" i="7"/>
  <c r="AI1840" i="7"/>
  <c r="AM1839" i="7"/>
  <c r="AI1839" i="7"/>
  <c r="AM1838" i="7"/>
  <c r="AI1838" i="7"/>
  <c r="AM1837" i="7"/>
  <c r="AI1837" i="7"/>
  <c r="AM1836" i="7"/>
  <c r="AI1836" i="7"/>
  <c r="AM1835" i="7"/>
  <c r="AI1835" i="7"/>
  <c r="AM1834" i="7"/>
  <c r="AI1834" i="7"/>
  <c r="AM1833" i="7"/>
  <c r="AI1833" i="7"/>
  <c r="AM1832" i="7"/>
  <c r="AI1832" i="7"/>
  <c r="AM1831" i="7"/>
  <c r="AI1831" i="7"/>
  <c r="AM1830" i="7"/>
  <c r="AI1830" i="7"/>
  <c r="AM1829" i="7"/>
  <c r="AI1829" i="7"/>
  <c r="AM1828" i="7"/>
  <c r="AI1828" i="7"/>
  <c r="AM1827" i="7"/>
  <c r="AI1827" i="7"/>
  <c r="AM1826" i="7"/>
  <c r="AI1826" i="7"/>
  <c r="AM1825" i="7"/>
  <c r="AI1825" i="7"/>
  <c r="AM1824" i="7"/>
  <c r="AI1824" i="7"/>
  <c r="AM1823" i="7"/>
  <c r="AI1823" i="7"/>
  <c r="AM1822" i="7"/>
  <c r="AI1822" i="7"/>
  <c r="AM1821" i="7"/>
  <c r="AI1821" i="7"/>
  <c r="AM1820" i="7"/>
  <c r="AI1820" i="7"/>
  <c r="AM1819" i="7"/>
  <c r="AI1819" i="7"/>
  <c r="S1819" i="7"/>
  <c r="AM1818" i="7"/>
  <c r="AI1818" i="7"/>
  <c r="S1818" i="7"/>
  <c r="AM1817" i="7"/>
  <c r="AI1817" i="7"/>
  <c r="S1817" i="7"/>
  <c r="AM1816" i="7"/>
  <c r="AI1816" i="7"/>
  <c r="S1816" i="7"/>
  <c r="AM1815" i="7"/>
  <c r="AI1815" i="7"/>
  <c r="S1815" i="7"/>
  <c r="AM1814" i="7"/>
  <c r="AI1814" i="7"/>
  <c r="S1814" i="7"/>
  <c r="AM1813" i="7"/>
  <c r="AI1813" i="7"/>
  <c r="S1813" i="7"/>
  <c r="AK1812" i="7"/>
  <c r="AE1812" i="7"/>
  <c r="O1812" i="7"/>
  <c r="S1812" i="7"/>
  <c r="AV1811" i="7"/>
  <c r="BD1811" i="7" s="1"/>
  <c r="AD1811" i="7"/>
  <c r="AI1811" i="7"/>
  <c r="AM1811" i="7"/>
  <c r="AG1810" i="7"/>
  <c r="AB1810" i="7"/>
  <c r="AP1810" i="7" s="1"/>
  <c r="P1810" i="7"/>
  <c r="AZ1809" i="7"/>
  <c r="BD1809" i="7" s="1"/>
  <c r="AJ1809" i="7"/>
  <c r="AC1809" i="7"/>
  <c r="Q1809" i="7"/>
  <c r="AU1809" i="7"/>
  <c r="BC1809" i="7" s="1"/>
  <c r="AK1808" i="7"/>
  <c r="AE1808" i="7"/>
  <c r="O1808" i="7"/>
  <c r="S1808" i="7"/>
  <c r="AV1807" i="7"/>
  <c r="BD1807" i="7" s="1"/>
  <c r="AD1807" i="7"/>
  <c r="AI1807" i="7"/>
  <c r="AM1807" i="7"/>
  <c r="BC1806" i="7"/>
  <c r="AG1806" i="7"/>
  <c r="AB1806" i="7"/>
  <c r="AP1806" i="7" s="1"/>
  <c r="P1806" i="7"/>
  <c r="AZ1805" i="7"/>
  <c r="BD1805" i="7" s="1"/>
  <c r="AJ1805" i="7"/>
  <c r="AC1805" i="7"/>
  <c r="Q1805" i="7"/>
  <c r="AU1805" i="7"/>
  <c r="BC1805" i="7" s="1"/>
  <c r="AK1804" i="7"/>
  <c r="AE1804" i="7"/>
  <c r="O1804" i="7"/>
  <c r="S1804" i="7"/>
  <c r="AV1803" i="7"/>
  <c r="BD1803" i="7" s="1"/>
  <c r="AD1803" i="7"/>
  <c r="AI1803" i="7"/>
  <c r="AM1803" i="7"/>
  <c r="AG1802" i="7"/>
  <c r="AB1802" i="7"/>
  <c r="AP1802" i="7" s="1"/>
  <c r="P1802" i="7"/>
  <c r="AZ1801" i="7"/>
  <c r="BD1801" i="7" s="1"/>
  <c r="AJ1801" i="7"/>
  <c r="AC1801" i="7"/>
  <c r="Q1801" i="7"/>
  <c r="AU1801" i="7"/>
  <c r="BC1801" i="7" s="1"/>
  <c r="AK1800" i="7"/>
  <c r="AE1800" i="7"/>
  <c r="O1800" i="7"/>
  <c r="S1800" i="7"/>
  <c r="AV1799" i="7"/>
  <c r="BD1799" i="7" s="1"/>
  <c r="AD1799" i="7"/>
  <c r="AI1799" i="7"/>
  <c r="AM1799" i="7"/>
  <c r="BC1798" i="7"/>
  <c r="AG1798" i="7"/>
  <c r="AB1798" i="7"/>
  <c r="AP1798" i="7" s="1"/>
  <c r="P1798" i="7"/>
  <c r="AZ1797" i="7"/>
  <c r="BD1797" i="7" s="1"/>
  <c r="AJ1797" i="7"/>
  <c r="AC1797" i="7"/>
  <c r="Q1797" i="7"/>
  <c r="AU1797" i="7"/>
  <c r="BC1797" i="7" s="1"/>
  <c r="AK1796" i="7"/>
  <c r="AE1796" i="7"/>
  <c r="O1796" i="7"/>
  <c r="S1796" i="7"/>
  <c r="AV1795" i="7"/>
  <c r="BD1795" i="7" s="1"/>
  <c r="AD1795" i="7"/>
  <c r="AI1795" i="7"/>
  <c r="AM1795" i="7"/>
  <c r="BC1794" i="7"/>
  <c r="Q1793" i="7"/>
  <c r="R1792" i="7"/>
  <c r="AU1792" i="7"/>
  <c r="BC1792" i="7" s="1"/>
  <c r="AZ1791" i="7"/>
  <c r="BD1791" i="7" s="1"/>
  <c r="O1791" i="7"/>
  <c r="S1791" i="7"/>
  <c r="P1791" i="7"/>
  <c r="BD1790" i="7"/>
  <c r="Q1789" i="7"/>
  <c r="R1788" i="7"/>
  <c r="AU1788" i="7"/>
  <c r="BC1788" i="7" s="1"/>
  <c r="AZ1787" i="7"/>
  <c r="BD1787" i="7" s="1"/>
  <c r="O1787" i="7"/>
  <c r="S1787" i="7"/>
  <c r="P1787" i="7"/>
  <c r="Q1785" i="7"/>
  <c r="R1784" i="7"/>
  <c r="AU1784" i="7"/>
  <c r="BC1784" i="7" s="1"/>
  <c r="AZ1783" i="7"/>
  <c r="BD1783" i="7" s="1"/>
  <c r="O1783" i="7"/>
  <c r="S1783" i="7"/>
  <c r="P1783" i="7"/>
  <c r="BD1782" i="7"/>
  <c r="Q1781" i="7"/>
  <c r="R1780" i="7"/>
  <c r="AU1780" i="7"/>
  <c r="BC1780" i="7" s="1"/>
  <c r="AZ1779" i="7"/>
  <c r="BD1779" i="7" s="1"/>
  <c r="O1779" i="7"/>
  <c r="S1779" i="7"/>
  <c r="P1779" i="7"/>
  <c r="BD1778" i="7"/>
  <c r="Q1777" i="7"/>
  <c r="R1776" i="7"/>
  <c r="AU1776" i="7"/>
  <c r="BC1776" i="7" s="1"/>
  <c r="AZ1775" i="7"/>
  <c r="BD1775" i="7" s="1"/>
  <c r="O1775" i="7"/>
  <c r="S1775" i="7"/>
  <c r="P1775" i="7"/>
  <c r="BD1774" i="7"/>
  <c r="Q1773" i="7"/>
  <c r="R1772" i="7"/>
  <c r="AU1772" i="7"/>
  <c r="BC1772" i="7" s="1"/>
  <c r="AZ1771" i="7"/>
  <c r="BD1771" i="7" s="1"/>
  <c r="O1771" i="7"/>
  <c r="S1771" i="7"/>
  <c r="P1771" i="7"/>
  <c r="R1769" i="7"/>
  <c r="AZ1768" i="7"/>
  <c r="Q1768" i="7"/>
  <c r="BC1767" i="7"/>
  <c r="Q1767" i="7"/>
  <c r="Q1766" i="7"/>
  <c r="Q1765" i="7"/>
  <c r="Q1764" i="7"/>
  <c r="Q1763" i="7"/>
  <c r="Q1762" i="7"/>
  <c r="Q1761" i="7"/>
  <c r="Q1760" i="7"/>
  <c r="Q1759" i="7"/>
  <c r="Q1758" i="7"/>
  <c r="Q1757" i="7"/>
  <c r="Q1756" i="7"/>
  <c r="Q1755" i="7"/>
  <c r="Q1754" i="7"/>
  <c r="Q1753" i="7"/>
  <c r="Q1752" i="7"/>
  <c r="Q1751" i="7"/>
  <c r="Q1750" i="7"/>
  <c r="Q1749" i="7"/>
  <c r="Q1748" i="7"/>
  <c r="Q1747" i="7"/>
  <c r="Q1746" i="7"/>
  <c r="Q1745" i="7"/>
  <c r="Q1744" i="7"/>
  <c r="Q1743" i="7"/>
  <c r="Q1742" i="7"/>
  <c r="Q1741" i="7"/>
  <c r="Q1740" i="7"/>
  <c r="Q1739" i="7"/>
  <c r="Q1738" i="7"/>
  <c r="Q1737" i="7"/>
  <c r="Q1736" i="7"/>
  <c r="Q1735" i="7"/>
  <c r="Q1734" i="7"/>
  <c r="Q1733" i="7"/>
  <c r="Q1732" i="7"/>
  <c r="Q1731" i="7"/>
  <c r="Q1730" i="7"/>
  <c r="Q1729" i="7"/>
  <c r="Q1728" i="7"/>
  <c r="Q1727" i="7"/>
  <c r="Q1726" i="7"/>
  <c r="Q1725" i="7"/>
  <c r="Q1724" i="7"/>
  <c r="Q1723" i="7"/>
  <c r="Q1722" i="7"/>
  <c r="Q1721" i="7"/>
  <c r="Q1720" i="7"/>
  <c r="Q1719" i="7"/>
  <c r="Q1718" i="7"/>
  <c r="Q1717" i="7"/>
  <c r="Q1716" i="7"/>
  <c r="Q1715" i="7"/>
  <c r="Q1714" i="7"/>
  <c r="Q1713" i="7"/>
  <c r="Q1712" i="7"/>
  <c r="Q1711" i="7"/>
  <c r="Q1710" i="7"/>
  <c r="Q1709" i="7"/>
  <c r="Q1708" i="7"/>
  <c r="Q1707" i="7"/>
  <c r="Q1706" i="7"/>
  <c r="Q1705" i="7"/>
  <c r="Q1704" i="7"/>
  <c r="Q1703" i="7"/>
  <c r="Q1702" i="7"/>
  <c r="Q1701" i="7"/>
  <c r="Q1700" i="7"/>
  <c r="Q1699" i="7"/>
  <c r="Q1698" i="7"/>
  <c r="Q1697" i="7"/>
  <c r="Q1696" i="7"/>
  <c r="Q1695" i="7"/>
  <c r="Q1694" i="7"/>
  <c r="Q1693" i="7"/>
  <c r="Q1692" i="7"/>
  <c r="Q1691" i="7"/>
  <c r="Q1690" i="7"/>
  <c r="Q1689" i="7"/>
  <c r="Q1688" i="7"/>
  <c r="Q1687" i="7"/>
  <c r="Q1686" i="7"/>
  <c r="Q1685" i="7"/>
  <c r="Q1684" i="7"/>
  <c r="Q1683" i="7"/>
  <c r="Q1682" i="7"/>
  <c r="Q1681" i="7"/>
  <c r="Q1680" i="7"/>
  <c r="Q1679" i="7"/>
  <c r="Q1678" i="7"/>
  <c r="Q1677" i="7"/>
  <c r="Q1676" i="7"/>
  <c r="Q1675" i="7"/>
  <c r="Q1674" i="7"/>
  <c r="Q1673" i="7"/>
  <c r="Q1672" i="7"/>
  <c r="Q1671" i="7"/>
  <c r="Q1670" i="7"/>
  <c r="Q1669" i="7"/>
  <c r="Q1668" i="7"/>
  <c r="Q1667" i="7"/>
  <c r="Q1666" i="7"/>
  <c r="Q1665" i="7"/>
  <c r="Q1664" i="7"/>
  <c r="Q1663" i="7"/>
  <c r="Q1662" i="7"/>
  <c r="Q1661" i="7"/>
  <c r="Q1660" i="7"/>
  <c r="Q1659" i="7"/>
  <c r="Q1658" i="7"/>
  <c r="Q1657" i="7"/>
  <c r="Q1656" i="7"/>
  <c r="Q1655" i="7"/>
  <c r="Q1654" i="7"/>
  <c r="BC1652" i="7"/>
  <c r="BC1650" i="7"/>
  <c r="BC1648" i="7"/>
  <c r="BC1646" i="7"/>
  <c r="BC1644" i="7"/>
  <c r="BC1642" i="7"/>
  <c r="BC1640" i="7"/>
  <c r="BC1638" i="7"/>
  <c r="BC1636" i="7"/>
  <c r="BC1634" i="7"/>
  <c r="BC1632" i="7"/>
  <c r="BC1630" i="7"/>
  <c r="BC1628" i="7"/>
  <c r="BC1626" i="7"/>
  <c r="BC1624" i="7"/>
  <c r="BC1622" i="7"/>
  <c r="BC1620" i="7"/>
  <c r="BC1618" i="7"/>
  <c r="BC1616" i="7"/>
  <c r="BC1614" i="7"/>
  <c r="BC1612" i="7"/>
  <c r="BC1610" i="7"/>
  <c r="BC1608" i="7"/>
  <c r="BC1606" i="7"/>
  <c r="BC1604" i="7"/>
  <c r="BC1602" i="7"/>
  <c r="BC1600" i="7"/>
  <c r="BC1598" i="7"/>
  <c r="BC1596" i="7"/>
  <c r="BC1594" i="7"/>
  <c r="BC1592" i="7"/>
  <c r="BC1590" i="7"/>
  <c r="BC1588" i="7"/>
  <c r="BC1586" i="7"/>
  <c r="BC1584" i="7"/>
  <c r="BC1582" i="7"/>
  <c r="BC1580" i="7"/>
  <c r="BC1578" i="7"/>
  <c r="BC1576" i="7"/>
  <c r="BC1574" i="7"/>
  <c r="BC1572" i="7"/>
  <c r="BC1570" i="7"/>
  <c r="BC1568" i="7"/>
  <c r="BC1566" i="7"/>
  <c r="BC1564" i="7"/>
  <c r="BC1562" i="7"/>
  <c r="BC1560" i="7"/>
  <c r="BC1558" i="7"/>
  <c r="BC1556" i="7"/>
  <c r="R1653" i="7"/>
  <c r="AZ1652" i="7"/>
  <c r="R1652" i="7"/>
  <c r="AZ1651" i="7"/>
  <c r="R1651" i="7"/>
  <c r="AZ1650" i="7"/>
  <c r="R1650" i="7"/>
  <c r="AZ1649" i="7"/>
  <c r="R1649" i="7"/>
  <c r="AZ1648" i="7"/>
  <c r="R1648" i="7"/>
  <c r="AZ1647" i="7"/>
  <c r="R1647" i="7"/>
  <c r="AZ1646" i="7"/>
  <c r="R1646" i="7"/>
  <c r="AZ1645" i="7"/>
  <c r="R1645" i="7"/>
  <c r="AZ1644" i="7"/>
  <c r="R1644" i="7"/>
  <c r="AZ1643" i="7"/>
  <c r="R1643" i="7"/>
  <c r="AZ1642" i="7"/>
  <c r="R1642" i="7"/>
  <c r="AZ1641" i="7"/>
  <c r="R1641" i="7"/>
  <c r="AZ1640" i="7"/>
  <c r="R1640" i="7"/>
  <c r="AZ1639" i="7"/>
  <c r="R1639" i="7"/>
  <c r="AZ1638" i="7"/>
  <c r="R1638" i="7"/>
  <c r="AZ1637" i="7"/>
  <c r="R1637" i="7"/>
  <c r="AZ1636" i="7"/>
  <c r="R1636" i="7"/>
  <c r="AZ1635" i="7"/>
  <c r="R1635" i="7"/>
  <c r="AZ1634" i="7"/>
  <c r="R1634" i="7"/>
  <c r="AZ1633" i="7"/>
  <c r="R1633" i="7"/>
  <c r="AZ1632" i="7"/>
  <c r="R1632" i="7"/>
  <c r="AZ1631" i="7"/>
  <c r="R1631" i="7"/>
  <c r="AZ1630" i="7"/>
  <c r="R1630" i="7"/>
  <c r="AZ1629" i="7"/>
  <c r="R1629" i="7"/>
  <c r="AZ1628" i="7"/>
  <c r="R1628" i="7"/>
  <c r="AZ1627" i="7"/>
  <c r="R1627" i="7"/>
  <c r="AZ1626" i="7"/>
  <c r="R1626" i="7"/>
  <c r="AZ1625" i="7"/>
  <c r="R1625" i="7"/>
  <c r="AZ1624" i="7"/>
  <c r="R1624" i="7"/>
  <c r="AZ1623" i="7"/>
  <c r="R1623" i="7"/>
  <c r="AZ1622" i="7"/>
  <c r="R1622" i="7"/>
  <c r="AZ1621" i="7"/>
  <c r="R1621" i="7"/>
  <c r="AZ1620" i="7"/>
  <c r="R1620" i="7"/>
  <c r="AZ1619" i="7"/>
  <c r="R1619" i="7"/>
  <c r="AZ1618" i="7"/>
  <c r="R1618" i="7"/>
  <c r="AZ1617" i="7"/>
  <c r="R1617" i="7"/>
  <c r="AZ1616" i="7"/>
  <c r="R1616" i="7"/>
  <c r="AZ1615" i="7"/>
  <c r="R1615" i="7"/>
  <c r="AZ1614" i="7"/>
  <c r="R1614" i="7"/>
  <c r="AZ1613" i="7"/>
  <c r="R1613" i="7"/>
  <c r="AZ1612" i="7"/>
  <c r="R1612" i="7"/>
  <c r="AZ1611" i="7"/>
  <c r="R1611" i="7"/>
  <c r="AZ1610" i="7"/>
  <c r="R1610" i="7"/>
  <c r="AZ1609" i="7"/>
  <c r="R1609" i="7"/>
  <c r="AZ1608" i="7"/>
  <c r="R1608" i="7"/>
  <c r="AZ1607" i="7"/>
  <c r="R1607" i="7"/>
  <c r="AZ1606" i="7"/>
  <c r="R1606" i="7"/>
  <c r="AZ1605" i="7"/>
  <c r="R1605" i="7"/>
  <c r="AZ1604" i="7"/>
  <c r="R1604" i="7"/>
  <c r="AZ1603" i="7"/>
  <c r="R1603" i="7"/>
  <c r="AZ1602" i="7"/>
  <c r="R1602" i="7"/>
  <c r="AZ1601" i="7"/>
  <c r="R1601" i="7"/>
  <c r="AZ1600" i="7"/>
  <c r="R1600" i="7"/>
  <c r="AZ1599" i="7"/>
  <c r="R1599" i="7"/>
  <c r="AZ1598" i="7"/>
  <c r="R1598" i="7"/>
  <c r="AZ1597" i="7"/>
  <c r="R1597" i="7"/>
  <c r="AZ1596" i="7"/>
  <c r="R1596" i="7"/>
  <c r="AZ1595" i="7"/>
  <c r="R1595" i="7"/>
  <c r="AZ1594" i="7"/>
  <c r="R1594" i="7"/>
  <c r="AZ1593" i="7"/>
  <c r="R1593" i="7"/>
  <c r="AZ1592" i="7"/>
  <c r="R1592" i="7"/>
  <c r="AZ1591" i="7"/>
  <c r="R1591" i="7"/>
  <c r="AZ1590" i="7"/>
  <c r="R1590" i="7"/>
  <c r="AZ1589" i="7"/>
  <c r="R1589" i="7"/>
  <c r="AZ1588" i="7"/>
  <c r="R1588" i="7"/>
  <c r="AZ1587" i="7"/>
  <c r="R1587" i="7"/>
  <c r="AZ1586" i="7"/>
  <c r="R1586" i="7"/>
  <c r="AZ1585" i="7"/>
  <c r="R1585" i="7"/>
  <c r="AZ1584" i="7"/>
  <c r="R1584" i="7"/>
  <c r="AZ1583" i="7"/>
  <c r="R1583" i="7"/>
  <c r="AZ1582" i="7"/>
  <c r="R1582" i="7"/>
  <c r="AZ1581" i="7"/>
  <c r="R1581" i="7"/>
  <c r="AZ1580" i="7"/>
  <c r="R1580" i="7"/>
  <c r="AZ1579" i="7"/>
  <c r="R1579" i="7"/>
  <c r="AZ1578" i="7"/>
  <c r="R1578" i="7"/>
  <c r="AZ1577" i="7"/>
  <c r="R1577" i="7"/>
  <c r="AZ1576" i="7"/>
  <c r="R1576" i="7"/>
  <c r="AZ1575" i="7"/>
  <c r="R1575" i="7"/>
  <c r="AZ1574" i="7"/>
  <c r="R1574" i="7"/>
  <c r="AZ1573" i="7"/>
  <c r="R1573" i="7"/>
  <c r="AZ1572" i="7"/>
  <c r="R1572" i="7"/>
  <c r="AZ1571" i="7"/>
  <c r="R1571" i="7"/>
  <c r="AZ1570" i="7"/>
  <c r="R1570" i="7"/>
  <c r="AZ1569" i="7"/>
  <c r="R1569" i="7"/>
  <c r="AZ1568" i="7"/>
  <c r="R1568" i="7"/>
  <c r="AZ1567" i="7"/>
  <c r="R1567" i="7"/>
  <c r="AZ1566" i="7"/>
  <c r="R1566" i="7"/>
  <c r="AZ1565" i="7"/>
  <c r="R1565" i="7"/>
  <c r="AZ1564" i="7"/>
  <c r="R1564" i="7"/>
  <c r="AZ1563" i="7"/>
  <c r="R1563" i="7"/>
  <c r="AZ1562" i="7"/>
  <c r="R1562" i="7"/>
  <c r="AZ1561" i="7"/>
  <c r="R1561" i="7"/>
  <c r="AZ1560" i="7"/>
  <c r="R1560" i="7"/>
  <c r="AZ1559" i="7"/>
  <c r="R1559" i="7"/>
  <c r="AZ1558" i="7"/>
  <c r="R1558" i="7"/>
  <c r="AZ1557" i="7"/>
  <c r="R1557" i="7"/>
  <c r="AZ1556" i="7"/>
  <c r="R1556" i="7"/>
  <c r="AZ1555" i="7"/>
  <c r="BD1555" i="7" s="1"/>
  <c r="AL1555" i="7"/>
  <c r="AG1555" i="7"/>
  <c r="AB1555" i="7"/>
  <c r="AP1555" i="7" s="1"/>
  <c r="AZ1554" i="7"/>
  <c r="O1553" i="7"/>
  <c r="S1553" i="7"/>
  <c r="AD1552" i="7"/>
  <c r="AI1552" i="7"/>
  <c r="AM1552" i="7"/>
  <c r="AP1551" i="7"/>
  <c r="AG1551" i="7"/>
  <c r="AZ1550" i="7"/>
  <c r="O1549" i="7"/>
  <c r="S1549" i="7"/>
  <c r="AD1548" i="7"/>
  <c r="AI1548" i="7"/>
  <c r="AM1548" i="7"/>
  <c r="AB1547" i="7"/>
  <c r="AF1547" i="7"/>
  <c r="AK1547" i="7"/>
  <c r="AD1547" i="7"/>
  <c r="AI1547" i="7"/>
  <c r="AM1547" i="7"/>
  <c r="AB1546" i="7"/>
  <c r="AF1546" i="7"/>
  <c r="AK1546" i="7"/>
  <c r="AD1546" i="7"/>
  <c r="AI1546" i="7"/>
  <c r="AM1546" i="7"/>
  <c r="AB1545" i="7"/>
  <c r="AP1545" i="7" s="1"/>
  <c r="AF1545" i="7"/>
  <c r="AK1545" i="7"/>
  <c r="AD1545" i="7"/>
  <c r="AI1545" i="7"/>
  <c r="AM1545" i="7"/>
  <c r="AB1544" i="7"/>
  <c r="AF1544" i="7"/>
  <c r="AK1544" i="7"/>
  <c r="AD1544" i="7"/>
  <c r="AI1544" i="7"/>
  <c r="AM1544" i="7"/>
  <c r="AL1543" i="7"/>
  <c r="AB1540" i="7"/>
  <c r="AF1540" i="7"/>
  <c r="AK1540" i="7"/>
  <c r="AD1540" i="7"/>
  <c r="AI1540" i="7"/>
  <c r="AM1540" i="7"/>
  <c r="AL1539" i="7"/>
  <c r="AB1536" i="7"/>
  <c r="AP1536" i="7" s="1"/>
  <c r="AF1536" i="7"/>
  <c r="AK1536" i="7"/>
  <c r="AD1536" i="7"/>
  <c r="AI1536" i="7"/>
  <c r="AM1536" i="7"/>
  <c r="AL1535" i="7"/>
  <c r="AB1532" i="7"/>
  <c r="AF1532" i="7"/>
  <c r="AK1532" i="7"/>
  <c r="AD1532" i="7"/>
  <c r="AI1532" i="7"/>
  <c r="AM1532" i="7"/>
  <c r="AL1531" i="7"/>
  <c r="AB1528" i="7"/>
  <c r="AF1528" i="7"/>
  <c r="AK1528" i="7"/>
  <c r="AD1528" i="7"/>
  <c r="AI1528" i="7"/>
  <c r="AM1528" i="7"/>
  <c r="AL1527" i="7"/>
  <c r="AB1524" i="7"/>
  <c r="AF1524" i="7"/>
  <c r="AK1524" i="7"/>
  <c r="AD1524" i="7"/>
  <c r="AI1524" i="7"/>
  <c r="AM1524" i="7"/>
  <c r="AL1523" i="7"/>
  <c r="AB1520" i="7"/>
  <c r="AP1520" i="7" s="1"/>
  <c r="AF1520" i="7"/>
  <c r="AK1520" i="7"/>
  <c r="AD1520" i="7"/>
  <c r="AI1520" i="7"/>
  <c r="AM1520" i="7"/>
  <c r="AL1519" i="7"/>
  <c r="AB1516" i="7"/>
  <c r="AF1516" i="7"/>
  <c r="AK1516" i="7"/>
  <c r="AD1516" i="7"/>
  <c r="AI1516" i="7"/>
  <c r="AM1516" i="7"/>
  <c r="AL1515" i="7"/>
  <c r="AB1512" i="7"/>
  <c r="AF1512" i="7"/>
  <c r="AK1512" i="7"/>
  <c r="AD1512" i="7"/>
  <c r="AI1512" i="7"/>
  <c r="AM1512" i="7"/>
  <c r="AL1511" i="7"/>
  <c r="AB1508" i="7"/>
  <c r="AF1508" i="7"/>
  <c r="AK1508" i="7"/>
  <c r="AD1508" i="7"/>
  <c r="AI1508" i="7"/>
  <c r="AM1508" i="7"/>
  <c r="AL1507" i="7"/>
  <c r="AB1504" i="7"/>
  <c r="AP1504" i="7" s="1"/>
  <c r="AF1504" i="7"/>
  <c r="AK1504" i="7"/>
  <c r="AD1504" i="7"/>
  <c r="AI1504" i="7"/>
  <c r="AM1504" i="7"/>
  <c r="AL1503" i="7"/>
  <c r="BC1479" i="7"/>
  <c r="AZ1479" i="7"/>
  <c r="O1552" i="7"/>
  <c r="S1552" i="7"/>
  <c r="AD1551" i="7"/>
  <c r="AI1551" i="7"/>
  <c r="AM1551" i="7"/>
  <c r="O1548" i="7"/>
  <c r="S1548" i="7"/>
  <c r="AB1543" i="7"/>
  <c r="AF1543" i="7"/>
  <c r="AK1543" i="7"/>
  <c r="AD1543" i="7"/>
  <c r="AI1543" i="7"/>
  <c r="AM1543" i="7"/>
  <c r="AB1539" i="7"/>
  <c r="AF1539" i="7"/>
  <c r="AK1539" i="7"/>
  <c r="AD1539" i="7"/>
  <c r="AI1539" i="7"/>
  <c r="AM1539" i="7"/>
  <c r="AB1535" i="7"/>
  <c r="AP1535" i="7" s="1"/>
  <c r="AF1535" i="7"/>
  <c r="AK1535" i="7"/>
  <c r="AD1535" i="7"/>
  <c r="AI1535" i="7"/>
  <c r="AM1535" i="7"/>
  <c r="AB1531" i="7"/>
  <c r="AF1531" i="7"/>
  <c r="AK1531" i="7"/>
  <c r="AD1531" i="7"/>
  <c r="AI1531" i="7"/>
  <c r="AM1531" i="7"/>
  <c r="AB1527" i="7"/>
  <c r="AF1527" i="7"/>
  <c r="AK1527" i="7"/>
  <c r="AD1527" i="7"/>
  <c r="AI1527" i="7"/>
  <c r="AM1527" i="7"/>
  <c r="AB1523" i="7"/>
  <c r="AF1523" i="7"/>
  <c r="AK1523" i="7"/>
  <c r="AD1523" i="7"/>
  <c r="AI1523" i="7"/>
  <c r="AM1523" i="7"/>
  <c r="AB1519" i="7"/>
  <c r="AP1519" i="7" s="1"/>
  <c r="AF1519" i="7"/>
  <c r="AK1519" i="7"/>
  <c r="AD1519" i="7"/>
  <c r="AI1519" i="7"/>
  <c r="AM1519" i="7"/>
  <c r="AB1515" i="7"/>
  <c r="AF1515" i="7"/>
  <c r="AK1515" i="7"/>
  <c r="AD1515" i="7"/>
  <c r="AI1515" i="7"/>
  <c r="AM1515" i="7"/>
  <c r="AB1511" i="7"/>
  <c r="AF1511" i="7"/>
  <c r="AK1511" i="7"/>
  <c r="AD1511" i="7"/>
  <c r="AI1511" i="7"/>
  <c r="AM1511" i="7"/>
  <c r="AB1507" i="7"/>
  <c r="AF1507" i="7"/>
  <c r="AK1507" i="7"/>
  <c r="AD1507" i="7"/>
  <c r="AI1507" i="7"/>
  <c r="AM1507" i="7"/>
  <c r="AB1503" i="7"/>
  <c r="AP1503" i="7" s="1"/>
  <c r="AF1503" i="7"/>
  <c r="AK1503" i="7"/>
  <c r="AD1503" i="7"/>
  <c r="AI1503" i="7"/>
  <c r="AM1503" i="7"/>
  <c r="BC1492" i="7"/>
  <c r="BC1490" i="7"/>
  <c r="BC1488" i="7"/>
  <c r="BC1486" i="7"/>
  <c r="BC1484" i="7"/>
  <c r="AU1478" i="7"/>
  <c r="AV1478" i="7"/>
  <c r="BD1478" i="7" s="1"/>
  <c r="AV1766" i="7"/>
  <c r="AV1765" i="7"/>
  <c r="BD1765" i="7" s="1"/>
  <c r="AV1764" i="7"/>
  <c r="BD1764" i="7" s="1"/>
  <c r="AV1763" i="7"/>
  <c r="BD1763" i="7" s="1"/>
  <c r="AV1762" i="7"/>
  <c r="AV1761" i="7"/>
  <c r="BD1761" i="7" s="1"/>
  <c r="AV1760" i="7"/>
  <c r="BD1760" i="7" s="1"/>
  <c r="AV1759" i="7"/>
  <c r="BD1759" i="7" s="1"/>
  <c r="AV1758" i="7"/>
  <c r="AV1757" i="7"/>
  <c r="BD1757" i="7" s="1"/>
  <c r="AV1756" i="7"/>
  <c r="BD1756" i="7" s="1"/>
  <c r="AV1755" i="7"/>
  <c r="BD1755" i="7" s="1"/>
  <c r="AV1754" i="7"/>
  <c r="AV1753" i="7"/>
  <c r="BD1753" i="7" s="1"/>
  <c r="AV1752" i="7"/>
  <c r="BD1752" i="7" s="1"/>
  <c r="AV1751" i="7"/>
  <c r="BD1751" i="7" s="1"/>
  <c r="AV1750" i="7"/>
  <c r="AV1749" i="7"/>
  <c r="BD1749" i="7" s="1"/>
  <c r="AV1748" i="7"/>
  <c r="BD1748" i="7" s="1"/>
  <c r="AV1747" i="7"/>
  <c r="BD1747" i="7" s="1"/>
  <c r="AV1746" i="7"/>
  <c r="AV1745" i="7"/>
  <c r="BD1745" i="7" s="1"/>
  <c r="AV1744" i="7"/>
  <c r="BD1744" i="7" s="1"/>
  <c r="AV1743" i="7"/>
  <c r="BD1743" i="7" s="1"/>
  <c r="AV1742" i="7"/>
  <c r="AV1741" i="7"/>
  <c r="BD1741" i="7" s="1"/>
  <c r="AV1740" i="7"/>
  <c r="BD1740" i="7" s="1"/>
  <c r="AV1739" i="7"/>
  <c r="BD1739" i="7" s="1"/>
  <c r="AV1738" i="7"/>
  <c r="AV1737" i="7"/>
  <c r="BD1737" i="7" s="1"/>
  <c r="AV1736" i="7"/>
  <c r="BD1736" i="7" s="1"/>
  <c r="AV1735" i="7"/>
  <c r="BD1735" i="7" s="1"/>
  <c r="AV1734" i="7"/>
  <c r="AV1733" i="7"/>
  <c r="BD1733" i="7" s="1"/>
  <c r="AV1732" i="7"/>
  <c r="BD1732" i="7" s="1"/>
  <c r="AV1731" i="7"/>
  <c r="BD1731" i="7" s="1"/>
  <c r="AV1730" i="7"/>
  <c r="AV1729" i="7"/>
  <c r="BD1729" i="7" s="1"/>
  <c r="AV1728" i="7"/>
  <c r="BD1728" i="7" s="1"/>
  <c r="AV1727" i="7"/>
  <c r="BD1727" i="7" s="1"/>
  <c r="AV1726" i="7"/>
  <c r="AV1725" i="7"/>
  <c r="BD1725" i="7" s="1"/>
  <c r="AV1724" i="7"/>
  <c r="BD1724" i="7" s="1"/>
  <c r="AV1723" i="7"/>
  <c r="BD1723" i="7" s="1"/>
  <c r="AV1722" i="7"/>
  <c r="AV1721" i="7"/>
  <c r="BD1721" i="7" s="1"/>
  <c r="AV1720" i="7"/>
  <c r="BD1720" i="7" s="1"/>
  <c r="AV1719" i="7"/>
  <c r="BD1719" i="7" s="1"/>
  <c r="AV1718" i="7"/>
  <c r="AV1717" i="7"/>
  <c r="BD1717" i="7" s="1"/>
  <c r="AV1716" i="7"/>
  <c r="BD1716" i="7" s="1"/>
  <c r="AV1715" i="7"/>
  <c r="BD1715" i="7" s="1"/>
  <c r="AV1714" i="7"/>
  <c r="AV1713" i="7"/>
  <c r="BD1713" i="7" s="1"/>
  <c r="AV1712" i="7"/>
  <c r="BD1712" i="7" s="1"/>
  <c r="AV1711" i="7"/>
  <c r="BD1711" i="7" s="1"/>
  <c r="AV1710" i="7"/>
  <c r="AV1709" i="7"/>
  <c r="BD1709" i="7" s="1"/>
  <c r="AV1708" i="7"/>
  <c r="BD1708" i="7" s="1"/>
  <c r="AV1707" i="7"/>
  <c r="BD1707" i="7" s="1"/>
  <c r="AV1706" i="7"/>
  <c r="AV1705" i="7"/>
  <c r="BD1705" i="7" s="1"/>
  <c r="AV1704" i="7"/>
  <c r="BD1704" i="7" s="1"/>
  <c r="AV1703" i="7"/>
  <c r="BD1703" i="7" s="1"/>
  <c r="AV1702" i="7"/>
  <c r="AV1701" i="7"/>
  <c r="BD1701" i="7" s="1"/>
  <c r="AV1700" i="7"/>
  <c r="BD1700" i="7" s="1"/>
  <c r="AV1699" i="7"/>
  <c r="BD1699" i="7" s="1"/>
  <c r="AV1698" i="7"/>
  <c r="AV1697" i="7"/>
  <c r="BD1697" i="7" s="1"/>
  <c r="AV1696" i="7"/>
  <c r="BD1696" i="7" s="1"/>
  <c r="AV1695" i="7"/>
  <c r="BD1695" i="7" s="1"/>
  <c r="AV1694" i="7"/>
  <c r="AV1693" i="7"/>
  <c r="BD1693" i="7" s="1"/>
  <c r="AV1692" i="7"/>
  <c r="BD1692" i="7" s="1"/>
  <c r="AV1691" i="7"/>
  <c r="BD1691" i="7" s="1"/>
  <c r="AV1690" i="7"/>
  <c r="AV1689" i="7"/>
  <c r="BD1689" i="7" s="1"/>
  <c r="AV1688" i="7"/>
  <c r="BD1688" i="7" s="1"/>
  <c r="AV1687" i="7"/>
  <c r="BD1687" i="7" s="1"/>
  <c r="AV1686" i="7"/>
  <c r="AV1685" i="7"/>
  <c r="BD1685" i="7" s="1"/>
  <c r="AV1684" i="7"/>
  <c r="BD1684" i="7" s="1"/>
  <c r="AV1683" i="7"/>
  <c r="BD1683" i="7" s="1"/>
  <c r="AV1682" i="7"/>
  <c r="AV1681" i="7"/>
  <c r="BD1681" i="7" s="1"/>
  <c r="AV1680" i="7"/>
  <c r="BD1680" i="7" s="1"/>
  <c r="AV1679" i="7"/>
  <c r="BD1679" i="7" s="1"/>
  <c r="AV1678" i="7"/>
  <c r="AV1677" i="7"/>
  <c r="BD1677" i="7" s="1"/>
  <c r="AV1676" i="7"/>
  <c r="BD1676" i="7" s="1"/>
  <c r="AV1675" i="7"/>
  <c r="BD1675" i="7" s="1"/>
  <c r="AV1674" i="7"/>
  <c r="AV1673" i="7"/>
  <c r="BD1673" i="7" s="1"/>
  <c r="AV1672" i="7"/>
  <c r="BD1672" i="7" s="1"/>
  <c r="AV1671" i="7"/>
  <c r="BD1671" i="7" s="1"/>
  <c r="AV1670" i="7"/>
  <c r="AV1669" i="7"/>
  <c r="BD1669" i="7" s="1"/>
  <c r="AV1668" i="7"/>
  <c r="BD1668" i="7" s="1"/>
  <c r="AV1667" i="7"/>
  <c r="BD1667" i="7" s="1"/>
  <c r="AV1666" i="7"/>
  <c r="AV1665" i="7"/>
  <c r="BD1665" i="7" s="1"/>
  <c r="AV1664" i="7"/>
  <c r="BD1664" i="7" s="1"/>
  <c r="AV1663" i="7"/>
  <c r="BD1663" i="7" s="1"/>
  <c r="AV1662" i="7"/>
  <c r="AV1661" i="7"/>
  <c r="BD1661" i="7" s="1"/>
  <c r="AV1660" i="7"/>
  <c r="BD1660" i="7" s="1"/>
  <c r="AV1659" i="7"/>
  <c r="BD1659" i="7" s="1"/>
  <c r="AV1658" i="7"/>
  <c r="AV1657" i="7"/>
  <c r="BD1657" i="7" s="1"/>
  <c r="AV1656" i="7"/>
  <c r="BD1656" i="7" s="1"/>
  <c r="AV1655" i="7"/>
  <c r="BD1655" i="7" s="1"/>
  <c r="AV1654" i="7"/>
  <c r="AV1653" i="7"/>
  <c r="BD1653" i="7" s="1"/>
  <c r="P1653" i="7"/>
  <c r="AV1652" i="7"/>
  <c r="BD1652" i="7" s="1"/>
  <c r="P1652" i="7"/>
  <c r="AV1651" i="7"/>
  <c r="BD1651" i="7" s="1"/>
  <c r="P1651" i="7"/>
  <c r="AV1650" i="7"/>
  <c r="P1650" i="7"/>
  <c r="AV1649" i="7"/>
  <c r="BD1649" i="7" s="1"/>
  <c r="P1649" i="7"/>
  <c r="AV1648" i="7"/>
  <c r="BD1648" i="7" s="1"/>
  <c r="P1648" i="7"/>
  <c r="AV1647" i="7"/>
  <c r="BD1647" i="7" s="1"/>
  <c r="P1647" i="7"/>
  <c r="AV1646" i="7"/>
  <c r="P1646" i="7"/>
  <c r="AV1645" i="7"/>
  <c r="BD1645" i="7" s="1"/>
  <c r="P1645" i="7"/>
  <c r="AV1644" i="7"/>
  <c r="BD1644" i="7" s="1"/>
  <c r="P1644" i="7"/>
  <c r="AV1643" i="7"/>
  <c r="BD1643" i="7" s="1"/>
  <c r="P1643" i="7"/>
  <c r="AV1642" i="7"/>
  <c r="P1642" i="7"/>
  <c r="AV1641" i="7"/>
  <c r="BD1641" i="7" s="1"/>
  <c r="P1641" i="7"/>
  <c r="AV1640" i="7"/>
  <c r="BD1640" i="7" s="1"/>
  <c r="P1640" i="7"/>
  <c r="AV1639" i="7"/>
  <c r="BD1639" i="7" s="1"/>
  <c r="P1639" i="7"/>
  <c r="AV1638" i="7"/>
  <c r="P1638" i="7"/>
  <c r="AV1637" i="7"/>
  <c r="BD1637" i="7" s="1"/>
  <c r="P1637" i="7"/>
  <c r="AV1636" i="7"/>
  <c r="BD1636" i="7" s="1"/>
  <c r="P1636" i="7"/>
  <c r="AV1635" i="7"/>
  <c r="BD1635" i="7" s="1"/>
  <c r="P1635" i="7"/>
  <c r="AV1634" i="7"/>
  <c r="P1634" i="7"/>
  <c r="AV1633" i="7"/>
  <c r="BD1633" i="7" s="1"/>
  <c r="P1633" i="7"/>
  <c r="AV1632" i="7"/>
  <c r="BD1632" i="7" s="1"/>
  <c r="P1632" i="7"/>
  <c r="AV1631" i="7"/>
  <c r="BD1631" i="7" s="1"/>
  <c r="P1631" i="7"/>
  <c r="AV1630" i="7"/>
  <c r="P1630" i="7"/>
  <c r="AV1629" i="7"/>
  <c r="BD1629" i="7" s="1"/>
  <c r="P1629" i="7"/>
  <c r="AV1628" i="7"/>
  <c r="BD1628" i="7" s="1"/>
  <c r="P1628" i="7"/>
  <c r="AV1627" i="7"/>
  <c r="BD1627" i="7" s="1"/>
  <c r="P1627" i="7"/>
  <c r="AV1626" i="7"/>
  <c r="P1626" i="7"/>
  <c r="AV1625" i="7"/>
  <c r="BD1625" i="7" s="1"/>
  <c r="P1625" i="7"/>
  <c r="AV1624" i="7"/>
  <c r="BD1624" i="7" s="1"/>
  <c r="P1624" i="7"/>
  <c r="AV1623" i="7"/>
  <c r="BD1623" i="7" s="1"/>
  <c r="P1623" i="7"/>
  <c r="AV1622" i="7"/>
  <c r="P1622" i="7"/>
  <c r="AV1621" i="7"/>
  <c r="BD1621" i="7" s="1"/>
  <c r="P1621" i="7"/>
  <c r="AV1620" i="7"/>
  <c r="BD1620" i="7" s="1"/>
  <c r="P1620" i="7"/>
  <c r="AV1619" i="7"/>
  <c r="BD1619" i="7" s="1"/>
  <c r="P1619" i="7"/>
  <c r="AV1618" i="7"/>
  <c r="P1618" i="7"/>
  <c r="AV1617" i="7"/>
  <c r="BD1617" i="7" s="1"/>
  <c r="P1617" i="7"/>
  <c r="AV1616" i="7"/>
  <c r="BD1616" i="7" s="1"/>
  <c r="P1616" i="7"/>
  <c r="AV1615" i="7"/>
  <c r="BD1615" i="7" s="1"/>
  <c r="P1615" i="7"/>
  <c r="AV1614" i="7"/>
  <c r="P1614" i="7"/>
  <c r="AV1613" i="7"/>
  <c r="BD1613" i="7" s="1"/>
  <c r="P1613" i="7"/>
  <c r="AV1612" i="7"/>
  <c r="BD1612" i="7" s="1"/>
  <c r="P1612" i="7"/>
  <c r="AV1611" i="7"/>
  <c r="BD1611" i="7" s="1"/>
  <c r="P1611" i="7"/>
  <c r="AV1610" i="7"/>
  <c r="P1610" i="7"/>
  <c r="AV1609" i="7"/>
  <c r="BD1609" i="7" s="1"/>
  <c r="P1609" i="7"/>
  <c r="AV1608" i="7"/>
  <c r="BD1608" i="7" s="1"/>
  <c r="P1608" i="7"/>
  <c r="AV1607" i="7"/>
  <c r="BD1607" i="7" s="1"/>
  <c r="P1607" i="7"/>
  <c r="AV1606" i="7"/>
  <c r="P1606" i="7"/>
  <c r="AV1605" i="7"/>
  <c r="BD1605" i="7" s="1"/>
  <c r="P1605" i="7"/>
  <c r="AV1604" i="7"/>
  <c r="BD1604" i="7" s="1"/>
  <c r="P1604" i="7"/>
  <c r="AV1603" i="7"/>
  <c r="BD1603" i="7" s="1"/>
  <c r="P1603" i="7"/>
  <c r="AV1602" i="7"/>
  <c r="P1602" i="7"/>
  <c r="AV1601" i="7"/>
  <c r="BD1601" i="7" s="1"/>
  <c r="P1601" i="7"/>
  <c r="AV1600" i="7"/>
  <c r="BD1600" i="7" s="1"/>
  <c r="P1600" i="7"/>
  <c r="AV1599" i="7"/>
  <c r="BD1599" i="7" s="1"/>
  <c r="P1599" i="7"/>
  <c r="AV1598" i="7"/>
  <c r="P1598" i="7"/>
  <c r="AV1597" i="7"/>
  <c r="BD1597" i="7" s="1"/>
  <c r="P1597" i="7"/>
  <c r="AV1596" i="7"/>
  <c r="BD1596" i="7" s="1"/>
  <c r="P1596" i="7"/>
  <c r="AV1595" i="7"/>
  <c r="BD1595" i="7" s="1"/>
  <c r="P1595" i="7"/>
  <c r="AV1594" i="7"/>
  <c r="P1594" i="7"/>
  <c r="AV1593" i="7"/>
  <c r="BD1593" i="7" s="1"/>
  <c r="P1593" i="7"/>
  <c r="AV1592" i="7"/>
  <c r="BD1592" i="7" s="1"/>
  <c r="P1592" i="7"/>
  <c r="AV1591" i="7"/>
  <c r="BD1591" i="7" s="1"/>
  <c r="P1591" i="7"/>
  <c r="AV1590" i="7"/>
  <c r="P1590" i="7"/>
  <c r="AV1589" i="7"/>
  <c r="BD1589" i="7" s="1"/>
  <c r="P1589" i="7"/>
  <c r="AV1588" i="7"/>
  <c r="BD1588" i="7" s="1"/>
  <c r="P1588" i="7"/>
  <c r="AV1587" i="7"/>
  <c r="BD1587" i="7" s="1"/>
  <c r="P1587" i="7"/>
  <c r="AV1586" i="7"/>
  <c r="P1586" i="7"/>
  <c r="AV1585" i="7"/>
  <c r="BD1585" i="7" s="1"/>
  <c r="P1585" i="7"/>
  <c r="AV1584" i="7"/>
  <c r="BD1584" i="7" s="1"/>
  <c r="P1584" i="7"/>
  <c r="AV1583" i="7"/>
  <c r="BD1583" i="7" s="1"/>
  <c r="P1583" i="7"/>
  <c r="AV1582" i="7"/>
  <c r="P1582" i="7"/>
  <c r="AV1581" i="7"/>
  <c r="BD1581" i="7" s="1"/>
  <c r="P1581" i="7"/>
  <c r="AV1580" i="7"/>
  <c r="BD1580" i="7" s="1"/>
  <c r="P1580" i="7"/>
  <c r="AV1579" i="7"/>
  <c r="BD1579" i="7" s="1"/>
  <c r="P1579" i="7"/>
  <c r="AV1578" i="7"/>
  <c r="P1578" i="7"/>
  <c r="AV1577" i="7"/>
  <c r="BD1577" i="7" s="1"/>
  <c r="P1577" i="7"/>
  <c r="AV1576" i="7"/>
  <c r="BD1576" i="7" s="1"/>
  <c r="P1576" i="7"/>
  <c r="AV1575" i="7"/>
  <c r="BD1575" i="7" s="1"/>
  <c r="P1575" i="7"/>
  <c r="AV1574" i="7"/>
  <c r="P1574" i="7"/>
  <c r="AV1573" i="7"/>
  <c r="BD1573" i="7" s="1"/>
  <c r="P1573" i="7"/>
  <c r="AV1572" i="7"/>
  <c r="BD1572" i="7" s="1"/>
  <c r="P1572" i="7"/>
  <c r="AV1571" i="7"/>
  <c r="BD1571" i="7" s="1"/>
  <c r="P1571" i="7"/>
  <c r="AV1570" i="7"/>
  <c r="P1570" i="7"/>
  <c r="AV1569" i="7"/>
  <c r="BD1569" i="7" s="1"/>
  <c r="P1569" i="7"/>
  <c r="AV1568" i="7"/>
  <c r="BD1568" i="7" s="1"/>
  <c r="P1568" i="7"/>
  <c r="AV1567" i="7"/>
  <c r="BD1567" i="7" s="1"/>
  <c r="P1567" i="7"/>
  <c r="AV1566" i="7"/>
  <c r="P1566" i="7"/>
  <c r="AV1565" i="7"/>
  <c r="BD1565" i="7" s="1"/>
  <c r="P1565" i="7"/>
  <c r="AV1564" i="7"/>
  <c r="BD1564" i="7" s="1"/>
  <c r="P1564" i="7"/>
  <c r="AV1563" i="7"/>
  <c r="BD1563" i="7" s="1"/>
  <c r="P1563" i="7"/>
  <c r="AV1562" i="7"/>
  <c r="P1562" i="7"/>
  <c r="AV1561" i="7"/>
  <c r="BD1561" i="7" s="1"/>
  <c r="P1561" i="7"/>
  <c r="AV1560" i="7"/>
  <c r="BD1560" i="7" s="1"/>
  <c r="P1560" i="7"/>
  <c r="AV1559" i="7"/>
  <c r="BD1559" i="7" s="1"/>
  <c r="P1559" i="7"/>
  <c r="AV1558" i="7"/>
  <c r="P1558" i="7"/>
  <c r="AV1557" i="7"/>
  <c r="BD1557" i="7" s="1"/>
  <c r="P1557" i="7"/>
  <c r="AV1556" i="7"/>
  <c r="BD1556" i="7" s="1"/>
  <c r="P1556" i="7"/>
  <c r="AJ1555" i="7"/>
  <c r="AE1555" i="7"/>
  <c r="O1555" i="7"/>
  <c r="S1555" i="7"/>
  <c r="AV1554" i="7"/>
  <c r="BD1554" i="7" s="1"/>
  <c r="AD1554" i="7"/>
  <c r="AI1554" i="7"/>
  <c r="AM1554" i="7"/>
  <c r="BC1553" i="7"/>
  <c r="AP1553" i="7"/>
  <c r="AG1553" i="7"/>
  <c r="P1553" i="7"/>
  <c r="AJ1552" i="7"/>
  <c r="AC1552" i="7"/>
  <c r="Q1552" i="7"/>
  <c r="AU1552" i="7"/>
  <c r="BC1552" i="7" s="1"/>
  <c r="AK1551" i="7"/>
  <c r="AE1551" i="7"/>
  <c r="O1551" i="7"/>
  <c r="S1551" i="7"/>
  <c r="AV1550" i="7"/>
  <c r="BD1550" i="7" s="1"/>
  <c r="AD1550" i="7"/>
  <c r="AI1550" i="7"/>
  <c r="AM1550" i="7"/>
  <c r="BC1549" i="7"/>
  <c r="AP1549" i="7"/>
  <c r="AG1549" i="7"/>
  <c r="P1549" i="7"/>
  <c r="AJ1548" i="7"/>
  <c r="AC1548" i="7"/>
  <c r="Q1548" i="7"/>
  <c r="AU1548" i="7"/>
  <c r="AP1547" i="7"/>
  <c r="AE1547" i="7"/>
  <c r="AU1547" i="7"/>
  <c r="AP1546" i="7"/>
  <c r="AE1546" i="7"/>
  <c r="AU1546" i="7"/>
  <c r="AE1545" i="7"/>
  <c r="AU1545" i="7"/>
  <c r="AP1544" i="7"/>
  <c r="AE1544" i="7"/>
  <c r="AG1543" i="7"/>
  <c r="BC1543" i="7"/>
  <c r="AB1542" i="7"/>
  <c r="AP1542" i="7" s="1"/>
  <c r="AF1542" i="7"/>
  <c r="AK1542" i="7"/>
  <c r="AD1542" i="7"/>
  <c r="AI1542" i="7"/>
  <c r="AM1542" i="7"/>
  <c r="AU1542" i="7"/>
  <c r="BC1542" i="7" s="1"/>
  <c r="AZ1541" i="7"/>
  <c r="BD1541" i="7" s="1"/>
  <c r="AL1541" i="7"/>
  <c r="AP1540" i="7"/>
  <c r="AE1540" i="7"/>
  <c r="AG1539" i="7"/>
  <c r="BC1539" i="7"/>
  <c r="AB1538" i="7"/>
  <c r="AP1538" i="7" s="1"/>
  <c r="AF1538" i="7"/>
  <c r="AK1538" i="7"/>
  <c r="AD1538" i="7"/>
  <c r="AI1538" i="7"/>
  <c r="AM1538" i="7"/>
  <c r="AU1538" i="7"/>
  <c r="BC1538" i="7" s="1"/>
  <c r="AZ1537" i="7"/>
  <c r="BD1537" i="7" s="1"/>
  <c r="AL1537" i="7"/>
  <c r="AE1536" i="7"/>
  <c r="AG1535" i="7"/>
  <c r="BC1535" i="7"/>
  <c r="AB1534" i="7"/>
  <c r="AP1534" i="7" s="1"/>
  <c r="AF1534" i="7"/>
  <c r="AK1534" i="7"/>
  <c r="AD1534" i="7"/>
  <c r="AI1534" i="7"/>
  <c r="AM1534" i="7"/>
  <c r="AU1534" i="7"/>
  <c r="BC1534" i="7" s="1"/>
  <c r="AZ1533" i="7"/>
  <c r="BD1533" i="7" s="1"/>
  <c r="AL1533" i="7"/>
  <c r="AP1532" i="7"/>
  <c r="AE1532" i="7"/>
  <c r="AG1531" i="7"/>
  <c r="BC1531" i="7"/>
  <c r="AB1530" i="7"/>
  <c r="AP1530" i="7" s="1"/>
  <c r="AF1530" i="7"/>
  <c r="AK1530" i="7"/>
  <c r="AD1530" i="7"/>
  <c r="AI1530" i="7"/>
  <c r="AM1530" i="7"/>
  <c r="AU1530" i="7"/>
  <c r="BC1530" i="7" s="1"/>
  <c r="AZ1529" i="7"/>
  <c r="BD1529" i="7" s="1"/>
  <c r="AL1529" i="7"/>
  <c r="AP1528" i="7"/>
  <c r="AE1528" i="7"/>
  <c r="AG1527" i="7"/>
  <c r="BC1527" i="7"/>
  <c r="AB1526" i="7"/>
  <c r="AP1526" i="7" s="1"/>
  <c r="AF1526" i="7"/>
  <c r="AK1526" i="7"/>
  <c r="AD1526" i="7"/>
  <c r="AI1526" i="7"/>
  <c r="AM1526" i="7"/>
  <c r="AU1526" i="7"/>
  <c r="BC1526" i="7" s="1"/>
  <c r="AZ1525" i="7"/>
  <c r="BD1525" i="7" s="1"/>
  <c r="AL1525" i="7"/>
  <c r="AP1524" i="7"/>
  <c r="AE1524" i="7"/>
  <c r="AG1523" i="7"/>
  <c r="BC1523" i="7"/>
  <c r="AB1522" i="7"/>
  <c r="AP1522" i="7" s="1"/>
  <c r="AF1522" i="7"/>
  <c r="AK1522" i="7"/>
  <c r="AD1522" i="7"/>
  <c r="AI1522" i="7"/>
  <c r="AM1522" i="7"/>
  <c r="AU1522" i="7"/>
  <c r="AZ1521" i="7"/>
  <c r="BD1521" i="7" s="1"/>
  <c r="AL1521" i="7"/>
  <c r="AE1520" i="7"/>
  <c r="AG1519" i="7"/>
  <c r="BC1519" i="7"/>
  <c r="AB1518" i="7"/>
  <c r="AP1518" i="7" s="1"/>
  <c r="AF1518" i="7"/>
  <c r="AK1518" i="7"/>
  <c r="AD1518" i="7"/>
  <c r="AI1518" i="7"/>
  <c r="AM1518" i="7"/>
  <c r="AU1518" i="7"/>
  <c r="BC1518" i="7" s="1"/>
  <c r="AZ1517" i="7"/>
  <c r="BD1517" i="7" s="1"/>
  <c r="AL1517" i="7"/>
  <c r="AP1516" i="7"/>
  <c r="AE1516" i="7"/>
  <c r="AG1515" i="7"/>
  <c r="BC1515" i="7"/>
  <c r="AB1514" i="7"/>
  <c r="AP1514" i="7" s="1"/>
  <c r="AF1514" i="7"/>
  <c r="AK1514" i="7"/>
  <c r="AD1514" i="7"/>
  <c r="AI1514" i="7"/>
  <c r="AM1514" i="7"/>
  <c r="AU1514" i="7"/>
  <c r="AZ1513" i="7"/>
  <c r="BD1513" i="7" s="1"/>
  <c r="AL1513" i="7"/>
  <c r="AP1512" i="7"/>
  <c r="AE1512" i="7"/>
  <c r="AG1511" i="7"/>
  <c r="BC1511" i="7"/>
  <c r="AB1510" i="7"/>
  <c r="AP1510" i="7" s="1"/>
  <c r="AF1510" i="7"/>
  <c r="AK1510" i="7"/>
  <c r="AD1510" i="7"/>
  <c r="AI1510" i="7"/>
  <c r="AM1510" i="7"/>
  <c r="AU1510" i="7"/>
  <c r="BC1510" i="7" s="1"/>
  <c r="AZ1509" i="7"/>
  <c r="BD1509" i="7" s="1"/>
  <c r="AL1509" i="7"/>
  <c r="AP1508" i="7"/>
  <c r="AE1508" i="7"/>
  <c r="AG1507" i="7"/>
  <c r="BC1507" i="7"/>
  <c r="AB1506" i="7"/>
  <c r="AP1506" i="7" s="1"/>
  <c r="AF1506" i="7"/>
  <c r="AK1506" i="7"/>
  <c r="AD1506" i="7"/>
  <c r="AI1506" i="7"/>
  <c r="AM1506" i="7"/>
  <c r="AU1506" i="7"/>
  <c r="AZ1505" i="7"/>
  <c r="BD1505" i="7" s="1"/>
  <c r="AL1505" i="7"/>
  <c r="AE1504" i="7"/>
  <c r="AG1503" i="7"/>
  <c r="BC1503" i="7"/>
  <c r="AB1502" i="7"/>
  <c r="AP1502" i="7" s="1"/>
  <c r="AF1502" i="7"/>
  <c r="AK1502" i="7"/>
  <c r="AD1502" i="7"/>
  <c r="AI1502" i="7"/>
  <c r="AM1502" i="7"/>
  <c r="AU1502" i="7"/>
  <c r="BC1502" i="7" s="1"/>
  <c r="AZ1501" i="7"/>
  <c r="BD1501" i="7" s="1"/>
  <c r="AL1501" i="7"/>
  <c r="AU1499" i="7"/>
  <c r="BC1499" i="7" s="1"/>
  <c r="AU1497" i="7"/>
  <c r="BC1497" i="7" s="1"/>
  <c r="AU1495" i="7"/>
  <c r="AU1493" i="7"/>
  <c r="BC1493" i="7" s="1"/>
  <c r="BD1492" i="7"/>
  <c r="AU1491" i="7"/>
  <c r="BD1490" i="7"/>
  <c r="AU1489" i="7"/>
  <c r="BC1489" i="7" s="1"/>
  <c r="BD1488" i="7"/>
  <c r="AU1487" i="7"/>
  <c r="BD1486" i="7"/>
  <c r="AU1485" i="7"/>
  <c r="BC1485" i="7" s="1"/>
  <c r="BD1484" i="7"/>
  <c r="AU1482" i="7"/>
  <c r="AV1482" i="7"/>
  <c r="BD1482" i="7" s="1"/>
  <c r="O1481" i="7"/>
  <c r="S1481" i="7"/>
  <c r="P1481" i="7"/>
  <c r="Q1481" i="7"/>
  <c r="AM1794" i="7"/>
  <c r="AI1794" i="7"/>
  <c r="AM1793" i="7"/>
  <c r="AI1793" i="7"/>
  <c r="AM1792" i="7"/>
  <c r="AI1792" i="7"/>
  <c r="AM1791" i="7"/>
  <c r="AI1791" i="7"/>
  <c r="AM1790" i="7"/>
  <c r="AI1790" i="7"/>
  <c r="AM1789" i="7"/>
  <c r="AI1789" i="7"/>
  <c r="AM1788" i="7"/>
  <c r="AI1788" i="7"/>
  <c r="AM1787" i="7"/>
  <c r="AI1787" i="7"/>
  <c r="AM1786" i="7"/>
  <c r="AI1786" i="7"/>
  <c r="AM1785" i="7"/>
  <c r="AI1785" i="7"/>
  <c r="AM1784" i="7"/>
  <c r="AI1784" i="7"/>
  <c r="AM1783" i="7"/>
  <c r="AI1783" i="7"/>
  <c r="AM1782" i="7"/>
  <c r="AI1782" i="7"/>
  <c r="AM1781" i="7"/>
  <c r="AI1781" i="7"/>
  <c r="AM1780" i="7"/>
  <c r="AI1780" i="7"/>
  <c r="AM1779" i="7"/>
  <c r="AI1779" i="7"/>
  <c r="AM1778" i="7"/>
  <c r="AI1778" i="7"/>
  <c r="AM1777" i="7"/>
  <c r="AI1777" i="7"/>
  <c r="AM1776" i="7"/>
  <c r="AI1776" i="7"/>
  <c r="AM1775" i="7"/>
  <c r="AI1775" i="7"/>
  <c r="AM1774" i="7"/>
  <c r="AI1774" i="7"/>
  <c r="AM1773" i="7"/>
  <c r="AI1773" i="7"/>
  <c r="AM1772" i="7"/>
  <c r="AI1772" i="7"/>
  <c r="AM1771" i="7"/>
  <c r="AI1771" i="7"/>
  <c r="AM1770" i="7"/>
  <c r="AI1770" i="7"/>
  <c r="AI1769" i="7"/>
  <c r="S1653" i="7"/>
  <c r="S1652" i="7"/>
  <c r="S1651" i="7"/>
  <c r="S1650" i="7"/>
  <c r="S1649" i="7"/>
  <c r="S1648" i="7"/>
  <c r="S1647" i="7"/>
  <c r="S1646" i="7"/>
  <c r="S1645" i="7"/>
  <c r="S1644" i="7"/>
  <c r="S1643" i="7"/>
  <c r="S1642" i="7"/>
  <c r="S1641" i="7"/>
  <c r="S1640" i="7"/>
  <c r="S1639" i="7"/>
  <c r="S1638" i="7"/>
  <c r="S1637" i="7"/>
  <c r="S1636" i="7"/>
  <c r="S1635" i="7"/>
  <c r="S1634" i="7"/>
  <c r="S1633" i="7"/>
  <c r="S1632" i="7"/>
  <c r="S1631" i="7"/>
  <c r="S1630" i="7"/>
  <c r="S1629" i="7"/>
  <c r="S1628" i="7"/>
  <c r="S1627" i="7"/>
  <c r="S1626" i="7"/>
  <c r="S1625" i="7"/>
  <c r="S1624" i="7"/>
  <c r="S1623" i="7"/>
  <c r="S1622" i="7"/>
  <c r="S1621" i="7"/>
  <c r="S1620" i="7"/>
  <c r="S1619" i="7"/>
  <c r="S1618" i="7"/>
  <c r="S1617" i="7"/>
  <c r="S1616" i="7"/>
  <c r="S1615" i="7"/>
  <c r="S1614" i="7"/>
  <c r="S1613" i="7"/>
  <c r="S1612" i="7"/>
  <c r="S1611" i="7"/>
  <c r="S1610" i="7"/>
  <c r="S1609" i="7"/>
  <c r="S1608" i="7"/>
  <c r="S1607" i="7"/>
  <c r="S1606" i="7"/>
  <c r="S1605" i="7"/>
  <c r="S1604" i="7"/>
  <c r="S1603" i="7"/>
  <c r="S1602" i="7"/>
  <c r="S1601" i="7"/>
  <c r="S1600" i="7"/>
  <c r="S1599" i="7"/>
  <c r="S1598" i="7"/>
  <c r="S1597" i="7"/>
  <c r="S1596" i="7"/>
  <c r="S1595" i="7"/>
  <c r="S1594" i="7"/>
  <c r="S1593" i="7"/>
  <c r="S1592" i="7"/>
  <c r="S1591" i="7"/>
  <c r="S1590" i="7"/>
  <c r="S1589" i="7"/>
  <c r="S1588" i="7"/>
  <c r="S1587" i="7"/>
  <c r="S1586" i="7"/>
  <c r="S1585" i="7"/>
  <c r="S1584" i="7"/>
  <c r="S1583" i="7"/>
  <c r="S1582" i="7"/>
  <c r="S1581" i="7"/>
  <c r="S1580" i="7"/>
  <c r="S1579" i="7"/>
  <c r="S1578" i="7"/>
  <c r="S1577" i="7"/>
  <c r="S1576" i="7"/>
  <c r="S1575" i="7"/>
  <c r="S1574" i="7"/>
  <c r="S1573" i="7"/>
  <c r="S1572" i="7"/>
  <c r="S1571" i="7"/>
  <c r="S1570" i="7"/>
  <c r="S1569" i="7"/>
  <c r="S1568" i="7"/>
  <c r="S1567" i="7"/>
  <c r="S1566" i="7"/>
  <c r="S1565" i="7"/>
  <c r="S1564" i="7"/>
  <c r="S1563" i="7"/>
  <c r="S1562" i="7"/>
  <c r="S1561" i="7"/>
  <c r="S1560" i="7"/>
  <c r="S1559" i="7"/>
  <c r="S1558" i="7"/>
  <c r="S1557" i="7"/>
  <c r="S1556" i="7"/>
  <c r="AM1555" i="7"/>
  <c r="AI1555" i="7"/>
  <c r="AC1555" i="7"/>
  <c r="O1554" i="7"/>
  <c r="S1554" i="7"/>
  <c r="AV1553" i="7"/>
  <c r="BD1553" i="7" s="1"/>
  <c r="AD1553" i="7"/>
  <c r="AI1553" i="7"/>
  <c r="AM1553" i="7"/>
  <c r="AG1552" i="7"/>
  <c r="AB1552" i="7"/>
  <c r="AP1552" i="7" s="1"/>
  <c r="P1552" i="7"/>
  <c r="AZ1551" i="7"/>
  <c r="BD1551" i="7" s="1"/>
  <c r="AJ1551" i="7"/>
  <c r="AC1551" i="7"/>
  <c r="AU1551" i="7"/>
  <c r="BC1551" i="7" s="1"/>
  <c r="O1550" i="7"/>
  <c r="S1550" i="7"/>
  <c r="AV1549" i="7"/>
  <c r="BD1549" i="7" s="1"/>
  <c r="AD1549" i="7"/>
  <c r="AI1549" i="7"/>
  <c r="AM1549" i="7"/>
  <c r="BC1548" i="7"/>
  <c r="AG1548" i="7"/>
  <c r="AB1548" i="7"/>
  <c r="AP1548" i="7" s="1"/>
  <c r="P1548" i="7"/>
  <c r="BC1547" i="7"/>
  <c r="AL1547" i="7"/>
  <c r="AC1547" i="7"/>
  <c r="BC1546" i="7"/>
  <c r="AL1546" i="7"/>
  <c r="AC1546" i="7"/>
  <c r="BC1545" i="7"/>
  <c r="AL1545" i="7"/>
  <c r="AC1545" i="7"/>
  <c r="BC1544" i="7"/>
  <c r="AL1544" i="7"/>
  <c r="AC1544" i="7"/>
  <c r="AP1543" i="7"/>
  <c r="AE1543" i="7"/>
  <c r="AB1541" i="7"/>
  <c r="AP1541" i="7" s="1"/>
  <c r="AF1541" i="7"/>
  <c r="AK1541" i="7"/>
  <c r="AD1541" i="7"/>
  <c r="AI1541" i="7"/>
  <c r="AM1541" i="7"/>
  <c r="AU1541" i="7"/>
  <c r="BC1541" i="7" s="1"/>
  <c r="AZ1540" i="7"/>
  <c r="BD1540" i="7" s="1"/>
  <c r="AL1540" i="7"/>
  <c r="AC1540" i="7"/>
  <c r="AP1539" i="7"/>
  <c r="AE1539" i="7"/>
  <c r="AB1537" i="7"/>
  <c r="AP1537" i="7" s="1"/>
  <c r="AF1537" i="7"/>
  <c r="AK1537" i="7"/>
  <c r="AD1537" i="7"/>
  <c r="AI1537" i="7"/>
  <c r="AM1537" i="7"/>
  <c r="AU1537" i="7"/>
  <c r="BC1537" i="7" s="1"/>
  <c r="AZ1536" i="7"/>
  <c r="BD1536" i="7" s="1"/>
  <c r="AL1536" i="7"/>
  <c r="AC1536" i="7"/>
  <c r="AE1535" i="7"/>
  <c r="AB1533" i="7"/>
  <c r="AP1533" i="7" s="1"/>
  <c r="AF1533" i="7"/>
  <c r="AK1533" i="7"/>
  <c r="AD1533" i="7"/>
  <c r="AI1533" i="7"/>
  <c r="AM1533" i="7"/>
  <c r="AU1533" i="7"/>
  <c r="BC1533" i="7" s="1"/>
  <c r="AZ1532" i="7"/>
  <c r="BD1532" i="7" s="1"/>
  <c r="AL1532" i="7"/>
  <c r="AC1532" i="7"/>
  <c r="AP1531" i="7"/>
  <c r="AE1531" i="7"/>
  <c r="AB1529" i="7"/>
  <c r="AP1529" i="7" s="1"/>
  <c r="AF1529" i="7"/>
  <c r="AK1529" i="7"/>
  <c r="AD1529" i="7"/>
  <c r="AI1529" i="7"/>
  <c r="AM1529" i="7"/>
  <c r="AU1529" i="7"/>
  <c r="BC1529" i="7" s="1"/>
  <c r="AZ1528" i="7"/>
  <c r="BD1528" i="7" s="1"/>
  <c r="AL1528" i="7"/>
  <c r="AC1528" i="7"/>
  <c r="AP1527" i="7"/>
  <c r="AE1527" i="7"/>
  <c r="AB1525" i="7"/>
  <c r="AP1525" i="7" s="1"/>
  <c r="AF1525" i="7"/>
  <c r="AK1525" i="7"/>
  <c r="AD1525" i="7"/>
  <c r="AI1525" i="7"/>
  <c r="AM1525" i="7"/>
  <c r="AU1525" i="7"/>
  <c r="BC1525" i="7" s="1"/>
  <c r="AZ1524" i="7"/>
  <c r="BD1524" i="7" s="1"/>
  <c r="AL1524" i="7"/>
  <c r="AC1524" i="7"/>
  <c r="AP1523" i="7"/>
  <c r="AE1523" i="7"/>
  <c r="BC1522" i="7"/>
  <c r="AB1521" i="7"/>
  <c r="AP1521" i="7" s="1"/>
  <c r="AF1521" i="7"/>
  <c r="AK1521" i="7"/>
  <c r="AD1521" i="7"/>
  <c r="AI1521" i="7"/>
  <c r="AM1521" i="7"/>
  <c r="AU1521" i="7"/>
  <c r="BC1521" i="7" s="1"/>
  <c r="AZ1520" i="7"/>
  <c r="BD1520" i="7" s="1"/>
  <c r="AL1520" i="7"/>
  <c r="AC1520" i="7"/>
  <c r="AE1519" i="7"/>
  <c r="AB1517" i="7"/>
  <c r="AP1517" i="7" s="1"/>
  <c r="AF1517" i="7"/>
  <c r="AK1517" i="7"/>
  <c r="AD1517" i="7"/>
  <c r="AI1517" i="7"/>
  <c r="AM1517" i="7"/>
  <c r="AU1517" i="7"/>
  <c r="BC1517" i="7" s="1"/>
  <c r="AZ1516" i="7"/>
  <c r="BD1516" i="7" s="1"/>
  <c r="AL1516" i="7"/>
  <c r="AC1516" i="7"/>
  <c r="AP1515" i="7"/>
  <c r="AE1515" i="7"/>
  <c r="BC1514" i="7"/>
  <c r="AB1513" i="7"/>
  <c r="AP1513" i="7" s="1"/>
  <c r="AF1513" i="7"/>
  <c r="AK1513" i="7"/>
  <c r="AD1513" i="7"/>
  <c r="AI1513" i="7"/>
  <c r="AM1513" i="7"/>
  <c r="AU1513" i="7"/>
  <c r="BC1513" i="7" s="1"/>
  <c r="AZ1512" i="7"/>
  <c r="BD1512" i="7" s="1"/>
  <c r="AL1512" i="7"/>
  <c r="AC1512" i="7"/>
  <c r="AP1511" i="7"/>
  <c r="AE1511" i="7"/>
  <c r="AB1509" i="7"/>
  <c r="AP1509" i="7" s="1"/>
  <c r="AF1509" i="7"/>
  <c r="AK1509" i="7"/>
  <c r="AD1509" i="7"/>
  <c r="AI1509" i="7"/>
  <c r="AM1509" i="7"/>
  <c r="AU1509" i="7"/>
  <c r="BC1509" i="7" s="1"/>
  <c r="AZ1508" i="7"/>
  <c r="BD1508" i="7" s="1"/>
  <c r="AL1508" i="7"/>
  <c r="AC1508" i="7"/>
  <c r="AP1507" i="7"/>
  <c r="AE1507" i="7"/>
  <c r="BC1506" i="7"/>
  <c r="AB1505" i="7"/>
  <c r="AP1505" i="7" s="1"/>
  <c r="AF1505" i="7"/>
  <c r="AK1505" i="7"/>
  <c r="AD1505" i="7"/>
  <c r="AI1505" i="7"/>
  <c r="AM1505" i="7"/>
  <c r="AU1505" i="7"/>
  <c r="BC1505" i="7" s="1"/>
  <c r="AZ1504" i="7"/>
  <c r="BD1504" i="7" s="1"/>
  <c r="AL1504" i="7"/>
  <c r="AC1504" i="7"/>
  <c r="AE1503" i="7"/>
  <c r="AB1501" i="7"/>
  <c r="AP1501" i="7" s="1"/>
  <c r="AF1501" i="7"/>
  <c r="AK1501" i="7"/>
  <c r="AD1501" i="7"/>
  <c r="AI1501" i="7"/>
  <c r="AM1501" i="7"/>
  <c r="AU1501" i="7"/>
  <c r="BC1501" i="7" s="1"/>
  <c r="AZ1500" i="7"/>
  <c r="BD1500" i="7" s="1"/>
  <c r="BC1495" i="7"/>
  <c r="BC1491" i="7"/>
  <c r="BC1487" i="7"/>
  <c r="AD1480" i="7"/>
  <c r="AI1480" i="7"/>
  <c r="AM1480" i="7"/>
  <c r="AC1480" i="7"/>
  <c r="AJ1480" i="7"/>
  <c r="AE1480" i="7"/>
  <c r="AK1480" i="7"/>
  <c r="AB1480" i="7"/>
  <c r="AG1480" i="7"/>
  <c r="AP1480" i="7"/>
  <c r="S1547" i="7"/>
  <c r="S1546" i="7"/>
  <c r="S1545" i="7"/>
  <c r="AM1500" i="7"/>
  <c r="AI1500" i="7"/>
  <c r="AD1500" i="7"/>
  <c r="AM1499" i="7"/>
  <c r="AI1499" i="7"/>
  <c r="AD1499" i="7"/>
  <c r="AM1498" i="7"/>
  <c r="AI1498" i="7"/>
  <c r="AD1498" i="7"/>
  <c r="AM1497" i="7"/>
  <c r="AI1497" i="7"/>
  <c r="AD1497" i="7"/>
  <c r="AM1496" i="7"/>
  <c r="AI1496" i="7"/>
  <c r="AD1496" i="7"/>
  <c r="AM1495" i="7"/>
  <c r="AI1495" i="7"/>
  <c r="AD1495" i="7"/>
  <c r="AM1494" i="7"/>
  <c r="AI1494" i="7"/>
  <c r="AD1494" i="7"/>
  <c r="AM1493" i="7"/>
  <c r="AI1493" i="7"/>
  <c r="AD1493" i="7"/>
  <c r="AM1492" i="7"/>
  <c r="AI1492" i="7"/>
  <c r="AD1492" i="7"/>
  <c r="AM1491" i="7"/>
  <c r="AI1491" i="7"/>
  <c r="AD1491" i="7"/>
  <c r="AM1490" i="7"/>
  <c r="AI1490" i="7"/>
  <c r="AD1490" i="7"/>
  <c r="AM1489" i="7"/>
  <c r="AI1489" i="7"/>
  <c r="AD1489" i="7"/>
  <c r="AM1488" i="7"/>
  <c r="AI1488" i="7"/>
  <c r="AD1488" i="7"/>
  <c r="AM1487" i="7"/>
  <c r="AI1487" i="7"/>
  <c r="AD1487" i="7"/>
  <c r="AM1486" i="7"/>
  <c r="AI1486" i="7"/>
  <c r="AD1486" i="7"/>
  <c r="AM1485" i="7"/>
  <c r="AI1485" i="7"/>
  <c r="AD1485" i="7"/>
  <c r="AM1484" i="7"/>
  <c r="AI1484" i="7"/>
  <c r="AD1484" i="7"/>
  <c r="AK1482" i="7"/>
  <c r="AE1482" i="7"/>
  <c r="O1482" i="7"/>
  <c r="S1482" i="7"/>
  <c r="AD1481" i="7"/>
  <c r="AI1481" i="7"/>
  <c r="AM1481" i="7"/>
  <c r="AK1478" i="7"/>
  <c r="AE1478" i="7"/>
  <c r="O1478" i="7"/>
  <c r="S1478" i="7"/>
  <c r="AD1477" i="7"/>
  <c r="AI1477" i="7"/>
  <c r="AM1477" i="7"/>
  <c r="AP1476" i="7"/>
  <c r="AG1476" i="7"/>
  <c r="AZ1475" i="7"/>
  <c r="AK1474" i="7"/>
  <c r="AE1474" i="7"/>
  <c r="O1474" i="7"/>
  <c r="S1474" i="7"/>
  <c r="AD1473" i="7"/>
  <c r="AI1473" i="7"/>
  <c r="AM1473" i="7"/>
  <c r="AP1472" i="7"/>
  <c r="AG1472" i="7"/>
  <c r="AZ1471" i="7"/>
  <c r="AK1470" i="7"/>
  <c r="AE1470" i="7"/>
  <c r="O1470" i="7"/>
  <c r="S1470" i="7"/>
  <c r="AD1469" i="7"/>
  <c r="AI1469" i="7"/>
  <c r="AM1469" i="7"/>
  <c r="AP1468" i="7"/>
  <c r="AG1468" i="7"/>
  <c r="AZ1467" i="7"/>
  <c r="AK1466" i="7"/>
  <c r="AE1466" i="7"/>
  <c r="O1466" i="7"/>
  <c r="S1466" i="7"/>
  <c r="AD1465" i="7"/>
  <c r="AI1465" i="7"/>
  <c r="AM1465" i="7"/>
  <c r="AP1464" i="7"/>
  <c r="AG1464" i="7"/>
  <c r="AZ1463" i="7"/>
  <c r="AK1462" i="7"/>
  <c r="AE1462" i="7"/>
  <c r="O1462" i="7"/>
  <c r="S1462" i="7"/>
  <c r="AD1461" i="7"/>
  <c r="AI1461" i="7"/>
  <c r="AM1461" i="7"/>
  <c r="AP1460" i="7"/>
  <c r="AG1460" i="7"/>
  <c r="AZ1459" i="7"/>
  <c r="AK1458" i="7"/>
  <c r="AE1458" i="7"/>
  <c r="O1458" i="7"/>
  <c r="S1458" i="7"/>
  <c r="AD1457" i="7"/>
  <c r="AI1457" i="7"/>
  <c r="AM1457" i="7"/>
  <c r="AP1456" i="7"/>
  <c r="AG1456" i="7"/>
  <c r="AZ1455" i="7"/>
  <c r="AK1454" i="7"/>
  <c r="AE1454" i="7"/>
  <c r="O1454" i="7"/>
  <c r="S1454" i="7"/>
  <c r="AD1453" i="7"/>
  <c r="AI1453" i="7"/>
  <c r="AM1453" i="7"/>
  <c r="AP1452" i="7"/>
  <c r="AG1452" i="7"/>
  <c r="AZ1451" i="7"/>
  <c r="AK1450" i="7"/>
  <c r="AE1450" i="7"/>
  <c r="O1450" i="7"/>
  <c r="S1450" i="7"/>
  <c r="AD1449" i="7"/>
  <c r="AI1449" i="7"/>
  <c r="AM1449" i="7"/>
  <c r="AP1448" i="7"/>
  <c r="AG1448" i="7"/>
  <c r="AZ1447" i="7"/>
  <c r="AV1445" i="7"/>
  <c r="AC1445" i="7"/>
  <c r="AG1445" i="7"/>
  <c r="AL1445" i="7"/>
  <c r="AD1445" i="7"/>
  <c r="AI1445" i="7"/>
  <c r="AM1445" i="7"/>
  <c r="R1445" i="7"/>
  <c r="O1445" i="7"/>
  <c r="S1445" i="7"/>
  <c r="AV1443" i="7"/>
  <c r="AC1443" i="7"/>
  <c r="AG1443" i="7"/>
  <c r="AL1443" i="7"/>
  <c r="AD1443" i="7"/>
  <c r="AI1443" i="7"/>
  <c r="AM1443" i="7"/>
  <c r="R1443" i="7"/>
  <c r="O1443" i="7"/>
  <c r="S1443" i="7"/>
  <c r="AV1441" i="7"/>
  <c r="AC1441" i="7"/>
  <c r="AG1441" i="7"/>
  <c r="AL1441" i="7"/>
  <c r="AD1441" i="7"/>
  <c r="AI1441" i="7"/>
  <c r="AM1441" i="7"/>
  <c r="R1441" i="7"/>
  <c r="O1441" i="7"/>
  <c r="S1441" i="7"/>
  <c r="AV1439" i="7"/>
  <c r="AC1439" i="7"/>
  <c r="AG1439" i="7"/>
  <c r="AL1439" i="7"/>
  <c r="AD1439" i="7"/>
  <c r="AI1439" i="7"/>
  <c r="AM1439" i="7"/>
  <c r="R1439" i="7"/>
  <c r="O1439" i="7"/>
  <c r="S1439" i="7"/>
  <c r="AV1437" i="7"/>
  <c r="AC1437" i="7"/>
  <c r="AG1437" i="7"/>
  <c r="AL1437" i="7"/>
  <c r="AD1437" i="7"/>
  <c r="AI1437" i="7"/>
  <c r="AM1437" i="7"/>
  <c r="R1437" i="7"/>
  <c r="O1437" i="7"/>
  <c r="S1437" i="7"/>
  <c r="AV1435" i="7"/>
  <c r="AC1435" i="7"/>
  <c r="AG1435" i="7"/>
  <c r="AL1435" i="7"/>
  <c r="AD1435" i="7"/>
  <c r="AI1435" i="7"/>
  <c r="AM1435" i="7"/>
  <c r="R1435" i="7"/>
  <c r="O1435" i="7"/>
  <c r="S1435" i="7"/>
  <c r="AV1433" i="7"/>
  <c r="AC1433" i="7"/>
  <c r="AG1433" i="7"/>
  <c r="AL1433" i="7"/>
  <c r="AD1433" i="7"/>
  <c r="AI1433" i="7"/>
  <c r="AM1433" i="7"/>
  <c r="R1433" i="7"/>
  <c r="O1433" i="7"/>
  <c r="S1433" i="7"/>
  <c r="AV1431" i="7"/>
  <c r="AC1431" i="7"/>
  <c r="AG1431" i="7"/>
  <c r="AL1431" i="7"/>
  <c r="AD1431" i="7"/>
  <c r="AI1431" i="7"/>
  <c r="AM1431" i="7"/>
  <c r="R1431" i="7"/>
  <c r="O1431" i="7"/>
  <c r="S1431" i="7"/>
  <c r="AV1429" i="7"/>
  <c r="AC1429" i="7"/>
  <c r="AG1429" i="7"/>
  <c r="AL1429" i="7"/>
  <c r="AD1429" i="7"/>
  <c r="AI1429" i="7"/>
  <c r="AM1429" i="7"/>
  <c r="R1429" i="7"/>
  <c r="O1429" i="7"/>
  <c r="S1429" i="7"/>
  <c r="AV1427" i="7"/>
  <c r="AC1427" i="7"/>
  <c r="AG1427" i="7"/>
  <c r="AL1427" i="7"/>
  <c r="AD1427" i="7"/>
  <c r="AI1427" i="7"/>
  <c r="AM1427" i="7"/>
  <c r="R1427" i="7"/>
  <c r="O1427" i="7"/>
  <c r="S1427" i="7"/>
  <c r="AV1425" i="7"/>
  <c r="AC1425" i="7"/>
  <c r="AG1425" i="7"/>
  <c r="AL1425" i="7"/>
  <c r="AD1425" i="7"/>
  <c r="AI1425" i="7"/>
  <c r="AM1425" i="7"/>
  <c r="R1425" i="7"/>
  <c r="O1425" i="7"/>
  <c r="S1425" i="7"/>
  <c r="AV1423" i="7"/>
  <c r="AC1423" i="7"/>
  <c r="AG1423" i="7"/>
  <c r="AL1423" i="7"/>
  <c r="AD1423" i="7"/>
  <c r="AI1423" i="7"/>
  <c r="AM1423" i="7"/>
  <c r="R1423" i="7"/>
  <c r="O1423" i="7"/>
  <c r="S1423" i="7"/>
  <c r="AV1421" i="7"/>
  <c r="AC1421" i="7"/>
  <c r="AG1421" i="7"/>
  <c r="AL1421" i="7"/>
  <c r="AD1421" i="7"/>
  <c r="AI1421" i="7"/>
  <c r="AM1421" i="7"/>
  <c r="R1421" i="7"/>
  <c r="O1421" i="7"/>
  <c r="S1421" i="7"/>
  <c r="AV1419" i="7"/>
  <c r="AC1419" i="7"/>
  <c r="AG1419" i="7"/>
  <c r="AL1419" i="7"/>
  <c r="AD1419" i="7"/>
  <c r="AI1419" i="7"/>
  <c r="AM1419" i="7"/>
  <c r="R1419" i="7"/>
  <c r="O1419" i="7"/>
  <c r="S1419" i="7"/>
  <c r="AV1417" i="7"/>
  <c r="AC1417" i="7"/>
  <c r="AG1417" i="7"/>
  <c r="AL1417" i="7"/>
  <c r="AD1417" i="7"/>
  <c r="AI1417" i="7"/>
  <c r="AM1417" i="7"/>
  <c r="R1417" i="7"/>
  <c r="O1417" i="7"/>
  <c r="S1417" i="7"/>
  <c r="AV1415" i="7"/>
  <c r="AC1415" i="7"/>
  <c r="AG1415" i="7"/>
  <c r="AL1415" i="7"/>
  <c r="AD1415" i="7"/>
  <c r="AI1415" i="7"/>
  <c r="AM1415" i="7"/>
  <c r="R1415" i="7"/>
  <c r="O1415" i="7"/>
  <c r="S1415" i="7"/>
  <c r="AV1413" i="7"/>
  <c r="AC1413" i="7"/>
  <c r="AG1413" i="7"/>
  <c r="AL1413" i="7"/>
  <c r="AD1413" i="7"/>
  <c r="AI1413" i="7"/>
  <c r="AM1413" i="7"/>
  <c r="R1413" i="7"/>
  <c r="O1413" i="7"/>
  <c r="S1413" i="7"/>
  <c r="AV1411" i="7"/>
  <c r="AC1411" i="7"/>
  <c r="AG1411" i="7"/>
  <c r="AL1411" i="7"/>
  <c r="AD1411" i="7"/>
  <c r="AI1411" i="7"/>
  <c r="AM1411" i="7"/>
  <c r="R1411" i="7"/>
  <c r="O1411" i="7"/>
  <c r="S1411" i="7"/>
  <c r="AV1409" i="7"/>
  <c r="AC1409" i="7"/>
  <c r="AG1409" i="7"/>
  <c r="AL1409" i="7"/>
  <c r="AD1409" i="7"/>
  <c r="AI1409" i="7"/>
  <c r="AM1409" i="7"/>
  <c r="R1409" i="7"/>
  <c r="O1409" i="7"/>
  <c r="S1409" i="7"/>
  <c r="AV1407" i="7"/>
  <c r="AC1407" i="7"/>
  <c r="AG1407" i="7"/>
  <c r="AL1407" i="7"/>
  <c r="AD1407" i="7"/>
  <c r="AI1407" i="7"/>
  <c r="AM1407" i="7"/>
  <c r="R1407" i="7"/>
  <c r="O1407" i="7"/>
  <c r="S1407" i="7"/>
  <c r="AV1405" i="7"/>
  <c r="AC1405" i="7"/>
  <c r="AG1405" i="7"/>
  <c r="AL1405" i="7"/>
  <c r="AD1405" i="7"/>
  <c r="AI1405" i="7"/>
  <c r="AM1405" i="7"/>
  <c r="R1405" i="7"/>
  <c r="O1405" i="7"/>
  <c r="S1405" i="7"/>
  <c r="AV1403" i="7"/>
  <c r="AC1403" i="7"/>
  <c r="AG1403" i="7"/>
  <c r="AL1403" i="7"/>
  <c r="AD1403" i="7"/>
  <c r="AI1403" i="7"/>
  <c r="AM1403" i="7"/>
  <c r="R1403" i="7"/>
  <c r="O1403" i="7"/>
  <c r="S1403" i="7"/>
  <c r="AV1401" i="7"/>
  <c r="AC1401" i="7"/>
  <c r="AG1401" i="7"/>
  <c r="AL1401" i="7"/>
  <c r="AD1401" i="7"/>
  <c r="AI1401" i="7"/>
  <c r="AM1401" i="7"/>
  <c r="R1401" i="7"/>
  <c r="O1401" i="7"/>
  <c r="S1401" i="7"/>
  <c r="AV1399" i="7"/>
  <c r="AC1399" i="7"/>
  <c r="AG1399" i="7"/>
  <c r="AL1399" i="7"/>
  <c r="AD1399" i="7"/>
  <c r="AI1399" i="7"/>
  <c r="AM1399" i="7"/>
  <c r="R1399" i="7"/>
  <c r="O1399" i="7"/>
  <c r="S1399" i="7"/>
  <c r="AV1397" i="7"/>
  <c r="AC1397" i="7"/>
  <c r="AG1397" i="7"/>
  <c r="AL1397" i="7"/>
  <c r="AD1397" i="7"/>
  <c r="AI1397" i="7"/>
  <c r="AM1397" i="7"/>
  <c r="R1397" i="7"/>
  <c r="O1397" i="7"/>
  <c r="S1397" i="7"/>
  <c r="AV1395" i="7"/>
  <c r="AC1395" i="7"/>
  <c r="AG1395" i="7"/>
  <c r="AL1395" i="7"/>
  <c r="AD1395" i="7"/>
  <c r="AI1395" i="7"/>
  <c r="AM1395" i="7"/>
  <c r="R1395" i="7"/>
  <c r="O1395" i="7"/>
  <c r="S1395" i="7"/>
  <c r="AV1393" i="7"/>
  <c r="AC1393" i="7"/>
  <c r="AG1393" i="7"/>
  <c r="AL1393" i="7"/>
  <c r="AD1393" i="7"/>
  <c r="AI1393" i="7"/>
  <c r="AM1393" i="7"/>
  <c r="R1393" i="7"/>
  <c r="O1393" i="7"/>
  <c r="S1393" i="7"/>
  <c r="AV1391" i="7"/>
  <c r="AC1391" i="7"/>
  <c r="AG1391" i="7"/>
  <c r="AL1391" i="7"/>
  <c r="AD1391" i="7"/>
  <c r="AI1391" i="7"/>
  <c r="AM1391" i="7"/>
  <c r="R1391" i="7"/>
  <c r="O1391" i="7"/>
  <c r="S1391" i="7"/>
  <c r="AV1389" i="7"/>
  <c r="AC1389" i="7"/>
  <c r="AG1389" i="7"/>
  <c r="AL1389" i="7"/>
  <c r="AD1389" i="7"/>
  <c r="AI1389" i="7"/>
  <c r="AM1389" i="7"/>
  <c r="R1389" i="7"/>
  <c r="O1389" i="7"/>
  <c r="S1389" i="7"/>
  <c r="AV1387" i="7"/>
  <c r="AC1387" i="7"/>
  <c r="AG1387" i="7"/>
  <c r="AL1387" i="7"/>
  <c r="AD1387" i="7"/>
  <c r="AI1387" i="7"/>
  <c r="AM1387" i="7"/>
  <c r="R1387" i="7"/>
  <c r="O1387" i="7"/>
  <c r="S1387" i="7"/>
  <c r="AV1385" i="7"/>
  <c r="AC1385" i="7"/>
  <c r="AG1385" i="7"/>
  <c r="AL1385" i="7"/>
  <c r="AD1385" i="7"/>
  <c r="AI1385" i="7"/>
  <c r="AM1385" i="7"/>
  <c r="R1385" i="7"/>
  <c r="O1385" i="7"/>
  <c r="S1385" i="7"/>
  <c r="AV1383" i="7"/>
  <c r="AC1383" i="7"/>
  <c r="AG1383" i="7"/>
  <c r="AL1383" i="7"/>
  <c r="AD1383" i="7"/>
  <c r="AI1383" i="7"/>
  <c r="AM1383" i="7"/>
  <c r="R1383" i="7"/>
  <c r="O1383" i="7"/>
  <c r="S1383" i="7"/>
  <c r="AV1381" i="7"/>
  <c r="AC1381" i="7"/>
  <c r="AG1381" i="7"/>
  <c r="AL1381" i="7"/>
  <c r="AD1381" i="7"/>
  <c r="AI1381" i="7"/>
  <c r="AM1381" i="7"/>
  <c r="R1381" i="7"/>
  <c r="O1381" i="7"/>
  <c r="S1381" i="7"/>
  <c r="AV1379" i="7"/>
  <c r="AC1379" i="7"/>
  <c r="AG1379" i="7"/>
  <c r="AL1379" i="7"/>
  <c r="AD1379" i="7"/>
  <c r="AI1379" i="7"/>
  <c r="AM1379" i="7"/>
  <c r="R1379" i="7"/>
  <c r="O1379" i="7"/>
  <c r="S1379" i="7"/>
  <c r="AV1377" i="7"/>
  <c r="AC1377" i="7"/>
  <c r="AG1377" i="7"/>
  <c r="AL1377" i="7"/>
  <c r="AD1377" i="7"/>
  <c r="AI1377" i="7"/>
  <c r="AM1377" i="7"/>
  <c r="R1377" i="7"/>
  <c r="O1377" i="7"/>
  <c r="S1377" i="7"/>
  <c r="AV1375" i="7"/>
  <c r="AC1375" i="7"/>
  <c r="AG1375" i="7"/>
  <c r="AL1375" i="7"/>
  <c r="AD1375" i="7"/>
  <c r="AI1375" i="7"/>
  <c r="AM1375" i="7"/>
  <c r="R1375" i="7"/>
  <c r="O1375" i="7"/>
  <c r="S1375" i="7"/>
  <c r="AV1373" i="7"/>
  <c r="AC1373" i="7"/>
  <c r="AG1373" i="7"/>
  <c r="AL1373" i="7"/>
  <c r="AD1373" i="7"/>
  <c r="AI1373" i="7"/>
  <c r="AM1373" i="7"/>
  <c r="R1373" i="7"/>
  <c r="O1373" i="7"/>
  <c r="S1373" i="7"/>
  <c r="AV1371" i="7"/>
  <c r="AC1371" i="7"/>
  <c r="AG1371" i="7"/>
  <c r="AL1371" i="7"/>
  <c r="AD1371" i="7"/>
  <c r="AI1371" i="7"/>
  <c r="AM1371" i="7"/>
  <c r="R1371" i="7"/>
  <c r="O1371" i="7"/>
  <c r="S1371" i="7"/>
  <c r="AV1369" i="7"/>
  <c r="AC1369" i="7"/>
  <c r="AG1369" i="7"/>
  <c r="AL1369" i="7"/>
  <c r="AD1369" i="7"/>
  <c r="AI1369" i="7"/>
  <c r="AM1369" i="7"/>
  <c r="R1369" i="7"/>
  <c r="O1369" i="7"/>
  <c r="S1369" i="7"/>
  <c r="AV1367" i="7"/>
  <c r="AC1367" i="7"/>
  <c r="AG1367" i="7"/>
  <c r="AL1367" i="7"/>
  <c r="AD1367" i="7"/>
  <c r="AI1367" i="7"/>
  <c r="AM1367" i="7"/>
  <c r="R1367" i="7"/>
  <c r="O1367" i="7"/>
  <c r="S1367" i="7"/>
  <c r="AV1365" i="7"/>
  <c r="AC1365" i="7"/>
  <c r="AG1365" i="7"/>
  <c r="AL1365" i="7"/>
  <c r="AD1365" i="7"/>
  <c r="AI1365" i="7"/>
  <c r="AM1365" i="7"/>
  <c r="R1365" i="7"/>
  <c r="O1365" i="7"/>
  <c r="S1365" i="7"/>
  <c r="AC1363" i="7"/>
  <c r="AG1363" i="7"/>
  <c r="AL1363" i="7"/>
  <c r="AD1363" i="7"/>
  <c r="AI1363" i="7"/>
  <c r="AM1363" i="7"/>
  <c r="R1363" i="7"/>
  <c r="O1363" i="7"/>
  <c r="S1363" i="7"/>
  <c r="AC1361" i="7"/>
  <c r="AG1361" i="7"/>
  <c r="AL1361" i="7"/>
  <c r="AD1361" i="7"/>
  <c r="AI1361" i="7"/>
  <c r="AM1361" i="7"/>
  <c r="R1361" i="7"/>
  <c r="O1361" i="7"/>
  <c r="S1361" i="7"/>
  <c r="AC1359" i="7"/>
  <c r="AG1359" i="7"/>
  <c r="AL1359" i="7"/>
  <c r="AD1359" i="7"/>
  <c r="AI1359" i="7"/>
  <c r="AM1359" i="7"/>
  <c r="R1359" i="7"/>
  <c r="O1359" i="7"/>
  <c r="S1359" i="7"/>
  <c r="R1358" i="7"/>
  <c r="O1358" i="7"/>
  <c r="S1358" i="7"/>
  <c r="P1358" i="7"/>
  <c r="AZ1357" i="7"/>
  <c r="BD1357" i="7" s="1"/>
  <c r="BC1357" i="7"/>
  <c r="R1354" i="7"/>
  <c r="O1354" i="7"/>
  <c r="S1354" i="7"/>
  <c r="P1354" i="7"/>
  <c r="AZ1353" i="7"/>
  <c r="BD1353" i="7" s="1"/>
  <c r="BC1353" i="7"/>
  <c r="O1477" i="7"/>
  <c r="S1477" i="7"/>
  <c r="AD1476" i="7"/>
  <c r="AI1476" i="7"/>
  <c r="AM1476" i="7"/>
  <c r="O1473" i="7"/>
  <c r="S1473" i="7"/>
  <c r="AD1472" i="7"/>
  <c r="AI1472" i="7"/>
  <c r="AM1472" i="7"/>
  <c r="O1469" i="7"/>
  <c r="S1469" i="7"/>
  <c r="AD1468" i="7"/>
  <c r="AI1468" i="7"/>
  <c r="AM1468" i="7"/>
  <c r="O1465" i="7"/>
  <c r="S1465" i="7"/>
  <c r="AD1464" i="7"/>
  <c r="AI1464" i="7"/>
  <c r="AM1464" i="7"/>
  <c r="O1461" i="7"/>
  <c r="S1461" i="7"/>
  <c r="AD1460" i="7"/>
  <c r="AI1460" i="7"/>
  <c r="AM1460" i="7"/>
  <c r="O1457" i="7"/>
  <c r="S1457" i="7"/>
  <c r="AD1456" i="7"/>
  <c r="AI1456" i="7"/>
  <c r="AM1456" i="7"/>
  <c r="O1453" i="7"/>
  <c r="S1453" i="7"/>
  <c r="AD1452" i="7"/>
  <c r="AI1452" i="7"/>
  <c r="AM1452" i="7"/>
  <c r="O1449" i="7"/>
  <c r="S1449" i="7"/>
  <c r="AD1448" i="7"/>
  <c r="AI1448" i="7"/>
  <c r="AM1448" i="7"/>
  <c r="AZ1444" i="7"/>
  <c r="BC1444" i="7"/>
  <c r="AZ1442" i="7"/>
  <c r="BC1442" i="7"/>
  <c r="AZ1440" i="7"/>
  <c r="BC1440" i="7"/>
  <c r="AZ1438" i="7"/>
  <c r="BC1438" i="7"/>
  <c r="AZ1436" i="7"/>
  <c r="BC1436" i="7"/>
  <c r="AZ1434" i="7"/>
  <c r="BC1434" i="7"/>
  <c r="AZ1432" i="7"/>
  <c r="BC1432" i="7"/>
  <c r="AZ1430" i="7"/>
  <c r="BC1430" i="7"/>
  <c r="AZ1428" i="7"/>
  <c r="BC1428" i="7"/>
  <c r="AZ1426" i="7"/>
  <c r="BC1426" i="7"/>
  <c r="AZ1424" i="7"/>
  <c r="BC1424" i="7"/>
  <c r="AZ1422" i="7"/>
  <c r="BC1422" i="7"/>
  <c r="AZ1420" i="7"/>
  <c r="BC1420" i="7"/>
  <c r="AZ1418" i="7"/>
  <c r="BC1418" i="7"/>
  <c r="AZ1416" i="7"/>
  <c r="BC1416" i="7"/>
  <c r="AZ1414" i="7"/>
  <c r="BC1414" i="7"/>
  <c r="AZ1412" i="7"/>
  <c r="BC1412" i="7"/>
  <c r="AZ1410" i="7"/>
  <c r="BC1410" i="7"/>
  <c r="AZ1408" i="7"/>
  <c r="BC1408" i="7"/>
  <c r="AZ1406" i="7"/>
  <c r="BC1406" i="7"/>
  <c r="AZ1404" i="7"/>
  <c r="BC1404" i="7"/>
  <c r="AZ1402" i="7"/>
  <c r="BC1402" i="7"/>
  <c r="AZ1400" i="7"/>
  <c r="BC1400" i="7"/>
  <c r="AZ1398" i="7"/>
  <c r="BC1398" i="7"/>
  <c r="AZ1396" i="7"/>
  <c r="BC1396" i="7"/>
  <c r="AZ1394" i="7"/>
  <c r="BC1394" i="7"/>
  <c r="AZ1392" i="7"/>
  <c r="BC1392" i="7"/>
  <c r="AZ1390" i="7"/>
  <c r="BC1390" i="7"/>
  <c r="AZ1388" i="7"/>
  <c r="BC1388" i="7"/>
  <c r="AZ1386" i="7"/>
  <c r="BC1386" i="7"/>
  <c r="AZ1384" i="7"/>
  <c r="BC1384" i="7"/>
  <c r="AZ1382" i="7"/>
  <c r="BC1382" i="7"/>
  <c r="AZ1380" i="7"/>
  <c r="BC1380" i="7"/>
  <c r="AZ1378" i="7"/>
  <c r="BC1378" i="7"/>
  <c r="AZ1376" i="7"/>
  <c r="BC1376" i="7"/>
  <c r="AZ1374" i="7"/>
  <c r="BC1374" i="7"/>
  <c r="AZ1372" i="7"/>
  <c r="BC1372" i="7"/>
  <c r="AZ1370" i="7"/>
  <c r="BC1370" i="7"/>
  <c r="AZ1368" i="7"/>
  <c r="BC1368" i="7"/>
  <c r="AZ1366" i="7"/>
  <c r="BC1366" i="7"/>
  <c r="AZ1364" i="7"/>
  <c r="BC1364" i="7"/>
  <c r="AZ1362" i="7"/>
  <c r="BC1362" i="7"/>
  <c r="AF1361" i="7"/>
  <c r="Q1361" i="7"/>
  <c r="AZ1360" i="7"/>
  <c r="BD1360" i="7" s="1"/>
  <c r="BC1360" i="7"/>
  <c r="AF1359" i="7"/>
  <c r="Q1359" i="7"/>
  <c r="AZ1358" i="7"/>
  <c r="BD1358" i="7" s="1"/>
  <c r="BC1358" i="7"/>
  <c r="R1355" i="7"/>
  <c r="O1355" i="7"/>
  <c r="S1355" i="7"/>
  <c r="P1355" i="7"/>
  <c r="AZ1354" i="7"/>
  <c r="BD1354" i="7" s="1"/>
  <c r="BC1354" i="7"/>
  <c r="AK1500" i="7"/>
  <c r="AF1500" i="7"/>
  <c r="AK1499" i="7"/>
  <c r="AF1499" i="7"/>
  <c r="AK1498" i="7"/>
  <c r="AF1498" i="7"/>
  <c r="AK1497" i="7"/>
  <c r="AF1497" i="7"/>
  <c r="AK1496" i="7"/>
  <c r="AF1496" i="7"/>
  <c r="AK1495" i="7"/>
  <c r="AF1495" i="7"/>
  <c r="AK1494" i="7"/>
  <c r="AF1494" i="7"/>
  <c r="AK1493" i="7"/>
  <c r="AF1493" i="7"/>
  <c r="AK1492" i="7"/>
  <c r="AF1492" i="7"/>
  <c r="AK1491" i="7"/>
  <c r="AF1491" i="7"/>
  <c r="AK1490" i="7"/>
  <c r="AF1490" i="7"/>
  <c r="AK1489" i="7"/>
  <c r="AF1489" i="7"/>
  <c r="AK1488" i="7"/>
  <c r="AF1488" i="7"/>
  <c r="AK1487" i="7"/>
  <c r="AF1487" i="7"/>
  <c r="AK1486" i="7"/>
  <c r="AF1486" i="7"/>
  <c r="AK1485" i="7"/>
  <c r="AF1485" i="7"/>
  <c r="AK1484" i="7"/>
  <c r="AF1484" i="7"/>
  <c r="BC1482" i="7"/>
  <c r="AP1482" i="7"/>
  <c r="AG1482" i="7"/>
  <c r="P1482" i="7"/>
  <c r="AJ1481" i="7"/>
  <c r="AC1481" i="7"/>
  <c r="AU1481" i="7"/>
  <c r="O1480" i="7"/>
  <c r="S1480" i="7"/>
  <c r="AV1479" i="7"/>
  <c r="BD1479" i="7" s="1"/>
  <c r="AD1479" i="7"/>
  <c r="AI1479" i="7"/>
  <c r="AM1479" i="7"/>
  <c r="BC1478" i="7"/>
  <c r="AP1478" i="7"/>
  <c r="AG1478" i="7"/>
  <c r="P1478" i="7"/>
  <c r="AJ1477" i="7"/>
  <c r="AC1477" i="7"/>
  <c r="Q1477" i="7"/>
  <c r="AU1477" i="7"/>
  <c r="AK1476" i="7"/>
  <c r="AE1476" i="7"/>
  <c r="O1476" i="7"/>
  <c r="S1476" i="7"/>
  <c r="AV1475" i="7"/>
  <c r="BD1475" i="7" s="1"/>
  <c r="AD1475" i="7"/>
  <c r="AI1475" i="7"/>
  <c r="AM1475" i="7"/>
  <c r="BC1474" i="7"/>
  <c r="AP1474" i="7"/>
  <c r="AG1474" i="7"/>
  <c r="P1474" i="7"/>
  <c r="AJ1473" i="7"/>
  <c r="AC1473" i="7"/>
  <c r="Q1473" i="7"/>
  <c r="AU1473" i="7"/>
  <c r="BC1473" i="7" s="1"/>
  <c r="AK1472" i="7"/>
  <c r="AE1472" i="7"/>
  <c r="O1472" i="7"/>
  <c r="S1472" i="7"/>
  <c r="AV1471" i="7"/>
  <c r="BD1471" i="7" s="1"/>
  <c r="AD1471" i="7"/>
  <c r="AI1471" i="7"/>
  <c r="AM1471" i="7"/>
  <c r="BC1470" i="7"/>
  <c r="AP1470" i="7"/>
  <c r="AG1470" i="7"/>
  <c r="P1470" i="7"/>
  <c r="AJ1469" i="7"/>
  <c r="AC1469" i="7"/>
  <c r="Q1469" i="7"/>
  <c r="AU1469" i="7"/>
  <c r="AK1468" i="7"/>
  <c r="AE1468" i="7"/>
  <c r="O1468" i="7"/>
  <c r="S1468" i="7"/>
  <c r="AV1467" i="7"/>
  <c r="BD1467" i="7" s="1"/>
  <c r="AD1467" i="7"/>
  <c r="AI1467" i="7"/>
  <c r="AM1467" i="7"/>
  <c r="BC1466" i="7"/>
  <c r="AP1466" i="7"/>
  <c r="AG1466" i="7"/>
  <c r="P1466" i="7"/>
  <c r="AJ1465" i="7"/>
  <c r="AC1465" i="7"/>
  <c r="Q1465" i="7"/>
  <c r="AU1465" i="7"/>
  <c r="AK1464" i="7"/>
  <c r="AE1464" i="7"/>
  <c r="O1464" i="7"/>
  <c r="S1464" i="7"/>
  <c r="AV1463" i="7"/>
  <c r="BD1463" i="7" s="1"/>
  <c r="AD1463" i="7"/>
  <c r="AI1463" i="7"/>
  <c r="AM1463" i="7"/>
  <c r="BC1462" i="7"/>
  <c r="AP1462" i="7"/>
  <c r="AG1462" i="7"/>
  <c r="P1462" i="7"/>
  <c r="AJ1461" i="7"/>
  <c r="AC1461" i="7"/>
  <c r="Q1461" i="7"/>
  <c r="AU1461" i="7"/>
  <c r="AK1460" i="7"/>
  <c r="AE1460" i="7"/>
  <c r="O1460" i="7"/>
  <c r="S1460" i="7"/>
  <c r="AV1459" i="7"/>
  <c r="BD1459" i="7" s="1"/>
  <c r="AD1459" i="7"/>
  <c r="AI1459" i="7"/>
  <c r="AM1459" i="7"/>
  <c r="BC1458" i="7"/>
  <c r="AP1458" i="7"/>
  <c r="AG1458" i="7"/>
  <c r="P1458" i="7"/>
  <c r="AJ1457" i="7"/>
  <c r="AC1457" i="7"/>
  <c r="Q1457" i="7"/>
  <c r="AU1457" i="7"/>
  <c r="BC1457" i="7" s="1"/>
  <c r="AK1456" i="7"/>
  <c r="AE1456" i="7"/>
  <c r="O1456" i="7"/>
  <c r="S1456" i="7"/>
  <c r="AV1455" i="7"/>
  <c r="BD1455" i="7" s="1"/>
  <c r="AD1455" i="7"/>
  <c r="AI1455" i="7"/>
  <c r="AM1455" i="7"/>
  <c r="BC1454" i="7"/>
  <c r="AP1454" i="7"/>
  <c r="AG1454" i="7"/>
  <c r="P1454" i="7"/>
  <c r="AJ1453" i="7"/>
  <c r="AC1453" i="7"/>
  <c r="Q1453" i="7"/>
  <c r="AU1453" i="7"/>
  <c r="AK1452" i="7"/>
  <c r="AE1452" i="7"/>
  <c r="O1452" i="7"/>
  <c r="S1452" i="7"/>
  <c r="AV1451" i="7"/>
  <c r="BD1451" i="7" s="1"/>
  <c r="AD1451" i="7"/>
  <c r="AI1451" i="7"/>
  <c r="AM1451" i="7"/>
  <c r="BC1450" i="7"/>
  <c r="AP1450" i="7"/>
  <c r="AG1450" i="7"/>
  <c r="P1450" i="7"/>
  <c r="AJ1449" i="7"/>
  <c r="AC1449" i="7"/>
  <c r="Q1449" i="7"/>
  <c r="AU1449" i="7"/>
  <c r="AK1448" i="7"/>
  <c r="AE1448" i="7"/>
  <c r="O1448" i="7"/>
  <c r="S1448" i="7"/>
  <c r="AV1447" i="7"/>
  <c r="BD1447" i="7" s="1"/>
  <c r="AD1447" i="7"/>
  <c r="AI1447" i="7"/>
  <c r="AM1447" i="7"/>
  <c r="BC1446" i="7"/>
  <c r="AC1446" i="7"/>
  <c r="AD1446" i="7"/>
  <c r="AI1446" i="7"/>
  <c r="AM1446" i="7"/>
  <c r="R1446" i="7"/>
  <c r="O1446" i="7"/>
  <c r="S1446" i="7"/>
  <c r="AP1445" i="7"/>
  <c r="AE1445" i="7"/>
  <c r="P1445" i="7"/>
  <c r="AV1444" i="7"/>
  <c r="BD1444" i="7" s="1"/>
  <c r="AC1444" i="7"/>
  <c r="AG1444" i="7"/>
  <c r="AL1444" i="7"/>
  <c r="AD1444" i="7"/>
  <c r="AI1444" i="7"/>
  <c r="AM1444" i="7"/>
  <c r="R1444" i="7"/>
  <c r="O1444" i="7"/>
  <c r="S1444" i="7"/>
  <c r="AP1443" i="7"/>
  <c r="AE1443" i="7"/>
  <c r="P1443" i="7"/>
  <c r="AV1442" i="7"/>
  <c r="AC1442" i="7"/>
  <c r="AG1442" i="7"/>
  <c r="AL1442" i="7"/>
  <c r="AD1442" i="7"/>
  <c r="AI1442" i="7"/>
  <c r="AM1442" i="7"/>
  <c r="R1442" i="7"/>
  <c r="O1442" i="7"/>
  <c r="S1442" i="7"/>
  <c r="AP1441" i="7"/>
  <c r="AE1441" i="7"/>
  <c r="P1441" i="7"/>
  <c r="AV1440" i="7"/>
  <c r="BD1440" i="7" s="1"/>
  <c r="AC1440" i="7"/>
  <c r="AG1440" i="7"/>
  <c r="AL1440" i="7"/>
  <c r="AD1440" i="7"/>
  <c r="AI1440" i="7"/>
  <c r="AM1440" i="7"/>
  <c r="R1440" i="7"/>
  <c r="O1440" i="7"/>
  <c r="S1440" i="7"/>
  <c r="AP1439" i="7"/>
  <c r="AE1439" i="7"/>
  <c r="P1439" i="7"/>
  <c r="AV1438" i="7"/>
  <c r="AC1438" i="7"/>
  <c r="AG1438" i="7"/>
  <c r="AL1438" i="7"/>
  <c r="AD1438" i="7"/>
  <c r="AI1438" i="7"/>
  <c r="AM1438" i="7"/>
  <c r="R1438" i="7"/>
  <c r="O1438" i="7"/>
  <c r="S1438" i="7"/>
  <c r="AP1437" i="7"/>
  <c r="AE1437" i="7"/>
  <c r="P1437" i="7"/>
  <c r="AV1436" i="7"/>
  <c r="BD1436" i="7" s="1"/>
  <c r="AC1436" i="7"/>
  <c r="AG1436" i="7"/>
  <c r="AL1436" i="7"/>
  <c r="AD1436" i="7"/>
  <c r="AI1436" i="7"/>
  <c r="AM1436" i="7"/>
  <c r="R1436" i="7"/>
  <c r="O1436" i="7"/>
  <c r="S1436" i="7"/>
  <c r="AP1435" i="7"/>
  <c r="AE1435" i="7"/>
  <c r="P1435" i="7"/>
  <c r="AV1434" i="7"/>
  <c r="AC1434" i="7"/>
  <c r="AG1434" i="7"/>
  <c r="AL1434" i="7"/>
  <c r="AD1434" i="7"/>
  <c r="AI1434" i="7"/>
  <c r="AM1434" i="7"/>
  <c r="R1434" i="7"/>
  <c r="O1434" i="7"/>
  <c r="S1434" i="7"/>
  <c r="AP1433" i="7"/>
  <c r="AE1433" i="7"/>
  <c r="P1433" i="7"/>
  <c r="AV1432" i="7"/>
  <c r="BD1432" i="7" s="1"/>
  <c r="AC1432" i="7"/>
  <c r="AG1432" i="7"/>
  <c r="AL1432" i="7"/>
  <c r="AD1432" i="7"/>
  <c r="AI1432" i="7"/>
  <c r="AM1432" i="7"/>
  <c r="R1432" i="7"/>
  <c r="O1432" i="7"/>
  <c r="S1432" i="7"/>
  <c r="AP1431" i="7"/>
  <c r="AE1431" i="7"/>
  <c r="P1431" i="7"/>
  <c r="AV1430" i="7"/>
  <c r="AC1430" i="7"/>
  <c r="AG1430" i="7"/>
  <c r="AL1430" i="7"/>
  <c r="AD1430" i="7"/>
  <c r="AI1430" i="7"/>
  <c r="AM1430" i="7"/>
  <c r="R1430" i="7"/>
  <c r="O1430" i="7"/>
  <c r="S1430" i="7"/>
  <c r="AP1429" i="7"/>
  <c r="AE1429" i="7"/>
  <c r="P1429" i="7"/>
  <c r="AV1428" i="7"/>
  <c r="BD1428" i="7" s="1"/>
  <c r="AC1428" i="7"/>
  <c r="AG1428" i="7"/>
  <c r="AL1428" i="7"/>
  <c r="AD1428" i="7"/>
  <c r="AI1428" i="7"/>
  <c r="AM1428" i="7"/>
  <c r="R1428" i="7"/>
  <c r="O1428" i="7"/>
  <c r="S1428" i="7"/>
  <c r="AP1427" i="7"/>
  <c r="AE1427" i="7"/>
  <c r="P1427" i="7"/>
  <c r="AV1426" i="7"/>
  <c r="AC1426" i="7"/>
  <c r="AG1426" i="7"/>
  <c r="AL1426" i="7"/>
  <c r="AD1426" i="7"/>
  <c r="AI1426" i="7"/>
  <c r="AM1426" i="7"/>
  <c r="R1426" i="7"/>
  <c r="O1426" i="7"/>
  <c r="S1426" i="7"/>
  <c r="AP1425" i="7"/>
  <c r="AE1425" i="7"/>
  <c r="P1425" i="7"/>
  <c r="AV1424" i="7"/>
  <c r="BD1424" i="7" s="1"/>
  <c r="AC1424" i="7"/>
  <c r="AG1424" i="7"/>
  <c r="AL1424" i="7"/>
  <c r="AD1424" i="7"/>
  <c r="AI1424" i="7"/>
  <c r="AM1424" i="7"/>
  <c r="R1424" i="7"/>
  <c r="O1424" i="7"/>
  <c r="S1424" i="7"/>
  <c r="AP1423" i="7"/>
  <c r="AE1423" i="7"/>
  <c r="P1423" i="7"/>
  <c r="AV1422" i="7"/>
  <c r="AC1422" i="7"/>
  <c r="AG1422" i="7"/>
  <c r="AL1422" i="7"/>
  <c r="AD1422" i="7"/>
  <c r="AI1422" i="7"/>
  <c r="AM1422" i="7"/>
  <c r="R1422" i="7"/>
  <c r="O1422" i="7"/>
  <c r="S1422" i="7"/>
  <c r="AP1421" i="7"/>
  <c r="AE1421" i="7"/>
  <c r="P1421" i="7"/>
  <c r="AV1420" i="7"/>
  <c r="BD1420" i="7" s="1"/>
  <c r="AC1420" i="7"/>
  <c r="AG1420" i="7"/>
  <c r="AL1420" i="7"/>
  <c r="AD1420" i="7"/>
  <c r="AI1420" i="7"/>
  <c r="AM1420" i="7"/>
  <c r="R1420" i="7"/>
  <c r="O1420" i="7"/>
  <c r="S1420" i="7"/>
  <c r="AP1419" i="7"/>
  <c r="AE1419" i="7"/>
  <c r="P1419" i="7"/>
  <c r="AV1418" i="7"/>
  <c r="AC1418" i="7"/>
  <c r="AG1418" i="7"/>
  <c r="AL1418" i="7"/>
  <c r="AD1418" i="7"/>
  <c r="AI1418" i="7"/>
  <c r="AM1418" i="7"/>
  <c r="R1418" i="7"/>
  <c r="O1418" i="7"/>
  <c r="S1418" i="7"/>
  <c r="AP1417" i="7"/>
  <c r="AE1417" i="7"/>
  <c r="P1417" i="7"/>
  <c r="AV1416" i="7"/>
  <c r="BD1416" i="7" s="1"/>
  <c r="AC1416" i="7"/>
  <c r="AG1416" i="7"/>
  <c r="AL1416" i="7"/>
  <c r="AD1416" i="7"/>
  <c r="AI1416" i="7"/>
  <c r="AM1416" i="7"/>
  <c r="R1416" i="7"/>
  <c r="O1416" i="7"/>
  <c r="S1416" i="7"/>
  <c r="AP1415" i="7"/>
  <c r="AE1415" i="7"/>
  <c r="P1415" i="7"/>
  <c r="AV1414" i="7"/>
  <c r="AC1414" i="7"/>
  <c r="AG1414" i="7"/>
  <c r="AL1414" i="7"/>
  <c r="AD1414" i="7"/>
  <c r="AI1414" i="7"/>
  <c r="AM1414" i="7"/>
  <c r="R1414" i="7"/>
  <c r="O1414" i="7"/>
  <c r="S1414" i="7"/>
  <c r="AP1413" i="7"/>
  <c r="AE1413" i="7"/>
  <c r="P1413" i="7"/>
  <c r="AV1412" i="7"/>
  <c r="BD1412" i="7" s="1"/>
  <c r="AC1412" i="7"/>
  <c r="AG1412" i="7"/>
  <c r="AL1412" i="7"/>
  <c r="AD1412" i="7"/>
  <c r="AI1412" i="7"/>
  <c r="AM1412" i="7"/>
  <c r="R1412" i="7"/>
  <c r="O1412" i="7"/>
  <c r="S1412" i="7"/>
  <c r="AP1411" i="7"/>
  <c r="AE1411" i="7"/>
  <c r="P1411" i="7"/>
  <c r="AV1410" i="7"/>
  <c r="AC1410" i="7"/>
  <c r="AG1410" i="7"/>
  <c r="AL1410" i="7"/>
  <c r="AD1410" i="7"/>
  <c r="AI1410" i="7"/>
  <c r="AM1410" i="7"/>
  <c r="R1410" i="7"/>
  <c r="O1410" i="7"/>
  <c r="S1410" i="7"/>
  <c r="AP1409" i="7"/>
  <c r="AE1409" i="7"/>
  <c r="P1409" i="7"/>
  <c r="AV1408" i="7"/>
  <c r="BD1408" i="7" s="1"/>
  <c r="AC1408" i="7"/>
  <c r="AG1408" i="7"/>
  <c r="AL1408" i="7"/>
  <c r="AD1408" i="7"/>
  <c r="AI1408" i="7"/>
  <c r="AM1408" i="7"/>
  <c r="R1408" i="7"/>
  <c r="O1408" i="7"/>
  <c r="S1408" i="7"/>
  <c r="AP1407" i="7"/>
  <c r="AE1407" i="7"/>
  <c r="P1407" i="7"/>
  <c r="AV1406" i="7"/>
  <c r="AC1406" i="7"/>
  <c r="AG1406" i="7"/>
  <c r="AL1406" i="7"/>
  <c r="AD1406" i="7"/>
  <c r="AI1406" i="7"/>
  <c r="AM1406" i="7"/>
  <c r="R1406" i="7"/>
  <c r="O1406" i="7"/>
  <c r="S1406" i="7"/>
  <c r="AP1405" i="7"/>
  <c r="AE1405" i="7"/>
  <c r="P1405" i="7"/>
  <c r="AV1404" i="7"/>
  <c r="BD1404" i="7" s="1"/>
  <c r="AC1404" i="7"/>
  <c r="AG1404" i="7"/>
  <c r="AL1404" i="7"/>
  <c r="AD1404" i="7"/>
  <c r="AI1404" i="7"/>
  <c r="AM1404" i="7"/>
  <c r="R1404" i="7"/>
  <c r="O1404" i="7"/>
  <c r="S1404" i="7"/>
  <c r="AP1403" i="7"/>
  <c r="AE1403" i="7"/>
  <c r="P1403" i="7"/>
  <c r="AV1402" i="7"/>
  <c r="AC1402" i="7"/>
  <c r="AG1402" i="7"/>
  <c r="AL1402" i="7"/>
  <c r="AD1402" i="7"/>
  <c r="AI1402" i="7"/>
  <c r="AM1402" i="7"/>
  <c r="R1402" i="7"/>
  <c r="O1402" i="7"/>
  <c r="S1402" i="7"/>
  <c r="AP1401" i="7"/>
  <c r="AE1401" i="7"/>
  <c r="P1401" i="7"/>
  <c r="AV1400" i="7"/>
  <c r="BD1400" i="7" s="1"/>
  <c r="AC1400" i="7"/>
  <c r="AG1400" i="7"/>
  <c r="AL1400" i="7"/>
  <c r="AD1400" i="7"/>
  <c r="AI1400" i="7"/>
  <c r="AM1400" i="7"/>
  <c r="R1400" i="7"/>
  <c r="O1400" i="7"/>
  <c r="S1400" i="7"/>
  <c r="AP1399" i="7"/>
  <c r="AE1399" i="7"/>
  <c r="P1399" i="7"/>
  <c r="AV1398" i="7"/>
  <c r="AC1398" i="7"/>
  <c r="AG1398" i="7"/>
  <c r="AL1398" i="7"/>
  <c r="AD1398" i="7"/>
  <c r="AI1398" i="7"/>
  <c r="AM1398" i="7"/>
  <c r="R1398" i="7"/>
  <c r="O1398" i="7"/>
  <c r="S1398" i="7"/>
  <c r="AP1397" i="7"/>
  <c r="AE1397" i="7"/>
  <c r="P1397" i="7"/>
  <c r="AV1396" i="7"/>
  <c r="BD1396" i="7" s="1"/>
  <c r="AC1396" i="7"/>
  <c r="AG1396" i="7"/>
  <c r="AL1396" i="7"/>
  <c r="AD1396" i="7"/>
  <c r="AI1396" i="7"/>
  <c r="AM1396" i="7"/>
  <c r="R1396" i="7"/>
  <c r="O1396" i="7"/>
  <c r="S1396" i="7"/>
  <c r="AE1395" i="7"/>
  <c r="P1395" i="7"/>
  <c r="AV1394" i="7"/>
  <c r="AC1394" i="7"/>
  <c r="AG1394" i="7"/>
  <c r="AL1394" i="7"/>
  <c r="AD1394" i="7"/>
  <c r="AI1394" i="7"/>
  <c r="AM1394" i="7"/>
  <c r="R1394" i="7"/>
  <c r="O1394" i="7"/>
  <c r="S1394" i="7"/>
  <c r="AE1393" i="7"/>
  <c r="P1393" i="7"/>
  <c r="AV1392" i="7"/>
  <c r="BD1392" i="7" s="1"/>
  <c r="AC1392" i="7"/>
  <c r="AG1392" i="7"/>
  <c r="AL1392" i="7"/>
  <c r="AD1392" i="7"/>
  <c r="AI1392" i="7"/>
  <c r="AM1392" i="7"/>
  <c r="R1392" i="7"/>
  <c r="O1392" i="7"/>
  <c r="S1392" i="7"/>
  <c r="AE1391" i="7"/>
  <c r="P1391" i="7"/>
  <c r="AV1390" i="7"/>
  <c r="AC1390" i="7"/>
  <c r="AG1390" i="7"/>
  <c r="AL1390" i="7"/>
  <c r="AD1390" i="7"/>
  <c r="AI1390" i="7"/>
  <c r="AM1390" i="7"/>
  <c r="R1390" i="7"/>
  <c r="O1390" i="7"/>
  <c r="S1390" i="7"/>
  <c r="AE1389" i="7"/>
  <c r="P1389" i="7"/>
  <c r="AV1388" i="7"/>
  <c r="BD1388" i="7" s="1"/>
  <c r="AC1388" i="7"/>
  <c r="AG1388" i="7"/>
  <c r="AL1388" i="7"/>
  <c r="AD1388" i="7"/>
  <c r="AI1388" i="7"/>
  <c r="AM1388" i="7"/>
  <c r="R1388" i="7"/>
  <c r="O1388" i="7"/>
  <c r="S1388" i="7"/>
  <c r="AE1387" i="7"/>
  <c r="P1387" i="7"/>
  <c r="AV1386" i="7"/>
  <c r="AC1386" i="7"/>
  <c r="AG1386" i="7"/>
  <c r="AL1386" i="7"/>
  <c r="AD1386" i="7"/>
  <c r="AI1386" i="7"/>
  <c r="AM1386" i="7"/>
  <c r="R1386" i="7"/>
  <c r="O1386" i="7"/>
  <c r="S1386" i="7"/>
  <c r="AE1385" i="7"/>
  <c r="P1385" i="7"/>
  <c r="AV1384" i="7"/>
  <c r="BD1384" i="7" s="1"/>
  <c r="AC1384" i="7"/>
  <c r="AG1384" i="7"/>
  <c r="AL1384" i="7"/>
  <c r="AD1384" i="7"/>
  <c r="AI1384" i="7"/>
  <c r="AM1384" i="7"/>
  <c r="R1384" i="7"/>
  <c r="O1384" i="7"/>
  <c r="S1384" i="7"/>
  <c r="AE1383" i="7"/>
  <c r="P1383" i="7"/>
  <c r="AV1382" i="7"/>
  <c r="AC1382" i="7"/>
  <c r="AG1382" i="7"/>
  <c r="AL1382" i="7"/>
  <c r="AD1382" i="7"/>
  <c r="AI1382" i="7"/>
  <c r="AM1382" i="7"/>
  <c r="R1382" i="7"/>
  <c r="O1382" i="7"/>
  <c r="S1382" i="7"/>
  <c r="AE1381" i="7"/>
  <c r="P1381" i="7"/>
  <c r="AV1380" i="7"/>
  <c r="BD1380" i="7" s="1"/>
  <c r="AC1380" i="7"/>
  <c r="AG1380" i="7"/>
  <c r="AL1380" i="7"/>
  <c r="AD1380" i="7"/>
  <c r="AI1380" i="7"/>
  <c r="AM1380" i="7"/>
  <c r="R1380" i="7"/>
  <c r="O1380" i="7"/>
  <c r="S1380" i="7"/>
  <c r="AE1379" i="7"/>
  <c r="P1379" i="7"/>
  <c r="AV1378" i="7"/>
  <c r="AC1378" i="7"/>
  <c r="AG1378" i="7"/>
  <c r="AL1378" i="7"/>
  <c r="AD1378" i="7"/>
  <c r="AI1378" i="7"/>
  <c r="AM1378" i="7"/>
  <c r="R1378" i="7"/>
  <c r="O1378" i="7"/>
  <c r="S1378" i="7"/>
  <c r="AE1377" i="7"/>
  <c r="P1377" i="7"/>
  <c r="AV1376" i="7"/>
  <c r="BD1376" i="7" s="1"/>
  <c r="AC1376" i="7"/>
  <c r="AG1376" i="7"/>
  <c r="AL1376" i="7"/>
  <c r="AD1376" i="7"/>
  <c r="AI1376" i="7"/>
  <c r="AM1376" i="7"/>
  <c r="R1376" i="7"/>
  <c r="O1376" i="7"/>
  <c r="S1376" i="7"/>
  <c r="AE1375" i="7"/>
  <c r="P1375" i="7"/>
  <c r="AV1374" i="7"/>
  <c r="AC1374" i="7"/>
  <c r="AG1374" i="7"/>
  <c r="AL1374" i="7"/>
  <c r="AD1374" i="7"/>
  <c r="AI1374" i="7"/>
  <c r="AM1374" i="7"/>
  <c r="R1374" i="7"/>
  <c r="O1374" i="7"/>
  <c r="S1374" i="7"/>
  <c r="AE1373" i="7"/>
  <c r="P1373" i="7"/>
  <c r="AV1372" i="7"/>
  <c r="BD1372" i="7" s="1"/>
  <c r="AC1372" i="7"/>
  <c r="AG1372" i="7"/>
  <c r="AL1372" i="7"/>
  <c r="AD1372" i="7"/>
  <c r="AI1372" i="7"/>
  <c r="AM1372" i="7"/>
  <c r="R1372" i="7"/>
  <c r="O1372" i="7"/>
  <c r="S1372" i="7"/>
  <c r="AE1371" i="7"/>
  <c r="P1371" i="7"/>
  <c r="AV1370" i="7"/>
  <c r="AC1370" i="7"/>
  <c r="AG1370" i="7"/>
  <c r="AL1370" i="7"/>
  <c r="AD1370" i="7"/>
  <c r="AI1370" i="7"/>
  <c r="AM1370" i="7"/>
  <c r="R1370" i="7"/>
  <c r="O1370" i="7"/>
  <c r="S1370" i="7"/>
  <c r="AE1369" i="7"/>
  <c r="P1369" i="7"/>
  <c r="AV1368" i="7"/>
  <c r="BD1368" i="7" s="1"/>
  <c r="AC1368" i="7"/>
  <c r="AG1368" i="7"/>
  <c r="AL1368" i="7"/>
  <c r="AD1368" i="7"/>
  <c r="AI1368" i="7"/>
  <c r="AM1368" i="7"/>
  <c r="R1368" i="7"/>
  <c r="O1368" i="7"/>
  <c r="S1368" i="7"/>
  <c r="AE1367" i="7"/>
  <c r="P1367" i="7"/>
  <c r="AV1366" i="7"/>
  <c r="AC1366" i="7"/>
  <c r="AG1366" i="7"/>
  <c r="AL1366" i="7"/>
  <c r="AD1366" i="7"/>
  <c r="AI1366" i="7"/>
  <c r="AM1366" i="7"/>
  <c r="R1366" i="7"/>
  <c r="O1366" i="7"/>
  <c r="S1366" i="7"/>
  <c r="AE1365" i="7"/>
  <c r="P1365" i="7"/>
  <c r="AV1364" i="7"/>
  <c r="BD1364" i="7" s="1"/>
  <c r="AC1364" i="7"/>
  <c r="AG1364" i="7"/>
  <c r="AL1364" i="7"/>
  <c r="AD1364" i="7"/>
  <c r="AI1364" i="7"/>
  <c r="AM1364" i="7"/>
  <c r="R1364" i="7"/>
  <c r="O1364" i="7"/>
  <c r="S1364" i="7"/>
  <c r="AE1363" i="7"/>
  <c r="P1363" i="7"/>
  <c r="AV1362" i="7"/>
  <c r="AC1362" i="7"/>
  <c r="AG1362" i="7"/>
  <c r="AL1362" i="7"/>
  <c r="AD1362" i="7"/>
  <c r="AI1362" i="7"/>
  <c r="AM1362" i="7"/>
  <c r="R1362" i="7"/>
  <c r="O1362" i="7"/>
  <c r="S1362" i="7"/>
  <c r="AE1361" i="7"/>
  <c r="P1361" i="7"/>
  <c r="AC1360" i="7"/>
  <c r="AG1360" i="7"/>
  <c r="AL1360" i="7"/>
  <c r="AD1360" i="7"/>
  <c r="AI1360" i="7"/>
  <c r="AM1360" i="7"/>
  <c r="R1360" i="7"/>
  <c r="O1360" i="7"/>
  <c r="S1360" i="7"/>
  <c r="AE1359" i="7"/>
  <c r="P1359" i="7"/>
  <c r="Q1358" i="7"/>
  <c r="R1356" i="7"/>
  <c r="O1356" i="7"/>
  <c r="S1356" i="7"/>
  <c r="P1356" i="7"/>
  <c r="AZ1355" i="7"/>
  <c r="BD1355" i="7" s="1"/>
  <c r="BC1355" i="7"/>
  <c r="Q1354" i="7"/>
  <c r="O1483" i="7"/>
  <c r="S1483" i="7"/>
  <c r="AD1482" i="7"/>
  <c r="AI1482" i="7"/>
  <c r="AM1482" i="7"/>
  <c r="BC1481" i="7"/>
  <c r="AU1480" i="7"/>
  <c r="BC1480" i="7" s="1"/>
  <c r="O1479" i="7"/>
  <c r="S1479" i="7"/>
  <c r="AD1478" i="7"/>
  <c r="AI1478" i="7"/>
  <c r="AM1478" i="7"/>
  <c r="BC1477" i="7"/>
  <c r="P1477" i="7"/>
  <c r="AJ1476" i="7"/>
  <c r="AC1476" i="7"/>
  <c r="AU1476" i="7"/>
  <c r="BC1476" i="7" s="1"/>
  <c r="O1475" i="7"/>
  <c r="S1475" i="7"/>
  <c r="AV1474" i="7"/>
  <c r="BD1474" i="7" s="1"/>
  <c r="AD1474" i="7"/>
  <c r="AI1474" i="7"/>
  <c r="AM1474" i="7"/>
  <c r="P1473" i="7"/>
  <c r="AJ1472" i="7"/>
  <c r="AC1472" i="7"/>
  <c r="AU1472" i="7"/>
  <c r="BC1472" i="7" s="1"/>
  <c r="O1471" i="7"/>
  <c r="S1471" i="7"/>
  <c r="AV1470" i="7"/>
  <c r="BD1470" i="7" s="1"/>
  <c r="AD1470" i="7"/>
  <c r="AI1470" i="7"/>
  <c r="AM1470" i="7"/>
  <c r="BC1469" i="7"/>
  <c r="P1469" i="7"/>
  <c r="AJ1468" i="7"/>
  <c r="AC1468" i="7"/>
  <c r="AU1468" i="7"/>
  <c r="BC1468" i="7" s="1"/>
  <c r="O1467" i="7"/>
  <c r="S1467" i="7"/>
  <c r="AV1466" i="7"/>
  <c r="BD1466" i="7" s="1"/>
  <c r="AD1466" i="7"/>
  <c r="AI1466" i="7"/>
  <c r="AM1466" i="7"/>
  <c r="BC1465" i="7"/>
  <c r="P1465" i="7"/>
  <c r="AJ1464" i="7"/>
  <c r="AC1464" i="7"/>
  <c r="AU1464" i="7"/>
  <c r="BC1464" i="7" s="1"/>
  <c r="O1463" i="7"/>
  <c r="S1463" i="7"/>
  <c r="AV1462" i="7"/>
  <c r="BD1462" i="7" s="1"/>
  <c r="AD1462" i="7"/>
  <c r="AI1462" i="7"/>
  <c r="AM1462" i="7"/>
  <c r="BC1461" i="7"/>
  <c r="P1461" i="7"/>
  <c r="AJ1460" i="7"/>
  <c r="AC1460" i="7"/>
  <c r="AU1460" i="7"/>
  <c r="BC1460" i="7" s="1"/>
  <c r="O1459" i="7"/>
  <c r="S1459" i="7"/>
  <c r="AV1458" i="7"/>
  <c r="BD1458" i="7" s="1"/>
  <c r="AD1458" i="7"/>
  <c r="AI1458" i="7"/>
  <c r="AM1458" i="7"/>
  <c r="P1457" i="7"/>
  <c r="AJ1456" i="7"/>
  <c r="AC1456" i="7"/>
  <c r="AU1456" i="7"/>
  <c r="BC1456" i="7" s="1"/>
  <c r="O1455" i="7"/>
  <c r="S1455" i="7"/>
  <c r="AV1454" i="7"/>
  <c r="BD1454" i="7" s="1"/>
  <c r="AD1454" i="7"/>
  <c r="AI1454" i="7"/>
  <c r="AM1454" i="7"/>
  <c r="BC1453" i="7"/>
  <c r="P1453" i="7"/>
  <c r="AJ1452" i="7"/>
  <c r="AC1452" i="7"/>
  <c r="AU1452" i="7"/>
  <c r="BC1452" i="7" s="1"/>
  <c r="O1451" i="7"/>
  <c r="S1451" i="7"/>
  <c r="AV1450" i="7"/>
  <c r="BD1450" i="7" s="1"/>
  <c r="AD1450" i="7"/>
  <c r="AI1450" i="7"/>
  <c r="AM1450" i="7"/>
  <c r="BC1449" i="7"/>
  <c r="P1449" i="7"/>
  <c r="AJ1448" i="7"/>
  <c r="AC1448" i="7"/>
  <c r="AU1448" i="7"/>
  <c r="BC1448" i="7" s="1"/>
  <c r="O1447" i="7"/>
  <c r="S1447" i="7"/>
  <c r="AZ1445" i="7"/>
  <c r="BC1445" i="7"/>
  <c r="AZ1443" i="7"/>
  <c r="BC1443" i="7"/>
  <c r="AZ1441" i="7"/>
  <c r="BC1441" i="7"/>
  <c r="AZ1439" i="7"/>
  <c r="BC1439" i="7"/>
  <c r="AZ1437" i="7"/>
  <c r="BC1437" i="7"/>
  <c r="AZ1435" i="7"/>
  <c r="BC1435" i="7"/>
  <c r="AZ1433" i="7"/>
  <c r="BC1433" i="7"/>
  <c r="AZ1431" i="7"/>
  <c r="BC1431" i="7"/>
  <c r="AZ1429" i="7"/>
  <c r="BC1429" i="7"/>
  <c r="AZ1427" i="7"/>
  <c r="BC1427" i="7"/>
  <c r="AZ1425" i="7"/>
  <c r="BC1425" i="7"/>
  <c r="AZ1423" i="7"/>
  <c r="BC1423" i="7"/>
  <c r="AZ1421" i="7"/>
  <c r="BC1421" i="7"/>
  <c r="AZ1419" i="7"/>
  <c r="BC1419" i="7"/>
  <c r="AZ1417" i="7"/>
  <c r="BC1417" i="7"/>
  <c r="AZ1415" i="7"/>
  <c r="BC1415" i="7"/>
  <c r="AZ1413" i="7"/>
  <c r="BC1413" i="7"/>
  <c r="AZ1411" i="7"/>
  <c r="BC1411" i="7"/>
  <c r="AZ1409" i="7"/>
  <c r="BC1409" i="7"/>
  <c r="AZ1407" i="7"/>
  <c r="BC1407" i="7"/>
  <c r="AZ1405" i="7"/>
  <c r="BC1405" i="7"/>
  <c r="AZ1403" i="7"/>
  <c r="BC1403" i="7"/>
  <c r="AZ1401" i="7"/>
  <c r="BC1401" i="7"/>
  <c r="AZ1399" i="7"/>
  <c r="BC1399" i="7"/>
  <c r="AZ1397" i="7"/>
  <c r="BC1397" i="7"/>
  <c r="AZ1395" i="7"/>
  <c r="BC1395" i="7"/>
  <c r="AK1395" i="7"/>
  <c r="AB1395" i="7"/>
  <c r="AP1395" i="7" s="1"/>
  <c r="AZ1393" i="7"/>
  <c r="BC1393" i="7"/>
  <c r="AK1393" i="7"/>
  <c r="AB1393" i="7"/>
  <c r="AP1393" i="7" s="1"/>
  <c r="AZ1391" i="7"/>
  <c r="BC1391" i="7"/>
  <c r="AK1391" i="7"/>
  <c r="AB1391" i="7"/>
  <c r="AP1391" i="7" s="1"/>
  <c r="AZ1389" i="7"/>
  <c r="BC1389" i="7"/>
  <c r="AK1389" i="7"/>
  <c r="AB1389" i="7"/>
  <c r="AP1389" i="7" s="1"/>
  <c r="AZ1387" i="7"/>
  <c r="BC1387" i="7"/>
  <c r="AK1387" i="7"/>
  <c r="AB1387" i="7"/>
  <c r="AP1387" i="7" s="1"/>
  <c r="AZ1385" i="7"/>
  <c r="BC1385" i="7"/>
  <c r="AK1385" i="7"/>
  <c r="AB1385" i="7"/>
  <c r="AP1385" i="7" s="1"/>
  <c r="AZ1383" i="7"/>
  <c r="BC1383" i="7"/>
  <c r="AK1383" i="7"/>
  <c r="AB1383" i="7"/>
  <c r="AP1383" i="7" s="1"/>
  <c r="AZ1381" i="7"/>
  <c r="BC1381" i="7"/>
  <c r="AK1381" i="7"/>
  <c r="AB1381" i="7"/>
  <c r="AP1381" i="7" s="1"/>
  <c r="AZ1379" i="7"/>
  <c r="BC1379" i="7"/>
  <c r="AK1379" i="7"/>
  <c r="AB1379" i="7"/>
  <c r="AP1379" i="7" s="1"/>
  <c r="AZ1377" i="7"/>
  <c r="BC1377" i="7"/>
  <c r="AK1377" i="7"/>
  <c r="AB1377" i="7"/>
  <c r="AP1377" i="7" s="1"/>
  <c r="AZ1375" i="7"/>
  <c r="BC1375" i="7"/>
  <c r="AK1375" i="7"/>
  <c r="AB1375" i="7"/>
  <c r="AP1375" i="7" s="1"/>
  <c r="AZ1373" i="7"/>
  <c r="BC1373" i="7"/>
  <c r="AK1373" i="7"/>
  <c r="AB1373" i="7"/>
  <c r="AP1373" i="7" s="1"/>
  <c r="AZ1371" i="7"/>
  <c r="BC1371" i="7"/>
  <c r="AK1371" i="7"/>
  <c r="AB1371" i="7"/>
  <c r="AP1371" i="7" s="1"/>
  <c r="AZ1369" i="7"/>
  <c r="BC1369" i="7"/>
  <c r="AK1369" i="7"/>
  <c r="AB1369" i="7"/>
  <c r="AP1369" i="7" s="1"/>
  <c r="AZ1367" i="7"/>
  <c r="BC1367" i="7"/>
  <c r="AK1367" i="7"/>
  <c r="AB1367" i="7"/>
  <c r="AP1367" i="7" s="1"/>
  <c r="AZ1365" i="7"/>
  <c r="BC1365" i="7"/>
  <c r="AK1365" i="7"/>
  <c r="AB1365" i="7"/>
  <c r="AP1365" i="7" s="1"/>
  <c r="AZ1363" i="7"/>
  <c r="BD1363" i="7" s="1"/>
  <c r="BC1363" i="7"/>
  <c r="AK1363" i="7"/>
  <c r="AB1363" i="7"/>
  <c r="AP1363" i="7" s="1"/>
  <c r="AZ1361" i="7"/>
  <c r="BD1361" i="7" s="1"/>
  <c r="BC1361" i="7"/>
  <c r="AK1361" i="7"/>
  <c r="AB1361" i="7"/>
  <c r="AP1361" i="7" s="1"/>
  <c r="AZ1359" i="7"/>
  <c r="BD1359" i="7" s="1"/>
  <c r="BC1359" i="7"/>
  <c r="AK1359" i="7"/>
  <c r="AB1359" i="7"/>
  <c r="AP1359" i="7" s="1"/>
  <c r="R1357" i="7"/>
  <c r="O1357" i="7"/>
  <c r="S1357" i="7"/>
  <c r="P1357" i="7"/>
  <c r="AZ1356" i="7"/>
  <c r="BD1356" i="7" s="1"/>
  <c r="BC1356" i="7"/>
  <c r="Q1355" i="7"/>
  <c r="R1353" i="7"/>
  <c r="O1353" i="7"/>
  <c r="S1353" i="7"/>
  <c r="P1353" i="7"/>
  <c r="AF1344" i="7"/>
  <c r="AB1344" i="7"/>
  <c r="AP1344" i="7" s="1"/>
  <c r="AK1343" i="7"/>
  <c r="AF1343" i="7"/>
  <c r="AB1343" i="7"/>
  <c r="AP1343" i="7" s="1"/>
  <c r="AK1342" i="7"/>
  <c r="AF1342" i="7"/>
  <c r="AB1342" i="7"/>
  <c r="AP1342" i="7" s="1"/>
  <c r="AK1341" i="7"/>
  <c r="AF1341" i="7"/>
  <c r="AB1341" i="7"/>
  <c r="AP1341" i="7" s="1"/>
  <c r="AK1340" i="7"/>
  <c r="AF1340" i="7"/>
  <c r="AB1340" i="7"/>
  <c r="AP1340" i="7" s="1"/>
  <c r="AK1339" i="7"/>
  <c r="AF1339" i="7"/>
  <c r="AB1339" i="7"/>
  <c r="AP1339" i="7" s="1"/>
  <c r="AK1338" i="7"/>
  <c r="AF1338" i="7"/>
  <c r="AB1338" i="7"/>
  <c r="AP1338" i="7" s="1"/>
  <c r="AK1337" i="7"/>
  <c r="AF1337" i="7"/>
  <c r="AB1337" i="7"/>
  <c r="AP1337" i="7" s="1"/>
  <c r="AK1336" i="7"/>
  <c r="AF1336" i="7"/>
  <c r="AB1336" i="7"/>
  <c r="AP1336" i="7" s="1"/>
  <c r="AK1335" i="7"/>
  <c r="AF1335" i="7"/>
  <c r="AB1335" i="7"/>
  <c r="AP1335" i="7" s="1"/>
  <c r="AK1334" i="7"/>
  <c r="AF1334" i="7"/>
  <c r="AB1334" i="7"/>
  <c r="AP1334" i="7" s="1"/>
  <c r="AK1333" i="7"/>
  <c r="AF1333" i="7"/>
  <c r="AB1333" i="7"/>
  <c r="AP1333" i="7" s="1"/>
  <c r="AK1332" i="7"/>
  <c r="AF1332" i="7"/>
  <c r="AB1332" i="7"/>
  <c r="AP1332" i="7" s="1"/>
  <c r="AK1331" i="7"/>
  <c r="AF1331" i="7"/>
  <c r="AB1331" i="7"/>
  <c r="AP1331" i="7" s="1"/>
  <c r="AK1330" i="7"/>
  <c r="AF1330" i="7"/>
  <c r="AB1330" i="7"/>
  <c r="AP1330" i="7" s="1"/>
  <c r="AK1329" i="7"/>
  <c r="AF1329" i="7"/>
  <c r="AB1329" i="7"/>
  <c r="AP1329" i="7" s="1"/>
  <c r="AK1328" i="7"/>
  <c r="AF1328" i="7"/>
  <c r="AB1328" i="7"/>
  <c r="AP1328" i="7" s="1"/>
  <c r="AK1327" i="7"/>
  <c r="AF1327" i="7"/>
  <c r="AB1327" i="7"/>
  <c r="AP1327" i="7" s="1"/>
  <c r="AK1326" i="7"/>
  <c r="AF1326" i="7"/>
  <c r="AB1326" i="7"/>
  <c r="AP1326" i="7" s="1"/>
  <c r="AK1325" i="7"/>
  <c r="AF1325" i="7"/>
  <c r="AB1325" i="7"/>
  <c r="AP1325" i="7" s="1"/>
  <c r="AK1324" i="7"/>
  <c r="AF1324" i="7"/>
  <c r="AB1324" i="7"/>
  <c r="AP1324" i="7" s="1"/>
  <c r="AK1323" i="7"/>
  <c r="AF1323" i="7"/>
  <c r="AB1323" i="7"/>
  <c r="AP1323" i="7" s="1"/>
  <c r="AK1322" i="7"/>
  <c r="AF1322" i="7"/>
  <c r="AB1322" i="7"/>
  <c r="AP1322" i="7" s="1"/>
  <c r="AK1321" i="7"/>
  <c r="AF1321" i="7"/>
  <c r="AB1321" i="7"/>
  <c r="AP1321" i="7" s="1"/>
  <c r="AK1320" i="7"/>
  <c r="AF1320" i="7"/>
  <c r="AB1320" i="7"/>
  <c r="AP1320" i="7" s="1"/>
  <c r="AK1319" i="7"/>
  <c r="AF1319" i="7"/>
  <c r="AB1319" i="7"/>
  <c r="AP1319" i="7" s="1"/>
  <c r="AK1318" i="7"/>
  <c r="AF1318" i="7"/>
  <c r="AB1318" i="7"/>
  <c r="AP1318" i="7" s="1"/>
  <c r="AK1317" i="7"/>
  <c r="AF1317" i="7"/>
  <c r="AB1317" i="7"/>
  <c r="AP1317" i="7" s="1"/>
  <c r="AK1316" i="7"/>
  <c r="AF1316" i="7"/>
  <c r="AB1316" i="7"/>
  <c r="AP1316" i="7" s="1"/>
  <c r="AK1315" i="7"/>
  <c r="AF1315" i="7"/>
  <c r="AB1315" i="7"/>
  <c r="AP1315" i="7" s="1"/>
  <c r="AK1314" i="7"/>
  <c r="AF1314" i="7"/>
  <c r="AB1314" i="7"/>
  <c r="AP1314" i="7" s="1"/>
  <c r="AK1313" i="7"/>
  <c r="AF1313" i="7"/>
  <c r="AB1313" i="7"/>
  <c r="AP1313" i="7" s="1"/>
  <c r="AK1312" i="7"/>
  <c r="AF1312" i="7"/>
  <c r="AB1312" i="7"/>
  <c r="AP1312" i="7" s="1"/>
  <c r="AK1311" i="7"/>
  <c r="AF1311" i="7"/>
  <c r="AB1311" i="7"/>
  <c r="AP1311" i="7" s="1"/>
  <c r="AK1310" i="7"/>
  <c r="AF1310" i="7"/>
  <c r="AB1310" i="7"/>
  <c r="AP1310" i="7" s="1"/>
  <c r="AK1309" i="7"/>
  <c r="AF1309" i="7"/>
  <c r="AB1309" i="7"/>
  <c r="AP1309" i="7" s="1"/>
  <c r="O1308" i="7"/>
  <c r="S1308" i="7"/>
  <c r="AD1307" i="7"/>
  <c r="AI1307" i="7"/>
  <c r="AM1307" i="7"/>
  <c r="AP1306" i="7"/>
  <c r="AG1306" i="7"/>
  <c r="AZ1305" i="7"/>
  <c r="O1304" i="7"/>
  <c r="S1304" i="7"/>
  <c r="AD1303" i="7"/>
  <c r="AI1303" i="7"/>
  <c r="AM1303" i="7"/>
  <c r="AP1302" i="7"/>
  <c r="AG1302" i="7"/>
  <c r="AZ1301" i="7"/>
  <c r="AB1294" i="7"/>
  <c r="AF1294" i="7"/>
  <c r="AK1294" i="7"/>
  <c r="AD1294" i="7"/>
  <c r="AI1294" i="7"/>
  <c r="AM1294" i="7"/>
  <c r="AL1293" i="7"/>
  <c r="AB1290" i="7"/>
  <c r="AP1290" i="7" s="1"/>
  <c r="AF1290" i="7"/>
  <c r="AK1290" i="7"/>
  <c r="AD1290" i="7"/>
  <c r="AI1290" i="7"/>
  <c r="AM1290" i="7"/>
  <c r="AL1289" i="7"/>
  <c r="AB1286" i="7"/>
  <c r="AP1286" i="7" s="1"/>
  <c r="AF1286" i="7"/>
  <c r="AK1286" i="7"/>
  <c r="AD1286" i="7"/>
  <c r="AI1286" i="7"/>
  <c r="AM1286" i="7"/>
  <c r="AL1285" i="7"/>
  <c r="BD1281" i="7"/>
  <c r="P1352" i="7"/>
  <c r="P1351" i="7"/>
  <c r="P1350" i="7"/>
  <c r="P1349" i="7"/>
  <c r="P1348" i="7"/>
  <c r="P1347" i="7"/>
  <c r="P1346" i="7"/>
  <c r="P1345" i="7"/>
  <c r="O1307" i="7"/>
  <c r="S1307" i="7"/>
  <c r="AD1306" i="7"/>
  <c r="AI1306" i="7"/>
  <c r="AM1306" i="7"/>
  <c r="O1303" i="7"/>
  <c r="S1303" i="7"/>
  <c r="AD1302" i="7"/>
  <c r="AI1302" i="7"/>
  <c r="AM1302" i="7"/>
  <c r="AB1293" i="7"/>
  <c r="AF1293" i="7"/>
  <c r="AK1293" i="7"/>
  <c r="AD1293" i="7"/>
  <c r="AI1293" i="7"/>
  <c r="AM1293" i="7"/>
  <c r="AB1289" i="7"/>
  <c r="AP1289" i="7" s="1"/>
  <c r="AF1289" i="7"/>
  <c r="AK1289" i="7"/>
  <c r="AD1289" i="7"/>
  <c r="AI1289" i="7"/>
  <c r="AM1289" i="7"/>
  <c r="AB1285" i="7"/>
  <c r="AF1285" i="7"/>
  <c r="AK1285" i="7"/>
  <c r="AD1285" i="7"/>
  <c r="AI1285" i="7"/>
  <c r="AM1285" i="7"/>
  <c r="AM1358" i="7"/>
  <c r="AI1358" i="7"/>
  <c r="AD1358" i="7"/>
  <c r="AM1357" i="7"/>
  <c r="AI1357" i="7"/>
  <c r="AD1357" i="7"/>
  <c r="AM1356" i="7"/>
  <c r="AI1356" i="7"/>
  <c r="AD1356" i="7"/>
  <c r="AM1355" i="7"/>
  <c r="AI1355" i="7"/>
  <c r="AD1355" i="7"/>
  <c r="AM1354" i="7"/>
  <c r="AI1354" i="7"/>
  <c r="AD1354" i="7"/>
  <c r="AM1353" i="7"/>
  <c r="AI1353" i="7"/>
  <c r="AD1353" i="7"/>
  <c r="BC1352" i="7"/>
  <c r="AM1352" i="7"/>
  <c r="AI1352" i="7"/>
  <c r="AD1352" i="7"/>
  <c r="S1352" i="7"/>
  <c r="O1352" i="7"/>
  <c r="BC1351" i="7"/>
  <c r="AM1351" i="7"/>
  <c r="AI1351" i="7"/>
  <c r="AD1351" i="7"/>
  <c r="S1351" i="7"/>
  <c r="O1351" i="7"/>
  <c r="BC1350" i="7"/>
  <c r="AM1350" i="7"/>
  <c r="AI1350" i="7"/>
  <c r="AD1350" i="7"/>
  <c r="S1350" i="7"/>
  <c r="O1350" i="7"/>
  <c r="BC1349" i="7"/>
  <c r="AM1349" i="7"/>
  <c r="AI1349" i="7"/>
  <c r="AD1349" i="7"/>
  <c r="S1349" i="7"/>
  <c r="O1349" i="7"/>
  <c r="BC1348" i="7"/>
  <c r="AM1348" i="7"/>
  <c r="AI1348" i="7"/>
  <c r="AD1348" i="7"/>
  <c r="S1348" i="7"/>
  <c r="O1348" i="7"/>
  <c r="BC1347" i="7"/>
  <c r="AM1347" i="7"/>
  <c r="AI1347" i="7"/>
  <c r="AD1347" i="7"/>
  <c r="S1347" i="7"/>
  <c r="O1347" i="7"/>
  <c r="BC1346" i="7"/>
  <c r="AM1346" i="7"/>
  <c r="AI1346" i="7"/>
  <c r="AD1346" i="7"/>
  <c r="S1346" i="7"/>
  <c r="O1346" i="7"/>
  <c r="BC1345" i="7"/>
  <c r="AM1345" i="7"/>
  <c r="AI1345" i="7"/>
  <c r="AD1345" i="7"/>
  <c r="S1345" i="7"/>
  <c r="O1345" i="7"/>
  <c r="BC1344" i="7"/>
  <c r="AM1344" i="7"/>
  <c r="AI1344" i="7"/>
  <c r="AD1344" i="7"/>
  <c r="S1344" i="7"/>
  <c r="O1344" i="7"/>
  <c r="BC1343" i="7"/>
  <c r="AM1343" i="7"/>
  <c r="AI1343" i="7"/>
  <c r="AD1343" i="7"/>
  <c r="S1343" i="7"/>
  <c r="O1343" i="7"/>
  <c r="BC1342" i="7"/>
  <c r="AM1342" i="7"/>
  <c r="AI1342" i="7"/>
  <c r="AD1342" i="7"/>
  <c r="S1342" i="7"/>
  <c r="O1342" i="7"/>
  <c r="BC1341" i="7"/>
  <c r="AM1341" i="7"/>
  <c r="AI1341" i="7"/>
  <c r="AD1341" i="7"/>
  <c r="S1341" i="7"/>
  <c r="O1341" i="7"/>
  <c r="BC1340" i="7"/>
  <c r="AM1340" i="7"/>
  <c r="AI1340" i="7"/>
  <c r="AD1340" i="7"/>
  <c r="S1340" i="7"/>
  <c r="O1340" i="7"/>
  <c r="BC1339" i="7"/>
  <c r="AM1339" i="7"/>
  <c r="AI1339" i="7"/>
  <c r="AD1339" i="7"/>
  <c r="S1339" i="7"/>
  <c r="O1339" i="7"/>
  <c r="BC1338" i="7"/>
  <c r="AM1338" i="7"/>
  <c r="AI1338" i="7"/>
  <c r="AD1338" i="7"/>
  <c r="S1338" i="7"/>
  <c r="O1338" i="7"/>
  <c r="BC1337" i="7"/>
  <c r="AM1337" i="7"/>
  <c r="AI1337" i="7"/>
  <c r="AD1337" i="7"/>
  <c r="S1337" i="7"/>
  <c r="O1337" i="7"/>
  <c r="BC1336" i="7"/>
  <c r="AM1336" i="7"/>
  <c r="AI1336" i="7"/>
  <c r="AD1336" i="7"/>
  <c r="S1336" i="7"/>
  <c r="O1336" i="7"/>
  <c r="BC1335" i="7"/>
  <c r="AM1335" i="7"/>
  <c r="AI1335" i="7"/>
  <c r="AD1335" i="7"/>
  <c r="S1335" i="7"/>
  <c r="O1335" i="7"/>
  <c r="BC1334" i="7"/>
  <c r="AM1334" i="7"/>
  <c r="AI1334" i="7"/>
  <c r="AD1334" i="7"/>
  <c r="S1334" i="7"/>
  <c r="O1334" i="7"/>
  <c r="BC1333" i="7"/>
  <c r="AM1333" i="7"/>
  <c r="AI1333" i="7"/>
  <c r="AD1333" i="7"/>
  <c r="S1333" i="7"/>
  <c r="O1333" i="7"/>
  <c r="BC1332" i="7"/>
  <c r="AM1332" i="7"/>
  <c r="AI1332" i="7"/>
  <c r="AD1332" i="7"/>
  <c r="S1332" i="7"/>
  <c r="O1332" i="7"/>
  <c r="BC1331" i="7"/>
  <c r="AM1331" i="7"/>
  <c r="AI1331" i="7"/>
  <c r="AD1331" i="7"/>
  <c r="S1331" i="7"/>
  <c r="O1331" i="7"/>
  <c r="BC1330" i="7"/>
  <c r="AM1330" i="7"/>
  <c r="AI1330" i="7"/>
  <c r="AD1330" i="7"/>
  <c r="S1330" i="7"/>
  <c r="O1330" i="7"/>
  <c r="BC1329" i="7"/>
  <c r="AM1329" i="7"/>
  <c r="AI1329" i="7"/>
  <c r="AD1329" i="7"/>
  <c r="S1329" i="7"/>
  <c r="O1329" i="7"/>
  <c r="BC1328" i="7"/>
  <c r="AM1328" i="7"/>
  <c r="AI1328" i="7"/>
  <c r="AD1328" i="7"/>
  <c r="S1328" i="7"/>
  <c r="O1328" i="7"/>
  <c r="BC1327" i="7"/>
  <c r="AM1327" i="7"/>
  <c r="AI1327" i="7"/>
  <c r="AD1327" i="7"/>
  <c r="S1327" i="7"/>
  <c r="O1327" i="7"/>
  <c r="BC1326" i="7"/>
  <c r="AM1326" i="7"/>
  <c r="AI1326" i="7"/>
  <c r="AD1326" i="7"/>
  <c r="S1326" i="7"/>
  <c r="O1326" i="7"/>
  <c r="BC1325" i="7"/>
  <c r="AM1325" i="7"/>
  <c r="AI1325" i="7"/>
  <c r="AD1325" i="7"/>
  <c r="S1325" i="7"/>
  <c r="O1325" i="7"/>
  <c r="BC1324" i="7"/>
  <c r="AM1324" i="7"/>
  <c r="AI1324" i="7"/>
  <c r="AD1324" i="7"/>
  <c r="S1324" i="7"/>
  <c r="O1324" i="7"/>
  <c r="BC1323" i="7"/>
  <c r="AM1323" i="7"/>
  <c r="AI1323" i="7"/>
  <c r="AD1323" i="7"/>
  <c r="S1323" i="7"/>
  <c r="O1323" i="7"/>
  <c r="BC1322" i="7"/>
  <c r="AM1322" i="7"/>
  <c r="AI1322" i="7"/>
  <c r="AD1322" i="7"/>
  <c r="S1322" i="7"/>
  <c r="O1322" i="7"/>
  <c r="BC1321" i="7"/>
  <c r="AM1321" i="7"/>
  <c r="AI1321" i="7"/>
  <c r="AD1321" i="7"/>
  <c r="S1321" i="7"/>
  <c r="O1321" i="7"/>
  <c r="BC1320" i="7"/>
  <c r="AM1320" i="7"/>
  <c r="AI1320" i="7"/>
  <c r="AD1320" i="7"/>
  <c r="S1320" i="7"/>
  <c r="O1320" i="7"/>
  <c r="BC1319" i="7"/>
  <c r="AM1319" i="7"/>
  <c r="AI1319" i="7"/>
  <c r="AD1319" i="7"/>
  <c r="S1319" i="7"/>
  <c r="O1319" i="7"/>
  <c r="BC1318" i="7"/>
  <c r="AM1318" i="7"/>
  <c r="AI1318" i="7"/>
  <c r="AD1318" i="7"/>
  <c r="S1318" i="7"/>
  <c r="O1318" i="7"/>
  <c r="BC1317" i="7"/>
  <c r="AM1317" i="7"/>
  <c r="AI1317" i="7"/>
  <c r="AD1317" i="7"/>
  <c r="S1317" i="7"/>
  <c r="O1317" i="7"/>
  <c r="BC1316" i="7"/>
  <c r="AM1316" i="7"/>
  <c r="AI1316" i="7"/>
  <c r="AD1316" i="7"/>
  <c r="S1316" i="7"/>
  <c r="O1316" i="7"/>
  <c r="BC1315" i="7"/>
  <c r="AM1315" i="7"/>
  <c r="AI1315" i="7"/>
  <c r="AD1315" i="7"/>
  <c r="S1315" i="7"/>
  <c r="O1315" i="7"/>
  <c r="BC1314" i="7"/>
  <c r="AM1314" i="7"/>
  <c r="AI1314" i="7"/>
  <c r="AD1314" i="7"/>
  <c r="S1314" i="7"/>
  <c r="O1314" i="7"/>
  <c r="BC1313" i="7"/>
  <c r="AM1313" i="7"/>
  <c r="AI1313" i="7"/>
  <c r="AD1313" i="7"/>
  <c r="S1313" i="7"/>
  <c r="O1313" i="7"/>
  <c r="BC1312" i="7"/>
  <c r="AM1312" i="7"/>
  <c r="AI1312" i="7"/>
  <c r="AD1312" i="7"/>
  <c r="S1312" i="7"/>
  <c r="O1312" i="7"/>
  <c r="BC1311" i="7"/>
  <c r="AM1311" i="7"/>
  <c r="AI1311" i="7"/>
  <c r="AD1311" i="7"/>
  <c r="S1311" i="7"/>
  <c r="O1311" i="7"/>
  <c r="BC1310" i="7"/>
  <c r="AM1310" i="7"/>
  <c r="AI1310" i="7"/>
  <c r="AD1310" i="7"/>
  <c r="S1310" i="7"/>
  <c r="O1310" i="7"/>
  <c r="BC1309" i="7"/>
  <c r="AM1309" i="7"/>
  <c r="AI1309" i="7"/>
  <c r="AD1309" i="7"/>
  <c r="S1309" i="7"/>
  <c r="O1309" i="7"/>
  <c r="BC1308" i="7"/>
  <c r="AM1308" i="7"/>
  <c r="AG1308" i="7"/>
  <c r="P1308" i="7"/>
  <c r="AJ1307" i="7"/>
  <c r="AC1307" i="7"/>
  <c r="Q1307" i="7"/>
  <c r="AU1307" i="7"/>
  <c r="AK1306" i="7"/>
  <c r="AE1306" i="7"/>
  <c r="O1306" i="7"/>
  <c r="S1306" i="7"/>
  <c r="AV1305" i="7"/>
  <c r="AD1305" i="7"/>
  <c r="AI1305" i="7"/>
  <c r="AM1305" i="7"/>
  <c r="BC1304" i="7"/>
  <c r="AP1304" i="7"/>
  <c r="AG1304" i="7"/>
  <c r="P1304" i="7"/>
  <c r="AJ1303" i="7"/>
  <c r="AC1303" i="7"/>
  <c r="Q1303" i="7"/>
  <c r="AU1303" i="7"/>
  <c r="AK1302" i="7"/>
  <c r="AE1302" i="7"/>
  <c r="O1302" i="7"/>
  <c r="S1302" i="7"/>
  <c r="AV1301" i="7"/>
  <c r="AD1301" i="7"/>
  <c r="AI1301" i="7"/>
  <c r="AM1301" i="7"/>
  <c r="BC1300" i="7"/>
  <c r="AP1300" i="7"/>
  <c r="AG1300" i="7"/>
  <c r="BC1299" i="7"/>
  <c r="AL1299" i="7"/>
  <c r="BC1298" i="7"/>
  <c r="AL1298" i="7"/>
  <c r="BC1297" i="7"/>
  <c r="AL1297" i="7"/>
  <c r="BC1296" i="7"/>
  <c r="AL1296" i="7"/>
  <c r="AL1295" i="7"/>
  <c r="AP1294" i="7"/>
  <c r="AE1294" i="7"/>
  <c r="AG1293" i="7"/>
  <c r="BC1293" i="7"/>
  <c r="AB1292" i="7"/>
  <c r="AP1292" i="7" s="1"/>
  <c r="AF1292" i="7"/>
  <c r="AK1292" i="7"/>
  <c r="AD1292" i="7"/>
  <c r="AI1292" i="7"/>
  <c r="AM1292" i="7"/>
  <c r="AU1292" i="7"/>
  <c r="AZ1291" i="7"/>
  <c r="BD1291" i="7" s="1"/>
  <c r="AL1291" i="7"/>
  <c r="AE1290" i="7"/>
  <c r="AG1289" i="7"/>
  <c r="BC1289" i="7"/>
  <c r="AB1288" i="7"/>
  <c r="AP1288" i="7" s="1"/>
  <c r="AF1288" i="7"/>
  <c r="AK1288" i="7"/>
  <c r="AD1288" i="7"/>
  <c r="AI1288" i="7"/>
  <c r="AM1288" i="7"/>
  <c r="AU1288" i="7"/>
  <c r="BC1288" i="7" s="1"/>
  <c r="AZ1287" i="7"/>
  <c r="BD1287" i="7" s="1"/>
  <c r="AL1287" i="7"/>
  <c r="AE1286" i="7"/>
  <c r="AG1285" i="7"/>
  <c r="BC1285" i="7"/>
  <c r="AB1284" i="7"/>
  <c r="AP1284" i="7" s="1"/>
  <c r="AF1284" i="7"/>
  <c r="AK1284" i="7"/>
  <c r="AD1284" i="7"/>
  <c r="AI1284" i="7"/>
  <c r="AM1284" i="7"/>
  <c r="AU1284" i="7"/>
  <c r="AZ1283" i="7"/>
  <c r="BD1283" i="7" s="1"/>
  <c r="AL1283" i="7"/>
  <c r="AU1281" i="7"/>
  <c r="BC1281" i="7" s="1"/>
  <c r="AU1279" i="7"/>
  <c r="BC1279" i="7" s="1"/>
  <c r="AU1277" i="7"/>
  <c r="BC1277" i="7" s="1"/>
  <c r="AU1275" i="7"/>
  <c r="BC1275" i="7" s="1"/>
  <c r="AU1273" i="7"/>
  <c r="BC1273" i="7" s="1"/>
  <c r="AU1271" i="7"/>
  <c r="BC1271" i="7" s="1"/>
  <c r="AU1269" i="7"/>
  <c r="BC1269" i="7" s="1"/>
  <c r="AU1267" i="7"/>
  <c r="BC1267" i="7" s="1"/>
  <c r="AZ1264" i="7"/>
  <c r="BD1264" i="7" s="1"/>
  <c r="BC1264" i="7"/>
  <c r="AL1358" i="7"/>
  <c r="AG1358" i="7"/>
  <c r="AL1357" i="7"/>
  <c r="AG1357" i="7"/>
  <c r="AL1356" i="7"/>
  <c r="AG1356" i="7"/>
  <c r="AL1355" i="7"/>
  <c r="AG1355" i="7"/>
  <c r="AL1354" i="7"/>
  <c r="AG1354" i="7"/>
  <c r="AL1353" i="7"/>
  <c r="AG1353" i="7"/>
  <c r="AL1352" i="7"/>
  <c r="AG1352" i="7"/>
  <c r="AL1351" i="7"/>
  <c r="AG1351" i="7"/>
  <c r="AL1350" i="7"/>
  <c r="AG1350" i="7"/>
  <c r="AL1349" i="7"/>
  <c r="AG1349" i="7"/>
  <c r="AL1348" i="7"/>
  <c r="AG1348" i="7"/>
  <c r="AL1347" i="7"/>
  <c r="AG1347" i="7"/>
  <c r="AL1346" i="7"/>
  <c r="AG1346" i="7"/>
  <c r="AL1345" i="7"/>
  <c r="AG1345" i="7"/>
  <c r="AL1344" i="7"/>
  <c r="AG1344" i="7"/>
  <c r="AL1343" i="7"/>
  <c r="AG1343" i="7"/>
  <c r="AL1342" i="7"/>
  <c r="AG1342" i="7"/>
  <c r="AL1341" i="7"/>
  <c r="AG1341" i="7"/>
  <c r="AL1340" i="7"/>
  <c r="AG1340" i="7"/>
  <c r="AL1339" i="7"/>
  <c r="AG1339" i="7"/>
  <c r="AL1338" i="7"/>
  <c r="AG1338" i="7"/>
  <c r="AL1337" i="7"/>
  <c r="AG1337" i="7"/>
  <c r="AL1336" i="7"/>
  <c r="AG1336" i="7"/>
  <c r="AL1335" i="7"/>
  <c r="AG1335" i="7"/>
  <c r="AL1334" i="7"/>
  <c r="AG1334" i="7"/>
  <c r="AL1333" i="7"/>
  <c r="AG1333" i="7"/>
  <c r="AL1332" i="7"/>
  <c r="AG1332" i="7"/>
  <c r="AL1331" i="7"/>
  <c r="AG1331" i="7"/>
  <c r="AL1330" i="7"/>
  <c r="AG1330" i="7"/>
  <c r="AL1329" i="7"/>
  <c r="AG1329" i="7"/>
  <c r="AL1328" i="7"/>
  <c r="AG1328" i="7"/>
  <c r="AL1327" i="7"/>
  <c r="AG1327" i="7"/>
  <c r="AL1326" i="7"/>
  <c r="AG1326" i="7"/>
  <c r="AL1325" i="7"/>
  <c r="AG1325" i="7"/>
  <c r="AL1324" i="7"/>
  <c r="AG1324" i="7"/>
  <c r="AL1323" i="7"/>
  <c r="AG1323" i="7"/>
  <c r="AL1322" i="7"/>
  <c r="AG1322" i="7"/>
  <c r="AL1321" i="7"/>
  <c r="AG1321" i="7"/>
  <c r="AL1320" i="7"/>
  <c r="AG1320" i="7"/>
  <c r="AL1319" i="7"/>
  <c r="AG1319" i="7"/>
  <c r="AL1318" i="7"/>
  <c r="AG1318" i="7"/>
  <c r="AL1317" i="7"/>
  <c r="AG1317" i="7"/>
  <c r="AL1316" i="7"/>
  <c r="AG1316" i="7"/>
  <c r="AL1315" i="7"/>
  <c r="AG1315" i="7"/>
  <c r="AL1314" i="7"/>
  <c r="AG1314" i="7"/>
  <c r="AL1313" i="7"/>
  <c r="AG1313" i="7"/>
  <c r="AL1312" i="7"/>
  <c r="AG1312" i="7"/>
  <c r="AL1311" i="7"/>
  <c r="AG1311" i="7"/>
  <c r="AL1310" i="7"/>
  <c r="AG1310" i="7"/>
  <c r="AL1309" i="7"/>
  <c r="AG1309" i="7"/>
  <c r="AD1308" i="7"/>
  <c r="AI1308" i="7"/>
  <c r="BC1307" i="7"/>
  <c r="AG1307" i="7"/>
  <c r="AB1307" i="7"/>
  <c r="AP1307" i="7" s="1"/>
  <c r="P1307" i="7"/>
  <c r="AZ1306" i="7"/>
  <c r="BD1306" i="7" s="1"/>
  <c r="AJ1306" i="7"/>
  <c r="AC1306" i="7"/>
  <c r="AU1306" i="7"/>
  <c r="BC1306" i="7" s="1"/>
  <c r="O1305" i="7"/>
  <c r="S1305" i="7"/>
  <c r="AV1304" i="7"/>
  <c r="BD1304" i="7" s="1"/>
  <c r="AD1304" i="7"/>
  <c r="AI1304" i="7"/>
  <c r="AM1304" i="7"/>
  <c r="BC1303" i="7"/>
  <c r="AP1303" i="7"/>
  <c r="AG1303" i="7"/>
  <c r="AB1303" i="7"/>
  <c r="P1303" i="7"/>
  <c r="AZ1302" i="7"/>
  <c r="BD1302" i="7" s="1"/>
  <c r="AJ1302" i="7"/>
  <c r="AC1302" i="7"/>
  <c r="AU1302" i="7"/>
  <c r="BC1302" i="7" s="1"/>
  <c r="O1301" i="7"/>
  <c r="S1301" i="7"/>
  <c r="AV1300" i="7"/>
  <c r="BD1300" i="7" s="1"/>
  <c r="AD1300" i="7"/>
  <c r="AI1300" i="7"/>
  <c r="AM1300" i="7"/>
  <c r="AV1299" i="7"/>
  <c r="BD1299" i="7" s="1"/>
  <c r="AB1299" i="7"/>
  <c r="AP1299" i="7" s="1"/>
  <c r="AF1299" i="7"/>
  <c r="AK1299" i="7"/>
  <c r="AD1299" i="7"/>
  <c r="AI1299" i="7"/>
  <c r="AM1299" i="7"/>
  <c r="AV1298" i="7"/>
  <c r="BD1298" i="7" s="1"/>
  <c r="AB1298" i="7"/>
  <c r="AP1298" i="7" s="1"/>
  <c r="AF1298" i="7"/>
  <c r="AK1298" i="7"/>
  <c r="AD1298" i="7"/>
  <c r="AI1298" i="7"/>
  <c r="AM1298" i="7"/>
  <c r="AV1297" i="7"/>
  <c r="BD1297" i="7" s="1"/>
  <c r="AB1297" i="7"/>
  <c r="AP1297" i="7" s="1"/>
  <c r="AF1297" i="7"/>
  <c r="AK1297" i="7"/>
  <c r="AD1297" i="7"/>
  <c r="AI1297" i="7"/>
  <c r="AM1297" i="7"/>
  <c r="AV1296" i="7"/>
  <c r="BD1296" i="7" s="1"/>
  <c r="AB1296" i="7"/>
  <c r="AP1296" i="7" s="1"/>
  <c r="AF1296" i="7"/>
  <c r="AK1296" i="7"/>
  <c r="AD1296" i="7"/>
  <c r="AI1296" i="7"/>
  <c r="AM1296" i="7"/>
  <c r="AB1295" i="7"/>
  <c r="AP1295" i="7" s="1"/>
  <c r="AF1295" i="7"/>
  <c r="AK1295" i="7"/>
  <c r="AD1295" i="7"/>
  <c r="AI1295" i="7"/>
  <c r="AM1295" i="7"/>
  <c r="AU1295" i="7"/>
  <c r="BC1295" i="7" s="1"/>
  <c r="AZ1294" i="7"/>
  <c r="BD1294" i="7" s="1"/>
  <c r="AL1294" i="7"/>
  <c r="AC1294" i="7"/>
  <c r="AP1293" i="7"/>
  <c r="AE1293" i="7"/>
  <c r="BC1292" i="7"/>
  <c r="AB1291" i="7"/>
  <c r="AP1291" i="7" s="1"/>
  <c r="AF1291" i="7"/>
  <c r="AK1291" i="7"/>
  <c r="AD1291" i="7"/>
  <c r="AI1291" i="7"/>
  <c r="AM1291" i="7"/>
  <c r="AU1291" i="7"/>
  <c r="BC1291" i="7" s="1"/>
  <c r="AZ1290" i="7"/>
  <c r="BD1290" i="7" s="1"/>
  <c r="AL1290" i="7"/>
  <c r="AC1290" i="7"/>
  <c r="AE1289" i="7"/>
  <c r="AB1287" i="7"/>
  <c r="AP1287" i="7" s="1"/>
  <c r="AF1287" i="7"/>
  <c r="AK1287" i="7"/>
  <c r="AD1287" i="7"/>
  <c r="AI1287" i="7"/>
  <c r="AM1287" i="7"/>
  <c r="AU1287" i="7"/>
  <c r="BC1287" i="7" s="1"/>
  <c r="AZ1286" i="7"/>
  <c r="BD1286" i="7" s="1"/>
  <c r="AL1286" i="7"/>
  <c r="AC1286" i="7"/>
  <c r="AP1285" i="7"/>
  <c r="AE1285" i="7"/>
  <c r="BC1284" i="7"/>
  <c r="AB1283" i="7"/>
  <c r="AP1283" i="7" s="1"/>
  <c r="AF1283" i="7"/>
  <c r="AK1283" i="7"/>
  <c r="AD1283" i="7"/>
  <c r="AI1283" i="7"/>
  <c r="AM1283" i="7"/>
  <c r="AU1283" i="7"/>
  <c r="BC1283" i="7" s="1"/>
  <c r="AZ1282" i="7"/>
  <c r="BD1282" i="7" s="1"/>
  <c r="S1300" i="7"/>
  <c r="S1299" i="7"/>
  <c r="S1298" i="7"/>
  <c r="S1297" i="7"/>
  <c r="S1296" i="7"/>
  <c r="AM1282" i="7"/>
  <c r="AI1282" i="7"/>
  <c r="AD1282" i="7"/>
  <c r="AM1281" i="7"/>
  <c r="AI1281" i="7"/>
  <c r="AD1281" i="7"/>
  <c r="AM1280" i="7"/>
  <c r="AI1280" i="7"/>
  <c r="AD1280" i="7"/>
  <c r="AM1279" i="7"/>
  <c r="AI1279" i="7"/>
  <c r="AD1279" i="7"/>
  <c r="AM1278" i="7"/>
  <c r="AI1278" i="7"/>
  <c r="AD1278" i="7"/>
  <c r="AM1277" i="7"/>
  <c r="AI1277" i="7"/>
  <c r="AD1277" i="7"/>
  <c r="AM1276" i="7"/>
  <c r="AI1276" i="7"/>
  <c r="AD1276" i="7"/>
  <c r="AM1275" i="7"/>
  <c r="AI1275" i="7"/>
  <c r="AD1275" i="7"/>
  <c r="AM1274" i="7"/>
  <c r="AI1274" i="7"/>
  <c r="AD1274" i="7"/>
  <c r="AM1273" i="7"/>
  <c r="AI1273" i="7"/>
  <c r="AD1273" i="7"/>
  <c r="AM1272" i="7"/>
  <c r="AI1272" i="7"/>
  <c r="AD1272" i="7"/>
  <c r="AM1271" i="7"/>
  <c r="AI1271" i="7"/>
  <c r="AD1271" i="7"/>
  <c r="AM1270" i="7"/>
  <c r="AI1270" i="7"/>
  <c r="AD1270" i="7"/>
  <c r="AM1269" i="7"/>
  <c r="AI1269" i="7"/>
  <c r="AD1269" i="7"/>
  <c r="AM1268" i="7"/>
  <c r="AI1268" i="7"/>
  <c r="AD1268" i="7"/>
  <c r="AM1267" i="7"/>
  <c r="AI1267" i="7"/>
  <c r="AD1267" i="7"/>
  <c r="AM1266" i="7"/>
  <c r="AI1266" i="7"/>
  <c r="AD1266" i="7"/>
  <c r="AB1264" i="7"/>
  <c r="AP1264" i="7" s="1"/>
  <c r="AF1264" i="7"/>
  <c r="AK1264" i="7"/>
  <c r="AB1262" i="7"/>
  <c r="AP1262" i="7" s="1"/>
  <c r="AF1262" i="7"/>
  <c r="AK1262" i="7"/>
  <c r="AB1260" i="7"/>
  <c r="AP1260" i="7" s="1"/>
  <c r="AF1260" i="7"/>
  <c r="AK1260" i="7"/>
  <c r="AB1258" i="7"/>
  <c r="AP1258" i="7" s="1"/>
  <c r="AF1258" i="7"/>
  <c r="AK1258" i="7"/>
  <c r="AB1256" i="7"/>
  <c r="AP1256" i="7" s="1"/>
  <c r="AF1256" i="7"/>
  <c r="AK1256" i="7"/>
  <c r="AB1254" i="7"/>
  <c r="AP1254" i="7" s="1"/>
  <c r="AF1254" i="7"/>
  <c r="AK1254" i="7"/>
  <c r="AZ1219" i="7"/>
  <c r="BD1219" i="7" s="1"/>
  <c r="BC1219" i="7"/>
  <c r="AZ1215" i="7"/>
  <c r="BD1215" i="7" s="1"/>
  <c r="BC1215" i="7"/>
  <c r="AZ1211" i="7"/>
  <c r="BD1211" i="7" s="1"/>
  <c r="BC1211" i="7"/>
  <c r="AZ1207" i="7"/>
  <c r="BC1207" i="7"/>
  <c r="AZ1203" i="7"/>
  <c r="BD1203" i="7" s="1"/>
  <c r="BC1203" i="7"/>
  <c r="AZ1199" i="7"/>
  <c r="BD1199" i="7" s="1"/>
  <c r="BC1199" i="7"/>
  <c r="AZ1195" i="7"/>
  <c r="BD1195" i="7" s="1"/>
  <c r="BC1195" i="7"/>
  <c r="AZ1191" i="7"/>
  <c r="BC1191" i="7"/>
  <c r="AZ1187" i="7"/>
  <c r="BD1187" i="7" s="1"/>
  <c r="BC1187" i="7"/>
  <c r="AZ1183" i="7"/>
  <c r="BD1183" i="7" s="1"/>
  <c r="BC1183" i="7"/>
  <c r="AZ1179" i="7"/>
  <c r="BD1179" i="7" s="1"/>
  <c r="BC1179" i="7"/>
  <c r="AZ1175" i="7"/>
  <c r="BC1175" i="7"/>
  <c r="AZ1171" i="7"/>
  <c r="BD1171" i="7" s="1"/>
  <c r="BC1171" i="7"/>
  <c r="AZ1167" i="7"/>
  <c r="BD1167" i="7" s="1"/>
  <c r="BC1167" i="7"/>
  <c r="AZ1163" i="7"/>
  <c r="BD1163" i="7" s="1"/>
  <c r="BC1163" i="7"/>
  <c r="AZ1159" i="7"/>
  <c r="BC1159" i="7"/>
  <c r="AZ1155" i="7"/>
  <c r="BD1155" i="7" s="1"/>
  <c r="BC1155" i="7"/>
  <c r="AZ1151" i="7"/>
  <c r="BD1151" i="7" s="1"/>
  <c r="BC1151" i="7"/>
  <c r="AZ1147" i="7"/>
  <c r="BD1147" i="7" s="1"/>
  <c r="BC1147" i="7"/>
  <c r="AZ1143" i="7"/>
  <c r="BC1143" i="7"/>
  <c r="AZ1139" i="7"/>
  <c r="BD1139" i="7" s="1"/>
  <c r="BC1139" i="7"/>
  <c r="AZ1135" i="7"/>
  <c r="BD1135" i="7" s="1"/>
  <c r="BC1135" i="7"/>
  <c r="AZ1131" i="7"/>
  <c r="BD1131" i="7" s="1"/>
  <c r="BC1131" i="7"/>
  <c r="AZ1127" i="7"/>
  <c r="BC1127" i="7"/>
  <c r="AZ1123" i="7"/>
  <c r="BD1123" i="7" s="1"/>
  <c r="BC1123" i="7"/>
  <c r="AZ1119" i="7"/>
  <c r="BD1119" i="7" s="1"/>
  <c r="BC1119" i="7"/>
  <c r="AZ1115" i="7"/>
  <c r="BD1115" i="7" s="1"/>
  <c r="BC1115" i="7"/>
  <c r="AZ1111" i="7"/>
  <c r="BC1111" i="7"/>
  <c r="AZ1107" i="7"/>
  <c r="BD1107" i="7" s="1"/>
  <c r="BC1107" i="7"/>
  <c r="AZ1103" i="7"/>
  <c r="BD1103" i="7" s="1"/>
  <c r="BC1103" i="7"/>
  <c r="AZ1216" i="7"/>
  <c r="BD1216" i="7" s="1"/>
  <c r="BC1216" i="7"/>
  <c r="AZ1212" i="7"/>
  <c r="BC1212" i="7"/>
  <c r="AZ1208" i="7"/>
  <c r="BD1208" i="7" s="1"/>
  <c r="BC1208" i="7"/>
  <c r="BD1207" i="7"/>
  <c r="AZ1204" i="7"/>
  <c r="BD1204" i="7" s="1"/>
  <c r="BC1204" i="7"/>
  <c r="AZ1200" i="7"/>
  <c r="BD1200" i="7" s="1"/>
  <c r="BC1200" i="7"/>
  <c r="AZ1196" i="7"/>
  <c r="BC1196" i="7"/>
  <c r="AZ1192" i="7"/>
  <c r="BD1192" i="7" s="1"/>
  <c r="BC1192" i="7"/>
  <c r="BD1191" i="7"/>
  <c r="AZ1188" i="7"/>
  <c r="BD1188" i="7" s="1"/>
  <c r="BC1188" i="7"/>
  <c r="AZ1184" i="7"/>
  <c r="BD1184" i="7" s="1"/>
  <c r="BC1184" i="7"/>
  <c r="AZ1180" i="7"/>
  <c r="BC1180" i="7"/>
  <c r="AZ1176" i="7"/>
  <c r="BD1176" i="7" s="1"/>
  <c r="BC1176" i="7"/>
  <c r="BD1175" i="7"/>
  <c r="AZ1172" i="7"/>
  <c r="BD1172" i="7" s="1"/>
  <c r="BC1172" i="7"/>
  <c r="AZ1168" i="7"/>
  <c r="BD1168" i="7" s="1"/>
  <c r="BC1168" i="7"/>
  <c r="AZ1164" i="7"/>
  <c r="BC1164" i="7"/>
  <c r="AZ1160" i="7"/>
  <c r="BD1160" i="7" s="1"/>
  <c r="BC1160" i="7"/>
  <c r="BD1159" i="7"/>
  <c r="AZ1156" i="7"/>
  <c r="BD1156" i="7" s="1"/>
  <c r="BC1156" i="7"/>
  <c r="AZ1152" i="7"/>
  <c r="BD1152" i="7" s="1"/>
  <c r="BC1152" i="7"/>
  <c r="AZ1148" i="7"/>
  <c r="BC1148" i="7"/>
  <c r="AZ1144" i="7"/>
  <c r="BD1144" i="7" s="1"/>
  <c r="BC1144" i="7"/>
  <c r="BD1143" i="7"/>
  <c r="AZ1140" i="7"/>
  <c r="BD1140" i="7" s="1"/>
  <c r="BC1140" i="7"/>
  <c r="AZ1136" i="7"/>
  <c r="BD1136" i="7" s="1"/>
  <c r="BC1136" i="7"/>
  <c r="AZ1132" i="7"/>
  <c r="BC1132" i="7"/>
  <c r="AZ1128" i="7"/>
  <c r="BD1128" i="7" s="1"/>
  <c r="BC1128" i="7"/>
  <c r="BD1127" i="7"/>
  <c r="AZ1124" i="7"/>
  <c r="BD1124" i="7" s="1"/>
  <c r="BC1124" i="7"/>
  <c r="AZ1120" i="7"/>
  <c r="BD1120" i="7" s="1"/>
  <c r="BC1120" i="7"/>
  <c r="AZ1116" i="7"/>
  <c r="BC1116" i="7"/>
  <c r="AZ1112" i="7"/>
  <c r="BD1112" i="7" s="1"/>
  <c r="BC1112" i="7"/>
  <c r="BD1111" i="7"/>
  <c r="AZ1108" i="7"/>
  <c r="BD1108" i="7" s="1"/>
  <c r="BC1108" i="7"/>
  <c r="AZ1104" i="7"/>
  <c r="BD1104" i="7" s="1"/>
  <c r="BC1104" i="7"/>
  <c r="AZ1101" i="7"/>
  <c r="BD1101" i="7" s="1"/>
  <c r="AZ1099" i="7"/>
  <c r="AZ1097" i="7"/>
  <c r="BD1097" i="7" s="1"/>
  <c r="AZ1095" i="7"/>
  <c r="AZ1093" i="7"/>
  <c r="BD1093" i="7" s="1"/>
  <c r="AZ1091" i="7"/>
  <c r="AZ1089" i="7"/>
  <c r="AZ1087" i="7"/>
  <c r="BD1087" i="7" s="1"/>
  <c r="AZ1085" i="7"/>
  <c r="BD1085" i="7" s="1"/>
  <c r="AZ1083" i="7"/>
  <c r="AZ1081" i="7"/>
  <c r="BD1081" i="7" s="1"/>
  <c r="AZ1079" i="7"/>
  <c r="AZ1077" i="7"/>
  <c r="BD1077" i="7" s="1"/>
  <c r="AZ1075" i="7"/>
  <c r="AZ1073" i="7"/>
  <c r="AZ1071" i="7"/>
  <c r="BD1071" i="7" s="1"/>
  <c r="AZ1069" i="7"/>
  <c r="BD1069" i="7" s="1"/>
  <c r="AZ1067" i="7"/>
  <c r="AZ1065" i="7"/>
  <c r="BD1065" i="7" s="1"/>
  <c r="AK1282" i="7"/>
  <c r="AF1282" i="7"/>
  <c r="AK1281" i="7"/>
  <c r="AF1281" i="7"/>
  <c r="AK1280" i="7"/>
  <c r="AF1280" i="7"/>
  <c r="AK1279" i="7"/>
  <c r="AF1279" i="7"/>
  <c r="AK1278" i="7"/>
  <c r="AF1278" i="7"/>
  <c r="AK1277" i="7"/>
  <c r="AF1277" i="7"/>
  <c r="AK1276" i="7"/>
  <c r="AF1276" i="7"/>
  <c r="AK1275" i="7"/>
  <c r="AF1275" i="7"/>
  <c r="AK1274" i="7"/>
  <c r="AF1274" i="7"/>
  <c r="AK1273" i="7"/>
  <c r="AF1273" i="7"/>
  <c r="AK1272" i="7"/>
  <c r="AF1272" i="7"/>
  <c r="AK1271" i="7"/>
  <c r="AF1271" i="7"/>
  <c r="AK1270" i="7"/>
  <c r="AF1270" i="7"/>
  <c r="AK1269" i="7"/>
  <c r="AF1269" i="7"/>
  <c r="AK1268" i="7"/>
  <c r="AF1268" i="7"/>
  <c r="AK1267" i="7"/>
  <c r="AF1267" i="7"/>
  <c r="AK1266" i="7"/>
  <c r="AF1266" i="7"/>
  <c r="AJ1264" i="7"/>
  <c r="AD1264" i="7"/>
  <c r="AB1263" i="7"/>
  <c r="AP1263" i="7" s="1"/>
  <c r="AF1263" i="7"/>
  <c r="AK1263" i="7"/>
  <c r="BC1262" i="7"/>
  <c r="AJ1262" i="7"/>
  <c r="AD1262" i="7"/>
  <c r="AB1261" i="7"/>
  <c r="AP1261" i="7" s="1"/>
  <c r="AF1261" i="7"/>
  <c r="AK1261" i="7"/>
  <c r="BC1260" i="7"/>
  <c r="AJ1260" i="7"/>
  <c r="AD1260" i="7"/>
  <c r="AB1259" i="7"/>
  <c r="AP1259" i="7" s="1"/>
  <c r="AF1259" i="7"/>
  <c r="AK1259" i="7"/>
  <c r="BC1258" i="7"/>
  <c r="AJ1258" i="7"/>
  <c r="AD1258" i="7"/>
  <c r="AB1257" i="7"/>
  <c r="AP1257" i="7" s="1"/>
  <c r="AF1257" i="7"/>
  <c r="AK1257" i="7"/>
  <c r="BC1256" i="7"/>
  <c r="AJ1256" i="7"/>
  <c r="AD1256" i="7"/>
  <c r="AB1255" i="7"/>
  <c r="AP1255" i="7" s="1"/>
  <c r="AF1255" i="7"/>
  <c r="AK1255" i="7"/>
  <c r="BC1254" i="7"/>
  <c r="AJ1254" i="7"/>
  <c r="AD1254" i="7"/>
  <c r="AB1253" i="7"/>
  <c r="AP1253" i="7" s="1"/>
  <c r="AF1253" i="7"/>
  <c r="AK1253" i="7"/>
  <c r="BC1240" i="7"/>
  <c r="BD1240" i="7"/>
  <c r="BC1239" i="7"/>
  <c r="BD1239" i="7"/>
  <c r="BC1238" i="7"/>
  <c r="BD1238" i="7"/>
  <c r="BC1237" i="7"/>
  <c r="BD1237" i="7"/>
  <c r="BC1236" i="7"/>
  <c r="BD1236" i="7"/>
  <c r="BC1235" i="7"/>
  <c r="BD1235" i="7"/>
  <c r="BC1234" i="7"/>
  <c r="BD1234" i="7"/>
  <c r="BC1233" i="7"/>
  <c r="BD1233" i="7"/>
  <c r="BC1232" i="7"/>
  <c r="BD1232" i="7"/>
  <c r="BC1231" i="7"/>
  <c r="BD1231" i="7"/>
  <c r="BC1230" i="7"/>
  <c r="BD1230" i="7"/>
  <c r="BC1229" i="7"/>
  <c r="BD1229" i="7"/>
  <c r="BC1228" i="7"/>
  <c r="BD1228" i="7"/>
  <c r="BC1227" i="7"/>
  <c r="BD1227" i="7"/>
  <c r="BC1226" i="7"/>
  <c r="BD1226" i="7"/>
  <c r="BC1225" i="7"/>
  <c r="BD1225" i="7"/>
  <c r="BC1224" i="7"/>
  <c r="BD1224" i="7"/>
  <c r="BC1223" i="7"/>
  <c r="BD1223" i="7"/>
  <c r="BC1222" i="7"/>
  <c r="BD1222" i="7"/>
  <c r="BC1221" i="7"/>
  <c r="BD1221" i="7"/>
  <c r="BC1220" i="7"/>
  <c r="BD1220" i="7"/>
  <c r="AZ1217" i="7"/>
  <c r="BD1217" i="7" s="1"/>
  <c r="BC1217" i="7"/>
  <c r="AZ1213" i="7"/>
  <c r="BD1213" i="7" s="1"/>
  <c r="BC1213" i="7"/>
  <c r="BD1212" i="7"/>
  <c r="AZ1209" i="7"/>
  <c r="BC1209" i="7"/>
  <c r="AZ1205" i="7"/>
  <c r="BC1205" i="7"/>
  <c r="AZ1201" i="7"/>
  <c r="BD1201" i="7" s="1"/>
  <c r="BC1201" i="7"/>
  <c r="AZ1197" i="7"/>
  <c r="BC1197" i="7"/>
  <c r="BD1196" i="7"/>
  <c r="AZ1193" i="7"/>
  <c r="BC1193" i="7"/>
  <c r="AZ1189" i="7"/>
  <c r="BC1189" i="7"/>
  <c r="AZ1185" i="7"/>
  <c r="BD1185" i="7" s="1"/>
  <c r="BC1185" i="7"/>
  <c r="AZ1181" i="7"/>
  <c r="BD1181" i="7" s="1"/>
  <c r="BC1181" i="7"/>
  <c r="BD1180" i="7"/>
  <c r="AZ1177" i="7"/>
  <c r="BC1177" i="7"/>
  <c r="AZ1173" i="7"/>
  <c r="BC1173" i="7"/>
  <c r="AZ1169" i="7"/>
  <c r="BD1169" i="7" s="1"/>
  <c r="BC1169" i="7"/>
  <c r="AZ1165" i="7"/>
  <c r="BC1165" i="7"/>
  <c r="BD1164" i="7"/>
  <c r="AZ1161" i="7"/>
  <c r="BC1161" i="7"/>
  <c r="AZ1157" i="7"/>
  <c r="BC1157" i="7"/>
  <c r="AZ1153" i="7"/>
  <c r="BD1153" i="7" s="1"/>
  <c r="BC1153" i="7"/>
  <c r="AZ1149" i="7"/>
  <c r="BD1149" i="7" s="1"/>
  <c r="BC1149" i="7"/>
  <c r="BD1148" i="7"/>
  <c r="AZ1145" i="7"/>
  <c r="BC1145" i="7"/>
  <c r="AZ1141" i="7"/>
  <c r="BC1141" i="7"/>
  <c r="AZ1137" i="7"/>
  <c r="BD1137" i="7" s="1"/>
  <c r="BC1137" i="7"/>
  <c r="AZ1133" i="7"/>
  <c r="BC1133" i="7"/>
  <c r="BD1132" i="7"/>
  <c r="AZ1129" i="7"/>
  <c r="BC1129" i="7"/>
  <c r="AZ1125" i="7"/>
  <c r="BC1125" i="7"/>
  <c r="AZ1121" i="7"/>
  <c r="BD1121" i="7" s="1"/>
  <c r="BC1121" i="7"/>
  <c r="AZ1117" i="7"/>
  <c r="BD1117" i="7" s="1"/>
  <c r="BC1117" i="7"/>
  <c r="BD1116" i="7"/>
  <c r="AZ1113" i="7"/>
  <c r="BC1113" i="7"/>
  <c r="AZ1109" i="7"/>
  <c r="BC1109" i="7"/>
  <c r="AZ1105" i="7"/>
  <c r="BD1105" i="7" s="1"/>
  <c r="BC1105" i="7"/>
  <c r="BD1099" i="7"/>
  <c r="BD1095" i="7"/>
  <c r="BD1091" i="7"/>
  <c r="BD1089" i="7"/>
  <c r="BD1083" i="7"/>
  <c r="BD1079" i="7"/>
  <c r="BD1075" i="7"/>
  <c r="BD1073" i="7"/>
  <c r="BD1067" i="7"/>
  <c r="AZ1218" i="7"/>
  <c r="BD1218" i="7" s="1"/>
  <c r="BC1218" i="7"/>
  <c r="AZ1214" i="7"/>
  <c r="BD1214" i="7" s="1"/>
  <c r="BC1214" i="7"/>
  <c r="AZ1210" i="7"/>
  <c r="BD1210" i="7" s="1"/>
  <c r="BC1210" i="7"/>
  <c r="BD1209" i="7"/>
  <c r="AZ1206" i="7"/>
  <c r="BD1206" i="7" s="1"/>
  <c r="BC1206" i="7"/>
  <c r="BD1205" i="7"/>
  <c r="AZ1202" i="7"/>
  <c r="BD1202" i="7" s="1"/>
  <c r="BC1202" i="7"/>
  <c r="AZ1198" i="7"/>
  <c r="BD1198" i="7" s="1"/>
  <c r="BC1198" i="7"/>
  <c r="BD1197" i="7"/>
  <c r="AZ1194" i="7"/>
  <c r="BD1194" i="7" s="1"/>
  <c r="BC1194" i="7"/>
  <c r="BD1193" i="7"/>
  <c r="AZ1190" i="7"/>
  <c r="BD1190" i="7" s="1"/>
  <c r="BC1190" i="7"/>
  <c r="BD1189" i="7"/>
  <c r="AZ1186" i="7"/>
  <c r="BD1186" i="7" s="1"/>
  <c r="BC1186" i="7"/>
  <c r="AZ1182" i="7"/>
  <c r="BD1182" i="7" s="1"/>
  <c r="BC1182" i="7"/>
  <c r="AZ1178" i="7"/>
  <c r="BD1178" i="7" s="1"/>
  <c r="BC1178" i="7"/>
  <c r="BD1177" i="7"/>
  <c r="AZ1174" i="7"/>
  <c r="BD1174" i="7" s="1"/>
  <c r="BC1174" i="7"/>
  <c r="BD1173" i="7"/>
  <c r="AZ1170" i="7"/>
  <c r="BD1170" i="7" s="1"/>
  <c r="BC1170" i="7"/>
  <c r="AZ1166" i="7"/>
  <c r="BD1166" i="7" s="1"/>
  <c r="BC1166" i="7"/>
  <c r="BD1165" i="7"/>
  <c r="AZ1162" i="7"/>
  <c r="BD1162" i="7" s="1"/>
  <c r="BC1162" i="7"/>
  <c r="BD1161" i="7"/>
  <c r="AZ1158" i="7"/>
  <c r="BD1158" i="7" s="1"/>
  <c r="BC1158" i="7"/>
  <c r="BD1157" i="7"/>
  <c r="AZ1154" i="7"/>
  <c r="BD1154" i="7" s="1"/>
  <c r="BC1154" i="7"/>
  <c r="AZ1150" i="7"/>
  <c r="BD1150" i="7" s="1"/>
  <c r="BC1150" i="7"/>
  <c r="AZ1146" i="7"/>
  <c r="BD1146" i="7" s="1"/>
  <c r="BC1146" i="7"/>
  <c r="BD1145" i="7"/>
  <c r="AZ1142" i="7"/>
  <c r="BD1142" i="7" s="1"/>
  <c r="BC1142" i="7"/>
  <c r="BD1141" i="7"/>
  <c r="AZ1138" i="7"/>
  <c r="BD1138" i="7" s="1"/>
  <c r="BC1138" i="7"/>
  <c r="AZ1134" i="7"/>
  <c r="BD1134" i="7" s="1"/>
  <c r="BC1134" i="7"/>
  <c r="BD1133" i="7"/>
  <c r="AZ1130" i="7"/>
  <c r="BD1130" i="7" s="1"/>
  <c r="BC1130" i="7"/>
  <c r="BD1129" i="7"/>
  <c r="AZ1126" i="7"/>
  <c r="BD1126" i="7" s="1"/>
  <c r="BC1126" i="7"/>
  <c r="BD1125" i="7"/>
  <c r="AZ1122" i="7"/>
  <c r="BD1122" i="7" s="1"/>
  <c r="BC1122" i="7"/>
  <c r="AZ1118" i="7"/>
  <c r="BD1118" i="7" s="1"/>
  <c r="BC1118" i="7"/>
  <c r="AZ1114" i="7"/>
  <c r="BD1114" i="7" s="1"/>
  <c r="BC1114" i="7"/>
  <c r="BD1113" i="7"/>
  <c r="AZ1110" i="7"/>
  <c r="BD1110" i="7" s="1"/>
  <c r="BC1110" i="7"/>
  <c r="BD1109" i="7"/>
  <c r="AZ1106" i="7"/>
  <c r="BD1106" i="7" s="1"/>
  <c r="BC1106" i="7"/>
  <c r="AZ1102" i="7"/>
  <c r="BD1102" i="7" s="1"/>
  <c r="BC1102" i="7"/>
  <c r="AZ1100" i="7"/>
  <c r="BD1100" i="7" s="1"/>
  <c r="AZ1098" i="7"/>
  <c r="BD1098" i="7" s="1"/>
  <c r="AZ1096" i="7"/>
  <c r="BD1096" i="7" s="1"/>
  <c r="AZ1094" i="7"/>
  <c r="BD1094" i="7" s="1"/>
  <c r="AZ1092" i="7"/>
  <c r="BD1092" i="7" s="1"/>
  <c r="AZ1090" i="7"/>
  <c r="BD1090" i="7" s="1"/>
  <c r="AZ1088" i="7"/>
  <c r="BD1088" i="7" s="1"/>
  <c r="AZ1086" i="7"/>
  <c r="BD1086" i="7" s="1"/>
  <c r="AZ1084" i="7"/>
  <c r="BD1084" i="7" s="1"/>
  <c r="AZ1082" i="7"/>
  <c r="BD1082" i="7" s="1"/>
  <c r="AZ1080" i="7"/>
  <c r="BD1080" i="7" s="1"/>
  <c r="AZ1078" i="7"/>
  <c r="BD1078" i="7" s="1"/>
  <c r="AZ1076" i="7"/>
  <c r="BD1076" i="7" s="1"/>
  <c r="AZ1074" i="7"/>
  <c r="BD1074" i="7" s="1"/>
  <c r="AZ1072" i="7"/>
  <c r="BD1072" i="7" s="1"/>
  <c r="AZ1070" i="7"/>
  <c r="BD1070" i="7" s="1"/>
  <c r="AZ1068" i="7"/>
  <c r="BD1068" i="7" s="1"/>
  <c r="AZ1066" i="7"/>
  <c r="BD1066" i="7" s="1"/>
  <c r="AU1101" i="7"/>
  <c r="BC1101" i="7" s="1"/>
  <c r="AU1100" i="7"/>
  <c r="BC1100" i="7" s="1"/>
  <c r="AU1099" i="7"/>
  <c r="BC1099" i="7" s="1"/>
  <c r="AU1098" i="7"/>
  <c r="BC1098" i="7" s="1"/>
  <c r="AU1097" i="7"/>
  <c r="BC1097" i="7" s="1"/>
  <c r="AU1096" i="7"/>
  <c r="BC1096" i="7" s="1"/>
  <c r="AU1095" i="7"/>
  <c r="BC1095" i="7" s="1"/>
  <c r="AU1094" i="7"/>
  <c r="BC1094" i="7" s="1"/>
  <c r="AU1093" i="7"/>
  <c r="BC1093" i="7" s="1"/>
  <c r="AU1092" i="7"/>
  <c r="BC1092" i="7" s="1"/>
  <c r="AU1091" i="7"/>
  <c r="BC1091" i="7" s="1"/>
  <c r="AU1090" i="7"/>
  <c r="BC1090" i="7" s="1"/>
  <c r="AU1089" i="7"/>
  <c r="BC1089" i="7" s="1"/>
  <c r="AU1088" i="7"/>
  <c r="BC1088" i="7" s="1"/>
  <c r="AU1087" i="7"/>
  <c r="BC1087" i="7" s="1"/>
  <c r="AU1086" i="7"/>
  <c r="BC1086" i="7" s="1"/>
  <c r="AU1085" i="7"/>
  <c r="BC1085" i="7" s="1"/>
  <c r="AU1084" i="7"/>
  <c r="BC1084" i="7" s="1"/>
  <c r="AU1083" i="7"/>
  <c r="BC1083" i="7" s="1"/>
  <c r="AU1082" i="7"/>
  <c r="BC1082" i="7" s="1"/>
  <c r="AU1081" i="7"/>
  <c r="BC1081" i="7" s="1"/>
  <c r="AU1080" i="7"/>
  <c r="BC1080" i="7" s="1"/>
  <c r="AU1079" i="7"/>
  <c r="BC1079" i="7" s="1"/>
  <c r="AU1078" i="7"/>
  <c r="BC1078" i="7" s="1"/>
  <c r="AU1077" i="7"/>
  <c r="BC1077" i="7" s="1"/>
  <c r="AU1076" i="7"/>
  <c r="BC1076" i="7" s="1"/>
  <c r="AU1075" i="7"/>
  <c r="BC1075" i="7" s="1"/>
  <c r="AU1074" i="7"/>
  <c r="BC1074" i="7" s="1"/>
  <c r="AU1073" i="7"/>
  <c r="BC1073" i="7" s="1"/>
  <c r="AU1072" i="7"/>
  <c r="BC1072" i="7" s="1"/>
  <c r="AU1071" i="7"/>
  <c r="BC1071" i="7" s="1"/>
  <c r="AU1070" i="7"/>
  <c r="BC1070" i="7" s="1"/>
  <c r="AU1069" i="7"/>
  <c r="BC1069" i="7" s="1"/>
  <c r="AU1068" i="7"/>
  <c r="BC1068" i="7" s="1"/>
  <c r="AU1067" i="7"/>
  <c r="BC1067" i="7" s="1"/>
  <c r="AU1066" i="7"/>
  <c r="BC1066" i="7" s="1"/>
  <c r="AU1065" i="7"/>
  <c r="BC1065" i="7" s="1"/>
  <c r="AD1064" i="7"/>
  <c r="AI1064" i="7"/>
  <c r="AM1064" i="7"/>
  <c r="AP1063" i="7"/>
  <c r="AG1063" i="7"/>
  <c r="AZ1062" i="7"/>
  <c r="O1061" i="7"/>
  <c r="S1061" i="7"/>
  <c r="AD1060" i="7"/>
  <c r="AI1060" i="7"/>
  <c r="AM1060" i="7"/>
  <c r="AP1059" i="7"/>
  <c r="AG1059" i="7"/>
  <c r="AZ1058" i="7"/>
  <c r="O1057" i="7"/>
  <c r="S1057" i="7"/>
  <c r="AD1056" i="7"/>
  <c r="AI1056" i="7"/>
  <c r="AM1056" i="7"/>
  <c r="AP1055" i="7"/>
  <c r="AG1055" i="7"/>
  <c r="AZ1054" i="7"/>
  <c r="O1053" i="7"/>
  <c r="S1053" i="7"/>
  <c r="AD1052" i="7"/>
  <c r="AI1052" i="7"/>
  <c r="AM1052" i="7"/>
  <c r="AP1051" i="7"/>
  <c r="AG1051" i="7"/>
  <c r="AZ1050" i="7"/>
  <c r="O1049" i="7"/>
  <c r="S1049" i="7"/>
  <c r="AD1048" i="7"/>
  <c r="AI1048" i="7"/>
  <c r="AM1048" i="7"/>
  <c r="AP1047" i="7"/>
  <c r="AG1047" i="7"/>
  <c r="AZ1046" i="7"/>
  <c r="O1040" i="7"/>
  <c r="S1040" i="7"/>
  <c r="P1040" i="7"/>
  <c r="AU1033" i="7"/>
  <c r="AV1033" i="7"/>
  <c r="BD1033" i="7" s="1"/>
  <c r="O1024" i="7"/>
  <c r="S1024" i="7"/>
  <c r="P1024" i="7"/>
  <c r="Q1024" i="7"/>
  <c r="AD1023" i="7"/>
  <c r="AI1023" i="7"/>
  <c r="AM1023" i="7"/>
  <c r="AC1023" i="7"/>
  <c r="AJ1023" i="7"/>
  <c r="AE1023" i="7"/>
  <c r="AK1023" i="7"/>
  <c r="AB1023" i="7"/>
  <c r="AP1023" i="7" s="1"/>
  <c r="AG1023" i="7"/>
  <c r="O1016" i="7"/>
  <c r="S1016" i="7"/>
  <c r="P1016" i="7"/>
  <c r="Q1016" i="7"/>
  <c r="AD1015" i="7"/>
  <c r="AI1015" i="7"/>
  <c r="AM1015" i="7"/>
  <c r="AC1015" i="7"/>
  <c r="AJ1015" i="7"/>
  <c r="AE1015" i="7"/>
  <c r="AK1015" i="7"/>
  <c r="AB1015" i="7"/>
  <c r="AP1015" i="7" s="1"/>
  <c r="AG1015" i="7"/>
  <c r="AZ1010" i="7"/>
  <c r="BD1010" i="7" s="1"/>
  <c r="BC1010" i="7"/>
  <c r="AZ1009" i="7"/>
  <c r="BC1009" i="7"/>
  <c r="AZ996" i="7"/>
  <c r="AU996" i="7"/>
  <c r="BC996" i="7" s="1"/>
  <c r="AV996" i="7"/>
  <c r="O1064" i="7"/>
  <c r="S1064" i="7"/>
  <c r="AD1063" i="7"/>
  <c r="AI1063" i="7"/>
  <c r="AM1063" i="7"/>
  <c r="O1060" i="7"/>
  <c r="S1060" i="7"/>
  <c r="AD1059" i="7"/>
  <c r="AI1059" i="7"/>
  <c r="AM1059" i="7"/>
  <c r="O1056" i="7"/>
  <c r="S1056" i="7"/>
  <c r="AD1055" i="7"/>
  <c r="AI1055" i="7"/>
  <c r="AM1055" i="7"/>
  <c r="O1052" i="7"/>
  <c r="S1052" i="7"/>
  <c r="AD1051" i="7"/>
  <c r="AI1051" i="7"/>
  <c r="AM1051" i="7"/>
  <c r="O1048" i="7"/>
  <c r="S1048" i="7"/>
  <c r="AD1047" i="7"/>
  <c r="AI1047" i="7"/>
  <c r="AM1047" i="7"/>
  <c r="R1040" i="7"/>
  <c r="O1039" i="7"/>
  <c r="S1039" i="7"/>
  <c r="P1039" i="7"/>
  <c r="BD1038" i="7"/>
  <c r="O1028" i="7"/>
  <c r="S1028" i="7"/>
  <c r="P1028" i="7"/>
  <c r="Q1028" i="7"/>
  <c r="AD1027" i="7"/>
  <c r="AI1027" i="7"/>
  <c r="AM1027" i="7"/>
  <c r="AC1027" i="7"/>
  <c r="AJ1027" i="7"/>
  <c r="AE1027" i="7"/>
  <c r="AK1027" i="7"/>
  <c r="AB1027" i="7"/>
  <c r="AG1027" i="7"/>
  <c r="AP1027" i="7"/>
  <c r="BC1026" i="7"/>
  <c r="AZ1026" i="7"/>
  <c r="BC1022" i="7"/>
  <c r="AZ1022" i="7"/>
  <c r="AU1021" i="7"/>
  <c r="AV1021" i="7"/>
  <c r="BD1021" i="7" s="1"/>
  <c r="BC1014" i="7"/>
  <c r="AZ1014" i="7"/>
  <c r="AU1013" i="7"/>
  <c r="AV1013" i="7"/>
  <c r="BD1013" i="7" s="1"/>
  <c r="AC1009" i="7"/>
  <c r="AG1009" i="7"/>
  <c r="AL1009" i="7"/>
  <c r="AE1009" i="7"/>
  <c r="AK1009" i="7"/>
  <c r="AD1009" i="7"/>
  <c r="AM1009" i="7"/>
  <c r="AF1009" i="7"/>
  <c r="AP1009" i="7"/>
  <c r="AB1009" i="7"/>
  <c r="AJ1009" i="7"/>
  <c r="AK1252" i="7"/>
  <c r="AF1252" i="7"/>
  <c r="AK1251" i="7"/>
  <c r="AF1251" i="7"/>
  <c r="AK1250" i="7"/>
  <c r="AF1250" i="7"/>
  <c r="AK1249" i="7"/>
  <c r="AF1249" i="7"/>
  <c r="AK1248" i="7"/>
  <c r="AF1248" i="7"/>
  <c r="AK1247" i="7"/>
  <c r="AF1247" i="7"/>
  <c r="AK1246" i="7"/>
  <c r="AF1246" i="7"/>
  <c r="AK1245" i="7"/>
  <c r="AF1245" i="7"/>
  <c r="AK1244" i="7"/>
  <c r="AF1244" i="7"/>
  <c r="AK1243" i="7"/>
  <c r="AF1243" i="7"/>
  <c r="AK1242" i="7"/>
  <c r="AF1242" i="7"/>
  <c r="AK1241" i="7"/>
  <c r="AF1241" i="7"/>
  <c r="AK1240" i="7"/>
  <c r="AF1240" i="7"/>
  <c r="AK1239" i="7"/>
  <c r="AF1239" i="7"/>
  <c r="AK1238" i="7"/>
  <c r="AF1238" i="7"/>
  <c r="AK1237" i="7"/>
  <c r="AF1237" i="7"/>
  <c r="AK1236" i="7"/>
  <c r="AF1236" i="7"/>
  <c r="AK1235" i="7"/>
  <c r="AF1235" i="7"/>
  <c r="AK1234" i="7"/>
  <c r="AF1234" i="7"/>
  <c r="AK1233" i="7"/>
  <c r="AF1233" i="7"/>
  <c r="AK1232" i="7"/>
  <c r="AF1232" i="7"/>
  <c r="AK1231" i="7"/>
  <c r="AF1231" i="7"/>
  <c r="AK1230" i="7"/>
  <c r="AF1230" i="7"/>
  <c r="AK1229" i="7"/>
  <c r="AF1229" i="7"/>
  <c r="AK1228" i="7"/>
  <c r="AF1228" i="7"/>
  <c r="AK1227" i="7"/>
  <c r="AF1227" i="7"/>
  <c r="AK1226" i="7"/>
  <c r="AF1226" i="7"/>
  <c r="AK1225" i="7"/>
  <c r="AF1225" i="7"/>
  <c r="AK1224" i="7"/>
  <c r="AF1224" i="7"/>
  <c r="AK1223" i="7"/>
  <c r="AF1223" i="7"/>
  <c r="AK1222" i="7"/>
  <c r="AF1222" i="7"/>
  <c r="AK1221" i="7"/>
  <c r="AF1221" i="7"/>
  <c r="AK1220" i="7"/>
  <c r="AF1220" i="7"/>
  <c r="AK1219" i="7"/>
  <c r="AF1219" i="7"/>
  <c r="AK1218" i="7"/>
  <c r="AF1218" i="7"/>
  <c r="AK1217" i="7"/>
  <c r="AF1217" i="7"/>
  <c r="AK1216" i="7"/>
  <c r="AF1216" i="7"/>
  <c r="AK1215" i="7"/>
  <c r="AF1215" i="7"/>
  <c r="AK1214" i="7"/>
  <c r="AF1214" i="7"/>
  <c r="AK1213" i="7"/>
  <c r="AF1213" i="7"/>
  <c r="AK1212" i="7"/>
  <c r="AF1212" i="7"/>
  <c r="AK1211" i="7"/>
  <c r="AF1211" i="7"/>
  <c r="AK1210" i="7"/>
  <c r="AF1210" i="7"/>
  <c r="AK1209" i="7"/>
  <c r="AF1209" i="7"/>
  <c r="AK1208" i="7"/>
  <c r="AF1208" i="7"/>
  <c r="AK1207" i="7"/>
  <c r="AF1207" i="7"/>
  <c r="AK1206" i="7"/>
  <c r="AF1206" i="7"/>
  <c r="AK1205" i="7"/>
  <c r="AF1205" i="7"/>
  <c r="AK1204" i="7"/>
  <c r="AF1204" i="7"/>
  <c r="AK1203" i="7"/>
  <c r="AF1203" i="7"/>
  <c r="AK1202" i="7"/>
  <c r="AF1202" i="7"/>
  <c r="AK1201" i="7"/>
  <c r="AF1201" i="7"/>
  <c r="AK1200" i="7"/>
  <c r="AF1200" i="7"/>
  <c r="AK1199" i="7"/>
  <c r="AF1199" i="7"/>
  <c r="AK1198" i="7"/>
  <c r="AF1198" i="7"/>
  <c r="AK1197" i="7"/>
  <c r="AF1197" i="7"/>
  <c r="AK1196" i="7"/>
  <c r="AF1196" i="7"/>
  <c r="AK1195" i="7"/>
  <c r="AF1195" i="7"/>
  <c r="AK1194" i="7"/>
  <c r="AF1194" i="7"/>
  <c r="AK1193" i="7"/>
  <c r="AF1193" i="7"/>
  <c r="AK1192" i="7"/>
  <c r="AF1192" i="7"/>
  <c r="AK1191" i="7"/>
  <c r="AF1191" i="7"/>
  <c r="AK1190" i="7"/>
  <c r="AF1190" i="7"/>
  <c r="AK1189" i="7"/>
  <c r="AF1189" i="7"/>
  <c r="AK1188" i="7"/>
  <c r="AF1188" i="7"/>
  <c r="AK1187" i="7"/>
  <c r="AF1187" i="7"/>
  <c r="AK1186" i="7"/>
  <c r="AF1186" i="7"/>
  <c r="AK1185" i="7"/>
  <c r="AF1185" i="7"/>
  <c r="AK1184" i="7"/>
  <c r="AF1184" i="7"/>
  <c r="AK1183" i="7"/>
  <c r="AF1183" i="7"/>
  <c r="AK1182" i="7"/>
  <c r="AF1182" i="7"/>
  <c r="AK1181" i="7"/>
  <c r="AF1181" i="7"/>
  <c r="AK1180" i="7"/>
  <c r="AF1180" i="7"/>
  <c r="AK1179" i="7"/>
  <c r="AF1179" i="7"/>
  <c r="AK1178" i="7"/>
  <c r="AF1178" i="7"/>
  <c r="AK1177" i="7"/>
  <c r="AF1177" i="7"/>
  <c r="AK1176" i="7"/>
  <c r="AF1176" i="7"/>
  <c r="AK1175" i="7"/>
  <c r="AF1175" i="7"/>
  <c r="AK1174" i="7"/>
  <c r="AF1174" i="7"/>
  <c r="AK1173" i="7"/>
  <c r="AF1173" i="7"/>
  <c r="AK1172" i="7"/>
  <c r="AF1172" i="7"/>
  <c r="AK1171" i="7"/>
  <c r="AF1171" i="7"/>
  <c r="AK1170" i="7"/>
  <c r="AF1170" i="7"/>
  <c r="AK1169" i="7"/>
  <c r="AF1169" i="7"/>
  <c r="AK1168" i="7"/>
  <c r="AF1168" i="7"/>
  <c r="AK1167" i="7"/>
  <c r="AF1167" i="7"/>
  <c r="AK1166" i="7"/>
  <c r="AF1166" i="7"/>
  <c r="AK1165" i="7"/>
  <c r="AF1165" i="7"/>
  <c r="AK1164" i="7"/>
  <c r="AF1164" i="7"/>
  <c r="AK1163" i="7"/>
  <c r="AF1163" i="7"/>
  <c r="AK1162" i="7"/>
  <c r="AF1162" i="7"/>
  <c r="AK1161" i="7"/>
  <c r="AF1161" i="7"/>
  <c r="AK1160" i="7"/>
  <c r="AF1160" i="7"/>
  <c r="AK1159" i="7"/>
  <c r="AF1159" i="7"/>
  <c r="AK1158" i="7"/>
  <c r="AF1158" i="7"/>
  <c r="AK1157" i="7"/>
  <c r="AF1157" i="7"/>
  <c r="AK1156" i="7"/>
  <c r="AF1156" i="7"/>
  <c r="AK1155" i="7"/>
  <c r="AF1155" i="7"/>
  <c r="AK1154" i="7"/>
  <c r="AF1154" i="7"/>
  <c r="AK1153" i="7"/>
  <c r="AF1153" i="7"/>
  <c r="AK1152" i="7"/>
  <c r="AF1152" i="7"/>
  <c r="AK1151" i="7"/>
  <c r="AF1151" i="7"/>
  <c r="AK1150" i="7"/>
  <c r="AF1150" i="7"/>
  <c r="AK1149" i="7"/>
  <c r="AF1149" i="7"/>
  <c r="AK1148" i="7"/>
  <c r="AF1148" i="7"/>
  <c r="AK1147" i="7"/>
  <c r="AF1147" i="7"/>
  <c r="AK1146" i="7"/>
  <c r="AF1146" i="7"/>
  <c r="AK1145" i="7"/>
  <c r="AF1145" i="7"/>
  <c r="AK1144" i="7"/>
  <c r="AF1144" i="7"/>
  <c r="AK1143" i="7"/>
  <c r="AF1143" i="7"/>
  <c r="AK1142" i="7"/>
  <c r="AF1142" i="7"/>
  <c r="AK1141" i="7"/>
  <c r="AF1141" i="7"/>
  <c r="AK1140" i="7"/>
  <c r="AF1140" i="7"/>
  <c r="AK1139" i="7"/>
  <c r="AF1139" i="7"/>
  <c r="AK1138" i="7"/>
  <c r="AF1138" i="7"/>
  <c r="AK1137" i="7"/>
  <c r="AF1137" i="7"/>
  <c r="AK1136" i="7"/>
  <c r="AF1136" i="7"/>
  <c r="AK1135" i="7"/>
  <c r="AF1135" i="7"/>
  <c r="AK1134" i="7"/>
  <c r="AF1134" i="7"/>
  <c r="AK1133" i="7"/>
  <c r="AF1133" i="7"/>
  <c r="AK1132" i="7"/>
  <c r="AF1132" i="7"/>
  <c r="AK1131" i="7"/>
  <c r="AF1131" i="7"/>
  <c r="AK1130" i="7"/>
  <c r="AF1130" i="7"/>
  <c r="AK1129" i="7"/>
  <c r="AF1129" i="7"/>
  <c r="AK1128" i="7"/>
  <c r="AF1128" i="7"/>
  <c r="AK1127" i="7"/>
  <c r="AF1127" i="7"/>
  <c r="AK1126" i="7"/>
  <c r="AF1126" i="7"/>
  <c r="AK1125" i="7"/>
  <c r="AF1125" i="7"/>
  <c r="AK1124" i="7"/>
  <c r="AF1124" i="7"/>
  <c r="AK1123" i="7"/>
  <c r="AF1123" i="7"/>
  <c r="AK1122" i="7"/>
  <c r="AF1122" i="7"/>
  <c r="AK1121" i="7"/>
  <c r="AF1121" i="7"/>
  <c r="AK1120" i="7"/>
  <c r="AF1120" i="7"/>
  <c r="AK1119" i="7"/>
  <c r="AF1119" i="7"/>
  <c r="AK1118" i="7"/>
  <c r="AF1118" i="7"/>
  <c r="AK1117" i="7"/>
  <c r="AF1117" i="7"/>
  <c r="AK1116" i="7"/>
  <c r="AF1116" i="7"/>
  <c r="AK1115" i="7"/>
  <c r="AF1115" i="7"/>
  <c r="AK1114" i="7"/>
  <c r="AF1114" i="7"/>
  <c r="AK1113" i="7"/>
  <c r="AF1113" i="7"/>
  <c r="AK1112" i="7"/>
  <c r="AF1112" i="7"/>
  <c r="AK1111" i="7"/>
  <c r="AF1111" i="7"/>
  <c r="AK1110" i="7"/>
  <c r="AF1110" i="7"/>
  <c r="AK1109" i="7"/>
  <c r="AF1109" i="7"/>
  <c r="AK1108" i="7"/>
  <c r="AF1108" i="7"/>
  <c r="AK1107" i="7"/>
  <c r="AF1107" i="7"/>
  <c r="AK1106" i="7"/>
  <c r="AF1106" i="7"/>
  <c r="AK1105" i="7"/>
  <c r="AF1105" i="7"/>
  <c r="AK1104" i="7"/>
  <c r="AF1104" i="7"/>
  <c r="AK1103" i="7"/>
  <c r="AF1103" i="7"/>
  <c r="AK1102" i="7"/>
  <c r="AF1102" i="7"/>
  <c r="AK1101" i="7"/>
  <c r="AF1101" i="7"/>
  <c r="AK1100" i="7"/>
  <c r="AF1100" i="7"/>
  <c r="AK1099" i="7"/>
  <c r="AF1099" i="7"/>
  <c r="AK1098" i="7"/>
  <c r="AF1098" i="7"/>
  <c r="AK1097" i="7"/>
  <c r="AF1097" i="7"/>
  <c r="AK1096" i="7"/>
  <c r="AF1096" i="7"/>
  <c r="AK1095" i="7"/>
  <c r="AF1095" i="7"/>
  <c r="AK1094" i="7"/>
  <c r="AF1094" i="7"/>
  <c r="AK1093" i="7"/>
  <c r="AF1093" i="7"/>
  <c r="AK1092" i="7"/>
  <c r="AF1092" i="7"/>
  <c r="AK1091" i="7"/>
  <c r="AF1091" i="7"/>
  <c r="AK1090" i="7"/>
  <c r="AF1090" i="7"/>
  <c r="AK1089" i="7"/>
  <c r="AF1089" i="7"/>
  <c r="AK1088" i="7"/>
  <c r="AF1088" i="7"/>
  <c r="AK1087" i="7"/>
  <c r="AF1087" i="7"/>
  <c r="AK1086" i="7"/>
  <c r="AF1086" i="7"/>
  <c r="AK1085" i="7"/>
  <c r="AF1085" i="7"/>
  <c r="AK1084" i="7"/>
  <c r="AF1084" i="7"/>
  <c r="AK1083" i="7"/>
  <c r="AF1083" i="7"/>
  <c r="AK1082" i="7"/>
  <c r="AF1082" i="7"/>
  <c r="AK1081" i="7"/>
  <c r="AF1081" i="7"/>
  <c r="AK1080" i="7"/>
  <c r="AF1080" i="7"/>
  <c r="AK1079" i="7"/>
  <c r="AF1079" i="7"/>
  <c r="AK1078" i="7"/>
  <c r="AF1078" i="7"/>
  <c r="AK1077" i="7"/>
  <c r="AF1077" i="7"/>
  <c r="AK1076" i="7"/>
  <c r="AF1076" i="7"/>
  <c r="AK1075" i="7"/>
  <c r="AF1075" i="7"/>
  <c r="AK1074" i="7"/>
  <c r="AF1074" i="7"/>
  <c r="AK1073" i="7"/>
  <c r="AF1073" i="7"/>
  <c r="AK1072" i="7"/>
  <c r="AF1072" i="7"/>
  <c r="AK1071" i="7"/>
  <c r="AF1071" i="7"/>
  <c r="AK1070" i="7"/>
  <c r="AF1070" i="7"/>
  <c r="AK1069" i="7"/>
  <c r="AF1069" i="7"/>
  <c r="AK1068" i="7"/>
  <c r="AF1068" i="7"/>
  <c r="AK1067" i="7"/>
  <c r="AF1067" i="7"/>
  <c r="AK1066" i="7"/>
  <c r="AF1066" i="7"/>
  <c r="AK1065" i="7"/>
  <c r="AF1065" i="7"/>
  <c r="AJ1064" i="7"/>
  <c r="AC1064" i="7"/>
  <c r="Q1064" i="7"/>
  <c r="AK1063" i="7"/>
  <c r="AE1063" i="7"/>
  <c r="O1063" i="7"/>
  <c r="S1063" i="7"/>
  <c r="AV1062" i="7"/>
  <c r="BD1062" i="7" s="1"/>
  <c r="AD1062" i="7"/>
  <c r="AI1062" i="7"/>
  <c r="AM1062" i="7"/>
  <c r="BC1061" i="7"/>
  <c r="AP1061" i="7"/>
  <c r="AG1061" i="7"/>
  <c r="P1061" i="7"/>
  <c r="AJ1060" i="7"/>
  <c r="AC1060" i="7"/>
  <c r="Q1060" i="7"/>
  <c r="AU1060" i="7"/>
  <c r="AK1059" i="7"/>
  <c r="AE1059" i="7"/>
  <c r="O1059" i="7"/>
  <c r="S1059" i="7"/>
  <c r="AV1058" i="7"/>
  <c r="BD1058" i="7" s="1"/>
  <c r="AD1058" i="7"/>
  <c r="AI1058" i="7"/>
  <c r="AM1058" i="7"/>
  <c r="BC1057" i="7"/>
  <c r="AP1057" i="7"/>
  <c r="AG1057" i="7"/>
  <c r="P1057" i="7"/>
  <c r="AJ1056" i="7"/>
  <c r="AC1056" i="7"/>
  <c r="Q1056" i="7"/>
  <c r="AU1056" i="7"/>
  <c r="BC1056" i="7" s="1"/>
  <c r="AK1055" i="7"/>
  <c r="AE1055" i="7"/>
  <c r="O1055" i="7"/>
  <c r="S1055" i="7"/>
  <c r="AV1054" i="7"/>
  <c r="BD1054" i="7" s="1"/>
  <c r="AD1054" i="7"/>
  <c r="AI1054" i="7"/>
  <c r="AM1054" i="7"/>
  <c r="BC1053" i="7"/>
  <c r="AP1053" i="7"/>
  <c r="AG1053" i="7"/>
  <c r="P1053" i="7"/>
  <c r="AJ1052" i="7"/>
  <c r="AC1052" i="7"/>
  <c r="Q1052" i="7"/>
  <c r="AU1052" i="7"/>
  <c r="BC1052" i="7" s="1"/>
  <c r="AK1051" i="7"/>
  <c r="AE1051" i="7"/>
  <c r="O1051" i="7"/>
  <c r="S1051" i="7"/>
  <c r="AV1050" i="7"/>
  <c r="BD1050" i="7" s="1"/>
  <c r="AD1050" i="7"/>
  <c r="AI1050" i="7"/>
  <c r="AM1050" i="7"/>
  <c r="BC1049" i="7"/>
  <c r="AP1049" i="7"/>
  <c r="AG1049" i="7"/>
  <c r="P1049" i="7"/>
  <c r="AJ1048" i="7"/>
  <c r="AC1048" i="7"/>
  <c r="Q1048" i="7"/>
  <c r="AU1048" i="7"/>
  <c r="AK1047" i="7"/>
  <c r="AE1047" i="7"/>
  <c r="O1047" i="7"/>
  <c r="S1047" i="7"/>
  <c r="AV1046" i="7"/>
  <c r="BD1046" i="7" s="1"/>
  <c r="AD1046" i="7"/>
  <c r="AI1046" i="7"/>
  <c r="AM1046" i="7"/>
  <c r="AU1045" i="7"/>
  <c r="BC1045" i="7" s="1"/>
  <c r="AV1045" i="7"/>
  <c r="BD1045" i="7" s="1"/>
  <c r="AU1044" i="7"/>
  <c r="BC1044" i="7" s="1"/>
  <c r="AV1044" i="7"/>
  <c r="BD1044" i="7" s="1"/>
  <c r="AU1043" i="7"/>
  <c r="BC1043" i="7" s="1"/>
  <c r="AV1043" i="7"/>
  <c r="BD1043" i="7" s="1"/>
  <c r="AU1042" i="7"/>
  <c r="BC1042" i="7" s="1"/>
  <c r="AV1042" i="7"/>
  <c r="BD1042" i="7" s="1"/>
  <c r="AU1041" i="7"/>
  <c r="BC1041" i="7" s="1"/>
  <c r="AV1041" i="7"/>
  <c r="BD1041" i="7" s="1"/>
  <c r="Q1040" i="7"/>
  <c r="R1039" i="7"/>
  <c r="AU1039" i="7"/>
  <c r="BC1039" i="7" s="1"/>
  <c r="O1038" i="7"/>
  <c r="S1038" i="7"/>
  <c r="P1038" i="7"/>
  <c r="O1037" i="7"/>
  <c r="S1037" i="7"/>
  <c r="P1037" i="7"/>
  <c r="R1037" i="7"/>
  <c r="BC1036" i="7"/>
  <c r="AZ1036" i="7"/>
  <c r="BD1036" i="7" s="1"/>
  <c r="O1032" i="7"/>
  <c r="S1032" i="7"/>
  <c r="P1032" i="7"/>
  <c r="Q1032" i="7"/>
  <c r="AD1031" i="7"/>
  <c r="AI1031" i="7"/>
  <c r="AM1031" i="7"/>
  <c r="AC1031" i="7"/>
  <c r="AJ1031" i="7"/>
  <c r="AE1031" i="7"/>
  <c r="AK1031" i="7"/>
  <c r="AB1031" i="7"/>
  <c r="AG1031" i="7"/>
  <c r="AP1031" i="7"/>
  <c r="BC1030" i="7"/>
  <c r="AZ1030" i="7"/>
  <c r="R1024" i="7"/>
  <c r="AL1023" i="7"/>
  <c r="O1020" i="7"/>
  <c r="S1020" i="7"/>
  <c r="P1020" i="7"/>
  <c r="Q1020" i="7"/>
  <c r="AD1019" i="7"/>
  <c r="AI1019" i="7"/>
  <c r="AM1019" i="7"/>
  <c r="AC1019" i="7"/>
  <c r="AJ1019" i="7"/>
  <c r="AE1019" i="7"/>
  <c r="AK1019" i="7"/>
  <c r="AB1019" i="7"/>
  <c r="AP1019" i="7" s="1"/>
  <c r="AG1019" i="7"/>
  <c r="R1016" i="7"/>
  <c r="AL1015" i="7"/>
  <c r="O1012" i="7"/>
  <c r="S1012" i="7"/>
  <c r="P1012" i="7"/>
  <c r="Q1012" i="7"/>
  <c r="AV1008" i="7"/>
  <c r="BD1008" i="7" s="1"/>
  <c r="AU1008" i="7"/>
  <c r="AG1064" i="7"/>
  <c r="AB1064" i="7"/>
  <c r="AP1064" i="7" s="1"/>
  <c r="P1064" i="7"/>
  <c r="AZ1063" i="7"/>
  <c r="BD1063" i="7" s="1"/>
  <c r="AJ1063" i="7"/>
  <c r="AC1063" i="7"/>
  <c r="AU1063" i="7"/>
  <c r="BC1063" i="7" s="1"/>
  <c r="O1062" i="7"/>
  <c r="S1062" i="7"/>
  <c r="AV1061" i="7"/>
  <c r="BD1061" i="7" s="1"/>
  <c r="AD1061" i="7"/>
  <c r="AI1061" i="7"/>
  <c r="AM1061" i="7"/>
  <c r="BC1060" i="7"/>
  <c r="AP1060" i="7"/>
  <c r="AG1060" i="7"/>
  <c r="AB1060" i="7"/>
  <c r="P1060" i="7"/>
  <c r="AZ1059" i="7"/>
  <c r="BD1059" i="7" s="1"/>
  <c r="AJ1059" i="7"/>
  <c r="AC1059" i="7"/>
  <c r="AU1059" i="7"/>
  <c r="BC1059" i="7" s="1"/>
  <c r="O1058" i="7"/>
  <c r="S1058" i="7"/>
  <c r="AV1057" i="7"/>
  <c r="BD1057" i="7" s="1"/>
  <c r="AD1057" i="7"/>
  <c r="AI1057" i="7"/>
  <c r="AM1057" i="7"/>
  <c r="AG1056" i="7"/>
  <c r="AB1056" i="7"/>
  <c r="AP1056" i="7" s="1"/>
  <c r="P1056" i="7"/>
  <c r="AZ1055" i="7"/>
  <c r="BD1055" i="7" s="1"/>
  <c r="AJ1055" i="7"/>
  <c r="AC1055" i="7"/>
  <c r="AU1055" i="7"/>
  <c r="BC1055" i="7" s="1"/>
  <c r="O1054" i="7"/>
  <c r="S1054" i="7"/>
  <c r="AV1053" i="7"/>
  <c r="BD1053" i="7" s="1"/>
  <c r="AD1053" i="7"/>
  <c r="AI1053" i="7"/>
  <c r="AM1053" i="7"/>
  <c r="AG1052" i="7"/>
  <c r="AB1052" i="7"/>
  <c r="AP1052" i="7" s="1"/>
  <c r="P1052" i="7"/>
  <c r="AZ1051" i="7"/>
  <c r="BD1051" i="7" s="1"/>
  <c r="AJ1051" i="7"/>
  <c r="AC1051" i="7"/>
  <c r="AU1051" i="7"/>
  <c r="BC1051" i="7" s="1"/>
  <c r="O1050" i="7"/>
  <c r="S1050" i="7"/>
  <c r="AV1049" i="7"/>
  <c r="BD1049" i="7" s="1"/>
  <c r="AD1049" i="7"/>
  <c r="AI1049" i="7"/>
  <c r="AM1049" i="7"/>
  <c r="BC1048" i="7"/>
  <c r="AG1048" i="7"/>
  <c r="AB1048" i="7"/>
  <c r="AP1048" i="7" s="1"/>
  <c r="P1048" i="7"/>
  <c r="AZ1047" i="7"/>
  <c r="BD1047" i="7" s="1"/>
  <c r="AJ1047" i="7"/>
  <c r="AC1047" i="7"/>
  <c r="AU1047" i="7"/>
  <c r="BC1047" i="7" s="1"/>
  <c r="O1046" i="7"/>
  <c r="S1046" i="7"/>
  <c r="O1045" i="7"/>
  <c r="S1045" i="7"/>
  <c r="P1045" i="7"/>
  <c r="O1044" i="7"/>
  <c r="S1044" i="7"/>
  <c r="P1044" i="7"/>
  <c r="O1043" i="7"/>
  <c r="S1043" i="7"/>
  <c r="P1043" i="7"/>
  <c r="O1042" i="7"/>
  <c r="S1042" i="7"/>
  <c r="P1042" i="7"/>
  <c r="O1041" i="7"/>
  <c r="S1041" i="7"/>
  <c r="P1041" i="7"/>
  <c r="Q1039" i="7"/>
  <c r="AU1038" i="7"/>
  <c r="BC1038" i="7" s="1"/>
  <c r="AZ1037" i="7"/>
  <c r="BD1037" i="7" s="1"/>
  <c r="O1036" i="7"/>
  <c r="S1036" i="7"/>
  <c r="P1036" i="7"/>
  <c r="R1036" i="7"/>
  <c r="AD1035" i="7"/>
  <c r="AI1035" i="7"/>
  <c r="AM1035" i="7"/>
  <c r="AC1035" i="7"/>
  <c r="AJ1035" i="7"/>
  <c r="AE1035" i="7"/>
  <c r="AK1035" i="7"/>
  <c r="AB1035" i="7"/>
  <c r="AP1035" i="7" s="1"/>
  <c r="AG1035" i="7"/>
  <c r="BC1034" i="7"/>
  <c r="AZ1034" i="7"/>
  <c r="AU1029" i="7"/>
  <c r="AV1029" i="7"/>
  <c r="BD1029" i="7" s="1"/>
  <c r="R1028" i="7"/>
  <c r="AL1027" i="7"/>
  <c r="AU1025" i="7"/>
  <c r="BC1025" i="7" s="1"/>
  <c r="AV1025" i="7"/>
  <c r="BD1025" i="7" s="1"/>
  <c r="AF1023" i="7"/>
  <c r="BC1018" i="7"/>
  <c r="AZ1018" i="7"/>
  <c r="AU1017" i="7"/>
  <c r="AV1017" i="7"/>
  <c r="BD1017" i="7" s="1"/>
  <c r="AF1015" i="7"/>
  <c r="R1011" i="7"/>
  <c r="P1011" i="7"/>
  <c r="O1011" i="7"/>
  <c r="Q1011" i="7"/>
  <c r="AZ1006" i="7"/>
  <c r="BD1006" i="7" s="1"/>
  <c r="BC1006" i="7"/>
  <c r="BC1005" i="7"/>
  <c r="R1005" i="7"/>
  <c r="S1005" i="7"/>
  <c r="O1005" i="7"/>
  <c r="P1005" i="7"/>
  <c r="AZ992" i="7"/>
  <c r="O1033" i="7"/>
  <c r="S1033" i="7"/>
  <c r="AD1032" i="7"/>
  <c r="AI1032" i="7"/>
  <c r="AM1032" i="7"/>
  <c r="O1029" i="7"/>
  <c r="S1029" i="7"/>
  <c r="AD1028" i="7"/>
  <c r="AI1028" i="7"/>
  <c r="AM1028" i="7"/>
  <c r="O1025" i="7"/>
  <c r="S1025" i="7"/>
  <c r="AD1024" i="7"/>
  <c r="AI1024" i="7"/>
  <c r="AM1024" i="7"/>
  <c r="O1021" i="7"/>
  <c r="S1021" i="7"/>
  <c r="AD1020" i="7"/>
  <c r="AI1020" i="7"/>
  <c r="AM1020" i="7"/>
  <c r="O1017" i="7"/>
  <c r="S1017" i="7"/>
  <c r="AD1016" i="7"/>
  <c r="AI1016" i="7"/>
  <c r="AM1016" i="7"/>
  <c r="O1013" i="7"/>
  <c r="S1013" i="7"/>
  <c r="AD1012" i="7"/>
  <c r="AI1012" i="7"/>
  <c r="AM1012" i="7"/>
  <c r="AC1011" i="7"/>
  <c r="AG1011" i="7"/>
  <c r="AB1011" i="7"/>
  <c r="AP1011" i="7" s="1"/>
  <c r="AI1011" i="7"/>
  <c r="AM1011" i="7"/>
  <c r="AC1010" i="7"/>
  <c r="AG1010" i="7"/>
  <c r="AL1010" i="7"/>
  <c r="AD1010" i="7"/>
  <c r="AJ1010" i="7"/>
  <c r="BD1009" i="7"/>
  <c r="R1008" i="7"/>
  <c r="O1008" i="7"/>
  <c r="R1007" i="7"/>
  <c r="P1007" i="7"/>
  <c r="AC1005" i="7"/>
  <c r="AG1005" i="7"/>
  <c r="AL1005" i="7"/>
  <c r="AE1005" i="7"/>
  <c r="AK1005" i="7"/>
  <c r="AC1001" i="7"/>
  <c r="AG1001" i="7"/>
  <c r="AL1001" i="7"/>
  <c r="AB1001" i="7"/>
  <c r="AP1001" i="7" s="1"/>
  <c r="AI1001" i="7"/>
  <c r="AE1001" i="7"/>
  <c r="AK1001" i="7"/>
  <c r="R1001" i="7"/>
  <c r="P1001" i="7"/>
  <c r="S1001" i="7"/>
  <c r="AZ1000" i="7"/>
  <c r="BD1000" i="7" s="1"/>
  <c r="BC1000" i="7"/>
  <c r="AC999" i="7"/>
  <c r="AG999" i="7"/>
  <c r="AL999" i="7"/>
  <c r="AE999" i="7"/>
  <c r="AK999" i="7"/>
  <c r="AB999" i="7"/>
  <c r="AP999" i="7" s="1"/>
  <c r="AI999" i="7"/>
  <c r="R999" i="7"/>
  <c r="S999" i="7"/>
  <c r="P999" i="7"/>
  <c r="AZ998" i="7"/>
  <c r="BD998" i="7" s="1"/>
  <c r="BC998" i="7"/>
  <c r="AZ997" i="7"/>
  <c r="BC997" i="7"/>
  <c r="AC993" i="7"/>
  <c r="AG993" i="7"/>
  <c r="AL993" i="7"/>
  <c r="AB993" i="7"/>
  <c r="AP993" i="7" s="1"/>
  <c r="AI993" i="7"/>
  <c r="AD993" i="7"/>
  <c r="AJ993" i="7"/>
  <c r="AE993" i="7"/>
  <c r="AK993" i="7"/>
  <c r="AZ993" i="7"/>
  <c r="BD993" i="7" s="1"/>
  <c r="BC993" i="7"/>
  <c r="R991" i="7"/>
  <c r="S991" i="7"/>
  <c r="O991" i="7"/>
  <c r="P991" i="7"/>
  <c r="AU988" i="7"/>
  <c r="BC988" i="7" s="1"/>
  <c r="AV988" i="7"/>
  <c r="AC985" i="7"/>
  <c r="AG985" i="7"/>
  <c r="AL985" i="7"/>
  <c r="AB985" i="7"/>
  <c r="AP985" i="7" s="1"/>
  <c r="AI985" i="7"/>
  <c r="AD985" i="7"/>
  <c r="AJ985" i="7"/>
  <c r="AE985" i="7"/>
  <c r="AK985" i="7"/>
  <c r="AZ985" i="7"/>
  <c r="BC985" i="7"/>
  <c r="R983" i="7"/>
  <c r="S983" i="7"/>
  <c r="O983" i="7"/>
  <c r="P983" i="7"/>
  <c r="AZ980" i="7"/>
  <c r="BC980" i="7"/>
  <c r="AZ977" i="7"/>
  <c r="BD977" i="7" s="1"/>
  <c r="BC977" i="7"/>
  <c r="AZ973" i="7"/>
  <c r="BD973" i="7" s="1"/>
  <c r="BC973" i="7"/>
  <c r="AC960" i="7"/>
  <c r="AG960" i="7"/>
  <c r="AL960" i="7"/>
  <c r="AB960" i="7"/>
  <c r="AP960" i="7" s="1"/>
  <c r="AI960" i="7"/>
  <c r="AD960" i="7"/>
  <c r="AJ960" i="7"/>
  <c r="AE960" i="7"/>
  <c r="AK960" i="7"/>
  <c r="AF960" i="7"/>
  <c r="AM960" i="7"/>
  <c r="AZ960" i="7"/>
  <c r="BD960" i="7" s="1"/>
  <c r="BC960" i="7"/>
  <c r="AZ990" i="7"/>
  <c r="BD990" i="7" s="1"/>
  <c r="BC990" i="7"/>
  <c r="BD985" i="7"/>
  <c r="AZ984" i="7"/>
  <c r="AZ982" i="7"/>
  <c r="BD982" i="7" s="1"/>
  <c r="BC982" i="7"/>
  <c r="AC976" i="7"/>
  <c r="AG976" i="7"/>
  <c r="AL976" i="7"/>
  <c r="AE976" i="7"/>
  <c r="AK976" i="7"/>
  <c r="AB976" i="7"/>
  <c r="AP976" i="7" s="1"/>
  <c r="AJ976" i="7"/>
  <c r="AD976" i="7"/>
  <c r="AM976" i="7"/>
  <c r="AF976" i="7"/>
  <c r="AV975" i="7"/>
  <c r="BD975" i="7" s="1"/>
  <c r="AU975" i="7"/>
  <c r="BC975" i="7" s="1"/>
  <c r="AU967" i="7"/>
  <c r="AV967" i="7"/>
  <c r="R958" i="7"/>
  <c r="S958" i="7"/>
  <c r="O958" i="7"/>
  <c r="P958" i="7"/>
  <c r="Q958" i="7"/>
  <c r="R949" i="7"/>
  <c r="P949" i="7"/>
  <c r="O949" i="7"/>
  <c r="Q949" i="7"/>
  <c r="S949" i="7"/>
  <c r="AZ920" i="7"/>
  <c r="O1035" i="7"/>
  <c r="S1035" i="7"/>
  <c r="AV1034" i="7"/>
  <c r="BD1034" i="7" s="1"/>
  <c r="AD1034" i="7"/>
  <c r="AI1034" i="7"/>
  <c r="AM1034" i="7"/>
  <c r="BC1033" i="7"/>
  <c r="P1033" i="7"/>
  <c r="AJ1032" i="7"/>
  <c r="AC1032" i="7"/>
  <c r="AU1032" i="7"/>
  <c r="O1031" i="7"/>
  <c r="S1031" i="7"/>
  <c r="AV1030" i="7"/>
  <c r="BD1030" i="7" s="1"/>
  <c r="AD1030" i="7"/>
  <c r="AI1030" i="7"/>
  <c r="AM1030" i="7"/>
  <c r="BC1029" i="7"/>
  <c r="P1029" i="7"/>
  <c r="AJ1028" i="7"/>
  <c r="AC1028" i="7"/>
  <c r="AU1028" i="7"/>
  <c r="BC1028" i="7" s="1"/>
  <c r="O1027" i="7"/>
  <c r="S1027" i="7"/>
  <c r="AV1026" i="7"/>
  <c r="BD1026" i="7" s="1"/>
  <c r="AD1026" i="7"/>
  <c r="AI1026" i="7"/>
  <c r="AM1026" i="7"/>
  <c r="AP1025" i="7"/>
  <c r="AG1025" i="7"/>
  <c r="P1025" i="7"/>
  <c r="AJ1024" i="7"/>
  <c r="AC1024" i="7"/>
  <c r="AU1024" i="7"/>
  <c r="O1023" i="7"/>
  <c r="S1023" i="7"/>
  <c r="AV1022" i="7"/>
  <c r="BD1022" i="7" s="1"/>
  <c r="AD1022" i="7"/>
  <c r="AI1022" i="7"/>
  <c r="AM1022" i="7"/>
  <c r="BC1021" i="7"/>
  <c r="AP1021" i="7"/>
  <c r="AG1021" i="7"/>
  <c r="P1021" i="7"/>
  <c r="AJ1020" i="7"/>
  <c r="AC1020" i="7"/>
  <c r="AU1020" i="7"/>
  <c r="O1019" i="7"/>
  <c r="S1019" i="7"/>
  <c r="AV1018" i="7"/>
  <c r="BD1018" i="7" s="1"/>
  <c r="AD1018" i="7"/>
  <c r="AI1018" i="7"/>
  <c r="AM1018" i="7"/>
  <c r="BC1017" i="7"/>
  <c r="AP1017" i="7"/>
  <c r="AG1017" i="7"/>
  <c r="P1017" i="7"/>
  <c r="AJ1016" i="7"/>
  <c r="AC1016" i="7"/>
  <c r="AU1016" i="7"/>
  <c r="O1015" i="7"/>
  <c r="S1015" i="7"/>
  <c r="AV1014" i="7"/>
  <c r="BD1014" i="7" s="1"/>
  <c r="AD1014" i="7"/>
  <c r="AI1014" i="7"/>
  <c r="AM1014" i="7"/>
  <c r="BC1013" i="7"/>
  <c r="AP1013" i="7"/>
  <c r="AG1013" i="7"/>
  <c r="P1013" i="7"/>
  <c r="AJ1012" i="7"/>
  <c r="AC1012" i="7"/>
  <c r="AU1012" i="7"/>
  <c r="BC1012" i="7" s="1"/>
  <c r="AL1011" i="7"/>
  <c r="AE1011" i="7"/>
  <c r="AM1010" i="7"/>
  <c r="AE1010" i="7"/>
  <c r="R1009" i="7"/>
  <c r="S1009" i="7"/>
  <c r="BC1008" i="7"/>
  <c r="P1008" i="7"/>
  <c r="AK1007" i="7"/>
  <c r="O1007" i="7"/>
  <c r="AK1006" i="7"/>
  <c r="AM1005" i="7"/>
  <c r="AD1005" i="7"/>
  <c r="AC1003" i="7"/>
  <c r="AG1003" i="7"/>
  <c r="AL1003" i="7"/>
  <c r="AB1003" i="7"/>
  <c r="AI1003" i="7"/>
  <c r="AP1003" i="7"/>
  <c r="R1003" i="7"/>
  <c r="S1003" i="7"/>
  <c r="P1003" i="7"/>
  <c r="AZ1002" i="7"/>
  <c r="BD1002" i="7" s="1"/>
  <c r="BC1002" i="7"/>
  <c r="AF1001" i="7"/>
  <c r="O1001" i="7"/>
  <c r="AF999" i="7"/>
  <c r="O999" i="7"/>
  <c r="AC997" i="7"/>
  <c r="AG997" i="7"/>
  <c r="AL997" i="7"/>
  <c r="AB997" i="7"/>
  <c r="AI997" i="7"/>
  <c r="AP997" i="7"/>
  <c r="AD997" i="7"/>
  <c r="AJ997" i="7"/>
  <c r="AE997" i="7"/>
  <c r="AK997" i="7"/>
  <c r="R995" i="7"/>
  <c r="S995" i="7"/>
  <c r="O995" i="7"/>
  <c r="P995" i="7"/>
  <c r="AM993" i="7"/>
  <c r="AU992" i="7"/>
  <c r="BC992" i="7" s="1"/>
  <c r="AV992" i="7"/>
  <c r="BD992" i="7" s="1"/>
  <c r="Q991" i="7"/>
  <c r="AC989" i="7"/>
  <c r="AG989" i="7"/>
  <c r="AL989" i="7"/>
  <c r="AB989" i="7"/>
  <c r="AI989" i="7"/>
  <c r="AP989" i="7"/>
  <c r="AD989" i="7"/>
  <c r="AJ989" i="7"/>
  <c r="AE989" i="7"/>
  <c r="AK989" i="7"/>
  <c r="AZ989" i="7"/>
  <c r="BC989" i="7"/>
  <c r="R987" i="7"/>
  <c r="S987" i="7"/>
  <c r="O987" i="7"/>
  <c r="P987" i="7"/>
  <c r="AM985" i="7"/>
  <c r="AU984" i="7"/>
  <c r="BC984" i="7" s="1"/>
  <c r="AV984" i="7"/>
  <c r="BD984" i="7" s="1"/>
  <c r="Q983" i="7"/>
  <c r="AC981" i="7"/>
  <c r="AG981" i="7"/>
  <c r="AL981" i="7"/>
  <c r="AD981" i="7"/>
  <c r="AJ981" i="7"/>
  <c r="AB981" i="7"/>
  <c r="AP981" i="7" s="1"/>
  <c r="AK981" i="7"/>
  <c r="AE981" i="7"/>
  <c r="AM981" i="7"/>
  <c r="AF981" i="7"/>
  <c r="AZ981" i="7"/>
  <c r="BC981" i="7"/>
  <c r="R972" i="7"/>
  <c r="S972" i="7"/>
  <c r="O972" i="7"/>
  <c r="P972" i="7"/>
  <c r="AC965" i="7"/>
  <c r="AG965" i="7"/>
  <c r="AL965" i="7"/>
  <c r="AB965" i="7"/>
  <c r="AP965" i="7" s="1"/>
  <c r="AI965" i="7"/>
  <c r="AD965" i="7"/>
  <c r="AJ965" i="7"/>
  <c r="AE965" i="7"/>
  <c r="AF965" i="7"/>
  <c r="AK965" i="7"/>
  <c r="AZ965" i="7"/>
  <c r="BD965" i="7" s="1"/>
  <c r="BC965" i="7"/>
  <c r="AZ944" i="7"/>
  <c r="BD944" i="7" s="1"/>
  <c r="BC944" i="7"/>
  <c r="AM1040" i="7"/>
  <c r="AI1040" i="7"/>
  <c r="AM1039" i="7"/>
  <c r="AI1039" i="7"/>
  <c r="AM1038" i="7"/>
  <c r="AI1038" i="7"/>
  <c r="AM1037" i="7"/>
  <c r="AI1037" i="7"/>
  <c r="AM1036" i="7"/>
  <c r="AI1036" i="7"/>
  <c r="AZ1035" i="7"/>
  <c r="BD1035" i="7" s="1"/>
  <c r="Q1035" i="7"/>
  <c r="AU1035" i="7"/>
  <c r="BC1035" i="7" s="1"/>
  <c r="AK1034" i="7"/>
  <c r="AE1034" i="7"/>
  <c r="O1034" i="7"/>
  <c r="S1034" i="7"/>
  <c r="AD1033" i="7"/>
  <c r="AI1033" i="7"/>
  <c r="AM1033" i="7"/>
  <c r="BC1032" i="7"/>
  <c r="AG1032" i="7"/>
  <c r="AB1032" i="7"/>
  <c r="AP1032" i="7" s="1"/>
  <c r="AZ1031" i="7"/>
  <c r="BD1031" i="7" s="1"/>
  <c r="Q1031" i="7"/>
  <c r="AU1031" i="7"/>
  <c r="BC1031" i="7" s="1"/>
  <c r="AK1030" i="7"/>
  <c r="AE1030" i="7"/>
  <c r="O1030" i="7"/>
  <c r="S1030" i="7"/>
  <c r="AD1029" i="7"/>
  <c r="AI1029" i="7"/>
  <c r="AM1029" i="7"/>
  <c r="AP1028" i="7"/>
  <c r="AG1028" i="7"/>
  <c r="AB1028" i="7"/>
  <c r="AZ1027" i="7"/>
  <c r="BD1027" i="7" s="1"/>
  <c r="Q1027" i="7"/>
  <c r="AU1027" i="7"/>
  <c r="BC1027" i="7" s="1"/>
  <c r="AK1026" i="7"/>
  <c r="AE1026" i="7"/>
  <c r="O1026" i="7"/>
  <c r="S1026" i="7"/>
  <c r="AD1025" i="7"/>
  <c r="AI1025" i="7"/>
  <c r="AM1025" i="7"/>
  <c r="BC1024" i="7"/>
  <c r="AG1024" i="7"/>
  <c r="AB1024" i="7"/>
  <c r="AP1024" i="7" s="1"/>
  <c r="AZ1023" i="7"/>
  <c r="BD1023" i="7" s="1"/>
  <c r="AU1023" i="7"/>
  <c r="BC1023" i="7" s="1"/>
  <c r="O1022" i="7"/>
  <c r="S1022" i="7"/>
  <c r="AD1021" i="7"/>
  <c r="AI1021" i="7"/>
  <c r="AM1021" i="7"/>
  <c r="BC1020" i="7"/>
  <c r="AP1020" i="7"/>
  <c r="AG1020" i="7"/>
  <c r="AB1020" i="7"/>
  <c r="AZ1019" i="7"/>
  <c r="BD1019" i="7" s="1"/>
  <c r="AU1019" i="7"/>
  <c r="BC1019" i="7" s="1"/>
  <c r="O1018" i="7"/>
  <c r="S1018" i="7"/>
  <c r="AD1017" i="7"/>
  <c r="AI1017" i="7"/>
  <c r="AM1017" i="7"/>
  <c r="BC1016" i="7"/>
  <c r="AG1016" i="7"/>
  <c r="AB1016" i="7"/>
  <c r="AP1016" i="7" s="1"/>
  <c r="AZ1015" i="7"/>
  <c r="BD1015" i="7" s="1"/>
  <c r="AU1015" i="7"/>
  <c r="BC1015" i="7" s="1"/>
  <c r="O1014" i="7"/>
  <c r="S1014" i="7"/>
  <c r="AD1013" i="7"/>
  <c r="AI1013" i="7"/>
  <c r="AM1013" i="7"/>
  <c r="AG1012" i="7"/>
  <c r="AB1012" i="7"/>
  <c r="AP1012" i="7" s="1"/>
  <c r="AZ1011" i="7"/>
  <c r="BD1011" i="7" s="1"/>
  <c r="AK1011" i="7"/>
  <c r="AD1011" i="7"/>
  <c r="AK1010" i="7"/>
  <c r="AB1010" i="7"/>
  <c r="AP1010" i="7" s="1"/>
  <c r="AC1007" i="7"/>
  <c r="AG1007" i="7"/>
  <c r="AL1007" i="7"/>
  <c r="AB1007" i="7"/>
  <c r="AI1007" i="7"/>
  <c r="AP1007" i="7"/>
  <c r="AC1006" i="7"/>
  <c r="AG1006" i="7"/>
  <c r="AL1006" i="7"/>
  <c r="AD1006" i="7"/>
  <c r="AJ1006" i="7"/>
  <c r="BD1005" i="7"/>
  <c r="AJ1005" i="7"/>
  <c r="AB1005" i="7"/>
  <c r="AP1005" i="7" s="1"/>
  <c r="AU1004" i="7"/>
  <c r="BC1004" i="7" s="1"/>
  <c r="R1004" i="7"/>
  <c r="O1004" i="7"/>
  <c r="AD1001" i="7"/>
  <c r="AD999" i="7"/>
  <c r="BD997" i="7"/>
  <c r="BC995" i="7"/>
  <c r="AF993" i="7"/>
  <c r="BD989" i="7"/>
  <c r="AZ988" i="7"/>
  <c r="AZ986" i="7"/>
  <c r="BD986" i="7" s="1"/>
  <c r="BC986" i="7"/>
  <c r="AF985" i="7"/>
  <c r="BD981" i="7"/>
  <c r="BD980" i="7"/>
  <c r="R979" i="7"/>
  <c r="O979" i="7"/>
  <c r="P979" i="7"/>
  <c r="Q979" i="7"/>
  <c r="R978" i="7"/>
  <c r="P978" i="7"/>
  <c r="O978" i="7"/>
  <c r="Q978" i="7"/>
  <c r="AZ976" i="7"/>
  <c r="BC976" i="7"/>
  <c r="AZ968" i="7"/>
  <c r="BD968" i="7" s="1"/>
  <c r="BC968" i="7"/>
  <c r="AZ967" i="7"/>
  <c r="BC967" i="7"/>
  <c r="AZ964" i="7"/>
  <c r="BC964" i="7"/>
  <c r="AZ962" i="7"/>
  <c r="BD962" i="7" s="1"/>
  <c r="BC962" i="7"/>
  <c r="AU955" i="7"/>
  <c r="AV955" i="7"/>
  <c r="AC952" i="7"/>
  <c r="AG952" i="7"/>
  <c r="AL952" i="7"/>
  <c r="AB952" i="7"/>
  <c r="AP952" i="7" s="1"/>
  <c r="AI952" i="7"/>
  <c r="AD952" i="7"/>
  <c r="AJ952" i="7"/>
  <c r="AE952" i="7"/>
  <c r="AK952" i="7"/>
  <c r="AF952" i="7"/>
  <c r="AM952" i="7"/>
  <c r="AZ952" i="7"/>
  <c r="BC952" i="7"/>
  <c r="R1010" i="7"/>
  <c r="AC1008" i="7"/>
  <c r="AG1008" i="7"/>
  <c r="AL1008" i="7"/>
  <c r="R1006" i="7"/>
  <c r="AC1004" i="7"/>
  <c r="AG1004" i="7"/>
  <c r="AL1004" i="7"/>
  <c r="AJ1002" i="7"/>
  <c r="R1002" i="7"/>
  <c r="AC1000" i="7"/>
  <c r="AG1000" i="7"/>
  <c r="AL1000" i="7"/>
  <c r="AJ998" i="7"/>
  <c r="R998" i="7"/>
  <c r="AC996" i="7"/>
  <c r="AG996" i="7"/>
  <c r="AL996" i="7"/>
  <c r="AP995" i="7"/>
  <c r="AI995" i="7"/>
  <c r="BC994" i="7"/>
  <c r="AJ994" i="7"/>
  <c r="R994" i="7"/>
  <c r="AC992" i="7"/>
  <c r="AG992" i="7"/>
  <c r="AL992" i="7"/>
  <c r="O992" i="7"/>
  <c r="AJ990" i="7"/>
  <c r="AD990" i="7"/>
  <c r="R990" i="7"/>
  <c r="AC988" i="7"/>
  <c r="AG988" i="7"/>
  <c r="AL988" i="7"/>
  <c r="O988" i="7"/>
  <c r="AJ986" i="7"/>
  <c r="AD986" i="7"/>
  <c r="R986" i="7"/>
  <c r="AC984" i="7"/>
  <c r="AG984" i="7"/>
  <c r="AL984" i="7"/>
  <c r="O984" i="7"/>
  <c r="AJ982" i="7"/>
  <c r="AD982" i="7"/>
  <c r="R982" i="7"/>
  <c r="AC980" i="7"/>
  <c r="AG980" i="7"/>
  <c r="AL980" i="7"/>
  <c r="AE980" i="7"/>
  <c r="AK980" i="7"/>
  <c r="AM978" i="7"/>
  <c r="AE978" i="7"/>
  <c r="AM977" i="7"/>
  <c r="AE977" i="7"/>
  <c r="R976" i="7"/>
  <c r="S976" i="7"/>
  <c r="AM972" i="7"/>
  <c r="AD972" i="7"/>
  <c r="R971" i="7"/>
  <c r="S971" i="7"/>
  <c r="O971" i="7"/>
  <c r="AF968" i="7"/>
  <c r="R966" i="7"/>
  <c r="O966" i="7"/>
  <c r="P966" i="7"/>
  <c r="AC964" i="7"/>
  <c r="AG964" i="7"/>
  <c r="AL964" i="7"/>
  <c r="AD964" i="7"/>
  <c r="AJ964" i="7"/>
  <c r="AE964" i="7"/>
  <c r="AK964" i="7"/>
  <c r="R963" i="7"/>
  <c r="S963" i="7"/>
  <c r="O963" i="7"/>
  <c r="AZ959" i="7"/>
  <c r="AZ957" i="7"/>
  <c r="BD957" i="7" s="1"/>
  <c r="BC957" i="7"/>
  <c r="BD952" i="7"/>
  <c r="R947" i="7"/>
  <c r="P947" i="7"/>
  <c r="O947" i="7"/>
  <c r="Q947" i="7"/>
  <c r="AZ928" i="7"/>
  <c r="R997" i="7"/>
  <c r="AC995" i="7"/>
  <c r="AG995" i="7"/>
  <c r="AL995" i="7"/>
  <c r="P994" i="7"/>
  <c r="R993" i="7"/>
  <c r="AK992" i="7"/>
  <c r="AE992" i="7"/>
  <c r="AC991" i="7"/>
  <c r="AG991" i="7"/>
  <c r="AL991" i="7"/>
  <c r="AP990" i="7"/>
  <c r="AI990" i="7"/>
  <c r="P990" i="7"/>
  <c r="R989" i="7"/>
  <c r="AK988" i="7"/>
  <c r="AE988" i="7"/>
  <c r="AC987" i="7"/>
  <c r="AG987" i="7"/>
  <c r="AL987" i="7"/>
  <c r="AP986" i="7"/>
  <c r="AI986" i="7"/>
  <c r="P986" i="7"/>
  <c r="R985" i="7"/>
  <c r="AK984" i="7"/>
  <c r="AE984" i="7"/>
  <c r="AC983" i="7"/>
  <c r="AG983" i="7"/>
  <c r="AL983" i="7"/>
  <c r="AP982" i="7"/>
  <c r="AI982" i="7"/>
  <c r="P982" i="7"/>
  <c r="AP980" i="7"/>
  <c r="AF980" i="7"/>
  <c r="R980" i="7"/>
  <c r="S980" i="7"/>
  <c r="BC979" i="7"/>
  <c r="AK978" i="7"/>
  <c r="AK977" i="7"/>
  <c r="P976" i="7"/>
  <c r="AC974" i="7"/>
  <c r="AG974" i="7"/>
  <c r="AL974" i="7"/>
  <c r="AB974" i="7"/>
  <c r="AP974" i="7" s="1"/>
  <c r="AI974" i="7"/>
  <c r="AC973" i="7"/>
  <c r="AG973" i="7"/>
  <c r="AL973" i="7"/>
  <c r="AD973" i="7"/>
  <c r="AJ973" i="7"/>
  <c r="AV972" i="7"/>
  <c r="AJ972" i="7"/>
  <c r="Q971" i="7"/>
  <c r="AC969" i="7"/>
  <c r="AG969" i="7"/>
  <c r="AL969" i="7"/>
  <c r="AB969" i="7"/>
  <c r="AP969" i="7" s="1"/>
  <c r="AI969" i="7"/>
  <c r="AD969" i="7"/>
  <c r="AJ969" i="7"/>
  <c r="AZ969" i="7"/>
  <c r="BD969" i="7" s="1"/>
  <c r="BC969" i="7"/>
  <c r="AP968" i="7"/>
  <c r="S966" i="7"/>
  <c r="AI964" i="7"/>
  <c r="Q963" i="7"/>
  <c r="AU963" i="7"/>
  <c r="BC963" i="7" s="1"/>
  <c r="AV963" i="7"/>
  <c r="BD963" i="7" s="1"/>
  <c r="R962" i="7"/>
  <c r="S962" i="7"/>
  <c r="O962" i="7"/>
  <c r="P962" i="7"/>
  <c r="AU959" i="7"/>
  <c r="BC959" i="7" s="1"/>
  <c r="AV959" i="7"/>
  <c r="AC956" i="7"/>
  <c r="AG956" i="7"/>
  <c r="AL956" i="7"/>
  <c r="AB956" i="7"/>
  <c r="AP956" i="7" s="1"/>
  <c r="AI956" i="7"/>
  <c r="AD956" i="7"/>
  <c r="AJ956" i="7"/>
  <c r="AE956" i="7"/>
  <c r="AK956" i="7"/>
  <c r="AZ956" i="7"/>
  <c r="BD956" i="7" s="1"/>
  <c r="BC956" i="7"/>
  <c r="R954" i="7"/>
  <c r="S954" i="7"/>
  <c r="O954" i="7"/>
  <c r="P954" i="7"/>
  <c r="R945" i="7"/>
  <c r="P945" i="7"/>
  <c r="O945" i="7"/>
  <c r="Q945" i="7"/>
  <c r="AZ936" i="7"/>
  <c r="AC1002" i="7"/>
  <c r="AG1002" i="7"/>
  <c r="AL1002" i="7"/>
  <c r="R1000" i="7"/>
  <c r="AC998" i="7"/>
  <c r="AG998" i="7"/>
  <c r="AL998" i="7"/>
  <c r="P997" i="7"/>
  <c r="R996" i="7"/>
  <c r="AK995" i="7"/>
  <c r="AE995" i="7"/>
  <c r="AC994" i="7"/>
  <c r="AG994" i="7"/>
  <c r="AL994" i="7"/>
  <c r="R992" i="7"/>
  <c r="AC990" i="7"/>
  <c r="AG990" i="7"/>
  <c r="AL990" i="7"/>
  <c r="R988" i="7"/>
  <c r="AC986" i="7"/>
  <c r="AG986" i="7"/>
  <c r="AL986" i="7"/>
  <c r="R984" i="7"/>
  <c r="AC982" i="7"/>
  <c r="AG982" i="7"/>
  <c r="AL982" i="7"/>
  <c r="AC978" i="7"/>
  <c r="AG978" i="7"/>
  <c r="AL978" i="7"/>
  <c r="AB978" i="7"/>
  <c r="AI978" i="7"/>
  <c r="AP978" i="7"/>
  <c r="AC977" i="7"/>
  <c r="AG977" i="7"/>
  <c r="AL977" i="7"/>
  <c r="AD977" i="7"/>
  <c r="AJ977" i="7"/>
  <c r="BD976" i="7"/>
  <c r="R975" i="7"/>
  <c r="O975" i="7"/>
  <c r="R974" i="7"/>
  <c r="P974" i="7"/>
  <c r="AC972" i="7"/>
  <c r="AG972" i="7"/>
  <c r="AL972" i="7"/>
  <c r="AE972" i="7"/>
  <c r="AK972" i="7"/>
  <c r="R970" i="7"/>
  <c r="O970" i="7"/>
  <c r="P970" i="7"/>
  <c r="AC968" i="7"/>
  <c r="AG968" i="7"/>
  <c r="AL968" i="7"/>
  <c r="AD968" i="7"/>
  <c r="AJ968" i="7"/>
  <c r="AE968" i="7"/>
  <c r="AK968" i="7"/>
  <c r="R967" i="7"/>
  <c r="S967" i="7"/>
  <c r="O967" i="7"/>
  <c r="BD964" i="7"/>
  <c r="AZ961" i="7"/>
  <c r="BD961" i="7" s="1"/>
  <c r="BC961" i="7"/>
  <c r="AZ955" i="7"/>
  <c r="BC955" i="7"/>
  <c r="AZ953" i="7"/>
  <c r="BD953" i="7" s="1"/>
  <c r="BC953" i="7"/>
  <c r="R951" i="7"/>
  <c r="P951" i="7"/>
  <c r="O951" i="7"/>
  <c r="Q951" i="7"/>
  <c r="R943" i="7"/>
  <c r="P943" i="7"/>
  <c r="O943" i="7"/>
  <c r="Q943" i="7"/>
  <c r="AZ912" i="7"/>
  <c r="R981" i="7"/>
  <c r="AC979" i="7"/>
  <c r="AG979" i="7"/>
  <c r="AL979" i="7"/>
  <c r="R977" i="7"/>
  <c r="AC975" i="7"/>
  <c r="AG975" i="7"/>
  <c r="AL975" i="7"/>
  <c r="R973" i="7"/>
  <c r="AC971" i="7"/>
  <c r="AG971" i="7"/>
  <c r="AL971" i="7"/>
  <c r="AP970" i="7"/>
  <c r="AI970" i="7"/>
  <c r="R969" i="7"/>
  <c r="AC967" i="7"/>
  <c r="AG967" i="7"/>
  <c r="AL967" i="7"/>
  <c r="AP966" i="7"/>
  <c r="AI966" i="7"/>
  <c r="R965" i="7"/>
  <c r="AC963" i="7"/>
  <c r="AG963" i="7"/>
  <c r="AL963" i="7"/>
  <c r="AP962" i="7"/>
  <c r="AI962" i="7"/>
  <c r="AJ961" i="7"/>
  <c r="AD961" i="7"/>
  <c r="R961" i="7"/>
  <c r="AC959" i="7"/>
  <c r="AG959" i="7"/>
  <c r="AL959" i="7"/>
  <c r="O959" i="7"/>
  <c r="AJ957" i="7"/>
  <c r="AD957" i="7"/>
  <c r="R957" i="7"/>
  <c r="AC955" i="7"/>
  <c r="AG955" i="7"/>
  <c r="AL955" i="7"/>
  <c r="O955" i="7"/>
  <c r="AJ953" i="7"/>
  <c r="AD953" i="7"/>
  <c r="R953" i="7"/>
  <c r="R942" i="7"/>
  <c r="O942" i="7"/>
  <c r="P942" i="7"/>
  <c r="AZ941" i="7"/>
  <c r="BD941" i="7" s="1"/>
  <c r="BC941" i="7"/>
  <c r="AK941" i="7"/>
  <c r="AU940" i="7"/>
  <c r="BC940" i="7" s="1"/>
  <c r="AV940" i="7"/>
  <c r="R939" i="7"/>
  <c r="S939" i="7"/>
  <c r="O939" i="7"/>
  <c r="P939" i="7"/>
  <c r="AC937" i="7"/>
  <c r="AG937" i="7"/>
  <c r="AL937" i="7"/>
  <c r="AB937" i="7"/>
  <c r="AI937" i="7"/>
  <c r="AP937" i="7"/>
  <c r="AD937" i="7"/>
  <c r="AJ937" i="7"/>
  <c r="AE937" i="7"/>
  <c r="AK937" i="7"/>
  <c r="AM933" i="7"/>
  <c r="AZ933" i="7"/>
  <c r="BD933" i="7" s="1"/>
  <c r="BC933" i="7"/>
  <c r="AU932" i="7"/>
  <c r="BC932" i="7" s="1"/>
  <c r="AV932" i="7"/>
  <c r="R931" i="7"/>
  <c r="S931" i="7"/>
  <c r="O931" i="7"/>
  <c r="P931" i="7"/>
  <c r="AC929" i="7"/>
  <c r="AG929" i="7"/>
  <c r="AL929" i="7"/>
  <c r="AB929" i="7"/>
  <c r="AP929" i="7" s="1"/>
  <c r="AI929" i="7"/>
  <c r="AD929" i="7"/>
  <c r="AJ929" i="7"/>
  <c r="AE929" i="7"/>
  <c r="AK929" i="7"/>
  <c r="AM925" i="7"/>
  <c r="AZ925" i="7"/>
  <c r="BC925" i="7"/>
  <c r="AU924" i="7"/>
  <c r="BC924" i="7" s="1"/>
  <c r="AV924" i="7"/>
  <c r="R923" i="7"/>
  <c r="S923" i="7"/>
  <c r="O923" i="7"/>
  <c r="P923" i="7"/>
  <c r="AC921" i="7"/>
  <c r="AG921" i="7"/>
  <c r="AL921" i="7"/>
  <c r="AB921" i="7"/>
  <c r="AP921" i="7" s="1"/>
  <c r="AI921" i="7"/>
  <c r="AD921" i="7"/>
  <c r="AJ921" i="7"/>
  <c r="AE921" i="7"/>
  <c r="AK921" i="7"/>
  <c r="AM917" i="7"/>
  <c r="AZ917" i="7"/>
  <c r="BD917" i="7" s="1"/>
  <c r="BC917" i="7"/>
  <c r="AU916" i="7"/>
  <c r="BC916" i="7" s="1"/>
  <c r="AV916" i="7"/>
  <c r="R915" i="7"/>
  <c r="S915" i="7"/>
  <c r="O915" i="7"/>
  <c r="P915" i="7"/>
  <c r="AC913" i="7"/>
  <c r="AG913" i="7"/>
  <c r="AL913" i="7"/>
  <c r="AB913" i="7"/>
  <c r="AP913" i="7" s="1"/>
  <c r="AI913" i="7"/>
  <c r="AD913" i="7"/>
  <c r="AJ913" i="7"/>
  <c r="AE913" i="7"/>
  <c r="AK913" i="7"/>
  <c r="AC970" i="7"/>
  <c r="AG970" i="7"/>
  <c r="AL970" i="7"/>
  <c r="R968" i="7"/>
  <c r="AC966" i="7"/>
  <c r="AG966" i="7"/>
  <c r="AL966" i="7"/>
  <c r="R964" i="7"/>
  <c r="AC962" i="7"/>
  <c r="AG962" i="7"/>
  <c r="AL962" i="7"/>
  <c r="AP961" i="7"/>
  <c r="AI961" i="7"/>
  <c r="P961" i="7"/>
  <c r="R960" i="7"/>
  <c r="AK959" i="7"/>
  <c r="AE959" i="7"/>
  <c r="AC958" i="7"/>
  <c r="AG958" i="7"/>
  <c r="AL958" i="7"/>
  <c r="AP957" i="7"/>
  <c r="AI957" i="7"/>
  <c r="P957" i="7"/>
  <c r="R956" i="7"/>
  <c r="AK955" i="7"/>
  <c r="AE955" i="7"/>
  <c r="AC954" i="7"/>
  <c r="AG954" i="7"/>
  <c r="AL954" i="7"/>
  <c r="AP953" i="7"/>
  <c r="AI953" i="7"/>
  <c r="P953" i="7"/>
  <c r="R952" i="7"/>
  <c r="BC951" i="7"/>
  <c r="R950" i="7"/>
  <c r="P950" i="7"/>
  <c r="BC949" i="7"/>
  <c r="R948" i="7"/>
  <c r="P948" i="7"/>
  <c r="BC947" i="7"/>
  <c r="R946" i="7"/>
  <c r="P946" i="7"/>
  <c r="BC945" i="7"/>
  <c r="R944" i="7"/>
  <c r="P944" i="7"/>
  <c r="BC943" i="7"/>
  <c r="S942" i="7"/>
  <c r="AZ940" i="7"/>
  <c r="BD935" i="7"/>
  <c r="AZ932" i="7"/>
  <c r="BD927" i="7"/>
  <c r="AZ924" i="7"/>
  <c r="BD919" i="7"/>
  <c r="AZ916" i="7"/>
  <c r="AC961" i="7"/>
  <c r="AG961" i="7"/>
  <c r="AL961" i="7"/>
  <c r="R959" i="7"/>
  <c r="AC957" i="7"/>
  <c r="AG957" i="7"/>
  <c r="AL957" i="7"/>
  <c r="R955" i="7"/>
  <c r="AC953" i="7"/>
  <c r="AG953" i="7"/>
  <c r="AL953" i="7"/>
  <c r="AC941" i="7"/>
  <c r="AB941" i="7"/>
  <c r="AG941" i="7"/>
  <c r="AL941" i="7"/>
  <c r="AD941" i="7"/>
  <c r="AI941" i="7"/>
  <c r="AM941" i="7"/>
  <c r="AE941" i="7"/>
  <c r="AJ941" i="7"/>
  <c r="AP941" i="7"/>
  <c r="AZ937" i="7"/>
  <c r="BD937" i="7" s="1"/>
  <c r="BC937" i="7"/>
  <c r="AU936" i="7"/>
  <c r="BC936" i="7" s="1"/>
  <c r="AV936" i="7"/>
  <c r="R935" i="7"/>
  <c r="S935" i="7"/>
  <c r="O935" i="7"/>
  <c r="P935" i="7"/>
  <c r="AC933" i="7"/>
  <c r="AG933" i="7"/>
  <c r="AL933" i="7"/>
  <c r="AB933" i="7"/>
  <c r="AI933" i="7"/>
  <c r="AP933" i="7"/>
  <c r="AD933" i="7"/>
  <c r="AJ933" i="7"/>
  <c r="AE933" i="7"/>
  <c r="AK933" i="7"/>
  <c r="AZ929" i="7"/>
  <c r="BD929" i="7" s="1"/>
  <c r="BC929" i="7"/>
  <c r="AU928" i="7"/>
  <c r="BC928" i="7" s="1"/>
  <c r="AV928" i="7"/>
  <c r="R927" i="7"/>
  <c r="S927" i="7"/>
  <c r="O927" i="7"/>
  <c r="P927" i="7"/>
  <c r="BD925" i="7"/>
  <c r="AC925" i="7"/>
  <c r="AG925" i="7"/>
  <c r="AL925" i="7"/>
  <c r="AB925" i="7"/>
  <c r="AP925" i="7" s="1"/>
  <c r="AI925" i="7"/>
  <c r="AD925" i="7"/>
  <c r="AJ925" i="7"/>
  <c r="AE925" i="7"/>
  <c r="AK925" i="7"/>
  <c r="AZ921" i="7"/>
  <c r="BD921" i="7" s="1"/>
  <c r="BC921" i="7"/>
  <c r="AU920" i="7"/>
  <c r="BC920" i="7" s="1"/>
  <c r="AV920" i="7"/>
  <c r="BD920" i="7" s="1"/>
  <c r="R919" i="7"/>
  <c r="S919" i="7"/>
  <c r="O919" i="7"/>
  <c r="P919" i="7"/>
  <c r="AC917" i="7"/>
  <c r="AG917" i="7"/>
  <c r="AL917" i="7"/>
  <c r="AB917" i="7"/>
  <c r="AP917" i="7" s="1"/>
  <c r="AI917" i="7"/>
  <c r="AD917" i="7"/>
  <c r="AJ917" i="7"/>
  <c r="AE917" i="7"/>
  <c r="AK917" i="7"/>
  <c r="AZ913" i="7"/>
  <c r="BD913" i="7" s="1"/>
  <c r="BC913" i="7"/>
  <c r="AU912" i="7"/>
  <c r="BC912" i="7" s="1"/>
  <c r="AV912" i="7"/>
  <c r="BD912" i="7" s="1"/>
  <c r="AZ909" i="7"/>
  <c r="BD909" i="7" s="1"/>
  <c r="BC909" i="7"/>
  <c r="AZ907" i="7"/>
  <c r="BD907" i="7" s="1"/>
  <c r="BC907" i="7"/>
  <c r="S941" i="7"/>
  <c r="AC940" i="7"/>
  <c r="AG940" i="7"/>
  <c r="AL940" i="7"/>
  <c r="AP939" i="7"/>
  <c r="AI939" i="7"/>
  <c r="BC938" i="7"/>
  <c r="R938" i="7"/>
  <c r="AC936" i="7"/>
  <c r="AG936" i="7"/>
  <c r="AL936" i="7"/>
  <c r="AP935" i="7"/>
  <c r="AI935" i="7"/>
  <c r="BC934" i="7"/>
  <c r="R934" i="7"/>
  <c r="AC932" i="7"/>
  <c r="AG932" i="7"/>
  <c r="AL932" i="7"/>
  <c r="AP931" i="7"/>
  <c r="AI931" i="7"/>
  <c r="BC930" i="7"/>
  <c r="R930" i="7"/>
  <c r="AC928" i="7"/>
  <c r="AG928" i="7"/>
  <c r="AL928" i="7"/>
  <c r="AP927" i="7"/>
  <c r="AI927" i="7"/>
  <c r="BC926" i="7"/>
  <c r="R926" i="7"/>
  <c r="AC924" i="7"/>
  <c r="AG924" i="7"/>
  <c r="AL924" i="7"/>
  <c r="AP923" i="7"/>
  <c r="AI923" i="7"/>
  <c r="BC922" i="7"/>
  <c r="R922" i="7"/>
  <c r="AC920" i="7"/>
  <c r="AG920" i="7"/>
  <c r="AL920" i="7"/>
  <c r="AP919" i="7"/>
  <c r="AI919" i="7"/>
  <c r="BC918" i="7"/>
  <c r="R918" i="7"/>
  <c r="AC916" i="7"/>
  <c r="AG916" i="7"/>
  <c r="AL916" i="7"/>
  <c r="AP915" i="7"/>
  <c r="AI915" i="7"/>
  <c r="BC914" i="7"/>
  <c r="R914" i="7"/>
  <c r="AC912" i="7"/>
  <c r="AG912" i="7"/>
  <c r="AL912" i="7"/>
  <c r="AP911" i="7"/>
  <c r="AI911" i="7"/>
  <c r="P911" i="7"/>
  <c r="BC910" i="7"/>
  <c r="R910" i="7"/>
  <c r="AK909" i="7"/>
  <c r="AE909" i="7"/>
  <c r="AV908" i="7"/>
  <c r="BD908" i="7" s="1"/>
  <c r="AC908" i="7"/>
  <c r="AG908" i="7"/>
  <c r="AL908" i="7"/>
  <c r="AP907" i="7"/>
  <c r="AI907" i="7"/>
  <c r="BC906" i="7"/>
  <c r="R906" i="7"/>
  <c r="R905" i="7"/>
  <c r="P905" i="7"/>
  <c r="BC904" i="7"/>
  <c r="R903" i="7"/>
  <c r="P903" i="7"/>
  <c r="BC902" i="7"/>
  <c r="R901" i="7"/>
  <c r="P901" i="7"/>
  <c r="BC900" i="7"/>
  <c r="R899" i="7"/>
  <c r="P899" i="7"/>
  <c r="BC898" i="7"/>
  <c r="R897" i="7"/>
  <c r="P897" i="7"/>
  <c r="AZ896" i="7"/>
  <c r="BD896" i="7" s="1"/>
  <c r="BC896" i="7"/>
  <c r="R893" i="7"/>
  <c r="O893" i="7"/>
  <c r="S893" i="7"/>
  <c r="P893" i="7"/>
  <c r="AZ892" i="7"/>
  <c r="BD892" i="7" s="1"/>
  <c r="BC892" i="7"/>
  <c r="R889" i="7"/>
  <c r="O889" i="7"/>
  <c r="S889" i="7"/>
  <c r="P889" i="7"/>
  <c r="AZ888" i="7"/>
  <c r="BD888" i="7" s="1"/>
  <c r="BC888" i="7"/>
  <c r="AC939" i="7"/>
  <c r="AG939" i="7"/>
  <c r="AL939" i="7"/>
  <c r="R937" i="7"/>
  <c r="AC935" i="7"/>
  <c r="AG935" i="7"/>
  <c r="AL935" i="7"/>
  <c r="R933" i="7"/>
  <c r="AC931" i="7"/>
  <c r="AG931" i="7"/>
  <c r="AL931" i="7"/>
  <c r="R929" i="7"/>
  <c r="AC927" i="7"/>
  <c r="AG927" i="7"/>
  <c r="AL927" i="7"/>
  <c r="R925" i="7"/>
  <c r="AC923" i="7"/>
  <c r="AG923" i="7"/>
  <c r="AL923" i="7"/>
  <c r="R921" i="7"/>
  <c r="AC919" i="7"/>
  <c r="AG919" i="7"/>
  <c r="AL919" i="7"/>
  <c r="R917" i="7"/>
  <c r="AC915" i="7"/>
  <c r="AG915" i="7"/>
  <c r="AL915" i="7"/>
  <c r="R913" i="7"/>
  <c r="AC911" i="7"/>
  <c r="AG911" i="7"/>
  <c r="AL911" i="7"/>
  <c r="O911" i="7"/>
  <c r="AJ909" i="7"/>
  <c r="AD909" i="7"/>
  <c r="R909" i="7"/>
  <c r="AC907" i="7"/>
  <c r="AG907" i="7"/>
  <c r="AL907" i="7"/>
  <c r="R894" i="7"/>
  <c r="O894" i="7"/>
  <c r="S894" i="7"/>
  <c r="P894" i="7"/>
  <c r="AZ893" i="7"/>
  <c r="BD893" i="7" s="1"/>
  <c r="BC893" i="7"/>
  <c r="R890" i="7"/>
  <c r="O890" i="7"/>
  <c r="S890" i="7"/>
  <c r="P890" i="7"/>
  <c r="AZ889" i="7"/>
  <c r="BD889" i="7" s="1"/>
  <c r="BC889" i="7"/>
  <c r="R886" i="7"/>
  <c r="O886" i="7"/>
  <c r="S886" i="7"/>
  <c r="P886" i="7"/>
  <c r="AZ871" i="7"/>
  <c r="BD871" i="7" s="1"/>
  <c r="BC871" i="7"/>
  <c r="AZ869" i="7"/>
  <c r="BD869" i="7" s="1"/>
  <c r="BC869" i="7"/>
  <c r="AZ863" i="7"/>
  <c r="BD863" i="7" s="1"/>
  <c r="BC863" i="7"/>
  <c r="AZ861" i="7"/>
  <c r="BD861" i="7" s="1"/>
  <c r="BC861" i="7"/>
  <c r="AL951" i="7"/>
  <c r="AG951" i="7"/>
  <c r="AL950" i="7"/>
  <c r="AG950" i="7"/>
  <c r="AL949" i="7"/>
  <c r="AG949" i="7"/>
  <c r="AL948" i="7"/>
  <c r="AG948" i="7"/>
  <c r="AL947" i="7"/>
  <c r="AG947" i="7"/>
  <c r="AL946" i="7"/>
  <c r="AG946" i="7"/>
  <c r="AL945" i="7"/>
  <c r="AG945" i="7"/>
  <c r="AL944" i="7"/>
  <c r="AG944" i="7"/>
  <c r="AL943" i="7"/>
  <c r="AG943" i="7"/>
  <c r="AL942" i="7"/>
  <c r="AG942" i="7"/>
  <c r="P941" i="7"/>
  <c r="AJ940" i="7"/>
  <c r="AD940" i="7"/>
  <c r="R940" i="7"/>
  <c r="AK939" i="7"/>
  <c r="AE939" i="7"/>
  <c r="AC938" i="7"/>
  <c r="AG938" i="7"/>
  <c r="AL938" i="7"/>
  <c r="O938" i="7"/>
  <c r="P937" i="7"/>
  <c r="AJ936" i="7"/>
  <c r="AD936" i="7"/>
  <c r="R936" i="7"/>
  <c r="AK935" i="7"/>
  <c r="AE935" i="7"/>
  <c r="AC934" i="7"/>
  <c r="AG934" i="7"/>
  <c r="AL934" i="7"/>
  <c r="O934" i="7"/>
  <c r="P933" i="7"/>
  <c r="AJ932" i="7"/>
  <c r="AD932" i="7"/>
  <c r="R932" i="7"/>
  <c r="AK931" i="7"/>
  <c r="AE931" i="7"/>
  <c r="AC930" i="7"/>
  <c r="AG930" i="7"/>
  <c r="AL930" i="7"/>
  <c r="O930" i="7"/>
  <c r="P929" i="7"/>
  <c r="AJ928" i="7"/>
  <c r="AD928" i="7"/>
  <c r="R928" i="7"/>
  <c r="AK927" i="7"/>
  <c r="AE927" i="7"/>
  <c r="AC926" i="7"/>
  <c r="AG926" i="7"/>
  <c r="AL926" i="7"/>
  <c r="O926" i="7"/>
  <c r="P925" i="7"/>
  <c r="AJ924" i="7"/>
  <c r="AD924" i="7"/>
  <c r="R924" i="7"/>
  <c r="AK923" i="7"/>
  <c r="AE923" i="7"/>
  <c r="AC922" i="7"/>
  <c r="AG922" i="7"/>
  <c r="AL922" i="7"/>
  <c r="O922" i="7"/>
  <c r="P921" i="7"/>
  <c r="AJ920" i="7"/>
  <c r="AD920" i="7"/>
  <c r="R920" i="7"/>
  <c r="AK919" i="7"/>
  <c r="AE919" i="7"/>
  <c r="AC918" i="7"/>
  <c r="AG918" i="7"/>
  <c r="AL918" i="7"/>
  <c r="O918" i="7"/>
  <c r="P917" i="7"/>
  <c r="AJ916" i="7"/>
  <c r="AD916" i="7"/>
  <c r="R916" i="7"/>
  <c r="AK915" i="7"/>
  <c r="AE915" i="7"/>
  <c r="AC914" i="7"/>
  <c r="AG914" i="7"/>
  <c r="AL914" i="7"/>
  <c r="O914" i="7"/>
  <c r="P913" i="7"/>
  <c r="AJ912" i="7"/>
  <c r="AD912" i="7"/>
  <c r="R912" i="7"/>
  <c r="AK911" i="7"/>
  <c r="AE911" i="7"/>
  <c r="AC910" i="7"/>
  <c r="AG910" i="7"/>
  <c r="AL910" i="7"/>
  <c r="O910" i="7"/>
  <c r="AP909" i="7"/>
  <c r="AI909" i="7"/>
  <c r="P909" i="7"/>
  <c r="BC908" i="7"/>
  <c r="AJ908" i="7"/>
  <c r="AD908" i="7"/>
  <c r="R908" i="7"/>
  <c r="AK907" i="7"/>
  <c r="AE907" i="7"/>
  <c r="AV906" i="7"/>
  <c r="BD906" i="7" s="1"/>
  <c r="AC906" i="7"/>
  <c r="AG906" i="7"/>
  <c r="AL906" i="7"/>
  <c r="O906" i="7"/>
  <c r="AP905" i="7"/>
  <c r="AI905" i="7"/>
  <c r="O905" i="7"/>
  <c r="R904" i="7"/>
  <c r="P904" i="7"/>
  <c r="BC903" i="7"/>
  <c r="O903" i="7"/>
  <c r="R902" i="7"/>
  <c r="P902" i="7"/>
  <c r="BC901" i="7"/>
  <c r="O901" i="7"/>
  <c r="R900" i="7"/>
  <c r="P900" i="7"/>
  <c r="BC899" i="7"/>
  <c r="O899" i="7"/>
  <c r="R898" i="7"/>
  <c r="P898" i="7"/>
  <c r="BC897" i="7"/>
  <c r="O897" i="7"/>
  <c r="R895" i="7"/>
  <c r="O895" i="7"/>
  <c r="S895" i="7"/>
  <c r="P895" i="7"/>
  <c r="AZ894" i="7"/>
  <c r="BD894" i="7" s="1"/>
  <c r="BC894" i="7"/>
  <c r="Q893" i="7"/>
  <c r="R891" i="7"/>
  <c r="O891" i="7"/>
  <c r="S891" i="7"/>
  <c r="P891" i="7"/>
  <c r="AZ890" i="7"/>
  <c r="BD890" i="7" s="1"/>
  <c r="BC890" i="7"/>
  <c r="Q889" i="7"/>
  <c r="R887" i="7"/>
  <c r="O887" i="7"/>
  <c r="S887" i="7"/>
  <c r="P887" i="7"/>
  <c r="AZ886" i="7"/>
  <c r="BD886" i="7" s="1"/>
  <c r="BC886" i="7"/>
  <c r="R911" i="7"/>
  <c r="AC909" i="7"/>
  <c r="AG909" i="7"/>
  <c r="AL909" i="7"/>
  <c r="AJ907" i="7"/>
  <c r="AD907" i="7"/>
  <c r="R907" i="7"/>
  <c r="S906" i="7"/>
  <c r="AC905" i="7"/>
  <c r="AG905" i="7"/>
  <c r="AL905" i="7"/>
  <c r="R896" i="7"/>
  <c r="O896" i="7"/>
  <c r="S896" i="7"/>
  <c r="P896" i="7"/>
  <c r="AZ895" i="7"/>
  <c r="BD895" i="7" s="1"/>
  <c r="BC895" i="7"/>
  <c r="Q894" i="7"/>
  <c r="R892" i="7"/>
  <c r="O892" i="7"/>
  <c r="S892" i="7"/>
  <c r="P892" i="7"/>
  <c r="AZ891" i="7"/>
  <c r="BD891" i="7" s="1"/>
  <c r="BC891" i="7"/>
  <c r="Q890" i="7"/>
  <c r="R888" i="7"/>
  <c r="O888" i="7"/>
  <c r="S888" i="7"/>
  <c r="P888" i="7"/>
  <c r="AZ887" i="7"/>
  <c r="BD887" i="7" s="1"/>
  <c r="BC887" i="7"/>
  <c r="Q886" i="7"/>
  <c r="AZ875" i="7"/>
  <c r="BD875" i="7" s="1"/>
  <c r="BC875" i="7"/>
  <c r="AZ873" i="7"/>
  <c r="BD873" i="7" s="1"/>
  <c r="BC873" i="7"/>
  <c r="AZ867" i="7"/>
  <c r="BD867" i="7" s="1"/>
  <c r="BC867" i="7"/>
  <c r="AZ865" i="7"/>
  <c r="BD865" i="7" s="1"/>
  <c r="BC865" i="7"/>
  <c r="P885" i="7"/>
  <c r="P884" i="7"/>
  <c r="P883" i="7"/>
  <c r="P882" i="7"/>
  <c r="P881" i="7"/>
  <c r="P880" i="7"/>
  <c r="P879" i="7"/>
  <c r="P878" i="7"/>
  <c r="P877" i="7"/>
  <c r="AK875" i="7"/>
  <c r="AE875" i="7"/>
  <c r="AV874" i="7"/>
  <c r="BD874" i="7" s="1"/>
  <c r="AC874" i="7"/>
  <c r="AG874" i="7"/>
  <c r="AL874" i="7"/>
  <c r="AP873" i="7"/>
  <c r="AI873" i="7"/>
  <c r="P873" i="7"/>
  <c r="BC872" i="7"/>
  <c r="R872" i="7"/>
  <c r="AK871" i="7"/>
  <c r="AE871" i="7"/>
  <c r="AV870" i="7"/>
  <c r="BD870" i="7" s="1"/>
  <c r="AC870" i="7"/>
  <c r="AG870" i="7"/>
  <c r="AL870" i="7"/>
  <c r="AP869" i="7"/>
  <c r="AI869" i="7"/>
  <c r="P869" i="7"/>
  <c r="BC868" i="7"/>
  <c r="R868" i="7"/>
  <c r="AK867" i="7"/>
  <c r="AE867" i="7"/>
  <c r="AV866" i="7"/>
  <c r="BD866" i="7" s="1"/>
  <c r="AC866" i="7"/>
  <c r="AG866" i="7"/>
  <c r="AL866" i="7"/>
  <c r="AP865" i="7"/>
  <c r="AI865" i="7"/>
  <c r="P865" i="7"/>
  <c r="BC864" i="7"/>
  <c r="R864" i="7"/>
  <c r="AK863" i="7"/>
  <c r="AE863" i="7"/>
  <c r="AV862" i="7"/>
  <c r="BD862" i="7" s="1"/>
  <c r="AC862" i="7"/>
  <c r="AG862" i="7"/>
  <c r="AL862" i="7"/>
  <c r="AP861" i="7"/>
  <c r="AI861" i="7"/>
  <c r="P861" i="7"/>
  <c r="BC860" i="7"/>
  <c r="BC859" i="7"/>
  <c r="AM859" i="7"/>
  <c r="AV858" i="7"/>
  <c r="BD858" i="7" s="1"/>
  <c r="AB858" i="7"/>
  <c r="AF858" i="7"/>
  <c r="AK858" i="7"/>
  <c r="AC858" i="7"/>
  <c r="AG858" i="7"/>
  <c r="AL858" i="7"/>
  <c r="AI857" i="7"/>
  <c r="BC855" i="7"/>
  <c r="AM855" i="7"/>
  <c r="AV854" i="7"/>
  <c r="BD854" i="7" s="1"/>
  <c r="AB854" i="7"/>
  <c r="AF854" i="7"/>
  <c r="AK854" i="7"/>
  <c r="AC854" i="7"/>
  <c r="AG854" i="7"/>
  <c r="AL854" i="7"/>
  <c r="AI853" i="7"/>
  <c r="BC851" i="7"/>
  <c r="AM851" i="7"/>
  <c r="AV850" i="7"/>
  <c r="BD850" i="7" s="1"/>
  <c r="AB850" i="7"/>
  <c r="AP850" i="7" s="1"/>
  <c r="AF850" i="7"/>
  <c r="AK850" i="7"/>
  <c r="AC850" i="7"/>
  <c r="AG850" i="7"/>
  <c r="AL850" i="7"/>
  <c r="AI849" i="7"/>
  <c r="BC847" i="7"/>
  <c r="BC885" i="7"/>
  <c r="S885" i="7"/>
  <c r="O885" i="7"/>
  <c r="BC884" i="7"/>
  <c r="S884" i="7"/>
  <c r="O884" i="7"/>
  <c r="BC883" i="7"/>
  <c r="S883" i="7"/>
  <c r="O883" i="7"/>
  <c r="BC882" i="7"/>
  <c r="S882" i="7"/>
  <c r="O882" i="7"/>
  <c r="BC881" i="7"/>
  <c r="S881" i="7"/>
  <c r="O881" i="7"/>
  <c r="BC880" i="7"/>
  <c r="S880" i="7"/>
  <c r="O880" i="7"/>
  <c r="BC879" i="7"/>
  <c r="S879" i="7"/>
  <c r="O879" i="7"/>
  <c r="BC878" i="7"/>
  <c r="S878" i="7"/>
  <c r="O878" i="7"/>
  <c r="BC877" i="7"/>
  <c r="S877" i="7"/>
  <c r="O877" i="7"/>
  <c r="BC876" i="7"/>
  <c r="AJ875" i="7"/>
  <c r="AD875" i="7"/>
  <c r="R875" i="7"/>
  <c r="AC873" i="7"/>
  <c r="AG873" i="7"/>
  <c r="AL873" i="7"/>
  <c r="O873" i="7"/>
  <c r="AJ871" i="7"/>
  <c r="AD871" i="7"/>
  <c r="R871" i="7"/>
  <c r="AC869" i="7"/>
  <c r="AG869" i="7"/>
  <c r="AL869" i="7"/>
  <c r="O869" i="7"/>
  <c r="AJ867" i="7"/>
  <c r="AD867" i="7"/>
  <c r="R867" i="7"/>
  <c r="AC865" i="7"/>
  <c r="AG865" i="7"/>
  <c r="AL865" i="7"/>
  <c r="O865" i="7"/>
  <c r="AJ863" i="7"/>
  <c r="AD863" i="7"/>
  <c r="R863" i="7"/>
  <c r="AC861" i="7"/>
  <c r="AG861" i="7"/>
  <c r="AL861" i="7"/>
  <c r="O861" i="7"/>
  <c r="AB859" i="7"/>
  <c r="AP859" i="7" s="1"/>
  <c r="AF859" i="7"/>
  <c r="AK859" i="7"/>
  <c r="AC859" i="7"/>
  <c r="AG859" i="7"/>
  <c r="AL859" i="7"/>
  <c r="AE857" i="7"/>
  <c r="AB855" i="7"/>
  <c r="AP855" i="7" s="1"/>
  <c r="AF855" i="7"/>
  <c r="AK855" i="7"/>
  <c r="AC855" i="7"/>
  <c r="AG855" i="7"/>
  <c r="AL855" i="7"/>
  <c r="AE853" i="7"/>
  <c r="AB851" i="7"/>
  <c r="AP851" i="7" s="1"/>
  <c r="AF851" i="7"/>
  <c r="AK851" i="7"/>
  <c r="AC851" i="7"/>
  <c r="AG851" i="7"/>
  <c r="AL851" i="7"/>
  <c r="AE849" i="7"/>
  <c r="AL904" i="7"/>
  <c r="AG904" i="7"/>
  <c r="AL903" i="7"/>
  <c r="AG903" i="7"/>
  <c r="AL902" i="7"/>
  <c r="AG902" i="7"/>
  <c r="AL901" i="7"/>
  <c r="AG901" i="7"/>
  <c r="AL900" i="7"/>
  <c r="AG900" i="7"/>
  <c r="AL899" i="7"/>
  <c r="AG899" i="7"/>
  <c r="AL898" i="7"/>
  <c r="AG898" i="7"/>
  <c r="AL897" i="7"/>
  <c r="AG897" i="7"/>
  <c r="AL896" i="7"/>
  <c r="AG896" i="7"/>
  <c r="AL895" i="7"/>
  <c r="AG895" i="7"/>
  <c r="AL894" i="7"/>
  <c r="AG894" i="7"/>
  <c r="AL893" i="7"/>
  <c r="AG893" i="7"/>
  <c r="AL892" i="7"/>
  <c r="AG892" i="7"/>
  <c r="AL891" i="7"/>
  <c r="AG891" i="7"/>
  <c r="AL890" i="7"/>
  <c r="AG890" i="7"/>
  <c r="AL889" i="7"/>
  <c r="AG889" i="7"/>
  <c r="AL888" i="7"/>
  <c r="AG888" i="7"/>
  <c r="AL887" i="7"/>
  <c r="AG887" i="7"/>
  <c r="AL886" i="7"/>
  <c r="AG886" i="7"/>
  <c r="AL885" i="7"/>
  <c r="AG885" i="7"/>
  <c r="AL884" i="7"/>
  <c r="AG884" i="7"/>
  <c r="AL883" i="7"/>
  <c r="AG883" i="7"/>
  <c r="AL882" i="7"/>
  <c r="AG882" i="7"/>
  <c r="AL881" i="7"/>
  <c r="AG881" i="7"/>
  <c r="AL880" i="7"/>
  <c r="AG880" i="7"/>
  <c r="AL879" i="7"/>
  <c r="AG879" i="7"/>
  <c r="AL878" i="7"/>
  <c r="AG878" i="7"/>
  <c r="AL877" i="7"/>
  <c r="AG877" i="7"/>
  <c r="AC876" i="7"/>
  <c r="AG876" i="7"/>
  <c r="O876" i="7"/>
  <c r="AP875" i="7"/>
  <c r="AI875" i="7"/>
  <c r="P875" i="7"/>
  <c r="BC874" i="7"/>
  <c r="AJ874" i="7"/>
  <c r="AD874" i="7"/>
  <c r="R874" i="7"/>
  <c r="AK873" i="7"/>
  <c r="AE873" i="7"/>
  <c r="AC872" i="7"/>
  <c r="AG872" i="7"/>
  <c r="AL872" i="7"/>
  <c r="O872" i="7"/>
  <c r="AP871" i="7"/>
  <c r="AI871" i="7"/>
  <c r="P871" i="7"/>
  <c r="BC870" i="7"/>
  <c r="AJ870" i="7"/>
  <c r="AD870" i="7"/>
  <c r="R870" i="7"/>
  <c r="AK869" i="7"/>
  <c r="AE869" i="7"/>
  <c r="AC868" i="7"/>
  <c r="AG868" i="7"/>
  <c r="AL868" i="7"/>
  <c r="O868" i="7"/>
  <c r="AP867" i="7"/>
  <c r="AI867" i="7"/>
  <c r="P867" i="7"/>
  <c r="BC866" i="7"/>
  <c r="AJ866" i="7"/>
  <c r="AD866" i="7"/>
  <c r="R866" i="7"/>
  <c r="AK865" i="7"/>
  <c r="AE865" i="7"/>
  <c r="AC864" i="7"/>
  <c r="AG864" i="7"/>
  <c r="AL864" i="7"/>
  <c r="O864" i="7"/>
  <c r="AP863" i="7"/>
  <c r="AI863" i="7"/>
  <c r="P863" i="7"/>
  <c r="BC862" i="7"/>
  <c r="AJ862" i="7"/>
  <c r="AD862" i="7"/>
  <c r="R862" i="7"/>
  <c r="AK861" i="7"/>
  <c r="AE861" i="7"/>
  <c r="AC860" i="7"/>
  <c r="AG860" i="7"/>
  <c r="AL860" i="7"/>
  <c r="AI859" i="7"/>
  <c r="AP858" i="7"/>
  <c r="AE858" i="7"/>
  <c r="BC857" i="7"/>
  <c r="AM857" i="7"/>
  <c r="AB856" i="7"/>
  <c r="AP856" i="7" s="1"/>
  <c r="AF856" i="7"/>
  <c r="AK856" i="7"/>
  <c r="AC856" i="7"/>
  <c r="AG856" i="7"/>
  <c r="AL856" i="7"/>
  <c r="AI855" i="7"/>
  <c r="AP854" i="7"/>
  <c r="AE854" i="7"/>
  <c r="BC853" i="7"/>
  <c r="AM853" i="7"/>
  <c r="AB852" i="7"/>
  <c r="AP852" i="7" s="1"/>
  <c r="AF852" i="7"/>
  <c r="AK852" i="7"/>
  <c r="AC852" i="7"/>
  <c r="AG852" i="7"/>
  <c r="AL852" i="7"/>
  <c r="AI851" i="7"/>
  <c r="AE850" i="7"/>
  <c r="BC849" i="7"/>
  <c r="AM849" i="7"/>
  <c r="AB848" i="7"/>
  <c r="AP848" i="7" s="1"/>
  <c r="AF848" i="7"/>
  <c r="AK848" i="7"/>
  <c r="AC848" i="7"/>
  <c r="AG848" i="7"/>
  <c r="AL848" i="7"/>
  <c r="AC875" i="7"/>
  <c r="AG875" i="7"/>
  <c r="AL875" i="7"/>
  <c r="R873" i="7"/>
  <c r="AC871" i="7"/>
  <c r="AG871" i="7"/>
  <c r="AL871" i="7"/>
  <c r="R869" i="7"/>
  <c r="AC867" i="7"/>
  <c r="AG867" i="7"/>
  <c r="AL867" i="7"/>
  <c r="R865" i="7"/>
  <c r="AC863" i="7"/>
  <c r="AG863" i="7"/>
  <c r="AL863" i="7"/>
  <c r="R861" i="7"/>
  <c r="AB857" i="7"/>
  <c r="AP857" i="7" s="1"/>
  <c r="AF857" i="7"/>
  <c r="AK857" i="7"/>
  <c r="AC857" i="7"/>
  <c r="AG857" i="7"/>
  <c r="AL857" i="7"/>
  <c r="AB853" i="7"/>
  <c r="AP853" i="7" s="1"/>
  <c r="AF853" i="7"/>
  <c r="AK853" i="7"/>
  <c r="AC853" i="7"/>
  <c r="AG853" i="7"/>
  <c r="AL853" i="7"/>
  <c r="AB849" i="7"/>
  <c r="AP849" i="7" s="1"/>
  <c r="AF849" i="7"/>
  <c r="AK849" i="7"/>
  <c r="AC849" i="7"/>
  <c r="AG849" i="7"/>
  <c r="AL849" i="7"/>
  <c r="AZ844" i="7"/>
  <c r="BD844" i="7" s="1"/>
  <c r="BC844" i="7"/>
  <c r="AZ843" i="7"/>
  <c r="BD843" i="7" s="1"/>
  <c r="BC843" i="7"/>
  <c r="AZ842" i="7"/>
  <c r="BD842" i="7" s="1"/>
  <c r="BC842" i="7"/>
  <c r="AZ841" i="7"/>
  <c r="BD841" i="7" s="1"/>
  <c r="BC841" i="7"/>
  <c r="AZ840" i="7"/>
  <c r="BD840" i="7" s="1"/>
  <c r="BC840" i="7"/>
  <c r="AZ839" i="7"/>
  <c r="BD839" i="7" s="1"/>
  <c r="BC839" i="7"/>
  <c r="AZ838" i="7"/>
  <c r="BD838" i="7" s="1"/>
  <c r="BC838" i="7"/>
  <c r="AZ837" i="7"/>
  <c r="BD837" i="7" s="1"/>
  <c r="BC837" i="7"/>
  <c r="AZ836" i="7"/>
  <c r="BD836" i="7" s="1"/>
  <c r="BC836" i="7"/>
  <c r="AZ835" i="7"/>
  <c r="BD835" i="7" s="1"/>
  <c r="BC835" i="7"/>
  <c r="O834" i="7"/>
  <c r="S834" i="7"/>
  <c r="AD833" i="7"/>
  <c r="AI833" i="7"/>
  <c r="AM833" i="7"/>
  <c r="AP832" i="7"/>
  <c r="AG832" i="7"/>
  <c r="AZ831" i="7"/>
  <c r="AB826" i="7"/>
  <c r="AP826" i="7" s="1"/>
  <c r="AF826" i="7"/>
  <c r="AK826" i="7"/>
  <c r="AD826" i="7"/>
  <c r="AI826" i="7"/>
  <c r="AM826" i="7"/>
  <c r="AL825" i="7"/>
  <c r="AB821" i="7"/>
  <c r="AF821" i="7"/>
  <c r="AK821" i="7"/>
  <c r="AC821" i="7"/>
  <c r="AG821" i="7"/>
  <c r="AL821" i="7"/>
  <c r="AD821" i="7"/>
  <c r="AI821" i="7"/>
  <c r="AM821" i="7"/>
  <c r="AZ820" i="7"/>
  <c r="BD820" i="7" s="1"/>
  <c r="BC820" i="7"/>
  <c r="O833" i="7"/>
  <c r="S833" i="7"/>
  <c r="AD832" i="7"/>
  <c r="AI832" i="7"/>
  <c r="AM832" i="7"/>
  <c r="AB825" i="7"/>
  <c r="AF825" i="7"/>
  <c r="AK825" i="7"/>
  <c r="AD825" i="7"/>
  <c r="AI825" i="7"/>
  <c r="AM825" i="7"/>
  <c r="AB822" i="7"/>
  <c r="AP822" i="7" s="1"/>
  <c r="AF822" i="7"/>
  <c r="AK822" i="7"/>
  <c r="AC822" i="7"/>
  <c r="AG822" i="7"/>
  <c r="AL822" i="7"/>
  <c r="AD822" i="7"/>
  <c r="AI822" i="7"/>
  <c r="AM822" i="7"/>
  <c r="AP821" i="7"/>
  <c r="AZ821" i="7"/>
  <c r="BD821" i="7" s="1"/>
  <c r="BC821" i="7"/>
  <c r="AZ818" i="7"/>
  <c r="BD818" i="7" s="1"/>
  <c r="BC818" i="7"/>
  <c r="AZ814" i="7"/>
  <c r="BD814" i="7" s="1"/>
  <c r="BC814" i="7"/>
  <c r="AZ812" i="7"/>
  <c r="BC812" i="7"/>
  <c r="AL847" i="7"/>
  <c r="AG847" i="7"/>
  <c r="AC847" i="7"/>
  <c r="AL846" i="7"/>
  <c r="AG846" i="7"/>
  <c r="AC846" i="7"/>
  <c r="AL845" i="7"/>
  <c r="AG845" i="7"/>
  <c r="AC845" i="7"/>
  <c r="AL844" i="7"/>
  <c r="AG844" i="7"/>
  <c r="AC844" i="7"/>
  <c r="AL843" i="7"/>
  <c r="AG843" i="7"/>
  <c r="AC843" i="7"/>
  <c r="AL842" i="7"/>
  <c r="AG842" i="7"/>
  <c r="AC842" i="7"/>
  <c r="AL841" i="7"/>
  <c r="AG841" i="7"/>
  <c r="AC841" i="7"/>
  <c r="AL840" i="7"/>
  <c r="AG840" i="7"/>
  <c r="AC840" i="7"/>
  <c r="AL839" i="7"/>
  <c r="AG839" i="7"/>
  <c r="AC839" i="7"/>
  <c r="AL838" i="7"/>
  <c r="AG838" i="7"/>
  <c r="AC838" i="7"/>
  <c r="AL837" i="7"/>
  <c r="AG837" i="7"/>
  <c r="AC837" i="7"/>
  <c r="AL836" i="7"/>
  <c r="AG836" i="7"/>
  <c r="AC836" i="7"/>
  <c r="AL835" i="7"/>
  <c r="AG835" i="7"/>
  <c r="AC835" i="7"/>
  <c r="BC834" i="7"/>
  <c r="AP834" i="7"/>
  <c r="AG834" i="7"/>
  <c r="P834" i="7"/>
  <c r="AJ833" i="7"/>
  <c r="AC833" i="7"/>
  <c r="Q833" i="7"/>
  <c r="AU833" i="7"/>
  <c r="BC833" i="7" s="1"/>
  <c r="AK832" i="7"/>
  <c r="AE832" i="7"/>
  <c r="O832" i="7"/>
  <c r="S832" i="7"/>
  <c r="AV831" i="7"/>
  <c r="BD831" i="7" s="1"/>
  <c r="AD831" i="7"/>
  <c r="AI831" i="7"/>
  <c r="AM831" i="7"/>
  <c r="BC830" i="7"/>
  <c r="AP830" i="7"/>
  <c r="AG830" i="7"/>
  <c r="BC829" i="7"/>
  <c r="AL829" i="7"/>
  <c r="BC828" i="7"/>
  <c r="AL828" i="7"/>
  <c r="AL827" i="7"/>
  <c r="AE826" i="7"/>
  <c r="AG825" i="7"/>
  <c r="BC825" i="7"/>
  <c r="AB824" i="7"/>
  <c r="AP824" i="7" s="1"/>
  <c r="AF824" i="7"/>
  <c r="AK824" i="7"/>
  <c r="AD824" i="7"/>
  <c r="AI824" i="7"/>
  <c r="AM824" i="7"/>
  <c r="AU824" i="7"/>
  <c r="AB823" i="7"/>
  <c r="AP823" i="7" s="1"/>
  <c r="AF823" i="7"/>
  <c r="AK823" i="7"/>
  <c r="AC823" i="7"/>
  <c r="AG823" i="7"/>
  <c r="AL823" i="7"/>
  <c r="AD823" i="7"/>
  <c r="AI823" i="7"/>
  <c r="AM823" i="7"/>
  <c r="AZ822" i="7"/>
  <c r="BD822" i="7" s="1"/>
  <c r="BC822" i="7"/>
  <c r="AJ821" i="7"/>
  <c r="AB819" i="7"/>
  <c r="AP819" i="7" s="1"/>
  <c r="AF819" i="7"/>
  <c r="AK819" i="7"/>
  <c r="AC819" i="7"/>
  <c r="AG819" i="7"/>
  <c r="AL819" i="7"/>
  <c r="AD819" i="7"/>
  <c r="AI819" i="7"/>
  <c r="AM819" i="7"/>
  <c r="AZ817" i="7"/>
  <c r="BD817" i="7" s="1"/>
  <c r="BC817" i="7"/>
  <c r="AK847" i="7"/>
  <c r="AF847" i="7"/>
  <c r="AK846" i="7"/>
  <c r="AF846" i="7"/>
  <c r="AK845" i="7"/>
  <c r="AF845" i="7"/>
  <c r="AK844" i="7"/>
  <c r="AF844" i="7"/>
  <c r="AK843" i="7"/>
  <c r="AF843" i="7"/>
  <c r="AK842" i="7"/>
  <c r="AF842" i="7"/>
  <c r="AK841" i="7"/>
  <c r="AF841" i="7"/>
  <c r="AK840" i="7"/>
  <c r="AF840" i="7"/>
  <c r="AK839" i="7"/>
  <c r="AF839" i="7"/>
  <c r="AK838" i="7"/>
  <c r="AF838" i="7"/>
  <c r="AK837" i="7"/>
  <c r="AF837" i="7"/>
  <c r="AK836" i="7"/>
  <c r="AF836" i="7"/>
  <c r="AK835" i="7"/>
  <c r="AF835" i="7"/>
  <c r="AV834" i="7"/>
  <c r="BD834" i="7" s="1"/>
  <c r="AD834" i="7"/>
  <c r="AI834" i="7"/>
  <c r="AM834" i="7"/>
  <c r="AG833" i="7"/>
  <c r="AB833" i="7"/>
  <c r="AP833" i="7" s="1"/>
  <c r="P833" i="7"/>
  <c r="AZ832" i="7"/>
  <c r="BD832" i="7" s="1"/>
  <c r="AJ832" i="7"/>
  <c r="AC832" i="7"/>
  <c r="AU832" i="7"/>
  <c r="BC832" i="7" s="1"/>
  <c r="O831" i="7"/>
  <c r="S831" i="7"/>
  <c r="AV830" i="7"/>
  <c r="BD830" i="7" s="1"/>
  <c r="AD830" i="7"/>
  <c r="AI830" i="7"/>
  <c r="AM830" i="7"/>
  <c r="AV829" i="7"/>
  <c r="BD829" i="7" s="1"/>
  <c r="AB829" i="7"/>
  <c r="AP829" i="7" s="1"/>
  <c r="AF829" i="7"/>
  <c r="AK829" i="7"/>
  <c r="AD829" i="7"/>
  <c r="AI829" i="7"/>
  <c r="AM829" i="7"/>
  <c r="AV828" i="7"/>
  <c r="BD828" i="7" s="1"/>
  <c r="AB828" i="7"/>
  <c r="AP828" i="7" s="1"/>
  <c r="AF828" i="7"/>
  <c r="AK828" i="7"/>
  <c r="AD828" i="7"/>
  <c r="AI828" i="7"/>
  <c r="AM828" i="7"/>
  <c r="AB827" i="7"/>
  <c r="AP827" i="7" s="1"/>
  <c r="AF827" i="7"/>
  <c r="AK827" i="7"/>
  <c r="AD827" i="7"/>
  <c r="AI827" i="7"/>
  <c r="AM827" i="7"/>
  <c r="AU827" i="7"/>
  <c r="BC827" i="7" s="1"/>
  <c r="AZ826" i="7"/>
  <c r="BD826" i="7" s="1"/>
  <c r="AL826" i="7"/>
  <c r="AC826" i="7"/>
  <c r="AP825" i="7"/>
  <c r="AE825" i="7"/>
  <c r="BC824" i="7"/>
  <c r="AZ823" i="7"/>
  <c r="BD823" i="7" s="1"/>
  <c r="BC823" i="7"/>
  <c r="AJ822" i="7"/>
  <c r="AE821" i="7"/>
  <c r="AB820" i="7"/>
  <c r="AP820" i="7" s="1"/>
  <c r="AF820" i="7"/>
  <c r="AK820" i="7"/>
  <c r="AC820" i="7"/>
  <c r="AG820" i="7"/>
  <c r="AL820" i="7"/>
  <c r="AD820" i="7"/>
  <c r="AI820" i="7"/>
  <c r="AM820" i="7"/>
  <c r="AZ819" i="7"/>
  <c r="BD819" i="7" s="1"/>
  <c r="BC819" i="7"/>
  <c r="AZ816" i="7"/>
  <c r="BD816" i="7" s="1"/>
  <c r="BC816" i="7"/>
  <c r="BD812" i="7"/>
  <c r="AZ810" i="7"/>
  <c r="BD810" i="7" s="1"/>
  <c r="BC810" i="7"/>
  <c r="S830" i="7"/>
  <c r="S829" i="7"/>
  <c r="S828" i="7"/>
  <c r="AM818" i="7"/>
  <c r="AI818" i="7"/>
  <c r="AD818" i="7"/>
  <c r="AM817" i="7"/>
  <c r="AI817" i="7"/>
  <c r="AD817" i="7"/>
  <c r="AM816" i="7"/>
  <c r="AI816" i="7"/>
  <c r="AD816" i="7"/>
  <c r="AK814" i="7"/>
  <c r="AE814" i="7"/>
  <c r="AV813" i="7"/>
  <c r="BD813" i="7" s="1"/>
  <c r="AC813" i="7"/>
  <c r="AG813" i="7"/>
  <c r="AL813" i="7"/>
  <c r="AP812" i="7"/>
  <c r="AI812" i="7"/>
  <c r="P812" i="7"/>
  <c r="BC811" i="7"/>
  <c r="R811" i="7"/>
  <c r="AK810" i="7"/>
  <c r="AE810" i="7"/>
  <c r="BC808" i="7"/>
  <c r="AM808" i="7"/>
  <c r="AV807" i="7"/>
  <c r="BD807" i="7" s="1"/>
  <c r="AB807" i="7"/>
  <c r="AP807" i="7" s="1"/>
  <c r="AF807" i="7"/>
  <c r="AK807" i="7"/>
  <c r="AC807" i="7"/>
  <c r="AG807" i="7"/>
  <c r="AL807" i="7"/>
  <c r="AI806" i="7"/>
  <c r="BC804" i="7"/>
  <c r="AM804" i="7"/>
  <c r="AV803" i="7"/>
  <c r="BD803" i="7" s="1"/>
  <c r="AB803" i="7"/>
  <c r="AP803" i="7" s="1"/>
  <c r="AF803" i="7"/>
  <c r="AK803" i="7"/>
  <c r="AC803" i="7"/>
  <c r="AG803" i="7"/>
  <c r="AL803" i="7"/>
  <c r="AI802" i="7"/>
  <c r="BC796" i="7"/>
  <c r="BC794" i="7"/>
  <c r="AL818" i="7"/>
  <c r="AG818" i="7"/>
  <c r="AC818" i="7"/>
  <c r="AL817" i="7"/>
  <c r="AG817" i="7"/>
  <c r="AC817" i="7"/>
  <c r="AL816" i="7"/>
  <c r="AG816" i="7"/>
  <c r="AC816" i="7"/>
  <c r="AJ814" i="7"/>
  <c r="AD814" i="7"/>
  <c r="R814" i="7"/>
  <c r="AC812" i="7"/>
  <c r="AG812" i="7"/>
  <c r="AL812" i="7"/>
  <c r="O812" i="7"/>
  <c r="AJ810" i="7"/>
  <c r="AD810" i="7"/>
  <c r="R810" i="7"/>
  <c r="AB808" i="7"/>
  <c r="AP808" i="7" s="1"/>
  <c r="AF808" i="7"/>
  <c r="AK808" i="7"/>
  <c r="AC808" i="7"/>
  <c r="AG808" i="7"/>
  <c r="AL808" i="7"/>
  <c r="AE806" i="7"/>
  <c r="AB804" i="7"/>
  <c r="AP804" i="7" s="1"/>
  <c r="AF804" i="7"/>
  <c r="AK804" i="7"/>
  <c r="AC804" i="7"/>
  <c r="AG804" i="7"/>
  <c r="AL804" i="7"/>
  <c r="AE802" i="7"/>
  <c r="AK818" i="7"/>
  <c r="AF818" i="7"/>
  <c r="AK817" i="7"/>
  <c r="AF817" i="7"/>
  <c r="AK816" i="7"/>
  <c r="AF816" i="7"/>
  <c r="O815" i="7"/>
  <c r="AP814" i="7"/>
  <c r="AI814" i="7"/>
  <c r="P814" i="7"/>
  <c r="BC813" i="7"/>
  <c r="AJ813" i="7"/>
  <c r="AD813" i="7"/>
  <c r="R813" i="7"/>
  <c r="AK812" i="7"/>
  <c r="AE812" i="7"/>
  <c r="AC811" i="7"/>
  <c r="AG811" i="7"/>
  <c r="AL811" i="7"/>
  <c r="O811" i="7"/>
  <c r="AP810" i="7"/>
  <c r="AI810" i="7"/>
  <c r="P810" i="7"/>
  <c r="BC809" i="7"/>
  <c r="AB809" i="7"/>
  <c r="AP809" i="7" s="1"/>
  <c r="AF809" i="7"/>
  <c r="AC809" i="7"/>
  <c r="AG809" i="7"/>
  <c r="AL809" i="7"/>
  <c r="AI808" i="7"/>
  <c r="AE807" i="7"/>
  <c r="BC806" i="7"/>
  <c r="AM806" i="7"/>
  <c r="AB805" i="7"/>
  <c r="AP805" i="7" s="1"/>
  <c r="AF805" i="7"/>
  <c r="AK805" i="7"/>
  <c r="AC805" i="7"/>
  <c r="AG805" i="7"/>
  <c r="AL805" i="7"/>
  <c r="AI804" i="7"/>
  <c r="AE803" i="7"/>
  <c r="BC802" i="7"/>
  <c r="AM802" i="7"/>
  <c r="AB801" i="7"/>
  <c r="AP801" i="7" s="1"/>
  <c r="AF801" i="7"/>
  <c r="AK801" i="7"/>
  <c r="AC801" i="7"/>
  <c r="AG801" i="7"/>
  <c r="AL801" i="7"/>
  <c r="AB800" i="7"/>
  <c r="AP800" i="7" s="1"/>
  <c r="AF800" i="7"/>
  <c r="AK800" i="7"/>
  <c r="AC800" i="7"/>
  <c r="AG800" i="7"/>
  <c r="AL800" i="7"/>
  <c r="AB799" i="7"/>
  <c r="AP799" i="7" s="1"/>
  <c r="AF799" i="7"/>
  <c r="AK799" i="7"/>
  <c r="AC799" i="7"/>
  <c r="AG799" i="7"/>
  <c r="AL799" i="7"/>
  <c r="AB798" i="7"/>
  <c r="AP798" i="7" s="1"/>
  <c r="AF798" i="7"/>
  <c r="AK798" i="7"/>
  <c r="AC798" i="7"/>
  <c r="AG798" i="7"/>
  <c r="AL798" i="7"/>
  <c r="AB797" i="7"/>
  <c r="AP797" i="7" s="1"/>
  <c r="AF797" i="7"/>
  <c r="AK797" i="7"/>
  <c r="AC797" i="7"/>
  <c r="AG797" i="7"/>
  <c r="AL797" i="7"/>
  <c r="BC795" i="7"/>
  <c r="AC814" i="7"/>
  <c r="AG814" i="7"/>
  <c r="AL814" i="7"/>
  <c r="R812" i="7"/>
  <c r="AC810" i="7"/>
  <c r="AG810" i="7"/>
  <c r="AL810" i="7"/>
  <c r="AB806" i="7"/>
  <c r="AP806" i="7" s="1"/>
  <c r="AF806" i="7"/>
  <c r="AK806" i="7"/>
  <c r="AC806" i="7"/>
  <c r="AG806" i="7"/>
  <c r="AL806" i="7"/>
  <c r="AB802" i="7"/>
  <c r="AP802" i="7" s="1"/>
  <c r="AF802" i="7"/>
  <c r="AK802" i="7"/>
  <c r="AC802" i="7"/>
  <c r="AG802" i="7"/>
  <c r="AL802" i="7"/>
  <c r="AP793" i="7"/>
  <c r="AG793" i="7"/>
  <c r="AZ792" i="7"/>
  <c r="O791" i="7"/>
  <c r="S791" i="7"/>
  <c r="AD790" i="7"/>
  <c r="AI790" i="7"/>
  <c r="AM790" i="7"/>
  <c r="AP789" i="7"/>
  <c r="AG789" i="7"/>
  <c r="AZ788" i="7"/>
  <c r="O787" i="7"/>
  <c r="S787" i="7"/>
  <c r="AD786" i="7"/>
  <c r="AI786" i="7"/>
  <c r="AM786" i="7"/>
  <c r="AP785" i="7"/>
  <c r="AG785" i="7"/>
  <c r="AZ784" i="7"/>
  <c r="O783" i="7"/>
  <c r="S783" i="7"/>
  <c r="AD782" i="7"/>
  <c r="AI782" i="7"/>
  <c r="AM782" i="7"/>
  <c r="AP781" i="7"/>
  <c r="AG781" i="7"/>
  <c r="AZ780" i="7"/>
  <c r="O779" i="7"/>
  <c r="S779" i="7"/>
  <c r="O778" i="7"/>
  <c r="S778" i="7"/>
  <c r="P778" i="7"/>
  <c r="BD777" i="7"/>
  <c r="R775" i="7"/>
  <c r="O775" i="7"/>
  <c r="S775" i="7"/>
  <c r="P775" i="7"/>
  <c r="AZ774" i="7"/>
  <c r="BD774" i="7" s="1"/>
  <c r="BC774" i="7"/>
  <c r="BD771" i="7"/>
  <c r="AD793" i="7"/>
  <c r="AI793" i="7"/>
  <c r="AM793" i="7"/>
  <c r="O790" i="7"/>
  <c r="S790" i="7"/>
  <c r="AD789" i="7"/>
  <c r="AI789" i="7"/>
  <c r="AM789" i="7"/>
  <c r="O786" i="7"/>
  <c r="S786" i="7"/>
  <c r="AD785" i="7"/>
  <c r="AI785" i="7"/>
  <c r="AM785" i="7"/>
  <c r="O782" i="7"/>
  <c r="S782" i="7"/>
  <c r="AD781" i="7"/>
  <c r="AI781" i="7"/>
  <c r="AM781" i="7"/>
  <c r="O777" i="7"/>
  <c r="S777" i="7"/>
  <c r="P777" i="7"/>
  <c r="R774" i="7"/>
  <c r="O774" i="7"/>
  <c r="S774" i="7"/>
  <c r="P774" i="7"/>
  <c r="AZ773" i="7"/>
  <c r="BD773" i="7" s="1"/>
  <c r="BC773" i="7"/>
  <c r="AL796" i="7"/>
  <c r="AG796" i="7"/>
  <c r="AC796" i="7"/>
  <c r="AL795" i="7"/>
  <c r="AG795" i="7"/>
  <c r="AC795" i="7"/>
  <c r="AL794" i="7"/>
  <c r="AG794" i="7"/>
  <c r="AC794" i="7"/>
  <c r="AK793" i="7"/>
  <c r="AE793" i="7"/>
  <c r="O793" i="7"/>
  <c r="S793" i="7"/>
  <c r="AV792" i="7"/>
  <c r="BD792" i="7" s="1"/>
  <c r="AD792" i="7"/>
  <c r="AI792" i="7"/>
  <c r="AM792" i="7"/>
  <c r="BC791" i="7"/>
  <c r="P791" i="7"/>
  <c r="AJ790" i="7"/>
  <c r="AC790" i="7"/>
  <c r="Q790" i="7"/>
  <c r="AU790" i="7"/>
  <c r="AK789" i="7"/>
  <c r="AE789" i="7"/>
  <c r="O789" i="7"/>
  <c r="S789" i="7"/>
  <c r="AV788" i="7"/>
  <c r="BD788" i="7" s="1"/>
  <c r="AD788" i="7"/>
  <c r="AI788" i="7"/>
  <c r="AM788" i="7"/>
  <c r="BC787" i="7"/>
  <c r="P787" i="7"/>
  <c r="AJ786" i="7"/>
  <c r="AC786" i="7"/>
  <c r="Q786" i="7"/>
  <c r="AU786" i="7"/>
  <c r="BC786" i="7" s="1"/>
  <c r="AK785" i="7"/>
  <c r="AE785" i="7"/>
  <c r="O785" i="7"/>
  <c r="S785" i="7"/>
  <c r="AV784" i="7"/>
  <c r="AD784" i="7"/>
  <c r="AI784" i="7"/>
  <c r="AM784" i="7"/>
  <c r="BC783" i="7"/>
  <c r="P783" i="7"/>
  <c r="AJ782" i="7"/>
  <c r="AC782" i="7"/>
  <c r="Q782" i="7"/>
  <c r="AU782" i="7"/>
  <c r="AK781" i="7"/>
  <c r="AE781" i="7"/>
  <c r="O781" i="7"/>
  <c r="S781" i="7"/>
  <c r="AV780" i="7"/>
  <c r="BD780" i="7" s="1"/>
  <c r="AD780" i="7"/>
  <c r="AI780" i="7"/>
  <c r="AM780" i="7"/>
  <c r="BC779" i="7"/>
  <c r="P779" i="7"/>
  <c r="Q778" i="7"/>
  <c r="R777" i="7"/>
  <c r="AU777" i="7"/>
  <c r="BC777" i="7" s="1"/>
  <c r="AZ776" i="7"/>
  <c r="BD776" i="7" s="1"/>
  <c r="BC776" i="7"/>
  <c r="Q775" i="7"/>
  <c r="R773" i="7"/>
  <c r="O773" i="7"/>
  <c r="S773" i="7"/>
  <c r="P773" i="7"/>
  <c r="AZ772" i="7"/>
  <c r="BD772" i="7" s="1"/>
  <c r="BC772" i="7"/>
  <c r="AK796" i="7"/>
  <c r="AF796" i="7"/>
  <c r="AK795" i="7"/>
  <c r="AF795" i="7"/>
  <c r="AK794" i="7"/>
  <c r="AF794" i="7"/>
  <c r="AJ793" i="7"/>
  <c r="AC793" i="7"/>
  <c r="Q793" i="7"/>
  <c r="AK792" i="7"/>
  <c r="AE792" i="7"/>
  <c r="O792" i="7"/>
  <c r="S792" i="7"/>
  <c r="AV791" i="7"/>
  <c r="BD791" i="7" s="1"/>
  <c r="AD791" i="7"/>
  <c r="AI791" i="7"/>
  <c r="AM791" i="7"/>
  <c r="BC790" i="7"/>
  <c r="AG790" i="7"/>
  <c r="AB790" i="7"/>
  <c r="AP790" i="7" s="1"/>
  <c r="P790" i="7"/>
  <c r="AZ789" i="7"/>
  <c r="BD789" i="7" s="1"/>
  <c r="AJ789" i="7"/>
  <c r="AC789" i="7"/>
  <c r="Q789" i="7"/>
  <c r="AU789" i="7"/>
  <c r="BC789" i="7" s="1"/>
  <c r="AK788" i="7"/>
  <c r="AE788" i="7"/>
  <c r="O788" i="7"/>
  <c r="S788" i="7"/>
  <c r="AV787" i="7"/>
  <c r="BD787" i="7" s="1"/>
  <c r="AD787" i="7"/>
  <c r="AI787" i="7"/>
  <c r="AM787" i="7"/>
  <c r="AP786" i="7"/>
  <c r="AG786" i="7"/>
  <c r="AB786" i="7"/>
  <c r="P786" i="7"/>
  <c r="AZ785" i="7"/>
  <c r="BD785" i="7" s="1"/>
  <c r="AJ785" i="7"/>
  <c r="AC785" i="7"/>
  <c r="Q785" i="7"/>
  <c r="AU785" i="7"/>
  <c r="BC785" i="7" s="1"/>
  <c r="AK784" i="7"/>
  <c r="AE784" i="7"/>
  <c r="O784" i="7"/>
  <c r="S784" i="7"/>
  <c r="AV783" i="7"/>
  <c r="BD783" i="7" s="1"/>
  <c r="AD783" i="7"/>
  <c r="AI783" i="7"/>
  <c r="AM783" i="7"/>
  <c r="BC782" i="7"/>
  <c r="AG782" i="7"/>
  <c r="AB782" i="7"/>
  <c r="AP782" i="7" s="1"/>
  <c r="P782" i="7"/>
  <c r="AZ781" i="7"/>
  <c r="BD781" i="7" s="1"/>
  <c r="AJ781" i="7"/>
  <c r="AC781" i="7"/>
  <c r="Q781" i="7"/>
  <c r="AU781" i="7"/>
  <c r="BC781" i="7" s="1"/>
  <c r="AK780" i="7"/>
  <c r="AE780" i="7"/>
  <c r="O780" i="7"/>
  <c r="S780" i="7"/>
  <c r="AV779" i="7"/>
  <c r="BD779" i="7" s="1"/>
  <c r="AD779" i="7"/>
  <c r="AI779" i="7"/>
  <c r="AM779" i="7"/>
  <c r="BC778" i="7"/>
  <c r="Q777" i="7"/>
  <c r="R776" i="7"/>
  <c r="O776" i="7"/>
  <c r="S776" i="7"/>
  <c r="P776" i="7"/>
  <c r="AZ775" i="7"/>
  <c r="BD775" i="7" s="1"/>
  <c r="BC775" i="7"/>
  <c r="Q774" i="7"/>
  <c r="P772" i="7"/>
  <c r="P771" i="7"/>
  <c r="AP770" i="7"/>
  <c r="AJ770" i="7"/>
  <c r="AE770" i="7"/>
  <c r="AU757" i="7"/>
  <c r="AV757" i="7"/>
  <c r="BD757" i="7" s="1"/>
  <c r="AM778" i="7"/>
  <c r="AI778" i="7"/>
  <c r="AM777" i="7"/>
  <c r="AI777" i="7"/>
  <c r="AM776" i="7"/>
  <c r="AI776" i="7"/>
  <c r="AM775" i="7"/>
  <c r="AI775" i="7"/>
  <c r="AM774" i="7"/>
  <c r="AI774" i="7"/>
  <c r="AM773" i="7"/>
  <c r="AI773" i="7"/>
  <c r="AM772" i="7"/>
  <c r="AI772" i="7"/>
  <c r="S772" i="7"/>
  <c r="O772" i="7"/>
  <c r="BC771" i="7"/>
  <c r="AM771" i="7"/>
  <c r="AI771" i="7"/>
  <c r="S771" i="7"/>
  <c r="O771" i="7"/>
  <c r="BC770" i="7"/>
  <c r="AM770" i="7"/>
  <c r="AI770" i="7"/>
  <c r="AD770" i="7"/>
  <c r="AZ759" i="7"/>
  <c r="BD759" i="7" s="1"/>
  <c r="AL770" i="7"/>
  <c r="AG770" i="7"/>
  <c r="AC770" i="7"/>
  <c r="AU762" i="7"/>
  <c r="BC762" i="7" s="1"/>
  <c r="O761" i="7"/>
  <c r="S761" i="7"/>
  <c r="P761" i="7"/>
  <c r="Q761" i="7"/>
  <c r="AD760" i="7"/>
  <c r="AI760" i="7"/>
  <c r="AM760" i="7"/>
  <c r="AB760" i="7"/>
  <c r="AG760" i="7"/>
  <c r="AP760" i="7"/>
  <c r="AC760" i="7"/>
  <c r="AJ760" i="7"/>
  <c r="AE760" i="7"/>
  <c r="AK760" i="7"/>
  <c r="AU758" i="7"/>
  <c r="AV758" i="7"/>
  <c r="BD758" i="7" s="1"/>
  <c r="AU754" i="7"/>
  <c r="AV754" i="7"/>
  <c r="BD754" i="7" s="1"/>
  <c r="O752" i="7"/>
  <c r="S752" i="7"/>
  <c r="P752" i="7"/>
  <c r="Q752" i="7"/>
  <c r="AD751" i="7"/>
  <c r="AI751" i="7"/>
  <c r="AM751" i="7"/>
  <c r="AC751" i="7"/>
  <c r="AJ751" i="7"/>
  <c r="AE751" i="7"/>
  <c r="AK751" i="7"/>
  <c r="O760" i="7"/>
  <c r="S760" i="7"/>
  <c r="AD759" i="7"/>
  <c r="AI759" i="7"/>
  <c r="AM759" i="7"/>
  <c r="BC758" i="7"/>
  <c r="AZ756" i="7"/>
  <c r="BD756" i="7" s="1"/>
  <c r="O753" i="7"/>
  <c r="S753" i="7"/>
  <c r="P753" i="7"/>
  <c r="AD752" i="7"/>
  <c r="AI752" i="7"/>
  <c r="AM752" i="7"/>
  <c r="AB752" i="7"/>
  <c r="AG752" i="7"/>
  <c r="AP752" i="7"/>
  <c r="AC752" i="7"/>
  <c r="AJ752" i="7"/>
  <c r="AZ751" i="7"/>
  <c r="BD751" i="7" s="1"/>
  <c r="AG751" i="7"/>
  <c r="AK769" i="7"/>
  <c r="AF769" i="7"/>
  <c r="AK768" i="7"/>
  <c r="AF768" i="7"/>
  <c r="AK767" i="7"/>
  <c r="AF767" i="7"/>
  <c r="AK766" i="7"/>
  <c r="AF766" i="7"/>
  <c r="AK765" i="7"/>
  <c r="AF765" i="7"/>
  <c r="AK764" i="7"/>
  <c r="AF764" i="7"/>
  <c r="AK763" i="7"/>
  <c r="AF763" i="7"/>
  <c r="BC761" i="7"/>
  <c r="AP761" i="7"/>
  <c r="AG761" i="7"/>
  <c r="Q760" i="7"/>
  <c r="AU760" i="7"/>
  <c r="BC760" i="7" s="1"/>
  <c r="AK759" i="7"/>
  <c r="AE759" i="7"/>
  <c r="O759" i="7"/>
  <c r="S759" i="7"/>
  <c r="AD758" i="7"/>
  <c r="AI758" i="7"/>
  <c r="AM758" i="7"/>
  <c r="AK757" i="7"/>
  <c r="AK756" i="7"/>
  <c r="AV755" i="7"/>
  <c r="AJ755" i="7"/>
  <c r="BC754" i="7"/>
  <c r="R753" i="7"/>
  <c r="AU753" i="7"/>
  <c r="AV753" i="7"/>
  <c r="BD753" i="7" s="1"/>
  <c r="AK752" i="7"/>
  <c r="R752" i="7"/>
  <c r="AF751" i="7"/>
  <c r="BD747" i="7"/>
  <c r="O762" i="7"/>
  <c r="S762" i="7"/>
  <c r="AV761" i="7"/>
  <c r="BD761" i="7" s="1"/>
  <c r="AD761" i="7"/>
  <c r="AI761" i="7"/>
  <c r="AM761" i="7"/>
  <c r="P760" i="7"/>
  <c r="AJ759" i="7"/>
  <c r="AC759" i="7"/>
  <c r="AU759" i="7"/>
  <c r="BC759" i="7" s="1"/>
  <c r="O758" i="7"/>
  <c r="S758" i="7"/>
  <c r="AD757" i="7"/>
  <c r="AI757" i="7"/>
  <c r="AM757" i="7"/>
  <c r="AB757" i="7"/>
  <c r="AG757" i="7"/>
  <c r="AP757" i="7"/>
  <c r="O757" i="7"/>
  <c r="S757" i="7"/>
  <c r="P757" i="7"/>
  <c r="AD756" i="7"/>
  <c r="AI756" i="7"/>
  <c r="AM756" i="7"/>
  <c r="AC756" i="7"/>
  <c r="AJ756" i="7"/>
  <c r="O756" i="7"/>
  <c r="S756" i="7"/>
  <c r="Q756" i="7"/>
  <c r="AD755" i="7"/>
  <c r="AI755" i="7"/>
  <c r="AM755" i="7"/>
  <c r="AE755" i="7"/>
  <c r="AK755" i="7"/>
  <c r="Q753" i="7"/>
  <c r="AF752" i="7"/>
  <c r="AB751" i="7"/>
  <c r="AP751" i="7" s="1"/>
  <c r="BC757" i="7"/>
  <c r="AU756" i="7"/>
  <c r="BC756" i="7" s="1"/>
  <c r="O755" i="7"/>
  <c r="S755" i="7"/>
  <c r="AD754" i="7"/>
  <c r="AI754" i="7"/>
  <c r="AM754" i="7"/>
  <c r="BC753" i="7"/>
  <c r="AP753" i="7"/>
  <c r="AG753" i="7"/>
  <c r="AU752" i="7"/>
  <c r="O751" i="7"/>
  <c r="S751" i="7"/>
  <c r="AV750" i="7"/>
  <c r="AD750" i="7"/>
  <c r="AI750" i="7"/>
  <c r="AM750" i="7"/>
  <c r="BC749" i="7"/>
  <c r="AP749" i="7"/>
  <c r="AG749" i="7"/>
  <c r="AJ748" i="7"/>
  <c r="AC748" i="7"/>
  <c r="Q748" i="7"/>
  <c r="AU748" i="7"/>
  <c r="AK747" i="7"/>
  <c r="AE747" i="7"/>
  <c r="O747" i="7"/>
  <c r="S747" i="7"/>
  <c r="AD746" i="7"/>
  <c r="AI746" i="7"/>
  <c r="AM746" i="7"/>
  <c r="O754" i="7"/>
  <c r="S754" i="7"/>
  <c r="AD753" i="7"/>
  <c r="AI753" i="7"/>
  <c r="AM753" i="7"/>
  <c r="BC752" i="7"/>
  <c r="AU751" i="7"/>
  <c r="BC751" i="7" s="1"/>
  <c r="O750" i="7"/>
  <c r="S750" i="7"/>
  <c r="AV749" i="7"/>
  <c r="BD749" i="7" s="1"/>
  <c r="AD749" i="7"/>
  <c r="AI749" i="7"/>
  <c r="AM749" i="7"/>
  <c r="BC748" i="7"/>
  <c r="AP748" i="7"/>
  <c r="AG748" i="7"/>
  <c r="AJ747" i="7"/>
  <c r="AU747" i="7"/>
  <c r="BC747" i="7" s="1"/>
  <c r="O749" i="7"/>
  <c r="S749" i="7"/>
  <c r="AD748" i="7"/>
  <c r="AI748" i="7"/>
  <c r="AM748" i="7"/>
  <c r="Q749" i="7"/>
  <c r="AK748" i="7"/>
  <c r="AE748" i="7"/>
  <c r="O748" i="7"/>
  <c r="S748" i="7"/>
  <c r="AD747" i="7"/>
  <c r="AI747" i="7"/>
  <c r="AM747" i="7"/>
  <c r="S746" i="7"/>
  <c r="AK26" i="7"/>
  <c r="AM16" i="7"/>
  <c r="AL13" i="7"/>
  <c r="AF9" i="7"/>
  <c r="AF30" i="7"/>
  <c r="AB29" i="7"/>
  <c r="AP29" i="7" s="1"/>
  <c r="AG28" i="7"/>
  <c r="AG42" i="7"/>
  <c r="AG41" i="7"/>
  <c r="AL40" i="7"/>
  <c r="AB37" i="7"/>
  <c r="AP37" i="7" s="1"/>
  <c r="AB36" i="7"/>
  <c r="AP36" i="7" s="1"/>
  <c r="AL33" i="7"/>
  <c r="AK281" i="7"/>
  <c r="AE281" i="7"/>
  <c r="AK280" i="7"/>
  <c r="AB280" i="7"/>
  <c r="AP280" i="7" s="1"/>
  <c r="AV278" i="7"/>
  <c r="AG276" i="7"/>
  <c r="AJ274" i="7"/>
  <c r="AD274" i="7"/>
  <c r="AM272" i="7"/>
  <c r="AB270" i="7"/>
  <c r="AP270" i="7" s="1"/>
  <c r="AE269" i="7"/>
  <c r="AK268" i="7"/>
  <c r="AB268" i="7"/>
  <c r="AP268" i="7" s="1"/>
  <c r="AD265" i="7"/>
  <c r="AG260" i="7"/>
  <c r="AJ255" i="7"/>
  <c r="AC251" i="7"/>
  <c r="O244" i="7"/>
  <c r="AG241" i="7"/>
  <c r="AF236" i="7"/>
  <c r="AE233" i="7"/>
  <c r="AK231" i="7"/>
  <c r="AB231" i="7"/>
  <c r="AP231" i="7" s="1"/>
  <c r="AC230" i="7"/>
  <c r="AM228" i="7"/>
  <c r="AD228" i="7"/>
  <c r="R225" i="7"/>
  <c r="AJ223" i="7"/>
  <c r="AJ220" i="7"/>
  <c r="AE217" i="7"/>
  <c r="R216" i="7"/>
  <c r="AK207" i="7"/>
  <c r="AB207" i="7"/>
  <c r="AP207" i="7" s="1"/>
  <c r="AB206" i="7"/>
  <c r="AP206" i="7" s="1"/>
  <c r="AM202" i="7"/>
  <c r="AV201" i="7"/>
  <c r="AJ200" i="7"/>
  <c r="AJ198" i="7"/>
  <c r="AB197" i="7"/>
  <c r="AP197" i="7" s="1"/>
  <c r="AM197" i="7"/>
  <c r="AC192" i="7"/>
  <c r="AB192" i="7"/>
  <c r="AP192" i="7" s="1"/>
  <c r="AC189" i="7"/>
  <c r="AE189" i="7"/>
  <c r="AJ187" i="7"/>
  <c r="AU187" i="7"/>
  <c r="AB186" i="7"/>
  <c r="AP186" i="7" s="1"/>
  <c r="AE186" i="7"/>
  <c r="AL186" i="7"/>
  <c r="AC184" i="7"/>
  <c r="AJ184" i="7"/>
  <c r="AB179" i="7"/>
  <c r="AP179" i="7" s="1"/>
  <c r="AF179" i="7"/>
  <c r="AU176" i="7"/>
  <c r="AM171" i="7"/>
  <c r="R162" i="7"/>
  <c r="AE151" i="7"/>
  <c r="AI151" i="7"/>
  <c r="S140" i="7"/>
  <c r="AG134" i="7"/>
  <c r="AE134" i="7"/>
  <c r="AD131" i="7"/>
  <c r="AJ131" i="7"/>
  <c r="S129" i="7"/>
  <c r="P120" i="7"/>
  <c r="S120" i="7"/>
  <c r="AJ114" i="7"/>
  <c r="AJ113" i="7"/>
  <c r="AD104" i="7"/>
  <c r="AF104" i="7"/>
  <c r="AD102" i="7"/>
  <c r="AF102" i="7"/>
  <c r="AL102" i="7"/>
  <c r="R100" i="7"/>
  <c r="O99" i="7"/>
  <c r="AL90" i="7"/>
  <c r="AD89" i="7"/>
  <c r="AK89" i="7"/>
  <c r="AM84" i="7"/>
  <c r="AC83" i="7"/>
  <c r="AE83" i="7"/>
  <c r="P80" i="7"/>
  <c r="R80" i="7"/>
  <c r="AU77" i="7"/>
  <c r="AB60" i="7"/>
  <c r="AP60" i="7" s="1"/>
  <c r="AJ60" i="7"/>
  <c r="AE57" i="7"/>
  <c r="AG57" i="7"/>
  <c r="AG51" i="7"/>
  <c r="AV742" i="7"/>
  <c r="AF734" i="7"/>
  <c r="S734" i="7"/>
  <c r="Q734" i="7"/>
  <c r="O729" i="7"/>
  <c r="S729" i="7"/>
  <c r="AC703" i="7"/>
  <c r="AF703" i="7"/>
  <c r="AJ695" i="7"/>
  <c r="AD688" i="7"/>
  <c r="AF688" i="7"/>
  <c r="AG672" i="7"/>
  <c r="O664" i="7"/>
  <c r="R664" i="7"/>
  <c r="O660" i="7"/>
  <c r="AL657" i="7"/>
  <c r="AB654" i="7"/>
  <c r="AP654" i="7" s="1"/>
  <c r="AC648" i="7"/>
  <c r="AJ648" i="7"/>
  <c r="AD648" i="7"/>
  <c r="AF642" i="7"/>
  <c r="AL642" i="7"/>
  <c r="AD638" i="7"/>
  <c r="AC638" i="7"/>
  <c r="AB635" i="7"/>
  <c r="AP635" i="7" s="1"/>
  <c r="AJ635" i="7"/>
  <c r="AD635" i="7"/>
  <c r="P634" i="7"/>
  <c r="S634" i="7"/>
  <c r="P624" i="7"/>
  <c r="R624" i="7"/>
  <c r="AG591" i="7"/>
  <c r="AE591" i="7"/>
  <c r="AJ565" i="7"/>
  <c r="AD565" i="7"/>
  <c r="R546" i="7"/>
  <c r="O546" i="7"/>
  <c r="Q546" i="7"/>
  <c r="AC539" i="7"/>
  <c r="AM539" i="7"/>
  <c r="AE480" i="7"/>
  <c r="AK480" i="7"/>
  <c r="AF480" i="7"/>
  <c r="AM480" i="7"/>
  <c r="AD480" i="7"/>
  <c r="AJ480" i="7"/>
  <c r="AI480" i="7"/>
  <c r="AK459" i="7"/>
  <c r="AK438" i="7"/>
  <c r="AJ438" i="7"/>
  <c r="O298" i="7"/>
  <c r="S298" i="7"/>
  <c r="P298" i="7"/>
  <c r="R298" i="7"/>
  <c r="Q298" i="7"/>
  <c r="AB198" i="7"/>
  <c r="AP198" i="7" s="1"/>
  <c r="AE198" i="7"/>
  <c r="AJ196" i="7"/>
  <c r="AE196" i="7"/>
  <c r="AB185" i="7"/>
  <c r="AP185" i="7" s="1"/>
  <c r="AM185" i="7"/>
  <c r="AC181" i="7"/>
  <c r="AJ181" i="7"/>
  <c r="P172" i="7"/>
  <c r="R172" i="7"/>
  <c r="AD170" i="7"/>
  <c r="AL170" i="7"/>
  <c r="P152" i="7"/>
  <c r="S152" i="7"/>
  <c r="AG136" i="7"/>
  <c r="AE136" i="7"/>
  <c r="P124" i="7"/>
  <c r="Q124" i="7"/>
  <c r="AD114" i="7"/>
  <c r="AE114" i="7"/>
  <c r="AK114" i="7"/>
  <c r="AB105" i="7"/>
  <c r="AP105" i="7" s="1"/>
  <c r="AJ105" i="7"/>
  <c r="AD101" i="7"/>
  <c r="AE101" i="7"/>
  <c r="AL101" i="7"/>
  <c r="AC98" i="7"/>
  <c r="AE98" i="7"/>
  <c r="AD90" i="7"/>
  <c r="AF90" i="7"/>
  <c r="P86" i="7"/>
  <c r="R86" i="7"/>
  <c r="P84" i="7"/>
  <c r="R84" i="7"/>
  <c r="AJ70" i="7"/>
  <c r="AE70" i="7"/>
  <c r="AL56" i="7"/>
  <c r="AF56" i="7"/>
  <c r="O745" i="7"/>
  <c r="S745" i="7"/>
  <c r="AD711" i="7"/>
  <c r="AB711" i="7"/>
  <c r="AP711" i="7" s="1"/>
  <c r="AM711" i="7"/>
  <c r="AD707" i="7"/>
  <c r="AK707" i="7"/>
  <c r="AD695" i="7"/>
  <c r="AE695" i="7"/>
  <c r="AK695" i="7"/>
  <c r="AE692" i="7"/>
  <c r="AJ692" i="7"/>
  <c r="AC690" i="7"/>
  <c r="AB690" i="7"/>
  <c r="AP690" i="7" s="1"/>
  <c r="AK690" i="7"/>
  <c r="AB657" i="7"/>
  <c r="AP657" i="7" s="1"/>
  <c r="AF657" i="7"/>
  <c r="AK657" i="7"/>
  <c r="AC657" i="7"/>
  <c r="AI657" i="7"/>
  <c r="AF650" i="7"/>
  <c r="AC650" i="7"/>
  <c r="AB650" i="7"/>
  <c r="AP650" i="7" s="1"/>
  <c r="P643" i="7"/>
  <c r="S643" i="7"/>
  <c r="Q643" i="7"/>
  <c r="AB626" i="7"/>
  <c r="AP626" i="7" s="1"/>
  <c r="AF626" i="7"/>
  <c r="AK626" i="7"/>
  <c r="AE626" i="7"/>
  <c r="AL626" i="7"/>
  <c r="AD626" i="7"/>
  <c r="AM626" i="7"/>
  <c r="AG583" i="7"/>
  <c r="AM583" i="7"/>
  <c r="AC583" i="7"/>
  <c r="AG535" i="7"/>
  <c r="AC535" i="7"/>
  <c r="AC531" i="7"/>
  <c r="AM531" i="7"/>
  <c r="AE490" i="7"/>
  <c r="AI490" i="7"/>
  <c r="AJ476" i="7"/>
  <c r="AI476" i="7"/>
  <c r="AC420" i="7"/>
  <c r="AB420" i="7"/>
  <c r="AG420" i="7"/>
  <c r="AL420" i="7"/>
  <c r="AJ420" i="7"/>
  <c r="P333" i="7"/>
  <c r="Q333" i="7"/>
  <c r="R333" i="7"/>
  <c r="O315" i="7"/>
  <c r="S315" i="7"/>
  <c r="S312" i="7"/>
  <c r="P312" i="7"/>
  <c r="Q312" i="7"/>
  <c r="AB23" i="7"/>
  <c r="AP23" i="7" s="1"/>
  <c r="Q19" i="7"/>
  <c r="Q17" i="7"/>
  <c r="AU17" i="7"/>
  <c r="AD16" i="7"/>
  <c r="AJ15" i="7"/>
  <c r="AF14" i="7"/>
  <c r="AB10" i="7"/>
  <c r="AP10" i="7" s="1"/>
  <c r="AL29" i="7"/>
  <c r="AG37" i="7"/>
  <c r="R284" i="7"/>
  <c r="AF280" i="7"/>
  <c r="R273" i="7"/>
  <c r="AG270" i="7"/>
  <c r="AJ269" i="7"/>
  <c r="S269" i="7"/>
  <c r="AF268" i="7"/>
  <c r="AI251" i="7"/>
  <c r="AF231" i="7"/>
  <c r="AM230" i="7"/>
  <c r="R208" i="7"/>
  <c r="AF207" i="7"/>
  <c r="AK206" i="7"/>
  <c r="S200" i="7"/>
  <c r="AL198" i="7"/>
  <c r="AG198" i="7"/>
  <c r="AD182" i="7"/>
  <c r="AM182" i="7"/>
  <c r="AD163" i="7"/>
  <c r="AJ163" i="7"/>
  <c r="Q152" i="7"/>
  <c r="AG147" i="7"/>
  <c r="AE147" i="7"/>
  <c r="P145" i="7"/>
  <c r="O145" i="7"/>
  <c r="Q144" i="7"/>
  <c r="Q142" i="7"/>
  <c r="AD141" i="7"/>
  <c r="AM141" i="7"/>
  <c r="Q140" i="7"/>
  <c r="O137" i="7"/>
  <c r="S137" i="7"/>
  <c r="AL136" i="7"/>
  <c r="O133" i="7"/>
  <c r="S133" i="7"/>
  <c r="P129" i="7"/>
  <c r="R124" i="7"/>
  <c r="AF114" i="7"/>
  <c r="AD113" i="7"/>
  <c r="AI113" i="7"/>
  <c r="AM113" i="7"/>
  <c r="AE110" i="7"/>
  <c r="AI110" i="7"/>
  <c r="AJ101" i="7"/>
  <c r="AB100" i="7"/>
  <c r="AP100" i="7" s="1"/>
  <c r="AD100" i="7"/>
  <c r="AL100" i="7"/>
  <c r="P93" i="7"/>
  <c r="S93" i="7"/>
  <c r="AG90" i="7"/>
  <c r="AB84" i="7"/>
  <c r="AP84" i="7" s="1"/>
  <c r="AD84" i="7"/>
  <c r="AJ84" i="7"/>
  <c r="AB82" i="7"/>
  <c r="AP82" i="7" s="1"/>
  <c r="AG82" i="7"/>
  <c r="AB80" i="7"/>
  <c r="AP80" i="7" s="1"/>
  <c r="AG80" i="7"/>
  <c r="AM80" i="7"/>
  <c r="AE729" i="7"/>
  <c r="AF729" i="7"/>
  <c r="AE721" i="7"/>
  <c r="AI721" i="7"/>
  <c r="O721" i="7"/>
  <c r="Q721" i="7"/>
  <c r="AK711" i="7"/>
  <c r="S711" i="7"/>
  <c r="AF695" i="7"/>
  <c r="AC693" i="7"/>
  <c r="AJ693" i="7"/>
  <c r="AG657" i="7"/>
  <c r="AC652" i="7"/>
  <c r="AD652" i="7"/>
  <c r="AJ652" i="7"/>
  <c r="AE652" i="7"/>
  <c r="AM652" i="7"/>
  <c r="AL650" i="7"/>
  <c r="R650" i="7"/>
  <c r="R643" i="7"/>
  <c r="AB641" i="7"/>
  <c r="AP641" i="7" s="1"/>
  <c r="AD641" i="7"/>
  <c r="AJ641" i="7"/>
  <c r="AD636" i="7"/>
  <c r="AE636" i="7"/>
  <c r="AK636" i="7"/>
  <c r="AF636" i="7"/>
  <c r="AC632" i="7"/>
  <c r="AE632" i="7"/>
  <c r="AI626" i="7"/>
  <c r="AG625" i="7"/>
  <c r="AM625" i="7"/>
  <c r="AB619" i="7"/>
  <c r="AP619" i="7" s="1"/>
  <c r="AF619" i="7"/>
  <c r="AK619" i="7"/>
  <c r="AE598" i="7"/>
  <c r="AB598" i="7"/>
  <c r="AP598" i="7" s="1"/>
  <c r="AJ598" i="7"/>
  <c r="AC598" i="7"/>
  <c r="AL598" i="7"/>
  <c r="AK598" i="7"/>
  <c r="P584" i="7"/>
  <c r="Q584" i="7"/>
  <c r="AD568" i="7"/>
  <c r="AE568" i="7"/>
  <c r="AJ568" i="7"/>
  <c r="AC568" i="7"/>
  <c r="AK568" i="7"/>
  <c r="AG568" i="7"/>
  <c r="O532" i="7"/>
  <c r="Q532" i="7"/>
  <c r="R532" i="7"/>
  <c r="AC514" i="7"/>
  <c r="AJ514" i="7"/>
  <c r="AE514" i="7"/>
  <c r="AD381" i="7"/>
  <c r="AM381" i="7"/>
  <c r="AG381" i="7"/>
  <c r="AJ381" i="7"/>
  <c r="AI381" i="7"/>
  <c r="AC381" i="7"/>
  <c r="AJ355" i="7"/>
  <c r="AM355" i="7"/>
  <c r="AC25" i="7"/>
  <c r="P19" i="7"/>
  <c r="O17" i="7"/>
  <c r="P12" i="7"/>
  <c r="AL30" i="7"/>
  <c r="AI29" i="7"/>
  <c r="AK28" i="7"/>
  <c r="AL42" i="7"/>
  <c r="AL41" i="7"/>
  <c r="Q41" i="7"/>
  <c r="AV39" i="7"/>
  <c r="AL38" i="7"/>
  <c r="AF37" i="7"/>
  <c r="AL36" i="7"/>
  <c r="AF32" i="7"/>
  <c r="O284" i="7"/>
  <c r="AL281" i="7"/>
  <c r="AF281" i="7"/>
  <c r="AL280" i="7"/>
  <c r="AE280" i="7"/>
  <c r="AC279" i="7"/>
  <c r="AE277" i="7"/>
  <c r="AI276" i="7"/>
  <c r="AI275" i="7"/>
  <c r="AL274" i="7"/>
  <c r="Q273" i="7"/>
  <c r="AF270" i="7"/>
  <c r="AG269" i="7"/>
  <c r="R269" i="7"/>
  <c r="AE268" i="7"/>
  <c r="AM265" i="7"/>
  <c r="R256" i="7"/>
  <c r="AC254" i="7"/>
  <c r="AG251" i="7"/>
  <c r="Q244" i="7"/>
  <c r="AC240" i="7"/>
  <c r="AG236" i="7"/>
  <c r="AG235" i="7"/>
  <c r="AE231" i="7"/>
  <c r="AG228" i="7"/>
  <c r="Q228" i="7"/>
  <c r="AC227" i="7"/>
  <c r="AL223" i="7"/>
  <c r="AJ213" i="7"/>
  <c r="AK212" i="7"/>
  <c r="AF212" i="7"/>
  <c r="AM211" i="7"/>
  <c r="AE210" i="7"/>
  <c r="AG208" i="7"/>
  <c r="AB208" i="7"/>
  <c r="AP208" i="7" s="1"/>
  <c r="AE207" i="7"/>
  <c r="AJ206" i="7"/>
  <c r="AJ205" i="7"/>
  <c r="AC205" i="7"/>
  <c r="AG204" i="7"/>
  <c r="Q200" i="7"/>
  <c r="AK198" i="7"/>
  <c r="AD198" i="7"/>
  <c r="AD197" i="7"/>
  <c r="AE192" i="7"/>
  <c r="AB189" i="7"/>
  <c r="AP189" i="7" s="1"/>
  <c r="AU189" i="7"/>
  <c r="AB188" i="7"/>
  <c r="AP188" i="7" s="1"/>
  <c r="AE188" i="7"/>
  <c r="AL188" i="7"/>
  <c r="AJ186" i="7"/>
  <c r="AC186" i="7"/>
  <c r="AK184" i="7"/>
  <c r="AB184" i="7"/>
  <c r="AP184" i="7" s="1"/>
  <c r="AC183" i="7"/>
  <c r="AL183" i="7"/>
  <c r="AK181" i="7"/>
  <c r="AC179" i="7"/>
  <c r="AE177" i="7"/>
  <c r="AD172" i="7"/>
  <c r="AK172" i="7"/>
  <c r="AF170" i="7"/>
  <c r="AJ165" i="7"/>
  <c r="AM163" i="7"/>
  <c r="AF160" i="7"/>
  <c r="AI158" i="7"/>
  <c r="AD157" i="7"/>
  <c r="AE157" i="7"/>
  <c r="AK157" i="7"/>
  <c r="AD153" i="7"/>
  <c r="AC153" i="7"/>
  <c r="AJ153" i="7"/>
  <c r="O152" i="7"/>
  <c r="AI146" i="7"/>
  <c r="R145" i="7"/>
  <c r="O140" i="7"/>
  <c r="R139" i="7"/>
  <c r="Q137" i="7"/>
  <c r="AU137" i="7"/>
  <c r="AI136" i="7"/>
  <c r="AC134" i="7"/>
  <c r="Q133" i="7"/>
  <c r="AU133" i="7"/>
  <c r="AL131" i="7"/>
  <c r="AC131" i="7"/>
  <c r="O129" i="7"/>
  <c r="O124" i="7"/>
  <c r="R119" i="7"/>
  <c r="Q119" i="7"/>
  <c r="AL114" i="7"/>
  <c r="AC114" i="7"/>
  <c r="AK113" i="7"/>
  <c r="AE113" i="7"/>
  <c r="AE112" i="7"/>
  <c r="AJ112" i="7"/>
  <c r="AM109" i="7"/>
  <c r="AG104" i="7"/>
  <c r="AK102" i="7"/>
  <c r="AC102" i="7"/>
  <c r="AF101" i="7"/>
  <c r="AJ100" i="7"/>
  <c r="S100" i="7"/>
  <c r="R99" i="7"/>
  <c r="AU97" i="7"/>
  <c r="AD96" i="7"/>
  <c r="AB96" i="7"/>
  <c r="AP96" i="7" s="1"/>
  <c r="AG96" i="7"/>
  <c r="AC90" i="7"/>
  <c r="AC89" i="7"/>
  <c r="AB86" i="7"/>
  <c r="AP86" i="7" s="1"/>
  <c r="AG86" i="7"/>
  <c r="AC85" i="7"/>
  <c r="AB85" i="7"/>
  <c r="AP85" i="7" s="1"/>
  <c r="AG84" i="7"/>
  <c r="S84" i="7"/>
  <c r="AB83" i="7"/>
  <c r="AP83" i="7" s="1"/>
  <c r="AJ81" i="7"/>
  <c r="AI80" i="7"/>
  <c r="AC78" i="7"/>
  <c r="AF78" i="7"/>
  <c r="AJ75" i="7"/>
  <c r="Q69" i="7"/>
  <c r="AE60" i="7"/>
  <c r="AC57" i="7"/>
  <c r="AD52" i="7"/>
  <c r="AL52" i="7"/>
  <c r="AE745" i="7"/>
  <c r="AI745" i="7"/>
  <c r="AE737" i="7"/>
  <c r="AD737" i="7"/>
  <c r="Q731" i="7"/>
  <c r="AI729" i="7"/>
  <c r="AF726" i="7"/>
  <c r="P723" i="7"/>
  <c r="O723" i="7"/>
  <c r="S721" i="7"/>
  <c r="AF719" i="7"/>
  <c r="AV718" i="7"/>
  <c r="AB715" i="7"/>
  <c r="AB713" i="7"/>
  <c r="AI711" i="7"/>
  <c r="Q711" i="7"/>
  <c r="AU710" i="7"/>
  <c r="AC704" i="7"/>
  <c r="AB704" i="7"/>
  <c r="AP704" i="7" s="1"/>
  <c r="AB703" i="7"/>
  <c r="AP703" i="7" s="1"/>
  <c r="AL695" i="7"/>
  <c r="AC695" i="7"/>
  <c r="AK692" i="7"/>
  <c r="AJ690" i="7"/>
  <c r="AL688" i="7"/>
  <c r="S679" i="7"/>
  <c r="AE668" i="7"/>
  <c r="P663" i="7"/>
  <c r="Q663" i="7"/>
  <c r="R663" i="7"/>
  <c r="AC660" i="7"/>
  <c r="AG660" i="7"/>
  <c r="AB659" i="7"/>
  <c r="AP659" i="7" s="1"/>
  <c r="AD659" i="7"/>
  <c r="AM659" i="7"/>
  <c r="AF659" i="7"/>
  <c r="AM657" i="7"/>
  <c r="AE657" i="7"/>
  <c r="AL652" i="7"/>
  <c r="AJ650" i="7"/>
  <c r="O650" i="7"/>
  <c r="AG648" i="7"/>
  <c r="O643" i="7"/>
  <c r="AJ636" i="7"/>
  <c r="AG626" i="7"/>
  <c r="AE621" i="7"/>
  <c r="AM621" i="7"/>
  <c r="AC597" i="7"/>
  <c r="AG597" i="7"/>
  <c r="AB588" i="7"/>
  <c r="AP588" i="7" s="1"/>
  <c r="AM588" i="7"/>
  <c r="P587" i="7"/>
  <c r="S587" i="7"/>
  <c r="S584" i="7"/>
  <c r="AI568" i="7"/>
  <c r="R542" i="7"/>
  <c r="Q542" i="7"/>
  <c r="AD536" i="7"/>
  <c r="AM536" i="7"/>
  <c r="Q534" i="7"/>
  <c r="R533" i="7"/>
  <c r="O533" i="7"/>
  <c r="Q533" i="7"/>
  <c r="P533" i="7"/>
  <c r="O508" i="7"/>
  <c r="R508" i="7"/>
  <c r="Q424" i="7"/>
  <c r="R424" i="7"/>
  <c r="AG399" i="7"/>
  <c r="AC399" i="7"/>
  <c r="AM399" i="7"/>
  <c r="AD399" i="7"/>
  <c r="AI399" i="7"/>
  <c r="AJ399" i="7"/>
  <c r="AE427" i="7"/>
  <c r="AC427" i="7"/>
  <c r="AK427" i="7"/>
  <c r="AF427" i="7"/>
  <c r="AL427" i="7"/>
  <c r="AG417" i="7"/>
  <c r="AL417" i="7"/>
  <c r="P413" i="7"/>
  <c r="R413" i="7"/>
  <c r="AB302" i="7"/>
  <c r="AP302" i="7" s="1"/>
  <c r="AE302" i="7"/>
  <c r="AG302" i="7"/>
  <c r="AM302" i="7"/>
  <c r="AJ302" i="7"/>
  <c r="AG397" i="7"/>
  <c r="AJ397" i="7"/>
  <c r="AB312" i="7"/>
  <c r="AM312" i="7"/>
  <c r="AK312" i="7"/>
  <c r="R297" i="7"/>
  <c r="P297" i="7"/>
  <c r="AV198" i="7"/>
  <c r="AU196" i="7"/>
  <c r="AU186" i="7"/>
  <c r="AU130" i="7"/>
  <c r="AU112" i="7"/>
  <c r="AU105" i="7"/>
  <c r="AV63" i="7"/>
  <c r="AV54" i="7"/>
  <c r="AU704" i="7"/>
  <c r="AV695" i="7"/>
  <c r="AV691" i="7"/>
  <c r="AB679" i="7"/>
  <c r="AP679" i="7" s="1"/>
  <c r="AD679" i="7"/>
  <c r="AI679" i="7"/>
  <c r="AM679" i="7"/>
  <c r="AF667" i="7"/>
  <c r="AM667" i="7"/>
  <c r="Q665" i="7"/>
  <c r="S665" i="7"/>
  <c r="P628" i="7"/>
  <c r="O628" i="7"/>
  <c r="R628" i="7"/>
  <c r="AC616" i="7"/>
  <c r="AG616" i="7"/>
  <c r="AC611" i="7"/>
  <c r="AJ611" i="7"/>
  <c r="AI611" i="7"/>
  <c r="AB574" i="7"/>
  <c r="AP574" i="7" s="1"/>
  <c r="AG574" i="7"/>
  <c r="AM574" i="7"/>
  <c r="AD569" i="7"/>
  <c r="AI569" i="7"/>
  <c r="AM569" i="7"/>
  <c r="AB569" i="7"/>
  <c r="AP569" i="7" s="1"/>
  <c r="AG569" i="7"/>
  <c r="AG552" i="7"/>
  <c r="AM552" i="7"/>
  <c r="R545" i="7"/>
  <c r="P545" i="7"/>
  <c r="AV532" i="7"/>
  <c r="AV531" i="7"/>
  <c r="AC524" i="7"/>
  <c r="AG524" i="7"/>
  <c r="AJ524" i="7"/>
  <c r="R521" i="7"/>
  <c r="S521" i="7"/>
  <c r="O521" i="7"/>
  <c r="P519" i="7"/>
  <c r="O519" i="7"/>
  <c r="Q519" i="7"/>
  <c r="S519" i="7"/>
  <c r="R519" i="7"/>
  <c r="AC432" i="7"/>
  <c r="AB432" i="7"/>
  <c r="AP432" i="7" s="1"/>
  <c r="AG432" i="7"/>
  <c r="AJ432" i="7"/>
  <c r="AJ427" i="7"/>
  <c r="R421" i="7"/>
  <c r="P421" i="7"/>
  <c r="AF416" i="7"/>
  <c r="AB416" i="7"/>
  <c r="AL416" i="7"/>
  <c r="AC416" i="7"/>
  <c r="AG416" i="7"/>
  <c r="AE411" i="7"/>
  <c r="AC411" i="7"/>
  <c r="AG411" i="7"/>
  <c r="AJ411" i="7"/>
  <c r="R352" i="7"/>
  <c r="O352" i="7"/>
  <c r="P352" i="7"/>
  <c r="Q352" i="7"/>
  <c r="P343" i="7"/>
  <c r="O343" i="7"/>
  <c r="R343" i="7"/>
  <c r="P341" i="7"/>
  <c r="Q341" i="7"/>
  <c r="R341" i="7"/>
  <c r="AD329" i="7"/>
  <c r="AC329" i="7"/>
  <c r="AK329" i="7"/>
  <c r="AE329" i="7"/>
  <c r="AL329" i="7"/>
  <c r="AF329" i="7"/>
  <c r="S309" i="7"/>
  <c r="Q309" i="7"/>
  <c r="AU680" i="7"/>
  <c r="AF624" i="7"/>
  <c r="AJ624" i="7"/>
  <c r="AM620" i="7"/>
  <c r="AB620" i="7"/>
  <c r="AP620" i="7" s="1"/>
  <c r="AE606" i="7"/>
  <c r="AK606" i="7"/>
  <c r="AU602" i="7"/>
  <c r="AC595" i="7"/>
  <c r="AD595" i="7"/>
  <c r="AV589" i="7"/>
  <c r="P586" i="7"/>
  <c r="S586" i="7"/>
  <c r="AD577" i="7"/>
  <c r="AE577" i="7"/>
  <c r="AJ577" i="7"/>
  <c r="AD576" i="7"/>
  <c r="AB576" i="7"/>
  <c r="AP576" i="7" s="1"/>
  <c r="AL576" i="7"/>
  <c r="P576" i="7"/>
  <c r="O576" i="7"/>
  <c r="AB567" i="7"/>
  <c r="AP567" i="7" s="1"/>
  <c r="AG567" i="7"/>
  <c r="AM567" i="7"/>
  <c r="AU565" i="7"/>
  <c r="AB560" i="7"/>
  <c r="AP560" i="7" s="1"/>
  <c r="AF560" i="7"/>
  <c r="AK560" i="7"/>
  <c r="AB558" i="7"/>
  <c r="AP558" i="7" s="1"/>
  <c r="AM558" i="7"/>
  <c r="AC554" i="7"/>
  <c r="AD554" i="7"/>
  <c r="AM554" i="7"/>
  <c r="AU538" i="7"/>
  <c r="AC532" i="7"/>
  <c r="AG532" i="7"/>
  <c r="R506" i="7"/>
  <c r="Q506" i="7"/>
  <c r="AE500" i="7"/>
  <c r="AF500" i="7"/>
  <c r="AI500" i="7"/>
  <c r="Q480" i="7"/>
  <c r="R480" i="7"/>
  <c r="AB433" i="7"/>
  <c r="AF433" i="7"/>
  <c r="AB406" i="7"/>
  <c r="AP406" i="7" s="1"/>
  <c r="AL406" i="7"/>
  <c r="P381" i="7"/>
  <c r="Q381" i="7"/>
  <c r="R381" i="7"/>
  <c r="R379" i="7"/>
  <c r="O379" i="7"/>
  <c r="S379" i="7"/>
  <c r="R376" i="7"/>
  <c r="O376" i="7"/>
  <c r="S376" i="7"/>
  <c r="P376" i="7"/>
  <c r="AD341" i="7"/>
  <c r="AE341" i="7"/>
  <c r="AJ341" i="7"/>
  <c r="AC341" i="7"/>
  <c r="AD333" i="7"/>
  <c r="AC333" i="7"/>
  <c r="AK333" i="7"/>
  <c r="AE333" i="7"/>
  <c r="AL333" i="7"/>
  <c r="AJ333" i="7"/>
  <c r="AB328" i="7"/>
  <c r="AP328" i="7" s="1"/>
  <c r="AJ328" i="7"/>
  <c r="O319" i="7"/>
  <c r="R319" i="7"/>
  <c r="P302" i="7"/>
  <c r="Q302" i="7"/>
  <c r="AU616" i="7"/>
  <c r="AU605" i="7"/>
  <c r="AU599" i="7"/>
  <c r="AU581" i="7"/>
  <c r="AU557" i="7"/>
  <c r="AU547" i="7"/>
  <c r="AU542" i="7"/>
  <c r="AU535" i="7"/>
  <c r="P524" i="7"/>
  <c r="O524" i="7"/>
  <c r="R524" i="7"/>
  <c r="AB471" i="7"/>
  <c r="AG471" i="7"/>
  <c r="R431" i="7"/>
  <c r="Q431" i="7"/>
  <c r="R417" i="7"/>
  <c r="P417" i="7"/>
  <c r="P416" i="7"/>
  <c r="Q416" i="7"/>
  <c r="R400" i="7"/>
  <c r="P400" i="7"/>
  <c r="R398" i="7"/>
  <c r="Q398" i="7"/>
  <c r="AG373" i="7"/>
  <c r="AI373" i="7"/>
  <c r="AJ373" i="7"/>
  <c r="P344" i="7"/>
  <c r="R344" i="7"/>
  <c r="AB339" i="7"/>
  <c r="AP339" i="7" s="1"/>
  <c r="AI339" i="7"/>
  <c r="AJ339" i="7"/>
  <c r="P329" i="7"/>
  <c r="Q329" i="7"/>
  <c r="AC319" i="7"/>
  <c r="AI319" i="7"/>
  <c r="AL530" i="7"/>
  <c r="AC530" i="7"/>
  <c r="AM529" i="7"/>
  <c r="AV514" i="7"/>
  <c r="AF503" i="7"/>
  <c r="AF499" i="7"/>
  <c r="AU494" i="7"/>
  <c r="AV487" i="7"/>
  <c r="AJ486" i="7"/>
  <c r="AL455" i="7"/>
  <c r="AV437" i="7"/>
  <c r="AG428" i="7"/>
  <c r="AV421" i="7"/>
  <c r="AM367" i="7"/>
  <c r="AV367" i="7"/>
  <c r="S355" i="7"/>
  <c r="AD351" i="7"/>
  <c r="S348" i="7"/>
  <c r="AM347" i="7"/>
  <c r="AU310" i="7"/>
  <c r="AV289" i="7"/>
  <c r="AV507" i="7"/>
  <c r="AV469" i="7"/>
  <c r="AV452" i="7"/>
  <c r="AV442" i="7"/>
  <c r="AU423" i="7"/>
  <c r="AV409" i="7"/>
  <c r="AV391" i="7"/>
  <c r="AV382" i="7"/>
  <c r="AV363" i="7"/>
  <c r="AU359" i="7"/>
  <c r="AV353" i="7"/>
  <c r="AU346" i="7"/>
  <c r="AD164" i="7"/>
  <c r="AB164" i="7"/>
  <c r="AP164" i="7" s="1"/>
  <c r="AG164" i="7"/>
  <c r="AC164" i="7"/>
  <c r="AJ164" i="7"/>
  <c r="P149" i="7"/>
  <c r="R149" i="7"/>
  <c r="AD111" i="7"/>
  <c r="AC111" i="7"/>
  <c r="AK111" i="7"/>
  <c r="AE111" i="7"/>
  <c r="AL111" i="7"/>
  <c r="AF111" i="7"/>
  <c r="AJ4" i="7"/>
  <c r="Q282" i="7"/>
  <c r="AL278" i="7"/>
  <c r="AE278" i="7"/>
  <c r="AG275" i="7"/>
  <c r="AK267" i="7"/>
  <c r="AE267" i="7"/>
  <c r="Q257" i="7"/>
  <c r="AJ253" i="7"/>
  <c r="AE253" i="7"/>
  <c r="R253" i="7"/>
  <c r="AM247" i="7"/>
  <c r="AI247" i="7"/>
  <c r="AD247" i="7"/>
  <c r="AJ239" i="7"/>
  <c r="Q226" i="7"/>
  <c r="Q225" i="7"/>
  <c r="Q222" i="7"/>
  <c r="AM220" i="7"/>
  <c r="AI220" i="7"/>
  <c r="AD220" i="7"/>
  <c r="R220" i="7"/>
  <c r="AG218" i="7"/>
  <c r="Q217" i="7"/>
  <c r="Q216" i="7"/>
  <c r="AM214" i="7"/>
  <c r="AL203" i="7"/>
  <c r="AE203" i="7"/>
  <c r="AK174" i="7"/>
  <c r="AL168" i="7"/>
  <c r="AD166" i="7"/>
  <c r="AB166" i="7"/>
  <c r="AP166" i="7" s="1"/>
  <c r="AF166" i="7"/>
  <c r="AK164" i="7"/>
  <c r="P157" i="7"/>
  <c r="R157" i="7"/>
  <c r="AD155" i="7"/>
  <c r="AC155" i="7"/>
  <c r="AJ155" i="7"/>
  <c r="AE155" i="7"/>
  <c r="AK155" i="7"/>
  <c r="AC149" i="7"/>
  <c r="AD149" i="7"/>
  <c r="AJ149" i="7"/>
  <c r="AE149" i="7"/>
  <c r="AL149" i="7"/>
  <c r="R147" i="7"/>
  <c r="Q147" i="7"/>
  <c r="P141" i="7"/>
  <c r="S141" i="7"/>
  <c r="O141" i="7"/>
  <c r="O127" i="7"/>
  <c r="S127" i="7"/>
  <c r="P127" i="7"/>
  <c r="AD123" i="7"/>
  <c r="AI123" i="7"/>
  <c r="AM123" i="7"/>
  <c r="R122" i="7"/>
  <c r="O122" i="7"/>
  <c r="S122" i="7"/>
  <c r="R118" i="7"/>
  <c r="O118" i="7"/>
  <c r="S118" i="7"/>
  <c r="P118" i="7"/>
  <c r="AI106" i="7"/>
  <c r="AE106" i="7"/>
  <c r="P97" i="7"/>
  <c r="O97" i="7"/>
  <c r="Q97" i="7"/>
  <c r="D43" i="7"/>
  <c r="AL27" i="7"/>
  <c r="Q26" i="7"/>
  <c r="AG25" i="7"/>
  <c r="AB25" i="7"/>
  <c r="AP25" i="7" s="1"/>
  <c r="AE22" i="7"/>
  <c r="AJ21" i="7"/>
  <c r="R18" i="7"/>
  <c r="AL12" i="7"/>
  <c r="AG11" i="7"/>
  <c r="AL6" i="7"/>
  <c r="Q6" i="7"/>
  <c r="AB5" i="7"/>
  <c r="AP5" i="7" s="1"/>
  <c r="AU5" i="7"/>
  <c r="AF4" i="7"/>
  <c r="AF31" i="7"/>
  <c r="AG29" i="7"/>
  <c r="AC28" i="7"/>
  <c r="AG36" i="7"/>
  <c r="Q283" i="7"/>
  <c r="O282" i="7"/>
  <c r="AB281" i="7"/>
  <c r="AP281" i="7" s="1"/>
  <c r="AJ278" i="7"/>
  <c r="AD278" i="7"/>
  <c r="AL277" i="7"/>
  <c r="AC277" i="7"/>
  <c r="AL276" i="7"/>
  <c r="AE276" i="7"/>
  <c r="AM275" i="7"/>
  <c r="AE275" i="7"/>
  <c r="AF272" i="7"/>
  <c r="AK271" i="7"/>
  <c r="AB271" i="7"/>
  <c r="AP271" i="7" s="1"/>
  <c r="AK270" i="7"/>
  <c r="AE270" i="7"/>
  <c r="AL269" i="7"/>
  <c r="AC269" i="7"/>
  <c r="AM268" i="7"/>
  <c r="AI268" i="7"/>
  <c r="AD268" i="7"/>
  <c r="S268" i="7"/>
  <c r="AJ267" i="7"/>
  <c r="AD267" i="7"/>
  <c r="AJ266" i="7"/>
  <c r="AJ265" i="7"/>
  <c r="AM259" i="7"/>
  <c r="O257" i="7"/>
  <c r="Q256" i="7"/>
  <c r="AJ254" i="7"/>
  <c r="AE254" i="7"/>
  <c r="AM253" i="7"/>
  <c r="AI253" i="7"/>
  <c r="AD253" i="7"/>
  <c r="AL251" i="7"/>
  <c r="AE251" i="7"/>
  <c r="AM250" i="7"/>
  <c r="AL247" i="7"/>
  <c r="AG247" i="7"/>
  <c r="AC247" i="7"/>
  <c r="AE239" i="7"/>
  <c r="AK236" i="7"/>
  <c r="AE236" i="7"/>
  <c r="Q236" i="7"/>
  <c r="AJ234" i="7"/>
  <c r="R234" i="7"/>
  <c r="AM231" i="7"/>
  <c r="AI231" i="7"/>
  <c r="AD231" i="7"/>
  <c r="R231" i="7"/>
  <c r="AL227" i="7"/>
  <c r="AE227" i="7"/>
  <c r="O226" i="7"/>
  <c r="O225" i="7"/>
  <c r="AG223" i="7"/>
  <c r="O222" i="7"/>
  <c r="AL220" i="7"/>
  <c r="AG220" i="7"/>
  <c r="AC220" i="7"/>
  <c r="Q220" i="7"/>
  <c r="AM218" i="7"/>
  <c r="AE218" i="7"/>
  <c r="O217" i="7"/>
  <c r="O216" i="7"/>
  <c r="AG214" i="7"/>
  <c r="AU207" i="7"/>
  <c r="AF206" i="7"/>
  <c r="AJ203" i="7"/>
  <c r="AD203" i="7"/>
  <c r="AL202" i="7"/>
  <c r="AU201" i="7"/>
  <c r="AJ179" i="7"/>
  <c r="AE179" i="7"/>
  <c r="AV179" i="7"/>
  <c r="AK177" i="7"/>
  <c r="AJ176" i="7"/>
  <c r="AF174" i="7"/>
  <c r="AJ171" i="7"/>
  <c r="AK168" i="7"/>
  <c r="AF164" i="7"/>
  <c r="AD160" i="7"/>
  <c r="AB160" i="7"/>
  <c r="AP160" i="7" s="1"/>
  <c r="AJ160" i="7"/>
  <c r="AC160" i="7"/>
  <c r="AK160" i="7"/>
  <c r="AG155" i="7"/>
  <c r="AM149" i="7"/>
  <c r="S149" i="7"/>
  <c r="P148" i="7"/>
  <c r="Q148" i="7"/>
  <c r="AC145" i="7"/>
  <c r="AG145" i="7"/>
  <c r="AM145" i="7"/>
  <c r="AE143" i="7"/>
  <c r="AI143" i="7"/>
  <c r="R141" i="7"/>
  <c r="R127" i="7"/>
  <c r="Q122" i="7"/>
  <c r="P117" i="7"/>
  <c r="Q117" i="7"/>
  <c r="R117" i="7"/>
  <c r="AD91" i="7"/>
  <c r="AF91" i="7"/>
  <c r="AL91" i="7"/>
  <c r="Q14" i="7"/>
  <c r="AG12" i="7"/>
  <c r="AL9" i="7"/>
  <c r="AG7" i="7"/>
  <c r="AJ6" i="7"/>
  <c r="AC4" i="7"/>
  <c r="AM29" i="7"/>
  <c r="AF29" i="7"/>
  <c r="AU45" i="7"/>
  <c r="AF39" i="7"/>
  <c r="AF36" i="7"/>
  <c r="AK32" i="7"/>
  <c r="AV284" i="7"/>
  <c r="S280" i="7"/>
  <c r="AI278" i="7"/>
  <c r="AJ276" i="7"/>
  <c r="AL275" i="7"/>
  <c r="AC275" i="7"/>
  <c r="AJ270" i="7"/>
  <c r="AL268" i="7"/>
  <c r="AG268" i="7"/>
  <c r="AI267" i="7"/>
  <c r="AB267" i="7"/>
  <c r="AP267" i="7" s="1"/>
  <c r="AE266" i="7"/>
  <c r="AI265" i="7"/>
  <c r="AM260" i="7"/>
  <c r="O256" i="7"/>
  <c r="AM254" i="7"/>
  <c r="AI254" i="7"/>
  <c r="AD254" i="7"/>
  <c r="AL253" i="7"/>
  <c r="AG253" i="7"/>
  <c r="AC253" i="7"/>
  <c r="AJ251" i="7"/>
  <c r="AD251" i="7"/>
  <c r="AK247" i="7"/>
  <c r="AF247" i="7"/>
  <c r="AJ242" i="7"/>
  <c r="AE242" i="7"/>
  <c r="AL240" i="7"/>
  <c r="AE240" i="7"/>
  <c r="AD239" i="7"/>
  <c r="R238" i="7"/>
  <c r="AJ236" i="7"/>
  <c r="AC236" i="7"/>
  <c r="O234" i="7"/>
  <c r="AL231" i="7"/>
  <c r="AG231" i="7"/>
  <c r="Q231" i="7"/>
  <c r="AL228" i="7"/>
  <c r="AE228" i="7"/>
  <c r="R228" i="7"/>
  <c r="AJ227" i="7"/>
  <c r="AD227" i="7"/>
  <c r="S226" i="7"/>
  <c r="AV226" i="7"/>
  <c r="AM223" i="7"/>
  <c r="AE223" i="7"/>
  <c r="AK220" i="7"/>
  <c r="AF220" i="7"/>
  <c r="AJ219" i="7"/>
  <c r="AL218" i="7"/>
  <c r="AD218" i="7"/>
  <c r="AJ215" i="7"/>
  <c r="AE214" i="7"/>
  <c r="AM208" i="7"/>
  <c r="AI208" i="7"/>
  <c r="AE206" i="7"/>
  <c r="AL205" i="7"/>
  <c r="AE205" i="7"/>
  <c r="AI203" i="7"/>
  <c r="AC203" i="7"/>
  <c r="AG202" i="7"/>
  <c r="AL195" i="7"/>
  <c r="AE195" i="7"/>
  <c r="AM194" i="7"/>
  <c r="AE193" i="7"/>
  <c r="AU193" i="7"/>
  <c r="AF192" i="7"/>
  <c r="AJ191" i="7"/>
  <c r="AU191" i="7"/>
  <c r="AU190" i="7"/>
  <c r="AF189" i="7"/>
  <c r="AF180" i="7"/>
  <c r="AU180" i="7"/>
  <c r="AM179" i="7"/>
  <c r="AI179" i="7"/>
  <c r="AD179" i="7"/>
  <c r="AM178" i="7"/>
  <c r="AJ177" i="7"/>
  <c r="AI176" i="7"/>
  <c r="AE174" i="7"/>
  <c r="AI171" i="7"/>
  <c r="AK170" i="7"/>
  <c r="R170" i="7"/>
  <c r="AF168" i="7"/>
  <c r="AL166" i="7"/>
  <c r="AE164" i="7"/>
  <c r="AD162" i="7"/>
  <c r="AB162" i="7"/>
  <c r="AP162" i="7" s="1"/>
  <c r="AG162" i="7"/>
  <c r="AC162" i="7"/>
  <c r="AJ162" i="7"/>
  <c r="AL160" i="7"/>
  <c r="AF155" i="7"/>
  <c r="AE154" i="7"/>
  <c r="AJ154" i="7"/>
  <c r="AM154" i="7"/>
  <c r="AI149" i="7"/>
  <c r="AI148" i="7"/>
  <c r="R144" i="7"/>
  <c r="O144" i="7"/>
  <c r="S144" i="7"/>
  <c r="R142" i="7"/>
  <c r="O142" i="7"/>
  <c r="S142" i="7"/>
  <c r="Q141" i="7"/>
  <c r="AE137" i="7"/>
  <c r="AL137" i="7"/>
  <c r="AM137" i="7"/>
  <c r="Q127" i="7"/>
  <c r="O125" i="7"/>
  <c r="Q125" i="7"/>
  <c r="AC124" i="7"/>
  <c r="AM124" i="7"/>
  <c r="P122" i="7"/>
  <c r="Q118" i="7"/>
  <c r="AJ111" i="7"/>
  <c r="R97" i="7"/>
  <c r="P94" i="7"/>
  <c r="O94" i="7"/>
  <c r="R94" i="7"/>
  <c r="AB669" i="7"/>
  <c r="AP669" i="7" s="1"/>
  <c r="AF669" i="7"/>
  <c r="AK669" i="7"/>
  <c r="AC669" i="7"/>
  <c r="AG669" i="7"/>
  <c r="AL669" i="7"/>
  <c r="AB665" i="7"/>
  <c r="AP665" i="7" s="1"/>
  <c r="AD665" i="7"/>
  <c r="AM665" i="7"/>
  <c r="AE665" i="7"/>
  <c r="P655" i="7"/>
  <c r="S655" i="7"/>
  <c r="O655" i="7"/>
  <c r="AC653" i="7"/>
  <c r="AG653" i="7"/>
  <c r="AL653" i="7"/>
  <c r="AD653" i="7"/>
  <c r="AI653" i="7"/>
  <c r="AM653" i="7"/>
  <c r="O646" i="7"/>
  <c r="R646" i="7"/>
  <c r="AB643" i="7"/>
  <c r="AP643" i="7" s="1"/>
  <c r="AF643" i="7"/>
  <c r="AI643" i="7"/>
  <c r="P639" i="7"/>
  <c r="Q639" i="7"/>
  <c r="R639" i="7"/>
  <c r="O629" i="7"/>
  <c r="R629" i="7"/>
  <c r="AG610" i="7"/>
  <c r="AB610" i="7"/>
  <c r="AP610" i="7" s="1"/>
  <c r="AF610" i="7"/>
  <c r="AL610" i="7"/>
  <c r="AB575" i="7"/>
  <c r="AP575" i="7" s="1"/>
  <c r="AC575" i="7"/>
  <c r="AJ575" i="7"/>
  <c r="AD575" i="7"/>
  <c r="AL575" i="7"/>
  <c r="AG575" i="7"/>
  <c r="AM575" i="7"/>
  <c r="AB571" i="7"/>
  <c r="AP571" i="7" s="1"/>
  <c r="AE571" i="7"/>
  <c r="AJ571" i="7"/>
  <c r="AK571" i="7"/>
  <c r="R550" i="7"/>
  <c r="P550" i="7"/>
  <c r="Q550" i="7"/>
  <c r="AC548" i="7"/>
  <c r="AG548" i="7"/>
  <c r="AM548" i="7"/>
  <c r="AC541" i="7"/>
  <c r="AI541" i="7"/>
  <c r="AM541" i="7"/>
  <c r="O517" i="7"/>
  <c r="Q517" i="7"/>
  <c r="P496" i="7"/>
  <c r="Q496" i="7"/>
  <c r="O496" i="7"/>
  <c r="S496" i="7"/>
  <c r="R488" i="7"/>
  <c r="P488" i="7"/>
  <c r="O488" i="7"/>
  <c r="Q488" i="7"/>
  <c r="AE431" i="7"/>
  <c r="AC431" i="7"/>
  <c r="AF431" i="7"/>
  <c r="AJ431" i="7"/>
  <c r="AL431" i="7"/>
  <c r="AF403" i="7"/>
  <c r="AE403" i="7"/>
  <c r="AK403" i="7"/>
  <c r="AL403" i="7"/>
  <c r="R394" i="7"/>
  <c r="Q394" i="7"/>
  <c r="P335" i="7"/>
  <c r="R335" i="7"/>
  <c r="S335" i="7"/>
  <c r="AB325" i="7"/>
  <c r="AP325" i="7" s="1"/>
  <c r="AF325" i="7"/>
  <c r="AK325" i="7"/>
  <c r="AC325" i="7"/>
  <c r="AG325" i="7"/>
  <c r="AL325" i="7"/>
  <c r="AE325" i="7"/>
  <c r="AD325" i="7"/>
  <c r="AI325" i="7"/>
  <c r="AJ325" i="7"/>
  <c r="AB320" i="7"/>
  <c r="AP320" i="7" s="1"/>
  <c r="AC320" i="7"/>
  <c r="AI320" i="7"/>
  <c r="AD320" i="7"/>
  <c r="AJ320" i="7"/>
  <c r="AL320" i="7"/>
  <c r="AE320" i="7"/>
  <c r="AG320" i="7"/>
  <c r="AM320" i="7"/>
  <c r="AD314" i="7"/>
  <c r="AG314" i="7"/>
  <c r="AJ314" i="7"/>
  <c r="AM314" i="7"/>
  <c r="P304" i="7"/>
  <c r="Q304" i="7"/>
  <c r="S304" i="7"/>
  <c r="AL82" i="7"/>
  <c r="AE82" i="7"/>
  <c r="S82" i="7"/>
  <c r="AF81" i="7"/>
  <c r="AJ79" i="7"/>
  <c r="Q72" i="7"/>
  <c r="P69" i="7"/>
  <c r="AL67" i="7"/>
  <c r="AF66" i="7"/>
  <c r="S62" i="7"/>
  <c r="AG52" i="7"/>
  <c r="AL51" i="7"/>
  <c r="AF51" i="7"/>
  <c r="Q745" i="7"/>
  <c r="AI743" i="7"/>
  <c r="S743" i="7"/>
  <c r="P731" i="7"/>
  <c r="Q729" i="7"/>
  <c r="AM698" i="7"/>
  <c r="AI698" i="7"/>
  <c r="AD698" i="7"/>
  <c r="S698" i="7"/>
  <c r="AK688" i="7"/>
  <c r="AE688" i="7"/>
  <c r="AM681" i="7"/>
  <c r="AI681" i="7"/>
  <c r="AD681" i="7"/>
  <c r="S681" i="7"/>
  <c r="AK680" i="7"/>
  <c r="AE680" i="7"/>
  <c r="AI669" i="7"/>
  <c r="AF662" i="7"/>
  <c r="AG662" i="7"/>
  <c r="AB661" i="7"/>
  <c r="AP661" i="7" s="1"/>
  <c r="AE661" i="7"/>
  <c r="AI661" i="7"/>
  <c r="R655" i="7"/>
  <c r="AF653" i="7"/>
  <c r="P651" i="7"/>
  <c r="R651" i="7"/>
  <c r="AC649" i="7"/>
  <c r="AE649" i="7"/>
  <c r="AJ649" i="7"/>
  <c r="S648" i="7"/>
  <c r="P637" i="7"/>
  <c r="R637" i="7"/>
  <c r="S637" i="7"/>
  <c r="AB614" i="7"/>
  <c r="AP614" i="7" s="1"/>
  <c r="AG614" i="7"/>
  <c r="AC614" i="7"/>
  <c r="AJ614" i="7"/>
  <c r="AE614" i="7"/>
  <c r="AK614" i="7"/>
  <c r="AB587" i="7"/>
  <c r="AP587" i="7" s="1"/>
  <c r="AJ587" i="7"/>
  <c r="AC587" i="7"/>
  <c r="AL587" i="7"/>
  <c r="AF587" i="7"/>
  <c r="AB586" i="7"/>
  <c r="AP586" i="7" s="1"/>
  <c r="AG586" i="7"/>
  <c r="AC586" i="7"/>
  <c r="AJ586" i="7"/>
  <c r="AE586" i="7"/>
  <c r="AK586" i="7"/>
  <c r="P568" i="7"/>
  <c r="O568" i="7"/>
  <c r="Q568" i="7"/>
  <c r="AB559" i="7"/>
  <c r="AP559" i="7" s="1"/>
  <c r="AC559" i="7"/>
  <c r="AI559" i="7"/>
  <c r="AD559" i="7"/>
  <c r="AJ559" i="7"/>
  <c r="AE559" i="7"/>
  <c r="AL559" i="7"/>
  <c r="AG551" i="7"/>
  <c r="AI551" i="7"/>
  <c r="P547" i="7"/>
  <c r="Q547" i="7"/>
  <c r="R547" i="7"/>
  <c r="R531" i="7"/>
  <c r="O531" i="7"/>
  <c r="S531" i="7"/>
  <c r="P531" i="7"/>
  <c r="R507" i="7"/>
  <c r="P507" i="7"/>
  <c r="Q507" i="7"/>
  <c r="AB477" i="7"/>
  <c r="AP477" i="7" s="1"/>
  <c r="AJ477" i="7"/>
  <c r="AK477" i="7"/>
  <c r="AC439" i="7"/>
  <c r="AB439" i="7"/>
  <c r="AP439" i="7" s="1"/>
  <c r="AK439" i="7"/>
  <c r="AE439" i="7"/>
  <c r="AF439" i="7"/>
  <c r="AG439" i="7"/>
  <c r="P385" i="7"/>
  <c r="O385" i="7"/>
  <c r="Q385" i="7"/>
  <c r="R385" i="7"/>
  <c r="P339" i="7"/>
  <c r="S339" i="7"/>
  <c r="AD165" i="7"/>
  <c r="AJ161" i="7"/>
  <c r="AJ159" i="7"/>
  <c r="AU147" i="7"/>
  <c r="AU127" i="7"/>
  <c r="AV124" i="7"/>
  <c r="AB104" i="7"/>
  <c r="AP104" i="7" s="1"/>
  <c r="AB102" i="7"/>
  <c r="AP102" i="7" s="1"/>
  <c r="AU102" i="7"/>
  <c r="AI100" i="7"/>
  <c r="AC100" i="7"/>
  <c r="AJ98" i="7"/>
  <c r="S98" i="7"/>
  <c r="AB97" i="7"/>
  <c r="AP97" i="7" s="1"/>
  <c r="AV95" i="7"/>
  <c r="R93" i="7"/>
  <c r="AF89" i="7"/>
  <c r="AU88" i="7"/>
  <c r="AF87" i="7"/>
  <c r="AV87" i="7"/>
  <c r="AJ82" i="7"/>
  <c r="AD82" i="7"/>
  <c r="R82" i="7"/>
  <c r="AE81" i="7"/>
  <c r="AG79" i="7"/>
  <c r="AJ76" i="7"/>
  <c r="AJ72" i="7"/>
  <c r="P72" i="7"/>
  <c r="O69" i="7"/>
  <c r="AJ67" i="7"/>
  <c r="AM66" i="7"/>
  <c r="AD66" i="7"/>
  <c r="Q62" i="7"/>
  <c r="AV60" i="7"/>
  <c r="S59" i="7"/>
  <c r="AB57" i="7"/>
  <c r="AP57" i="7" s="1"/>
  <c r="AV55" i="7"/>
  <c r="AF52" i="7"/>
  <c r="AK51" i="7"/>
  <c r="AE51" i="7"/>
  <c r="AV51" i="7"/>
  <c r="AL50" i="7"/>
  <c r="AV49" i="7"/>
  <c r="AL48" i="7"/>
  <c r="AM46" i="7"/>
  <c r="AB745" i="7"/>
  <c r="AP745" i="7" s="1"/>
  <c r="P745" i="7"/>
  <c r="AF743" i="7"/>
  <c r="Q743" i="7"/>
  <c r="S741" i="7"/>
  <c r="AV734" i="7"/>
  <c r="AU732" i="7"/>
  <c r="O731" i="7"/>
  <c r="P729" i="7"/>
  <c r="Q726" i="7"/>
  <c r="AV724" i="7"/>
  <c r="AF721" i="7"/>
  <c r="Q718" i="7"/>
  <c r="AM716" i="7"/>
  <c r="AK715" i="7"/>
  <c r="S715" i="7"/>
  <c r="AJ713" i="7"/>
  <c r="S713" i="7"/>
  <c r="AF708" i="7"/>
  <c r="AB707" i="7"/>
  <c r="AF704" i="7"/>
  <c r="AM703" i="7"/>
  <c r="AI703" i="7"/>
  <c r="AD703" i="7"/>
  <c r="S703" i="7"/>
  <c r="AI701" i="7"/>
  <c r="S701" i="7"/>
  <c r="AU700" i="7"/>
  <c r="AL698" i="7"/>
  <c r="AG698" i="7"/>
  <c r="AC698" i="7"/>
  <c r="AF693" i="7"/>
  <c r="S693" i="7"/>
  <c r="AF692" i="7"/>
  <c r="AJ691" i="7"/>
  <c r="AJ688" i="7"/>
  <c r="AC688" i="7"/>
  <c r="AL681" i="7"/>
  <c r="AG681" i="7"/>
  <c r="AC681" i="7"/>
  <c r="Q681" i="7"/>
  <c r="AJ680" i="7"/>
  <c r="AD680" i="7"/>
  <c r="AJ678" i="7"/>
  <c r="AK677" i="7"/>
  <c r="S677" i="7"/>
  <c r="AM671" i="7"/>
  <c r="AC670" i="7"/>
  <c r="AF670" i="7"/>
  <c r="AE669" i="7"/>
  <c r="AC668" i="7"/>
  <c r="AI668" i="7"/>
  <c r="AD668" i="7"/>
  <c r="AJ668" i="7"/>
  <c r="AJ665" i="7"/>
  <c r="AM661" i="7"/>
  <c r="Q655" i="7"/>
  <c r="AE654" i="7"/>
  <c r="AC654" i="7"/>
  <c r="AL654" i="7"/>
  <c r="AF654" i="7"/>
  <c r="AE653" i="7"/>
  <c r="Q653" i="7"/>
  <c r="R653" i="7"/>
  <c r="S653" i="7"/>
  <c r="R648" i="7"/>
  <c r="AF646" i="7"/>
  <c r="AG646" i="7"/>
  <c r="P640" i="7"/>
  <c r="O640" i="7"/>
  <c r="R640" i="7"/>
  <c r="AB639" i="7"/>
  <c r="AP639" i="7" s="1"/>
  <c r="AK639" i="7"/>
  <c r="AE639" i="7"/>
  <c r="AF639" i="7"/>
  <c r="S629" i="7"/>
  <c r="AL623" i="7"/>
  <c r="AE623" i="7"/>
  <c r="AF623" i="7"/>
  <c r="AE607" i="7"/>
  <c r="AG607" i="7"/>
  <c r="AM607" i="7"/>
  <c r="AU562" i="7"/>
  <c r="AC550" i="7"/>
  <c r="AJ550" i="7"/>
  <c r="O514" i="7"/>
  <c r="Q514" i="7"/>
  <c r="O509" i="7"/>
  <c r="Q509" i="7"/>
  <c r="AB496" i="7"/>
  <c r="AP496" i="7" s="1"/>
  <c r="AK496" i="7"/>
  <c r="AI496" i="7"/>
  <c r="S492" i="7"/>
  <c r="Q492" i="7"/>
  <c r="AI479" i="7"/>
  <c r="AC479" i="7"/>
  <c r="AG479" i="7"/>
  <c r="AM479" i="7"/>
  <c r="AB444" i="7"/>
  <c r="AG444" i="7"/>
  <c r="AF425" i="7"/>
  <c r="AB425" i="7"/>
  <c r="AP425" i="7" s="1"/>
  <c r="AG425" i="7"/>
  <c r="AM386" i="7"/>
  <c r="AG386" i="7"/>
  <c r="AC349" i="7"/>
  <c r="AM349" i="7"/>
  <c r="AU150" i="7"/>
  <c r="AU149" i="7"/>
  <c r="AU140" i="7"/>
  <c r="AU129" i="7"/>
  <c r="AV122" i="7"/>
  <c r="AU119" i="7"/>
  <c r="AM112" i="7"/>
  <c r="AJ107" i="7"/>
  <c r="AF98" i="7"/>
  <c r="R98" i="7"/>
  <c r="O93" i="7"/>
  <c r="AK90" i="7"/>
  <c r="AE90" i="7"/>
  <c r="AL89" i="7"/>
  <c r="AE89" i="7"/>
  <c r="AE87" i="7"/>
  <c r="AL86" i="7"/>
  <c r="AE86" i="7"/>
  <c r="S86" i="7"/>
  <c r="AF85" i="7"/>
  <c r="AI82" i="7"/>
  <c r="AC82" i="7"/>
  <c r="AK81" i="7"/>
  <c r="AB81" i="7"/>
  <c r="AP81" i="7" s="1"/>
  <c r="AK80" i="7"/>
  <c r="AE80" i="7"/>
  <c r="S80" i="7"/>
  <c r="AB79" i="7"/>
  <c r="AP79" i="7" s="1"/>
  <c r="AU79" i="7"/>
  <c r="AG78" i="7"/>
  <c r="AV77" i="7"/>
  <c r="AB76" i="7"/>
  <c r="AB74" i="7"/>
  <c r="AV72" i="7"/>
  <c r="S69" i="7"/>
  <c r="AF67" i="7"/>
  <c r="AJ66" i="7"/>
  <c r="AB66" i="7"/>
  <c r="AP66" i="7" s="1"/>
  <c r="R60" i="7"/>
  <c r="P59" i="7"/>
  <c r="AB52" i="7"/>
  <c r="AP52" i="7" s="1"/>
  <c r="AJ51" i="7"/>
  <c r="AC51" i="7"/>
  <c r="AB50" i="7"/>
  <c r="AP50" i="7" s="1"/>
  <c r="AB48" i="7"/>
  <c r="AP48" i="7" s="1"/>
  <c r="AG46" i="7"/>
  <c r="AE743" i="7"/>
  <c r="AF742" i="7"/>
  <c r="AD740" i="7"/>
  <c r="AV738" i="7"/>
  <c r="AU737" i="7"/>
  <c r="AI735" i="7"/>
  <c r="AF730" i="7"/>
  <c r="O726" i="7"/>
  <c r="Q723" i="7"/>
  <c r="AM721" i="7"/>
  <c r="AD721" i="7"/>
  <c r="AU721" i="7"/>
  <c r="O718" i="7"/>
  <c r="AF716" i="7"/>
  <c r="AI715" i="7"/>
  <c r="P713" i="7"/>
  <c r="AE704" i="7"/>
  <c r="AL703" i="7"/>
  <c r="AG703" i="7"/>
  <c r="AK698" i="7"/>
  <c r="AF698" i="7"/>
  <c r="Q694" i="7"/>
  <c r="AE693" i="7"/>
  <c r="Q693" i="7"/>
  <c r="AF691" i="7"/>
  <c r="AF690" i="7"/>
  <c r="AG688" i="7"/>
  <c r="AB688" i="7"/>
  <c r="AP688" i="7" s="1"/>
  <c r="AU686" i="7"/>
  <c r="AU682" i="7"/>
  <c r="AK681" i="7"/>
  <c r="AF681" i="7"/>
  <c r="AI680" i="7"/>
  <c r="AE678" i="7"/>
  <c r="AF677" i="7"/>
  <c r="AM676" i="7"/>
  <c r="AU676" i="7"/>
  <c r="AM673" i="7"/>
  <c r="AI673" i="7"/>
  <c r="AI671" i="7"/>
  <c r="Q671" i="7"/>
  <c r="AM669" i="7"/>
  <c r="AD669" i="7"/>
  <c r="Q669" i="7"/>
  <c r="R669" i="7"/>
  <c r="AL668" i="7"/>
  <c r="AI665" i="7"/>
  <c r="AD663" i="7"/>
  <c r="AM663" i="7"/>
  <c r="AL662" i="7"/>
  <c r="O662" i="7"/>
  <c r="R662" i="7"/>
  <c r="AJ661" i="7"/>
  <c r="AJ654" i="7"/>
  <c r="AK653" i="7"/>
  <c r="AB653" i="7"/>
  <c r="AP653" i="7" s="1"/>
  <c r="AD637" i="7"/>
  <c r="AJ637" i="7"/>
  <c r="AM637" i="7"/>
  <c r="O631" i="7"/>
  <c r="Q631" i="7"/>
  <c r="AB630" i="7"/>
  <c r="AP630" i="7" s="1"/>
  <c r="AD630" i="7"/>
  <c r="AM630" i="7"/>
  <c r="AE630" i="7"/>
  <c r="AI630" i="7"/>
  <c r="P620" i="7"/>
  <c r="R620" i="7"/>
  <c r="AD617" i="7"/>
  <c r="AG617" i="7"/>
  <c r="AM617" i="7"/>
  <c r="AL614" i="7"/>
  <c r="AV611" i="7"/>
  <c r="AU611" i="7"/>
  <c r="AL586" i="7"/>
  <c r="AI575" i="7"/>
  <c r="S568" i="7"/>
  <c r="AM559" i="7"/>
  <c r="R551" i="7"/>
  <c r="P551" i="7"/>
  <c r="Q551" i="7"/>
  <c r="AE549" i="7"/>
  <c r="AI549" i="7"/>
  <c r="AG547" i="7"/>
  <c r="AC547" i="7"/>
  <c r="AM547" i="7"/>
  <c r="AE547" i="7"/>
  <c r="AI547" i="7"/>
  <c r="R539" i="7"/>
  <c r="O539" i="7"/>
  <c r="S539" i="7"/>
  <c r="P539" i="7"/>
  <c r="Q531" i="7"/>
  <c r="AD528" i="7"/>
  <c r="AM528" i="7"/>
  <c r="R515" i="7"/>
  <c r="Q515" i="7"/>
  <c r="P515" i="7"/>
  <c r="AB502" i="7"/>
  <c r="AJ502" i="7"/>
  <c r="AB495" i="7"/>
  <c r="AM495" i="7"/>
  <c r="P477" i="7"/>
  <c r="O477" i="7"/>
  <c r="Q477" i="7"/>
  <c r="R477" i="7"/>
  <c r="P436" i="7"/>
  <c r="R436" i="7"/>
  <c r="AC435" i="7"/>
  <c r="AF435" i="7"/>
  <c r="AB435" i="7"/>
  <c r="AP435" i="7" s="1"/>
  <c r="AL435" i="7"/>
  <c r="AE435" i="7"/>
  <c r="AG435" i="7"/>
  <c r="AC389" i="7"/>
  <c r="AD389" i="7"/>
  <c r="AJ389" i="7"/>
  <c r="AM389" i="7"/>
  <c r="P370" i="7"/>
  <c r="O370" i="7"/>
  <c r="Q370" i="7"/>
  <c r="R370" i="7"/>
  <c r="AG361" i="7"/>
  <c r="AJ361" i="7"/>
  <c r="AM325" i="7"/>
  <c r="AE323" i="7"/>
  <c r="AL323" i="7"/>
  <c r="R518" i="7"/>
  <c r="P518" i="7"/>
  <c r="P510" i="7"/>
  <c r="O510" i="7"/>
  <c r="AD498" i="7"/>
  <c r="AM498" i="7"/>
  <c r="AE494" i="7"/>
  <c r="AJ494" i="7"/>
  <c r="R485" i="7"/>
  <c r="P485" i="7"/>
  <c r="AC471" i="7"/>
  <c r="AJ471" i="7"/>
  <c r="AB452" i="7"/>
  <c r="AG452" i="7"/>
  <c r="AC412" i="7"/>
  <c r="AG412" i="7"/>
  <c r="AF405" i="7"/>
  <c r="AK405" i="7"/>
  <c r="AJ370" i="7"/>
  <c r="AL370" i="7"/>
  <c r="AG368" i="7"/>
  <c r="AM368" i="7"/>
  <c r="P366" i="7"/>
  <c r="Q366" i="7"/>
  <c r="R366" i="7"/>
  <c r="P365" i="7"/>
  <c r="Q365" i="7"/>
  <c r="R365" i="7"/>
  <c r="R350" i="7"/>
  <c r="O350" i="7"/>
  <c r="S350" i="7"/>
  <c r="Q350" i="7"/>
  <c r="AB331" i="7"/>
  <c r="AP331" i="7" s="1"/>
  <c r="AE331" i="7"/>
  <c r="AI331" i="7"/>
  <c r="AJ331" i="7"/>
  <c r="S289" i="7"/>
  <c r="P289" i="7"/>
  <c r="Q289" i="7"/>
  <c r="AG666" i="7"/>
  <c r="AI641" i="7"/>
  <c r="AF638" i="7"/>
  <c r="AI635" i="7"/>
  <c r="AV635" i="7"/>
  <c r="AK633" i="7"/>
  <c r="AG631" i="7"/>
  <c r="AI629" i="7"/>
  <c r="AV625" i="7"/>
  <c r="AM624" i="7"/>
  <c r="AB624" i="7"/>
  <c r="AP624" i="7" s="1"/>
  <c r="AB622" i="7"/>
  <c r="AP622" i="7" s="1"/>
  <c r="AE619" i="7"/>
  <c r="AE618" i="7"/>
  <c r="AU615" i="7"/>
  <c r="AL609" i="7"/>
  <c r="AE609" i="7"/>
  <c r="AF608" i="7"/>
  <c r="AF602" i="7"/>
  <c r="AJ595" i="7"/>
  <c r="AF592" i="7"/>
  <c r="AM591" i="7"/>
  <c r="AU590" i="7"/>
  <c r="AV588" i="7"/>
  <c r="Q587" i="7"/>
  <c r="AU587" i="7"/>
  <c r="Q586" i="7"/>
  <c r="AU586" i="7"/>
  <c r="AU585" i="7"/>
  <c r="AF584" i="7"/>
  <c r="AI583" i="7"/>
  <c r="AJ576" i="7"/>
  <c r="AE576" i="7"/>
  <c r="AL574" i="7"/>
  <c r="AE574" i="7"/>
  <c r="AU566" i="7"/>
  <c r="S562" i="7"/>
  <c r="AU560" i="7"/>
  <c r="AL558" i="7"/>
  <c r="AU548" i="7"/>
  <c r="AV547" i="7"/>
  <c r="AL544" i="7"/>
  <c r="AE544" i="7"/>
  <c r="AG542" i="7"/>
  <c r="AM537" i="7"/>
  <c r="AV537" i="7"/>
  <c r="AU536" i="7"/>
  <c r="P532" i="7"/>
  <c r="AV523" i="7"/>
  <c r="R520" i="7"/>
  <c r="S520" i="7"/>
  <c r="R513" i="7"/>
  <c r="P513" i="7"/>
  <c r="R510" i="7"/>
  <c r="R505" i="7"/>
  <c r="S505" i="7"/>
  <c r="P502" i="7"/>
  <c r="S502" i="7"/>
  <c r="S493" i="7"/>
  <c r="Q493" i="7"/>
  <c r="AI486" i="7"/>
  <c r="Q485" i="7"/>
  <c r="AB483" i="7"/>
  <c r="AP483" i="7" s="1"/>
  <c r="AI483" i="7"/>
  <c r="AD478" i="7"/>
  <c r="AJ478" i="7"/>
  <c r="AC475" i="7"/>
  <c r="AM475" i="7"/>
  <c r="AV472" i="7"/>
  <c r="AP471" i="7"/>
  <c r="AF471" i="7"/>
  <c r="AV465" i="7"/>
  <c r="AE459" i="7"/>
  <c r="AF459" i="7"/>
  <c r="AV457" i="7"/>
  <c r="AG456" i="7"/>
  <c r="AB440" i="7"/>
  <c r="AG440" i="7"/>
  <c r="Q435" i="7"/>
  <c r="R435" i="7"/>
  <c r="AV429" i="7"/>
  <c r="AG401" i="7"/>
  <c r="AJ401" i="7"/>
  <c r="AM401" i="7"/>
  <c r="AC401" i="7"/>
  <c r="R384" i="7"/>
  <c r="P384" i="7"/>
  <c r="AG383" i="7"/>
  <c r="AC383" i="7"/>
  <c r="AM383" i="7"/>
  <c r="AD383" i="7"/>
  <c r="AJ383" i="7"/>
  <c r="R371" i="7"/>
  <c r="O371" i="7"/>
  <c r="S371" i="7"/>
  <c r="Q371" i="7"/>
  <c r="R369" i="7"/>
  <c r="P369" i="7"/>
  <c r="AC353" i="7"/>
  <c r="AD353" i="7"/>
  <c r="AG353" i="7"/>
  <c r="R345" i="7"/>
  <c r="O345" i="7"/>
  <c r="P345" i="7"/>
  <c r="O334" i="7"/>
  <c r="Q334" i="7"/>
  <c r="Q320" i="7"/>
  <c r="S320" i="7"/>
  <c r="P306" i="7"/>
  <c r="Q306" i="7"/>
  <c r="AD298" i="7"/>
  <c r="AE298" i="7"/>
  <c r="AG298" i="7"/>
  <c r="AJ298" i="7"/>
  <c r="S292" i="7"/>
  <c r="O292" i="7"/>
  <c r="P292" i="7"/>
  <c r="Q292" i="7"/>
  <c r="AD290" i="7"/>
  <c r="AJ290" i="7"/>
  <c r="AK290" i="7"/>
  <c r="AF647" i="7"/>
  <c r="AE641" i="7"/>
  <c r="AL638" i="7"/>
  <c r="AE638" i="7"/>
  <c r="AE635" i="7"/>
  <c r="AF633" i="7"/>
  <c r="AJ632" i="7"/>
  <c r="AV629" i="7"/>
  <c r="AM628" i="7"/>
  <c r="AV621" i="7"/>
  <c r="AJ609" i="7"/>
  <c r="AL608" i="7"/>
  <c r="AM597" i="7"/>
  <c r="AU597" i="7"/>
  <c r="AL592" i="7"/>
  <c r="O587" i="7"/>
  <c r="O586" i="7"/>
  <c r="AU582" i="7"/>
  <c r="AU580" i="7"/>
  <c r="AM576" i="7"/>
  <c r="AI576" i="7"/>
  <c r="AC576" i="7"/>
  <c r="AU576" i="7"/>
  <c r="AU575" i="7"/>
  <c r="AJ574" i="7"/>
  <c r="AD574" i="7"/>
  <c r="AV573" i="7"/>
  <c r="AU569" i="7"/>
  <c r="Q567" i="7"/>
  <c r="O562" i="7"/>
  <c r="AG558" i="7"/>
  <c r="Q553" i="7"/>
  <c r="AJ544" i="7"/>
  <c r="AU543" i="7"/>
  <c r="AV540" i="7"/>
  <c r="AV539" i="7"/>
  <c r="AI537" i="7"/>
  <c r="AJ532" i="7"/>
  <c r="S532" i="7"/>
  <c r="AG530" i="7"/>
  <c r="AU528" i="7"/>
  <c r="R526" i="7"/>
  <c r="O526" i="7"/>
  <c r="R525" i="7"/>
  <c r="P525" i="7"/>
  <c r="Q524" i="7"/>
  <c r="AE522" i="7"/>
  <c r="AC522" i="7"/>
  <c r="Q518" i="7"/>
  <c r="AV517" i="7"/>
  <c r="AV513" i="7"/>
  <c r="Q510" i="7"/>
  <c r="O485" i="7"/>
  <c r="AB480" i="7"/>
  <c r="AP480" i="7" s="1"/>
  <c r="AC480" i="7"/>
  <c r="AG480" i="7"/>
  <c r="AL480" i="7"/>
  <c r="AL471" i="7"/>
  <c r="AE471" i="7"/>
  <c r="AB467" i="7"/>
  <c r="AP467" i="7" s="1"/>
  <c r="AF467" i="7"/>
  <c r="AL467" i="7"/>
  <c r="AB460" i="7"/>
  <c r="AG460" i="7"/>
  <c r="AB447" i="7"/>
  <c r="AP447" i="7"/>
  <c r="AV433" i="7"/>
  <c r="AB413" i="7"/>
  <c r="AP413" i="7"/>
  <c r="AF413" i="7"/>
  <c r="AG413" i="7"/>
  <c r="R396" i="7"/>
  <c r="P396" i="7"/>
  <c r="Q396" i="7"/>
  <c r="R372" i="7"/>
  <c r="P372" i="7"/>
  <c r="Q372" i="7"/>
  <c r="P350" i="7"/>
  <c r="P349" i="7"/>
  <c r="O349" i="7"/>
  <c r="Q349" i="7"/>
  <c r="R346" i="7"/>
  <c r="P346" i="7"/>
  <c r="Q346" i="7"/>
  <c r="S345" i="7"/>
  <c r="P342" i="7"/>
  <c r="Q342" i="7"/>
  <c r="R342" i="7"/>
  <c r="AD336" i="7"/>
  <c r="AE336" i="7"/>
  <c r="AJ336" i="7"/>
  <c r="AM331" i="7"/>
  <c r="Q325" i="7"/>
  <c r="R325" i="7"/>
  <c r="S324" i="7"/>
  <c r="AD291" i="7"/>
  <c r="AE291" i="7"/>
  <c r="AF291" i="7"/>
  <c r="AV529" i="7"/>
  <c r="AU524" i="7"/>
  <c r="AU515" i="7"/>
  <c r="AV501" i="7"/>
  <c r="AU497" i="7"/>
  <c r="AV489" i="7"/>
  <c r="AV470" i="7"/>
  <c r="AV461" i="7"/>
  <c r="AV453" i="7"/>
  <c r="AV448" i="7"/>
  <c r="AV441" i="7"/>
  <c r="AB404" i="7"/>
  <c r="AP404" i="7" s="1"/>
  <c r="AF404" i="7"/>
  <c r="AL404" i="7"/>
  <c r="AG395" i="7"/>
  <c r="AD395" i="7"/>
  <c r="AI395" i="7"/>
  <c r="AG385" i="7"/>
  <c r="AI385" i="7"/>
  <c r="AJ385" i="7"/>
  <c r="O367" i="7"/>
  <c r="S367" i="7"/>
  <c r="P367" i="7"/>
  <c r="AG365" i="7"/>
  <c r="AJ365" i="7"/>
  <c r="P364" i="7"/>
  <c r="O364" i="7"/>
  <c r="R364" i="7"/>
  <c r="Q358" i="7"/>
  <c r="R358" i="7"/>
  <c r="Q347" i="7"/>
  <c r="R347" i="7"/>
  <c r="AB335" i="7"/>
  <c r="AP335" i="7" s="1"/>
  <c r="AE335" i="7"/>
  <c r="AI335" i="7"/>
  <c r="Q330" i="7"/>
  <c r="R330" i="7"/>
  <c r="AE326" i="7"/>
  <c r="AL326" i="7"/>
  <c r="AF324" i="7"/>
  <c r="AM324" i="7"/>
  <c r="AC322" i="7"/>
  <c r="AG322" i="7"/>
  <c r="AL322" i="7"/>
  <c r="AD306" i="7"/>
  <c r="AF306" i="7"/>
  <c r="AI306" i="7"/>
  <c r="P299" i="7"/>
  <c r="O299" i="7"/>
  <c r="Q299" i="7"/>
  <c r="AV297" i="7"/>
  <c r="AU297" i="7"/>
  <c r="S290" i="7"/>
  <c r="Q290" i="7"/>
  <c r="AB427" i="7"/>
  <c r="AP427" i="7" s="1"/>
  <c r="AU419" i="7"/>
  <c r="AI397" i="7"/>
  <c r="AV395" i="7"/>
  <c r="AI379" i="7"/>
  <c r="AJ377" i="7"/>
  <c r="AV361" i="7"/>
  <c r="AE340" i="7"/>
  <c r="AK337" i="7"/>
  <c r="AC337" i="7"/>
  <c r="AG333" i="7"/>
  <c r="AB333" i="7"/>
  <c r="AP333" i="7" s="1"/>
  <c r="AJ332" i="7"/>
  <c r="AF328" i="7"/>
  <c r="AV322" i="7"/>
  <c r="AM321" i="7"/>
  <c r="AV319" i="7"/>
  <c r="AL318" i="7"/>
  <c r="AG315" i="7"/>
  <c r="AE303" i="7"/>
  <c r="AL302" i="7"/>
  <c r="AD302" i="7"/>
  <c r="AV298" i="7"/>
  <c r="AU286" i="7"/>
  <c r="AV422" i="7"/>
  <c r="AU404" i="7"/>
  <c r="AV400" i="7"/>
  <c r="AV399" i="7"/>
  <c r="AV393" i="7"/>
  <c r="R354" i="7"/>
  <c r="AJ351" i="7"/>
  <c r="Q343" i="7"/>
  <c r="AF341" i="7"/>
  <c r="AV327" i="7"/>
  <c r="AU316" i="7"/>
  <c r="AU315" i="7"/>
  <c r="AV312" i="7"/>
  <c r="AV300" i="7"/>
  <c r="AU290" i="7"/>
  <c r="O263" i="7"/>
  <c r="R263" i="7"/>
  <c r="AE257" i="7"/>
  <c r="AF257" i="7"/>
  <c r="Q255" i="7"/>
  <c r="R255" i="7"/>
  <c r="AC252" i="7"/>
  <c r="AG252" i="7"/>
  <c r="AL252" i="7"/>
  <c r="AD252" i="7"/>
  <c r="AI252" i="7"/>
  <c r="AM252" i="7"/>
  <c r="P248" i="7"/>
  <c r="O248" i="7"/>
  <c r="P245" i="7"/>
  <c r="O245" i="7"/>
  <c r="Q245" i="7"/>
  <c r="AB241" i="7"/>
  <c r="AP241" i="7" s="1"/>
  <c r="AC241" i="7"/>
  <c r="AI241" i="7"/>
  <c r="AD241" i="7"/>
  <c r="AJ241" i="7"/>
  <c r="P239" i="7"/>
  <c r="S239" i="7"/>
  <c r="O239" i="7"/>
  <c r="AB237" i="7"/>
  <c r="AP237" i="7" s="1"/>
  <c r="AF237" i="7"/>
  <c r="AK237" i="7"/>
  <c r="AC237" i="7"/>
  <c r="AG237" i="7"/>
  <c r="AL237" i="7"/>
  <c r="AB235" i="7"/>
  <c r="AP235" i="7" s="1"/>
  <c r="AD235" i="7"/>
  <c r="AJ235" i="7"/>
  <c r="AE235" i="7"/>
  <c r="AL235" i="7"/>
  <c r="P232" i="7"/>
  <c r="O232" i="7"/>
  <c r="AJ226" i="7"/>
  <c r="AB224" i="7"/>
  <c r="AP224" i="7" s="1"/>
  <c r="AF224" i="7"/>
  <c r="AK224" i="7"/>
  <c r="AC224" i="7"/>
  <c r="AG224" i="7"/>
  <c r="AL224" i="7"/>
  <c r="AB222" i="7"/>
  <c r="AP222" i="7" s="1"/>
  <c r="AE222" i="7"/>
  <c r="AI222" i="7"/>
  <c r="P221" i="7"/>
  <c r="O221" i="7"/>
  <c r="AE219" i="7"/>
  <c r="AE215" i="7"/>
  <c r="P215" i="7"/>
  <c r="Q215" i="7"/>
  <c r="R215" i="7"/>
  <c r="AG211" i="7"/>
  <c r="AB209" i="7"/>
  <c r="AP209" i="7" s="1"/>
  <c r="AE209" i="7"/>
  <c r="AI209" i="7"/>
  <c r="AG27" i="7"/>
  <c r="AG26" i="7"/>
  <c r="AC24" i="7"/>
  <c r="AJ22" i="7"/>
  <c r="AD22" i="7"/>
  <c r="AE21" i="7"/>
  <c r="AJ20" i="7"/>
  <c r="S19" i="7"/>
  <c r="O19" i="7"/>
  <c r="Q18" i="7"/>
  <c r="AG15" i="7"/>
  <c r="R15" i="7"/>
  <c r="AC14" i="7"/>
  <c r="AB12" i="7"/>
  <c r="AP12" i="7" s="1"/>
  <c r="P8" i="7"/>
  <c r="Q7" i="7"/>
  <c r="AF6" i="7"/>
  <c r="AG4" i="7"/>
  <c r="AB4" i="7"/>
  <c r="AP4" i="7" s="1"/>
  <c r="AB30" i="7"/>
  <c r="AP30" i="7" s="1"/>
  <c r="AK29" i="7"/>
  <c r="AC29" i="7"/>
  <c r="Q45" i="7"/>
  <c r="AV44" i="7"/>
  <c r="AF42" i="7"/>
  <c r="AJ41" i="7"/>
  <c r="AB41" i="7"/>
  <c r="AP41" i="7" s="1"/>
  <c r="AG40" i="7"/>
  <c r="AL39" i="7"/>
  <c r="AG38" i="7"/>
  <c r="AL37" i="7"/>
  <c r="AC37" i="7"/>
  <c r="AV37" i="7"/>
  <c r="AV35" i="7"/>
  <c r="AL34" i="7"/>
  <c r="AC34" i="7"/>
  <c r="AK33" i="7"/>
  <c r="AE33" i="7"/>
  <c r="AJ32" i="7"/>
  <c r="AE32" i="7"/>
  <c r="S284" i="7"/>
  <c r="P283" i="7"/>
  <c r="AU283" i="7"/>
  <c r="R282" i="7"/>
  <c r="AJ280" i="7"/>
  <c r="AC280" i="7"/>
  <c r="R280" i="7"/>
  <c r="AJ279" i="7"/>
  <c r="AV279" i="7"/>
  <c r="AJ277" i="7"/>
  <c r="AJ275" i="7"/>
  <c r="O273" i="7"/>
  <c r="AY273" i="7"/>
  <c r="AZ273" i="7" s="1"/>
  <c r="AB272" i="7"/>
  <c r="AP272" i="7" s="1"/>
  <c r="Q272" i="7"/>
  <c r="AJ271" i="7"/>
  <c r="AK269" i="7"/>
  <c r="AF269" i="7"/>
  <c r="AB269" i="7"/>
  <c r="AP269" i="7" s="1"/>
  <c r="AL267" i="7"/>
  <c r="AG267" i="7"/>
  <c r="AM266" i="7"/>
  <c r="AI266" i="7"/>
  <c r="AD266" i="7"/>
  <c r="AC263" i="7"/>
  <c r="AJ263" i="7"/>
  <c r="AD263" i="7"/>
  <c r="AM263" i="7"/>
  <c r="AE259" i="7"/>
  <c r="AJ259" i="7"/>
  <c r="AK257" i="7"/>
  <c r="AK255" i="7"/>
  <c r="AF252" i="7"/>
  <c r="P250" i="7"/>
  <c r="S250" i="7"/>
  <c r="O250" i="7"/>
  <c r="R248" i="7"/>
  <c r="S245" i="7"/>
  <c r="AD244" i="7"/>
  <c r="AE244" i="7"/>
  <c r="AL241" i="7"/>
  <c r="S241" i="7"/>
  <c r="R239" i="7"/>
  <c r="AI237" i="7"/>
  <c r="AI235" i="7"/>
  <c r="P233" i="7"/>
  <c r="O233" i="7"/>
  <c r="R232" i="7"/>
  <c r="AB230" i="7"/>
  <c r="AP230" i="7" s="1"/>
  <c r="AD230" i="7"/>
  <c r="AJ230" i="7"/>
  <c r="AE230" i="7"/>
  <c r="AL230" i="7"/>
  <c r="P229" i="7"/>
  <c r="O229" i="7"/>
  <c r="Q229" i="7"/>
  <c r="AI224" i="7"/>
  <c r="AM222" i="7"/>
  <c r="R221" i="7"/>
  <c r="AM219" i="7"/>
  <c r="P219" i="7"/>
  <c r="Q219" i="7"/>
  <c r="AK215" i="7"/>
  <c r="P213" i="7"/>
  <c r="O213" i="7"/>
  <c r="AM209" i="7"/>
  <c r="D42" i="7"/>
  <c r="AC27" i="7"/>
  <c r="AC26" i="7"/>
  <c r="AP22" i="7"/>
  <c r="AI22" i="7"/>
  <c r="AM21" i="7"/>
  <c r="AU21" i="7"/>
  <c r="AU20" i="7"/>
  <c r="AJ18" i="7"/>
  <c r="AV16" i="7"/>
  <c r="AF15" i="7"/>
  <c r="AV12" i="7"/>
  <c r="R10" i="7"/>
  <c r="AV9" i="7"/>
  <c r="AU28" i="7"/>
  <c r="AV45" i="7"/>
  <c r="AF40" i="7"/>
  <c r="AF38" i="7"/>
  <c r="AL35" i="7"/>
  <c r="AJ33" i="7"/>
  <c r="AC33" i="7"/>
  <c r="AV33" i="7"/>
  <c r="AM32" i="7"/>
  <c r="AI32" i="7"/>
  <c r="AC32" i="7"/>
  <c r="AJ284" i="7"/>
  <c r="S283" i="7"/>
  <c r="O283" i="7"/>
  <c r="R281" i="7"/>
  <c r="O272" i="7"/>
  <c r="AL266" i="7"/>
  <c r="AG266" i="7"/>
  <c r="AC266" i="7"/>
  <c r="Q265" i="7"/>
  <c r="R265" i="7"/>
  <c r="S263" i="7"/>
  <c r="AB260" i="7"/>
  <c r="AP260" i="7" s="1"/>
  <c r="AC260" i="7"/>
  <c r="AI260" i="7"/>
  <c r="AD260" i="7"/>
  <c r="AJ260" i="7"/>
  <c r="P258" i="7"/>
  <c r="O258" i="7"/>
  <c r="Q258" i="7"/>
  <c r="AJ257" i="7"/>
  <c r="AC255" i="7"/>
  <c r="AG255" i="7"/>
  <c r="AL255" i="7"/>
  <c r="AD255" i="7"/>
  <c r="AI255" i="7"/>
  <c r="AM255" i="7"/>
  <c r="AE252" i="7"/>
  <c r="P243" i="7"/>
  <c r="O243" i="7"/>
  <c r="Q243" i="7"/>
  <c r="AE229" i="7"/>
  <c r="AJ229" i="7"/>
  <c r="AB226" i="7"/>
  <c r="AP226" i="7" s="1"/>
  <c r="AD226" i="7"/>
  <c r="AM226" i="7"/>
  <c r="AE226" i="7"/>
  <c r="AB219" i="7"/>
  <c r="AP219" i="7" s="1"/>
  <c r="AF219" i="7"/>
  <c r="AK219" i="7"/>
  <c r="AC219" i="7"/>
  <c r="AG219" i="7"/>
  <c r="AL219" i="7"/>
  <c r="AC215" i="7"/>
  <c r="AG215" i="7"/>
  <c r="AL215" i="7"/>
  <c r="AD215" i="7"/>
  <c r="AI215" i="7"/>
  <c r="AM215" i="7"/>
  <c r="AB211" i="7"/>
  <c r="AP211" i="7" s="1"/>
  <c r="AD211" i="7"/>
  <c r="AJ211" i="7"/>
  <c r="AE211" i="7"/>
  <c r="AL211" i="7"/>
  <c r="P210" i="7"/>
  <c r="O210" i="7"/>
  <c r="Q210" i="7"/>
  <c r="Q209" i="7"/>
  <c r="S209" i="7"/>
  <c r="AB15" i="7"/>
  <c r="AP15" i="7" s="1"/>
  <c r="AL8" i="7"/>
  <c r="AK4" i="7"/>
  <c r="AE4" i="7"/>
  <c r="AG30" i="7"/>
  <c r="AJ45" i="7"/>
  <c r="AI44" i="7"/>
  <c r="AF41" i="7"/>
  <c r="AB40" i="7"/>
  <c r="AP40" i="7" s="1"/>
  <c r="AB38" i="7"/>
  <c r="AP38" i="7" s="1"/>
  <c r="AF35" i="7"/>
  <c r="AG33" i="7"/>
  <c r="AB33" i="7"/>
  <c r="AP33" i="7" s="1"/>
  <c r="AL32" i="7"/>
  <c r="AG32" i="7"/>
  <c r="AB32" i="7"/>
  <c r="AP32" i="7" s="1"/>
  <c r="AE284" i="7"/>
  <c r="Q284" i="7"/>
  <c r="S272" i="7"/>
  <c r="AM269" i="7"/>
  <c r="AI269" i="7"/>
  <c r="AK266" i="7"/>
  <c r="AF266" i="7"/>
  <c r="AB265" i="7"/>
  <c r="AP265" i="7" s="1"/>
  <c r="AF265" i="7"/>
  <c r="AK265" i="7"/>
  <c r="AC265" i="7"/>
  <c r="AG265" i="7"/>
  <c r="AL265" i="7"/>
  <c r="AL260" i="7"/>
  <c r="S258" i="7"/>
  <c r="AB257" i="7"/>
  <c r="AP257" i="7" s="1"/>
  <c r="AF255" i="7"/>
  <c r="AK252" i="7"/>
  <c r="AB252" i="7"/>
  <c r="AP252" i="7" s="1"/>
  <c r="Q250" i="7"/>
  <c r="P249" i="7"/>
  <c r="O249" i="7"/>
  <c r="Q249" i="7"/>
  <c r="AM244" i="7"/>
  <c r="AB243" i="7"/>
  <c r="AP243" i="7" s="1"/>
  <c r="AJ243" i="7"/>
  <c r="AE241" i="7"/>
  <c r="AE238" i="7"/>
  <c r="AM237" i="7"/>
  <c r="AD237" i="7"/>
  <c r="P237" i="7"/>
  <c r="Q237" i="7"/>
  <c r="AC235" i="7"/>
  <c r="AB234" i="7"/>
  <c r="AP234" i="7" s="1"/>
  <c r="AD234" i="7"/>
  <c r="AM234" i="7"/>
  <c r="AE234" i="7"/>
  <c r="Q233" i="7"/>
  <c r="AG230" i="7"/>
  <c r="AM224" i="7"/>
  <c r="AD224" i="7"/>
  <c r="P224" i="7"/>
  <c r="Q224" i="7"/>
  <c r="AD222" i="7"/>
  <c r="AI219" i="7"/>
  <c r="AF215" i="7"/>
  <c r="AB214" i="7"/>
  <c r="AP214" i="7" s="1"/>
  <c r="AC214" i="7"/>
  <c r="AI214" i="7"/>
  <c r="AD214" i="7"/>
  <c r="AJ214" i="7"/>
  <c r="Q213" i="7"/>
  <c r="AI211" i="7"/>
  <c r="S210" i="7"/>
  <c r="AI204" i="7"/>
  <c r="AC204" i="7"/>
  <c r="AI182" i="7"/>
  <c r="AB182" i="7"/>
  <c r="AP182" i="7" s="1"/>
  <c r="AF181" i="7"/>
  <c r="AB181" i="7"/>
  <c r="AP181" i="7" s="1"/>
  <c r="AI178" i="7"/>
  <c r="AB178" i="7"/>
  <c r="AP178" i="7" s="1"/>
  <c r="AF177" i="7"/>
  <c r="AB177" i="7"/>
  <c r="AP177" i="7" s="1"/>
  <c r="AC141" i="7"/>
  <c r="AI138" i="7"/>
  <c r="S131" i="7"/>
  <c r="AC126" i="7"/>
  <c r="R125" i="7"/>
  <c r="AC123" i="7"/>
  <c r="AD112" i="7"/>
  <c r="AD723" i="7"/>
  <c r="AB723" i="7"/>
  <c r="AI723" i="7"/>
  <c r="O717" i="7"/>
  <c r="S717" i="7"/>
  <c r="O709" i="7"/>
  <c r="S709" i="7"/>
  <c r="AB702" i="7"/>
  <c r="AP702" i="7" s="1"/>
  <c r="AE702" i="7"/>
  <c r="AJ702" i="7"/>
  <c r="AB699" i="7"/>
  <c r="AP699" i="7" s="1"/>
  <c r="AF699" i="7"/>
  <c r="AK699" i="7"/>
  <c r="AC699" i="7"/>
  <c r="AG699" i="7"/>
  <c r="AL699" i="7"/>
  <c r="AD697" i="7"/>
  <c r="AC697" i="7"/>
  <c r="AJ697" i="7"/>
  <c r="AE697" i="7"/>
  <c r="AK697" i="7"/>
  <c r="AD694" i="7"/>
  <c r="AB694" i="7"/>
  <c r="AP694" i="7" s="1"/>
  <c r="AG694" i="7"/>
  <c r="AC694" i="7"/>
  <c r="AJ694" i="7"/>
  <c r="AK185" i="7"/>
  <c r="AE168" i="7"/>
  <c r="AG151" i="7"/>
  <c r="P150" i="7"/>
  <c r="P147" i="7"/>
  <c r="AL145" i="7"/>
  <c r="AE145" i="7"/>
  <c r="AV144" i="7"/>
  <c r="AG143" i="7"/>
  <c r="R143" i="7"/>
  <c r="AM107" i="7"/>
  <c r="AI107" i="7"/>
  <c r="AD107" i="7"/>
  <c r="AF105" i="7"/>
  <c r="AI103" i="7"/>
  <c r="AK91" i="7"/>
  <c r="AE91" i="7"/>
  <c r="Q68" i="7"/>
  <c r="Q66" i="7"/>
  <c r="AM64" i="7"/>
  <c r="S64" i="7"/>
  <c r="R61" i="7"/>
  <c r="Q60" i="7"/>
  <c r="AJ58" i="7"/>
  <c r="R58" i="7"/>
  <c r="AG55" i="7"/>
  <c r="R55" i="7"/>
  <c r="AL46" i="7"/>
  <c r="AF46" i="7"/>
  <c r="R46" i="7"/>
  <c r="Q737" i="7"/>
  <c r="AF735" i="7"/>
  <c r="S735" i="7"/>
  <c r="AM732" i="7"/>
  <c r="AK731" i="7"/>
  <c r="AF727" i="7"/>
  <c r="S727" i="7"/>
  <c r="O725" i="7"/>
  <c r="S725" i="7"/>
  <c r="O719" i="7"/>
  <c r="Q719" i="7"/>
  <c r="O707" i="7"/>
  <c r="P707" i="7"/>
  <c r="AI699" i="7"/>
  <c r="AB696" i="7"/>
  <c r="AP696" i="7" s="1"/>
  <c r="AE696" i="7"/>
  <c r="AJ696" i="7"/>
  <c r="S695" i="7"/>
  <c r="R695" i="7"/>
  <c r="AB689" i="7"/>
  <c r="AP689" i="7" s="1"/>
  <c r="AJ689" i="7"/>
  <c r="AE689" i="7"/>
  <c r="AY250" i="7"/>
  <c r="AZ250" i="7" s="1"/>
  <c r="AI246" i="7"/>
  <c r="AC246" i="7"/>
  <c r="AY233" i="7"/>
  <c r="AZ233" i="7" s="1"/>
  <c r="AK228" i="7"/>
  <c r="AF228" i="7"/>
  <c r="AI223" i="7"/>
  <c r="AC223" i="7"/>
  <c r="S222" i="7"/>
  <c r="AV222" i="7"/>
  <c r="AI218" i="7"/>
  <c r="AC218" i="7"/>
  <c r="AM210" i="7"/>
  <c r="AD210" i="7"/>
  <c r="AM207" i="7"/>
  <c r="AI207" i="7"/>
  <c r="AD207" i="7"/>
  <c r="AM206" i="7"/>
  <c r="AI206" i="7"/>
  <c r="AD206" i="7"/>
  <c r="AL204" i="7"/>
  <c r="AE204" i="7"/>
  <c r="S204" i="7"/>
  <c r="AU204" i="7"/>
  <c r="AK203" i="7"/>
  <c r="AF203" i="7"/>
  <c r="AU203" i="7"/>
  <c r="AJ202" i="7"/>
  <c r="AD202" i="7"/>
  <c r="AV200" i="7"/>
  <c r="AU199" i="7"/>
  <c r="AF198" i="7"/>
  <c r="AI197" i="7"/>
  <c r="AI194" i="7"/>
  <c r="AM192" i="7"/>
  <c r="AI192" i="7"/>
  <c r="AD192" i="7"/>
  <c r="AU192" i="7"/>
  <c r="AM191" i="7"/>
  <c r="AD191" i="7"/>
  <c r="AM189" i="7"/>
  <c r="AI189" i="7"/>
  <c r="AD189" i="7"/>
  <c r="AK186" i="7"/>
  <c r="AF186" i="7"/>
  <c r="AF185" i="7"/>
  <c r="AE183" i="7"/>
  <c r="AK182" i="7"/>
  <c r="AE182" i="7"/>
  <c r="AM181" i="7"/>
  <c r="AI181" i="7"/>
  <c r="AD181" i="7"/>
  <c r="AV181" i="7"/>
  <c r="AI180" i="7"/>
  <c r="AK178" i="7"/>
  <c r="AE178" i="7"/>
  <c r="AM177" i="7"/>
  <c r="AI177" i="7"/>
  <c r="AD177" i="7"/>
  <c r="AV177" i="7"/>
  <c r="AE176" i="7"/>
  <c r="AU175" i="7"/>
  <c r="AJ174" i="7"/>
  <c r="AC174" i="7"/>
  <c r="AU174" i="7"/>
  <c r="AJ172" i="7"/>
  <c r="AC172" i="7"/>
  <c r="AJ170" i="7"/>
  <c r="AC170" i="7"/>
  <c r="AJ168" i="7"/>
  <c r="AC168" i="7"/>
  <c r="AJ167" i="7"/>
  <c r="AK166" i="7"/>
  <c r="AE166" i="7"/>
  <c r="R166" i="7"/>
  <c r="AI161" i="7"/>
  <c r="AI154" i="7"/>
  <c r="AM151" i="7"/>
  <c r="AD151" i="7"/>
  <c r="S150" i="7"/>
  <c r="O150" i="7"/>
  <c r="Q149" i="7"/>
  <c r="AL147" i="7"/>
  <c r="S147" i="7"/>
  <c r="O147" i="7"/>
  <c r="Q146" i="7"/>
  <c r="AJ145" i="7"/>
  <c r="AD145" i="7"/>
  <c r="AI144" i="7"/>
  <c r="AM143" i="7"/>
  <c r="AD143" i="7"/>
  <c r="AL141" i="7"/>
  <c r="AE141" i="7"/>
  <c r="AV140" i="7"/>
  <c r="AM139" i="7"/>
  <c r="AD139" i="7"/>
  <c r="Q138" i="7"/>
  <c r="AG137" i="7"/>
  <c r="Q131" i="7"/>
  <c r="AM129" i="7"/>
  <c r="AM126" i="7"/>
  <c r="P125" i="7"/>
  <c r="AU125" i="7"/>
  <c r="AG124" i="7"/>
  <c r="AL123" i="7"/>
  <c r="AE123" i="7"/>
  <c r="S123" i="7"/>
  <c r="S121" i="7"/>
  <c r="O121" i="7"/>
  <c r="Q120" i="7"/>
  <c r="S119" i="7"/>
  <c r="O119" i="7"/>
  <c r="O117" i="7"/>
  <c r="AU116" i="7"/>
  <c r="AI112" i="7"/>
  <c r="AG111" i="7"/>
  <c r="AB111" i="7"/>
  <c r="AP111" i="7" s="1"/>
  <c r="AJ108" i="7"/>
  <c r="AL107" i="7"/>
  <c r="AG107" i="7"/>
  <c r="AC107" i="7"/>
  <c r="AU107" i="7"/>
  <c r="AJ106" i="7"/>
  <c r="AE105" i="7"/>
  <c r="AK104" i="7"/>
  <c r="AE104" i="7"/>
  <c r="AU104" i="7"/>
  <c r="AE103" i="7"/>
  <c r="AG101" i="7"/>
  <c r="AB101" i="7"/>
  <c r="AP101" i="7" s="1"/>
  <c r="AU101" i="7"/>
  <c r="AK100" i="7"/>
  <c r="AF100" i="7"/>
  <c r="AV99" i="7"/>
  <c r="AK98" i="7"/>
  <c r="AB98" i="7"/>
  <c r="AP98" i="7" s="1"/>
  <c r="Q98" i="7"/>
  <c r="AU98" i="7"/>
  <c r="AF97" i="7"/>
  <c r="S97" i="7"/>
  <c r="R95" i="7"/>
  <c r="AK92" i="7"/>
  <c r="AB92" i="7"/>
  <c r="AP92" i="7" s="1"/>
  <c r="Q92" i="7"/>
  <c r="AU92" i="7"/>
  <c r="AJ91" i="7"/>
  <c r="AC91" i="7"/>
  <c r="AG89" i="7"/>
  <c r="AB89" i="7"/>
  <c r="AP89" i="7" s="1"/>
  <c r="AK88" i="7"/>
  <c r="AE88" i="7"/>
  <c r="AM87" i="7"/>
  <c r="AI87" i="7"/>
  <c r="AD87" i="7"/>
  <c r="S87" i="7"/>
  <c r="AK86" i="7"/>
  <c r="AF86" i="7"/>
  <c r="AM85" i="7"/>
  <c r="AI85" i="7"/>
  <c r="AD85" i="7"/>
  <c r="S85" i="7"/>
  <c r="AK84" i="7"/>
  <c r="AF84" i="7"/>
  <c r="AM83" i="7"/>
  <c r="AI83" i="7"/>
  <c r="AD83" i="7"/>
  <c r="S83" i="7"/>
  <c r="AK82" i="7"/>
  <c r="AF82" i="7"/>
  <c r="AM81" i="7"/>
  <c r="AI81" i="7"/>
  <c r="AD81" i="7"/>
  <c r="S81" i="7"/>
  <c r="AF80" i="7"/>
  <c r="AF79" i="7"/>
  <c r="AK74" i="7"/>
  <c r="R71" i="7"/>
  <c r="R70" i="7"/>
  <c r="O68" i="7"/>
  <c r="P66" i="7"/>
  <c r="AJ64" i="7"/>
  <c r="Q64" i="7"/>
  <c r="P62" i="7"/>
  <c r="Q61" i="7"/>
  <c r="O60" i="7"/>
  <c r="AG58" i="7"/>
  <c r="P58" i="7"/>
  <c r="AF55" i="7"/>
  <c r="R54" i="7"/>
  <c r="AV53" i="7"/>
  <c r="AB51" i="7"/>
  <c r="AP51" i="7" s="1"/>
  <c r="AG50" i="7"/>
  <c r="AV50" i="7"/>
  <c r="AL49" i="7"/>
  <c r="AG48" i="7"/>
  <c r="AK46" i="7"/>
  <c r="AD46" i="7"/>
  <c r="Q46" i="7"/>
  <c r="AK743" i="7"/>
  <c r="AB743" i="7"/>
  <c r="AP743" i="7" s="1"/>
  <c r="Q742" i="7"/>
  <c r="AU742" i="7"/>
  <c r="AM740" i="7"/>
  <c r="AU740" i="7"/>
  <c r="AK739" i="7"/>
  <c r="AF738" i="7"/>
  <c r="AJ737" i="7"/>
  <c r="AB737" i="7"/>
  <c r="AP737" i="7" s="1"/>
  <c r="P737" i="7"/>
  <c r="AM735" i="7"/>
  <c r="AE735" i="7"/>
  <c r="Q735" i="7"/>
  <c r="AF732" i="7"/>
  <c r="AI731" i="7"/>
  <c r="AM727" i="7"/>
  <c r="AE727" i="7"/>
  <c r="Q727" i="7"/>
  <c r="AB724" i="7"/>
  <c r="AD724" i="7"/>
  <c r="AF724" i="7"/>
  <c r="AD719" i="7"/>
  <c r="AB719" i="7"/>
  <c r="AP719" i="7" s="1"/>
  <c r="AK719" i="7"/>
  <c r="AE719" i="7"/>
  <c r="AM719" i="7"/>
  <c r="O715" i="7"/>
  <c r="P715" i="7"/>
  <c r="AE713" i="7"/>
  <c r="AD713" i="7"/>
  <c r="AM713" i="7"/>
  <c r="AF713" i="7"/>
  <c r="AP713" i="7"/>
  <c r="AV710" i="7"/>
  <c r="S710" i="7"/>
  <c r="O710" i="7"/>
  <c r="AB709" i="7"/>
  <c r="AM709" i="7"/>
  <c r="AU708" i="7"/>
  <c r="AV708" i="7"/>
  <c r="S707" i="7"/>
  <c r="AB705" i="7"/>
  <c r="AP705" i="7" s="1"/>
  <c r="AE705" i="7"/>
  <c r="AJ705" i="7"/>
  <c r="AB701" i="7"/>
  <c r="AP701" i="7" s="1"/>
  <c r="AF701" i="7"/>
  <c r="AK701" i="7"/>
  <c r="AC701" i="7"/>
  <c r="AG701" i="7"/>
  <c r="AL701" i="7"/>
  <c r="AC700" i="7"/>
  <c r="AB700" i="7"/>
  <c r="AP700" i="7" s="1"/>
  <c r="AK700" i="7"/>
  <c r="AE700" i="7"/>
  <c r="AE699" i="7"/>
  <c r="AF697" i="7"/>
  <c r="AF694" i="7"/>
  <c r="Q686" i="7"/>
  <c r="S686" i="7"/>
  <c r="AY245" i="7"/>
  <c r="AZ245" i="7" s="1"/>
  <c r="AY243" i="7"/>
  <c r="AZ243" i="7" s="1"/>
  <c r="Q238" i="7"/>
  <c r="AM236" i="7"/>
  <c r="AI236" i="7"/>
  <c r="R236" i="7"/>
  <c r="Q234" i="7"/>
  <c r="AL207" i="7"/>
  <c r="AG207" i="7"/>
  <c r="AL206" i="7"/>
  <c r="AG206" i="7"/>
  <c r="AU205" i="7"/>
  <c r="AJ204" i="7"/>
  <c r="AD204" i="7"/>
  <c r="R204" i="7"/>
  <c r="AI202" i="7"/>
  <c r="AC202" i="7"/>
  <c r="AJ201" i="7"/>
  <c r="AY199" i="7"/>
  <c r="AZ199" i="7" s="1"/>
  <c r="AE197" i="7"/>
  <c r="AV195" i="7"/>
  <c r="AE194" i="7"/>
  <c r="AL192" i="7"/>
  <c r="AG192" i="7"/>
  <c r="AL189" i="7"/>
  <c r="AG189" i="7"/>
  <c r="AE185" i="7"/>
  <c r="AJ182" i="7"/>
  <c r="AL181" i="7"/>
  <c r="AG181" i="7"/>
  <c r="AJ178" i="7"/>
  <c r="AL177" i="7"/>
  <c r="AG177" i="7"/>
  <c r="AM176" i="7"/>
  <c r="AG174" i="7"/>
  <c r="AB174" i="7"/>
  <c r="AP174" i="7" s="1"/>
  <c r="AG172" i="7"/>
  <c r="AB172" i="7"/>
  <c r="AP172" i="7" s="1"/>
  <c r="AG170" i="7"/>
  <c r="AB170" i="7"/>
  <c r="AP170" i="7" s="1"/>
  <c r="AG168" i="7"/>
  <c r="AB168" i="7"/>
  <c r="AP168" i="7" s="1"/>
  <c r="AJ166" i="7"/>
  <c r="AC166" i="7"/>
  <c r="AE160" i="7"/>
  <c r="R160" i="7"/>
  <c r="R155" i="7"/>
  <c r="R153" i="7"/>
  <c r="AJ151" i="7"/>
  <c r="AC151" i="7"/>
  <c r="O149" i="7"/>
  <c r="AI145" i="7"/>
  <c r="AJ143" i="7"/>
  <c r="AC143" i="7"/>
  <c r="AU142" i="7"/>
  <c r="AJ141" i="7"/>
  <c r="AJ139" i="7"/>
  <c r="AC139" i="7"/>
  <c r="AV139" i="7"/>
  <c r="O131" i="7"/>
  <c r="AG126" i="7"/>
  <c r="S125" i="7"/>
  <c r="AJ123" i="7"/>
  <c r="AU122" i="7"/>
  <c r="O120" i="7"/>
  <c r="AU118" i="7"/>
  <c r="S117" i="7"/>
  <c r="AV113" i="7"/>
  <c r="AU108" i="7"/>
  <c r="AK107" i="7"/>
  <c r="AF107" i="7"/>
  <c r="AK105" i="7"/>
  <c r="AJ104" i="7"/>
  <c r="AC104" i="7"/>
  <c r="AM103" i="7"/>
  <c r="O98" i="7"/>
  <c r="AE97" i="7"/>
  <c r="O95" i="7"/>
  <c r="O92" i="7"/>
  <c r="AG91" i="7"/>
  <c r="AB91" i="7"/>
  <c r="AP91" i="7" s="1"/>
  <c r="AU89" i="7"/>
  <c r="AJ88" i="7"/>
  <c r="AC88" i="7"/>
  <c r="AL87" i="7"/>
  <c r="AG87" i="7"/>
  <c r="R87" i="7"/>
  <c r="AL85" i="7"/>
  <c r="AG85" i="7"/>
  <c r="R85" i="7"/>
  <c r="AL83" i="7"/>
  <c r="AG83" i="7"/>
  <c r="R83" i="7"/>
  <c r="AL81" i="7"/>
  <c r="AG81" i="7"/>
  <c r="R81" i="7"/>
  <c r="AL79" i="7"/>
  <c r="AK76" i="7"/>
  <c r="AV75" i="7"/>
  <c r="AJ74" i="7"/>
  <c r="AU72" i="7"/>
  <c r="Q70" i="7"/>
  <c r="S68" i="7"/>
  <c r="AV68" i="7"/>
  <c r="AU65" i="7"/>
  <c r="AD64" i="7"/>
  <c r="O62" i="7"/>
  <c r="S60" i="7"/>
  <c r="AJ59" i="7"/>
  <c r="R59" i="7"/>
  <c r="AB58" i="7"/>
  <c r="AP55" i="7"/>
  <c r="AF50" i="7"/>
  <c r="AF48" i="7"/>
  <c r="AI46" i="7"/>
  <c r="AC46" i="7"/>
  <c r="O742" i="7"/>
  <c r="AF740" i="7"/>
  <c r="AI739" i="7"/>
  <c r="AK735" i="7"/>
  <c r="AB735" i="7"/>
  <c r="AP735" i="7" s="1"/>
  <c r="AU734" i="7"/>
  <c r="S733" i="7"/>
  <c r="AD732" i="7"/>
  <c r="AB731" i="7"/>
  <c r="AV730" i="7"/>
  <c r="AK727" i="7"/>
  <c r="AB727" i="7"/>
  <c r="AP727" i="7" s="1"/>
  <c r="AU726" i="7"/>
  <c r="AK723" i="7"/>
  <c r="S719" i="7"/>
  <c r="AF710" i="7"/>
  <c r="AM710" i="7"/>
  <c r="Q707" i="7"/>
  <c r="AM699" i="7"/>
  <c r="AD699" i="7"/>
  <c r="AB697" i="7"/>
  <c r="AP697" i="7" s="1"/>
  <c r="AE694" i="7"/>
  <c r="AC692" i="7"/>
  <c r="AG692" i="7"/>
  <c r="AL692" i="7"/>
  <c r="AD692" i="7"/>
  <c r="AI692" i="7"/>
  <c r="AM692" i="7"/>
  <c r="AI683" i="7"/>
  <c r="AC683" i="7"/>
  <c r="AK678" i="7"/>
  <c r="AF678" i="7"/>
  <c r="AB678" i="7"/>
  <c r="AP678" i="7" s="1"/>
  <c r="AC676" i="7"/>
  <c r="AF675" i="7"/>
  <c r="AF674" i="7"/>
  <c r="AG670" i="7"/>
  <c r="AB670" i="7"/>
  <c r="AP670" i="7" s="1"/>
  <c r="AJ666" i="7"/>
  <c r="AB666" i="7"/>
  <c r="AP666" i="7" s="1"/>
  <c r="AJ664" i="7"/>
  <c r="AC664" i="7"/>
  <c r="AI663" i="7"/>
  <c r="AB663" i="7"/>
  <c r="AP663" i="7" s="1"/>
  <c r="S659" i="7"/>
  <c r="AB655" i="7"/>
  <c r="AP655" i="7" s="1"/>
  <c r="S651" i="7"/>
  <c r="AK649" i="7"/>
  <c r="AF649" i="7"/>
  <c r="AB649" i="7"/>
  <c r="AP649" i="7" s="1"/>
  <c r="AK645" i="7"/>
  <c r="AF645" i="7"/>
  <c r="AB645" i="7"/>
  <c r="AP645" i="7" s="1"/>
  <c r="AD640" i="7"/>
  <c r="AK632" i="7"/>
  <c r="AF632" i="7"/>
  <c r="AB632" i="7"/>
  <c r="AP632" i="7" s="1"/>
  <c r="AJ631" i="7"/>
  <c r="AB631" i="7"/>
  <c r="AP631" i="7" s="1"/>
  <c r="AJ629" i="7"/>
  <c r="AC629" i="7"/>
  <c r="AI628" i="7"/>
  <c r="AB628" i="7"/>
  <c r="AP628" i="7" s="1"/>
  <c r="AB627" i="7"/>
  <c r="AP627" i="7" s="1"/>
  <c r="AC625" i="7"/>
  <c r="S620" i="7"/>
  <c r="AK618" i="7"/>
  <c r="AF618" i="7"/>
  <c r="AB618" i="7"/>
  <c r="AP618" i="7" s="1"/>
  <c r="AI617" i="7"/>
  <c r="AC617" i="7"/>
  <c r="AJ616" i="7"/>
  <c r="AB616" i="7"/>
  <c r="AP616" i="7" s="1"/>
  <c r="AE615" i="7"/>
  <c r="AC601" i="7"/>
  <c r="AI601" i="7"/>
  <c r="AD601" i="7"/>
  <c r="AJ601" i="7"/>
  <c r="AB600" i="7"/>
  <c r="AP600" i="7" s="1"/>
  <c r="AJ600" i="7"/>
  <c r="AC600" i="7"/>
  <c r="AL600" i="7"/>
  <c r="AF594" i="7"/>
  <c r="AG594" i="7"/>
  <c r="AB582" i="7"/>
  <c r="AP582" i="7" s="1"/>
  <c r="AC582" i="7"/>
  <c r="AI582" i="7"/>
  <c r="AD582" i="7"/>
  <c r="AJ582" i="7"/>
  <c r="AD581" i="7"/>
  <c r="AM581" i="7"/>
  <c r="AE581" i="7"/>
  <c r="AD580" i="7"/>
  <c r="AM580" i="7"/>
  <c r="AE580" i="7"/>
  <c r="AB578" i="7"/>
  <c r="AP578" i="7" s="1"/>
  <c r="AE578" i="7"/>
  <c r="AJ572" i="7"/>
  <c r="AM572" i="7"/>
  <c r="P571" i="7"/>
  <c r="O571" i="7"/>
  <c r="P569" i="7"/>
  <c r="O569" i="7"/>
  <c r="AE562" i="7"/>
  <c r="AJ562" i="7"/>
  <c r="AB561" i="7"/>
  <c r="AP561" i="7" s="1"/>
  <c r="AF561" i="7"/>
  <c r="AK561" i="7"/>
  <c r="AC561" i="7"/>
  <c r="AG561" i="7"/>
  <c r="AL561" i="7"/>
  <c r="R555" i="7"/>
  <c r="O555" i="7"/>
  <c r="P555" i="7"/>
  <c r="S555" i="7"/>
  <c r="AG605" i="7"/>
  <c r="AM605" i="7"/>
  <c r="AL601" i="7"/>
  <c r="AV595" i="7"/>
  <c r="AU595" i="7"/>
  <c r="AC585" i="7"/>
  <c r="AG585" i="7"/>
  <c r="AL585" i="7"/>
  <c r="AD585" i="7"/>
  <c r="AI585" i="7"/>
  <c r="AM585" i="7"/>
  <c r="Q583" i="7"/>
  <c r="S583" i="7"/>
  <c r="AL582" i="7"/>
  <c r="P577" i="7"/>
  <c r="O577" i="7"/>
  <c r="AD573" i="7"/>
  <c r="AJ573" i="7"/>
  <c r="P560" i="7"/>
  <c r="O560" i="7"/>
  <c r="AV714" i="7"/>
  <c r="AD708" i="7"/>
  <c r="AV707" i="7"/>
  <c r="AV706" i="7"/>
  <c r="AV694" i="7"/>
  <c r="AV693" i="7"/>
  <c r="AE691" i="7"/>
  <c r="S689" i="7"/>
  <c r="AJ685" i="7"/>
  <c r="AD685" i="7"/>
  <c r="R685" i="7"/>
  <c r="AF684" i="7"/>
  <c r="AL683" i="7"/>
  <c r="AE683" i="7"/>
  <c r="S683" i="7"/>
  <c r="AJ682" i="7"/>
  <c r="AD682" i="7"/>
  <c r="AM678" i="7"/>
  <c r="AI678" i="7"/>
  <c r="AD678" i="7"/>
  <c r="S678" i="7"/>
  <c r="AU678" i="7"/>
  <c r="AJ677" i="7"/>
  <c r="AC677" i="7"/>
  <c r="R677" i="7"/>
  <c r="AI676" i="7"/>
  <c r="R675" i="7"/>
  <c r="AF671" i="7"/>
  <c r="AK670" i="7"/>
  <c r="AE670" i="7"/>
  <c r="O667" i="7"/>
  <c r="AF666" i="7"/>
  <c r="AL665" i="7"/>
  <c r="AG665" i="7"/>
  <c r="AC665" i="7"/>
  <c r="AG664" i="7"/>
  <c r="AK663" i="7"/>
  <c r="AE663" i="7"/>
  <c r="S663" i="7"/>
  <c r="AL661" i="7"/>
  <c r="AG661" i="7"/>
  <c r="AC661" i="7"/>
  <c r="Q659" i="7"/>
  <c r="AI655" i="7"/>
  <c r="Q651" i="7"/>
  <c r="AM649" i="7"/>
  <c r="AI649" i="7"/>
  <c r="AD649" i="7"/>
  <c r="S649" i="7"/>
  <c r="O647" i="7"/>
  <c r="AM645" i="7"/>
  <c r="AI645" i="7"/>
  <c r="AD645" i="7"/>
  <c r="AM643" i="7"/>
  <c r="AD643" i="7"/>
  <c r="AL641" i="7"/>
  <c r="AG641" i="7"/>
  <c r="AC641" i="7"/>
  <c r="AM640" i="7"/>
  <c r="O639" i="7"/>
  <c r="AG638" i="7"/>
  <c r="AB638" i="7"/>
  <c r="AP638" i="7" s="1"/>
  <c r="O637" i="7"/>
  <c r="AB636" i="7"/>
  <c r="AP636" i="7" s="1"/>
  <c r="AL635" i="7"/>
  <c r="AG635" i="7"/>
  <c r="AC635" i="7"/>
  <c r="AJ634" i="7"/>
  <c r="R634" i="7"/>
  <c r="AJ633" i="7"/>
  <c r="AC633" i="7"/>
  <c r="AM632" i="7"/>
  <c r="AI632" i="7"/>
  <c r="AD632" i="7"/>
  <c r="AV632" i="7"/>
  <c r="AM631" i="7"/>
  <c r="AF631" i="7"/>
  <c r="AL630" i="7"/>
  <c r="AG630" i="7"/>
  <c r="AC630" i="7"/>
  <c r="AG629" i="7"/>
  <c r="AK628" i="7"/>
  <c r="AE628" i="7"/>
  <c r="AV628" i="7"/>
  <c r="AL627" i="7"/>
  <c r="R627" i="7"/>
  <c r="AI625" i="7"/>
  <c r="S625" i="7"/>
  <c r="O624" i="7"/>
  <c r="AG621" i="7"/>
  <c r="Q620" i="7"/>
  <c r="AJ619" i="7"/>
  <c r="AC619" i="7"/>
  <c r="AM618" i="7"/>
  <c r="AI618" i="7"/>
  <c r="AD618" i="7"/>
  <c r="AL617" i="7"/>
  <c r="AE617" i="7"/>
  <c r="AF616" i="7"/>
  <c r="AM615" i="7"/>
  <c r="AG613" i="7"/>
  <c r="AU608" i="7"/>
  <c r="AB606" i="7"/>
  <c r="AP606" i="7" s="1"/>
  <c r="AG606" i="7"/>
  <c r="AC606" i="7"/>
  <c r="AC603" i="7"/>
  <c r="AJ603" i="7"/>
  <c r="AD603" i="7"/>
  <c r="AM603" i="7"/>
  <c r="AG601" i="7"/>
  <c r="AG600" i="7"/>
  <c r="AE599" i="7"/>
  <c r="AG599" i="7"/>
  <c r="AL594" i="7"/>
  <c r="AF585" i="7"/>
  <c r="AG582" i="7"/>
  <c r="AJ581" i="7"/>
  <c r="AJ580" i="7"/>
  <c r="AK578" i="7"/>
  <c r="AV578" i="7"/>
  <c r="AU578" i="7"/>
  <c r="S577" i="7"/>
  <c r="Q571" i="7"/>
  <c r="P570" i="7"/>
  <c r="O570" i="7"/>
  <c r="Q570" i="7"/>
  <c r="Q569" i="7"/>
  <c r="AB566" i="7"/>
  <c r="AP566" i="7" s="1"/>
  <c r="AD566" i="7"/>
  <c r="AJ566" i="7"/>
  <c r="AE566" i="7"/>
  <c r="AL566" i="7"/>
  <c r="AE565" i="7"/>
  <c r="AI565" i="7"/>
  <c r="AE564" i="7"/>
  <c r="AI564" i="7"/>
  <c r="P563" i="7"/>
  <c r="O563" i="7"/>
  <c r="Q563" i="7"/>
  <c r="AK562" i="7"/>
  <c r="AE561" i="7"/>
  <c r="S560" i="7"/>
  <c r="Q555" i="7"/>
  <c r="AV722" i="7"/>
  <c r="AU718" i="7"/>
  <c r="Q713" i="7"/>
  <c r="AU713" i="7"/>
  <c r="AF711" i="7"/>
  <c r="AU698" i="7"/>
  <c r="AV692" i="7"/>
  <c r="AK691" i="7"/>
  <c r="AB691" i="7"/>
  <c r="AP691" i="7" s="1"/>
  <c r="AV690" i="7"/>
  <c r="AV689" i="7"/>
  <c r="AI685" i="7"/>
  <c r="AJ683" i="7"/>
  <c r="AI682" i="7"/>
  <c r="AL678" i="7"/>
  <c r="AG678" i="7"/>
  <c r="AG677" i="7"/>
  <c r="AV675" i="7"/>
  <c r="AJ670" i="7"/>
  <c r="S667" i="7"/>
  <c r="AL666" i="7"/>
  <c r="AK665" i="7"/>
  <c r="AF665" i="7"/>
  <c r="AM664" i="7"/>
  <c r="AJ663" i="7"/>
  <c r="AK661" i="7"/>
  <c r="AF661" i="7"/>
  <c r="O659" i="7"/>
  <c r="AK654" i="7"/>
  <c r="O651" i="7"/>
  <c r="AL649" i="7"/>
  <c r="AG649" i="7"/>
  <c r="S647" i="7"/>
  <c r="AL645" i="7"/>
  <c r="AG645" i="7"/>
  <c r="AJ643" i="7"/>
  <c r="AK641" i="7"/>
  <c r="AF641" i="7"/>
  <c r="S639" i="7"/>
  <c r="AV637" i="7"/>
  <c r="AK635" i="7"/>
  <c r="AF635" i="7"/>
  <c r="O634" i="7"/>
  <c r="AG633" i="7"/>
  <c r="AB633" i="7"/>
  <c r="AP633" i="7" s="1"/>
  <c r="AL632" i="7"/>
  <c r="AG632" i="7"/>
  <c r="AL631" i="7"/>
  <c r="AK630" i="7"/>
  <c r="AF630" i="7"/>
  <c r="AV630" i="7"/>
  <c r="AM629" i="7"/>
  <c r="AJ628" i="7"/>
  <c r="S624" i="7"/>
  <c r="O620" i="7"/>
  <c r="AG619" i="7"/>
  <c r="AL618" i="7"/>
  <c r="AG618" i="7"/>
  <c r="AJ617" i="7"/>
  <c r="AL616" i="7"/>
  <c r="AU607" i="7"/>
  <c r="AE601" i="7"/>
  <c r="AF600" i="7"/>
  <c r="AB594" i="7"/>
  <c r="AP594" i="7" s="1"/>
  <c r="AU588" i="7"/>
  <c r="AE585" i="7"/>
  <c r="AC584" i="7"/>
  <c r="AG584" i="7"/>
  <c r="AL584" i="7"/>
  <c r="AD584" i="7"/>
  <c r="AI584" i="7"/>
  <c r="AM584" i="7"/>
  <c r="AB583" i="7"/>
  <c r="AP583" i="7" s="1"/>
  <c r="AD583" i="7"/>
  <c r="AJ583" i="7"/>
  <c r="AE583" i="7"/>
  <c r="AL583" i="7"/>
  <c r="AE582" i="7"/>
  <c r="AI581" i="7"/>
  <c r="AI580" i="7"/>
  <c r="P579" i="7"/>
  <c r="O579" i="7"/>
  <c r="AJ578" i="7"/>
  <c r="P578" i="7"/>
  <c r="O578" i="7"/>
  <c r="Q578" i="7"/>
  <c r="Q577" i="7"/>
  <c r="AU573" i="7"/>
  <c r="AD572" i="7"/>
  <c r="AI566" i="7"/>
  <c r="AM565" i="7"/>
  <c r="AM564" i="7"/>
  <c r="AB562" i="7"/>
  <c r="AP562" i="7" s="1"/>
  <c r="AM561" i="7"/>
  <c r="AD561" i="7"/>
  <c r="P561" i="7"/>
  <c r="O561" i="7"/>
  <c r="Q561" i="7"/>
  <c r="Q560" i="7"/>
  <c r="AJ557" i="7"/>
  <c r="AM557" i="7"/>
  <c r="AD557" i="7"/>
  <c r="R554" i="7"/>
  <c r="AC552" i="7"/>
  <c r="AL550" i="7"/>
  <c r="AD550" i="7"/>
  <c r="AL549" i="7"/>
  <c r="AC549" i="7"/>
  <c r="AC546" i="7"/>
  <c r="AE543" i="7"/>
  <c r="AC536" i="7"/>
  <c r="S534" i="7"/>
  <c r="AC529" i="7"/>
  <c r="AC528" i="7"/>
  <c r="AC527" i="7"/>
  <c r="AC523" i="7"/>
  <c r="AE518" i="7"/>
  <c r="R517" i="7"/>
  <c r="R514" i="7"/>
  <c r="R509" i="7"/>
  <c r="AJ507" i="7"/>
  <c r="S506" i="7"/>
  <c r="AI498" i="7"/>
  <c r="AB498" i="7"/>
  <c r="AP498" i="7" s="1"/>
  <c r="AF497" i="7"/>
  <c r="AD495" i="7"/>
  <c r="AK494" i="7"/>
  <c r="AD494" i="7"/>
  <c r="AK490" i="7"/>
  <c r="AB490" i="7"/>
  <c r="AP490" i="7" s="1"/>
  <c r="AU489" i="7"/>
  <c r="AJ488" i="7"/>
  <c r="R479" i="7"/>
  <c r="S479" i="7"/>
  <c r="AB476" i="7"/>
  <c r="AP476" i="7" s="1"/>
  <c r="AF476" i="7"/>
  <c r="AK476" i="7"/>
  <c r="AC476" i="7"/>
  <c r="AG476" i="7"/>
  <c r="AL476" i="7"/>
  <c r="AC451" i="7"/>
  <c r="AJ451" i="7"/>
  <c r="AE451" i="7"/>
  <c r="AK451" i="7"/>
  <c r="AC443" i="7"/>
  <c r="AB443" i="7"/>
  <c r="AP443" i="7" s="1"/>
  <c r="AK443" i="7"/>
  <c r="AE443" i="7"/>
  <c r="AL443" i="7"/>
  <c r="R484" i="7"/>
  <c r="O484" i="7"/>
  <c r="P484" i="7"/>
  <c r="P482" i="7"/>
  <c r="O482" i="7"/>
  <c r="Q482" i="7"/>
  <c r="P478" i="7"/>
  <c r="O478" i="7"/>
  <c r="Q478" i="7"/>
  <c r="AB475" i="7"/>
  <c r="AP475" i="7" s="1"/>
  <c r="AD475" i="7"/>
  <c r="AJ475" i="7"/>
  <c r="AE475" i="7"/>
  <c r="AL475" i="7"/>
  <c r="AB455" i="7"/>
  <c r="AP455" i="7" s="1"/>
  <c r="AG455" i="7"/>
  <c r="AC455" i="7"/>
  <c r="AJ455" i="7"/>
  <c r="AG451" i="7"/>
  <c r="AV603" i="7"/>
  <c r="AU591" i="7"/>
  <c r="AU583" i="7"/>
  <c r="AV581" i="7"/>
  <c r="AV580" i="7"/>
  <c r="AU574" i="7"/>
  <c r="AV572" i="7"/>
  <c r="AU561" i="7"/>
  <c r="AU559" i="7"/>
  <c r="AJ558" i="7"/>
  <c r="AD558" i="7"/>
  <c r="AV557" i="7"/>
  <c r="AU556" i="7"/>
  <c r="AV555" i="7"/>
  <c r="P554" i="7"/>
  <c r="AI552" i="7"/>
  <c r="Q552" i="7"/>
  <c r="AU552" i="7"/>
  <c r="O551" i="7"/>
  <c r="AG550" i="7"/>
  <c r="S550" i="7"/>
  <c r="O550" i="7"/>
  <c r="AG549" i="7"/>
  <c r="S545" i="7"/>
  <c r="O545" i="7"/>
  <c r="AL543" i="7"/>
  <c r="O542" i="7"/>
  <c r="AG541" i="7"/>
  <c r="AV541" i="7"/>
  <c r="AU540" i="7"/>
  <c r="AI539" i="7"/>
  <c r="AV538" i="7"/>
  <c r="AI536" i="7"/>
  <c r="P534" i="7"/>
  <c r="AU534" i="7"/>
  <c r="AL532" i="7"/>
  <c r="AD532" i="7"/>
  <c r="AI531" i="7"/>
  <c r="AI529" i="7"/>
  <c r="R529" i="7"/>
  <c r="AI528" i="7"/>
  <c r="AV527" i="7"/>
  <c r="AM526" i="7"/>
  <c r="AM524" i="7"/>
  <c r="AE524" i="7"/>
  <c r="AV524" i="7"/>
  <c r="AL523" i="7"/>
  <c r="R523" i="7"/>
  <c r="AL519" i="7"/>
  <c r="AV519" i="7"/>
  <c r="AL518" i="7"/>
  <c r="S518" i="7"/>
  <c r="O518" i="7"/>
  <c r="P517" i="7"/>
  <c r="O515" i="7"/>
  <c r="P514" i="7"/>
  <c r="S513" i="7"/>
  <c r="O513" i="7"/>
  <c r="AU512" i="7"/>
  <c r="P509" i="7"/>
  <c r="Q508" i="7"/>
  <c r="S507" i="7"/>
  <c r="O507" i="7"/>
  <c r="P506" i="7"/>
  <c r="R504" i="7"/>
  <c r="AI502" i="7"/>
  <c r="Q502" i="7"/>
  <c r="AK498" i="7"/>
  <c r="AE498" i="7"/>
  <c r="Q497" i="7"/>
  <c r="AF496" i="7"/>
  <c r="AJ495" i="7"/>
  <c r="AV495" i="7"/>
  <c r="AF494" i="7"/>
  <c r="S494" i="7"/>
  <c r="AK492" i="7"/>
  <c r="P492" i="7"/>
  <c r="AF490" i="7"/>
  <c r="S488" i="7"/>
  <c r="R487" i="7"/>
  <c r="O487" i="7"/>
  <c r="P487" i="7"/>
  <c r="AD484" i="7"/>
  <c r="AM484" i="7"/>
  <c r="S482" i="7"/>
  <c r="AB479" i="7"/>
  <c r="AP479" i="7" s="1"/>
  <c r="AD479" i="7"/>
  <c r="AJ479" i="7"/>
  <c r="AE479" i="7"/>
  <c r="AL479" i="7"/>
  <c r="S478" i="7"/>
  <c r="AE476" i="7"/>
  <c r="AI475" i="7"/>
  <c r="AK455" i="7"/>
  <c r="AF451" i="7"/>
  <c r="AC447" i="7"/>
  <c r="AJ447" i="7"/>
  <c r="AE447" i="7"/>
  <c r="AK447" i="7"/>
  <c r="AG443" i="7"/>
  <c r="AU600" i="7"/>
  <c r="AU584" i="7"/>
  <c r="AE575" i="7"/>
  <c r="AV571" i="7"/>
  <c r="AE567" i="7"/>
  <c r="AU567" i="7"/>
  <c r="AV565" i="7"/>
  <c r="AV564" i="7"/>
  <c r="Q562" i="7"/>
  <c r="AI558" i="7"/>
  <c r="AC558" i="7"/>
  <c r="AU558" i="7"/>
  <c r="AG554" i="7"/>
  <c r="S554" i="7"/>
  <c r="S551" i="7"/>
  <c r="AM550" i="7"/>
  <c r="AE550" i="7"/>
  <c r="AV550" i="7"/>
  <c r="AM549" i="7"/>
  <c r="P546" i="7"/>
  <c r="AU546" i="7"/>
  <c r="AI543" i="7"/>
  <c r="AM542" i="7"/>
  <c r="S542" i="7"/>
  <c r="AE541" i="7"/>
  <c r="AG539" i="7"/>
  <c r="AG536" i="7"/>
  <c r="AV535" i="7"/>
  <c r="O534" i="7"/>
  <c r="AU532" i="7"/>
  <c r="AG531" i="7"/>
  <c r="Q529" i="7"/>
  <c r="AG528" i="7"/>
  <c r="AM527" i="7"/>
  <c r="AU526" i="7"/>
  <c r="AL524" i="7"/>
  <c r="AD524" i="7"/>
  <c r="Q523" i="7"/>
  <c r="AJ519" i="7"/>
  <c r="AJ518" i="7"/>
  <c r="AV518" i="7"/>
  <c r="AJ517" i="7"/>
  <c r="S517" i="7"/>
  <c r="AU516" i="7"/>
  <c r="S515" i="7"/>
  <c r="AL514" i="7"/>
  <c r="S514" i="7"/>
  <c r="R511" i="7"/>
  <c r="S509" i="7"/>
  <c r="AV508" i="7"/>
  <c r="O506" i="7"/>
  <c r="Q504" i="7"/>
  <c r="AM500" i="7"/>
  <c r="AV499" i="7"/>
  <c r="AU498" i="7"/>
  <c r="AJ498" i="7"/>
  <c r="O497" i="7"/>
  <c r="AF495" i="7"/>
  <c r="AM494" i="7"/>
  <c r="Q494" i="7"/>
  <c r="AU493" i="7"/>
  <c r="O492" i="7"/>
  <c r="AM490" i="7"/>
  <c r="AU490" i="7"/>
  <c r="Q484" i="7"/>
  <c r="R482" i="7"/>
  <c r="P481" i="7"/>
  <c r="O481" i="7"/>
  <c r="Q481" i="7"/>
  <c r="R478" i="7"/>
  <c r="AE477" i="7"/>
  <c r="AF477" i="7"/>
  <c r="AM476" i="7"/>
  <c r="AD476" i="7"/>
  <c r="AG475" i="7"/>
  <c r="AJ474" i="7"/>
  <c r="AM474" i="7"/>
  <c r="AB468" i="7"/>
  <c r="AG468" i="7"/>
  <c r="AB459" i="7"/>
  <c r="AP459" i="7" s="1"/>
  <c r="AG459" i="7"/>
  <c r="AC459" i="7"/>
  <c r="AJ459" i="7"/>
  <c r="AF455" i="7"/>
  <c r="AB451" i="7"/>
  <c r="AP451" i="7" s="1"/>
  <c r="AF443" i="7"/>
  <c r="P440" i="7"/>
  <c r="R440" i="7"/>
  <c r="AF423" i="7"/>
  <c r="AJ412" i="7"/>
  <c r="AB412" i="7"/>
  <c r="AP412" i="7" s="1"/>
  <c r="R390" i="7"/>
  <c r="Q390" i="7"/>
  <c r="AL436" i="7"/>
  <c r="AE388" i="7"/>
  <c r="AM388" i="7"/>
  <c r="R387" i="7"/>
  <c r="Q387" i="7"/>
  <c r="AU487" i="7"/>
  <c r="AE486" i="7"/>
  <c r="AV485" i="7"/>
  <c r="AE483" i="7"/>
  <c r="AE478" i="7"/>
  <c r="AV473" i="7"/>
  <c r="AV468" i="7"/>
  <c r="AV464" i="7"/>
  <c r="AG448" i="7"/>
  <c r="AG436" i="7"/>
  <c r="Q436" i="7"/>
  <c r="R433" i="7"/>
  <c r="AF432" i="7"/>
  <c r="R432" i="7"/>
  <c r="AL430" i="7"/>
  <c r="AV425" i="7"/>
  <c r="AF424" i="7"/>
  <c r="P424" i="7"/>
  <c r="AL421" i="7"/>
  <c r="AV418" i="7"/>
  <c r="AF417" i="7"/>
  <c r="AV414" i="7"/>
  <c r="AF412" i="7"/>
  <c r="R412" i="7"/>
  <c r="AU405" i="7"/>
  <c r="AI401" i="7"/>
  <c r="AV401" i="7"/>
  <c r="AU400" i="7"/>
  <c r="P398" i="7"/>
  <c r="AD397" i="7"/>
  <c r="AV397" i="7"/>
  <c r="P394" i="7"/>
  <c r="AD393" i="7"/>
  <c r="Q392" i="7"/>
  <c r="AV392" i="7"/>
  <c r="P390" i="7"/>
  <c r="AV388" i="7"/>
  <c r="AD385" i="7"/>
  <c r="AV460" i="7"/>
  <c r="AV456" i="7"/>
  <c r="AC436" i="7"/>
  <c r="AL433" i="7"/>
  <c r="AL432" i="7"/>
  <c r="AL429" i="7"/>
  <c r="AL425" i="7"/>
  <c r="R425" i="7"/>
  <c r="AB424" i="7"/>
  <c r="AP424" i="7" s="1"/>
  <c r="AL423" i="7"/>
  <c r="AF421" i="7"/>
  <c r="R420" i="7"/>
  <c r="AB417" i="7"/>
  <c r="AP417" i="7" s="1"/>
  <c r="AU415" i="7"/>
  <c r="AL412" i="7"/>
  <c r="Q412" i="7"/>
  <c r="AF411" i="7"/>
  <c r="AL405" i="7"/>
  <c r="R405" i="7"/>
  <c r="AV403" i="7"/>
  <c r="AD401" i="7"/>
  <c r="AM397" i="7"/>
  <c r="AC397" i="7"/>
  <c r="AV396" i="7"/>
  <c r="AM393" i="7"/>
  <c r="AC393" i="7"/>
  <c r="P392" i="7"/>
  <c r="AG391" i="7"/>
  <c r="AC391" i="7"/>
  <c r="AM391" i="7"/>
  <c r="AG389" i="7"/>
  <c r="AI389" i="7"/>
  <c r="P387" i="7"/>
  <c r="AM385" i="7"/>
  <c r="AC385" i="7"/>
  <c r="S381" i="7"/>
  <c r="AV381" i="7"/>
  <c r="AM380" i="7"/>
  <c r="AU379" i="7"/>
  <c r="P378" i="7"/>
  <c r="AD377" i="7"/>
  <c r="AV377" i="7"/>
  <c r="P375" i="7"/>
  <c r="AM373" i="7"/>
  <c r="AC373" i="7"/>
  <c r="AU372" i="7"/>
  <c r="AU371" i="7"/>
  <c r="AE370" i="7"/>
  <c r="AU369" i="7"/>
  <c r="AD368" i="7"/>
  <c r="AV368" i="7"/>
  <c r="S365" i="7"/>
  <c r="AM364" i="7"/>
  <c r="P363" i="7"/>
  <c r="P362" i="7"/>
  <c r="S361" i="7"/>
  <c r="O361" i="7"/>
  <c r="AD359" i="7"/>
  <c r="AG358" i="7"/>
  <c r="AU356" i="7"/>
  <c r="S354" i="7"/>
  <c r="S351" i="7"/>
  <c r="AV351" i="7"/>
  <c r="AG349" i="7"/>
  <c r="AG348" i="7"/>
  <c r="AD347" i="7"/>
  <c r="AV347" i="7"/>
  <c r="AJ345" i="7"/>
  <c r="O344" i="7"/>
  <c r="S342" i="7"/>
  <c r="AL340" i="7"/>
  <c r="AG340" i="7"/>
  <c r="AC340" i="7"/>
  <c r="AM339" i="7"/>
  <c r="AD339" i="7"/>
  <c r="O339" i="7"/>
  <c r="S338" i="7"/>
  <c r="AL336" i="7"/>
  <c r="AG336" i="7"/>
  <c r="AC336" i="7"/>
  <c r="AJ334" i="7"/>
  <c r="AE332" i="7"/>
  <c r="P330" i="7"/>
  <c r="S330" i="7"/>
  <c r="O330" i="7"/>
  <c r="AK328" i="7"/>
  <c r="AB327" i="7"/>
  <c r="AP327" i="7" s="1"/>
  <c r="AD327" i="7"/>
  <c r="AM327" i="7"/>
  <c r="AE327" i="7"/>
  <c r="AF326" i="7"/>
  <c r="AF323" i="7"/>
  <c r="AB299" i="7"/>
  <c r="AP299" i="7" s="1"/>
  <c r="AC299" i="7"/>
  <c r="AI299" i="7"/>
  <c r="AD299" i="7"/>
  <c r="AJ299" i="7"/>
  <c r="AE299" i="7"/>
  <c r="AL299" i="7"/>
  <c r="AV299" i="7"/>
  <c r="AU299" i="7"/>
  <c r="AF293" i="7"/>
  <c r="AM293" i="7"/>
  <c r="AL285" i="7"/>
  <c r="Q285" i="7"/>
  <c r="R285" i="7"/>
  <c r="AM377" i="7"/>
  <c r="AC377" i="7"/>
  <c r="AC370" i="7"/>
  <c r="R361" i="7"/>
  <c r="AD349" i="7"/>
  <c r="S344" i="7"/>
  <c r="AK340" i="7"/>
  <c r="AF340" i="7"/>
  <c r="AB340" i="7"/>
  <c r="AP340" i="7" s="1"/>
  <c r="AK336" i="7"/>
  <c r="AF336" i="7"/>
  <c r="AB336" i="7"/>
  <c r="AP336" i="7" s="1"/>
  <c r="AM332" i="7"/>
  <c r="AC328" i="7"/>
  <c r="AG328" i="7"/>
  <c r="AL328" i="7"/>
  <c r="AD328" i="7"/>
  <c r="AI328" i="7"/>
  <c r="AM328" i="7"/>
  <c r="P326" i="7"/>
  <c r="Q326" i="7"/>
  <c r="O323" i="7"/>
  <c r="Q323" i="7"/>
  <c r="AE310" i="7"/>
  <c r="AF310" i="7"/>
  <c r="AI310" i="7"/>
  <c r="AF305" i="7"/>
  <c r="AM305" i="7"/>
  <c r="AB300" i="7"/>
  <c r="AP300" i="7" s="1"/>
  <c r="AC300" i="7"/>
  <c r="AI300" i="7"/>
  <c r="AD300" i="7"/>
  <c r="AJ300" i="7"/>
  <c r="AE300" i="7"/>
  <c r="AL300" i="7"/>
  <c r="AI292" i="7"/>
  <c r="AM292" i="7"/>
  <c r="AB332" i="7"/>
  <c r="AP332" i="7" s="1"/>
  <c r="AF332" i="7"/>
  <c r="AK332" i="7"/>
  <c r="AC332" i="7"/>
  <c r="AG332" i="7"/>
  <c r="AL332" i="7"/>
  <c r="AD326" i="7"/>
  <c r="AB326" i="7"/>
  <c r="AP326" i="7" s="1"/>
  <c r="AG326" i="7"/>
  <c r="AC326" i="7"/>
  <c r="AJ326" i="7"/>
  <c r="AB323" i="7"/>
  <c r="AP323" i="7" s="1"/>
  <c r="AG323" i="7"/>
  <c r="AC323" i="7"/>
  <c r="AJ323" i="7"/>
  <c r="P321" i="7"/>
  <c r="O321" i="7"/>
  <c r="Q321" i="7"/>
  <c r="AB316" i="7"/>
  <c r="AP316" i="7" s="1"/>
  <c r="AK316" i="7"/>
  <c r="AE316" i="7"/>
  <c r="AM316" i="7"/>
  <c r="AF316" i="7"/>
  <c r="AF307" i="7"/>
  <c r="AM307" i="7"/>
  <c r="O293" i="7"/>
  <c r="Q293" i="7"/>
  <c r="S293" i="7"/>
  <c r="AB285" i="7"/>
  <c r="AP285" i="7" s="1"/>
  <c r="AD285" i="7"/>
  <c r="AI285" i="7"/>
  <c r="AM285" i="7"/>
  <c r="AE285" i="7"/>
  <c r="AJ285" i="7"/>
  <c r="AF285" i="7"/>
  <c r="AK285" i="7"/>
  <c r="AV389" i="7"/>
  <c r="AU387" i="7"/>
  <c r="S385" i="7"/>
  <c r="AV385" i="7"/>
  <c r="O381" i="7"/>
  <c r="AG379" i="7"/>
  <c r="Q378" i="7"/>
  <c r="AI377" i="7"/>
  <c r="Q375" i="7"/>
  <c r="P374" i="7"/>
  <c r="AD373" i="7"/>
  <c r="AV373" i="7"/>
  <c r="AL371" i="7"/>
  <c r="S370" i="7"/>
  <c r="AV370" i="7"/>
  <c r="AJ368" i="7"/>
  <c r="AG367" i="7"/>
  <c r="O365" i="7"/>
  <c r="Q362" i="7"/>
  <c r="AU362" i="7"/>
  <c r="AU357" i="7"/>
  <c r="O354" i="7"/>
  <c r="O351" i="7"/>
  <c r="AJ349" i="7"/>
  <c r="S349" i="7"/>
  <c r="AV349" i="7"/>
  <c r="AG347" i="7"/>
  <c r="AM345" i="7"/>
  <c r="AL344" i="7"/>
  <c r="Q344" i="7"/>
  <c r="S343" i="7"/>
  <c r="AV343" i="7"/>
  <c r="O342" i="7"/>
  <c r="AG341" i="7"/>
  <c r="AB341" i="7"/>
  <c r="AP341" i="7" s="1"/>
  <c r="AM340" i="7"/>
  <c r="AI340" i="7"/>
  <c r="AE339" i="7"/>
  <c r="R339" i="7"/>
  <c r="O338" i="7"/>
  <c r="AG337" i="7"/>
  <c r="AB337" i="7"/>
  <c r="AP337" i="7" s="1"/>
  <c r="AM336" i="7"/>
  <c r="AI336" i="7"/>
  <c r="AM335" i="7"/>
  <c r="AD335" i="7"/>
  <c r="O335" i="7"/>
  <c r="P334" i="7"/>
  <c r="S334" i="7"/>
  <c r="AI332" i="7"/>
  <c r="AE328" i="7"/>
  <c r="AI327" i="7"/>
  <c r="P327" i="7"/>
  <c r="O327" i="7"/>
  <c r="R327" i="7"/>
  <c r="AK326" i="7"/>
  <c r="R326" i="7"/>
  <c r="P324" i="7"/>
  <c r="O324" i="7"/>
  <c r="Q324" i="7"/>
  <c r="AK323" i="7"/>
  <c r="R323" i="7"/>
  <c r="S321" i="7"/>
  <c r="AD319" i="7"/>
  <c r="AL319" i="7"/>
  <c r="AG319" i="7"/>
  <c r="AM319" i="7"/>
  <c r="AB317" i="7"/>
  <c r="AP317" i="7" s="1"/>
  <c r="AF317" i="7"/>
  <c r="AK317" i="7"/>
  <c r="AC317" i="7"/>
  <c r="AG317" i="7"/>
  <c r="AL317" i="7"/>
  <c r="Q310" i="7"/>
  <c r="P310" i="7"/>
  <c r="S310" i="7"/>
  <c r="S308" i="7"/>
  <c r="O308" i="7"/>
  <c r="P308" i="7"/>
  <c r="R301" i="7"/>
  <c r="O301" i="7"/>
  <c r="S301" i="7"/>
  <c r="P301" i="7"/>
  <c r="AM300" i="7"/>
  <c r="P300" i="7"/>
  <c r="Q300" i="7"/>
  <c r="R300" i="7"/>
  <c r="AG299" i="7"/>
  <c r="AV294" i="7"/>
  <c r="AV290" i="7"/>
  <c r="AB287" i="7"/>
  <c r="AM287" i="7"/>
  <c r="AE287" i="7"/>
  <c r="AI287" i="7"/>
  <c r="AG329" i="7"/>
  <c r="AB329" i="7"/>
  <c r="AP329" i="7" s="1"/>
  <c r="AE322" i="7"/>
  <c r="AK320" i="7"/>
  <c r="AF320" i="7"/>
  <c r="AV320" i="7"/>
  <c r="AM315" i="7"/>
  <c r="AE315" i="7"/>
  <c r="AE314" i="7"/>
  <c r="AV313" i="7"/>
  <c r="AE312" i="7"/>
  <c r="O312" i="7"/>
  <c r="O309" i="7"/>
  <c r="AU305" i="7"/>
  <c r="O304" i="7"/>
  <c r="AJ303" i="7"/>
  <c r="AD303" i="7"/>
  <c r="AV303" i="7"/>
  <c r="AI302" i="7"/>
  <c r="AC302" i="7"/>
  <c r="AV302" i="7"/>
  <c r="AL298" i="7"/>
  <c r="O297" i="7"/>
  <c r="AV296" i="7"/>
  <c r="AM295" i="7"/>
  <c r="AE295" i="7"/>
  <c r="AV293" i="7"/>
  <c r="AK291" i="7"/>
  <c r="AM290" i="7"/>
  <c r="O289" i="7"/>
  <c r="O287" i="7"/>
  <c r="AL315" i="7"/>
  <c r="AP303" i="7"/>
  <c r="AI303" i="7"/>
  <c r="AC303" i="7"/>
  <c r="S297" i="7"/>
  <c r="AM296" i="7"/>
  <c r="AK295" i="7"/>
  <c r="AU289" i="7"/>
  <c r="AU287" i="7"/>
  <c r="AJ286" i="7"/>
  <c r="D50" i="7"/>
  <c r="D47" i="7"/>
  <c r="D51" i="7" s="1"/>
  <c r="D14" i="7"/>
  <c r="D10" i="7"/>
  <c r="AL3" i="7"/>
  <c r="AF27" i="7"/>
  <c r="AL26" i="7"/>
  <c r="AF26" i="7"/>
  <c r="R26" i="7"/>
  <c r="AK24" i="7"/>
  <c r="AE24" i="7"/>
  <c r="AY23" i="7"/>
  <c r="AZ23" i="7" s="1"/>
  <c r="AY22" i="7"/>
  <c r="AZ22" i="7" s="1"/>
  <c r="AY19" i="7"/>
  <c r="AZ19" i="7" s="1"/>
  <c r="AY18" i="7"/>
  <c r="AZ18" i="7" s="1"/>
  <c r="P17" i="7"/>
  <c r="R16" i="7"/>
  <c r="AK14" i="7"/>
  <c r="AE14" i="7"/>
  <c r="AY14" i="7"/>
  <c r="AZ14" i="7" s="1"/>
  <c r="AJ11" i="7"/>
  <c r="AB11" i="7"/>
  <c r="AP11" i="7" s="1"/>
  <c r="AK9" i="7"/>
  <c r="AJ7" i="7"/>
  <c r="AB7" i="7"/>
  <c r="AY7" i="7"/>
  <c r="AK6" i="7"/>
  <c r="AE6" i="7"/>
  <c r="AY31" i="7"/>
  <c r="AZ31" i="7" s="1"/>
  <c r="AY44" i="7"/>
  <c r="AY42" i="7"/>
  <c r="AZ42" i="7" s="1"/>
  <c r="AY41" i="7"/>
  <c r="AZ41" i="7" s="1"/>
  <c r="AY39" i="7"/>
  <c r="AY37" i="7"/>
  <c r="AZ37" i="7" s="1"/>
  <c r="AY35" i="7"/>
  <c r="AZ35" i="7" s="1"/>
  <c r="BD35" i="7" s="1"/>
  <c r="AY33" i="7"/>
  <c r="AZ33" i="7" s="1"/>
  <c r="BD33" i="7" s="1"/>
  <c r="AY284" i="7"/>
  <c r="P279" i="7"/>
  <c r="Q279" i="7"/>
  <c r="P278" i="7"/>
  <c r="Q278" i="7"/>
  <c r="P277" i="7"/>
  <c r="Q277" i="7"/>
  <c r="P276" i="7"/>
  <c r="Q276" i="7"/>
  <c r="P275" i="7"/>
  <c r="Q275" i="7"/>
  <c r="P274" i="7"/>
  <c r="Q274" i="7"/>
  <c r="AC273" i="7"/>
  <c r="AG273" i="7"/>
  <c r="AL273" i="7"/>
  <c r="P271" i="7"/>
  <c r="S271" i="7"/>
  <c r="P270" i="7"/>
  <c r="S270" i="7"/>
  <c r="P266" i="7"/>
  <c r="O266" i="7"/>
  <c r="AY259" i="7"/>
  <c r="AZ259" i="7" s="1"/>
  <c r="AB258" i="7"/>
  <c r="AP258" i="7" s="1"/>
  <c r="AF258" i="7"/>
  <c r="AK258" i="7"/>
  <c r="AC258" i="7"/>
  <c r="AG258" i="7"/>
  <c r="AL258" i="7"/>
  <c r="AY258" i="7"/>
  <c r="AC256" i="7"/>
  <c r="AG256" i="7"/>
  <c r="AL256" i="7"/>
  <c r="AD256" i="7"/>
  <c r="AI256" i="7"/>
  <c r="AM256" i="7"/>
  <c r="P251" i="7"/>
  <c r="O251" i="7"/>
  <c r="Q251" i="7"/>
  <c r="AC249" i="7"/>
  <c r="AG249" i="7"/>
  <c r="AL249" i="7"/>
  <c r="AD249" i="7"/>
  <c r="AI249" i="7"/>
  <c r="AM249" i="7"/>
  <c r="AY248" i="7"/>
  <c r="AZ248" i="7" s="1"/>
  <c r="P247" i="7"/>
  <c r="S247" i="7"/>
  <c r="O247" i="7"/>
  <c r="AB245" i="7"/>
  <c r="AP245" i="7" s="1"/>
  <c r="AF245" i="7"/>
  <c r="AK245" i="7"/>
  <c r="AC245" i="7"/>
  <c r="AG245" i="7"/>
  <c r="AL245" i="7"/>
  <c r="P242" i="7"/>
  <c r="S242" i="7"/>
  <c r="O242" i="7"/>
  <c r="AY238" i="7"/>
  <c r="AZ238" i="7" s="1"/>
  <c r="AB232" i="7"/>
  <c r="AP232" i="7" s="1"/>
  <c r="AF232" i="7"/>
  <c r="AK232" i="7"/>
  <c r="AC232" i="7"/>
  <c r="AG232" i="7"/>
  <c r="AL232" i="7"/>
  <c r="AD232" i="7"/>
  <c r="AI232" i="7"/>
  <c r="AM232" i="7"/>
  <c r="P227" i="7"/>
  <c r="S227" i="7"/>
  <c r="O227" i="7"/>
  <c r="Q227" i="7"/>
  <c r="AB225" i="7"/>
  <c r="AP225" i="7" s="1"/>
  <c r="AF225" i="7"/>
  <c r="AK225" i="7"/>
  <c r="AC225" i="7"/>
  <c r="AG225" i="7"/>
  <c r="AL225" i="7"/>
  <c r="AD225" i="7"/>
  <c r="AI225" i="7"/>
  <c r="AM225" i="7"/>
  <c r="AY221" i="7"/>
  <c r="AZ221" i="7" s="1"/>
  <c r="P218" i="7"/>
  <c r="S218" i="7"/>
  <c r="O218" i="7"/>
  <c r="Q218" i="7"/>
  <c r="AB216" i="7"/>
  <c r="AP216" i="7" s="1"/>
  <c r="AF216" i="7"/>
  <c r="AK216" i="7"/>
  <c r="AC216" i="7"/>
  <c r="AG216" i="7"/>
  <c r="AL216" i="7"/>
  <c r="AD216" i="7"/>
  <c r="AI216" i="7"/>
  <c r="AM216" i="7"/>
  <c r="P211" i="7"/>
  <c r="S211" i="7"/>
  <c r="O211" i="7"/>
  <c r="Q211" i="7"/>
  <c r="Q201" i="7"/>
  <c r="S201" i="7"/>
  <c r="AY194" i="7"/>
  <c r="AV188" i="7"/>
  <c r="AU188" i="7"/>
  <c r="AV183" i="7"/>
  <c r="AU183" i="7"/>
  <c r="AC152" i="7"/>
  <c r="AL152" i="7"/>
  <c r="AE152" i="7"/>
  <c r="AM152" i="7"/>
  <c r="AI152" i="7"/>
  <c r="AG152" i="7"/>
  <c r="AU152" i="7"/>
  <c r="AV152" i="7"/>
  <c r="AC133" i="7"/>
  <c r="AI133" i="7"/>
  <c r="AD133" i="7"/>
  <c r="AJ133" i="7"/>
  <c r="AG133" i="7"/>
  <c r="AE133" i="7"/>
  <c r="AL133" i="7"/>
  <c r="AM133" i="7"/>
  <c r="AC127" i="7"/>
  <c r="AI127" i="7"/>
  <c r="AD127" i="7"/>
  <c r="AJ127" i="7"/>
  <c r="AG127" i="7"/>
  <c r="AE127" i="7"/>
  <c r="AL127" i="7"/>
  <c r="AM127" i="7"/>
  <c r="AV110" i="7"/>
  <c r="AU110" i="7"/>
  <c r="R63" i="7"/>
  <c r="S63" i="7"/>
  <c r="O63" i="7"/>
  <c r="P63" i="7"/>
  <c r="Q63" i="7"/>
  <c r="AU59" i="7"/>
  <c r="AV59" i="7"/>
  <c r="O47" i="7"/>
  <c r="Q47" i="7"/>
  <c r="R47" i="7"/>
  <c r="C14" i="7"/>
  <c r="C10" i="7"/>
  <c r="D13" i="7"/>
  <c r="AY314" i="7"/>
  <c r="AZ314" i="7" s="1"/>
  <c r="AY292" i="7"/>
  <c r="AZ292" i="7" s="1"/>
  <c r="AY296" i="7"/>
  <c r="AY317" i="7"/>
  <c r="AZ317" i="7" s="1"/>
  <c r="AY286" i="7"/>
  <c r="AZ286" i="7" s="1"/>
  <c r="AY287" i="7"/>
  <c r="AY288" i="7"/>
  <c r="AZ288" i="7" s="1"/>
  <c r="AY304" i="7"/>
  <c r="AY291" i="7"/>
  <c r="AZ291" i="7" s="1"/>
  <c r="AY295" i="7"/>
  <c r="AY327" i="7"/>
  <c r="AY331" i="7"/>
  <c r="AY335" i="7"/>
  <c r="AY339" i="7"/>
  <c r="AZ339" i="7" s="1"/>
  <c r="AY312" i="7"/>
  <c r="AZ312" i="7" s="1"/>
  <c r="AY318" i="7"/>
  <c r="AZ318" i="7" s="1"/>
  <c r="AY325" i="7"/>
  <c r="AZ325" i="7" s="1"/>
  <c r="AY328" i="7"/>
  <c r="AY332" i="7"/>
  <c r="AZ332" i="7" s="1"/>
  <c r="AY336" i="7"/>
  <c r="AY340" i="7"/>
  <c r="AY310" i="7"/>
  <c r="AZ310" i="7" s="1"/>
  <c r="AY319" i="7"/>
  <c r="AZ319" i="7" s="1"/>
  <c r="AY320" i="7"/>
  <c r="AZ320" i="7" s="1"/>
  <c r="AY323" i="7"/>
  <c r="AZ323" i="7" s="1"/>
  <c r="AY329" i="7"/>
  <c r="AZ329" i="7" s="1"/>
  <c r="AY333" i="7"/>
  <c r="AZ333" i="7" s="1"/>
  <c r="AY337" i="7"/>
  <c r="AY341" i="7"/>
  <c r="AY326" i="7"/>
  <c r="AZ326" i="7" s="1"/>
  <c r="AY334" i="7"/>
  <c r="AZ334" i="7" s="1"/>
  <c r="AY435" i="7"/>
  <c r="AZ435" i="7" s="1"/>
  <c r="AY408" i="7"/>
  <c r="AZ408" i="7" s="1"/>
  <c r="AY420" i="7"/>
  <c r="AZ420" i="7" s="1"/>
  <c r="AY423" i="7"/>
  <c r="AZ423" i="7" s="1"/>
  <c r="AY425" i="7"/>
  <c r="AY426" i="7"/>
  <c r="AZ426" i="7" s="1"/>
  <c r="BD426" i="7" s="1"/>
  <c r="AY434" i="7"/>
  <c r="AZ434" i="7" s="1"/>
  <c r="BD434" i="7" s="1"/>
  <c r="AY475" i="7"/>
  <c r="AY479" i="7"/>
  <c r="AZ479" i="7" s="1"/>
  <c r="AY406" i="7"/>
  <c r="AZ406" i="7" s="1"/>
  <c r="AY407" i="7"/>
  <c r="AZ407" i="7" s="1"/>
  <c r="AY409" i="7"/>
  <c r="AZ409" i="7" s="1"/>
  <c r="BD409" i="7" s="1"/>
  <c r="AY414" i="7"/>
  <c r="AZ414" i="7" s="1"/>
  <c r="AY419" i="7"/>
  <c r="AZ419" i="7" s="1"/>
  <c r="AY476" i="7"/>
  <c r="AY480" i="7"/>
  <c r="AZ480" i="7" s="1"/>
  <c r="AY330" i="7"/>
  <c r="AY411" i="7"/>
  <c r="AZ411" i="7" s="1"/>
  <c r="AY413" i="7"/>
  <c r="AZ413" i="7" s="1"/>
  <c r="BD413" i="7" s="1"/>
  <c r="AY428" i="7"/>
  <c r="AZ428" i="7" s="1"/>
  <c r="AY431" i="7"/>
  <c r="AZ431" i="7" s="1"/>
  <c r="AY432" i="7"/>
  <c r="AZ432" i="7" s="1"/>
  <c r="AY433" i="7"/>
  <c r="AY474" i="7"/>
  <c r="AY490" i="7"/>
  <c r="AZ490" i="7" s="1"/>
  <c r="AY494" i="7"/>
  <c r="AZ494" i="7" s="1"/>
  <c r="AY478" i="7"/>
  <c r="AY496" i="7"/>
  <c r="AY500" i="7"/>
  <c r="AY590" i="7"/>
  <c r="AY618" i="7"/>
  <c r="AZ618" i="7" s="1"/>
  <c r="AY622" i="7"/>
  <c r="AZ622" i="7" s="1"/>
  <c r="AY626" i="7"/>
  <c r="AZ626" i="7" s="1"/>
  <c r="BD626" i="7" s="1"/>
  <c r="AY630" i="7"/>
  <c r="AZ630" i="7" s="1"/>
  <c r="AY621" i="7"/>
  <c r="AZ621" i="7" s="1"/>
  <c r="AY623" i="7"/>
  <c r="AZ623" i="7" s="1"/>
  <c r="AY632" i="7"/>
  <c r="AZ632" i="7" s="1"/>
  <c r="BD632" i="7" s="1"/>
  <c r="AY635" i="7"/>
  <c r="AZ635" i="7" s="1"/>
  <c r="AY641" i="7"/>
  <c r="AZ641" i="7" s="1"/>
  <c r="AY645" i="7"/>
  <c r="AZ645" i="7" s="1"/>
  <c r="AY649" i="7"/>
  <c r="AZ649" i="7" s="1"/>
  <c r="AY653" i="7"/>
  <c r="AZ653" i="7" s="1"/>
  <c r="AY657" i="7"/>
  <c r="AZ657" i="7" s="1"/>
  <c r="AY661" i="7"/>
  <c r="AZ661" i="7" s="1"/>
  <c r="AY665" i="7"/>
  <c r="AZ665" i="7" s="1"/>
  <c r="AY669" i="7"/>
  <c r="AZ669" i="7" s="1"/>
  <c r="AY673" i="7"/>
  <c r="AZ673" i="7" s="1"/>
  <c r="AY498" i="7"/>
  <c r="AZ498" i="7" s="1"/>
  <c r="BD498" i="7" s="1"/>
  <c r="AY619" i="7"/>
  <c r="AZ619" i="7" s="1"/>
  <c r="AY628" i="7"/>
  <c r="AZ628" i="7" s="1"/>
  <c r="AY638" i="7"/>
  <c r="AZ638" i="7" s="1"/>
  <c r="AY642" i="7"/>
  <c r="AZ642" i="7" s="1"/>
  <c r="AY656" i="7"/>
  <c r="AZ656" i="7" s="1"/>
  <c r="AY658" i="7"/>
  <c r="AZ658" i="7" s="1"/>
  <c r="AY672" i="7"/>
  <c r="AZ672" i="7" s="1"/>
  <c r="AY684" i="7"/>
  <c r="AY686" i="7"/>
  <c r="AZ686" i="7" s="1"/>
  <c r="AY46" i="7"/>
  <c r="AZ46" i="7" s="1"/>
  <c r="AY54" i="7"/>
  <c r="AZ54" i="7" s="1"/>
  <c r="BD54" i="7" s="1"/>
  <c r="AY64" i="7"/>
  <c r="AZ64" i="7" s="1"/>
  <c r="AY78" i="7"/>
  <c r="AZ78" i="7" s="1"/>
  <c r="AY624" i="7"/>
  <c r="AZ624" i="7" s="1"/>
  <c r="AY647" i="7"/>
  <c r="AZ647" i="7" s="1"/>
  <c r="AY652" i="7"/>
  <c r="AZ652" i="7" s="1"/>
  <c r="AY654" i="7"/>
  <c r="AZ654" i="7" s="1"/>
  <c r="AY663" i="7"/>
  <c r="AZ663" i="7" s="1"/>
  <c r="AY668" i="7"/>
  <c r="AZ668" i="7" s="1"/>
  <c r="AY670" i="7"/>
  <c r="AZ670" i="7" s="1"/>
  <c r="AY674" i="7"/>
  <c r="AZ674" i="7" s="1"/>
  <c r="AY677" i="7"/>
  <c r="AZ677" i="7" s="1"/>
  <c r="AY685" i="7"/>
  <c r="AZ685" i="7" s="1"/>
  <c r="AY709" i="7"/>
  <c r="AZ709" i="7" s="1"/>
  <c r="AY711" i="7"/>
  <c r="AZ711" i="7" s="1"/>
  <c r="AY717" i="7"/>
  <c r="AZ717" i="7" s="1"/>
  <c r="AY719" i="7"/>
  <c r="AZ719" i="7" s="1"/>
  <c r="AY725" i="7"/>
  <c r="AZ725" i="7" s="1"/>
  <c r="AY727" i="7"/>
  <c r="AZ727" i="7" s="1"/>
  <c r="AY733" i="7"/>
  <c r="AZ733" i="7" s="1"/>
  <c r="AY735" i="7"/>
  <c r="AZ735" i="7" s="1"/>
  <c r="AY741" i="7"/>
  <c r="AZ741" i="7" s="1"/>
  <c r="AY743" i="7"/>
  <c r="AZ743" i="7" s="1"/>
  <c r="AY629" i="7"/>
  <c r="AZ629" i="7" s="1"/>
  <c r="AY633" i="7"/>
  <c r="AZ633" i="7" s="1"/>
  <c r="AY636" i="7"/>
  <c r="AZ636" i="7" s="1"/>
  <c r="AY639" i="7"/>
  <c r="AZ639" i="7" s="1"/>
  <c r="AY643" i="7"/>
  <c r="AZ643" i="7" s="1"/>
  <c r="AY648" i="7"/>
  <c r="AZ648" i="7" s="1"/>
  <c r="AY650" i="7"/>
  <c r="AZ650" i="7" s="1"/>
  <c r="AY659" i="7"/>
  <c r="AZ659" i="7" s="1"/>
  <c r="AY664" i="7"/>
  <c r="AZ664" i="7" s="1"/>
  <c r="AY666" i="7"/>
  <c r="AZ666" i="7" s="1"/>
  <c r="AY688" i="7"/>
  <c r="AY691" i="7"/>
  <c r="AZ691" i="7" s="1"/>
  <c r="AY47" i="7"/>
  <c r="AZ47" i="7" s="1"/>
  <c r="AY55" i="7"/>
  <c r="AZ55" i="7" s="1"/>
  <c r="BD55" i="7" s="1"/>
  <c r="AY59" i="7"/>
  <c r="AZ59" i="7" s="1"/>
  <c r="AY477" i="7"/>
  <c r="AZ477" i="7" s="1"/>
  <c r="AY620" i="7"/>
  <c r="AZ620" i="7" s="1"/>
  <c r="AY644" i="7"/>
  <c r="AZ644" i="7" s="1"/>
  <c r="AY646" i="7"/>
  <c r="AZ646" i="7" s="1"/>
  <c r="AY655" i="7"/>
  <c r="AZ655" i="7" s="1"/>
  <c r="AY660" i="7"/>
  <c r="AZ660" i="7" s="1"/>
  <c r="AY662" i="7"/>
  <c r="AZ662" i="7" s="1"/>
  <c r="AY671" i="7"/>
  <c r="AZ671" i="7" s="1"/>
  <c r="AY687" i="7"/>
  <c r="AZ687" i="7" s="1"/>
  <c r="AY689" i="7"/>
  <c r="AZ689" i="7" s="1"/>
  <c r="AY690" i="7"/>
  <c r="AZ690" i="7" s="1"/>
  <c r="AY700" i="7"/>
  <c r="AY704" i="7"/>
  <c r="AY705" i="7"/>
  <c r="AZ705" i="7" s="1"/>
  <c r="AY707" i="7"/>
  <c r="AZ707" i="7" s="1"/>
  <c r="AY731" i="7"/>
  <c r="AZ731" i="7" s="1"/>
  <c r="AY737" i="7"/>
  <c r="AZ737" i="7" s="1"/>
  <c r="AY158" i="7"/>
  <c r="AY713" i="7"/>
  <c r="AZ713" i="7" s="1"/>
  <c r="AY739" i="7"/>
  <c r="AZ739" i="7" s="1"/>
  <c r="AY745" i="7"/>
  <c r="AZ745" i="7" s="1"/>
  <c r="AY159" i="7"/>
  <c r="AY715" i="7"/>
  <c r="AZ715" i="7" s="1"/>
  <c r="AY178" i="7"/>
  <c r="AY180" i="7"/>
  <c r="AY197" i="7"/>
  <c r="AY200" i="7"/>
  <c r="AY210" i="7"/>
  <c r="AZ210" i="7" s="1"/>
  <c r="AY222" i="7"/>
  <c r="AZ222" i="7" s="1"/>
  <c r="AY226" i="7"/>
  <c r="AZ226" i="7" s="1"/>
  <c r="AY234" i="7"/>
  <c r="AZ234" i="7" s="1"/>
  <c r="AY723" i="7"/>
  <c r="AZ723" i="7" s="1"/>
  <c r="AY729" i="7"/>
  <c r="AZ729" i="7" s="1"/>
  <c r="AY73" i="7"/>
  <c r="AY211" i="7"/>
  <c r="AZ211" i="7" s="1"/>
  <c r="AY214" i="7"/>
  <c r="AZ214" i="7" s="1"/>
  <c r="AY218" i="7"/>
  <c r="AZ218" i="7" s="1"/>
  <c r="AY223" i="7"/>
  <c r="AZ223" i="7" s="1"/>
  <c r="AY227" i="7"/>
  <c r="AZ227" i="7" s="1"/>
  <c r="AY230" i="7"/>
  <c r="AZ230" i="7" s="1"/>
  <c r="AY235" i="7"/>
  <c r="AZ235" i="7" s="1"/>
  <c r="AY241" i="7"/>
  <c r="AZ241" i="7" s="1"/>
  <c r="AY246" i="7"/>
  <c r="AZ246" i="7" s="1"/>
  <c r="AY251" i="7"/>
  <c r="AZ251" i="7" s="1"/>
  <c r="AY721" i="7"/>
  <c r="AZ721" i="7" s="1"/>
  <c r="AY204" i="7"/>
  <c r="AY212" i="7"/>
  <c r="AZ212" i="7" s="1"/>
  <c r="AY215" i="7"/>
  <c r="AZ215" i="7" s="1"/>
  <c r="AY220" i="7"/>
  <c r="AZ220" i="7" s="1"/>
  <c r="AY224" i="7"/>
  <c r="AZ224" i="7" s="1"/>
  <c r="AY228" i="7"/>
  <c r="AZ228" i="7" s="1"/>
  <c r="AY231" i="7"/>
  <c r="AZ231" i="7" s="1"/>
  <c r="AY237" i="7"/>
  <c r="AZ237" i="7" s="1"/>
  <c r="AY242" i="7"/>
  <c r="AZ242" i="7" s="1"/>
  <c r="AY247" i="7"/>
  <c r="AZ247" i="7" s="1"/>
  <c r="AY255" i="7"/>
  <c r="AZ255" i="7" s="1"/>
  <c r="AY269" i="7"/>
  <c r="AZ269" i="7" s="1"/>
  <c r="AY26" i="7"/>
  <c r="AZ26" i="7" s="1"/>
  <c r="AY17" i="7"/>
  <c r="AZ17" i="7" s="1"/>
  <c r="AY16" i="7"/>
  <c r="AZ16" i="7" s="1"/>
  <c r="BD16" i="7" s="1"/>
  <c r="AY15" i="7"/>
  <c r="AY12" i="7"/>
  <c r="AY8" i="7"/>
  <c r="AZ8" i="7" s="1"/>
  <c r="BD8" i="7" s="1"/>
  <c r="AY6" i="7"/>
  <c r="AZ6" i="7" s="1"/>
  <c r="AK31" i="7"/>
  <c r="AE31" i="7"/>
  <c r="P45" i="7"/>
  <c r="AM44" i="7"/>
  <c r="AF44" i="7"/>
  <c r="AK39" i="7"/>
  <c r="AE39" i="7"/>
  <c r="AY38" i="7"/>
  <c r="AZ38" i="7" s="1"/>
  <c r="AK35" i="7"/>
  <c r="AE35" i="7"/>
  <c r="AY34" i="7"/>
  <c r="AZ34" i="7" s="1"/>
  <c r="AV283" i="7"/>
  <c r="AY283" i="7"/>
  <c r="AY282" i="7"/>
  <c r="Q281" i="7"/>
  <c r="R279" i="7"/>
  <c r="R278" i="7"/>
  <c r="R277" i="7"/>
  <c r="R276" i="7"/>
  <c r="R275" i="7"/>
  <c r="R274" i="7"/>
  <c r="AK273" i="7"/>
  <c r="AE273" i="7"/>
  <c r="AC272" i="7"/>
  <c r="AG272" i="7"/>
  <c r="AL272" i="7"/>
  <c r="AY272" i="7"/>
  <c r="AZ272" i="7" s="1"/>
  <c r="Q271" i="7"/>
  <c r="Q270" i="7"/>
  <c r="P267" i="7"/>
  <c r="O267" i="7"/>
  <c r="R266" i="7"/>
  <c r="AY263" i="7"/>
  <c r="AZ263" i="7" s="1"/>
  <c r="AY262" i="7"/>
  <c r="P260" i="7"/>
  <c r="O260" i="7"/>
  <c r="Q260" i="7"/>
  <c r="AI258" i="7"/>
  <c r="AY257" i="7"/>
  <c r="AZ257" i="7" s="1"/>
  <c r="AF256" i="7"/>
  <c r="P254" i="7"/>
  <c r="S254" i="7"/>
  <c r="O254" i="7"/>
  <c r="P252" i="7"/>
  <c r="S252" i="7"/>
  <c r="O252" i="7"/>
  <c r="S251" i="7"/>
  <c r="AB250" i="7"/>
  <c r="AP250" i="7" s="1"/>
  <c r="AF250" i="7"/>
  <c r="AK250" i="7"/>
  <c r="AC250" i="7"/>
  <c r="AG250" i="7"/>
  <c r="AL250" i="7"/>
  <c r="AF249" i="7"/>
  <c r="AC248" i="7"/>
  <c r="AG248" i="7"/>
  <c r="AL248" i="7"/>
  <c r="AD248" i="7"/>
  <c r="AI248" i="7"/>
  <c r="AM248" i="7"/>
  <c r="R247" i="7"/>
  <c r="AI245" i="7"/>
  <c r="AC243" i="7"/>
  <c r="AG243" i="7"/>
  <c r="AL243" i="7"/>
  <c r="AD243" i="7"/>
  <c r="AI243" i="7"/>
  <c r="AM243" i="7"/>
  <c r="R242" i="7"/>
  <c r="AY239" i="7"/>
  <c r="AZ239" i="7" s="1"/>
  <c r="P230" i="7"/>
  <c r="S230" i="7"/>
  <c r="O230" i="7"/>
  <c r="Q230" i="7"/>
  <c r="P223" i="7"/>
  <c r="S223" i="7"/>
  <c r="O223" i="7"/>
  <c r="Q223" i="7"/>
  <c r="AB221" i="7"/>
  <c r="AP221" i="7" s="1"/>
  <c r="AF221" i="7"/>
  <c r="AK221" i="7"/>
  <c r="AC221" i="7"/>
  <c r="AG221" i="7"/>
  <c r="AL221" i="7"/>
  <c r="AD221" i="7"/>
  <c r="AI221" i="7"/>
  <c r="AM221" i="7"/>
  <c r="AY217" i="7"/>
  <c r="AZ217" i="7" s="1"/>
  <c r="P214" i="7"/>
  <c r="S214" i="7"/>
  <c r="O214" i="7"/>
  <c r="Q214" i="7"/>
  <c r="AY205" i="7"/>
  <c r="AZ205" i="7" s="1"/>
  <c r="AB199" i="7"/>
  <c r="AP199" i="7" s="1"/>
  <c r="AF199" i="7"/>
  <c r="AK199" i="7"/>
  <c r="AC199" i="7"/>
  <c r="AG199" i="7"/>
  <c r="AL199" i="7"/>
  <c r="AD199" i="7"/>
  <c r="AI199" i="7"/>
  <c r="AM199" i="7"/>
  <c r="AB190" i="7"/>
  <c r="AP190" i="7" s="1"/>
  <c r="AF190" i="7"/>
  <c r="AK190" i="7"/>
  <c r="AC190" i="7"/>
  <c r="AG190" i="7"/>
  <c r="AL190" i="7"/>
  <c r="AD190" i="7"/>
  <c r="AI190" i="7"/>
  <c r="AM190" i="7"/>
  <c r="AV185" i="7"/>
  <c r="AU185" i="7"/>
  <c r="P171" i="7"/>
  <c r="R171" i="7"/>
  <c r="S171" i="7"/>
  <c r="AY170" i="7"/>
  <c r="AB156" i="7"/>
  <c r="AP156" i="7" s="1"/>
  <c r="AF156" i="7"/>
  <c r="AK156" i="7"/>
  <c r="AC156" i="7"/>
  <c r="AG156" i="7"/>
  <c r="AL156" i="7"/>
  <c r="AI156" i="7"/>
  <c r="AE156" i="7"/>
  <c r="AD156" i="7"/>
  <c r="AJ156" i="7"/>
  <c r="AM156" i="7"/>
  <c r="R116" i="7"/>
  <c r="O116" i="7"/>
  <c r="S116" i="7"/>
  <c r="P116" i="7"/>
  <c r="Q116" i="7"/>
  <c r="AB95" i="7"/>
  <c r="AP95" i="7" s="1"/>
  <c r="AF95" i="7"/>
  <c r="AK95" i="7"/>
  <c r="AC95" i="7"/>
  <c r="AG95" i="7"/>
  <c r="AL95" i="7"/>
  <c r="AD95" i="7"/>
  <c r="AI95" i="7"/>
  <c r="AM95" i="7"/>
  <c r="AJ95" i="7"/>
  <c r="AE95" i="7"/>
  <c r="P90" i="7"/>
  <c r="S90" i="7"/>
  <c r="O90" i="7"/>
  <c r="Q90" i="7"/>
  <c r="R90" i="7"/>
  <c r="C43" i="7"/>
  <c r="D12" i="7"/>
  <c r="AC3" i="7"/>
  <c r="AQ1525" i="7" s="1"/>
  <c r="AR1525" i="7" s="1"/>
  <c r="AK27" i="7"/>
  <c r="AB27" i="7"/>
  <c r="AP27" i="7" s="1"/>
  <c r="AU27" i="7"/>
  <c r="AJ26" i="7"/>
  <c r="AB26" i="7"/>
  <c r="AP26" i="7" s="1"/>
  <c r="AY25" i="7"/>
  <c r="AZ25" i="7" s="1"/>
  <c r="AG24" i="7"/>
  <c r="AB24" i="7"/>
  <c r="AP24" i="7" s="1"/>
  <c r="AU24" i="7"/>
  <c r="AJ23" i="7"/>
  <c r="AC23" i="7"/>
  <c r="AY21" i="7"/>
  <c r="BC21" i="7" s="1"/>
  <c r="AY20" i="7"/>
  <c r="AZ20" i="7" s="1"/>
  <c r="S17" i="7"/>
  <c r="AL15" i="7"/>
  <c r="AP14" i="7"/>
  <c r="AG14" i="7"/>
  <c r="AY13" i="7"/>
  <c r="AZ13" i="7" s="1"/>
  <c r="AF11" i="7"/>
  <c r="R11" i="7"/>
  <c r="AY11" i="7"/>
  <c r="AJ10" i="7"/>
  <c r="AY10" i="7"/>
  <c r="AZ10" i="7" s="1"/>
  <c r="AF8" i="7"/>
  <c r="AP7" i="7"/>
  <c r="AF7" i="7"/>
  <c r="AG6" i="7"/>
  <c r="AB6" i="7"/>
  <c r="AP6" i="7" s="1"/>
  <c r="AY5" i="7"/>
  <c r="AZ5" i="7" s="1"/>
  <c r="AJ31" i="7"/>
  <c r="AC31" i="7"/>
  <c r="AK30" i="7"/>
  <c r="AE30" i="7"/>
  <c r="R30" i="7"/>
  <c r="AY29" i="7"/>
  <c r="AZ29" i="7" s="1"/>
  <c r="AJ28" i="7"/>
  <c r="AE28" i="7"/>
  <c r="R28" i="7"/>
  <c r="O45" i="7"/>
  <c r="AY45" i="7"/>
  <c r="AZ45" i="7" s="1"/>
  <c r="BD45" i="7" s="1"/>
  <c r="AK44" i="7"/>
  <c r="AE44" i="7"/>
  <c r="AV43" i="7"/>
  <c r="AK42" i="7"/>
  <c r="AE42" i="7"/>
  <c r="AV42" i="7"/>
  <c r="AK40" i="7"/>
  <c r="AE40" i="7"/>
  <c r="R40" i="7"/>
  <c r="AU40" i="7"/>
  <c r="AJ39" i="7"/>
  <c r="AC39" i="7"/>
  <c r="AK38" i="7"/>
  <c r="AE38" i="7"/>
  <c r="AV38" i="7"/>
  <c r="AK36" i="7"/>
  <c r="AE36" i="7"/>
  <c r="R36" i="7"/>
  <c r="AU36" i="7"/>
  <c r="AJ35" i="7"/>
  <c r="AC35" i="7"/>
  <c r="AJ283" i="7"/>
  <c r="AJ282" i="7"/>
  <c r="AY281" i="7"/>
  <c r="AZ281" i="7" s="1"/>
  <c r="O281" i="7"/>
  <c r="AV280" i="7"/>
  <c r="AY279" i="7"/>
  <c r="AZ279" i="7" s="1"/>
  <c r="BD279" i="7" s="1"/>
  <c r="O279" i="7"/>
  <c r="O278" i="7"/>
  <c r="AY278" i="7"/>
  <c r="AZ278" i="7" s="1"/>
  <c r="O277" i="7"/>
  <c r="AY277" i="7"/>
  <c r="AZ277" i="7" s="1"/>
  <c r="O276" i="7"/>
  <c r="AY276" i="7"/>
  <c r="O275" i="7"/>
  <c r="AY275" i="7"/>
  <c r="AZ275" i="7" s="1"/>
  <c r="O274" i="7"/>
  <c r="AY274" i="7"/>
  <c r="AJ273" i="7"/>
  <c r="AD273" i="7"/>
  <c r="AK272" i="7"/>
  <c r="AE272" i="7"/>
  <c r="AY271" i="7"/>
  <c r="AZ271" i="7" s="1"/>
  <c r="O271" i="7"/>
  <c r="O270" i="7"/>
  <c r="AY270" i="7"/>
  <c r="P268" i="7"/>
  <c r="O268" i="7"/>
  <c r="R267" i="7"/>
  <c r="Q266" i="7"/>
  <c r="P264" i="7"/>
  <c r="O264" i="7"/>
  <c r="AB263" i="7"/>
  <c r="AP263" i="7" s="1"/>
  <c r="AF263" i="7"/>
  <c r="AK263" i="7"/>
  <c r="AB262" i="7"/>
  <c r="AP262" i="7" s="1"/>
  <c r="AF262" i="7"/>
  <c r="AK262" i="7"/>
  <c r="P261" i="7"/>
  <c r="O261" i="7"/>
  <c r="Q261" i="7"/>
  <c r="S260" i="7"/>
  <c r="AB259" i="7"/>
  <c r="AP259" i="7" s="1"/>
  <c r="AF259" i="7"/>
  <c r="AK259" i="7"/>
  <c r="AC259" i="7"/>
  <c r="AG259" i="7"/>
  <c r="AL259" i="7"/>
  <c r="AE258" i="7"/>
  <c r="AE256" i="7"/>
  <c r="R254" i="7"/>
  <c r="R252" i="7"/>
  <c r="R251" i="7"/>
  <c r="AI250" i="7"/>
  <c r="AY249" i="7"/>
  <c r="AZ249" i="7" s="1"/>
  <c r="AE249" i="7"/>
  <c r="AF248" i="7"/>
  <c r="Q247" i="7"/>
  <c r="AE245" i="7"/>
  <c r="AB244" i="7"/>
  <c r="AP244" i="7" s="1"/>
  <c r="AF244" i="7"/>
  <c r="AK244" i="7"/>
  <c r="AC244" i="7"/>
  <c r="AG244" i="7"/>
  <c r="AL244" i="7"/>
  <c r="AY244" i="7"/>
  <c r="AZ244" i="7" s="1"/>
  <c r="AF243" i="7"/>
  <c r="Q242" i="7"/>
  <c r="P240" i="7"/>
  <c r="O240" i="7"/>
  <c r="Q240" i="7"/>
  <c r="P235" i="7"/>
  <c r="S235" i="7"/>
  <c r="O235" i="7"/>
  <c r="Q235" i="7"/>
  <c r="AB233" i="7"/>
  <c r="AP233" i="7" s="1"/>
  <c r="AF233" i="7"/>
  <c r="AK233" i="7"/>
  <c r="AC233" i="7"/>
  <c r="AG233" i="7"/>
  <c r="AL233" i="7"/>
  <c r="AD233" i="7"/>
  <c r="AI233" i="7"/>
  <c r="AM233" i="7"/>
  <c r="AJ232" i="7"/>
  <c r="AY229" i="7"/>
  <c r="AZ229" i="7" s="1"/>
  <c r="R227" i="7"/>
  <c r="AJ225" i="7"/>
  <c r="R218" i="7"/>
  <c r="AB217" i="7"/>
  <c r="AP217" i="7" s="1"/>
  <c r="AF217" i="7"/>
  <c r="AK217" i="7"/>
  <c r="AC217" i="7"/>
  <c r="AG217" i="7"/>
  <c r="AL217" i="7"/>
  <c r="AD217" i="7"/>
  <c r="AI217" i="7"/>
  <c r="AM217" i="7"/>
  <c r="AJ216" i="7"/>
  <c r="AY213" i="7"/>
  <c r="AZ213" i="7" s="1"/>
  <c r="R211" i="7"/>
  <c r="AY208" i="7"/>
  <c r="AY202" i="7"/>
  <c r="AZ202" i="7" s="1"/>
  <c r="AB201" i="7"/>
  <c r="AP201" i="7" s="1"/>
  <c r="AF201" i="7"/>
  <c r="AK201" i="7"/>
  <c r="AC201" i="7"/>
  <c r="AG201" i="7"/>
  <c r="AL201" i="7"/>
  <c r="AD201" i="7"/>
  <c r="AI201" i="7"/>
  <c r="AM201" i="7"/>
  <c r="AB200" i="7"/>
  <c r="AP200" i="7" s="1"/>
  <c r="AF200" i="7"/>
  <c r="AK200" i="7"/>
  <c r="AC200" i="7"/>
  <c r="AG200" i="7"/>
  <c r="AL200" i="7"/>
  <c r="AD200" i="7"/>
  <c r="AI200" i="7"/>
  <c r="AM200" i="7"/>
  <c r="AB169" i="7"/>
  <c r="AP169" i="7" s="1"/>
  <c r="AF169" i="7"/>
  <c r="AK169" i="7"/>
  <c r="AC169" i="7"/>
  <c r="AG169" i="7"/>
  <c r="AL169" i="7"/>
  <c r="AD169" i="7"/>
  <c r="AM169" i="7"/>
  <c r="AE169" i="7"/>
  <c r="AI169" i="7"/>
  <c r="AJ169" i="7"/>
  <c r="AY150" i="7"/>
  <c r="AU146" i="7"/>
  <c r="AV146" i="7"/>
  <c r="AC125" i="7"/>
  <c r="AI125" i="7"/>
  <c r="AD125" i="7"/>
  <c r="AJ125" i="7"/>
  <c r="AG125" i="7"/>
  <c r="AE125" i="7"/>
  <c r="AL125" i="7"/>
  <c r="AM125" i="7"/>
  <c r="AU123" i="7"/>
  <c r="AV123" i="7"/>
  <c r="AG3" i="7"/>
  <c r="AY27" i="7"/>
  <c r="AZ27" i="7" s="1"/>
  <c r="AY24" i="7"/>
  <c r="BC24" i="7" s="1"/>
  <c r="AL11" i="7"/>
  <c r="AY9" i="7"/>
  <c r="AZ9" i="7" s="1"/>
  <c r="AL7" i="7"/>
  <c r="AY4" i="7"/>
  <c r="AZ4" i="7" s="1"/>
  <c r="AG31" i="7"/>
  <c r="AB31" i="7"/>
  <c r="AP31" i="7" s="1"/>
  <c r="AU31" i="7"/>
  <c r="AJ30" i="7"/>
  <c r="AC30" i="7"/>
  <c r="Q30" i="7"/>
  <c r="AY30" i="7"/>
  <c r="AZ30" i="7" s="1"/>
  <c r="AJ29" i="7"/>
  <c r="AE29" i="7"/>
  <c r="AM28" i="7"/>
  <c r="AI28" i="7"/>
  <c r="AD28" i="7"/>
  <c r="Q28" i="7"/>
  <c r="AY28" i="7"/>
  <c r="AZ28" i="7" s="1"/>
  <c r="S45" i="7"/>
  <c r="AJ44" i="7"/>
  <c r="AC44" i="7"/>
  <c r="AY43" i="7"/>
  <c r="AZ43" i="7" s="1"/>
  <c r="AJ42" i="7"/>
  <c r="AC42" i="7"/>
  <c r="AK41" i="7"/>
  <c r="AE41" i="7"/>
  <c r="AJ40" i="7"/>
  <c r="AC40" i="7"/>
  <c r="AY40" i="7"/>
  <c r="BC40" i="7" s="1"/>
  <c r="AG39" i="7"/>
  <c r="AB39" i="7"/>
  <c r="AP39" i="7" s="1"/>
  <c r="AU39" i="7"/>
  <c r="AJ38" i="7"/>
  <c r="AC38" i="7"/>
  <c r="AK37" i="7"/>
  <c r="AE37" i="7"/>
  <c r="AJ36" i="7"/>
  <c r="AC36" i="7"/>
  <c r="AY36" i="7"/>
  <c r="BC36" i="7" s="1"/>
  <c r="AG35" i="7"/>
  <c r="AB35" i="7"/>
  <c r="AP35" i="7" s="1"/>
  <c r="AU35" i="7"/>
  <c r="AK34" i="7"/>
  <c r="AE34" i="7"/>
  <c r="AY32" i="7"/>
  <c r="AU284" i="7"/>
  <c r="AE283" i="7"/>
  <c r="AE282" i="7"/>
  <c r="AM281" i="7"/>
  <c r="AI281" i="7"/>
  <c r="S281" i="7"/>
  <c r="AV281" i="7"/>
  <c r="AM280" i="7"/>
  <c r="AI280" i="7"/>
  <c r="P280" i="7"/>
  <c r="O280" i="7"/>
  <c r="AB279" i="7"/>
  <c r="AP279" i="7" s="1"/>
  <c r="AF279" i="7"/>
  <c r="AK279" i="7"/>
  <c r="AB278" i="7"/>
  <c r="AP278" i="7" s="1"/>
  <c r="AF278" i="7"/>
  <c r="AK278" i="7"/>
  <c r="AB277" i="7"/>
  <c r="AP277" i="7" s="1"/>
  <c r="AF277" i="7"/>
  <c r="AK277" i="7"/>
  <c r="AB276" i="7"/>
  <c r="AP276" i="7" s="1"/>
  <c r="AF276" i="7"/>
  <c r="AK276" i="7"/>
  <c r="AB275" i="7"/>
  <c r="AP275" i="7" s="1"/>
  <c r="AF275" i="7"/>
  <c r="AK275" i="7"/>
  <c r="AB274" i="7"/>
  <c r="AP274" i="7" s="1"/>
  <c r="AF274" i="7"/>
  <c r="AK274" i="7"/>
  <c r="AI273" i="7"/>
  <c r="AB273" i="7"/>
  <c r="AP273" i="7" s="1"/>
  <c r="AJ272" i="7"/>
  <c r="AD272" i="7"/>
  <c r="AD271" i="7"/>
  <c r="AI271" i="7"/>
  <c r="AM271" i="7"/>
  <c r="AD270" i="7"/>
  <c r="AI270" i="7"/>
  <c r="AM270" i="7"/>
  <c r="P269" i="7"/>
  <c r="O269" i="7"/>
  <c r="R268" i="7"/>
  <c r="Q267" i="7"/>
  <c r="P265" i="7"/>
  <c r="O265" i="7"/>
  <c r="R264" i="7"/>
  <c r="AL263" i="7"/>
  <c r="AE263" i="7"/>
  <c r="P263" i="7"/>
  <c r="Q263" i="7"/>
  <c r="AL262" i="7"/>
  <c r="AE262" i="7"/>
  <c r="P262" i="7"/>
  <c r="Q262" i="7"/>
  <c r="S261" i="7"/>
  <c r="R260" i="7"/>
  <c r="AI259" i="7"/>
  <c r="AM258" i="7"/>
  <c r="AD258" i="7"/>
  <c r="AC257" i="7"/>
  <c r="AG257" i="7"/>
  <c r="AL257" i="7"/>
  <c r="AD257" i="7"/>
  <c r="AI257" i="7"/>
  <c r="AM257" i="7"/>
  <c r="AK256" i="7"/>
  <c r="AB256" i="7"/>
  <c r="AP256" i="7" s="1"/>
  <c r="AY256" i="7"/>
  <c r="P255" i="7"/>
  <c r="S255" i="7"/>
  <c r="O255" i="7"/>
  <c r="Q254" i="7"/>
  <c r="P253" i="7"/>
  <c r="S253" i="7"/>
  <c r="O253" i="7"/>
  <c r="Q252" i="7"/>
  <c r="AE250" i="7"/>
  <c r="AK249" i="7"/>
  <c r="AB249" i="7"/>
  <c r="AP249" i="7" s="1"/>
  <c r="AE248" i="7"/>
  <c r="P246" i="7"/>
  <c r="O246" i="7"/>
  <c r="Q246" i="7"/>
  <c r="AM245" i="7"/>
  <c r="AD245" i="7"/>
  <c r="AI244" i="7"/>
  <c r="AE243" i="7"/>
  <c r="P241" i="7"/>
  <c r="O241" i="7"/>
  <c r="Q241" i="7"/>
  <c r="S240" i="7"/>
  <c r="AB239" i="7"/>
  <c r="AP239" i="7" s="1"/>
  <c r="AF239" i="7"/>
  <c r="AK239" i="7"/>
  <c r="AC239" i="7"/>
  <c r="AG239" i="7"/>
  <c r="AL239" i="7"/>
  <c r="AB238" i="7"/>
  <c r="AP238" i="7" s="1"/>
  <c r="AF238" i="7"/>
  <c r="AK238" i="7"/>
  <c r="AC238" i="7"/>
  <c r="AG238" i="7"/>
  <c r="AL238" i="7"/>
  <c r="AD238" i="7"/>
  <c r="AI238" i="7"/>
  <c r="AM238" i="7"/>
  <c r="AE232" i="7"/>
  <c r="AY232" i="7"/>
  <c r="AZ232" i="7" s="1"/>
  <c r="R230" i="7"/>
  <c r="AB229" i="7"/>
  <c r="AP229" i="7" s="1"/>
  <c r="AF229" i="7"/>
  <c r="AK229" i="7"/>
  <c r="AC229" i="7"/>
  <c r="AG229" i="7"/>
  <c r="AL229" i="7"/>
  <c r="AD229" i="7"/>
  <c r="AI229" i="7"/>
  <c r="AM229" i="7"/>
  <c r="AE225" i="7"/>
  <c r="AY225" i="7"/>
  <c r="AZ225" i="7" s="1"/>
  <c r="R223" i="7"/>
  <c r="AJ221" i="7"/>
  <c r="AE216" i="7"/>
  <c r="AY216" i="7"/>
  <c r="AZ216" i="7" s="1"/>
  <c r="R214" i="7"/>
  <c r="AB213" i="7"/>
  <c r="AP213" i="7" s="1"/>
  <c r="AF213" i="7"/>
  <c r="AK213" i="7"/>
  <c r="AC213" i="7"/>
  <c r="AG213" i="7"/>
  <c r="AL213" i="7"/>
  <c r="AD213" i="7"/>
  <c r="AI213" i="7"/>
  <c r="AM213" i="7"/>
  <c r="AU200" i="7"/>
  <c r="AJ199" i="7"/>
  <c r="AB196" i="7"/>
  <c r="AP196" i="7" s="1"/>
  <c r="AF196" i="7"/>
  <c r="AK196" i="7"/>
  <c r="AC196" i="7"/>
  <c r="AG196" i="7"/>
  <c r="AL196" i="7"/>
  <c r="AD196" i="7"/>
  <c r="AI196" i="7"/>
  <c r="AM196" i="7"/>
  <c r="AB193" i="7"/>
  <c r="AP193" i="7" s="1"/>
  <c r="AF193" i="7"/>
  <c r="AK193" i="7"/>
  <c r="AC193" i="7"/>
  <c r="AG193" i="7"/>
  <c r="AL193" i="7"/>
  <c r="AD193" i="7"/>
  <c r="AI193" i="7"/>
  <c r="AM193" i="7"/>
  <c r="AY193" i="7"/>
  <c r="AJ190" i="7"/>
  <c r="AB187" i="7"/>
  <c r="AP187" i="7" s="1"/>
  <c r="AF187" i="7"/>
  <c r="AK187" i="7"/>
  <c r="AC187" i="7"/>
  <c r="AG187" i="7"/>
  <c r="AL187" i="7"/>
  <c r="AD187" i="7"/>
  <c r="AI187" i="7"/>
  <c r="AM187" i="7"/>
  <c r="AY187" i="7"/>
  <c r="AC175" i="7"/>
  <c r="AG175" i="7"/>
  <c r="AL175" i="7"/>
  <c r="AD175" i="7"/>
  <c r="AI175" i="7"/>
  <c r="AM175" i="7"/>
  <c r="AB175" i="7"/>
  <c r="AP175" i="7" s="1"/>
  <c r="AK175" i="7"/>
  <c r="AE175" i="7"/>
  <c r="AF175" i="7"/>
  <c r="AY175" i="7"/>
  <c r="AB173" i="7"/>
  <c r="AP173" i="7" s="1"/>
  <c r="AF173" i="7"/>
  <c r="AK173" i="7"/>
  <c r="AC173" i="7"/>
  <c r="AG173" i="7"/>
  <c r="AL173" i="7"/>
  <c r="AD173" i="7"/>
  <c r="AM173" i="7"/>
  <c r="AE173" i="7"/>
  <c r="AI173" i="7"/>
  <c r="AY131" i="7"/>
  <c r="AY280" i="7"/>
  <c r="AZ280" i="7" s="1"/>
  <c r="AY268" i="7"/>
  <c r="AZ268" i="7" s="1"/>
  <c r="AY267" i="7"/>
  <c r="AZ267" i="7" s="1"/>
  <c r="AY266" i="7"/>
  <c r="AY265" i="7"/>
  <c r="AZ265" i="7" s="1"/>
  <c r="AY264" i="7"/>
  <c r="AZ264" i="7" s="1"/>
  <c r="AK261" i="7"/>
  <c r="AF261" i="7"/>
  <c r="AK260" i="7"/>
  <c r="AF260" i="7"/>
  <c r="S257" i="7"/>
  <c r="S256" i="7"/>
  <c r="AY254" i="7"/>
  <c r="AY253" i="7"/>
  <c r="AZ253" i="7" s="1"/>
  <c r="AY252" i="7"/>
  <c r="AK251" i="7"/>
  <c r="AF251" i="7"/>
  <c r="S249" i="7"/>
  <c r="S248" i="7"/>
  <c r="AK246" i="7"/>
  <c r="AF246" i="7"/>
  <c r="S243" i="7"/>
  <c r="AK241" i="7"/>
  <c r="AF241" i="7"/>
  <c r="AK240" i="7"/>
  <c r="AF240" i="7"/>
  <c r="S238" i="7"/>
  <c r="O237" i="7"/>
  <c r="O236" i="7"/>
  <c r="AY236" i="7"/>
  <c r="AZ236" i="7" s="1"/>
  <c r="AK235" i="7"/>
  <c r="AF235" i="7"/>
  <c r="AL234" i="7"/>
  <c r="AG234" i="7"/>
  <c r="AC234" i="7"/>
  <c r="S233" i="7"/>
  <c r="S232" i="7"/>
  <c r="O231" i="7"/>
  <c r="AK230" i="7"/>
  <c r="AF230" i="7"/>
  <c r="S229" i="7"/>
  <c r="AV229" i="7"/>
  <c r="O228" i="7"/>
  <c r="AK227" i="7"/>
  <c r="AF227" i="7"/>
  <c r="AL226" i="7"/>
  <c r="AG226" i="7"/>
  <c r="AC226" i="7"/>
  <c r="S225" i="7"/>
  <c r="AV225" i="7"/>
  <c r="O224" i="7"/>
  <c r="AK223" i="7"/>
  <c r="AF223" i="7"/>
  <c r="AL222" i="7"/>
  <c r="AG222" i="7"/>
  <c r="AC222" i="7"/>
  <c r="S221" i="7"/>
  <c r="AV221" i="7"/>
  <c r="O220" i="7"/>
  <c r="O219" i="7"/>
  <c r="AY219" i="7"/>
  <c r="AZ219" i="7" s="1"/>
  <c r="AK218" i="7"/>
  <c r="AF218" i="7"/>
  <c r="S217" i="7"/>
  <c r="AV217" i="7"/>
  <c r="S216" i="7"/>
  <c r="AV216" i="7"/>
  <c r="O215" i="7"/>
  <c r="AK214" i="7"/>
  <c r="AF214" i="7"/>
  <c r="S213" i="7"/>
  <c r="AV213" i="7"/>
  <c r="O212" i="7"/>
  <c r="AK211" i="7"/>
  <c r="AF211" i="7"/>
  <c r="AL210" i="7"/>
  <c r="AG210" i="7"/>
  <c r="AC210" i="7"/>
  <c r="AL209" i="7"/>
  <c r="AG209" i="7"/>
  <c r="AC209" i="7"/>
  <c r="AY209" i="7"/>
  <c r="AZ209" i="7" s="1"/>
  <c r="AY207" i="7"/>
  <c r="AZ207" i="7" s="1"/>
  <c r="AK205" i="7"/>
  <c r="AF205" i="7"/>
  <c r="AV205" i="7"/>
  <c r="AK204" i="7"/>
  <c r="AF204" i="7"/>
  <c r="AY203" i="7"/>
  <c r="AK202" i="7"/>
  <c r="AF202" i="7"/>
  <c r="AU198" i="7"/>
  <c r="AL197" i="7"/>
  <c r="AG197" i="7"/>
  <c r="AC197" i="7"/>
  <c r="AY196" i="7"/>
  <c r="AK195" i="7"/>
  <c r="AF195" i="7"/>
  <c r="AL194" i="7"/>
  <c r="AG194" i="7"/>
  <c r="AC194" i="7"/>
  <c r="AV193" i="7"/>
  <c r="AL191" i="7"/>
  <c r="AG191" i="7"/>
  <c r="AC191" i="7"/>
  <c r="AY190" i="7"/>
  <c r="AY189" i="7"/>
  <c r="AK188" i="7"/>
  <c r="AF188" i="7"/>
  <c r="AY186" i="7"/>
  <c r="AJ185" i="7"/>
  <c r="AD185" i="7"/>
  <c r="AD184" i="7"/>
  <c r="AI184" i="7"/>
  <c r="AM184" i="7"/>
  <c r="AJ183" i="7"/>
  <c r="AD183" i="7"/>
  <c r="AC182" i="7"/>
  <c r="AG182" i="7"/>
  <c r="AL182" i="7"/>
  <c r="AU181" i="7"/>
  <c r="AC180" i="7"/>
  <c r="AG180" i="7"/>
  <c r="AL180" i="7"/>
  <c r="AU179" i="7"/>
  <c r="AC178" i="7"/>
  <c r="AG178" i="7"/>
  <c r="AL178" i="7"/>
  <c r="AU177" i="7"/>
  <c r="AB176" i="7"/>
  <c r="AP176" i="7" s="1"/>
  <c r="AF176" i="7"/>
  <c r="AK176" i="7"/>
  <c r="AC176" i="7"/>
  <c r="AG176" i="7"/>
  <c r="AL176" i="7"/>
  <c r="AB165" i="7"/>
  <c r="AP165" i="7" s="1"/>
  <c r="AF165" i="7"/>
  <c r="AK165" i="7"/>
  <c r="AC165" i="7"/>
  <c r="AG165" i="7"/>
  <c r="AL165" i="7"/>
  <c r="AI165" i="7"/>
  <c r="AE165" i="7"/>
  <c r="AB158" i="7"/>
  <c r="AP158" i="7" s="1"/>
  <c r="AF158" i="7"/>
  <c r="AK158" i="7"/>
  <c r="AC158" i="7"/>
  <c r="AG158" i="7"/>
  <c r="AL158" i="7"/>
  <c r="AE158" i="7"/>
  <c r="AD158" i="7"/>
  <c r="AM158" i="7"/>
  <c r="AV150" i="7"/>
  <c r="AU148" i="7"/>
  <c r="AV148" i="7"/>
  <c r="AV142" i="7"/>
  <c r="AY140" i="7"/>
  <c r="O136" i="7"/>
  <c r="S136" i="7"/>
  <c r="P136" i="7"/>
  <c r="R136" i="7"/>
  <c r="Q136" i="7"/>
  <c r="AM135" i="7"/>
  <c r="R135" i="7"/>
  <c r="O135" i="7"/>
  <c r="S135" i="7"/>
  <c r="Q135" i="7"/>
  <c r="P135" i="7"/>
  <c r="AY133" i="7"/>
  <c r="R132" i="7"/>
  <c r="O132" i="7"/>
  <c r="S132" i="7"/>
  <c r="Q132" i="7"/>
  <c r="P132" i="7"/>
  <c r="R130" i="7"/>
  <c r="O130" i="7"/>
  <c r="S130" i="7"/>
  <c r="Q130" i="7"/>
  <c r="P130" i="7"/>
  <c r="AG128" i="7"/>
  <c r="AI128" i="7"/>
  <c r="AM128" i="7"/>
  <c r="AL128" i="7"/>
  <c r="AY127" i="7"/>
  <c r="AY125" i="7"/>
  <c r="AD122" i="7"/>
  <c r="AM122" i="7"/>
  <c r="AE122" i="7"/>
  <c r="AJ122" i="7"/>
  <c r="AI122" i="7"/>
  <c r="AY120" i="7"/>
  <c r="AE118" i="7"/>
  <c r="AJ118" i="7"/>
  <c r="AJ109" i="7"/>
  <c r="AB99" i="7"/>
  <c r="AP99" i="7" s="1"/>
  <c r="AF99" i="7"/>
  <c r="AK99" i="7"/>
  <c r="AC99" i="7"/>
  <c r="AG99" i="7"/>
  <c r="AL99" i="7"/>
  <c r="AD99" i="7"/>
  <c r="AI99" i="7"/>
  <c r="AM99" i="7"/>
  <c r="AJ99" i="7"/>
  <c r="AE99" i="7"/>
  <c r="AY93" i="7"/>
  <c r="AZ93" i="7" s="1"/>
  <c r="AB744" i="7"/>
  <c r="AD744" i="7"/>
  <c r="AF744" i="7"/>
  <c r="AJ744" i="7"/>
  <c r="AM744" i="7"/>
  <c r="AU744" i="7"/>
  <c r="AV744" i="7"/>
  <c r="AV723" i="7"/>
  <c r="BD723" i="7" s="1"/>
  <c r="AU723" i="7"/>
  <c r="AB717" i="7"/>
  <c r="AP717" i="7" s="1"/>
  <c r="AI717" i="7"/>
  <c r="AD717" i="7"/>
  <c r="AJ717" i="7"/>
  <c r="AE717" i="7"/>
  <c r="AK717" i="7"/>
  <c r="AM717" i="7"/>
  <c r="AB712" i="7"/>
  <c r="AD712" i="7"/>
  <c r="AF712" i="7"/>
  <c r="AJ712" i="7"/>
  <c r="AM712" i="7"/>
  <c r="AU712" i="7"/>
  <c r="AV712" i="7"/>
  <c r="AY701" i="7"/>
  <c r="AZ701" i="7" s="1"/>
  <c r="AY696" i="7"/>
  <c r="AY694" i="7"/>
  <c r="AZ694" i="7" s="1"/>
  <c r="BD694" i="7" s="1"/>
  <c r="AY693" i="7"/>
  <c r="AZ693" i="7" s="1"/>
  <c r="AY261" i="7"/>
  <c r="AZ261" i="7" s="1"/>
  <c r="AY260" i="7"/>
  <c r="AY240" i="7"/>
  <c r="AZ240" i="7" s="1"/>
  <c r="S237" i="7"/>
  <c r="S236" i="7"/>
  <c r="AK234" i="7"/>
  <c r="AF234" i="7"/>
  <c r="S231" i="7"/>
  <c r="S228" i="7"/>
  <c r="AV228" i="7"/>
  <c r="AK226" i="7"/>
  <c r="AF226" i="7"/>
  <c r="S224" i="7"/>
  <c r="AV224" i="7"/>
  <c r="AK222" i="7"/>
  <c r="AF222" i="7"/>
  <c r="S220" i="7"/>
  <c r="AV220" i="7"/>
  <c r="S219" i="7"/>
  <c r="AV219" i="7"/>
  <c r="S215" i="7"/>
  <c r="AV215" i="7"/>
  <c r="S212" i="7"/>
  <c r="AV212" i="7"/>
  <c r="AK210" i="7"/>
  <c r="AF210" i="7"/>
  <c r="AK209" i="7"/>
  <c r="AF209" i="7"/>
  <c r="AV207" i="7"/>
  <c r="AY206" i="7"/>
  <c r="AZ206" i="7" s="1"/>
  <c r="AV204" i="7"/>
  <c r="AY201" i="7"/>
  <c r="AZ201" i="7" s="1"/>
  <c r="AY198" i="7"/>
  <c r="AK197" i="7"/>
  <c r="AF197" i="7"/>
  <c r="AU197" i="7"/>
  <c r="AV196" i="7"/>
  <c r="AU195" i="7"/>
  <c r="AY195" i="7"/>
  <c r="AK194" i="7"/>
  <c r="AF194" i="7"/>
  <c r="AY192" i="7"/>
  <c r="AK191" i="7"/>
  <c r="AF191" i="7"/>
  <c r="AV190" i="7"/>
  <c r="AI185" i="7"/>
  <c r="AI183" i="7"/>
  <c r="AY182" i="7"/>
  <c r="AY176" i="7"/>
  <c r="AY174" i="7"/>
  <c r="AB167" i="7"/>
  <c r="AP167" i="7" s="1"/>
  <c r="AF167" i="7"/>
  <c r="AK167" i="7"/>
  <c r="AC167" i="7"/>
  <c r="AG167" i="7"/>
  <c r="AL167" i="7"/>
  <c r="AE167" i="7"/>
  <c r="AD167" i="7"/>
  <c r="AM167" i="7"/>
  <c r="AC159" i="7"/>
  <c r="AG159" i="7"/>
  <c r="AL159" i="7"/>
  <c r="AD159" i="7"/>
  <c r="AI159" i="7"/>
  <c r="AM159" i="7"/>
  <c r="AF159" i="7"/>
  <c r="AE159" i="7"/>
  <c r="P156" i="7"/>
  <c r="R156" i="7"/>
  <c r="S156" i="7"/>
  <c r="AY155" i="7"/>
  <c r="P154" i="7"/>
  <c r="R154" i="7"/>
  <c r="S154" i="7"/>
  <c r="AY153" i="7"/>
  <c r="O151" i="7"/>
  <c r="S151" i="7"/>
  <c r="P151" i="7"/>
  <c r="R151" i="7"/>
  <c r="Q151" i="7"/>
  <c r="AV141" i="7"/>
  <c r="AU141" i="7"/>
  <c r="AU138" i="7"/>
  <c r="AV138" i="7"/>
  <c r="AC129" i="7"/>
  <c r="AI129" i="7"/>
  <c r="AD129" i="7"/>
  <c r="AJ129" i="7"/>
  <c r="AG129" i="7"/>
  <c r="AE129" i="7"/>
  <c r="AY122" i="7"/>
  <c r="AY118" i="7"/>
  <c r="R115" i="7"/>
  <c r="O115" i="7"/>
  <c r="S115" i="7"/>
  <c r="P115" i="7"/>
  <c r="AC108" i="7"/>
  <c r="AG108" i="7"/>
  <c r="AL108" i="7"/>
  <c r="AD108" i="7"/>
  <c r="AI108" i="7"/>
  <c r="AM108" i="7"/>
  <c r="AE108" i="7"/>
  <c r="AB108" i="7"/>
  <c r="AP108" i="7" s="1"/>
  <c r="AK108" i="7"/>
  <c r="AB93" i="7"/>
  <c r="AP93" i="7" s="1"/>
  <c r="AF93" i="7"/>
  <c r="AK93" i="7"/>
  <c r="AC93" i="7"/>
  <c r="AG93" i="7"/>
  <c r="AL93" i="7"/>
  <c r="AD93" i="7"/>
  <c r="AI93" i="7"/>
  <c r="AM93" i="7"/>
  <c r="AJ93" i="7"/>
  <c r="AE71" i="7"/>
  <c r="AJ71" i="7"/>
  <c r="AV66" i="7"/>
  <c r="AU66" i="7"/>
  <c r="AV731" i="7"/>
  <c r="BD731" i="7" s="1"/>
  <c r="AU731" i="7"/>
  <c r="AB720" i="7"/>
  <c r="AD720" i="7"/>
  <c r="AF720" i="7"/>
  <c r="AJ720" i="7"/>
  <c r="AU720" i="7"/>
  <c r="AV720" i="7"/>
  <c r="AY191" i="7"/>
  <c r="AY188" i="7"/>
  <c r="AC185" i="7"/>
  <c r="AG185" i="7"/>
  <c r="AL185" i="7"/>
  <c r="AY185" i="7"/>
  <c r="AB183" i="7"/>
  <c r="AP183" i="7" s="1"/>
  <c r="AF183" i="7"/>
  <c r="AK183" i="7"/>
  <c r="AY183" i="7"/>
  <c r="P173" i="7"/>
  <c r="R173" i="7"/>
  <c r="AY172" i="7"/>
  <c r="P165" i="7"/>
  <c r="R165" i="7"/>
  <c r="S165" i="7"/>
  <c r="AY164" i="7"/>
  <c r="P163" i="7"/>
  <c r="R163" i="7"/>
  <c r="S163" i="7"/>
  <c r="AY162" i="7"/>
  <c r="AC150" i="7"/>
  <c r="AL150" i="7"/>
  <c r="AE150" i="7"/>
  <c r="AM150" i="7"/>
  <c r="AI150" i="7"/>
  <c r="AG150" i="7"/>
  <c r="AC142" i="7"/>
  <c r="AL142" i="7"/>
  <c r="AE142" i="7"/>
  <c r="AM142" i="7"/>
  <c r="AI142" i="7"/>
  <c r="AD135" i="7"/>
  <c r="AJ135" i="7"/>
  <c r="AE135" i="7"/>
  <c r="AL135" i="7"/>
  <c r="AI135" i="7"/>
  <c r="AG135" i="7"/>
  <c r="O134" i="7"/>
  <c r="S134" i="7"/>
  <c r="P134" i="7"/>
  <c r="R134" i="7"/>
  <c r="Q134" i="7"/>
  <c r="AE132" i="7"/>
  <c r="AM132" i="7"/>
  <c r="AG132" i="7"/>
  <c r="AL132" i="7"/>
  <c r="AI132" i="7"/>
  <c r="AE130" i="7"/>
  <c r="AM130" i="7"/>
  <c r="AG130" i="7"/>
  <c r="AL130" i="7"/>
  <c r="AI130" i="7"/>
  <c r="AY129" i="7"/>
  <c r="R128" i="7"/>
  <c r="O128" i="7"/>
  <c r="S128" i="7"/>
  <c r="Q128" i="7"/>
  <c r="P128" i="7"/>
  <c r="O126" i="7"/>
  <c r="S126" i="7"/>
  <c r="P126" i="7"/>
  <c r="R126" i="7"/>
  <c r="Q126" i="7"/>
  <c r="AY123" i="7"/>
  <c r="AJ115" i="7"/>
  <c r="AE115" i="7"/>
  <c r="AV111" i="7"/>
  <c r="AU111" i="7"/>
  <c r="AB109" i="7"/>
  <c r="AP109" i="7" s="1"/>
  <c r="AF109" i="7"/>
  <c r="AK109" i="7"/>
  <c r="AC109" i="7"/>
  <c r="AG109" i="7"/>
  <c r="AL109" i="7"/>
  <c r="AI109" i="7"/>
  <c r="AE109" i="7"/>
  <c r="AY109" i="7"/>
  <c r="AY107" i="7"/>
  <c r="P101" i="7"/>
  <c r="S101" i="7"/>
  <c r="O101" i="7"/>
  <c r="Q101" i="7"/>
  <c r="R101" i="7"/>
  <c r="AY95" i="7"/>
  <c r="AZ95" i="7" s="1"/>
  <c r="BD95" i="7" s="1"/>
  <c r="P88" i="7"/>
  <c r="S88" i="7"/>
  <c r="O88" i="7"/>
  <c r="Q88" i="7"/>
  <c r="R88" i="7"/>
  <c r="P79" i="7"/>
  <c r="Q79" i="7"/>
  <c r="R79" i="7"/>
  <c r="AY68" i="7"/>
  <c r="AB741" i="7"/>
  <c r="AP741" i="7" s="1"/>
  <c r="AI741" i="7"/>
  <c r="AD741" i="7"/>
  <c r="AJ741" i="7"/>
  <c r="AE741" i="7"/>
  <c r="AK741" i="7"/>
  <c r="AM741" i="7"/>
  <c r="AF741" i="7"/>
  <c r="AU716" i="7"/>
  <c r="AV716" i="7"/>
  <c r="P167" i="7"/>
  <c r="R167" i="7"/>
  <c r="AY166" i="7"/>
  <c r="AB161" i="7"/>
  <c r="AP161" i="7" s="1"/>
  <c r="AF161" i="7"/>
  <c r="AK161" i="7"/>
  <c r="AC161" i="7"/>
  <c r="AG161" i="7"/>
  <c r="AL161" i="7"/>
  <c r="P159" i="7"/>
  <c r="R159" i="7"/>
  <c r="S159" i="7"/>
  <c r="P158" i="7"/>
  <c r="R158" i="7"/>
  <c r="AY157" i="7"/>
  <c r="AE148" i="7"/>
  <c r="AM148" i="7"/>
  <c r="AG148" i="7"/>
  <c r="R148" i="7"/>
  <c r="O148" i="7"/>
  <c r="S148" i="7"/>
  <c r="AY147" i="7"/>
  <c r="AE146" i="7"/>
  <c r="AM146" i="7"/>
  <c r="AG146" i="7"/>
  <c r="R146" i="7"/>
  <c r="O146" i="7"/>
  <c r="S146" i="7"/>
  <c r="AY144" i="7"/>
  <c r="AZ144" i="7" s="1"/>
  <c r="AY141" i="7"/>
  <c r="AC140" i="7"/>
  <c r="AL140" i="7"/>
  <c r="AE140" i="7"/>
  <c r="AM140" i="7"/>
  <c r="O139" i="7"/>
  <c r="S139" i="7"/>
  <c r="P139" i="7"/>
  <c r="AE138" i="7"/>
  <c r="AM138" i="7"/>
  <c r="AG138" i="7"/>
  <c r="R138" i="7"/>
  <c r="O138" i="7"/>
  <c r="S138" i="7"/>
  <c r="AY137" i="7"/>
  <c r="AY121" i="7"/>
  <c r="AZ121" i="7" s="1"/>
  <c r="AY119" i="7"/>
  <c r="AY117" i="7"/>
  <c r="AY112" i="7"/>
  <c r="AB110" i="7"/>
  <c r="AP110" i="7" s="1"/>
  <c r="AF110" i="7"/>
  <c r="AK110" i="7"/>
  <c r="AC110" i="7"/>
  <c r="AG110" i="7"/>
  <c r="AL110" i="7"/>
  <c r="AY110" i="7"/>
  <c r="AB106" i="7"/>
  <c r="AP106" i="7" s="1"/>
  <c r="AF106" i="7"/>
  <c r="AK106" i="7"/>
  <c r="AC106" i="7"/>
  <c r="AG106" i="7"/>
  <c r="AL106" i="7"/>
  <c r="AY106" i="7"/>
  <c r="AY103" i="7"/>
  <c r="AY99" i="7"/>
  <c r="P96" i="7"/>
  <c r="S96" i="7"/>
  <c r="O96" i="7"/>
  <c r="Q96" i="7"/>
  <c r="AB94" i="7"/>
  <c r="AP94" i="7" s="1"/>
  <c r="AF94" i="7"/>
  <c r="AK94" i="7"/>
  <c r="AC94" i="7"/>
  <c r="AG94" i="7"/>
  <c r="AL94" i="7"/>
  <c r="AD94" i="7"/>
  <c r="AI94" i="7"/>
  <c r="AM94" i="7"/>
  <c r="AU87" i="7"/>
  <c r="AU67" i="7"/>
  <c r="AV67" i="7"/>
  <c r="AU62" i="7"/>
  <c r="AV62" i="7"/>
  <c r="AY60" i="7"/>
  <c r="AY58" i="7"/>
  <c r="AB54" i="7"/>
  <c r="AP54" i="7" s="1"/>
  <c r="AJ54" i="7"/>
  <c r="AC54" i="7"/>
  <c r="AL54" i="7"/>
  <c r="AF54" i="7"/>
  <c r="AD53" i="7"/>
  <c r="AB53" i="7"/>
  <c r="AP53" i="7" s="1"/>
  <c r="AG53" i="7"/>
  <c r="AC53" i="7"/>
  <c r="AJ53" i="7"/>
  <c r="AE53" i="7"/>
  <c r="AK53" i="7"/>
  <c r="AY53" i="7"/>
  <c r="AD47" i="7"/>
  <c r="AB47" i="7"/>
  <c r="AP47" i="7" s="1"/>
  <c r="AG47" i="7"/>
  <c r="AL47" i="7"/>
  <c r="AC47" i="7"/>
  <c r="AI47" i="7"/>
  <c r="AM47" i="7"/>
  <c r="AE47" i="7"/>
  <c r="AJ47" i="7"/>
  <c r="AB736" i="7"/>
  <c r="AD736" i="7"/>
  <c r="AF736" i="7"/>
  <c r="AJ736" i="7"/>
  <c r="AU736" i="7"/>
  <c r="AV736" i="7"/>
  <c r="AB733" i="7"/>
  <c r="AP733" i="7" s="1"/>
  <c r="AI733" i="7"/>
  <c r="AD733" i="7"/>
  <c r="AJ733" i="7"/>
  <c r="AE733" i="7"/>
  <c r="AK733" i="7"/>
  <c r="AV715" i="7"/>
  <c r="BD715" i="7" s="1"/>
  <c r="AU715" i="7"/>
  <c r="AY703" i="7"/>
  <c r="AZ703" i="7" s="1"/>
  <c r="AY702" i="7"/>
  <c r="AZ702" i="7" s="1"/>
  <c r="AY698" i="7"/>
  <c r="AZ698" i="7" s="1"/>
  <c r="AY697" i="7"/>
  <c r="AZ697" i="7" s="1"/>
  <c r="AY640" i="7"/>
  <c r="AZ640" i="7" s="1"/>
  <c r="AY631" i="7"/>
  <c r="AZ631" i="7" s="1"/>
  <c r="AY699" i="7"/>
  <c r="AZ699" i="7" s="1"/>
  <c r="AY692" i="7"/>
  <c r="AY675" i="7"/>
  <c r="AZ675" i="7" s="1"/>
  <c r="AY667" i="7"/>
  <c r="AZ667" i="7" s="1"/>
  <c r="AB171" i="7"/>
  <c r="AP171" i="7" s="1"/>
  <c r="AF171" i="7"/>
  <c r="AK171" i="7"/>
  <c r="AC171" i="7"/>
  <c r="AG171" i="7"/>
  <c r="AL171" i="7"/>
  <c r="P169" i="7"/>
  <c r="R169" i="7"/>
  <c r="AY168" i="7"/>
  <c r="AB163" i="7"/>
  <c r="AP163" i="7" s="1"/>
  <c r="AF163" i="7"/>
  <c r="AK163" i="7"/>
  <c r="AC163" i="7"/>
  <c r="AG163" i="7"/>
  <c r="AL163" i="7"/>
  <c r="AM161" i="7"/>
  <c r="AD161" i="7"/>
  <c r="P161" i="7"/>
  <c r="R161" i="7"/>
  <c r="AY160" i="7"/>
  <c r="AB154" i="7"/>
  <c r="AP154" i="7" s="1"/>
  <c r="AF154" i="7"/>
  <c r="AK154" i="7"/>
  <c r="AC154" i="7"/>
  <c r="AG154" i="7"/>
  <c r="AL154" i="7"/>
  <c r="AY152" i="7"/>
  <c r="AY149" i="7"/>
  <c r="AC148" i="7"/>
  <c r="AC147" i="7"/>
  <c r="AI147" i="7"/>
  <c r="AD147" i="7"/>
  <c r="AJ147" i="7"/>
  <c r="AC146" i="7"/>
  <c r="AY145" i="7"/>
  <c r="BC145" i="7" s="1"/>
  <c r="AC144" i="7"/>
  <c r="AL144" i="7"/>
  <c r="AE144" i="7"/>
  <c r="AM144" i="7"/>
  <c r="O143" i="7"/>
  <c r="S143" i="7"/>
  <c r="P143" i="7"/>
  <c r="AY142" i="7"/>
  <c r="AZ142" i="7" s="1"/>
  <c r="AG140" i="7"/>
  <c r="AC138" i="7"/>
  <c r="AC137" i="7"/>
  <c r="AI137" i="7"/>
  <c r="AD137" i="7"/>
  <c r="AJ137" i="7"/>
  <c r="AU136" i="7"/>
  <c r="AU132" i="7"/>
  <c r="BC132" i="7" s="1"/>
  <c r="AV132" i="7"/>
  <c r="AU128" i="7"/>
  <c r="AV128" i="7"/>
  <c r="AY124" i="7"/>
  <c r="AZ124" i="7" s="1"/>
  <c r="AV121" i="7"/>
  <c r="AU121" i="7"/>
  <c r="AE119" i="7"/>
  <c r="AJ119" i="7"/>
  <c r="AU113" i="7"/>
  <c r="AB112" i="7"/>
  <c r="AP112" i="7" s="1"/>
  <c r="AF112" i="7"/>
  <c r="AK112" i="7"/>
  <c r="AC112" i="7"/>
  <c r="AG112" i="7"/>
  <c r="AL112" i="7"/>
  <c r="AM110" i="7"/>
  <c r="AD110" i="7"/>
  <c r="AM106" i="7"/>
  <c r="AD106" i="7"/>
  <c r="AC105" i="7"/>
  <c r="AG105" i="7"/>
  <c r="AL105" i="7"/>
  <c r="AD105" i="7"/>
  <c r="AI105" i="7"/>
  <c r="AM105" i="7"/>
  <c r="AY105" i="7"/>
  <c r="AB103" i="7"/>
  <c r="AP103" i="7" s="1"/>
  <c r="AF103" i="7"/>
  <c r="AK103" i="7"/>
  <c r="AC103" i="7"/>
  <c r="AG103" i="7"/>
  <c r="AL103" i="7"/>
  <c r="AE94" i="7"/>
  <c r="AY94" i="7"/>
  <c r="AZ94" i="7" s="1"/>
  <c r="P91" i="7"/>
  <c r="S91" i="7"/>
  <c r="O91" i="7"/>
  <c r="Q91" i="7"/>
  <c r="P89" i="7"/>
  <c r="S89" i="7"/>
  <c r="O89" i="7"/>
  <c r="Q89" i="7"/>
  <c r="O65" i="7"/>
  <c r="Q65" i="7"/>
  <c r="AY51" i="7"/>
  <c r="AZ51" i="7" s="1"/>
  <c r="BD51" i="7" s="1"/>
  <c r="AD49" i="7"/>
  <c r="AB49" i="7"/>
  <c r="AP49" i="7" s="1"/>
  <c r="AG49" i="7"/>
  <c r="AC49" i="7"/>
  <c r="AJ49" i="7"/>
  <c r="AE49" i="7"/>
  <c r="AK49" i="7"/>
  <c r="AY49" i="7"/>
  <c r="AF47" i="7"/>
  <c r="AV740" i="7"/>
  <c r="AV739" i="7"/>
  <c r="BD739" i="7" s="1"/>
  <c r="AU739" i="7"/>
  <c r="AM736" i="7"/>
  <c r="AF733" i="7"/>
  <c r="AB728" i="7"/>
  <c r="AD728" i="7"/>
  <c r="AF728" i="7"/>
  <c r="AJ728" i="7"/>
  <c r="AU728" i="7"/>
  <c r="AV728" i="7"/>
  <c r="AB725" i="7"/>
  <c r="AP725" i="7" s="1"/>
  <c r="AI725" i="7"/>
  <c r="AD725" i="7"/>
  <c r="AJ725" i="7"/>
  <c r="AE725" i="7"/>
  <c r="AK725" i="7"/>
  <c r="AY695" i="7"/>
  <c r="AZ695" i="7" s="1"/>
  <c r="BD695" i="7" s="1"/>
  <c r="AY683" i="7"/>
  <c r="AZ683" i="7" s="1"/>
  <c r="AY680" i="7"/>
  <c r="AY678" i="7"/>
  <c r="AZ678" i="7" s="1"/>
  <c r="AY651" i="7"/>
  <c r="AZ651" i="7" s="1"/>
  <c r="AY634" i="7"/>
  <c r="AZ634" i="7" s="1"/>
  <c r="AY627" i="7"/>
  <c r="AZ627" i="7" s="1"/>
  <c r="AY625" i="7"/>
  <c r="AZ625" i="7" s="1"/>
  <c r="BD707" i="7"/>
  <c r="BC702" i="7"/>
  <c r="BD691" i="7"/>
  <c r="BD690" i="7"/>
  <c r="AY681" i="7"/>
  <c r="AZ681" i="7" s="1"/>
  <c r="BC678" i="7"/>
  <c r="AD675" i="7"/>
  <c r="AI675" i="7"/>
  <c r="AM675" i="7"/>
  <c r="AD674" i="7"/>
  <c r="AI674" i="7"/>
  <c r="AM674" i="7"/>
  <c r="P673" i="7"/>
  <c r="O673" i="7"/>
  <c r="AB672" i="7"/>
  <c r="AP672" i="7" s="1"/>
  <c r="AF672" i="7"/>
  <c r="AK672" i="7"/>
  <c r="P670" i="7"/>
  <c r="S670" i="7"/>
  <c r="P668" i="7"/>
  <c r="Q668" i="7"/>
  <c r="AC667" i="7"/>
  <c r="AG667" i="7"/>
  <c r="AL667" i="7"/>
  <c r="AD658" i="7"/>
  <c r="AI658" i="7"/>
  <c r="AM658" i="7"/>
  <c r="P657" i="7"/>
  <c r="O657" i="7"/>
  <c r="AB656" i="7"/>
  <c r="AP656" i="7" s="1"/>
  <c r="AF656" i="7"/>
  <c r="AK656" i="7"/>
  <c r="P654" i="7"/>
  <c r="S654" i="7"/>
  <c r="P652" i="7"/>
  <c r="Q652" i="7"/>
  <c r="AC651" i="7"/>
  <c r="AG651" i="7"/>
  <c r="AL651" i="7"/>
  <c r="AD642" i="7"/>
  <c r="AI642" i="7"/>
  <c r="AM642" i="7"/>
  <c r="P641" i="7"/>
  <c r="O641" i="7"/>
  <c r="P638" i="7"/>
  <c r="S638" i="7"/>
  <c r="O638" i="7"/>
  <c r="AY637" i="7"/>
  <c r="AZ637" i="7" s="1"/>
  <c r="P635" i="7"/>
  <c r="O635" i="7"/>
  <c r="Q635" i="7"/>
  <c r="P632" i="7"/>
  <c r="O632" i="7"/>
  <c r="Q632" i="7"/>
  <c r="AD612" i="7"/>
  <c r="AI612" i="7"/>
  <c r="AM612" i="7"/>
  <c r="AB612" i="7"/>
  <c r="AP612" i="7" s="1"/>
  <c r="AG612" i="7"/>
  <c r="AC612" i="7"/>
  <c r="AJ612" i="7"/>
  <c r="AD604" i="7"/>
  <c r="AI604" i="7"/>
  <c r="AM604" i="7"/>
  <c r="AB604" i="7"/>
  <c r="AP604" i="7" s="1"/>
  <c r="AG604" i="7"/>
  <c r="AC604" i="7"/>
  <c r="AJ604" i="7"/>
  <c r="AD596" i="7"/>
  <c r="AI596" i="7"/>
  <c r="AM596" i="7"/>
  <c r="AB596" i="7"/>
  <c r="AP596" i="7" s="1"/>
  <c r="AG596" i="7"/>
  <c r="AC596" i="7"/>
  <c r="AJ596" i="7"/>
  <c r="AB590" i="7"/>
  <c r="AP590" i="7" s="1"/>
  <c r="AF590" i="7"/>
  <c r="AK590" i="7"/>
  <c r="AC590" i="7"/>
  <c r="AI590" i="7"/>
  <c r="AD590" i="7"/>
  <c r="AJ590" i="7"/>
  <c r="P573" i="7"/>
  <c r="O573" i="7"/>
  <c r="Q573" i="7"/>
  <c r="S573" i="7"/>
  <c r="R556" i="7"/>
  <c r="O556" i="7"/>
  <c r="S556" i="7"/>
  <c r="P556" i="7"/>
  <c r="Q556" i="7"/>
  <c r="R535" i="7"/>
  <c r="O535" i="7"/>
  <c r="S535" i="7"/>
  <c r="P535" i="7"/>
  <c r="Q535" i="7"/>
  <c r="AC481" i="7"/>
  <c r="AG481" i="7"/>
  <c r="AL481" i="7"/>
  <c r="AD481" i="7"/>
  <c r="AI481" i="7"/>
  <c r="AM481" i="7"/>
  <c r="AB481" i="7"/>
  <c r="AP481" i="7" s="1"/>
  <c r="AK481" i="7"/>
  <c r="AE481" i="7"/>
  <c r="AF481" i="7"/>
  <c r="AJ481" i="7"/>
  <c r="P475" i="7"/>
  <c r="O475" i="7"/>
  <c r="Q475" i="7"/>
  <c r="R475" i="7"/>
  <c r="S475" i="7"/>
  <c r="AY473" i="7"/>
  <c r="AY98" i="7"/>
  <c r="AZ98" i="7" s="1"/>
  <c r="AY97" i="7"/>
  <c r="AY92" i="7"/>
  <c r="BC92" i="7" s="1"/>
  <c r="AY72" i="7"/>
  <c r="BC72" i="7" s="1"/>
  <c r="AY69" i="7"/>
  <c r="AY66" i="7"/>
  <c r="AZ66" i="7" s="1"/>
  <c r="AY62" i="7"/>
  <c r="AZ62" i="7" s="1"/>
  <c r="BD62" i="7" s="1"/>
  <c r="AY744" i="7"/>
  <c r="AY742" i="7"/>
  <c r="AY736" i="7"/>
  <c r="AY734" i="7"/>
  <c r="AY728" i="7"/>
  <c r="AY726" i="7"/>
  <c r="AZ726" i="7" s="1"/>
  <c r="BD726" i="7" s="1"/>
  <c r="AY720" i="7"/>
  <c r="AY718" i="7"/>
  <c r="AY712" i="7"/>
  <c r="AY710" i="7"/>
  <c r="AZ710" i="7" s="1"/>
  <c r="BD710" i="7" s="1"/>
  <c r="AK709" i="7"/>
  <c r="AE709" i="7"/>
  <c r="AU707" i="7"/>
  <c r="AM705" i="7"/>
  <c r="AI705" i="7"/>
  <c r="AD705" i="7"/>
  <c r="S705" i="7"/>
  <c r="R703" i="7"/>
  <c r="AM702" i="7"/>
  <c r="AI702" i="7"/>
  <c r="AD702" i="7"/>
  <c r="S702" i="7"/>
  <c r="R701" i="7"/>
  <c r="AM696" i="7"/>
  <c r="AI696" i="7"/>
  <c r="AD696" i="7"/>
  <c r="AU690" i="7"/>
  <c r="BC690" i="7" s="1"/>
  <c r="AM689" i="7"/>
  <c r="AI689" i="7"/>
  <c r="AD689" i="7"/>
  <c r="AM687" i="7"/>
  <c r="AI687" i="7"/>
  <c r="AD687" i="7"/>
  <c r="S687" i="7"/>
  <c r="AM686" i="7"/>
  <c r="AI686" i="7"/>
  <c r="AD686" i="7"/>
  <c r="AD684" i="7"/>
  <c r="AI684" i="7"/>
  <c r="AM684" i="7"/>
  <c r="AY682" i="7"/>
  <c r="AZ682" i="7" s="1"/>
  <c r="AB676" i="7"/>
  <c r="AP676" i="7" s="1"/>
  <c r="AF676" i="7"/>
  <c r="AK676" i="7"/>
  <c r="AK675" i="7"/>
  <c r="AE675" i="7"/>
  <c r="AK674" i="7"/>
  <c r="AE674" i="7"/>
  <c r="P674" i="7"/>
  <c r="S674" i="7"/>
  <c r="R673" i="7"/>
  <c r="AL672" i="7"/>
  <c r="AE672" i="7"/>
  <c r="P672" i="7"/>
  <c r="Q672" i="7"/>
  <c r="AC671" i="7"/>
  <c r="AG671" i="7"/>
  <c r="AL671" i="7"/>
  <c r="Q670" i="7"/>
  <c r="R668" i="7"/>
  <c r="AK667" i="7"/>
  <c r="AE667" i="7"/>
  <c r="AD662" i="7"/>
  <c r="AI662" i="7"/>
  <c r="AM662" i="7"/>
  <c r="P661" i="7"/>
  <c r="O661" i="7"/>
  <c r="AB660" i="7"/>
  <c r="AP660" i="7" s="1"/>
  <c r="AF660" i="7"/>
  <c r="AK660" i="7"/>
  <c r="AK658" i="7"/>
  <c r="AE658" i="7"/>
  <c r="P658" i="7"/>
  <c r="S658" i="7"/>
  <c r="R657" i="7"/>
  <c r="AL656" i="7"/>
  <c r="AE656" i="7"/>
  <c r="P656" i="7"/>
  <c r="Q656" i="7"/>
  <c r="AC655" i="7"/>
  <c r="AG655" i="7"/>
  <c r="AL655" i="7"/>
  <c r="Q654" i="7"/>
  <c r="R652" i="7"/>
  <c r="AK651" i="7"/>
  <c r="AE651" i="7"/>
  <c r="AD646" i="7"/>
  <c r="AI646" i="7"/>
  <c r="AM646" i="7"/>
  <c r="P645" i="7"/>
  <c r="O645" i="7"/>
  <c r="AB644" i="7"/>
  <c r="AP644" i="7" s="1"/>
  <c r="AF644" i="7"/>
  <c r="AK644" i="7"/>
  <c r="AK642" i="7"/>
  <c r="AE642" i="7"/>
  <c r="P642" i="7"/>
  <c r="S642" i="7"/>
  <c r="R641" i="7"/>
  <c r="AB640" i="7"/>
  <c r="AP640" i="7" s="1"/>
  <c r="AF640" i="7"/>
  <c r="AK640" i="7"/>
  <c r="AC640" i="7"/>
  <c r="AG640" i="7"/>
  <c r="AL640" i="7"/>
  <c r="R638" i="7"/>
  <c r="AB637" i="7"/>
  <c r="AP637" i="7" s="1"/>
  <c r="AF637" i="7"/>
  <c r="AK637" i="7"/>
  <c r="AC637" i="7"/>
  <c r="AG637" i="7"/>
  <c r="AL637" i="7"/>
  <c r="S635" i="7"/>
  <c r="AB634" i="7"/>
  <c r="AP634" i="7" s="1"/>
  <c r="AF634" i="7"/>
  <c r="AK634" i="7"/>
  <c r="AC634" i="7"/>
  <c r="AG634" i="7"/>
  <c r="AL634" i="7"/>
  <c r="S632" i="7"/>
  <c r="P623" i="7"/>
  <c r="S623" i="7"/>
  <c r="O623" i="7"/>
  <c r="Q623" i="7"/>
  <c r="P621" i="7"/>
  <c r="Q621" i="7"/>
  <c r="O621" i="7"/>
  <c r="R621" i="7"/>
  <c r="AC620" i="7"/>
  <c r="AG620" i="7"/>
  <c r="AL620" i="7"/>
  <c r="AD620" i="7"/>
  <c r="AJ620" i="7"/>
  <c r="AE620" i="7"/>
  <c r="AK620" i="7"/>
  <c r="AY617" i="7"/>
  <c r="AV614" i="7"/>
  <c r="AU614" i="7"/>
  <c r="AK612" i="7"/>
  <c r="AV612" i="7"/>
  <c r="AU612" i="7"/>
  <c r="AY609" i="7"/>
  <c r="AZ609" i="7" s="1"/>
  <c r="AV606" i="7"/>
  <c r="AU606" i="7"/>
  <c r="AK604" i="7"/>
  <c r="AV604" i="7"/>
  <c r="AU604" i="7"/>
  <c r="AY601" i="7"/>
  <c r="AV598" i="7"/>
  <c r="AU598" i="7"/>
  <c r="AK596" i="7"/>
  <c r="AV596" i="7"/>
  <c r="AU596" i="7"/>
  <c r="AY593" i="7"/>
  <c r="AL590" i="7"/>
  <c r="P589" i="7"/>
  <c r="Q589" i="7"/>
  <c r="O589" i="7"/>
  <c r="S589" i="7"/>
  <c r="AC588" i="7"/>
  <c r="AG588" i="7"/>
  <c r="AL588" i="7"/>
  <c r="AD588" i="7"/>
  <c r="AJ588" i="7"/>
  <c r="AE588" i="7"/>
  <c r="AK588" i="7"/>
  <c r="AY587" i="7"/>
  <c r="P585" i="7"/>
  <c r="O585" i="7"/>
  <c r="AC579" i="7"/>
  <c r="AG579" i="7"/>
  <c r="AL579" i="7"/>
  <c r="AD579" i="7"/>
  <c r="AI579" i="7"/>
  <c r="AM579" i="7"/>
  <c r="AB579" i="7"/>
  <c r="AP579" i="7" s="1"/>
  <c r="AK579" i="7"/>
  <c r="AE579" i="7"/>
  <c r="AF579" i="7"/>
  <c r="AV579" i="7"/>
  <c r="AU579" i="7"/>
  <c r="P572" i="7"/>
  <c r="O572" i="7"/>
  <c r="Q572" i="7"/>
  <c r="S572" i="7"/>
  <c r="AY560" i="7"/>
  <c r="AZ560" i="7" s="1"/>
  <c r="P558" i="7"/>
  <c r="O558" i="7"/>
  <c r="Q558" i="7"/>
  <c r="S558" i="7"/>
  <c r="AC545" i="7"/>
  <c r="AL545" i="7"/>
  <c r="AE545" i="7"/>
  <c r="AG545" i="7"/>
  <c r="AI545" i="7"/>
  <c r="AM545" i="7"/>
  <c r="AU545" i="7"/>
  <c r="AV545" i="7"/>
  <c r="O540" i="7"/>
  <c r="S540" i="7"/>
  <c r="P540" i="7"/>
  <c r="Q540" i="7"/>
  <c r="R540" i="7"/>
  <c r="AY539" i="7"/>
  <c r="AV175" i="7"/>
  <c r="AY173" i="7"/>
  <c r="AY171" i="7"/>
  <c r="AY169" i="7"/>
  <c r="AY167" i="7"/>
  <c r="AY165" i="7"/>
  <c r="AY163" i="7"/>
  <c r="AY161" i="7"/>
  <c r="AY156" i="7"/>
  <c r="AY154" i="7"/>
  <c r="AU151" i="7"/>
  <c r="AY148" i="7"/>
  <c r="AZ148" i="7" s="1"/>
  <c r="BD148" i="7" s="1"/>
  <c r="AV147" i="7"/>
  <c r="AY146" i="7"/>
  <c r="AU143" i="7"/>
  <c r="AU139" i="7"/>
  <c r="AY138" i="7"/>
  <c r="AZ138" i="7" s="1"/>
  <c r="AY135" i="7"/>
  <c r="AU134" i="7"/>
  <c r="AV133" i="7"/>
  <c r="AY132" i="7"/>
  <c r="AY130" i="7"/>
  <c r="AY128" i="7"/>
  <c r="AU126" i="7"/>
  <c r="AV125" i="7"/>
  <c r="AY116" i="7"/>
  <c r="AY115" i="7"/>
  <c r="AY114" i="7"/>
  <c r="AY108" i="7"/>
  <c r="AV105" i="7"/>
  <c r="AV103" i="7"/>
  <c r="AY102" i="7"/>
  <c r="AY101" i="7"/>
  <c r="Q100" i="7"/>
  <c r="AM98" i="7"/>
  <c r="AI98" i="7"/>
  <c r="AD98" i="7"/>
  <c r="AV98" i="7"/>
  <c r="AM97" i="7"/>
  <c r="AI97" i="7"/>
  <c r="AD97" i="7"/>
  <c r="AY96" i="7"/>
  <c r="AZ96" i="7" s="1"/>
  <c r="AM92" i="7"/>
  <c r="AI92" i="7"/>
  <c r="AD92" i="7"/>
  <c r="AV92" i="7"/>
  <c r="AY91" i="7"/>
  <c r="AY90" i="7"/>
  <c r="AZ90" i="7" s="1"/>
  <c r="AY89" i="7"/>
  <c r="AZ89" i="7" s="1"/>
  <c r="AY88" i="7"/>
  <c r="Q87" i="7"/>
  <c r="Q86" i="7"/>
  <c r="AU86" i="7"/>
  <c r="Q85" i="7"/>
  <c r="Q84" i="7"/>
  <c r="Q83" i="7"/>
  <c r="Q82" i="7"/>
  <c r="Q81" i="7"/>
  <c r="Q80" i="7"/>
  <c r="AY79" i="7"/>
  <c r="BC79" i="7" s="1"/>
  <c r="AK78" i="7"/>
  <c r="AE78" i="7"/>
  <c r="Q78" i="7"/>
  <c r="AU78" i="7"/>
  <c r="AY77" i="7"/>
  <c r="BC77" i="7" s="1"/>
  <c r="AF76" i="7"/>
  <c r="Q76" i="7"/>
  <c r="AU76" i="7"/>
  <c r="AY75" i="7"/>
  <c r="BC75" i="7" s="1"/>
  <c r="AF74" i="7"/>
  <c r="Q74" i="7"/>
  <c r="AU74" i="7"/>
  <c r="Q73" i="7"/>
  <c r="AU73" i="7"/>
  <c r="Q71" i="7"/>
  <c r="AU71" i="7"/>
  <c r="P70" i="7"/>
  <c r="AU70" i="7"/>
  <c r="AV65" i="7"/>
  <c r="AY65" i="7"/>
  <c r="AZ65" i="7" s="1"/>
  <c r="BD65" i="7" s="1"/>
  <c r="P64" i="7"/>
  <c r="AY63" i="7"/>
  <c r="P61" i="7"/>
  <c r="AU61" i="7"/>
  <c r="AP58" i="7"/>
  <c r="AF58" i="7"/>
  <c r="AU57" i="7"/>
  <c r="Q54" i="7"/>
  <c r="AU54" i="7"/>
  <c r="AK52" i="7"/>
  <c r="AE52" i="7"/>
  <c r="AY52" i="7"/>
  <c r="AZ52" i="7" s="1"/>
  <c r="AK50" i="7"/>
  <c r="AE50" i="7"/>
  <c r="R50" i="7"/>
  <c r="AU50" i="7"/>
  <c r="AK48" i="7"/>
  <c r="AE48" i="7"/>
  <c r="R48" i="7"/>
  <c r="P46" i="7"/>
  <c r="P743" i="7"/>
  <c r="AV743" i="7"/>
  <c r="BD743" i="7" s="1"/>
  <c r="Q741" i="7"/>
  <c r="AU741" i="7"/>
  <c r="AP739" i="7"/>
  <c r="AF739" i="7"/>
  <c r="Q738" i="7"/>
  <c r="AU738" i="7"/>
  <c r="P735" i="7"/>
  <c r="AV735" i="7"/>
  <c r="BD735" i="7" s="1"/>
  <c r="Q733" i="7"/>
  <c r="AU733" i="7"/>
  <c r="AP731" i="7"/>
  <c r="AF731" i="7"/>
  <c r="Q730" i="7"/>
  <c r="AU730" i="7"/>
  <c r="P727" i="7"/>
  <c r="AV727" i="7"/>
  <c r="BD727" i="7" s="1"/>
  <c r="Q725" i="7"/>
  <c r="AU725" i="7"/>
  <c r="AP723" i="7"/>
  <c r="AF723" i="7"/>
  <c r="Q722" i="7"/>
  <c r="AU722" i="7"/>
  <c r="P719" i="7"/>
  <c r="AV719" i="7"/>
  <c r="BD719" i="7" s="1"/>
  <c r="Q717" i="7"/>
  <c r="AU717" i="7"/>
  <c r="AP715" i="7"/>
  <c r="AF715" i="7"/>
  <c r="Q714" i="7"/>
  <c r="AU714" i="7"/>
  <c r="P711" i="7"/>
  <c r="AV711" i="7"/>
  <c r="BD711" i="7" s="1"/>
  <c r="AJ709" i="7"/>
  <c r="AD709" i="7"/>
  <c r="Q709" i="7"/>
  <c r="AU709" i="7"/>
  <c r="AP707" i="7"/>
  <c r="AF707" i="7"/>
  <c r="Q706" i="7"/>
  <c r="AU706" i="7"/>
  <c r="AL705" i="7"/>
  <c r="AG705" i="7"/>
  <c r="AC705" i="7"/>
  <c r="R705" i="7"/>
  <c r="AM704" i="7"/>
  <c r="AI704" i="7"/>
  <c r="AD704" i="7"/>
  <c r="AL702" i="7"/>
  <c r="AG702" i="7"/>
  <c r="AC702" i="7"/>
  <c r="AM700" i="7"/>
  <c r="AI700" i="7"/>
  <c r="AD700" i="7"/>
  <c r="AV699" i="7"/>
  <c r="AV698" i="7"/>
  <c r="AV697" i="7"/>
  <c r="AL696" i="7"/>
  <c r="AG696" i="7"/>
  <c r="AC696" i="7"/>
  <c r="AV696" i="7"/>
  <c r="AU694" i="7"/>
  <c r="AM693" i="7"/>
  <c r="AI693" i="7"/>
  <c r="AD693" i="7"/>
  <c r="AM691" i="7"/>
  <c r="AI691" i="7"/>
  <c r="AD691" i="7"/>
  <c r="S691" i="7"/>
  <c r="AM690" i="7"/>
  <c r="AI690" i="7"/>
  <c r="AD690" i="7"/>
  <c r="S690" i="7"/>
  <c r="AL689" i="7"/>
  <c r="AG689" i="7"/>
  <c r="AC689" i="7"/>
  <c r="R689" i="7"/>
  <c r="AU688" i="7"/>
  <c r="AL687" i="7"/>
  <c r="AG687" i="7"/>
  <c r="AC687" i="7"/>
  <c r="AL686" i="7"/>
  <c r="AG686" i="7"/>
  <c r="AC686" i="7"/>
  <c r="AV686" i="7"/>
  <c r="BD686" i="7" s="1"/>
  <c r="AV685" i="7"/>
  <c r="AK684" i="7"/>
  <c r="AE684" i="7"/>
  <c r="AV684" i="7"/>
  <c r="AY679" i="7"/>
  <c r="AZ679" i="7" s="1"/>
  <c r="AV678" i="7"/>
  <c r="BD678" i="7" s="1"/>
  <c r="AL676" i="7"/>
  <c r="AE676" i="7"/>
  <c r="AY676" i="7"/>
  <c r="AJ675" i="7"/>
  <c r="AC675" i="7"/>
  <c r="BD675" i="7"/>
  <c r="AJ674" i="7"/>
  <c r="AC674" i="7"/>
  <c r="Q674" i="7"/>
  <c r="Q673" i="7"/>
  <c r="AJ672" i="7"/>
  <c r="AD672" i="7"/>
  <c r="R672" i="7"/>
  <c r="AK671" i="7"/>
  <c r="AE671" i="7"/>
  <c r="O670" i="7"/>
  <c r="O668" i="7"/>
  <c r="AJ667" i="7"/>
  <c r="AD667" i="7"/>
  <c r="AD666" i="7"/>
  <c r="AI666" i="7"/>
  <c r="AM666" i="7"/>
  <c r="P665" i="7"/>
  <c r="O665" i="7"/>
  <c r="AB664" i="7"/>
  <c r="AP664" i="7" s="1"/>
  <c r="AF664" i="7"/>
  <c r="AK664" i="7"/>
  <c r="AK662" i="7"/>
  <c r="AE662" i="7"/>
  <c r="P662" i="7"/>
  <c r="S662" i="7"/>
  <c r="R661" i="7"/>
  <c r="AL660" i="7"/>
  <c r="AE660" i="7"/>
  <c r="P660" i="7"/>
  <c r="Q660" i="7"/>
  <c r="AC659" i="7"/>
  <c r="AG659" i="7"/>
  <c r="AL659" i="7"/>
  <c r="AJ658" i="7"/>
  <c r="AC658" i="7"/>
  <c r="Q658" i="7"/>
  <c r="Q657" i="7"/>
  <c r="AJ656" i="7"/>
  <c r="AD656" i="7"/>
  <c r="R656" i="7"/>
  <c r="AK655" i="7"/>
  <c r="AE655" i="7"/>
  <c r="O654" i="7"/>
  <c r="O652" i="7"/>
  <c r="AJ651" i="7"/>
  <c r="AD651" i="7"/>
  <c r="AD650" i="7"/>
  <c r="AI650" i="7"/>
  <c r="AM650" i="7"/>
  <c r="P649" i="7"/>
  <c r="O649" i="7"/>
  <c r="AB648" i="7"/>
  <c r="AP648" i="7" s="1"/>
  <c r="AF648" i="7"/>
  <c r="AK648" i="7"/>
  <c r="AK646" i="7"/>
  <c r="AE646" i="7"/>
  <c r="P646" i="7"/>
  <c r="S646" i="7"/>
  <c r="R645" i="7"/>
  <c r="AL644" i="7"/>
  <c r="AE644" i="7"/>
  <c r="P644" i="7"/>
  <c r="Q644" i="7"/>
  <c r="AC643" i="7"/>
  <c r="AG643" i="7"/>
  <c r="AL643" i="7"/>
  <c r="AJ642" i="7"/>
  <c r="AC642" i="7"/>
  <c r="Q642" i="7"/>
  <c r="Q641" i="7"/>
  <c r="AI640" i="7"/>
  <c r="Q638" i="7"/>
  <c r="AI637" i="7"/>
  <c r="P636" i="7"/>
  <c r="S636" i="7"/>
  <c r="O636" i="7"/>
  <c r="R635" i="7"/>
  <c r="AI634" i="7"/>
  <c r="P633" i="7"/>
  <c r="S633" i="7"/>
  <c r="O633" i="7"/>
  <c r="R632" i="7"/>
  <c r="AD627" i="7"/>
  <c r="AI627" i="7"/>
  <c r="AM627" i="7"/>
  <c r="AC627" i="7"/>
  <c r="AJ627" i="7"/>
  <c r="AE627" i="7"/>
  <c r="AK627" i="7"/>
  <c r="AD623" i="7"/>
  <c r="AI623" i="7"/>
  <c r="AM623" i="7"/>
  <c r="AB623" i="7"/>
  <c r="AP623" i="7" s="1"/>
  <c r="AG623" i="7"/>
  <c r="AC623" i="7"/>
  <c r="AJ623" i="7"/>
  <c r="AB621" i="7"/>
  <c r="AP621" i="7" s="1"/>
  <c r="AF621" i="7"/>
  <c r="AK621" i="7"/>
  <c r="AC621" i="7"/>
  <c r="AI621" i="7"/>
  <c r="AD621" i="7"/>
  <c r="AJ621" i="7"/>
  <c r="AI620" i="7"/>
  <c r="P619" i="7"/>
  <c r="S619" i="7"/>
  <c r="O619" i="7"/>
  <c r="AV617" i="7"/>
  <c r="AU617" i="7"/>
  <c r="AB615" i="7"/>
  <c r="AP615" i="7" s="1"/>
  <c r="AF615" i="7"/>
  <c r="AK615" i="7"/>
  <c r="AC615" i="7"/>
  <c r="AI615" i="7"/>
  <c r="AD615" i="7"/>
  <c r="AJ615" i="7"/>
  <c r="AB613" i="7"/>
  <c r="AP613" i="7" s="1"/>
  <c r="AF613" i="7"/>
  <c r="AK613" i="7"/>
  <c r="AD613" i="7"/>
  <c r="AJ613" i="7"/>
  <c r="AE613" i="7"/>
  <c r="AL613" i="7"/>
  <c r="AF612" i="7"/>
  <c r="AV609" i="7"/>
  <c r="AU609" i="7"/>
  <c r="AB607" i="7"/>
  <c r="AP607" i="7" s="1"/>
  <c r="AF607" i="7"/>
  <c r="AK607" i="7"/>
  <c r="AC607" i="7"/>
  <c r="AI607" i="7"/>
  <c r="AD607" i="7"/>
  <c r="AJ607" i="7"/>
  <c r="AB605" i="7"/>
  <c r="AP605" i="7" s="1"/>
  <c r="AF605" i="7"/>
  <c r="AK605" i="7"/>
  <c r="AD605" i="7"/>
  <c r="AJ605" i="7"/>
  <c r="AE605" i="7"/>
  <c r="AL605" i="7"/>
  <c r="AF604" i="7"/>
  <c r="AV601" i="7"/>
  <c r="AU601" i="7"/>
  <c r="AB599" i="7"/>
  <c r="AP599" i="7" s="1"/>
  <c r="AF599" i="7"/>
  <c r="AK599" i="7"/>
  <c r="AC599" i="7"/>
  <c r="AI599" i="7"/>
  <c r="AD599" i="7"/>
  <c r="AJ599" i="7"/>
  <c r="AB597" i="7"/>
  <c r="AP597" i="7" s="1"/>
  <c r="AF597" i="7"/>
  <c r="AK597" i="7"/>
  <c r="AD597" i="7"/>
  <c r="AJ597" i="7"/>
  <c r="AE597" i="7"/>
  <c r="AL597" i="7"/>
  <c r="AF596" i="7"/>
  <c r="AV593" i="7"/>
  <c r="AU593" i="7"/>
  <c r="AB591" i="7"/>
  <c r="AP591" i="7" s="1"/>
  <c r="AF591" i="7"/>
  <c r="AK591" i="7"/>
  <c r="AC591" i="7"/>
  <c r="AI591" i="7"/>
  <c r="AD591" i="7"/>
  <c r="AJ591" i="7"/>
  <c r="AG590" i="7"/>
  <c r="AU589" i="7"/>
  <c r="AI588" i="7"/>
  <c r="S585" i="7"/>
  <c r="AY584" i="7"/>
  <c r="AZ584" i="7" s="1"/>
  <c r="AC570" i="7"/>
  <c r="AG570" i="7"/>
  <c r="AL570" i="7"/>
  <c r="AD570" i="7"/>
  <c r="AI570" i="7"/>
  <c r="AM570" i="7"/>
  <c r="AB570" i="7"/>
  <c r="AP570" i="7" s="1"/>
  <c r="AK570" i="7"/>
  <c r="AE570" i="7"/>
  <c r="AF570" i="7"/>
  <c r="AV570" i="7"/>
  <c r="AU570" i="7"/>
  <c r="P557" i="7"/>
  <c r="O557" i="7"/>
  <c r="Q557" i="7"/>
  <c r="S557" i="7"/>
  <c r="AD556" i="7"/>
  <c r="AJ556" i="7"/>
  <c r="AE556" i="7"/>
  <c r="AL556" i="7"/>
  <c r="AC556" i="7"/>
  <c r="AG556" i="7"/>
  <c r="AI556" i="7"/>
  <c r="R516" i="7"/>
  <c r="O516" i="7"/>
  <c r="S516" i="7"/>
  <c r="P516" i="7"/>
  <c r="Q516" i="7"/>
  <c r="AC515" i="7"/>
  <c r="AJ515" i="7"/>
  <c r="AL515" i="7"/>
  <c r="AY513" i="7"/>
  <c r="AZ513" i="7" s="1"/>
  <c r="BD513" i="7" s="1"/>
  <c r="AY507" i="7"/>
  <c r="AU506" i="7"/>
  <c r="AV506" i="7"/>
  <c r="AV187" i="7"/>
  <c r="AY184" i="7"/>
  <c r="AY181" i="7"/>
  <c r="AV180" i="7"/>
  <c r="AY179" i="7"/>
  <c r="AV178" i="7"/>
  <c r="AY177" i="7"/>
  <c r="AM174" i="7"/>
  <c r="AI174" i="7"/>
  <c r="S174" i="7"/>
  <c r="AM172" i="7"/>
  <c r="AI172" i="7"/>
  <c r="S172" i="7"/>
  <c r="AM170" i="7"/>
  <c r="AI170" i="7"/>
  <c r="S170" i="7"/>
  <c r="AM168" i="7"/>
  <c r="AI168" i="7"/>
  <c r="S168" i="7"/>
  <c r="AM166" i="7"/>
  <c r="AI166" i="7"/>
  <c r="S166" i="7"/>
  <c r="AM164" i="7"/>
  <c r="AI164" i="7"/>
  <c r="S164" i="7"/>
  <c r="AM162" i="7"/>
  <c r="AI162" i="7"/>
  <c r="S162" i="7"/>
  <c r="AM160" i="7"/>
  <c r="AI160" i="7"/>
  <c r="S160" i="7"/>
  <c r="AM157" i="7"/>
  <c r="AI157" i="7"/>
  <c r="S157" i="7"/>
  <c r="AM155" i="7"/>
  <c r="AI155" i="7"/>
  <c r="S155" i="7"/>
  <c r="AM153" i="7"/>
  <c r="AI153" i="7"/>
  <c r="S153" i="7"/>
  <c r="AL151" i="7"/>
  <c r="AY151" i="7"/>
  <c r="AZ151" i="7" s="1"/>
  <c r="AU145" i="7"/>
  <c r="AL143" i="7"/>
  <c r="AY143" i="7"/>
  <c r="AL139" i="7"/>
  <c r="AY139" i="7"/>
  <c r="AZ139" i="7" s="1"/>
  <c r="BD139" i="7" s="1"/>
  <c r="AY136" i="7"/>
  <c r="AV135" i="7"/>
  <c r="AV134" i="7"/>
  <c r="AY134" i="7"/>
  <c r="AZ134" i="7" s="1"/>
  <c r="BD134" i="7" s="1"/>
  <c r="AU131" i="7"/>
  <c r="AY126" i="7"/>
  <c r="AZ126" i="7" s="1"/>
  <c r="AU124" i="7"/>
  <c r="AU120" i="7"/>
  <c r="BC120" i="7" s="1"/>
  <c r="AU117" i="7"/>
  <c r="AM114" i="7"/>
  <c r="AI114" i="7"/>
  <c r="AY113" i="7"/>
  <c r="AZ113" i="7" s="1"/>
  <c r="BD113" i="7" s="1"/>
  <c r="AM111" i="7"/>
  <c r="AI111" i="7"/>
  <c r="AY111" i="7"/>
  <c r="AU109" i="7"/>
  <c r="AV108" i="7"/>
  <c r="AU106" i="7"/>
  <c r="AM104" i="7"/>
  <c r="AI104" i="7"/>
  <c r="AY104" i="7"/>
  <c r="AM102" i="7"/>
  <c r="AI102" i="7"/>
  <c r="AV102" i="7"/>
  <c r="AM101" i="7"/>
  <c r="AI101" i="7"/>
  <c r="O100" i="7"/>
  <c r="AY100" i="7"/>
  <c r="AZ100" i="7" s="1"/>
  <c r="Q99" i="7"/>
  <c r="AL98" i="7"/>
  <c r="AG98" i="7"/>
  <c r="AL97" i="7"/>
  <c r="AG97" i="7"/>
  <c r="AM96" i="7"/>
  <c r="AI96" i="7"/>
  <c r="AU95" i="7"/>
  <c r="Q95" i="7"/>
  <c r="Q94" i="7"/>
  <c r="AU94" i="7"/>
  <c r="Q93" i="7"/>
  <c r="AU93" i="7"/>
  <c r="AL92" i="7"/>
  <c r="AG92" i="7"/>
  <c r="AM91" i="7"/>
  <c r="AI91" i="7"/>
  <c r="AV91" i="7"/>
  <c r="AM90" i="7"/>
  <c r="AI90" i="7"/>
  <c r="AM89" i="7"/>
  <c r="AI89" i="7"/>
  <c r="AM88" i="7"/>
  <c r="AI88" i="7"/>
  <c r="AV88" i="7"/>
  <c r="O87" i="7"/>
  <c r="AY87" i="7"/>
  <c r="O86" i="7"/>
  <c r="AY86" i="7"/>
  <c r="AZ86" i="7" s="1"/>
  <c r="O85" i="7"/>
  <c r="AY85" i="7"/>
  <c r="O84" i="7"/>
  <c r="AY84" i="7"/>
  <c r="AZ84" i="7" s="1"/>
  <c r="O83" i="7"/>
  <c r="AY83" i="7"/>
  <c r="O82" i="7"/>
  <c r="AY82" i="7"/>
  <c r="AZ82" i="7" s="1"/>
  <c r="O81" i="7"/>
  <c r="AY81" i="7"/>
  <c r="O80" i="7"/>
  <c r="AY80" i="7"/>
  <c r="AZ80" i="7" s="1"/>
  <c r="AJ78" i="7"/>
  <c r="AP76" i="7"/>
  <c r="AY76" i="7"/>
  <c r="BC76" i="7" s="1"/>
  <c r="AP74" i="7"/>
  <c r="AY74" i="7"/>
  <c r="P73" i="7"/>
  <c r="P71" i="7"/>
  <c r="AY71" i="7"/>
  <c r="BC71" i="7" s="1"/>
  <c r="S70" i="7"/>
  <c r="AY70" i="7"/>
  <c r="AU68" i="7"/>
  <c r="AY67" i="7"/>
  <c r="BC67" i="7" s="1"/>
  <c r="AK66" i="7"/>
  <c r="O64" i="7"/>
  <c r="S61" i="7"/>
  <c r="AY61" i="7"/>
  <c r="AZ61" i="7" s="1"/>
  <c r="AU60" i="7"/>
  <c r="AL58" i="7"/>
  <c r="AU58" i="7"/>
  <c r="AK57" i="7"/>
  <c r="AY57" i="7"/>
  <c r="AZ57" i="7" s="1"/>
  <c r="AV56" i="7"/>
  <c r="AU53" i="7"/>
  <c r="AJ52" i="7"/>
  <c r="AC52" i="7"/>
  <c r="AJ50" i="7"/>
  <c r="AC50" i="7"/>
  <c r="AY50" i="7"/>
  <c r="AZ50" i="7" s="1"/>
  <c r="BD50" i="7" s="1"/>
  <c r="AU49" i="7"/>
  <c r="AJ48" i="7"/>
  <c r="AC48" i="7"/>
  <c r="Q48" i="7"/>
  <c r="AY48" i="7"/>
  <c r="AZ48" i="7" s="1"/>
  <c r="AJ46" i="7"/>
  <c r="AE46" i="7"/>
  <c r="S46" i="7"/>
  <c r="AK745" i="7"/>
  <c r="AU743" i="7"/>
  <c r="P741" i="7"/>
  <c r="AJ740" i="7"/>
  <c r="AY740" i="7"/>
  <c r="AM739" i="7"/>
  <c r="AE739" i="7"/>
  <c r="O738" i="7"/>
  <c r="AY738" i="7"/>
  <c r="AK737" i="7"/>
  <c r="AU735" i="7"/>
  <c r="P733" i="7"/>
  <c r="AJ732" i="7"/>
  <c r="AY732" i="7"/>
  <c r="AM731" i="7"/>
  <c r="AE731" i="7"/>
  <c r="O730" i="7"/>
  <c r="AY730" i="7"/>
  <c r="AK729" i="7"/>
  <c r="AU727" i="7"/>
  <c r="P725" i="7"/>
  <c r="AJ724" i="7"/>
  <c r="AY724" i="7"/>
  <c r="AM723" i="7"/>
  <c r="AE723" i="7"/>
  <c r="O722" i="7"/>
  <c r="AY722" i="7"/>
  <c r="AK721" i="7"/>
  <c r="AU719" i="7"/>
  <c r="P717" i="7"/>
  <c r="AJ716" i="7"/>
  <c r="AY716" i="7"/>
  <c r="AM715" i="7"/>
  <c r="AE715" i="7"/>
  <c r="O714" i="7"/>
  <c r="AY714" i="7"/>
  <c r="AK713" i="7"/>
  <c r="AU711" i="7"/>
  <c r="AP709" i="7"/>
  <c r="AI709" i="7"/>
  <c r="P709" i="7"/>
  <c r="AJ708" i="7"/>
  <c r="AY708" i="7"/>
  <c r="AM707" i="7"/>
  <c r="AE707" i="7"/>
  <c r="O706" i="7"/>
  <c r="AY706" i="7"/>
  <c r="AK705" i="7"/>
  <c r="AF705" i="7"/>
  <c r="AV705" i="7"/>
  <c r="AL704" i="7"/>
  <c r="AG704" i="7"/>
  <c r="AV704" i="7"/>
  <c r="AV703" i="7"/>
  <c r="BD703" i="7" s="1"/>
  <c r="AK702" i="7"/>
  <c r="AF702" i="7"/>
  <c r="AV702" i="7"/>
  <c r="AV701" i="7"/>
  <c r="AL700" i="7"/>
  <c r="AG700" i="7"/>
  <c r="AV700" i="7"/>
  <c r="AM697" i="7"/>
  <c r="AI697" i="7"/>
  <c r="AK696" i="7"/>
  <c r="AF696" i="7"/>
  <c r="AM695" i="7"/>
  <c r="AI695" i="7"/>
  <c r="AM694" i="7"/>
  <c r="AI694" i="7"/>
  <c r="AL693" i="7"/>
  <c r="AG693" i="7"/>
  <c r="AU692" i="7"/>
  <c r="AL691" i="7"/>
  <c r="AG691" i="7"/>
  <c r="AL690" i="7"/>
  <c r="AG690" i="7"/>
  <c r="AK689" i="7"/>
  <c r="AF689" i="7"/>
  <c r="AM688" i="7"/>
  <c r="AI688" i="7"/>
  <c r="AK687" i="7"/>
  <c r="AF687" i="7"/>
  <c r="AV687" i="7"/>
  <c r="AK686" i="7"/>
  <c r="AF686" i="7"/>
  <c r="AB685" i="7"/>
  <c r="AP685" i="7" s="1"/>
  <c r="AF685" i="7"/>
  <c r="AK685" i="7"/>
  <c r="AJ684" i="7"/>
  <c r="AC684" i="7"/>
  <c r="AB683" i="7"/>
  <c r="AP683" i="7" s="1"/>
  <c r="AF683" i="7"/>
  <c r="AK683" i="7"/>
  <c r="AB682" i="7"/>
  <c r="AP682" i="7" s="1"/>
  <c r="AF682" i="7"/>
  <c r="AK682" i="7"/>
  <c r="AC680" i="7"/>
  <c r="AG680" i="7"/>
  <c r="AL680" i="7"/>
  <c r="AV679" i="7"/>
  <c r="BD679" i="7" s="1"/>
  <c r="AD677" i="7"/>
  <c r="AI677" i="7"/>
  <c r="AM677" i="7"/>
  <c r="AV677" i="7"/>
  <c r="AJ676" i="7"/>
  <c r="AD676" i="7"/>
  <c r="AV676" i="7"/>
  <c r="AG675" i="7"/>
  <c r="AB675" i="7"/>
  <c r="AP675" i="7" s="1"/>
  <c r="AG674" i="7"/>
  <c r="AB674" i="7"/>
  <c r="AP674" i="7" s="1"/>
  <c r="O674" i="7"/>
  <c r="AI672" i="7"/>
  <c r="AC672" i="7"/>
  <c r="O672" i="7"/>
  <c r="AJ671" i="7"/>
  <c r="AD671" i="7"/>
  <c r="AD670" i="7"/>
  <c r="AI670" i="7"/>
  <c r="AM670" i="7"/>
  <c r="P669" i="7"/>
  <c r="O669" i="7"/>
  <c r="AB668" i="7"/>
  <c r="AP668" i="7" s="1"/>
  <c r="AF668" i="7"/>
  <c r="AK668" i="7"/>
  <c r="AI667" i="7"/>
  <c r="AB667" i="7"/>
  <c r="AP667" i="7" s="1"/>
  <c r="AK666" i="7"/>
  <c r="AE666" i="7"/>
  <c r="P666" i="7"/>
  <c r="S666" i="7"/>
  <c r="R665" i="7"/>
  <c r="AL664" i="7"/>
  <c r="AE664" i="7"/>
  <c r="P664" i="7"/>
  <c r="Q664" i="7"/>
  <c r="AC663" i="7"/>
  <c r="AG663" i="7"/>
  <c r="AL663" i="7"/>
  <c r="AJ662" i="7"/>
  <c r="AC662" i="7"/>
  <c r="Q662" i="7"/>
  <c r="Q661" i="7"/>
  <c r="AJ660" i="7"/>
  <c r="AD660" i="7"/>
  <c r="R660" i="7"/>
  <c r="AK659" i="7"/>
  <c r="AE659" i="7"/>
  <c r="AG658" i="7"/>
  <c r="AB658" i="7"/>
  <c r="AP658" i="7" s="1"/>
  <c r="O658" i="7"/>
  <c r="AI656" i="7"/>
  <c r="AC656" i="7"/>
  <c r="O656" i="7"/>
  <c r="AJ655" i="7"/>
  <c r="AD655" i="7"/>
  <c r="AD654" i="7"/>
  <c r="AI654" i="7"/>
  <c r="AM654" i="7"/>
  <c r="P653" i="7"/>
  <c r="O653" i="7"/>
  <c r="AB652" i="7"/>
  <c r="AP652" i="7" s="1"/>
  <c r="AF652" i="7"/>
  <c r="AK652" i="7"/>
  <c r="AI651" i="7"/>
  <c r="AB651" i="7"/>
  <c r="AP651" i="7" s="1"/>
  <c r="AK650" i="7"/>
  <c r="AE650" i="7"/>
  <c r="P650" i="7"/>
  <c r="S650" i="7"/>
  <c r="R649" i="7"/>
  <c r="AL648" i="7"/>
  <c r="AE648" i="7"/>
  <c r="P648" i="7"/>
  <c r="Q648" i="7"/>
  <c r="AC647" i="7"/>
  <c r="AG647" i="7"/>
  <c r="AL647" i="7"/>
  <c r="AJ646" i="7"/>
  <c r="AC646" i="7"/>
  <c r="Q646" i="7"/>
  <c r="Q645" i="7"/>
  <c r="AJ644" i="7"/>
  <c r="AD644" i="7"/>
  <c r="R644" i="7"/>
  <c r="AK643" i="7"/>
  <c r="AE643" i="7"/>
  <c r="AG642" i="7"/>
  <c r="AB642" i="7"/>
  <c r="AP642" i="7" s="1"/>
  <c r="O642" i="7"/>
  <c r="AE640" i="7"/>
  <c r="AC639" i="7"/>
  <c r="AG639" i="7"/>
  <c r="AL639" i="7"/>
  <c r="AD639" i="7"/>
  <c r="AI639" i="7"/>
  <c r="AM639" i="7"/>
  <c r="AE637" i="7"/>
  <c r="R636" i="7"/>
  <c r="AE634" i="7"/>
  <c r="R633" i="7"/>
  <c r="AG627" i="7"/>
  <c r="P626" i="7"/>
  <c r="O626" i="7"/>
  <c r="Q626" i="7"/>
  <c r="R626" i="7"/>
  <c r="AB625" i="7"/>
  <c r="AP625" i="7" s="1"/>
  <c r="AF625" i="7"/>
  <c r="AK625" i="7"/>
  <c r="AD625" i="7"/>
  <c r="AJ625" i="7"/>
  <c r="AE625" i="7"/>
  <c r="AL625" i="7"/>
  <c r="AK623" i="7"/>
  <c r="R623" i="7"/>
  <c r="P622" i="7"/>
  <c r="O622" i="7"/>
  <c r="Q622" i="7"/>
  <c r="AL621" i="7"/>
  <c r="S621" i="7"/>
  <c r="AF620" i="7"/>
  <c r="R619" i="7"/>
  <c r="AL615" i="7"/>
  <c r="AY615" i="7"/>
  <c r="AI613" i="7"/>
  <c r="AE612" i="7"/>
  <c r="AD610" i="7"/>
  <c r="AI610" i="7"/>
  <c r="AM610" i="7"/>
  <c r="AC610" i="7"/>
  <c r="AJ610" i="7"/>
  <c r="AE610" i="7"/>
  <c r="AK610" i="7"/>
  <c r="AL607" i="7"/>
  <c r="AY607" i="7"/>
  <c r="AI605" i="7"/>
  <c r="AE604" i="7"/>
  <c r="AD602" i="7"/>
  <c r="AI602" i="7"/>
  <c r="AM602" i="7"/>
  <c r="AC602" i="7"/>
  <c r="AJ602" i="7"/>
  <c r="AE602" i="7"/>
  <c r="AK602" i="7"/>
  <c r="AL599" i="7"/>
  <c r="AY599" i="7"/>
  <c r="AI597" i="7"/>
  <c r="AE596" i="7"/>
  <c r="AD594" i="7"/>
  <c r="AI594" i="7"/>
  <c r="AM594" i="7"/>
  <c r="AC594" i="7"/>
  <c r="AJ594" i="7"/>
  <c r="AE594" i="7"/>
  <c r="AK594" i="7"/>
  <c r="AL591" i="7"/>
  <c r="AY591" i="7"/>
  <c r="AZ591" i="7" s="1"/>
  <c r="AE590" i="7"/>
  <c r="P590" i="7"/>
  <c r="O590" i="7"/>
  <c r="Q590" i="7"/>
  <c r="AC589" i="7"/>
  <c r="AG589" i="7"/>
  <c r="AL589" i="7"/>
  <c r="AD589" i="7"/>
  <c r="AJ589" i="7"/>
  <c r="AE589" i="7"/>
  <c r="AK589" i="7"/>
  <c r="AF588" i="7"/>
  <c r="P588" i="7"/>
  <c r="Q588" i="7"/>
  <c r="O588" i="7"/>
  <c r="S588" i="7"/>
  <c r="Q585" i="7"/>
  <c r="AY576" i="7"/>
  <c r="AZ576" i="7" s="1"/>
  <c r="P574" i="7"/>
  <c r="O574" i="7"/>
  <c r="Q574" i="7"/>
  <c r="S574" i="7"/>
  <c r="AC563" i="7"/>
  <c r="AG563" i="7"/>
  <c r="AL563" i="7"/>
  <c r="AD563" i="7"/>
  <c r="AI563" i="7"/>
  <c r="AM563" i="7"/>
  <c r="AB563" i="7"/>
  <c r="AP563" i="7" s="1"/>
  <c r="AK563" i="7"/>
  <c r="AE563" i="7"/>
  <c r="AF563" i="7"/>
  <c r="AV563" i="7"/>
  <c r="AU563" i="7"/>
  <c r="AC534" i="7"/>
  <c r="AI534" i="7"/>
  <c r="AD534" i="7"/>
  <c r="AJ534" i="7"/>
  <c r="AE534" i="7"/>
  <c r="AL534" i="7"/>
  <c r="AM534" i="7"/>
  <c r="AG534" i="7"/>
  <c r="P464" i="7"/>
  <c r="Q464" i="7"/>
  <c r="R464" i="7"/>
  <c r="AY463" i="7"/>
  <c r="AY452" i="7"/>
  <c r="AZ452" i="7" s="1"/>
  <c r="AY440" i="7"/>
  <c r="AZ440" i="7" s="1"/>
  <c r="AY439" i="7"/>
  <c r="AY436" i="7"/>
  <c r="AY427" i="7"/>
  <c r="AZ427" i="7" s="1"/>
  <c r="AY578" i="7"/>
  <c r="AZ578" i="7" s="1"/>
  <c r="BD578" i="7" s="1"/>
  <c r="AY577" i="7"/>
  <c r="P575" i="7"/>
  <c r="O575" i="7"/>
  <c r="AB573" i="7"/>
  <c r="AP573" i="7" s="1"/>
  <c r="AF573" i="7"/>
  <c r="AK573" i="7"/>
  <c r="AC573" i="7"/>
  <c r="AG573" i="7"/>
  <c r="AL573" i="7"/>
  <c r="AB572" i="7"/>
  <c r="AP572" i="7" s="1"/>
  <c r="AF572" i="7"/>
  <c r="AK572" i="7"/>
  <c r="AC572" i="7"/>
  <c r="AG572" i="7"/>
  <c r="AL572" i="7"/>
  <c r="AY571" i="7"/>
  <c r="AY562" i="7"/>
  <c r="AZ562" i="7" s="1"/>
  <c r="AY561" i="7"/>
  <c r="P559" i="7"/>
  <c r="O559" i="7"/>
  <c r="AB557" i="7"/>
  <c r="AP557" i="7" s="1"/>
  <c r="AF557" i="7"/>
  <c r="AK557" i="7"/>
  <c r="AC557" i="7"/>
  <c r="AG557" i="7"/>
  <c r="AL557" i="7"/>
  <c r="AU549" i="7"/>
  <c r="AV549" i="7"/>
  <c r="AY546" i="7"/>
  <c r="AY545" i="7"/>
  <c r="AV544" i="7"/>
  <c r="AU544" i="7"/>
  <c r="O537" i="7"/>
  <c r="S537" i="7"/>
  <c r="P537" i="7"/>
  <c r="Q537" i="7"/>
  <c r="R528" i="7"/>
  <c r="O528" i="7"/>
  <c r="S528" i="7"/>
  <c r="P528" i="7"/>
  <c r="Q528" i="7"/>
  <c r="R527" i="7"/>
  <c r="O527" i="7"/>
  <c r="S527" i="7"/>
  <c r="P527" i="7"/>
  <c r="Q527" i="7"/>
  <c r="AY517" i="7"/>
  <c r="AZ517" i="7" s="1"/>
  <c r="BD517" i="7" s="1"/>
  <c r="AY514" i="7"/>
  <c r="AZ514" i="7" s="1"/>
  <c r="BD514" i="7" s="1"/>
  <c r="P483" i="7"/>
  <c r="O483" i="7"/>
  <c r="Q483" i="7"/>
  <c r="R483" i="7"/>
  <c r="S483" i="7"/>
  <c r="P456" i="7"/>
  <c r="Q456" i="7"/>
  <c r="R456" i="7"/>
  <c r="AY455" i="7"/>
  <c r="AY444" i="7"/>
  <c r="AZ444" i="7" s="1"/>
  <c r="AY443" i="7"/>
  <c r="AD631" i="7"/>
  <c r="AI631" i="7"/>
  <c r="P630" i="7"/>
  <c r="O630" i="7"/>
  <c r="AB629" i="7"/>
  <c r="AP629" i="7" s="1"/>
  <c r="AF629" i="7"/>
  <c r="AK629" i="7"/>
  <c r="P627" i="7"/>
  <c r="S627" i="7"/>
  <c r="P625" i="7"/>
  <c r="Q625" i="7"/>
  <c r="AC624" i="7"/>
  <c r="AG624" i="7"/>
  <c r="AL624" i="7"/>
  <c r="AV620" i="7"/>
  <c r="AV618" i="7"/>
  <c r="AD616" i="7"/>
  <c r="AI616" i="7"/>
  <c r="AM616" i="7"/>
  <c r="AV615" i="7"/>
  <c r="AY613" i="7"/>
  <c r="AZ613" i="7" s="1"/>
  <c r="AB611" i="7"/>
  <c r="AP611" i="7" s="1"/>
  <c r="AF611" i="7"/>
  <c r="AK611" i="7"/>
  <c r="AV610" i="7"/>
  <c r="AD608" i="7"/>
  <c r="AI608" i="7"/>
  <c r="AM608" i="7"/>
  <c r="AV607" i="7"/>
  <c r="AY605" i="7"/>
  <c r="AB603" i="7"/>
  <c r="AP603" i="7" s="1"/>
  <c r="AF603" i="7"/>
  <c r="AK603" i="7"/>
  <c r="AV602" i="7"/>
  <c r="AD600" i="7"/>
  <c r="AI600" i="7"/>
  <c r="AM600" i="7"/>
  <c r="AV599" i="7"/>
  <c r="AY597" i="7"/>
  <c r="AB595" i="7"/>
  <c r="AP595" i="7" s="1"/>
  <c r="AF595" i="7"/>
  <c r="AK595" i="7"/>
  <c r="AV594" i="7"/>
  <c r="AD592" i="7"/>
  <c r="AI592" i="7"/>
  <c r="AM592" i="7"/>
  <c r="AV591" i="7"/>
  <c r="AD587" i="7"/>
  <c r="AI587" i="7"/>
  <c r="AM587" i="7"/>
  <c r="AV587" i="7"/>
  <c r="AY586" i="7"/>
  <c r="AZ586" i="7" s="1"/>
  <c r="AY585" i="7"/>
  <c r="P582" i="7"/>
  <c r="O582" i="7"/>
  <c r="P581" i="7"/>
  <c r="O581" i="7"/>
  <c r="Q581" i="7"/>
  <c r="P580" i="7"/>
  <c r="O580" i="7"/>
  <c r="Q580" i="7"/>
  <c r="AC578" i="7"/>
  <c r="AG578" i="7"/>
  <c r="AL578" i="7"/>
  <c r="AD578" i="7"/>
  <c r="AI578" i="7"/>
  <c r="AM578" i="7"/>
  <c r="S575" i="7"/>
  <c r="AI573" i="7"/>
  <c r="AI572" i="7"/>
  <c r="AC571" i="7"/>
  <c r="AG571" i="7"/>
  <c r="AL571" i="7"/>
  <c r="AD571" i="7"/>
  <c r="AI571" i="7"/>
  <c r="AM571" i="7"/>
  <c r="AY568" i="7"/>
  <c r="AZ568" i="7" s="1"/>
  <c r="P566" i="7"/>
  <c r="O566" i="7"/>
  <c r="P565" i="7"/>
  <c r="O565" i="7"/>
  <c r="Q565" i="7"/>
  <c r="P564" i="7"/>
  <c r="O564" i="7"/>
  <c r="Q564" i="7"/>
  <c r="AC562" i="7"/>
  <c r="AG562" i="7"/>
  <c r="AL562" i="7"/>
  <c r="AD562" i="7"/>
  <c r="AI562" i="7"/>
  <c r="AM562" i="7"/>
  <c r="BD562" i="7"/>
  <c r="S559" i="7"/>
  <c r="AI557" i="7"/>
  <c r="AU554" i="7"/>
  <c r="AU553" i="7"/>
  <c r="AV553" i="7"/>
  <c r="AV551" i="7"/>
  <c r="AC551" i="7"/>
  <c r="AL551" i="7"/>
  <c r="AE551" i="7"/>
  <c r="AM551" i="7"/>
  <c r="AY551" i="7"/>
  <c r="AY550" i="7"/>
  <c r="O549" i="7"/>
  <c r="S549" i="7"/>
  <c r="P549" i="7"/>
  <c r="AD548" i="7"/>
  <c r="AJ548" i="7"/>
  <c r="AE548" i="7"/>
  <c r="AL548" i="7"/>
  <c r="R548" i="7"/>
  <c r="O548" i="7"/>
  <c r="S548" i="7"/>
  <c r="AD546" i="7"/>
  <c r="AJ546" i="7"/>
  <c r="AE546" i="7"/>
  <c r="AM546" i="7"/>
  <c r="AG546" i="7"/>
  <c r="P544" i="7"/>
  <c r="O544" i="7"/>
  <c r="Q544" i="7"/>
  <c r="O543" i="7"/>
  <c r="S543" i="7"/>
  <c r="P543" i="7"/>
  <c r="AY531" i="7"/>
  <c r="AV530" i="7"/>
  <c r="AU530" i="7"/>
  <c r="R522" i="7"/>
  <c r="O522" i="7"/>
  <c r="S522" i="7"/>
  <c r="P522" i="7"/>
  <c r="Q522" i="7"/>
  <c r="AC521" i="7"/>
  <c r="AL521" i="7"/>
  <c r="AE521" i="7"/>
  <c r="AG521" i="7"/>
  <c r="AU520" i="7"/>
  <c r="AV520" i="7"/>
  <c r="AU503" i="7"/>
  <c r="AV503" i="7"/>
  <c r="AY502" i="7"/>
  <c r="AZ502" i="7" s="1"/>
  <c r="AV683" i="7"/>
  <c r="BD683" i="7" s="1"/>
  <c r="AV682" i="7"/>
  <c r="BD682" i="7" s="1"/>
  <c r="AV681" i="7"/>
  <c r="AV680" i="7"/>
  <c r="AV674" i="7"/>
  <c r="Q640" i="7"/>
  <c r="AM638" i="7"/>
  <c r="AI638" i="7"/>
  <c r="AV638" i="7"/>
  <c r="Q637" i="7"/>
  <c r="AM636" i="7"/>
  <c r="AI636" i="7"/>
  <c r="AV636" i="7"/>
  <c r="Q634" i="7"/>
  <c r="AM633" i="7"/>
  <c r="AI633" i="7"/>
  <c r="AV633" i="7"/>
  <c r="AK631" i="7"/>
  <c r="AE631" i="7"/>
  <c r="P631" i="7"/>
  <c r="S631" i="7"/>
  <c r="R630" i="7"/>
  <c r="AL629" i="7"/>
  <c r="AE629" i="7"/>
  <c r="P629" i="7"/>
  <c r="Q629" i="7"/>
  <c r="AC628" i="7"/>
  <c r="AG628" i="7"/>
  <c r="AL628" i="7"/>
  <c r="Q627" i="7"/>
  <c r="R625" i="7"/>
  <c r="AK624" i="7"/>
  <c r="AE624" i="7"/>
  <c r="AV624" i="7"/>
  <c r="AV622" i="7"/>
  <c r="AD619" i="7"/>
  <c r="AI619" i="7"/>
  <c r="AM619" i="7"/>
  <c r="P618" i="7"/>
  <c r="O618" i="7"/>
  <c r="AB617" i="7"/>
  <c r="AP617" i="7" s="1"/>
  <c r="AF617" i="7"/>
  <c r="AK617" i="7"/>
  <c r="AK616" i="7"/>
  <c r="AE616" i="7"/>
  <c r="AV616" i="7"/>
  <c r="AD614" i="7"/>
  <c r="AI614" i="7"/>
  <c r="AM614" i="7"/>
  <c r="AV613" i="7"/>
  <c r="AL611" i="7"/>
  <c r="AE611" i="7"/>
  <c r="AY611" i="7"/>
  <c r="AB609" i="7"/>
  <c r="AP609" i="7" s="1"/>
  <c r="AF609" i="7"/>
  <c r="AK609" i="7"/>
  <c r="AK608" i="7"/>
  <c r="AE608" i="7"/>
  <c r="AV608" i="7"/>
  <c r="AD606" i="7"/>
  <c r="AI606" i="7"/>
  <c r="AM606" i="7"/>
  <c r="AV605" i="7"/>
  <c r="AL603" i="7"/>
  <c r="AE603" i="7"/>
  <c r="AY603" i="7"/>
  <c r="AZ603" i="7" s="1"/>
  <c r="BD603" i="7" s="1"/>
  <c r="AB601" i="7"/>
  <c r="AP601" i="7" s="1"/>
  <c r="AF601" i="7"/>
  <c r="AK601" i="7"/>
  <c r="AK600" i="7"/>
  <c r="AE600" i="7"/>
  <c r="AV600" i="7"/>
  <c r="AD598" i="7"/>
  <c r="AI598" i="7"/>
  <c r="AM598" i="7"/>
  <c r="AV597" i="7"/>
  <c r="AL595" i="7"/>
  <c r="AE595" i="7"/>
  <c r="AY595" i="7"/>
  <c r="AZ595" i="7" s="1"/>
  <c r="BD595" i="7" s="1"/>
  <c r="AB593" i="7"/>
  <c r="AP593" i="7" s="1"/>
  <c r="AF593" i="7"/>
  <c r="AK593" i="7"/>
  <c r="AK592" i="7"/>
  <c r="AE592" i="7"/>
  <c r="AV592" i="7"/>
  <c r="AV590" i="7"/>
  <c r="AY589" i="7"/>
  <c r="AY588" i="7"/>
  <c r="AZ588" i="7" s="1"/>
  <c r="BD588" i="7" s="1"/>
  <c r="AK587" i="7"/>
  <c r="AE587" i="7"/>
  <c r="AD586" i="7"/>
  <c r="AI586" i="7"/>
  <c r="AM586" i="7"/>
  <c r="AV586" i="7"/>
  <c r="BD586" i="7" s="1"/>
  <c r="P583" i="7"/>
  <c r="O583" i="7"/>
  <c r="S582" i="7"/>
  <c r="AB581" i="7"/>
  <c r="AP581" i="7" s="1"/>
  <c r="AF581" i="7"/>
  <c r="AK581" i="7"/>
  <c r="AC581" i="7"/>
  <c r="AG581" i="7"/>
  <c r="AL581" i="7"/>
  <c r="AB580" i="7"/>
  <c r="AP580" i="7" s="1"/>
  <c r="AF580" i="7"/>
  <c r="AK580" i="7"/>
  <c r="AC580" i="7"/>
  <c r="AG580" i="7"/>
  <c r="AL580" i="7"/>
  <c r="AY579" i="7"/>
  <c r="AF578" i="7"/>
  <c r="Q575" i="7"/>
  <c r="AE573" i="7"/>
  <c r="AE572" i="7"/>
  <c r="AF571" i="7"/>
  <c r="AY570" i="7"/>
  <c r="AZ570" i="7" s="1"/>
  <c r="AY569" i="7"/>
  <c r="P567" i="7"/>
  <c r="O567" i="7"/>
  <c r="S566" i="7"/>
  <c r="AB565" i="7"/>
  <c r="AP565" i="7" s="1"/>
  <c r="AF565" i="7"/>
  <c r="AK565" i="7"/>
  <c r="AC565" i="7"/>
  <c r="AG565" i="7"/>
  <c r="AL565" i="7"/>
  <c r="AB564" i="7"/>
  <c r="AP564" i="7" s="1"/>
  <c r="AF564" i="7"/>
  <c r="AK564" i="7"/>
  <c r="AC564" i="7"/>
  <c r="AG564" i="7"/>
  <c r="AL564" i="7"/>
  <c r="AY563" i="7"/>
  <c r="AF562" i="7"/>
  <c r="BC560" i="7"/>
  <c r="Q559" i="7"/>
  <c r="AE557" i="7"/>
  <c r="AC555" i="7"/>
  <c r="AL555" i="7"/>
  <c r="AE555" i="7"/>
  <c r="AM555" i="7"/>
  <c r="AY555" i="7"/>
  <c r="AY554" i="7"/>
  <c r="AZ554" i="7" s="1"/>
  <c r="BD554" i="7" s="1"/>
  <c r="O553" i="7"/>
  <c r="S553" i="7"/>
  <c r="P553" i="7"/>
  <c r="AD552" i="7"/>
  <c r="AJ552" i="7"/>
  <c r="AE552" i="7"/>
  <c r="AL552" i="7"/>
  <c r="R552" i="7"/>
  <c r="O552" i="7"/>
  <c r="S552" i="7"/>
  <c r="R549" i="7"/>
  <c r="AI548" i="7"/>
  <c r="Q548" i="7"/>
  <c r="AL546" i="7"/>
  <c r="S544" i="7"/>
  <c r="R543" i="7"/>
  <c r="R537" i="7"/>
  <c r="AC525" i="7"/>
  <c r="AG525" i="7"/>
  <c r="AI525" i="7"/>
  <c r="AM525" i="7"/>
  <c r="AY524" i="7"/>
  <c r="R512" i="7"/>
  <c r="O512" i="7"/>
  <c r="S512" i="7"/>
  <c r="P512" i="7"/>
  <c r="Q512" i="7"/>
  <c r="AY497" i="7"/>
  <c r="AZ497" i="7" s="1"/>
  <c r="AY492" i="7"/>
  <c r="AY487" i="7"/>
  <c r="AV631" i="7"/>
  <c r="AV627" i="7"/>
  <c r="AV623" i="7"/>
  <c r="AV619" i="7"/>
  <c r="AY616" i="7"/>
  <c r="AY614" i="7"/>
  <c r="BC614" i="7" s="1"/>
  <c r="AY612" i="7"/>
  <c r="AY610" i="7"/>
  <c r="AY608" i="7"/>
  <c r="AY606" i="7"/>
  <c r="BC606" i="7" s="1"/>
  <c r="AY604" i="7"/>
  <c r="AY602" i="7"/>
  <c r="AY600" i="7"/>
  <c r="AY598" i="7"/>
  <c r="BC598" i="7" s="1"/>
  <c r="AY596" i="7"/>
  <c r="AY594" i="7"/>
  <c r="AY592" i="7"/>
  <c r="AV585" i="7"/>
  <c r="AV584" i="7"/>
  <c r="AK583" i="7"/>
  <c r="AF583" i="7"/>
  <c r="AY583" i="7"/>
  <c r="AK582" i="7"/>
  <c r="AF582" i="7"/>
  <c r="AY582" i="7"/>
  <c r="AZ582" i="7" s="1"/>
  <c r="AV577" i="7"/>
  <c r="AV576" i="7"/>
  <c r="BD576" i="7" s="1"/>
  <c r="AK575" i="7"/>
  <c r="AF575" i="7"/>
  <c r="AY575" i="7"/>
  <c r="AK574" i="7"/>
  <c r="AF574" i="7"/>
  <c r="AY574" i="7"/>
  <c r="AZ574" i="7" s="1"/>
  <c r="AV569" i="7"/>
  <c r="AV568" i="7"/>
  <c r="AK567" i="7"/>
  <c r="AF567" i="7"/>
  <c r="AY567" i="7"/>
  <c r="AK566" i="7"/>
  <c r="AF566" i="7"/>
  <c r="AY566" i="7"/>
  <c r="AZ566" i="7" s="1"/>
  <c r="AV561" i="7"/>
  <c r="AV560" i="7"/>
  <c r="AK559" i="7"/>
  <c r="AF559" i="7"/>
  <c r="AY559" i="7"/>
  <c r="AK558" i="7"/>
  <c r="AF558" i="7"/>
  <c r="AY558" i="7"/>
  <c r="AZ558" i="7" s="1"/>
  <c r="AY556" i="7"/>
  <c r="AZ556" i="7" s="1"/>
  <c r="BD556" i="7" s="1"/>
  <c r="AI554" i="7"/>
  <c r="AY552" i="7"/>
  <c r="AI550" i="7"/>
  <c r="AY548" i="7"/>
  <c r="AZ548" i="7" s="1"/>
  <c r="BD548" i="7" s="1"/>
  <c r="S546" i="7"/>
  <c r="AM543" i="7"/>
  <c r="AC543" i="7"/>
  <c r="AY541" i="7"/>
  <c r="AU533" i="7"/>
  <c r="AV533" i="7"/>
  <c r="AC526" i="7"/>
  <c r="AI526" i="7"/>
  <c r="AD526" i="7"/>
  <c r="AJ526" i="7"/>
  <c r="AE526" i="7"/>
  <c r="AL526" i="7"/>
  <c r="AY519" i="7"/>
  <c r="AZ519" i="7" s="1"/>
  <c r="BD519" i="7" s="1"/>
  <c r="AY509" i="7"/>
  <c r="AE506" i="7"/>
  <c r="AJ506" i="7"/>
  <c r="AU505" i="7"/>
  <c r="AV505" i="7"/>
  <c r="P500" i="7"/>
  <c r="O500" i="7"/>
  <c r="Q500" i="7"/>
  <c r="P498" i="7"/>
  <c r="Q498" i="7"/>
  <c r="AB491" i="7"/>
  <c r="AD491" i="7"/>
  <c r="AF491" i="7"/>
  <c r="AJ491" i="7"/>
  <c r="AM491" i="7"/>
  <c r="AU491" i="7"/>
  <c r="AV491" i="7"/>
  <c r="AY484" i="7"/>
  <c r="AZ484" i="7" s="1"/>
  <c r="AY482" i="7"/>
  <c r="AY468" i="7"/>
  <c r="AZ468" i="7" s="1"/>
  <c r="P448" i="7"/>
  <c r="Q448" i="7"/>
  <c r="R448" i="7"/>
  <c r="AY447" i="7"/>
  <c r="AV583" i="7"/>
  <c r="AV582" i="7"/>
  <c r="BD582" i="7" s="1"/>
  <c r="AY581" i="7"/>
  <c r="AY580" i="7"/>
  <c r="AZ580" i="7" s="1"/>
  <c r="BD580" i="7" s="1"/>
  <c r="AV575" i="7"/>
  <c r="AV574" i="7"/>
  <c r="BD574" i="7" s="1"/>
  <c r="AY573" i="7"/>
  <c r="AY572" i="7"/>
  <c r="AZ572" i="7" s="1"/>
  <c r="BD572" i="7" s="1"/>
  <c r="AV567" i="7"/>
  <c r="AV566" i="7"/>
  <c r="BD566" i="7" s="1"/>
  <c r="AY565" i="7"/>
  <c r="AY564" i="7"/>
  <c r="AZ564" i="7" s="1"/>
  <c r="BD564" i="7" s="1"/>
  <c r="AV559" i="7"/>
  <c r="AV558" i="7"/>
  <c r="BD558" i="7" s="1"/>
  <c r="AY557" i="7"/>
  <c r="AV556" i="7"/>
  <c r="AY553" i="7"/>
  <c r="AV552" i="7"/>
  <c r="AY549" i="7"/>
  <c r="AV548" i="7"/>
  <c r="O547" i="7"/>
  <c r="S547" i="7"/>
  <c r="AY544" i="7"/>
  <c r="AZ544" i="7" s="1"/>
  <c r="BD544" i="7" s="1"/>
  <c r="AC542" i="7"/>
  <c r="AI542" i="7"/>
  <c r="AD542" i="7"/>
  <c r="AJ542" i="7"/>
  <c r="AY542" i="7"/>
  <c r="O538" i="7"/>
  <c r="S538" i="7"/>
  <c r="P538" i="7"/>
  <c r="R536" i="7"/>
  <c r="O536" i="7"/>
  <c r="S536" i="7"/>
  <c r="P536" i="7"/>
  <c r="AC533" i="7"/>
  <c r="AG533" i="7"/>
  <c r="AI533" i="7"/>
  <c r="AY532" i="7"/>
  <c r="AZ532" i="7" s="1"/>
  <c r="BD532" i="7" s="1"/>
  <c r="AU525" i="7"/>
  <c r="AV525" i="7"/>
  <c r="AY518" i="7"/>
  <c r="AZ518" i="7" s="1"/>
  <c r="BD518" i="7" s="1"/>
  <c r="AY510" i="7"/>
  <c r="AY481" i="7"/>
  <c r="P472" i="7"/>
  <c r="Q472" i="7"/>
  <c r="R472" i="7"/>
  <c r="AY471" i="7"/>
  <c r="AY460" i="7"/>
  <c r="AZ460" i="7" s="1"/>
  <c r="AY534" i="7"/>
  <c r="AY533" i="7"/>
  <c r="AZ533" i="7" s="1"/>
  <c r="AY526" i="7"/>
  <c r="BC526" i="7" s="1"/>
  <c r="AY525" i="7"/>
  <c r="AZ525" i="7" s="1"/>
  <c r="AY521" i="7"/>
  <c r="AY520" i="7"/>
  <c r="BC520" i="7" s="1"/>
  <c r="AY515" i="7"/>
  <c r="AZ515" i="7" s="1"/>
  <c r="BD515" i="7" s="1"/>
  <c r="AY506" i="7"/>
  <c r="AY505" i="7"/>
  <c r="AZ505" i="7" s="1"/>
  <c r="BD505" i="7" s="1"/>
  <c r="AE502" i="7"/>
  <c r="AK502" i="7"/>
  <c r="AF492" i="7"/>
  <c r="AP492" i="7"/>
  <c r="AY491" i="7"/>
  <c r="AZ491" i="7" s="1"/>
  <c r="BD491" i="7" s="1"/>
  <c r="P490" i="7"/>
  <c r="Q490" i="7"/>
  <c r="S489" i="7"/>
  <c r="O489" i="7"/>
  <c r="R486" i="7"/>
  <c r="O486" i="7"/>
  <c r="P486" i="7"/>
  <c r="AI484" i="7"/>
  <c r="AJ484" i="7"/>
  <c r="AB482" i="7"/>
  <c r="AP482" i="7" s="1"/>
  <c r="AF482" i="7"/>
  <c r="AK482" i="7"/>
  <c r="AC482" i="7"/>
  <c r="AG482" i="7"/>
  <c r="AL482" i="7"/>
  <c r="P476" i="7"/>
  <c r="S476" i="7"/>
  <c r="O476" i="7"/>
  <c r="AB474" i="7"/>
  <c r="AP474" i="7" s="1"/>
  <c r="AF474" i="7"/>
  <c r="AK474" i="7"/>
  <c r="AC474" i="7"/>
  <c r="AG474" i="7"/>
  <c r="AL474" i="7"/>
  <c r="AB469" i="7"/>
  <c r="AG469" i="7"/>
  <c r="AY469" i="7"/>
  <c r="AZ469" i="7" s="1"/>
  <c r="BD469" i="7" s="1"/>
  <c r="AC466" i="7"/>
  <c r="AJ466" i="7"/>
  <c r="AY466" i="7"/>
  <c r="AZ466" i="7" s="1"/>
  <c r="BD466" i="7" s="1"/>
  <c r="AB461" i="7"/>
  <c r="AG461" i="7"/>
  <c r="AY461" i="7"/>
  <c r="AC458" i="7"/>
  <c r="AJ458" i="7"/>
  <c r="AY458" i="7"/>
  <c r="AZ458" i="7" s="1"/>
  <c r="BD458" i="7" s="1"/>
  <c r="AB453" i="7"/>
  <c r="AG453" i="7"/>
  <c r="AY453" i="7"/>
  <c r="AZ453" i="7" s="1"/>
  <c r="BD453" i="7" s="1"/>
  <c r="AC450" i="7"/>
  <c r="AJ450" i="7"/>
  <c r="AY450" i="7"/>
  <c r="AZ450" i="7" s="1"/>
  <c r="BD450" i="7" s="1"/>
  <c r="AB445" i="7"/>
  <c r="AG445" i="7"/>
  <c r="AY445" i="7"/>
  <c r="AB441" i="7"/>
  <c r="AG441" i="7"/>
  <c r="AY441" i="7"/>
  <c r="AZ441" i="7" s="1"/>
  <c r="BD441" i="7" s="1"/>
  <c r="AY437" i="7"/>
  <c r="AZ437" i="7" s="1"/>
  <c r="BD437" i="7" s="1"/>
  <c r="AY429" i="7"/>
  <c r="AY422" i="7"/>
  <c r="AZ422" i="7" s="1"/>
  <c r="AY410" i="7"/>
  <c r="AZ410" i="7" s="1"/>
  <c r="AY547" i="7"/>
  <c r="AV546" i="7"/>
  <c r="AY543" i="7"/>
  <c r="AV542" i="7"/>
  <c r="AL541" i="7"/>
  <c r="AU537" i="7"/>
  <c r="AL536" i="7"/>
  <c r="AE536" i="7"/>
  <c r="AY536" i="7"/>
  <c r="AI535" i="7"/>
  <c r="AY535" i="7"/>
  <c r="AV534" i="7"/>
  <c r="AI532" i="7"/>
  <c r="P530" i="7"/>
  <c r="P529" i="7"/>
  <c r="AU529" i="7"/>
  <c r="AL528" i="7"/>
  <c r="AE528" i="7"/>
  <c r="AY528" i="7"/>
  <c r="AI527" i="7"/>
  <c r="AY527" i="7"/>
  <c r="AV526" i="7"/>
  <c r="AI524" i="7"/>
  <c r="P523" i="7"/>
  <c r="AU523" i="7"/>
  <c r="AJ522" i="7"/>
  <c r="AY522" i="7"/>
  <c r="AZ522" i="7" s="1"/>
  <c r="AV521" i="7"/>
  <c r="AL517" i="7"/>
  <c r="AY516" i="7"/>
  <c r="AZ516" i="7" s="1"/>
  <c r="AY512" i="7"/>
  <c r="P511" i="7"/>
  <c r="AU511" i="7"/>
  <c r="P508" i="7"/>
  <c r="AU508" i="7"/>
  <c r="P504" i="7"/>
  <c r="AU504" i="7"/>
  <c r="AP503" i="7"/>
  <c r="AD503" i="7"/>
  <c r="AP502" i="7"/>
  <c r="AF502" i="7"/>
  <c r="S501" i="7"/>
  <c r="O501" i="7"/>
  <c r="AU499" i="7"/>
  <c r="AE496" i="7"/>
  <c r="AM496" i="7"/>
  <c r="AB494" i="7"/>
  <c r="AP494" i="7" s="1"/>
  <c r="AI494" i="7"/>
  <c r="AY493" i="7"/>
  <c r="AI492" i="7"/>
  <c r="AD490" i="7"/>
  <c r="AJ490" i="7"/>
  <c r="AF489" i="7"/>
  <c r="AM489" i="7"/>
  <c r="AD488" i="7"/>
  <c r="AI488" i="7"/>
  <c r="AY488" i="7"/>
  <c r="S486" i="7"/>
  <c r="AD485" i="7"/>
  <c r="AE485" i="7"/>
  <c r="AJ485" i="7"/>
  <c r="AY485" i="7"/>
  <c r="AZ485" i="7" s="1"/>
  <c r="BD485" i="7" s="1"/>
  <c r="AI482" i="7"/>
  <c r="P479" i="7"/>
  <c r="O479" i="7"/>
  <c r="Q479" i="7"/>
  <c r="AM478" i="7"/>
  <c r="AC477" i="7"/>
  <c r="AG477" i="7"/>
  <c r="AL477" i="7"/>
  <c r="AD477" i="7"/>
  <c r="AI477" i="7"/>
  <c r="AM477" i="7"/>
  <c r="R476" i="7"/>
  <c r="AI474" i="7"/>
  <c r="AY472" i="7"/>
  <c r="AZ472" i="7" s="1"/>
  <c r="BD472" i="7" s="1"/>
  <c r="P468" i="7"/>
  <c r="Q468" i="7"/>
  <c r="AY467" i="7"/>
  <c r="AY464" i="7"/>
  <c r="AZ464" i="7" s="1"/>
  <c r="BD464" i="7" s="1"/>
  <c r="P460" i="7"/>
  <c r="Q460" i="7"/>
  <c r="AY459" i="7"/>
  <c r="AY456" i="7"/>
  <c r="AZ456" i="7" s="1"/>
  <c r="BD456" i="7" s="1"/>
  <c r="P452" i="7"/>
  <c r="Q452" i="7"/>
  <c r="AY451" i="7"/>
  <c r="AY448" i="7"/>
  <c r="AZ448" i="7" s="1"/>
  <c r="BD448" i="7" s="1"/>
  <c r="P444" i="7"/>
  <c r="Q444" i="7"/>
  <c r="AY430" i="7"/>
  <c r="AZ430" i="7" s="1"/>
  <c r="BD430" i="7" s="1"/>
  <c r="AY421" i="7"/>
  <c r="AZ421" i="7" s="1"/>
  <c r="BD421" i="7" s="1"/>
  <c r="AY540" i="7"/>
  <c r="BC540" i="7" s="1"/>
  <c r="AY538" i="7"/>
  <c r="AY537" i="7"/>
  <c r="AZ537" i="7" s="1"/>
  <c r="BD537" i="7" s="1"/>
  <c r="AJ536" i="7"/>
  <c r="AV536" i="7"/>
  <c r="AU531" i="7"/>
  <c r="S530" i="7"/>
  <c r="AY530" i="7"/>
  <c r="BC530" i="7" s="1"/>
  <c r="S529" i="7"/>
  <c r="AY529" i="7"/>
  <c r="AZ529" i="7" s="1"/>
  <c r="BD529" i="7" s="1"/>
  <c r="AJ528" i="7"/>
  <c r="AV528" i="7"/>
  <c r="S523" i="7"/>
  <c r="AY523" i="7"/>
  <c r="AV522" i="7"/>
  <c r="BD522" i="7" s="1"/>
  <c r="AU519" i="7"/>
  <c r="AU513" i="7"/>
  <c r="S511" i="7"/>
  <c r="AY511" i="7"/>
  <c r="AU510" i="7"/>
  <c r="AU509" i="7"/>
  <c r="S508" i="7"/>
  <c r="AY508" i="7"/>
  <c r="AU507" i="7"/>
  <c r="S504" i="7"/>
  <c r="AY504" i="7"/>
  <c r="BC504" i="7" s="1"/>
  <c r="AY503" i="7"/>
  <c r="BC503" i="7" s="1"/>
  <c r="AM502" i="7"/>
  <c r="AD502" i="7"/>
  <c r="AV502" i="7"/>
  <c r="BD502" i="7" s="1"/>
  <c r="AU501" i="7"/>
  <c r="AB500" i="7"/>
  <c r="AP500" i="7" s="1"/>
  <c r="AK500" i="7"/>
  <c r="AB499" i="7"/>
  <c r="AJ499" i="7"/>
  <c r="AV497" i="7"/>
  <c r="AU495" i="7"/>
  <c r="AV494" i="7"/>
  <c r="BD494" i="7" s="1"/>
  <c r="AE492" i="7"/>
  <c r="AE482" i="7"/>
  <c r="P480" i="7"/>
  <c r="S480" i="7"/>
  <c r="O480" i="7"/>
  <c r="AB478" i="7"/>
  <c r="AP478" i="7" s="1"/>
  <c r="AF478" i="7"/>
  <c r="AK478" i="7"/>
  <c r="AC478" i="7"/>
  <c r="AG478" i="7"/>
  <c r="AL478" i="7"/>
  <c r="Q476" i="7"/>
  <c r="AE474" i="7"/>
  <c r="AY470" i="7"/>
  <c r="AZ470" i="7" s="1"/>
  <c r="BD470" i="7" s="1"/>
  <c r="AB465" i="7"/>
  <c r="AG465" i="7"/>
  <c r="AY465" i="7"/>
  <c r="AZ465" i="7" s="1"/>
  <c r="BD465" i="7" s="1"/>
  <c r="AC462" i="7"/>
  <c r="AJ462" i="7"/>
  <c r="AY462" i="7"/>
  <c r="AZ462" i="7" s="1"/>
  <c r="BD462" i="7" s="1"/>
  <c r="AB457" i="7"/>
  <c r="AG457" i="7"/>
  <c r="AY457" i="7"/>
  <c r="AC454" i="7"/>
  <c r="AJ454" i="7"/>
  <c r="AY454" i="7"/>
  <c r="AZ454" i="7" s="1"/>
  <c r="BD454" i="7" s="1"/>
  <c r="AB449" i="7"/>
  <c r="AG449" i="7"/>
  <c r="AY449" i="7"/>
  <c r="AZ449" i="7" s="1"/>
  <c r="BD449" i="7" s="1"/>
  <c r="AC446" i="7"/>
  <c r="AJ446" i="7"/>
  <c r="AY446" i="7"/>
  <c r="AZ446" i="7" s="1"/>
  <c r="BD446" i="7" s="1"/>
  <c r="AC442" i="7"/>
  <c r="AJ442" i="7"/>
  <c r="AY442" i="7"/>
  <c r="AZ442" i="7" s="1"/>
  <c r="BD442" i="7" s="1"/>
  <c r="AY438" i="7"/>
  <c r="AZ438" i="7" s="1"/>
  <c r="BD438" i="7" s="1"/>
  <c r="AY424" i="7"/>
  <c r="AZ424" i="7" s="1"/>
  <c r="BD414" i="7"/>
  <c r="AY404" i="7"/>
  <c r="BD422" i="7"/>
  <c r="AB419" i="7"/>
  <c r="AP419" i="7" s="1"/>
  <c r="AG419" i="7"/>
  <c r="AY417" i="7"/>
  <c r="AZ417" i="7" s="1"/>
  <c r="BD417" i="7" s="1"/>
  <c r="AC415" i="7"/>
  <c r="AJ415" i="7"/>
  <c r="AE415" i="7"/>
  <c r="AK415" i="7"/>
  <c r="AY415" i="7"/>
  <c r="AZ415" i="7" s="1"/>
  <c r="AB409" i="7"/>
  <c r="AP409" i="7" s="1"/>
  <c r="AF409" i="7"/>
  <c r="AY405" i="7"/>
  <c r="AZ405" i="7" s="1"/>
  <c r="R402" i="7"/>
  <c r="O402" i="7"/>
  <c r="S402" i="7"/>
  <c r="O401" i="7"/>
  <c r="S401" i="7"/>
  <c r="P401" i="7"/>
  <c r="O399" i="7"/>
  <c r="S399" i="7"/>
  <c r="P399" i="7"/>
  <c r="R399" i="7"/>
  <c r="O389" i="7"/>
  <c r="S389" i="7"/>
  <c r="P389" i="7"/>
  <c r="R389" i="7"/>
  <c r="AD387" i="7"/>
  <c r="AM387" i="7"/>
  <c r="AG387" i="7"/>
  <c r="AC387" i="7"/>
  <c r="AJ387" i="7"/>
  <c r="O386" i="7"/>
  <c r="S386" i="7"/>
  <c r="P386" i="7"/>
  <c r="R386" i="7"/>
  <c r="AU378" i="7"/>
  <c r="AV378" i="7"/>
  <c r="AD375" i="7"/>
  <c r="AM375" i="7"/>
  <c r="AG375" i="7"/>
  <c r="AC375" i="7"/>
  <c r="AJ375" i="7"/>
  <c r="AU374" i="7"/>
  <c r="AV374" i="7"/>
  <c r="R356" i="7"/>
  <c r="O356" i="7"/>
  <c r="S356" i="7"/>
  <c r="P356" i="7"/>
  <c r="Q356" i="7"/>
  <c r="AY354" i="7"/>
  <c r="AZ354" i="7" s="1"/>
  <c r="AB342" i="7"/>
  <c r="AP342" i="7" s="1"/>
  <c r="AF342" i="7"/>
  <c r="AK342" i="7"/>
  <c r="AC342" i="7"/>
  <c r="AG342" i="7"/>
  <c r="AL342" i="7"/>
  <c r="AD342" i="7"/>
  <c r="AI342" i="7"/>
  <c r="AM342" i="7"/>
  <c r="AJ342" i="7"/>
  <c r="AE342" i="7"/>
  <c r="AY342" i="7"/>
  <c r="AZ342" i="7" s="1"/>
  <c r="AY338" i="7"/>
  <c r="P332" i="7"/>
  <c r="S332" i="7"/>
  <c r="O332" i="7"/>
  <c r="Q332" i="7"/>
  <c r="R332" i="7"/>
  <c r="AY501" i="7"/>
  <c r="AZ501" i="7" s="1"/>
  <c r="BD501" i="7" s="1"/>
  <c r="AY499" i="7"/>
  <c r="AZ499" i="7" s="1"/>
  <c r="BD499" i="7" s="1"/>
  <c r="AY495" i="7"/>
  <c r="AZ495" i="7" s="1"/>
  <c r="BD495" i="7" s="1"/>
  <c r="AV490" i="7"/>
  <c r="AY489" i="7"/>
  <c r="BC489" i="7" s="1"/>
  <c r="AM486" i="7"/>
  <c r="AV486" i="7"/>
  <c r="S484" i="7"/>
  <c r="AM483" i="7"/>
  <c r="AD483" i="7"/>
  <c r="S481" i="7"/>
  <c r="AK479" i="7"/>
  <c r="AF479" i="7"/>
  <c r="S477" i="7"/>
  <c r="AK475" i="7"/>
  <c r="AF475" i="7"/>
  <c r="AU474" i="7"/>
  <c r="Q440" i="7"/>
  <c r="AL437" i="7"/>
  <c r="R437" i="7"/>
  <c r="AJ436" i="7"/>
  <c r="AB436" i="7"/>
  <c r="AP436" i="7" s="1"/>
  <c r="Q432" i="7"/>
  <c r="AG431" i="7"/>
  <c r="AB431" i="7"/>
  <c r="AP431" i="7" s="1"/>
  <c r="AG429" i="7"/>
  <c r="R429" i="7"/>
  <c r="AP428" i="7"/>
  <c r="AF428" i="7"/>
  <c r="AK423" i="7"/>
  <c r="AE423" i="7"/>
  <c r="AB421" i="7"/>
  <c r="AP421" i="7" s="1"/>
  <c r="AF419" i="7"/>
  <c r="AY418" i="7"/>
  <c r="AZ418" i="7" s="1"/>
  <c r="BD418" i="7" s="1"/>
  <c r="AG415" i="7"/>
  <c r="BD410" i="7"/>
  <c r="R409" i="7"/>
  <c r="P408" i="7"/>
  <c r="Q408" i="7"/>
  <c r="Q402" i="7"/>
  <c r="R401" i="7"/>
  <c r="AG400" i="7"/>
  <c r="AM400" i="7"/>
  <c r="AE400" i="7"/>
  <c r="AU396" i="7"/>
  <c r="O395" i="7"/>
  <c r="S395" i="7"/>
  <c r="P395" i="7"/>
  <c r="R395" i="7"/>
  <c r="O383" i="7"/>
  <c r="S383" i="7"/>
  <c r="P383" i="7"/>
  <c r="R383" i="7"/>
  <c r="O382" i="7"/>
  <c r="S382" i="7"/>
  <c r="P382" i="7"/>
  <c r="R382" i="7"/>
  <c r="AG372" i="7"/>
  <c r="AM372" i="7"/>
  <c r="AC357" i="7"/>
  <c r="AG357" i="7"/>
  <c r="AJ357" i="7"/>
  <c r="AM357" i="7"/>
  <c r="AD357" i="7"/>
  <c r="AG350" i="7"/>
  <c r="AM350" i="7"/>
  <c r="AU350" i="7"/>
  <c r="AV350" i="7"/>
  <c r="AY486" i="7"/>
  <c r="AZ486" i="7" s="1"/>
  <c r="AU485" i="7"/>
  <c r="AY483" i="7"/>
  <c r="AZ483" i="7" s="1"/>
  <c r="BD483" i="7" s="1"/>
  <c r="AG437" i="7"/>
  <c r="AF429" i="7"/>
  <c r="AL428" i="7"/>
  <c r="AC428" i="7"/>
  <c r="AJ423" i="7"/>
  <c r="AC423" i="7"/>
  <c r="AL419" i="7"/>
  <c r="AE419" i="7"/>
  <c r="AY416" i="7"/>
  <c r="AZ416" i="7" s="1"/>
  <c r="AF415" i="7"/>
  <c r="AL409" i="7"/>
  <c r="AB408" i="7"/>
  <c r="AP408" i="7" s="1"/>
  <c r="AJ408" i="7"/>
  <c r="AC408" i="7"/>
  <c r="AL408" i="7"/>
  <c r="AD406" i="7"/>
  <c r="AC406" i="7"/>
  <c r="AJ406" i="7"/>
  <c r="AE406" i="7"/>
  <c r="AK406" i="7"/>
  <c r="AD404" i="7"/>
  <c r="AC404" i="7"/>
  <c r="AJ404" i="7"/>
  <c r="AE404" i="7"/>
  <c r="AK404" i="7"/>
  <c r="P402" i="7"/>
  <c r="Q401" i="7"/>
  <c r="Q399" i="7"/>
  <c r="O397" i="7"/>
  <c r="S397" i="7"/>
  <c r="P397" i="7"/>
  <c r="R397" i="7"/>
  <c r="AG396" i="7"/>
  <c r="AM396" i="7"/>
  <c r="AE396" i="7"/>
  <c r="AU392" i="7"/>
  <c r="O391" i="7"/>
  <c r="S391" i="7"/>
  <c r="P391" i="7"/>
  <c r="R391" i="7"/>
  <c r="Q389" i="7"/>
  <c r="Q386" i="7"/>
  <c r="AY379" i="7"/>
  <c r="O377" i="7"/>
  <c r="S377" i="7"/>
  <c r="P377" i="7"/>
  <c r="R377" i="7"/>
  <c r="AY376" i="7"/>
  <c r="AZ376" i="7" s="1"/>
  <c r="O373" i="7"/>
  <c r="S373" i="7"/>
  <c r="P373" i="7"/>
  <c r="R373" i="7"/>
  <c r="AM369" i="7"/>
  <c r="AD369" i="7"/>
  <c r="AM356" i="7"/>
  <c r="AG356" i="7"/>
  <c r="AV444" i="7"/>
  <c r="AJ443" i="7"/>
  <c r="AV440" i="7"/>
  <c r="AJ439" i="7"/>
  <c r="AF437" i="7"/>
  <c r="AJ435" i="7"/>
  <c r="AG433" i="7"/>
  <c r="AK431" i="7"/>
  <c r="AP429" i="7"/>
  <c r="AJ428" i="7"/>
  <c r="AU427" i="7"/>
  <c r="AL424" i="7"/>
  <c r="AP423" i="7"/>
  <c r="AG423" i="7"/>
  <c r="AP420" i="7"/>
  <c r="AF420" i="7"/>
  <c r="P420" i="7"/>
  <c r="AK419" i="7"/>
  <c r="AC419" i="7"/>
  <c r="AB415" i="7"/>
  <c r="AP415" i="7" s="1"/>
  <c r="AY412" i="7"/>
  <c r="AZ412" i="7" s="1"/>
  <c r="AG409" i="7"/>
  <c r="AG406" i="7"/>
  <c r="AD405" i="7"/>
  <c r="AB405" i="7"/>
  <c r="AP405" i="7" s="1"/>
  <c r="AG405" i="7"/>
  <c r="AC405" i="7"/>
  <c r="AJ405" i="7"/>
  <c r="AG404" i="7"/>
  <c r="AD403" i="7"/>
  <c r="AB403" i="7"/>
  <c r="AP403" i="7" s="1"/>
  <c r="AG403" i="7"/>
  <c r="AC403" i="7"/>
  <c r="AJ403" i="7"/>
  <c r="AY403" i="7"/>
  <c r="AZ403" i="7" s="1"/>
  <c r="BD403" i="7" s="1"/>
  <c r="O393" i="7"/>
  <c r="S393" i="7"/>
  <c r="P393" i="7"/>
  <c r="R393" i="7"/>
  <c r="AG392" i="7"/>
  <c r="AM392" i="7"/>
  <c r="AE392" i="7"/>
  <c r="AI387" i="7"/>
  <c r="O380" i="7"/>
  <c r="S380" i="7"/>
  <c r="P380" i="7"/>
  <c r="R380" i="7"/>
  <c r="AM378" i="7"/>
  <c r="AG378" i="7"/>
  <c r="AI375" i="7"/>
  <c r="AY371" i="7"/>
  <c r="AZ371" i="7" s="1"/>
  <c r="BD371" i="7" s="1"/>
  <c r="R368" i="7"/>
  <c r="O368" i="7"/>
  <c r="P368" i="7"/>
  <c r="S368" i="7"/>
  <c r="AY365" i="7"/>
  <c r="AZ365" i="7" s="1"/>
  <c r="AC363" i="7"/>
  <c r="AJ363" i="7"/>
  <c r="AG363" i="7"/>
  <c r="AM363" i="7"/>
  <c r="AD363" i="7"/>
  <c r="R357" i="7"/>
  <c r="O357" i="7"/>
  <c r="S357" i="7"/>
  <c r="P357" i="7"/>
  <c r="Q357" i="7"/>
  <c r="AY388" i="7"/>
  <c r="AZ388" i="7" s="1"/>
  <c r="BD388" i="7" s="1"/>
  <c r="AY385" i="7"/>
  <c r="AZ385" i="7" s="1"/>
  <c r="BD385" i="7" s="1"/>
  <c r="AY381" i="7"/>
  <c r="AZ381" i="7" s="1"/>
  <c r="BD381" i="7" s="1"/>
  <c r="AY370" i="7"/>
  <c r="AZ370" i="7" s="1"/>
  <c r="BD370" i="7" s="1"/>
  <c r="AY367" i="7"/>
  <c r="AZ367" i="7" s="1"/>
  <c r="BD367" i="7" s="1"/>
  <c r="BD365" i="7"/>
  <c r="AY364" i="7"/>
  <c r="AZ364" i="7" s="1"/>
  <c r="O360" i="7"/>
  <c r="S360" i="7"/>
  <c r="P360" i="7"/>
  <c r="AY345" i="7"/>
  <c r="AZ345" i="7" s="1"/>
  <c r="P336" i="7"/>
  <c r="S336" i="7"/>
  <c r="O336" i="7"/>
  <c r="Q336" i="7"/>
  <c r="AB330" i="7"/>
  <c r="AP330" i="7" s="1"/>
  <c r="AF330" i="7"/>
  <c r="AK330" i="7"/>
  <c r="AC330" i="7"/>
  <c r="AG330" i="7"/>
  <c r="AL330" i="7"/>
  <c r="AD330" i="7"/>
  <c r="AI330" i="7"/>
  <c r="AM330" i="7"/>
  <c r="AU411" i="7"/>
  <c r="AV404" i="7"/>
  <c r="AY402" i="7"/>
  <c r="AZ402" i="7" s="1"/>
  <c r="AU401" i="7"/>
  <c r="S400" i="7"/>
  <c r="O400" i="7"/>
  <c r="AY400" i="7"/>
  <c r="BC400" i="7" s="1"/>
  <c r="S398" i="7"/>
  <c r="O398" i="7"/>
  <c r="AY398" i="7"/>
  <c r="AZ398" i="7" s="1"/>
  <c r="AU397" i="7"/>
  <c r="S396" i="7"/>
  <c r="O396" i="7"/>
  <c r="AY396" i="7"/>
  <c r="AZ396" i="7" s="1"/>
  <c r="BD396" i="7" s="1"/>
  <c r="S394" i="7"/>
  <c r="O394" i="7"/>
  <c r="AY394" i="7"/>
  <c r="AZ394" i="7" s="1"/>
  <c r="AU393" i="7"/>
  <c r="S392" i="7"/>
  <c r="O392" i="7"/>
  <c r="AY392" i="7"/>
  <c r="BC392" i="7" s="1"/>
  <c r="S390" i="7"/>
  <c r="O390" i="7"/>
  <c r="AY390" i="7"/>
  <c r="AU389" i="7"/>
  <c r="S387" i="7"/>
  <c r="O387" i="7"/>
  <c r="AY387" i="7"/>
  <c r="AU386" i="7"/>
  <c r="S384" i="7"/>
  <c r="O384" i="7"/>
  <c r="AY384" i="7"/>
  <c r="AZ384" i="7" s="1"/>
  <c r="AU382" i="7"/>
  <c r="AU380" i="7"/>
  <c r="AM379" i="7"/>
  <c r="AD379" i="7"/>
  <c r="AV379" i="7"/>
  <c r="S378" i="7"/>
  <c r="O378" i="7"/>
  <c r="AY378" i="7"/>
  <c r="AZ378" i="7" s="1"/>
  <c r="S375" i="7"/>
  <c r="O375" i="7"/>
  <c r="AY375" i="7"/>
  <c r="AZ375" i="7" s="1"/>
  <c r="S374" i="7"/>
  <c r="O374" i="7"/>
  <c r="AY374" i="7"/>
  <c r="AZ374" i="7" s="1"/>
  <c r="AU373" i="7"/>
  <c r="S372" i="7"/>
  <c r="O372" i="7"/>
  <c r="AY372" i="7"/>
  <c r="AZ372" i="7" s="1"/>
  <c r="AJ371" i="7"/>
  <c r="S369" i="7"/>
  <c r="O369" i="7"/>
  <c r="AY369" i="7"/>
  <c r="O366" i="7"/>
  <c r="AY366" i="7"/>
  <c r="AZ366" i="7" s="1"/>
  <c r="O363" i="7"/>
  <c r="S363" i="7"/>
  <c r="O362" i="7"/>
  <c r="AY362" i="7"/>
  <c r="AZ362" i="7" s="1"/>
  <c r="AC361" i="7"/>
  <c r="AD361" i="7"/>
  <c r="Q360" i="7"/>
  <c r="AC359" i="7"/>
  <c r="AG359" i="7"/>
  <c r="AJ359" i="7"/>
  <c r="R359" i="7"/>
  <c r="O359" i="7"/>
  <c r="S359" i="7"/>
  <c r="AC355" i="7"/>
  <c r="AD355" i="7"/>
  <c r="AG355" i="7"/>
  <c r="O353" i="7"/>
  <c r="S353" i="7"/>
  <c r="P353" i="7"/>
  <c r="AY352" i="7"/>
  <c r="AZ352" i="7" s="1"/>
  <c r="AY350" i="7"/>
  <c r="AZ350" i="7" s="1"/>
  <c r="AY348" i="7"/>
  <c r="AZ348" i="7" s="1"/>
  <c r="AB338" i="7"/>
  <c r="AP338" i="7" s="1"/>
  <c r="AF338" i="7"/>
  <c r="AK338" i="7"/>
  <c r="AC338" i="7"/>
  <c r="AG338" i="7"/>
  <c r="AL338" i="7"/>
  <c r="AD338" i="7"/>
  <c r="AI338" i="7"/>
  <c r="AM338" i="7"/>
  <c r="R336" i="7"/>
  <c r="AJ330" i="7"/>
  <c r="P328" i="7"/>
  <c r="S328" i="7"/>
  <c r="O328" i="7"/>
  <c r="Q328" i="7"/>
  <c r="AY324" i="7"/>
  <c r="AZ324" i="7" s="1"/>
  <c r="AY321" i="7"/>
  <c r="AZ321" i="7" s="1"/>
  <c r="AP416" i="7"/>
  <c r="AK411" i="7"/>
  <c r="AK407" i="7"/>
  <c r="AE407" i="7"/>
  <c r="AV407" i="7"/>
  <c r="AV406" i="7"/>
  <c r="AV405" i="7"/>
  <c r="AY401" i="7"/>
  <c r="AZ401" i="7" s="1"/>
  <c r="BD401" i="7" s="1"/>
  <c r="AY399" i="7"/>
  <c r="AZ399" i="7" s="1"/>
  <c r="BD399" i="7" s="1"/>
  <c r="AY397" i="7"/>
  <c r="AZ397" i="7" s="1"/>
  <c r="BD397" i="7" s="1"/>
  <c r="AY395" i="7"/>
  <c r="AZ395" i="7" s="1"/>
  <c r="BD395" i="7" s="1"/>
  <c r="AY393" i="7"/>
  <c r="AZ393" i="7" s="1"/>
  <c r="BD393" i="7" s="1"/>
  <c r="AY391" i="7"/>
  <c r="AZ391" i="7" s="1"/>
  <c r="BD391" i="7" s="1"/>
  <c r="AY389" i="7"/>
  <c r="AZ389" i="7" s="1"/>
  <c r="BD389" i="7" s="1"/>
  <c r="AU388" i="7"/>
  <c r="AV387" i="7"/>
  <c r="AV386" i="7"/>
  <c r="AY386" i="7"/>
  <c r="AZ386" i="7" s="1"/>
  <c r="AY383" i="7"/>
  <c r="AZ383" i="7" s="1"/>
  <c r="BD383" i="7" s="1"/>
  <c r="AY382" i="7"/>
  <c r="AZ382" i="7" s="1"/>
  <c r="BD382" i="7" s="1"/>
  <c r="AU381" i="7"/>
  <c r="AY380" i="7"/>
  <c r="AZ380" i="7" s="1"/>
  <c r="AJ379" i="7"/>
  <c r="AY377" i="7"/>
  <c r="AZ377" i="7" s="1"/>
  <c r="BD377" i="7" s="1"/>
  <c r="AV375" i="7"/>
  <c r="AY373" i="7"/>
  <c r="AZ373" i="7" s="1"/>
  <c r="BD373" i="7" s="1"/>
  <c r="AY368" i="7"/>
  <c r="AZ368" i="7" s="1"/>
  <c r="BD368" i="7" s="1"/>
  <c r="S366" i="7"/>
  <c r="Q364" i="7"/>
  <c r="Q363" i="7"/>
  <c r="S362" i="7"/>
  <c r="AM361" i="7"/>
  <c r="AY361" i="7"/>
  <c r="AZ361" i="7" s="1"/>
  <c r="BD361" i="7" s="1"/>
  <c r="Q359" i="7"/>
  <c r="O358" i="7"/>
  <c r="S358" i="7"/>
  <c r="P358" i="7"/>
  <c r="AY355" i="7"/>
  <c r="AZ355" i="7" s="1"/>
  <c r="R353" i="7"/>
  <c r="AY351" i="7"/>
  <c r="AZ351" i="7" s="1"/>
  <c r="BD351" i="7" s="1"/>
  <c r="AY349" i="7"/>
  <c r="AZ349" i="7" s="1"/>
  <c r="BD349" i="7" s="1"/>
  <c r="O347" i="7"/>
  <c r="S347" i="7"/>
  <c r="P347" i="7"/>
  <c r="P340" i="7"/>
  <c r="S340" i="7"/>
  <c r="O340" i="7"/>
  <c r="Q340" i="7"/>
  <c r="AB334" i="7"/>
  <c r="AP334" i="7" s="1"/>
  <c r="AF334" i="7"/>
  <c r="AK334" i="7"/>
  <c r="AC334" i="7"/>
  <c r="AG334" i="7"/>
  <c r="AL334" i="7"/>
  <c r="AD334" i="7"/>
  <c r="AI334" i="7"/>
  <c r="AM334" i="7"/>
  <c r="AE330" i="7"/>
  <c r="AC324" i="7"/>
  <c r="AG324" i="7"/>
  <c r="AL324" i="7"/>
  <c r="P322" i="7"/>
  <c r="Q322" i="7"/>
  <c r="AC321" i="7"/>
  <c r="AG321" i="7"/>
  <c r="AL321" i="7"/>
  <c r="AD318" i="7"/>
  <c r="AI318" i="7"/>
  <c r="AM318" i="7"/>
  <c r="P317" i="7"/>
  <c r="O317" i="7"/>
  <c r="AY315" i="7"/>
  <c r="AV314" i="7"/>
  <c r="AU314" i="7"/>
  <c r="BC314" i="7" s="1"/>
  <c r="AD313" i="7"/>
  <c r="AF313" i="7"/>
  <c r="AY307" i="7"/>
  <c r="AZ307" i="7" s="1"/>
  <c r="BD307" i="7" s="1"/>
  <c r="AY359" i="7"/>
  <c r="AZ359" i="7" s="1"/>
  <c r="AU358" i="7"/>
  <c r="AY357" i="7"/>
  <c r="AZ357" i="7" s="1"/>
  <c r="AY356" i="7"/>
  <c r="AZ356" i="7" s="1"/>
  <c r="AV355" i="7"/>
  <c r="BD355" i="7" s="1"/>
  <c r="S346" i="7"/>
  <c r="O346" i="7"/>
  <c r="AY346" i="7"/>
  <c r="AZ346" i="7" s="1"/>
  <c r="AG345" i="7"/>
  <c r="AV345" i="7"/>
  <c r="BD345" i="7" s="1"/>
  <c r="O341" i="7"/>
  <c r="AL339" i="7"/>
  <c r="AG339" i="7"/>
  <c r="AC339" i="7"/>
  <c r="O337" i="7"/>
  <c r="AL335" i="7"/>
  <c r="AG335" i="7"/>
  <c r="AC335" i="7"/>
  <c r="O333" i="7"/>
  <c r="AL331" i="7"/>
  <c r="AG331" i="7"/>
  <c r="AC331" i="7"/>
  <c r="O329" i="7"/>
  <c r="AL327" i="7"/>
  <c r="AG327" i="7"/>
  <c r="AC327" i="7"/>
  <c r="O326" i="7"/>
  <c r="AK324" i="7"/>
  <c r="AE324" i="7"/>
  <c r="AV324" i="7"/>
  <c r="AJ322" i="7"/>
  <c r="AD322" i="7"/>
  <c r="R322" i="7"/>
  <c r="AK321" i="7"/>
  <c r="AE321" i="7"/>
  <c r="AK318" i="7"/>
  <c r="AE318" i="7"/>
  <c r="P318" i="7"/>
  <c r="S318" i="7"/>
  <c r="R317" i="7"/>
  <c r="AY308" i="7"/>
  <c r="AZ308" i="7" s="1"/>
  <c r="S305" i="7"/>
  <c r="Q305" i="7"/>
  <c r="O305" i="7"/>
  <c r="AB304" i="7"/>
  <c r="AP304" i="7" s="1"/>
  <c r="AK304" i="7"/>
  <c r="AI304" i="7"/>
  <c r="AE304" i="7"/>
  <c r="AF304" i="7"/>
  <c r="AF297" i="7"/>
  <c r="AE297" i="7"/>
  <c r="AM297" i="7"/>
  <c r="AU364" i="7"/>
  <c r="AY363" i="7"/>
  <c r="AZ363" i="7" s="1"/>
  <c r="BD363" i="7" s="1"/>
  <c r="AY360" i="7"/>
  <c r="AZ360" i="7" s="1"/>
  <c r="AV359" i="7"/>
  <c r="AV358" i="7"/>
  <c r="AY358" i="7"/>
  <c r="AZ358" i="7" s="1"/>
  <c r="AV357" i="7"/>
  <c r="BD357" i="7" s="1"/>
  <c r="AU354" i="7"/>
  <c r="AJ353" i="7"/>
  <c r="AY353" i="7"/>
  <c r="AZ353" i="7" s="1"/>
  <c r="BD353" i="7" s="1"/>
  <c r="AU351" i="7"/>
  <c r="BC351" i="7" s="1"/>
  <c r="AU349" i="7"/>
  <c r="BC349" i="7" s="1"/>
  <c r="AU348" i="7"/>
  <c r="AJ347" i="7"/>
  <c r="AY347" i="7"/>
  <c r="AZ347" i="7" s="1"/>
  <c r="AD345" i="7"/>
  <c r="AU343" i="7"/>
  <c r="AM341" i="7"/>
  <c r="AI341" i="7"/>
  <c r="S341" i="7"/>
  <c r="AK339" i="7"/>
  <c r="AF339" i="7"/>
  <c r="Q339" i="7"/>
  <c r="AM337" i="7"/>
  <c r="AI337" i="7"/>
  <c r="S337" i="7"/>
  <c r="AK335" i="7"/>
  <c r="AF335" i="7"/>
  <c r="Q335" i="7"/>
  <c r="AM333" i="7"/>
  <c r="AI333" i="7"/>
  <c r="S333" i="7"/>
  <c r="AK331" i="7"/>
  <c r="AF331" i="7"/>
  <c r="Q331" i="7"/>
  <c r="AM329" i="7"/>
  <c r="AI329" i="7"/>
  <c r="S329" i="7"/>
  <c r="AK327" i="7"/>
  <c r="AF327" i="7"/>
  <c r="Q327" i="7"/>
  <c r="AM326" i="7"/>
  <c r="AI326" i="7"/>
  <c r="S326" i="7"/>
  <c r="AV326" i="7"/>
  <c r="AV325" i="7"/>
  <c r="AJ324" i="7"/>
  <c r="AD324" i="7"/>
  <c r="AD323" i="7"/>
  <c r="AI323" i="7"/>
  <c r="AM323" i="7"/>
  <c r="AI322" i="7"/>
  <c r="O322" i="7"/>
  <c r="AY322" i="7"/>
  <c r="AZ322" i="7" s="1"/>
  <c r="AJ321" i="7"/>
  <c r="AD321" i="7"/>
  <c r="P320" i="7"/>
  <c r="O320" i="7"/>
  <c r="AB319" i="7"/>
  <c r="AP319" i="7" s="1"/>
  <c r="AF319" i="7"/>
  <c r="AK319" i="7"/>
  <c r="AJ318" i="7"/>
  <c r="AC318" i="7"/>
  <c r="Q318" i="7"/>
  <c r="Q317" i="7"/>
  <c r="AC316" i="7"/>
  <c r="AG316" i="7"/>
  <c r="AL316" i="7"/>
  <c r="AD316" i="7"/>
  <c r="AJ316" i="7"/>
  <c r="AB315" i="7"/>
  <c r="AP315" i="7" s="1"/>
  <c r="AF315" i="7"/>
  <c r="AK315" i="7"/>
  <c r="AC315" i="7"/>
  <c r="AI315" i="7"/>
  <c r="AL314" i="7"/>
  <c r="AU313" i="7"/>
  <c r="AF308" i="7"/>
  <c r="AI308" i="7"/>
  <c r="AB308" i="7"/>
  <c r="AP308" i="7" s="1"/>
  <c r="AM308" i="7"/>
  <c r="AE308" i="7"/>
  <c r="P303" i="7"/>
  <c r="Q303" i="7"/>
  <c r="S303" i="7"/>
  <c r="O303" i="7"/>
  <c r="BD347" i="7"/>
  <c r="AY344" i="7"/>
  <c r="AY343" i="7"/>
  <c r="BC343" i="7" s="1"/>
  <c r="P325" i="7"/>
  <c r="O325" i="7"/>
  <c r="AI324" i="7"/>
  <c r="AB324" i="7"/>
  <c r="AP324" i="7" s="1"/>
  <c r="P323" i="7"/>
  <c r="S323" i="7"/>
  <c r="AB322" i="7"/>
  <c r="AP322" i="7" s="1"/>
  <c r="AF322" i="7"/>
  <c r="AK322" i="7"/>
  <c r="AI321" i="7"/>
  <c r="AB321" i="7"/>
  <c r="AP321" i="7" s="1"/>
  <c r="R320" i="7"/>
  <c r="AE319" i="7"/>
  <c r="P319" i="7"/>
  <c r="Q319" i="7"/>
  <c r="AG318" i="7"/>
  <c r="AB318" i="7"/>
  <c r="AP318" i="7" s="1"/>
  <c r="O318" i="7"/>
  <c r="AV317" i="7"/>
  <c r="S316" i="7"/>
  <c r="AB314" i="7"/>
  <c r="AP314" i="7" s="1"/>
  <c r="AF314" i="7"/>
  <c r="AK314" i="7"/>
  <c r="AC314" i="7"/>
  <c r="AI314" i="7"/>
  <c r="R314" i="7"/>
  <c r="P314" i="7"/>
  <c r="AM313" i="7"/>
  <c r="AF312" i="7"/>
  <c r="AP312" i="7"/>
  <c r="AI312" i="7"/>
  <c r="AU311" i="7"/>
  <c r="AV311" i="7"/>
  <c r="AV309" i="7"/>
  <c r="AU309" i="7"/>
  <c r="AV306" i="7"/>
  <c r="AU306" i="7"/>
  <c r="AY299" i="7"/>
  <c r="AD310" i="7"/>
  <c r="AJ310" i="7"/>
  <c r="AE306" i="7"/>
  <c r="AK306" i="7"/>
  <c r="AV305" i="7"/>
  <c r="AY305" i="7"/>
  <c r="AZ305" i="7" s="1"/>
  <c r="AY303" i="7"/>
  <c r="AZ303" i="7" s="1"/>
  <c r="BD303" i="7" s="1"/>
  <c r="S302" i="7"/>
  <c r="AB301" i="7"/>
  <c r="AP301" i="7" s="1"/>
  <c r="AC301" i="7"/>
  <c r="AI301" i="7"/>
  <c r="AU301" i="7"/>
  <c r="S300" i="7"/>
  <c r="AY298" i="7"/>
  <c r="S296" i="7"/>
  <c r="P296" i="7"/>
  <c r="AY290" i="7"/>
  <c r="AZ290" i="7" s="1"/>
  <c r="BD290" i="7" s="1"/>
  <c r="AY289" i="7"/>
  <c r="BC289" i="7" s="1"/>
  <c r="AK286" i="7"/>
  <c r="AB307" i="7"/>
  <c r="AD307" i="7"/>
  <c r="AU307" i="7"/>
  <c r="AV307" i="7"/>
  <c r="AY301" i="7"/>
  <c r="AB288" i="7"/>
  <c r="AP288" i="7" s="1"/>
  <c r="S288" i="7"/>
  <c r="O288" i="7"/>
  <c r="AC286" i="7"/>
  <c r="AB286" i="7"/>
  <c r="AP286" i="7" s="1"/>
  <c r="AI286" i="7"/>
  <c r="AY285" i="7"/>
  <c r="AY297" i="7"/>
  <c r="AZ297" i="7" s="1"/>
  <c r="BD297" i="7" s="1"/>
  <c r="AI296" i="7"/>
  <c r="O296" i="7"/>
  <c r="AB294" i="7"/>
  <c r="AE294" i="7"/>
  <c r="AM294" i="7"/>
  <c r="P293" i="7"/>
  <c r="AF292" i="7"/>
  <c r="AU292" i="7"/>
  <c r="AM288" i="7"/>
  <c r="Q288" i="7"/>
  <c r="AU288" i="7"/>
  <c r="AV287" i="7"/>
  <c r="AC287" i="7"/>
  <c r="AD287" i="7"/>
  <c r="AJ287" i="7"/>
  <c r="AV286" i="7"/>
  <c r="AF286" i="7"/>
  <c r="AV323" i="7"/>
  <c r="AV318" i="7"/>
  <c r="AV316" i="7"/>
  <c r="AY313" i="7"/>
  <c r="BC313" i="7" s="1"/>
  <c r="AY311" i="7"/>
  <c r="AZ311" i="7" s="1"/>
  <c r="AK310" i="7"/>
  <c r="AB310" i="7"/>
  <c r="AP310" i="7" s="1"/>
  <c r="AY309" i="7"/>
  <c r="AZ309" i="7" s="1"/>
  <c r="BD309" i="7" s="1"/>
  <c r="AJ307" i="7"/>
  <c r="AJ306" i="7"/>
  <c r="AB306" i="7"/>
  <c r="AP306" i="7" s="1"/>
  <c r="AY306" i="7"/>
  <c r="AZ306" i="7" s="1"/>
  <c r="O302" i="7"/>
  <c r="AY302" i="7"/>
  <c r="AZ302" i="7" s="1"/>
  <c r="BD302" i="7" s="1"/>
  <c r="AL301" i="7"/>
  <c r="AD301" i="7"/>
  <c r="O300" i="7"/>
  <c r="AY300" i="7"/>
  <c r="AZ300" i="7" s="1"/>
  <c r="S299" i="7"/>
  <c r="AB298" i="7"/>
  <c r="AP298" i="7" s="1"/>
  <c r="AC298" i="7"/>
  <c r="AI298" i="7"/>
  <c r="AU298" i="7"/>
  <c r="AB296" i="7"/>
  <c r="AP296" i="7" s="1"/>
  <c r="AB295" i="7"/>
  <c r="AP295" i="7" s="1"/>
  <c r="AI295" i="7"/>
  <c r="AJ294" i="7"/>
  <c r="S294" i="7"/>
  <c r="AB292" i="7"/>
  <c r="AP292" i="7" s="1"/>
  <c r="AB291" i="7"/>
  <c r="AP291" i="7" s="1"/>
  <c r="AI291" i="7"/>
  <c r="AU291" i="7"/>
  <c r="BC291" i="7" s="1"/>
  <c r="AB290" i="7"/>
  <c r="AF290" i="7"/>
  <c r="AF289" i="7"/>
  <c r="AI288" i="7"/>
  <c r="P288" i="7"/>
  <c r="AP287" i="7"/>
  <c r="AF287" i="7"/>
  <c r="S287" i="7"/>
  <c r="AM286" i="7"/>
  <c r="AE286" i="7"/>
  <c r="O285" i="7"/>
  <c r="S285" i="7"/>
  <c r="P285" i="7"/>
  <c r="AY316" i="7"/>
  <c r="AZ316" i="7" s="1"/>
  <c r="AV315" i="7"/>
  <c r="AV310" i="7"/>
  <c r="AU296" i="7"/>
  <c r="AU295" i="7"/>
  <c r="AY294" i="7"/>
  <c r="AY293" i="7"/>
  <c r="AZ293" i="7" s="1"/>
  <c r="BD293" i="7" s="1"/>
  <c r="AZ744" i="7"/>
  <c r="BC744" i="7"/>
  <c r="AZ742" i="7"/>
  <c r="BD742" i="7" s="1"/>
  <c r="BC742" i="7"/>
  <c r="AZ736" i="7"/>
  <c r="BD736" i="7" s="1"/>
  <c r="BC736" i="7"/>
  <c r="AZ734" i="7"/>
  <c r="BC734" i="7"/>
  <c r="AZ728" i="7"/>
  <c r="BD728" i="7" s="1"/>
  <c r="BC728" i="7"/>
  <c r="AZ720" i="7"/>
  <c r="BD720" i="7" s="1"/>
  <c r="BC720" i="7"/>
  <c r="AZ718" i="7"/>
  <c r="BD718" i="7" s="1"/>
  <c r="BC718" i="7"/>
  <c r="AZ712" i="7"/>
  <c r="BD712" i="7" s="1"/>
  <c r="BC712" i="7"/>
  <c r="BD744" i="7"/>
  <c r="AZ740" i="7"/>
  <c r="BC740" i="7"/>
  <c r="AZ738" i="7"/>
  <c r="BD738" i="7" s="1"/>
  <c r="BC738" i="7"/>
  <c r="AZ732" i="7"/>
  <c r="BD732" i="7" s="1"/>
  <c r="BC732" i="7"/>
  <c r="AZ730" i="7"/>
  <c r="BD730" i="7" s="1"/>
  <c r="BC730" i="7"/>
  <c r="AZ724" i="7"/>
  <c r="BD724" i="7" s="1"/>
  <c r="BC724" i="7"/>
  <c r="AZ722" i="7"/>
  <c r="BD722" i="7" s="1"/>
  <c r="BC722" i="7"/>
  <c r="AZ716" i="7"/>
  <c r="BD716" i="7" s="1"/>
  <c r="BC716" i="7"/>
  <c r="AZ714" i="7"/>
  <c r="BD714" i="7" s="1"/>
  <c r="BC714" i="7"/>
  <c r="AZ708" i="7"/>
  <c r="BD708" i="7" s="1"/>
  <c r="BC708" i="7"/>
  <c r="AZ706" i="7"/>
  <c r="BD706" i="7" s="1"/>
  <c r="BC706" i="7"/>
  <c r="BD740" i="7"/>
  <c r="BD734" i="7"/>
  <c r="R744" i="7"/>
  <c r="AC742" i="7"/>
  <c r="AG742" i="7"/>
  <c r="AL742" i="7"/>
  <c r="R740" i="7"/>
  <c r="AC738" i="7"/>
  <c r="AG738" i="7"/>
  <c r="AL738" i="7"/>
  <c r="R736" i="7"/>
  <c r="AC734" i="7"/>
  <c r="AG734" i="7"/>
  <c r="AL734" i="7"/>
  <c r="R732" i="7"/>
  <c r="AC730" i="7"/>
  <c r="AG730" i="7"/>
  <c r="AL730" i="7"/>
  <c r="R728" i="7"/>
  <c r="AC726" i="7"/>
  <c r="AG726" i="7"/>
  <c r="AL726" i="7"/>
  <c r="R724" i="7"/>
  <c r="AC722" i="7"/>
  <c r="AG722" i="7"/>
  <c r="AL722" i="7"/>
  <c r="R720" i="7"/>
  <c r="AC718" i="7"/>
  <c r="AG718" i="7"/>
  <c r="AL718" i="7"/>
  <c r="R716" i="7"/>
  <c r="AC714" i="7"/>
  <c r="AG714" i="7"/>
  <c r="AL714" i="7"/>
  <c r="R712" i="7"/>
  <c r="AC710" i="7"/>
  <c r="AG710" i="7"/>
  <c r="AL710" i="7"/>
  <c r="R708" i="7"/>
  <c r="AC706" i="7"/>
  <c r="AG706" i="7"/>
  <c r="AL706" i="7"/>
  <c r="P704" i="7"/>
  <c r="O704" i="7"/>
  <c r="P700" i="7"/>
  <c r="O700" i="7"/>
  <c r="P696" i="7"/>
  <c r="O696" i="7"/>
  <c r="P692" i="7"/>
  <c r="O692" i="7"/>
  <c r="P688" i="7"/>
  <c r="O688" i="7"/>
  <c r="P684" i="7"/>
  <c r="O684" i="7"/>
  <c r="P680" i="7"/>
  <c r="O680" i="7"/>
  <c r="P676" i="7"/>
  <c r="O676" i="7"/>
  <c r="AV745" i="7"/>
  <c r="BD745" i="7" s="1"/>
  <c r="AC745" i="7"/>
  <c r="AG745" i="7"/>
  <c r="AL745" i="7"/>
  <c r="AP744" i="7"/>
  <c r="AI744" i="7"/>
  <c r="P744" i="7"/>
  <c r="BC743" i="7"/>
  <c r="AJ743" i="7"/>
  <c r="R743" i="7"/>
  <c r="AK742" i="7"/>
  <c r="AE742" i="7"/>
  <c r="AV741" i="7"/>
  <c r="BD741" i="7" s="1"/>
  <c r="AC741" i="7"/>
  <c r="AG741" i="7"/>
  <c r="AL741" i="7"/>
  <c r="AP740" i="7"/>
  <c r="AI740" i="7"/>
  <c r="P740" i="7"/>
  <c r="BC739" i="7"/>
  <c r="AJ739" i="7"/>
  <c r="R739" i="7"/>
  <c r="AK738" i="7"/>
  <c r="AE738" i="7"/>
  <c r="AV737" i="7"/>
  <c r="BD737" i="7" s="1"/>
  <c r="AC737" i="7"/>
  <c r="AG737" i="7"/>
  <c r="AL737" i="7"/>
  <c r="AP736" i="7"/>
  <c r="AI736" i="7"/>
  <c r="P736" i="7"/>
  <c r="BC735" i="7"/>
  <c r="AJ735" i="7"/>
  <c r="R735" i="7"/>
  <c r="AK734" i="7"/>
  <c r="AE734" i="7"/>
  <c r="AV733" i="7"/>
  <c r="BD733" i="7" s="1"/>
  <c r="AC733" i="7"/>
  <c r="AG733" i="7"/>
  <c r="AL733" i="7"/>
  <c r="AP732" i="7"/>
  <c r="AI732" i="7"/>
  <c r="P732" i="7"/>
  <c r="BC731" i="7"/>
  <c r="AJ731" i="7"/>
  <c r="R731" i="7"/>
  <c r="AK730" i="7"/>
  <c r="AE730" i="7"/>
  <c r="AV729" i="7"/>
  <c r="BD729" i="7" s="1"/>
  <c r="AC729" i="7"/>
  <c r="AG729" i="7"/>
  <c r="AL729" i="7"/>
  <c r="AP728" i="7"/>
  <c r="AI728" i="7"/>
  <c r="P728" i="7"/>
  <c r="AJ727" i="7"/>
  <c r="R727" i="7"/>
  <c r="AK726" i="7"/>
  <c r="AE726" i="7"/>
  <c r="AV725" i="7"/>
  <c r="BD725" i="7" s="1"/>
  <c r="AC725" i="7"/>
  <c r="AG725" i="7"/>
  <c r="AL725" i="7"/>
  <c r="AP724" i="7"/>
  <c r="AI724" i="7"/>
  <c r="P724" i="7"/>
  <c r="BC723" i="7"/>
  <c r="AJ723" i="7"/>
  <c r="R723" i="7"/>
  <c r="AK722" i="7"/>
  <c r="AE722" i="7"/>
  <c r="AV721" i="7"/>
  <c r="BD721" i="7" s="1"/>
  <c r="AC721" i="7"/>
  <c r="AG721" i="7"/>
  <c r="AL721" i="7"/>
  <c r="AP720" i="7"/>
  <c r="AI720" i="7"/>
  <c r="P720" i="7"/>
  <c r="BC719" i="7"/>
  <c r="AJ719" i="7"/>
  <c r="R719" i="7"/>
  <c r="AK718" i="7"/>
  <c r="AE718" i="7"/>
  <c r="AV717" i="7"/>
  <c r="BD717" i="7" s="1"/>
  <c r="AC717" i="7"/>
  <c r="AG717" i="7"/>
  <c r="AL717" i="7"/>
  <c r="AP716" i="7"/>
  <c r="AI716" i="7"/>
  <c r="P716" i="7"/>
  <c r="BC715" i="7"/>
  <c r="AJ715" i="7"/>
  <c r="R715" i="7"/>
  <c r="AK714" i="7"/>
  <c r="AE714" i="7"/>
  <c r="AV713" i="7"/>
  <c r="BD713" i="7" s="1"/>
  <c r="AC713" i="7"/>
  <c r="AG713" i="7"/>
  <c r="AL713" i="7"/>
  <c r="AP712" i="7"/>
  <c r="AI712" i="7"/>
  <c r="P712" i="7"/>
  <c r="AJ711" i="7"/>
  <c r="R711" i="7"/>
  <c r="AK710" i="7"/>
  <c r="AE710" i="7"/>
  <c r="AV709" i="7"/>
  <c r="BD709" i="7" s="1"/>
  <c r="AC709" i="7"/>
  <c r="AG709" i="7"/>
  <c r="AL709" i="7"/>
  <c r="AP708" i="7"/>
  <c r="AI708" i="7"/>
  <c r="P708" i="7"/>
  <c r="BC707" i="7"/>
  <c r="AJ707" i="7"/>
  <c r="R707" i="7"/>
  <c r="AK706" i="7"/>
  <c r="AE706" i="7"/>
  <c r="AU705" i="7"/>
  <c r="BC705" i="7" s="1"/>
  <c r="R704" i="7"/>
  <c r="P703" i="7"/>
  <c r="O703" i="7"/>
  <c r="BD702" i="7"/>
  <c r="AU701" i="7"/>
  <c r="BC701" i="7" s="1"/>
  <c r="R700" i="7"/>
  <c r="P699" i="7"/>
  <c r="O699" i="7"/>
  <c r="AU697" i="7"/>
  <c r="R696" i="7"/>
  <c r="P695" i="7"/>
  <c r="O695" i="7"/>
  <c r="AU693" i="7"/>
  <c r="BC693" i="7" s="1"/>
  <c r="R692" i="7"/>
  <c r="P691" i="7"/>
  <c r="O691" i="7"/>
  <c r="AU689" i="7"/>
  <c r="BC689" i="7" s="1"/>
  <c r="R688" i="7"/>
  <c r="P687" i="7"/>
  <c r="O687" i="7"/>
  <c r="AU685" i="7"/>
  <c r="BC685" i="7" s="1"/>
  <c r="R684" i="7"/>
  <c r="P683" i="7"/>
  <c r="O683" i="7"/>
  <c r="AU681" i="7"/>
  <c r="R680" i="7"/>
  <c r="P679" i="7"/>
  <c r="O679" i="7"/>
  <c r="AU677" i="7"/>
  <c r="BC677" i="7" s="1"/>
  <c r="R676" i="7"/>
  <c r="P675" i="7"/>
  <c r="O675" i="7"/>
  <c r="AZ617" i="7"/>
  <c r="BC617" i="7"/>
  <c r="AZ615" i="7"/>
  <c r="BC615" i="7"/>
  <c r="AZ611" i="7"/>
  <c r="BD611" i="7" s="1"/>
  <c r="BC611" i="7"/>
  <c r="AZ607" i="7"/>
  <c r="BD607" i="7" s="1"/>
  <c r="BC607" i="7"/>
  <c r="AZ605" i="7"/>
  <c r="BC605" i="7"/>
  <c r="BC603" i="7"/>
  <c r="AZ601" i="7"/>
  <c r="BD601" i="7" s="1"/>
  <c r="BC601" i="7"/>
  <c r="AZ599" i="7"/>
  <c r="BD599" i="7" s="1"/>
  <c r="BC599" i="7"/>
  <c r="AZ597" i="7"/>
  <c r="BC597" i="7"/>
  <c r="AZ593" i="7"/>
  <c r="BD593" i="7" s="1"/>
  <c r="AC744" i="7"/>
  <c r="AG744" i="7"/>
  <c r="AL744" i="7"/>
  <c r="O744" i="7"/>
  <c r="AJ742" i="7"/>
  <c r="AD742" i="7"/>
  <c r="R742" i="7"/>
  <c r="AC740" i="7"/>
  <c r="AG740" i="7"/>
  <c r="AL740" i="7"/>
  <c r="O740" i="7"/>
  <c r="AJ738" i="7"/>
  <c r="AD738" i="7"/>
  <c r="R738" i="7"/>
  <c r="AC736" i="7"/>
  <c r="AG736" i="7"/>
  <c r="AL736" i="7"/>
  <c r="O736" i="7"/>
  <c r="AJ734" i="7"/>
  <c r="AD734" i="7"/>
  <c r="R734" i="7"/>
  <c r="AC732" i="7"/>
  <c r="AG732" i="7"/>
  <c r="AL732" i="7"/>
  <c r="O732" i="7"/>
  <c r="AJ730" i="7"/>
  <c r="AD730" i="7"/>
  <c r="R730" i="7"/>
  <c r="AC728" i="7"/>
  <c r="AG728" i="7"/>
  <c r="AL728" i="7"/>
  <c r="O728" i="7"/>
  <c r="AJ726" i="7"/>
  <c r="AD726" i="7"/>
  <c r="R726" i="7"/>
  <c r="AC724" i="7"/>
  <c r="AG724" i="7"/>
  <c r="AL724" i="7"/>
  <c r="O724" i="7"/>
  <c r="AJ722" i="7"/>
  <c r="AD722" i="7"/>
  <c r="R722" i="7"/>
  <c r="AC720" i="7"/>
  <c r="AG720" i="7"/>
  <c r="AL720" i="7"/>
  <c r="O720" i="7"/>
  <c r="AJ718" i="7"/>
  <c r="AD718" i="7"/>
  <c r="R718" i="7"/>
  <c r="AC716" i="7"/>
  <c r="AG716" i="7"/>
  <c r="AL716" i="7"/>
  <c r="O716" i="7"/>
  <c r="AJ714" i="7"/>
  <c r="AD714" i="7"/>
  <c r="R714" i="7"/>
  <c r="AC712" i="7"/>
  <c r="AG712" i="7"/>
  <c r="AL712" i="7"/>
  <c r="O712" i="7"/>
  <c r="AJ710" i="7"/>
  <c r="AD710" i="7"/>
  <c r="R710" i="7"/>
  <c r="AC708" i="7"/>
  <c r="AG708" i="7"/>
  <c r="AL708" i="7"/>
  <c r="O708" i="7"/>
  <c r="AJ706" i="7"/>
  <c r="AD706" i="7"/>
  <c r="R706" i="7"/>
  <c r="Q704" i="7"/>
  <c r="P702" i="7"/>
  <c r="O702" i="7"/>
  <c r="BD701" i="7"/>
  <c r="Q700" i="7"/>
  <c r="P698" i="7"/>
  <c r="O698" i="7"/>
  <c r="BD697" i="7"/>
  <c r="Q696" i="7"/>
  <c r="P694" i="7"/>
  <c r="O694" i="7"/>
  <c r="BD693" i="7"/>
  <c r="Q692" i="7"/>
  <c r="P690" i="7"/>
  <c r="O690" i="7"/>
  <c r="BD689" i="7"/>
  <c r="Q688" i="7"/>
  <c r="P686" i="7"/>
  <c r="O686" i="7"/>
  <c r="BD685" i="7"/>
  <c r="Q684" i="7"/>
  <c r="P682" i="7"/>
  <c r="O682" i="7"/>
  <c r="BD681" i="7"/>
  <c r="Q680" i="7"/>
  <c r="P678" i="7"/>
  <c r="O678" i="7"/>
  <c r="BD677" i="7"/>
  <c r="Q676" i="7"/>
  <c r="AV673" i="7"/>
  <c r="BD673" i="7" s="1"/>
  <c r="AU673" i="7"/>
  <c r="AV672" i="7"/>
  <c r="BD672" i="7" s="1"/>
  <c r="AU672" i="7"/>
  <c r="AV671" i="7"/>
  <c r="BD671" i="7" s="1"/>
  <c r="AU671" i="7"/>
  <c r="AV670" i="7"/>
  <c r="BD670" i="7" s="1"/>
  <c r="AU670" i="7"/>
  <c r="BC670" i="7" s="1"/>
  <c r="AV669" i="7"/>
  <c r="BD669" i="7" s="1"/>
  <c r="AU669" i="7"/>
  <c r="BC669" i="7" s="1"/>
  <c r="AV668" i="7"/>
  <c r="BD668" i="7" s="1"/>
  <c r="AU668" i="7"/>
  <c r="BC668" i="7" s="1"/>
  <c r="AV667" i="7"/>
  <c r="BD667" i="7" s="1"/>
  <c r="AU667" i="7"/>
  <c r="AV666" i="7"/>
  <c r="BD666" i="7" s="1"/>
  <c r="AU666" i="7"/>
  <c r="BC666" i="7" s="1"/>
  <c r="AV665" i="7"/>
  <c r="AU665" i="7"/>
  <c r="AV664" i="7"/>
  <c r="BD664" i="7" s="1"/>
  <c r="AU664" i="7"/>
  <c r="BC664" i="7" s="1"/>
  <c r="AV663" i="7"/>
  <c r="BD663" i="7" s="1"/>
  <c r="AU663" i="7"/>
  <c r="AV662" i="7"/>
  <c r="BD662" i="7" s="1"/>
  <c r="AU662" i="7"/>
  <c r="BC662" i="7" s="1"/>
  <c r="AV661" i="7"/>
  <c r="BD661" i="7" s="1"/>
  <c r="AU661" i="7"/>
  <c r="AV660" i="7"/>
  <c r="BD660" i="7" s="1"/>
  <c r="AU660" i="7"/>
  <c r="BC660" i="7" s="1"/>
  <c r="AV659" i="7"/>
  <c r="AU659" i="7"/>
  <c r="BC659" i="7" s="1"/>
  <c r="AV658" i="7"/>
  <c r="BD658" i="7" s="1"/>
  <c r="AU658" i="7"/>
  <c r="BC658" i="7" s="1"/>
  <c r="AV657" i="7"/>
  <c r="BD657" i="7" s="1"/>
  <c r="AU657" i="7"/>
  <c r="AV656" i="7"/>
  <c r="AU656" i="7"/>
  <c r="AV655" i="7"/>
  <c r="AU655" i="7"/>
  <c r="AV654" i="7"/>
  <c r="AU654" i="7"/>
  <c r="AV653" i="7"/>
  <c r="BD653" i="7" s="1"/>
  <c r="AU653" i="7"/>
  <c r="BC653" i="7" s="1"/>
  <c r="AV652" i="7"/>
  <c r="BD652" i="7" s="1"/>
  <c r="AU652" i="7"/>
  <c r="BC652" i="7" s="1"/>
  <c r="AV651" i="7"/>
  <c r="BD651" i="7" s="1"/>
  <c r="AU651" i="7"/>
  <c r="AV650" i="7"/>
  <c r="BD650" i="7" s="1"/>
  <c r="AU650" i="7"/>
  <c r="BC650" i="7" s="1"/>
  <c r="AV649" i="7"/>
  <c r="AU649" i="7"/>
  <c r="BC649" i="7" s="1"/>
  <c r="AV648" i="7"/>
  <c r="BD648" i="7" s="1"/>
  <c r="AU648" i="7"/>
  <c r="BC648" i="7" s="1"/>
  <c r="AV647" i="7"/>
  <c r="BD647" i="7" s="1"/>
  <c r="AU647" i="7"/>
  <c r="AV646" i="7"/>
  <c r="BD646" i="7" s="1"/>
  <c r="AU646" i="7"/>
  <c r="BC646" i="7" s="1"/>
  <c r="AV645" i="7"/>
  <c r="BD645" i="7" s="1"/>
  <c r="AU645" i="7"/>
  <c r="AV644" i="7"/>
  <c r="BD644" i="7" s="1"/>
  <c r="AU644" i="7"/>
  <c r="AV643" i="7"/>
  <c r="BD643" i="7" s="1"/>
  <c r="AU643" i="7"/>
  <c r="BC643" i="7" s="1"/>
  <c r="AV642" i="7"/>
  <c r="BD642" i="7" s="1"/>
  <c r="AU642" i="7"/>
  <c r="BC642" i="7" s="1"/>
  <c r="AV641" i="7"/>
  <c r="BD641" i="7" s="1"/>
  <c r="AU641" i="7"/>
  <c r="BC641" i="7" s="1"/>
  <c r="AV640" i="7"/>
  <c r="BD640" i="7" s="1"/>
  <c r="AU640" i="7"/>
  <c r="BC640" i="7" s="1"/>
  <c r="AV639" i="7"/>
  <c r="AU639" i="7"/>
  <c r="BC745" i="7"/>
  <c r="R745" i="7"/>
  <c r="AK744" i="7"/>
  <c r="AE744" i="7"/>
  <c r="S744" i="7"/>
  <c r="AC743" i="7"/>
  <c r="AG743" i="7"/>
  <c r="AL743" i="7"/>
  <c r="AI742" i="7"/>
  <c r="AB742" i="7"/>
  <c r="AP742" i="7" s="1"/>
  <c r="P742" i="7"/>
  <c r="BC741" i="7"/>
  <c r="R741" i="7"/>
  <c r="AK740" i="7"/>
  <c r="AE740" i="7"/>
  <c r="S740" i="7"/>
  <c r="AC739" i="7"/>
  <c r="AG739" i="7"/>
  <c r="AL739" i="7"/>
  <c r="AI738" i="7"/>
  <c r="AB738" i="7"/>
  <c r="AP738" i="7" s="1"/>
  <c r="P738" i="7"/>
  <c r="BC737" i="7"/>
  <c r="R737" i="7"/>
  <c r="AK736" i="7"/>
  <c r="AE736" i="7"/>
  <c r="S736" i="7"/>
  <c r="AC735" i="7"/>
  <c r="AG735" i="7"/>
  <c r="AL735" i="7"/>
  <c r="AI734" i="7"/>
  <c r="AB734" i="7"/>
  <c r="AP734" i="7" s="1"/>
  <c r="P734" i="7"/>
  <c r="BC733" i="7"/>
  <c r="R733" i="7"/>
  <c r="AK732" i="7"/>
  <c r="AE732" i="7"/>
  <c r="S732" i="7"/>
  <c r="AC731" i="7"/>
  <c r="AG731" i="7"/>
  <c r="AL731" i="7"/>
  <c r="AI730" i="7"/>
  <c r="AB730" i="7"/>
  <c r="AP730" i="7" s="1"/>
  <c r="P730" i="7"/>
  <c r="R729" i="7"/>
  <c r="AK728" i="7"/>
  <c r="AE728" i="7"/>
  <c r="S728" i="7"/>
  <c r="AC727" i="7"/>
  <c r="AG727" i="7"/>
  <c r="AL727" i="7"/>
  <c r="AI726" i="7"/>
  <c r="AB726" i="7"/>
  <c r="AP726" i="7" s="1"/>
  <c r="P726" i="7"/>
  <c r="BC725" i="7"/>
  <c r="R725" i="7"/>
  <c r="AK724" i="7"/>
  <c r="AE724" i="7"/>
  <c r="S724" i="7"/>
  <c r="AC723" i="7"/>
  <c r="AG723" i="7"/>
  <c r="AL723" i="7"/>
  <c r="AI722" i="7"/>
  <c r="AB722" i="7"/>
  <c r="AP722" i="7" s="1"/>
  <c r="P722" i="7"/>
  <c r="R721" i="7"/>
  <c r="AK720" i="7"/>
  <c r="AE720" i="7"/>
  <c r="S720" i="7"/>
  <c r="AC719" i="7"/>
  <c r="AG719" i="7"/>
  <c r="AL719" i="7"/>
  <c r="AI718" i="7"/>
  <c r="AB718" i="7"/>
  <c r="AP718" i="7" s="1"/>
  <c r="P718" i="7"/>
  <c r="BC717" i="7"/>
  <c r="R717" i="7"/>
  <c r="AK716" i="7"/>
  <c r="AE716" i="7"/>
  <c r="S716" i="7"/>
  <c r="AC715" i="7"/>
  <c r="AG715" i="7"/>
  <c r="AL715" i="7"/>
  <c r="AI714" i="7"/>
  <c r="AB714" i="7"/>
  <c r="AP714" i="7" s="1"/>
  <c r="P714" i="7"/>
  <c r="BC713" i="7"/>
  <c r="R713" i="7"/>
  <c r="AK712" i="7"/>
  <c r="AE712" i="7"/>
  <c r="S712" i="7"/>
  <c r="AC711" i="7"/>
  <c r="AG711" i="7"/>
  <c r="AL711" i="7"/>
  <c r="AI710" i="7"/>
  <c r="AB710" i="7"/>
  <c r="AP710" i="7" s="1"/>
  <c r="P710" i="7"/>
  <c r="BC709" i="7"/>
  <c r="R709" i="7"/>
  <c r="AK708" i="7"/>
  <c r="AE708" i="7"/>
  <c r="S708" i="7"/>
  <c r="AC707" i="7"/>
  <c r="AG707" i="7"/>
  <c r="AL707" i="7"/>
  <c r="AI706" i="7"/>
  <c r="AB706" i="7"/>
  <c r="AP706" i="7" s="1"/>
  <c r="P706" i="7"/>
  <c r="P705" i="7"/>
  <c r="O705" i="7"/>
  <c r="AU703" i="7"/>
  <c r="BC703" i="7" s="1"/>
  <c r="R702" i="7"/>
  <c r="P701" i="7"/>
  <c r="O701" i="7"/>
  <c r="AU699" i="7"/>
  <c r="Q699" i="7"/>
  <c r="R698" i="7"/>
  <c r="BC697" i="7"/>
  <c r="P697" i="7"/>
  <c r="O697" i="7"/>
  <c r="AU695" i="7"/>
  <c r="BC695" i="7" s="1"/>
  <c r="Q695" i="7"/>
  <c r="R694" i="7"/>
  <c r="P693" i="7"/>
  <c r="O693" i="7"/>
  <c r="AU691" i="7"/>
  <c r="BC691" i="7" s="1"/>
  <c r="Q691" i="7"/>
  <c r="R690" i="7"/>
  <c r="P689" i="7"/>
  <c r="O689" i="7"/>
  <c r="AU687" i="7"/>
  <c r="Q687" i="7"/>
  <c r="R686" i="7"/>
  <c r="P685" i="7"/>
  <c r="O685" i="7"/>
  <c r="AU683" i="7"/>
  <c r="BC683" i="7" s="1"/>
  <c r="Q683" i="7"/>
  <c r="R682" i="7"/>
  <c r="BC681" i="7"/>
  <c r="P681" i="7"/>
  <c r="O681" i="7"/>
  <c r="AU679" i="7"/>
  <c r="BC679" i="7" s="1"/>
  <c r="Q679" i="7"/>
  <c r="R678" i="7"/>
  <c r="P677" i="7"/>
  <c r="O677" i="7"/>
  <c r="AU675" i="7"/>
  <c r="BC675" i="7" s="1"/>
  <c r="Q675" i="7"/>
  <c r="BC673" i="7"/>
  <c r="BC672" i="7"/>
  <c r="BC671" i="7"/>
  <c r="BC667" i="7"/>
  <c r="BC663" i="7"/>
  <c r="BC661" i="7"/>
  <c r="BC657" i="7"/>
  <c r="BC655" i="7"/>
  <c r="BC651" i="7"/>
  <c r="BC647" i="7"/>
  <c r="BC645" i="7"/>
  <c r="BC644" i="7"/>
  <c r="AZ616" i="7"/>
  <c r="BD616" i="7" s="1"/>
  <c r="BC616" i="7"/>
  <c r="AZ614" i="7"/>
  <c r="BD614" i="7" s="1"/>
  <c r="AZ612" i="7"/>
  <c r="BD612" i="7" s="1"/>
  <c r="BC612" i="7"/>
  <c r="AZ610" i="7"/>
  <c r="BD610" i="7" s="1"/>
  <c r="BC610" i="7"/>
  <c r="AZ608" i="7"/>
  <c r="BD608" i="7" s="1"/>
  <c r="BC608" i="7"/>
  <c r="AZ606" i="7"/>
  <c r="BD606" i="7" s="1"/>
  <c r="AZ604" i="7"/>
  <c r="BD604" i="7" s="1"/>
  <c r="BC604" i="7"/>
  <c r="AZ602" i="7"/>
  <c r="BD602" i="7" s="1"/>
  <c r="BC602" i="7"/>
  <c r="AZ600" i="7"/>
  <c r="BD600" i="7" s="1"/>
  <c r="BC600" i="7"/>
  <c r="AZ598" i="7"/>
  <c r="BD598" i="7" s="1"/>
  <c r="AZ596" i="7"/>
  <c r="BD596" i="7" s="1"/>
  <c r="BC596" i="7"/>
  <c r="AZ594" i="7"/>
  <c r="BD594" i="7" s="1"/>
  <c r="BC594" i="7"/>
  <c r="AZ592" i="7"/>
  <c r="BD592" i="7" s="1"/>
  <c r="BC592" i="7"/>
  <c r="P617" i="7"/>
  <c r="R617" i="7"/>
  <c r="P616" i="7"/>
  <c r="R616" i="7"/>
  <c r="P615" i="7"/>
  <c r="R615" i="7"/>
  <c r="P614" i="7"/>
  <c r="R614" i="7"/>
  <c r="P613" i="7"/>
  <c r="R613" i="7"/>
  <c r="P612" i="7"/>
  <c r="R612" i="7"/>
  <c r="P611" i="7"/>
  <c r="R611" i="7"/>
  <c r="P610" i="7"/>
  <c r="R610" i="7"/>
  <c r="P609" i="7"/>
  <c r="R609" i="7"/>
  <c r="P608" i="7"/>
  <c r="R608" i="7"/>
  <c r="P607" i="7"/>
  <c r="R607" i="7"/>
  <c r="P606" i="7"/>
  <c r="R606" i="7"/>
  <c r="P605" i="7"/>
  <c r="R605" i="7"/>
  <c r="P604" i="7"/>
  <c r="R604" i="7"/>
  <c r="P603" i="7"/>
  <c r="R603" i="7"/>
  <c r="P602" i="7"/>
  <c r="R602" i="7"/>
  <c r="P601" i="7"/>
  <c r="R601" i="7"/>
  <c r="P600" i="7"/>
  <c r="R600" i="7"/>
  <c r="P599" i="7"/>
  <c r="R599" i="7"/>
  <c r="P598" i="7"/>
  <c r="R598" i="7"/>
  <c r="P597" i="7"/>
  <c r="R597" i="7"/>
  <c r="P596" i="7"/>
  <c r="R596" i="7"/>
  <c r="P595" i="7"/>
  <c r="R595" i="7"/>
  <c r="P594" i="7"/>
  <c r="R594" i="7"/>
  <c r="P593" i="7"/>
  <c r="R593" i="7"/>
  <c r="P592" i="7"/>
  <c r="R592" i="7"/>
  <c r="P591" i="7"/>
  <c r="R591" i="7"/>
  <c r="AZ538" i="7"/>
  <c r="BD538" i="7" s="1"/>
  <c r="BC538" i="7"/>
  <c r="AZ530" i="7"/>
  <c r="BD530" i="7" s="1"/>
  <c r="AZ521" i="7"/>
  <c r="BD521" i="7" s="1"/>
  <c r="AB516" i="7"/>
  <c r="AP516" i="7" s="1"/>
  <c r="AF516" i="7"/>
  <c r="AK516" i="7"/>
  <c r="AD516" i="7"/>
  <c r="AI516" i="7"/>
  <c r="AM516" i="7"/>
  <c r="AC516" i="7"/>
  <c r="AL516" i="7"/>
  <c r="AE516" i="7"/>
  <c r="AG516" i="7"/>
  <c r="AB512" i="7"/>
  <c r="AP512" i="7" s="1"/>
  <c r="AF512" i="7"/>
  <c r="AK512" i="7"/>
  <c r="AC512" i="7"/>
  <c r="AG512" i="7"/>
  <c r="AL512" i="7"/>
  <c r="AD512" i="7"/>
  <c r="AI512" i="7"/>
  <c r="AM512" i="7"/>
  <c r="AE512" i="7"/>
  <c r="AJ512" i="7"/>
  <c r="Q617" i="7"/>
  <c r="Q616" i="7"/>
  <c r="Q615" i="7"/>
  <c r="Q614" i="7"/>
  <c r="Q613" i="7"/>
  <c r="Q612" i="7"/>
  <c r="Q611" i="7"/>
  <c r="Q610" i="7"/>
  <c r="Q609" i="7"/>
  <c r="Q608" i="7"/>
  <c r="Q607" i="7"/>
  <c r="Q606" i="7"/>
  <c r="Q605" i="7"/>
  <c r="Q604" i="7"/>
  <c r="Q603" i="7"/>
  <c r="Q602" i="7"/>
  <c r="Q601" i="7"/>
  <c r="Q600" i="7"/>
  <c r="Q599" i="7"/>
  <c r="Q598" i="7"/>
  <c r="Q597" i="7"/>
  <c r="Q596" i="7"/>
  <c r="Q595" i="7"/>
  <c r="Q594" i="7"/>
  <c r="Q593" i="7"/>
  <c r="Q592" i="7"/>
  <c r="Q591" i="7"/>
  <c r="BC537" i="7"/>
  <c r="AZ536" i="7"/>
  <c r="BC536" i="7"/>
  <c r="BC529" i="7"/>
  <c r="AZ528" i="7"/>
  <c r="BD528" i="7" s="1"/>
  <c r="BC528" i="7"/>
  <c r="AV504" i="7"/>
  <c r="BD638" i="7"/>
  <c r="BD637" i="7"/>
  <c r="BD636" i="7"/>
  <c r="BD635" i="7"/>
  <c r="BD634" i="7"/>
  <c r="BD633" i="7"/>
  <c r="BD631" i="7"/>
  <c r="BD630" i="7"/>
  <c r="BD629" i="7"/>
  <c r="BD628" i="7"/>
  <c r="BD627" i="7"/>
  <c r="BD625" i="7"/>
  <c r="BD624" i="7"/>
  <c r="BD623" i="7"/>
  <c r="BD622" i="7"/>
  <c r="BD621" i="7"/>
  <c r="BD620" i="7"/>
  <c r="BD619" i="7"/>
  <c r="BD618" i="7"/>
  <c r="O617" i="7"/>
  <c r="O616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AZ552" i="7"/>
  <c r="BD552" i="7" s="1"/>
  <c r="BC552" i="7"/>
  <c r="AZ550" i="7"/>
  <c r="BD550" i="7" s="1"/>
  <c r="BC550" i="7"/>
  <c r="BC548" i="7"/>
  <c r="AZ546" i="7"/>
  <c r="BD546" i="7" s="1"/>
  <c r="BC546" i="7"/>
  <c r="BC544" i="7"/>
  <c r="AZ542" i="7"/>
  <c r="BD542" i="7" s="1"/>
  <c r="BC542" i="7"/>
  <c r="AZ540" i="7"/>
  <c r="BD540" i="7" s="1"/>
  <c r="AZ534" i="7"/>
  <c r="BD534" i="7" s="1"/>
  <c r="BC534" i="7"/>
  <c r="AZ526" i="7"/>
  <c r="BD526" i="7" s="1"/>
  <c r="AV516" i="7"/>
  <c r="AZ507" i="7"/>
  <c r="BD507" i="7" s="1"/>
  <c r="BC507" i="7"/>
  <c r="AB504" i="7"/>
  <c r="AP504" i="7" s="1"/>
  <c r="AF504" i="7"/>
  <c r="AK504" i="7"/>
  <c r="AC504" i="7"/>
  <c r="AG504" i="7"/>
  <c r="AL504" i="7"/>
  <c r="AD504" i="7"/>
  <c r="AI504" i="7"/>
  <c r="AM504" i="7"/>
  <c r="AE504" i="7"/>
  <c r="AJ504" i="7"/>
  <c r="AZ492" i="7"/>
  <c r="AV478" i="7"/>
  <c r="AU478" i="7"/>
  <c r="AU638" i="7"/>
  <c r="BC638" i="7" s="1"/>
  <c r="AU637" i="7"/>
  <c r="BC637" i="7" s="1"/>
  <c r="AU636" i="7"/>
  <c r="BC636" i="7" s="1"/>
  <c r="AU635" i="7"/>
  <c r="BC635" i="7" s="1"/>
  <c r="AU634" i="7"/>
  <c r="BC634" i="7" s="1"/>
  <c r="AU633" i="7"/>
  <c r="BC633" i="7" s="1"/>
  <c r="AU632" i="7"/>
  <c r="AU631" i="7"/>
  <c r="BC631" i="7" s="1"/>
  <c r="AU630" i="7"/>
  <c r="BC630" i="7" s="1"/>
  <c r="AU629" i="7"/>
  <c r="BC629" i="7" s="1"/>
  <c r="AU628" i="7"/>
  <c r="BC628" i="7" s="1"/>
  <c r="AU627" i="7"/>
  <c r="AU626" i="7"/>
  <c r="BC626" i="7" s="1"/>
  <c r="AU625" i="7"/>
  <c r="BC625" i="7" s="1"/>
  <c r="AU624" i="7"/>
  <c r="BC624" i="7" s="1"/>
  <c r="AU623" i="7"/>
  <c r="BC623" i="7" s="1"/>
  <c r="AU622" i="7"/>
  <c r="BC622" i="7" s="1"/>
  <c r="AU621" i="7"/>
  <c r="BC621" i="7" s="1"/>
  <c r="AU620" i="7"/>
  <c r="BC620" i="7" s="1"/>
  <c r="AU619" i="7"/>
  <c r="AU618" i="7"/>
  <c r="BC618" i="7" s="1"/>
  <c r="BD617" i="7"/>
  <c r="BD615" i="7"/>
  <c r="BD605" i="7"/>
  <c r="BD597" i="7"/>
  <c r="BC525" i="7"/>
  <c r="AZ524" i="7"/>
  <c r="BD524" i="7" s="1"/>
  <c r="BC524" i="7"/>
  <c r="AB520" i="7"/>
  <c r="AP520" i="7" s="1"/>
  <c r="AF520" i="7"/>
  <c r="AK520" i="7"/>
  <c r="AD520" i="7"/>
  <c r="AI520" i="7"/>
  <c r="AM520" i="7"/>
  <c r="AC520" i="7"/>
  <c r="AL520" i="7"/>
  <c r="AE520" i="7"/>
  <c r="AG520" i="7"/>
  <c r="AJ516" i="7"/>
  <c r="AV512" i="7"/>
  <c r="AZ511" i="7"/>
  <c r="BD511" i="7" s="1"/>
  <c r="BC511" i="7"/>
  <c r="AB508" i="7"/>
  <c r="AP508" i="7" s="1"/>
  <c r="AF508" i="7"/>
  <c r="AK508" i="7"/>
  <c r="AC508" i="7"/>
  <c r="AG508" i="7"/>
  <c r="AL508" i="7"/>
  <c r="AD508" i="7"/>
  <c r="AI508" i="7"/>
  <c r="AM508" i="7"/>
  <c r="AE508" i="7"/>
  <c r="AJ508" i="7"/>
  <c r="AZ500" i="7"/>
  <c r="R590" i="7"/>
  <c r="R589" i="7"/>
  <c r="R588" i="7"/>
  <c r="R587" i="7"/>
  <c r="R586" i="7"/>
  <c r="R585" i="7"/>
  <c r="R584" i="7"/>
  <c r="R583" i="7"/>
  <c r="R582" i="7"/>
  <c r="R581" i="7"/>
  <c r="R580" i="7"/>
  <c r="R579" i="7"/>
  <c r="R578" i="7"/>
  <c r="R577" i="7"/>
  <c r="R576" i="7"/>
  <c r="R575" i="7"/>
  <c r="R574" i="7"/>
  <c r="R573" i="7"/>
  <c r="R572" i="7"/>
  <c r="R571" i="7"/>
  <c r="R570" i="7"/>
  <c r="R569" i="7"/>
  <c r="R568" i="7"/>
  <c r="R567" i="7"/>
  <c r="R566" i="7"/>
  <c r="R565" i="7"/>
  <c r="R564" i="7"/>
  <c r="R563" i="7"/>
  <c r="R562" i="7"/>
  <c r="R561" i="7"/>
  <c r="R560" i="7"/>
  <c r="R559" i="7"/>
  <c r="R558" i="7"/>
  <c r="R557" i="7"/>
  <c r="AB555" i="7"/>
  <c r="AP555" i="7" s="1"/>
  <c r="AF555" i="7"/>
  <c r="AK555" i="7"/>
  <c r="AB553" i="7"/>
  <c r="AP553" i="7" s="1"/>
  <c r="AF553" i="7"/>
  <c r="AK553" i="7"/>
  <c r="AB551" i="7"/>
  <c r="AP551" i="7" s="1"/>
  <c r="AF551" i="7"/>
  <c r="AK551" i="7"/>
  <c r="AB549" i="7"/>
  <c r="AP549" i="7" s="1"/>
  <c r="AF549" i="7"/>
  <c r="AK549" i="7"/>
  <c r="AB547" i="7"/>
  <c r="AP547" i="7" s="1"/>
  <c r="AF547" i="7"/>
  <c r="AK547" i="7"/>
  <c r="AB545" i="7"/>
  <c r="AP545" i="7" s="1"/>
  <c r="AF545" i="7"/>
  <c r="AK545" i="7"/>
  <c r="AB543" i="7"/>
  <c r="AP543" i="7" s="1"/>
  <c r="AF543" i="7"/>
  <c r="AK543" i="7"/>
  <c r="AB541" i="7"/>
  <c r="AP541" i="7" s="1"/>
  <c r="AF541" i="7"/>
  <c r="AK541" i="7"/>
  <c r="AB539" i="7"/>
  <c r="AP539" i="7" s="1"/>
  <c r="AF539" i="7"/>
  <c r="AK539" i="7"/>
  <c r="AB537" i="7"/>
  <c r="AP537" i="7" s="1"/>
  <c r="AF537" i="7"/>
  <c r="AK537" i="7"/>
  <c r="AB535" i="7"/>
  <c r="AP535" i="7" s="1"/>
  <c r="AF535" i="7"/>
  <c r="AK535" i="7"/>
  <c r="AB533" i="7"/>
  <c r="AP533" i="7" s="1"/>
  <c r="AF533" i="7"/>
  <c r="AK533" i="7"/>
  <c r="AB531" i="7"/>
  <c r="AP531" i="7" s="1"/>
  <c r="AF531" i="7"/>
  <c r="AK531" i="7"/>
  <c r="AB529" i="7"/>
  <c r="AP529" i="7" s="1"/>
  <c r="AF529" i="7"/>
  <c r="AK529" i="7"/>
  <c r="AB527" i="7"/>
  <c r="AP527" i="7" s="1"/>
  <c r="AF527" i="7"/>
  <c r="AK527" i="7"/>
  <c r="AB525" i="7"/>
  <c r="AP525" i="7" s="1"/>
  <c r="AF525" i="7"/>
  <c r="AK525" i="7"/>
  <c r="AB523" i="7"/>
  <c r="AP523" i="7" s="1"/>
  <c r="AF523" i="7"/>
  <c r="AK523" i="7"/>
  <c r="AD523" i="7"/>
  <c r="AI523" i="7"/>
  <c r="AM523" i="7"/>
  <c r="AB519" i="7"/>
  <c r="AP519" i="7" s="1"/>
  <c r="AF519" i="7"/>
  <c r="AK519" i="7"/>
  <c r="AD519" i="7"/>
  <c r="AI519" i="7"/>
  <c r="AM519" i="7"/>
  <c r="BC516" i="7"/>
  <c r="AB515" i="7"/>
  <c r="AF515" i="7"/>
  <c r="AK515" i="7"/>
  <c r="AD515" i="7"/>
  <c r="AI515" i="7"/>
  <c r="AM515" i="7"/>
  <c r="AB513" i="7"/>
  <c r="AP513" i="7" s="1"/>
  <c r="AF513" i="7"/>
  <c r="AK513" i="7"/>
  <c r="AC513" i="7"/>
  <c r="AG513" i="7"/>
  <c r="AL513" i="7"/>
  <c r="AD513" i="7"/>
  <c r="AI513" i="7"/>
  <c r="AM513" i="7"/>
  <c r="AZ512" i="7"/>
  <c r="BC512" i="7"/>
  <c r="AB509" i="7"/>
  <c r="AP509" i="7" s="1"/>
  <c r="AF509" i="7"/>
  <c r="AK509" i="7"/>
  <c r="AC509" i="7"/>
  <c r="AG509" i="7"/>
  <c r="AL509" i="7"/>
  <c r="AD509" i="7"/>
  <c r="AI509" i="7"/>
  <c r="AM509" i="7"/>
  <c r="AZ508" i="7"/>
  <c r="BD508" i="7" s="1"/>
  <c r="BC508" i="7"/>
  <c r="AB505" i="7"/>
  <c r="AP505" i="7" s="1"/>
  <c r="AF505" i="7"/>
  <c r="AK505" i="7"/>
  <c r="AC505" i="7"/>
  <c r="AG505" i="7"/>
  <c r="AL505" i="7"/>
  <c r="AD505" i="7"/>
  <c r="AI505" i="7"/>
  <c r="AM505" i="7"/>
  <c r="R503" i="7"/>
  <c r="S503" i="7"/>
  <c r="O503" i="7"/>
  <c r="P503" i="7"/>
  <c r="AC501" i="7"/>
  <c r="AG501" i="7"/>
  <c r="AL501" i="7"/>
  <c r="AB501" i="7"/>
  <c r="AP501" i="7" s="1"/>
  <c r="AI501" i="7"/>
  <c r="AD501" i="7"/>
  <c r="AJ501" i="7"/>
  <c r="AE501" i="7"/>
  <c r="AK501" i="7"/>
  <c r="AU496" i="7"/>
  <c r="BC496" i="7" s="1"/>
  <c r="AV496" i="7"/>
  <c r="R495" i="7"/>
  <c r="S495" i="7"/>
  <c r="O495" i="7"/>
  <c r="P495" i="7"/>
  <c r="AC493" i="7"/>
  <c r="AG493" i="7"/>
  <c r="AL493" i="7"/>
  <c r="AB493" i="7"/>
  <c r="AP493" i="7" s="1"/>
  <c r="AI493" i="7"/>
  <c r="AD493" i="7"/>
  <c r="AJ493" i="7"/>
  <c r="AE493" i="7"/>
  <c r="AK493" i="7"/>
  <c r="AU484" i="7"/>
  <c r="AV484" i="7"/>
  <c r="BD484" i="7" s="1"/>
  <c r="AV480" i="7"/>
  <c r="AU480" i="7"/>
  <c r="BC480" i="7" s="1"/>
  <c r="O473" i="7"/>
  <c r="S473" i="7"/>
  <c r="Q473" i="7"/>
  <c r="P473" i="7"/>
  <c r="R473" i="7"/>
  <c r="AL539" i="7"/>
  <c r="AE539" i="7"/>
  <c r="AL537" i="7"/>
  <c r="AE537" i="7"/>
  <c r="AL535" i="7"/>
  <c r="AE535" i="7"/>
  <c r="AL533" i="7"/>
  <c r="AE533" i="7"/>
  <c r="AL531" i="7"/>
  <c r="AE531" i="7"/>
  <c r="AL529" i="7"/>
  <c r="AE529" i="7"/>
  <c r="AL527" i="7"/>
  <c r="AE527" i="7"/>
  <c r="AL525" i="7"/>
  <c r="AE525" i="7"/>
  <c r="AG523" i="7"/>
  <c r="AB522" i="7"/>
  <c r="AP522" i="7" s="1"/>
  <c r="AF522" i="7"/>
  <c r="AK522" i="7"/>
  <c r="AD522" i="7"/>
  <c r="AI522" i="7"/>
  <c r="AM522" i="7"/>
  <c r="AU522" i="7"/>
  <c r="AG519" i="7"/>
  <c r="BC519" i="7"/>
  <c r="AB518" i="7"/>
  <c r="AP518" i="7" s="1"/>
  <c r="AF518" i="7"/>
  <c r="AK518" i="7"/>
  <c r="AD518" i="7"/>
  <c r="AI518" i="7"/>
  <c r="AM518" i="7"/>
  <c r="AU518" i="7"/>
  <c r="BC518" i="7" s="1"/>
  <c r="AG515" i="7"/>
  <c r="BC515" i="7"/>
  <c r="AB514" i="7"/>
  <c r="AP514" i="7" s="1"/>
  <c r="AF514" i="7"/>
  <c r="AK514" i="7"/>
  <c r="AD514" i="7"/>
  <c r="AI514" i="7"/>
  <c r="AM514" i="7"/>
  <c r="AU514" i="7"/>
  <c r="BC513" i="7"/>
  <c r="AB510" i="7"/>
  <c r="AP510" i="7" s="1"/>
  <c r="AF510" i="7"/>
  <c r="AK510" i="7"/>
  <c r="AC510" i="7"/>
  <c r="AG510" i="7"/>
  <c r="AL510" i="7"/>
  <c r="AD510" i="7"/>
  <c r="AI510" i="7"/>
  <c r="AM510" i="7"/>
  <c r="AZ509" i="7"/>
  <c r="BD509" i="7" s="1"/>
  <c r="BC509" i="7"/>
  <c r="AB506" i="7"/>
  <c r="AP506" i="7" s="1"/>
  <c r="AF506" i="7"/>
  <c r="AK506" i="7"/>
  <c r="AC506" i="7"/>
  <c r="AG506" i="7"/>
  <c r="AL506" i="7"/>
  <c r="AD506" i="7"/>
  <c r="AI506" i="7"/>
  <c r="AM506" i="7"/>
  <c r="AZ496" i="7"/>
  <c r="AZ488" i="7"/>
  <c r="AU488" i="7"/>
  <c r="BC488" i="7" s="1"/>
  <c r="AV488" i="7"/>
  <c r="AV482" i="7"/>
  <c r="AU482" i="7"/>
  <c r="AB556" i="7"/>
  <c r="AP556" i="7" s="1"/>
  <c r="AF556" i="7"/>
  <c r="AK556" i="7"/>
  <c r="AJ555" i="7"/>
  <c r="AD555" i="7"/>
  <c r="AB554" i="7"/>
  <c r="AP554" i="7" s="1"/>
  <c r="AF554" i="7"/>
  <c r="AK554" i="7"/>
  <c r="AJ553" i="7"/>
  <c r="AD553" i="7"/>
  <c r="AB552" i="7"/>
  <c r="AP552" i="7" s="1"/>
  <c r="AF552" i="7"/>
  <c r="AK552" i="7"/>
  <c r="AJ551" i="7"/>
  <c r="AD551" i="7"/>
  <c r="AB550" i="7"/>
  <c r="AP550" i="7" s="1"/>
  <c r="AF550" i="7"/>
  <c r="AK550" i="7"/>
  <c r="AJ549" i="7"/>
  <c r="AD549" i="7"/>
  <c r="AB548" i="7"/>
  <c r="AP548" i="7" s="1"/>
  <c r="AF548" i="7"/>
  <c r="AK548" i="7"/>
  <c r="AJ547" i="7"/>
  <c r="AD547" i="7"/>
  <c r="AB546" i="7"/>
  <c r="AP546" i="7" s="1"/>
  <c r="AF546" i="7"/>
  <c r="AK546" i="7"/>
  <c r="AJ545" i="7"/>
  <c r="AD545" i="7"/>
  <c r="AB544" i="7"/>
  <c r="AP544" i="7" s="1"/>
  <c r="AF544" i="7"/>
  <c r="AK544" i="7"/>
  <c r="AJ543" i="7"/>
  <c r="AD543" i="7"/>
  <c r="AB542" i="7"/>
  <c r="AP542" i="7" s="1"/>
  <c r="AF542" i="7"/>
  <c r="AK542" i="7"/>
  <c r="AJ541" i="7"/>
  <c r="AD541" i="7"/>
  <c r="AB540" i="7"/>
  <c r="AP540" i="7" s="1"/>
  <c r="AF540" i="7"/>
  <c r="AK540" i="7"/>
  <c r="AJ539" i="7"/>
  <c r="AD539" i="7"/>
  <c r="AB538" i="7"/>
  <c r="AP538" i="7" s="1"/>
  <c r="AF538" i="7"/>
  <c r="AK538" i="7"/>
  <c r="AJ537" i="7"/>
  <c r="AD537" i="7"/>
  <c r="AB536" i="7"/>
  <c r="AP536" i="7" s="1"/>
  <c r="AF536" i="7"/>
  <c r="AK536" i="7"/>
  <c r="AJ535" i="7"/>
  <c r="AD535" i="7"/>
  <c r="AB534" i="7"/>
  <c r="AP534" i="7" s="1"/>
  <c r="AF534" i="7"/>
  <c r="AK534" i="7"/>
  <c r="AJ533" i="7"/>
  <c r="AD533" i="7"/>
  <c r="AB532" i="7"/>
  <c r="AP532" i="7" s="1"/>
  <c r="AF532" i="7"/>
  <c r="AK532" i="7"/>
  <c r="AJ531" i="7"/>
  <c r="AD531" i="7"/>
  <c r="AB530" i="7"/>
  <c r="AP530" i="7" s="1"/>
  <c r="AF530" i="7"/>
  <c r="AK530" i="7"/>
  <c r="AJ529" i="7"/>
  <c r="AD529" i="7"/>
  <c r="AB528" i="7"/>
  <c r="AP528" i="7" s="1"/>
  <c r="AF528" i="7"/>
  <c r="AK528" i="7"/>
  <c r="AJ527" i="7"/>
  <c r="AD527" i="7"/>
  <c r="AB526" i="7"/>
  <c r="AP526" i="7" s="1"/>
  <c r="AF526" i="7"/>
  <c r="AK526" i="7"/>
  <c r="AJ525" i="7"/>
  <c r="AD525" i="7"/>
  <c r="AB524" i="7"/>
  <c r="AP524" i="7" s="1"/>
  <c r="AF524" i="7"/>
  <c r="AK524" i="7"/>
  <c r="AE523" i="7"/>
  <c r="AG522" i="7"/>
  <c r="BC522" i="7"/>
  <c r="AB521" i="7"/>
  <c r="AP521" i="7" s="1"/>
  <c r="AF521" i="7"/>
  <c r="AK521" i="7"/>
  <c r="AD521" i="7"/>
  <c r="AI521" i="7"/>
  <c r="AM521" i="7"/>
  <c r="AU521" i="7"/>
  <c r="AE519" i="7"/>
  <c r="AG518" i="7"/>
  <c r="AB517" i="7"/>
  <c r="AP517" i="7" s="1"/>
  <c r="AF517" i="7"/>
  <c r="AK517" i="7"/>
  <c r="AD517" i="7"/>
  <c r="AI517" i="7"/>
  <c r="AM517" i="7"/>
  <c r="AU517" i="7"/>
  <c r="BC517" i="7" s="1"/>
  <c r="AP515" i="7"/>
  <c r="AE515" i="7"/>
  <c r="AG514" i="7"/>
  <c r="AJ513" i="7"/>
  <c r="AB511" i="7"/>
  <c r="AP511" i="7" s="1"/>
  <c r="AF511" i="7"/>
  <c r="AK511" i="7"/>
  <c r="AC511" i="7"/>
  <c r="AG511" i="7"/>
  <c r="AL511" i="7"/>
  <c r="AD511" i="7"/>
  <c r="AI511" i="7"/>
  <c r="AM511" i="7"/>
  <c r="AJ509" i="7"/>
  <c r="AB507" i="7"/>
  <c r="AP507" i="7" s="1"/>
  <c r="AF507" i="7"/>
  <c r="AK507" i="7"/>
  <c r="AC507" i="7"/>
  <c r="AG507" i="7"/>
  <c r="AL507" i="7"/>
  <c r="AD507" i="7"/>
  <c r="AI507" i="7"/>
  <c r="AM507" i="7"/>
  <c r="AZ506" i="7"/>
  <c r="BD506" i="7" s="1"/>
  <c r="BC506" i="7"/>
  <c r="AJ505" i="7"/>
  <c r="Q503" i="7"/>
  <c r="AZ503" i="7"/>
  <c r="BD503" i="7" s="1"/>
  <c r="AM501" i="7"/>
  <c r="BC501" i="7"/>
  <c r="AU500" i="7"/>
  <c r="AV500" i="7"/>
  <c r="R499" i="7"/>
  <c r="S499" i="7"/>
  <c r="O499" i="7"/>
  <c r="P499" i="7"/>
  <c r="AC497" i="7"/>
  <c r="AG497" i="7"/>
  <c r="AL497" i="7"/>
  <c r="AB497" i="7"/>
  <c r="AP497" i="7" s="1"/>
  <c r="AI497" i="7"/>
  <c r="AD497" i="7"/>
  <c r="AJ497" i="7"/>
  <c r="AE497" i="7"/>
  <c r="AK497" i="7"/>
  <c r="Q495" i="7"/>
  <c r="AM493" i="7"/>
  <c r="AZ493" i="7"/>
  <c r="BD493" i="7" s="1"/>
  <c r="BC493" i="7"/>
  <c r="AU492" i="7"/>
  <c r="BC492" i="7" s="1"/>
  <c r="AV492" i="7"/>
  <c r="R491" i="7"/>
  <c r="S491" i="7"/>
  <c r="O491" i="7"/>
  <c r="P491" i="7"/>
  <c r="AC489" i="7"/>
  <c r="AG489" i="7"/>
  <c r="AL489" i="7"/>
  <c r="AB489" i="7"/>
  <c r="AP489" i="7" s="1"/>
  <c r="AI489" i="7"/>
  <c r="AD489" i="7"/>
  <c r="AJ489" i="7"/>
  <c r="AE489" i="7"/>
  <c r="AK489" i="7"/>
  <c r="AB487" i="7"/>
  <c r="AP487" i="7" s="1"/>
  <c r="AF487" i="7"/>
  <c r="AK487" i="7"/>
  <c r="AC487" i="7"/>
  <c r="AG487" i="7"/>
  <c r="AL487" i="7"/>
  <c r="AD487" i="7"/>
  <c r="AM487" i="7"/>
  <c r="AE487" i="7"/>
  <c r="AI487" i="7"/>
  <c r="AZ487" i="7"/>
  <c r="BD487" i="7" s="1"/>
  <c r="BC487" i="7"/>
  <c r="AV476" i="7"/>
  <c r="AU476" i="7"/>
  <c r="BC476" i="7" s="1"/>
  <c r="AM503" i="7"/>
  <c r="AI503" i="7"/>
  <c r="BC502" i="7"/>
  <c r="R502" i="7"/>
  <c r="AC500" i="7"/>
  <c r="AG500" i="7"/>
  <c r="AL500" i="7"/>
  <c r="AP499" i="7"/>
  <c r="AI499" i="7"/>
  <c r="R498" i="7"/>
  <c r="AC496" i="7"/>
  <c r="AG496" i="7"/>
  <c r="AL496" i="7"/>
  <c r="AP495" i="7"/>
  <c r="AI495" i="7"/>
  <c r="BC494" i="7"/>
  <c r="R494" i="7"/>
  <c r="AC492" i="7"/>
  <c r="AG492" i="7"/>
  <c r="AL492" i="7"/>
  <c r="AP491" i="7"/>
  <c r="AI491" i="7"/>
  <c r="R490" i="7"/>
  <c r="AB488" i="7"/>
  <c r="AP488" i="7" s="1"/>
  <c r="AF488" i="7"/>
  <c r="AK488" i="7"/>
  <c r="AC488" i="7"/>
  <c r="AG488" i="7"/>
  <c r="AL488" i="7"/>
  <c r="BC485" i="7"/>
  <c r="AM485" i="7"/>
  <c r="AB484" i="7"/>
  <c r="AP484" i="7" s="1"/>
  <c r="AF484" i="7"/>
  <c r="AK484" i="7"/>
  <c r="AC484" i="7"/>
  <c r="AG484" i="7"/>
  <c r="AL484" i="7"/>
  <c r="AZ481" i="7"/>
  <c r="AZ475" i="7"/>
  <c r="O470" i="7"/>
  <c r="S470" i="7"/>
  <c r="P470" i="7"/>
  <c r="Q470" i="7"/>
  <c r="R470" i="7"/>
  <c r="AC503" i="7"/>
  <c r="AG503" i="7"/>
  <c r="R501" i="7"/>
  <c r="AC499" i="7"/>
  <c r="AG499" i="7"/>
  <c r="AL499" i="7"/>
  <c r="R497" i="7"/>
  <c r="AC495" i="7"/>
  <c r="AG495" i="7"/>
  <c r="AL495" i="7"/>
  <c r="R493" i="7"/>
  <c r="AC491" i="7"/>
  <c r="AG491" i="7"/>
  <c r="AL491" i="7"/>
  <c r="R489" i="7"/>
  <c r="AB485" i="7"/>
  <c r="AP485" i="7" s="1"/>
  <c r="AF485" i="7"/>
  <c r="AK485" i="7"/>
  <c r="AC485" i="7"/>
  <c r="AG485" i="7"/>
  <c r="AL485" i="7"/>
  <c r="AV481" i="7"/>
  <c r="AU481" i="7"/>
  <c r="BC481" i="7" s="1"/>
  <c r="AV479" i="7"/>
  <c r="AU479" i="7"/>
  <c r="AV477" i="7"/>
  <c r="AU477" i="7"/>
  <c r="AV475" i="7"/>
  <c r="AU475" i="7"/>
  <c r="BC475" i="7" s="1"/>
  <c r="O474" i="7"/>
  <c r="P474" i="7"/>
  <c r="Q474" i="7"/>
  <c r="R474" i="7"/>
  <c r="AD473" i="7"/>
  <c r="AI473" i="7"/>
  <c r="AM473" i="7"/>
  <c r="AC473" i="7"/>
  <c r="AJ473" i="7"/>
  <c r="AE473" i="7"/>
  <c r="AL473" i="7"/>
  <c r="AF473" i="7"/>
  <c r="AB473" i="7"/>
  <c r="AP473" i="7" s="1"/>
  <c r="AK473" i="7"/>
  <c r="O471" i="7"/>
  <c r="S471" i="7"/>
  <c r="P471" i="7"/>
  <c r="Q471" i="7"/>
  <c r="AK503" i="7"/>
  <c r="AE503" i="7"/>
  <c r="AC502" i="7"/>
  <c r="AG502" i="7"/>
  <c r="AL502" i="7"/>
  <c r="O502" i="7"/>
  <c r="P501" i="7"/>
  <c r="AJ500" i="7"/>
  <c r="AD500" i="7"/>
  <c r="R500" i="7"/>
  <c r="AK499" i="7"/>
  <c r="AE499" i="7"/>
  <c r="AC498" i="7"/>
  <c r="AG498" i="7"/>
  <c r="AL498" i="7"/>
  <c r="O498" i="7"/>
  <c r="P497" i="7"/>
  <c r="AJ496" i="7"/>
  <c r="AD496" i="7"/>
  <c r="R496" i="7"/>
  <c r="AK495" i="7"/>
  <c r="AE495" i="7"/>
  <c r="AC494" i="7"/>
  <c r="AG494" i="7"/>
  <c r="AL494" i="7"/>
  <c r="O494" i="7"/>
  <c r="P493" i="7"/>
  <c r="AJ492" i="7"/>
  <c r="AD492" i="7"/>
  <c r="R492" i="7"/>
  <c r="AK491" i="7"/>
  <c r="AE491" i="7"/>
  <c r="AC490" i="7"/>
  <c r="AG490" i="7"/>
  <c r="AL490" i="7"/>
  <c r="O490" i="7"/>
  <c r="P489" i="7"/>
  <c r="AE488" i="7"/>
  <c r="AB486" i="7"/>
  <c r="AP486" i="7" s="1"/>
  <c r="AF486" i="7"/>
  <c r="AK486" i="7"/>
  <c r="AC486" i="7"/>
  <c r="AG486" i="7"/>
  <c r="AL486" i="7"/>
  <c r="AI485" i="7"/>
  <c r="AE484" i="7"/>
  <c r="AU483" i="7"/>
  <c r="AZ482" i="7"/>
  <c r="BC478" i="7"/>
  <c r="AZ478" i="7"/>
  <c r="AZ476" i="7"/>
  <c r="AZ474" i="7"/>
  <c r="AD472" i="7"/>
  <c r="AI472" i="7"/>
  <c r="AM472" i="7"/>
  <c r="AE472" i="7"/>
  <c r="AK472" i="7"/>
  <c r="AC472" i="7"/>
  <c r="AL472" i="7"/>
  <c r="AF472" i="7"/>
  <c r="AB472" i="7"/>
  <c r="AP472" i="7" s="1"/>
  <c r="AJ472" i="7"/>
  <c r="AD470" i="7"/>
  <c r="AI470" i="7"/>
  <c r="AM470" i="7"/>
  <c r="AB470" i="7"/>
  <c r="AP470" i="7" s="1"/>
  <c r="AG470" i="7"/>
  <c r="AE470" i="7"/>
  <c r="AL470" i="7"/>
  <c r="AF470" i="7"/>
  <c r="AC470" i="7"/>
  <c r="AK470" i="7"/>
  <c r="BD468" i="7"/>
  <c r="BD460" i="7"/>
  <c r="BD452" i="7"/>
  <c r="BD444" i="7"/>
  <c r="AK469" i="7"/>
  <c r="AJ468" i="7"/>
  <c r="AK466" i="7"/>
  <c r="AK465" i="7"/>
  <c r="AJ464" i="7"/>
  <c r="AK462" i="7"/>
  <c r="AK461" i="7"/>
  <c r="AJ460" i="7"/>
  <c r="AK458" i="7"/>
  <c r="AK457" i="7"/>
  <c r="AJ456" i="7"/>
  <c r="AK454" i="7"/>
  <c r="AK453" i="7"/>
  <c r="AJ452" i="7"/>
  <c r="AK450" i="7"/>
  <c r="AK449" i="7"/>
  <c r="AJ448" i="7"/>
  <c r="AK446" i="7"/>
  <c r="AK445" i="7"/>
  <c r="AJ444" i="7"/>
  <c r="AK442" i="7"/>
  <c r="AK441" i="7"/>
  <c r="AJ440" i="7"/>
  <c r="AD438" i="7"/>
  <c r="AI438" i="7"/>
  <c r="AM438" i="7"/>
  <c r="AB438" i="7"/>
  <c r="AP438" i="7" s="1"/>
  <c r="AG438" i="7"/>
  <c r="AC438" i="7"/>
  <c r="AU435" i="7"/>
  <c r="BC435" i="7" s="1"/>
  <c r="AV435" i="7"/>
  <c r="BD435" i="7" s="1"/>
  <c r="AD434" i="7"/>
  <c r="AI434" i="7"/>
  <c r="AM434" i="7"/>
  <c r="AB434" i="7"/>
  <c r="AP434" i="7" s="1"/>
  <c r="AG434" i="7"/>
  <c r="AC434" i="7"/>
  <c r="AJ434" i="7"/>
  <c r="AZ433" i="7"/>
  <c r="BD433" i="7" s="1"/>
  <c r="AU431" i="7"/>
  <c r="AV431" i="7"/>
  <c r="BD431" i="7" s="1"/>
  <c r="AD430" i="7"/>
  <c r="AI430" i="7"/>
  <c r="AM430" i="7"/>
  <c r="AB430" i="7"/>
  <c r="AP430" i="7" s="1"/>
  <c r="AG430" i="7"/>
  <c r="AC430" i="7"/>
  <c r="AJ430" i="7"/>
  <c r="AD426" i="7"/>
  <c r="AI426" i="7"/>
  <c r="AM426" i="7"/>
  <c r="AB426" i="7"/>
  <c r="AP426" i="7" s="1"/>
  <c r="AG426" i="7"/>
  <c r="AC426" i="7"/>
  <c r="AJ426" i="7"/>
  <c r="AE426" i="7"/>
  <c r="AK426" i="7"/>
  <c r="AD422" i="7"/>
  <c r="AI422" i="7"/>
  <c r="AM422" i="7"/>
  <c r="AB422" i="7"/>
  <c r="AP422" i="7" s="1"/>
  <c r="AG422" i="7"/>
  <c r="AC422" i="7"/>
  <c r="AJ422" i="7"/>
  <c r="AE422" i="7"/>
  <c r="AK422" i="7"/>
  <c r="AD418" i="7"/>
  <c r="AI418" i="7"/>
  <c r="AM418" i="7"/>
  <c r="AB418" i="7"/>
  <c r="AP418" i="7" s="1"/>
  <c r="AG418" i="7"/>
  <c r="AC418" i="7"/>
  <c r="AJ418" i="7"/>
  <c r="AE418" i="7"/>
  <c r="AK418" i="7"/>
  <c r="AD414" i="7"/>
  <c r="AI414" i="7"/>
  <c r="AM414" i="7"/>
  <c r="AB414" i="7"/>
  <c r="AP414" i="7" s="1"/>
  <c r="AG414" i="7"/>
  <c r="AC414" i="7"/>
  <c r="AJ414" i="7"/>
  <c r="AE414" i="7"/>
  <c r="AK414" i="7"/>
  <c r="AD410" i="7"/>
  <c r="AI410" i="7"/>
  <c r="AM410" i="7"/>
  <c r="AB410" i="7"/>
  <c r="AP410" i="7" s="1"/>
  <c r="AG410" i="7"/>
  <c r="AC410" i="7"/>
  <c r="AJ410" i="7"/>
  <c r="AE410" i="7"/>
  <c r="AK410" i="7"/>
  <c r="AB402" i="7"/>
  <c r="AP402" i="7" s="1"/>
  <c r="AF402" i="7"/>
  <c r="AK402" i="7"/>
  <c r="AC402" i="7"/>
  <c r="AI402" i="7"/>
  <c r="AD402" i="7"/>
  <c r="AJ402" i="7"/>
  <c r="AE402" i="7"/>
  <c r="AG402" i="7"/>
  <c r="AL402" i="7"/>
  <c r="AU402" i="7"/>
  <c r="AV402" i="7"/>
  <c r="AB376" i="7"/>
  <c r="AP376" i="7" s="1"/>
  <c r="AF376" i="7"/>
  <c r="AK376" i="7"/>
  <c r="AC376" i="7"/>
  <c r="AI376" i="7"/>
  <c r="AD376" i="7"/>
  <c r="AJ376" i="7"/>
  <c r="AE376" i="7"/>
  <c r="AL376" i="7"/>
  <c r="AG376" i="7"/>
  <c r="AM376" i="7"/>
  <c r="AU376" i="7"/>
  <c r="AV376" i="7"/>
  <c r="BD376" i="7" s="1"/>
  <c r="AD469" i="7"/>
  <c r="AI469" i="7"/>
  <c r="AM469" i="7"/>
  <c r="AC469" i="7"/>
  <c r="AJ469" i="7"/>
  <c r="O469" i="7"/>
  <c r="S469" i="7"/>
  <c r="Q469" i="7"/>
  <c r="AD468" i="7"/>
  <c r="AI468" i="7"/>
  <c r="AM468" i="7"/>
  <c r="AE468" i="7"/>
  <c r="AK468" i="7"/>
  <c r="O467" i="7"/>
  <c r="S467" i="7"/>
  <c r="AD466" i="7"/>
  <c r="AI466" i="7"/>
  <c r="AM466" i="7"/>
  <c r="AB466" i="7"/>
  <c r="AP466" i="7" s="1"/>
  <c r="AG466" i="7"/>
  <c r="O466" i="7"/>
  <c r="S466" i="7"/>
  <c r="P466" i="7"/>
  <c r="AD465" i="7"/>
  <c r="AI465" i="7"/>
  <c r="AM465" i="7"/>
  <c r="AC465" i="7"/>
  <c r="AJ465" i="7"/>
  <c r="O465" i="7"/>
  <c r="S465" i="7"/>
  <c r="Q465" i="7"/>
  <c r="AD464" i="7"/>
  <c r="AI464" i="7"/>
  <c r="AM464" i="7"/>
  <c r="AE464" i="7"/>
  <c r="AK464" i="7"/>
  <c r="O463" i="7"/>
  <c r="S463" i="7"/>
  <c r="AD462" i="7"/>
  <c r="AI462" i="7"/>
  <c r="AM462" i="7"/>
  <c r="AB462" i="7"/>
  <c r="AP462" i="7" s="1"/>
  <c r="AG462" i="7"/>
  <c r="O462" i="7"/>
  <c r="S462" i="7"/>
  <c r="P462" i="7"/>
  <c r="AD461" i="7"/>
  <c r="AI461" i="7"/>
  <c r="AM461" i="7"/>
  <c r="AC461" i="7"/>
  <c r="AJ461" i="7"/>
  <c r="O461" i="7"/>
  <c r="S461" i="7"/>
  <c r="Q461" i="7"/>
  <c r="AD460" i="7"/>
  <c r="AI460" i="7"/>
  <c r="AM460" i="7"/>
  <c r="AE460" i="7"/>
  <c r="AK460" i="7"/>
  <c r="O459" i="7"/>
  <c r="S459" i="7"/>
  <c r="AD458" i="7"/>
  <c r="AI458" i="7"/>
  <c r="AM458" i="7"/>
  <c r="AB458" i="7"/>
  <c r="AP458" i="7" s="1"/>
  <c r="AG458" i="7"/>
  <c r="O458" i="7"/>
  <c r="S458" i="7"/>
  <c r="P458" i="7"/>
  <c r="AD457" i="7"/>
  <c r="AI457" i="7"/>
  <c r="AM457" i="7"/>
  <c r="AC457" i="7"/>
  <c r="AJ457" i="7"/>
  <c r="O457" i="7"/>
  <c r="S457" i="7"/>
  <c r="Q457" i="7"/>
  <c r="AD456" i="7"/>
  <c r="AI456" i="7"/>
  <c r="AM456" i="7"/>
  <c r="AE456" i="7"/>
  <c r="AK456" i="7"/>
  <c r="O455" i="7"/>
  <c r="S455" i="7"/>
  <c r="AD454" i="7"/>
  <c r="AI454" i="7"/>
  <c r="AM454" i="7"/>
  <c r="AB454" i="7"/>
  <c r="AP454" i="7" s="1"/>
  <c r="AG454" i="7"/>
  <c r="O454" i="7"/>
  <c r="S454" i="7"/>
  <c r="P454" i="7"/>
  <c r="AD453" i="7"/>
  <c r="AI453" i="7"/>
  <c r="AM453" i="7"/>
  <c r="AC453" i="7"/>
  <c r="AJ453" i="7"/>
  <c r="O453" i="7"/>
  <c r="S453" i="7"/>
  <c r="Q453" i="7"/>
  <c r="AD452" i="7"/>
  <c r="AI452" i="7"/>
  <c r="AM452" i="7"/>
  <c r="AE452" i="7"/>
  <c r="AK452" i="7"/>
  <c r="O451" i="7"/>
  <c r="S451" i="7"/>
  <c r="AD450" i="7"/>
  <c r="AI450" i="7"/>
  <c r="AM450" i="7"/>
  <c r="AB450" i="7"/>
  <c r="AP450" i="7" s="1"/>
  <c r="AG450" i="7"/>
  <c r="O450" i="7"/>
  <c r="S450" i="7"/>
  <c r="P450" i="7"/>
  <c r="AD449" i="7"/>
  <c r="AI449" i="7"/>
  <c r="AM449" i="7"/>
  <c r="AC449" i="7"/>
  <c r="AJ449" i="7"/>
  <c r="O449" i="7"/>
  <c r="S449" i="7"/>
  <c r="Q449" i="7"/>
  <c r="AD448" i="7"/>
  <c r="AI448" i="7"/>
  <c r="AM448" i="7"/>
  <c r="AE448" i="7"/>
  <c r="AK448" i="7"/>
  <c r="O447" i="7"/>
  <c r="S447" i="7"/>
  <c r="AD446" i="7"/>
  <c r="AI446" i="7"/>
  <c r="AM446" i="7"/>
  <c r="AB446" i="7"/>
  <c r="AP446" i="7" s="1"/>
  <c r="AG446" i="7"/>
  <c r="O446" i="7"/>
  <c r="S446" i="7"/>
  <c r="P446" i="7"/>
  <c r="AD445" i="7"/>
  <c r="AI445" i="7"/>
  <c r="AM445" i="7"/>
  <c r="AC445" i="7"/>
  <c r="AJ445" i="7"/>
  <c r="O445" i="7"/>
  <c r="S445" i="7"/>
  <c r="Q445" i="7"/>
  <c r="AD444" i="7"/>
  <c r="AI444" i="7"/>
  <c r="AM444" i="7"/>
  <c r="AE444" i="7"/>
  <c r="AK444" i="7"/>
  <c r="O443" i="7"/>
  <c r="S443" i="7"/>
  <c r="AD442" i="7"/>
  <c r="AI442" i="7"/>
  <c r="AM442" i="7"/>
  <c r="AB442" i="7"/>
  <c r="AP442" i="7" s="1"/>
  <c r="AG442" i="7"/>
  <c r="O442" i="7"/>
  <c r="S442" i="7"/>
  <c r="P442" i="7"/>
  <c r="AD441" i="7"/>
  <c r="AI441" i="7"/>
  <c r="AM441" i="7"/>
  <c r="AC441" i="7"/>
  <c r="AJ441" i="7"/>
  <c r="O441" i="7"/>
  <c r="S441" i="7"/>
  <c r="Q441" i="7"/>
  <c r="AD440" i="7"/>
  <c r="AI440" i="7"/>
  <c r="AM440" i="7"/>
  <c r="AE440" i="7"/>
  <c r="AK440" i="7"/>
  <c r="O439" i="7"/>
  <c r="S439" i="7"/>
  <c r="AU428" i="7"/>
  <c r="AV428" i="7"/>
  <c r="AU424" i="7"/>
  <c r="AV424" i="7"/>
  <c r="AU420" i="7"/>
  <c r="BC420" i="7" s="1"/>
  <c r="AV420" i="7"/>
  <c r="AU416" i="7"/>
  <c r="AV416" i="7"/>
  <c r="AU412" i="7"/>
  <c r="BC412" i="7" s="1"/>
  <c r="AV412" i="7"/>
  <c r="AU408" i="7"/>
  <c r="AV408" i="7"/>
  <c r="AB390" i="7"/>
  <c r="AP390" i="7" s="1"/>
  <c r="AF390" i="7"/>
  <c r="AK390" i="7"/>
  <c r="AC390" i="7"/>
  <c r="AI390" i="7"/>
  <c r="AD390" i="7"/>
  <c r="AJ390" i="7"/>
  <c r="AE390" i="7"/>
  <c r="AG390" i="7"/>
  <c r="AL390" i="7"/>
  <c r="AU390" i="7"/>
  <c r="BC390" i="7" s="1"/>
  <c r="AV390" i="7"/>
  <c r="AL483" i="7"/>
  <c r="AG483" i="7"/>
  <c r="AC483" i="7"/>
  <c r="AV474" i="7"/>
  <c r="AU471" i="7"/>
  <c r="AV471" i="7"/>
  <c r="AU470" i="7"/>
  <c r="AP469" i="7"/>
  <c r="AF469" i="7"/>
  <c r="R469" i="7"/>
  <c r="AP468" i="7"/>
  <c r="AF468" i="7"/>
  <c r="Q467" i="7"/>
  <c r="AU467" i="7"/>
  <c r="BC467" i="7" s="1"/>
  <c r="AV467" i="7"/>
  <c r="AF466" i="7"/>
  <c r="R466" i="7"/>
  <c r="AU466" i="7"/>
  <c r="AP465" i="7"/>
  <c r="AF465" i="7"/>
  <c r="R465" i="7"/>
  <c r="AP464" i="7"/>
  <c r="AF464" i="7"/>
  <c r="Q463" i="7"/>
  <c r="AU463" i="7"/>
  <c r="BC463" i="7" s="1"/>
  <c r="AV463" i="7"/>
  <c r="AF462" i="7"/>
  <c r="R462" i="7"/>
  <c r="AU462" i="7"/>
  <c r="AP461" i="7"/>
  <c r="AF461" i="7"/>
  <c r="R461" i="7"/>
  <c r="AP460" i="7"/>
  <c r="AF460" i="7"/>
  <c r="Q459" i="7"/>
  <c r="AU459" i="7"/>
  <c r="BC459" i="7" s="1"/>
  <c r="AV459" i="7"/>
  <c r="AF458" i="7"/>
  <c r="R458" i="7"/>
  <c r="AU458" i="7"/>
  <c r="AP457" i="7"/>
  <c r="AF457" i="7"/>
  <c r="R457" i="7"/>
  <c r="AP456" i="7"/>
  <c r="AF456" i="7"/>
  <c r="Q455" i="7"/>
  <c r="AU455" i="7"/>
  <c r="BC455" i="7" s="1"/>
  <c r="AV455" i="7"/>
  <c r="AF454" i="7"/>
  <c r="R454" i="7"/>
  <c r="AU454" i="7"/>
  <c r="AP453" i="7"/>
  <c r="AF453" i="7"/>
  <c r="R453" i="7"/>
  <c r="AP452" i="7"/>
  <c r="AF452" i="7"/>
  <c r="Q451" i="7"/>
  <c r="AU451" i="7"/>
  <c r="BC451" i="7" s="1"/>
  <c r="AV451" i="7"/>
  <c r="AF450" i="7"/>
  <c r="R450" i="7"/>
  <c r="AU450" i="7"/>
  <c r="AP449" i="7"/>
  <c r="AF449" i="7"/>
  <c r="R449" i="7"/>
  <c r="AP448" i="7"/>
  <c r="AF448" i="7"/>
  <c r="Q447" i="7"/>
  <c r="AU447" i="7"/>
  <c r="AV447" i="7"/>
  <c r="AF446" i="7"/>
  <c r="R446" i="7"/>
  <c r="AU446" i="7"/>
  <c r="AP445" i="7"/>
  <c r="AF445" i="7"/>
  <c r="R445" i="7"/>
  <c r="AP444" i="7"/>
  <c r="AF444" i="7"/>
  <c r="Q443" i="7"/>
  <c r="AU443" i="7"/>
  <c r="BC443" i="7" s="1"/>
  <c r="AV443" i="7"/>
  <c r="AF442" i="7"/>
  <c r="R442" i="7"/>
  <c r="AU442" i="7"/>
  <c r="BC442" i="7" s="1"/>
  <c r="AP441" i="7"/>
  <c r="AF441" i="7"/>
  <c r="R441" i="7"/>
  <c r="AP440" i="7"/>
  <c r="AF440" i="7"/>
  <c r="Q439" i="7"/>
  <c r="AU439" i="7"/>
  <c r="BC439" i="7" s="1"/>
  <c r="AV439" i="7"/>
  <c r="AF438" i="7"/>
  <c r="AP437" i="7"/>
  <c r="AF434" i="7"/>
  <c r="AP433" i="7"/>
  <c r="AF430" i="7"/>
  <c r="AL426" i="7"/>
  <c r="AL422" i="7"/>
  <c r="AL418" i="7"/>
  <c r="AL414" i="7"/>
  <c r="AL410" i="7"/>
  <c r="O404" i="7"/>
  <c r="S404" i="7"/>
  <c r="P404" i="7"/>
  <c r="Q404" i="7"/>
  <c r="R404" i="7"/>
  <c r="AB394" i="7"/>
  <c r="AP394" i="7" s="1"/>
  <c r="AF394" i="7"/>
  <c r="AK394" i="7"/>
  <c r="AC394" i="7"/>
  <c r="AI394" i="7"/>
  <c r="AD394" i="7"/>
  <c r="AJ394" i="7"/>
  <c r="AE394" i="7"/>
  <c r="AG394" i="7"/>
  <c r="AL394" i="7"/>
  <c r="AU394" i="7"/>
  <c r="AV394" i="7"/>
  <c r="AK483" i="7"/>
  <c r="AF483" i="7"/>
  <c r="AZ473" i="7"/>
  <c r="BD473" i="7" s="1"/>
  <c r="AU472" i="7"/>
  <c r="AZ471" i="7"/>
  <c r="AL469" i="7"/>
  <c r="AE469" i="7"/>
  <c r="P469" i="7"/>
  <c r="AL468" i="7"/>
  <c r="AC468" i="7"/>
  <c r="AU468" i="7"/>
  <c r="BC468" i="7" s="1"/>
  <c r="AZ467" i="7"/>
  <c r="P467" i="7"/>
  <c r="AL466" i="7"/>
  <c r="AE466" i="7"/>
  <c r="Q466" i="7"/>
  <c r="AL465" i="7"/>
  <c r="AE465" i="7"/>
  <c r="P465" i="7"/>
  <c r="AL464" i="7"/>
  <c r="AC464" i="7"/>
  <c r="AU464" i="7"/>
  <c r="BC464" i="7" s="1"/>
  <c r="AZ463" i="7"/>
  <c r="P463" i="7"/>
  <c r="AL462" i="7"/>
  <c r="AE462" i="7"/>
  <c r="Q462" i="7"/>
  <c r="AZ461" i="7"/>
  <c r="BD461" i="7" s="1"/>
  <c r="AL461" i="7"/>
  <c r="AE461" i="7"/>
  <c r="P461" i="7"/>
  <c r="AL460" i="7"/>
  <c r="AC460" i="7"/>
  <c r="AU460" i="7"/>
  <c r="BC460" i="7" s="1"/>
  <c r="AZ459" i="7"/>
  <c r="P459" i="7"/>
  <c r="AL458" i="7"/>
  <c r="AE458" i="7"/>
  <c r="Q458" i="7"/>
  <c r="AZ457" i="7"/>
  <c r="BD457" i="7" s="1"/>
  <c r="AL457" i="7"/>
  <c r="AE457" i="7"/>
  <c r="P457" i="7"/>
  <c r="AL456" i="7"/>
  <c r="AC456" i="7"/>
  <c r="AU456" i="7"/>
  <c r="BC456" i="7" s="1"/>
  <c r="AZ455" i="7"/>
  <c r="P455" i="7"/>
  <c r="AL454" i="7"/>
  <c r="AE454" i="7"/>
  <c r="Q454" i="7"/>
  <c r="AL453" i="7"/>
  <c r="AE453" i="7"/>
  <c r="P453" i="7"/>
  <c r="AL452" i="7"/>
  <c r="AC452" i="7"/>
  <c r="AU452" i="7"/>
  <c r="BC452" i="7" s="1"/>
  <c r="AZ451" i="7"/>
  <c r="P451" i="7"/>
  <c r="AL450" i="7"/>
  <c r="AE450" i="7"/>
  <c r="Q450" i="7"/>
  <c r="AL449" i="7"/>
  <c r="AE449" i="7"/>
  <c r="P449" i="7"/>
  <c r="AL448" i="7"/>
  <c r="AC448" i="7"/>
  <c r="AU448" i="7"/>
  <c r="AZ447" i="7"/>
  <c r="P447" i="7"/>
  <c r="AL446" i="7"/>
  <c r="AE446" i="7"/>
  <c r="Q446" i="7"/>
  <c r="AZ445" i="7"/>
  <c r="BD445" i="7" s="1"/>
  <c r="AL445" i="7"/>
  <c r="AE445" i="7"/>
  <c r="P445" i="7"/>
  <c r="AL444" i="7"/>
  <c r="AC444" i="7"/>
  <c r="AU444" i="7"/>
  <c r="BC444" i="7" s="1"/>
  <c r="AZ443" i="7"/>
  <c r="P443" i="7"/>
  <c r="AL442" i="7"/>
  <c r="AE442" i="7"/>
  <c r="Q442" i="7"/>
  <c r="AL441" i="7"/>
  <c r="AE441" i="7"/>
  <c r="P441" i="7"/>
  <c r="AL440" i="7"/>
  <c r="AC440" i="7"/>
  <c r="AU440" i="7"/>
  <c r="AZ439" i="7"/>
  <c r="P439" i="7"/>
  <c r="AL438" i="7"/>
  <c r="AE438" i="7"/>
  <c r="O438" i="7"/>
  <c r="S438" i="7"/>
  <c r="P438" i="7"/>
  <c r="Q438" i="7"/>
  <c r="AD437" i="7"/>
  <c r="AI437" i="7"/>
  <c r="AM437" i="7"/>
  <c r="AC437" i="7"/>
  <c r="AJ437" i="7"/>
  <c r="AE437" i="7"/>
  <c r="AK437" i="7"/>
  <c r="AZ436" i="7"/>
  <c r="AU436" i="7"/>
  <c r="BC436" i="7" s="1"/>
  <c r="AV436" i="7"/>
  <c r="O435" i="7"/>
  <c r="S435" i="7"/>
  <c r="P435" i="7"/>
  <c r="AE434" i="7"/>
  <c r="O434" i="7"/>
  <c r="S434" i="7"/>
  <c r="P434" i="7"/>
  <c r="Q434" i="7"/>
  <c r="AD433" i="7"/>
  <c r="AI433" i="7"/>
  <c r="AM433" i="7"/>
  <c r="AC433" i="7"/>
  <c r="AJ433" i="7"/>
  <c r="AE433" i="7"/>
  <c r="AK433" i="7"/>
  <c r="AU432" i="7"/>
  <c r="AV432" i="7"/>
  <c r="O431" i="7"/>
  <c r="S431" i="7"/>
  <c r="P431" i="7"/>
  <c r="AE430" i="7"/>
  <c r="AZ429" i="7"/>
  <c r="BD429" i="7" s="1"/>
  <c r="O427" i="7"/>
  <c r="S427" i="7"/>
  <c r="P427" i="7"/>
  <c r="Q427" i="7"/>
  <c r="AF426" i="7"/>
  <c r="AZ425" i="7"/>
  <c r="BD425" i="7" s="1"/>
  <c r="O423" i="7"/>
  <c r="S423" i="7"/>
  <c r="P423" i="7"/>
  <c r="Q423" i="7"/>
  <c r="AF422" i="7"/>
  <c r="O419" i="7"/>
  <c r="S419" i="7"/>
  <c r="P419" i="7"/>
  <c r="Q419" i="7"/>
  <c r="AF418" i="7"/>
  <c r="O415" i="7"/>
  <c r="S415" i="7"/>
  <c r="P415" i="7"/>
  <c r="Q415" i="7"/>
  <c r="AF414" i="7"/>
  <c r="O411" i="7"/>
  <c r="S411" i="7"/>
  <c r="P411" i="7"/>
  <c r="Q411" i="7"/>
  <c r="AF410" i="7"/>
  <c r="AM402" i="7"/>
  <c r="AB398" i="7"/>
  <c r="AP398" i="7" s="1"/>
  <c r="AF398" i="7"/>
  <c r="AK398" i="7"/>
  <c r="AC398" i="7"/>
  <c r="AI398" i="7"/>
  <c r="AD398" i="7"/>
  <c r="AJ398" i="7"/>
  <c r="AE398" i="7"/>
  <c r="AG398" i="7"/>
  <c r="AL398" i="7"/>
  <c r="AU398" i="7"/>
  <c r="AV398" i="7"/>
  <c r="AB384" i="7"/>
  <c r="AP384" i="7" s="1"/>
  <c r="AF384" i="7"/>
  <c r="AK384" i="7"/>
  <c r="AC384" i="7"/>
  <c r="AI384" i="7"/>
  <c r="AD384" i="7"/>
  <c r="AJ384" i="7"/>
  <c r="AE384" i="7"/>
  <c r="AL384" i="7"/>
  <c r="AG384" i="7"/>
  <c r="AM384" i="7"/>
  <c r="AU384" i="7"/>
  <c r="AV384" i="7"/>
  <c r="BD384" i="7" s="1"/>
  <c r="AB352" i="7"/>
  <c r="AP352" i="7" s="1"/>
  <c r="AF352" i="7"/>
  <c r="AK352" i="7"/>
  <c r="AC352" i="7"/>
  <c r="AI352" i="7"/>
  <c r="AD352" i="7"/>
  <c r="AJ352" i="7"/>
  <c r="AE352" i="7"/>
  <c r="AL352" i="7"/>
  <c r="AG352" i="7"/>
  <c r="AM352" i="7"/>
  <c r="AU352" i="7"/>
  <c r="AV352" i="7"/>
  <c r="O430" i="7"/>
  <c r="S430" i="7"/>
  <c r="AD429" i="7"/>
  <c r="AI429" i="7"/>
  <c r="AM429" i="7"/>
  <c r="BC428" i="7"/>
  <c r="O426" i="7"/>
  <c r="S426" i="7"/>
  <c r="AD425" i="7"/>
  <c r="AI425" i="7"/>
  <c r="AM425" i="7"/>
  <c r="O422" i="7"/>
  <c r="S422" i="7"/>
  <c r="AD421" i="7"/>
  <c r="AI421" i="7"/>
  <c r="AM421" i="7"/>
  <c r="O418" i="7"/>
  <c r="S418" i="7"/>
  <c r="AD417" i="7"/>
  <c r="AI417" i="7"/>
  <c r="AM417" i="7"/>
  <c r="O414" i="7"/>
  <c r="S414" i="7"/>
  <c r="AD413" i="7"/>
  <c r="AI413" i="7"/>
  <c r="AM413" i="7"/>
  <c r="O410" i="7"/>
  <c r="S410" i="7"/>
  <c r="AD409" i="7"/>
  <c r="AI409" i="7"/>
  <c r="AM409" i="7"/>
  <c r="O407" i="7"/>
  <c r="S407" i="7"/>
  <c r="P407" i="7"/>
  <c r="O403" i="7"/>
  <c r="S403" i="7"/>
  <c r="P403" i="7"/>
  <c r="AZ390" i="7"/>
  <c r="AB382" i="7"/>
  <c r="AP382" i="7" s="1"/>
  <c r="AF382" i="7"/>
  <c r="AK382" i="7"/>
  <c r="AC382" i="7"/>
  <c r="AI382" i="7"/>
  <c r="AD382" i="7"/>
  <c r="AJ382" i="7"/>
  <c r="AE382" i="7"/>
  <c r="AL382" i="7"/>
  <c r="AB374" i="7"/>
  <c r="AP374" i="7" s="1"/>
  <c r="AF374" i="7"/>
  <c r="AK374" i="7"/>
  <c r="AC374" i="7"/>
  <c r="AI374" i="7"/>
  <c r="AD374" i="7"/>
  <c r="AJ374" i="7"/>
  <c r="AE374" i="7"/>
  <c r="AL374" i="7"/>
  <c r="AB366" i="7"/>
  <c r="AP366" i="7" s="1"/>
  <c r="AF366" i="7"/>
  <c r="AK366" i="7"/>
  <c r="AC366" i="7"/>
  <c r="AI366" i="7"/>
  <c r="AE366" i="7"/>
  <c r="AL366" i="7"/>
  <c r="AD366" i="7"/>
  <c r="AG366" i="7"/>
  <c r="AJ366" i="7"/>
  <c r="AU366" i="7"/>
  <c r="BC366" i="7" s="1"/>
  <c r="AV366" i="7"/>
  <c r="BD366" i="7" s="1"/>
  <c r="AU438" i="7"/>
  <c r="BC438" i="7" s="1"/>
  <c r="O437" i="7"/>
  <c r="S437" i="7"/>
  <c r="AD436" i="7"/>
  <c r="AI436" i="7"/>
  <c r="AM436" i="7"/>
  <c r="AU434" i="7"/>
  <c r="BC434" i="7" s="1"/>
  <c r="O433" i="7"/>
  <c r="S433" i="7"/>
  <c r="AD432" i="7"/>
  <c r="AI432" i="7"/>
  <c r="AM432" i="7"/>
  <c r="Q430" i="7"/>
  <c r="AU430" i="7"/>
  <c r="AK429" i="7"/>
  <c r="AE429" i="7"/>
  <c r="O429" i="7"/>
  <c r="S429" i="7"/>
  <c r="AD428" i="7"/>
  <c r="AI428" i="7"/>
  <c r="AM428" i="7"/>
  <c r="Q426" i="7"/>
  <c r="AU426" i="7"/>
  <c r="AK425" i="7"/>
  <c r="AE425" i="7"/>
  <c r="O425" i="7"/>
  <c r="S425" i="7"/>
  <c r="AD424" i="7"/>
  <c r="AI424" i="7"/>
  <c r="AM424" i="7"/>
  <c r="Q422" i="7"/>
  <c r="AU422" i="7"/>
  <c r="BC422" i="7" s="1"/>
  <c r="AK421" i="7"/>
  <c r="AE421" i="7"/>
  <c r="O421" i="7"/>
  <c r="S421" i="7"/>
  <c r="AD420" i="7"/>
  <c r="AI420" i="7"/>
  <c r="AM420" i="7"/>
  <c r="Q418" i="7"/>
  <c r="AU418" i="7"/>
  <c r="AK417" i="7"/>
  <c r="AE417" i="7"/>
  <c r="O417" i="7"/>
  <c r="S417" i="7"/>
  <c r="AD416" i="7"/>
  <c r="AI416" i="7"/>
  <c r="AM416" i="7"/>
  <c r="BC415" i="7"/>
  <c r="Q414" i="7"/>
  <c r="AU414" i="7"/>
  <c r="BC414" i="7" s="1"/>
  <c r="AK413" i="7"/>
  <c r="AE413" i="7"/>
  <c r="O413" i="7"/>
  <c r="S413" i="7"/>
  <c r="AD412" i="7"/>
  <c r="AI412" i="7"/>
  <c r="AM412" i="7"/>
  <c r="Q410" i="7"/>
  <c r="AU410" i="7"/>
  <c r="AK409" i="7"/>
  <c r="AE409" i="7"/>
  <c r="O409" i="7"/>
  <c r="S409" i="7"/>
  <c r="AD408" i="7"/>
  <c r="AI408" i="7"/>
  <c r="AM408" i="7"/>
  <c r="R407" i="7"/>
  <c r="AU407" i="7"/>
  <c r="BC407" i="7" s="1"/>
  <c r="O406" i="7"/>
  <c r="S406" i="7"/>
  <c r="P406" i="7"/>
  <c r="R403" i="7"/>
  <c r="AU403" i="7"/>
  <c r="AB400" i="7"/>
  <c r="AP400" i="7" s="1"/>
  <c r="AF400" i="7"/>
  <c r="AK400" i="7"/>
  <c r="AC400" i="7"/>
  <c r="AI400" i="7"/>
  <c r="AD400" i="7"/>
  <c r="AJ400" i="7"/>
  <c r="AU399" i="7"/>
  <c r="BC399" i="7" s="1"/>
  <c r="AB396" i="7"/>
  <c r="AP396" i="7" s="1"/>
  <c r="AF396" i="7"/>
  <c r="AK396" i="7"/>
  <c r="AC396" i="7"/>
  <c r="AI396" i="7"/>
  <c r="AD396" i="7"/>
  <c r="AJ396" i="7"/>
  <c r="AU395" i="7"/>
  <c r="AB392" i="7"/>
  <c r="AP392" i="7" s="1"/>
  <c r="AF392" i="7"/>
  <c r="AK392" i="7"/>
  <c r="AC392" i="7"/>
  <c r="AI392" i="7"/>
  <c r="AD392" i="7"/>
  <c r="AJ392" i="7"/>
  <c r="AU391" i="7"/>
  <c r="BC391" i="7" s="1"/>
  <c r="AB388" i="7"/>
  <c r="AP388" i="7" s="1"/>
  <c r="AF388" i="7"/>
  <c r="AK388" i="7"/>
  <c r="AC388" i="7"/>
  <c r="AI388" i="7"/>
  <c r="AD388" i="7"/>
  <c r="AJ388" i="7"/>
  <c r="AU385" i="7"/>
  <c r="AB380" i="7"/>
  <c r="AP380" i="7" s="1"/>
  <c r="AF380" i="7"/>
  <c r="AK380" i="7"/>
  <c r="AC380" i="7"/>
  <c r="AI380" i="7"/>
  <c r="AD380" i="7"/>
  <c r="AJ380" i="7"/>
  <c r="AE380" i="7"/>
  <c r="AL380" i="7"/>
  <c r="AU377" i="7"/>
  <c r="AB372" i="7"/>
  <c r="AP372" i="7" s="1"/>
  <c r="AF372" i="7"/>
  <c r="AK372" i="7"/>
  <c r="AC372" i="7"/>
  <c r="AI372" i="7"/>
  <c r="AD372" i="7"/>
  <c r="AJ372" i="7"/>
  <c r="AE372" i="7"/>
  <c r="AL372" i="7"/>
  <c r="AU473" i="7"/>
  <c r="BC473" i="7" s="1"/>
  <c r="O472" i="7"/>
  <c r="S472" i="7"/>
  <c r="AD471" i="7"/>
  <c r="AI471" i="7"/>
  <c r="AM471" i="7"/>
  <c r="AU469" i="7"/>
  <c r="BC469" i="7" s="1"/>
  <c r="O468" i="7"/>
  <c r="S468" i="7"/>
  <c r="AD467" i="7"/>
  <c r="AI467" i="7"/>
  <c r="AM467" i="7"/>
  <c r="AU465" i="7"/>
  <c r="BC465" i="7" s="1"/>
  <c r="O464" i="7"/>
  <c r="S464" i="7"/>
  <c r="AD463" i="7"/>
  <c r="AI463" i="7"/>
  <c r="AM463" i="7"/>
  <c r="AU461" i="7"/>
  <c r="BC461" i="7" s="1"/>
  <c r="O460" i="7"/>
  <c r="S460" i="7"/>
  <c r="AD459" i="7"/>
  <c r="AI459" i="7"/>
  <c r="AM459" i="7"/>
  <c r="AU457" i="7"/>
  <c r="BC457" i="7" s="1"/>
  <c r="O456" i="7"/>
  <c r="S456" i="7"/>
  <c r="AD455" i="7"/>
  <c r="AI455" i="7"/>
  <c r="AM455" i="7"/>
  <c r="AU453" i="7"/>
  <c r="BC453" i="7" s="1"/>
  <c r="O452" i="7"/>
  <c r="S452" i="7"/>
  <c r="AD451" i="7"/>
  <c r="AI451" i="7"/>
  <c r="AM451" i="7"/>
  <c r="AU449" i="7"/>
  <c r="BC449" i="7" s="1"/>
  <c r="O448" i="7"/>
  <c r="S448" i="7"/>
  <c r="AD447" i="7"/>
  <c r="AI447" i="7"/>
  <c r="AM447" i="7"/>
  <c r="AU445" i="7"/>
  <c r="BC445" i="7" s="1"/>
  <c r="O444" i="7"/>
  <c r="S444" i="7"/>
  <c r="AD443" i="7"/>
  <c r="AI443" i="7"/>
  <c r="AM443" i="7"/>
  <c r="AU441" i="7"/>
  <c r="BC441" i="7" s="1"/>
  <c r="O440" i="7"/>
  <c r="S440" i="7"/>
  <c r="AD439" i="7"/>
  <c r="AI439" i="7"/>
  <c r="AM439" i="7"/>
  <c r="Q437" i="7"/>
  <c r="AU437" i="7"/>
  <c r="AK436" i="7"/>
  <c r="AE436" i="7"/>
  <c r="O436" i="7"/>
  <c r="S436" i="7"/>
  <c r="AD435" i="7"/>
  <c r="AI435" i="7"/>
  <c r="AM435" i="7"/>
  <c r="Q433" i="7"/>
  <c r="AU433" i="7"/>
  <c r="BC433" i="7" s="1"/>
  <c r="AK432" i="7"/>
  <c r="AE432" i="7"/>
  <c r="O432" i="7"/>
  <c r="S432" i="7"/>
  <c r="AD431" i="7"/>
  <c r="AI431" i="7"/>
  <c r="AM431" i="7"/>
  <c r="P430" i="7"/>
  <c r="AJ429" i="7"/>
  <c r="AC429" i="7"/>
  <c r="Q429" i="7"/>
  <c r="AU429" i="7"/>
  <c r="BC429" i="7" s="1"/>
  <c r="AK428" i="7"/>
  <c r="AE428" i="7"/>
  <c r="O428" i="7"/>
  <c r="S428" i="7"/>
  <c r="AV427" i="7"/>
  <c r="AD427" i="7"/>
  <c r="AI427" i="7"/>
  <c r="AM427" i="7"/>
  <c r="P426" i="7"/>
  <c r="AJ425" i="7"/>
  <c r="AC425" i="7"/>
  <c r="Q425" i="7"/>
  <c r="AU425" i="7"/>
  <c r="BC425" i="7" s="1"/>
  <c r="AK424" i="7"/>
  <c r="AE424" i="7"/>
  <c r="O424" i="7"/>
  <c r="S424" i="7"/>
  <c r="AV423" i="7"/>
  <c r="AD423" i="7"/>
  <c r="AI423" i="7"/>
  <c r="AM423" i="7"/>
  <c r="P422" i="7"/>
  <c r="AJ421" i="7"/>
  <c r="AC421" i="7"/>
  <c r="Q421" i="7"/>
  <c r="AU421" i="7"/>
  <c r="AK420" i="7"/>
  <c r="AE420" i="7"/>
  <c r="O420" i="7"/>
  <c r="S420" i="7"/>
  <c r="AV419" i="7"/>
  <c r="AD419" i="7"/>
  <c r="AI419" i="7"/>
  <c r="AM419" i="7"/>
  <c r="P418" i="7"/>
  <c r="AJ417" i="7"/>
  <c r="AC417" i="7"/>
  <c r="Q417" i="7"/>
  <c r="AU417" i="7"/>
  <c r="AK416" i="7"/>
  <c r="AE416" i="7"/>
  <c r="O416" i="7"/>
  <c r="S416" i="7"/>
  <c r="AV415" i="7"/>
  <c r="BD415" i="7" s="1"/>
  <c r="AD415" i="7"/>
  <c r="AI415" i="7"/>
  <c r="AM415" i="7"/>
  <c r="P414" i="7"/>
  <c r="AJ413" i="7"/>
  <c r="AC413" i="7"/>
  <c r="Q413" i="7"/>
  <c r="AU413" i="7"/>
  <c r="BC413" i="7" s="1"/>
  <c r="AK412" i="7"/>
  <c r="AE412" i="7"/>
  <c r="O412" i="7"/>
  <c r="S412" i="7"/>
  <c r="AV411" i="7"/>
  <c r="AD411" i="7"/>
  <c r="AI411" i="7"/>
  <c r="AM411" i="7"/>
  <c r="P410" i="7"/>
  <c r="AJ409" i="7"/>
  <c r="AC409" i="7"/>
  <c r="Q409" i="7"/>
  <c r="AU409" i="7"/>
  <c r="AK408" i="7"/>
  <c r="AE408" i="7"/>
  <c r="O408" i="7"/>
  <c r="S408" i="7"/>
  <c r="Q407" i="7"/>
  <c r="R406" i="7"/>
  <c r="AU406" i="7"/>
  <c r="BC406" i="7" s="1"/>
  <c r="O405" i="7"/>
  <c r="S405" i="7"/>
  <c r="P405" i="7"/>
  <c r="Q403" i="7"/>
  <c r="AL400" i="7"/>
  <c r="AL396" i="7"/>
  <c r="BC396" i="7"/>
  <c r="AL392" i="7"/>
  <c r="AL388" i="7"/>
  <c r="AB386" i="7"/>
  <c r="AP386" i="7" s="1"/>
  <c r="AF386" i="7"/>
  <c r="AK386" i="7"/>
  <c r="AC386" i="7"/>
  <c r="AI386" i="7"/>
  <c r="AD386" i="7"/>
  <c r="AJ386" i="7"/>
  <c r="AE386" i="7"/>
  <c r="AL386" i="7"/>
  <c r="AU383" i="7"/>
  <c r="AM382" i="7"/>
  <c r="AV380" i="7"/>
  <c r="BD380" i="7" s="1"/>
  <c r="AB378" i="7"/>
  <c r="AP378" i="7" s="1"/>
  <c r="AF378" i="7"/>
  <c r="AK378" i="7"/>
  <c r="AC378" i="7"/>
  <c r="AI378" i="7"/>
  <c r="AD378" i="7"/>
  <c r="AJ378" i="7"/>
  <c r="AE378" i="7"/>
  <c r="AL378" i="7"/>
  <c r="AU375" i="7"/>
  <c r="BC375" i="7" s="1"/>
  <c r="AM374" i="7"/>
  <c r="AV372" i="7"/>
  <c r="AB360" i="7"/>
  <c r="AP360" i="7" s="1"/>
  <c r="AF360" i="7"/>
  <c r="AK360" i="7"/>
  <c r="AC360" i="7"/>
  <c r="AI360" i="7"/>
  <c r="AD360" i="7"/>
  <c r="AJ360" i="7"/>
  <c r="AE360" i="7"/>
  <c r="AL360" i="7"/>
  <c r="AG360" i="7"/>
  <c r="AM360" i="7"/>
  <c r="AU360" i="7"/>
  <c r="AV360" i="7"/>
  <c r="AZ344" i="7"/>
  <c r="BD344" i="7" s="1"/>
  <c r="AZ335" i="7"/>
  <c r="AZ331" i="7"/>
  <c r="AZ327" i="7"/>
  <c r="BD327" i="7" s="1"/>
  <c r="AB371" i="7"/>
  <c r="AP371" i="7" s="1"/>
  <c r="AF371" i="7"/>
  <c r="AK371" i="7"/>
  <c r="AD371" i="7"/>
  <c r="AI371" i="7"/>
  <c r="AM371" i="7"/>
  <c r="AB369" i="7"/>
  <c r="AP369" i="7" s="1"/>
  <c r="AF369" i="7"/>
  <c r="AK369" i="7"/>
  <c r="AE369" i="7"/>
  <c r="AL369" i="7"/>
  <c r="AC369" i="7"/>
  <c r="AI369" i="7"/>
  <c r="AB364" i="7"/>
  <c r="AP364" i="7" s="1"/>
  <c r="AF364" i="7"/>
  <c r="AK364" i="7"/>
  <c r="AC364" i="7"/>
  <c r="AI364" i="7"/>
  <c r="AE364" i="7"/>
  <c r="AL364" i="7"/>
  <c r="AB362" i="7"/>
  <c r="AP362" i="7" s="1"/>
  <c r="AF362" i="7"/>
  <c r="AK362" i="7"/>
  <c r="AC362" i="7"/>
  <c r="AI362" i="7"/>
  <c r="AD362" i="7"/>
  <c r="AJ362" i="7"/>
  <c r="AE362" i="7"/>
  <c r="AL362" i="7"/>
  <c r="AB354" i="7"/>
  <c r="AP354" i="7" s="1"/>
  <c r="AF354" i="7"/>
  <c r="AK354" i="7"/>
  <c r="AC354" i="7"/>
  <c r="AI354" i="7"/>
  <c r="AD354" i="7"/>
  <c r="AJ354" i="7"/>
  <c r="AE354" i="7"/>
  <c r="AL354" i="7"/>
  <c r="AB346" i="7"/>
  <c r="AP346" i="7" s="1"/>
  <c r="AF346" i="7"/>
  <c r="AK346" i="7"/>
  <c r="AC346" i="7"/>
  <c r="AI346" i="7"/>
  <c r="AD346" i="7"/>
  <c r="AJ346" i="7"/>
  <c r="AE346" i="7"/>
  <c r="AL346" i="7"/>
  <c r="AZ338" i="7"/>
  <c r="AZ330" i="7"/>
  <c r="AB401" i="7"/>
  <c r="AP401" i="7" s="1"/>
  <c r="AF401" i="7"/>
  <c r="AK401" i="7"/>
  <c r="AB399" i="7"/>
  <c r="AP399" i="7" s="1"/>
  <c r="AF399" i="7"/>
  <c r="AK399" i="7"/>
  <c r="AB397" i="7"/>
  <c r="AP397" i="7" s="1"/>
  <c r="AF397" i="7"/>
  <c r="AK397" i="7"/>
  <c r="AB395" i="7"/>
  <c r="AP395" i="7" s="1"/>
  <c r="AF395" i="7"/>
  <c r="AK395" i="7"/>
  <c r="AB393" i="7"/>
  <c r="AP393" i="7" s="1"/>
  <c r="AF393" i="7"/>
  <c r="AK393" i="7"/>
  <c r="AB391" i="7"/>
  <c r="AP391" i="7" s="1"/>
  <c r="AF391" i="7"/>
  <c r="AK391" i="7"/>
  <c r="AB389" i="7"/>
  <c r="AP389" i="7" s="1"/>
  <c r="AF389" i="7"/>
  <c r="AK389" i="7"/>
  <c r="AB387" i="7"/>
  <c r="AP387" i="7" s="1"/>
  <c r="AF387" i="7"/>
  <c r="AK387" i="7"/>
  <c r="AB385" i="7"/>
  <c r="AP385" i="7" s="1"/>
  <c r="AF385" i="7"/>
  <c r="AK385" i="7"/>
  <c r="BC384" i="7"/>
  <c r="AB383" i="7"/>
  <c r="AP383" i="7" s="1"/>
  <c r="AF383" i="7"/>
  <c r="AK383" i="7"/>
  <c r="AB381" i="7"/>
  <c r="AP381" i="7" s="1"/>
  <c r="AF381" i="7"/>
  <c r="AK381" i="7"/>
  <c r="AB379" i="7"/>
  <c r="AP379" i="7" s="1"/>
  <c r="AF379" i="7"/>
  <c r="AK379" i="7"/>
  <c r="BC378" i="7"/>
  <c r="AB377" i="7"/>
  <c r="AP377" i="7" s="1"/>
  <c r="AF377" i="7"/>
  <c r="AK377" i="7"/>
  <c r="AB375" i="7"/>
  <c r="AP375" i="7" s="1"/>
  <c r="AF375" i="7"/>
  <c r="AK375" i="7"/>
  <c r="AB373" i="7"/>
  <c r="AP373" i="7" s="1"/>
  <c r="AF373" i="7"/>
  <c r="AK373" i="7"/>
  <c r="AG371" i="7"/>
  <c r="BC371" i="7"/>
  <c r="AB370" i="7"/>
  <c r="AP370" i="7" s="1"/>
  <c r="AF370" i="7"/>
  <c r="AK370" i="7"/>
  <c r="AD370" i="7"/>
  <c r="AI370" i="7"/>
  <c r="AM370" i="7"/>
  <c r="AU370" i="7"/>
  <c r="BC370" i="7" s="1"/>
  <c r="AJ369" i="7"/>
  <c r="AB367" i="7"/>
  <c r="AP367" i="7" s="1"/>
  <c r="AF367" i="7"/>
  <c r="AK367" i="7"/>
  <c r="AE367" i="7"/>
  <c r="AL367" i="7"/>
  <c r="AC367" i="7"/>
  <c r="AI367" i="7"/>
  <c r="AU367" i="7"/>
  <c r="BC367" i="7" s="1"/>
  <c r="AJ364" i="7"/>
  <c r="AV362" i="7"/>
  <c r="BD362" i="7" s="1"/>
  <c r="AU361" i="7"/>
  <c r="BC361" i="7" s="1"/>
  <c r="AB356" i="7"/>
  <c r="AP356" i="7" s="1"/>
  <c r="AF356" i="7"/>
  <c r="AK356" i="7"/>
  <c r="AC356" i="7"/>
  <c r="AI356" i="7"/>
  <c r="AD356" i="7"/>
  <c r="AJ356" i="7"/>
  <c r="AE356" i="7"/>
  <c r="AL356" i="7"/>
  <c r="AV354" i="7"/>
  <c r="AU353" i="7"/>
  <c r="BC353" i="7" s="1"/>
  <c r="AB348" i="7"/>
  <c r="AP348" i="7" s="1"/>
  <c r="AF348" i="7"/>
  <c r="AK348" i="7"/>
  <c r="AC348" i="7"/>
  <c r="AI348" i="7"/>
  <c r="AD348" i="7"/>
  <c r="AJ348" i="7"/>
  <c r="AE348" i="7"/>
  <c r="AL348" i="7"/>
  <c r="AV346" i="7"/>
  <c r="AU345" i="7"/>
  <c r="BC345" i="7" s="1"/>
  <c r="AZ341" i="7"/>
  <c r="AZ337" i="7"/>
  <c r="BC316" i="7"/>
  <c r="AM407" i="7"/>
  <c r="AI407" i="7"/>
  <c r="AM406" i="7"/>
  <c r="AI406" i="7"/>
  <c r="AM405" i="7"/>
  <c r="AI405" i="7"/>
  <c r="AM404" i="7"/>
  <c r="AI404" i="7"/>
  <c r="AM403" i="7"/>
  <c r="AI403" i="7"/>
  <c r="AL401" i="7"/>
  <c r="AE401" i="7"/>
  <c r="AL399" i="7"/>
  <c r="AE399" i="7"/>
  <c r="AL397" i="7"/>
  <c r="AE397" i="7"/>
  <c r="AL395" i="7"/>
  <c r="AE395" i="7"/>
  <c r="AL393" i="7"/>
  <c r="AE393" i="7"/>
  <c r="AL391" i="7"/>
  <c r="AE391" i="7"/>
  <c r="AL389" i="7"/>
  <c r="AE389" i="7"/>
  <c r="AL387" i="7"/>
  <c r="AE387" i="7"/>
  <c r="AL385" i="7"/>
  <c r="AE385" i="7"/>
  <c r="AL383" i="7"/>
  <c r="AE383" i="7"/>
  <c r="AL381" i="7"/>
  <c r="AE381" i="7"/>
  <c r="AL379" i="7"/>
  <c r="AE379" i="7"/>
  <c r="AL377" i="7"/>
  <c r="AE377" i="7"/>
  <c r="AL375" i="7"/>
  <c r="AE375" i="7"/>
  <c r="AL373" i="7"/>
  <c r="AE373" i="7"/>
  <c r="AE371" i="7"/>
  <c r="AG370" i="7"/>
  <c r="AV369" i="7"/>
  <c r="AG369" i="7"/>
  <c r="AB368" i="7"/>
  <c r="AP368" i="7" s="1"/>
  <c r="AF368" i="7"/>
  <c r="AK368" i="7"/>
  <c r="AC368" i="7"/>
  <c r="AI368" i="7"/>
  <c r="AE368" i="7"/>
  <c r="AL368" i="7"/>
  <c r="AU368" i="7"/>
  <c r="AJ367" i="7"/>
  <c r="AB365" i="7"/>
  <c r="AP365" i="7" s="1"/>
  <c r="AF365" i="7"/>
  <c r="AK365" i="7"/>
  <c r="AE365" i="7"/>
  <c r="AL365" i="7"/>
  <c r="AC365" i="7"/>
  <c r="AI365" i="7"/>
  <c r="AU365" i="7"/>
  <c r="AV364" i="7"/>
  <c r="AG364" i="7"/>
  <c r="AU363" i="7"/>
  <c r="AM362" i="7"/>
  <c r="AB358" i="7"/>
  <c r="AP358" i="7" s="1"/>
  <c r="AF358" i="7"/>
  <c r="AK358" i="7"/>
  <c r="AC358" i="7"/>
  <c r="AI358" i="7"/>
  <c r="AD358" i="7"/>
  <c r="AJ358" i="7"/>
  <c r="AE358" i="7"/>
  <c r="AL358" i="7"/>
  <c r="AV356" i="7"/>
  <c r="BD356" i="7" s="1"/>
  <c r="AU355" i="7"/>
  <c r="BC355" i="7" s="1"/>
  <c r="AM354" i="7"/>
  <c r="AB350" i="7"/>
  <c r="AP350" i="7" s="1"/>
  <c r="AF350" i="7"/>
  <c r="AK350" i="7"/>
  <c r="AC350" i="7"/>
  <c r="AI350" i="7"/>
  <c r="AD350" i="7"/>
  <c r="AJ350" i="7"/>
  <c r="AE350" i="7"/>
  <c r="AL350" i="7"/>
  <c r="AV348" i="7"/>
  <c r="BD348" i="7" s="1"/>
  <c r="AU347" i="7"/>
  <c r="BC347" i="7" s="1"/>
  <c r="AM346" i="7"/>
  <c r="AB343" i="7"/>
  <c r="AP343" i="7" s="1"/>
  <c r="AF343" i="7"/>
  <c r="AK343" i="7"/>
  <c r="AD343" i="7"/>
  <c r="AI343" i="7"/>
  <c r="AM343" i="7"/>
  <c r="AC343" i="7"/>
  <c r="AL343" i="7"/>
  <c r="AE343" i="7"/>
  <c r="AG343" i="7"/>
  <c r="AZ340" i="7"/>
  <c r="AZ336" i="7"/>
  <c r="AZ328" i="7"/>
  <c r="AI363" i="7"/>
  <c r="AI361" i="7"/>
  <c r="AI359" i="7"/>
  <c r="AI357" i="7"/>
  <c r="AI355" i="7"/>
  <c r="AI353" i="7"/>
  <c r="AI351" i="7"/>
  <c r="AI349" i="7"/>
  <c r="AI347" i="7"/>
  <c r="AI345" i="7"/>
  <c r="R311" i="7"/>
  <c r="S311" i="7"/>
  <c r="P311" i="7"/>
  <c r="O311" i="7"/>
  <c r="Q311" i="7"/>
  <c r="BD310" i="7"/>
  <c r="AC309" i="7"/>
  <c r="AG309" i="7"/>
  <c r="AL309" i="7"/>
  <c r="AB309" i="7"/>
  <c r="AP309" i="7" s="1"/>
  <c r="AI309" i="7"/>
  <c r="AD309" i="7"/>
  <c r="AJ309" i="7"/>
  <c r="AE309" i="7"/>
  <c r="AK309" i="7"/>
  <c r="AF309" i="7"/>
  <c r="AM309" i="7"/>
  <c r="AB363" i="7"/>
  <c r="AP363" i="7" s="1"/>
  <c r="AF363" i="7"/>
  <c r="AK363" i="7"/>
  <c r="AB361" i="7"/>
  <c r="AP361" i="7" s="1"/>
  <c r="AF361" i="7"/>
  <c r="AK361" i="7"/>
  <c r="AB359" i="7"/>
  <c r="AP359" i="7" s="1"/>
  <c r="AF359" i="7"/>
  <c r="AK359" i="7"/>
  <c r="AB357" i="7"/>
  <c r="AP357" i="7" s="1"/>
  <c r="AF357" i="7"/>
  <c r="AK357" i="7"/>
  <c r="AB355" i="7"/>
  <c r="AP355" i="7" s="1"/>
  <c r="AF355" i="7"/>
  <c r="AK355" i="7"/>
  <c r="AB353" i="7"/>
  <c r="AP353" i="7" s="1"/>
  <c r="AF353" i="7"/>
  <c r="AK353" i="7"/>
  <c r="AB351" i="7"/>
  <c r="AP351" i="7" s="1"/>
  <c r="AF351" i="7"/>
  <c r="AK351" i="7"/>
  <c r="AB349" i="7"/>
  <c r="AP349" i="7" s="1"/>
  <c r="AF349" i="7"/>
  <c r="AK349" i="7"/>
  <c r="AB347" i="7"/>
  <c r="AP347" i="7" s="1"/>
  <c r="AF347" i="7"/>
  <c r="AK347" i="7"/>
  <c r="AB345" i="7"/>
  <c r="AP345" i="7" s="1"/>
  <c r="AF345" i="7"/>
  <c r="AK345" i="7"/>
  <c r="AV342" i="7"/>
  <c r="AU342" i="7"/>
  <c r="BC342" i="7" s="1"/>
  <c r="AV341" i="7"/>
  <c r="AU341" i="7"/>
  <c r="BC341" i="7" s="1"/>
  <c r="AV340" i="7"/>
  <c r="AU340" i="7"/>
  <c r="BC340" i="7" s="1"/>
  <c r="AV339" i="7"/>
  <c r="AU339" i="7"/>
  <c r="AV338" i="7"/>
  <c r="AU338" i="7"/>
  <c r="BC338" i="7" s="1"/>
  <c r="AV337" i="7"/>
  <c r="BD337" i="7" s="1"/>
  <c r="AU337" i="7"/>
  <c r="BC337" i="7" s="1"/>
  <c r="AV336" i="7"/>
  <c r="AU336" i="7"/>
  <c r="BC336" i="7" s="1"/>
  <c r="AV335" i="7"/>
  <c r="AU335" i="7"/>
  <c r="BC335" i="7" s="1"/>
  <c r="AV334" i="7"/>
  <c r="AU334" i="7"/>
  <c r="BC334" i="7" s="1"/>
  <c r="AV333" i="7"/>
  <c r="AU333" i="7"/>
  <c r="AV332" i="7"/>
  <c r="AU332" i="7"/>
  <c r="BC332" i="7" s="1"/>
  <c r="AV331" i="7"/>
  <c r="AU331" i="7"/>
  <c r="BC331" i="7" s="1"/>
  <c r="AV330" i="7"/>
  <c r="AU330" i="7"/>
  <c r="BC330" i="7" s="1"/>
  <c r="AV329" i="7"/>
  <c r="AU329" i="7"/>
  <c r="AV328" i="7"/>
  <c r="AU328" i="7"/>
  <c r="AZ313" i="7"/>
  <c r="BD313" i="7" s="1"/>
  <c r="AU304" i="7"/>
  <c r="BC304" i="7" s="1"/>
  <c r="AV304" i="7"/>
  <c r="AL363" i="7"/>
  <c r="AE363" i="7"/>
  <c r="AL361" i="7"/>
  <c r="AE361" i="7"/>
  <c r="AL359" i="7"/>
  <c r="AE359" i="7"/>
  <c r="AL357" i="7"/>
  <c r="AE357" i="7"/>
  <c r="AL355" i="7"/>
  <c r="AE355" i="7"/>
  <c r="AL353" i="7"/>
  <c r="AE353" i="7"/>
  <c r="AL351" i="7"/>
  <c r="AE351" i="7"/>
  <c r="AL349" i="7"/>
  <c r="AE349" i="7"/>
  <c r="AL347" i="7"/>
  <c r="AE347" i="7"/>
  <c r="AL345" i="7"/>
  <c r="AE345" i="7"/>
  <c r="AB344" i="7"/>
  <c r="AP344" i="7" s="1"/>
  <c r="AF344" i="7"/>
  <c r="AK344" i="7"/>
  <c r="AD344" i="7"/>
  <c r="AI344" i="7"/>
  <c r="AM344" i="7"/>
  <c r="AU344" i="7"/>
  <c r="AZ343" i="7"/>
  <c r="BD343" i="7" s="1"/>
  <c r="AZ315" i="7"/>
  <c r="BD315" i="7" s="1"/>
  <c r="BC315" i="7"/>
  <c r="AC311" i="7"/>
  <c r="AG311" i="7"/>
  <c r="AL311" i="7"/>
  <c r="AE311" i="7"/>
  <c r="AK311" i="7"/>
  <c r="AB311" i="7"/>
  <c r="AP311" i="7" s="1"/>
  <c r="AI311" i="7"/>
  <c r="AD311" i="7"/>
  <c r="AF311" i="7"/>
  <c r="AJ311" i="7"/>
  <c r="BD316" i="7"/>
  <c r="AZ304" i="7"/>
  <c r="AZ296" i="7"/>
  <c r="BD296" i="7" s="1"/>
  <c r="BD326" i="7"/>
  <c r="BD325" i="7"/>
  <c r="BD324" i="7"/>
  <c r="BD323" i="7"/>
  <c r="BD322" i="7"/>
  <c r="BD321" i="7"/>
  <c r="BD320" i="7"/>
  <c r="BD318" i="7"/>
  <c r="BD317" i="7"/>
  <c r="P316" i="7"/>
  <c r="R316" i="7"/>
  <c r="P315" i="7"/>
  <c r="R315" i="7"/>
  <c r="AC313" i="7"/>
  <c r="AG313" i="7"/>
  <c r="AL313" i="7"/>
  <c r="AB313" i="7"/>
  <c r="AP313" i="7" s="1"/>
  <c r="AI313" i="7"/>
  <c r="AE313" i="7"/>
  <c r="AK313" i="7"/>
  <c r="R313" i="7"/>
  <c r="P313" i="7"/>
  <c r="S313" i="7"/>
  <c r="BC309" i="7"/>
  <c r="AU308" i="7"/>
  <c r="AV308" i="7"/>
  <c r="R307" i="7"/>
  <c r="S307" i="7"/>
  <c r="O307" i="7"/>
  <c r="P307" i="7"/>
  <c r="AC305" i="7"/>
  <c r="AG305" i="7"/>
  <c r="AL305" i="7"/>
  <c r="AB305" i="7"/>
  <c r="AP305" i="7" s="1"/>
  <c r="AI305" i="7"/>
  <c r="AD305" i="7"/>
  <c r="AJ305" i="7"/>
  <c r="AE305" i="7"/>
  <c r="AK305" i="7"/>
  <c r="AU327" i="7"/>
  <c r="BC327" i="7" s="1"/>
  <c r="AU326" i="7"/>
  <c r="AU325" i="7"/>
  <c r="BC325" i="7" s="1"/>
  <c r="AU324" i="7"/>
  <c r="BC324" i="7" s="1"/>
  <c r="AU323" i="7"/>
  <c r="BC323" i="7" s="1"/>
  <c r="AU322" i="7"/>
  <c r="BC322" i="7" s="1"/>
  <c r="AU321" i="7"/>
  <c r="BC321" i="7" s="1"/>
  <c r="AU320" i="7"/>
  <c r="BC320" i="7" s="1"/>
  <c r="AU319" i="7"/>
  <c r="BC319" i="7" s="1"/>
  <c r="AU318" i="7"/>
  <c r="BC318" i="7" s="1"/>
  <c r="AU317" i="7"/>
  <c r="BC317" i="7" s="1"/>
  <c r="Q316" i="7"/>
  <c r="Q315" i="7"/>
  <c r="BD314" i="7"/>
  <c r="AJ313" i="7"/>
  <c r="Q313" i="7"/>
  <c r="AU312" i="7"/>
  <c r="BC312" i="7" s="1"/>
  <c r="BC300" i="7"/>
  <c r="AC312" i="7"/>
  <c r="AG312" i="7"/>
  <c r="AL312" i="7"/>
  <c r="R310" i="7"/>
  <c r="AC308" i="7"/>
  <c r="AG308" i="7"/>
  <c r="AL308" i="7"/>
  <c r="AP307" i="7"/>
  <c r="AI307" i="7"/>
  <c r="BC306" i="7"/>
  <c r="R306" i="7"/>
  <c r="AC304" i="7"/>
  <c r="AG304" i="7"/>
  <c r="AL304" i="7"/>
  <c r="AU303" i="7"/>
  <c r="BC303" i="7" s="1"/>
  <c r="BD300" i="7"/>
  <c r="R295" i="7"/>
  <c r="S295" i="7"/>
  <c r="O295" i="7"/>
  <c r="P295" i="7"/>
  <c r="R309" i="7"/>
  <c r="AC307" i="7"/>
  <c r="AG307" i="7"/>
  <c r="AL307" i="7"/>
  <c r="R305" i="7"/>
  <c r="AZ294" i="7"/>
  <c r="BD294" i="7" s="1"/>
  <c r="BC294" i="7"/>
  <c r="O314" i="7"/>
  <c r="AJ312" i="7"/>
  <c r="AD312" i="7"/>
  <c r="R312" i="7"/>
  <c r="AC310" i="7"/>
  <c r="AG310" i="7"/>
  <c r="AL310" i="7"/>
  <c r="O310" i="7"/>
  <c r="P309" i="7"/>
  <c r="AJ308" i="7"/>
  <c r="AD308" i="7"/>
  <c r="R308" i="7"/>
  <c r="AK307" i="7"/>
  <c r="AE307" i="7"/>
  <c r="AC306" i="7"/>
  <c r="AG306" i="7"/>
  <c r="AL306" i="7"/>
  <c r="O306" i="7"/>
  <c r="P305" i="7"/>
  <c r="AJ304" i="7"/>
  <c r="AD304" i="7"/>
  <c r="R304" i="7"/>
  <c r="AC297" i="7"/>
  <c r="AG297" i="7"/>
  <c r="AL297" i="7"/>
  <c r="AB297" i="7"/>
  <c r="AP297" i="7" s="1"/>
  <c r="AI297" i="7"/>
  <c r="AD297" i="7"/>
  <c r="AJ297" i="7"/>
  <c r="AK297" i="7"/>
  <c r="Q295" i="7"/>
  <c r="AC293" i="7"/>
  <c r="AG293" i="7"/>
  <c r="AL293" i="7"/>
  <c r="AB293" i="7"/>
  <c r="AP293" i="7" s="1"/>
  <c r="AI293" i="7"/>
  <c r="AD293" i="7"/>
  <c r="AJ293" i="7"/>
  <c r="AE293" i="7"/>
  <c r="AK293" i="7"/>
  <c r="AC296" i="7"/>
  <c r="AG296" i="7"/>
  <c r="AL296" i="7"/>
  <c r="AD296" i="7"/>
  <c r="AJ296" i="7"/>
  <c r="AE296" i="7"/>
  <c r="AK296" i="7"/>
  <c r="BC290" i="7"/>
  <c r="R291" i="7"/>
  <c r="AC289" i="7"/>
  <c r="AG289" i="7"/>
  <c r="AL289" i="7"/>
  <c r="R294" i="7"/>
  <c r="AV292" i="7"/>
  <c r="AC292" i="7"/>
  <c r="AG292" i="7"/>
  <c r="AL292" i="7"/>
  <c r="P291" i="7"/>
  <c r="R290" i="7"/>
  <c r="AK289" i="7"/>
  <c r="AE289" i="7"/>
  <c r="AV288" i="7"/>
  <c r="BD288" i="7" s="1"/>
  <c r="AC288" i="7"/>
  <c r="AG288" i="7"/>
  <c r="AL288" i="7"/>
  <c r="P286" i="7"/>
  <c r="R286" i="7"/>
  <c r="AK303" i="7"/>
  <c r="AF303" i="7"/>
  <c r="AK302" i="7"/>
  <c r="AF302" i="7"/>
  <c r="AK301" i="7"/>
  <c r="AF301" i="7"/>
  <c r="AK300" i="7"/>
  <c r="AF300" i="7"/>
  <c r="AK299" i="7"/>
  <c r="AF299" i="7"/>
  <c r="AK298" i="7"/>
  <c r="AF298" i="7"/>
  <c r="AV295" i="7"/>
  <c r="AC295" i="7"/>
  <c r="AG295" i="7"/>
  <c r="AL295" i="7"/>
  <c r="AP294" i="7"/>
  <c r="AI294" i="7"/>
  <c r="P294" i="7"/>
  <c r="R293" i="7"/>
  <c r="AK292" i="7"/>
  <c r="AE292" i="7"/>
  <c r="AV291" i="7"/>
  <c r="BD291" i="7" s="1"/>
  <c r="AC291" i="7"/>
  <c r="AG291" i="7"/>
  <c r="AL291" i="7"/>
  <c r="O291" i="7"/>
  <c r="AP290" i="7"/>
  <c r="AI290" i="7"/>
  <c r="P290" i="7"/>
  <c r="AJ289" i="7"/>
  <c r="AD289" i="7"/>
  <c r="R289" i="7"/>
  <c r="AK288" i="7"/>
  <c r="AE288" i="7"/>
  <c r="Q286" i="7"/>
  <c r="R296" i="7"/>
  <c r="AC294" i="7"/>
  <c r="AG294" i="7"/>
  <c r="AL294" i="7"/>
  <c r="O294" i="7"/>
  <c r="AJ292" i="7"/>
  <c r="AD292" i="7"/>
  <c r="R292" i="7"/>
  <c r="S291" i="7"/>
  <c r="AC290" i="7"/>
  <c r="AG290" i="7"/>
  <c r="AL290" i="7"/>
  <c r="O290" i="7"/>
  <c r="AI289" i="7"/>
  <c r="AB289" i="7"/>
  <c r="AP289" i="7" s="1"/>
  <c r="AJ288" i="7"/>
  <c r="AD288" i="7"/>
  <c r="R288" i="7"/>
  <c r="P287" i="7"/>
  <c r="R287" i="7"/>
  <c r="BC286" i="7"/>
  <c r="O286" i="7"/>
  <c r="AL287" i="7"/>
  <c r="AG287" i="7"/>
  <c r="AL286" i="7"/>
  <c r="AG286" i="7"/>
  <c r="AC285" i="7"/>
  <c r="AV40" i="7"/>
  <c r="AV209" i="7"/>
  <c r="BD209" i="7" s="1"/>
  <c r="AV208" i="7"/>
  <c r="BC140" i="7"/>
  <c r="BC134" i="7"/>
  <c r="AV118" i="7"/>
  <c r="AV115" i="7"/>
  <c r="BC97" i="7"/>
  <c r="AV41" i="7"/>
  <c r="AV36" i="7"/>
  <c r="AV34" i="7"/>
  <c r="BD34" i="7" s="1"/>
  <c r="AU282" i="7"/>
  <c r="BC282" i="7" s="1"/>
  <c r="AV227" i="7"/>
  <c r="BD227" i="7" s="1"/>
  <c r="AV223" i="7"/>
  <c r="BD223" i="7" s="1"/>
  <c r="AV218" i="7"/>
  <c r="AV214" i="7"/>
  <c r="BD214" i="7" s="1"/>
  <c r="AV211" i="7"/>
  <c r="BD211" i="7" s="1"/>
  <c r="AV203" i="7"/>
  <c r="AV199" i="7"/>
  <c r="AV197" i="7"/>
  <c r="AV192" i="7"/>
  <c r="AV189" i="7"/>
  <c r="AV151" i="7"/>
  <c r="BD151" i="7" s="1"/>
  <c r="BC149" i="7"/>
  <c r="BD144" i="7"/>
  <c r="AV143" i="7"/>
  <c r="AV131" i="7"/>
  <c r="AV117" i="7"/>
  <c r="AV116" i="7"/>
  <c r="AV112" i="7"/>
  <c r="AV109" i="7"/>
  <c r="AV107" i="7"/>
  <c r="AV104" i="7"/>
  <c r="AV101" i="7"/>
  <c r="AV97" i="7"/>
  <c r="AV94" i="7"/>
  <c r="BD94" i="7" s="1"/>
  <c r="AV90" i="7"/>
  <c r="AV86" i="7"/>
  <c r="AV85" i="7"/>
  <c r="AV84" i="7"/>
  <c r="AV83" i="7"/>
  <c r="AV82" i="7"/>
  <c r="AV81" i="7"/>
  <c r="AV80" i="7"/>
  <c r="BD66" i="7"/>
  <c r="AV210" i="7"/>
  <c r="AV194" i="7"/>
  <c r="AV191" i="7"/>
  <c r="AV186" i="7"/>
  <c r="AV184" i="7"/>
  <c r="AV182" i="7"/>
  <c r="AV176" i="7"/>
  <c r="AV174" i="7"/>
  <c r="AV149" i="7"/>
  <c r="BC147" i="7"/>
  <c r="BC138" i="7"/>
  <c r="AV137" i="7"/>
  <c r="BC130" i="7"/>
  <c r="AV129" i="7"/>
  <c r="BC128" i="7"/>
  <c r="AV127" i="7"/>
  <c r="AV126" i="7"/>
  <c r="AV114" i="7"/>
  <c r="AV106" i="7"/>
  <c r="AV93" i="7"/>
  <c r="AV89" i="7"/>
  <c r="AV73" i="7"/>
  <c r="AV70" i="7"/>
  <c r="BC58" i="7"/>
  <c r="BC136" i="7"/>
  <c r="AV69" i="7"/>
  <c r="AV61" i="7"/>
  <c r="BD59" i="7"/>
  <c r="AV52" i="7"/>
  <c r="BC35" i="7"/>
  <c r="AZ44" i="7"/>
  <c r="BD44" i="7" s="1"/>
  <c r="BC44" i="7"/>
  <c r="BC199" i="7"/>
  <c r="AZ128" i="7"/>
  <c r="BD128" i="7" s="1"/>
  <c r="AZ203" i="7"/>
  <c r="BC203" i="7"/>
  <c r="BC70" i="7"/>
  <c r="AZ70" i="7"/>
  <c r="AZ136" i="7"/>
  <c r="BD136" i="7" s="1"/>
  <c r="BC205" i="7"/>
  <c r="AZ140" i="7"/>
  <c r="BD140" i="7" s="1"/>
  <c r="AZ132" i="7"/>
  <c r="BD132" i="7" s="1"/>
  <c r="AZ39" i="7"/>
  <c r="BD39" i="7" s="1"/>
  <c r="BC207" i="7"/>
  <c r="BD201" i="7"/>
  <c r="AZ149" i="7"/>
  <c r="AZ147" i="7"/>
  <c r="BD147" i="7" s="1"/>
  <c r="BC121" i="7"/>
  <c r="AZ97" i="7"/>
  <c r="AZ58" i="7"/>
  <c r="BD56" i="7"/>
  <c r="BC201" i="7"/>
  <c r="AZ130" i="7"/>
  <c r="BD130" i="7" s="1"/>
  <c r="BD43" i="7"/>
  <c r="BD205" i="7"/>
  <c r="AZ145" i="7"/>
  <c r="BD145" i="7" s="1"/>
  <c r="BD121" i="7"/>
  <c r="AZ284" i="7"/>
  <c r="BD284" i="7" s="1"/>
  <c r="BC284" i="7"/>
  <c r="AZ276" i="7"/>
  <c r="AZ260" i="7"/>
  <c r="AZ256" i="7"/>
  <c r="AZ252" i="7"/>
  <c r="AZ283" i="7"/>
  <c r="BD283" i="7" s="1"/>
  <c r="BC283" i="7"/>
  <c r="AZ282" i="7"/>
  <c r="BD282" i="7" s="1"/>
  <c r="AZ274" i="7"/>
  <c r="AZ270" i="7"/>
  <c r="AZ266" i="7"/>
  <c r="AZ262" i="7"/>
  <c r="AZ258" i="7"/>
  <c r="AZ254" i="7"/>
  <c r="AV277" i="7"/>
  <c r="AU277" i="7"/>
  <c r="BC277" i="7" s="1"/>
  <c r="AV275" i="7"/>
  <c r="BD275" i="7" s="1"/>
  <c r="AU275" i="7"/>
  <c r="AV273" i="7"/>
  <c r="BD273" i="7" s="1"/>
  <c r="AU273" i="7"/>
  <c r="BC273" i="7" s="1"/>
  <c r="AV271" i="7"/>
  <c r="AU271" i="7"/>
  <c r="AV269" i="7"/>
  <c r="BD269" i="7" s="1"/>
  <c r="AU269" i="7"/>
  <c r="BC269" i="7" s="1"/>
  <c r="AV263" i="7"/>
  <c r="BD263" i="7" s="1"/>
  <c r="AU263" i="7"/>
  <c r="BC263" i="7" s="1"/>
  <c r="AV261" i="7"/>
  <c r="AU261" i="7"/>
  <c r="BC261" i="7" s="1"/>
  <c r="AM284" i="7"/>
  <c r="AI284" i="7"/>
  <c r="AD284" i="7"/>
  <c r="AM283" i="7"/>
  <c r="AI283" i="7"/>
  <c r="AD283" i="7"/>
  <c r="AM282" i="7"/>
  <c r="AI282" i="7"/>
  <c r="AD282" i="7"/>
  <c r="AZ208" i="7"/>
  <c r="BC208" i="7"/>
  <c r="P203" i="7"/>
  <c r="O203" i="7"/>
  <c r="Q203" i="7"/>
  <c r="R203" i="7"/>
  <c r="AZ200" i="7"/>
  <c r="BD200" i="7" s="1"/>
  <c r="BC200" i="7"/>
  <c r="P197" i="7"/>
  <c r="O197" i="7"/>
  <c r="Q197" i="7"/>
  <c r="R197" i="7"/>
  <c r="S197" i="7"/>
  <c r="P193" i="7"/>
  <c r="O193" i="7"/>
  <c r="Q193" i="7"/>
  <c r="R193" i="7"/>
  <c r="S193" i="7"/>
  <c r="P189" i="7"/>
  <c r="O189" i="7"/>
  <c r="Q189" i="7"/>
  <c r="R189" i="7"/>
  <c r="S189" i="7"/>
  <c r="P185" i="7"/>
  <c r="O185" i="7"/>
  <c r="Q185" i="7"/>
  <c r="R185" i="7"/>
  <c r="S185" i="7"/>
  <c r="AL284" i="7"/>
  <c r="AL283" i="7"/>
  <c r="AL282" i="7"/>
  <c r="AG282" i="7"/>
  <c r="AC282" i="7"/>
  <c r="BD280" i="7"/>
  <c r="AV272" i="7"/>
  <c r="AU272" i="7"/>
  <c r="AV270" i="7"/>
  <c r="AU270" i="7"/>
  <c r="BC270" i="7" s="1"/>
  <c r="AV268" i="7"/>
  <c r="AU268" i="7"/>
  <c r="AV266" i="7"/>
  <c r="AU266" i="7"/>
  <c r="BC266" i="7" s="1"/>
  <c r="AV264" i="7"/>
  <c r="AU264" i="7"/>
  <c r="AV262" i="7"/>
  <c r="BD262" i="7" s="1"/>
  <c r="AU262" i="7"/>
  <c r="BC262" i="7" s="1"/>
  <c r="AV260" i="7"/>
  <c r="AU260" i="7"/>
  <c r="BC260" i="7" s="1"/>
  <c r="AV258" i="7"/>
  <c r="AU258" i="7"/>
  <c r="BC258" i="7" s="1"/>
  <c r="AV256" i="7"/>
  <c r="AU256" i="7"/>
  <c r="BC256" i="7" s="1"/>
  <c r="AV254" i="7"/>
  <c r="AU254" i="7"/>
  <c r="BC254" i="7" s="1"/>
  <c r="AV252" i="7"/>
  <c r="AU252" i="7"/>
  <c r="AV251" i="7"/>
  <c r="BD251" i="7" s="1"/>
  <c r="AU251" i="7"/>
  <c r="AV250" i="7"/>
  <c r="AU250" i="7"/>
  <c r="AV249" i="7"/>
  <c r="BD249" i="7" s="1"/>
  <c r="AU249" i="7"/>
  <c r="AV248" i="7"/>
  <c r="BD248" i="7" s="1"/>
  <c r="AU248" i="7"/>
  <c r="BC248" i="7" s="1"/>
  <c r="AV247" i="7"/>
  <c r="BD247" i="7" s="1"/>
  <c r="AU247" i="7"/>
  <c r="AV246" i="7"/>
  <c r="AU246" i="7"/>
  <c r="AV245" i="7"/>
  <c r="BD245" i="7" s="1"/>
  <c r="AU245" i="7"/>
  <c r="BC245" i="7" s="1"/>
  <c r="AV244" i="7"/>
  <c r="BD244" i="7" s="1"/>
  <c r="AU244" i="7"/>
  <c r="BC244" i="7" s="1"/>
  <c r="AV243" i="7"/>
  <c r="BD243" i="7" s="1"/>
  <c r="AU243" i="7"/>
  <c r="BC243" i="7" s="1"/>
  <c r="AV242" i="7"/>
  <c r="BD242" i="7" s="1"/>
  <c r="AU242" i="7"/>
  <c r="BC242" i="7" s="1"/>
  <c r="AV241" i="7"/>
  <c r="BD241" i="7" s="1"/>
  <c r="AU241" i="7"/>
  <c r="BC241" i="7" s="1"/>
  <c r="AV240" i="7"/>
  <c r="BD240" i="7" s="1"/>
  <c r="AU240" i="7"/>
  <c r="BC240" i="7" s="1"/>
  <c r="AV239" i="7"/>
  <c r="BD239" i="7" s="1"/>
  <c r="AU239" i="7"/>
  <c r="BC239" i="7" s="1"/>
  <c r="AV238" i="7"/>
  <c r="BD238" i="7" s="1"/>
  <c r="AU238" i="7"/>
  <c r="BC238" i="7" s="1"/>
  <c r="AV237" i="7"/>
  <c r="BD237" i="7" s="1"/>
  <c r="AU237" i="7"/>
  <c r="BC237" i="7" s="1"/>
  <c r="AV236" i="7"/>
  <c r="BD236" i="7" s="1"/>
  <c r="AU236" i="7"/>
  <c r="BC236" i="7" s="1"/>
  <c r="AV235" i="7"/>
  <c r="BD235" i="7" s="1"/>
  <c r="AU235" i="7"/>
  <c r="BC235" i="7" s="1"/>
  <c r="AV234" i="7"/>
  <c r="BD234" i="7" s="1"/>
  <c r="AU234" i="7"/>
  <c r="BC234" i="7" s="1"/>
  <c r="AV233" i="7"/>
  <c r="BD233" i="7" s="1"/>
  <c r="AU233" i="7"/>
  <c r="BC233" i="7" s="1"/>
  <c r="AV232" i="7"/>
  <c r="BD232" i="7" s="1"/>
  <c r="AU232" i="7"/>
  <c r="BC232" i="7" s="1"/>
  <c r="AV231" i="7"/>
  <c r="BD231" i="7" s="1"/>
  <c r="AU231" i="7"/>
  <c r="BC231" i="7" s="1"/>
  <c r="AV230" i="7"/>
  <c r="BD230" i="7" s="1"/>
  <c r="AU230" i="7"/>
  <c r="BC230" i="7" s="1"/>
  <c r="AV206" i="7"/>
  <c r="BD206" i="7" s="1"/>
  <c r="AU206" i="7"/>
  <c r="BC206" i="7" s="1"/>
  <c r="AG284" i="7"/>
  <c r="AC284" i="7"/>
  <c r="AG283" i="7"/>
  <c r="AC283" i="7"/>
  <c r="BD278" i="7"/>
  <c r="AV276" i="7"/>
  <c r="AU276" i="7"/>
  <c r="BC276" i="7" s="1"/>
  <c r="AV274" i="7"/>
  <c r="AU274" i="7"/>
  <c r="BC274" i="7" s="1"/>
  <c r="AK284" i="7"/>
  <c r="AF284" i="7"/>
  <c r="AK283" i="7"/>
  <c r="AF283" i="7"/>
  <c r="AK282" i="7"/>
  <c r="AF282" i="7"/>
  <c r="AU281" i="7"/>
  <c r="BC281" i="7" s="1"/>
  <c r="AU280" i="7"/>
  <c r="BC280" i="7" s="1"/>
  <c r="AU279" i="7"/>
  <c r="AU278" i="7"/>
  <c r="BC278" i="7" s="1"/>
  <c r="BC251" i="7"/>
  <c r="P207" i="7"/>
  <c r="O207" i="7"/>
  <c r="Q207" i="7"/>
  <c r="R207" i="7"/>
  <c r="AZ204" i="7"/>
  <c r="BD204" i="7" s="1"/>
  <c r="BC204" i="7"/>
  <c r="S203" i="7"/>
  <c r="P199" i="7"/>
  <c r="O199" i="7"/>
  <c r="Q199" i="7"/>
  <c r="R199" i="7"/>
  <c r="P195" i="7"/>
  <c r="O195" i="7"/>
  <c r="Q195" i="7"/>
  <c r="R195" i="7"/>
  <c r="S195" i="7"/>
  <c r="P191" i="7"/>
  <c r="O191" i="7"/>
  <c r="Q191" i="7"/>
  <c r="R191" i="7"/>
  <c r="S191" i="7"/>
  <c r="P187" i="7"/>
  <c r="O187" i="7"/>
  <c r="Q187" i="7"/>
  <c r="R187" i="7"/>
  <c r="S187" i="7"/>
  <c r="AV267" i="7"/>
  <c r="BD267" i="7" s="1"/>
  <c r="AU267" i="7"/>
  <c r="BC267" i="7" s="1"/>
  <c r="AV265" i="7"/>
  <c r="BD265" i="7" s="1"/>
  <c r="AU265" i="7"/>
  <c r="BC265" i="7" s="1"/>
  <c r="AV259" i="7"/>
  <c r="BD259" i="7" s="1"/>
  <c r="AU259" i="7"/>
  <c r="AV257" i="7"/>
  <c r="AU257" i="7"/>
  <c r="AV255" i="7"/>
  <c r="BD255" i="7" s="1"/>
  <c r="AU255" i="7"/>
  <c r="BC255" i="7" s="1"/>
  <c r="AV253" i="7"/>
  <c r="AU253" i="7"/>
  <c r="AV202" i="7"/>
  <c r="BD202" i="7" s="1"/>
  <c r="AU202" i="7"/>
  <c r="BC202" i="7" s="1"/>
  <c r="P183" i="7"/>
  <c r="O183" i="7"/>
  <c r="Q183" i="7"/>
  <c r="P181" i="7"/>
  <c r="O181" i="7"/>
  <c r="Q181" i="7"/>
  <c r="P179" i="7"/>
  <c r="O179" i="7"/>
  <c r="Q179" i="7"/>
  <c r="P177" i="7"/>
  <c r="O177" i="7"/>
  <c r="Q177" i="7"/>
  <c r="P175" i="7"/>
  <c r="O175" i="7"/>
  <c r="Q175" i="7"/>
  <c r="AZ115" i="7"/>
  <c r="BC115" i="7"/>
  <c r="AZ92" i="7"/>
  <c r="BD92" i="7" s="1"/>
  <c r="AZ88" i="7"/>
  <c r="BD88" i="7" s="1"/>
  <c r="BC88" i="7"/>
  <c r="P206" i="7"/>
  <c r="O206" i="7"/>
  <c r="P202" i="7"/>
  <c r="O202" i="7"/>
  <c r="AZ198" i="7"/>
  <c r="BD198" i="7" s="1"/>
  <c r="BC198" i="7"/>
  <c r="AZ196" i="7"/>
  <c r="BD196" i="7" s="1"/>
  <c r="BC196" i="7"/>
  <c r="AZ194" i="7"/>
  <c r="BC194" i="7"/>
  <c r="AZ192" i="7"/>
  <c r="BC192" i="7"/>
  <c r="AZ190" i="7"/>
  <c r="BD190" i="7" s="1"/>
  <c r="BC190" i="7"/>
  <c r="AZ188" i="7"/>
  <c r="BD188" i="7" s="1"/>
  <c r="BC188" i="7"/>
  <c r="AZ186" i="7"/>
  <c r="BC186" i="7"/>
  <c r="AZ184" i="7"/>
  <c r="BC184" i="7"/>
  <c r="S183" i="7"/>
  <c r="AZ182" i="7"/>
  <c r="BC182" i="7"/>
  <c r="S181" i="7"/>
  <c r="AZ180" i="7"/>
  <c r="BD180" i="7" s="1"/>
  <c r="BC180" i="7"/>
  <c r="S179" i="7"/>
  <c r="AZ178" i="7"/>
  <c r="BD178" i="7" s="1"/>
  <c r="BC178" i="7"/>
  <c r="S177" i="7"/>
  <c r="AZ176" i="7"/>
  <c r="BC176" i="7"/>
  <c r="S175" i="7"/>
  <c r="AZ174" i="7"/>
  <c r="BC174" i="7"/>
  <c r="AV173" i="7"/>
  <c r="AU173" i="7"/>
  <c r="BC173" i="7" s="1"/>
  <c r="AV172" i="7"/>
  <c r="AU172" i="7"/>
  <c r="BC172" i="7" s="1"/>
  <c r="AV171" i="7"/>
  <c r="AU171" i="7"/>
  <c r="BC171" i="7" s="1"/>
  <c r="AV170" i="7"/>
  <c r="AU170" i="7"/>
  <c r="BC170" i="7" s="1"/>
  <c r="AV169" i="7"/>
  <c r="AU169" i="7"/>
  <c r="BC169" i="7" s="1"/>
  <c r="AV168" i="7"/>
  <c r="AU168" i="7"/>
  <c r="BC168" i="7" s="1"/>
  <c r="AV167" i="7"/>
  <c r="AU167" i="7"/>
  <c r="BC167" i="7" s="1"/>
  <c r="AV166" i="7"/>
  <c r="AU166" i="7"/>
  <c r="BC166" i="7" s="1"/>
  <c r="AV165" i="7"/>
  <c r="AU165" i="7"/>
  <c r="BC165" i="7" s="1"/>
  <c r="AV164" i="7"/>
  <c r="AU164" i="7"/>
  <c r="BC164" i="7" s="1"/>
  <c r="AV163" i="7"/>
  <c r="AU163" i="7"/>
  <c r="BC163" i="7" s="1"/>
  <c r="AV162" i="7"/>
  <c r="AU162" i="7"/>
  <c r="BC162" i="7" s="1"/>
  <c r="AV161" i="7"/>
  <c r="AU161" i="7"/>
  <c r="AV160" i="7"/>
  <c r="AU160" i="7"/>
  <c r="BC160" i="7" s="1"/>
  <c r="AV159" i="7"/>
  <c r="AU159" i="7"/>
  <c r="BC159" i="7" s="1"/>
  <c r="AV158" i="7"/>
  <c r="AU158" i="7"/>
  <c r="BC158" i="7" s="1"/>
  <c r="AV157" i="7"/>
  <c r="AU157" i="7"/>
  <c r="BC157" i="7" s="1"/>
  <c r="AV156" i="7"/>
  <c r="AU156" i="7"/>
  <c r="BC156" i="7" s="1"/>
  <c r="AV155" i="7"/>
  <c r="AU155" i="7"/>
  <c r="BC155" i="7" s="1"/>
  <c r="AV154" i="7"/>
  <c r="AU154" i="7"/>
  <c r="AV153" i="7"/>
  <c r="AU153" i="7"/>
  <c r="BC153" i="7" s="1"/>
  <c r="AZ127" i="7"/>
  <c r="BC127" i="7"/>
  <c r="BD229" i="7"/>
  <c r="BD228" i="7"/>
  <c r="BD226" i="7"/>
  <c r="BD225" i="7"/>
  <c r="BD224" i="7"/>
  <c r="BD222" i="7"/>
  <c r="BD221" i="7"/>
  <c r="BD220" i="7"/>
  <c r="BD219" i="7"/>
  <c r="BD218" i="7"/>
  <c r="BD217" i="7"/>
  <c r="BD216" i="7"/>
  <c r="BD215" i="7"/>
  <c r="BD213" i="7"/>
  <c r="BD212" i="7"/>
  <c r="BD210" i="7"/>
  <c r="P209" i="7"/>
  <c r="O209" i="7"/>
  <c r="R206" i="7"/>
  <c r="P205" i="7"/>
  <c r="O205" i="7"/>
  <c r="R202" i="7"/>
  <c r="P201" i="7"/>
  <c r="O201" i="7"/>
  <c r="P198" i="7"/>
  <c r="O198" i="7"/>
  <c r="Q198" i="7"/>
  <c r="P196" i="7"/>
  <c r="O196" i="7"/>
  <c r="Q196" i="7"/>
  <c r="P194" i="7"/>
  <c r="O194" i="7"/>
  <c r="Q194" i="7"/>
  <c r="P192" i="7"/>
  <c r="O192" i="7"/>
  <c r="Q192" i="7"/>
  <c r="P190" i="7"/>
  <c r="O190" i="7"/>
  <c r="Q190" i="7"/>
  <c r="P188" i="7"/>
  <c r="O188" i="7"/>
  <c r="Q188" i="7"/>
  <c r="P186" i="7"/>
  <c r="O186" i="7"/>
  <c r="Q186" i="7"/>
  <c r="P184" i="7"/>
  <c r="O184" i="7"/>
  <c r="Q184" i="7"/>
  <c r="R183" i="7"/>
  <c r="P182" i="7"/>
  <c r="O182" i="7"/>
  <c r="Q182" i="7"/>
  <c r="R181" i="7"/>
  <c r="P180" i="7"/>
  <c r="O180" i="7"/>
  <c r="Q180" i="7"/>
  <c r="R179" i="7"/>
  <c r="P178" i="7"/>
  <c r="O178" i="7"/>
  <c r="Q178" i="7"/>
  <c r="R177" i="7"/>
  <c r="P176" i="7"/>
  <c r="O176" i="7"/>
  <c r="Q176" i="7"/>
  <c r="R175" i="7"/>
  <c r="AZ173" i="7"/>
  <c r="AZ172" i="7"/>
  <c r="AZ171" i="7"/>
  <c r="AZ170" i="7"/>
  <c r="AZ169" i="7"/>
  <c r="AZ168" i="7"/>
  <c r="AZ167" i="7"/>
  <c r="AZ166" i="7"/>
  <c r="AZ165" i="7"/>
  <c r="AZ164" i="7"/>
  <c r="AZ163" i="7"/>
  <c r="AZ162" i="7"/>
  <c r="AZ161" i="7"/>
  <c r="AZ160" i="7"/>
  <c r="AZ159" i="7"/>
  <c r="AZ158" i="7"/>
  <c r="AZ157" i="7"/>
  <c r="AZ156" i="7"/>
  <c r="AZ155" i="7"/>
  <c r="AZ154" i="7"/>
  <c r="BC154" i="7"/>
  <c r="AZ153" i="7"/>
  <c r="AZ122" i="7"/>
  <c r="BD122" i="7" s="1"/>
  <c r="BC122" i="7"/>
  <c r="P109" i="7"/>
  <c r="S109" i="7"/>
  <c r="O109" i="7"/>
  <c r="Q109" i="7"/>
  <c r="R109" i="7"/>
  <c r="AU229" i="7"/>
  <c r="BC229" i="7" s="1"/>
  <c r="AU228" i="7"/>
  <c r="BC228" i="7" s="1"/>
  <c r="AU227" i="7"/>
  <c r="BC227" i="7" s="1"/>
  <c r="AU226" i="7"/>
  <c r="BC226" i="7" s="1"/>
  <c r="AU225" i="7"/>
  <c r="BC225" i="7" s="1"/>
  <c r="AU224" i="7"/>
  <c r="BC224" i="7" s="1"/>
  <c r="AU223" i="7"/>
  <c r="BC223" i="7" s="1"/>
  <c r="AU222" i="7"/>
  <c r="BC222" i="7" s="1"/>
  <c r="AU221" i="7"/>
  <c r="BC221" i="7" s="1"/>
  <c r="AU220" i="7"/>
  <c r="BC220" i="7" s="1"/>
  <c r="AU219" i="7"/>
  <c r="BC219" i="7" s="1"/>
  <c r="AU218" i="7"/>
  <c r="BC218" i="7" s="1"/>
  <c r="AU217" i="7"/>
  <c r="BC217" i="7" s="1"/>
  <c r="AU216" i="7"/>
  <c r="BC216" i="7" s="1"/>
  <c r="AU215" i="7"/>
  <c r="BC215" i="7" s="1"/>
  <c r="AU214" i="7"/>
  <c r="BC214" i="7" s="1"/>
  <c r="AU213" i="7"/>
  <c r="BC213" i="7" s="1"/>
  <c r="AU212" i="7"/>
  <c r="BC212" i="7" s="1"/>
  <c r="AU211" i="7"/>
  <c r="BC211" i="7" s="1"/>
  <c r="AU210" i="7"/>
  <c r="BC210" i="7" s="1"/>
  <c r="AU209" i="7"/>
  <c r="BC209" i="7" s="1"/>
  <c r="R209" i="7"/>
  <c r="P208" i="7"/>
  <c r="O208" i="7"/>
  <c r="BD207" i="7"/>
  <c r="Q206" i="7"/>
  <c r="R205" i="7"/>
  <c r="P204" i="7"/>
  <c r="O204" i="7"/>
  <c r="Q202" i="7"/>
  <c r="R201" i="7"/>
  <c r="P200" i="7"/>
  <c r="O200" i="7"/>
  <c r="BD199" i="7"/>
  <c r="S198" i="7"/>
  <c r="AZ197" i="7"/>
  <c r="BC197" i="7"/>
  <c r="S196" i="7"/>
  <c r="AZ195" i="7"/>
  <c r="BD195" i="7" s="1"/>
  <c r="BC195" i="7"/>
  <c r="S194" i="7"/>
  <c r="AZ193" i="7"/>
  <c r="BD193" i="7" s="1"/>
  <c r="BC193" i="7"/>
  <c r="S192" i="7"/>
  <c r="AZ191" i="7"/>
  <c r="BC191" i="7"/>
  <c r="S190" i="7"/>
  <c r="AZ189" i="7"/>
  <c r="BC189" i="7"/>
  <c r="S188" i="7"/>
  <c r="AZ187" i="7"/>
  <c r="BD187" i="7" s="1"/>
  <c r="BC187" i="7"/>
  <c r="S186" i="7"/>
  <c r="AZ185" i="7"/>
  <c r="BD185" i="7" s="1"/>
  <c r="BC185" i="7"/>
  <c r="S184" i="7"/>
  <c r="AZ183" i="7"/>
  <c r="BD183" i="7" s="1"/>
  <c r="BC183" i="7"/>
  <c r="S182" i="7"/>
  <c r="AZ181" i="7"/>
  <c r="BD181" i="7" s="1"/>
  <c r="BC181" i="7"/>
  <c r="S180" i="7"/>
  <c r="AZ179" i="7"/>
  <c r="BD179" i="7" s="1"/>
  <c r="BC179" i="7"/>
  <c r="S178" i="7"/>
  <c r="AZ177" i="7"/>
  <c r="BD177" i="7" s="1"/>
  <c r="BC177" i="7"/>
  <c r="S176" i="7"/>
  <c r="AZ175" i="7"/>
  <c r="BD175" i="7" s="1"/>
  <c r="BC175" i="7"/>
  <c r="BC150" i="7"/>
  <c r="AZ150" i="7"/>
  <c r="BD150" i="7" s="1"/>
  <c r="BC152" i="7"/>
  <c r="BC144" i="7"/>
  <c r="AZ143" i="7"/>
  <c r="BD143" i="7" s="1"/>
  <c r="BC143" i="7"/>
  <c r="AZ141" i="7"/>
  <c r="BD141" i="7" s="1"/>
  <c r="BC141" i="7"/>
  <c r="AZ137" i="7"/>
  <c r="BC137" i="7"/>
  <c r="AZ135" i="7"/>
  <c r="BD135" i="7" s="1"/>
  <c r="BC135" i="7"/>
  <c r="AZ133" i="7"/>
  <c r="BD133" i="7" s="1"/>
  <c r="BC133" i="7"/>
  <c r="AZ131" i="7"/>
  <c r="BC131" i="7"/>
  <c r="AZ129" i="7"/>
  <c r="BC129" i="7"/>
  <c r="BC126" i="7"/>
  <c r="AZ125" i="7"/>
  <c r="BD125" i="7" s="1"/>
  <c r="BC125" i="7"/>
  <c r="AZ119" i="7"/>
  <c r="BD119" i="7" s="1"/>
  <c r="BC119" i="7"/>
  <c r="AB116" i="7"/>
  <c r="AP116" i="7" s="1"/>
  <c r="AF116" i="7"/>
  <c r="AK116" i="7"/>
  <c r="AC116" i="7"/>
  <c r="AG116" i="7"/>
  <c r="AL116" i="7"/>
  <c r="AD116" i="7"/>
  <c r="AI116" i="7"/>
  <c r="AM116" i="7"/>
  <c r="AE116" i="7"/>
  <c r="AJ116" i="7"/>
  <c r="P113" i="7"/>
  <c r="S113" i="7"/>
  <c r="O113" i="7"/>
  <c r="Q113" i="7"/>
  <c r="R113" i="7"/>
  <c r="AZ103" i="7"/>
  <c r="BD103" i="7" s="1"/>
  <c r="BC103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AZ152" i="7"/>
  <c r="BD152" i="7" s="1"/>
  <c r="BC146" i="7"/>
  <c r="BD126" i="7"/>
  <c r="BC124" i="7"/>
  <c r="AB120" i="7"/>
  <c r="AP120" i="7" s="1"/>
  <c r="AF120" i="7"/>
  <c r="AK120" i="7"/>
  <c r="AC120" i="7"/>
  <c r="AG120" i="7"/>
  <c r="AL120" i="7"/>
  <c r="AD120" i="7"/>
  <c r="AI120" i="7"/>
  <c r="AM120" i="7"/>
  <c r="AE120" i="7"/>
  <c r="AJ120" i="7"/>
  <c r="AZ107" i="7"/>
  <c r="BC107" i="7"/>
  <c r="AV100" i="7"/>
  <c r="BD100" i="7" s="1"/>
  <c r="AU100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BC151" i="7"/>
  <c r="BC148" i="7"/>
  <c r="AZ146" i="7"/>
  <c r="BD146" i="7" s="1"/>
  <c r="BD124" i="7"/>
  <c r="AZ123" i="7"/>
  <c r="BD123" i="7" s="1"/>
  <c r="BC123" i="7"/>
  <c r="AZ111" i="7"/>
  <c r="BD111" i="7" s="1"/>
  <c r="BC111" i="7"/>
  <c r="P105" i="7"/>
  <c r="S105" i="7"/>
  <c r="O105" i="7"/>
  <c r="Q105" i="7"/>
  <c r="R105" i="7"/>
  <c r="AB152" i="7"/>
  <c r="AP152" i="7" s="1"/>
  <c r="AF152" i="7"/>
  <c r="AK152" i="7"/>
  <c r="AB150" i="7"/>
  <c r="AP150" i="7" s="1"/>
  <c r="AF150" i="7"/>
  <c r="AK150" i="7"/>
  <c r="AB148" i="7"/>
  <c r="AP148" i="7" s="1"/>
  <c r="AF148" i="7"/>
  <c r="AK148" i="7"/>
  <c r="AB146" i="7"/>
  <c r="AP146" i="7" s="1"/>
  <c r="AF146" i="7"/>
  <c r="AK146" i="7"/>
  <c r="AB144" i="7"/>
  <c r="AP144" i="7" s="1"/>
  <c r="AF144" i="7"/>
  <c r="AK144" i="7"/>
  <c r="AB142" i="7"/>
  <c r="AP142" i="7" s="1"/>
  <c r="AF142" i="7"/>
  <c r="AK142" i="7"/>
  <c r="AB140" i="7"/>
  <c r="AP140" i="7" s="1"/>
  <c r="AF140" i="7"/>
  <c r="AK140" i="7"/>
  <c r="AB138" i="7"/>
  <c r="AP138" i="7" s="1"/>
  <c r="AF138" i="7"/>
  <c r="AK138" i="7"/>
  <c r="AB136" i="7"/>
  <c r="AP136" i="7" s="1"/>
  <c r="AF136" i="7"/>
  <c r="AK136" i="7"/>
  <c r="AB134" i="7"/>
  <c r="AP134" i="7" s="1"/>
  <c r="AF134" i="7"/>
  <c r="AK134" i="7"/>
  <c r="AB132" i="7"/>
  <c r="AP132" i="7" s="1"/>
  <c r="AF132" i="7"/>
  <c r="AK132" i="7"/>
  <c r="AB130" i="7"/>
  <c r="AP130" i="7" s="1"/>
  <c r="AF130" i="7"/>
  <c r="AK130" i="7"/>
  <c r="AB128" i="7"/>
  <c r="AP128" i="7" s="1"/>
  <c r="AF128" i="7"/>
  <c r="AK128" i="7"/>
  <c r="AB126" i="7"/>
  <c r="AP126" i="7" s="1"/>
  <c r="AF126" i="7"/>
  <c r="AK126" i="7"/>
  <c r="AB124" i="7"/>
  <c r="AP124" i="7" s="1"/>
  <c r="AF124" i="7"/>
  <c r="AK124" i="7"/>
  <c r="AB121" i="7"/>
  <c r="AP121" i="7" s="1"/>
  <c r="AF121" i="7"/>
  <c r="AK121" i="7"/>
  <c r="AC121" i="7"/>
  <c r="AG121" i="7"/>
  <c r="AL121" i="7"/>
  <c r="AD121" i="7"/>
  <c r="AI121" i="7"/>
  <c r="AZ120" i="7"/>
  <c r="BD120" i="7" s="1"/>
  <c r="AB117" i="7"/>
  <c r="AP117" i="7" s="1"/>
  <c r="AF117" i="7"/>
  <c r="AK117" i="7"/>
  <c r="AC117" i="7"/>
  <c r="AG117" i="7"/>
  <c r="AL117" i="7"/>
  <c r="AD117" i="7"/>
  <c r="AI117" i="7"/>
  <c r="AM117" i="7"/>
  <c r="AZ116" i="7"/>
  <c r="BC116" i="7"/>
  <c r="P114" i="7"/>
  <c r="S114" i="7"/>
  <c r="O114" i="7"/>
  <c r="Q114" i="7"/>
  <c r="AZ112" i="7"/>
  <c r="BD112" i="7" s="1"/>
  <c r="BC112" i="7"/>
  <c r="P110" i="7"/>
  <c r="S110" i="7"/>
  <c r="O110" i="7"/>
  <c r="Q110" i="7"/>
  <c r="AZ108" i="7"/>
  <c r="BD108" i="7" s="1"/>
  <c r="BC108" i="7"/>
  <c r="P106" i="7"/>
  <c r="S106" i="7"/>
  <c r="O106" i="7"/>
  <c r="Q106" i="7"/>
  <c r="AZ104" i="7"/>
  <c r="BC104" i="7"/>
  <c r="P102" i="7"/>
  <c r="S102" i="7"/>
  <c r="O102" i="7"/>
  <c r="Q102" i="7"/>
  <c r="AZ101" i="7"/>
  <c r="BC101" i="7"/>
  <c r="AZ99" i="7"/>
  <c r="BD99" i="7" s="1"/>
  <c r="AE128" i="7"/>
  <c r="AL126" i="7"/>
  <c r="AE126" i="7"/>
  <c r="AL124" i="7"/>
  <c r="AE124" i="7"/>
  <c r="AM121" i="7"/>
  <c r="AB118" i="7"/>
  <c r="AP118" i="7" s="1"/>
  <c r="AF118" i="7"/>
  <c r="AK118" i="7"/>
  <c r="AC118" i="7"/>
  <c r="AG118" i="7"/>
  <c r="AL118" i="7"/>
  <c r="AD118" i="7"/>
  <c r="AI118" i="7"/>
  <c r="AM118" i="7"/>
  <c r="AZ117" i="7"/>
  <c r="BC117" i="7"/>
  <c r="P111" i="7"/>
  <c r="S111" i="7"/>
  <c r="O111" i="7"/>
  <c r="Q111" i="7"/>
  <c r="AZ109" i="7"/>
  <c r="BC109" i="7"/>
  <c r="P107" i="7"/>
  <c r="S107" i="7"/>
  <c r="O107" i="7"/>
  <c r="Q107" i="7"/>
  <c r="AZ105" i="7"/>
  <c r="BD105" i="7" s="1"/>
  <c r="BC105" i="7"/>
  <c r="P103" i="7"/>
  <c r="S103" i="7"/>
  <c r="O103" i="7"/>
  <c r="Q103" i="7"/>
  <c r="AJ152" i="7"/>
  <c r="AD152" i="7"/>
  <c r="AB151" i="7"/>
  <c r="AP151" i="7" s="1"/>
  <c r="AF151" i="7"/>
  <c r="AK151" i="7"/>
  <c r="AJ150" i="7"/>
  <c r="AD150" i="7"/>
  <c r="AB149" i="7"/>
  <c r="AP149" i="7" s="1"/>
  <c r="AF149" i="7"/>
  <c r="AK149" i="7"/>
  <c r="AJ148" i="7"/>
  <c r="AD148" i="7"/>
  <c r="AB147" i="7"/>
  <c r="AP147" i="7" s="1"/>
  <c r="AF147" i="7"/>
  <c r="AK147" i="7"/>
  <c r="AJ146" i="7"/>
  <c r="AD146" i="7"/>
  <c r="AB145" i="7"/>
  <c r="AP145" i="7" s="1"/>
  <c r="AF145" i="7"/>
  <c r="AK145" i="7"/>
  <c r="AJ144" i="7"/>
  <c r="AD144" i="7"/>
  <c r="AB143" i="7"/>
  <c r="AP143" i="7" s="1"/>
  <c r="AF143" i="7"/>
  <c r="AK143" i="7"/>
  <c r="AJ142" i="7"/>
  <c r="AD142" i="7"/>
  <c r="AB141" i="7"/>
  <c r="AP141" i="7" s="1"/>
  <c r="AF141" i="7"/>
  <c r="AK141" i="7"/>
  <c r="AJ140" i="7"/>
  <c r="AD140" i="7"/>
  <c r="AB139" i="7"/>
  <c r="AP139" i="7" s="1"/>
  <c r="AF139" i="7"/>
  <c r="AK139" i="7"/>
  <c r="AJ138" i="7"/>
  <c r="AD138" i="7"/>
  <c r="AB137" i="7"/>
  <c r="AP137" i="7" s="1"/>
  <c r="AF137" i="7"/>
  <c r="AK137" i="7"/>
  <c r="AJ136" i="7"/>
  <c r="AD136" i="7"/>
  <c r="AB135" i="7"/>
  <c r="AP135" i="7" s="1"/>
  <c r="AF135" i="7"/>
  <c r="AK135" i="7"/>
  <c r="AJ134" i="7"/>
  <c r="AD134" i="7"/>
  <c r="AB133" i="7"/>
  <c r="AP133" i="7" s="1"/>
  <c r="AF133" i="7"/>
  <c r="AK133" i="7"/>
  <c r="AJ132" i="7"/>
  <c r="AD132" i="7"/>
  <c r="AB131" i="7"/>
  <c r="AP131" i="7" s="1"/>
  <c r="AF131" i="7"/>
  <c r="AK131" i="7"/>
  <c r="AJ130" i="7"/>
  <c r="AD130" i="7"/>
  <c r="AB129" i="7"/>
  <c r="AP129" i="7" s="1"/>
  <c r="AF129" i="7"/>
  <c r="AK129" i="7"/>
  <c r="AJ128" i="7"/>
  <c r="AD128" i="7"/>
  <c r="AB127" i="7"/>
  <c r="AP127" i="7" s="1"/>
  <c r="AF127" i="7"/>
  <c r="AK127" i="7"/>
  <c r="AJ126" i="7"/>
  <c r="AD126" i="7"/>
  <c r="AB125" i="7"/>
  <c r="AP125" i="7" s="1"/>
  <c r="AF125" i="7"/>
  <c r="AK125" i="7"/>
  <c r="AJ124" i="7"/>
  <c r="AD124" i="7"/>
  <c r="AB123" i="7"/>
  <c r="AP123" i="7" s="1"/>
  <c r="AF123" i="7"/>
  <c r="AK123" i="7"/>
  <c r="AB122" i="7"/>
  <c r="AP122" i="7" s="1"/>
  <c r="AF122" i="7"/>
  <c r="AK122" i="7"/>
  <c r="AC122" i="7"/>
  <c r="AG122" i="7"/>
  <c r="AL122" i="7"/>
  <c r="AJ121" i="7"/>
  <c r="AB119" i="7"/>
  <c r="AP119" i="7" s="1"/>
  <c r="AF119" i="7"/>
  <c r="AK119" i="7"/>
  <c r="AC119" i="7"/>
  <c r="AG119" i="7"/>
  <c r="AL119" i="7"/>
  <c r="AD119" i="7"/>
  <c r="AI119" i="7"/>
  <c r="AM119" i="7"/>
  <c r="AZ118" i="7"/>
  <c r="BC118" i="7"/>
  <c r="AJ117" i="7"/>
  <c r="AB115" i="7"/>
  <c r="AP115" i="7" s="1"/>
  <c r="AF115" i="7"/>
  <c r="AK115" i="7"/>
  <c r="AC115" i="7"/>
  <c r="AG115" i="7"/>
  <c r="AL115" i="7"/>
  <c r="AD115" i="7"/>
  <c r="AI115" i="7"/>
  <c r="AM115" i="7"/>
  <c r="R114" i="7"/>
  <c r="AZ114" i="7"/>
  <c r="BD114" i="7" s="1"/>
  <c r="BC114" i="7"/>
  <c r="P112" i="7"/>
  <c r="S112" i="7"/>
  <c r="O112" i="7"/>
  <c r="Q112" i="7"/>
  <c r="R110" i="7"/>
  <c r="AZ110" i="7"/>
  <c r="BD110" i="7" s="1"/>
  <c r="BC110" i="7"/>
  <c r="P108" i="7"/>
  <c r="S108" i="7"/>
  <c r="O108" i="7"/>
  <c r="Q108" i="7"/>
  <c r="R106" i="7"/>
  <c r="AZ106" i="7"/>
  <c r="BC106" i="7"/>
  <c r="P104" i="7"/>
  <c r="S104" i="7"/>
  <c r="O104" i="7"/>
  <c r="Q104" i="7"/>
  <c r="R102" i="7"/>
  <c r="AZ102" i="7"/>
  <c r="BD102" i="7" s="1"/>
  <c r="BC102" i="7"/>
  <c r="AV96" i="7"/>
  <c r="BD96" i="7" s="1"/>
  <c r="AU96" i="7"/>
  <c r="BC96" i="7" s="1"/>
  <c r="BC94" i="7"/>
  <c r="AZ91" i="7"/>
  <c r="BD91" i="7" s="1"/>
  <c r="BC91" i="7"/>
  <c r="AZ87" i="7"/>
  <c r="BD87" i="7" s="1"/>
  <c r="BC87" i="7"/>
  <c r="BD98" i="7"/>
  <c r="AZ85" i="7"/>
  <c r="BD85" i="7" s="1"/>
  <c r="AZ83" i="7"/>
  <c r="AZ81" i="7"/>
  <c r="AU99" i="7"/>
  <c r="BC99" i="7" s="1"/>
  <c r="BC93" i="7"/>
  <c r="AU85" i="7"/>
  <c r="BC85" i="7" s="1"/>
  <c r="AU84" i="7"/>
  <c r="AU83" i="7"/>
  <c r="BC83" i="7" s="1"/>
  <c r="AU82" i="7"/>
  <c r="AU81" i="7"/>
  <c r="BC81" i="7" s="1"/>
  <c r="AU80" i="7"/>
  <c r="AK77" i="7"/>
  <c r="AK75" i="7"/>
  <c r="BC73" i="7"/>
  <c r="AZ73" i="7"/>
  <c r="BD73" i="7" s="1"/>
  <c r="AD68" i="7"/>
  <c r="AI68" i="7"/>
  <c r="AM68" i="7"/>
  <c r="AB68" i="7"/>
  <c r="AP68" i="7" s="1"/>
  <c r="AF68" i="7"/>
  <c r="AK68" i="7"/>
  <c r="AC68" i="7"/>
  <c r="AG68" i="7"/>
  <c r="AL68" i="7"/>
  <c r="AV64" i="7"/>
  <c r="AU64" i="7"/>
  <c r="AD77" i="7"/>
  <c r="AI77" i="7"/>
  <c r="AM77" i="7"/>
  <c r="AC77" i="7"/>
  <c r="AG77" i="7"/>
  <c r="AL77" i="7"/>
  <c r="O77" i="7"/>
  <c r="S77" i="7"/>
  <c r="R77" i="7"/>
  <c r="AD75" i="7"/>
  <c r="AI75" i="7"/>
  <c r="AM75" i="7"/>
  <c r="AC75" i="7"/>
  <c r="AG75" i="7"/>
  <c r="AL75" i="7"/>
  <c r="O75" i="7"/>
  <c r="S75" i="7"/>
  <c r="R75" i="7"/>
  <c r="AD73" i="7"/>
  <c r="AI73" i="7"/>
  <c r="AM73" i="7"/>
  <c r="AB73" i="7"/>
  <c r="AP73" i="7" s="1"/>
  <c r="AF73" i="7"/>
  <c r="AK73" i="7"/>
  <c r="AC73" i="7"/>
  <c r="AG73" i="7"/>
  <c r="AL73" i="7"/>
  <c r="AD69" i="7"/>
  <c r="AI69" i="7"/>
  <c r="AM69" i="7"/>
  <c r="AB69" i="7"/>
  <c r="AF69" i="7"/>
  <c r="AK69" i="7"/>
  <c r="AC69" i="7"/>
  <c r="AG69" i="7"/>
  <c r="AL69" i="7"/>
  <c r="AZ68" i="7"/>
  <c r="BD68" i="7" s="1"/>
  <c r="R67" i="7"/>
  <c r="P67" i="7"/>
  <c r="S67" i="7"/>
  <c r="O67" i="7"/>
  <c r="AC65" i="7"/>
  <c r="AG65" i="7"/>
  <c r="AL65" i="7"/>
  <c r="AE65" i="7"/>
  <c r="AK65" i="7"/>
  <c r="AB65" i="7"/>
  <c r="AP65" i="7" s="1"/>
  <c r="AI65" i="7"/>
  <c r="AD65" i="7"/>
  <c r="AJ65" i="7"/>
  <c r="AB63" i="7"/>
  <c r="AP63" i="7" s="1"/>
  <c r="AF63" i="7"/>
  <c r="AK63" i="7"/>
  <c r="AC63" i="7"/>
  <c r="AG63" i="7"/>
  <c r="AL63" i="7"/>
  <c r="AI63" i="7"/>
  <c r="AD63" i="7"/>
  <c r="AM63" i="7"/>
  <c r="AE63" i="7"/>
  <c r="AZ63" i="7"/>
  <c r="BD63" i="7" s="1"/>
  <c r="BC63" i="7"/>
  <c r="AV79" i="7"/>
  <c r="AD79" i="7"/>
  <c r="AI79" i="7"/>
  <c r="AM79" i="7"/>
  <c r="BC78" i="7"/>
  <c r="AF77" i="7"/>
  <c r="Q77" i="7"/>
  <c r="AF75" i="7"/>
  <c r="Q75" i="7"/>
  <c r="BC74" i="7"/>
  <c r="AZ74" i="7"/>
  <c r="AD72" i="7"/>
  <c r="AI72" i="7"/>
  <c r="AM72" i="7"/>
  <c r="AB72" i="7"/>
  <c r="AP72" i="7" s="1"/>
  <c r="AF72" i="7"/>
  <c r="AK72" i="7"/>
  <c r="AC72" i="7"/>
  <c r="AG72" i="7"/>
  <c r="AL72" i="7"/>
  <c r="AD70" i="7"/>
  <c r="AI70" i="7"/>
  <c r="AM70" i="7"/>
  <c r="AB70" i="7"/>
  <c r="AF70" i="7"/>
  <c r="AK70" i="7"/>
  <c r="AC70" i="7"/>
  <c r="AG70" i="7"/>
  <c r="AL70" i="7"/>
  <c r="AP69" i="7"/>
  <c r="BC69" i="7"/>
  <c r="AZ69" i="7"/>
  <c r="AJ68" i="7"/>
  <c r="AK79" i="7"/>
  <c r="AE79" i="7"/>
  <c r="O79" i="7"/>
  <c r="S79" i="7"/>
  <c r="AV78" i="7"/>
  <c r="BD78" i="7" s="1"/>
  <c r="AD78" i="7"/>
  <c r="AI78" i="7"/>
  <c r="AM78" i="7"/>
  <c r="O78" i="7"/>
  <c r="S78" i="7"/>
  <c r="R78" i="7"/>
  <c r="AP77" i="7"/>
  <c r="AE77" i="7"/>
  <c r="P77" i="7"/>
  <c r="AV76" i="7"/>
  <c r="AD76" i="7"/>
  <c r="AI76" i="7"/>
  <c r="AM76" i="7"/>
  <c r="AC76" i="7"/>
  <c r="AG76" i="7"/>
  <c r="AL76" i="7"/>
  <c r="O76" i="7"/>
  <c r="S76" i="7"/>
  <c r="R76" i="7"/>
  <c r="AP75" i="7"/>
  <c r="AE75" i="7"/>
  <c r="P75" i="7"/>
  <c r="AV74" i="7"/>
  <c r="AD74" i="7"/>
  <c r="AI74" i="7"/>
  <c r="AM74" i="7"/>
  <c r="AC74" i="7"/>
  <c r="AG74" i="7"/>
  <c r="AL74" i="7"/>
  <c r="O74" i="7"/>
  <c r="S74" i="7"/>
  <c r="R74" i="7"/>
  <c r="AJ73" i="7"/>
  <c r="AV71" i="7"/>
  <c r="AD71" i="7"/>
  <c r="AI71" i="7"/>
  <c r="AM71" i="7"/>
  <c r="AB71" i="7"/>
  <c r="AP71" i="7" s="1"/>
  <c r="AF71" i="7"/>
  <c r="AK71" i="7"/>
  <c r="AC71" i="7"/>
  <c r="AG71" i="7"/>
  <c r="AL71" i="7"/>
  <c r="AP70" i="7"/>
  <c r="AJ69" i="7"/>
  <c r="AE68" i="7"/>
  <c r="Q67" i="7"/>
  <c r="AM65" i="7"/>
  <c r="R73" i="7"/>
  <c r="R72" i="7"/>
  <c r="AC67" i="7"/>
  <c r="AG67" i="7"/>
  <c r="R65" i="7"/>
  <c r="AI64" i="7"/>
  <c r="AB62" i="7"/>
  <c r="AP62" i="7" s="1"/>
  <c r="AF62" i="7"/>
  <c r="AK62" i="7"/>
  <c r="AC62" i="7"/>
  <c r="AG62" i="7"/>
  <c r="AL62" i="7"/>
  <c r="AD62" i="7"/>
  <c r="AI62" i="7"/>
  <c r="AM62" i="7"/>
  <c r="BC62" i="7"/>
  <c r="AJ61" i="7"/>
  <c r="AZ60" i="7"/>
  <c r="BD60" i="7" s="1"/>
  <c r="BC60" i="7"/>
  <c r="AK67" i="7"/>
  <c r="AE67" i="7"/>
  <c r="AC66" i="7"/>
  <c r="AG66" i="7"/>
  <c r="AL66" i="7"/>
  <c r="P65" i="7"/>
  <c r="AB61" i="7"/>
  <c r="AP61" i="7" s="1"/>
  <c r="AF61" i="7"/>
  <c r="AK61" i="7"/>
  <c r="AC61" i="7"/>
  <c r="AG61" i="7"/>
  <c r="AL61" i="7"/>
  <c r="AD61" i="7"/>
  <c r="AI61" i="7"/>
  <c r="AM61" i="7"/>
  <c r="S73" i="7"/>
  <c r="S72" i="7"/>
  <c r="S71" i="7"/>
  <c r="AM67" i="7"/>
  <c r="AI67" i="7"/>
  <c r="AB67" i="7"/>
  <c r="AP67" i="7" s="1"/>
  <c r="BC66" i="7"/>
  <c r="R66" i="7"/>
  <c r="AB64" i="7"/>
  <c r="AP64" i="7" s="1"/>
  <c r="AF64" i="7"/>
  <c r="AK64" i="7"/>
  <c r="AC64" i="7"/>
  <c r="AG64" i="7"/>
  <c r="AL64" i="7"/>
  <c r="AE62" i="7"/>
  <c r="O57" i="7"/>
  <c r="S57" i="7"/>
  <c r="AD56" i="7"/>
  <c r="AI56" i="7"/>
  <c r="AM56" i="7"/>
  <c r="O53" i="7"/>
  <c r="S53" i="7"/>
  <c r="P53" i="7"/>
  <c r="O49" i="7"/>
  <c r="S49" i="7"/>
  <c r="P49" i="7"/>
  <c r="AU47" i="7"/>
  <c r="AV47" i="7"/>
  <c r="BD47" i="7" s="1"/>
  <c r="AU46" i="7"/>
  <c r="BC46" i="7" s="1"/>
  <c r="AV46" i="7"/>
  <c r="BD46" i="7" s="1"/>
  <c r="AM60" i="7"/>
  <c r="AI60" i="7"/>
  <c r="AD60" i="7"/>
  <c r="AM59" i="7"/>
  <c r="AI59" i="7"/>
  <c r="AD59" i="7"/>
  <c r="Q57" i="7"/>
  <c r="AK56" i="7"/>
  <c r="AE56" i="7"/>
  <c r="O56" i="7"/>
  <c r="S56" i="7"/>
  <c r="AD55" i="7"/>
  <c r="AI55" i="7"/>
  <c r="AM55" i="7"/>
  <c r="R53" i="7"/>
  <c r="O52" i="7"/>
  <c r="S52" i="7"/>
  <c r="P52" i="7"/>
  <c r="R49" i="7"/>
  <c r="BC47" i="7"/>
  <c r="AL60" i="7"/>
  <c r="AG60" i="7"/>
  <c r="AC60" i="7"/>
  <c r="AL59" i="7"/>
  <c r="AG59" i="7"/>
  <c r="AC59" i="7"/>
  <c r="AV58" i="7"/>
  <c r="AD58" i="7"/>
  <c r="AI58" i="7"/>
  <c r="AM58" i="7"/>
  <c r="BC57" i="7"/>
  <c r="P57" i="7"/>
  <c r="AJ56" i="7"/>
  <c r="AC56" i="7"/>
  <c r="Q56" i="7"/>
  <c r="AU56" i="7"/>
  <c r="BC56" i="7" s="1"/>
  <c r="AK55" i="7"/>
  <c r="AE55" i="7"/>
  <c r="O55" i="7"/>
  <c r="S55" i="7"/>
  <c r="AD54" i="7"/>
  <c r="AI54" i="7"/>
  <c r="AM54" i="7"/>
  <c r="Q53" i="7"/>
  <c r="AU52" i="7"/>
  <c r="O51" i="7"/>
  <c r="S51" i="7"/>
  <c r="P51" i="7"/>
  <c r="Q49" i="7"/>
  <c r="AK60" i="7"/>
  <c r="AF60" i="7"/>
  <c r="AK59" i="7"/>
  <c r="AF59" i="7"/>
  <c r="Q59" i="7"/>
  <c r="AK58" i="7"/>
  <c r="AE58" i="7"/>
  <c r="O58" i="7"/>
  <c r="S58" i="7"/>
  <c r="AV57" i="7"/>
  <c r="BD57" i="7" s="1"/>
  <c r="AD57" i="7"/>
  <c r="AI57" i="7"/>
  <c r="AM57" i="7"/>
  <c r="AG56" i="7"/>
  <c r="AB56" i="7"/>
  <c r="AP56" i="7" s="1"/>
  <c r="P56" i="7"/>
  <c r="AJ55" i="7"/>
  <c r="AC55" i="7"/>
  <c r="Q55" i="7"/>
  <c r="AU55" i="7"/>
  <c r="AK54" i="7"/>
  <c r="AE54" i="7"/>
  <c r="O54" i="7"/>
  <c r="S54" i="7"/>
  <c r="Q52" i="7"/>
  <c r="R51" i="7"/>
  <c r="AU51" i="7"/>
  <c r="BC51" i="7" s="1"/>
  <c r="O50" i="7"/>
  <c r="S50" i="7"/>
  <c r="P50" i="7"/>
  <c r="AU48" i="7"/>
  <c r="BC48" i="7" s="1"/>
  <c r="AV48" i="7"/>
  <c r="BD48" i="7" s="1"/>
  <c r="P48" i="7"/>
  <c r="P47" i="7"/>
  <c r="AM53" i="7"/>
  <c r="AI53" i="7"/>
  <c r="AM52" i="7"/>
  <c r="AI52" i="7"/>
  <c r="AM51" i="7"/>
  <c r="AI51" i="7"/>
  <c r="AM50" i="7"/>
  <c r="AI50" i="7"/>
  <c r="AM49" i="7"/>
  <c r="AI49" i="7"/>
  <c r="AM48" i="7"/>
  <c r="AI48" i="7"/>
  <c r="S48" i="7"/>
  <c r="S47" i="7"/>
  <c r="O44" i="7"/>
  <c r="S44" i="7"/>
  <c r="AD43" i="7"/>
  <c r="AI43" i="7"/>
  <c r="AM43" i="7"/>
  <c r="O39" i="7"/>
  <c r="S39" i="7"/>
  <c r="P39" i="7"/>
  <c r="O35" i="7"/>
  <c r="S35" i="7"/>
  <c r="P35" i="7"/>
  <c r="AU32" i="7"/>
  <c r="BC32" i="7" s="1"/>
  <c r="AV32" i="7"/>
  <c r="AM45" i="7"/>
  <c r="AI45" i="7"/>
  <c r="AD45" i="7"/>
  <c r="Q44" i="7"/>
  <c r="AK43" i="7"/>
  <c r="AE43" i="7"/>
  <c r="O43" i="7"/>
  <c r="S43" i="7"/>
  <c r="O42" i="7"/>
  <c r="S42" i="7"/>
  <c r="P42" i="7"/>
  <c r="R39" i="7"/>
  <c r="O38" i="7"/>
  <c r="S38" i="7"/>
  <c r="P38" i="7"/>
  <c r="BD37" i="7"/>
  <c r="R35" i="7"/>
  <c r="O34" i="7"/>
  <c r="S34" i="7"/>
  <c r="P34" i="7"/>
  <c r="O32" i="7"/>
  <c r="S32" i="7"/>
  <c r="P32" i="7"/>
  <c r="AE45" i="7"/>
  <c r="R44" i="7"/>
  <c r="AF43" i="7"/>
  <c r="AL45" i="7"/>
  <c r="AG45" i="7"/>
  <c r="AC45" i="7"/>
  <c r="AL44" i="7"/>
  <c r="AG44" i="7"/>
  <c r="AB44" i="7"/>
  <c r="AP44" i="7" s="1"/>
  <c r="P44" i="7"/>
  <c r="AJ43" i="7"/>
  <c r="AC43" i="7"/>
  <c r="Q43" i="7"/>
  <c r="AU43" i="7"/>
  <c r="BC43" i="7" s="1"/>
  <c r="R42" i="7"/>
  <c r="AU42" i="7"/>
  <c r="O41" i="7"/>
  <c r="S41" i="7"/>
  <c r="P41" i="7"/>
  <c r="Q39" i="7"/>
  <c r="R38" i="7"/>
  <c r="AU38" i="7"/>
  <c r="O37" i="7"/>
  <c r="S37" i="7"/>
  <c r="P37" i="7"/>
  <c r="Q35" i="7"/>
  <c r="R34" i="7"/>
  <c r="AU34" i="7"/>
  <c r="O33" i="7"/>
  <c r="S33" i="7"/>
  <c r="P33" i="7"/>
  <c r="R32" i="7"/>
  <c r="AK45" i="7"/>
  <c r="AF45" i="7"/>
  <c r="AG43" i="7"/>
  <c r="AB43" i="7"/>
  <c r="AP43" i="7" s="1"/>
  <c r="P43" i="7"/>
  <c r="Q42" i="7"/>
  <c r="AU41" i="7"/>
  <c r="AZ40" i="7"/>
  <c r="BD40" i="7" s="1"/>
  <c r="O40" i="7"/>
  <c r="S40" i="7"/>
  <c r="P40" i="7"/>
  <c r="Q38" i="7"/>
  <c r="AU37" i="7"/>
  <c r="BC37" i="7" s="1"/>
  <c r="O36" i="7"/>
  <c r="S36" i="7"/>
  <c r="P36" i="7"/>
  <c r="Q34" i="7"/>
  <c r="R33" i="7"/>
  <c r="AU33" i="7"/>
  <c r="AZ32" i="7"/>
  <c r="Q32" i="7"/>
  <c r="AM42" i="7"/>
  <c r="AI42" i="7"/>
  <c r="AM41" i="7"/>
  <c r="AI41" i="7"/>
  <c r="AM40" i="7"/>
  <c r="AI40" i="7"/>
  <c r="AM39" i="7"/>
  <c r="AI39" i="7"/>
  <c r="AM38" i="7"/>
  <c r="AI38" i="7"/>
  <c r="AM37" i="7"/>
  <c r="AI37" i="7"/>
  <c r="AM36" i="7"/>
  <c r="AI36" i="7"/>
  <c r="AM35" i="7"/>
  <c r="AI35" i="7"/>
  <c r="AM34" i="7"/>
  <c r="AI34" i="7"/>
  <c r="AM33" i="7"/>
  <c r="AI33" i="7"/>
  <c r="R24" i="7"/>
  <c r="P21" i="7"/>
  <c r="P20" i="7"/>
  <c r="R31" i="7"/>
  <c r="R29" i="7"/>
  <c r="Q21" i="7"/>
  <c r="Q20" i="7"/>
  <c r="R27" i="7"/>
  <c r="R25" i="7"/>
  <c r="AU25" i="7"/>
  <c r="BC25" i="7" s="1"/>
  <c r="Q24" i="7"/>
  <c r="AU23" i="7"/>
  <c r="BC23" i="7" s="1"/>
  <c r="O21" i="7"/>
  <c r="O20" i="7"/>
  <c r="P18" i="7"/>
  <c r="AU18" i="7"/>
  <c r="Q15" i="7"/>
  <c r="AV13" i="7"/>
  <c r="BD13" i="7" s="1"/>
  <c r="Q11" i="7"/>
  <c r="AU11" i="7"/>
  <c r="Q31" i="7"/>
  <c r="Q29" i="7"/>
  <c r="P28" i="7"/>
  <c r="AU26" i="7"/>
  <c r="BC26" i="7" s="1"/>
  <c r="Q25" i="7"/>
  <c r="AV22" i="7"/>
  <c r="BD22" i="7" s="1"/>
  <c r="S21" i="7"/>
  <c r="S20" i="7"/>
  <c r="AU19" i="7"/>
  <c r="S18" i="7"/>
  <c r="AU10" i="7"/>
  <c r="AU7" i="7"/>
  <c r="BC7" i="7" s="1"/>
  <c r="S28" i="7"/>
  <c r="O3" i="7"/>
  <c r="AV3" i="7"/>
  <c r="S3" i="7"/>
  <c r="AV27" i="7"/>
  <c r="AV24" i="7"/>
  <c r="AV25" i="7"/>
  <c r="BD25" i="7" s="1"/>
  <c r="AU16" i="7"/>
  <c r="AV26" i="7"/>
  <c r="BD26" i="7" s="1"/>
  <c r="AV18" i="7"/>
  <c r="BD18" i="7" s="1"/>
  <c r="AV17" i="7"/>
  <c r="BC11" i="7"/>
  <c r="BC20" i="7"/>
  <c r="BD9" i="7"/>
  <c r="AV31" i="7"/>
  <c r="BD31" i="7" s="1"/>
  <c r="AU29" i="7"/>
  <c r="AU30" i="7"/>
  <c r="BC30" i="7" s="1"/>
  <c r="AU22" i="7"/>
  <c r="BC22" i="7" s="1"/>
  <c r="AV21" i="7"/>
  <c r="AV19" i="7"/>
  <c r="BD19" i="7" s="1"/>
  <c r="AV6" i="7"/>
  <c r="AV5" i="7"/>
  <c r="BD5" i="7" s="1"/>
  <c r="BC5" i="7"/>
  <c r="AV4" i="7"/>
  <c r="BC31" i="7"/>
  <c r="BC28" i="7"/>
  <c r="P31" i="7"/>
  <c r="AV30" i="7"/>
  <c r="P30" i="7"/>
  <c r="AV29" i="7"/>
  <c r="P29" i="7"/>
  <c r="AV28" i="7"/>
  <c r="BD28" i="7" s="1"/>
  <c r="AM31" i="7"/>
  <c r="AI31" i="7"/>
  <c r="S31" i="7"/>
  <c r="AM30" i="7"/>
  <c r="AI30" i="7"/>
  <c r="S30" i="7"/>
  <c r="S29" i="7"/>
  <c r="BC27" i="7"/>
  <c r="AB19" i="7"/>
  <c r="AF19" i="7"/>
  <c r="AK19" i="7"/>
  <c r="AC19" i="7"/>
  <c r="AG19" i="7"/>
  <c r="AL19" i="7"/>
  <c r="AB17" i="7"/>
  <c r="AP17" i="7" s="1"/>
  <c r="AF17" i="7"/>
  <c r="AK17" i="7"/>
  <c r="AC17" i="7"/>
  <c r="AG17" i="7"/>
  <c r="AL17" i="7"/>
  <c r="Q27" i="7"/>
  <c r="P23" i="7"/>
  <c r="R22" i="7"/>
  <c r="AV20" i="7"/>
  <c r="BD20" i="7" s="1"/>
  <c r="AB20" i="7"/>
  <c r="AP20" i="7" s="1"/>
  <c r="AF20" i="7"/>
  <c r="AK20" i="7"/>
  <c r="AC20" i="7"/>
  <c r="AG20" i="7"/>
  <c r="AL20" i="7"/>
  <c r="AI19" i="7"/>
  <c r="AI18" i="7"/>
  <c r="AI17" i="7"/>
  <c r="AK13" i="7"/>
  <c r="AJ19" i="7"/>
  <c r="AZ12" i="7"/>
  <c r="BD12" i="7" s="1"/>
  <c r="P26" i="7"/>
  <c r="P25" i="7"/>
  <c r="P24" i="7"/>
  <c r="AV23" i="7"/>
  <c r="O23" i="7"/>
  <c r="P22" i="7"/>
  <c r="AB21" i="7"/>
  <c r="AP21" i="7" s="1"/>
  <c r="AF21" i="7"/>
  <c r="AC21" i="7"/>
  <c r="AG21" i="7"/>
  <c r="AL21" i="7"/>
  <c r="AI20" i="7"/>
  <c r="AP19" i="7"/>
  <c r="AE19" i="7"/>
  <c r="AE17" i="7"/>
  <c r="AB16" i="7"/>
  <c r="AP16" i="7" s="1"/>
  <c r="AF16" i="7"/>
  <c r="AK16" i="7"/>
  <c r="AC16" i="7"/>
  <c r="AG16" i="7"/>
  <c r="AL16" i="7"/>
  <c r="Q23" i="7"/>
  <c r="AB18" i="7"/>
  <c r="AP18" i="7" s="1"/>
  <c r="AF18" i="7"/>
  <c r="AK18" i="7"/>
  <c r="AC18" i="7"/>
  <c r="AG18" i="7"/>
  <c r="AL18" i="7"/>
  <c r="AJ17" i="7"/>
  <c r="AU14" i="7"/>
  <c r="BC14" i="7" s="1"/>
  <c r="AV14" i="7"/>
  <c r="AD13" i="7"/>
  <c r="AI13" i="7"/>
  <c r="AM13" i="7"/>
  <c r="AB13" i="7"/>
  <c r="AP13" i="7" s="1"/>
  <c r="AG13" i="7"/>
  <c r="AC13" i="7"/>
  <c r="AJ13" i="7"/>
  <c r="AJ27" i="7"/>
  <c r="AE27" i="7"/>
  <c r="P27" i="7"/>
  <c r="AE26" i="7"/>
  <c r="AM27" i="7"/>
  <c r="AI27" i="7"/>
  <c r="S27" i="7"/>
  <c r="AM26" i="7"/>
  <c r="AI26" i="7"/>
  <c r="S26" i="7"/>
  <c r="AM25" i="7"/>
  <c r="AI25" i="7"/>
  <c r="S25" i="7"/>
  <c r="AM24" i="7"/>
  <c r="AI24" i="7"/>
  <c r="S24" i="7"/>
  <c r="AM23" i="7"/>
  <c r="AI23" i="7"/>
  <c r="S23" i="7"/>
  <c r="AC22" i="7"/>
  <c r="AG22" i="7"/>
  <c r="AL22" i="7"/>
  <c r="O22" i="7"/>
  <c r="AI21" i="7"/>
  <c r="AE20" i="7"/>
  <c r="BC19" i="7"/>
  <c r="AM19" i="7"/>
  <c r="AD19" i="7"/>
  <c r="AM18" i="7"/>
  <c r="AD18" i="7"/>
  <c r="AM17" i="7"/>
  <c r="AD17" i="7"/>
  <c r="AI16" i="7"/>
  <c r="AZ15" i="7"/>
  <c r="AU15" i="7"/>
  <c r="BC15" i="7" s="1"/>
  <c r="AV15" i="7"/>
  <c r="O14" i="7"/>
  <c r="S14" i="7"/>
  <c r="P14" i="7"/>
  <c r="AE13" i="7"/>
  <c r="O13" i="7"/>
  <c r="S13" i="7"/>
  <c r="P13" i="7"/>
  <c r="Q13" i="7"/>
  <c r="AD12" i="7"/>
  <c r="AI12" i="7"/>
  <c r="AM12" i="7"/>
  <c r="AC12" i="7"/>
  <c r="AJ12" i="7"/>
  <c r="AE12" i="7"/>
  <c r="AK12" i="7"/>
  <c r="AZ11" i="7"/>
  <c r="O10" i="7"/>
  <c r="S10" i="7"/>
  <c r="AD9" i="7"/>
  <c r="AI9" i="7"/>
  <c r="AM9" i="7"/>
  <c r="AP8" i="7"/>
  <c r="AG8" i="7"/>
  <c r="AZ7" i="7"/>
  <c r="O5" i="7"/>
  <c r="S5" i="7"/>
  <c r="P5" i="7"/>
  <c r="O9" i="7"/>
  <c r="S9" i="7"/>
  <c r="AD8" i="7"/>
  <c r="AI8" i="7"/>
  <c r="AM8" i="7"/>
  <c r="R5" i="7"/>
  <c r="O4" i="7"/>
  <c r="S4" i="7"/>
  <c r="P4" i="7"/>
  <c r="AD15" i="7"/>
  <c r="AI15" i="7"/>
  <c r="AM15" i="7"/>
  <c r="AU13" i="7"/>
  <c r="BC13" i="7" s="1"/>
  <c r="O12" i="7"/>
  <c r="S12" i="7"/>
  <c r="AV11" i="7"/>
  <c r="AD11" i="7"/>
  <c r="AI11" i="7"/>
  <c r="AM11" i="7"/>
  <c r="P10" i="7"/>
  <c r="AJ9" i="7"/>
  <c r="AC9" i="7"/>
  <c r="Q9" i="7"/>
  <c r="AU9" i="7"/>
  <c r="BC9" i="7" s="1"/>
  <c r="AK8" i="7"/>
  <c r="AE8" i="7"/>
  <c r="O8" i="7"/>
  <c r="S8" i="7"/>
  <c r="AV7" i="7"/>
  <c r="AD7" i="7"/>
  <c r="AI7" i="7"/>
  <c r="AM7" i="7"/>
  <c r="Q5" i="7"/>
  <c r="R4" i="7"/>
  <c r="AU4" i="7"/>
  <c r="BC4" i="7" s="1"/>
  <c r="Q16" i="7"/>
  <c r="AK15" i="7"/>
  <c r="AE15" i="7"/>
  <c r="O15" i="7"/>
  <c r="S15" i="7"/>
  <c r="AD14" i="7"/>
  <c r="AI14" i="7"/>
  <c r="AM14" i="7"/>
  <c r="Q12" i="7"/>
  <c r="AU12" i="7"/>
  <c r="BC12" i="7" s="1"/>
  <c r="AK11" i="7"/>
  <c r="AE11" i="7"/>
  <c r="O11" i="7"/>
  <c r="S11" i="7"/>
  <c r="AV10" i="7"/>
  <c r="BD10" i="7" s="1"/>
  <c r="AD10" i="7"/>
  <c r="AI10" i="7"/>
  <c r="AM10" i="7"/>
  <c r="AG9" i="7"/>
  <c r="AB9" i="7"/>
  <c r="AP9" i="7" s="1"/>
  <c r="P9" i="7"/>
  <c r="AJ8" i="7"/>
  <c r="AC8" i="7"/>
  <c r="Q8" i="7"/>
  <c r="AU8" i="7"/>
  <c r="AK7" i="7"/>
  <c r="AE7" i="7"/>
  <c r="O7" i="7"/>
  <c r="S7" i="7"/>
  <c r="O6" i="7"/>
  <c r="S6" i="7"/>
  <c r="P6" i="7"/>
  <c r="Q4" i="7"/>
  <c r="AM6" i="7"/>
  <c r="AI6" i="7"/>
  <c r="AM5" i="7"/>
  <c r="AI5" i="7"/>
  <c r="AM4" i="7"/>
  <c r="AI4" i="7"/>
  <c r="P3" i="7"/>
  <c r="R3" i="7"/>
  <c r="AZ3" i="7"/>
  <c r="AD3" i="7"/>
  <c r="AI3" i="7"/>
  <c r="AM3" i="7"/>
  <c r="AU3" i="7"/>
  <c r="BC3" i="7" s="1"/>
  <c r="AE3" i="7"/>
  <c r="AJ3" i="7"/>
  <c r="AB3" i="7"/>
  <c r="AF3" i="7"/>
  <c r="AK3" i="7"/>
  <c r="C37" i="7"/>
  <c r="C27" i="7"/>
  <c r="C47" i="7"/>
  <c r="C24" i="7"/>
  <c r="C28" i="7"/>
  <c r="C33" i="7"/>
  <c r="C11" i="7"/>
  <c r="C25" i="7"/>
  <c r="C30" i="7"/>
  <c r="C34" i="7"/>
  <c r="C12" i="7"/>
  <c r="C42" i="7"/>
  <c r="C50" i="7" s="1"/>
  <c r="C26" i="7"/>
  <c r="C31" i="7"/>
  <c r="C13" i="7"/>
  <c r="P55" i="6"/>
  <c r="Q55" i="6"/>
  <c r="P47" i="6"/>
  <c r="Q47" i="6"/>
  <c r="P39" i="6"/>
  <c r="Q39" i="6"/>
  <c r="P31" i="6"/>
  <c r="Q31" i="6"/>
  <c r="P7" i="6"/>
  <c r="Q7" i="6"/>
  <c r="P59" i="6"/>
  <c r="Q59" i="6"/>
  <c r="P51" i="6"/>
  <c r="Q51" i="6"/>
  <c r="P43" i="6"/>
  <c r="Q43" i="6"/>
  <c r="P35" i="6"/>
  <c r="Q35" i="6"/>
  <c r="P27" i="6"/>
  <c r="Q27" i="6"/>
  <c r="P19" i="6"/>
  <c r="Q19" i="6"/>
  <c r="P11" i="6"/>
  <c r="Q11" i="6"/>
  <c r="P58" i="6"/>
  <c r="Q58" i="6"/>
  <c r="P46" i="6"/>
  <c r="Q46" i="6"/>
  <c r="P38" i="6"/>
  <c r="Q38" i="6"/>
  <c r="P10" i="6"/>
  <c r="Q10" i="6"/>
  <c r="P57" i="6"/>
  <c r="Q57" i="6"/>
  <c r="P53" i="6"/>
  <c r="Q53" i="6"/>
  <c r="P49" i="6"/>
  <c r="Q49" i="6"/>
  <c r="P45" i="6"/>
  <c r="Q45" i="6"/>
  <c r="P41" i="6"/>
  <c r="Q41" i="6"/>
  <c r="P37" i="6"/>
  <c r="Q37" i="6"/>
  <c r="P33" i="6"/>
  <c r="Q33" i="6"/>
  <c r="P29" i="6"/>
  <c r="Q29" i="6"/>
  <c r="P25" i="6"/>
  <c r="Q25" i="6"/>
  <c r="P21" i="6"/>
  <c r="Q21" i="6"/>
  <c r="P17" i="6"/>
  <c r="Q17" i="6"/>
  <c r="P13" i="6"/>
  <c r="Q13" i="6"/>
  <c r="P9" i="6"/>
  <c r="Q9" i="6"/>
  <c r="P5" i="6"/>
  <c r="Q5" i="6"/>
  <c r="P50" i="6"/>
  <c r="Q50" i="6"/>
  <c r="P14" i="6"/>
  <c r="Q14" i="6"/>
  <c r="P3" i="6"/>
  <c r="Q3" i="6"/>
  <c r="P23" i="6"/>
  <c r="Q23" i="6"/>
  <c r="P18" i="6"/>
  <c r="Q18" i="6"/>
  <c r="P15" i="6"/>
  <c r="Q15" i="6"/>
  <c r="P54" i="6"/>
  <c r="Q54" i="6"/>
  <c r="P42" i="6"/>
  <c r="Q42" i="6"/>
  <c r="P34" i="6"/>
  <c r="Q34" i="6"/>
  <c r="P30" i="6"/>
  <c r="Q30" i="6"/>
  <c r="P26" i="6"/>
  <c r="Q26" i="6"/>
  <c r="P22" i="6"/>
  <c r="Q22" i="6"/>
  <c r="P6" i="6"/>
  <c r="Q6" i="6"/>
  <c r="Q60" i="6"/>
  <c r="P60" i="6"/>
  <c r="P56" i="6"/>
  <c r="Q56" i="6"/>
  <c r="Q52" i="6"/>
  <c r="P52" i="6"/>
  <c r="Q48" i="6"/>
  <c r="P48" i="6"/>
  <c r="P44" i="6"/>
  <c r="Q44" i="6"/>
  <c r="Q40" i="6"/>
  <c r="P40" i="6"/>
  <c r="Q36" i="6"/>
  <c r="P36" i="6"/>
  <c r="P32" i="6"/>
  <c r="Q32" i="6"/>
  <c r="Q28" i="6"/>
  <c r="P28" i="6"/>
  <c r="P24" i="6"/>
  <c r="Q24" i="6"/>
  <c r="P20" i="6"/>
  <c r="Q20" i="6"/>
  <c r="P16" i="6"/>
  <c r="Q16" i="6"/>
  <c r="P12" i="6"/>
  <c r="Q12" i="6"/>
  <c r="P8" i="6"/>
  <c r="Q8" i="6"/>
  <c r="Q4" i="6"/>
  <c r="P4" i="6"/>
  <c r="BC856" i="7" l="1"/>
  <c r="BD2114" i="7"/>
  <c r="BC805" i="7"/>
  <c r="BD978" i="7"/>
  <c r="BD613" i="7"/>
  <c r="BD591" i="7"/>
  <c r="BC593" i="7"/>
  <c r="BD609" i="7"/>
  <c r="BC458" i="7"/>
  <c r="BC483" i="7"/>
  <c r="BC490" i="7"/>
  <c r="BC533" i="7"/>
  <c r="BC619" i="7"/>
  <c r="BC627" i="7"/>
  <c r="BC656" i="7"/>
  <c r="BC665" i="7"/>
  <c r="BC721" i="7"/>
  <c r="BD639" i="7"/>
  <c r="BD649" i="7"/>
  <c r="BD655" i="7"/>
  <c r="BD659" i="7"/>
  <c r="BD665" i="7"/>
  <c r="BC591" i="7"/>
  <c r="BC595" i="7"/>
  <c r="BC711" i="7"/>
  <c r="BC727" i="7"/>
  <c r="BD698" i="7"/>
  <c r="BC448" i="7"/>
  <c r="BC472" i="7"/>
  <c r="BC454" i="7"/>
  <c r="BC470" i="7"/>
  <c r="BC632" i="7"/>
  <c r="BC554" i="7"/>
  <c r="BC654" i="7"/>
  <c r="BC609" i="7"/>
  <c r="BC613" i="7"/>
  <c r="BC710" i="7"/>
  <c r="BC726" i="7"/>
  <c r="BD674" i="7"/>
  <c r="BD687" i="7"/>
  <c r="BC686" i="7"/>
  <c r="BC674" i="7"/>
  <c r="BC440" i="7"/>
  <c r="AZ520" i="7"/>
  <c r="BD520" i="7" s="1"/>
  <c r="BG520" i="7" s="1"/>
  <c r="BC556" i="7"/>
  <c r="BC639" i="7"/>
  <c r="BC687" i="7"/>
  <c r="BC699" i="7"/>
  <c r="BC729" i="7"/>
  <c r="BD654" i="7"/>
  <c r="BD656" i="7"/>
  <c r="BD560" i="7"/>
  <c r="BD568" i="7"/>
  <c r="BD584" i="7"/>
  <c r="BC510" i="7"/>
  <c r="BC482" i="7"/>
  <c r="BD497" i="7"/>
  <c r="BD440" i="7"/>
  <c r="BC474" i="7"/>
  <c r="BC447" i="7"/>
  <c r="BC471" i="7"/>
  <c r="BC498" i="7"/>
  <c r="AZ510" i="7"/>
  <c r="BD510" i="7" s="1"/>
  <c r="BC521" i="7"/>
  <c r="BC484" i="7"/>
  <c r="BC446" i="7"/>
  <c r="BD477" i="7"/>
  <c r="BD500" i="7"/>
  <c r="BC505" i="7"/>
  <c r="BC514" i="7"/>
  <c r="AZ489" i="7"/>
  <c r="BD489" i="7" s="1"/>
  <c r="BC497" i="7"/>
  <c r="AZ504" i="7"/>
  <c r="BC532" i="7"/>
  <c r="BC462" i="7"/>
  <c r="BC479" i="7"/>
  <c r="BC500" i="7"/>
  <c r="BC450" i="7"/>
  <c r="BC466" i="7"/>
  <c r="BC477" i="7"/>
  <c r="BD490" i="7"/>
  <c r="BD405" i="7"/>
  <c r="BC372" i="7"/>
  <c r="BC374" i="7"/>
  <c r="BD372" i="7"/>
  <c r="BC437" i="7"/>
  <c r="BC398" i="7"/>
  <c r="BC376" i="7"/>
  <c r="BC365" i="7"/>
  <c r="AZ392" i="7"/>
  <c r="BD392" i="7" s="1"/>
  <c r="BC421" i="7"/>
  <c r="BD423" i="7"/>
  <c r="BC385" i="7"/>
  <c r="BC395" i="7"/>
  <c r="BC424" i="7"/>
  <c r="BD420" i="7"/>
  <c r="BC431" i="7"/>
  <c r="BD407" i="7"/>
  <c r="BC363" i="7"/>
  <c r="BC368" i="7"/>
  <c r="BC383" i="7"/>
  <c r="BD364" i="7"/>
  <c r="BC360" i="7"/>
  <c r="AZ400" i="7"/>
  <c r="BD400" i="7" s="1"/>
  <c r="BC405" i="7"/>
  <c r="BC408" i="7"/>
  <c r="BC416" i="7"/>
  <c r="BC364" i="7"/>
  <c r="BD406" i="7"/>
  <c r="BD354" i="7"/>
  <c r="BC409" i="7"/>
  <c r="BD411" i="7"/>
  <c r="BD427" i="7"/>
  <c r="BC403" i="7"/>
  <c r="BC411" i="7"/>
  <c r="BC419" i="7"/>
  <c r="BC427" i="7"/>
  <c r="BD412" i="7"/>
  <c r="BD428" i="7"/>
  <c r="BC402" i="7"/>
  <c r="BC354" i="7"/>
  <c r="BD375" i="7"/>
  <c r="BC381" i="7"/>
  <c r="BC380" i="7"/>
  <c r="BC382" i="7"/>
  <c r="BC386" i="7"/>
  <c r="BC388" i="7"/>
  <c r="BD360" i="7"/>
  <c r="BC417" i="7"/>
  <c r="BD419" i="7"/>
  <c r="BC430" i="7"/>
  <c r="BC377" i="7"/>
  <c r="BC410" i="7"/>
  <c r="BC418" i="7"/>
  <c r="BC423" i="7"/>
  <c r="BC426" i="7"/>
  <c r="BC432" i="7"/>
  <c r="BC394" i="7"/>
  <c r="BD408" i="7"/>
  <c r="BD416" i="7"/>
  <c r="BD424" i="7"/>
  <c r="BD274" i="7"/>
  <c r="BD335" i="7"/>
  <c r="BD281" i="7"/>
  <c r="BD319" i="7"/>
  <c r="BD312" i="7"/>
  <c r="BC296" i="7"/>
  <c r="BC253" i="7"/>
  <c r="BC257" i="7"/>
  <c r="BC279" i="7"/>
  <c r="BC246" i="7"/>
  <c r="BC250" i="7"/>
  <c r="BC264" i="7"/>
  <c r="BC268" i="7"/>
  <c r="BC272" i="7"/>
  <c r="BC271" i="7"/>
  <c r="BC293" i="7"/>
  <c r="BC328" i="7"/>
  <c r="BD329" i="7"/>
  <c r="BD253" i="7"/>
  <c r="BD257" i="7"/>
  <c r="BD246" i="7"/>
  <c r="BD250" i="7"/>
  <c r="BD271" i="7"/>
  <c r="BD292" i="7"/>
  <c r="BC344" i="7"/>
  <c r="BD352" i="7"/>
  <c r="BC259" i="7"/>
  <c r="BC247" i="7"/>
  <c r="BC249" i="7"/>
  <c r="BC292" i="7"/>
  <c r="BC310" i="7"/>
  <c r="BC326" i="7"/>
  <c r="BC329" i="7"/>
  <c r="BC339" i="7"/>
  <c r="BD346" i="7"/>
  <c r="BC352" i="7"/>
  <c r="BC307" i="7"/>
  <c r="BC252" i="7"/>
  <c r="BD261" i="7"/>
  <c r="BD277" i="7"/>
  <c r="BD330" i="7"/>
  <c r="BD334" i="7"/>
  <c r="AZ289" i="7"/>
  <c r="BD289" i="7" s="1"/>
  <c r="BC275" i="7"/>
  <c r="BC288" i="7"/>
  <c r="BC308" i="7"/>
  <c r="BC311" i="7"/>
  <c r="BC333" i="7"/>
  <c r="BC139" i="7"/>
  <c r="BC161" i="7"/>
  <c r="BC142" i="7"/>
  <c r="BC113" i="7"/>
  <c r="BC100" i="7"/>
  <c r="BD138" i="7"/>
  <c r="BD61" i="7"/>
  <c r="BD82" i="7"/>
  <c r="BC49" i="7"/>
  <c r="BC68" i="7"/>
  <c r="BD38" i="7"/>
  <c r="BD90" i="7"/>
  <c r="BC53" i="7"/>
  <c r="BD93" i="7"/>
  <c r="BD42" i="7"/>
  <c r="BC8" i="7"/>
  <c r="AZ21" i="7"/>
  <c r="BD30" i="7"/>
  <c r="BH30" i="7" s="1"/>
  <c r="BD4" i="7"/>
  <c r="BC29" i="7"/>
  <c r="BD27" i="7"/>
  <c r="BC34" i="7"/>
  <c r="BC42" i="7"/>
  <c r="BC45" i="7"/>
  <c r="BD58" i="7"/>
  <c r="AZ76" i="7"/>
  <c r="AZ79" i="7"/>
  <c r="BD79" i="7" s="1"/>
  <c r="AZ49" i="7"/>
  <c r="BD49" i="7" s="1"/>
  <c r="BD52" i="7"/>
  <c r="BC16" i="7"/>
  <c r="BC18" i="7"/>
  <c r="AZ36" i="7"/>
  <c r="BC55" i="7"/>
  <c r="AZ67" i="7"/>
  <c r="BD67" i="7" s="1"/>
  <c r="BC65" i="7"/>
  <c r="BH65" i="7" s="1"/>
  <c r="BC80" i="7"/>
  <c r="BC84" i="7"/>
  <c r="BC90" i="7"/>
  <c r="BC95" i="7"/>
  <c r="AZ53" i="7"/>
  <c r="BD53" i="7" s="1"/>
  <c r="BC54" i="7"/>
  <c r="BC17" i="7"/>
  <c r="BD29" i="7"/>
  <c r="BD17" i="7"/>
  <c r="BC10" i="7"/>
  <c r="BC52" i="7"/>
  <c r="BC38" i="7"/>
  <c r="BC61" i="7"/>
  <c r="AZ72" i="7"/>
  <c r="BD72" i="7" s="1"/>
  <c r="AZ77" i="7"/>
  <c r="BD77" i="7" s="1"/>
  <c r="BC86" i="7"/>
  <c r="BC50" i="7"/>
  <c r="AZ24" i="7"/>
  <c r="BC33" i="7"/>
  <c r="BC64" i="7"/>
  <c r="AZ75" i="7"/>
  <c r="BD75" i="7" s="1"/>
  <c r="BC82" i="7"/>
  <c r="BC89" i="7"/>
  <c r="BC59" i="7"/>
  <c r="BC6" i="7"/>
  <c r="BD14" i="7"/>
  <c r="BD6" i="7"/>
  <c r="BC41" i="7"/>
  <c r="AZ71" i="7"/>
  <c r="BD41" i="7"/>
  <c r="BD260" i="7"/>
  <c r="BD149" i="7"/>
  <c r="BD203" i="7"/>
  <c r="BD341" i="7"/>
  <c r="AQ763" i="7"/>
  <c r="AR763" i="7" s="1"/>
  <c r="AQ767" i="7"/>
  <c r="AR767" i="7" s="1"/>
  <c r="AQ772" i="7"/>
  <c r="AR772" i="7" s="1"/>
  <c r="AQ780" i="7"/>
  <c r="AR780" i="7" s="1"/>
  <c r="AQ795" i="7"/>
  <c r="AR795" i="7" s="1"/>
  <c r="AQ800" i="7"/>
  <c r="AR800" i="7" s="1"/>
  <c r="AQ830" i="7"/>
  <c r="AR830" i="7" s="1"/>
  <c r="AQ822" i="7"/>
  <c r="AR822" i="7" s="1"/>
  <c r="AQ834" i="7"/>
  <c r="AR834" i="7" s="1"/>
  <c r="AQ838" i="7"/>
  <c r="AQ866" i="7"/>
  <c r="AR866" i="7" s="1"/>
  <c r="AQ872" i="7"/>
  <c r="AR872" i="7" s="1"/>
  <c r="AQ879" i="7"/>
  <c r="AR879" i="7" s="1"/>
  <c r="AQ883" i="7"/>
  <c r="AR883" i="7" s="1"/>
  <c r="AQ897" i="7"/>
  <c r="AR897" i="7" s="1"/>
  <c r="AQ899" i="7"/>
  <c r="AQ905" i="7"/>
  <c r="AR905" i="7" s="1"/>
  <c r="AQ917" i="7"/>
  <c r="AR917" i="7" s="1"/>
  <c r="AQ929" i="7"/>
  <c r="AR929" i="7" s="1"/>
  <c r="AQ909" i="7"/>
  <c r="AR909" i="7" s="1"/>
  <c r="AQ937" i="7"/>
  <c r="AR937" i="7" s="1"/>
  <c r="AQ924" i="7"/>
  <c r="AQ961" i="7"/>
  <c r="AR961" i="7" s="1"/>
  <c r="BD924" i="7"/>
  <c r="AQ925" i="7"/>
  <c r="AR925" i="7" s="1"/>
  <c r="AQ939" i="7"/>
  <c r="AR939" i="7" s="1"/>
  <c r="AQ996" i="7"/>
  <c r="AR996" i="7" s="1"/>
  <c r="AQ945" i="7"/>
  <c r="AR945" i="7" s="1"/>
  <c r="AQ976" i="7"/>
  <c r="AR976" i="7" s="1"/>
  <c r="AQ994" i="7"/>
  <c r="AR994" i="7" s="1"/>
  <c r="AQ1006" i="7"/>
  <c r="AR1006" i="7" s="1"/>
  <c r="AQ1010" i="7"/>
  <c r="AR1010" i="7" s="1"/>
  <c r="AQ990" i="7"/>
  <c r="AQ985" i="7"/>
  <c r="AR985" i="7" s="1"/>
  <c r="AQ1021" i="7"/>
  <c r="AR1021" i="7" s="1"/>
  <c r="AQ1042" i="7"/>
  <c r="AR1042" i="7" s="1"/>
  <c r="AQ1058" i="7"/>
  <c r="AR1058" i="7" s="1"/>
  <c r="AQ1012" i="7"/>
  <c r="AR1012" i="7" s="1"/>
  <c r="BD996" i="7"/>
  <c r="AQ1248" i="7"/>
  <c r="AR1248" i="7" s="1"/>
  <c r="AQ1257" i="7"/>
  <c r="AR1257" i="7" s="1"/>
  <c r="AQ1224" i="7"/>
  <c r="AR1224" i="7" s="1"/>
  <c r="AQ1228" i="7"/>
  <c r="AR1228" i="7" s="1"/>
  <c r="AQ1232" i="7"/>
  <c r="AR1232" i="7" s="1"/>
  <c r="AQ1236" i="7"/>
  <c r="AR1236" i="7" s="1"/>
  <c r="AQ1240" i="7"/>
  <c r="AR1240" i="7" s="1"/>
  <c r="AQ1250" i="7"/>
  <c r="AR1250" i="7" s="1"/>
  <c r="AQ1260" i="7"/>
  <c r="AR1260" i="7" s="1"/>
  <c r="AQ1241" i="7"/>
  <c r="AR1241" i="7" s="1"/>
  <c r="AQ1249" i="7"/>
  <c r="AR1249" i="7" s="1"/>
  <c r="AQ1298" i="7"/>
  <c r="AR1298" i="7" s="1"/>
  <c r="AQ1288" i="7"/>
  <c r="AR1288" i="7" s="1"/>
  <c r="AQ1262" i="7"/>
  <c r="AR1262" i="7" s="1"/>
  <c r="AQ1293" i="7"/>
  <c r="AR1293" i="7" s="1"/>
  <c r="AQ1296" i="7"/>
  <c r="AR1296" i="7" s="1"/>
  <c r="AQ1304" i="7"/>
  <c r="AR1304" i="7" s="1"/>
  <c r="AQ1447" i="7"/>
  <c r="AR1447" i="7" s="1"/>
  <c r="AQ1459" i="7"/>
  <c r="AR1459" i="7" s="1"/>
  <c r="AQ1364" i="7"/>
  <c r="AR1364" i="7" s="1"/>
  <c r="AQ1368" i="7"/>
  <c r="AR1368" i="7" s="1"/>
  <c r="AQ1372" i="7"/>
  <c r="AR1372" i="7" s="1"/>
  <c r="AQ1376" i="7"/>
  <c r="AR1376" i="7" s="1"/>
  <c r="AQ1380" i="7"/>
  <c r="AR1380" i="7" s="1"/>
  <c r="AQ1384" i="7"/>
  <c r="AR1384" i="7" s="1"/>
  <c r="AQ1388" i="7"/>
  <c r="AR1388" i="7" s="1"/>
  <c r="AQ1392" i="7"/>
  <c r="AR1392" i="7" s="1"/>
  <c r="AQ1396" i="7"/>
  <c r="AR1396" i="7" s="1"/>
  <c r="AQ1404" i="7"/>
  <c r="AR1404" i="7" s="1"/>
  <c r="AQ1412" i="7"/>
  <c r="AR1412" i="7" s="1"/>
  <c r="AQ1420" i="7"/>
  <c r="AR1420" i="7" s="1"/>
  <c r="AQ1428" i="7"/>
  <c r="AR1428" i="7" s="1"/>
  <c r="AQ1436" i="7"/>
  <c r="AR1436" i="7" s="1"/>
  <c r="AQ1444" i="7"/>
  <c r="AR1444" i="7" s="1"/>
  <c r="AQ1453" i="7"/>
  <c r="AR1453" i="7" s="1"/>
  <c r="AQ1469" i="7"/>
  <c r="AR1469" i="7" s="1"/>
  <c r="AQ1365" i="7"/>
  <c r="AR1365" i="7" s="1"/>
  <c r="AQ1373" i="7"/>
  <c r="AR1373" i="7" s="1"/>
  <c r="AQ1381" i="7"/>
  <c r="AR1381" i="7" s="1"/>
  <c r="AQ1389" i="7"/>
  <c r="AR1389" i="7" s="1"/>
  <c r="AQ1397" i="7"/>
  <c r="AR1397" i="7" s="1"/>
  <c r="AQ1405" i="7"/>
  <c r="AR1405" i="7" s="1"/>
  <c r="AQ1413" i="7"/>
  <c r="AR1413" i="7" s="1"/>
  <c r="AQ1421" i="7"/>
  <c r="AR1421" i="7" s="1"/>
  <c r="AQ1429" i="7"/>
  <c r="AR1429" i="7" s="1"/>
  <c r="AQ1437" i="7"/>
  <c r="AR1437" i="7" s="1"/>
  <c r="AQ1445" i="7"/>
  <c r="AR1445" i="7" s="1"/>
  <c r="AQ1510" i="7"/>
  <c r="AR1510" i="7" s="1"/>
  <c r="AQ1522" i="7"/>
  <c r="AR1522" i="7" s="1"/>
  <c r="AQ1534" i="7"/>
  <c r="AR1534" i="7" s="1"/>
  <c r="AQ1503" i="7"/>
  <c r="AR1503" i="7" s="1"/>
  <c r="AQ1523" i="7"/>
  <c r="AR1523" i="7" s="1"/>
  <c r="AQ1531" i="7"/>
  <c r="AR1531" i="7" s="1"/>
  <c r="AQ1547" i="7"/>
  <c r="AR1547" i="7" s="1"/>
  <c r="AQ1775" i="7"/>
  <c r="AR1775" i="7" s="1"/>
  <c r="AQ1780" i="7"/>
  <c r="AR1780" i="7" s="1"/>
  <c r="AQ1797" i="7"/>
  <c r="AR1797" i="7" s="1"/>
  <c r="AQ1805" i="7"/>
  <c r="AR1805" i="7" s="1"/>
  <c r="AQ1814" i="7"/>
  <c r="AR1814" i="7" s="1"/>
  <c r="AQ1665" i="7"/>
  <c r="AR1665" i="7" s="1"/>
  <c r="AR1681" i="7"/>
  <c r="AQ1681" i="7"/>
  <c r="AQ1697" i="7"/>
  <c r="AR1697" i="7" s="1"/>
  <c r="AR1713" i="7"/>
  <c r="AQ1713" i="7"/>
  <c r="AQ1729" i="7"/>
  <c r="AR1729" i="7" s="1"/>
  <c r="AR1745" i="7"/>
  <c r="AQ1745" i="7"/>
  <c r="AQ1761" i="7"/>
  <c r="AR1761" i="7" s="1"/>
  <c r="AQ1767" i="7"/>
  <c r="AR1767" i="7" s="1"/>
  <c r="AQ1798" i="7"/>
  <c r="AR1798" i="7" s="1"/>
  <c r="AQ1954" i="7"/>
  <c r="AR1954" i="7" s="1"/>
  <c r="AQ1967" i="7"/>
  <c r="AR1967" i="7" s="1"/>
  <c r="AQ2028" i="7"/>
  <c r="AR2028" i="7" s="1"/>
  <c r="AQ1994" i="7"/>
  <c r="AR1994" i="7" s="1"/>
  <c r="AQ2084" i="7"/>
  <c r="AR2084" i="7" s="1"/>
  <c r="AQ2116" i="7"/>
  <c r="AR2116" i="7" s="1"/>
  <c r="AQ2148" i="7"/>
  <c r="AR2148" i="7" s="1"/>
  <c r="AQ2019" i="7"/>
  <c r="AR2019" i="7" s="1"/>
  <c r="AQ2021" i="7"/>
  <c r="AR2021" i="7" s="1"/>
  <c r="AQ2035" i="7"/>
  <c r="AR2035" i="7" s="1"/>
  <c r="AQ2037" i="7"/>
  <c r="AR2037" i="7" s="1"/>
  <c r="AQ2051" i="7"/>
  <c r="AR2051" i="7" s="1"/>
  <c r="AQ2053" i="7"/>
  <c r="AR2053" i="7" s="1"/>
  <c r="AQ2194" i="7"/>
  <c r="AQ2167" i="7"/>
  <c r="AR2167" i="7" s="1"/>
  <c r="AQ2183" i="7"/>
  <c r="AR2183" i="7" s="1"/>
  <c r="AQ2199" i="7"/>
  <c r="AR2199" i="7" s="1"/>
  <c r="AQ2215" i="7"/>
  <c r="AR2215" i="7" s="1"/>
  <c r="AQ2231" i="7"/>
  <c r="AR2231" i="7" s="1"/>
  <c r="AQ2247" i="7"/>
  <c r="AR2247" i="7" s="1"/>
  <c r="AQ2263" i="7"/>
  <c r="AR2263" i="7" s="1"/>
  <c r="AQ2462" i="7"/>
  <c r="AR2462" i="7" s="1"/>
  <c r="AQ2478" i="7"/>
  <c r="AR2478" i="7" s="1"/>
  <c r="AQ2483" i="7"/>
  <c r="AR2483" i="7" s="1"/>
  <c r="AQ2487" i="7"/>
  <c r="AR2487" i="7" s="1"/>
  <c r="AQ2491" i="7"/>
  <c r="AR2491" i="7" s="1"/>
  <c r="AQ2495" i="7"/>
  <c r="AR2495" i="7" s="1"/>
  <c r="AQ2499" i="7"/>
  <c r="AR2499" i="7" s="1"/>
  <c r="AQ2503" i="7"/>
  <c r="AR2503" i="7" s="1"/>
  <c r="AQ2489" i="7"/>
  <c r="AR2489" i="7" s="1"/>
  <c r="AQ2501" i="7"/>
  <c r="AQ2505" i="7"/>
  <c r="AR2505" i="7" s="1"/>
  <c r="AQ2507" i="7"/>
  <c r="AR2507" i="7" s="1"/>
  <c r="AQ2509" i="7"/>
  <c r="AR2509" i="7" s="1"/>
  <c r="AQ2513" i="7"/>
  <c r="AR2513" i="7" s="1"/>
  <c r="AQ2515" i="7"/>
  <c r="AR2515" i="7" s="1"/>
  <c r="AQ2518" i="7"/>
  <c r="AR2518" i="7" s="1"/>
  <c r="AQ2534" i="7"/>
  <c r="AR2534" i="7" s="1"/>
  <c r="AQ2565" i="7"/>
  <c r="AR2565" i="7" s="1"/>
  <c r="AQ2569" i="7"/>
  <c r="AR2569" i="7" s="1"/>
  <c r="AQ2573" i="7"/>
  <c r="AR2573" i="7" s="1"/>
  <c r="AQ2577" i="7"/>
  <c r="AR2577" i="7" s="1"/>
  <c r="AQ2581" i="7"/>
  <c r="AR2581" i="7" s="1"/>
  <c r="AQ2585" i="7"/>
  <c r="AR2585" i="7" s="1"/>
  <c r="AQ2589" i="7"/>
  <c r="AR2589" i="7" s="1"/>
  <c r="AQ2593" i="7"/>
  <c r="AR2593" i="7" s="1"/>
  <c r="AQ2597" i="7"/>
  <c r="AR2597" i="7" s="1"/>
  <c r="AQ2605" i="7"/>
  <c r="AR2605" i="7" s="1"/>
  <c r="AQ2612" i="7"/>
  <c r="AQ2616" i="7"/>
  <c r="AQ2620" i="7"/>
  <c r="AQ2624" i="7"/>
  <c r="AQ2628" i="7"/>
  <c r="AQ2632" i="7"/>
  <c r="AQ2636" i="7"/>
  <c r="AQ2640" i="7"/>
  <c r="AQ2644" i="7"/>
  <c r="AQ2648" i="7"/>
  <c r="AQ2652" i="7"/>
  <c r="AQ2656" i="7"/>
  <c r="AQ2660" i="7"/>
  <c r="AQ2664" i="7"/>
  <c r="AQ2668" i="7"/>
  <c r="AQ2672" i="7"/>
  <c r="AQ2676" i="7"/>
  <c r="AQ2680" i="7"/>
  <c r="AQ2684" i="7"/>
  <c r="AQ2688" i="7"/>
  <c r="AQ2692" i="7"/>
  <c r="AQ2696" i="7"/>
  <c r="AQ2700" i="7"/>
  <c r="AQ2543" i="7"/>
  <c r="AR2543" i="7" s="1"/>
  <c r="BD359" i="7"/>
  <c r="BC576" i="7"/>
  <c r="AQ762" i="7"/>
  <c r="AR762" i="7" s="1"/>
  <c r="AQ764" i="7"/>
  <c r="AR764" i="7" s="1"/>
  <c r="AQ768" i="7"/>
  <c r="AR768" i="7" s="1"/>
  <c r="AQ769" i="7"/>
  <c r="AR769" i="7" s="1"/>
  <c r="AQ782" i="7"/>
  <c r="AR782" i="7" s="1"/>
  <c r="AQ783" i="7"/>
  <c r="AR783" i="7" s="1"/>
  <c r="AQ797" i="7"/>
  <c r="AR797" i="7" s="1"/>
  <c r="AQ801" i="7"/>
  <c r="AR801" i="7" s="1"/>
  <c r="AQ805" i="7"/>
  <c r="AR805" i="7" s="1"/>
  <c r="AR838" i="7"/>
  <c r="AQ837" i="7"/>
  <c r="AR837" i="7" s="1"/>
  <c r="AQ841" i="7"/>
  <c r="AR841" i="7" s="1"/>
  <c r="AQ870" i="7"/>
  <c r="AR870" i="7" s="1"/>
  <c r="AQ871" i="7"/>
  <c r="AR871" i="7" s="1"/>
  <c r="AQ876" i="7"/>
  <c r="AR876" i="7" s="1"/>
  <c r="AQ858" i="7"/>
  <c r="AR858" i="7" s="1"/>
  <c r="AQ875" i="7"/>
  <c r="AR875" i="7" s="1"/>
  <c r="AQ916" i="7"/>
  <c r="AR916" i="7" s="1"/>
  <c r="AQ918" i="7"/>
  <c r="AR918" i="7" s="1"/>
  <c r="AR924" i="7"/>
  <c r="AQ936" i="7"/>
  <c r="AR936" i="7" s="1"/>
  <c r="AR899" i="7"/>
  <c r="AQ940" i="7"/>
  <c r="AQ952" i="7"/>
  <c r="AR952" i="7" s="1"/>
  <c r="AQ923" i="7"/>
  <c r="AR923" i="7" s="1"/>
  <c r="AQ974" i="7"/>
  <c r="AR974" i="7" s="1"/>
  <c r="AQ997" i="7"/>
  <c r="AR997" i="7" s="1"/>
  <c r="AQ1000" i="7"/>
  <c r="AR1000" i="7" s="1"/>
  <c r="AQ969" i="7"/>
  <c r="AR969" i="7" s="1"/>
  <c r="AQ973" i="7"/>
  <c r="AQ980" i="7"/>
  <c r="AR980" i="7" s="1"/>
  <c r="AQ986" i="7"/>
  <c r="AR986" i="7" s="1"/>
  <c r="AQ1018" i="7"/>
  <c r="AR1018" i="7" s="1"/>
  <c r="AQ1001" i="7"/>
  <c r="AR1001" i="7" s="1"/>
  <c r="AQ908" i="7"/>
  <c r="AR908" i="7" s="1"/>
  <c r="AQ1036" i="7"/>
  <c r="AR1036" i="7" s="1"/>
  <c r="AQ1056" i="7"/>
  <c r="AR1056" i="7" s="1"/>
  <c r="AQ1252" i="7"/>
  <c r="AR1252" i="7" s="1"/>
  <c r="AQ1259" i="7"/>
  <c r="AR1259" i="7" s="1"/>
  <c r="AQ1243" i="7"/>
  <c r="AR1243" i="7" s="1"/>
  <c r="AQ1251" i="7"/>
  <c r="AR1251" i="7" s="1"/>
  <c r="AQ1221" i="7"/>
  <c r="AR1221" i="7" s="1"/>
  <c r="AQ1225" i="7"/>
  <c r="AR1225" i="7" s="1"/>
  <c r="AQ1229" i="7"/>
  <c r="AR1229" i="7" s="1"/>
  <c r="AQ1233" i="7"/>
  <c r="AR1233" i="7" s="1"/>
  <c r="AQ1237" i="7"/>
  <c r="AR1237" i="7" s="1"/>
  <c r="AQ1242" i="7"/>
  <c r="AR1242" i="7" s="1"/>
  <c r="AQ1254" i="7"/>
  <c r="AR1254" i="7" s="1"/>
  <c r="AQ1299" i="7"/>
  <c r="AR1299" i="7" s="1"/>
  <c r="AQ1269" i="7"/>
  <c r="AR1269" i="7" s="1"/>
  <c r="AQ1273" i="7"/>
  <c r="AR1273" i="7" s="1"/>
  <c r="AQ1277" i="7"/>
  <c r="AR1277" i="7" s="1"/>
  <c r="AQ1281" i="7"/>
  <c r="AR1281" i="7" s="1"/>
  <c r="AQ1292" i="7"/>
  <c r="AR1292" i="7" s="1"/>
  <c r="AQ1302" i="7"/>
  <c r="AR1302" i="7" s="1"/>
  <c r="AQ1306" i="7"/>
  <c r="AR1306" i="7" s="1"/>
  <c r="AQ1458" i="7"/>
  <c r="AR1458" i="7" s="1"/>
  <c r="AQ1545" i="7"/>
  <c r="AR1545" i="7" s="1"/>
  <c r="AQ1487" i="7"/>
  <c r="AR1487" i="7" s="1"/>
  <c r="AQ1491" i="7"/>
  <c r="AR1491" i="7" s="1"/>
  <c r="AQ1495" i="7"/>
  <c r="AR1495" i="7" s="1"/>
  <c r="AQ1499" i="7"/>
  <c r="AR1499" i="7" s="1"/>
  <c r="AQ1526" i="7"/>
  <c r="AR1526" i="7" s="1"/>
  <c r="AQ1538" i="7"/>
  <c r="AR1538" i="7" s="1"/>
  <c r="AQ1507" i="7"/>
  <c r="AR1507" i="7" s="1"/>
  <c r="AQ1515" i="7"/>
  <c r="AR1515" i="7" s="1"/>
  <c r="AQ1543" i="7"/>
  <c r="AR1543" i="7" s="1"/>
  <c r="AQ1556" i="7"/>
  <c r="AR1556" i="7" s="1"/>
  <c r="AQ1558" i="7"/>
  <c r="AR1558" i="7" s="1"/>
  <c r="AQ1562" i="7"/>
  <c r="AR1562" i="7" s="1"/>
  <c r="AQ1564" i="7"/>
  <c r="AR1564" i="7" s="1"/>
  <c r="AQ1566" i="7"/>
  <c r="AR1566" i="7" s="1"/>
  <c r="AQ1570" i="7"/>
  <c r="AR1570" i="7" s="1"/>
  <c r="AQ1572" i="7"/>
  <c r="AR1572" i="7" s="1"/>
  <c r="AQ1574" i="7"/>
  <c r="AR1574" i="7" s="1"/>
  <c r="AQ1578" i="7"/>
  <c r="AR1578" i="7" s="1"/>
  <c r="AQ1580" i="7"/>
  <c r="AR1580" i="7" s="1"/>
  <c r="AQ1582" i="7"/>
  <c r="AR1582" i="7" s="1"/>
  <c r="AQ1586" i="7"/>
  <c r="AR1586" i="7" s="1"/>
  <c r="AQ1588" i="7"/>
  <c r="AR1588" i="7" s="1"/>
  <c r="AQ1590" i="7"/>
  <c r="AR1590" i="7" s="1"/>
  <c r="AQ1594" i="7"/>
  <c r="AR1594" i="7" s="1"/>
  <c r="AQ1596" i="7"/>
  <c r="AR1596" i="7" s="1"/>
  <c r="AQ1598" i="7"/>
  <c r="AR1598" i="7" s="1"/>
  <c r="AQ1602" i="7"/>
  <c r="AR1602" i="7" s="1"/>
  <c r="AQ1604" i="7"/>
  <c r="AR1604" i="7" s="1"/>
  <c r="AQ1606" i="7"/>
  <c r="AR1606" i="7" s="1"/>
  <c r="AQ1610" i="7"/>
  <c r="AR1610" i="7" s="1"/>
  <c r="AQ1612" i="7"/>
  <c r="AR1612" i="7" s="1"/>
  <c r="AQ1614" i="7"/>
  <c r="AR1614" i="7" s="1"/>
  <c r="AQ1618" i="7"/>
  <c r="AR1618" i="7" s="1"/>
  <c r="AQ1620" i="7"/>
  <c r="AR1620" i="7" s="1"/>
  <c r="AQ1622" i="7"/>
  <c r="AR1622" i="7" s="1"/>
  <c r="AQ1626" i="7"/>
  <c r="AR1626" i="7" s="1"/>
  <c r="AQ1628" i="7"/>
  <c r="AR1628" i="7" s="1"/>
  <c r="AQ1630" i="7"/>
  <c r="AR1630" i="7" s="1"/>
  <c r="AQ1634" i="7"/>
  <c r="AR1634" i="7" s="1"/>
  <c r="AQ1636" i="7"/>
  <c r="AR1636" i="7" s="1"/>
  <c r="AQ1638" i="7"/>
  <c r="AR1638" i="7" s="1"/>
  <c r="AQ1642" i="7"/>
  <c r="AR1642" i="7" s="1"/>
  <c r="AQ1644" i="7"/>
  <c r="AR1644" i="7" s="1"/>
  <c r="AQ1646" i="7"/>
  <c r="AR1646" i="7" s="1"/>
  <c r="AQ1650" i="7"/>
  <c r="AR1650" i="7" s="1"/>
  <c r="AQ1652" i="7"/>
  <c r="AR1652" i="7" s="1"/>
  <c r="AQ1783" i="7"/>
  <c r="AR1783" i="7" s="1"/>
  <c r="AQ1791" i="7"/>
  <c r="AR1791" i="7" s="1"/>
  <c r="AQ1808" i="7"/>
  <c r="AR1808" i="7" s="1"/>
  <c r="AQ1815" i="7"/>
  <c r="AR1815" i="7" s="1"/>
  <c r="AQ1819" i="7"/>
  <c r="AR1819" i="7" s="1"/>
  <c r="AR1669" i="7"/>
  <c r="AQ1669" i="7"/>
  <c r="AQ1685" i="7"/>
  <c r="AR1685" i="7" s="1"/>
  <c r="AR1701" i="7"/>
  <c r="AQ1701" i="7"/>
  <c r="AQ1717" i="7"/>
  <c r="AR1717" i="7" s="1"/>
  <c r="AR1733" i="7"/>
  <c r="AQ1733" i="7"/>
  <c r="AQ1749" i="7"/>
  <c r="AR1749" i="7" s="1"/>
  <c r="AQ1765" i="7"/>
  <c r="AR1765" i="7" s="1"/>
  <c r="AQ1978" i="7"/>
  <c r="AR1978" i="7" s="1"/>
  <c r="AQ1986" i="7"/>
  <c r="AR1986" i="7" s="1"/>
  <c r="AQ1950" i="7"/>
  <c r="AR1950" i="7" s="1"/>
  <c r="AQ1995" i="7"/>
  <c r="AR1995" i="7" s="1"/>
  <c r="AR1822" i="7"/>
  <c r="AQ1822" i="7"/>
  <c r="AQ1826" i="7"/>
  <c r="AR1826" i="7" s="1"/>
  <c r="AR1830" i="7"/>
  <c r="AQ1830" i="7"/>
  <c r="AQ1834" i="7"/>
  <c r="AR1834" i="7" s="1"/>
  <c r="AQ1838" i="7"/>
  <c r="AR1838" i="7" s="1"/>
  <c r="AQ1842" i="7"/>
  <c r="AR1842" i="7" s="1"/>
  <c r="AQ1846" i="7"/>
  <c r="AR1846" i="7" s="1"/>
  <c r="AQ1850" i="7"/>
  <c r="AR1850" i="7" s="1"/>
  <c r="AQ1854" i="7"/>
  <c r="AR1854" i="7" s="1"/>
  <c r="AQ1858" i="7"/>
  <c r="AR1858" i="7" s="1"/>
  <c r="AQ1862" i="7"/>
  <c r="AR1862" i="7" s="1"/>
  <c r="AQ1866" i="7"/>
  <c r="AR1866" i="7" s="1"/>
  <c r="AQ1870" i="7"/>
  <c r="AR1870" i="7" s="1"/>
  <c r="AQ1874" i="7"/>
  <c r="AR1874" i="7" s="1"/>
  <c r="AQ1878" i="7"/>
  <c r="AR1878" i="7" s="1"/>
  <c r="AQ1882" i="7"/>
  <c r="AR1882" i="7" s="1"/>
  <c r="AQ1886" i="7"/>
  <c r="AR1886" i="7" s="1"/>
  <c r="AQ1890" i="7"/>
  <c r="AR1890" i="7" s="1"/>
  <c r="AQ1894" i="7"/>
  <c r="AR1894" i="7" s="1"/>
  <c r="AQ1898" i="7"/>
  <c r="AR1898" i="7" s="1"/>
  <c r="AQ1902" i="7"/>
  <c r="AR1902" i="7" s="1"/>
  <c r="AQ1906" i="7"/>
  <c r="AR1906" i="7" s="1"/>
  <c r="AQ1910" i="7"/>
  <c r="AR1910" i="7" s="1"/>
  <c r="AQ1914" i="7"/>
  <c r="AR1914" i="7" s="1"/>
  <c r="AQ1918" i="7"/>
  <c r="AR1918" i="7" s="1"/>
  <c r="AQ1922" i="7"/>
  <c r="AR1922" i="7" s="1"/>
  <c r="AQ1926" i="7"/>
  <c r="AR1926" i="7" s="1"/>
  <c r="AQ1930" i="7"/>
  <c r="AR1930" i="7" s="1"/>
  <c r="AQ1934" i="7"/>
  <c r="AR1934" i="7" s="1"/>
  <c r="AQ1938" i="7"/>
  <c r="AR1938" i="7" s="1"/>
  <c r="AQ1996" i="7"/>
  <c r="AR1996" i="7" s="1"/>
  <c r="AQ2000" i="7"/>
  <c r="AR2000" i="7" s="1"/>
  <c r="AQ2012" i="7"/>
  <c r="AR2012" i="7" s="1"/>
  <c r="AQ2048" i="7"/>
  <c r="AR2048" i="7" s="1"/>
  <c r="AQ2076" i="7"/>
  <c r="AR2076" i="7" s="1"/>
  <c r="AQ2108" i="7"/>
  <c r="AR2108" i="7" s="1"/>
  <c r="AQ2140" i="7"/>
  <c r="AR2140" i="7" s="1"/>
  <c r="AQ2015" i="7"/>
  <c r="AR2015" i="7" s="1"/>
  <c r="AQ2017" i="7"/>
  <c r="AR2017" i="7" s="1"/>
  <c r="AQ2018" i="7"/>
  <c r="AR2018" i="7" s="1"/>
  <c r="AQ2031" i="7"/>
  <c r="AR2031" i="7" s="1"/>
  <c r="AQ2033" i="7"/>
  <c r="AR2033" i="7" s="1"/>
  <c r="AQ2034" i="7"/>
  <c r="AR2034" i="7" s="1"/>
  <c r="AQ2047" i="7"/>
  <c r="AR2047" i="7" s="1"/>
  <c r="AQ2049" i="7"/>
  <c r="AR2049" i="7" s="1"/>
  <c r="AQ2050" i="7"/>
  <c r="AR2050" i="7" s="1"/>
  <c r="AQ1816" i="7"/>
  <c r="AR1816" i="7" s="1"/>
  <c r="AQ2181" i="7"/>
  <c r="AR2181" i="7" s="1"/>
  <c r="AQ2197" i="7"/>
  <c r="AR2197" i="7" s="1"/>
  <c r="AQ2213" i="7"/>
  <c r="AR2213" i="7" s="1"/>
  <c r="AQ2229" i="7"/>
  <c r="AR2229" i="7" s="1"/>
  <c r="AQ2245" i="7"/>
  <c r="AR2245" i="7" s="1"/>
  <c r="AQ2261" i="7"/>
  <c r="AR2261" i="7" s="1"/>
  <c r="AQ2484" i="7"/>
  <c r="AQ2519" i="7"/>
  <c r="AR2519" i="7" s="1"/>
  <c r="AQ2521" i="7"/>
  <c r="AR2521" i="7" s="1"/>
  <c r="AQ2523" i="7"/>
  <c r="AR2523" i="7" s="1"/>
  <c r="AQ2525" i="7"/>
  <c r="AR2525" i="7" s="1"/>
  <c r="AQ2529" i="7"/>
  <c r="AR2529" i="7" s="1"/>
  <c r="AQ2531" i="7"/>
  <c r="AR2531" i="7" s="1"/>
  <c r="BD332" i="7"/>
  <c r="AQ746" i="7"/>
  <c r="AR746" i="7" s="1"/>
  <c r="AQ765" i="7"/>
  <c r="AR765" i="7" s="1"/>
  <c r="AQ788" i="7"/>
  <c r="AR788" i="7" s="1"/>
  <c r="AQ798" i="7"/>
  <c r="AR798" i="7" s="1"/>
  <c r="AQ810" i="7"/>
  <c r="AR810" i="7" s="1"/>
  <c r="AQ815" i="7"/>
  <c r="AR815" i="7" s="1"/>
  <c r="AQ807" i="7"/>
  <c r="AR807" i="7" s="1"/>
  <c r="AQ828" i="7"/>
  <c r="AR828" i="7" s="1"/>
  <c r="AQ825" i="7"/>
  <c r="AR825" i="7" s="1"/>
  <c r="AR852" i="7"/>
  <c r="AQ821" i="7"/>
  <c r="AR821" i="7" s="1"/>
  <c r="AQ836" i="7"/>
  <c r="AR836" i="7" s="1"/>
  <c r="AQ840" i="7"/>
  <c r="AR840" i="7" s="1"/>
  <c r="AQ846" i="7"/>
  <c r="AR846" i="7" s="1"/>
  <c r="AQ852" i="7"/>
  <c r="AQ856" i="7"/>
  <c r="AR856" i="7" s="1"/>
  <c r="AQ864" i="7"/>
  <c r="AR864" i="7" s="1"/>
  <c r="AQ851" i="7"/>
  <c r="AR851" i="7" s="1"/>
  <c r="AQ855" i="7"/>
  <c r="AR855" i="7" s="1"/>
  <c r="AQ859" i="7"/>
  <c r="AQ854" i="7"/>
  <c r="AR854" i="7" s="1"/>
  <c r="AQ907" i="7"/>
  <c r="AR907" i="7" s="1"/>
  <c r="AQ902" i="7"/>
  <c r="AR902" i="7" s="1"/>
  <c r="AQ904" i="7"/>
  <c r="AR904" i="7" s="1"/>
  <c r="AQ913" i="7"/>
  <c r="AR913" i="7" s="1"/>
  <c r="AQ933" i="7"/>
  <c r="AR933" i="7" s="1"/>
  <c r="AQ874" i="7"/>
  <c r="AR874" i="7" s="1"/>
  <c r="AQ953" i="7"/>
  <c r="AR953" i="7" s="1"/>
  <c r="AQ956" i="7"/>
  <c r="AR956" i="7" s="1"/>
  <c r="AQ964" i="7"/>
  <c r="AR964" i="7" s="1"/>
  <c r="AQ968" i="7"/>
  <c r="AR968" i="7" s="1"/>
  <c r="AQ965" i="7"/>
  <c r="AR965" i="7" s="1"/>
  <c r="AR973" i="7"/>
  <c r="AQ962" i="7"/>
  <c r="AR962" i="7" s="1"/>
  <c r="AQ957" i="7"/>
  <c r="AR957" i="7" s="1"/>
  <c r="AQ988" i="7"/>
  <c r="AR988" i="7" s="1"/>
  <c r="AR990" i="7"/>
  <c r="AQ998" i="7"/>
  <c r="AR998" i="7" s="1"/>
  <c r="BD955" i="7"/>
  <c r="AQ1004" i="7"/>
  <c r="AR1004" i="7" s="1"/>
  <c r="AQ1014" i="7"/>
  <c r="AR1014" i="7" s="1"/>
  <c r="AQ989" i="7"/>
  <c r="AR989" i="7" s="1"/>
  <c r="AQ995" i="7"/>
  <c r="AR995" i="7" s="1"/>
  <c r="AQ1003" i="7"/>
  <c r="AR1003" i="7" s="1"/>
  <c r="AQ1023" i="7"/>
  <c r="AR1023" i="7" s="1"/>
  <c r="AQ1027" i="7"/>
  <c r="AR1027" i="7" s="1"/>
  <c r="AQ982" i="7"/>
  <c r="AR982" i="7" s="1"/>
  <c r="AQ1024" i="7"/>
  <c r="AR1024" i="7" s="1"/>
  <c r="AQ1253" i="7"/>
  <c r="AR1253" i="7" s="1"/>
  <c r="AQ1261" i="7"/>
  <c r="AR1261" i="7" s="1"/>
  <c r="AQ1222" i="7"/>
  <c r="AR1222" i="7" s="1"/>
  <c r="AQ1226" i="7"/>
  <c r="AR1226" i="7" s="1"/>
  <c r="AQ1230" i="7"/>
  <c r="AR1230" i="7" s="1"/>
  <c r="AQ1234" i="7"/>
  <c r="AR1234" i="7" s="1"/>
  <c r="AQ1238" i="7"/>
  <c r="AR1238" i="7" s="1"/>
  <c r="AQ1246" i="7"/>
  <c r="AR1246" i="7" s="1"/>
  <c r="AQ1256" i="7"/>
  <c r="AR1256" i="7" s="1"/>
  <c r="AQ1245" i="7"/>
  <c r="AR1245" i="7" s="1"/>
  <c r="AQ1300" i="7"/>
  <c r="AR1300" i="7" s="1"/>
  <c r="AQ1305" i="7"/>
  <c r="AR1305" i="7" s="1"/>
  <c r="AR1314" i="7"/>
  <c r="AQ1285" i="7"/>
  <c r="AR1285" i="7" s="1"/>
  <c r="AQ1310" i="7"/>
  <c r="AR1310" i="7" s="1"/>
  <c r="AQ1312" i="7"/>
  <c r="AR1312" i="7" s="1"/>
  <c r="AQ1314" i="7"/>
  <c r="AQ1316" i="7"/>
  <c r="AR1316" i="7" s="1"/>
  <c r="AQ1318" i="7"/>
  <c r="AQ1320" i="7"/>
  <c r="AR1320" i="7" s="1"/>
  <c r="AQ1322" i="7"/>
  <c r="AR1322" i="7" s="1"/>
  <c r="AQ1324" i="7"/>
  <c r="AR1324" i="7" s="1"/>
  <c r="AQ1326" i="7"/>
  <c r="AR1326" i="7" s="1"/>
  <c r="AQ1328" i="7"/>
  <c r="AR1328" i="7" s="1"/>
  <c r="AQ1330" i="7"/>
  <c r="AR1330" i="7" s="1"/>
  <c r="AQ1332" i="7"/>
  <c r="AR1332" i="7" s="1"/>
  <c r="AQ1334" i="7"/>
  <c r="AQ1336" i="7"/>
  <c r="AR1336" i="7" s="1"/>
  <c r="AQ1338" i="7"/>
  <c r="AR1338" i="7" s="1"/>
  <c r="AQ1340" i="7"/>
  <c r="AR1340" i="7" s="1"/>
  <c r="AQ1342" i="7"/>
  <c r="AR1342" i="7" s="1"/>
  <c r="AQ1344" i="7"/>
  <c r="AR1344" i="7" s="1"/>
  <c r="AQ1348" i="7"/>
  <c r="AR1348" i="7" s="1"/>
  <c r="AQ1352" i="7"/>
  <c r="AR1352" i="7" s="1"/>
  <c r="AQ1400" i="7"/>
  <c r="AR1400" i="7" s="1"/>
  <c r="AQ1408" i="7"/>
  <c r="AR1408" i="7" s="1"/>
  <c r="AQ1416" i="7"/>
  <c r="AR1416" i="7" s="1"/>
  <c r="AQ1424" i="7"/>
  <c r="AR1424" i="7" s="1"/>
  <c r="AQ1432" i="7"/>
  <c r="AR1432" i="7" s="1"/>
  <c r="AQ1440" i="7"/>
  <c r="AR1440" i="7" s="1"/>
  <c r="AQ1361" i="7"/>
  <c r="AR1361" i="7" s="1"/>
  <c r="BD1367" i="7"/>
  <c r="BD1375" i="7"/>
  <c r="BD1383" i="7"/>
  <c r="BD1391" i="7"/>
  <c r="BD1399" i="7"/>
  <c r="BD1407" i="7"/>
  <c r="BD1415" i="7"/>
  <c r="BD1423" i="7"/>
  <c r="BD1431" i="7"/>
  <c r="BD1439" i="7"/>
  <c r="AQ1474" i="7"/>
  <c r="AR1474" i="7" s="1"/>
  <c r="AQ1546" i="7"/>
  <c r="AR1546" i="7" s="1"/>
  <c r="AQ1502" i="7"/>
  <c r="AR1502" i="7" s="1"/>
  <c r="AQ1514" i="7"/>
  <c r="AR1514" i="7" s="1"/>
  <c r="AQ1542" i="7"/>
  <c r="AR1542" i="7" s="1"/>
  <c r="AQ1527" i="7"/>
  <c r="AR1527" i="7" s="1"/>
  <c r="AQ1535" i="7"/>
  <c r="AR1535" i="7" s="1"/>
  <c r="AQ1501" i="7"/>
  <c r="AR1501" i="7" s="1"/>
  <c r="AQ1505" i="7"/>
  <c r="AR1505" i="7" s="1"/>
  <c r="AQ1509" i="7"/>
  <c r="AR1509" i="7" s="1"/>
  <c r="AQ1513" i="7"/>
  <c r="AR1513" i="7" s="1"/>
  <c r="AQ1517" i="7"/>
  <c r="AR1517" i="7" s="1"/>
  <c r="AQ1521" i="7"/>
  <c r="AR1521" i="7" s="1"/>
  <c r="AQ1769" i="7"/>
  <c r="AR1769" i="7" s="1"/>
  <c r="AR1657" i="7"/>
  <c r="AQ1657" i="7"/>
  <c r="AQ1673" i="7"/>
  <c r="AR1673" i="7" s="1"/>
  <c r="AR1689" i="7"/>
  <c r="AQ1689" i="7"/>
  <c r="AQ1705" i="7"/>
  <c r="AR1705" i="7" s="1"/>
  <c r="AR1721" i="7"/>
  <c r="AQ1721" i="7"/>
  <c r="AQ1737" i="7"/>
  <c r="AR1737" i="7" s="1"/>
  <c r="AR1753" i="7"/>
  <c r="AQ1753" i="7"/>
  <c r="AQ1799" i="7"/>
  <c r="AR1799" i="7" s="1"/>
  <c r="AQ1962" i="7"/>
  <c r="AR1962" i="7" s="1"/>
  <c r="AQ1970" i="7"/>
  <c r="AR1970" i="7" s="1"/>
  <c r="AQ1979" i="7"/>
  <c r="AR1979" i="7" s="1"/>
  <c r="AQ1951" i="7"/>
  <c r="AR1951" i="7" s="1"/>
  <c r="AQ2032" i="7"/>
  <c r="AR2032" i="7" s="1"/>
  <c r="AQ2060" i="7"/>
  <c r="AR2060" i="7" s="1"/>
  <c r="AQ2068" i="7"/>
  <c r="AR2068" i="7" s="1"/>
  <c r="AQ2100" i="7"/>
  <c r="AR2100" i="7" s="1"/>
  <c r="AQ2132" i="7"/>
  <c r="AR2132" i="7" s="1"/>
  <c r="AQ2013" i="7"/>
  <c r="AR2013" i="7" s="1"/>
  <c r="AQ2014" i="7"/>
  <c r="AR2014" i="7" s="1"/>
  <c r="AQ2029" i="7"/>
  <c r="AR2029" i="7" s="1"/>
  <c r="AQ2030" i="7"/>
  <c r="AR2030" i="7" s="1"/>
  <c r="AQ2045" i="7"/>
  <c r="AR2045" i="7" s="1"/>
  <c r="AQ2046" i="7"/>
  <c r="AR2046" i="7" s="1"/>
  <c r="AQ2061" i="7"/>
  <c r="AR2061" i="7" s="1"/>
  <c r="AQ2206" i="7"/>
  <c r="AR2206" i="7" s="1"/>
  <c r="AQ2222" i="7"/>
  <c r="AR2222" i="7" s="1"/>
  <c r="AR2700" i="7"/>
  <c r="AR2692" i="7"/>
  <c r="AR2684" i="7"/>
  <c r="AR2676" i="7"/>
  <c r="AR2668" i="7"/>
  <c r="AR2660" i="7"/>
  <c r="AR2652" i="7"/>
  <c r="AR2644" i="7"/>
  <c r="AR2636" i="7"/>
  <c r="AR2628" i="7"/>
  <c r="AR2620" i="7"/>
  <c r="AR2612" i="7"/>
  <c r="AR2501" i="7"/>
  <c r="AR2484" i="7"/>
  <c r="AR2194" i="7"/>
  <c r="AR2696" i="7"/>
  <c r="AR2688" i="7"/>
  <c r="AR2680" i="7"/>
  <c r="AR2672" i="7"/>
  <c r="AR2664" i="7"/>
  <c r="AR2656" i="7"/>
  <c r="AR2648" i="7"/>
  <c r="AR2640" i="7"/>
  <c r="AR2632" i="7"/>
  <c r="AR2624" i="7"/>
  <c r="AR2616" i="7"/>
  <c r="AQ770" i="7"/>
  <c r="AR770" i="7" s="1"/>
  <c r="AQ3385" i="7"/>
  <c r="AR3385" i="7" s="1"/>
  <c r="AQ3361" i="7"/>
  <c r="AR3361" i="7" s="1"/>
  <c r="AQ3353" i="7"/>
  <c r="AR3353" i="7" s="1"/>
  <c r="AQ3399" i="7"/>
  <c r="AR3399" i="7" s="1"/>
  <c r="AQ3359" i="7"/>
  <c r="AR3359" i="7" s="1"/>
  <c r="AQ3357" i="7"/>
  <c r="AR3357" i="7" s="1"/>
  <c r="AQ3371" i="7"/>
  <c r="AR3371" i="7" s="1"/>
  <c r="AQ1496" i="7"/>
  <c r="AR1496" i="7" s="1"/>
  <c r="AQ1488" i="7"/>
  <c r="AR1488" i="7" s="1"/>
  <c r="AQ1516" i="7"/>
  <c r="AR1516" i="7" s="1"/>
  <c r="AQ1282" i="7"/>
  <c r="AR1282" i="7" s="1"/>
  <c r="AQ1274" i="7"/>
  <c r="AR1274" i="7" s="1"/>
  <c r="AQ1266" i="7"/>
  <c r="AR1266" i="7" s="1"/>
  <c r="AQ1286" i="7"/>
  <c r="AR1286" i="7" s="1"/>
  <c r="AQ1216" i="7"/>
  <c r="AR1216" i="7" s="1"/>
  <c r="AQ1208" i="7"/>
  <c r="AR1208" i="7" s="1"/>
  <c r="AQ1200" i="7"/>
  <c r="AR1200" i="7" s="1"/>
  <c r="AQ1196" i="7"/>
  <c r="AR1196" i="7" s="1"/>
  <c r="AQ1140" i="7"/>
  <c r="AR1140" i="7" s="1"/>
  <c r="AQ1189" i="7"/>
  <c r="AR1189" i="7" s="1"/>
  <c r="AQ1153" i="7"/>
  <c r="AR1153" i="7" s="1"/>
  <c r="AQ1148" i="7"/>
  <c r="AR1148" i="7" s="1"/>
  <c r="AQ1194" i="7"/>
  <c r="AR1194" i="7" s="1"/>
  <c r="AQ1190" i="7"/>
  <c r="AR1190" i="7" s="1"/>
  <c r="AQ1186" i="7"/>
  <c r="AR1186" i="7" s="1"/>
  <c r="AQ1182" i="7"/>
  <c r="AR1182" i="7" s="1"/>
  <c r="AQ1178" i="7"/>
  <c r="AR1178" i="7" s="1"/>
  <c r="AQ1174" i="7"/>
  <c r="AR1174" i="7" s="1"/>
  <c r="AQ1170" i="7"/>
  <c r="AR1170" i="7" s="1"/>
  <c r="AQ1128" i="7"/>
  <c r="AR1128" i="7" s="1"/>
  <c r="AQ1203" i="7"/>
  <c r="AR1203" i="7" s="1"/>
  <c r="AQ1199" i="7"/>
  <c r="AR1199" i="7" s="1"/>
  <c r="AQ1191" i="7"/>
  <c r="AR1191" i="7" s="1"/>
  <c r="AQ1183" i="7"/>
  <c r="AR1183" i="7" s="1"/>
  <c r="AQ1175" i="7"/>
  <c r="AR1175" i="7" s="1"/>
  <c r="AQ1163" i="7"/>
  <c r="AR1163" i="7" s="1"/>
  <c r="AQ1121" i="7"/>
  <c r="AR1121" i="7" s="1"/>
  <c r="AQ1110" i="7"/>
  <c r="AR1110" i="7" s="1"/>
  <c r="AQ1082" i="7"/>
  <c r="AR1082" i="7" s="1"/>
  <c r="AQ817" i="7"/>
  <c r="AR817" i="7" s="1"/>
  <c r="AQ845" i="7"/>
  <c r="AR845" i="7" s="1"/>
  <c r="AQ843" i="7"/>
  <c r="AR843" i="7" s="1"/>
  <c r="AQ826" i="7"/>
  <c r="AR826" i="7" s="1"/>
  <c r="AQ853" i="7"/>
  <c r="AQ794" i="7"/>
  <c r="AR794" i="7" s="1"/>
  <c r="AQ3567" i="7"/>
  <c r="AR3567" i="7" s="1"/>
  <c r="AQ3546" i="7"/>
  <c r="AR3546" i="7" s="1"/>
  <c r="AQ3521" i="7"/>
  <c r="AR3521" i="7" s="1"/>
  <c r="AQ3447" i="7"/>
  <c r="AR3447" i="7" s="1"/>
  <c r="AQ3402" i="7"/>
  <c r="AR3402" i="7" s="1"/>
  <c r="AQ3394" i="7"/>
  <c r="AR3394" i="7" s="1"/>
  <c r="AQ3386" i="7"/>
  <c r="AR3386" i="7" s="1"/>
  <c r="AQ3378" i="7"/>
  <c r="AR3378" i="7" s="1"/>
  <c r="AQ3370" i="7"/>
  <c r="AR3370" i="7" s="1"/>
  <c r="AQ3362" i="7"/>
  <c r="AR3362" i="7" s="1"/>
  <c r="AQ3354" i="7"/>
  <c r="AR3354" i="7" s="1"/>
  <c r="AQ3346" i="7"/>
  <c r="AR3346" i="7" s="1"/>
  <c r="AQ3344" i="7"/>
  <c r="AR3344" i="7" s="1"/>
  <c r="AQ3418" i="7"/>
  <c r="AR3418" i="7" s="1"/>
  <c r="AQ3347" i="7"/>
  <c r="AR3347" i="7" s="1"/>
  <c r="AQ3343" i="7"/>
  <c r="AR3343" i="7" s="1"/>
  <c r="AQ2533" i="7"/>
  <c r="AR2533" i="7" s="1"/>
  <c r="AQ3393" i="7"/>
  <c r="AR3393" i="7" s="1"/>
  <c r="AQ3367" i="7"/>
  <c r="AR3367" i="7" s="1"/>
  <c r="AQ3349" i="7"/>
  <c r="AR3349" i="7" s="1"/>
  <c r="AQ3365" i="7"/>
  <c r="AR3365" i="7" s="1"/>
  <c r="AQ3403" i="7"/>
  <c r="AR3403" i="7" s="1"/>
  <c r="AQ3379" i="7"/>
  <c r="AR3379" i="7" s="1"/>
  <c r="AQ1544" i="7"/>
  <c r="AR1544" i="7" s="1"/>
  <c r="AQ1498" i="7"/>
  <c r="AR1498" i="7" s="1"/>
  <c r="AQ1490" i="7"/>
  <c r="AR1490" i="7" s="1"/>
  <c r="AQ1536" i="7"/>
  <c r="AR1536" i="7" s="1"/>
  <c r="AQ1528" i="7"/>
  <c r="AR1528" i="7" s="1"/>
  <c r="AQ1520" i="7"/>
  <c r="AR1520" i="7" s="1"/>
  <c r="AQ1504" i="7"/>
  <c r="AR1504" i="7" s="1"/>
  <c r="AQ1276" i="7"/>
  <c r="AR1276" i="7" s="1"/>
  <c r="AQ1268" i="7"/>
  <c r="AR1268" i="7" s="1"/>
  <c r="AQ1164" i="7"/>
  <c r="AR1164" i="7" s="1"/>
  <c r="AQ1156" i="7"/>
  <c r="AR1156" i="7" s="1"/>
  <c r="AQ1131" i="7"/>
  <c r="AR1131" i="7" s="1"/>
  <c r="AQ1193" i="7"/>
  <c r="AR1193" i="7" s="1"/>
  <c r="AQ1181" i="7"/>
  <c r="AR1181" i="7" s="1"/>
  <c r="AQ1169" i="7"/>
  <c r="AR1169" i="7" s="1"/>
  <c r="AQ1165" i="7"/>
  <c r="AR1165" i="7" s="1"/>
  <c r="AQ1149" i="7"/>
  <c r="AR1149" i="7" s="1"/>
  <c r="AQ1109" i="7"/>
  <c r="AR1109" i="7" s="1"/>
  <c r="AQ1179" i="7"/>
  <c r="AR1179" i="7" s="1"/>
  <c r="AQ1167" i="7"/>
  <c r="AR1167" i="7" s="1"/>
  <c r="AQ1151" i="7"/>
  <c r="AR1151" i="7" s="1"/>
  <c r="AQ1106" i="7"/>
  <c r="AR1106" i="7" s="1"/>
  <c r="AQ1119" i="7"/>
  <c r="AR1119" i="7" s="1"/>
  <c r="AQ1111" i="7"/>
  <c r="AR1111" i="7" s="1"/>
  <c r="AQ1086" i="7"/>
  <c r="AR1086" i="7" s="1"/>
  <c r="AQ1104" i="7"/>
  <c r="AR1104" i="7" s="1"/>
  <c r="AQ1101" i="7"/>
  <c r="AR1101" i="7" s="1"/>
  <c r="AQ1099" i="7"/>
  <c r="AR1099" i="7" s="1"/>
  <c r="AQ1097" i="7"/>
  <c r="AR1097" i="7" s="1"/>
  <c r="AQ1095" i="7"/>
  <c r="AR1095" i="7" s="1"/>
  <c r="AQ1093" i="7"/>
  <c r="AR1093" i="7" s="1"/>
  <c r="AQ1091" i="7"/>
  <c r="AR1091" i="7" s="1"/>
  <c r="AQ1089" i="7"/>
  <c r="AR1089" i="7" s="1"/>
  <c r="AQ1087" i="7"/>
  <c r="AR1087" i="7" s="1"/>
  <c r="AQ1083" i="7"/>
  <c r="AR1083" i="7" s="1"/>
  <c r="AQ1079" i="7"/>
  <c r="AR1079" i="7" s="1"/>
  <c r="AQ1075" i="7"/>
  <c r="AR1075" i="7" s="1"/>
  <c r="AQ1071" i="7"/>
  <c r="AR1071" i="7" s="1"/>
  <c r="AQ1067" i="7"/>
  <c r="AR1067" i="7" s="1"/>
  <c r="AQ818" i="7"/>
  <c r="AR818" i="7" s="1"/>
  <c r="AQ816" i="7"/>
  <c r="AR816" i="7" s="1"/>
  <c r="AQ860" i="7"/>
  <c r="AR860" i="7" s="1"/>
  <c r="AQ802" i="7"/>
  <c r="AR802" i="7" s="1"/>
  <c r="AQ3553" i="7"/>
  <c r="AR3553" i="7" s="1"/>
  <c r="AQ3479" i="7"/>
  <c r="AR3479" i="7" s="1"/>
  <c r="AQ3450" i="7"/>
  <c r="AR3450" i="7" s="1"/>
  <c r="AQ3408" i="7"/>
  <c r="AR3408" i="7" s="1"/>
  <c r="AQ3400" i="7"/>
  <c r="AR3400" i="7" s="1"/>
  <c r="AQ3392" i="7"/>
  <c r="AR3392" i="7" s="1"/>
  <c r="AQ3384" i="7"/>
  <c r="AR3384" i="7" s="1"/>
  <c r="AQ3376" i="7"/>
  <c r="AR3376" i="7" s="1"/>
  <c r="AQ3368" i="7"/>
  <c r="AR3368" i="7" s="1"/>
  <c r="AQ3360" i="7"/>
  <c r="AR3360" i="7" s="1"/>
  <c r="AQ3352" i="7"/>
  <c r="AR3352" i="7" s="1"/>
  <c r="AQ2517" i="7"/>
  <c r="AR2517" i="7" s="1"/>
  <c r="AQ2527" i="7"/>
  <c r="AR2527" i="7" s="1"/>
  <c r="AQ2493" i="7"/>
  <c r="AR2493" i="7" s="1"/>
  <c r="AQ2485" i="7"/>
  <c r="AR2485" i="7" s="1"/>
  <c r="AQ3401" i="7"/>
  <c r="AR3401" i="7" s="1"/>
  <c r="AQ3407" i="7"/>
  <c r="AR3407" i="7" s="1"/>
  <c r="AQ3387" i="7"/>
  <c r="AR3387" i="7" s="1"/>
  <c r="AQ1500" i="7"/>
  <c r="AR1500" i="7" s="1"/>
  <c r="AQ1492" i="7"/>
  <c r="AR1492" i="7" s="1"/>
  <c r="AQ1484" i="7"/>
  <c r="AR1484" i="7" s="1"/>
  <c r="AQ1508" i="7"/>
  <c r="AR1508" i="7" s="1"/>
  <c r="AQ1205" i="7"/>
  <c r="AR1205" i="7" s="1"/>
  <c r="AQ1278" i="7"/>
  <c r="AR1278" i="7" s="1"/>
  <c r="AQ1270" i="7"/>
  <c r="AR1270" i="7" s="1"/>
  <c r="AQ1265" i="7"/>
  <c r="AR1265" i="7" s="1"/>
  <c r="AQ1213" i="7"/>
  <c r="AR1213" i="7" s="1"/>
  <c r="AQ1290" i="7"/>
  <c r="AR1290" i="7" s="1"/>
  <c r="AQ1219" i="7"/>
  <c r="AR1219" i="7" s="1"/>
  <c r="AQ1212" i="7"/>
  <c r="AR1212" i="7" s="1"/>
  <c r="AQ1204" i="7"/>
  <c r="AR1204" i="7" s="1"/>
  <c r="AQ1143" i="7"/>
  <c r="AR1143" i="7" s="1"/>
  <c r="AQ1139" i="7"/>
  <c r="AR1139" i="7" s="1"/>
  <c r="AQ1117" i="7"/>
  <c r="AR1117" i="7" s="1"/>
  <c r="AQ1197" i="7"/>
  <c r="AR1197" i="7" s="1"/>
  <c r="AQ1173" i="7"/>
  <c r="AR1173" i="7" s="1"/>
  <c r="AQ1161" i="7"/>
  <c r="AR1161" i="7" s="1"/>
  <c r="AQ1113" i="7"/>
  <c r="AR1113" i="7" s="1"/>
  <c r="AQ1198" i="7"/>
  <c r="AR1198" i="7" s="1"/>
  <c r="AQ1127" i="7"/>
  <c r="AR1127" i="7" s="1"/>
  <c r="AQ1215" i="7"/>
  <c r="AR1215" i="7" s="1"/>
  <c r="AQ1211" i="7"/>
  <c r="AR1211" i="7" s="1"/>
  <c r="AQ1171" i="7"/>
  <c r="AR1171" i="7" s="1"/>
  <c r="AQ1155" i="7"/>
  <c r="AR1155" i="7" s="1"/>
  <c r="AQ1135" i="7"/>
  <c r="AR1135" i="7" s="1"/>
  <c r="AQ1124" i="7"/>
  <c r="AR1124" i="7" s="1"/>
  <c r="AQ1118" i="7"/>
  <c r="AR1118" i="7" s="1"/>
  <c r="AQ849" i="7"/>
  <c r="AQ823" i="7"/>
  <c r="AR823" i="7" s="1"/>
  <c r="AQ844" i="7"/>
  <c r="AR844" i="7" s="1"/>
  <c r="AQ842" i="7"/>
  <c r="AR842" i="7" s="1"/>
  <c r="AQ819" i="7"/>
  <c r="AR819" i="7" s="1"/>
  <c r="AQ3511" i="7"/>
  <c r="AR3511" i="7" s="1"/>
  <c r="AQ3482" i="7"/>
  <c r="AR3482" i="7" s="1"/>
  <c r="AQ3457" i="7"/>
  <c r="AR3457" i="7" s="1"/>
  <c r="AQ3406" i="7"/>
  <c r="AR3406" i="7" s="1"/>
  <c r="AQ3398" i="7"/>
  <c r="AR3398" i="7" s="1"/>
  <c r="AQ3390" i="7"/>
  <c r="AR3390" i="7" s="1"/>
  <c r="AQ3382" i="7"/>
  <c r="AR3382" i="7" s="1"/>
  <c r="AQ3374" i="7"/>
  <c r="AR3374" i="7" s="1"/>
  <c r="AQ3366" i="7"/>
  <c r="AR3366" i="7" s="1"/>
  <c r="AQ3358" i="7"/>
  <c r="AR3358" i="7" s="1"/>
  <c r="AQ3350" i="7"/>
  <c r="AR3350" i="7" s="1"/>
  <c r="AQ3345" i="7"/>
  <c r="AR3345" i="7" s="1"/>
  <c r="AQ3341" i="7"/>
  <c r="AR3341" i="7" s="1"/>
  <c r="AQ2511" i="7"/>
  <c r="AR2511" i="7" s="1"/>
  <c r="AQ2496" i="7"/>
  <c r="AR2496" i="7" s="1"/>
  <c r="AQ2488" i="7"/>
  <c r="AR2488" i="7" s="1"/>
  <c r="AQ3377" i="7"/>
  <c r="AR3377" i="7" s="1"/>
  <c r="AQ3369" i="7"/>
  <c r="AR3369" i="7" s="1"/>
  <c r="AQ3351" i="7"/>
  <c r="AR3351" i="7" s="1"/>
  <c r="AQ3395" i="7"/>
  <c r="AR3395" i="7" s="1"/>
  <c r="AQ1494" i="7"/>
  <c r="AR1494" i="7" s="1"/>
  <c r="AQ1486" i="7"/>
  <c r="AR1486" i="7" s="1"/>
  <c r="AQ1540" i="7"/>
  <c r="AR1540" i="7" s="1"/>
  <c r="AQ1532" i="7"/>
  <c r="AR1532" i="7" s="1"/>
  <c r="AQ1524" i="7"/>
  <c r="AR1524" i="7" s="1"/>
  <c r="AQ1512" i="7"/>
  <c r="AR1512" i="7" s="1"/>
  <c r="AQ1195" i="7"/>
  <c r="AR1195" i="7" s="1"/>
  <c r="AQ1280" i="7"/>
  <c r="AR1280" i="7" s="1"/>
  <c r="AQ1272" i="7"/>
  <c r="AR1272" i="7" s="1"/>
  <c r="AQ1209" i="7"/>
  <c r="AR1209" i="7" s="1"/>
  <c r="AQ1294" i="7"/>
  <c r="AR1294" i="7" s="1"/>
  <c r="AQ1192" i="7"/>
  <c r="AR1192" i="7" s="1"/>
  <c r="AQ1188" i="7"/>
  <c r="AR1188" i="7" s="1"/>
  <c r="AQ1184" i="7"/>
  <c r="AR1184" i="7" s="1"/>
  <c r="AQ1180" i="7"/>
  <c r="AR1180" i="7" s="1"/>
  <c r="AQ1176" i="7"/>
  <c r="AR1176" i="7" s="1"/>
  <c r="AQ1172" i="7"/>
  <c r="AR1172" i="7" s="1"/>
  <c r="AQ1168" i="7"/>
  <c r="AR1168" i="7" s="1"/>
  <c r="AQ1160" i="7"/>
  <c r="AR1160" i="7" s="1"/>
  <c r="AQ1152" i="7"/>
  <c r="AR1152" i="7" s="1"/>
  <c r="AQ1132" i="7"/>
  <c r="AR1132" i="7" s="1"/>
  <c r="AQ1217" i="7"/>
  <c r="AR1217" i="7" s="1"/>
  <c r="AQ1201" i="7"/>
  <c r="AR1201" i="7" s="1"/>
  <c r="AQ1185" i="7"/>
  <c r="AR1185" i="7" s="1"/>
  <c r="AQ1177" i="7"/>
  <c r="AR1177" i="7" s="1"/>
  <c r="AQ1157" i="7"/>
  <c r="AR1157" i="7" s="1"/>
  <c r="AQ1144" i="7"/>
  <c r="AR1144" i="7" s="1"/>
  <c r="AQ1136" i="7"/>
  <c r="AR1136" i="7" s="1"/>
  <c r="AQ1207" i="7"/>
  <c r="AR1207" i="7" s="1"/>
  <c r="AQ1187" i="7"/>
  <c r="AR1187" i="7" s="1"/>
  <c r="AQ1159" i="7"/>
  <c r="AR1159" i="7" s="1"/>
  <c r="AQ1114" i="7"/>
  <c r="AR1114" i="7" s="1"/>
  <c r="AQ1123" i="7"/>
  <c r="AR1123" i="7" s="1"/>
  <c r="AQ1115" i="7"/>
  <c r="AR1115" i="7" s="1"/>
  <c r="AQ1107" i="7"/>
  <c r="AR1107" i="7" s="1"/>
  <c r="AQ1105" i="7"/>
  <c r="AR1105" i="7" s="1"/>
  <c r="AQ1085" i="7"/>
  <c r="AR1085" i="7" s="1"/>
  <c r="AQ1081" i="7"/>
  <c r="AR1081" i="7" s="1"/>
  <c r="AQ1077" i="7"/>
  <c r="AR1077" i="7" s="1"/>
  <c r="AQ1073" i="7"/>
  <c r="AR1073" i="7" s="1"/>
  <c r="AQ1069" i="7"/>
  <c r="AR1069" i="7" s="1"/>
  <c r="AQ1065" i="7"/>
  <c r="AR1065" i="7" s="1"/>
  <c r="AQ820" i="7"/>
  <c r="AR820" i="7" s="1"/>
  <c r="AQ809" i="7"/>
  <c r="AR809" i="7" s="1"/>
  <c r="AQ3543" i="7"/>
  <c r="AR3543" i="7" s="1"/>
  <c r="AQ3514" i="7"/>
  <c r="AR3514" i="7" s="1"/>
  <c r="AQ3489" i="7"/>
  <c r="AR3489" i="7" s="1"/>
  <c r="AQ3404" i="7"/>
  <c r="AR3404" i="7" s="1"/>
  <c r="AQ3396" i="7"/>
  <c r="AR3396" i="7" s="1"/>
  <c r="AQ3388" i="7"/>
  <c r="AR3388" i="7" s="1"/>
  <c r="AQ3380" i="7"/>
  <c r="AR3380" i="7" s="1"/>
  <c r="AQ3372" i="7"/>
  <c r="AR3372" i="7" s="1"/>
  <c r="AQ3364" i="7"/>
  <c r="AR3364" i="7" s="1"/>
  <c r="AQ3356" i="7"/>
  <c r="AR3356" i="7" s="1"/>
  <c r="AQ3348" i="7"/>
  <c r="AR3348" i="7" s="1"/>
  <c r="AQ3409" i="7"/>
  <c r="AR3409" i="7" s="1"/>
  <c r="AQ2549" i="7"/>
  <c r="AR2549" i="7" s="1"/>
  <c r="AQ2559" i="7"/>
  <c r="AR2559" i="7" s="1"/>
  <c r="AQ756" i="7"/>
  <c r="AR756" i="7" s="1"/>
  <c r="AQ757" i="7"/>
  <c r="AR757" i="7" s="1"/>
  <c r="AQ758" i="7"/>
  <c r="AR758" i="7" s="1"/>
  <c r="AQ766" i="7"/>
  <c r="AR766" i="7" s="1"/>
  <c r="AQ776" i="7"/>
  <c r="AR776" i="7" s="1"/>
  <c r="AQ778" i="7"/>
  <c r="AR778" i="7" s="1"/>
  <c r="AQ799" i="7"/>
  <c r="AR799" i="7" s="1"/>
  <c r="AQ813" i="7"/>
  <c r="AR813" i="7" s="1"/>
  <c r="AQ814" i="7"/>
  <c r="AR814" i="7" s="1"/>
  <c r="AQ796" i="7"/>
  <c r="AR796" i="7" s="1"/>
  <c r="AQ804" i="7"/>
  <c r="AR804" i="7" s="1"/>
  <c r="AQ808" i="7"/>
  <c r="AR808" i="7" s="1"/>
  <c r="AQ803" i="7"/>
  <c r="AR803" i="7" s="1"/>
  <c r="AQ829" i="7"/>
  <c r="AR829" i="7" s="1"/>
  <c r="AQ824" i="7"/>
  <c r="AR824" i="7" s="1"/>
  <c r="AR849" i="7"/>
  <c r="AR853" i="7"/>
  <c r="AR859" i="7"/>
  <c r="AQ827" i="7"/>
  <c r="AR827" i="7" s="1"/>
  <c r="AQ835" i="7"/>
  <c r="AR835" i="7" s="1"/>
  <c r="AQ839" i="7"/>
  <c r="AR839" i="7" s="1"/>
  <c r="AQ848" i="7"/>
  <c r="AR848" i="7" s="1"/>
  <c r="AQ862" i="7"/>
  <c r="AR862" i="7" s="1"/>
  <c r="AQ863" i="7"/>
  <c r="AR863" i="7" s="1"/>
  <c r="AQ847" i="7"/>
  <c r="AR847" i="7" s="1"/>
  <c r="AQ880" i="7"/>
  <c r="AR880" i="7" s="1"/>
  <c r="AQ884" i="7"/>
  <c r="AR884" i="7" s="1"/>
  <c r="AQ850" i="7"/>
  <c r="AR850" i="7" s="1"/>
  <c r="AQ867" i="7"/>
  <c r="AR867" i="7" s="1"/>
  <c r="AQ912" i="7"/>
  <c r="AR912" i="7" s="1"/>
  <c r="AQ920" i="7"/>
  <c r="AR920" i="7" s="1"/>
  <c r="AQ932" i="7"/>
  <c r="AR932" i="7" s="1"/>
  <c r="AQ934" i="7"/>
  <c r="AR934" i="7" s="1"/>
  <c r="AR940" i="7"/>
  <c r="AQ941" i="7"/>
  <c r="AR941" i="7" s="1"/>
  <c r="AQ921" i="7"/>
  <c r="AR921" i="7" s="1"/>
  <c r="AQ960" i="7"/>
  <c r="AR960" i="7" s="1"/>
  <c r="BD940" i="7"/>
  <c r="AQ977" i="7"/>
  <c r="AR977" i="7" s="1"/>
  <c r="AQ981" i="7"/>
  <c r="AR981" i="7" s="1"/>
  <c r="AQ993" i="7"/>
  <c r="AR993" i="7" s="1"/>
  <c r="AQ984" i="7"/>
  <c r="AR984" i="7" s="1"/>
  <c r="AQ1002" i="7"/>
  <c r="AR1002" i="7" s="1"/>
  <c r="AQ1030" i="7"/>
  <c r="AR1030" i="7" s="1"/>
  <c r="AQ972" i="7"/>
  <c r="AR972" i="7" s="1"/>
  <c r="AQ1009" i="7"/>
  <c r="AR1009" i="7" s="1"/>
  <c r="AQ928" i="7"/>
  <c r="AR928" i="7" s="1"/>
  <c r="AQ1046" i="7"/>
  <c r="AR1046" i="7" s="1"/>
  <c r="AQ1062" i="7"/>
  <c r="AR1062" i="7" s="1"/>
  <c r="AQ1020" i="7"/>
  <c r="AR1020" i="7" s="1"/>
  <c r="AQ1053" i="7"/>
  <c r="AR1053" i="7" s="1"/>
  <c r="AQ1244" i="7"/>
  <c r="AR1244" i="7" s="1"/>
  <c r="AQ1255" i="7"/>
  <c r="AR1255" i="7" s="1"/>
  <c r="AQ1263" i="7"/>
  <c r="AR1263" i="7" s="1"/>
  <c r="AQ1247" i="7"/>
  <c r="AR1247" i="7" s="1"/>
  <c r="AQ1223" i="7"/>
  <c r="AR1223" i="7" s="1"/>
  <c r="AQ1227" i="7"/>
  <c r="AR1227" i="7" s="1"/>
  <c r="AQ1231" i="7"/>
  <c r="AR1231" i="7" s="1"/>
  <c r="AQ1235" i="7"/>
  <c r="AR1235" i="7" s="1"/>
  <c r="AQ1239" i="7"/>
  <c r="AR1239" i="7" s="1"/>
  <c r="AQ1258" i="7"/>
  <c r="AR1258" i="7" s="1"/>
  <c r="AQ1297" i="7"/>
  <c r="AR1297" i="7" s="1"/>
  <c r="AQ1267" i="7"/>
  <c r="AR1267" i="7" s="1"/>
  <c r="AQ1271" i="7"/>
  <c r="AR1271" i="7" s="1"/>
  <c r="AQ1275" i="7"/>
  <c r="AR1275" i="7" s="1"/>
  <c r="AQ1279" i="7"/>
  <c r="AR1279" i="7" s="1"/>
  <c r="AQ1284" i="7"/>
  <c r="AR1284" i="7" s="1"/>
  <c r="AQ1301" i="7"/>
  <c r="AR1301" i="7" s="1"/>
  <c r="AR1318" i="7"/>
  <c r="AR1334" i="7"/>
  <c r="AQ1264" i="7"/>
  <c r="AR1264" i="7" s="1"/>
  <c r="AQ1289" i="7"/>
  <c r="AR1289" i="7" s="1"/>
  <c r="AQ1283" i="7"/>
  <c r="AR1283" i="7" s="1"/>
  <c r="AQ1287" i="7"/>
  <c r="AR1287" i="7" s="1"/>
  <c r="AQ1291" i="7"/>
  <c r="AR1291" i="7" s="1"/>
  <c r="AQ1295" i="7"/>
  <c r="AR1295" i="7" s="1"/>
  <c r="AQ1463" i="7"/>
  <c r="AR1463" i="7" s="1"/>
  <c r="AQ1475" i="7"/>
  <c r="AR1475" i="7" s="1"/>
  <c r="AQ1482" i="7"/>
  <c r="AR1482" i="7" s="1"/>
  <c r="AQ1485" i="7"/>
  <c r="AR1485" i="7" s="1"/>
  <c r="AQ1489" i="7"/>
  <c r="AR1489" i="7" s="1"/>
  <c r="AQ1493" i="7"/>
  <c r="AR1493" i="7" s="1"/>
  <c r="AQ1497" i="7"/>
  <c r="AR1497" i="7" s="1"/>
  <c r="AQ1506" i="7"/>
  <c r="AR1506" i="7" s="1"/>
  <c r="AQ1518" i="7"/>
  <c r="AR1518" i="7" s="1"/>
  <c r="AQ1530" i="7"/>
  <c r="AR1530" i="7" s="1"/>
  <c r="AQ1554" i="7"/>
  <c r="AR1554" i="7" s="1"/>
  <c r="AQ1511" i="7"/>
  <c r="AR1511" i="7" s="1"/>
  <c r="AQ1519" i="7"/>
  <c r="AR1519" i="7" s="1"/>
  <c r="AQ1539" i="7"/>
  <c r="AR1539" i="7" s="1"/>
  <c r="AQ1557" i="7"/>
  <c r="AR1557" i="7" s="1"/>
  <c r="AQ1559" i="7"/>
  <c r="AR1559" i="7" s="1"/>
  <c r="AQ1561" i="7"/>
  <c r="AR1561" i="7" s="1"/>
  <c r="AQ1563" i="7"/>
  <c r="AR1563" i="7" s="1"/>
  <c r="AQ1565" i="7"/>
  <c r="AR1565" i="7" s="1"/>
  <c r="AQ1567" i="7"/>
  <c r="AR1567" i="7" s="1"/>
  <c r="AQ1569" i="7"/>
  <c r="AR1569" i="7" s="1"/>
  <c r="AQ1571" i="7"/>
  <c r="AR1571" i="7" s="1"/>
  <c r="AQ1573" i="7"/>
  <c r="AR1573" i="7" s="1"/>
  <c r="AQ1575" i="7"/>
  <c r="AR1575" i="7" s="1"/>
  <c r="AQ1577" i="7"/>
  <c r="AR1577" i="7" s="1"/>
  <c r="AQ1579" i="7"/>
  <c r="AR1579" i="7" s="1"/>
  <c r="AQ1581" i="7"/>
  <c r="AR1581" i="7" s="1"/>
  <c r="AQ1583" i="7"/>
  <c r="AR1583" i="7" s="1"/>
  <c r="AQ1585" i="7"/>
  <c r="AR1585" i="7" s="1"/>
  <c r="AQ1587" i="7"/>
  <c r="AR1587" i="7" s="1"/>
  <c r="AQ1589" i="7"/>
  <c r="AR1589" i="7" s="1"/>
  <c r="AQ1591" i="7"/>
  <c r="AR1591" i="7" s="1"/>
  <c r="AQ1593" i="7"/>
  <c r="AR1593" i="7" s="1"/>
  <c r="AQ1595" i="7"/>
  <c r="AR1595" i="7" s="1"/>
  <c r="AQ1597" i="7"/>
  <c r="AR1597" i="7" s="1"/>
  <c r="AQ1599" i="7"/>
  <c r="AR1599" i="7" s="1"/>
  <c r="AQ1601" i="7"/>
  <c r="AR1601" i="7" s="1"/>
  <c r="AQ1603" i="7"/>
  <c r="AR1603" i="7" s="1"/>
  <c r="AQ1605" i="7"/>
  <c r="AR1605" i="7" s="1"/>
  <c r="AQ1607" i="7"/>
  <c r="AR1607" i="7" s="1"/>
  <c r="AQ1609" i="7"/>
  <c r="AR1609" i="7" s="1"/>
  <c r="AQ1611" i="7"/>
  <c r="AR1611" i="7" s="1"/>
  <c r="AQ1613" i="7"/>
  <c r="AR1613" i="7" s="1"/>
  <c r="AQ1615" i="7"/>
  <c r="AR1615" i="7" s="1"/>
  <c r="AQ1617" i="7"/>
  <c r="AR1617" i="7" s="1"/>
  <c r="AQ1619" i="7"/>
  <c r="AR1619" i="7" s="1"/>
  <c r="AQ1621" i="7"/>
  <c r="AR1621" i="7" s="1"/>
  <c r="AQ1623" i="7"/>
  <c r="AR1623" i="7" s="1"/>
  <c r="AQ1625" i="7"/>
  <c r="AR1625" i="7" s="1"/>
  <c r="AQ1627" i="7"/>
  <c r="AR1627" i="7" s="1"/>
  <c r="AQ1629" i="7"/>
  <c r="AR1629" i="7" s="1"/>
  <c r="AQ1631" i="7"/>
  <c r="AR1631" i="7" s="1"/>
  <c r="AQ1633" i="7"/>
  <c r="AR1633" i="7" s="1"/>
  <c r="AQ1635" i="7"/>
  <c r="AR1635" i="7" s="1"/>
  <c r="AQ1637" i="7"/>
  <c r="AR1637" i="7" s="1"/>
  <c r="AQ1639" i="7"/>
  <c r="AR1639" i="7" s="1"/>
  <c r="AQ1641" i="7"/>
  <c r="AR1641" i="7" s="1"/>
  <c r="AQ1643" i="7"/>
  <c r="AR1643" i="7" s="1"/>
  <c r="AQ1645" i="7"/>
  <c r="AR1645" i="7" s="1"/>
  <c r="AQ1647" i="7"/>
  <c r="AR1647" i="7" s="1"/>
  <c r="AQ1649" i="7"/>
  <c r="AR1649" i="7" s="1"/>
  <c r="AQ1651" i="7"/>
  <c r="AR1651" i="7" s="1"/>
  <c r="AQ1653" i="7"/>
  <c r="AR1653" i="7" s="1"/>
  <c r="AQ1552" i="7"/>
  <c r="AR1552" i="7" s="1"/>
  <c r="AQ1529" i="7"/>
  <c r="AR1529" i="7" s="1"/>
  <c r="AQ1533" i="7"/>
  <c r="AR1533" i="7" s="1"/>
  <c r="AQ1537" i="7"/>
  <c r="AR1537" i="7" s="1"/>
  <c r="AQ1541" i="7"/>
  <c r="AR1541" i="7" s="1"/>
  <c r="AQ1560" i="7"/>
  <c r="AR1560" i="7" s="1"/>
  <c r="AQ1568" i="7"/>
  <c r="AR1568" i="7" s="1"/>
  <c r="AQ1576" i="7"/>
  <c r="AR1576" i="7" s="1"/>
  <c r="AQ1584" i="7"/>
  <c r="AR1584" i="7" s="1"/>
  <c r="AQ1592" i="7"/>
  <c r="AR1592" i="7" s="1"/>
  <c r="AQ1600" i="7"/>
  <c r="AR1600" i="7" s="1"/>
  <c r="AQ1608" i="7"/>
  <c r="AR1608" i="7" s="1"/>
  <c r="AQ1616" i="7"/>
  <c r="AR1616" i="7" s="1"/>
  <c r="AQ1624" i="7"/>
  <c r="AR1624" i="7" s="1"/>
  <c r="AQ1632" i="7"/>
  <c r="AR1632" i="7" s="1"/>
  <c r="AQ1640" i="7"/>
  <c r="AR1640" i="7" s="1"/>
  <c r="AQ1648" i="7"/>
  <c r="AR1648" i="7" s="1"/>
  <c r="AQ1800" i="7"/>
  <c r="AR1800" i="7" s="1"/>
  <c r="AQ1813" i="7"/>
  <c r="AR1813" i="7" s="1"/>
  <c r="AQ1817" i="7"/>
  <c r="AR1817" i="7" s="1"/>
  <c r="AQ1661" i="7"/>
  <c r="AR1661" i="7" s="1"/>
  <c r="AQ1677" i="7"/>
  <c r="AR1677" i="7" s="1"/>
  <c r="AQ1693" i="7"/>
  <c r="AR1693" i="7" s="1"/>
  <c r="AQ1709" i="7"/>
  <c r="AR1709" i="7" s="1"/>
  <c r="AQ1725" i="7"/>
  <c r="AR1725" i="7" s="1"/>
  <c r="AQ1741" i="7"/>
  <c r="AR1741" i="7" s="1"/>
  <c r="AQ1757" i="7"/>
  <c r="AR1757" i="7" s="1"/>
  <c r="AQ1774" i="7"/>
  <c r="AR1774" i="7" s="1"/>
  <c r="AQ1790" i="7"/>
  <c r="AR1790" i="7" s="1"/>
  <c r="AQ1818" i="7"/>
  <c r="AR1818" i="7" s="1"/>
  <c r="AQ1945" i="7"/>
  <c r="AR1945" i="7" s="1"/>
  <c r="AQ1949" i="7"/>
  <c r="AR1949" i="7" s="1"/>
  <c r="AQ1953" i="7"/>
  <c r="AR1953" i="7" s="1"/>
  <c r="AQ1963" i="7"/>
  <c r="AR1963" i="7" s="1"/>
  <c r="AQ1983" i="7"/>
  <c r="AR1983" i="7" s="1"/>
  <c r="AQ1991" i="7"/>
  <c r="AR1991" i="7" s="1"/>
  <c r="AQ2016" i="7"/>
  <c r="AR2016" i="7" s="1"/>
  <c r="AQ2044" i="7"/>
  <c r="AR2044" i="7" s="1"/>
  <c r="AQ2092" i="7"/>
  <c r="AR2092" i="7" s="1"/>
  <c r="AQ2124" i="7"/>
  <c r="AR2124" i="7" s="1"/>
  <c r="AQ2007" i="7"/>
  <c r="AR2007" i="7" s="1"/>
  <c r="AQ2010" i="7"/>
  <c r="AR2010" i="7" s="1"/>
  <c r="AQ2023" i="7"/>
  <c r="AR2023" i="7" s="1"/>
  <c r="AQ2026" i="7"/>
  <c r="AR2026" i="7" s="1"/>
  <c r="AQ2039" i="7"/>
  <c r="AR2039" i="7" s="1"/>
  <c r="AQ2042" i="7"/>
  <c r="AR2042" i="7" s="1"/>
  <c r="AQ2055" i="7"/>
  <c r="AR2055" i="7" s="1"/>
  <c r="AQ2058" i="7"/>
  <c r="AR2058" i="7" s="1"/>
  <c r="AQ2119" i="7"/>
  <c r="AR2119" i="7" s="1"/>
  <c r="AQ2158" i="7"/>
  <c r="AR2158" i="7" s="1"/>
  <c r="AQ2162" i="7"/>
  <c r="AR2162" i="7" s="1"/>
  <c r="AQ2166" i="7"/>
  <c r="AR2166" i="7" s="1"/>
  <c r="AQ2170" i="7"/>
  <c r="AR2170" i="7" s="1"/>
  <c r="AQ2174" i="7"/>
  <c r="AR2174" i="7" s="1"/>
  <c r="AQ2178" i="7"/>
  <c r="AR2178" i="7" s="1"/>
  <c r="AQ2169" i="7"/>
  <c r="AR2169" i="7" s="1"/>
  <c r="AQ2123" i="7"/>
  <c r="AR2123" i="7" s="1"/>
  <c r="AQ2139" i="7"/>
  <c r="AR2139" i="7" s="1"/>
  <c r="AQ2482" i="7"/>
  <c r="AR2482" i="7" s="1"/>
  <c r="AQ2486" i="7"/>
  <c r="AR2486" i="7" s="1"/>
  <c r="AQ2490" i="7"/>
  <c r="AR2490" i="7" s="1"/>
  <c r="AQ2494" i="7"/>
  <c r="AR2494" i="7" s="1"/>
  <c r="AQ2498" i="7"/>
  <c r="AR2498" i="7" s="1"/>
  <c r="AQ2502" i="7"/>
  <c r="AR2502" i="7" s="1"/>
  <c r="AQ2492" i="7"/>
  <c r="AR2492" i="7" s="1"/>
  <c r="AQ2536" i="7"/>
  <c r="AR2536" i="7" s="1"/>
  <c r="AQ2538" i="7"/>
  <c r="AR2538" i="7" s="1"/>
  <c r="AQ2540" i="7"/>
  <c r="AR2540" i="7" s="1"/>
  <c r="AQ2542" i="7"/>
  <c r="AR2542" i="7" s="1"/>
  <c r="AQ2544" i="7"/>
  <c r="AR2544" i="7" s="1"/>
  <c r="AQ2546" i="7"/>
  <c r="AR2546" i="7" s="1"/>
  <c r="AQ2548" i="7"/>
  <c r="AR2548" i="7" s="1"/>
  <c r="AQ2609" i="7"/>
  <c r="AR2609" i="7" s="1"/>
  <c r="AQ2552" i="7"/>
  <c r="AR2552" i="7" s="1"/>
  <c r="AQ2554" i="7"/>
  <c r="AR2554" i="7" s="1"/>
  <c r="AQ2556" i="7"/>
  <c r="AR2556" i="7" s="1"/>
  <c r="AQ2558" i="7"/>
  <c r="AR2558" i="7" s="1"/>
  <c r="AQ2560" i="7"/>
  <c r="AR2560" i="7" s="1"/>
  <c r="AQ2562" i="7"/>
  <c r="AR2562" i="7" s="1"/>
  <c r="AQ2564" i="7"/>
  <c r="AR2564" i="7" s="1"/>
  <c r="AQ2566" i="7"/>
  <c r="AR2566" i="7" s="1"/>
  <c r="AQ2570" i="7"/>
  <c r="AR2570" i="7" s="1"/>
  <c r="AQ2574" i="7"/>
  <c r="AR2574" i="7" s="1"/>
  <c r="AQ2578" i="7"/>
  <c r="AR2578" i="7" s="1"/>
  <c r="AQ2582" i="7"/>
  <c r="AR2582" i="7" s="1"/>
  <c r="AQ2586" i="7"/>
  <c r="AR2586" i="7" s="1"/>
  <c r="AQ2590" i="7"/>
  <c r="AR2590" i="7" s="1"/>
  <c r="AQ2594" i="7"/>
  <c r="AR2594" i="7" s="1"/>
  <c r="AQ2598" i="7"/>
  <c r="AR2598" i="7" s="1"/>
  <c r="AQ2606" i="7"/>
  <c r="AR2606" i="7" s="1"/>
  <c r="AQ3209" i="7"/>
  <c r="AR3209" i="7" s="1"/>
  <c r="AQ3217" i="7"/>
  <c r="AR3217" i="7" s="1"/>
  <c r="BD3082" i="7"/>
  <c r="AQ3102" i="7"/>
  <c r="AR3102" i="7" s="1"/>
  <c r="AQ3158" i="7"/>
  <c r="AR3158" i="7" s="1"/>
  <c r="AQ3419" i="7"/>
  <c r="AR3419" i="7" s="1"/>
  <c r="AQ3143" i="7"/>
  <c r="AR3143" i="7" s="1"/>
  <c r="AQ3446" i="7"/>
  <c r="AR3446" i="7" s="1"/>
  <c r="AQ3449" i="7"/>
  <c r="AR3449" i="7" s="1"/>
  <c r="AQ3454" i="7"/>
  <c r="AR3454" i="7" s="1"/>
  <c r="AQ3490" i="7"/>
  <c r="AR3490" i="7" s="1"/>
  <c r="AQ3493" i="7"/>
  <c r="AR3493" i="7" s="1"/>
  <c r="AQ3498" i="7"/>
  <c r="AR3498" i="7" s="1"/>
  <c r="AQ3501" i="7"/>
  <c r="AR3501" i="7" s="1"/>
  <c r="AQ3506" i="7"/>
  <c r="AR3506" i="7" s="1"/>
  <c r="AQ3509" i="7"/>
  <c r="AR3509" i="7" s="1"/>
  <c r="AQ3517" i="7"/>
  <c r="AR3517" i="7" s="1"/>
  <c r="AQ3558" i="7"/>
  <c r="AR3558" i="7" s="1"/>
  <c r="AQ3561" i="7"/>
  <c r="AR3561" i="7" s="1"/>
  <c r="AQ3566" i="7"/>
  <c r="AR3566" i="7" s="1"/>
  <c r="AQ3569" i="7"/>
  <c r="AR3569" i="7" s="1"/>
  <c r="BD3101" i="7"/>
  <c r="BD3104" i="7"/>
  <c r="AQ3106" i="7"/>
  <c r="AR3106" i="7" s="1"/>
  <c r="AQ3492" i="7"/>
  <c r="AR3492" i="7" s="1"/>
  <c r="AQ3508" i="7"/>
  <c r="AR3508" i="7" s="1"/>
  <c r="AQ3528" i="7"/>
  <c r="AR3528" i="7" s="1"/>
  <c r="AQ3544" i="7"/>
  <c r="AR3544" i="7" s="1"/>
  <c r="AQ3548" i="7"/>
  <c r="AR3548" i="7" s="1"/>
  <c r="AQ3564" i="7"/>
  <c r="AR3564" i="7" s="1"/>
  <c r="AQ3577" i="7"/>
  <c r="AR3577" i="7" s="1"/>
  <c r="AQ3581" i="7"/>
  <c r="AR3581" i="7" s="1"/>
  <c r="AQ3585" i="7"/>
  <c r="AR3585" i="7" s="1"/>
  <c r="AQ3589" i="7"/>
  <c r="AR3589" i="7" s="1"/>
  <c r="AQ3593" i="7"/>
  <c r="AR3593" i="7" s="1"/>
  <c r="AQ3597" i="7"/>
  <c r="AR3597" i="7" s="1"/>
  <c r="AQ3601" i="7"/>
  <c r="AR3601" i="7" s="1"/>
  <c r="AQ3605" i="7"/>
  <c r="AR3605" i="7" s="1"/>
  <c r="AQ3609" i="7"/>
  <c r="AR3609" i="7" s="1"/>
  <c r="AQ3613" i="7"/>
  <c r="AR3613" i="7" s="1"/>
  <c r="AQ3617" i="7"/>
  <c r="AR3617" i="7" s="1"/>
  <c r="AQ3621" i="7"/>
  <c r="AR3621" i="7" s="1"/>
  <c r="AQ3625" i="7"/>
  <c r="AR3625" i="7" s="1"/>
  <c r="AQ3629" i="7"/>
  <c r="AR3629" i="7" s="1"/>
  <c r="AQ3633" i="7"/>
  <c r="AR3633" i="7" s="1"/>
  <c r="AQ3637" i="7"/>
  <c r="AR3637" i="7" s="1"/>
  <c r="AQ3641" i="7"/>
  <c r="AR3641" i="7" s="1"/>
  <c r="AQ3645" i="7"/>
  <c r="AR3645" i="7" s="1"/>
  <c r="AQ3649" i="7"/>
  <c r="AR3649" i="7" s="1"/>
  <c r="AQ3653" i="7"/>
  <c r="AR3653" i="7" s="1"/>
  <c r="AQ3657" i="7"/>
  <c r="AR3657" i="7" s="1"/>
  <c r="AQ3661" i="7"/>
  <c r="AR3661" i="7" s="1"/>
  <c r="AQ3665" i="7"/>
  <c r="AR3665" i="7" s="1"/>
  <c r="AQ3669" i="7"/>
  <c r="AR3669" i="7" s="1"/>
  <c r="AQ3677" i="7"/>
  <c r="AR3677" i="7" s="1"/>
  <c r="AQ3684" i="7"/>
  <c r="AR3684" i="7" s="1"/>
  <c r="AQ3688" i="7"/>
  <c r="AR3688" i="7" s="1"/>
  <c r="AQ3694" i="7"/>
  <c r="AR3694" i="7" s="1"/>
  <c r="AQ3704" i="7"/>
  <c r="AR3704" i="7" s="1"/>
  <c r="AQ3706" i="7"/>
  <c r="AR3706" i="7" s="1"/>
  <c r="AQ3708" i="7"/>
  <c r="AR3708" i="7" s="1"/>
  <c r="AQ3322" i="7"/>
  <c r="AR3322" i="7" s="1"/>
  <c r="AQ3451" i="7"/>
  <c r="AR3451" i="7" s="1"/>
  <c r="AQ3455" i="7"/>
  <c r="AR3455" i="7" s="1"/>
  <c r="AQ3459" i="7"/>
  <c r="AR3459" i="7" s="1"/>
  <c r="AQ3463" i="7"/>
  <c r="AR3463" i="7" s="1"/>
  <c r="AQ3467" i="7"/>
  <c r="AR3467" i="7" s="1"/>
  <c r="AQ3471" i="7"/>
  <c r="AR3471" i="7" s="1"/>
  <c r="AQ3475" i="7"/>
  <c r="AR3475" i="7" s="1"/>
  <c r="AQ3571" i="7"/>
  <c r="AR3571" i="7" s="1"/>
  <c r="AZ766" i="7"/>
  <c r="BD766" i="7" s="1"/>
  <c r="BC766" i="7"/>
  <c r="AZ799" i="7"/>
  <c r="BD799" i="7" s="1"/>
  <c r="BC799" i="7"/>
  <c r="BC858" i="7"/>
  <c r="BC852" i="7"/>
  <c r="AZ915" i="7"/>
  <c r="BC915" i="7"/>
  <c r="AZ948" i="7"/>
  <c r="BD948" i="7" s="1"/>
  <c r="BC948" i="7"/>
  <c r="AZ966" i="7"/>
  <c r="BD966" i="7" s="1"/>
  <c r="BC966" i="7"/>
  <c r="AZ1003" i="7"/>
  <c r="BC1003" i="7"/>
  <c r="AZ999" i="7"/>
  <c r="BD999" i="7" s="1"/>
  <c r="BC999" i="7"/>
  <c r="AQ1072" i="7"/>
  <c r="AR1072" i="7" s="1"/>
  <c r="AQ1112" i="7"/>
  <c r="AR1112" i="7" s="1"/>
  <c r="AQ1090" i="7"/>
  <c r="AR1090" i="7" s="1"/>
  <c r="AQ1098" i="7"/>
  <c r="AR1098" i="7" s="1"/>
  <c r="AQ1137" i="7"/>
  <c r="AR1137" i="7" s="1"/>
  <c r="AQ1150" i="7"/>
  <c r="AR1150" i="7" s="1"/>
  <c r="AQ1158" i="7"/>
  <c r="AR1158" i="7" s="1"/>
  <c r="AQ1166" i="7"/>
  <c r="AR1166" i="7" s="1"/>
  <c r="AQ1125" i="7"/>
  <c r="AR1125" i="7" s="1"/>
  <c r="BC1243" i="7"/>
  <c r="AZ1243" i="7"/>
  <c r="BD1243" i="7" s="1"/>
  <c r="BC1257" i="7"/>
  <c r="AZ1257" i="7"/>
  <c r="BD1257" i="7" s="1"/>
  <c r="AQ1220" i="7"/>
  <c r="AR1220" i="7" s="1"/>
  <c r="BC1265" i="7"/>
  <c r="AZ1265" i="7"/>
  <c r="BD1265" i="7" s="1"/>
  <c r="BC1270" i="7"/>
  <c r="AZ1270" i="7"/>
  <c r="BD1270" i="7" s="1"/>
  <c r="BC1278" i="7"/>
  <c r="AZ1278" i="7"/>
  <c r="BD1278" i="7" s="1"/>
  <c r="BC1248" i="7"/>
  <c r="AZ1248" i="7"/>
  <c r="BD1248" i="7" s="1"/>
  <c r="AZ1251" i="7"/>
  <c r="BD1251" i="7" s="1"/>
  <c r="BC1251" i="7"/>
  <c r="AQ1214" i="7"/>
  <c r="AR1214" i="7" s="1"/>
  <c r="BC1483" i="7"/>
  <c r="AZ1483" i="7"/>
  <c r="BD1483" i="7" s="1"/>
  <c r="BC1778" i="7"/>
  <c r="BC1818" i="7"/>
  <c r="BC2453" i="7"/>
  <c r="BC2500" i="7"/>
  <c r="BD3603" i="7"/>
  <c r="AQ3375" i="7"/>
  <c r="AR3375" i="7" s="1"/>
  <c r="AQ3383" i="7"/>
  <c r="AR3383" i="7" s="1"/>
  <c r="AZ2600" i="7"/>
  <c r="BD2600" i="7" s="1"/>
  <c r="BC2600" i="7"/>
  <c r="BC1950" i="7"/>
  <c r="BC1791" i="7"/>
  <c r="BC1814" i="7"/>
  <c r="BC1645" i="7"/>
  <c r="BC1451" i="7"/>
  <c r="BD1346" i="7"/>
  <c r="BD1345" i="7"/>
  <c r="AZ971" i="7"/>
  <c r="BD971" i="7" s="1"/>
  <c r="BC971" i="7"/>
  <c r="BD903" i="7"/>
  <c r="BH903" i="7" s="1"/>
  <c r="BD880" i="7"/>
  <c r="BC780" i="7"/>
  <c r="BC750" i="7"/>
  <c r="AZ750" i="7"/>
  <c r="BD750" i="7" s="1"/>
  <c r="AQ2210" i="7"/>
  <c r="AR2210" i="7" s="1"/>
  <c r="AQ2160" i="7"/>
  <c r="AR2160" i="7" s="1"/>
  <c r="AQ2176" i="7"/>
  <c r="AR2176" i="7" s="1"/>
  <c r="AQ2192" i="7"/>
  <c r="AR2192" i="7" s="1"/>
  <c r="AQ2208" i="7"/>
  <c r="AR2208" i="7" s="1"/>
  <c r="AQ2224" i="7"/>
  <c r="AR2224" i="7" s="1"/>
  <c r="AQ2240" i="7"/>
  <c r="AR2240" i="7" s="1"/>
  <c r="AQ2256" i="7"/>
  <c r="AR2256" i="7" s="1"/>
  <c r="AQ2131" i="7"/>
  <c r="AR2131" i="7" s="1"/>
  <c r="AQ2147" i="7"/>
  <c r="AR2147" i="7" s="1"/>
  <c r="BD2270" i="7"/>
  <c r="AQ2272" i="7"/>
  <c r="AR2272" i="7" s="1"/>
  <c r="BD2278" i="7"/>
  <c r="AQ2280" i="7"/>
  <c r="AR2280" i="7" s="1"/>
  <c r="BD2286" i="7"/>
  <c r="AQ2288" i="7"/>
  <c r="AR2288" i="7" s="1"/>
  <c r="BD2294" i="7"/>
  <c r="AQ2296" i="7"/>
  <c r="AR2296" i="7" s="1"/>
  <c r="BD2302" i="7"/>
  <c r="AQ2304" i="7"/>
  <c r="AR2304" i="7" s="1"/>
  <c r="BD2310" i="7"/>
  <c r="AQ2312" i="7"/>
  <c r="AR2312" i="7" s="1"/>
  <c r="BD2318" i="7"/>
  <c r="AQ2320" i="7"/>
  <c r="AR2320" i="7" s="1"/>
  <c r="BD2326" i="7"/>
  <c r="AQ2328" i="7"/>
  <c r="AR2328" i="7" s="1"/>
  <c r="BD2334" i="7"/>
  <c r="AQ2336" i="7"/>
  <c r="AR2336" i="7" s="1"/>
  <c r="AQ2500" i="7"/>
  <c r="AR2500" i="7" s="1"/>
  <c r="AQ2504" i="7"/>
  <c r="AR2504" i="7" s="1"/>
  <c r="AQ2506" i="7"/>
  <c r="AR2506" i="7" s="1"/>
  <c r="AQ2508" i="7"/>
  <c r="AR2508" i="7" s="1"/>
  <c r="AQ2510" i="7"/>
  <c r="AR2510" i="7" s="1"/>
  <c r="AQ2512" i="7"/>
  <c r="AR2512" i="7" s="1"/>
  <c r="AQ2514" i="7"/>
  <c r="AR2514" i="7" s="1"/>
  <c r="AQ2516" i="7"/>
  <c r="AR2516" i="7" s="1"/>
  <c r="AQ2535" i="7"/>
  <c r="AR2535" i="7" s="1"/>
  <c r="AQ2537" i="7"/>
  <c r="AR2537" i="7" s="1"/>
  <c r="AQ2539" i="7"/>
  <c r="AR2539" i="7" s="1"/>
  <c r="AQ2541" i="7"/>
  <c r="AR2541" i="7" s="1"/>
  <c r="AQ2545" i="7"/>
  <c r="AR2545" i="7" s="1"/>
  <c r="AQ2547" i="7"/>
  <c r="AR2547" i="7" s="1"/>
  <c r="AQ2550" i="7"/>
  <c r="AR2550" i="7" s="1"/>
  <c r="AQ2567" i="7"/>
  <c r="AR2567" i="7" s="1"/>
  <c r="AQ2571" i="7"/>
  <c r="AR2571" i="7" s="1"/>
  <c r="AQ2575" i="7"/>
  <c r="AR2575" i="7" s="1"/>
  <c r="AQ2579" i="7"/>
  <c r="AR2579" i="7" s="1"/>
  <c r="AQ2583" i="7"/>
  <c r="AR2583" i="7" s="1"/>
  <c r="AQ2587" i="7"/>
  <c r="AR2587" i="7" s="1"/>
  <c r="AQ2591" i="7"/>
  <c r="AR2591" i="7" s="1"/>
  <c r="AQ2595" i="7"/>
  <c r="AR2595" i="7" s="1"/>
  <c r="AQ2599" i="7"/>
  <c r="AR2599" i="7" s="1"/>
  <c r="AQ2603" i="7"/>
  <c r="AR2603" i="7" s="1"/>
  <c r="AQ2607" i="7"/>
  <c r="AR2607" i="7" s="1"/>
  <c r="AQ2610" i="7"/>
  <c r="AR2610" i="7" s="1"/>
  <c r="AQ2614" i="7"/>
  <c r="AR2614" i="7" s="1"/>
  <c r="AQ2618" i="7"/>
  <c r="AR2618" i="7" s="1"/>
  <c r="AQ2622" i="7"/>
  <c r="AR2622" i="7" s="1"/>
  <c r="AQ2626" i="7"/>
  <c r="AR2626" i="7" s="1"/>
  <c r="AQ2630" i="7"/>
  <c r="AR2630" i="7" s="1"/>
  <c r="AQ2634" i="7"/>
  <c r="AR2634" i="7" s="1"/>
  <c r="AQ2638" i="7"/>
  <c r="AR2638" i="7" s="1"/>
  <c r="AQ2642" i="7"/>
  <c r="AR2642" i="7" s="1"/>
  <c r="AQ2646" i="7"/>
  <c r="AR2646" i="7" s="1"/>
  <c r="AQ2650" i="7"/>
  <c r="AR2650" i="7" s="1"/>
  <c r="AQ2654" i="7"/>
  <c r="AR2654" i="7" s="1"/>
  <c r="AQ2658" i="7"/>
  <c r="AR2658" i="7" s="1"/>
  <c r="AQ2662" i="7"/>
  <c r="AR2662" i="7" s="1"/>
  <c r="AQ2666" i="7"/>
  <c r="AR2666" i="7" s="1"/>
  <c r="AQ2670" i="7"/>
  <c r="AR2670" i="7" s="1"/>
  <c r="AQ2674" i="7"/>
  <c r="AR2674" i="7" s="1"/>
  <c r="AQ2678" i="7"/>
  <c r="AR2678" i="7" s="1"/>
  <c r="AQ2682" i="7"/>
  <c r="AR2682" i="7" s="1"/>
  <c r="AQ2686" i="7"/>
  <c r="AR2686" i="7" s="1"/>
  <c r="AQ2690" i="7"/>
  <c r="AR2690" i="7" s="1"/>
  <c r="AQ2694" i="7"/>
  <c r="AR2694" i="7" s="1"/>
  <c r="AQ2698" i="7"/>
  <c r="AR2698" i="7" s="1"/>
  <c r="AQ3193" i="7"/>
  <c r="AR3193" i="7" s="1"/>
  <c r="AQ3201" i="7"/>
  <c r="AR3201" i="7" s="1"/>
  <c r="AQ3416" i="7"/>
  <c r="AR3416" i="7" s="1"/>
  <c r="BD3074" i="7"/>
  <c r="AQ3096" i="7"/>
  <c r="AR3096" i="7" s="1"/>
  <c r="AQ3167" i="7"/>
  <c r="AR3167" i="7" s="1"/>
  <c r="AQ3183" i="7"/>
  <c r="AR3183" i="7" s="1"/>
  <c r="AQ3199" i="7"/>
  <c r="AR3199" i="7" s="1"/>
  <c r="AQ3215" i="7"/>
  <c r="AR3215" i="7" s="1"/>
  <c r="AQ3231" i="7"/>
  <c r="AR3231" i="7" s="1"/>
  <c r="AQ3247" i="7"/>
  <c r="AR3247" i="7" s="1"/>
  <c r="AQ3263" i="7"/>
  <c r="AR3263" i="7" s="1"/>
  <c r="AQ3279" i="7"/>
  <c r="AR3279" i="7" s="1"/>
  <c r="AQ3295" i="7"/>
  <c r="AR3295" i="7" s="1"/>
  <c r="AQ3311" i="7"/>
  <c r="AR3311" i="7" s="1"/>
  <c r="AQ3327" i="7"/>
  <c r="AR3327" i="7" s="1"/>
  <c r="BD3097" i="7"/>
  <c r="AQ3410" i="7"/>
  <c r="AR3410" i="7" s="1"/>
  <c r="AQ3412" i="7"/>
  <c r="AR3412" i="7" s="1"/>
  <c r="AQ3414" i="7"/>
  <c r="AR3414" i="7" s="1"/>
  <c r="AQ3426" i="7"/>
  <c r="AR3426" i="7" s="1"/>
  <c r="AQ3434" i="7"/>
  <c r="AR3434" i="7" s="1"/>
  <c r="AQ3135" i="7"/>
  <c r="AR3135" i="7" s="1"/>
  <c r="AQ3462" i="7"/>
  <c r="AR3462" i="7" s="1"/>
  <c r="AQ3465" i="7"/>
  <c r="AR3465" i="7" s="1"/>
  <c r="AQ3470" i="7"/>
  <c r="AR3470" i="7" s="1"/>
  <c r="AQ3473" i="7"/>
  <c r="AR3473" i="7" s="1"/>
  <c r="AQ3478" i="7"/>
  <c r="AR3478" i="7" s="1"/>
  <c r="AQ3481" i="7"/>
  <c r="AR3481" i="7" s="1"/>
  <c r="AQ3486" i="7"/>
  <c r="AR3486" i="7" s="1"/>
  <c r="AQ3522" i="7"/>
  <c r="AR3522" i="7" s="1"/>
  <c r="AQ3525" i="7"/>
  <c r="AR3525" i="7" s="1"/>
  <c r="AQ3530" i="7"/>
  <c r="AR3530" i="7" s="1"/>
  <c r="AQ3533" i="7"/>
  <c r="AR3533" i="7" s="1"/>
  <c r="AQ3538" i="7"/>
  <c r="AR3538" i="7" s="1"/>
  <c r="AQ3541" i="7"/>
  <c r="AR3541" i="7" s="1"/>
  <c r="AQ3549" i="7"/>
  <c r="AR3549" i="7" s="1"/>
  <c r="AQ3421" i="7"/>
  <c r="AR3421" i="7" s="1"/>
  <c r="AQ3429" i="7"/>
  <c r="AR3429" i="7" s="1"/>
  <c r="AQ3437" i="7"/>
  <c r="AR3437" i="7" s="1"/>
  <c r="AQ3448" i="7"/>
  <c r="AR3448" i="7" s="1"/>
  <c r="AQ3452" i="7"/>
  <c r="AR3452" i="7" s="1"/>
  <c r="AQ3468" i="7"/>
  <c r="AR3468" i="7" s="1"/>
  <c r="AQ3524" i="7"/>
  <c r="AR3524" i="7" s="1"/>
  <c r="AQ3540" i="7"/>
  <c r="AR3540" i="7" s="1"/>
  <c r="AQ3560" i="7"/>
  <c r="AR3560" i="7" s="1"/>
  <c r="AQ3258" i="7"/>
  <c r="AR3258" i="7" s="1"/>
  <c r="AQ3483" i="7"/>
  <c r="AR3483" i="7" s="1"/>
  <c r="AQ3487" i="7"/>
  <c r="AR3487" i="7" s="1"/>
  <c r="AQ3491" i="7"/>
  <c r="AR3491" i="7" s="1"/>
  <c r="AQ3495" i="7"/>
  <c r="AR3495" i="7" s="1"/>
  <c r="AQ3499" i="7"/>
  <c r="AR3499" i="7" s="1"/>
  <c r="AQ3503" i="7"/>
  <c r="AR3503" i="7" s="1"/>
  <c r="AQ3507" i="7"/>
  <c r="AR3507" i="7" s="1"/>
  <c r="BC807" i="7"/>
  <c r="AZ763" i="7"/>
  <c r="BD763" i="7" s="1"/>
  <c r="BC763" i="7"/>
  <c r="AZ767" i="7"/>
  <c r="BD767" i="7" s="1"/>
  <c r="BC767" i="7"/>
  <c r="BD915" i="7"/>
  <c r="AZ923" i="7"/>
  <c r="BD923" i="7" s="1"/>
  <c r="BC923" i="7"/>
  <c r="BC911" i="7"/>
  <c r="AZ950" i="7"/>
  <c r="BD950" i="7" s="1"/>
  <c r="BC950" i="7"/>
  <c r="AZ931" i="7"/>
  <c r="BC931" i="7"/>
  <c r="BC970" i="7"/>
  <c r="AZ1007" i="7"/>
  <c r="BD1007" i="7" s="1"/>
  <c r="BC1007" i="7"/>
  <c r="AQ1070" i="7"/>
  <c r="AR1070" i="7" s="1"/>
  <c r="AQ1084" i="7"/>
  <c r="AR1084" i="7" s="1"/>
  <c r="AQ1108" i="7"/>
  <c r="AR1108" i="7" s="1"/>
  <c r="BC1058" i="7"/>
  <c r="AQ1092" i="7"/>
  <c r="AR1092" i="7" s="1"/>
  <c r="AQ1100" i="7"/>
  <c r="AR1100" i="7" s="1"/>
  <c r="AQ1147" i="7"/>
  <c r="AR1147" i="7" s="1"/>
  <c r="AQ1130" i="7"/>
  <c r="AR1130" i="7" s="1"/>
  <c r="AQ1202" i="7"/>
  <c r="AR1202" i="7" s="1"/>
  <c r="AQ1210" i="7"/>
  <c r="AR1210" i="7" s="1"/>
  <c r="AQ1134" i="7"/>
  <c r="AR1134" i="7" s="1"/>
  <c r="BC1244" i="7"/>
  <c r="AZ1244" i="7"/>
  <c r="BD1244" i="7" s="1"/>
  <c r="BC1246" i="7"/>
  <c r="AZ1246" i="7"/>
  <c r="BD1246" i="7" s="1"/>
  <c r="BC1268" i="7"/>
  <c r="AZ1268" i="7"/>
  <c r="BD1268" i="7" s="1"/>
  <c r="BC1276" i="7"/>
  <c r="AZ1276" i="7"/>
  <c r="BD1276" i="7" s="1"/>
  <c r="BC1255" i="7"/>
  <c r="AZ1255" i="7"/>
  <c r="BD1255" i="7" s="1"/>
  <c r="BC1245" i="7"/>
  <c r="BC1498" i="7"/>
  <c r="AZ1498" i="7"/>
  <c r="BD1498" i="7" s="1"/>
  <c r="AZ2603" i="7"/>
  <c r="BD2603" i="7" s="1"/>
  <c r="BC2603" i="7"/>
  <c r="AQ3340" i="7"/>
  <c r="AR3340" i="7" s="1"/>
  <c r="AQ3355" i="7"/>
  <c r="AR3355" i="7" s="1"/>
  <c r="BD3471" i="7"/>
  <c r="BD3479" i="7"/>
  <c r="AQ3397" i="7"/>
  <c r="AR3397" i="7" s="1"/>
  <c r="AZ2606" i="7"/>
  <c r="BD2606" i="7" s="1"/>
  <c r="BC2606" i="7"/>
  <c r="AQ3391" i="7"/>
  <c r="AR3391" i="7" s="1"/>
  <c r="BD3712" i="7"/>
  <c r="AZ2602" i="7"/>
  <c r="BD2602" i="7" s="1"/>
  <c r="BC2602" i="7"/>
  <c r="BC1775" i="7"/>
  <c r="BC1651" i="7"/>
  <c r="BC1643" i="7"/>
  <c r="BC1595" i="7"/>
  <c r="BC1587" i="7"/>
  <c r="BC1571" i="7"/>
  <c r="BC1471" i="7"/>
  <c r="BC1062" i="7"/>
  <c r="BG1062" i="7" s="1"/>
  <c r="BC1046" i="7"/>
  <c r="BD949" i="7"/>
  <c r="BC784" i="7"/>
  <c r="BC746" i="7"/>
  <c r="AZ746" i="7"/>
  <c r="BD746" i="7" s="1"/>
  <c r="BD3700" i="7"/>
  <c r="AQ2190" i="7"/>
  <c r="AR2190" i="7" s="1"/>
  <c r="AQ2226" i="7"/>
  <c r="AR2226" i="7" s="1"/>
  <c r="AQ2230" i="7"/>
  <c r="AR2230" i="7" s="1"/>
  <c r="AQ2234" i="7"/>
  <c r="AR2234" i="7" s="1"/>
  <c r="AQ2238" i="7"/>
  <c r="AR2238" i="7" s="1"/>
  <c r="AQ2242" i="7"/>
  <c r="AR2242" i="7" s="1"/>
  <c r="AQ2246" i="7"/>
  <c r="AR2246" i="7" s="1"/>
  <c r="AQ2250" i="7"/>
  <c r="AR2250" i="7" s="1"/>
  <c r="AQ2254" i="7"/>
  <c r="AR2254" i="7" s="1"/>
  <c r="AQ2258" i="7"/>
  <c r="AR2258" i="7" s="1"/>
  <c r="AQ2262" i="7"/>
  <c r="AR2262" i="7" s="1"/>
  <c r="AQ2266" i="7"/>
  <c r="AR2266" i="7" s="1"/>
  <c r="AQ2459" i="7"/>
  <c r="AR2459" i="7" s="1"/>
  <c r="AQ2467" i="7"/>
  <c r="AR2467" i="7" s="1"/>
  <c r="AQ2475" i="7"/>
  <c r="AR2475" i="7" s="1"/>
  <c r="AQ2165" i="7"/>
  <c r="AR2165" i="7" s="1"/>
  <c r="AQ2361" i="7"/>
  <c r="AR2361" i="7" s="1"/>
  <c r="AQ2369" i="7"/>
  <c r="AR2369" i="7" s="1"/>
  <c r="AQ2377" i="7"/>
  <c r="AR2377" i="7" s="1"/>
  <c r="AQ2385" i="7"/>
  <c r="AR2385" i="7" s="1"/>
  <c r="AQ2393" i="7"/>
  <c r="AR2393" i="7" s="1"/>
  <c r="AQ2401" i="7"/>
  <c r="AR2401" i="7" s="1"/>
  <c r="AQ2409" i="7"/>
  <c r="AR2409" i="7" s="1"/>
  <c r="AQ2417" i="7"/>
  <c r="AR2417" i="7" s="1"/>
  <c r="AQ2425" i="7"/>
  <c r="AR2425" i="7" s="1"/>
  <c r="AQ2433" i="7"/>
  <c r="AR2433" i="7" s="1"/>
  <c r="AQ2441" i="7"/>
  <c r="AR2441" i="7" s="1"/>
  <c r="AQ2449" i="7"/>
  <c r="AR2449" i="7" s="1"/>
  <c r="AQ2079" i="7"/>
  <c r="AR2079" i="7" s="1"/>
  <c r="AQ2095" i="7"/>
  <c r="AR2095" i="7" s="1"/>
  <c r="AQ2111" i="7"/>
  <c r="AR2111" i="7" s="1"/>
  <c r="BD2453" i="7"/>
  <c r="BD2469" i="7"/>
  <c r="AQ2497" i="7"/>
  <c r="AR2497" i="7" s="1"/>
  <c r="AQ2520" i="7"/>
  <c r="AR2520" i="7" s="1"/>
  <c r="AQ2522" i="7"/>
  <c r="AR2522" i="7" s="1"/>
  <c r="AQ2524" i="7"/>
  <c r="AR2524" i="7" s="1"/>
  <c r="AQ2526" i="7"/>
  <c r="AR2526" i="7" s="1"/>
  <c r="AQ2528" i="7"/>
  <c r="AR2528" i="7" s="1"/>
  <c r="AQ2530" i="7"/>
  <c r="AR2530" i="7" s="1"/>
  <c r="AQ2532" i="7"/>
  <c r="AR2532" i="7" s="1"/>
  <c r="AQ2551" i="7"/>
  <c r="AR2551" i="7" s="1"/>
  <c r="AQ2553" i="7"/>
  <c r="AR2553" i="7" s="1"/>
  <c r="AQ2555" i="7"/>
  <c r="AR2555" i="7" s="1"/>
  <c r="AQ2557" i="7"/>
  <c r="AR2557" i="7" s="1"/>
  <c r="AQ2561" i="7"/>
  <c r="AR2561" i="7" s="1"/>
  <c r="AQ2563" i="7"/>
  <c r="AR2563" i="7" s="1"/>
  <c r="AQ2568" i="7"/>
  <c r="AR2568" i="7" s="1"/>
  <c r="AQ2572" i="7"/>
  <c r="AR2572" i="7" s="1"/>
  <c r="AQ2576" i="7"/>
  <c r="AR2576" i="7" s="1"/>
  <c r="AQ2580" i="7"/>
  <c r="AR2580" i="7" s="1"/>
  <c r="AQ2584" i="7"/>
  <c r="AR2584" i="7" s="1"/>
  <c r="AQ2588" i="7"/>
  <c r="AR2588" i="7" s="1"/>
  <c r="AQ2592" i="7"/>
  <c r="AR2592" i="7" s="1"/>
  <c r="AQ2596" i="7"/>
  <c r="AR2596" i="7" s="1"/>
  <c r="AQ2600" i="7"/>
  <c r="AR2600" i="7" s="1"/>
  <c r="AQ2608" i="7"/>
  <c r="AR2608" i="7" s="1"/>
  <c r="AQ2613" i="7"/>
  <c r="AR2613" i="7" s="1"/>
  <c r="AQ2617" i="7"/>
  <c r="AR2617" i="7" s="1"/>
  <c r="AQ2621" i="7"/>
  <c r="AR2621" i="7" s="1"/>
  <c r="AQ2625" i="7"/>
  <c r="AR2625" i="7" s="1"/>
  <c r="AQ2629" i="7"/>
  <c r="AR2629" i="7" s="1"/>
  <c r="AQ2633" i="7"/>
  <c r="AR2633" i="7" s="1"/>
  <c r="AQ2637" i="7"/>
  <c r="AR2637" i="7" s="1"/>
  <c r="AQ2641" i="7"/>
  <c r="AR2641" i="7" s="1"/>
  <c r="AQ2645" i="7"/>
  <c r="AR2645" i="7" s="1"/>
  <c r="AQ2649" i="7"/>
  <c r="AR2649" i="7" s="1"/>
  <c r="AQ2653" i="7"/>
  <c r="AR2653" i="7" s="1"/>
  <c r="AQ2657" i="7"/>
  <c r="AR2657" i="7" s="1"/>
  <c r="AQ2661" i="7"/>
  <c r="AR2661" i="7" s="1"/>
  <c r="AQ2665" i="7"/>
  <c r="AR2665" i="7" s="1"/>
  <c r="AQ2669" i="7"/>
  <c r="AR2669" i="7" s="1"/>
  <c r="AQ2673" i="7"/>
  <c r="AR2673" i="7" s="1"/>
  <c r="AQ2677" i="7"/>
  <c r="AR2677" i="7" s="1"/>
  <c r="AQ2681" i="7"/>
  <c r="AR2681" i="7" s="1"/>
  <c r="AQ2685" i="7"/>
  <c r="AR2685" i="7" s="1"/>
  <c r="AQ2689" i="7"/>
  <c r="AR2689" i="7" s="1"/>
  <c r="AQ2693" i="7"/>
  <c r="AR2693" i="7" s="1"/>
  <c r="AQ2697" i="7"/>
  <c r="AR2697" i="7" s="1"/>
  <c r="AQ2706" i="7"/>
  <c r="AR2706" i="7" s="1"/>
  <c r="AQ2714" i="7"/>
  <c r="AR2714" i="7" s="1"/>
  <c r="AQ2722" i="7"/>
  <c r="AR2722" i="7" s="1"/>
  <c r="AQ2730" i="7"/>
  <c r="AR2730" i="7" s="1"/>
  <c r="AQ2738" i="7"/>
  <c r="AR2738" i="7" s="1"/>
  <c r="AQ2746" i="7"/>
  <c r="AR2746" i="7" s="1"/>
  <c r="AQ2754" i="7"/>
  <c r="AR2754" i="7" s="1"/>
  <c r="AQ2762" i="7"/>
  <c r="AR2762" i="7" s="1"/>
  <c r="AQ2770" i="7"/>
  <c r="AR2770" i="7" s="1"/>
  <c r="AQ2778" i="7"/>
  <c r="AR2778" i="7" s="1"/>
  <c r="AQ2786" i="7"/>
  <c r="AR2786" i="7" s="1"/>
  <c r="AQ2794" i="7"/>
  <c r="AR2794" i="7" s="1"/>
  <c r="AQ2802" i="7"/>
  <c r="AR2802" i="7" s="1"/>
  <c r="AQ2810" i="7"/>
  <c r="AR2810" i="7" s="1"/>
  <c r="AQ2818" i="7"/>
  <c r="AR2818" i="7" s="1"/>
  <c r="AQ2826" i="7"/>
  <c r="AR2826" i="7" s="1"/>
  <c r="AQ2834" i="7"/>
  <c r="AR2834" i="7" s="1"/>
  <c r="AQ2842" i="7"/>
  <c r="AR2842" i="7" s="1"/>
  <c r="AQ2850" i="7"/>
  <c r="AR2850" i="7" s="1"/>
  <c r="AQ2858" i="7"/>
  <c r="AR2858" i="7" s="1"/>
  <c r="AQ2866" i="7"/>
  <c r="AR2866" i="7" s="1"/>
  <c r="BD2880" i="7"/>
  <c r="BD2888" i="7"/>
  <c r="BD2896" i="7"/>
  <c r="BD2904" i="7"/>
  <c r="BD2912" i="7"/>
  <c r="BD2920" i="7"/>
  <c r="BD2928" i="7"/>
  <c r="BD2936" i="7"/>
  <c r="BD2944" i="7"/>
  <c r="BD2952" i="7"/>
  <c r="BD2960" i="7"/>
  <c r="BD2968" i="7"/>
  <c r="BD2976" i="7"/>
  <c r="BD2984" i="7"/>
  <c r="BD2992" i="7"/>
  <c r="BD3000" i="7"/>
  <c r="BD3008" i="7"/>
  <c r="BD3016" i="7"/>
  <c r="BD3024" i="7"/>
  <c r="BD3032" i="7"/>
  <c r="BD3040" i="7"/>
  <c r="BD3048" i="7"/>
  <c r="BD3056" i="7"/>
  <c r="BD3064" i="7"/>
  <c r="AQ3068" i="7"/>
  <c r="AR3068" i="7" s="1"/>
  <c r="AQ3092" i="7"/>
  <c r="AR3092" i="7" s="1"/>
  <c r="AQ3177" i="7"/>
  <c r="AR3177" i="7" s="1"/>
  <c r="AQ3185" i="7"/>
  <c r="AR3185" i="7" s="1"/>
  <c r="AQ3241" i="7"/>
  <c r="AR3241" i="7" s="1"/>
  <c r="AQ3249" i="7"/>
  <c r="AR3249" i="7" s="1"/>
  <c r="AQ3257" i="7"/>
  <c r="AR3257" i="7" s="1"/>
  <c r="AQ3265" i="7"/>
  <c r="AR3265" i="7" s="1"/>
  <c r="AQ3273" i="7"/>
  <c r="AR3273" i="7" s="1"/>
  <c r="AQ3281" i="7"/>
  <c r="AR3281" i="7" s="1"/>
  <c r="AQ3289" i="7"/>
  <c r="AR3289" i="7" s="1"/>
  <c r="AQ3297" i="7"/>
  <c r="AR3297" i="7" s="1"/>
  <c r="AQ3305" i="7"/>
  <c r="AR3305" i="7" s="1"/>
  <c r="AQ3313" i="7"/>
  <c r="AR3313" i="7" s="1"/>
  <c r="AQ3321" i="7"/>
  <c r="AR3321" i="7" s="1"/>
  <c r="AQ3329" i="7"/>
  <c r="AR3329" i="7" s="1"/>
  <c r="AQ3337" i="7"/>
  <c r="AR3337" i="7" s="1"/>
  <c r="BD3067" i="7"/>
  <c r="AQ3070" i="7"/>
  <c r="AR3070" i="7" s="1"/>
  <c r="BD3160" i="7"/>
  <c r="AQ3127" i="7"/>
  <c r="AR3127" i="7" s="1"/>
  <c r="BD3410" i="7"/>
  <c r="AQ3442" i="7"/>
  <c r="AR3442" i="7" s="1"/>
  <c r="AQ3445" i="7"/>
  <c r="AR3445" i="7" s="1"/>
  <c r="AQ3453" i="7"/>
  <c r="AR3453" i="7" s="1"/>
  <c r="AQ3494" i="7"/>
  <c r="AR3494" i="7" s="1"/>
  <c r="AQ3497" i="7"/>
  <c r="AR3497" i="7" s="1"/>
  <c r="AQ3502" i="7"/>
  <c r="AR3502" i="7" s="1"/>
  <c r="AQ3505" i="7"/>
  <c r="AR3505" i="7" s="1"/>
  <c r="AQ3510" i="7"/>
  <c r="AR3510" i="7" s="1"/>
  <c r="AQ3513" i="7"/>
  <c r="AR3513" i="7" s="1"/>
  <c r="AQ3518" i="7"/>
  <c r="AR3518" i="7" s="1"/>
  <c r="AQ3554" i="7"/>
  <c r="AR3554" i="7" s="1"/>
  <c r="AQ3557" i="7"/>
  <c r="AR3557" i="7" s="1"/>
  <c r="AQ3562" i="7"/>
  <c r="AR3562" i="7" s="1"/>
  <c r="AQ3565" i="7"/>
  <c r="AR3565" i="7" s="1"/>
  <c r="AQ3570" i="7"/>
  <c r="AR3570" i="7" s="1"/>
  <c r="AQ3090" i="7"/>
  <c r="AR3090" i="7" s="1"/>
  <c r="AQ3427" i="7"/>
  <c r="AR3427" i="7" s="1"/>
  <c r="AQ3435" i="7"/>
  <c r="AR3435" i="7" s="1"/>
  <c r="AQ3444" i="7"/>
  <c r="AR3444" i="7" s="1"/>
  <c r="AQ3464" i="7"/>
  <c r="AR3464" i="7" s="1"/>
  <c r="AQ3480" i="7"/>
  <c r="AR3480" i="7" s="1"/>
  <c r="AQ3484" i="7"/>
  <c r="AR3484" i="7" s="1"/>
  <c r="AQ3500" i="7"/>
  <c r="AR3500" i="7" s="1"/>
  <c r="AQ3556" i="7"/>
  <c r="AR3556" i="7" s="1"/>
  <c r="AQ3572" i="7"/>
  <c r="AR3572" i="7" s="1"/>
  <c r="AQ3575" i="7"/>
  <c r="AR3575" i="7" s="1"/>
  <c r="AQ3579" i="7"/>
  <c r="AR3579" i="7" s="1"/>
  <c r="AQ3583" i="7"/>
  <c r="AR3583" i="7" s="1"/>
  <c r="AQ3587" i="7"/>
  <c r="AR3587" i="7" s="1"/>
  <c r="AQ3591" i="7"/>
  <c r="AR3591" i="7" s="1"/>
  <c r="AQ3595" i="7"/>
  <c r="AR3595" i="7" s="1"/>
  <c r="AQ3599" i="7"/>
  <c r="AR3599" i="7" s="1"/>
  <c r="AQ3603" i="7"/>
  <c r="AR3603" i="7" s="1"/>
  <c r="AQ3607" i="7"/>
  <c r="AR3607" i="7" s="1"/>
  <c r="AQ3611" i="7"/>
  <c r="AR3611" i="7" s="1"/>
  <c r="AQ3615" i="7"/>
  <c r="AR3615" i="7" s="1"/>
  <c r="AQ3619" i="7"/>
  <c r="AR3619" i="7" s="1"/>
  <c r="AQ3623" i="7"/>
  <c r="AR3623" i="7" s="1"/>
  <c r="AQ3627" i="7"/>
  <c r="AR3627" i="7" s="1"/>
  <c r="AQ3631" i="7"/>
  <c r="AR3631" i="7" s="1"/>
  <c r="AQ3635" i="7"/>
  <c r="AR3635" i="7" s="1"/>
  <c r="AQ3639" i="7"/>
  <c r="AR3639" i="7" s="1"/>
  <c r="AQ3643" i="7"/>
  <c r="AR3643" i="7" s="1"/>
  <c r="AQ3647" i="7"/>
  <c r="AR3647" i="7" s="1"/>
  <c r="AQ3651" i="7"/>
  <c r="AR3651" i="7" s="1"/>
  <c r="AQ3655" i="7"/>
  <c r="AR3655" i="7" s="1"/>
  <c r="AQ3659" i="7"/>
  <c r="AR3659" i="7" s="1"/>
  <c r="AQ3663" i="7"/>
  <c r="AR3663" i="7" s="1"/>
  <c r="AQ3667" i="7"/>
  <c r="AR3667" i="7" s="1"/>
  <c r="AQ3671" i="7"/>
  <c r="AR3671" i="7" s="1"/>
  <c r="AQ3675" i="7"/>
  <c r="AR3675" i="7" s="1"/>
  <c r="AQ3679" i="7"/>
  <c r="AR3679" i="7" s="1"/>
  <c r="AQ3681" i="7"/>
  <c r="AR3681" i="7" s="1"/>
  <c r="AQ3683" i="7"/>
  <c r="AR3683" i="7" s="1"/>
  <c r="AQ3685" i="7"/>
  <c r="AR3685" i="7" s="1"/>
  <c r="AQ3687" i="7"/>
  <c r="AR3687" i="7" s="1"/>
  <c r="AQ3689" i="7"/>
  <c r="AR3689" i="7" s="1"/>
  <c r="AQ3693" i="7"/>
  <c r="AR3693" i="7" s="1"/>
  <c r="AQ3695" i="7"/>
  <c r="AR3695" i="7" s="1"/>
  <c r="AQ3697" i="7"/>
  <c r="AR3697" i="7" s="1"/>
  <c r="AQ3699" i="7"/>
  <c r="AR3699" i="7" s="1"/>
  <c r="AQ3701" i="7"/>
  <c r="AR3701" i="7" s="1"/>
  <c r="AQ3703" i="7"/>
  <c r="AR3703" i="7" s="1"/>
  <c r="AQ3705" i="7"/>
  <c r="AR3705" i="7" s="1"/>
  <c r="AQ3707" i="7"/>
  <c r="AR3707" i="7" s="1"/>
  <c r="AQ3709" i="7"/>
  <c r="AR3709" i="7" s="1"/>
  <c r="AQ3711" i="7"/>
  <c r="AR3711" i="7" s="1"/>
  <c r="AQ3713" i="7"/>
  <c r="AR3713" i="7" s="1"/>
  <c r="AQ3515" i="7"/>
  <c r="AR3515" i="7" s="1"/>
  <c r="AQ3519" i="7"/>
  <c r="AR3519" i="7" s="1"/>
  <c r="AQ3523" i="7"/>
  <c r="AR3523" i="7" s="1"/>
  <c r="AQ3527" i="7"/>
  <c r="AR3527" i="7" s="1"/>
  <c r="AQ3531" i="7"/>
  <c r="AR3531" i="7" s="1"/>
  <c r="AQ3535" i="7"/>
  <c r="AR3535" i="7" s="1"/>
  <c r="AQ3539" i="7"/>
  <c r="AR3539" i="7" s="1"/>
  <c r="AQ3573" i="7"/>
  <c r="AR3573" i="7" s="1"/>
  <c r="AZ797" i="7"/>
  <c r="BD797" i="7" s="1"/>
  <c r="BC797" i="7"/>
  <c r="AZ800" i="7"/>
  <c r="BD800" i="7" s="1"/>
  <c r="BC800" i="7"/>
  <c r="BC803" i="7"/>
  <c r="AZ764" i="7"/>
  <c r="BD764" i="7" s="1"/>
  <c r="BC764" i="7"/>
  <c r="BC768" i="7"/>
  <c r="AZ768" i="7"/>
  <c r="BD768" i="7" s="1"/>
  <c r="BC826" i="7"/>
  <c r="AZ845" i="7"/>
  <c r="BD845" i="7" s="1"/>
  <c r="BC845" i="7"/>
  <c r="BC854" i="7"/>
  <c r="BC848" i="7"/>
  <c r="BC919" i="7"/>
  <c r="BC927" i="7"/>
  <c r="BD931" i="7"/>
  <c r="AZ905" i="7"/>
  <c r="BD905" i="7" s="1"/>
  <c r="BC905" i="7"/>
  <c r="BC978" i="7"/>
  <c r="AQ1068" i="7"/>
  <c r="AR1068" i="7" s="1"/>
  <c r="AQ1120" i="7"/>
  <c r="AR1120" i="7" s="1"/>
  <c r="AQ1103" i="7"/>
  <c r="AR1103" i="7" s="1"/>
  <c r="AQ1094" i="7"/>
  <c r="AR1094" i="7" s="1"/>
  <c r="AQ1102" i="7"/>
  <c r="AR1102" i="7" s="1"/>
  <c r="AQ1129" i="7"/>
  <c r="AR1129" i="7" s="1"/>
  <c r="AQ1154" i="7"/>
  <c r="AR1154" i="7" s="1"/>
  <c r="AQ1162" i="7"/>
  <c r="AR1162" i="7" s="1"/>
  <c r="AQ1133" i="7"/>
  <c r="AR1133" i="7" s="1"/>
  <c r="AQ1142" i="7"/>
  <c r="AR1142" i="7" s="1"/>
  <c r="BC1253" i="7"/>
  <c r="AZ1253" i="7"/>
  <c r="BD1253" i="7" s="1"/>
  <c r="BC1261" i="7"/>
  <c r="AZ1261" i="7"/>
  <c r="BD1261" i="7" s="1"/>
  <c r="BC1286" i="7"/>
  <c r="AZ1247" i="7"/>
  <c r="BD1247" i="7" s="1"/>
  <c r="BC1247" i="7"/>
  <c r="BC1266" i="7"/>
  <c r="AZ1266" i="7"/>
  <c r="BD1266" i="7" s="1"/>
  <c r="BC1274" i="7"/>
  <c r="AZ1274" i="7"/>
  <c r="BD1274" i="7" s="1"/>
  <c r="BC1282" i="7"/>
  <c r="BC1241" i="7"/>
  <c r="AQ1218" i="7"/>
  <c r="AR1218" i="7" s="1"/>
  <c r="BC1263" i="7"/>
  <c r="AZ1263" i="7"/>
  <c r="BD1263" i="7" s="1"/>
  <c r="BD1497" i="7"/>
  <c r="BC1496" i="7"/>
  <c r="AZ1496" i="7"/>
  <c r="BD1496" i="7" s="1"/>
  <c r="BD1531" i="7"/>
  <c r="BC1786" i="7"/>
  <c r="AZ2501" i="7"/>
  <c r="BD2501" i="7" s="1"/>
  <c r="BC2501" i="7"/>
  <c r="AZ2499" i="7"/>
  <c r="BD2499" i="7" s="1"/>
  <c r="BC2499" i="7"/>
  <c r="BD2500" i="7"/>
  <c r="AQ3363" i="7"/>
  <c r="AR3363" i="7" s="1"/>
  <c r="BD3455" i="7"/>
  <c r="AQ3389" i="7"/>
  <c r="AR3389" i="7" s="1"/>
  <c r="BD3591" i="7"/>
  <c r="BD3599" i="7"/>
  <c r="BD3607" i="7"/>
  <c r="BD3688" i="7"/>
  <c r="BC3163" i="7"/>
  <c r="AZ3163" i="7"/>
  <c r="BD3163" i="7" s="1"/>
  <c r="AZ2605" i="7"/>
  <c r="BD2605" i="7" s="1"/>
  <c r="BC2605" i="7"/>
  <c r="AZ2601" i="7"/>
  <c r="BD2601" i="7" s="1"/>
  <c r="BC2601" i="7"/>
  <c r="BD1954" i="7"/>
  <c r="BC1796" i="7"/>
  <c r="BC1783" i="7"/>
  <c r="BC1774" i="7"/>
  <c r="BC1800" i="7"/>
  <c r="BC1649" i="7"/>
  <c r="BC1593" i="7"/>
  <c r="BC1585" i="7"/>
  <c r="BC1569" i="7"/>
  <c r="BC1555" i="7"/>
  <c r="AZ983" i="7"/>
  <c r="BD983" i="7" s="1"/>
  <c r="BC983" i="7"/>
  <c r="BC1040" i="7"/>
  <c r="AZ1040" i="7"/>
  <c r="BD1040" i="7" s="1"/>
  <c r="AZ991" i="7"/>
  <c r="BD991" i="7" s="1"/>
  <c r="BC991" i="7"/>
  <c r="AZ942" i="7"/>
  <c r="BD942" i="7" s="1"/>
  <c r="BC942" i="7"/>
  <c r="BD904" i="7"/>
  <c r="BD883" i="7"/>
  <c r="AZ793" i="7"/>
  <c r="BD793" i="7" s="1"/>
  <c r="BC793" i="7"/>
  <c r="BD3629" i="7"/>
  <c r="AQ2877" i="7"/>
  <c r="AR2877" i="7" s="1"/>
  <c r="AQ2885" i="7"/>
  <c r="AR2885" i="7" s="1"/>
  <c r="AQ2893" i="7"/>
  <c r="AR2893" i="7" s="1"/>
  <c r="AQ2901" i="7"/>
  <c r="AR2901" i="7" s="1"/>
  <c r="AQ2909" i="7"/>
  <c r="AR2909" i="7" s="1"/>
  <c r="AQ2917" i="7"/>
  <c r="AR2917" i="7" s="1"/>
  <c r="AQ2925" i="7"/>
  <c r="AR2925" i="7" s="1"/>
  <c r="AQ2933" i="7"/>
  <c r="AR2933" i="7" s="1"/>
  <c r="AQ2941" i="7"/>
  <c r="AR2941" i="7" s="1"/>
  <c r="AQ2949" i="7"/>
  <c r="AR2949" i="7" s="1"/>
  <c r="AQ2957" i="7"/>
  <c r="AR2957" i="7" s="1"/>
  <c r="AQ2965" i="7"/>
  <c r="AR2965" i="7" s="1"/>
  <c r="AQ2973" i="7"/>
  <c r="AR2973" i="7" s="1"/>
  <c r="AQ2981" i="7"/>
  <c r="AR2981" i="7" s="1"/>
  <c r="AQ2989" i="7"/>
  <c r="AR2989" i="7" s="1"/>
  <c r="AQ2997" i="7"/>
  <c r="AR2997" i="7" s="1"/>
  <c r="AQ3005" i="7"/>
  <c r="AR3005" i="7" s="1"/>
  <c r="AQ3013" i="7"/>
  <c r="AR3013" i="7" s="1"/>
  <c r="AQ3021" i="7"/>
  <c r="AR3021" i="7" s="1"/>
  <c r="AQ3029" i="7"/>
  <c r="AR3029" i="7" s="1"/>
  <c r="AQ3037" i="7"/>
  <c r="AR3037" i="7" s="1"/>
  <c r="AQ3045" i="7"/>
  <c r="AR3045" i="7" s="1"/>
  <c r="AQ3053" i="7"/>
  <c r="AR3053" i="7" s="1"/>
  <c r="AQ3061" i="7"/>
  <c r="AR3061" i="7" s="1"/>
  <c r="AQ3169" i="7"/>
  <c r="AR3169" i="7" s="1"/>
  <c r="AQ3225" i="7"/>
  <c r="AR3225" i="7" s="1"/>
  <c r="AQ3233" i="7"/>
  <c r="AR3233" i="7" s="1"/>
  <c r="AQ3411" i="7"/>
  <c r="AR3411" i="7" s="1"/>
  <c r="AQ3413" i="7"/>
  <c r="AR3413" i="7" s="1"/>
  <c r="AQ3415" i="7"/>
  <c r="AR3415" i="7" s="1"/>
  <c r="AQ3417" i="7"/>
  <c r="AR3417" i="7" s="1"/>
  <c r="AQ3422" i="7"/>
  <c r="AR3422" i="7" s="1"/>
  <c r="AQ3430" i="7"/>
  <c r="AR3430" i="7" s="1"/>
  <c r="AQ3438" i="7"/>
  <c r="AR3438" i="7" s="1"/>
  <c r="AQ3151" i="7"/>
  <c r="AR3151" i="7" s="1"/>
  <c r="AQ3458" i="7"/>
  <c r="AR3458" i="7" s="1"/>
  <c r="AQ3461" i="7"/>
  <c r="AR3461" i="7" s="1"/>
  <c r="AQ3466" i="7"/>
  <c r="AR3466" i="7" s="1"/>
  <c r="AQ3469" i="7"/>
  <c r="AR3469" i="7" s="1"/>
  <c r="AQ3474" i="7"/>
  <c r="AR3474" i="7" s="1"/>
  <c r="AQ3477" i="7"/>
  <c r="AR3477" i="7" s="1"/>
  <c r="AQ3485" i="7"/>
  <c r="AR3485" i="7" s="1"/>
  <c r="AQ3526" i="7"/>
  <c r="AR3526" i="7" s="1"/>
  <c r="AQ3529" i="7"/>
  <c r="AR3529" i="7" s="1"/>
  <c r="AQ3534" i="7"/>
  <c r="AR3534" i="7" s="1"/>
  <c r="AQ3537" i="7"/>
  <c r="AR3537" i="7" s="1"/>
  <c r="AQ3542" i="7"/>
  <c r="AR3542" i="7" s="1"/>
  <c r="AQ3545" i="7"/>
  <c r="AR3545" i="7" s="1"/>
  <c r="AQ3550" i="7"/>
  <c r="AR3550" i="7" s="1"/>
  <c r="AQ3425" i="7"/>
  <c r="AR3425" i="7" s="1"/>
  <c r="AQ3433" i="7"/>
  <c r="AR3433" i="7" s="1"/>
  <c r="AQ3460" i="7"/>
  <c r="AR3460" i="7" s="1"/>
  <c r="AQ3476" i="7"/>
  <c r="AR3476" i="7" s="1"/>
  <c r="AQ3496" i="7"/>
  <c r="AR3496" i="7" s="1"/>
  <c r="AQ3512" i="7"/>
  <c r="AR3512" i="7" s="1"/>
  <c r="AQ3516" i="7"/>
  <c r="AR3516" i="7" s="1"/>
  <c r="AQ3532" i="7"/>
  <c r="AR3532" i="7" s="1"/>
  <c r="AQ3443" i="7"/>
  <c r="AR3443" i="7" s="1"/>
  <c r="AQ3547" i="7"/>
  <c r="AR3547" i="7" s="1"/>
  <c r="AQ3551" i="7"/>
  <c r="AR3551" i="7" s="1"/>
  <c r="AQ3555" i="7"/>
  <c r="AR3555" i="7" s="1"/>
  <c r="AQ3559" i="7"/>
  <c r="AR3559" i="7" s="1"/>
  <c r="AQ3563" i="7"/>
  <c r="AR3563" i="7" s="1"/>
  <c r="AZ798" i="7"/>
  <c r="BD798" i="7" s="1"/>
  <c r="BC798" i="7"/>
  <c r="AQ806" i="7"/>
  <c r="AR806" i="7" s="1"/>
  <c r="AZ765" i="7"/>
  <c r="BD765" i="7" s="1"/>
  <c r="BC765" i="7"/>
  <c r="AZ769" i="7"/>
  <c r="BD769" i="7" s="1"/>
  <c r="BC769" i="7"/>
  <c r="BC788" i="7"/>
  <c r="AQ857" i="7"/>
  <c r="AR857" i="7" s="1"/>
  <c r="BD852" i="7"/>
  <c r="AZ939" i="7"/>
  <c r="BD939" i="7" s="1"/>
  <c r="BC939" i="7"/>
  <c r="AZ946" i="7"/>
  <c r="BD946" i="7" s="1"/>
  <c r="BC946" i="7"/>
  <c r="AZ974" i="7"/>
  <c r="BD974" i="7" s="1"/>
  <c r="BC974" i="7"/>
  <c r="AZ1001" i="7"/>
  <c r="BD1001" i="7" s="1"/>
  <c r="BC1001" i="7"/>
  <c r="AQ1066" i="7"/>
  <c r="AR1066" i="7" s="1"/>
  <c r="AQ1074" i="7"/>
  <c r="AR1074" i="7" s="1"/>
  <c r="AQ1076" i="7"/>
  <c r="AR1076" i="7" s="1"/>
  <c r="AQ1078" i="7"/>
  <c r="AR1078" i="7" s="1"/>
  <c r="AQ1080" i="7"/>
  <c r="AR1080" i="7" s="1"/>
  <c r="BD1003" i="7"/>
  <c r="AQ1116" i="7"/>
  <c r="AR1116" i="7" s="1"/>
  <c r="AZ958" i="7"/>
  <c r="BD958" i="7" s="1"/>
  <c r="BC958" i="7"/>
  <c r="AQ1088" i="7"/>
  <c r="AR1088" i="7" s="1"/>
  <c r="AQ1096" i="7"/>
  <c r="AR1096" i="7" s="1"/>
  <c r="AQ1138" i="7"/>
  <c r="AR1138" i="7" s="1"/>
  <c r="AQ1145" i="7"/>
  <c r="AR1145" i="7" s="1"/>
  <c r="AQ1206" i="7"/>
  <c r="AR1206" i="7" s="1"/>
  <c r="AQ1141" i="7"/>
  <c r="AR1141" i="7" s="1"/>
  <c r="AQ1122" i="7"/>
  <c r="AR1122" i="7" s="1"/>
  <c r="AQ1126" i="7"/>
  <c r="AR1126" i="7" s="1"/>
  <c r="AQ1146" i="7"/>
  <c r="AR1146" i="7" s="1"/>
  <c r="BC1242" i="7"/>
  <c r="AZ1242" i="7"/>
  <c r="BD1242" i="7" s="1"/>
  <c r="BC1272" i="7"/>
  <c r="AZ1272" i="7"/>
  <c r="BD1272" i="7" s="1"/>
  <c r="BC1280" i="7"/>
  <c r="AZ1280" i="7"/>
  <c r="BD1280" i="7" s="1"/>
  <c r="BC1250" i="7"/>
  <c r="AZ1250" i="7"/>
  <c r="BD1250" i="7" s="1"/>
  <c r="BC1259" i="7"/>
  <c r="AZ1259" i="7"/>
  <c r="BD1259" i="7" s="1"/>
  <c r="BC1252" i="7"/>
  <c r="AZ1252" i="7"/>
  <c r="BD1252" i="7" s="1"/>
  <c r="BD1489" i="7"/>
  <c r="BD1495" i="7"/>
  <c r="BC1532" i="7"/>
  <c r="BC1494" i="7"/>
  <c r="AZ1494" i="7"/>
  <c r="BD1494" i="7" s="1"/>
  <c r="BD1527" i="7"/>
  <c r="BC1770" i="7"/>
  <c r="BC1812" i="7"/>
  <c r="AZ2497" i="7"/>
  <c r="BD2497" i="7" s="1"/>
  <c r="BC2497" i="7"/>
  <c r="AZ2481" i="7"/>
  <c r="BD2481" i="7" s="1"/>
  <c r="BC2481" i="7"/>
  <c r="AQ3342" i="7"/>
  <c r="AR3342" i="7" s="1"/>
  <c r="AQ3373" i="7"/>
  <c r="AR3373" i="7" s="1"/>
  <c r="AQ3381" i="7"/>
  <c r="AR3381" i="7" s="1"/>
  <c r="AQ3405" i="7"/>
  <c r="AR3405" i="7" s="1"/>
  <c r="BD3704" i="7"/>
  <c r="AZ2604" i="7"/>
  <c r="BD2604" i="7" s="1"/>
  <c r="BC2604" i="7"/>
  <c r="BC2111" i="7"/>
  <c r="BC2103" i="7"/>
  <c r="BC1817" i="7"/>
  <c r="BC1647" i="7"/>
  <c r="BC1615" i="7"/>
  <c r="BC1599" i="7"/>
  <c r="BC1591" i="7"/>
  <c r="BC1567" i="7"/>
  <c r="BC1554" i="7"/>
  <c r="BD1350" i="7"/>
  <c r="AZ1064" i="7"/>
  <c r="BD1064" i="7" s="1"/>
  <c r="BC1064" i="7"/>
  <c r="AZ987" i="7"/>
  <c r="BD987" i="7" s="1"/>
  <c r="BC987" i="7"/>
  <c r="BD979" i="7"/>
  <c r="AZ972" i="7"/>
  <c r="BD972" i="7" s="1"/>
  <c r="BC972" i="7"/>
  <c r="AZ954" i="7"/>
  <c r="BD954" i="7" s="1"/>
  <c r="BC954" i="7"/>
  <c r="BD884" i="7"/>
  <c r="BD879" i="7"/>
  <c r="BC755" i="7"/>
  <c r="AZ755" i="7"/>
  <c r="BD755" i="7" s="1"/>
  <c r="BD3657" i="7"/>
  <c r="BD3661" i="7"/>
  <c r="AQ787" i="7"/>
  <c r="AR787" i="7" s="1"/>
  <c r="AQ754" i="7"/>
  <c r="AR754" i="7" s="1"/>
  <c r="AQ751" i="7"/>
  <c r="AR751" i="7" s="1"/>
  <c r="AQ759" i="7"/>
  <c r="AR759" i="7" s="1"/>
  <c r="AQ784" i="7"/>
  <c r="AR784" i="7" s="1"/>
  <c r="AQ792" i="7"/>
  <c r="AR792" i="7" s="1"/>
  <c r="AQ773" i="7"/>
  <c r="AR773" i="7" s="1"/>
  <c r="AQ785" i="7"/>
  <c r="AR785" i="7" s="1"/>
  <c r="AQ793" i="7"/>
  <c r="AR793" i="7" s="1"/>
  <c r="AQ786" i="7"/>
  <c r="AR786" i="7" s="1"/>
  <c r="AQ791" i="7"/>
  <c r="AR791" i="7" s="1"/>
  <c r="AQ831" i="7"/>
  <c r="AR831" i="7" s="1"/>
  <c r="AQ833" i="7"/>
  <c r="AR833" i="7" s="1"/>
  <c r="AQ888" i="7"/>
  <c r="AR888" i="7" s="1"/>
  <c r="AQ892" i="7"/>
  <c r="AR892" i="7" s="1"/>
  <c r="AQ896" i="7"/>
  <c r="AR896" i="7" s="1"/>
  <c r="AQ887" i="7"/>
  <c r="AR887" i="7" s="1"/>
  <c r="AQ891" i="7"/>
  <c r="AR891" i="7" s="1"/>
  <c r="AQ895" i="7"/>
  <c r="AR895" i="7" s="1"/>
  <c r="AQ914" i="7"/>
  <c r="AR914" i="7" s="1"/>
  <c r="AQ930" i="7"/>
  <c r="AR930" i="7" s="1"/>
  <c r="AQ894" i="7"/>
  <c r="AR894" i="7" s="1"/>
  <c r="AQ919" i="7"/>
  <c r="AR919" i="7" s="1"/>
  <c r="AQ935" i="7"/>
  <c r="AR935" i="7" s="1"/>
  <c r="BD936" i="7"/>
  <c r="AQ967" i="7"/>
  <c r="AR967" i="7" s="1"/>
  <c r="AQ970" i="7"/>
  <c r="AR970" i="7" s="1"/>
  <c r="BD959" i="7"/>
  <c r="AQ947" i="7"/>
  <c r="AR947" i="7" s="1"/>
  <c r="AQ992" i="7"/>
  <c r="AR992" i="7" s="1"/>
  <c r="AQ979" i="7"/>
  <c r="AR979" i="7" s="1"/>
  <c r="AQ1026" i="7"/>
  <c r="AR1026" i="7" s="1"/>
  <c r="AQ1034" i="7"/>
  <c r="AR1034" i="7" s="1"/>
  <c r="AQ987" i="7"/>
  <c r="AR987" i="7" s="1"/>
  <c r="AQ1015" i="7"/>
  <c r="AR1015" i="7" s="1"/>
  <c r="AQ958" i="7"/>
  <c r="AR958" i="7" s="1"/>
  <c r="BD967" i="7"/>
  <c r="AQ983" i="7"/>
  <c r="AR983" i="7" s="1"/>
  <c r="AQ1017" i="7"/>
  <c r="AR1017" i="7" s="1"/>
  <c r="AQ1025" i="7"/>
  <c r="AR1025" i="7" s="1"/>
  <c r="AQ1033" i="7"/>
  <c r="AR1033" i="7" s="1"/>
  <c r="AQ1041" i="7"/>
  <c r="AR1041" i="7" s="1"/>
  <c r="AQ1045" i="7"/>
  <c r="AR1045" i="7" s="1"/>
  <c r="AQ1054" i="7"/>
  <c r="AR1054" i="7" s="1"/>
  <c r="AQ1038" i="7"/>
  <c r="AR1038" i="7" s="1"/>
  <c r="AQ1028" i="7"/>
  <c r="AR1028" i="7" s="1"/>
  <c r="AQ1060" i="7"/>
  <c r="AR1060" i="7" s="1"/>
  <c r="AQ1057" i="7"/>
  <c r="AR1057" i="7" s="1"/>
  <c r="AQ1346" i="7"/>
  <c r="AR1346" i="7" s="1"/>
  <c r="AQ1350" i="7"/>
  <c r="AR1350" i="7" s="1"/>
  <c r="AQ1303" i="7"/>
  <c r="AR1303" i="7" s="1"/>
  <c r="AQ1308" i="7"/>
  <c r="AR1308" i="7" s="1"/>
  <c r="AQ1353" i="7"/>
  <c r="AR1353" i="7" s="1"/>
  <c r="AQ1357" i="7"/>
  <c r="AR1357" i="7" s="1"/>
  <c r="AQ1455" i="7"/>
  <c r="AR1455" i="7" s="1"/>
  <c r="AQ1471" i="7"/>
  <c r="AR1471" i="7" s="1"/>
  <c r="AQ1483" i="7"/>
  <c r="AR1483" i="7" s="1"/>
  <c r="AQ1356" i="7"/>
  <c r="AR1356" i="7" s="1"/>
  <c r="AQ1360" i="7"/>
  <c r="AR1360" i="7" s="1"/>
  <c r="AQ1457" i="7"/>
  <c r="AR1457" i="7" s="1"/>
  <c r="AQ1473" i="7"/>
  <c r="AR1473" i="7" s="1"/>
  <c r="BD1365" i="7"/>
  <c r="AQ1371" i="7"/>
  <c r="AR1371" i="7" s="1"/>
  <c r="BD1373" i="7"/>
  <c r="AQ1379" i="7"/>
  <c r="AR1379" i="7" s="1"/>
  <c r="BD1381" i="7"/>
  <c r="AQ1387" i="7"/>
  <c r="AR1387" i="7" s="1"/>
  <c r="BD1389" i="7"/>
  <c r="AQ1395" i="7"/>
  <c r="AR1395" i="7" s="1"/>
  <c r="BD1397" i="7"/>
  <c r="AQ1403" i="7"/>
  <c r="AR1403" i="7" s="1"/>
  <c r="BD1405" i="7"/>
  <c r="AQ1411" i="7"/>
  <c r="AR1411" i="7" s="1"/>
  <c r="BD1413" i="7"/>
  <c r="AQ1419" i="7"/>
  <c r="AR1419" i="7" s="1"/>
  <c r="BD1421" i="7"/>
  <c r="AQ1427" i="7"/>
  <c r="AR1427" i="7" s="1"/>
  <c r="BD1429" i="7"/>
  <c r="AQ1435" i="7"/>
  <c r="AR1435" i="7" s="1"/>
  <c r="BD1437" i="7"/>
  <c r="AQ1443" i="7"/>
  <c r="AR1443" i="7" s="1"/>
  <c r="BD1445" i="7"/>
  <c r="AQ1454" i="7"/>
  <c r="AR1454" i="7" s="1"/>
  <c r="AQ1470" i="7"/>
  <c r="AR1470" i="7" s="1"/>
  <c r="AQ1550" i="7"/>
  <c r="AR1550" i="7" s="1"/>
  <c r="AQ1549" i="7"/>
  <c r="AR1549" i="7" s="1"/>
  <c r="AQ1796" i="7"/>
  <c r="AR1796" i="7" s="1"/>
  <c r="AQ1804" i="7"/>
  <c r="AR1804" i="7" s="1"/>
  <c r="AQ1812" i="7"/>
  <c r="AR1812" i="7" s="1"/>
  <c r="AQ1784" i="7"/>
  <c r="AR1784" i="7" s="1"/>
  <c r="BD1796" i="7"/>
  <c r="AQ1801" i="7"/>
  <c r="AR1801" i="7" s="1"/>
  <c r="AQ1809" i="7"/>
  <c r="AR1809" i="7" s="1"/>
  <c r="BD1812" i="7"/>
  <c r="AQ1656" i="7"/>
  <c r="AR1656" i="7" s="1"/>
  <c r="AQ1660" i="7"/>
  <c r="AR1660" i="7" s="1"/>
  <c r="AQ1664" i="7"/>
  <c r="AR1664" i="7" s="1"/>
  <c r="AQ1668" i="7"/>
  <c r="AR1668" i="7" s="1"/>
  <c r="AQ1672" i="7"/>
  <c r="AR1672" i="7" s="1"/>
  <c r="AQ1676" i="7"/>
  <c r="AR1676" i="7" s="1"/>
  <c r="AQ1680" i="7"/>
  <c r="AR1680" i="7" s="1"/>
  <c r="AQ1684" i="7"/>
  <c r="AR1684" i="7" s="1"/>
  <c r="AQ1688" i="7"/>
  <c r="AR1688" i="7" s="1"/>
  <c r="AQ1692" i="7"/>
  <c r="AR1692" i="7" s="1"/>
  <c r="AQ1696" i="7"/>
  <c r="AR1696" i="7" s="1"/>
  <c r="AQ1700" i="7"/>
  <c r="AR1700" i="7" s="1"/>
  <c r="AQ1704" i="7"/>
  <c r="AR1704" i="7" s="1"/>
  <c r="AQ1708" i="7"/>
  <c r="AR1708" i="7" s="1"/>
  <c r="AQ1712" i="7"/>
  <c r="AR1712" i="7" s="1"/>
  <c r="AQ1716" i="7"/>
  <c r="AR1716" i="7" s="1"/>
  <c r="AQ1720" i="7"/>
  <c r="AR1720" i="7" s="1"/>
  <c r="AQ1724" i="7"/>
  <c r="AR1724" i="7" s="1"/>
  <c r="AQ1728" i="7"/>
  <c r="AR1728" i="7" s="1"/>
  <c r="AQ1732" i="7"/>
  <c r="AR1732" i="7" s="1"/>
  <c r="AQ1736" i="7"/>
  <c r="AR1736" i="7" s="1"/>
  <c r="AQ1740" i="7"/>
  <c r="AR1740" i="7" s="1"/>
  <c r="AQ1744" i="7"/>
  <c r="AR1744" i="7" s="1"/>
  <c r="AQ1748" i="7"/>
  <c r="AR1748" i="7" s="1"/>
  <c r="AQ1752" i="7"/>
  <c r="AR1752" i="7" s="1"/>
  <c r="AQ1756" i="7"/>
  <c r="AR1756" i="7" s="1"/>
  <c r="AQ1760" i="7"/>
  <c r="AR1760" i="7" s="1"/>
  <c r="AQ1764" i="7"/>
  <c r="AR1764" i="7" s="1"/>
  <c r="AQ1785" i="7"/>
  <c r="AR1785" i="7" s="1"/>
  <c r="AQ1802" i="7"/>
  <c r="AR1802" i="7" s="1"/>
  <c r="AQ1778" i="7"/>
  <c r="AR1778" i="7" s="1"/>
  <c r="AQ1794" i="7"/>
  <c r="AR1794" i="7" s="1"/>
  <c r="AQ1803" i="7"/>
  <c r="AR1803" i="7" s="1"/>
  <c r="AQ1958" i="7"/>
  <c r="AR1958" i="7" s="1"/>
  <c r="AQ1966" i="7"/>
  <c r="AR1966" i="7" s="1"/>
  <c r="AQ1974" i="7"/>
  <c r="AR1974" i="7" s="1"/>
  <c r="AQ1982" i="7"/>
  <c r="AR1982" i="7" s="1"/>
  <c r="AQ1946" i="7"/>
  <c r="AR1946" i="7" s="1"/>
  <c r="AQ1955" i="7"/>
  <c r="AR1955" i="7" s="1"/>
  <c r="AQ1971" i="7"/>
  <c r="AR1971" i="7" s="1"/>
  <c r="AQ1987" i="7"/>
  <c r="AR1987" i="7" s="1"/>
  <c r="AQ2003" i="7"/>
  <c r="AR2003" i="7" s="1"/>
  <c r="AQ1947" i="7"/>
  <c r="AR1947" i="7" s="1"/>
  <c r="AQ1988" i="7"/>
  <c r="AR1988" i="7" s="1"/>
  <c r="AQ2004" i="7"/>
  <c r="AR2004" i="7" s="1"/>
  <c r="AQ2008" i="7"/>
  <c r="AR2008" i="7" s="1"/>
  <c r="AQ2024" i="7"/>
  <c r="AR2024" i="7" s="1"/>
  <c r="AQ2040" i="7"/>
  <c r="AR2040" i="7" s="1"/>
  <c r="AQ2056" i="7"/>
  <c r="AR2056" i="7" s="1"/>
  <c r="AQ1827" i="7"/>
  <c r="AR1827" i="7" s="1"/>
  <c r="AQ1835" i="7"/>
  <c r="AR1835" i="7" s="1"/>
  <c r="AQ1843" i="7"/>
  <c r="AR1843" i="7" s="1"/>
  <c r="AQ1851" i="7"/>
  <c r="AR1851" i="7" s="1"/>
  <c r="AQ1859" i="7"/>
  <c r="AR1859" i="7" s="1"/>
  <c r="AQ1867" i="7"/>
  <c r="AR1867" i="7" s="1"/>
  <c r="AQ1875" i="7"/>
  <c r="AR1875" i="7" s="1"/>
  <c r="AQ1883" i="7"/>
  <c r="AR1883" i="7" s="1"/>
  <c r="AQ1891" i="7"/>
  <c r="AR1891" i="7" s="1"/>
  <c r="AQ1899" i="7"/>
  <c r="AR1899" i="7" s="1"/>
  <c r="AQ1907" i="7"/>
  <c r="AR1907" i="7" s="1"/>
  <c r="AQ1915" i="7"/>
  <c r="AR1915" i="7" s="1"/>
  <c r="AQ1923" i="7"/>
  <c r="AR1923" i="7" s="1"/>
  <c r="AQ1931" i="7"/>
  <c r="AR1931" i="7" s="1"/>
  <c r="AQ1939" i="7"/>
  <c r="AR1939" i="7" s="1"/>
  <c r="AQ2064" i="7"/>
  <c r="AR2064" i="7" s="1"/>
  <c r="AQ2072" i="7"/>
  <c r="AR2072" i="7" s="1"/>
  <c r="AQ2080" i="7"/>
  <c r="AR2080" i="7" s="1"/>
  <c r="AQ2088" i="7"/>
  <c r="AR2088" i="7" s="1"/>
  <c r="AQ2096" i="7"/>
  <c r="AR2096" i="7" s="1"/>
  <c r="AQ2104" i="7"/>
  <c r="AR2104" i="7" s="1"/>
  <c r="AQ2112" i="7"/>
  <c r="AR2112" i="7" s="1"/>
  <c r="AQ2120" i="7"/>
  <c r="AR2120" i="7" s="1"/>
  <c r="AQ2128" i="7"/>
  <c r="AR2128" i="7" s="1"/>
  <c r="AQ2136" i="7"/>
  <c r="AR2136" i="7" s="1"/>
  <c r="AQ2144" i="7"/>
  <c r="AR2144" i="7" s="1"/>
  <c r="AQ2152" i="7"/>
  <c r="AR2152" i="7" s="1"/>
  <c r="AQ1993" i="7"/>
  <c r="AR1993" i="7" s="1"/>
  <c r="AQ2065" i="7"/>
  <c r="AR2065" i="7" s="1"/>
  <c r="AQ2073" i="7"/>
  <c r="AR2073" i="7" s="1"/>
  <c r="AQ2081" i="7"/>
  <c r="AR2081" i="7" s="1"/>
  <c r="AQ2089" i="7"/>
  <c r="AR2089" i="7" s="1"/>
  <c r="AQ2097" i="7"/>
  <c r="AR2097" i="7" s="1"/>
  <c r="AQ2105" i="7"/>
  <c r="AR2105" i="7" s="1"/>
  <c r="AQ2113" i="7"/>
  <c r="AR2113" i="7" s="1"/>
  <c r="AQ2121" i="7"/>
  <c r="AR2121" i="7" s="1"/>
  <c r="AQ2129" i="7"/>
  <c r="AR2129" i="7" s="1"/>
  <c r="AQ2137" i="7"/>
  <c r="AR2137" i="7" s="1"/>
  <c r="AQ2145" i="7"/>
  <c r="AR2145" i="7" s="1"/>
  <c r="AQ2153" i="7"/>
  <c r="AR2153" i="7" s="1"/>
  <c r="AQ1957" i="7"/>
  <c r="AR1957" i="7" s="1"/>
  <c r="AQ1973" i="7"/>
  <c r="AR1973" i="7" s="1"/>
  <c r="AQ2005" i="7"/>
  <c r="AR2005" i="7" s="1"/>
  <c r="AQ2070" i="7"/>
  <c r="AR2070" i="7" s="1"/>
  <c r="AQ2086" i="7"/>
  <c r="AR2086" i="7" s="1"/>
  <c r="AQ2102" i="7"/>
  <c r="AR2102" i="7" s="1"/>
  <c r="AQ2118" i="7"/>
  <c r="AR2118" i="7" s="1"/>
  <c r="AQ2130" i="7"/>
  <c r="AR2130" i="7" s="1"/>
  <c r="AQ2138" i="7"/>
  <c r="AR2138" i="7" s="1"/>
  <c r="AQ2146" i="7"/>
  <c r="AR2146" i="7" s="1"/>
  <c r="AQ2154" i="7"/>
  <c r="AR2154" i="7" s="1"/>
  <c r="AQ2071" i="7"/>
  <c r="AR2071" i="7" s="1"/>
  <c r="AQ2186" i="7"/>
  <c r="AR2186" i="7" s="1"/>
  <c r="AQ2202" i="7"/>
  <c r="AR2202" i="7" s="1"/>
  <c r="AQ2218" i="7"/>
  <c r="AR2218" i="7" s="1"/>
  <c r="AQ2455" i="7"/>
  <c r="AR2455" i="7" s="1"/>
  <c r="AQ2463" i="7"/>
  <c r="AR2463" i="7" s="1"/>
  <c r="AQ2471" i="7"/>
  <c r="AR2471" i="7" s="1"/>
  <c r="AQ2479" i="7"/>
  <c r="AR2479" i="7" s="1"/>
  <c r="AQ2161" i="7"/>
  <c r="AR2161" i="7" s="1"/>
  <c r="AQ2177" i="7"/>
  <c r="AR2177" i="7" s="1"/>
  <c r="AQ2193" i="7"/>
  <c r="AR2193" i="7" s="1"/>
  <c r="AQ2209" i="7"/>
  <c r="AR2209" i="7" s="1"/>
  <c r="AQ2225" i="7"/>
  <c r="AR2225" i="7" s="1"/>
  <c r="AQ2241" i="7"/>
  <c r="AR2241" i="7" s="1"/>
  <c r="AQ2257" i="7"/>
  <c r="AR2257" i="7" s="1"/>
  <c r="AQ2269" i="7"/>
  <c r="AR2269" i="7" s="1"/>
  <c r="AQ2273" i="7"/>
  <c r="AR2273" i="7" s="1"/>
  <c r="AQ2277" i="7"/>
  <c r="AR2277" i="7" s="1"/>
  <c r="AQ2281" i="7"/>
  <c r="AR2281" i="7" s="1"/>
  <c r="AQ2285" i="7"/>
  <c r="AR2285" i="7" s="1"/>
  <c r="AQ2289" i="7"/>
  <c r="AR2289" i="7" s="1"/>
  <c r="AQ2293" i="7"/>
  <c r="AR2293" i="7" s="1"/>
  <c r="AQ2297" i="7"/>
  <c r="AR2297" i="7" s="1"/>
  <c r="AQ2301" i="7"/>
  <c r="AR2301" i="7" s="1"/>
  <c r="AQ2305" i="7"/>
  <c r="AR2305" i="7" s="1"/>
  <c r="AQ2309" i="7"/>
  <c r="AR2309" i="7" s="1"/>
  <c r="AQ2313" i="7"/>
  <c r="AR2313" i="7" s="1"/>
  <c r="AQ2317" i="7"/>
  <c r="AR2317" i="7" s="1"/>
  <c r="AQ2321" i="7"/>
  <c r="AR2321" i="7" s="1"/>
  <c r="AQ2325" i="7"/>
  <c r="AR2325" i="7" s="1"/>
  <c r="AQ2329" i="7"/>
  <c r="AR2329" i="7" s="1"/>
  <c r="AQ2333" i="7"/>
  <c r="AR2333" i="7" s="1"/>
  <c r="AQ2337" i="7"/>
  <c r="AR2337" i="7" s="1"/>
  <c r="AQ2341" i="7"/>
  <c r="AR2341" i="7" s="1"/>
  <c r="AQ2345" i="7"/>
  <c r="AR2345" i="7" s="1"/>
  <c r="AQ2349" i="7"/>
  <c r="AR2349" i="7" s="1"/>
  <c r="AQ2353" i="7"/>
  <c r="AR2353" i="7" s="1"/>
  <c r="AQ2359" i="7"/>
  <c r="AR2359" i="7" s="1"/>
  <c r="BD2361" i="7"/>
  <c r="AQ2367" i="7"/>
  <c r="AR2367" i="7" s="1"/>
  <c r="BD2369" i="7"/>
  <c r="AQ2375" i="7"/>
  <c r="AR2375" i="7" s="1"/>
  <c r="BD2377" i="7"/>
  <c r="AQ2383" i="7"/>
  <c r="AR2383" i="7" s="1"/>
  <c r="BD2385" i="7"/>
  <c r="AQ2391" i="7"/>
  <c r="AR2391" i="7" s="1"/>
  <c r="BD2393" i="7"/>
  <c r="AQ2399" i="7"/>
  <c r="AR2399" i="7" s="1"/>
  <c r="BD2401" i="7"/>
  <c r="AQ2407" i="7"/>
  <c r="AR2407" i="7" s="1"/>
  <c r="BD2409" i="7"/>
  <c r="AQ2415" i="7"/>
  <c r="AR2415" i="7" s="1"/>
  <c r="BD2417" i="7"/>
  <c r="AQ2423" i="7"/>
  <c r="AR2423" i="7" s="1"/>
  <c r="BD2425" i="7"/>
  <c r="AQ2431" i="7"/>
  <c r="AR2431" i="7" s="1"/>
  <c r="BD2433" i="7"/>
  <c r="AQ2439" i="7"/>
  <c r="AR2439" i="7" s="1"/>
  <c r="BD2441" i="7"/>
  <c r="AQ2447" i="7"/>
  <c r="AR2447" i="7" s="1"/>
  <c r="BD2449" i="7"/>
  <c r="AQ2456" i="7"/>
  <c r="AR2456" i="7" s="1"/>
  <c r="AQ2460" i="7"/>
  <c r="AR2460" i="7" s="1"/>
  <c r="AQ2464" i="7"/>
  <c r="AR2464" i="7" s="1"/>
  <c r="AQ2468" i="7"/>
  <c r="AR2468" i="7" s="1"/>
  <c r="AQ2472" i="7"/>
  <c r="AR2472" i="7" s="1"/>
  <c r="AQ2476" i="7"/>
  <c r="AR2476" i="7" s="1"/>
  <c r="AQ2480" i="7"/>
  <c r="AR2480" i="7" s="1"/>
  <c r="AQ2001" i="7"/>
  <c r="AR2001" i="7" s="1"/>
  <c r="AQ2156" i="7"/>
  <c r="AR2156" i="7" s="1"/>
  <c r="AQ2172" i="7"/>
  <c r="AR2172" i="7" s="1"/>
  <c r="AQ2188" i="7"/>
  <c r="AR2188" i="7" s="1"/>
  <c r="AQ2204" i="7"/>
  <c r="AR2204" i="7" s="1"/>
  <c r="AQ2220" i="7"/>
  <c r="AR2220" i="7" s="1"/>
  <c r="AQ2236" i="7"/>
  <c r="AR2236" i="7" s="1"/>
  <c r="AQ2252" i="7"/>
  <c r="AR2252" i="7" s="1"/>
  <c r="AQ2075" i="7"/>
  <c r="AR2075" i="7" s="1"/>
  <c r="AQ2163" i="7"/>
  <c r="AR2163" i="7" s="1"/>
  <c r="AQ2179" i="7"/>
  <c r="AR2179" i="7" s="1"/>
  <c r="AQ2195" i="7"/>
  <c r="AR2195" i="7" s="1"/>
  <c r="AQ2211" i="7"/>
  <c r="AR2211" i="7" s="1"/>
  <c r="AQ2227" i="7"/>
  <c r="AR2227" i="7" s="1"/>
  <c r="AQ2243" i="7"/>
  <c r="AR2243" i="7" s="1"/>
  <c r="AQ2259" i="7"/>
  <c r="AR2259" i="7" s="1"/>
  <c r="BD2272" i="7"/>
  <c r="AQ2274" i="7"/>
  <c r="AR2274" i="7" s="1"/>
  <c r="BD2280" i="7"/>
  <c r="AQ2282" i="7"/>
  <c r="AR2282" i="7" s="1"/>
  <c r="BD2288" i="7"/>
  <c r="AQ2290" i="7"/>
  <c r="AR2290" i="7" s="1"/>
  <c r="BD2296" i="7"/>
  <c r="AQ2298" i="7"/>
  <c r="AR2298" i="7" s="1"/>
  <c r="BD2304" i="7"/>
  <c r="AQ2306" i="7"/>
  <c r="AR2306" i="7" s="1"/>
  <c r="BD2312" i="7"/>
  <c r="AQ2314" i="7"/>
  <c r="AR2314" i="7" s="1"/>
  <c r="BD2320" i="7"/>
  <c r="AQ2322" i="7"/>
  <c r="AR2322" i="7" s="1"/>
  <c r="BD2328" i="7"/>
  <c r="AQ2330" i="7"/>
  <c r="AR2330" i="7" s="1"/>
  <c r="BD2336" i="7"/>
  <c r="AQ2338" i="7"/>
  <c r="AR2338" i="7" s="1"/>
  <c r="AQ2340" i="7"/>
  <c r="AR2340" i="7" s="1"/>
  <c r="AQ2342" i="7"/>
  <c r="AR2342" i="7" s="1"/>
  <c r="AQ2344" i="7"/>
  <c r="AR2344" i="7" s="1"/>
  <c r="AQ2346" i="7"/>
  <c r="AR2346" i="7" s="1"/>
  <c r="AQ2348" i="7"/>
  <c r="AR2348" i="7" s="1"/>
  <c r="AQ2350" i="7"/>
  <c r="AR2350" i="7" s="1"/>
  <c r="AQ2352" i="7"/>
  <c r="AR2352" i="7" s="1"/>
  <c r="AQ2354" i="7"/>
  <c r="AR2354" i="7" s="1"/>
  <c r="AQ2356" i="7"/>
  <c r="AR2356" i="7" s="1"/>
  <c r="AQ2358" i="7"/>
  <c r="AR2358" i="7" s="1"/>
  <c r="AQ2360" i="7"/>
  <c r="AR2360" i="7" s="1"/>
  <c r="AQ2362" i="7"/>
  <c r="AR2362" i="7" s="1"/>
  <c r="AQ2364" i="7"/>
  <c r="AR2364" i="7" s="1"/>
  <c r="AQ2366" i="7"/>
  <c r="AR2366" i="7" s="1"/>
  <c r="AQ2368" i="7"/>
  <c r="AR2368" i="7" s="1"/>
  <c r="AQ2370" i="7"/>
  <c r="AR2370" i="7" s="1"/>
  <c r="AQ2372" i="7"/>
  <c r="AR2372" i="7" s="1"/>
  <c r="AQ2374" i="7"/>
  <c r="AR2374" i="7" s="1"/>
  <c r="AQ2376" i="7"/>
  <c r="AR2376" i="7" s="1"/>
  <c r="AQ2378" i="7"/>
  <c r="AR2378" i="7" s="1"/>
  <c r="AQ2380" i="7"/>
  <c r="AR2380" i="7" s="1"/>
  <c r="AQ2382" i="7"/>
  <c r="AR2382" i="7" s="1"/>
  <c r="AQ2384" i="7"/>
  <c r="AR2384" i="7" s="1"/>
  <c r="AQ2386" i="7"/>
  <c r="AR2386" i="7" s="1"/>
  <c r="AQ2388" i="7"/>
  <c r="AR2388" i="7" s="1"/>
  <c r="AQ2390" i="7"/>
  <c r="AR2390" i="7" s="1"/>
  <c r="AQ2392" i="7"/>
  <c r="AR2392" i="7" s="1"/>
  <c r="AQ2394" i="7"/>
  <c r="AR2394" i="7" s="1"/>
  <c r="AQ2396" i="7"/>
  <c r="AR2396" i="7" s="1"/>
  <c r="AQ2398" i="7"/>
  <c r="AR2398" i="7" s="1"/>
  <c r="AQ2400" i="7"/>
  <c r="AR2400" i="7" s="1"/>
  <c r="AQ2402" i="7"/>
  <c r="AR2402" i="7" s="1"/>
  <c r="AQ2404" i="7"/>
  <c r="AR2404" i="7" s="1"/>
  <c r="AQ2406" i="7"/>
  <c r="AR2406" i="7" s="1"/>
  <c r="AQ2408" i="7"/>
  <c r="AR2408" i="7" s="1"/>
  <c r="AQ2410" i="7"/>
  <c r="AR2410" i="7" s="1"/>
  <c r="AQ2412" i="7"/>
  <c r="AR2412" i="7" s="1"/>
  <c r="AQ2414" i="7"/>
  <c r="AR2414" i="7" s="1"/>
  <c r="AQ2416" i="7"/>
  <c r="AR2416" i="7" s="1"/>
  <c r="AQ2418" i="7"/>
  <c r="AR2418" i="7" s="1"/>
  <c r="AQ2420" i="7"/>
  <c r="AR2420" i="7" s="1"/>
  <c r="AQ2422" i="7"/>
  <c r="AR2422" i="7" s="1"/>
  <c r="AQ2424" i="7"/>
  <c r="AR2424" i="7" s="1"/>
  <c r="AQ2426" i="7"/>
  <c r="AR2426" i="7" s="1"/>
  <c r="AQ2428" i="7"/>
  <c r="AR2428" i="7" s="1"/>
  <c r="AQ2430" i="7"/>
  <c r="AR2430" i="7" s="1"/>
  <c r="AQ2432" i="7"/>
  <c r="AR2432" i="7" s="1"/>
  <c r="AQ2434" i="7"/>
  <c r="AR2434" i="7" s="1"/>
  <c r="AQ2436" i="7"/>
  <c r="AR2436" i="7" s="1"/>
  <c r="AQ2438" i="7"/>
  <c r="AR2438" i="7" s="1"/>
  <c r="AQ2440" i="7"/>
  <c r="AR2440" i="7" s="1"/>
  <c r="AQ2442" i="7"/>
  <c r="AR2442" i="7" s="1"/>
  <c r="AQ2444" i="7"/>
  <c r="AR2444" i="7" s="1"/>
  <c r="AQ2446" i="7"/>
  <c r="AR2446" i="7" s="1"/>
  <c r="AQ2448" i="7"/>
  <c r="AR2448" i="7" s="1"/>
  <c r="AQ2450" i="7"/>
  <c r="AR2450" i="7" s="1"/>
  <c r="AQ2452" i="7"/>
  <c r="AR2452" i="7" s="1"/>
  <c r="BD2457" i="7"/>
  <c r="AQ2466" i="7"/>
  <c r="AR2466" i="7" s="1"/>
  <c r="BD2473" i="7"/>
  <c r="AQ2604" i="7"/>
  <c r="AR2604" i="7" s="1"/>
  <c r="AQ2704" i="7"/>
  <c r="AR2704" i="7" s="1"/>
  <c r="AQ2712" i="7"/>
  <c r="AR2712" i="7" s="1"/>
  <c r="AQ2720" i="7"/>
  <c r="AR2720" i="7" s="1"/>
  <c r="AQ2728" i="7"/>
  <c r="AR2728" i="7" s="1"/>
  <c r="AQ2736" i="7"/>
  <c r="AR2736" i="7" s="1"/>
  <c r="AQ2744" i="7"/>
  <c r="AR2744" i="7" s="1"/>
  <c r="AQ2752" i="7"/>
  <c r="AR2752" i="7" s="1"/>
  <c r="AQ2760" i="7"/>
  <c r="AR2760" i="7" s="1"/>
  <c r="AQ2768" i="7"/>
  <c r="AR2768" i="7" s="1"/>
  <c r="AQ2776" i="7"/>
  <c r="AR2776" i="7" s="1"/>
  <c r="AQ2784" i="7"/>
  <c r="AR2784" i="7" s="1"/>
  <c r="AQ2792" i="7"/>
  <c r="AR2792" i="7" s="1"/>
  <c r="AQ2800" i="7"/>
  <c r="AR2800" i="7" s="1"/>
  <c r="AQ2808" i="7"/>
  <c r="AR2808" i="7" s="1"/>
  <c r="AQ2816" i="7"/>
  <c r="AR2816" i="7" s="1"/>
  <c r="AQ2824" i="7"/>
  <c r="AR2824" i="7" s="1"/>
  <c r="AQ2832" i="7"/>
  <c r="AR2832" i="7" s="1"/>
  <c r="AQ2840" i="7"/>
  <c r="AR2840" i="7" s="1"/>
  <c r="AQ2848" i="7"/>
  <c r="AR2848" i="7" s="1"/>
  <c r="AQ2856" i="7"/>
  <c r="AR2856" i="7" s="1"/>
  <c r="AQ2864" i="7"/>
  <c r="AR2864" i="7" s="1"/>
  <c r="AQ2872" i="7"/>
  <c r="AR2872" i="7" s="1"/>
  <c r="AQ2876" i="7"/>
  <c r="AR2876" i="7" s="1"/>
  <c r="AQ2880" i="7"/>
  <c r="AR2880" i="7" s="1"/>
  <c r="AQ2884" i="7"/>
  <c r="AR2884" i="7" s="1"/>
  <c r="AQ2888" i="7"/>
  <c r="AR2888" i="7" s="1"/>
  <c r="AQ2892" i="7"/>
  <c r="AR2892" i="7" s="1"/>
  <c r="AQ2896" i="7"/>
  <c r="AR2896" i="7" s="1"/>
  <c r="AQ2900" i="7"/>
  <c r="AR2900" i="7" s="1"/>
  <c r="AQ2904" i="7"/>
  <c r="AR2904" i="7" s="1"/>
  <c r="AQ2908" i="7"/>
  <c r="AR2908" i="7" s="1"/>
  <c r="AQ2912" i="7"/>
  <c r="AR2912" i="7" s="1"/>
  <c r="AQ2916" i="7"/>
  <c r="AR2916" i="7" s="1"/>
  <c r="AQ2920" i="7"/>
  <c r="AR2920" i="7" s="1"/>
  <c r="AQ2924" i="7"/>
  <c r="AR2924" i="7" s="1"/>
  <c r="AQ2928" i="7"/>
  <c r="AR2928" i="7" s="1"/>
  <c r="AQ2932" i="7"/>
  <c r="AR2932" i="7" s="1"/>
  <c r="AQ2936" i="7"/>
  <c r="AR2936" i="7" s="1"/>
  <c r="AQ2940" i="7"/>
  <c r="AR2940" i="7" s="1"/>
  <c r="AQ2944" i="7"/>
  <c r="AR2944" i="7" s="1"/>
  <c r="AQ2948" i="7"/>
  <c r="AR2948" i="7" s="1"/>
  <c r="AQ2952" i="7"/>
  <c r="AR2952" i="7" s="1"/>
  <c r="AQ2956" i="7"/>
  <c r="AR2956" i="7" s="1"/>
  <c r="AQ2960" i="7"/>
  <c r="AR2960" i="7" s="1"/>
  <c r="AQ2964" i="7"/>
  <c r="AR2964" i="7" s="1"/>
  <c r="AQ2968" i="7"/>
  <c r="AR2968" i="7" s="1"/>
  <c r="AQ2972" i="7"/>
  <c r="AR2972" i="7" s="1"/>
  <c r="AQ2976" i="7"/>
  <c r="AR2976" i="7" s="1"/>
  <c r="AQ2980" i="7"/>
  <c r="AR2980" i="7" s="1"/>
  <c r="AQ2984" i="7"/>
  <c r="AR2984" i="7" s="1"/>
  <c r="AQ2988" i="7"/>
  <c r="AR2988" i="7" s="1"/>
  <c r="AQ2992" i="7"/>
  <c r="AR2992" i="7" s="1"/>
  <c r="AQ2996" i="7"/>
  <c r="AR2996" i="7" s="1"/>
  <c r="AQ3000" i="7"/>
  <c r="AR3000" i="7" s="1"/>
  <c r="AQ3004" i="7"/>
  <c r="AR3004" i="7" s="1"/>
  <c r="AQ3008" i="7"/>
  <c r="AR3008" i="7" s="1"/>
  <c r="AQ3012" i="7"/>
  <c r="AR3012" i="7" s="1"/>
  <c r="AQ3016" i="7"/>
  <c r="AR3016" i="7" s="1"/>
  <c r="AQ3020" i="7"/>
  <c r="AR3020" i="7" s="1"/>
  <c r="AQ3024" i="7"/>
  <c r="AR3024" i="7" s="1"/>
  <c r="AQ3028" i="7"/>
  <c r="AR3028" i="7" s="1"/>
  <c r="AQ3032" i="7"/>
  <c r="AR3032" i="7" s="1"/>
  <c r="AQ3036" i="7"/>
  <c r="AR3036" i="7" s="1"/>
  <c r="AQ3040" i="7"/>
  <c r="AR3040" i="7" s="1"/>
  <c r="AQ3044" i="7"/>
  <c r="AR3044" i="7" s="1"/>
  <c r="AQ3048" i="7"/>
  <c r="AR3048" i="7" s="1"/>
  <c r="AQ3052" i="7"/>
  <c r="AR3052" i="7" s="1"/>
  <c r="AQ3056" i="7"/>
  <c r="AR3056" i="7" s="1"/>
  <c r="AQ3060" i="7"/>
  <c r="AR3060" i="7" s="1"/>
  <c r="AQ3064" i="7"/>
  <c r="AR3064" i="7" s="1"/>
  <c r="AQ2701" i="7"/>
  <c r="AR2701" i="7" s="1"/>
  <c r="AQ2703" i="7"/>
  <c r="AR2703" i="7" s="1"/>
  <c r="AQ2705" i="7"/>
  <c r="AR2705" i="7" s="1"/>
  <c r="AQ2707" i="7"/>
  <c r="AR2707" i="7" s="1"/>
  <c r="AQ2709" i="7"/>
  <c r="AR2709" i="7" s="1"/>
  <c r="AQ2711" i="7"/>
  <c r="AR2711" i="7" s="1"/>
  <c r="AQ2713" i="7"/>
  <c r="AR2713" i="7" s="1"/>
  <c r="AQ2715" i="7"/>
  <c r="AR2715" i="7" s="1"/>
  <c r="AQ2717" i="7"/>
  <c r="AR2717" i="7" s="1"/>
  <c r="AQ2719" i="7"/>
  <c r="AR2719" i="7" s="1"/>
  <c r="AQ2721" i="7"/>
  <c r="AR2721" i="7" s="1"/>
  <c r="AQ2723" i="7"/>
  <c r="AR2723" i="7" s="1"/>
  <c r="AQ2725" i="7"/>
  <c r="AR2725" i="7" s="1"/>
  <c r="AQ2727" i="7"/>
  <c r="AR2727" i="7" s="1"/>
  <c r="AQ2729" i="7"/>
  <c r="AR2729" i="7" s="1"/>
  <c r="AQ2731" i="7"/>
  <c r="AR2731" i="7" s="1"/>
  <c r="AQ2733" i="7"/>
  <c r="AR2733" i="7" s="1"/>
  <c r="AQ2735" i="7"/>
  <c r="AR2735" i="7" s="1"/>
  <c r="AQ2737" i="7"/>
  <c r="AR2737" i="7" s="1"/>
  <c r="AQ2739" i="7"/>
  <c r="AR2739" i="7" s="1"/>
  <c r="AQ2741" i="7"/>
  <c r="AR2741" i="7" s="1"/>
  <c r="AQ2743" i="7"/>
  <c r="AR2743" i="7" s="1"/>
  <c r="AQ2745" i="7"/>
  <c r="AR2745" i="7" s="1"/>
  <c r="AQ2747" i="7"/>
  <c r="AR2747" i="7" s="1"/>
  <c r="AQ2749" i="7"/>
  <c r="AR2749" i="7" s="1"/>
  <c r="AQ2751" i="7"/>
  <c r="AR2751" i="7" s="1"/>
  <c r="AQ2753" i="7"/>
  <c r="AR2753" i="7" s="1"/>
  <c r="AQ2755" i="7"/>
  <c r="AR2755" i="7" s="1"/>
  <c r="AQ2757" i="7"/>
  <c r="AR2757" i="7" s="1"/>
  <c r="AQ2759" i="7"/>
  <c r="AR2759" i="7" s="1"/>
  <c r="AQ2761" i="7"/>
  <c r="AR2761" i="7" s="1"/>
  <c r="AQ2763" i="7"/>
  <c r="AR2763" i="7" s="1"/>
  <c r="AQ2765" i="7"/>
  <c r="AR2765" i="7" s="1"/>
  <c r="AQ2767" i="7"/>
  <c r="AR2767" i="7" s="1"/>
  <c r="AQ2769" i="7"/>
  <c r="AR2769" i="7" s="1"/>
  <c r="AQ2771" i="7"/>
  <c r="AR2771" i="7" s="1"/>
  <c r="AQ2773" i="7"/>
  <c r="AR2773" i="7" s="1"/>
  <c r="AQ2775" i="7"/>
  <c r="AR2775" i="7" s="1"/>
  <c r="AQ2777" i="7"/>
  <c r="AR2777" i="7" s="1"/>
  <c r="AQ2779" i="7"/>
  <c r="AR2779" i="7" s="1"/>
  <c r="AQ2781" i="7"/>
  <c r="AR2781" i="7" s="1"/>
  <c r="AQ2783" i="7"/>
  <c r="AR2783" i="7" s="1"/>
  <c r="AQ2785" i="7"/>
  <c r="AR2785" i="7" s="1"/>
  <c r="AQ2787" i="7"/>
  <c r="AR2787" i="7" s="1"/>
  <c r="AQ2789" i="7"/>
  <c r="AR2789" i="7" s="1"/>
  <c r="AQ2791" i="7"/>
  <c r="AR2791" i="7" s="1"/>
  <c r="AQ2793" i="7"/>
  <c r="AR2793" i="7" s="1"/>
  <c r="AQ2795" i="7"/>
  <c r="AR2795" i="7" s="1"/>
  <c r="AQ2797" i="7"/>
  <c r="AR2797" i="7" s="1"/>
  <c r="AQ2799" i="7"/>
  <c r="AR2799" i="7" s="1"/>
  <c r="AQ2801" i="7"/>
  <c r="AR2801" i="7" s="1"/>
  <c r="AQ2803" i="7"/>
  <c r="AR2803" i="7" s="1"/>
  <c r="AQ2805" i="7"/>
  <c r="AR2805" i="7" s="1"/>
  <c r="AQ2807" i="7"/>
  <c r="AR2807" i="7" s="1"/>
  <c r="AQ2809" i="7"/>
  <c r="AR2809" i="7" s="1"/>
  <c r="AQ2811" i="7"/>
  <c r="AR2811" i="7" s="1"/>
  <c r="AQ2813" i="7"/>
  <c r="AR2813" i="7" s="1"/>
  <c r="AQ2815" i="7"/>
  <c r="AR2815" i="7" s="1"/>
  <c r="AQ2817" i="7"/>
  <c r="AR2817" i="7" s="1"/>
  <c r="AQ2819" i="7"/>
  <c r="AR2819" i="7" s="1"/>
  <c r="AQ2821" i="7"/>
  <c r="AR2821" i="7" s="1"/>
  <c r="AQ2823" i="7"/>
  <c r="AR2823" i="7" s="1"/>
  <c r="AQ2825" i="7"/>
  <c r="AR2825" i="7" s="1"/>
  <c r="AQ2827" i="7"/>
  <c r="AR2827" i="7" s="1"/>
  <c r="AQ2829" i="7"/>
  <c r="AR2829" i="7" s="1"/>
  <c r="AQ2831" i="7"/>
  <c r="AR2831" i="7" s="1"/>
  <c r="AQ2833" i="7"/>
  <c r="AR2833" i="7" s="1"/>
  <c r="AQ2835" i="7"/>
  <c r="AR2835" i="7" s="1"/>
  <c r="AQ2837" i="7"/>
  <c r="AR2837" i="7" s="1"/>
  <c r="AQ2839" i="7"/>
  <c r="AR2839" i="7" s="1"/>
  <c r="AQ2841" i="7"/>
  <c r="AR2841" i="7" s="1"/>
  <c r="AQ2843" i="7"/>
  <c r="AR2843" i="7" s="1"/>
  <c r="AQ2845" i="7"/>
  <c r="AR2845" i="7" s="1"/>
  <c r="AQ2847" i="7"/>
  <c r="AR2847" i="7" s="1"/>
  <c r="AQ2849" i="7"/>
  <c r="AR2849" i="7" s="1"/>
  <c r="AQ2851" i="7"/>
  <c r="AR2851" i="7" s="1"/>
  <c r="AQ2853" i="7"/>
  <c r="AR2853" i="7" s="1"/>
  <c r="AQ2855" i="7"/>
  <c r="AR2855" i="7" s="1"/>
  <c r="AQ2857" i="7"/>
  <c r="AR2857" i="7" s="1"/>
  <c r="AQ2859" i="7"/>
  <c r="AR2859" i="7" s="1"/>
  <c r="AQ2861" i="7"/>
  <c r="AR2861" i="7" s="1"/>
  <c r="AQ2863" i="7"/>
  <c r="AR2863" i="7" s="1"/>
  <c r="AQ2865" i="7"/>
  <c r="AR2865" i="7" s="1"/>
  <c r="AQ2867" i="7"/>
  <c r="AR2867" i="7" s="1"/>
  <c r="AQ2869" i="7"/>
  <c r="AR2869" i="7" s="1"/>
  <c r="AQ2871" i="7"/>
  <c r="AR2871" i="7" s="1"/>
  <c r="AQ2873" i="7"/>
  <c r="AR2873" i="7" s="1"/>
  <c r="AQ2875" i="7"/>
  <c r="AR2875" i="7" s="1"/>
  <c r="AQ2883" i="7"/>
  <c r="AR2883" i="7" s="1"/>
  <c r="AQ2891" i="7"/>
  <c r="AR2891" i="7" s="1"/>
  <c r="AQ2899" i="7"/>
  <c r="AR2899" i="7" s="1"/>
  <c r="AQ2907" i="7"/>
  <c r="AR2907" i="7" s="1"/>
  <c r="AQ2915" i="7"/>
  <c r="AR2915" i="7" s="1"/>
  <c r="AQ2923" i="7"/>
  <c r="AR2923" i="7" s="1"/>
  <c r="AQ2931" i="7"/>
  <c r="AR2931" i="7" s="1"/>
  <c r="AQ2939" i="7"/>
  <c r="AR2939" i="7" s="1"/>
  <c r="AQ2947" i="7"/>
  <c r="AR2947" i="7" s="1"/>
  <c r="AQ2955" i="7"/>
  <c r="AR2955" i="7" s="1"/>
  <c r="AQ2963" i="7"/>
  <c r="AR2963" i="7" s="1"/>
  <c r="AQ2971" i="7"/>
  <c r="AR2971" i="7" s="1"/>
  <c r="AQ2979" i="7"/>
  <c r="AR2979" i="7" s="1"/>
  <c r="AQ2987" i="7"/>
  <c r="AR2987" i="7" s="1"/>
  <c r="AQ2995" i="7"/>
  <c r="AR2995" i="7" s="1"/>
  <c r="AQ3003" i="7"/>
  <c r="AR3003" i="7" s="1"/>
  <c r="AQ3011" i="7"/>
  <c r="AR3011" i="7" s="1"/>
  <c r="AQ3019" i="7"/>
  <c r="AR3019" i="7" s="1"/>
  <c r="AQ3027" i="7"/>
  <c r="AR3027" i="7" s="1"/>
  <c r="AQ3035" i="7"/>
  <c r="AR3035" i="7" s="1"/>
  <c r="AQ3043" i="7"/>
  <c r="AR3043" i="7" s="1"/>
  <c r="AQ3051" i="7"/>
  <c r="AR3051" i="7" s="1"/>
  <c r="AQ3059" i="7"/>
  <c r="AR3059" i="7" s="1"/>
  <c r="AQ3067" i="7"/>
  <c r="AR3067" i="7" s="1"/>
  <c r="AQ3071" i="7"/>
  <c r="AR3071" i="7" s="1"/>
  <c r="AQ3075" i="7"/>
  <c r="AR3075" i="7" s="1"/>
  <c r="AQ3079" i="7"/>
  <c r="AR3079" i="7" s="1"/>
  <c r="AQ3083" i="7"/>
  <c r="AR3083" i="7" s="1"/>
  <c r="AQ3087" i="7"/>
  <c r="AR3087" i="7" s="1"/>
  <c r="AQ3091" i="7"/>
  <c r="AR3091" i="7" s="1"/>
  <c r="AQ3095" i="7"/>
  <c r="AR3095" i="7" s="1"/>
  <c r="AQ3099" i="7"/>
  <c r="AR3099" i="7" s="1"/>
  <c r="AQ3103" i="7"/>
  <c r="AR3103" i="7" s="1"/>
  <c r="AQ3107" i="7"/>
  <c r="AR3107" i="7" s="1"/>
  <c r="AQ3111" i="7"/>
  <c r="AR3111" i="7" s="1"/>
  <c r="AQ3115" i="7"/>
  <c r="AR3115" i="7" s="1"/>
  <c r="AQ3119" i="7"/>
  <c r="AR3119" i="7" s="1"/>
  <c r="AQ3076" i="7"/>
  <c r="AR3076" i="7" s="1"/>
  <c r="AQ3100" i="7"/>
  <c r="AR3100" i="7" s="1"/>
  <c r="BD2875" i="7"/>
  <c r="BD2877" i="7"/>
  <c r="BD2879" i="7"/>
  <c r="BD2881" i="7"/>
  <c r="BD2883" i="7"/>
  <c r="BD2885" i="7"/>
  <c r="BD2887" i="7"/>
  <c r="BD2889" i="7"/>
  <c r="BD2891" i="7"/>
  <c r="BD2893" i="7"/>
  <c r="BD2895" i="7"/>
  <c r="BD2897" i="7"/>
  <c r="BD2899" i="7"/>
  <c r="BD2901" i="7"/>
  <c r="BD2903" i="7"/>
  <c r="BD2905" i="7"/>
  <c r="BD2907" i="7"/>
  <c r="BD2909" i="7"/>
  <c r="BD2911" i="7"/>
  <c r="BD2913" i="7"/>
  <c r="BD2915" i="7"/>
  <c r="BD2917" i="7"/>
  <c r="BD2919" i="7"/>
  <c r="BD2921" i="7"/>
  <c r="AQ3072" i="7"/>
  <c r="AR3072" i="7" s="1"/>
  <c r="BD3075" i="7"/>
  <c r="AQ3104" i="7"/>
  <c r="AR3104" i="7" s="1"/>
  <c r="BD3107" i="7"/>
  <c r="AQ3171" i="7"/>
  <c r="AR3171" i="7" s="1"/>
  <c r="AQ3187" i="7"/>
  <c r="AR3187" i="7" s="1"/>
  <c r="AQ3203" i="7"/>
  <c r="AR3203" i="7" s="1"/>
  <c r="AQ3219" i="7"/>
  <c r="AR3219" i="7" s="1"/>
  <c r="AQ3235" i="7"/>
  <c r="AR3235" i="7" s="1"/>
  <c r="AQ3251" i="7"/>
  <c r="AR3251" i="7" s="1"/>
  <c r="AQ3267" i="7"/>
  <c r="AR3267" i="7" s="1"/>
  <c r="AQ3283" i="7"/>
  <c r="AR3283" i="7" s="1"/>
  <c r="AQ3299" i="7"/>
  <c r="AR3299" i="7" s="1"/>
  <c r="AQ3315" i="7"/>
  <c r="AR3315" i="7" s="1"/>
  <c r="AQ3331" i="7"/>
  <c r="AR3331" i="7" s="1"/>
  <c r="BD3089" i="7"/>
  <c r="AQ3094" i="7"/>
  <c r="AR3094" i="7" s="1"/>
  <c r="AQ3156" i="7"/>
  <c r="AR3156" i="7" s="1"/>
  <c r="BD3158" i="7"/>
  <c r="BD3414" i="7"/>
  <c r="AQ3163" i="7"/>
  <c r="AR3163" i="7" s="1"/>
  <c r="AQ3166" i="7"/>
  <c r="AR3166" i="7" s="1"/>
  <c r="AQ3182" i="7"/>
  <c r="AR3182" i="7" s="1"/>
  <c r="AQ3198" i="7"/>
  <c r="AR3198" i="7" s="1"/>
  <c r="AQ3214" i="7"/>
  <c r="AR3214" i="7" s="1"/>
  <c r="AQ3230" i="7"/>
  <c r="AR3230" i="7" s="1"/>
  <c r="AQ3246" i="7"/>
  <c r="AR3246" i="7" s="1"/>
  <c r="AQ3262" i="7"/>
  <c r="AR3262" i="7" s="1"/>
  <c r="AQ3278" i="7"/>
  <c r="AR3278" i="7" s="1"/>
  <c r="AQ3294" i="7"/>
  <c r="AR3294" i="7" s="1"/>
  <c r="AQ3310" i="7"/>
  <c r="AR3310" i="7" s="1"/>
  <c r="AQ3326" i="7"/>
  <c r="AR3326" i="7" s="1"/>
  <c r="AQ3574" i="7"/>
  <c r="AR3574" i="7" s="1"/>
  <c r="AQ3578" i="7"/>
  <c r="AR3578" i="7" s="1"/>
  <c r="AQ3582" i="7"/>
  <c r="AR3582" i="7" s="1"/>
  <c r="AQ3586" i="7"/>
  <c r="AR3586" i="7" s="1"/>
  <c r="AQ3590" i="7"/>
  <c r="AR3590" i="7" s="1"/>
  <c r="AQ3594" i="7"/>
  <c r="AR3594" i="7" s="1"/>
  <c r="AQ3598" i="7"/>
  <c r="AR3598" i="7" s="1"/>
  <c r="AQ3602" i="7"/>
  <c r="AR3602" i="7" s="1"/>
  <c r="AQ3606" i="7"/>
  <c r="AR3606" i="7" s="1"/>
  <c r="AQ3610" i="7"/>
  <c r="AR3610" i="7" s="1"/>
  <c r="AQ3614" i="7"/>
  <c r="AR3614" i="7" s="1"/>
  <c r="AQ3618" i="7"/>
  <c r="AR3618" i="7" s="1"/>
  <c r="AQ3622" i="7"/>
  <c r="AR3622" i="7" s="1"/>
  <c r="AQ3626" i="7"/>
  <c r="AR3626" i="7" s="1"/>
  <c r="AQ3630" i="7"/>
  <c r="AR3630" i="7" s="1"/>
  <c r="AQ3634" i="7"/>
  <c r="AR3634" i="7" s="1"/>
  <c r="AQ3638" i="7"/>
  <c r="AR3638" i="7" s="1"/>
  <c r="AQ3642" i="7"/>
  <c r="AR3642" i="7" s="1"/>
  <c r="AQ3646" i="7"/>
  <c r="AR3646" i="7" s="1"/>
  <c r="AQ3650" i="7"/>
  <c r="AR3650" i="7" s="1"/>
  <c r="AQ3654" i="7"/>
  <c r="AR3654" i="7" s="1"/>
  <c r="AQ3658" i="7"/>
  <c r="AR3658" i="7" s="1"/>
  <c r="AQ3662" i="7"/>
  <c r="AR3662" i="7" s="1"/>
  <c r="AQ3666" i="7"/>
  <c r="AR3666" i="7" s="1"/>
  <c r="AQ3670" i="7"/>
  <c r="AR3670" i="7" s="1"/>
  <c r="AQ3674" i="7"/>
  <c r="AR3674" i="7" s="1"/>
  <c r="AQ3678" i="7"/>
  <c r="AR3678" i="7" s="1"/>
  <c r="AQ3125" i="7"/>
  <c r="AR3125" i="7" s="1"/>
  <c r="AQ3133" i="7"/>
  <c r="AR3133" i="7" s="1"/>
  <c r="AQ3141" i="7"/>
  <c r="AR3141" i="7" s="1"/>
  <c r="AQ3149" i="7"/>
  <c r="AR3149" i="7" s="1"/>
  <c r="AQ3161" i="7"/>
  <c r="AR3161" i="7" s="1"/>
  <c r="AQ3194" i="7"/>
  <c r="AR3194" i="7" s="1"/>
  <c r="AQ3226" i="7"/>
  <c r="AR3226" i="7" s="1"/>
  <c r="AQ3274" i="7"/>
  <c r="AR3274" i="7" s="1"/>
  <c r="AQ3338" i="7"/>
  <c r="AR3338" i="7" s="1"/>
  <c r="BD3412" i="7"/>
  <c r="AQ1008" i="7"/>
  <c r="AR1008" i="7" s="1"/>
  <c r="AQ748" i="7"/>
  <c r="AR748" i="7" s="1"/>
  <c r="AQ750" i="7"/>
  <c r="AR750" i="7" s="1"/>
  <c r="AQ747" i="7"/>
  <c r="AR747" i="7" s="1"/>
  <c r="AQ755" i="7"/>
  <c r="AR755" i="7" s="1"/>
  <c r="AQ753" i="7"/>
  <c r="AR753" i="7" s="1"/>
  <c r="AQ760" i="7"/>
  <c r="AR760" i="7" s="1"/>
  <c r="AQ752" i="7"/>
  <c r="AR752" i="7" s="1"/>
  <c r="AQ761" i="7"/>
  <c r="AR761" i="7" s="1"/>
  <c r="AQ774" i="7"/>
  <c r="AR774" i="7" s="1"/>
  <c r="AQ790" i="7"/>
  <c r="AR790" i="7" s="1"/>
  <c r="AQ775" i="7"/>
  <c r="AR775" i="7" s="1"/>
  <c r="AQ779" i="7"/>
  <c r="AR779" i="7" s="1"/>
  <c r="AQ811" i="7"/>
  <c r="AR811" i="7" s="1"/>
  <c r="AQ812" i="7"/>
  <c r="AR812" i="7" s="1"/>
  <c r="AQ832" i="7"/>
  <c r="AR832" i="7" s="1"/>
  <c r="AQ868" i="7"/>
  <c r="AR868" i="7" s="1"/>
  <c r="AQ861" i="7"/>
  <c r="AR861" i="7" s="1"/>
  <c r="AQ865" i="7"/>
  <c r="AR865" i="7" s="1"/>
  <c r="AQ869" i="7"/>
  <c r="AR869" i="7" s="1"/>
  <c r="AQ873" i="7"/>
  <c r="AR873" i="7" s="1"/>
  <c r="AQ878" i="7"/>
  <c r="AR878" i="7" s="1"/>
  <c r="AQ882" i="7"/>
  <c r="AR882" i="7" s="1"/>
  <c r="AQ898" i="7"/>
  <c r="AR898" i="7" s="1"/>
  <c r="AQ901" i="7"/>
  <c r="AR901" i="7" s="1"/>
  <c r="AQ910" i="7"/>
  <c r="AR910" i="7" s="1"/>
  <c r="AQ926" i="7"/>
  <c r="AR926" i="7" s="1"/>
  <c r="AQ890" i="7"/>
  <c r="AR890" i="7" s="1"/>
  <c r="AQ893" i="7"/>
  <c r="AR893" i="7" s="1"/>
  <c r="AQ944" i="7"/>
  <c r="AR944" i="7" s="1"/>
  <c r="AQ946" i="7"/>
  <c r="AR946" i="7" s="1"/>
  <c r="AQ948" i="7"/>
  <c r="AR948" i="7" s="1"/>
  <c r="AQ950" i="7"/>
  <c r="AR950" i="7" s="1"/>
  <c r="AQ915" i="7"/>
  <c r="AR915" i="7" s="1"/>
  <c r="BD916" i="7"/>
  <c r="AQ931" i="7"/>
  <c r="AR931" i="7" s="1"/>
  <c r="BD932" i="7"/>
  <c r="AQ942" i="7"/>
  <c r="AR942" i="7" s="1"/>
  <c r="AQ955" i="7"/>
  <c r="AR955" i="7" s="1"/>
  <c r="AQ959" i="7"/>
  <c r="AR959" i="7" s="1"/>
  <c r="AQ951" i="7"/>
  <c r="AR951" i="7" s="1"/>
  <c r="AQ975" i="7"/>
  <c r="AR975" i="7" s="1"/>
  <c r="AQ963" i="7"/>
  <c r="AR963" i="7" s="1"/>
  <c r="AQ966" i="7"/>
  <c r="AR966" i="7" s="1"/>
  <c r="AQ1022" i="7"/>
  <c r="AR1022" i="7" s="1"/>
  <c r="AQ999" i="7"/>
  <c r="AR999" i="7" s="1"/>
  <c r="AQ1007" i="7"/>
  <c r="AR1007" i="7" s="1"/>
  <c r="AQ1019" i="7"/>
  <c r="AR1019" i="7" s="1"/>
  <c r="AQ1035" i="7"/>
  <c r="AR1035" i="7" s="1"/>
  <c r="AQ991" i="7"/>
  <c r="AR991" i="7" s="1"/>
  <c r="AQ1005" i="7"/>
  <c r="AR1005" i="7" s="1"/>
  <c r="AQ1044" i="7"/>
  <c r="AR1044" i="7" s="1"/>
  <c r="AQ1050" i="7"/>
  <c r="AR1050" i="7" s="1"/>
  <c r="AQ1032" i="7"/>
  <c r="AR1032" i="7" s="1"/>
  <c r="AQ1037" i="7"/>
  <c r="AR1037" i="7" s="1"/>
  <c r="AQ1047" i="7"/>
  <c r="AR1047" i="7" s="1"/>
  <c r="AQ1051" i="7"/>
  <c r="AR1051" i="7" s="1"/>
  <c r="AQ1055" i="7"/>
  <c r="AR1055" i="7" s="1"/>
  <c r="AQ1059" i="7"/>
  <c r="AR1059" i="7" s="1"/>
  <c r="AQ1063" i="7"/>
  <c r="AR1063" i="7" s="1"/>
  <c r="AQ1048" i="7"/>
  <c r="AR1048" i="7" s="1"/>
  <c r="AQ1064" i="7"/>
  <c r="AR1064" i="7" s="1"/>
  <c r="AQ1016" i="7"/>
  <c r="AR1016" i="7" s="1"/>
  <c r="AQ1040" i="7"/>
  <c r="AR1040" i="7" s="1"/>
  <c r="AQ1061" i="7"/>
  <c r="AR1061" i="7" s="1"/>
  <c r="BD1301" i="7"/>
  <c r="BD1305" i="7"/>
  <c r="AQ1307" i="7"/>
  <c r="AR1307" i="7" s="1"/>
  <c r="AQ1451" i="7"/>
  <c r="AR1451" i="7" s="1"/>
  <c r="AQ1467" i="7"/>
  <c r="AR1467" i="7" s="1"/>
  <c r="AQ1479" i="7"/>
  <c r="AR1479" i="7" s="1"/>
  <c r="AQ1362" i="7"/>
  <c r="AR1362" i="7" s="1"/>
  <c r="AQ1366" i="7"/>
  <c r="AR1366" i="7" s="1"/>
  <c r="AQ1370" i="7"/>
  <c r="AR1370" i="7" s="1"/>
  <c r="AQ1374" i="7"/>
  <c r="AR1374" i="7" s="1"/>
  <c r="AQ1378" i="7"/>
  <c r="AR1378" i="7" s="1"/>
  <c r="AQ1382" i="7"/>
  <c r="AR1382" i="7" s="1"/>
  <c r="AQ1386" i="7"/>
  <c r="AR1386" i="7" s="1"/>
  <c r="AQ1390" i="7"/>
  <c r="AR1390" i="7" s="1"/>
  <c r="AQ1394" i="7"/>
  <c r="AR1394" i="7" s="1"/>
  <c r="AQ1398" i="7"/>
  <c r="AR1398" i="7" s="1"/>
  <c r="AQ1402" i="7"/>
  <c r="AR1402" i="7" s="1"/>
  <c r="AQ1406" i="7"/>
  <c r="AR1406" i="7" s="1"/>
  <c r="AQ1410" i="7"/>
  <c r="AR1410" i="7" s="1"/>
  <c r="AQ1414" i="7"/>
  <c r="AR1414" i="7" s="1"/>
  <c r="AQ1418" i="7"/>
  <c r="AR1418" i="7" s="1"/>
  <c r="AQ1422" i="7"/>
  <c r="AR1422" i="7" s="1"/>
  <c r="AQ1426" i="7"/>
  <c r="AR1426" i="7" s="1"/>
  <c r="AQ1430" i="7"/>
  <c r="AR1430" i="7" s="1"/>
  <c r="AQ1434" i="7"/>
  <c r="AR1434" i="7" s="1"/>
  <c r="AQ1438" i="7"/>
  <c r="AR1438" i="7" s="1"/>
  <c r="AQ1442" i="7"/>
  <c r="AR1442" i="7" s="1"/>
  <c r="AQ1446" i="7"/>
  <c r="AR1446" i="7" s="1"/>
  <c r="AQ1448" i="7"/>
  <c r="AR1448" i="7" s="1"/>
  <c r="AQ1452" i="7"/>
  <c r="AR1452" i="7" s="1"/>
  <c r="AQ1456" i="7"/>
  <c r="AR1456" i="7" s="1"/>
  <c r="AQ1460" i="7"/>
  <c r="AR1460" i="7" s="1"/>
  <c r="AQ1464" i="7"/>
  <c r="AR1464" i="7" s="1"/>
  <c r="AQ1468" i="7"/>
  <c r="AR1468" i="7" s="1"/>
  <c r="AQ1472" i="7"/>
  <c r="AR1472" i="7" s="1"/>
  <c r="AQ1476" i="7"/>
  <c r="AR1476" i="7" s="1"/>
  <c r="AQ1480" i="7"/>
  <c r="AR1480" i="7" s="1"/>
  <c r="AQ1461" i="7"/>
  <c r="AR1461" i="7" s="1"/>
  <c r="AQ1477" i="7"/>
  <c r="AR1477" i="7" s="1"/>
  <c r="AQ1358" i="7"/>
  <c r="AR1358" i="7" s="1"/>
  <c r="AQ1359" i="7"/>
  <c r="AR1359" i="7" s="1"/>
  <c r="AQ1363" i="7"/>
  <c r="AR1363" i="7" s="1"/>
  <c r="AQ1369" i="7"/>
  <c r="AR1369" i="7" s="1"/>
  <c r="BD1371" i="7"/>
  <c r="AQ1377" i="7"/>
  <c r="AR1377" i="7" s="1"/>
  <c r="BD1379" i="7"/>
  <c r="AQ1385" i="7"/>
  <c r="AR1385" i="7" s="1"/>
  <c r="BD1387" i="7"/>
  <c r="AQ1393" i="7"/>
  <c r="AR1393" i="7" s="1"/>
  <c r="BD1395" i="7"/>
  <c r="AQ1401" i="7"/>
  <c r="AR1401" i="7" s="1"/>
  <c r="BD1403" i="7"/>
  <c r="AQ1409" i="7"/>
  <c r="AR1409" i="7" s="1"/>
  <c r="BD1411" i="7"/>
  <c r="AQ1417" i="7"/>
  <c r="AR1417" i="7" s="1"/>
  <c r="BD1419" i="7"/>
  <c r="AQ1425" i="7"/>
  <c r="AR1425" i="7" s="1"/>
  <c r="BD1427" i="7"/>
  <c r="AQ1433" i="7"/>
  <c r="AR1433" i="7" s="1"/>
  <c r="BD1435" i="7"/>
  <c r="AQ1441" i="7"/>
  <c r="AR1441" i="7" s="1"/>
  <c r="BD1443" i="7"/>
  <c r="AQ1450" i="7"/>
  <c r="AR1450" i="7" s="1"/>
  <c r="AQ1466" i="7"/>
  <c r="AR1466" i="7" s="1"/>
  <c r="AQ1551" i="7"/>
  <c r="AR1551" i="7" s="1"/>
  <c r="AQ1555" i="7"/>
  <c r="AR1555" i="7" s="1"/>
  <c r="BD1654" i="7"/>
  <c r="BD1658" i="7"/>
  <c r="BD1662" i="7"/>
  <c r="BD1666" i="7"/>
  <c r="BD1670" i="7"/>
  <c r="BD1674" i="7"/>
  <c r="BD1678" i="7"/>
  <c r="BD1682" i="7"/>
  <c r="BD1686" i="7"/>
  <c r="BD1690" i="7"/>
  <c r="BD1694" i="7"/>
  <c r="BD1698" i="7"/>
  <c r="BD1702" i="7"/>
  <c r="BD1706" i="7"/>
  <c r="BD1710" i="7"/>
  <c r="BD1714" i="7"/>
  <c r="BD1718" i="7"/>
  <c r="BD1722" i="7"/>
  <c r="BD1726" i="7"/>
  <c r="BD1730" i="7"/>
  <c r="BD1734" i="7"/>
  <c r="BD1738" i="7"/>
  <c r="BD1742" i="7"/>
  <c r="BD1746" i="7"/>
  <c r="BD1750" i="7"/>
  <c r="BD1754" i="7"/>
  <c r="BD1758" i="7"/>
  <c r="BD1762" i="7"/>
  <c r="BD1766" i="7"/>
  <c r="AQ1548" i="7"/>
  <c r="AR1548" i="7" s="1"/>
  <c r="AQ1553" i="7"/>
  <c r="AR1553" i="7" s="1"/>
  <c r="AQ1771" i="7"/>
  <c r="AR1771" i="7" s="1"/>
  <c r="AQ1779" i="7"/>
  <c r="AR1779" i="7" s="1"/>
  <c r="AQ1787" i="7"/>
  <c r="AR1787" i="7" s="1"/>
  <c r="AQ1772" i="7"/>
  <c r="AR1772" i="7" s="1"/>
  <c r="AQ1788" i="7"/>
  <c r="AR1788" i="7" s="1"/>
  <c r="AQ1655" i="7"/>
  <c r="AR1655" i="7" s="1"/>
  <c r="AQ1659" i="7"/>
  <c r="AR1659" i="7" s="1"/>
  <c r="AQ1663" i="7"/>
  <c r="AR1663" i="7" s="1"/>
  <c r="AQ1667" i="7"/>
  <c r="AR1667" i="7" s="1"/>
  <c r="AQ1671" i="7"/>
  <c r="AR1671" i="7" s="1"/>
  <c r="AQ1675" i="7"/>
  <c r="AR1675" i="7" s="1"/>
  <c r="AQ1679" i="7"/>
  <c r="AR1679" i="7" s="1"/>
  <c r="AQ1683" i="7"/>
  <c r="AR1683" i="7" s="1"/>
  <c r="AQ1687" i="7"/>
  <c r="AR1687" i="7" s="1"/>
  <c r="AQ1691" i="7"/>
  <c r="AR1691" i="7" s="1"/>
  <c r="AQ1695" i="7"/>
  <c r="AR1695" i="7" s="1"/>
  <c r="AQ1699" i="7"/>
  <c r="AR1699" i="7" s="1"/>
  <c r="AQ1703" i="7"/>
  <c r="AR1703" i="7" s="1"/>
  <c r="AQ1707" i="7"/>
  <c r="AR1707" i="7" s="1"/>
  <c r="AQ1711" i="7"/>
  <c r="AR1711" i="7" s="1"/>
  <c r="AQ1715" i="7"/>
  <c r="AR1715" i="7" s="1"/>
  <c r="AQ1719" i="7"/>
  <c r="AR1719" i="7" s="1"/>
  <c r="AQ1723" i="7"/>
  <c r="AR1723" i="7" s="1"/>
  <c r="AQ1727" i="7"/>
  <c r="AR1727" i="7" s="1"/>
  <c r="AQ1731" i="7"/>
  <c r="AR1731" i="7" s="1"/>
  <c r="AQ1735" i="7"/>
  <c r="AR1735" i="7" s="1"/>
  <c r="AQ1739" i="7"/>
  <c r="AR1739" i="7" s="1"/>
  <c r="AQ1743" i="7"/>
  <c r="AR1743" i="7" s="1"/>
  <c r="AQ1747" i="7"/>
  <c r="AR1747" i="7" s="1"/>
  <c r="AQ1751" i="7"/>
  <c r="AR1751" i="7" s="1"/>
  <c r="AQ1755" i="7"/>
  <c r="AR1755" i="7" s="1"/>
  <c r="AQ1759" i="7"/>
  <c r="AR1759" i="7" s="1"/>
  <c r="AQ1763" i="7"/>
  <c r="AR1763" i="7" s="1"/>
  <c r="AQ1781" i="7"/>
  <c r="AR1781" i="7" s="1"/>
  <c r="AQ1806" i="7"/>
  <c r="AR1806" i="7" s="1"/>
  <c r="BD1768" i="7"/>
  <c r="AQ1782" i="7"/>
  <c r="AR1782" i="7" s="1"/>
  <c r="AQ1807" i="7"/>
  <c r="AR1807" i="7" s="1"/>
  <c r="AQ1820" i="7"/>
  <c r="AR1820" i="7" s="1"/>
  <c r="AQ1821" i="7"/>
  <c r="AR1821" i="7" s="1"/>
  <c r="AQ1825" i="7"/>
  <c r="AR1825" i="7" s="1"/>
  <c r="AQ1829" i="7"/>
  <c r="AR1829" i="7" s="1"/>
  <c r="AQ1833" i="7"/>
  <c r="AR1833" i="7" s="1"/>
  <c r="AQ1837" i="7"/>
  <c r="AR1837" i="7" s="1"/>
  <c r="AQ1841" i="7"/>
  <c r="AR1841" i="7" s="1"/>
  <c r="AQ1845" i="7"/>
  <c r="AR1845" i="7" s="1"/>
  <c r="AQ1849" i="7"/>
  <c r="AR1849" i="7" s="1"/>
  <c r="AQ1853" i="7"/>
  <c r="AR1853" i="7" s="1"/>
  <c r="AQ1857" i="7"/>
  <c r="AR1857" i="7" s="1"/>
  <c r="AQ1861" i="7"/>
  <c r="AR1861" i="7" s="1"/>
  <c r="AQ1865" i="7"/>
  <c r="AR1865" i="7" s="1"/>
  <c r="AQ1869" i="7"/>
  <c r="AR1869" i="7" s="1"/>
  <c r="AQ1873" i="7"/>
  <c r="AR1873" i="7" s="1"/>
  <c r="AQ1877" i="7"/>
  <c r="AR1877" i="7" s="1"/>
  <c r="AQ1881" i="7"/>
  <c r="AR1881" i="7" s="1"/>
  <c r="AQ1885" i="7"/>
  <c r="AR1885" i="7" s="1"/>
  <c r="AQ1889" i="7"/>
  <c r="AR1889" i="7" s="1"/>
  <c r="AQ1893" i="7"/>
  <c r="AR1893" i="7" s="1"/>
  <c r="AQ1897" i="7"/>
  <c r="AR1897" i="7" s="1"/>
  <c r="AQ1901" i="7"/>
  <c r="AR1901" i="7" s="1"/>
  <c r="AQ1905" i="7"/>
  <c r="AR1905" i="7" s="1"/>
  <c r="AQ1909" i="7"/>
  <c r="AR1909" i="7" s="1"/>
  <c r="AQ1913" i="7"/>
  <c r="AR1913" i="7" s="1"/>
  <c r="AQ1917" i="7"/>
  <c r="AR1917" i="7" s="1"/>
  <c r="AQ1921" i="7"/>
  <c r="AR1921" i="7" s="1"/>
  <c r="AQ1925" i="7"/>
  <c r="AR1925" i="7" s="1"/>
  <c r="AQ1929" i="7"/>
  <c r="AR1929" i="7" s="1"/>
  <c r="AQ1933" i="7"/>
  <c r="AR1933" i="7" s="1"/>
  <c r="AQ1937" i="7"/>
  <c r="AR1937" i="7" s="1"/>
  <c r="AQ1941" i="7"/>
  <c r="AR1941" i="7" s="1"/>
  <c r="AQ1959" i="7"/>
  <c r="AR1959" i="7" s="1"/>
  <c r="AQ1975" i="7"/>
  <c r="AR1975" i="7" s="1"/>
  <c r="AQ1999" i="7"/>
  <c r="AR1999" i="7" s="1"/>
  <c r="AQ1943" i="7"/>
  <c r="AR1943" i="7" s="1"/>
  <c r="AQ1956" i="7"/>
  <c r="AR1956" i="7" s="1"/>
  <c r="AQ1960" i="7"/>
  <c r="AR1960" i="7" s="1"/>
  <c r="AQ1964" i="7"/>
  <c r="AR1964" i="7" s="1"/>
  <c r="AQ1968" i="7"/>
  <c r="AR1968" i="7" s="1"/>
  <c r="AQ1972" i="7"/>
  <c r="AR1972" i="7" s="1"/>
  <c r="AQ1976" i="7"/>
  <c r="AR1976" i="7" s="1"/>
  <c r="AQ1980" i="7"/>
  <c r="AR1980" i="7" s="1"/>
  <c r="AQ1984" i="7"/>
  <c r="AR1984" i="7" s="1"/>
  <c r="AQ1992" i="7"/>
  <c r="AR1992" i="7" s="1"/>
  <c r="AQ2020" i="7"/>
  <c r="AR2020" i="7" s="1"/>
  <c r="AQ2036" i="7"/>
  <c r="AR2036" i="7" s="1"/>
  <c r="AQ2052" i="7"/>
  <c r="AR2052" i="7" s="1"/>
  <c r="AQ1952" i="7"/>
  <c r="AR1952" i="7" s="1"/>
  <c r="AQ1961" i="7"/>
  <c r="AR1961" i="7" s="1"/>
  <c r="AQ1969" i="7"/>
  <c r="AR1969" i="7" s="1"/>
  <c r="AQ1977" i="7"/>
  <c r="AR1977" i="7" s="1"/>
  <c r="AQ1985" i="7"/>
  <c r="AR1985" i="7" s="1"/>
  <c r="AQ1997" i="7"/>
  <c r="AR1997" i="7" s="1"/>
  <c r="AQ1990" i="7"/>
  <c r="AR1990" i="7" s="1"/>
  <c r="BD2027" i="7"/>
  <c r="BD2043" i="7"/>
  <c r="BD2059" i="7"/>
  <c r="AQ1948" i="7"/>
  <c r="AR1948" i="7" s="1"/>
  <c r="AQ1989" i="7"/>
  <c r="AR1989" i="7" s="1"/>
  <c r="AQ2002" i="7"/>
  <c r="AR2002" i="7" s="1"/>
  <c r="AQ2074" i="7"/>
  <c r="AR2074" i="7" s="1"/>
  <c r="AQ2090" i="7"/>
  <c r="AR2090" i="7" s="1"/>
  <c r="AQ2106" i="7"/>
  <c r="AR2106" i="7" s="1"/>
  <c r="AQ2122" i="7"/>
  <c r="AR2122" i="7" s="1"/>
  <c r="AQ2087" i="7"/>
  <c r="AR2087" i="7" s="1"/>
  <c r="AQ2182" i="7"/>
  <c r="AR2182" i="7" s="1"/>
  <c r="AQ2198" i="7"/>
  <c r="AR2198" i="7" s="1"/>
  <c r="AQ2214" i="7"/>
  <c r="AR2214" i="7" s="1"/>
  <c r="AQ1998" i="7"/>
  <c r="AR1998" i="7" s="1"/>
  <c r="AQ2157" i="7"/>
  <c r="AR2157" i="7" s="1"/>
  <c r="AQ2173" i="7"/>
  <c r="AR2173" i="7" s="1"/>
  <c r="AQ2189" i="7"/>
  <c r="AR2189" i="7" s="1"/>
  <c r="AQ2205" i="7"/>
  <c r="AR2205" i="7" s="1"/>
  <c r="AQ2221" i="7"/>
  <c r="AR2221" i="7" s="1"/>
  <c r="AQ2237" i="7"/>
  <c r="AR2237" i="7" s="1"/>
  <c r="AQ2253" i="7"/>
  <c r="AR2253" i="7" s="1"/>
  <c r="AQ2357" i="7"/>
  <c r="AR2357" i="7" s="1"/>
  <c r="AQ2365" i="7"/>
  <c r="AR2365" i="7" s="1"/>
  <c r="AQ2373" i="7"/>
  <c r="AR2373" i="7" s="1"/>
  <c r="AQ2381" i="7"/>
  <c r="AR2381" i="7" s="1"/>
  <c r="AQ2389" i="7"/>
  <c r="AR2389" i="7" s="1"/>
  <c r="AQ2397" i="7"/>
  <c r="AR2397" i="7" s="1"/>
  <c r="AQ2405" i="7"/>
  <c r="AR2405" i="7" s="1"/>
  <c r="AQ2413" i="7"/>
  <c r="AR2413" i="7" s="1"/>
  <c r="AQ2421" i="7"/>
  <c r="AR2421" i="7" s="1"/>
  <c r="AQ2429" i="7"/>
  <c r="AR2429" i="7" s="1"/>
  <c r="AQ2437" i="7"/>
  <c r="AR2437" i="7" s="1"/>
  <c r="AQ2445" i="7"/>
  <c r="AR2445" i="7" s="1"/>
  <c r="AQ2453" i="7"/>
  <c r="AR2453" i="7" s="1"/>
  <c r="AQ2168" i="7"/>
  <c r="AR2168" i="7" s="1"/>
  <c r="AQ2184" i="7"/>
  <c r="AR2184" i="7" s="1"/>
  <c r="AQ2200" i="7"/>
  <c r="AR2200" i="7" s="1"/>
  <c r="AQ2216" i="7"/>
  <c r="AR2216" i="7" s="1"/>
  <c r="AQ2232" i="7"/>
  <c r="AR2232" i="7" s="1"/>
  <c r="AQ2248" i="7"/>
  <c r="AR2248" i="7" s="1"/>
  <c r="AQ2264" i="7"/>
  <c r="AR2264" i="7" s="1"/>
  <c r="AQ2461" i="7"/>
  <c r="AR2461" i="7" s="1"/>
  <c r="AQ2469" i="7"/>
  <c r="AR2469" i="7" s="1"/>
  <c r="AQ2477" i="7"/>
  <c r="AR2477" i="7" s="1"/>
  <c r="AQ2091" i="7"/>
  <c r="AR2091" i="7" s="1"/>
  <c r="AQ2127" i="7"/>
  <c r="AR2127" i="7" s="1"/>
  <c r="AQ2135" i="7"/>
  <c r="AR2135" i="7" s="1"/>
  <c r="AQ2143" i="7"/>
  <c r="AR2143" i="7" s="1"/>
  <c r="AQ2151" i="7"/>
  <c r="AR2151" i="7" s="1"/>
  <c r="AQ2159" i="7"/>
  <c r="AR2159" i="7" s="1"/>
  <c r="AQ2175" i="7"/>
  <c r="AR2175" i="7" s="1"/>
  <c r="AQ2191" i="7"/>
  <c r="AR2191" i="7" s="1"/>
  <c r="AQ2207" i="7"/>
  <c r="AR2207" i="7" s="1"/>
  <c r="AQ2223" i="7"/>
  <c r="AR2223" i="7" s="1"/>
  <c r="AQ2239" i="7"/>
  <c r="AR2239" i="7" s="1"/>
  <c r="AQ2255" i="7"/>
  <c r="AR2255" i="7" s="1"/>
  <c r="AQ2268" i="7"/>
  <c r="AR2268" i="7" s="1"/>
  <c r="BD2274" i="7"/>
  <c r="AQ2276" i="7"/>
  <c r="AR2276" i="7" s="1"/>
  <c r="BD2282" i="7"/>
  <c r="AQ2284" i="7"/>
  <c r="AR2284" i="7" s="1"/>
  <c r="BD2290" i="7"/>
  <c r="AQ2292" i="7"/>
  <c r="AR2292" i="7" s="1"/>
  <c r="BD2298" i="7"/>
  <c r="AQ2300" i="7"/>
  <c r="AR2300" i="7" s="1"/>
  <c r="BD2306" i="7"/>
  <c r="AQ2308" i="7"/>
  <c r="AR2308" i="7" s="1"/>
  <c r="BD2314" i="7"/>
  <c r="AQ2316" i="7"/>
  <c r="AR2316" i="7" s="1"/>
  <c r="BD2322" i="7"/>
  <c r="AQ2324" i="7"/>
  <c r="AR2324" i="7" s="1"/>
  <c r="BD2330" i="7"/>
  <c r="AQ2332" i="7"/>
  <c r="AR2332" i="7" s="1"/>
  <c r="BD2338" i="7"/>
  <c r="BD2340" i="7"/>
  <c r="BD2342" i="7"/>
  <c r="BD2344" i="7"/>
  <c r="BD2346" i="7"/>
  <c r="BD2348" i="7"/>
  <c r="BD2350" i="7"/>
  <c r="BD2352" i="7"/>
  <c r="BD2354" i="7"/>
  <c r="BD2356" i="7"/>
  <c r="BD2358" i="7"/>
  <c r="BD2360" i="7"/>
  <c r="BD2362" i="7"/>
  <c r="BD2364" i="7"/>
  <c r="BD2366" i="7"/>
  <c r="BD2368" i="7"/>
  <c r="BD2370" i="7"/>
  <c r="BD2372" i="7"/>
  <c r="BD2374" i="7"/>
  <c r="BD2376" i="7"/>
  <c r="BD2378" i="7"/>
  <c r="BD2380" i="7"/>
  <c r="BD2382" i="7"/>
  <c r="BD2384" i="7"/>
  <c r="BD2386" i="7"/>
  <c r="BD2388" i="7"/>
  <c r="BD2390" i="7"/>
  <c r="BD2392" i="7"/>
  <c r="BD2394" i="7"/>
  <c r="BD2396" i="7"/>
  <c r="BD2398" i="7"/>
  <c r="BD2400" i="7"/>
  <c r="BD2402" i="7"/>
  <c r="BD2404" i="7"/>
  <c r="BD2406" i="7"/>
  <c r="BD2408" i="7"/>
  <c r="BD2410" i="7"/>
  <c r="BD2412" i="7"/>
  <c r="BD2414" i="7"/>
  <c r="BD2416" i="7"/>
  <c r="BD2418" i="7"/>
  <c r="BD2420" i="7"/>
  <c r="BD2422" i="7"/>
  <c r="BD2424" i="7"/>
  <c r="BD2426" i="7"/>
  <c r="BD2428" i="7"/>
  <c r="BD2430" i="7"/>
  <c r="BD2432" i="7"/>
  <c r="BD2434" i="7"/>
  <c r="BD2436" i="7"/>
  <c r="BD2438" i="7"/>
  <c r="BD2440" i="7"/>
  <c r="BD2442" i="7"/>
  <c r="BD2444" i="7"/>
  <c r="BD2446" i="7"/>
  <c r="BD2448" i="7"/>
  <c r="BD2450" i="7"/>
  <c r="BD2452" i="7"/>
  <c r="AQ2454" i="7"/>
  <c r="AR2454" i="7" s="1"/>
  <c r="BD2461" i="7"/>
  <c r="AQ2470" i="7"/>
  <c r="AR2470" i="7" s="1"/>
  <c r="BD2477" i="7"/>
  <c r="BH2541" i="7"/>
  <c r="AQ2601" i="7"/>
  <c r="AR2601" i="7" s="1"/>
  <c r="BG2614" i="7"/>
  <c r="BG2630" i="7"/>
  <c r="BG2646" i="7"/>
  <c r="BG2662" i="7"/>
  <c r="BG2678" i="7"/>
  <c r="BG2694" i="7"/>
  <c r="BG2574" i="7"/>
  <c r="BG2590" i="7"/>
  <c r="BG2527" i="7"/>
  <c r="AQ2702" i="7"/>
  <c r="AR2702" i="7" s="1"/>
  <c r="AQ2710" i="7"/>
  <c r="AR2710" i="7" s="1"/>
  <c r="AQ2718" i="7"/>
  <c r="AR2718" i="7" s="1"/>
  <c r="AQ2726" i="7"/>
  <c r="AR2726" i="7" s="1"/>
  <c r="AQ2734" i="7"/>
  <c r="AR2734" i="7" s="1"/>
  <c r="AQ2742" i="7"/>
  <c r="AR2742" i="7" s="1"/>
  <c r="AQ2750" i="7"/>
  <c r="AR2750" i="7" s="1"/>
  <c r="AQ2758" i="7"/>
  <c r="AR2758" i="7" s="1"/>
  <c r="AQ2766" i="7"/>
  <c r="AR2766" i="7" s="1"/>
  <c r="AQ2774" i="7"/>
  <c r="AR2774" i="7" s="1"/>
  <c r="AQ2782" i="7"/>
  <c r="AR2782" i="7" s="1"/>
  <c r="AQ2790" i="7"/>
  <c r="AR2790" i="7" s="1"/>
  <c r="AQ2798" i="7"/>
  <c r="AR2798" i="7" s="1"/>
  <c r="AQ2806" i="7"/>
  <c r="AR2806" i="7" s="1"/>
  <c r="AQ2814" i="7"/>
  <c r="AR2814" i="7" s="1"/>
  <c r="AQ2822" i="7"/>
  <c r="AR2822" i="7" s="1"/>
  <c r="AQ2830" i="7"/>
  <c r="AR2830" i="7" s="1"/>
  <c r="AQ2838" i="7"/>
  <c r="AR2838" i="7" s="1"/>
  <c r="AQ2846" i="7"/>
  <c r="AR2846" i="7" s="1"/>
  <c r="AQ2854" i="7"/>
  <c r="AR2854" i="7" s="1"/>
  <c r="AQ2862" i="7"/>
  <c r="AR2862" i="7" s="1"/>
  <c r="AQ2870" i="7"/>
  <c r="AR2870" i="7" s="1"/>
  <c r="BG2601" i="7"/>
  <c r="BG2720" i="7"/>
  <c r="BG2752" i="7"/>
  <c r="BG2784" i="7"/>
  <c r="BG2816" i="7"/>
  <c r="BG2848" i="7"/>
  <c r="BG2533" i="7"/>
  <c r="BH2634" i="7"/>
  <c r="BH2698" i="7"/>
  <c r="BD2703" i="7"/>
  <c r="BD2707" i="7"/>
  <c r="BD2711" i="7"/>
  <c r="BD2715" i="7"/>
  <c r="BH2715" i="7" s="1"/>
  <c r="BD2719" i="7"/>
  <c r="BD2723" i="7"/>
  <c r="BD2727" i="7"/>
  <c r="BD2731" i="7"/>
  <c r="BH2731" i="7" s="1"/>
  <c r="BD2735" i="7"/>
  <c r="BD2739" i="7"/>
  <c r="BD2743" i="7"/>
  <c r="BD2747" i="7"/>
  <c r="BH2747" i="7" s="1"/>
  <c r="BD2751" i="7"/>
  <c r="BD2755" i="7"/>
  <c r="BD2759" i="7"/>
  <c r="BD2763" i="7"/>
  <c r="BH2763" i="7" s="1"/>
  <c r="BD2767" i="7"/>
  <c r="BD2771" i="7"/>
  <c r="BD2775" i="7"/>
  <c r="BD2779" i="7"/>
  <c r="BH2779" i="7" s="1"/>
  <c r="BD2783" i="7"/>
  <c r="BD2787" i="7"/>
  <c r="BD2791" i="7"/>
  <c r="BD2795" i="7"/>
  <c r="BH2795" i="7" s="1"/>
  <c r="BD2799" i="7"/>
  <c r="BD2803" i="7"/>
  <c r="BD2807" i="7"/>
  <c r="BD2811" i="7"/>
  <c r="BH2811" i="7" s="1"/>
  <c r="BD2815" i="7"/>
  <c r="BD2819" i="7"/>
  <c r="BD2823" i="7"/>
  <c r="BD2827" i="7"/>
  <c r="BH2827" i="7" s="1"/>
  <c r="BD2831" i="7"/>
  <c r="BD2835" i="7"/>
  <c r="BD2839" i="7"/>
  <c r="BD2843" i="7"/>
  <c r="BH2843" i="7" s="1"/>
  <c r="BD2847" i="7"/>
  <c r="BD2851" i="7"/>
  <c r="BD2855" i="7"/>
  <c r="BD2859" i="7"/>
  <c r="BH2859" i="7" s="1"/>
  <c r="BD2863" i="7"/>
  <c r="BD2867" i="7"/>
  <c r="BD2871" i="7"/>
  <c r="AQ2881" i="7"/>
  <c r="AR2881" i="7" s="1"/>
  <c r="AQ2889" i="7"/>
  <c r="AR2889" i="7" s="1"/>
  <c r="AQ2897" i="7"/>
  <c r="AR2897" i="7" s="1"/>
  <c r="AQ2905" i="7"/>
  <c r="AR2905" i="7" s="1"/>
  <c r="AQ2913" i="7"/>
  <c r="AR2913" i="7" s="1"/>
  <c r="AQ2921" i="7"/>
  <c r="AR2921" i="7" s="1"/>
  <c r="AQ2929" i="7"/>
  <c r="AR2929" i="7" s="1"/>
  <c r="AQ2937" i="7"/>
  <c r="AR2937" i="7" s="1"/>
  <c r="AQ2945" i="7"/>
  <c r="AR2945" i="7" s="1"/>
  <c r="BG2945" i="7" s="1"/>
  <c r="AQ2953" i="7"/>
  <c r="AR2953" i="7" s="1"/>
  <c r="AQ2961" i="7"/>
  <c r="AR2961" i="7" s="1"/>
  <c r="AQ2969" i="7"/>
  <c r="AR2969" i="7" s="1"/>
  <c r="AQ2977" i="7"/>
  <c r="AR2977" i="7" s="1"/>
  <c r="BG2977" i="7" s="1"/>
  <c r="AQ2985" i="7"/>
  <c r="AR2985" i="7" s="1"/>
  <c r="AQ2993" i="7"/>
  <c r="AR2993" i="7" s="1"/>
  <c r="AQ3001" i="7"/>
  <c r="AR3001" i="7" s="1"/>
  <c r="AQ3009" i="7"/>
  <c r="AR3009" i="7" s="1"/>
  <c r="BG3009" i="7" s="1"/>
  <c r="AQ3017" i="7"/>
  <c r="AR3017" i="7" s="1"/>
  <c r="AQ3025" i="7"/>
  <c r="AR3025" i="7" s="1"/>
  <c r="AQ3033" i="7"/>
  <c r="AR3033" i="7" s="1"/>
  <c r="AQ3041" i="7"/>
  <c r="AR3041" i="7" s="1"/>
  <c r="BG3041" i="7" s="1"/>
  <c r="AQ3049" i="7"/>
  <c r="AR3049" i="7" s="1"/>
  <c r="AQ3057" i="7"/>
  <c r="AR3057" i="7" s="1"/>
  <c r="AQ3065" i="7"/>
  <c r="AR3065" i="7" s="1"/>
  <c r="BG2503" i="7"/>
  <c r="BG2564" i="7"/>
  <c r="BD2874" i="7"/>
  <c r="BD2878" i="7"/>
  <c r="BD2882" i="7"/>
  <c r="BH2882" i="7" s="1"/>
  <c r="BD2886" i="7"/>
  <c r="BD2890" i="7"/>
  <c r="BD2894" i="7"/>
  <c r="BD2898" i="7"/>
  <c r="BH2898" i="7" s="1"/>
  <c r="BD2902" i="7"/>
  <c r="BD2906" i="7"/>
  <c r="BD2910" i="7"/>
  <c r="BD2914" i="7"/>
  <c r="BH2914" i="7" s="1"/>
  <c r="BD2918" i="7"/>
  <c r="BD2922" i="7"/>
  <c r="BD2926" i="7"/>
  <c r="BD2930" i="7"/>
  <c r="BH2930" i="7" s="1"/>
  <c r="BD2934" i="7"/>
  <c r="BD2938" i="7"/>
  <c r="BD2942" i="7"/>
  <c r="BD2946" i="7"/>
  <c r="BH2946" i="7" s="1"/>
  <c r="BD2950" i="7"/>
  <c r="BD2954" i="7"/>
  <c r="BD2958" i="7"/>
  <c r="BD2962" i="7"/>
  <c r="BH2962" i="7" s="1"/>
  <c r="BD2966" i="7"/>
  <c r="BD2970" i="7"/>
  <c r="BD2974" i="7"/>
  <c r="BD2978" i="7"/>
  <c r="BH2978" i="7" s="1"/>
  <c r="BD2982" i="7"/>
  <c r="BD2986" i="7"/>
  <c r="BD2990" i="7"/>
  <c r="BD2994" i="7"/>
  <c r="BH2994" i="7" s="1"/>
  <c r="BD2998" i="7"/>
  <c r="BD3002" i="7"/>
  <c r="BD3006" i="7"/>
  <c r="BD3010" i="7"/>
  <c r="BH3010" i="7" s="1"/>
  <c r="BD3014" i="7"/>
  <c r="BD3018" i="7"/>
  <c r="BD3022" i="7"/>
  <c r="BD3026" i="7"/>
  <c r="BH3026" i="7" s="1"/>
  <c r="BD3030" i="7"/>
  <c r="BD3034" i="7"/>
  <c r="BD3038" i="7"/>
  <c r="BD3042" i="7"/>
  <c r="BH3042" i="7" s="1"/>
  <c r="BD3046" i="7"/>
  <c r="BD3050" i="7"/>
  <c r="BD3054" i="7"/>
  <c r="BD3058" i="7"/>
  <c r="BH3058" i="7" s="1"/>
  <c r="BD3062" i="7"/>
  <c r="AQ3084" i="7"/>
  <c r="AR3084" i="7" s="1"/>
  <c r="BD3103" i="7"/>
  <c r="BH3103" i="7" s="1"/>
  <c r="AQ3108" i="7"/>
  <c r="AR3108" i="7" s="1"/>
  <c r="AQ3165" i="7"/>
  <c r="AR3165" i="7" s="1"/>
  <c r="AQ3173" i="7"/>
  <c r="AR3173" i="7" s="1"/>
  <c r="AQ3181" i="7"/>
  <c r="AR3181" i="7" s="1"/>
  <c r="AQ3189" i="7"/>
  <c r="AR3189" i="7" s="1"/>
  <c r="AQ3197" i="7"/>
  <c r="AR3197" i="7" s="1"/>
  <c r="AQ3205" i="7"/>
  <c r="AR3205" i="7" s="1"/>
  <c r="AQ3213" i="7"/>
  <c r="AR3213" i="7" s="1"/>
  <c r="AQ3221" i="7"/>
  <c r="AR3221" i="7" s="1"/>
  <c r="AQ3229" i="7"/>
  <c r="AR3229" i="7" s="1"/>
  <c r="AQ3237" i="7"/>
  <c r="AR3237" i="7" s="1"/>
  <c r="AQ3245" i="7"/>
  <c r="AR3245" i="7" s="1"/>
  <c r="AQ3253" i="7"/>
  <c r="AR3253" i="7" s="1"/>
  <c r="AQ3261" i="7"/>
  <c r="AR3261" i="7" s="1"/>
  <c r="AQ3269" i="7"/>
  <c r="AR3269" i="7" s="1"/>
  <c r="AQ3277" i="7"/>
  <c r="AR3277" i="7" s="1"/>
  <c r="AQ3285" i="7"/>
  <c r="AR3285" i="7" s="1"/>
  <c r="AQ3293" i="7"/>
  <c r="AR3293" i="7" s="1"/>
  <c r="AQ3301" i="7"/>
  <c r="AR3301" i="7" s="1"/>
  <c r="AQ3309" i="7"/>
  <c r="AR3309" i="7" s="1"/>
  <c r="AQ3317" i="7"/>
  <c r="AR3317" i="7" s="1"/>
  <c r="AQ3325" i="7"/>
  <c r="AR3325" i="7" s="1"/>
  <c r="AQ3333" i="7"/>
  <c r="AR3333" i="7" s="1"/>
  <c r="BH2667" i="7"/>
  <c r="AQ3080" i="7"/>
  <c r="AR3080" i="7" s="1"/>
  <c r="BH3083" i="7"/>
  <c r="AQ3112" i="7"/>
  <c r="AR3112" i="7" s="1"/>
  <c r="BG3125" i="7"/>
  <c r="BG3141" i="7"/>
  <c r="BG3161" i="7"/>
  <c r="AQ3175" i="7"/>
  <c r="AR3175" i="7" s="1"/>
  <c r="AQ3191" i="7"/>
  <c r="AR3191" i="7" s="1"/>
  <c r="AQ3207" i="7"/>
  <c r="AR3207" i="7" s="1"/>
  <c r="AQ3223" i="7"/>
  <c r="AR3223" i="7" s="1"/>
  <c r="AQ3239" i="7"/>
  <c r="AR3239" i="7" s="1"/>
  <c r="AQ3255" i="7"/>
  <c r="AR3255" i="7" s="1"/>
  <c r="AQ3271" i="7"/>
  <c r="AR3271" i="7" s="1"/>
  <c r="AQ3287" i="7"/>
  <c r="AR3287" i="7" s="1"/>
  <c r="AQ3303" i="7"/>
  <c r="AR3303" i="7" s="1"/>
  <c r="AQ3319" i="7"/>
  <c r="AR3319" i="7" s="1"/>
  <c r="AQ3335" i="7"/>
  <c r="AR3335" i="7" s="1"/>
  <c r="BD3081" i="7"/>
  <c r="BH3081" i="7" s="1"/>
  <c r="AQ3086" i="7"/>
  <c r="AR3086" i="7" s="1"/>
  <c r="BD3113" i="7"/>
  <c r="AQ3118" i="7"/>
  <c r="AR3118" i="7" s="1"/>
  <c r="AQ3122" i="7"/>
  <c r="AR3122" i="7" s="1"/>
  <c r="AQ3126" i="7"/>
  <c r="AR3126" i="7" s="1"/>
  <c r="AQ3130" i="7"/>
  <c r="AR3130" i="7" s="1"/>
  <c r="AQ3134" i="7"/>
  <c r="AR3134" i="7" s="1"/>
  <c r="AQ3138" i="7"/>
  <c r="AR3138" i="7" s="1"/>
  <c r="AQ3142" i="7"/>
  <c r="AR3142" i="7" s="1"/>
  <c r="AQ3146" i="7"/>
  <c r="AR3146" i="7" s="1"/>
  <c r="AQ3150" i="7"/>
  <c r="AR3150" i="7" s="1"/>
  <c r="AQ3154" i="7"/>
  <c r="AR3154" i="7" s="1"/>
  <c r="BD3156" i="7"/>
  <c r="AQ3162" i="7"/>
  <c r="AR3162" i="7" s="1"/>
  <c r="AQ3164" i="7"/>
  <c r="AR3164" i="7" s="1"/>
  <c r="AQ3168" i="7"/>
  <c r="AR3168" i="7" s="1"/>
  <c r="BG3168" i="7" s="1"/>
  <c r="AQ3172" i="7"/>
  <c r="AR3172" i="7" s="1"/>
  <c r="AQ3176" i="7"/>
  <c r="AR3176" i="7" s="1"/>
  <c r="AQ3180" i="7"/>
  <c r="AR3180" i="7" s="1"/>
  <c r="AQ3184" i="7"/>
  <c r="AR3184" i="7" s="1"/>
  <c r="BG3184" i="7" s="1"/>
  <c r="AQ3188" i="7"/>
  <c r="AR3188" i="7" s="1"/>
  <c r="AQ3192" i="7"/>
  <c r="AR3192" i="7" s="1"/>
  <c r="AQ3196" i="7"/>
  <c r="AR3196" i="7" s="1"/>
  <c r="AQ3200" i="7"/>
  <c r="AR3200" i="7" s="1"/>
  <c r="BG3200" i="7" s="1"/>
  <c r="AQ3204" i="7"/>
  <c r="AR3204" i="7" s="1"/>
  <c r="AQ3208" i="7"/>
  <c r="AR3208" i="7" s="1"/>
  <c r="AQ3212" i="7"/>
  <c r="AR3212" i="7" s="1"/>
  <c r="AQ3216" i="7"/>
  <c r="AR3216" i="7" s="1"/>
  <c r="BG3216" i="7" s="1"/>
  <c r="AQ3220" i="7"/>
  <c r="AR3220" i="7" s="1"/>
  <c r="AQ3224" i="7"/>
  <c r="AR3224" i="7" s="1"/>
  <c r="AQ3228" i="7"/>
  <c r="AR3228" i="7" s="1"/>
  <c r="AQ3232" i="7"/>
  <c r="AR3232" i="7" s="1"/>
  <c r="BG3232" i="7" s="1"/>
  <c r="AQ3236" i="7"/>
  <c r="AR3236" i="7" s="1"/>
  <c r="AQ3240" i="7"/>
  <c r="AR3240" i="7" s="1"/>
  <c r="AQ3244" i="7"/>
  <c r="AR3244" i="7" s="1"/>
  <c r="AQ3248" i="7"/>
  <c r="AR3248" i="7" s="1"/>
  <c r="BG3248" i="7" s="1"/>
  <c r="AQ3252" i="7"/>
  <c r="AR3252" i="7" s="1"/>
  <c r="AQ3256" i="7"/>
  <c r="AR3256" i="7" s="1"/>
  <c r="AQ3260" i="7"/>
  <c r="AR3260" i="7" s="1"/>
  <c r="AQ3264" i="7"/>
  <c r="AR3264" i="7" s="1"/>
  <c r="BG3264" i="7" s="1"/>
  <c r="AQ3268" i="7"/>
  <c r="AR3268" i="7" s="1"/>
  <c r="AQ3272" i="7"/>
  <c r="AR3272" i="7" s="1"/>
  <c r="AQ3276" i="7"/>
  <c r="AR3276" i="7" s="1"/>
  <c r="AQ3280" i="7"/>
  <c r="AR3280" i="7" s="1"/>
  <c r="BG3280" i="7" s="1"/>
  <c r="AQ3284" i="7"/>
  <c r="AR3284" i="7" s="1"/>
  <c r="AQ3288" i="7"/>
  <c r="AR3288" i="7" s="1"/>
  <c r="AQ3292" i="7"/>
  <c r="AR3292" i="7" s="1"/>
  <c r="AQ3296" i="7"/>
  <c r="AR3296" i="7" s="1"/>
  <c r="BG3296" i="7" s="1"/>
  <c r="AQ3300" i="7"/>
  <c r="AR3300" i="7" s="1"/>
  <c r="AQ3304" i="7"/>
  <c r="AR3304" i="7" s="1"/>
  <c r="AQ3308" i="7"/>
  <c r="AR3308" i="7" s="1"/>
  <c r="AQ3312" i="7"/>
  <c r="AR3312" i="7" s="1"/>
  <c r="BG3312" i="7" s="1"/>
  <c r="AQ3316" i="7"/>
  <c r="AR3316" i="7" s="1"/>
  <c r="AQ3320" i="7"/>
  <c r="AR3320" i="7" s="1"/>
  <c r="AQ3324" i="7"/>
  <c r="AR3324" i="7" s="1"/>
  <c r="AQ3328" i="7"/>
  <c r="AR3328" i="7" s="1"/>
  <c r="BG3328" i="7" s="1"/>
  <c r="AQ3332" i="7"/>
  <c r="AR3332" i="7" s="1"/>
  <c r="AQ3336" i="7"/>
  <c r="AR3336" i="7" s="1"/>
  <c r="BH2937" i="7"/>
  <c r="BH2969" i="7"/>
  <c r="BH3001" i="7"/>
  <c r="BH3033" i="7"/>
  <c r="BH3065" i="7"/>
  <c r="BD3117" i="7"/>
  <c r="AQ3254" i="7"/>
  <c r="AR3254" i="7" s="1"/>
  <c r="BH3267" i="7"/>
  <c r="AQ3270" i="7"/>
  <c r="AR3270" i="7" s="1"/>
  <c r="AQ3286" i="7"/>
  <c r="AR3286" i="7" s="1"/>
  <c r="BH3299" i="7"/>
  <c r="AQ3302" i="7"/>
  <c r="AR3302" i="7" s="1"/>
  <c r="AQ3318" i="7"/>
  <c r="AR3318" i="7" s="1"/>
  <c r="BH3331" i="7"/>
  <c r="AQ3334" i="7"/>
  <c r="AR3334" i="7" s="1"/>
  <c r="BD3341" i="7"/>
  <c r="BD3345" i="7"/>
  <c r="BG3349" i="7"/>
  <c r="BG3375" i="7"/>
  <c r="BG3407" i="7"/>
  <c r="AQ3420" i="7"/>
  <c r="AR3420" i="7" s="1"/>
  <c r="AQ3424" i="7"/>
  <c r="AR3424" i="7" s="1"/>
  <c r="AQ3428" i="7"/>
  <c r="AR3428" i="7" s="1"/>
  <c r="AQ3432" i="7"/>
  <c r="AR3432" i="7" s="1"/>
  <c r="AQ3436" i="7"/>
  <c r="AR3436" i="7" s="1"/>
  <c r="AQ3440" i="7"/>
  <c r="AR3440" i="7" s="1"/>
  <c r="BD2923" i="7"/>
  <c r="BD2931" i="7"/>
  <c r="BH2931" i="7" s="1"/>
  <c r="BD2939" i="7"/>
  <c r="BD2947" i="7"/>
  <c r="BD2955" i="7"/>
  <c r="BD2963" i="7"/>
  <c r="BH2963" i="7" s="1"/>
  <c r="BD2971" i="7"/>
  <c r="BD2979" i="7"/>
  <c r="BD2987" i="7"/>
  <c r="BD2995" i="7"/>
  <c r="BH2995" i="7" s="1"/>
  <c r="BD3003" i="7"/>
  <c r="BD3011" i="7"/>
  <c r="BD3019" i="7"/>
  <c r="BD3027" i="7"/>
  <c r="BH3027" i="7" s="1"/>
  <c r="BD3035" i="7"/>
  <c r="BD3043" i="7"/>
  <c r="BD3051" i="7"/>
  <c r="BD3059" i="7"/>
  <c r="BH3059" i="7" s="1"/>
  <c r="BD3069" i="7"/>
  <c r="BD3072" i="7"/>
  <c r="AQ3074" i="7"/>
  <c r="AR3074" i="7" s="1"/>
  <c r="AQ3123" i="7"/>
  <c r="AR3123" i="7" s="1"/>
  <c r="BG3123" i="7" s="1"/>
  <c r="AQ3131" i="7"/>
  <c r="AR3131" i="7" s="1"/>
  <c r="AQ3139" i="7"/>
  <c r="AR3139" i="7" s="1"/>
  <c r="AQ3147" i="7"/>
  <c r="AR3147" i="7" s="1"/>
  <c r="AQ3157" i="7"/>
  <c r="AR3157" i="7" s="1"/>
  <c r="BG3157" i="7" s="1"/>
  <c r="AQ3170" i="7"/>
  <c r="AR3170" i="7" s="1"/>
  <c r="AQ3186" i="7"/>
  <c r="AR3186" i="7" s="1"/>
  <c r="BG3186" i="7" s="1"/>
  <c r="AQ3202" i="7"/>
  <c r="AR3202" i="7" s="1"/>
  <c r="AQ3218" i="7"/>
  <c r="AR3218" i="7" s="1"/>
  <c r="BG3218" i="7" s="1"/>
  <c r="AQ3234" i="7"/>
  <c r="AR3234" i="7" s="1"/>
  <c r="AQ3250" i="7"/>
  <c r="AR3250" i="7" s="1"/>
  <c r="BG3250" i="7" s="1"/>
  <c r="AQ3266" i="7"/>
  <c r="AR3266" i="7" s="1"/>
  <c r="AQ3282" i="7"/>
  <c r="AR3282" i="7" s="1"/>
  <c r="BG3282" i="7" s="1"/>
  <c r="AQ3298" i="7"/>
  <c r="AR3298" i="7" s="1"/>
  <c r="AQ3314" i="7"/>
  <c r="AR3314" i="7" s="1"/>
  <c r="BG3314" i="7" s="1"/>
  <c r="AQ3330" i="7"/>
  <c r="AR3330" i="7" s="1"/>
  <c r="BD3418" i="7"/>
  <c r="BG3420" i="7"/>
  <c r="BG3473" i="7"/>
  <c r="BG3537" i="7"/>
  <c r="BD2925" i="7"/>
  <c r="BD2933" i="7"/>
  <c r="BH2933" i="7" s="1"/>
  <c r="BD2941" i="7"/>
  <c r="BD2949" i="7"/>
  <c r="BD2957" i="7"/>
  <c r="BD2965" i="7"/>
  <c r="BH2965" i="7" s="1"/>
  <c r="BD2973" i="7"/>
  <c r="BD2981" i="7"/>
  <c r="BD2989" i="7"/>
  <c r="BD2997" i="7"/>
  <c r="BH2997" i="7" s="1"/>
  <c r="BD3005" i="7"/>
  <c r="BD3013" i="7"/>
  <c r="BD3021" i="7"/>
  <c r="BD3029" i="7"/>
  <c r="BH3029" i="7" s="1"/>
  <c r="BD3037" i="7"/>
  <c r="BD3045" i="7"/>
  <c r="BD3053" i="7"/>
  <c r="BD3061" i="7"/>
  <c r="BH3061" i="7" s="1"/>
  <c r="AQ3155" i="7"/>
  <c r="AR3155" i="7" s="1"/>
  <c r="BG3348" i="7"/>
  <c r="BG3380" i="7"/>
  <c r="BG3575" i="7"/>
  <c r="BG3591" i="7"/>
  <c r="BG3607" i="7"/>
  <c r="BG3623" i="7"/>
  <c r="BG3639" i="7"/>
  <c r="BG3655" i="7"/>
  <c r="BG3671" i="7"/>
  <c r="AQ3673" i="7"/>
  <c r="AR3673" i="7" s="1"/>
  <c r="AQ3680" i="7"/>
  <c r="AR3680" i="7" s="1"/>
  <c r="AQ3682" i="7"/>
  <c r="AR3682" i="7" s="1"/>
  <c r="AQ3686" i="7"/>
  <c r="AR3686" i="7" s="1"/>
  <c r="AQ3690" i="7"/>
  <c r="AR3690" i="7" s="1"/>
  <c r="AQ3692" i="7"/>
  <c r="AR3692" i="7" s="1"/>
  <c r="AQ3696" i="7"/>
  <c r="AR3696" i="7" s="1"/>
  <c r="AQ3698" i="7"/>
  <c r="AR3698" i="7" s="1"/>
  <c r="AQ3700" i="7"/>
  <c r="AR3700" i="7" s="1"/>
  <c r="AQ3702" i="7"/>
  <c r="AR3702" i="7" s="1"/>
  <c r="AQ3710" i="7"/>
  <c r="AR3710" i="7" s="1"/>
  <c r="AQ3712" i="7"/>
  <c r="AR3712" i="7" s="1"/>
  <c r="BD3085" i="7"/>
  <c r="BD3088" i="7"/>
  <c r="BH3237" i="7"/>
  <c r="AQ3290" i="7"/>
  <c r="AR3290" i="7" s="1"/>
  <c r="BD3416" i="7"/>
  <c r="BG3443" i="7"/>
  <c r="BG3475" i="7"/>
  <c r="BG3507" i="7"/>
  <c r="BG3539" i="7"/>
  <c r="BG3571" i="7"/>
  <c r="BG3482" i="7"/>
  <c r="BG3546" i="7"/>
  <c r="BH3617" i="7"/>
  <c r="BH3576" i="7"/>
  <c r="BH3640" i="7"/>
  <c r="BG3446" i="7"/>
  <c r="BH3579" i="7"/>
  <c r="BH3643" i="7"/>
  <c r="BH3241" i="7"/>
  <c r="BH3610" i="7"/>
  <c r="BH3677" i="7"/>
  <c r="BG748" i="7"/>
  <c r="BG882" i="7"/>
  <c r="BH940" i="7"/>
  <c r="BG1022" i="7"/>
  <c r="BG1054" i="7"/>
  <c r="BG1085" i="7"/>
  <c r="BH1096" i="7"/>
  <c r="BH1130" i="7"/>
  <c r="BH1162" i="7"/>
  <c r="BH1194" i="7"/>
  <c r="BG1283" i="7"/>
  <c r="BG1454" i="7"/>
  <c r="AQ749" i="7"/>
  <c r="AR749" i="7" s="1"/>
  <c r="BH754" i="7"/>
  <c r="AQ771" i="7"/>
  <c r="AR771" i="7" s="1"/>
  <c r="BG790" i="7"/>
  <c r="AQ781" i="7"/>
  <c r="AR781" i="7" s="1"/>
  <c r="BD784" i="7"/>
  <c r="AQ789" i="7"/>
  <c r="AR789" i="7" s="1"/>
  <c r="BG789" i="7" s="1"/>
  <c r="AQ777" i="7"/>
  <c r="AR777" i="7" s="1"/>
  <c r="BG788" i="7"/>
  <c r="BH813" i="7"/>
  <c r="BH830" i="7"/>
  <c r="BG828" i="7"/>
  <c r="BG820" i="7"/>
  <c r="BH821" i="7"/>
  <c r="AQ877" i="7"/>
  <c r="AR877" i="7" s="1"/>
  <c r="AQ881" i="7"/>
  <c r="AR881" i="7" s="1"/>
  <c r="BG883" i="7"/>
  <c r="AQ885" i="7"/>
  <c r="AR885" i="7" s="1"/>
  <c r="AQ900" i="7"/>
  <c r="AR900" i="7" s="1"/>
  <c r="AQ903" i="7"/>
  <c r="AR903" i="7" s="1"/>
  <c r="AQ906" i="7"/>
  <c r="AR906" i="7" s="1"/>
  <c r="BG906" i="7" s="1"/>
  <c r="AQ922" i="7"/>
  <c r="AR922" i="7" s="1"/>
  <c r="AQ938" i="7"/>
  <c r="AR938" i="7" s="1"/>
  <c r="BH881" i="7"/>
  <c r="AQ886" i="7"/>
  <c r="AR886" i="7" s="1"/>
  <c r="AQ911" i="7"/>
  <c r="AR911" i="7" s="1"/>
  <c r="BG888" i="7"/>
  <c r="AQ889" i="7"/>
  <c r="AR889" i="7" s="1"/>
  <c r="BG921" i="7"/>
  <c r="AQ927" i="7"/>
  <c r="AR927" i="7" s="1"/>
  <c r="BD928" i="7"/>
  <c r="BH947" i="7"/>
  <c r="AQ943" i="7"/>
  <c r="AR943" i="7" s="1"/>
  <c r="BH964" i="7"/>
  <c r="AQ954" i="7"/>
  <c r="AR954" i="7" s="1"/>
  <c r="BG957" i="7"/>
  <c r="AQ971" i="7"/>
  <c r="AR971" i="7" s="1"/>
  <c r="AQ978" i="7"/>
  <c r="AR978" i="7" s="1"/>
  <c r="BG965" i="7"/>
  <c r="AQ1031" i="7"/>
  <c r="AR1031" i="7" s="1"/>
  <c r="BH926" i="7"/>
  <c r="AQ949" i="7"/>
  <c r="AR949" i="7" s="1"/>
  <c r="BD988" i="7"/>
  <c r="BH988" i="7" s="1"/>
  <c r="AQ1013" i="7"/>
  <c r="AR1013" i="7" s="1"/>
  <c r="AQ1029" i="7"/>
  <c r="AR1029" i="7" s="1"/>
  <c r="BG1006" i="7"/>
  <c r="AQ1011" i="7"/>
  <c r="AR1011" i="7" s="1"/>
  <c r="AQ1043" i="7"/>
  <c r="AR1043" i="7" s="1"/>
  <c r="BG1043" i="7" s="1"/>
  <c r="BH1043" i="7"/>
  <c r="AQ1039" i="7"/>
  <c r="AR1039" i="7" s="1"/>
  <c r="BG1039" i="7" s="1"/>
  <c r="AQ1052" i="7"/>
  <c r="AR1052" i="7" s="1"/>
  <c r="AQ1049" i="7"/>
  <c r="AR1049" i="7" s="1"/>
  <c r="BG1049" i="7" s="1"/>
  <c r="BG1150" i="7"/>
  <c r="BG1214" i="7"/>
  <c r="BH1095" i="7"/>
  <c r="BG1157" i="7"/>
  <c r="BG1224" i="7"/>
  <c r="BG1240" i="7"/>
  <c r="BH1115" i="7"/>
  <c r="BH1147" i="7"/>
  <c r="BH1179" i="7"/>
  <c r="BH1211" i="7"/>
  <c r="BG1139" i="7"/>
  <c r="BG1203" i="7"/>
  <c r="BG1277" i="7"/>
  <c r="BG1297" i="7"/>
  <c r="AQ1309" i="7"/>
  <c r="AR1309" i="7" s="1"/>
  <c r="AQ1311" i="7"/>
  <c r="AR1311" i="7" s="1"/>
  <c r="AQ1313" i="7"/>
  <c r="AR1313" i="7" s="1"/>
  <c r="BG1313" i="7" s="1"/>
  <c r="AQ1315" i="7"/>
  <c r="AR1315" i="7" s="1"/>
  <c r="AQ1317" i="7"/>
  <c r="AR1317" i="7" s="1"/>
  <c r="AQ1319" i="7"/>
  <c r="AR1319" i="7" s="1"/>
  <c r="AQ1321" i="7"/>
  <c r="AR1321" i="7" s="1"/>
  <c r="BG1321" i="7" s="1"/>
  <c r="AQ1323" i="7"/>
  <c r="AR1323" i="7" s="1"/>
  <c r="AQ1325" i="7"/>
  <c r="AR1325" i="7" s="1"/>
  <c r="AQ1327" i="7"/>
  <c r="AR1327" i="7" s="1"/>
  <c r="AQ1329" i="7"/>
  <c r="AR1329" i="7" s="1"/>
  <c r="BG1329" i="7" s="1"/>
  <c r="AQ1331" i="7"/>
  <c r="AR1331" i="7" s="1"/>
  <c r="AQ1333" i="7"/>
  <c r="AR1333" i="7" s="1"/>
  <c r="AQ1335" i="7"/>
  <c r="AR1335" i="7" s="1"/>
  <c r="AQ1337" i="7"/>
  <c r="AR1337" i="7" s="1"/>
  <c r="BG1337" i="7" s="1"/>
  <c r="AQ1339" i="7"/>
  <c r="AR1339" i="7" s="1"/>
  <c r="AQ1341" i="7"/>
  <c r="AR1341" i="7" s="1"/>
  <c r="AQ1343" i="7"/>
  <c r="AR1343" i="7" s="1"/>
  <c r="AQ1345" i="7"/>
  <c r="AR1345" i="7" s="1"/>
  <c r="BG1345" i="7" s="1"/>
  <c r="AQ1347" i="7"/>
  <c r="AR1347" i="7" s="1"/>
  <c r="AQ1349" i="7"/>
  <c r="AR1349" i="7" s="1"/>
  <c r="AQ1351" i="7"/>
  <c r="AR1351" i="7" s="1"/>
  <c r="BG1266" i="7"/>
  <c r="BH1281" i="7"/>
  <c r="BG1453" i="7"/>
  <c r="BH1269" i="7"/>
  <c r="BD1362" i="7"/>
  <c r="BD1366" i="7"/>
  <c r="BH1366" i="7" s="1"/>
  <c r="BD1370" i="7"/>
  <c r="BD1374" i="7"/>
  <c r="BD1378" i="7"/>
  <c r="BD1382" i="7"/>
  <c r="BH1382" i="7" s="1"/>
  <c r="BD1386" i="7"/>
  <c r="BD1390" i="7"/>
  <c r="BG1390" i="7" s="1"/>
  <c r="BD1394" i="7"/>
  <c r="BD1398" i="7"/>
  <c r="BH1398" i="7" s="1"/>
  <c r="BD1402" i="7"/>
  <c r="BD1406" i="7"/>
  <c r="BG1406" i="7" s="1"/>
  <c r="BD1410" i="7"/>
  <c r="BD1414" i="7"/>
  <c r="BH1414" i="7" s="1"/>
  <c r="BD1418" i="7"/>
  <c r="BD1422" i="7"/>
  <c r="BG1422" i="7" s="1"/>
  <c r="BD1426" i="7"/>
  <c r="BD1430" i="7"/>
  <c r="BH1430" i="7" s="1"/>
  <c r="BD1434" i="7"/>
  <c r="BD1438" i="7"/>
  <c r="BG1438" i="7" s="1"/>
  <c r="BD1442" i="7"/>
  <c r="BH1317" i="7"/>
  <c r="BG1360" i="7"/>
  <c r="BG1374" i="7"/>
  <c r="AQ1449" i="7"/>
  <c r="AR1449" i="7" s="1"/>
  <c r="AQ1465" i="7"/>
  <c r="AR1465" i="7" s="1"/>
  <c r="BH1284" i="7"/>
  <c r="BG1353" i="7"/>
  <c r="AQ1354" i="7"/>
  <c r="AR1354" i="7" s="1"/>
  <c r="AQ1367" i="7"/>
  <c r="AR1367" i="7" s="1"/>
  <c r="BD1369" i="7"/>
  <c r="AQ1375" i="7"/>
  <c r="AR1375" i="7" s="1"/>
  <c r="BG1375" i="7" s="1"/>
  <c r="BD1377" i="7"/>
  <c r="AQ1383" i="7"/>
  <c r="AR1383" i="7" s="1"/>
  <c r="BD1385" i="7"/>
  <c r="AQ1391" i="7"/>
  <c r="AR1391" i="7" s="1"/>
  <c r="BG1391" i="7" s="1"/>
  <c r="BD1393" i="7"/>
  <c r="AQ1399" i="7"/>
  <c r="AR1399" i="7" s="1"/>
  <c r="BD1401" i="7"/>
  <c r="AQ1407" i="7"/>
  <c r="AR1407" i="7" s="1"/>
  <c r="BG1407" i="7" s="1"/>
  <c r="BD1409" i="7"/>
  <c r="AQ1415" i="7"/>
  <c r="AR1415" i="7" s="1"/>
  <c r="BD1417" i="7"/>
  <c r="AQ1423" i="7"/>
  <c r="AR1423" i="7" s="1"/>
  <c r="BG1423" i="7" s="1"/>
  <c r="BD1425" i="7"/>
  <c r="AQ1431" i="7"/>
  <c r="AR1431" i="7" s="1"/>
  <c r="BD1433" i="7"/>
  <c r="AQ1439" i="7"/>
  <c r="AR1439" i="7" s="1"/>
  <c r="BG1439" i="7" s="1"/>
  <c r="BD1441" i="7"/>
  <c r="AQ1462" i="7"/>
  <c r="AR1462" i="7" s="1"/>
  <c r="AQ1478" i="7"/>
  <c r="AR1478" i="7" s="1"/>
  <c r="BG1485" i="7"/>
  <c r="BG1546" i="7"/>
  <c r="AQ1481" i="7"/>
  <c r="AR1481" i="7" s="1"/>
  <c r="BG1481" i="7" s="1"/>
  <c r="BG1527" i="7"/>
  <c r="BD1558" i="7"/>
  <c r="BD1562" i="7"/>
  <c r="BH1562" i="7" s="1"/>
  <c r="BD1566" i="7"/>
  <c r="BD1570" i="7"/>
  <c r="BD1574" i="7"/>
  <c r="BD1578" i="7"/>
  <c r="BH1578" i="7" s="1"/>
  <c r="BD1582" i="7"/>
  <c r="BD1586" i="7"/>
  <c r="BD1590" i="7"/>
  <c r="BD1594" i="7"/>
  <c r="BH1594" i="7" s="1"/>
  <c r="BD1598" i="7"/>
  <c r="BD1602" i="7"/>
  <c r="BD1606" i="7"/>
  <c r="BD1610" i="7"/>
  <c r="BH1610" i="7" s="1"/>
  <c r="BD1614" i="7"/>
  <c r="BD1618" i="7"/>
  <c r="BD1622" i="7"/>
  <c r="BD1626" i="7"/>
  <c r="BH1626" i="7" s="1"/>
  <c r="BD1630" i="7"/>
  <c r="BD1634" i="7"/>
  <c r="BD1638" i="7"/>
  <c r="BD1642" i="7"/>
  <c r="BH1642" i="7" s="1"/>
  <c r="BD1646" i="7"/>
  <c r="BD1650" i="7"/>
  <c r="BH1659" i="7"/>
  <c r="BH1675" i="7"/>
  <c r="BH1691" i="7"/>
  <c r="BH1707" i="7"/>
  <c r="BH1723" i="7"/>
  <c r="BH1739" i="7"/>
  <c r="BH1755" i="7"/>
  <c r="BH1478" i="7"/>
  <c r="BG1564" i="7"/>
  <c r="BG1596" i="7"/>
  <c r="BG1628" i="7"/>
  <c r="BG1794" i="7"/>
  <c r="AQ1776" i="7"/>
  <c r="AR1776" i="7" s="1"/>
  <c r="AQ1792" i="7"/>
  <c r="AR1792" i="7" s="1"/>
  <c r="BG1569" i="7"/>
  <c r="BG1601" i="7"/>
  <c r="BG1633" i="7"/>
  <c r="AQ1654" i="7"/>
  <c r="AR1654" i="7" s="1"/>
  <c r="BG1656" i="7"/>
  <c r="AQ1658" i="7"/>
  <c r="AR1658" i="7" s="1"/>
  <c r="AQ1662" i="7"/>
  <c r="AR1662" i="7" s="1"/>
  <c r="BG1664" i="7"/>
  <c r="AQ1666" i="7"/>
  <c r="AR1666" i="7" s="1"/>
  <c r="AQ1670" i="7"/>
  <c r="AR1670" i="7" s="1"/>
  <c r="BG1672" i="7"/>
  <c r="AQ1674" i="7"/>
  <c r="AR1674" i="7" s="1"/>
  <c r="AQ1678" i="7"/>
  <c r="AR1678" i="7" s="1"/>
  <c r="BG1680" i="7"/>
  <c r="AQ1682" i="7"/>
  <c r="AR1682" i="7" s="1"/>
  <c r="AQ1686" i="7"/>
  <c r="AR1686" i="7" s="1"/>
  <c r="BG1688" i="7"/>
  <c r="AQ1690" i="7"/>
  <c r="AR1690" i="7" s="1"/>
  <c r="AQ1694" i="7"/>
  <c r="AR1694" i="7" s="1"/>
  <c r="BG1696" i="7"/>
  <c r="AQ1698" i="7"/>
  <c r="AR1698" i="7" s="1"/>
  <c r="AQ1702" i="7"/>
  <c r="AR1702" i="7" s="1"/>
  <c r="BG1704" i="7"/>
  <c r="AQ1706" i="7"/>
  <c r="AR1706" i="7" s="1"/>
  <c r="AQ1710" i="7"/>
  <c r="AR1710" i="7" s="1"/>
  <c r="BG1712" i="7"/>
  <c r="AQ1714" i="7"/>
  <c r="AR1714" i="7" s="1"/>
  <c r="AQ1718" i="7"/>
  <c r="AR1718" i="7" s="1"/>
  <c r="BG1720" i="7"/>
  <c r="AQ1722" i="7"/>
  <c r="AR1722" i="7" s="1"/>
  <c r="AQ1726" i="7"/>
  <c r="AR1726" i="7" s="1"/>
  <c r="BG1728" i="7"/>
  <c r="AQ1730" i="7"/>
  <c r="AR1730" i="7" s="1"/>
  <c r="AQ1734" i="7"/>
  <c r="AR1734" i="7" s="1"/>
  <c r="BG1736" i="7"/>
  <c r="AQ1738" i="7"/>
  <c r="AR1738" i="7" s="1"/>
  <c r="AQ1742" i="7"/>
  <c r="AR1742" i="7" s="1"/>
  <c r="BG1744" i="7"/>
  <c r="AQ1746" i="7"/>
  <c r="AR1746" i="7" s="1"/>
  <c r="AQ1750" i="7"/>
  <c r="AR1750" i="7" s="1"/>
  <c r="BG1752" i="7"/>
  <c r="AQ1754" i="7"/>
  <c r="AR1754" i="7" s="1"/>
  <c r="AQ1758" i="7"/>
  <c r="AR1758" i="7" s="1"/>
  <c r="BG1760" i="7"/>
  <c r="AQ1762" i="7"/>
  <c r="AR1762" i="7" s="1"/>
  <c r="AQ1766" i="7"/>
  <c r="AR1766" i="7" s="1"/>
  <c r="AQ1768" i="7"/>
  <c r="AR1768" i="7" s="1"/>
  <c r="AQ1777" i="7"/>
  <c r="AR1777" i="7" s="1"/>
  <c r="AQ1793" i="7"/>
  <c r="AR1793" i="7" s="1"/>
  <c r="AQ1810" i="7"/>
  <c r="AR1810" i="7" s="1"/>
  <c r="BH1491" i="7"/>
  <c r="AQ1770" i="7"/>
  <c r="AR1770" i="7" s="1"/>
  <c r="AQ1786" i="7"/>
  <c r="AR1786" i="7" s="1"/>
  <c r="BG1786" i="7" s="1"/>
  <c r="AQ1795" i="7"/>
  <c r="AR1795" i="7" s="1"/>
  <c r="AQ1811" i="7"/>
  <c r="AR1811" i="7" s="1"/>
  <c r="AQ1824" i="7"/>
  <c r="AR1824" i="7" s="1"/>
  <c r="BG1824" i="7" s="1"/>
  <c r="AQ1828" i="7"/>
  <c r="AR1828" i="7" s="1"/>
  <c r="AQ1832" i="7"/>
  <c r="AR1832" i="7" s="1"/>
  <c r="AQ1836" i="7"/>
  <c r="AR1836" i="7" s="1"/>
  <c r="AQ1840" i="7"/>
  <c r="AR1840" i="7" s="1"/>
  <c r="BG1840" i="7" s="1"/>
  <c r="AQ1844" i="7"/>
  <c r="AR1844" i="7" s="1"/>
  <c r="AQ1848" i="7"/>
  <c r="AR1848" i="7" s="1"/>
  <c r="AQ1852" i="7"/>
  <c r="AR1852" i="7" s="1"/>
  <c r="AQ1856" i="7"/>
  <c r="AR1856" i="7" s="1"/>
  <c r="BG1856" i="7" s="1"/>
  <c r="AQ1860" i="7"/>
  <c r="AR1860" i="7" s="1"/>
  <c r="AQ1864" i="7"/>
  <c r="AR1864" i="7" s="1"/>
  <c r="AQ1868" i="7"/>
  <c r="AR1868" i="7" s="1"/>
  <c r="AQ1872" i="7"/>
  <c r="AR1872" i="7" s="1"/>
  <c r="BG1872" i="7" s="1"/>
  <c r="AQ1876" i="7"/>
  <c r="AR1876" i="7" s="1"/>
  <c r="AQ1880" i="7"/>
  <c r="AR1880" i="7" s="1"/>
  <c r="AQ1884" i="7"/>
  <c r="AR1884" i="7" s="1"/>
  <c r="AQ1888" i="7"/>
  <c r="AR1888" i="7" s="1"/>
  <c r="BG1888" i="7" s="1"/>
  <c r="AQ1892" i="7"/>
  <c r="AR1892" i="7" s="1"/>
  <c r="AQ1896" i="7"/>
  <c r="AR1896" i="7" s="1"/>
  <c r="AQ1900" i="7"/>
  <c r="AR1900" i="7" s="1"/>
  <c r="AQ1904" i="7"/>
  <c r="AR1904" i="7" s="1"/>
  <c r="BG1904" i="7" s="1"/>
  <c r="AQ1908" i="7"/>
  <c r="AR1908" i="7" s="1"/>
  <c r="AQ1912" i="7"/>
  <c r="AR1912" i="7" s="1"/>
  <c r="AQ1916" i="7"/>
  <c r="AR1916" i="7" s="1"/>
  <c r="AQ1920" i="7"/>
  <c r="AR1920" i="7" s="1"/>
  <c r="BG1920" i="7" s="1"/>
  <c r="AQ1924" i="7"/>
  <c r="AR1924" i="7" s="1"/>
  <c r="AQ1928" i="7"/>
  <c r="AR1928" i="7" s="1"/>
  <c r="AQ1932" i="7"/>
  <c r="AR1932" i="7" s="1"/>
  <c r="AQ1936" i="7"/>
  <c r="AR1936" i="7" s="1"/>
  <c r="BG1936" i="7" s="1"/>
  <c r="AQ1940" i="7"/>
  <c r="AR1940" i="7" s="1"/>
  <c r="BG1951" i="7"/>
  <c r="BG1829" i="7"/>
  <c r="BG1845" i="7"/>
  <c r="BG1861" i="7"/>
  <c r="BG1877" i="7"/>
  <c r="BG1893" i="7"/>
  <c r="BG1909" i="7"/>
  <c r="BG1925" i="7"/>
  <c r="BG1941" i="7"/>
  <c r="AQ1942" i="7"/>
  <c r="AR1942" i="7" s="1"/>
  <c r="BG2026" i="7"/>
  <c r="AQ1823" i="7"/>
  <c r="AR1823" i="7" s="1"/>
  <c r="AQ1831" i="7"/>
  <c r="AR1831" i="7" s="1"/>
  <c r="BG1831" i="7" s="1"/>
  <c r="AQ1839" i="7"/>
  <c r="AR1839" i="7" s="1"/>
  <c r="AQ1847" i="7"/>
  <c r="AR1847" i="7" s="1"/>
  <c r="AQ1855" i="7"/>
  <c r="AR1855" i="7" s="1"/>
  <c r="AQ1863" i="7"/>
  <c r="AR1863" i="7" s="1"/>
  <c r="BG1863" i="7" s="1"/>
  <c r="AQ1871" i="7"/>
  <c r="AR1871" i="7" s="1"/>
  <c r="AQ1879" i="7"/>
  <c r="AR1879" i="7" s="1"/>
  <c r="AQ1887" i="7"/>
  <c r="AR1887" i="7" s="1"/>
  <c r="AQ1895" i="7"/>
  <c r="AR1895" i="7" s="1"/>
  <c r="BG1895" i="7" s="1"/>
  <c r="AQ1903" i="7"/>
  <c r="AR1903" i="7" s="1"/>
  <c r="AQ1911" i="7"/>
  <c r="AR1911" i="7" s="1"/>
  <c r="AQ1919" i="7"/>
  <c r="AR1919" i="7" s="1"/>
  <c r="AQ1927" i="7"/>
  <c r="AR1927" i="7" s="1"/>
  <c r="BG1927" i="7" s="1"/>
  <c r="AQ1935" i="7"/>
  <c r="AR1935" i="7" s="1"/>
  <c r="AQ1944" i="7"/>
  <c r="AR1944" i="7" s="1"/>
  <c r="BH1990" i="7"/>
  <c r="BD2063" i="7"/>
  <c r="BD2079" i="7"/>
  <c r="BD2095" i="7"/>
  <c r="BD2111" i="7"/>
  <c r="BH2127" i="7"/>
  <c r="BH2151" i="7"/>
  <c r="BG1846" i="7"/>
  <c r="BG1878" i="7"/>
  <c r="BG1910" i="7"/>
  <c r="BH1970" i="7"/>
  <c r="BH2039" i="7"/>
  <c r="AQ2069" i="7"/>
  <c r="AR2069" i="7" s="1"/>
  <c r="AQ2077" i="7"/>
  <c r="AR2077" i="7" s="1"/>
  <c r="AQ2085" i="7"/>
  <c r="AR2085" i="7" s="1"/>
  <c r="AQ2093" i="7"/>
  <c r="AR2093" i="7" s="1"/>
  <c r="AQ2101" i="7"/>
  <c r="AR2101" i="7" s="1"/>
  <c r="AQ2109" i="7"/>
  <c r="AR2109" i="7" s="1"/>
  <c r="AQ2117" i="7"/>
  <c r="AR2117" i="7" s="1"/>
  <c r="BG2117" i="7" s="1"/>
  <c r="AQ2125" i="7"/>
  <c r="AR2125" i="7" s="1"/>
  <c r="AQ2133" i="7"/>
  <c r="AR2133" i="7" s="1"/>
  <c r="AQ2141" i="7"/>
  <c r="AR2141" i="7" s="1"/>
  <c r="AQ2149" i="7"/>
  <c r="AR2149" i="7" s="1"/>
  <c r="BG2149" i="7" s="1"/>
  <c r="AQ1965" i="7"/>
  <c r="AR1965" i="7" s="1"/>
  <c r="AQ1981" i="7"/>
  <c r="AR1981" i="7" s="1"/>
  <c r="BH1998" i="7"/>
  <c r="AQ2062" i="7"/>
  <c r="AR2062" i="7" s="1"/>
  <c r="AQ2078" i="7"/>
  <c r="AR2078" i="7" s="1"/>
  <c r="AQ2094" i="7"/>
  <c r="AR2094" i="7" s="1"/>
  <c r="BG2094" i="7" s="1"/>
  <c r="AQ2110" i="7"/>
  <c r="AR2110" i="7" s="1"/>
  <c r="AQ2126" i="7"/>
  <c r="AR2126" i="7" s="1"/>
  <c r="BG2126" i="7" s="1"/>
  <c r="AQ2134" i="7"/>
  <c r="AR2134" i="7" s="1"/>
  <c r="AQ2142" i="7"/>
  <c r="AR2142" i="7" s="1"/>
  <c r="AQ2150" i="7"/>
  <c r="AR2150" i="7" s="1"/>
  <c r="BG1775" i="7"/>
  <c r="AQ2103" i="7"/>
  <c r="AR2103" i="7" s="1"/>
  <c r="BG2157" i="7"/>
  <c r="BG2173" i="7"/>
  <c r="BG2225" i="7"/>
  <c r="BG2245" i="7"/>
  <c r="BH2454" i="7"/>
  <c r="BG1945" i="7"/>
  <c r="AQ2067" i="7"/>
  <c r="AR2067" i="7" s="1"/>
  <c r="BG2067" i="7" s="1"/>
  <c r="AQ2083" i="7"/>
  <c r="AR2083" i="7" s="1"/>
  <c r="AQ2099" i="7"/>
  <c r="AR2099" i="7" s="1"/>
  <c r="BG2099" i="7" s="1"/>
  <c r="AQ2115" i="7"/>
  <c r="AR2115" i="7" s="1"/>
  <c r="BH2152" i="7"/>
  <c r="AQ2185" i="7"/>
  <c r="AR2185" i="7" s="1"/>
  <c r="BG2200" i="7"/>
  <c r="AQ2201" i="7"/>
  <c r="AR2201" i="7" s="1"/>
  <c r="AQ2217" i="7"/>
  <c r="AR2217" i="7" s="1"/>
  <c r="BG2232" i="7"/>
  <c r="AQ2233" i="7"/>
  <c r="AR2233" i="7" s="1"/>
  <c r="AQ2249" i="7"/>
  <c r="AR2249" i="7" s="1"/>
  <c r="BG2264" i="7"/>
  <c r="AQ2265" i="7"/>
  <c r="AR2265" i="7" s="1"/>
  <c r="AQ2267" i="7"/>
  <c r="AR2267" i="7" s="1"/>
  <c r="AQ2271" i="7"/>
  <c r="AR2271" i="7" s="1"/>
  <c r="AQ2275" i="7"/>
  <c r="AR2275" i="7" s="1"/>
  <c r="BG2275" i="7" s="1"/>
  <c r="AQ2279" i="7"/>
  <c r="AR2279" i="7" s="1"/>
  <c r="AQ2283" i="7"/>
  <c r="AR2283" i="7" s="1"/>
  <c r="AQ2287" i="7"/>
  <c r="AR2287" i="7" s="1"/>
  <c r="AQ2291" i="7"/>
  <c r="AR2291" i="7" s="1"/>
  <c r="BG2291" i="7" s="1"/>
  <c r="AQ2295" i="7"/>
  <c r="AR2295" i="7" s="1"/>
  <c r="AQ2299" i="7"/>
  <c r="AR2299" i="7" s="1"/>
  <c r="AQ2303" i="7"/>
  <c r="AR2303" i="7" s="1"/>
  <c r="AQ2307" i="7"/>
  <c r="AR2307" i="7" s="1"/>
  <c r="BG2307" i="7" s="1"/>
  <c r="AQ2311" i="7"/>
  <c r="AR2311" i="7" s="1"/>
  <c r="AQ2315" i="7"/>
  <c r="AR2315" i="7" s="1"/>
  <c r="AQ2319" i="7"/>
  <c r="AR2319" i="7" s="1"/>
  <c r="AQ2323" i="7"/>
  <c r="AR2323" i="7" s="1"/>
  <c r="BG2323" i="7" s="1"/>
  <c r="AQ2327" i="7"/>
  <c r="AR2327" i="7" s="1"/>
  <c r="AQ2331" i="7"/>
  <c r="AR2331" i="7" s="1"/>
  <c r="AQ2335" i="7"/>
  <c r="AR2335" i="7" s="1"/>
  <c r="AQ2339" i="7"/>
  <c r="AR2339" i="7" s="1"/>
  <c r="BG2339" i="7" s="1"/>
  <c r="AQ2343" i="7"/>
  <c r="AR2343" i="7" s="1"/>
  <c r="AQ2347" i="7"/>
  <c r="AR2347" i="7" s="1"/>
  <c r="AQ2351" i="7"/>
  <c r="AR2351" i="7" s="1"/>
  <c r="AQ2355" i="7"/>
  <c r="AR2355" i="7" s="1"/>
  <c r="BG2355" i="7" s="1"/>
  <c r="BD2357" i="7"/>
  <c r="AQ2363" i="7"/>
  <c r="AR2363" i="7" s="1"/>
  <c r="BD2365" i="7"/>
  <c r="AQ2371" i="7"/>
  <c r="AR2371" i="7" s="1"/>
  <c r="BG2371" i="7" s="1"/>
  <c r="BD2373" i="7"/>
  <c r="AQ2379" i="7"/>
  <c r="AR2379" i="7" s="1"/>
  <c r="BD2381" i="7"/>
  <c r="AQ2387" i="7"/>
  <c r="AR2387" i="7" s="1"/>
  <c r="BG2387" i="7" s="1"/>
  <c r="BD2389" i="7"/>
  <c r="AQ2395" i="7"/>
  <c r="AR2395" i="7" s="1"/>
  <c r="BD2397" i="7"/>
  <c r="AQ2403" i="7"/>
  <c r="AR2403" i="7" s="1"/>
  <c r="BG2403" i="7" s="1"/>
  <c r="BD2405" i="7"/>
  <c r="AQ2411" i="7"/>
  <c r="AR2411" i="7" s="1"/>
  <c r="BD2413" i="7"/>
  <c r="AQ2419" i="7"/>
  <c r="AR2419" i="7" s="1"/>
  <c r="BG2419" i="7" s="1"/>
  <c r="BD2421" i="7"/>
  <c r="AQ2427" i="7"/>
  <c r="AR2427" i="7" s="1"/>
  <c r="BD2429" i="7"/>
  <c r="AQ2435" i="7"/>
  <c r="AR2435" i="7" s="1"/>
  <c r="BG2435" i="7" s="1"/>
  <c r="BD2437" i="7"/>
  <c r="AQ2443" i="7"/>
  <c r="AR2443" i="7" s="1"/>
  <c r="BD2445" i="7"/>
  <c r="AQ2451" i="7"/>
  <c r="AR2451" i="7" s="1"/>
  <c r="BG2451" i="7" s="1"/>
  <c r="AQ2164" i="7"/>
  <c r="AR2164" i="7" s="1"/>
  <c r="AQ2180" i="7"/>
  <c r="AR2180" i="7" s="1"/>
  <c r="AQ2196" i="7"/>
  <c r="AR2196" i="7" s="1"/>
  <c r="AQ2212" i="7"/>
  <c r="AR2212" i="7" s="1"/>
  <c r="AQ2228" i="7"/>
  <c r="AR2228" i="7" s="1"/>
  <c r="AQ2244" i="7"/>
  <c r="AR2244" i="7" s="1"/>
  <c r="AQ2260" i="7"/>
  <c r="AR2260" i="7" s="1"/>
  <c r="BG2297" i="7"/>
  <c r="BG2329" i="7"/>
  <c r="BG2349" i="7"/>
  <c r="BG2369" i="7"/>
  <c r="BG2389" i="7"/>
  <c r="BG2409" i="7"/>
  <c r="BG2433" i="7"/>
  <c r="BG2455" i="7"/>
  <c r="BH1994" i="7"/>
  <c r="AQ2107" i="7"/>
  <c r="AR2107" i="7" s="1"/>
  <c r="AQ2155" i="7"/>
  <c r="AR2155" i="7" s="1"/>
  <c r="BG2155" i="7" s="1"/>
  <c r="AQ2171" i="7"/>
  <c r="AR2171" i="7" s="1"/>
  <c r="BH2174" i="7"/>
  <c r="AQ2187" i="7"/>
  <c r="AR2187" i="7" s="1"/>
  <c r="BG2202" i="7"/>
  <c r="AQ2203" i="7"/>
  <c r="AR2203" i="7" s="1"/>
  <c r="AQ2219" i="7"/>
  <c r="AR2219" i="7" s="1"/>
  <c r="BG2219" i="7" s="1"/>
  <c r="AQ2235" i="7"/>
  <c r="AR2235" i="7" s="1"/>
  <c r="BH2238" i="7"/>
  <c r="AQ2251" i="7"/>
  <c r="AR2251" i="7" s="1"/>
  <c r="BD2268" i="7"/>
  <c r="BH2268" i="7" s="1"/>
  <c r="AQ2270" i="7"/>
  <c r="AR2270" i="7" s="1"/>
  <c r="BD2276" i="7"/>
  <c r="AQ2278" i="7"/>
  <c r="AR2278" i="7" s="1"/>
  <c r="BD2284" i="7"/>
  <c r="BH2284" i="7" s="1"/>
  <c r="AQ2286" i="7"/>
  <c r="AR2286" i="7" s="1"/>
  <c r="BD2292" i="7"/>
  <c r="AQ2294" i="7"/>
  <c r="AR2294" i="7" s="1"/>
  <c r="BD2300" i="7"/>
  <c r="BH2300" i="7" s="1"/>
  <c r="AQ2302" i="7"/>
  <c r="AR2302" i="7" s="1"/>
  <c r="BD2308" i="7"/>
  <c r="AQ2310" i="7"/>
  <c r="AR2310" i="7" s="1"/>
  <c r="BD2316" i="7"/>
  <c r="BH2316" i="7" s="1"/>
  <c r="AQ2318" i="7"/>
  <c r="AR2318" i="7" s="1"/>
  <c r="BD2324" i="7"/>
  <c r="AQ2326" i="7"/>
  <c r="AR2326" i="7" s="1"/>
  <c r="BD2332" i="7"/>
  <c r="BH2332" i="7" s="1"/>
  <c r="AQ2334" i="7"/>
  <c r="AR2334" i="7" s="1"/>
  <c r="AQ2458" i="7"/>
  <c r="AR2458" i="7" s="1"/>
  <c r="BD2465" i="7"/>
  <c r="AQ2474" i="7"/>
  <c r="AR2474" i="7" s="1"/>
  <c r="BG2474" i="7" s="1"/>
  <c r="BG2496" i="7"/>
  <c r="BH2526" i="7"/>
  <c r="AQ2602" i="7"/>
  <c r="AR2602" i="7" s="1"/>
  <c r="BG2609" i="7"/>
  <c r="AQ2611" i="7"/>
  <c r="AR2611" i="7" s="1"/>
  <c r="AQ2615" i="7"/>
  <c r="AR2615" i="7" s="1"/>
  <c r="BG2617" i="7"/>
  <c r="AQ2619" i="7"/>
  <c r="AR2619" i="7" s="1"/>
  <c r="AQ2623" i="7"/>
  <c r="AR2623" i="7" s="1"/>
  <c r="BG2625" i="7"/>
  <c r="AQ2627" i="7"/>
  <c r="AR2627" i="7" s="1"/>
  <c r="AQ2631" i="7"/>
  <c r="AR2631" i="7" s="1"/>
  <c r="BG2633" i="7"/>
  <c r="AQ2635" i="7"/>
  <c r="AR2635" i="7" s="1"/>
  <c r="AQ2639" i="7"/>
  <c r="AR2639" i="7" s="1"/>
  <c r="BG2641" i="7"/>
  <c r="AQ2643" i="7"/>
  <c r="AR2643" i="7" s="1"/>
  <c r="AQ2647" i="7"/>
  <c r="AR2647" i="7" s="1"/>
  <c r="BG2649" i="7"/>
  <c r="AQ2651" i="7"/>
  <c r="AR2651" i="7" s="1"/>
  <c r="AQ2655" i="7"/>
  <c r="AR2655" i="7" s="1"/>
  <c r="BG2657" i="7"/>
  <c r="AQ2659" i="7"/>
  <c r="AR2659" i="7" s="1"/>
  <c r="AQ2663" i="7"/>
  <c r="AR2663" i="7" s="1"/>
  <c r="BG2665" i="7"/>
  <c r="AQ2667" i="7"/>
  <c r="AR2667" i="7" s="1"/>
  <c r="AQ2671" i="7"/>
  <c r="AR2671" i="7" s="1"/>
  <c r="BG2673" i="7"/>
  <c r="AQ2675" i="7"/>
  <c r="AR2675" i="7" s="1"/>
  <c r="AQ2679" i="7"/>
  <c r="AR2679" i="7" s="1"/>
  <c r="BG2681" i="7"/>
  <c r="AQ2683" i="7"/>
  <c r="AR2683" i="7" s="1"/>
  <c r="AQ2687" i="7"/>
  <c r="AR2687" i="7" s="1"/>
  <c r="BG2689" i="7"/>
  <c r="AQ2691" i="7"/>
  <c r="AR2691" i="7" s="1"/>
  <c r="AQ2695" i="7"/>
  <c r="AR2695" i="7" s="1"/>
  <c r="BG2697" i="7"/>
  <c r="AQ2699" i="7"/>
  <c r="AR2699" i="7" s="1"/>
  <c r="BG2571" i="7"/>
  <c r="BG2587" i="7"/>
  <c r="BG2507" i="7"/>
  <c r="BH2702" i="7"/>
  <c r="AQ2708" i="7"/>
  <c r="AR2708" i="7" s="1"/>
  <c r="AQ2716" i="7"/>
  <c r="AR2716" i="7" s="1"/>
  <c r="BH2718" i="7"/>
  <c r="AQ2724" i="7"/>
  <c r="AR2724" i="7" s="1"/>
  <c r="AQ2732" i="7"/>
  <c r="AR2732" i="7" s="1"/>
  <c r="BH2734" i="7"/>
  <c r="AQ2740" i="7"/>
  <c r="AR2740" i="7" s="1"/>
  <c r="AQ2748" i="7"/>
  <c r="AR2748" i="7" s="1"/>
  <c r="BH2750" i="7"/>
  <c r="AQ2756" i="7"/>
  <c r="AR2756" i="7" s="1"/>
  <c r="AQ2764" i="7"/>
  <c r="AR2764" i="7" s="1"/>
  <c r="BH2766" i="7"/>
  <c r="AQ2772" i="7"/>
  <c r="AR2772" i="7" s="1"/>
  <c r="AQ2780" i="7"/>
  <c r="AR2780" i="7" s="1"/>
  <c r="BH2782" i="7"/>
  <c r="AQ2788" i="7"/>
  <c r="AR2788" i="7" s="1"/>
  <c r="AQ2796" i="7"/>
  <c r="AR2796" i="7" s="1"/>
  <c r="BH2798" i="7"/>
  <c r="AQ2804" i="7"/>
  <c r="AR2804" i="7" s="1"/>
  <c r="AQ2812" i="7"/>
  <c r="AR2812" i="7" s="1"/>
  <c r="BH2814" i="7"/>
  <c r="AQ2820" i="7"/>
  <c r="AR2820" i="7" s="1"/>
  <c r="AQ2828" i="7"/>
  <c r="AR2828" i="7" s="1"/>
  <c r="BH2830" i="7"/>
  <c r="AQ2836" i="7"/>
  <c r="AR2836" i="7" s="1"/>
  <c r="AQ2844" i="7"/>
  <c r="AR2844" i="7" s="1"/>
  <c r="BH2846" i="7"/>
  <c r="AQ2852" i="7"/>
  <c r="AR2852" i="7" s="1"/>
  <c r="AQ2860" i="7"/>
  <c r="AR2860" i="7" s="1"/>
  <c r="BH2862" i="7"/>
  <c r="AQ2868" i="7"/>
  <c r="AR2868" i="7" s="1"/>
  <c r="AQ2874" i="7"/>
  <c r="AR2874" i="7" s="1"/>
  <c r="AQ2878" i="7"/>
  <c r="AR2878" i="7" s="1"/>
  <c r="AQ2882" i="7"/>
  <c r="AR2882" i="7" s="1"/>
  <c r="AQ2886" i="7"/>
  <c r="AR2886" i="7" s="1"/>
  <c r="AQ2890" i="7"/>
  <c r="AR2890" i="7" s="1"/>
  <c r="AQ2894" i="7"/>
  <c r="AR2894" i="7" s="1"/>
  <c r="AQ2898" i="7"/>
  <c r="AR2898" i="7" s="1"/>
  <c r="AQ2902" i="7"/>
  <c r="AR2902" i="7" s="1"/>
  <c r="AQ2906" i="7"/>
  <c r="AR2906" i="7" s="1"/>
  <c r="AQ2910" i="7"/>
  <c r="AR2910" i="7" s="1"/>
  <c r="AQ2914" i="7"/>
  <c r="AR2914" i="7" s="1"/>
  <c r="AQ2918" i="7"/>
  <c r="AR2918" i="7" s="1"/>
  <c r="AQ2922" i="7"/>
  <c r="AR2922" i="7" s="1"/>
  <c r="AQ2926" i="7"/>
  <c r="AR2926" i="7" s="1"/>
  <c r="AQ2930" i="7"/>
  <c r="AR2930" i="7" s="1"/>
  <c r="AQ2934" i="7"/>
  <c r="AR2934" i="7" s="1"/>
  <c r="AQ2938" i="7"/>
  <c r="AR2938" i="7" s="1"/>
  <c r="AQ2942" i="7"/>
  <c r="AR2942" i="7" s="1"/>
  <c r="AQ2946" i="7"/>
  <c r="AR2946" i="7" s="1"/>
  <c r="AQ2950" i="7"/>
  <c r="AR2950" i="7" s="1"/>
  <c r="AQ2954" i="7"/>
  <c r="AR2954" i="7" s="1"/>
  <c r="AQ2958" i="7"/>
  <c r="AR2958" i="7" s="1"/>
  <c r="AQ2962" i="7"/>
  <c r="AR2962" i="7" s="1"/>
  <c r="AQ2966" i="7"/>
  <c r="AR2966" i="7" s="1"/>
  <c r="AQ2970" i="7"/>
  <c r="AR2970" i="7" s="1"/>
  <c r="AQ2974" i="7"/>
  <c r="AR2974" i="7" s="1"/>
  <c r="AQ2978" i="7"/>
  <c r="AR2978" i="7" s="1"/>
  <c r="AQ2982" i="7"/>
  <c r="AR2982" i="7" s="1"/>
  <c r="AQ2986" i="7"/>
  <c r="AR2986" i="7" s="1"/>
  <c r="AQ2990" i="7"/>
  <c r="AR2990" i="7" s="1"/>
  <c r="AQ2994" i="7"/>
  <c r="AR2994" i="7" s="1"/>
  <c r="AQ2998" i="7"/>
  <c r="AR2998" i="7" s="1"/>
  <c r="AQ3002" i="7"/>
  <c r="AR3002" i="7" s="1"/>
  <c r="AQ3006" i="7"/>
  <c r="AR3006" i="7" s="1"/>
  <c r="AQ3010" i="7"/>
  <c r="AR3010" i="7" s="1"/>
  <c r="AQ3014" i="7"/>
  <c r="AR3014" i="7" s="1"/>
  <c r="AQ3018" i="7"/>
  <c r="AR3018" i="7" s="1"/>
  <c r="AQ3022" i="7"/>
  <c r="AR3022" i="7" s="1"/>
  <c r="AQ3026" i="7"/>
  <c r="AR3026" i="7" s="1"/>
  <c r="AQ3030" i="7"/>
  <c r="AR3030" i="7" s="1"/>
  <c r="AQ3034" i="7"/>
  <c r="AR3034" i="7" s="1"/>
  <c r="AQ3038" i="7"/>
  <c r="AR3038" i="7" s="1"/>
  <c r="AQ3042" i="7"/>
  <c r="AR3042" i="7" s="1"/>
  <c r="AQ3046" i="7"/>
  <c r="AR3046" i="7" s="1"/>
  <c r="AQ3050" i="7"/>
  <c r="AR3050" i="7" s="1"/>
  <c r="AQ3054" i="7"/>
  <c r="AR3054" i="7" s="1"/>
  <c r="AQ3058" i="7"/>
  <c r="AR3058" i="7" s="1"/>
  <c r="AQ3062" i="7"/>
  <c r="AR3062" i="7" s="1"/>
  <c r="AQ3066" i="7"/>
  <c r="AR3066" i="7" s="1"/>
  <c r="BG2514" i="7"/>
  <c r="BG2603" i="7"/>
  <c r="BG2561" i="7"/>
  <c r="BH2662" i="7"/>
  <c r="AQ2879" i="7"/>
  <c r="AR2879" i="7" s="1"/>
  <c r="AQ2887" i="7"/>
  <c r="AR2887" i="7" s="1"/>
  <c r="AQ2895" i="7"/>
  <c r="AR2895" i="7" s="1"/>
  <c r="AQ2903" i="7"/>
  <c r="AR2903" i="7" s="1"/>
  <c r="AQ2911" i="7"/>
  <c r="AR2911" i="7" s="1"/>
  <c r="AQ2919" i="7"/>
  <c r="AR2919" i="7" s="1"/>
  <c r="AQ2927" i="7"/>
  <c r="AR2927" i="7" s="1"/>
  <c r="AQ2935" i="7"/>
  <c r="AR2935" i="7" s="1"/>
  <c r="AQ2943" i="7"/>
  <c r="AR2943" i="7" s="1"/>
  <c r="AQ2951" i="7"/>
  <c r="AR2951" i="7" s="1"/>
  <c r="BG2951" i="7" s="1"/>
  <c r="AQ2959" i="7"/>
  <c r="AR2959" i="7" s="1"/>
  <c r="AQ2967" i="7"/>
  <c r="AR2967" i="7" s="1"/>
  <c r="AQ2975" i="7"/>
  <c r="AR2975" i="7" s="1"/>
  <c r="AQ2983" i="7"/>
  <c r="AR2983" i="7" s="1"/>
  <c r="BG2983" i="7" s="1"/>
  <c r="AQ2991" i="7"/>
  <c r="AR2991" i="7" s="1"/>
  <c r="AQ2999" i="7"/>
  <c r="AR2999" i="7" s="1"/>
  <c r="AQ3007" i="7"/>
  <c r="AR3007" i="7" s="1"/>
  <c r="AQ3015" i="7"/>
  <c r="AR3015" i="7" s="1"/>
  <c r="BG3015" i="7" s="1"/>
  <c r="AQ3023" i="7"/>
  <c r="AR3023" i="7" s="1"/>
  <c r="AQ3031" i="7"/>
  <c r="AR3031" i="7" s="1"/>
  <c r="AQ3039" i="7"/>
  <c r="AR3039" i="7" s="1"/>
  <c r="AQ3047" i="7"/>
  <c r="AR3047" i="7" s="1"/>
  <c r="BG3047" i="7" s="1"/>
  <c r="AQ3055" i="7"/>
  <c r="AR3055" i="7" s="1"/>
  <c r="AQ3063" i="7"/>
  <c r="AR3063" i="7" s="1"/>
  <c r="AQ3069" i="7"/>
  <c r="AR3069" i="7" s="1"/>
  <c r="AQ3073" i="7"/>
  <c r="AR3073" i="7" s="1"/>
  <c r="AQ3077" i="7"/>
  <c r="AR3077" i="7" s="1"/>
  <c r="AQ3081" i="7"/>
  <c r="AR3081" i="7" s="1"/>
  <c r="AQ3085" i="7"/>
  <c r="AR3085" i="7" s="1"/>
  <c r="AQ3089" i="7"/>
  <c r="AR3089" i="7" s="1"/>
  <c r="BG3089" i="7" s="1"/>
  <c r="AQ3093" i="7"/>
  <c r="AR3093" i="7" s="1"/>
  <c r="AQ3097" i="7"/>
  <c r="AR3097" i="7" s="1"/>
  <c r="AQ3101" i="7"/>
  <c r="AR3101" i="7" s="1"/>
  <c r="AQ3105" i="7"/>
  <c r="AR3105" i="7" s="1"/>
  <c r="AQ3109" i="7"/>
  <c r="AR3109" i="7" s="1"/>
  <c r="AQ3113" i="7"/>
  <c r="AR3113" i="7" s="1"/>
  <c r="AQ3117" i="7"/>
  <c r="AR3117" i="7" s="1"/>
  <c r="BG2512" i="7"/>
  <c r="BG2604" i="7"/>
  <c r="BH2641" i="7"/>
  <c r="BH2673" i="7"/>
  <c r="BG2703" i="7"/>
  <c r="BG2719" i="7"/>
  <c r="BG2735" i="7"/>
  <c r="BG2751" i="7"/>
  <c r="BG2767" i="7"/>
  <c r="BG2783" i="7"/>
  <c r="BG2799" i="7"/>
  <c r="BG2815" i="7"/>
  <c r="BG2831" i="7"/>
  <c r="BG2847" i="7"/>
  <c r="BG2863" i="7"/>
  <c r="BG3072" i="7"/>
  <c r="AQ3116" i="7"/>
  <c r="AR3116" i="7" s="1"/>
  <c r="BG3167" i="7"/>
  <c r="BG3199" i="7"/>
  <c r="BG3231" i="7"/>
  <c r="BG3263" i="7"/>
  <c r="BG3295" i="7"/>
  <c r="BG3327" i="7"/>
  <c r="BH2647" i="7"/>
  <c r="BD2872" i="7"/>
  <c r="AQ3088" i="7"/>
  <c r="AR3088" i="7" s="1"/>
  <c r="AQ3120" i="7"/>
  <c r="AR3120" i="7" s="1"/>
  <c r="AQ3179" i="7"/>
  <c r="AR3179" i="7" s="1"/>
  <c r="AQ3195" i="7"/>
  <c r="AR3195" i="7" s="1"/>
  <c r="BG3195" i="7" s="1"/>
  <c r="AQ3211" i="7"/>
  <c r="AR3211" i="7" s="1"/>
  <c r="AQ3227" i="7"/>
  <c r="AR3227" i="7" s="1"/>
  <c r="BG3227" i="7" s="1"/>
  <c r="AQ3243" i="7"/>
  <c r="AR3243" i="7" s="1"/>
  <c r="AQ3259" i="7"/>
  <c r="AR3259" i="7" s="1"/>
  <c r="BG3259" i="7" s="1"/>
  <c r="AQ3275" i="7"/>
  <c r="AR3275" i="7" s="1"/>
  <c r="AQ3291" i="7"/>
  <c r="AR3291" i="7" s="1"/>
  <c r="BG3291" i="7" s="1"/>
  <c r="AQ3307" i="7"/>
  <c r="AR3307" i="7" s="1"/>
  <c r="AQ3323" i="7"/>
  <c r="AR3323" i="7" s="1"/>
  <c r="BG3323" i="7" s="1"/>
  <c r="AQ3339" i="7"/>
  <c r="AR3339" i="7" s="1"/>
  <c r="BD3073" i="7"/>
  <c r="BH3073" i="7" s="1"/>
  <c r="AQ3078" i="7"/>
  <c r="AR3078" i="7" s="1"/>
  <c r="BD3105" i="7"/>
  <c r="AQ3110" i="7"/>
  <c r="AR3110" i="7" s="1"/>
  <c r="BG3110" i="7" s="1"/>
  <c r="BD3154" i="7"/>
  <c r="AQ3160" i="7"/>
  <c r="AR3160" i="7" s="1"/>
  <c r="BD3162" i="7"/>
  <c r="AQ3159" i="7"/>
  <c r="AR3159" i="7" s="1"/>
  <c r="AQ3174" i="7"/>
  <c r="AR3174" i="7" s="1"/>
  <c r="AQ3190" i="7"/>
  <c r="AR3190" i="7" s="1"/>
  <c r="BG3190" i="7" s="1"/>
  <c r="AQ3206" i="7"/>
  <c r="AR3206" i="7" s="1"/>
  <c r="AQ3222" i="7"/>
  <c r="AR3222" i="7" s="1"/>
  <c r="BG3222" i="7" s="1"/>
  <c r="AQ3238" i="7"/>
  <c r="AR3238" i="7" s="1"/>
  <c r="BG3345" i="7"/>
  <c r="BG3381" i="7"/>
  <c r="BD3093" i="7"/>
  <c r="BH3093" i="7" s="1"/>
  <c r="BD3096" i="7"/>
  <c r="AQ3098" i="7"/>
  <c r="AR3098" i="7" s="1"/>
  <c r="BD3120" i="7"/>
  <c r="BG3417" i="7"/>
  <c r="BG3453" i="7"/>
  <c r="BG3517" i="7"/>
  <c r="BD3077" i="7"/>
  <c r="BH3077" i="7" s="1"/>
  <c r="BD3080" i="7"/>
  <c r="AQ3082" i="7"/>
  <c r="AR3082" i="7" s="1"/>
  <c r="BH3196" i="7"/>
  <c r="BH3292" i="7"/>
  <c r="BG3358" i="7"/>
  <c r="BG3390" i="7"/>
  <c r="AQ3441" i="7"/>
  <c r="AR3441" i="7" s="1"/>
  <c r="BG3574" i="7"/>
  <c r="AQ3576" i="7"/>
  <c r="AR3576" i="7" s="1"/>
  <c r="AQ3580" i="7"/>
  <c r="AR3580" i="7" s="1"/>
  <c r="BG3582" i="7"/>
  <c r="AQ3584" i="7"/>
  <c r="AR3584" i="7" s="1"/>
  <c r="AQ3588" i="7"/>
  <c r="AR3588" i="7" s="1"/>
  <c r="BG3590" i="7"/>
  <c r="AQ3592" i="7"/>
  <c r="AR3592" i="7" s="1"/>
  <c r="AQ3596" i="7"/>
  <c r="AR3596" i="7" s="1"/>
  <c r="BG3598" i="7"/>
  <c r="AQ3600" i="7"/>
  <c r="AR3600" i="7" s="1"/>
  <c r="AQ3604" i="7"/>
  <c r="AR3604" i="7" s="1"/>
  <c r="BG3606" i="7"/>
  <c r="AQ3608" i="7"/>
  <c r="AR3608" i="7" s="1"/>
  <c r="AQ3612" i="7"/>
  <c r="AR3612" i="7" s="1"/>
  <c r="BG3614" i="7"/>
  <c r="AQ3616" i="7"/>
  <c r="AR3616" i="7" s="1"/>
  <c r="AQ3620" i="7"/>
  <c r="AR3620" i="7" s="1"/>
  <c r="BG3622" i="7"/>
  <c r="AQ3624" i="7"/>
  <c r="AR3624" i="7" s="1"/>
  <c r="AQ3628" i="7"/>
  <c r="AR3628" i="7" s="1"/>
  <c r="BG3630" i="7"/>
  <c r="AQ3632" i="7"/>
  <c r="AR3632" i="7" s="1"/>
  <c r="AQ3636" i="7"/>
  <c r="AR3636" i="7" s="1"/>
  <c r="BG3638" i="7"/>
  <c r="AQ3640" i="7"/>
  <c r="AR3640" i="7" s="1"/>
  <c r="AQ3644" i="7"/>
  <c r="AR3644" i="7" s="1"/>
  <c r="BG3646" i="7"/>
  <c r="AQ3648" i="7"/>
  <c r="AR3648" i="7" s="1"/>
  <c r="AQ3652" i="7"/>
  <c r="AR3652" i="7" s="1"/>
  <c r="BG3654" i="7"/>
  <c r="AQ3656" i="7"/>
  <c r="AR3656" i="7" s="1"/>
  <c r="AQ3660" i="7"/>
  <c r="AR3660" i="7" s="1"/>
  <c r="BG3662" i="7"/>
  <c r="AQ3664" i="7"/>
  <c r="AR3664" i="7" s="1"/>
  <c r="AQ3668" i="7"/>
  <c r="AR3668" i="7" s="1"/>
  <c r="BG3670" i="7"/>
  <c r="AQ3672" i="7"/>
  <c r="AR3672" i="7" s="1"/>
  <c r="AQ3676" i="7"/>
  <c r="AR3676" i="7" s="1"/>
  <c r="BG3678" i="7"/>
  <c r="BG3686" i="7"/>
  <c r="BG3694" i="7"/>
  <c r="BG3702" i="7"/>
  <c r="BG3710" i="7"/>
  <c r="BD2927" i="7"/>
  <c r="BD2935" i="7"/>
  <c r="BD2943" i="7"/>
  <c r="BH2943" i="7" s="1"/>
  <c r="BD2951" i="7"/>
  <c r="BD2959" i="7"/>
  <c r="BD2967" i="7"/>
  <c r="BD2975" i="7"/>
  <c r="BH2975" i="7" s="1"/>
  <c r="BD2983" i="7"/>
  <c r="BD2991" i="7"/>
  <c r="BD2999" i="7"/>
  <c r="BD3007" i="7"/>
  <c r="BH3007" i="7" s="1"/>
  <c r="BD3015" i="7"/>
  <c r="BD3023" i="7"/>
  <c r="BD3031" i="7"/>
  <c r="BD3039" i="7"/>
  <c r="BH3039" i="7" s="1"/>
  <c r="BD3047" i="7"/>
  <c r="BD3055" i="7"/>
  <c r="BD3063" i="7"/>
  <c r="BD3109" i="7"/>
  <c r="BH3109" i="7" s="1"/>
  <c r="BD3112" i="7"/>
  <c r="AQ3114" i="7"/>
  <c r="AR3114" i="7" s="1"/>
  <c r="AQ3121" i="7"/>
  <c r="AR3121" i="7" s="1"/>
  <c r="AQ3129" i="7"/>
  <c r="AR3129" i="7" s="1"/>
  <c r="BG3129" i="7" s="1"/>
  <c r="AQ3137" i="7"/>
  <c r="AR3137" i="7" s="1"/>
  <c r="AQ3145" i="7"/>
  <c r="AR3145" i="7" s="1"/>
  <c r="AQ3153" i="7"/>
  <c r="AR3153" i="7" s="1"/>
  <c r="BH3175" i="7"/>
  <c r="AQ3178" i="7"/>
  <c r="AR3178" i="7" s="1"/>
  <c r="AQ3210" i="7"/>
  <c r="AR3210" i="7" s="1"/>
  <c r="BH3239" i="7"/>
  <c r="AQ3242" i="7"/>
  <c r="AR3242" i="7" s="1"/>
  <c r="AQ3306" i="7"/>
  <c r="AR3306" i="7" s="1"/>
  <c r="BG3415" i="7"/>
  <c r="BG3447" i="7"/>
  <c r="BG3479" i="7"/>
  <c r="BG3511" i="7"/>
  <c r="BG3543" i="7"/>
  <c r="BH3573" i="7"/>
  <c r="BG3474" i="7"/>
  <c r="BG3538" i="7"/>
  <c r="BH3605" i="7"/>
  <c r="BH3669" i="7"/>
  <c r="BH3289" i="7"/>
  <c r="BH3567" i="7"/>
  <c r="BH3628" i="7"/>
  <c r="BH3709" i="7"/>
  <c r="BG3502" i="7"/>
  <c r="BG3566" i="7"/>
  <c r="BH3631" i="7"/>
  <c r="BH3694" i="7"/>
  <c r="BH3443" i="7"/>
  <c r="BH3571" i="7"/>
  <c r="BH3630" i="7"/>
  <c r="BH3684" i="7"/>
  <c r="BH757" i="7"/>
  <c r="BG863" i="7"/>
  <c r="BG1354" i="7"/>
  <c r="AQ1355" i="7"/>
  <c r="AR1355" i="7" s="1"/>
  <c r="BG1447" i="7"/>
  <c r="BG1549" i="7"/>
  <c r="BG1490" i="7"/>
  <c r="BH1521" i="7"/>
  <c r="BG1574" i="7"/>
  <c r="BG1606" i="7"/>
  <c r="BG1638" i="7"/>
  <c r="BG1792" i="7"/>
  <c r="BG1655" i="7"/>
  <c r="BG1671" i="7"/>
  <c r="BG1687" i="7"/>
  <c r="BG1703" i="7"/>
  <c r="BG1719" i="7"/>
  <c r="BG1735" i="7"/>
  <c r="BG1751" i="7"/>
  <c r="BH1769" i="7"/>
  <c r="AQ1773" i="7"/>
  <c r="AR1773" i="7" s="1"/>
  <c r="AQ1789" i="7"/>
  <c r="AR1789" i="7" s="1"/>
  <c r="BH1785" i="7"/>
  <c r="BG1964" i="7"/>
  <c r="BG1969" i="7"/>
  <c r="BG1966" i="7"/>
  <c r="BG2028" i="7"/>
  <c r="BG2060" i="7"/>
  <c r="BG1979" i="7"/>
  <c r="BG2127" i="7"/>
  <c r="AQ2006" i="7"/>
  <c r="AR2006" i="7" s="1"/>
  <c r="BG2006" i="7" s="1"/>
  <c r="AQ2009" i="7"/>
  <c r="AR2009" i="7" s="1"/>
  <c r="AQ2011" i="7"/>
  <c r="AR2011" i="7" s="1"/>
  <c r="AQ2022" i="7"/>
  <c r="AR2022" i="7" s="1"/>
  <c r="AQ2025" i="7"/>
  <c r="AR2025" i="7" s="1"/>
  <c r="AQ2027" i="7"/>
  <c r="AR2027" i="7" s="1"/>
  <c r="AQ2038" i="7"/>
  <c r="AR2038" i="7" s="1"/>
  <c r="AQ2041" i="7"/>
  <c r="AR2041" i="7" s="1"/>
  <c r="AQ2043" i="7"/>
  <c r="AR2043" i="7" s="1"/>
  <c r="AQ2054" i="7"/>
  <c r="AR2054" i="7" s="1"/>
  <c r="AQ2057" i="7"/>
  <c r="AR2057" i="7" s="1"/>
  <c r="AQ2059" i="7"/>
  <c r="AR2059" i="7" s="1"/>
  <c r="AQ2066" i="7"/>
  <c r="AR2066" i="7" s="1"/>
  <c r="BG2066" i="7" s="1"/>
  <c r="AQ2082" i="7"/>
  <c r="AR2082" i="7" s="1"/>
  <c r="AQ2098" i="7"/>
  <c r="AR2098" i="7" s="1"/>
  <c r="AQ2114" i="7"/>
  <c r="AR2114" i="7" s="1"/>
  <c r="BG2128" i="7"/>
  <c r="BH1776" i="7"/>
  <c r="BG1975" i="7"/>
  <c r="BG2205" i="7"/>
  <c r="BG2362" i="7"/>
  <c r="BG2378" i="7"/>
  <c r="BG2394" i="7"/>
  <c r="BG2410" i="7"/>
  <c r="BG2426" i="7"/>
  <c r="BG2442" i="7"/>
  <c r="BH2022" i="7"/>
  <c r="BH2054" i="7"/>
  <c r="BG2164" i="7"/>
  <c r="BG2228" i="7"/>
  <c r="BG2458" i="7"/>
  <c r="AQ2063" i="7"/>
  <c r="AR2063" i="7" s="1"/>
  <c r="BH2129" i="7"/>
  <c r="BG2191" i="7"/>
  <c r="BG2255" i="7"/>
  <c r="BG2303" i="7"/>
  <c r="AQ2457" i="7"/>
  <c r="AR2457" i="7" s="1"/>
  <c r="AQ2465" i="7"/>
  <c r="AR2465" i="7" s="1"/>
  <c r="AQ2473" i="7"/>
  <c r="AR2473" i="7" s="1"/>
  <c r="AQ2481" i="7"/>
  <c r="AR2481" i="7" s="1"/>
  <c r="BH1984" i="7"/>
  <c r="BG2182" i="7"/>
  <c r="BG2246" i="7"/>
  <c r="BG2491" i="7"/>
  <c r="BH2114" i="7"/>
  <c r="BG2624" i="7"/>
  <c r="BG2640" i="7"/>
  <c r="BG2656" i="7"/>
  <c r="BG2672" i="7"/>
  <c r="BG2688" i="7"/>
  <c r="BH2066" i="7"/>
  <c r="BH2491" i="7"/>
  <c r="BG2535" i="7"/>
  <c r="BH2620" i="7"/>
  <c r="BH2636" i="7"/>
  <c r="BH2652" i="7"/>
  <c r="BH2668" i="7"/>
  <c r="BH2684" i="7"/>
  <c r="BH2700" i="7"/>
  <c r="BG2558" i="7"/>
  <c r="BG2714" i="7"/>
  <c r="BG2730" i="7"/>
  <c r="BG2746" i="7"/>
  <c r="BG2762" i="7"/>
  <c r="BG2778" i="7"/>
  <c r="BG2794" i="7"/>
  <c r="BG2810" i="7"/>
  <c r="BG2826" i="7"/>
  <c r="BG2842" i="7"/>
  <c r="BG2858" i="7"/>
  <c r="BG2509" i="7"/>
  <c r="BG2508" i="7"/>
  <c r="BH2671" i="7"/>
  <c r="BH2888" i="7"/>
  <c r="BH2904" i="7"/>
  <c r="BH2920" i="7"/>
  <c r="BH2936" i="7"/>
  <c r="BH2952" i="7"/>
  <c r="BH2968" i="7"/>
  <c r="BH2984" i="7"/>
  <c r="BH3000" i="7"/>
  <c r="BH3016" i="7"/>
  <c r="BH3032" i="7"/>
  <c r="BH3048" i="7"/>
  <c r="BH3064" i="7"/>
  <c r="BG3122" i="7"/>
  <c r="BG3138" i="7"/>
  <c r="BG3154" i="7"/>
  <c r="BH2699" i="7"/>
  <c r="BG3108" i="7"/>
  <c r="BG3189" i="7"/>
  <c r="BG3253" i="7"/>
  <c r="BG3317" i="7"/>
  <c r="BG3067" i="7"/>
  <c r="AQ3124" i="7"/>
  <c r="AR3124" i="7" s="1"/>
  <c r="BG3124" i="7" s="1"/>
  <c r="AQ3128" i="7"/>
  <c r="AR3128" i="7" s="1"/>
  <c r="AQ3132" i="7"/>
  <c r="AR3132" i="7" s="1"/>
  <c r="AQ3136" i="7"/>
  <c r="AR3136" i="7" s="1"/>
  <c r="AQ3140" i="7"/>
  <c r="AR3140" i="7" s="1"/>
  <c r="BG3140" i="7" s="1"/>
  <c r="AQ3144" i="7"/>
  <c r="AR3144" i="7" s="1"/>
  <c r="AQ3148" i="7"/>
  <c r="AR3148" i="7" s="1"/>
  <c r="AQ3152" i="7"/>
  <c r="AR3152" i="7" s="1"/>
  <c r="BG2923" i="7"/>
  <c r="BG2955" i="7"/>
  <c r="BG2987" i="7"/>
  <c r="BG3019" i="7"/>
  <c r="BG3051" i="7"/>
  <c r="BG3272" i="7"/>
  <c r="BG3336" i="7"/>
  <c r="BD3343" i="7"/>
  <c r="BG3371" i="7"/>
  <c r="BG3403" i="7"/>
  <c r="BG2949" i="7"/>
  <c r="BG2981" i="7"/>
  <c r="BG3013" i="7"/>
  <c r="BG3045" i="7"/>
  <c r="BH3168" i="7"/>
  <c r="BH3200" i="7"/>
  <c r="BH3232" i="7"/>
  <c r="BH3264" i="7"/>
  <c r="BH3296" i="7"/>
  <c r="BH3328" i="7"/>
  <c r="BG3440" i="7"/>
  <c r="BG3497" i="7"/>
  <c r="BG3561" i="7"/>
  <c r="BG2959" i="7"/>
  <c r="BG2999" i="7"/>
  <c r="BG3039" i="7"/>
  <c r="BG3352" i="7"/>
  <c r="BG3384" i="7"/>
  <c r="BG3410" i="7"/>
  <c r="AQ3423" i="7"/>
  <c r="AR3423" i="7" s="1"/>
  <c r="AQ3431" i="7"/>
  <c r="AR3431" i="7" s="1"/>
  <c r="AQ3439" i="7"/>
  <c r="AR3439" i="7" s="1"/>
  <c r="AQ3456" i="7"/>
  <c r="AR3456" i="7" s="1"/>
  <c r="AQ3472" i="7"/>
  <c r="AR3472" i="7" s="1"/>
  <c r="AQ3488" i="7"/>
  <c r="AR3488" i="7" s="1"/>
  <c r="AQ3504" i="7"/>
  <c r="AR3504" i="7" s="1"/>
  <c r="AQ3520" i="7"/>
  <c r="AR3520" i="7" s="1"/>
  <c r="AQ3536" i="7"/>
  <c r="AR3536" i="7" s="1"/>
  <c r="AQ3552" i="7"/>
  <c r="AR3552" i="7" s="1"/>
  <c r="AQ3568" i="7"/>
  <c r="AR3568" i="7" s="1"/>
  <c r="AQ3691" i="7"/>
  <c r="AR3691" i="7" s="1"/>
  <c r="BG3086" i="7"/>
  <c r="BH3288" i="7"/>
  <c r="BG3451" i="7"/>
  <c r="BG3515" i="7"/>
  <c r="BH3253" i="7"/>
  <c r="BG3492" i="7"/>
  <c r="BG3556" i="7"/>
  <c r="BH3609" i="7"/>
  <c r="BH3673" i="7"/>
  <c r="BH3495" i="7"/>
  <c r="BH3559" i="7"/>
  <c r="BH3616" i="7"/>
  <c r="BH3686" i="7"/>
  <c r="BG3488" i="7"/>
  <c r="BG3552" i="7"/>
  <c r="BH3619" i="7"/>
  <c r="BH3688" i="7"/>
  <c r="BH3301" i="7"/>
  <c r="BH3563" i="7"/>
  <c r="BH3634" i="7"/>
  <c r="BH3685" i="7"/>
  <c r="BD189" i="7"/>
  <c r="BD36" i="7"/>
  <c r="BH36" i="7" s="1"/>
  <c r="BD118" i="7"/>
  <c r="BD127" i="7"/>
  <c r="BD536" i="7"/>
  <c r="BD305" i="7"/>
  <c r="BD699" i="7"/>
  <c r="BD69" i="7"/>
  <c r="BD104" i="7"/>
  <c r="BD338" i="7"/>
  <c r="BD481" i="7"/>
  <c r="BC694" i="7"/>
  <c r="BD142" i="7"/>
  <c r="BD7" i="7"/>
  <c r="BD106" i="7"/>
  <c r="BD191" i="7"/>
  <c r="BD176" i="7"/>
  <c r="BD192" i="7"/>
  <c r="BD340" i="7"/>
  <c r="BD342" i="7"/>
  <c r="BD492" i="7"/>
  <c r="BH492" i="7" s="1"/>
  <c r="BD80" i="7"/>
  <c r="BD84" i="7"/>
  <c r="BD107" i="7"/>
  <c r="BC305" i="7"/>
  <c r="BD432" i="7"/>
  <c r="AQ18" i="7"/>
  <c r="AR18" i="7" s="1"/>
  <c r="BD117" i="7"/>
  <c r="BD70" i="7"/>
  <c r="BD308" i="7"/>
  <c r="BD333" i="7"/>
  <c r="BD339" i="7"/>
  <c r="AQ36" i="7"/>
  <c r="AR36" i="7" s="1"/>
  <c r="BD194" i="7"/>
  <c r="AQ3" i="7"/>
  <c r="AQ525" i="7"/>
  <c r="AR525" i="7" s="1"/>
  <c r="AQ20" i="7"/>
  <c r="AQ29" i="7"/>
  <c r="AR29" i="7" s="1"/>
  <c r="BD463" i="7"/>
  <c r="BD471" i="7"/>
  <c r="AQ16" i="7"/>
  <c r="AQ22" i="7"/>
  <c r="AR22" i="7" s="1"/>
  <c r="BG22" i="7" s="1"/>
  <c r="AQ41" i="7"/>
  <c r="AR41" i="7" s="1"/>
  <c r="BD186" i="7"/>
  <c r="BD272" i="7"/>
  <c r="BD474" i="7"/>
  <c r="BD475" i="7"/>
  <c r="BC348" i="7"/>
  <c r="D55" i="7"/>
  <c r="C38" i="7"/>
  <c r="C39" i="7" s="1"/>
  <c r="D38" i="7"/>
  <c r="D39" i="7" s="1"/>
  <c r="D54" i="7" s="1"/>
  <c r="AR20" i="7"/>
  <c r="AQ5" i="7"/>
  <c r="AR5" i="7" s="1"/>
  <c r="AQ26" i="7"/>
  <c r="AR26" i="7" s="1"/>
  <c r="AQ17" i="7"/>
  <c r="AR17" i="7" s="1"/>
  <c r="AQ19" i="7"/>
  <c r="AR19" i="7" s="1"/>
  <c r="AQ50" i="7"/>
  <c r="AR50" i="7" s="1"/>
  <c r="AQ71" i="7"/>
  <c r="AR71" i="7" s="1"/>
  <c r="AQ72" i="7"/>
  <c r="AR72" i="7" s="1"/>
  <c r="AQ96" i="7"/>
  <c r="AR96" i="7" s="1"/>
  <c r="AQ86" i="7"/>
  <c r="AR86" i="7" s="1"/>
  <c r="AQ94" i="7"/>
  <c r="AR94" i="7" s="1"/>
  <c r="AQ121" i="7"/>
  <c r="AR121" i="7" s="1"/>
  <c r="AQ128" i="7"/>
  <c r="AR128" i="7" s="1"/>
  <c r="AQ134" i="7"/>
  <c r="AR134" i="7" s="1"/>
  <c r="AQ142" i="7"/>
  <c r="AR142" i="7" s="1"/>
  <c r="AQ155" i="7"/>
  <c r="AR155" i="7" s="1"/>
  <c r="AQ159" i="7"/>
  <c r="AR159" i="7" s="1"/>
  <c r="AQ163" i="7"/>
  <c r="AR163" i="7" s="1"/>
  <c r="AQ167" i="7"/>
  <c r="AR167" i="7" s="1"/>
  <c r="AQ171" i="7"/>
  <c r="AR171" i="7" s="1"/>
  <c r="AQ133" i="7"/>
  <c r="AR133" i="7" s="1"/>
  <c r="AQ141" i="7"/>
  <c r="AR141" i="7" s="1"/>
  <c r="AQ122" i="7"/>
  <c r="AR122" i="7" s="1"/>
  <c r="AQ127" i="7"/>
  <c r="AR127" i="7" s="1"/>
  <c r="AQ286" i="7"/>
  <c r="AR286" i="7" s="1"/>
  <c r="AQ292" i="7"/>
  <c r="AR292" i="7" s="1"/>
  <c r="AQ294" i="7"/>
  <c r="AR294" i="7" s="1"/>
  <c r="AQ296" i="7"/>
  <c r="AR296" i="7" s="1"/>
  <c r="AQ306" i="7"/>
  <c r="AQ307" i="7"/>
  <c r="AR307" i="7" s="1"/>
  <c r="AQ345" i="7"/>
  <c r="AR345" i="7" s="1"/>
  <c r="AQ353" i="7"/>
  <c r="AR353" i="7" s="1"/>
  <c r="AQ361" i="7"/>
  <c r="AR361" i="7" s="1"/>
  <c r="AQ369" i="7"/>
  <c r="AR369" i="7" s="1"/>
  <c r="BD331" i="7"/>
  <c r="AQ348" i="7"/>
  <c r="AR348" i="7" s="1"/>
  <c r="AQ354" i="7"/>
  <c r="AR354" i="7" s="1"/>
  <c r="AQ364" i="7"/>
  <c r="AR364" i="7" s="1"/>
  <c r="AQ377" i="7"/>
  <c r="AR377" i="7" s="1"/>
  <c r="AQ385" i="7"/>
  <c r="AR385" i="7" s="1"/>
  <c r="AQ393" i="7"/>
  <c r="AR393" i="7" s="1"/>
  <c r="AQ401" i="7"/>
  <c r="AR401" i="7" s="1"/>
  <c r="AQ378" i="7"/>
  <c r="AR378" i="7" s="1"/>
  <c r="AQ386" i="7"/>
  <c r="AR386" i="7" s="1"/>
  <c r="AQ412" i="7"/>
  <c r="AR412" i="7" s="1"/>
  <c r="AQ420" i="7"/>
  <c r="AR420" i="7" s="1"/>
  <c r="AQ428" i="7"/>
  <c r="AR428" i="7" s="1"/>
  <c r="AQ452" i="7"/>
  <c r="AR452" i="7" s="1"/>
  <c r="AQ406" i="7"/>
  <c r="AR406" i="7" s="1"/>
  <c r="AQ418" i="7"/>
  <c r="AR418" i="7" s="1"/>
  <c r="AQ490" i="7"/>
  <c r="AR490" i="7" s="1"/>
  <c r="AQ497" i="7"/>
  <c r="AR497" i="7" s="1"/>
  <c r="AQ484" i="7"/>
  <c r="AR484" i="7" s="1"/>
  <c r="AQ518" i="7"/>
  <c r="AR518" i="7" s="1"/>
  <c r="AQ505" i="7"/>
  <c r="AR505" i="7" s="1"/>
  <c r="AQ509" i="7"/>
  <c r="AR509" i="7" s="1"/>
  <c r="AQ268" i="7"/>
  <c r="AR268" i="7" s="1"/>
  <c r="AP3" i="7"/>
  <c r="AQ283" i="7"/>
  <c r="AR283" i="7" s="1"/>
  <c r="BG283" i="7" s="1"/>
  <c r="AQ269" i="7"/>
  <c r="AR269" i="7" s="1"/>
  <c r="BG269" i="7" s="1"/>
  <c r="AQ265" i="7"/>
  <c r="AR265" i="7" s="1"/>
  <c r="AQ257" i="7"/>
  <c r="AR257" i="7" s="1"/>
  <c r="AQ273" i="7"/>
  <c r="AR273" i="7" s="1"/>
  <c r="AQ61" i="7"/>
  <c r="AR61" i="7" s="1"/>
  <c r="AQ245" i="7"/>
  <c r="AR245" i="7" s="1"/>
  <c r="AQ234" i="7"/>
  <c r="AR234" i="7" s="1"/>
  <c r="AQ238" i="7"/>
  <c r="AR238" i="7" s="1"/>
  <c r="AQ221" i="7"/>
  <c r="AR221" i="7" s="1"/>
  <c r="AQ95" i="7"/>
  <c r="AQ119" i="7"/>
  <c r="AR119" i="7" s="1"/>
  <c r="AQ671" i="7"/>
  <c r="AR671" i="7" s="1"/>
  <c r="AQ666" i="7"/>
  <c r="AR666" i="7" s="1"/>
  <c r="AQ619" i="7"/>
  <c r="AR619" i="7" s="1"/>
  <c r="AQ478" i="7"/>
  <c r="AR478" i="7" s="1"/>
  <c r="AQ669" i="7"/>
  <c r="AR669" i="7" s="1"/>
  <c r="AQ659" i="7"/>
  <c r="AR659" i="7" s="1"/>
  <c r="AQ521" i="7"/>
  <c r="AR521" i="7" s="1"/>
  <c r="AQ482" i="7"/>
  <c r="AR482" i="7" s="1"/>
  <c r="AQ326" i="7"/>
  <c r="AR326" i="7" s="1"/>
  <c r="AQ341" i="7"/>
  <c r="AR341" i="7" s="1"/>
  <c r="AQ342" i="7"/>
  <c r="AR342" i="7" s="1"/>
  <c r="AQ324" i="7"/>
  <c r="AR324" i="7" s="1"/>
  <c r="AQ321" i="7"/>
  <c r="AR321" i="7" s="1"/>
  <c r="AQ530" i="7"/>
  <c r="AR530" i="7" s="1"/>
  <c r="AQ554" i="7"/>
  <c r="AR554" i="7" s="1"/>
  <c r="AQ544" i="7"/>
  <c r="AR544" i="7" s="1"/>
  <c r="AQ551" i="7"/>
  <c r="AR551" i="7" s="1"/>
  <c r="AQ543" i="7"/>
  <c r="AR543" i="7" s="1"/>
  <c r="AQ539" i="7"/>
  <c r="AR539" i="7" s="1"/>
  <c r="AQ531" i="7"/>
  <c r="AR531" i="7" s="1"/>
  <c r="AQ519" i="7"/>
  <c r="AR519" i="7" s="1"/>
  <c r="AQ513" i="7"/>
  <c r="AR513" i="7" s="1"/>
  <c r="AQ220" i="7"/>
  <c r="AR220" i="7" s="1"/>
  <c r="AQ259" i="7"/>
  <c r="AR259" i="7" s="1"/>
  <c r="AQ244" i="7"/>
  <c r="AR244" i="7" s="1"/>
  <c r="AQ233" i="7"/>
  <c r="AR233" i="7" s="1"/>
  <c r="AQ217" i="7"/>
  <c r="AQ665" i="7"/>
  <c r="AR665" i="7" s="1"/>
  <c r="AQ636" i="7"/>
  <c r="AR636" i="7" s="1"/>
  <c r="AQ633" i="7"/>
  <c r="AQ630" i="7"/>
  <c r="AR630" i="7" s="1"/>
  <c r="AQ92" i="7"/>
  <c r="AR92" i="7" s="1"/>
  <c r="AQ631" i="7"/>
  <c r="AR631" i="7" s="1"/>
  <c r="AQ647" i="7"/>
  <c r="AR647" i="7" s="1"/>
  <c r="AQ517" i="7"/>
  <c r="AQ487" i="7"/>
  <c r="AR487" i="7" s="1"/>
  <c r="BG487" i="7" s="1"/>
  <c r="AQ479" i="7"/>
  <c r="AR479" i="7" s="1"/>
  <c r="AQ333" i="7"/>
  <c r="AR333" i="7" s="1"/>
  <c r="AQ329" i="7"/>
  <c r="AR329" i="7" s="1"/>
  <c r="AQ323" i="7"/>
  <c r="AR323" i="7" s="1"/>
  <c r="AQ344" i="7"/>
  <c r="AR344" i="7" s="1"/>
  <c r="AQ338" i="7"/>
  <c r="AR338" i="7" s="1"/>
  <c r="AQ538" i="7"/>
  <c r="AR538" i="7" s="1"/>
  <c r="AQ536" i="7"/>
  <c r="AR536" i="7" s="1"/>
  <c r="AQ548" i="7"/>
  <c r="AR548" i="7" s="1"/>
  <c r="AQ546" i="7"/>
  <c r="AR546" i="7" s="1"/>
  <c r="AQ526" i="7"/>
  <c r="AR526" i="7" s="1"/>
  <c r="AQ532" i="7"/>
  <c r="AR532" i="7" s="1"/>
  <c r="AQ249" i="7"/>
  <c r="AR249" i="7" s="1"/>
  <c r="AQ236" i="7"/>
  <c r="AR236" i="7" s="1"/>
  <c r="AQ248" i="7"/>
  <c r="AR248" i="7" s="1"/>
  <c r="AQ243" i="7"/>
  <c r="AR243" i="7" s="1"/>
  <c r="AQ258" i="7"/>
  <c r="AR258" i="7" s="1"/>
  <c r="AQ226" i="7"/>
  <c r="AR226" i="7" s="1"/>
  <c r="AQ210" i="7"/>
  <c r="AR210" i="7" s="1"/>
  <c r="AQ229" i="7"/>
  <c r="AR229" i="7" s="1"/>
  <c r="AQ216" i="7"/>
  <c r="AR216" i="7" s="1"/>
  <c r="BG216" i="7" s="1"/>
  <c r="AQ68" i="7"/>
  <c r="AR68" i="7" s="1"/>
  <c r="AQ655" i="7"/>
  <c r="AR655" i="7" s="1"/>
  <c r="AQ650" i="7"/>
  <c r="AR650" i="7" s="1"/>
  <c r="AQ624" i="7"/>
  <c r="AR624" i="7" s="1"/>
  <c r="AQ653" i="7"/>
  <c r="AR653" i="7" s="1"/>
  <c r="AQ643" i="7"/>
  <c r="AR643" i="7" s="1"/>
  <c r="AQ511" i="7"/>
  <c r="AR511" i="7" s="1"/>
  <c r="AQ667" i="7"/>
  <c r="AR667" i="7" s="1"/>
  <c r="AQ651" i="7"/>
  <c r="AR651" i="7" s="1"/>
  <c r="AQ325" i="7"/>
  <c r="AR325" i="7" s="1"/>
  <c r="AQ334" i="7"/>
  <c r="AR334" i="7" s="1"/>
  <c r="AQ297" i="7"/>
  <c r="AR297" i="7" s="1"/>
  <c r="AQ528" i="7"/>
  <c r="AR528" i="7" s="1"/>
  <c r="AQ556" i="7"/>
  <c r="AR556" i="7" s="1"/>
  <c r="AQ550" i="7"/>
  <c r="AR550" i="7" s="1"/>
  <c r="AQ540" i="7"/>
  <c r="AR540" i="7" s="1"/>
  <c r="AQ534" i="7"/>
  <c r="AR534" i="7" s="1"/>
  <c r="AQ524" i="7"/>
  <c r="AR524" i="7" s="1"/>
  <c r="AQ520" i="7"/>
  <c r="AR520" i="7" s="1"/>
  <c r="AQ516" i="7"/>
  <c r="AR516" i="7" s="1"/>
  <c r="AQ555" i="7"/>
  <c r="AR555" i="7" s="1"/>
  <c r="AQ547" i="7"/>
  <c r="AR547" i="7" s="1"/>
  <c r="AQ535" i="7"/>
  <c r="AR535" i="7" s="1"/>
  <c r="AQ527" i="7"/>
  <c r="AR527" i="7" s="1"/>
  <c r="AQ515" i="7"/>
  <c r="AR515" i="7" s="1"/>
  <c r="AQ514" i="7"/>
  <c r="AR514" i="7" s="1"/>
  <c r="AQ256" i="7"/>
  <c r="AR256" i="7" s="1"/>
  <c r="AQ250" i="7"/>
  <c r="AR250" i="7" s="1"/>
  <c r="AQ239" i="7"/>
  <c r="AR239" i="7" s="1"/>
  <c r="AQ222" i="7"/>
  <c r="AR222" i="7" s="1"/>
  <c r="AQ225" i="7"/>
  <c r="AR225" i="7" s="1"/>
  <c r="AQ213" i="7"/>
  <c r="AR213" i="7" s="1"/>
  <c r="BG213" i="7" s="1"/>
  <c r="AQ99" i="7"/>
  <c r="AR99" i="7" s="1"/>
  <c r="AQ60" i="7"/>
  <c r="AR60" i="7" s="1"/>
  <c r="AQ649" i="7"/>
  <c r="AR649" i="7" s="1"/>
  <c r="AQ620" i="7"/>
  <c r="AR620" i="7" s="1"/>
  <c r="AQ663" i="7"/>
  <c r="AR663" i="7" s="1"/>
  <c r="AQ639" i="7"/>
  <c r="AR639" i="7" s="1"/>
  <c r="AQ507" i="7"/>
  <c r="AR507" i="7" s="1"/>
  <c r="AQ618" i="7"/>
  <c r="AR618" i="7" s="1"/>
  <c r="AQ628" i="7"/>
  <c r="AR628" i="7" s="1"/>
  <c r="AQ337" i="7"/>
  <c r="AR337" i="7" s="1"/>
  <c r="AQ320" i="7"/>
  <c r="AR320" i="7" s="1"/>
  <c r="AQ330" i="7"/>
  <c r="AR330" i="7" s="1"/>
  <c r="AQ552" i="7"/>
  <c r="AR552" i="7" s="1"/>
  <c r="AQ542" i="7"/>
  <c r="AR542" i="7" s="1"/>
  <c r="AQ512" i="7"/>
  <c r="AR512" i="7" s="1"/>
  <c r="AQ508" i="7"/>
  <c r="AR508" i="7" s="1"/>
  <c r="AQ504" i="7"/>
  <c r="AR504" i="7" s="1"/>
  <c r="AQ553" i="7"/>
  <c r="AR553" i="7" s="1"/>
  <c r="AQ545" i="7"/>
  <c r="AR545" i="7" s="1"/>
  <c r="AQ537" i="7"/>
  <c r="AR537" i="7" s="1"/>
  <c r="AQ529" i="7"/>
  <c r="AR529" i="7" s="1"/>
  <c r="AQ523" i="7"/>
  <c r="AR523" i="7" s="1"/>
  <c r="AQ510" i="7"/>
  <c r="AR510" i="7" s="1"/>
  <c r="AQ7" i="7"/>
  <c r="AR7" i="7" s="1"/>
  <c r="AQ62" i="7"/>
  <c r="AR62" i="7" s="1"/>
  <c r="AQ70" i="7"/>
  <c r="AR70" i="7" s="1"/>
  <c r="AQ66" i="7"/>
  <c r="AR66" i="7" s="1"/>
  <c r="BD64" i="7"/>
  <c r="AQ81" i="7"/>
  <c r="AR81" i="7" s="1"/>
  <c r="AQ83" i="7"/>
  <c r="AR83" i="7" s="1"/>
  <c r="AQ85" i="7"/>
  <c r="AR85" i="7" s="1"/>
  <c r="AQ97" i="7"/>
  <c r="AR97" i="7" s="1"/>
  <c r="AQ101" i="7"/>
  <c r="AR101" i="7" s="1"/>
  <c r="AQ107" i="7"/>
  <c r="AR107" i="7" s="1"/>
  <c r="AQ126" i="7"/>
  <c r="AR126" i="7" s="1"/>
  <c r="AQ136" i="7"/>
  <c r="AR136" i="7" s="1"/>
  <c r="AQ151" i="7"/>
  <c r="AR151" i="7" s="1"/>
  <c r="AQ131" i="7"/>
  <c r="AR131" i="7" s="1"/>
  <c r="AQ139" i="7"/>
  <c r="AR139" i="7" s="1"/>
  <c r="AQ144" i="7"/>
  <c r="AR144" i="7" s="1"/>
  <c r="AQ152" i="7"/>
  <c r="AR152" i="7" s="1"/>
  <c r="AQ150" i="7"/>
  <c r="AR150" i="7" s="1"/>
  <c r="AQ208" i="7"/>
  <c r="AR208" i="7" s="1"/>
  <c r="AQ230" i="7"/>
  <c r="AR230" i="7" s="1"/>
  <c r="BD264" i="7"/>
  <c r="BD97" i="7"/>
  <c r="AQ302" i="7"/>
  <c r="AR302" i="7" s="1"/>
  <c r="AQ314" i="7"/>
  <c r="AR314" i="7" s="1"/>
  <c r="AQ299" i="7"/>
  <c r="AR299" i="7" s="1"/>
  <c r="AQ315" i="7"/>
  <c r="AR315" i="7" s="1"/>
  <c r="AQ304" i="7"/>
  <c r="AR304" i="7" s="1"/>
  <c r="AQ351" i="7"/>
  <c r="AR351" i="7" s="1"/>
  <c r="AQ359" i="7"/>
  <c r="AR359" i="7" s="1"/>
  <c r="AQ352" i="7"/>
  <c r="AR352" i="7" s="1"/>
  <c r="AQ358" i="7"/>
  <c r="AR358" i="7" s="1"/>
  <c r="AQ366" i="7"/>
  <c r="AR366" i="7" s="1"/>
  <c r="AQ375" i="7"/>
  <c r="AR375" i="7" s="1"/>
  <c r="AQ383" i="7"/>
  <c r="AR383" i="7" s="1"/>
  <c r="AQ391" i="7"/>
  <c r="AR391" i="7" s="1"/>
  <c r="AQ399" i="7"/>
  <c r="AR399" i="7" s="1"/>
  <c r="AQ372" i="7"/>
  <c r="AR372" i="7" s="1"/>
  <c r="AQ380" i="7"/>
  <c r="AR380" i="7" s="1"/>
  <c r="AQ464" i="7"/>
  <c r="AR464" i="7" s="1"/>
  <c r="AQ394" i="7"/>
  <c r="AR394" i="7" s="1"/>
  <c r="AQ402" i="7"/>
  <c r="AR402" i="7" s="1"/>
  <c r="BD451" i="7"/>
  <c r="BD467" i="7"/>
  <c r="BD402" i="7"/>
  <c r="BH402" i="7" s="1"/>
  <c r="AQ496" i="7"/>
  <c r="AR496" i="7" s="1"/>
  <c r="AQ498" i="7"/>
  <c r="AR498" i="7" s="1"/>
  <c r="AQ488" i="7"/>
  <c r="AR488" i="7" s="1"/>
  <c r="AQ522" i="7"/>
  <c r="AR522" i="7" s="1"/>
  <c r="AQ533" i="7"/>
  <c r="AR533" i="7" s="1"/>
  <c r="AQ559" i="7"/>
  <c r="AR559" i="7" s="1"/>
  <c r="AQ563" i="7"/>
  <c r="AR563" i="7" s="1"/>
  <c r="AQ567" i="7"/>
  <c r="AR567" i="7" s="1"/>
  <c r="AQ571" i="7"/>
  <c r="AR571" i="7" s="1"/>
  <c r="AR517" i="7"/>
  <c r="AR95" i="7"/>
  <c r="AR633" i="7"/>
  <c r="AR217" i="7"/>
  <c r="AQ47" i="7"/>
  <c r="AR47" i="7" s="1"/>
  <c r="AQ59" i="7"/>
  <c r="AR59" i="7" s="1"/>
  <c r="AQ49" i="7"/>
  <c r="AR49" i="7" s="1"/>
  <c r="AQ65" i="7"/>
  <c r="AR65" i="7" s="1"/>
  <c r="AQ73" i="7"/>
  <c r="AR73" i="7" s="1"/>
  <c r="AQ76" i="7"/>
  <c r="AR76" i="7" s="1"/>
  <c r="AQ67" i="7"/>
  <c r="AR67" i="7" s="1"/>
  <c r="AQ93" i="7"/>
  <c r="AR93" i="7" s="1"/>
  <c r="AQ100" i="7"/>
  <c r="AR100" i="7" s="1"/>
  <c r="AQ80" i="7"/>
  <c r="AR80" i="7" s="1"/>
  <c r="AQ98" i="7"/>
  <c r="AR98" i="7" s="1"/>
  <c r="AQ118" i="7"/>
  <c r="AR118" i="7" s="1"/>
  <c r="AQ117" i="7"/>
  <c r="AR117" i="7" s="1"/>
  <c r="AQ124" i="7"/>
  <c r="AR124" i="7" s="1"/>
  <c r="AQ130" i="7"/>
  <c r="AR130" i="7" s="1"/>
  <c r="AQ138" i="7"/>
  <c r="AR138" i="7" s="1"/>
  <c r="AQ153" i="7"/>
  <c r="AR153" i="7" s="1"/>
  <c r="AQ157" i="7"/>
  <c r="AR157" i="7" s="1"/>
  <c r="AQ161" i="7"/>
  <c r="AR161" i="7" s="1"/>
  <c r="AQ165" i="7"/>
  <c r="AR165" i="7" s="1"/>
  <c r="AQ169" i="7"/>
  <c r="AR169" i="7" s="1"/>
  <c r="AQ173" i="7"/>
  <c r="AR173" i="7" s="1"/>
  <c r="AQ146" i="7"/>
  <c r="AR146" i="7" s="1"/>
  <c r="AQ125" i="7"/>
  <c r="AR125" i="7" s="1"/>
  <c r="AQ129" i="7"/>
  <c r="AR129" i="7" s="1"/>
  <c r="AQ137" i="7"/>
  <c r="AR137" i="7" s="1"/>
  <c r="AQ145" i="7"/>
  <c r="AR145" i="7" s="1"/>
  <c r="AQ231" i="7"/>
  <c r="AR231" i="7" s="1"/>
  <c r="AQ289" i="7"/>
  <c r="AR289" i="7" s="1"/>
  <c r="AQ288" i="7"/>
  <c r="AR288" i="7" s="1"/>
  <c r="AQ301" i="7"/>
  <c r="AR301" i="7" s="1"/>
  <c r="AQ308" i="7"/>
  <c r="AR308" i="7" s="1"/>
  <c r="AQ310" i="7"/>
  <c r="AR310" i="7" s="1"/>
  <c r="AQ312" i="7"/>
  <c r="AR312" i="7" s="1"/>
  <c r="AQ303" i="7"/>
  <c r="AR303" i="7" s="1"/>
  <c r="AQ313" i="7"/>
  <c r="AR313" i="7" s="1"/>
  <c r="AQ349" i="7"/>
  <c r="AR349" i="7" s="1"/>
  <c r="AQ357" i="7"/>
  <c r="AR357" i="7" s="1"/>
  <c r="AQ365" i="7"/>
  <c r="AR365" i="7" s="1"/>
  <c r="AQ346" i="7"/>
  <c r="AR346" i="7" s="1"/>
  <c r="AQ356" i="7"/>
  <c r="AR356" i="7" s="1"/>
  <c r="AQ362" i="7"/>
  <c r="AR362" i="7" s="1"/>
  <c r="AQ368" i="7"/>
  <c r="AR368" i="7" s="1"/>
  <c r="AQ373" i="7"/>
  <c r="AR373" i="7" s="1"/>
  <c r="AQ381" i="7"/>
  <c r="AR381" i="7" s="1"/>
  <c r="AQ389" i="7"/>
  <c r="AR389" i="7" s="1"/>
  <c r="AQ397" i="7"/>
  <c r="AR397" i="7" s="1"/>
  <c r="AQ374" i="7"/>
  <c r="AR374" i="7" s="1"/>
  <c r="AQ382" i="7"/>
  <c r="AR382" i="7" s="1"/>
  <c r="AQ408" i="7"/>
  <c r="AR408" i="7" s="1"/>
  <c r="AQ416" i="7"/>
  <c r="AR416" i="7" s="1"/>
  <c r="AQ424" i="7"/>
  <c r="AR424" i="7" s="1"/>
  <c r="AQ390" i="7"/>
  <c r="AR390" i="7" s="1"/>
  <c r="BD447" i="7"/>
  <c r="AQ445" i="7"/>
  <c r="AR445" i="7" s="1"/>
  <c r="AQ446" i="7"/>
  <c r="AR446" i="7" s="1"/>
  <c r="AQ447" i="7"/>
  <c r="AR447" i="7" s="1"/>
  <c r="AQ450" i="7"/>
  <c r="AR450" i="7" s="1"/>
  <c r="AQ461" i="7"/>
  <c r="AR461" i="7" s="1"/>
  <c r="AQ462" i="7"/>
  <c r="AR462" i="7" s="1"/>
  <c r="AQ463" i="7"/>
  <c r="AR463" i="7" s="1"/>
  <c r="AQ466" i="7"/>
  <c r="AR466" i="7" s="1"/>
  <c r="AQ486" i="7"/>
  <c r="AR486" i="7" s="1"/>
  <c r="AQ493" i="7"/>
  <c r="AR493" i="7" s="1"/>
  <c r="AQ485" i="7"/>
  <c r="AR485" i="7" s="1"/>
  <c r="AQ541" i="7"/>
  <c r="AR541" i="7" s="1"/>
  <c r="AR16" i="7"/>
  <c r="AQ28" i="7"/>
  <c r="AR28" i="7" s="1"/>
  <c r="BG28" i="7" s="1"/>
  <c r="AQ48" i="7"/>
  <c r="AR48" i="7" s="1"/>
  <c r="AQ64" i="7"/>
  <c r="AR64" i="7" s="1"/>
  <c r="AQ69" i="7"/>
  <c r="AR69" i="7" s="1"/>
  <c r="AQ89" i="7"/>
  <c r="AR89" i="7" s="1"/>
  <c r="AQ82" i="7"/>
  <c r="AR82" i="7" s="1"/>
  <c r="AQ84" i="7"/>
  <c r="AR84" i="7" s="1"/>
  <c r="AQ90" i="7"/>
  <c r="AR90" i="7" s="1"/>
  <c r="AQ132" i="7"/>
  <c r="AR132" i="7" s="1"/>
  <c r="AQ140" i="7"/>
  <c r="AR140" i="7" s="1"/>
  <c r="AQ116" i="7"/>
  <c r="AR116" i="7" s="1"/>
  <c r="AQ120" i="7"/>
  <c r="AR120" i="7" s="1"/>
  <c r="AQ123" i="7"/>
  <c r="AR123" i="7" s="1"/>
  <c r="AQ148" i="7"/>
  <c r="AR148" i="7" s="1"/>
  <c r="AQ149" i="7"/>
  <c r="AR149" i="7" s="1"/>
  <c r="BG149" i="7" s="1"/>
  <c r="AQ135" i="7"/>
  <c r="AR135" i="7" s="1"/>
  <c r="BG135" i="7" s="1"/>
  <c r="AQ143" i="7"/>
  <c r="AR143" i="7" s="1"/>
  <c r="BG143" i="7" s="1"/>
  <c r="AQ147" i="7"/>
  <c r="AR147" i="7" s="1"/>
  <c r="AQ200" i="7"/>
  <c r="AR200" i="7" s="1"/>
  <c r="AQ232" i="7"/>
  <c r="AR232" i="7" s="1"/>
  <c r="AQ285" i="7"/>
  <c r="AR285" i="7" s="1"/>
  <c r="AQ290" i="7"/>
  <c r="AR290" i="7" s="1"/>
  <c r="AQ293" i="7"/>
  <c r="AR293" i="7" s="1"/>
  <c r="AQ298" i="7"/>
  <c r="AR298" i="7" s="1"/>
  <c r="AQ305" i="7"/>
  <c r="AR305" i="7" s="1"/>
  <c r="AR306" i="7"/>
  <c r="AQ300" i="7"/>
  <c r="AR300" i="7" s="1"/>
  <c r="AQ309" i="7"/>
  <c r="AR309" i="7" s="1"/>
  <c r="AQ316" i="7"/>
  <c r="AR316" i="7" s="1"/>
  <c r="AQ347" i="7"/>
  <c r="AR347" i="7" s="1"/>
  <c r="AQ355" i="7"/>
  <c r="AR355" i="7" s="1"/>
  <c r="AQ363" i="7"/>
  <c r="AR363" i="7" s="1"/>
  <c r="AQ367" i="7"/>
  <c r="AR367" i="7" s="1"/>
  <c r="AQ343" i="7"/>
  <c r="AR343" i="7" s="1"/>
  <c r="AQ350" i="7"/>
  <c r="AR350" i="7" s="1"/>
  <c r="AQ360" i="7"/>
  <c r="AR360" i="7" s="1"/>
  <c r="AQ370" i="7"/>
  <c r="AR370" i="7" s="1"/>
  <c r="AQ379" i="7"/>
  <c r="AR379" i="7" s="1"/>
  <c r="AQ387" i="7"/>
  <c r="AR387" i="7" s="1"/>
  <c r="AQ395" i="7"/>
  <c r="AR395" i="7" s="1"/>
  <c r="AQ371" i="7"/>
  <c r="AR371" i="7" s="1"/>
  <c r="AQ376" i="7"/>
  <c r="AR376" i="7" s="1"/>
  <c r="AQ384" i="7"/>
  <c r="AR384" i="7" s="1"/>
  <c r="AQ388" i="7"/>
  <c r="AR388" i="7" s="1"/>
  <c r="AQ392" i="7"/>
  <c r="AR392" i="7" s="1"/>
  <c r="AQ396" i="7"/>
  <c r="AR396" i="7" s="1"/>
  <c r="AQ400" i="7"/>
  <c r="AR400" i="7" s="1"/>
  <c r="AQ444" i="7"/>
  <c r="AR444" i="7" s="1"/>
  <c r="AQ468" i="7"/>
  <c r="AR468" i="7" s="1"/>
  <c r="AQ398" i="7"/>
  <c r="AR398" i="7" s="1"/>
  <c r="AQ426" i="7"/>
  <c r="AR426" i="7" s="1"/>
  <c r="AQ489" i="7"/>
  <c r="AR489" i="7" s="1"/>
  <c r="AQ492" i="7"/>
  <c r="AR492" i="7" s="1"/>
  <c r="AQ494" i="7"/>
  <c r="AR494" i="7" s="1"/>
  <c r="AQ500" i="7"/>
  <c r="AR500" i="7" s="1"/>
  <c r="AQ502" i="7"/>
  <c r="AR502" i="7" s="1"/>
  <c r="BD479" i="7"/>
  <c r="AQ483" i="7"/>
  <c r="AR483" i="7" s="1"/>
  <c r="AQ501" i="7"/>
  <c r="AR501" i="7" s="1"/>
  <c r="AQ506" i="7"/>
  <c r="AR506" i="7" s="1"/>
  <c r="AQ549" i="7"/>
  <c r="AR549" i="7" s="1"/>
  <c r="AQ499" i="7"/>
  <c r="AR499" i="7" s="1"/>
  <c r="BD488" i="7"/>
  <c r="BH488" i="7" s="1"/>
  <c r="BD496" i="7"/>
  <c r="AQ557" i="7"/>
  <c r="AR557" i="7" s="1"/>
  <c r="AQ561" i="7"/>
  <c r="AR561" i="7" s="1"/>
  <c r="AQ565" i="7"/>
  <c r="AR565" i="7" s="1"/>
  <c r="AQ569" i="7"/>
  <c r="AR569" i="7" s="1"/>
  <c r="AQ573" i="7"/>
  <c r="AR573" i="7" s="1"/>
  <c r="AQ577" i="7"/>
  <c r="AR577" i="7" s="1"/>
  <c r="AQ581" i="7"/>
  <c r="AR581" i="7" s="1"/>
  <c r="AQ585" i="7"/>
  <c r="AR585" i="7" s="1"/>
  <c r="AQ589" i="7"/>
  <c r="AR589" i="7" s="1"/>
  <c r="AQ681" i="7"/>
  <c r="AR681" i="7" s="1"/>
  <c r="AQ697" i="7"/>
  <c r="AR697" i="7" s="1"/>
  <c r="AQ709" i="7"/>
  <c r="AR709" i="7" s="1"/>
  <c r="AQ726" i="7"/>
  <c r="AR726" i="7" s="1"/>
  <c r="AQ741" i="7"/>
  <c r="AR741" i="7" s="1"/>
  <c r="BC299" i="7"/>
  <c r="AZ299" i="7"/>
  <c r="BD299" i="7" s="1"/>
  <c r="AQ331" i="7"/>
  <c r="AR331" i="7" s="1"/>
  <c r="AQ339" i="7"/>
  <c r="AR339" i="7" s="1"/>
  <c r="BC297" i="7"/>
  <c r="AQ322" i="7"/>
  <c r="AR322" i="7" s="1"/>
  <c r="BC359" i="7"/>
  <c r="BC389" i="7"/>
  <c r="BD350" i="7"/>
  <c r="AQ481" i="7"/>
  <c r="AR481" i="7" s="1"/>
  <c r="BD486" i="7"/>
  <c r="AQ332" i="7"/>
  <c r="AR332" i="7" s="1"/>
  <c r="BD374" i="7"/>
  <c r="AQ480" i="7"/>
  <c r="AR480" i="7" s="1"/>
  <c r="BC499" i="7"/>
  <c r="BC527" i="7"/>
  <c r="AZ527" i="7"/>
  <c r="BD527" i="7" s="1"/>
  <c r="BG527" i="7" s="1"/>
  <c r="BC547" i="7"/>
  <c r="AZ547" i="7"/>
  <c r="BD547" i="7" s="1"/>
  <c r="BC553" i="7"/>
  <c r="AZ553" i="7"/>
  <c r="BD553" i="7" s="1"/>
  <c r="BC566" i="7"/>
  <c r="AZ569" i="7"/>
  <c r="BD569" i="7" s="1"/>
  <c r="BC569" i="7"/>
  <c r="BC531" i="7"/>
  <c r="AZ531" i="7"/>
  <c r="BD531" i="7" s="1"/>
  <c r="AQ625" i="7"/>
  <c r="AR625" i="7" s="1"/>
  <c r="AZ561" i="7"/>
  <c r="BD561" i="7" s="1"/>
  <c r="BC561" i="7"/>
  <c r="BC568" i="7"/>
  <c r="BC580" i="7"/>
  <c r="AQ648" i="7"/>
  <c r="AR648" i="7" s="1"/>
  <c r="AQ664" i="7"/>
  <c r="AR664" i="7" s="1"/>
  <c r="AQ87" i="7"/>
  <c r="AR87" i="7" s="1"/>
  <c r="AQ657" i="7"/>
  <c r="AR657" i="7" s="1"/>
  <c r="BC539" i="7"/>
  <c r="AZ539" i="7"/>
  <c r="BD539" i="7" s="1"/>
  <c r="BC584" i="7"/>
  <c r="AQ621" i="7"/>
  <c r="AR621" i="7" s="1"/>
  <c r="AQ670" i="7"/>
  <c r="AR670" i="7" s="1"/>
  <c r="AQ672" i="7"/>
  <c r="AR672" i="7" s="1"/>
  <c r="AZ692" i="7"/>
  <c r="BD692" i="7" s="1"/>
  <c r="BC692" i="7"/>
  <c r="AQ262" i="7"/>
  <c r="AR262" i="7" s="1"/>
  <c r="AQ263" i="7"/>
  <c r="AR263" i="7" s="1"/>
  <c r="AQ45" i="7"/>
  <c r="AR45" i="7" s="1"/>
  <c r="AQ223" i="7"/>
  <c r="AR223" i="7" s="1"/>
  <c r="AQ224" i="7"/>
  <c r="AR224" i="7" s="1"/>
  <c r="AQ270" i="7"/>
  <c r="AR270" i="7" s="1"/>
  <c r="AZ704" i="7"/>
  <c r="BD704" i="7" s="1"/>
  <c r="BC704" i="7"/>
  <c r="AQ218" i="7"/>
  <c r="AR218" i="7" s="1"/>
  <c r="AQ219" i="7"/>
  <c r="AR219" i="7" s="1"/>
  <c r="AQ264" i="7"/>
  <c r="AR264" i="7" s="1"/>
  <c r="AQ272" i="7"/>
  <c r="AR272" i="7" s="1"/>
  <c r="AQ274" i="7"/>
  <c r="AR274" i="7" s="1"/>
  <c r="AQ276" i="7"/>
  <c r="AR276" i="7" s="1"/>
  <c r="AQ278" i="7"/>
  <c r="AR278" i="7" s="1"/>
  <c r="AQ558" i="7"/>
  <c r="AR558" i="7" s="1"/>
  <c r="AQ562" i="7"/>
  <c r="AR562" i="7" s="1"/>
  <c r="AQ566" i="7"/>
  <c r="AR566" i="7" s="1"/>
  <c r="AQ570" i="7"/>
  <c r="AR570" i="7" s="1"/>
  <c r="AQ574" i="7"/>
  <c r="AR574" i="7" s="1"/>
  <c r="AQ578" i="7"/>
  <c r="AR578" i="7" s="1"/>
  <c r="AQ582" i="7"/>
  <c r="AR582" i="7" s="1"/>
  <c r="AQ586" i="7"/>
  <c r="AR586" i="7" s="1"/>
  <c r="AQ590" i="7"/>
  <c r="AR590" i="7" s="1"/>
  <c r="AQ677" i="7"/>
  <c r="AR677" i="7" s="1"/>
  <c r="AQ693" i="7"/>
  <c r="AR693" i="7" s="1"/>
  <c r="AQ714" i="7"/>
  <c r="AR714" i="7" s="1"/>
  <c r="AQ718" i="7"/>
  <c r="AR718" i="7" s="1"/>
  <c r="AQ722" i="7"/>
  <c r="AR722" i="7" s="1"/>
  <c r="AQ729" i="7"/>
  <c r="AR729" i="7" s="1"/>
  <c r="AQ733" i="7"/>
  <c r="AR733" i="7" s="1"/>
  <c r="AQ737" i="7"/>
  <c r="AR737" i="7" s="1"/>
  <c r="BC298" i="7"/>
  <c r="AZ298" i="7"/>
  <c r="BD298" i="7" s="1"/>
  <c r="BD311" i="7"/>
  <c r="AQ340" i="7"/>
  <c r="AR340" i="7" s="1"/>
  <c r="BC346" i="7"/>
  <c r="AQ328" i="7"/>
  <c r="AR328" i="7" s="1"/>
  <c r="AZ387" i="7"/>
  <c r="BD387" i="7" s="1"/>
  <c r="BC387" i="7"/>
  <c r="BC401" i="7"/>
  <c r="BC350" i="7"/>
  <c r="AQ477" i="7"/>
  <c r="AR477" i="7" s="1"/>
  <c r="BC523" i="7"/>
  <c r="AZ523" i="7"/>
  <c r="BD523" i="7" s="1"/>
  <c r="BD533" i="7"/>
  <c r="BC572" i="7"/>
  <c r="BC558" i="7"/>
  <c r="AZ571" i="7"/>
  <c r="BD571" i="7" s="1"/>
  <c r="BC571" i="7"/>
  <c r="AZ577" i="7"/>
  <c r="BD577" i="7" s="1"/>
  <c r="BC577" i="7"/>
  <c r="AQ622" i="7"/>
  <c r="AR622" i="7" s="1"/>
  <c r="AQ645" i="7"/>
  <c r="AR645" i="7" s="1"/>
  <c r="AQ661" i="7"/>
  <c r="AR661" i="7" s="1"/>
  <c r="AQ644" i="7"/>
  <c r="AR644" i="7" s="1"/>
  <c r="AQ658" i="7"/>
  <c r="AR658" i="7" s="1"/>
  <c r="AZ676" i="7"/>
  <c r="BD676" i="7" s="1"/>
  <c r="BC676" i="7"/>
  <c r="BC586" i="7"/>
  <c r="AQ652" i="7"/>
  <c r="AR652" i="7" s="1"/>
  <c r="AQ115" i="7"/>
  <c r="AR115" i="7" s="1"/>
  <c r="AZ696" i="7"/>
  <c r="BD696" i="7" s="1"/>
  <c r="BC696" i="7"/>
  <c r="BC98" i="7"/>
  <c r="AQ235" i="7"/>
  <c r="AR235" i="7" s="1"/>
  <c r="AQ242" i="7"/>
  <c r="AR242" i="7" s="1"/>
  <c r="AQ266" i="7"/>
  <c r="AR266" i="7" s="1"/>
  <c r="AQ214" i="7"/>
  <c r="AR214" i="7" s="1"/>
  <c r="AQ215" i="7"/>
  <c r="AR215" i="7" s="1"/>
  <c r="AQ253" i="7"/>
  <c r="AR253" i="7" s="1"/>
  <c r="AQ255" i="7"/>
  <c r="AR255" i="7" s="1"/>
  <c r="AQ271" i="7"/>
  <c r="AR271" i="7" s="1"/>
  <c r="AQ282" i="7"/>
  <c r="AR282" i="7" s="1"/>
  <c r="AZ700" i="7"/>
  <c r="BD700" i="7" s="1"/>
  <c r="BC700" i="7"/>
  <c r="AZ688" i="7"/>
  <c r="BD688" i="7" s="1"/>
  <c r="BC688" i="7"/>
  <c r="BG688" i="7" s="1"/>
  <c r="AZ684" i="7"/>
  <c r="BD684" i="7" s="1"/>
  <c r="BC684" i="7"/>
  <c r="AQ46" i="7"/>
  <c r="AR46" i="7" s="1"/>
  <c r="AQ63" i="7"/>
  <c r="AR63" i="7" s="1"/>
  <c r="AQ211" i="7"/>
  <c r="AR211" i="7" s="1"/>
  <c r="AQ212" i="7"/>
  <c r="AR212" i="7" s="1"/>
  <c r="AQ284" i="7"/>
  <c r="AR284" i="7" s="1"/>
  <c r="BC39" i="7"/>
  <c r="AQ575" i="7"/>
  <c r="AR575" i="7" s="1"/>
  <c r="AQ579" i="7"/>
  <c r="AR579" i="7" s="1"/>
  <c r="AQ583" i="7"/>
  <c r="AR583" i="7" s="1"/>
  <c r="AQ587" i="7"/>
  <c r="AR587" i="7" s="1"/>
  <c r="AQ594" i="7"/>
  <c r="AR594" i="7" s="1"/>
  <c r="AQ598" i="7"/>
  <c r="AR598" i="7" s="1"/>
  <c r="AQ602" i="7"/>
  <c r="AR602" i="7" s="1"/>
  <c r="AQ606" i="7"/>
  <c r="AR606" i="7" s="1"/>
  <c r="AQ610" i="7"/>
  <c r="AR610" i="7" s="1"/>
  <c r="AQ614" i="7"/>
  <c r="AR614" i="7" s="1"/>
  <c r="AQ689" i="7"/>
  <c r="AR689" i="7" s="1"/>
  <c r="AQ710" i="7"/>
  <c r="AR710" i="7" s="1"/>
  <c r="BG710" i="7" s="1"/>
  <c r="AQ725" i="7"/>
  <c r="AR725" i="7" s="1"/>
  <c r="AQ742" i="7"/>
  <c r="AR742" i="7" s="1"/>
  <c r="AQ707" i="7"/>
  <c r="AR707" i="7" s="1"/>
  <c r="AQ711" i="7"/>
  <c r="AR711" i="7" s="1"/>
  <c r="AQ715" i="7"/>
  <c r="AR715" i="7" s="1"/>
  <c r="AQ719" i="7"/>
  <c r="AR719" i="7" s="1"/>
  <c r="AQ723" i="7"/>
  <c r="AR723" i="7" s="1"/>
  <c r="AQ727" i="7"/>
  <c r="AR727" i="7" s="1"/>
  <c r="AQ731" i="7"/>
  <c r="AR731" i="7" s="1"/>
  <c r="AQ735" i="7"/>
  <c r="AR735" i="7" s="1"/>
  <c r="AQ739" i="7"/>
  <c r="AR739" i="7" s="1"/>
  <c r="AQ743" i="7"/>
  <c r="AR743" i="7" s="1"/>
  <c r="AZ285" i="7"/>
  <c r="BD285" i="7" s="1"/>
  <c r="BC285" i="7"/>
  <c r="BD306" i="7"/>
  <c r="AQ317" i="7"/>
  <c r="AR317" i="7" s="1"/>
  <c r="AQ327" i="7"/>
  <c r="AR327" i="7" s="1"/>
  <c r="AQ335" i="7"/>
  <c r="AR335" i="7" s="1"/>
  <c r="BD358" i="7"/>
  <c r="BC302" i="7"/>
  <c r="BC358" i="7"/>
  <c r="BD386" i="7"/>
  <c r="BC356" i="7"/>
  <c r="BC373" i="7"/>
  <c r="BC397" i="7"/>
  <c r="BC495" i="7"/>
  <c r="BC535" i="7"/>
  <c r="AZ535" i="7"/>
  <c r="BD535" i="7" s="1"/>
  <c r="BC543" i="7"/>
  <c r="AZ543" i="7"/>
  <c r="BD543" i="7" s="1"/>
  <c r="AQ476" i="7"/>
  <c r="AR476" i="7" s="1"/>
  <c r="BC549" i="7"/>
  <c r="AZ549" i="7"/>
  <c r="BD549" i="7" s="1"/>
  <c r="AZ557" i="7"/>
  <c r="BD557" i="7" s="1"/>
  <c r="BC557" i="7"/>
  <c r="AZ565" i="7"/>
  <c r="BD565" i="7" s="1"/>
  <c r="BC565" i="7"/>
  <c r="AZ573" i="7"/>
  <c r="BD573" i="7" s="1"/>
  <c r="BC573" i="7"/>
  <c r="AZ581" i="7"/>
  <c r="BD581" i="7" s="1"/>
  <c r="BC581" i="7"/>
  <c r="BC491" i="7"/>
  <c r="BC555" i="7"/>
  <c r="AZ555" i="7"/>
  <c r="BD555" i="7" s="1"/>
  <c r="AZ579" i="7"/>
  <c r="BD579" i="7" s="1"/>
  <c r="BC579" i="7"/>
  <c r="AZ589" i="7"/>
  <c r="BD589" i="7" s="1"/>
  <c r="BC589" i="7"/>
  <c r="AZ585" i="7"/>
  <c r="BD585" i="7" s="1"/>
  <c r="BC585" i="7"/>
  <c r="BC574" i="7"/>
  <c r="BC562" i="7"/>
  <c r="AQ626" i="7"/>
  <c r="AR626" i="7" s="1"/>
  <c r="AQ646" i="7"/>
  <c r="AR646" i="7" s="1"/>
  <c r="AQ662" i="7"/>
  <c r="AR662" i="7" s="1"/>
  <c r="BC570" i="7"/>
  <c r="AQ641" i="7"/>
  <c r="AR641" i="7" s="1"/>
  <c r="AQ673" i="7"/>
  <c r="AR673" i="7" s="1"/>
  <c r="AQ623" i="7"/>
  <c r="AR623" i="7" s="1"/>
  <c r="AQ654" i="7"/>
  <c r="AR654" i="7" s="1"/>
  <c r="AQ656" i="7"/>
  <c r="AR656" i="7" s="1"/>
  <c r="AQ475" i="7"/>
  <c r="AR475" i="7" s="1"/>
  <c r="BC588" i="7"/>
  <c r="BC698" i="7"/>
  <c r="AQ91" i="7"/>
  <c r="AR91" i="7" s="1"/>
  <c r="BC682" i="7"/>
  <c r="AQ241" i="7"/>
  <c r="AR241" i="7" s="1"/>
  <c r="AQ246" i="7"/>
  <c r="AR246" i="7" s="1"/>
  <c r="AQ252" i="7"/>
  <c r="AR252" i="7" s="1"/>
  <c r="AQ254" i="7"/>
  <c r="AR254" i="7" s="1"/>
  <c r="AQ240" i="7"/>
  <c r="AR240" i="7" s="1"/>
  <c r="AQ261" i="7"/>
  <c r="AR261" i="7" s="1"/>
  <c r="AQ260" i="7"/>
  <c r="AR260" i="7" s="1"/>
  <c r="AQ280" i="7"/>
  <c r="AR280" i="7" s="1"/>
  <c r="AZ590" i="7"/>
  <c r="BD590" i="7" s="1"/>
  <c r="BC590" i="7"/>
  <c r="AZ295" i="7"/>
  <c r="BD295" i="7" s="1"/>
  <c r="BC295" i="7"/>
  <c r="AZ287" i="7"/>
  <c r="BD287" i="7" s="1"/>
  <c r="BC287" i="7"/>
  <c r="AQ237" i="7"/>
  <c r="AR237" i="7" s="1"/>
  <c r="AQ275" i="7"/>
  <c r="AR275" i="7" s="1"/>
  <c r="AQ277" i="7"/>
  <c r="AR277" i="7" s="1"/>
  <c r="AQ279" i="7"/>
  <c r="AR279" i="7" s="1"/>
  <c r="AQ560" i="7"/>
  <c r="AR560" i="7" s="1"/>
  <c r="AQ564" i="7"/>
  <c r="AR564" i="7" s="1"/>
  <c r="AQ568" i="7"/>
  <c r="AR568" i="7" s="1"/>
  <c r="AQ572" i="7"/>
  <c r="AR572" i="7" s="1"/>
  <c r="AQ576" i="7"/>
  <c r="AR576" i="7" s="1"/>
  <c r="AQ580" i="7"/>
  <c r="AR580" i="7" s="1"/>
  <c r="AQ584" i="7"/>
  <c r="AR584" i="7" s="1"/>
  <c r="AQ588" i="7"/>
  <c r="AR588" i="7" s="1"/>
  <c r="AQ591" i="7"/>
  <c r="AR591" i="7" s="1"/>
  <c r="AQ595" i="7"/>
  <c r="AR595" i="7" s="1"/>
  <c r="AQ599" i="7"/>
  <c r="AR599" i="7" s="1"/>
  <c r="BG599" i="7" s="1"/>
  <c r="AQ603" i="7"/>
  <c r="AR603" i="7" s="1"/>
  <c r="AQ607" i="7"/>
  <c r="AR607" i="7" s="1"/>
  <c r="AQ611" i="7"/>
  <c r="AR611" i="7" s="1"/>
  <c r="AQ615" i="7"/>
  <c r="AR615" i="7" s="1"/>
  <c r="BG615" i="7" s="1"/>
  <c r="AQ685" i="7"/>
  <c r="AR685" i="7" s="1"/>
  <c r="AQ701" i="7"/>
  <c r="AR701" i="7" s="1"/>
  <c r="AQ706" i="7"/>
  <c r="AR706" i="7" s="1"/>
  <c r="AQ713" i="7"/>
  <c r="AR713" i="7" s="1"/>
  <c r="AQ717" i="7"/>
  <c r="AR717" i="7" s="1"/>
  <c r="AQ721" i="7"/>
  <c r="AR721" i="7" s="1"/>
  <c r="AQ730" i="7"/>
  <c r="AR730" i="7" s="1"/>
  <c r="AQ734" i="7"/>
  <c r="AR734" i="7" s="1"/>
  <c r="AQ738" i="7"/>
  <c r="AR738" i="7" s="1"/>
  <c r="AQ745" i="7"/>
  <c r="AR745" i="7" s="1"/>
  <c r="AZ301" i="7"/>
  <c r="BD301" i="7" s="1"/>
  <c r="BC301" i="7"/>
  <c r="AQ319" i="7"/>
  <c r="AR319" i="7" s="1"/>
  <c r="AQ318" i="7"/>
  <c r="AR318" i="7" s="1"/>
  <c r="BC357" i="7"/>
  <c r="AZ369" i="7"/>
  <c r="BD369" i="7" s="1"/>
  <c r="BC369" i="7"/>
  <c r="BC393" i="7"/>
  <c r="AQ336" i="7"/>
  <c r="AR336" i="7" s="1"/>
  <c r="BC379" i="7"/>
  <c r="AZ379" i="7"/>
  <c r="BD379" i="7" s="1"/>
  <c r="BC362" i="7"/>
  <c r="BD378" i="7"/>
  <c r="BC404" i="7"/>
  <c r="AZ404" i="7"/>
  <c r="BD404" i="7" s="1"/>
  <c r="BC486" i="7"/>
  <c r="BD525" i="7"/>
  <c r="BC541" i="7"/>
  <c r="AZ541" i="7"/>
  <c r="BD541" i="7" s="1"/>
  <c r="AZ559" i="7"/>
  <c r="BD559" i="7" s="1"/>
  <c r="BC559" i="7"/>
  <c r="AZ567" i="7"/>
  <c r="BD567" i="7" s="1"/>
  <c r="BC567" i="7"/>
  <c r="AZ575" i="7"/>
  <c r="BD575" i="7" s="1"/>
  <c r="BC575" i="7"/>
  <c r="AZ583" i="7"/>
  <c r="BD583" i="7" s="1"/>
  <c r="BC583" i="7"/>
  <c r="AZ563" i="7"/>
  <c r="BD563" i="7" s="1"/>
  <c r="BC563" i="7"/>
  <c r="BC582" i="7"/>
  <c r="AQ627" i="7"/>
  <c r="AR627" i="7" s="1"/>
  <c r="AQ629" i="7"/>
  <c r="AR629" i="7" s="1"/>
  <c r="AQ634" i="7"/>
  <c r="AR634" i="7" s="1"/>
  <c r="AQ637" i="7"/>
  <c r="AR637" i="7" s="1"/>
  <c r="AQ640" i="7"/>
  <c r="AR640" i="7" s="1"/>
  <c r="BC551" i="7"/>
  <c r="AZ551" i="7"/>
  <c r="BD551" i="7" s="1"/>
  <c r="BC545" i="7"/>
  <c r="AZ545" i="7"/>
  <c r="BD545" i="7" s="1"/>
  <c r="BC564" i="7"/>
  <c r="BD570" i="7"/>
  <c r="AQ638" i="7"/>
  <c r="AR638" i="7" s="1"/>
  <c r="AQ642" i="7"/>
  <c r="AR642" i="7" s="1"/>
  <c r="AQ660" i="7"/>
  <c r="AR660" i="7" s="1"/>
  <c r="AQ674" i="7"/>
  <c r="AR674" i="7" s="1"/>
  <c r="BC578" i="7"/>
  <c r="AZ587" i="7"/>
  <c r="BD587" i="7" s="1"/>
  <c r="BC587" i="7"/>
  <c r="AQ632" i="7"/>
  <c r="AR632" i="7" s="1"/>
  <c r="AQ635" i="7"/>
  <c r="AR635" i="7" s="1"/>
  <c r="AQ668" i="7"/>
  <c r="AR668" i="7" s="1"/>
  <c r="AZ680" i="7"/>
  <c r="BD680" i="7" s="1"/>
  <c r="BC680" i="7"/>
  <c r="AQ88" i="7"/>
  <c r="AR88" i="7" s="1"/>
  <c r="BG88" i="7" s="1"/>
  <c r="AQ267" i="7"/>
  <c r="AR267" i="7" s="1"/>
  <c r="AQ247" i="7"/>
  <c r="AR247" i="7" s="1"/>
  <c r="C51" i="7"/>
  <c r="C57" i="7" s="1"/>
  <c r="AQ281" i="7"/>
  <c r="AR281" i="7" s="1"/>
  <c r="BD705" i="7"/>
  <c r="BD286" i="7"/>
  <c r="AQ227" i="7"/>
  <c r="AR227" i="7" s="1"/>
  <c r="BG227" i="7" s="1"/>
  <c r="AQ228" i="7"/>
  <c r="AR228" i="7" s="1"/>
  <c r="AQ251" i="7"/>
  <c r="AR251" i="7" s="1"/>
  <c r="BD328" i="7"/>
  <c r="BD336" i="7"/>
  <c r="AQ443" i="7"/>
  <c r="AR443" i="7" s="1"/>
  <c r="AQ449" i="7"/>
  <c r="AR449" i="7" s="1"/>
  <c r="AQ459" i="7"/>
  <c r="AR459" i="7" s="1"/>
  <c r="AQ465" i="7"/>
  <c r="AR465" i="7" s="1"/>
  <c r="AQ287" i="7"/>
  <c r="AR287" i="7" s="1"/>
  <c r="AQ291" i="7"/>
  <c r="AR291" i="7" s="1"/>
  <c r="AQ295" i="7"/>
  <c r="AR295" i="7" s="1"/>
  <c r="BD304" i="7"/>
  <c r="AQ311" i="7"/>
  <c r="AR311" i="7" s="1"/>
  <c r="AQ405" i="7"/>
  <c r="AR405" i="7" s="1"/>
  <c r="AQ436" i="7"/>
  <c r="AR436" i="7" s="1"/>
  <c r="AQ448" i="7"/>
  <c r="AR448" i="7" s="1"/>
  <c r="AQ460" i="7"/>
  <c r="AR460" i="7" s="1"/>
  <c r="AQ410" i="7"/>
  <c r="AR410" i="7" s="1"/>
  <c r="AQ411" i="7"/>
  <c r="AR411" i="7" s="1"/>
  <c r="AQ423" i="7"/>
  <c r="AR423" i="7" s="1"/>
  <c r="AQ438" i="7"/>
  <c r="AR438" i="7" s="1"/>
  <c r="AQ432" i="7"/>
  <c r="AR432" i="7" s="1"/>
  <c r="AQ413" i="7"/>
  <c r="AR413" i="7" s="1"/>
  <c r="BG413" i="7" s="1"/>
  <c r="AQ421" i="7"/>
  <c r="AR421" i="7" s="1"/>
  <c r="AQ429" i="7"/>
  <c r="AR429" i="7" s="1"/>
  <c r="AQ427" i="7"/>
  <c r="AR427" i="7" s="1"/>
  <c r="AQ434" i="7"/>
  <c r="AR434" i="7" s="1"/>
  <c r="BH386" i="7"/>
  <c r="AQ495" i="7"/>
  <c r="AR495" i="7" s="1"/>
  <c r="AQ705" i="7"/>
  <c r="AR705" i="7" s="1"/>
  <c r="BH647" i="7"/>
  <c r="BH661" i="7"/>
  <c r="AQ679" i="7"/>
  <c r="AR679" i="7" s="1"/>
  <c r="AQ695" i="7"/>
  <c r="AR695" i="7" s="1"/>
  <c r="BH709" i="7"/>
  <c r="BD480" i="7"/>
  <c r="BG508" i="7"/>
  <c r="BH627" i="7"/>
  <c r="AQ683" i="7"/>
  <c r="AR683" i="7" s="1"/>
  <c r="AQ699" i="7"/>
  <c r="AR699" i="7" s="1"/>
  <c r="BH713" i="7"/>
  <c r="AQ680" i="7"/>
  <c r="AR680" i="7" s="1"/>
  <c r="AQ688" i="7"/>
  <c r="AR688" i="7" s="1"/>
  <c r="AQ696" i="7"/>
  <c r="AR696" i="7" s="1"/>
  <c r="AQ704" i="7"/>
  <c r="AR704" i="7" s="1"/>
  <c r="AQ440" i="7"/>
  <c r="AR440" i="7" s="1"/>
  <c r="AQ456" i="7"/>
  <c r="AR456" i="7" s="1"/>
  <c r="AQ472" i="7"/>
  <c r="AR472" i="7" s="1"/>
  <c r="BG472" i="7" s="1"/>
  <c r="AQ437" i="7"/>
  <c r="AR437" i="7" s="1"/>
  <c r="AQ407" i="7"/>
  <c r="AR407" i="7" s="1"/>
  <c r="AQ414" i="7"/>
  <c r="AR414" i="7" s="1"/>
  <c r="AQ422" i="7"/>
  <c r="AR422" i="7" s="1"/>
  <c r="AQ430" i="7"/>
  <c r="AR430" i="7" s="1"/>
  <c r="AQ419" i="7"/>
  <c r="AR419" i="7" s="1"/>
  <c r="AQ435" i="7"/>
  <c r="AR435" i="7" s="1"/>
  <c r="BD394" i="7"/>
  <c r="AQ404" i="7"/>
  <c r="AR404" i="7" s="1"/>
  <c r="BD443" i="7"/>
  <c r="BD459" i="7"/>
  <c r="AQ451" i="7"/>
  <c r="AR451" i="7" s="1"/>
  <c r="AQ453" i="7"/>
  <c r="AR453" i="7" s="1"/>
  <c r="AQ454" i="7"/>
  <c r="AR454" i="7" s="1"/>
  <c r="AQ467" i="7"/>
  <c r="AR467" i="7" s="1"/>
  <c r="AQ469" i="7"/>
  <c r="AR469" i="7" s="1"/>
  <c r="BH468" i="7"/>
  <c r="AQ471" i="7"/>
  <c r="AR471" i="7" s="1"/>
  <c r="AQ474" i="7"/>
  <c r="AR474" i="7" s="1"/>
  <c r="AQ470" i="7"/>
  <c r="AR470" i="7" s="1"/>
  <c r="AQ491" i="7"/>
  <c r="AR491" i="7" s="1"/>
  <c r="BD482" i="7"/>
  <c r="BH484" i="7"/>
  <c r="AQ503" i="7"/>
  <c r="AR503" i="7" s="1"/>
  <c r="BD512" i="7"/>
  <c r="BH532" i="7"/>
  <c r="BH604" i="7"/>
  <c r="BD478" i="7"/>
  <c r="BH548" i="7"/>
  <c r="AQ592" i="7"/>
  <c r="AR592" i="7" s="1"/>
  <c r="AQ596" i="7"/>
  <c r="AR596" i="7" s="1"/>
  <c r="AQ600" i="7"/>
  <c r="AR600" i="7" s="1"/>
  <c r="AQ604" i="7"/>
  <c r="AR604" i="7" s="1"/>
  <c r="BG604" i="7" s="1"/>
  <c r="AQ608" i="7"/>
  <c r="AR608" i="7" s="1"/>
  <c r="AQ612" i="7"/>
  <c r="AR612" i="7" s="1"/>
  <c r="AQ616" i="7"/>
  <c r="AR616" i="7" s="1"/>
  <c r="BH620" i="7"/>
  <c r="BH528" i="7"/>
  <c r="BH642" i="7"/>
  <c r="BH652" i="7"/>
  <c r="BH662" i="7"/>
  <c r="BH677" i="7"/>
  <c r="BH697" i="7"/>
  <c r="AQ687" i="7"/>
  <c r="AR687" i="7" s="1"/>
  <c r="BH717" i="7"/>
  <c r="BG706" i="7"/>
  <c r="AQ409" i="7"/>
  <c r="AR409" i="7" s="1"/>
  <c r="AQ417" i="7"/>
  <c r="AR417" i="7" s="1"/>
  <c r="AQ425" i="7"/>
  <c r="AR425" i="7" s="1"/>
  <c r="AQ433" i="7"/>
  <c r="AR433" i="7" s="1"/>
  <c r="AQ403" i="7"/>
  <c r="AR403" i="7" s="1"/>
  <c r="BD398" i="7"/>
  <c r="AQ415" i="7"/>
  <c r="AR415" i="7" s="1"/>
  <c r="AQ431" i="7"/>
  <c r="AR431" i="7" s="1"/>
  <c r="BG431" i="7" s="1"/>
  <c r="BD436" i="7"/>
  <c r="BD439" i="7"/>
  <c r="BD455" i="7"/>
  <c r="BD390" i="7"/>
  <c r="AQ439" i="7"/>
  <c r="AR439" i="7" s="1"/>
  <c r="AQ441" i="7"/>
  <c r="AR441" i="7" s="1"/>
  <c r="BG441" i="7" s="1"/>
  <c r="AQ442" i="7"/>
  <c r="AR442" i="7" s="1"/>
  <c r="AQ455" i="7"/>
  <c r="AR455" i="7" s="1"/>
  <c r="AQ457" i="7"/>
  <c r="AR457" i="7" s="1"/>
  <c r="AQ458" i="7"/>
  <c r="AR458" i="7" s="1"/>
  <c r="BG458" i="7" s="1"/>
  <c r="BD476" i="7"/>
  <c r="BH476" i="7" s="1"/>
  <c r="AQ473" i="7"/>
  <c r="AR473" i="7" s="1"/>
  <c r="BG556" i="7"/>
  <c r="BD516" i="7"/>
  <c r="AQ593" i="7"/>
  <c r="AR593" i="7" s="1"/>
  <c r="BG593" i="7" s="1"/>
  <c r="AQ597" i="7"/>
  <c r="AR597" i="7" s="1"/>
  <c r="AQ601" i="7"/>
  <c r="AR601" i="7" s="1"/>
  <c r="AQ605" i="7"/>
  <c r="AR605" i="7" s="1"/>
  <c r="AQ609" i="7"/>
  <c r="AR609" i="7" s="1"/>
  <c r="AQ613" i="7"/>
  <c r="AR613" i="7" s="1"/>
  <c r="AQ617" i="7"/>
  <c r="AR617" i="7" s="1"/>
  <c r="BH625" i="7"/>
  <c r="BD504" i="7"/>
  <c r="BH504" i="7" s="1"/>
  <c r="BG741" i="7"/>
  <c r="AQ678" i="7"/>
  <c r="AR678" i="7" s="1"/>
  <c r="AQ682" i="7"/>
  <c r="AR682" i="7" s="1"/>
  <c r="AQ686" i="7"/>
  <c r="AR686" i="7" s="1"/>
  <c r="AQ690" i="7"/>
  <c r="AR690" i="7" s="1"/>
  <c r="BG690" i="7" s="1"/>
  <c r="AQ694" i="7"/>
  <c r="AR694" i="7" s="1"/>
  <c r="AQ698" i="7"/>
  <c r="AR698" i="7" s="1"/>
  <c r="AQ702" i="7"/>
  <c r="AR702" i="7" s="1"/>
  <c r="AQ708" i="7"/>
  <c r="AR708" i="7" s="1"/>
  <c r="BG708" i="7" s="1"/>
  <c r="AQ712" i="7"/>
  <c r="AR712" i="7" s="1"/>
  <c r="AQ716" i="7"/>
  <c r="AR716" i="7" s="1"/>
  <c r="AQ720" i="7"/>
  <c r="AR720" i="7" s="1"/>
  <c r="AQ724" i="7"/>
  <c r="AR724" i="7" s="1"/>
  <c r="BG724" i="7" s="1"/>
  <c r="AQ728" i="7"/>
  <c r="AR728" i="7" s="1"/>
  <c r="AQ732" i="7"/>
  <c r="AR732" i="7" s="1"/>
  <c r="AQ736" i="7"/>
  <c r="AR736" i="7" s="1"/>
  <c r="AQ740" i="7"/>
  <c r="AR740" i="7" s="1"/>
  <c r="BG740" i="7" s="1"/>
  <c r="AQ744" i="7"/>
  <c r="AR744" i="7" s="1"/>
  <c r="AQ675" i="7"/>
  <c r="AR675" i="7" s="1"/>
  <c r="AQ691" i="7"/>
  <c r="AR691" i="7" s="1"/>
  <c r="AQ703" i="7"/>
  <c r="AR703" i="7" s="1"/>
  <c r="AQ676" i="7"/>
  <c r="AR676" i="7" s="1"/>
  <c r="AQ684" i="7"/>
  <c r="AR684" i="7" s="1"/>
  <c r="AQ692" i="7"/>
  <c r="AR692" i="7" s="1"/>
  <c r="AQ700" i="7"/>
  <c r="AR700" i="7" s="1"/>
  <c r="BD81" i="7"/>
  <c r="BH81" i="7" s="1"/>
  <c r="BD109" i="7"/>
  <c r="BH103" i="7"/>
  <c r="BD131" i="7"/>
  <c r="BD197" i="7"/>
  <c r="BD184" i="7"/>
  <c r="BD115" i="7"/>
  <c r="BH236" i="7"/>
  <c r="BD252" i="7"/>
  <c r="BD256" i="7"/>
  <c r="BD268" i="7"/>
  <c r="BD208" i="7"/>
  <c r="BG208" i="7" s="1"/>
  <c r="BH132" i="7"/>
  <c r="BD89" i="7"/>
  <c r="BH89" i="7" s="1"/>
  <c r="BD83" i="7"/>
  <c r="BD86" i="7"/>
  <c r="BD101" i="7"/>
  <c r="BH101" i="7" s="1"/>
  <c r="BD116" i="7"/>
  <c r="BD129" i="7"/>
  <c r="BD137" i="7"/>
  <c r="BD174" i="7"/>
  <c r="BD182" i="7"/>
  <c r="BH182" i="7" s="1"/>
  <c r="BG231" i="7"/>
  <c r="BG247" i="7"/>
  <c r="BH145" i="7"/>
  <c r="BH93" i="7"/>
  <c r="BD32" i="7"/>
  <c r="BH123" i="7"/>
  <c r="BG222" i="7"/>
  <c r="BD254" i="7"/>
  <c r="BG254" i="7" s="1"/>
  <c r="BD258" i="7"/>
  <c r="BD270" i="7"/>
  <c r="BH57" i="7"/>
  <c r="BG245" i="7"/>
  <c r="BD276" i="7"/>
  <c r="BH100" i="7"/>
  <c r="BH213" i="7"/>
  <c r="BH229" i="7"/>
  <c r="BD266" i="7"/>
  <c r="BG255" i="7"/>
  <c r="BH190" i="7"/>
  <c r="BD71" i="7"/>
  <c r="BH71" i="7" s="1"/>
  <c r="BH91" i="7"/>
  <c r="BH56" i="7"/>
  <c r="AQ77" i="7"/>
  <c r="AR77" i="7" s="1"/>
  <c r="AQ110" i="7"/>
  <c r="AR110" i="7" s="1"/>
  <c r="AQ176" i="7"/>
  <c r="AR176" i="7" s="1"/>
  <c r="AQ184" i="7"/>
  <c r="AR184" i="7" s="1"/>
  <c r="AQ186" i="7"/>
  <c r="AR186" i="7" s="1"/>
  <c r="AQ188" i="7"/>
  <c r="AR188" i="7" s="1"/>
  <c r="AQ190" i="7"/>
  <c r="AR190" i="7" s="1"/>
  <c r="BG190" i="7" s="1"/>
  <c r="AQ192" i="7"/>
  <c r="AR192" i="7" s="1"/>
  <c r="AQ194" i="7"/>
  <c r="AR194" i="7" s="1"/>
  <c r="AQ196" i="7"/>
  <c r="AR196" i="7" s="1"/>
  <c r="AQ198" i="7"/>
  <c r="AR198" i="7" s="1"/>
  <c r="BG198" i="7" s="1"/>
  <c r="BH267" i="7"/>
  <c r="BH242" i="7"/>
  <c r="BH260" i="7"/>
  <c r="AQ53" i="7"/>
  <c r="AR53" i="7" s="1"/>
  <c r="AQ54" i="7"/>
  <c r="AR54" i="7" s="1"/>
  <c r="AQ51" i="7"/>
  <c r="AR51" i="7" s="1"/>
  <c r="AQ55" i="7"/>
  <c r="AR55" i="7" s="1"/>
  <c r="BG55" i="7" s="1"/>
  <c r="AQ52" i="7"/>
  <c r="AR52" i="7" s="1"/>
  <c r="BD74" i="7"/>
  <c r="BH74" i="7" s="1"/>
  <c r="AQ78" i="7"/>
  <c r="AR78" i="7" s="1"/>
  <c r="AQ103" i="7"/>
  <c r="AR103" i="7" s="1"/>
  <c r="AQ106" i="7"/>
  <c r="AR106" i="7" s="1"/>
  <c r="AQ105" i="7"/>
  <c r="AR105" i="7" s="1"/>
  <c r="AQ154" i="7"/>
  <c r="AR154" i="7" s="1"/>
  <c r="AQ158" i="7"/>
  <c r="AR158" i="7" s="1"/>
  <c r="AQ162" i="7"/>
  <c r="AR162" i="7" s="1"/>
  <c r="AQ166" i="7"/>
  <c r="AR166" i="7" s="1"/>
  <c r="AQ170" i="7"/>
  <c r="AR170" i="7" s="1"/>
  <c r="AQ174" i="7"/>
  <c r="AR174" i="7" s="1"/>
  <c r="BG126" i="7"/>
  <c r="BH179" i="7"/>
  <c r="BH187" i="7"/>
  <c r="BH195" i="7"/>
  <c r="AQ178" i="7"/>
  <c r="AR178" i="7" s="1"/>
  <c r="BH214" i="7"/>
  <c r="BD153" i="7"/>
  <c r="BD155" i="7"/>
  <c r="BD157" i="7"/>
  <c r="BD159" i="7"/>
  <c r="BH159" i="7" s="1"/>
  <c r="BD161" i="7"/>
  <c r="BD163" i="7"/>
  <c r="BD165" i="7"/>
  <c r="BD167" i="7"/>
  <c r="BH167" i="7" s="1"/>
  <c r="BD169" i="7"/>
  <c r="BD171" i="7"/>
  <c r="BD173" i="7"/>
  <c r="BH186" i="7"/>
  <c r="AQ206" i="7"/>
  <c r="AR206" i="7" s="1"/>
  <c r="BG206" i="7" s="1"/>
  <c r="AQ187" i="7"/>
  <c r="AR187" i="7" s="1"/>
  <c r="AQ195" i="7"/>
  <c r="AR195" i="7" s="1"/>
  <c r="BG195" i="7" s="1"/>
  <c r="BH279" i="7"/>
  <c r="AQ185" i="7"/>
  <c r="AR185" i="7" s="1"/>
  <c r="AQ193" i="7"/>
  <c r="AR193" i="7" s="1"/>
  <c r="AQ57" i="7"/>
  <c r="AR57" i="7" s="1"/>
  <c r="BG57" i="7" s="1"/>
  <c r="AQ74" i="7"/>
  <c r="AR74" i="7" s="1"/>
  <c r="AQ75" i="7"/>
  <c r="AR75" i="7" s="1"/>
  <c r="BH108" i="7"/>
  <c r="AQ102" i="7"/>
  <c r="AR102" i="7" s="1"/>
  <c r="BG102" i="7" s="1"/>
  <c r="BG125" i="7"/>
  <c r="AQ180" i="7"/>
  <c r="AR180" i="7" s="1"/>
  <c r="BG180" i="7" s="1"/>
  <c r="BH211" i="7"/>
  <c r="BH227" i="7"/>
  <c r="AQ202" i="7"/>
  <c r="AR202" i="7" s="1"/>
  <c r="AQ199" i="7"/>
  <c r="AR199" i="7" s="1"/>
  <c r="BG199" i="7" s="1"/>
  <c r="AQ207" i="7"/>
  <c r="AR207" i="7" s="1"/>
  <c r="BH233" i="7"/>
  <c r="BH241" i="7"/>
  <c r="BH249" i="7"/>
  <c r="BH262" i="7"/>
  <c r="AQ203" i="7"/>
  <c r="AR203" i="7" s="1"/>
  <c r="BG203" i="7" s="1"/>
  <c r="BG66" i="7"/>
  <c r="AQ58" i="7"/>
  <c r="AR58" i="7" s="1"/>
  <c r="AQ56" i="7"/>
  <c r="AR56" i="7" s="1"/>
  <c r="BG56" i="7" s="1"/>
  <c r="BD76" i="7"/>
  <c r="AQ79" i="7"/>
  <c r="AR79" i="7" s="1"/>
  <c r="AQ104" i="7"/>
  <c r="AR104" i="7" s="1"/>
  <c r="AQ108" i="7"/>
  <c r="AR108" i="7" s="1"/>
  <c r="AQ112" i="7"/>
  <c r="AR112" i="7" s="1"/>
  <c r="BH114" i="7"/>
  <c r="AQ111" i="7"/>
  <c r="AR111" i="7" s="1"/>
  <c r="AQ114" i="7"/>
  <c r="AR114" i="7" s="1"/>
  <c r="BG114" i="7" s="1"/>
  <c r="AQ156" i="7"/>
  <c r="AR156" i="7" s="1"/>
  <c r="AQ160" i="7"/>
  <c r="AR160" i="7" s="1"/>
  <c r="AQ164" i="7"/>
  <c r="AR164" i="7" s="1"/>
  <c r="AQ168" i="7"/>
  <c r="AR168" i="7" s="1"/>
  <c r="AQ172" i="7"/>
  <c r="AR172" i="7" s="1"/>
  <c r="BG100" i="7"/>
  <c r="AQ113" i="7"/>
  <c r="AR113" i="7" s="1"/>
  <c r="BH125" i="7"/>
  <c r="BH135" i="7"/>
  <c r="BH143" i="7"/>
  <c r="AQ204" i="7"/>
  <c r="AR204" i="7" s="1"/>
  <c r="AQ109" i="7"/>
  <c r="AR109" i="7" s="1"/>
  <c r="BG109" i="7" s="1"/>
  <c r="AQ182" i="7"/>
  <c r="AR182" i="7" s="1"/>
  <c r="AQ201" i="7"/>
  <c r="AR201" i="7" s="1"/>
  <c r="AQ205" i="7"/>
  <c r="AR205" i="7" s="1"/>
  <c r="BG205" i="7" s="1"/>
  <c r="AQ209" i="7"/>
  <c r="AR209" i="7" s="1"/>
  <c r="BH220" i="7"/>
  <c r="BD154" i="7"/>
  <c r="BD156" i="7"/>
  <c r="BH156" i="7" s="1"/>
  <c r="BD158" i="7"/>
  <c r="BD160" i="7"/>
  <c r="BD162" i="7"/>
  <c r="BD164" i="7"/>
  <c r="BH164" i="7" s="1"/>
  <c r="BD166" i="7"/>
  <c r="BD168" i="7"/>
  <c r="BD170" i="7"/>
  <c r="BD172" i="7"/>
  <c r="BH172" i="7" s="1"/>
  <c r="AQ175" i="7"/>
  <c r="AR175" i="7" s="1"/>
  <c r="AQ177" i="7"/>
  <c r="AR177" i="7" s="1"/>
  <c r="BG177" i="7" s="1"/>
  <c r="AQ179" i="7"/>
  <c r="AR179" i="7" s="1"/>
  <c r="AQ181" i="7"/>
  <c r="AR181" i="7" s="1"/>
  <c r="AQ183" i="7"/>
  <c r="AR183" i="7" s="1"/>
  <c r="BH202" i="7"/>
  <c r="AQ191" i="7"/>
  <c r="AR191" i="7" s="1"/>
  <c r="BG240" i="7"/>
  <c r="BH281" i="7"/>
  <c r="AQ189" i="7"/>
  <c r="AR189" i="7" s="1"/>
  <c r="AQ197" i="7"/>
  <c r="AR197" i="7" s="1"/>
  <c r="BH37" i="7"/>
  <c r="AQ42" i="7"/>
  <c r="AR42" i="7" s="1"/>
  <c r="AQ39" i="7"/>
  <c r="AR39" i="7" s="1"/>
  <c r="AQ40" i="7"/>
  <c r="AR40" i="7" s="1"/>
  <c r="BG40" i="7" s="1"/>
  <c r="AQ33" i="7"/>
  <c r="AR33" i="7" s="1"/>
  <c r="AQ32" i="7"/>
  <c r="AR32" i="7" s="1"/>
  <c r="AQ34" i="7"/>
  <c r="AR34" i="7" s="1"/>
  <c r="AQ43" i="7"/>
  <c r="AR43" i="7" s="1"/>
  <c r="AQ35" i="7"/>
  <c r="AR35" i="7" s="1"/>
  <c r="AQ44" i="7"/>
  <c r="AR44" i="7" s="1"/>
  <c r="AQ37" i="7"/>
  <c r="AR37" i="7" s="1"/>
  <c r="AQ38" i="7"/>
  <c r="AR38" i="7" s="1"/>
  <c r="AQ15" i="7"/>
  <c r="AR15" i="7" s="1"/>
  <c r="AQ12" i="7"/>
  <c r="AR12" i="7" s="1"/>
  <c r="AQ13" i="7"/>
  <c r="AR13" i="7" s="1"/>
  <c r="AQ14" i="7"/>
  <c r="AR14" i="7" s="1"/>
  <c r="BG14" i="7" s="1"/>
  <c r="AQ25" i="7"/>
  <c r="AR25" i="7" s="1"/>
  <c r="AQ31" i="7"/>
  <c r="AR31" i="7" s="1"/>
  <c r="AQ21" i="7"/>
  <c r="AR21" i="7" s="1"/>
  <c r="AQ30" i="7"/>
  <c r="AR30" i="7" s="1"/>
  <c r="BG30" i="7" s="1"/>
  <c r="BD24" i="7"/>
  <c r="AQ27" i="7"/>
  <c r="AR27" i="7" s="1"/>
  <c r="AQ24" i="7"/>
  <c r="AR24" i="7" s="1"/>
  <c r="BD3" i="7"/>
  <c r="BH26" i="7"/>
  <c r="BH10" i="7"/>
  <c r="BD21" i="7"/>
  <c r="BD23" i="7"/>
  <c r="BH13" i="7"/>
  <c r="AQ23" i="7"/>
  <c r="AR23" i="7" s="1"/>
  <c r="BH18" i="7"/>
  <c r="AQ11" i="7"/>
  <c r="AR11" i="7" s="1"/>
  <c r="AQ10" i="7"/>
  <c r="AR10" i="7" s="1"/>
  <c r="BD15" i="7"/>
  <c r="BH15" i="7" s="1"/>
  <c r="AQ9" i="7"/>
  <c r="AR9" i="7" s="1"/>
  <c r="AQ6" i="7"/>
  <c r="AR6" i="7" s="1"/>
  <c r="AQ8" i="7"/>
  <c r="AR8" i="7" s="1"/>
  <c r="BD11" i="7"/>
  <c r="AQ4" i="7"/>
  <c r="AR4" i="7" s="1"/>
  <c r="AR3" i="7"/>
  <c r="BG978" i="7" l="1"/>
  <c r="BH477" i="7"/>
  <c r="BG609" i="7"/>
  <c r="BG424" i="7"/>
  <c r="BG382" i="7"/>
  <c r="BG277" i="7"/>
  <c r="BH252" i="7"/>
  <c r="BG127" i="7"/>
  <c r="BG65" i="7"/>
  <c r="BG86" i="7"/>
  <c r="BG6" i="7"/>
  <c r="BG116" i="7"/>
  <c r="BH300" i="7"/>
  <c r="BG2606" i="7"/>
  <c r="BH3702" i="7"/>
  <c r="BH2498" i="7"/>
  <c r="BH2126" i="7"/>
  <c r="BH3463" i="7"/>
  <c r="BH3693" i="7"/>
  <c r="BH2455" i="7"/>
  <c r="BH2500" i="7"/>
  <c r="BH1989" i="7"/>
  <c r="BH1973" i="7"/>
  <c r="BH1535" i="7"/>
  <c r="BH1503" i="7"/>
  <c r="BH1340" i="7"/>
  <c r="BH1285" i="7"/>
  <c r="BH1334" i="7"/>
  <c r="BH1310" i="7"/>
  <c r="BG1276" i="7"/>
  <c r="BH1254" i="7"/>
  <c r="BH1241" i="7"/>
  <c r="BG1247" i="7"/>
  <c r="BH1007" i="7"/>
  <c r="BH983" i="7"/>
  <c r="BH1001" i="7"/>
  <c r="BH958" i="7"/>
  <c r="BH948" i="7"/>
  <c r="BH974" i="7"/>
  <c r="BH971" i="7"/>
  <c r="BH942" i="7"/>
  <c r="BH943" i="7"/>
  <c r="BH902" i="7"/>
  <c r="BH884" i="7"/>
  <c r="BH855" i="7"/>
  <c r="BG826" i="7"/>
  <c r="BH795" i="7"/>
  <c r="BH770" i="7"/>
  <c r="BH767" i="7"/>
  <c r="BG764" i="7"/>
  <c r="BH2142" i="7"/>
  <c r="BH1957" i="7"/>
  <c r="BH1544" i="7"/>
  <c r="BH1527" i="7"/>
  <c r="BH1324" i="7"/>
  <c r="BH1326" i="7"/>
  <c r="BH1279" i="7"/>
  <c r="BG1268" i="7"/>
  <c r="BH1245" i="7"/>
  <c r="BH978" i="7"/>
  <c r="BH950" i="7"/>
  <c r="BH946" i="7"/>
  <c r="BH900" i="7"/>
  <c r="BH864" i="7"/>
  <c r="BH880" i="7"/>
  <c r="BH876" i="7"/>
  <c r="BH825" i="7"/>
  <c r="BH859" i="7"/>
  <c r="BH794" i="7"/>
  <c r="BH808" i="7"/>
  <c r="BH782" i="7"/>
  <c r="BG766" i="7"/>
  <c r="BH764" i="7"/>
  <c r="BH2502" i="7"/>
  <c r="BH1493" i="7"/>
  <c r="BH1519" i="7"/>
  <c r="BG1496" i="7"/>
  <c r="BH1308" i="7"/>
  <c r="BH1342" i="7"/>
  <c r="BH1322" i="7"/>
  <c r="BH1271" i="7"/>
  <c r="BH1348" i="7"/>
  <c r="BG1265" i="7"/>
  <c r="BH918" i="7"/>
  <c r="BH911" i="7"/>
  <c r="BH951" i="7"/>
  <c r="BG856" i="7"/>
  <c r="BH898" i="7"/>
  <c r="BH872" i="7"/>
  <c r="BH856" i="7"/>
  <c r="BH852" i="7"/>
  <c r="BH899" i="7"/>
  <c r="BH846" i="7"/>
  <c r="BH847" i="7"/>
  <c r="BH809" i="7"/>
  <c r="BH798" i="7"/>
  <c r="BG798" i="7"/>
  <c r="BH790" i="7"/>
  <c r="BH766" i="7"/>
  <c r="BH763" i="7"/>
  <c r="BG1800" i="7"/>
  <c r="BH1485" i="7"/>
  <c r="BH1543" i="7"/>
  <c r="BH1511" i="7"/>
  <c r="BH1293" i="7"/>
  <c r="BH1338" i="7"/>
  <c r="BH1318" i="7"/>
  <c r="BH1344" i="7"/>
  <c r="BG1259" i="7"/>
  <c r="BG1245" i="7"/>
  <c r="BH1016" i="7"/>
  <c r="BH995" i="7"/>
  <c r="BH949" i="7"/>
  <c r="BH905" i="7"/>
  <c r="BH904" i="7"/>
  <c r="BH885" i="7"/>
  <c r="BH853" i="7"/>
  <c r="BH897" i="7"/>
  <c r="BH868" i="7"/>
  <c r="BH827" i="7"/>
  <c r="BH851" i="7"/>
  <c r="BH845" i="7"/>
  <c r="BH797" i="7"/>
  <c r="BG797" i="7"/>
  <c r="BH765" i="7"/>
  <c r="BH762" i="7"/>
  <c r="BH772" i="7"/>
  <c r="BH1192" i="7"/>
  <c r="BG1279" i="7"/>
  <c r="BH1887" i="7"/>
  <c r="BH774" i="7"/>
  <c r="BH1208" i="7"/>
  <c r="BH1791" i="7"/>
  <c r="BH1927" i="7"/>
  <c r="BG827" i="7"/>
  <c r="BH1097" i="7"/>
  <c r="BH1775" i="7"/>
  <c r="BH1871" i="7"/>
  <c r="BH776" i="7"/>
  <c r="BH1468" i="7"/>
  <c r="BH1847" i="7"/>
  <c r="BH1980" i="7"/>
  <c r="BH812" i="7"/>
  <c r="BH871" i="7"/>
  <c r="BH908" i="7"/>
  <c r="BH935" i="7"/>
  <c r="BH989" i="7"/>
  <c r="BH1026" i="7"/>
  <c r="BG1074" i="7"/>
  <c r="BG1110" i="7"/>
  <c r="BG1174" i="7"/>
  <c r="BG1165" i="7"/>
  <c r="BH1221" i="7"/>
  <c r="BH1229" i="7"/>
  <c r="BH1237" i="7"/>
  <c r="BH1101" i="7"/>
  <c r="BH1152" i="7"/>
  <c r="BH1216" i="7"/>
  <c r="BG1131" i="7"/>
  <c r="BH1296" i="7"/>
  <c r="BH1359" i="7"/>
  <c r="BH1453" i="7"/>
  <c r="BH1364" i="7"/>
  <c r="BH1372" i="7"/>
  <c r="BH1380" i="7"/>
  <c r="BH1388" i="7"/>
  <c r="BH1396" i="7"/>
  <c r="BH1412" i="7"/>
  <c r="BH1428" i="7"/>
  <c r="BH1444" i="7"/>
  <c r="BG1487" i="7"/>
  <c r="BH1559" i="7"/>
  <c r="BH1567" i="7"/>
  <c r="BH1575" i="7"/>
  <c r="BH1583" i="7"/>
  <c r="BH1591" i="7"/>
  <c r="BH1599" i="7"/>
  <c r="BH1607" i="7"/>
  <c r="BH1615" i="7"/>
  <c r="BH1623" i="7"/>
  <c r="BH1631" i="7"/>
  <c r="BH1639" i="7"/>
  <c r="BH1647" i="7"/>
  <c r="BH1657" i="7"/>
  <c r="BH1673" i="7"/>
  <c r="BH1689" i="7"/>
  <c r="BH1705" i="7"/>
  <c r="BH1721" i="7"/>
  <c r="BH1737" i="7"/>
  <c r="BH1753" i="7"/>
  <c r="BH1959" i="7"/>
  <c r="BG1970" i="7"/>
  <c r="BH1979" i="7"/>
  <c r="BH2010" i="7"/>
  <c r="BH1992" i="7"/>
  <c r="BH2067" i="7"/>
  <c r="BH2131" i="7"/>
  <c r="BH1834" i="7"/>
  <c r="BH1866" i="7"/>
  <c r="BH1898" i="7"/>
  <c r="BH1930" i="7"/>
  <c r="BG2039" i="7"/>
  <c r="BG2084" i="7"/>
  <c r="BH2157" i="7"/>
  <c r="BH2165" i="7"/>
  <c r="BH2173" i="7"/>
  <c r="BH2120" i="7"/>
  <c r="BH2559" i="7"/>
  <c r="BH3070" i="7"/>
  <c r="BH791" i="7"/>
  <c r="BG830" i="7"/>
  <c r="BH863" i="7"/>
  <c r="BH963" i="7"/>
  <c r="BH1046" i="7"/>
  <c r="BH1058" i="7"/>
  <c r="BG1067" i="7"/>
  <c r="BG1083" i="7"/>
  <c r="BG1099" i="7"/>
  <c r="BH1116" i="7"/>
  <c r="BH1111" i="7"/>
  <c r="BH1119" i="7"/>
  <c r="BH1183" i="7"/>
  <c r="BG1287" i="7"/>
  <c r="BG1285" i="7"/>
  <c r="BH1325" i="7"/>
  <c r="BH1347" i="7"/>
  <c r="BG1533" i="7"/>
  <c r="BH1803" i="7"/>
  <c r="BH1859" i="7"/>
  <c r="BH1923" i="7"/>
  <c r="BH1824" i="7"/>
  <c r="BH1856" i="7"/>
  <c r="BH1888" i="7"/>
  <c r="BH1920" i="7"/>
  <c r="BG2029" i="7"/>
  <c r="BH2071" i="7"/>
  <c r="BG2035" i="7"/>
  <c r="BH2229" i="7"/>
  <c r="BH2237" i="7"/>
  <c r="BH2245" i="7"/>
  <c r="BH2253" i="7"/>
  <c r="BH2261" i="7"/>
  <c r="BH2287" i="7"/>
  <c r="BH2319" i="7"/>
  <c r="BH2523" i="7"/>
  <c r="BH2547" i="7"/>
  <c r="BH3502" i="7"/>
  <c r="BH828" i="7"/>
  <c r="BH879" i="7"/>
  <c r="BH869" i="7"/>
  <c r="BH921" i="7"/>
  <c r="BH993" i="7"/>
  <c r="BG1080" i="7"/>
  <c r="BG1096" i="7"/>
  <c r="BH1086" i="7"/>
  <c r="BH1122" i="7"/>
  <c r="BH1154" i="7"/>
  <c r="BH1186" i="7"/>
  <c r="BH1218" i="7"/>
  <c r="BG1117" i="7"/>
  <c r="BG1181" i="7"/>
  <c r="BH1093" i="7"/>
  <c r="BH1156" i="7"/>
  <c r="BG1147" i="7"/>
  <c r="BH1400" i="7"/>
  <c r="BH1416" i="7"/>
  <c r="BH1432" i="7"/>
  <c r="BG1530" i="7"/>
  <c r="BH1492" i="7"/>
  <c r="BH1556" i="7"/>
  <c r="BH1572" i="7"/>
  <c r="BH1588" i="7"/>
  <c r="BH1604" i="7"/>
  <c r="BH1620" i="7"/>
  <c r="BH1636" i="7"/>
  <c r="BH1652" i="7"/>
  <c r="BH1778" i="7"/>
  <c r="BG1805" i="7"/>
  <c r="BG2037" i="7"/>
  <c r="BH1830" i="7"/>
  <c r="BH1862" i="7"/>
  <c r="BH1894" i="7"/>
  <c r="BH1926" i="7"/>
  <c r="BH2204" i="7"/>
  <c r="BH2355" i="7"/>
  <c r="BH2371" i="7"/>
  <c r="BH2387" i="7"/>
  <c r="BH2403" i="7"/>
  <c r="BH2419" i="7"/>
  <c r="BH2435" i="7"/>
  <c r="BH2451" i="7"/>
  <c r="BH2179" i="7"/>
  <c r="BH2243" i="7"/>
  <c r="BH2285" i="7"/>
  <c r="BH2325" i="7"/>
  <c r="BH2351" i="7"/>
  <c r="BH2574" i="7"/>
  <c r="BH2590" i="7"/>
  <c r="BG2568" i="7"/>
  <c r="BG2584" i="7"/>
  <c r="BH3391" i="7"/>
  <c r="BG849" i="7"/>
  <c r="BH874" i="7"/>
  <c r="BH861" i="7"/>
  <c r="BH919" i="7"/>
  <c r="BH941" i="7"/>
  <c r="BH981" i="7"/>
  <c r="BH965" i="7"/>
  <c r="BH1048" i="7"/>
  <c r="BH1102" i="7"/>
  <c r="BH1125" i="7"/>
  <c r="BG1146" i="7"/>
  <c r="BH1166" i="7"/>
  <c r="BH1189" i="7"/>
  <c r="BG1210" i="7"/>
  <c r="BH1196" i="7"/>
  <c r="BG1230" i="7"/>
  <c r="BG1258" i="7"/>
  <c r="BH1191" i="7"/>
  <c r="BH1123" i="7"/>
  <c r="BH1187" i="7"/>
  <c r="BG1306" i="7"/>
  <c r="BH1328" i="7"/>
  <c r="BH1447" i="7"/>
  <c r="BH1459" i="7"/>
  <c r="BG1474" i="7"/>
  <c r="BG1544" i="7"/>
  <c r="BG1523" i="7"/>
  <c r="BH1656" i="7"/>
  <c r="BH1672" i="7"/>
  <c r="BH1688" i="7"/>
  <c r="BH1704" i="7"/>
  <c r="BH1720" i="7"/>
  <c r="BH1736" i="7"/>
  <c r="BH1752" i="7"/>
  <c r="BH1811" i="7"/>
  <c r="BH1867" i="7"/>
  <c r="BH1931" i="7"/>
  <c r="BH1964" i="7"/>
  <c r="BH1836" i="7"/>
  <c r="BH1868" i="7"/>
  <c r="BH1900" i="7"/>
  <c r="BH1932" i="7"/>
  <c r="BH1965" i="7"/>
  <c r="BH2087" i="7"/>
  <c r="BG1994" i="7"/>
  <c r="BH2186" i="7"/>
  <c r="BH2250" i="7"/>
  <c r="BH3268" i="7"/>
  <c r="BH3380" i="7"/>
  <c r="BH3496" i="7"/>
  <c r="BH3560" i="7"/>
  <c r="BH2579" i="7"/>
  <c r="BH2595" i="7"/>
  <c r="BH2516" i="7"/>
  <c r="BH2534" i="7"/>
  <c r="BH2556" i="7"/>
  <c r="BH2613" i="7"/>
  <c r="BH2645" i="7"/>
  <c r="BH2677" i="7"/>
  <c r="BH2708" i="7"/>
  <c r="BH2724" i="7"/>
  <c r="BH2740" i="7"/>
  <c r="BH2756" i="7"/>
  <c r="BH2772" i="7"/>
  <c r="BH2788" i="7"/>
  <c r="BH2804" i="7"/>
  <c r="BH2820" i="7"/>
  <c r="BH2836" i="7"/>
  <c r="BH2852" i="7"/>
  <c r="BH2868" i="7"/>
  <c r="BH2701" i="7"/>
  <c r="BH2733" i="7"/>
  <c r="BH2765" i="7"/>
  <c r="BH2797" i="7"/>
  <c r="BH2829" i="7"/>
  <c r="BH2861" i="7"/>
  <c r="BH3099" i="7"/>
  <c r="BH3123" i="7"/>
  <c r="BH3131" i="7"/>
  <c r="BH3139" i="7"/>
  <c r="BH3147" i="7"/>
  <c r="BH3157" i="7"/>
  <c r="BH3185" i="7"/>
  <c r="BH3233" i="7"/>
  <c r="BH3282" i="7"/>
  <c r="BH3090" i="7"/>
  <c r="BH3415" i="7"/>
  <c r="BH3355" i="7"/>
  <c r="BH3387" i="7"/>
  <c r="BH3420" i="7"/>
  <c r="BH3352" i="7"/>
  <c r="BH3384" i="7"/>
  <c r="BH3607" i="7"/>
  <c r="BH3671" i="7"/>
  <c r="BH3515" i="7"/>
  <c r="BH3442" i="7"/>
  <c r="BH3508" i="7"/>
  <c r="BH3448" i="7"/>
  <c r="BH3534" i="7"/>
  <c r="BH2213" i="7"/>
  <c r="BH2299" i="7"/>
  <c r="BH2511" i="7"/>
  <c r="BH2535" i="7"/>
  <c r="BH2563" i="7"/>
  <c r="BH2658" i="7"/>
  <c r="BH3206" i="7"/>
  <c r="BH3238" i="7"/>
  <c r="BH3269" i="7"/>
  <c r="BH3286" i="7"/>
  <c r="BH3317" i="7"/>
  <c r="BH3347" i="7"/>
  <c r="BH3377" i="7"/>
  <c r="BH3430" i="7"/>
  <c r="BH3344" i="7"/>
  <c r="BH3370" i="7"/>
  <c r="BH3402" i="7"/>
  <c r="BH3682" i="7"/>
  <c r="BH3698" i="7"/>
  <c r="BH3457" i="7"/>
  <c r="BH3569" i="7"/>
  <c r="BH3522" i="7"/>
  <c r="BH3570" i="7"/>
  <c r="BH3470" i="7"/>
  <c r="BH2209" i="7"/>
  <c r="BH2266" i="7"/>
  <c r="BH2148" i="7"/>
  <c r="BH2216" i="7"/>
  <c r="BH2183" i="7"/>
  <c r="BH2247" i="7"/>
  <c r="BH2289" i="7"/>
  <c r="BH2321" i="7"/>
  <c r="BH2345" i="7"/>
  <c r="BH2490" i="7"/>
  <c r="BH2569" i="7"/>
  <c r="BH2585" i="7"/>
  <c r="BH2504" i="7"/>
  <c r="BH2522" i="7"/>
  <c r="BH2544" i="7"/>
  <c r="BH2562" i="7"/>
  <c r="BH2713" i="7"/>
  <c r="BH2745" i="7"/>
  <c r="BH2777" i="7"/>
  <c r="BH2809" i="7"/>
  <c r="BH2841" i="7"/>
  <c r="BH2873" i="7"/>
  <c r="BH3128" i="7"/>
  <c r="BH3144" i="7"/>
  <c r="BH3076" i="7"/>
  <c r="BH3194" i="7"/>
  <c r="BH3258" i="7"/>
  <c r="BH3322" i="7"/>
  <c r="BH3304" i="7"/>
  <c r="BH3367" i="7"/>
  <c r="BH3342" i="7"/>
  <c r="BH3388" i="7"/>
  <c r="BH3423" i="7"/>
  <c r="BH3451" i="7"/>
  <c r="BH3444" i="7"/>
  <c r="BH3516" i="7"/>
  <c r="BH3454" i="7"/>
  <c r="BH3494" i="7"/>
  <c r="BH3558" i="7"/>
  <c r="BH2626" i="7"/>
  <c r="BH3106" i="7"/>
  <c r="BH3182" i="7"/>
  <c r="BH3214" i="7"/>
  <c r="BH3246" i="7"/>
  <c r="BH3278" i="7"/>
  <c r="BH3310" i="7"/>
  <c r="BH3316" i="7"/>
  <c r="BH3381" i="7"/>
  <c r="BH3426" i="7"/>
  <c r="BH3340" i="7"/>
  <c r="BH3374" i="7"/>
  <c r="BH3406" i="7"/>
  <c r="BH3491" i="7"/>
  <c r="BH3458" i="7"/>
  <c r="BH3524" i="7"/>
  <c r="BH781" i="7"/>
  <c r="BG1042" i="7"/>
  <c r="BH1288" i="7"/>
  <c r="BH1520" i="7"/>
  <c r="BH1510" i="7"/>
  <c r="BH1780" i="7"/>
  <c r="BH1946" i="7"/>
  <c r="BH2021" i="7"/>
  <c r="BH2052" i="7"/>
  <c r="BH786" i="7"/>
  <c r="BG1070" i="7"/>
  <c r="BH1066" i="7"/>
  <c r="BH1098" i="7"/>
  <c r="BH1464" i="7"/>
  <c r="BH1508" i="7"/>
  <c r="BH1536" i="7"/>
  <c r="BH1541" i="7"/>
  <c r="BG1814" i="7"/>
  <c r="BH2017" i="7"/>
  <c r="BG2014" i="7"/>
  <c r="BG2046" i="7"/>
  <c r="BH2078" i="7"/>
  <c r="BH2110" i="7"/>
  <c r="BH2146" i="7"/>
  <c r="BH2468" i="7"/>
  <c r="BH3192" i="7"/>
  <c r="BH1051" i="7"/>
  <c r="BH1084" i="7"/>
  <c r="BH1448" i="7"/>
  <c r="BH1524" i="7"/>
  <c r="BH1542" i="7"/>
  <c r="BH1802" i="7"/>
  <c r="BH2020" i="7"/>
  <c r="BG3409" i="7"/>
  <c r="BH3240" i="7"/>
  <c r="BG912" i="7"/>
  <c r="BH1056" i="7"/>
  <c r="BH1287" i="7"/>
  <c r="BG1500" i="7"/>
  <c r="BH1528" i="7"/>
  <c r="BH1509" i="7"/>
  <c r="BG1534" i="7"/>
  <c r="BH1779" i="7"/>
  <c r="BH1805" i="7"/>
  <c r="BG1817" i="7"/>
  <c r="BH1993" i="7"/>
  <c r="BH2045" i="7"/>
  <c r="BH2456" i="7"/>
  <c r="BH3224" i="7"/>
  <c r="BH907" i="7"/>
  <c r="BG1196" i="7"/>
  <c r="BG787" i="7"/>
  <c r="BG806" i="7"/>
  <c r="BG829" i="7"/>
  <c r="BH838" i="7"/>
  <c r="BG859" i="7"/>
  <c r="BG896" i="7"/>
  <c r="BG934" i="7"/>
  <c r="BG929" i="7"/>
  <c r="BH961" i="7"/>
  <c r="BH938" i="7"/>
  <c r="BG1020" i="7"/>
  <c r="BG980" i="7"/>
  <c r="BH1044" i="7"/>
  <c r="BH1105" i="7"/>
  <c r="BH1169" i="7"/>
  <c r="BH1020" i="7"/>
  <c r="BH1091" i="7"/>
  <c r="BG1225" i="7"/>
  <c r="BG1233" i="7"/>
  <c r="BG1058" i="7"/>
  <c r="BG1160" i="7"/>
  <c r="BG1046" i="7"/>
  <c r="BH1158" i="7"/>
  <c r="BG1296" i="7"/>
  <c r="BG1270" i="7"/>
  <c r="BG1250" i="7"/>
  <c r="BG1482" i="7"/>
  <c r="BG1368" i="7"/>
  <c r="BG1384" i="7"/>
  <c r="BG1400" i="7"/>
  <c r="BG1416" i="7"/>
  <c r="BG1432" i="7"/>
  <c r="BG1484" i="7"/>
  <c r="BG1568" i="7"/>
  <c r="BG1600" i="7"/>
  <c r="BG1632" i="7"/>
  <c r="BG1798" i="7"/>
  <c r="BH1530" i="7"/>
  <c r="BG1557" i="7"/>
  <c r="BG1589" i="7"/>
  <c r="BG1621" i="7"/>
  <c r="BH1773" i="7"/>
  <c r="BG1818" i="7"/>
  <c r="BH1821" i="7"/>
  <c r="BH1837" i="7"/>
  <c r="BH1853" i="7"/>
  <c r="BH1869" i="7"/>
  <c r="BH1885" i="7"/>
  <c r="BH1901" i="7"/>
  <c r="BH1917" i="7"/>
  <c r="BH1933" i="7"/>
  <c r="BG2016" i="7"/>
  <c r="BG2048" i="7"/>
  <c r="BG1842" i="7"/>
  <c r="BG1874" i="7"/>
  <c r="BG1906" i="7"/>
  <c r="BG1938" i="7"/>
  <c r="BH2015" i="7"/>
  <c r="BH1966" i="7"/>
  <c r="BH2108" i="7"/>
  <c r="BH2018" i="7"/>
  <c r="BH2144" i="7"/>
  <c r="BG2176" i="7"/>
  <c r="BH2212" i="7"/>
  <c r="BG2240" i="7"/>
  <c r="BH2068" i="7"/>
  <c r="BH2100" i="7"/>
  <c r="BH2125" i="7"/>
  <c r="BG2269" i="7"/>
  <c r="BG2301" i="7"/>
  <c r="BG2333" i="7"/>
  <c r="BG2383" i="7"/>
  <c r="BG2415" i="7"/>
  <c r="BG2447" i="7"/>
  <c r="BH2112" i="7"/>
  <c r="BH2166" i="7"/>
  <c r="BG2194" i="7"/>
  <c r="BH2230" i="7"/>
  <c r="BG2258" i="7"/>
  <c r="BG2494" i="7"/>
  <c r="BH2580" i="7"/>
  <c r="BH2596" i="7"/>
  <c r="BG2569" i="7"/>
  <c r="BG2585" i="7"/>
  <c r="BG2608" i="7"/>
  <c r="BG2563" i="7"/>
  <c r="BH2714" i="7"/>
  <c r="BH2730" i="7"/>
  <c r="BH2746" i="7"/>
  <c r="BH2762" i="7"/>
  <c r="BH2778" i="7"/>
  <c r="BH2794" i="7"/>
  <c r="BH2810" i="7"/>
  <c r="BH2826" i="7"/>
  <c r="BH2842" i="7"/>
  <c r="BH2858" i="7"/>
  <c r="BG2506" i="7"/>
  <c r="BG2505" i="7"/>
  <c r="BH2622" i="7"/>
  <c r="BH2686" i="7"/>
  <c r="BG2536" i="7"/>
  <c r="BG2705" i="7"/>
  <c r="BG2721" i="7"/>
  <c r="BG2737" i="7"/>
  <c r="BG2753" i="7"/>
  <c r="BG2769" i="7"/>
  <c r="BG2785" i="7"/>
  <c r="BG2801" i="7"/>
  <c r="BG2817" i="7"/>
  <c r="BG2833" i="7"/>
  <c r="BG2849" i="7"/>
  <c r="BG2865" i="7"/>
  <c r="BH3071" i="7"/>
  <c r="BH3122" i="7"/>
  <c r="BH3138" i="7"/>
  <c r="BH2651" i="7"/>
  <c r="BH2627" i="7"/>
  <c r="BG3106" i="7"/>
  <c r="BG3322" i="7"/>
  <c r="BH867" i="7"/>
  <c r="BH1282" i="7"/>
  <c r="BH1815" i="7"/>
  <c r="BH1919" i="7"/>
  <c r="BH810" i="7"/>
  <c r="BH1273" i="7"/>
  <c r="BH1831" i="7"/>
  <c r="BH1969" i="7"/>
  <c r="BH929" i="7"/>
  <c r="BH1160" i="7"/>
  <c r="BH1792" i="7"/>
  <c r="BH1903" i="7"/>
  <c r="BH913" i="7"/>
  <c r="BH1497" i="7"/>
  <c r="BH1879" i="7"/>
  <c r="BH749" i="7"/>
  <c r="BH787" i="7"/>
  <c r="BG821" i="7"/>
  <c r="BH858" i="7"/>
  <c r="BH909" i="7"/>
  <c r="BH1004" i="7"/>
  <c r="BH1013" i="7"/>
  <c r="BG1082" i="7"/>
  <c r="BG1126" i="7"/>
  <c r="BG1190" i="7"/>
  <c r="BG1121" i="7"/>
  <c r="BG1185" i="7"/>
  <c r="BH1223" i="7"/>
  <c r="BH1231" i="7"/>
  <c r="BH1239" i="7"/>
  <c r="BH1108" i="7"/>
  <c r="BH1172" i="7"/>
  <c r="BG1163" i="7"/>
  <c r="BH1304" i="7"/>
  <c r="BH1361" i="7"/>
  <c r="BH1358" i="7"/>
  <c r="BG1491" i="7"/>
  <c r="BG1517" i="7"/>
  <c r="BH1482" i="7"/>
  <c r="BG1507" i="7"/>
  <c r="BH1550" i="7"/>
  <c r="BH1561" i="7"/>
  <c r="BH1569" i="7"/>
  <c r="BH1577" i="7"/>
  <c r="BH1585" i="7"/>
  <c r="BH1593" i="7"/>
  <c r="BH1601" i="7"/>
  <c r="BH1609" i="7"/>
  <c r="BH1617" i="7"/>
  <c r="BH1625" i="7"/>
  <c r="BH1633" i="7"/>
  <c r="BH1641" i="7"/>
  <c r="BH1649" i="7"/>
  <c r="BH1661" i="7"/>
  <c r="BH1677" i="7"/>
  <c r="BH1693" i="7"/>
  <c r="BH1709" i="7"/>
  <c r="BH1725" i="7"/>
  <c r="BH1741" i="7"/>
  <c r="BH1757" i="7"/>
  <c r="BH1800" i="7"/>
  <c r="BH1944" i="7"/>
  <c r="BG2000" i="7"/>
  <c r="BG1962" i="7"/>
  <c r="BH1971" i="7"/>
  <c r="BH1983" i="7"/>
  <c r="BG2017" i="7"/>
  <c r="BH1842" i="7"/>
  <c r="BH1874" i="7"/>
  <c r="BH1906" i="7"/>
  <c r="BH1938" i="7"/>
  <c r="BG2055" i="7"/>
  <c r="BG2100" i="7"/>
  <c r="BH2072" i="7"/>
  <c r="BH848" i="7"/>
  <c r="BH780" i="7"/>
  <c r="BH831" i="7"/>
  <c r="BH840" i="7"/>
  <c r="BH866" i="7"/>
  <c r="BG1024" i="7"/>
  <c r="BH1002" i="7"/>
  <c r="BH973" i="7"/>
  <c r="BH1050" i="7"/>
  <c r="BH1062" i="7"/>
  <c r="BG1071" i="7"/>
  <c r="BG1087" i="7"/>
  <c r="BH1148" i="7"/>
  <c r="BH1143" i="7"/>
  <c r="BH1139" i="7"/>
  <c r="BH1203" i="7"/>
  <c r="BH1329" i="7"/>
  <c r="BH1450" i="7"/>
  <c r="BG1509" i="7"/>
  <c r="BG1537" i="7"/>
  <c r="BH1774" i="7"/>
  <c r="BH1875" i="7"/>
  <c r="BH1939" i="7"/>
  <c r="BH1832" i="7"/>
  <c r="BH1864" i="7"/>
  <c r="BH1896" i="7"/>
  <c r="BH1928" i="7"/>
  <c r="BH1953" i="7"/>
  <c r="BH2123" i="7"/>
  <c r="BG2051" i="7"/>
  <c r="BH2092" i="7"/>
  <c r="BH2295" i="7"/>
  <c r="BH2327" i="7"/>
  <c r="BH2486" i="7"/>
  <c r="BH2505" i="7"/>
  <c r="BH2527" i="7"/>
  <c r="BH3116" i="7"/>
  <c r="BH3566" i="7"/>
  <c r="BH839" i="7"/>
  <c r="BG853" i="7"/>
  <c r="BH850" i="7"/>
  <c r="BH889" i="7"/>
  <c r="BH927" i="7"/>
  <c r="BH1009" i="7"/>
  <c r="BG1068" i="7"/>
  <c r="BG1084" i="7"/>
  <c r="BG1100" i="7"/>
  <c r="BH1094" i="7"/>
  <c r="BH1129" i="7"/>
  <c r="BH1161" i="7"/>
  <c r="BH1193" i="7"/>
  <c r="BG1137" i="7"/>
  <c r="BG1201" i="7"/>
  <c r="BH1104" i="7"/>
  <c r="BH1168" i="7"/>
  <c r="BG1179" i="7"/>
  <c r="BG1284" i="7"/>
  <c r="BG1506" i="7"/>
  <c r="BH1560" i="7"/>
  <c r="BH1576" i="7"/>
  <c r="BH1592" i="7"/>
  <c r="BH1608" i="7"/>
  <c r="BH1624" i="7"/>
  <c r="BH1640" i="7"/>
  <c r="BG1488" i="7"/>
  <c r="BH1782" i="7"/>
  <c r="BG1996" i="7"/>
  <c r="BG2049" i="7"/>
  <c r="BH2083" i="7"/>
  <c r="BH2134" i="7"/>
  <c r="BH1838" i="7"/>
  <c r="BH1870" i="7"/>
  <c r="BH1902" i="7"/>
  <c r="BH1934" i="7"/>
  <c r="BH2156" i="7"/>
  <c r="BH2220" i="7"/>
  <c r="BH2359" i="7"/>
  <c r="BH2375" i="7"/>
  <c r="BH2391" i="7"/>
  <c r="BH2407" i="7"/>
  <c r="BH2423" i="7"/>
  <c r="BH2439" i="7"/>
  <c r="BG2462" i="7"/>
  <c r="BH2195" i="7"/>
  <c r="BH2259" i="7"/>
  <c r="BH2301" i="7"/>
  <c r="BH2333" i="7"/>
  <c r="BH2323" i="7"/>
  <c r="BH2578" i="7"/>
  <c r="BH2594" i="7"/>
  <c r="BG2572" i="7"/>
  <c r="BG2588" i="7"/>
  <c r="BH3407" i="7"/>
  <c r="BH783" i="7"/>
  <c r="BH811" i="7"/>
  <c r="BH832" i="7"/>
  <c r="BH882" i="7"/>
  <c r="BH997" i="7"/>
  <c r="BH960" i="7"/>
  <c r="BH1049" i="7"/>
  <c r="BG1030" i="7"/>
  <c r="BH1109" i="7"/>
  <c r="BG1130" i="7"/>
  <c r="BH1150" i="7"/>
  <c r="BH1173" i="7"/>
  <c r="BG1194" i="7"/>
  <c r="BH1214" i="7"/>
  <c r="BH1073" i="7"/>
  <c r="BG1220" i="7"/>
  <c r="BG1234" i="7"/>
  <c r="BH1262" i="7"/>
  <c r="BH1135" i="7"/>
  <c r="BH1199" i="7"/>
  <c r="BH1297" i="7"/>
  <c r="BH1291" i="7"/>
  <c r="BH1451" i="7"/>
  <c r="BH1463" i="7"/>
  <c r="BH1475" i="7"/>
  <c r="BG1501" i="7"/>
  <c r="BG1522" i="7"/>
  <c r="BG1531" i="7"/>
  <c r="BH1660" i="7"/>
  <c r="BH1676" i="7"/>
  <c r="BH1692" i="7"/>
  <c r="BH1708" i="7"/>
  <c r="BH1724" i="7"/>
  <c r="BH1740" i="7"/>
  <c r="BH1756" i="7"/>
  <c r="BH1794" i="7"/>
  <c r="BH1767" i="7"/>
  <c r="BH1819" i="7"/>
  <c r="BH1883" i="7"/>
  <c r="BH1972" i="7"/>
  <c r="BH1844" i="7"/>
  <c r="BH1876" i="7"/>
  <c r="BH1908" i="7"/>
  <c r="BH1940" i="7"/>
  <c r="BG2061" i="7"/>
  <c r="BH2139" i="7"/>
  <c r="BH2181" i="7"/>
  <c r="BH2275" i="7"/>
  <c r="BH2202" i="7"/>
  <c r="BH2494" i="7"/>
  <c r="BH2293" i="7"/>
  <c r="BH3332" i="7"/>
  <c r="BH3396" i="7"/>
  <c r="BH3504" i="7"/>
  <c r="BH970" i="7"/>
  <c r="BH2567" i="7"/>
  <c r="BH2583" i="7"/>
  <c r="BH2599" i="7"/>
  <c r="BH2520" i="7"/>
  <c r="BH2538" i="7"/>
  <c r="BH2560" i="7"/>
  <c r="BH2621" i="7"/>
  <c r="BH2653" i="7"/>
  <c r="BH2685" i="7"/>
  <c r="BH2712" i="7"/>
  <c r="BH2728" i="7"/>
  <c r="BH2744" i="7"/>
  <c r="BH2760" i="7"/>
  <c r="BH2776" i="7"/>
  <c r="BH2792" i="7"/>
  <c r="BH2808" i="7"/>
  <c r="BH2824" i="7"/>
  <c r="BH2840" i="7"/>
  <c r="BH2856" i="7"/>
  <c r="BH2529" i="7"/>
  <c r="BH2709" i="7"/>
  <c r="BH2741" i="7"/>
  <c r="BH2773" i="7"/>
  <c r="BH2805" i="7"/>
  <c r="BH2837" i="7"/>
  <c r="BH2869" i="7"/>
  <c r="BH3100" i="7"/>
  <c r="BH3125" i="7"/>
  <c r="BH3133" i="7"/>
  <c r="BH3141" i="7"/>
  <c r="BH3149" i="7"/>
  <c r="BH3161" i="7"/>
  <c r="BH3186" i="7"/>
  <c r="BH3234" i="7"/>
  <c r="BH3298" i="7"/>
  <c r="BH3363" i="7"/>
  <c r="BH3395" i="7"/>
  <c r="BH3428" i="7"/>
  <c r="BH3360" i="7"/>
  <c r="BH3392" i="7"/>
  <c r="BH3623" i="7"/>
  <c r="BH3419" i="7"/>
  <c r="BH3523" i="7"/>
  <c r="BH3452" i="7"/>
  <c r="BH3554" i="7"/>
  <c r="BH3480" i="7"/>
  <c r="BH2132" i="7"/>
  <c r="BH2315" i="7"/>
  <c r="BH2485" i="7"/>
  <c r="BH2608" i="7"/>
  <c r="BH2517" i="7"/>
  <c r="BH2539" i="7"/>
  <c r="BH3094" i="7"/>
  <c r="BH3066" i="7"/>
  <c r="BH3190" i="7"/>
  <c r="BH3270" i="7"/>
  <c r="BH3318" i="7"/>
  <c r="BH3256" i="7"/>
  <c r="BH3353" i="7"/>
  <c r="BH3385" i="7"/>
  <c r="BH3438" i="7"/>
  <c r="BH3346" i="7"/>
  <c r="BH3378" i="7"/>
  <c r="BH3690" i="7"/>
  <c r="BH3700" i="7"/>
  <c r="BH3473" i="7"/>
  <c r="BH3543" i="7"/>
  <c r="BH3460" i="7"/>
  <c r="BH3530" i="7"/>
  <c r="BH3488" i="7"/>
  <c r="BH2232" i="7"/>
  <c r="BH2199" i="7"/>
  <c r="BH2263" i="7"/>
  <c r="BH2297" i="7"/>
  <c r="BH2329" i="7"/>
  <c r="BH2349" i="7"/>
  <c r="BH2492" i="7"/>
  <c r="BH2573" i="7"/>
  <c r="BH2589" i="7"/>
  <c r="BH2508" i="7"/>
  <c r="BH2532" i="7"/>
  <c r="BH2550" i="7"/>
  <c r="BH2514" i="7"/>
  <c r="BH2561" i="7"/>
  <c r="BH2721" i="7"/>
  <c r="BH2753" i="7"/>
  <c r="BH2785" i="7"/>
  <c r="BH2817" i="7"/>
  <c r="BH2849" i="7"/>
  <c r="BH3132" i="7"/>
  <c r="BH3148" i="7"/>
  <c r="BH3155" i="7"/>
  <c r="BH3210" i="7"/>
  <c r="BH3274" i="7"/>
  <c r="BH3338" i="7"/>
  <c r="BH3349" i="7"/>
  <c r="BH3375" i="7"/>
  <c r="BH3348" i="7"/>
  <c r="BH3404" i="7"/>
  <c r="BG3577" i="7"/>
  <c r="BG3585" i="7"/>
  <c r="BG3593" i="7"/>
  <c r="BG3601" i="7"/>
  <c r="BG3609" i="7"/>
  <c r="BG3617" i="7"/>
  <c r="BG3625" i="7"/>
  <c r="BG3633" i="7"/>
  <c r="BG3641" i="7"/>
  <c r="BG3649" i="7"/>
  <c r="BG3657" i="7"/>
  <c r="BG3665" i="7"/>
  <c r="BH3431" i="7"/>
  <c r="BH3459" i="7"/>
  <c r="BH3490" i="7"/>
  <c r="BH3556" i="7"/>
  <c r="BH3462" i="7"/>
  <c r="BH3518" i="7"/>
  <c r="BH2690" i="7"/>
  <c r="BH3165" i="7"/>
  <c r="BH3197" i="7"/>
  <c r="BH3229" i="7"/>
  <c r="BH3261" i="7"/>
  <c r="BH3293" i="7"/>
  <c r="BH3325" i="7"/>
  <c r="BH3357" i="7"/>
  <c r="BH3389" i="7"/>
  <c r="BH3434" i="7"/>
  <c r="BH3350" i="7"/>
  <c r="BH3382" i="7"/>
  <c r="BH3521" i="7"/>
  <c r="BH3466" i="7"/>
  <c r="BH3532" i="7"/>
  <c r="BH1249" i="7"/>
  <c r="BH1011" i="7"/>
  <c r="BG1295" i="7"/>
  <c r="BH1456" i="7"/>
  <c r="BG1520" i="7"/>
  <c r="BG1518" i="7"/>
  <c r="BH1788" i="7"/>
  <c r="BH1976" i="7"/>
  <c r="BH2029" i="7"/>
  <c r="BH1988" i="7"/>
  <c r="BG1012" i="7"/>
  <c r="BG1078" i="7"/>
  <c r="BH1074" i="7"/>
  <c r="BH1286" i="7"/>
  <c r="BH1476" i="7"/>
  <c r="BG1508" i="7"/>
  <c r="BG1536" i="7"/>
  <c r="BH1797" i="7"/>
  <c r="BH1816" i="7"/>
  <c r="BH2024" i="7"/>
  <c r="BH2014" i="7"/>
  <c r="BH2046" i="7"/>
  <c r="BH2086" i="7"/>
  <c r="BH2118" i="7"/>
  <c r="BH2154" i="7"/>
  <c r="BH2476" i="7"/>
  <c r="BH3212" i="7"/>
  <c r="BG996" i="7"/>
  <c r="BH1092" i="7"/>
  <c r="BH1460" i="7"/>
  <c r="BG1524" i="7"/>
  <c r="BG1552" i="7"/>
  <c r="BH1810" i="7"/>
  <c r="BH2053" i="7"/>
  <c r="BH3413" i="7"/>
  <c r="BH3180" i="7"/>
  <c r="BH1037" i="7"/>
  <c r="BH1294" i="7"/>
  <c r="BH1472" i="7"/>
  <c r="BH1504" i="7"/>
  <c r="BG1528" i="7"/>
  <c r="BH1517" i="7"/>
  <c r="BH1534" i="7"/>
  <c r="BH1783" i="7"/>
  <c r="BH1813" i="7"/>
  <c r="BH1943" i="7"/>
  <c r="BH1997" i="7"/>
  <c r="BH2049" i="7"/>
  <c r="BH2464" i="7"/>
  <c r="BG756" i="7"/>
  <c r="BG847" i="7"/>
  <c r="BG972" i="7"/>
  <c r="BG1212" i="7"/>
  <c r="BG758" i="7"/>
  <c r="BG772" i="7"/>
  <c r="BH804" i="7"/>
  <c r="BH789" i="7"/>
  <c r="BG841" i="7"/>
  <c r="BH862" i="7"/>
  <c r="BG914" i="7"/>
  <c r="BG913" i="7"/>
  <c r="BG952" i="7"/>
  <c r="BH1061" i="7"/>
  <c r="BH1021" i="7"/>
  <c r="BG1009" i="7"/>
  <c r="BH1121" i="7"/>
  <c r="BH1185" i="7"/>
  <c r="BH1067" i="7"/>
  <c r="BH1099" i="7"/>
  <c r="BG1227" i="7"/>
  <c r="BG1235" i="7"/>
  <c r="BG1112" i="7"/>
  <c r="BG1176" i="7"/>
  <c r="BH1110" i="7"/>
  <c r="BH1174" i="7"/>
  <c r="BG1298" i="7"/>
  <c r="BG1278" i="7"/>
  <c r="BH1260" i="7"/>
  <c r="BH1309" i="7"/>
  <c r="BG1372" i="7"/>
  <c r="BG1388" i="7"/>
  <c r="BG1404" i="7"/>
  <c r="BG1420" i="7"/>
  <c r="BG1436" i="7"/>
  <c r="BH1449" i="7"/>
  <c r="BG1492" i="7"/>
  <c r="BG1576" i="7"/>
  <c r="BG1608" i="7"/>
  <c r="BG1640" i="7"/>
  <c r="BH1799" i="7"/>
  <c r="BH1506" i="7"/>
  <c r="BH1538" i="7"/>
  <c r="BG1565" i="7"/>
  <c r="BG1597" i="7"/>
  <c r="BG1629" i="7"/>
  <c r="BH1798" i="7"/>
  <c r="BH1825" i="7"/>
  <c r="BH1841" i="7"/>
  <c r="BH1857" i="7"/>
  <c r="BH1873" i="7"/>
  <c r="BH1889" i="7"/>
  <c r="BH1905" i="7"/>
  <c r="BH1921" i="7"/>
  <c r="BH1937" i="7"/>
  <c r="BG2034" i="7"/>
  <c r="BH2016" i="7"/>
  <c r="BH2048" i="7"/>
  <c r="BG1850" i="7"/>
  <c r="BG1882" i="7"/>
  <c r="BG1914" i="7"/>
  <c r="BH1962" i="7"/>
  <c r="BH2031" i="7"/>
  <c r="BG2088" i="7"/>
  <c r="BG2120" i="7"/>
  <c r="BH1974" i="7"/>
  <c r="BH2113" i="7"/>
  <c r="BH2205" i="7"/>
  <c r="BH2458" i="7"/>
  <c r="BH2474" i="7"/>
  <c r="BH2034" i="7"/>
  <c r="BG2160" i="7"/>
  <c r="BH2196" i="7"/>
  <c r="BG2224" i="7"/>
  <c r="BH2260" i="7"/>
  <c r="BH2073" i="7"/>
  <c r="BH2105" i="7"/>
  <c r="BH2141" i="7"/>
  <c r="BH2175" i="7"/>
  <c r="BH2207" i="7"/>
  <c r="BH2239" i="7"/>
  <c r="BG2277" i="7"/>
  <c r="BG2309" i="7"/>
  <c r="BG2359" i="7"/>
  <c r="BG2391" i="7"/>
  <c r="BG2423" i="7"/>
  <c r="BG2459" i="7"/>
  <c r="BH2117" i="7"/>
  <c r="BG2178" i="7"/>
  <c r="BH2214" i="7"/>
  <c r="BG2242" i="7"/>
  <c r="BG2482" i="7"/>
  <c r="BH2568" i="7"/>
  <c r="BH2584" i="7"/>
  <c r="BH2475" i="7"/>
  <c r="BG2573" i="7"/>
  <c r="BG2589" i="7"/>
  <c r="BG2515" i="7"/>
  <c r="BG2522" i="7"/>
  <c r="BG2521" i="7"/>
  <c r="BH2638" i="7"/>
  <c r="BG2552" i="7"/>
  <c r="BG2709" i="7"/>
  <c r="BG2725" i="7"/>
  <c r="BG2741" i="7"/>
  <c r="BG2757" i="7"/>
  <c r="BG2773" i="7"/>
  <c r="BG2789" i="7"/>
  <c r="BG2805" i="7"/>
  <c r="BG2821" i="7"/>
  <c r="BG2837" i="7"/>
  <c r="BG2853" i="7"/>
  <c r="BG2869" i="7"/>
  <c r="BH3126" i="7"/>
  <c r="BH3142" i="7"/>
  <c r="BH2615" i="7"/>
  <c r="BH3114" i="7"/>
  <c r="BG3193" i="7"/>
  <c r="BG3225" i="7"/>
  <c r="BG3257" i="7"/>
  <c r="BG3289" i="7"/>
  <c r="BG3321" i="7"/>
  <c r="BH2691" i="7"/>
  <c r="BH3172" i="7"/>
  <c r="BH3236" i="7"/>
  <c r="BH3313" i="7"/>
  <c r="BG3361" i="7"/>
  <c r="BG3393" i="7"/>
  <c r="BG3426" i="7"/>
  <c r="BG3477" i="7"/>
  <c r="BG3541" i="7"/>
  <c r="BH3179" i="7"/>
  <c r="BH3211" i="7"/>
  <c r="BH3243" i="7"/>
  <c r="BH3275" i="7"/>
  <c r="BH875" i="7"/>
  <c r="BH1290" i="7"/>
  <c r="BH1823" i="7"/>
  <c r="BH826" i="7"/>
  <c r="BH1489" i="7"/>
  <c r="BH1863" i="7"/>
  <c r="BH1981" i="7"/>
  <c r="BH1065" i="7"/>
  <c r="BG1267" i="7"/>
  <c r="BH1818" i="7"/>
  <c r="BH1935" i="7"/>
  <c r="BH1112" i="7"/>
  <c r="BH1529" i="7"/>
  <c r="BH1911" i="7"/>
  <c r="BH752" i="7"/>
  <c r="BG804" i="7"/>
  <c r="BH917" i="7"/>
  <c r="BG940" i="7"/>
  <c r="BH969" i="7"/>
  <c r="BH1031" i="7"/>
  <c r="BG1090" i="7"/>
  <c r="BG1142" i="7"/>
  <c r="BG1206" i="7"/>
  <c r="BG1133" i="7"/>
  <c r="BG1197" i="7"/>
  <c r="BH1225" i="7"/>
  <c r="BH1233" i="7"/>
  <c r="BH1069" i="7"/>
  <c r="BH1120" i="7"/>
  <c r="BH1184" i="7"/>
  <c r="BG1195" i="7"/>
  <c r="BH1363" i="7"/>
  <c r="BH1466" i="7"/>
  <c r="BH1368" i="7"/>
  <c r="BH1376" i="7"/>
  <c r="BH1384" i="7"/>
  <c r="BH1392" i="7"/>
  <c r="BH1404" i="7"/>
  <c r="BH1420" i="7"/>
  <c r="BH1436" i="7"/>
  <c r="BH1360" i="7"/>
  <c r="BG1495" i="7"/>
  <c r="BG1521" i="7"/>
  <c r="BH1486" i="7"/>
  <c r="BG1515" i="7"/>
  <c r="BH1554" i="7"/>
  <c r="BH1563" i="7"/>
  <c r="BH1571" i="7"/>
  <c r="BH1579" i="7"/>
  <c r="BH1587" i="7"/>
  <c r="BH1595" i="7"/>
  <c r="BH1603" i="7"/>
  <c r="BH1611" i="7"/>
  <c r="BH1619" i="7"/>
  <c r="BH1627" i="7"/>
  <c r="BH1635" i="7"/>
  <c r="BH1643" i="7"/>
  <c r="BH1651" i="7"/>
  <c r="BH1665" i="7"/>
  <c r="BH1681" i="7"/>
  <c r="BH1697" i="7"/>
  <c r="BH1713" i="7"/>
  <c r="BH1729" i="7"/>
  <c r="BH1745" i="7"/>
  <c r="BH1761" i="7"/>
  <c r="BG1797" i="7"/>
  <c r="BH1948" i="7"/>
  <c r="BG1954" i="7"/>
  <c r="BH1963" i="7"/>
  <c r="BH1975" i="7"/>
  <c r="BG1986" i="7"/>
  <c r="BH2013" i="7"/>
  <c r="BH2099" i="7"/>
  <c r="BH2150" i="7"/>
  <c r="BH1850" i="7"/>
  <c r="BH1882" i="7"/>
  <c r="BH1914" i="7"/>
  <c r="BG2007" i="7"/>
  <c r="BG2116" i="7"/>
  <c r="BH2161" i="7"/>
  <c r="BH2169" i="7"/>
  <c r="BH2177" i="7"/>
  <c r="BH2088" i="7"/>
  <c r="BH2471" i="7"/>
  <c r="BH2551" i="7"/>
  <c r="BH788" i="7"/>
  <c r="BH807" i="7"/>
  <c r="BG834" i="7"/>
  <c r="BH814" i="7"/>
  <c r="BH925" i="7"/>
  <c r="BG924" i="7"/>
  <c r="BH957" i="7"/>
  <c r="BG1027" i="7"/>
  <c r="BH982" i="7"/>
  <c r="BH1006" i="7"/>
  <c r="BG1053" i="7"/>
  <c r="BH1038" i="7"/>
  <c r="BG1075" i="7"/>
  <c r="BG1091" i="7"/>
  <c r="BH1180" i="7"/>
  <c r="BG1256" i="7"/>
  <c r="BH1175" i="7"/>
  <c r="BH1151" i="7"/>
  <c r="BH1215" i="7"/>
  <c r="BH1300" i="7"/>
  <c r="BG1264" i="7"/>
  <c r="BH1335" i="7"/>
  <c r="BH1353" i="7"/>
  <c r="BG1514" i="7"/>
  <c r="BH1525" i="7"/>
  <c r="BH1827" i="7"/>
  <c r="BH1891" i="7"/>
  <c r="BH1840" i="7"/>
  <c r="BH1872" i="7"/>
  <c r="BH1904" i="7"/>
  <c r="BH1936" i="7"/>
  <c r="BH2006" i="7"/>
  <c r="BG2053" i="7"/>
  <c r="BH2091" i="7"/>
  <c r="BG1991" i="7"/>
  <c r="BH2225" i="7"/>
  <c r="BH2233" i="7"/>
  <c r="BH2241" i="7"/>
  <c r="BH2249" i="7"/>
  <c r="BH2257" i="7"/>
  <c r="BH2265" i="7"/>
  <c r="BH2271" i="7"/>
  <c r="BH2303" i="7"/>
  <c r="BH2335" i="7"/>
  <c r="BH2488" i="7"/>
  <c r="BH2515" i="7"/>
  <c r="BH2533" i="7"/>
  <c r="BH3300" i="7"/>
  <c r="BH3339" i="7"/>
  <c r="BG770" i="7"/>
  <c r="BG794" i="7"/>
  <c r="BH816" i="7"/>
  <c r="BH820" i="7"/>
  <c r="BH980" i="7"/>
  <c r="BH1023" i="7"/>
  <c r="BH1034" i="7"/>
  <c r="BH1055" i="7"/>
  <c r="BG1072" i="7"/>
  <c r="BG1088" i="7"/>
  <c r="BH1070" i="7"/>
  <c r="BH1106" i="7"/>
  <c r="BH1138" i="7"/>
  <c r="BH1170" i="7"/>
  <c r="BH1202" i="7"/>
  <c r="BG1149" i="7"/>
  <c r="BG1213" i="7"/>
  <c r="BH1124" i="7"/>
  <c r="BH1188" i="7"/>
  <c r="BG1211" i="7"/>
  <c r="BH1289" i="7"/>
  <c r="BH1408" i="7"/>
  <c r="BH1424" i="7"/>
  <c r="BH1440" i="7"/>
  <c r="BG1513" i="7"/>
  <c r="BH1545" i="7"/>
  <c r="BH1564" i="7"/>
  <c r="BH1580" i="7"/>
  <c r="BH1596" i="7"/>
  <c r="BH1612" i="7"/>
  <c r="BH1628" i="7"/>
  <c r="BH1644" i="7"/>
  <c r="BH1790" i="7"/>
  <c r="BH1804" i="7"/>
  <c r="BH2147" i="7"/>
  <c r="BH1846" i="7"/>
  <c r="BH1878" i="7"/>
  <c r="BH1910" i="7"/>
  <c r="BG1995" i="7"/>
  <c r="BG2068" i="7"/>
  <c r="BH2172" i="7"/>
  <c r="BH2236" i="7"/>
  <c r="BH2363" i="7"/>
  <c r="BH2379" i="7"/>
  <c r="BH2395" i="7"/>
  <c r="BH2411" i="7"/>
  <c r="BH2427" i="7"/>
  <c r="BH2443" i="7"/>
  <c r="BG2478" i="7"/>
  <c r="BH2211" i="7"/>
  <c r="BH2269" i="7"/>
  <c r="BH2309" i="7"/>
  <c r="BH2339" i="7"/>
  <c r="BH2566" i="7"/>
  <c r="BH2582" i="7"/>
  <c r="BH2598" i="7"/>
  <c r="BG2576" i="7"/>
  <c r="BG2592" i="7"/>
  <c r="BH792" i="7"/>
  <c r="BH817" i="7"/>
  <c r="BH933" i="7"/>
  <c r="BH1005" i="7"/>
  <c r="BH977" i="7"/>
  <c r="BH1010" i="7"/>
  <c r="BG1114" i="7"/>
  <c r="BH1134" i="7"/>
  <c r="BH1157" i="7"/>
  <c r="BG1178" i="7"/>
  <c r="BH1198" i="7"/>
  <c r="BH1132" i="7"/>
  <c r="BG1222" i="7"/>
  <c r="BG1238" i="7"/>
  <c r="BH1127" i="7"/>
  <c r="BH1155" i="7"/>
  <c r="BH1219" i="7"/>
  <c r="BG1293" i="7"/>
  <c r="BH1469" i="7"/>
  <c r="BH1455" i="7"/>
  <c r="BH1467" i="7"/>
  <c r="BH1479" i="7"/>
  <c r="BG1505" i="7"/>
  <c r="BH1664" i="7"/>
  <c r="BH1680" i="7"/>
  <c r="BH1696" i="7"/>
  <c r="BH1712" i="7"/>
  <c r="BH1728" i="7"/>
  <c r="BH1744" i="7"/>
  <c r="BH1760" i="7"/>
  <c r="BH1795" i="7"/>
  <c r="BH1835" i="7"/>
  <c r="BH1899" i="7"/>
  <c r="BH1820" i="7"/>
  <c r="BH1852" i="7"/>
  <c r="BH1884" i="7"/>
  <c r="BH1916" i="7"/>
  <c r="BH1945" i="7"/>
  <c r="BH1985" i="7"/>
  <c r="BG2021" i="7"/>
  <c r="BH2009" i="7"/>
  <c r="BH2107" i="7"/>
  <c r="BH2197" i="7"/>
  <c r="BH2291" i="7"/>
  <c r="BH2218" i="7"/>
  <c r="BH2496" i="7"/>
  <c r="BH3102" i="7"/>
  <c r="BH3464" i="7"/>
  <c r="BH3528" i="7"/>
  <c r="BH2571" i="7"/>
  <c r="BH2587" i="7"/>
  <c r="BH2607" i="7"/>
  <c r="BH2524" i="7"/>
  <c r="BH2548" i="7"/>
  <c r="BH2629" i="7"/>
  <c r="BH2661" i="7"/>
  <c r="BH2693" i="7"/>
  <c r="BH2716" i="7"/>
  <c r="BH2732" i="7"/>
  <c r="BH2748" i="7"/>
  <c r="BH2764" i="7"/>
  <c r="BH2780" i="7"/>
  <c r="BH2796" i="7"/>
  <c r="BH2812" i="7"/>
  <c r="BH2828" i="7"/>
  <c r="BH2844" i="7"/>
  <c r="BH2860" i="7"/>
  <c r="BH2610" i="7"/>
  <c r="BH2717" i="7"/>
  <c r="BH2749" i="7"/>
  <c r="BH2781" i="7"/>
  <c r="BH2813" i="7"/>
  <c r="BH2845" i="7"/>
  <c r="BH3078" i="7"/>
  <c r="BH3108" i="7"/>
  <c r="BH3127" i="7"/>
  <c r="BH3135" i="7"/>
  <c r="BH3143" i="7"/>
  <c r="BH3151" i="7"/>
  <c r="BH3169" i="7"/>
  <c r="BH3202" i="7"/>
  <c r="BH3250" i="7"/>
  <c r="BH3314" i="7"/>
  <c r="BH3272" i="7"/>
  <c r="BH3371" i="7"/>
  <c r="BH3403" i="7"/>
  <c r="BH3436" i="7"/>
  <c r="BH3368" i="7"/>
  <c r="BH3400" i="7"/>
  <c r="BH3575" i="7"/>
  <c r="BH3639" i="7"/>
  <c r="BH3427" i="7"/>
  <c r="BH3553" i="7"/>
  <c r="BH3492" i="7"/>
  <c r="BH3562" i="7"/>
  <c r="BH3512" i="7"/>
  <c r="BH2193" i="7"/>
  <c r="BH2168" i="7"/>
  <c r="BH2267" i="7"/>
  <c r="BH2331" i="7"/>
  <c r="BH2493" i="7"/>
  <c r="BH2503" i="7"/>
  <c r="BH2521" i="7"/>
  <c r="BH2543" i="7"/>
  <c r="BH3173" i="7"/>
  <c r="BH3222" i="7"/>
  <c r="BH3254" i="7"/>
  <c r="BH3302" i="7"/>
  <c r="BH3284" i="7"/>
  <c r="BH3361" i="7"/>
  <c r="BH3393" i="7"/>
  <c r="BH3354" i="7"/>
  <c r="BH3386" i="7"/>
  <c r="BH3674" i="7"/>
  <c r="BH3692" i="7"/>
  <c r="BH3708" i="7"/>
  <c r="BH3547" i="7"/>
  <c r="BH3468" i="7"/>
  <c r="BH3538" i="7"/>
  <c r="BH3520" i="7"/>
  <c r="BH805" i="7"/>
  <c r="BG2124" i="7"/>
  <c r="BH2184" i="7"/>
  <c r="BH2248" i="7"/>
  <c r="BH2215" i="7"/>
  <c r="BH2273" i="7"/>
  <c r="BH2305" i="7"/>
  <c r="BH2337" i="7"/>
  <c r="BH2353" i="7"/>
  <c r="BH2482" i="7"/>
  <c r="BH2577" i="7"/>
  <c r="BH2593" i="7"/>
  <c r="BH2512" i="7"/>
  <c r="BH2536" i="7"/>
  <c r="BH2554" i="7"/>
  <c r="BH2530" i="7"/>
  <c r="BH2642" i="7"/>
  <c r="BH2729" i="7"/>
  <c r="BH2761" i="7"/>
  <c r="BH2793" i="7"/>
  <c r="BH2825" i="7"/>
  <c r="BH2857" i="7"/>
  <c r="BH3136" i="7"/>
  <c r="BH3152" i="7"/>
  <c r="BH3159" i="7"/>
  <c r="BH3226" i="7"/>
  <c r="BH3290" i="7"/>
  <c r="BH3351" i="7"/>
  <c r="BH3383" i="7"/>
  <c r="BH3424" i="7"/>
  <c r="BH3356" i="7"/>
  <c r="BG3677" i="7"/>
  <c r="BH3439" i="7"/>
  <c r="BH3489" i="7"/>
  <c r="BH3498" i="7"/>
  <c r="BH3564" i="7"/>
  <c r="BH3478" i="7"/>
  <c r="BH3526" i="7"/>
  <c r="BH815" i="7"/>
  <c r="BH3110" i="7"/>
  <c r="BH3166" i="7"/>
  <c r="BH3198" i="7"/>
  <c r="BH3230" i="7"/>
  <c r="BH3262" i="7"/>
  <c r="BH3294" i="7"/>
  <c r="BH3326" i="7"/>
  <c r="BH3365" i="7"/>
  <c r="BH3397" i="7"/>
  <c r="BH3358" i="7"/>
  <c r="BH3390" i="7"/>
  <c r="BH3479" i="7"/>
  <c r="BH3537" i="7"/>
  <c r="BH3474" i="7"/>
  <c r="BH3540" i="7"/>
  <c r="BH1027" i="7"/>
  <c r="BH1295" i="7"/>
  <c r="BH1516" i="7"/>
  <c r="BH1501" i="7"/>
  <c r="BH1518" i="7"/>
  <c r="BH1770" i="7"/>
  <c r="BH1961" i="7"/>
  <c r="BH2033" i="7"/>
  <c r="BH3208" i="7"/>
  <c r="BH1012" i="7"/>
  <c r="BG1086" i="7"/>
  <c r="BH1082" i="7"/>
  <c r="BG1286" i="7"/>
  <c r="BH1457" i="7"/>
  <c r="BH1532" i="7"/>
  <c r="BG1502" i="7"/>
  <c r="BH1809" i="7"/>
  <c r="BG1816" i="7"/>
  <c r="BH2036" i="7"/>
  <c r="BG2030" i="7"/>
  <c r="BH2062" i="7"/>
  <c r="BH2094" i="7"/>
  <c r="BH2130" i="7"/>
  <c r="BH2000" i="7"/>
  <c r="BG2467" i="7"/>
  <c r="BH3308" i="7"/>
  <c r="BH1068" i="7"/>
  <c r="BH1100" i="7"/>
  <c r="BH1512" i="7"/>
  <c r="BH1533" i="7"/>
  <c r="BH1552" i="7"/>
  <c r="BH1942" i="7"/>
  <c r="BH2061" i="7"/>
  <c r="BG3413" i="7"/>
  <c r="BH3244" i="7"/>
  <c r="BH1052" i="7"/>
  <c r="BG1294" i="7"/>
  <c r="BH1480" i="7"/>
  <c r="BG1504" i="7"/>
  <c r="BH1540" i="7"/>
  <c r="BG1526" i="7"/>
  <c r="BH1555" i="7"/>
  <c r="BG1783" i="7"/>
  <c r="BG1813" i="7"/>
  <c r="BH1950" i="7"/>
  <c r="BG2013" i="7"/>
  <c r="BH2056" i="7"/>
  <c r="BH2472" i="7"/>
  <c r="BH759" i="7"/>
  <c r="BH865" i="7"/>
  <c r="BH992" i="7"/>
  <c r="BH1210" i="7"/>
  <c r="BH761" i="7"/>
  <c r="BG778" i="7"/>
  <c r="BH778" i="7"/>
  <c r="BG810" i="7"/>
  <c r="BG831" i="7"/>
  <c r="BH842" i="7"/>
  <c r="BH870" i="7"/>
  <c r="BG897" i="7"/>
  <c r="BH857" i="7"/>
  <c r="BG918" i="7"/>
  <c r="BH930" i="7"/>
  <c r="BG964" i="7"/>
  <c r="BH1022" i="7"/>
  <c r="BH975" i="7"/>
  <c r="BG998" i="7"/>
  <c r="BH1024" i="7"/>
  <c r="BH1033" i="7"/>
  <c r="BH1137" i="7"/>
  <c r="BH1201" i="7"/>
  <c r="BH1075" i="7"/>
  <c r="BG1221" i="7"/>
  <c r="BG1229" i="7"/>
  <c r="BG1237" i="7"/>
  <c r="BG1128" i="7"/>
  <c r="BG1192" i="7"/>
  <c r="BH1126" i="7"/>
  <c r="BH1190" i="7"/>
  <c r="BG1290" i="7"/>
  <c r="BH1354" i="7"/>
  <c r="BG1376" i="7"/>
  <c r="BG1392" i="7"/>
  <c r="BG1408" i="7"/>
  <c r="BG1424" i="7"/>
  <c r="BG1440" i="7"/>
  <c r="BH1465" i="7"/>
  <c r="BG1584" i="7"/>
  <c r="BG1616" i="7"/>
  <c r="BG1648" i="7"/>
  <c r="BH1514" i="7"/>
  <c r="BG1573" i="7"/>
  <c r="BG1605" i="7"/>
  <c r="BG1637" i="7"/>
  <c r="BH1487" i="7"/>
  <c r="BH1789" i="7"/>
  <c r="BG1815" i="7"/>
  <c r="BH1949" i="7"/>
  <c r="BH1829" i="7"/>
  <c r="BH1845" i="7"/>
  <c r="BH1861" i="7"/>
  <c r="BH1877" i="7"/>
  <c r="BH1893" i="7"/>
  <c r="BH1909" i="7"/>
  <c r="BH1925" i="7"/>
  <c r="BH1941" i="7"/>
  <c r="BG2032" i="7"/>
  <c r="BG1826" i="7"/>
  <c r="BG1858" i="7"/>
  <c r="BG1890" i="7"/>
  <c r="BG1922" i="7"/>
  <c r="BH1978" i="7"/>
  <c r="BH2047" i="7"/>
  <c r="BG1791" i="7"/>
  <c r="BH1982" i="7"/>
  <c r="BH2050" i="7"/>
  <c r="BH2180" i="7"/>
  <c r="BG2208" i="7"/>
  <c r="BH2244" i="7"/>
  <c r="BH2084" i="7"/>
  <c r="BH2116" i="7"/>
  <c r="BG2285" i="7"/>
  <c r="BG2317" i="7"/>
  <c r="BG2367" i="7"/>
  <c r="BG2399" i="7"/>
  <c r="BG2431" i="7"/>
  <c r="BG2475" i="7"/>
  <c r="BG2162" i="7"/>
  <c r="BH2198" i="7"/>
  <c r="BG2226" i="7"/>
  <c r="BH2262" i="7"/>
  <c r="BG2486" i="7"/>
  <c r="BH2572" i="7"/>
  <c r="BH2588" i="7"/>
  <c r="BG2577" i="7"/>
  <c r="BG2593" i="7"/>
  <c r="BG2531" i="7"/>
  <c r="BH2706" i="7"/>
  <c r="BH2722" i="7"/>
  <c r="BH2738" i="7"/>
  <c r="BH2754" i="7"/>
  <c r="BH2770" i="7"/>
  <c r="BH2786" i="7"/>
  <c r="BH2802" i="7"/>
  <c r="BH2818" i="7"/>
  <c r="BH2834" i="7"/>
  <c r="BH2850" i="7"/>
  <c r="BH2866" i="7"/>
  <c r="BG2538" i="7"/>
  <c r="BG2537" i="7"/>
  <c r="BH2654" i="7"/>
  <c r="BG2504" i="7"/>
  <c r="BG2600" i="7"/>
  <c r="BG2713" i="7"/>
  <c r="BG2729" i="7"/>
  <c r="BG2745" i="7"/>
  <c r="BG2761" i="7"/>
  <c r="BG2777" i="7"/>
  <c r="BG2793" i="7"/>
  <c r="BG2809" i="7"/>
  <c r="BG2825" i="7"/>
  <c r="BG2841" i="7"/>
  <c r="BG2857" i="7"/>
  <c r="BH2623" i="7"/>
  <c r="BH3095" i="7"/>
  <c r="BH3130" i="7"/>
  <c r="BH3146" i="7"/>
  <c r="BH2679" i="7"/>
  <c r="BH3082" i="7"/>
  <c r="BH1128" i="7"/>
  <c r="BG1271" i="7"/>
  <c r="BH1855" i="7"/>
  <c r="BH773" i="7"/>
  <c r="BH1144" i="7"/>
  <c r="BG1538" i="7"/>
  <c r="BH1895" i="7"/>
  <c r="BH2347" i="7"/>
  <c r="BH1081" i="7"/>
  <c r="BG1275" i="7"/>
  <c r="BH1839" i="7"/>
  <c r="BH1956" i="7"/>
  <c r="BH1176" i="7"/>
  <c r="BH1784" i="7"/>
  <c r="BH1951" i="7"/>
  <c r="BG757" i="7"/>
  <c r="BH775" i="7"/>
  <c r="BH771" i="7"/>
  <c r="BH888" i="7"/>
  <c r="BH953" i="7"/>
  <c r="BG1021" i="7"/>
  <c r="BH998" i="7"/>
  <c r="BH1008" i="7"/>
  <c r="BG1066" i="7"/>
  <c r="BG1098" i="7"/>
  <c r="BG1158" i="7"/>
  <c r="BG1153" i="7"/>
  <c r="BG1217" i="7"/>
  <c r="BH1227" i="7"/>
  <c r="BH1235" i="7"/>
  <c r="BH1085" i="7"/>
  <c r="BH1140" i="7"/>
  <c r="BH1204" i="7"/>
  <c r="BG1292" i="7"/>
  <c r="BG1499" i="7"/>
  <c r="BH1490" i="7"/>
  <c r="BH1557" i="7"/>
  <c r="BH1565" i="7"/>
  <c r="BH1573" i="7"/>
  <c r="BH1581" i="7"/>
  <c r="BH1589" i="7"/>
  <c r="BH1597" i="7"/>
  <c r="BH1605" i="7"/>
  <c r="BH1613" i="7"/>
  <c r="BH1621" i="7"/>
  <c r="BH1629" i="7"/>
  <c r="BH1637" i="7"/>
  <c r="BH1645" i="7"/>
  <c r="BH1653" i="7"/>
  <c r="BH1669" i="7"/>
  <c r="BH1685" i="7"/>
  <c r="BH1701" i="7"/>
  <c r="BH1717" i="7"/>
  <c r="BH1733" i="7"/>
  <c r="BH1749" i="7"/>
  <c r="BH1765" i="7"/>
  <c r="BH1808" i="7"/>
  <c r="BH1955" i="7"/>
  <c r="BH1967" i="7"/>
  <c r="BG1978" i="7"/>
  <c r="BH2005" i="7"/>
  <c r="BG2045" i="7"/>
  <c r="BH2057" i="7"/>
  <c r="BH1826" i="7"/>
  <c r="BH1858" i="7"/>
  <c r="BH1890" i="7"/>
  <c r="BH1922" i="7"/>
  <c r="BG2023" i="7"/>
  <c r="BG2076" i="7"/>
  <c r="BH2104" i="7"/>
  <c r="BH2555" i="7"/>
  <c r="BH2549" i="7"/>
  <c r="BH823" i="7"/>
  <c r="BH836" i="7"/>
  <c r="BH843" i="7"/>
  <c r="BH854" i="7"/>
  <c r="BH901" i="7"/>
  <c r="BH956" i="7"/>
  <c r="BH962" i="7"/>
  <c r="BH1035" i="7"/>
  <c r="BH985" i="7"/>
  <c r="BH1054" i="7"/>
  <c r="BG1079" i="7"/>
  <c r="BG1095" i="7"/>
  <c r="BH1089" i="7"/>
  <c r="BH1212" i="7"/>
  <c r="BG1260" i="7"/>
  <c r="BH1207" i="7"/>
  <c r="BH1107" i="7"/>
  <c r="BH1171" i="7"/>
  <c r="BH1283" i="7"/>
  <c r="BH1315" i="7"/>
  <c r="BH1341" i="7"/>
  <c r="BH1546" i="7"/>
  <c r="BH1843" i="7"/>
  <c r="BH1907" i="7"/>
  <c r="BH1848" i="7"/>
  <c r="BH1880" i="7"/>
  <c r="BH1912" i="7"/>
  <c r="BH1947" i="7"/>
  <c r="BH2001" i="7"/>
  <c r="BH2041" i="7"/>
  <c r="BH2103" i="7"/>
  <c r="BG2019" i="7"/>
  <c r="BH2279" i="7"/>
  <c r="BH2311" i="7"/>
  <c r="BH2307" i="7"/>
  <c r="BH2519" i="7"/>
  <c r="BH2537" i="7"/>
  <c r="BH3450" i="7"/>
  <c r="BH779" i="7"/>
  <c r="BG802" i="7"/>
  <c r="BH803" i="7"/>
  <c r="BG824" i="7"/>
  <c r="BH835" i="7"/>
  <c r="BG857" i="7"/>
  <c r="BH892" i="7"/>
  <c r="BH986" i="7"/>
  <c r="BG984" i="7"/>
  <c r="BH1014" i="7"/>
  <c r="BH1036" i="7"/>
  <c r="BG1076" i="7"/>
  <c r="BG1092" i="7"/>
  <c r="BH1078" i="7"/>
  <c r="BH1113" i="7"/>
  <c r="BH1145" i="7"/>
  <c r="BH1177" i="7"/>
  <c r="BH1209" i="7"/>
  <c r="BG1105" i="7"/>
  <c r="BG1169" i="7"/>
  <c r="BH1077" i="7"/>
  <c r="BH1136" i="7"/>
  <c r="BH1200" i="7"/>
  <c r="BG1115" i="7"/>
  <c r="BH1484" i="7"/>
  <c r="BG1539" i="7"/>
  <c r="BH1568" i="7"/>
  <c r="BH1584" i="7"/>
  <c r="BH1600" i="7"/>
  <c r="BH1616" i="7"/>
  <c r="BH1632" i="7"/>
  <c r="BH1648" i="7"/>
  <c r="BH1801" i="7"/>
  <c r="BH2025" i="7"/>
  <c r="BH2115" i="7"/>
  <c r="BH1822" i="7"/>
  <c r="BH1854" i="7"/>
  <c r="BH1886" i="7"/>
  <c r="BH1918" i="7"/>
  <c r="BH2188" i="7"/>
  <c r="BH2252" i="7"/>
  <c r="BH2367" i="7"/>
  <c r="BH2383" i="7"/>
  <c r="BH2399" i="7"/>
  <c r="BH2415" i="7"/>
  <c r="BH2431" i="7"/>
  <c r="BH2447" i="7"/>
  <c r="BH2163" i="7"/>
  <c r="BH2227" i="7"/>
  <c r="BH2277" i="7"/>
  <c r="BH2317" i="7"/>
  <c r="BH2343" i="7"/>
  <c r="BH2570" i="7"/>
  <c r="BH2586" i="7"/>
  <c r="BG2580" i="7"/>
  <c r="BG2596" i="7"/>
  <c r="BH796" i="7"/>
  <c r="BG819" i="7"/>
  <c r="BH822" i="7"/>
  <c r="BH818" i="7"/>
  <c r="BH937" i="7"/>
  <c r="BH979" i="7"/>
  <c r="BH968" i="7"/>
  <c r="BH1018" i="7"/>
  <c r="BH1063" i="7"/>
  <c r="BH1118" i="7"/>
  <c r="BH1141" i="7"/>
  <c r="BG1162" i="7"/>
  <c r="BH1182" i="7"/>
  <c r="BH1205" i="7"/>
  <c r="BH1164" i="7"/>
  <c r="BG1226" i="7"/>
  <c r="BH1159" i="7"/>
  <c r="BH1103" i="7"/>
  <c r="BH1167" i="7"/>
  <c r="BH1302" i="7"/>
  <c r="BH1312" i="7"/>
  <c r="BG1458" i="7"/>
  <c r="BH1471" i="7"/>
  <c r="BH1357" i="7"/>
  <c r="BG1541" i="7"/>
  <c r="BH1668" i="7"/>
  <c r="BH1684" i="7"/>
  <c r="BH1700" i="7"/>
  <c r="BH1716" i="7"/>
  <c r="BH1732" i="7"/>
  <c r="BH1748" i="7"/>
  <c r="BH1764" i="7"/>
  <c r="BH1851" i="7"/>
  <c r="BH1915" i="7"/>
  <c r="BH1828" i="7"/>
  <c r="BH1860" i="7"/>
  <c r="BH1892" i="7"/>
  <c r="BH1924" i="7"/>
  <c r="BG2033" i="7"/>
  <c r="BH2075" i="7"/>
  <c r="BH2119" i="7"/>
  <c r="BH2479" i="7"/>
  <c r="BH2170" i="7"/>
  <c r="BH2234" i="7"/>
  <c r="BH2489" i="7"/>
  <c r="BH3417" i="7"/>
  <c r="BH3364" i="7"/>
  <c r="BH3472" i="7"/>
  <c r="BH3536" i="7"/>
  <c r="BH2575" i="7"/>
  <c r="BH2591" i="7"/>
  <c r="BH2506" i="7"/>
  <c r="BH2528" i="7"/>
  <c r="BH2552" i="7"/>
  <c r="BH2637" i="7"/>
  <c r="BH2669" i="7"/>
  <c r="BH2704" i="7"/>
  <c r="BH2720" i="7"/>
  <c r="BH2736" i="7"/>
  <c r="BH2752" i="7"/>
  <c r="BH2768" i="7"/>
  <c r="BH2784" i="7"/>
  <c r="BH2800" i="7"/>
  <c r="BH2816" i="7"/>
  <c r="BH2832" i="7"/>
  <c r="BH2848" i="7"/>
  <c r="BH2864" i="7"/>
  <c r="BH2674" i="7"/>
  <c r="BH2725" i="7"/>
  <c r="BH2757" i="7"/>
  <c r="BH2789" i="7"/>
  <c r="BH2821" i="7"/>
  <c r="BH2853" i="7"/>
  <c r="BH3086" i="7"/>
  <c r="BH3092" i="7"/>
  <c r="BH3121" i="7"/>
  <c r="BH3129" i="7"/>
  <c r="BH3137" i="7"/>
  <c r="BH3145" i="7"/>
  <c r="BH3153" i="7"/>
  <c r="BH3170" i="7"/>
  <c r="BH3218" i="7"/>
  <c r="BH3266" i="7"/>
  <c r="BH3330" i="7"/>
  <c r="BH3411" i="7"/>
  <c r="BH3336" i="7"/>
  <c r="BH3379" i="7"/>
  <c r="BH3376" i="7"/>
  <c r="BH3408" i="7"/>
  <c r="BH3591" i="7"/>
  <c r="BH3655" i="7"/>
  <c r="BH3435" i="7"/>
  <c r="BH3511" i="7"/>
  <c r="BH3500" i="7"/>
  <c r="BH3456" i="7"/>
  <c r="BH3544" i="7"/>
  <c r="BH2283" i="7"/>
  <c r="BH2096" i="7"/>
  <c r="BH2507" i="7"/>
  <c r="BH2531" i="7"/>
  <c r="BH2553" i="7"/>
  <c r="BH2545" i="7"/>
  <c r="BH3084" i="7"/>
  <c r="BH3174" i="7"/>
  <c r="BH3205" i="7"/>
  <c r="BH3285" i="7"/>
  <c r="BH3334" i="7"/>
  <c r="BH3320" i="7"/>
  <c r="BH3369" i="7"/>
  <c r="BH3401" i="7"/>
  <c r="BH3422" i="7"/>
  <c r="BH3362" i="7"/>
  <c r="BH3394" i="7"/>
  <c r="BH3678" i="7"/>
  <c r="BH3696" i="7"/>
  <c r="BH3555" i="7"/>
  <c r="BH3476" i="7"/>
  <c r="BH3548" i="7"/>
  <c r="BH3552" i="7"/>
  <c r="BH2200" i="7"/>
  <c r="BH2264" i="7"/>
  <c r="BH2167" i="7"/>
  <c r="BH2231" i="7"/>
  <c r="BH2281" i="7"/>
  <c r="BH2313" i="7"/>
  <c r="BH2341" i="7"/>
  <c r="BH2484" i="7"/>
  <c r="BH2565" i="7"/>
  <c r="BH2581" i="7"/>
  <c r="BH2597" i="7"/>
  <c r="BH2518" i="7"/>
  <c r="BH2540" i="7"/>
  <c r="BH2564" i="7"/>
  <c r="BH2546" i="7"/>
  <c r="BH2705" i="7"/>
  <c r="BH2737" i="7"/>
  <c r="BH2769" i="7"/>
  <c r="BH2801" i="7"/>
  <c r="BH2833" i="7"/>
  <c r="BH2865" i="7"/>
  <c r="BH3124" i="7"/>
  <c r="BH3140" i="7"/>
  <c r="BH3068" i="7"/>
  <c r="BH3178" i="7"/>
  <c r="BH3242" i="7"/>
  <c r="BH3306" i="7"/>
  <c r="BH3359" i="7"/>
  <c r="BH3399" i="7"/>
  <c r="BH3440" i="7"/>
  <c r="BH3372" i="7"/>
  <c r="BG3573" i="7"/>
  <c r="BG3581" i="7"/>
  <c r="BG3589" i="7"/>
  <c r="BG3597" i="7"/>
  <c r="BG3605" i="7"/>
  <c r="BG3613" i="7"/>
  <c r="BG3621" i="7"/>
  <c r="BG3629" i="7"/>
  <c r="BG3637" i="7"/>
  <c r="BG3645" i="7"/>
  <c r="BG3653" i="7"/>
  <c r="BG3661" i="7"/>
  <c r="BG3669" i="7"/>
  <c r="BH3447" i="7"/>
  <c r="BH3505" i="7"/>
  <c r="BH3506" i="7"/>
  <c r="BH3446" i="7"/>
  <c r="BH3486" i="7"/>
  <c r="BH3550" i="7"/>
  <c r="BH2513" i="7"/>
  <c r="BH3118" i="7"/>
  <c r="BH3098" i="7"/>
  <c r="BH3181" i="7"/>
  <c r="BH3213" i="7"/>
  <c r="BH3245" i="7"/>
  <c r="BH3277" i="7"/>
  <c r="BH3309" i="7"/>
  <c r="BH3252" i="7"/>
  <c r="BH3373" i="7"/>
  <c r="BH3405" i="7"/>
  <c r="BH3366" i="7"/>
  <c r="BH3398" i="7"/>
  <c r="BH3483" i="7"/>
  <c r="BH3484" i="7"/>
  <c r="BH3572" i="7"/>
  <c r="BH801" i="7"/>
  <c r="BH1028" i="7"/>
  <c r="BG1288" i="7"/>
  <c r="BG1516" i="7"/>
  <c r="BG1510" i="7"/>
  <c r="BG1780" i="7"/>
  <c r="BH1786" i="7"/>
  <c r="BH1977" i="7"/>
  <c r="BH2040" i="7"/>
  <c r="BH785" i="7"/>
  <c r="BH1059" i="7"/>
  <c r="BG1094" i="7"/>
  <c r="BH1090" i="7"/>
  <c r="BG1302" i="7"/>
  <c r="BH1473" i="7"/>
  <c r="BG1532" i="7"/>
  <c r="BH1502" i="7"/>
  <c r="BH1814" i="7"/>
  <c r="BH1960" i="7"/>
  <c r="BH2004" i="7"/>
  <c r="BH2030" i="7"/>
  <c r="BH2070" i="7"/>
  <c r="BH2102" i="7"/>
  <c r="BH2138" i="7"/>
  <c r="BH2460" i="7"/>
  <c r="BH2467" i="7"/>
  <c r="BH760" i="7"/>
  <c r="BH1076" i="7"/>
  <c r="BG1291" i="7"/>
  <c r="BG1512" i="7"/>
  <c r="BG1542" i="7"/>
  <c r="BH1771" i="7"/>
  <c r="BH2008" i="7"/>
  <c r="BH3409" i="7"/>
  <c r="BH3176" i="7"/>
  <c r="BH833" i="7"/>
  <c r="BG1056" i="7"/>
  <c r="BH1306" i="7"/>
  <c r="BH1500" i="7"/>
  <c r="BG1525" i="7"/>
  <c r="BG1540" i="7"/>
  <c r="BH1526" i="7"/>
  <c r="BH1772" i="7"/>
  <c r="BH1787" i="7"/>
  <c r="BH1817" i="7"/>
  <c r="BG1950" i="7"/>
  <c r="BH2037" i="7"/>
  <c r="BH1996" i="7"/>
  <c r="BH2480" i="7"/>
  <c r="BH751" i="7"/>
  <c r="BG907" i="7"/>
  <c r="BG1164" i="7"/>
  <c r="BG1215" i="7"/>
  <c r="BH753" i="7"/>
  <c r="BH777" i="7"/>
  <c r="BG795" i="7"/>
  <c r="BG837" i="7"/>
  <c r="BH844" i="7"/>
  <c r="BG854" i="7"/>
  <c r="BH878" i="7"/>
  <c r="BG930" i="7"/>
  <c r="BH920" i="7"/>
  <c r="BG945" i="7"/>
  <c r="BH976" i="7"/>
  <c r="BH984" i="7"/>
  <c r="BH1030" i="7"/>
  <c r="BG990" i="7"/>
  <c r="BH1042" i="7"/>
  <c r="BH1153" i="7"/>
  <c r="BH1217" i="7"/>
  <c r="BH1083" i="7"/>
  <c r="BG1223" i="7"/>
  <c r="BG1231" i="7"/>
  <c r="BG1239" i="7"/>
  <c r="BG1144" i="7"/>
  <c r="BG1208" i="7"/>
  <c r="BH1142" i="7"/>
  <c r="BH1206" i="7"/>
  <c r="BH1319" i="7"/>
  <c r="BH1462" i="7"/>
  <c r="BG1364" i="7"/>
  <c r="BG1380" i="7"/>
  <c r="BG1396" i="7"/>
  <c r="BG1412" i="7"/>
  <c r="BG1428" i="7"/>
  <c r="BG1444" i="7"/>
  <c r="BG1560" i="7"/>
  <c r="BG1592" i="7"/>
  <c r="BG1624" i="7"/>
  <c r="BH1807" i="7"/>
  <c r="BH1522" i="7"/>
  <c r="BH1477" i="7"/>
  <c r="BG1581" i="7"/>
  <c r="BG1613" i="7"/>
  <c r="BG1645" i="7"/>
  <c r="BH1495" i="7"/>
  <c r="BG1819" i="7"/>
  <c r="BH1806" i="7"/>
  <c r="BH1833" i="7"/>
  <c r="BH1849" i="7"/>
  <c r="BH1865" i="7"/>
  <c r="BH1881" i="7"/>
  <c r="BH1897" i="7"/>
  <c r="BH1913" i="7"/>
  <c r="BH1929" i="7"/>
  <c r="BG2018" i="7"/>
  <c r="BG2050" i="7"/>
  <c r="BH2032" i="7"/>
  <c r="BG1834" i="7"/>
  <c r="BG1866" i="7"/>
  <c r="BG1898" i="7"/>
  <c r="BG1930" i="7"/>
  <c r="BG2072" i="7"/>
  <c r="BG2104" i="7"/>
  <c r="BH1958" i="7"/>
  <c r="BH2189" i="7"/>
  <c r="BH2221" i="7"/>
  <c r="BH2466" i="7"/>
  <c r="BG1953" i="7"/>
  <c r="BH2128" i="7"/>
  <c r="BH2164" i="7"/>
  <c r="BG2192" i="7"/>
  <c r="BH2228" i="7"/>
  <c r="BG2256" i="7"/>
  <c r="BH2089" i="7"/>
  <c r="BH2121" i="7"/>
  <c r="BH2159" i="7"/>
  <c r="BH2191" i="7"/>
  <c r="BH2223" i="7"/>
  <c r="BH2255" i="7"/>
  <c r="BG2293" i="7"/>
  <c r="BG2325" i="7"/>
  <c r="BG2375" i="7"/>
  <c r="BG2407" i="7"/>
  <c r="BG2439" i="7"/>
  <c r="BH2182" i="7"/>
  <c r="BG2210" i="7"/>
  <c r="BH2246" i="7"/>
  <c r="BG2490" i="7"/>
  <c r="BH2576" i="7"/>
  <c r="BH2592" i="7"/>
  <c r="BG2565" i="7"/>
  <c r="BG2581" i="7"/>
  <c r="BG2597" i="7"/>
  <c r="BG2547" i="7"/>
  <c r="BG2554" i="7"/>
  <c r="BG2553" i="7"/>
  <c r="BH2670" i="7"/>
  <c r="BG2520" i="7"/>
  <c r="BG2701" i="7"/>
  <c r="BG2717" i="7"/>
  <c r="BG2733" i="7"/>
  <c r="BG2749" i="7"/>
  <c r="BG2765" i="7"/>
  <c r="BG2781" i="7"/>
  <c r="BG2797" i="7"/>
  <c r="BG2813" i="7"/>
  <c r="BG2829" i="7"/>
  <c r="BG2845" i="7"/>
  <c r="BG2861" i="7"/>
  <c r="BH2687" i="7"/>
  <c r="BH3134" i="7"/>
  <c r="BH3150" i="7"/>
  <c r="BG2873" i="7"/>
  <c r="BG3177" i="7"/>
  <c r="BG3209" i="7"/>
  <c r="BG3241" i="7"/>
  <c r="BG3273" i="7"/>
  <c r="BG3305" i="7"/>
  <c r="BG3337" i="7"/>
  <c r="BG3258" i="7"/>
  <c r="BH3204" i="7"/>
  <c r="BH3281" i="7"/>
  <c r="BG3347" i="7"/>
  <c r="BG3377" i="7"/>
  <c r="BG3094" i="7"/>
  <c r="BG3445" i="7"/>
  <c r="BG3509" i="7"/>
  <c r="BH3195" i="7"/>
  <c r="BH3227" i="7"/>
  <c r="BH3681" i="7"/>
  <c r="BH3618" i="7"/>
  <c r="BH3531" i="7"/>
  <c r="BH3209" i="7"/>
  <c r="BH3667" i="7"/>
  <c r="BH3603" i="7"/>
  <c r="BG3526" i="7"/>
  <c r="BG3462" i="7"/>
  <c r="BH3664" i="7"/>
  <c r="BH3600" i="7"/>
  <c r="BH3546" i="7"/>
  <c r="BH3482" i="7"/>
  <c r="BH3657" i="7"/>
  <c r="BH3593" i="7"/>
  <c r="BG3530" i="7"/>
  <c r="BG3466" i="7"/>
  <c r="BG3563" i="7"/>
  <c r="BG3499" i="7"/>
  <c r="BG3433" i="7"/>
  <c r="BH3255" i="7"/>
  <c r="BG3691" i="7"/>
  <c r="BG3536" i="7"/>
  <c r="BG3472" i="7"/>
  <c r="BG3423" i="7"/>
  <c r="BG3408" i="7"/>
  <c r="BG3376" i="7"/>
  <c r="BH3104" i="7"/>
  <c r="BG3031" i="7"/>
  <c r="BG2991" i="7"/>
  <c r="BG2943" i="7"/>
  <c r="BG3545" i="7"/>
  <c r="BG3481" i="7"/>
  <c r="BG3432" i="7"/>
  <c r="BG3316" i="7"/>
  <c r="BG3284" i="7"/>
  <c r="BG3252" i="7"/>
  <c r="BG3220" i="7"/>
  <c r="BG3188" i="7"/>
  <c r="BG3070" i="7"/>
  <c r="BG3037" i="7"/>
  <c r="BG3005" i="7"/>
  <c r="BG2973" i="7"/>
  <c r="BG2941" i="7"/>
  <c r="BG3395" i="7"/>
  <c r="BG3363" i="7"/>
  <c r="BG3320" i="7"/>
  <c r="BG3256" i="7"/>
  <c r="BG3043" i="7"/>
  <c r="BG3011" i="7"/>
  <c r="BG2979" i="7"/>
  <c r="BG2947" i="7"/>
  <c r="BG3152" i="7"/>
  <c r="BG3136" i="7"/>
  <c r="BG3114" i="7"/>
  <c r="BH2675" i="7"/>
  <c r="BG3301" i="7"/>
  <c r="BG3237" i="7"/>
  <c r="BG3173" i="7"/>
  <c r="BG3093" i="7"/>
  <c r="BH2635" i="7"/>
  <c r="BG3150" i="7"/>
  <c r="BG3134" i="7"/>
  <c r="BH3119" i="7"/>
  <c r="BH3060" i="7"/>
  <c r="BH3044" i="7"/>
  <c r="BH3028" i="7"/>
  <c r="BH3012" i="7"/>
  <c r="BH2996" i="7"/>
  <c r="BH2980" i="7"/>
  <c r="BH2964" i="7"/>
  <c r="BH2948" i="7"/>
  <c r="BH2932" i="7"/>
  <c r="BH2916" i="7"/>
  <c r="BH2900" i="7"/>
  <c r="BH2884" i="7"/>
  <c r="BG2556" i="7"/>
  <c r="BG2557" i="7"/>
  <c r="BG2870" i="7"/>
  <c r="BG2854" i="7"/>
  <c r="BG2838" i="7"/>
  <c r="BG2822" i="7"/>
  <c r="BG2806" i="7"/>
  <c r="BG2790" i="7"/>
  <c r="BG2774" i="7"/>
  <c r="BG2758" i="7"/>
  <c r="BG2742" i="7"/>
  <c r="BG2726" i="7"/>
  <c r="BG2710" i="7"/>
  <c r="BG2542" i="7"/>
  <c r="BH2696" i="7"/>
  <c r="BH2680" i="7"/>
  <c r="BH2664" i="7"/>
  <c r="BH2648" i="7"/>
  <c r="BH2632" i="7"/>
  <c r="BH2616" i="7"/>
  <c r="BG2519" i="7"/>
  <c r="BH2487" i="7"/>
  <c r="BG2700" i="7"/>
  <c r="BG2684" i="7"/>
  <c r="BG2668" i="7"/>
  <c r="BG2652" i="7"/>
  <c r="BG2636" i="7"/>
  <c r="BG2620" i="7"/>
  <c r="BH2082" i="7"/>
  <c r="BG2487" i="7"/>
  <c r="BG2230" i="7"/>
  <c r="BG2166" i="7"/>
  <c r="BG2481" i="7"/>
  <c r="BG2335" i="7"/>
  <c r="BG2295" i="7"/>
  <c r="BG2239" i="7"/>
  <c r="BG2175" i="7"/>
  <c r="BG2454" i="7"/>
  <c r="BG2212" i="7"/>
  <c r="BH2109" i="7"/>
  <c r="BG2047" i="7"/>
  <c r="BG2015" i="7"/>
  <c r="BG2438" i="7"/>
  <c r="BG2422" i="7"/>
  <c r="BG2406" i="7"/>
  <c r="BG2390" i="7"/>
  <c r="BG2374" i="7"/>
  <c r="BG2358" i="7"/>
  <c r="BG2189" i="7"/>
  <c r="BG1967" i="7"/>
  <c r="BG2152" i="7"/>
  <c r="BG2114" i="7"/>
  <c r="BG2041" i="7"/>
  <c r="BG2022" i="7"/>
  <c r="BG2151" i="7"/>
  <c r="BH2051" i="7"/>
  <c r="BG1963" i="7"/>
  <c r="BH2044" i="7"/>
  <c r="BG2025" i="7"/>
  <c r="BG2002" i="7"/>
  <c r="BG1958" i="7"/>
  <c r="BG1947" i="7"/>
  <c r="BG1956" i="7"/>
  <c r="BG1768" i="7"/>
  <c r="BG1763" i="7"/>
  <c r="BG1747" i="7"/>
  <c r="BG1731" i="7"/>
  <c r="BG1715" i="7"/>
  <c r="BG1699" i="7"/>
  <c r="BG1683" i="7"/>
  <c r="BG1667" i="7"/>
  <c r="BG1785" i="7"/>
  <c r="BG1784" i="7"/>
  <c r="BG1630" i="7"/>
  <c r="BG1598" i="7"/>
  <c r="BG1566" i="7"/>
  <c r="BH1513" i="7"/>
  <c r="BG1467" i="7"/>
  <c r="BH1452" i="7"/>
  <c r="BG1468" i="7"/>
  <c r="BH1337" i="7"/>
  <c r="BG873" i="7"/>
  <c r="BG752" i="7"/>
  <c r="BH3680" i="7"/>
  <c r="BH3614" i="7"/>
  <c r="BH3539" i="7"/>
  <c r="BH3257" i="7"/>
  <c r="BH3687" i="7"/>
  <c r="BH3615" i="7"/>
  <c r="BG3560" i="7"/>
  <c r="BG3496" i="7"/>
  <c r="BH3675" i="7"/>
  <c r="BH3612" i="7"/>
  <c r="BH3535" i="7"/>
  <c r="BH3201" i="7"/>
  <c r="BH3653" i="7"/>
  <c r="BH3589" i="7"/>
  <c r="BG3532" i="7"/>
  <c r="BG3468" i="7"/>
  <c r="BH3565" i="7"/>
  <c r="BH3533" i="7"/>
  <c r="BH3501" i="7"/>
  <c r="BH3469" i="7"/>
  <c r="BH3433" i="7"/>
  <c r="BG3306" i="7"/>
  <c r="BG3210" i="7"/>
  <c r="BG3153" i="7"/>
  <c r="BG3121" i="7"/>
  <c r="BH3063" i="7"/>
  <c r="BH3031" i="7"/>
  <c r="BH2999" i="7"/>
  <c r="BH2967" i="7"/>
  <c r="BH2935" i="7"/>
  <c r="BG3708" i="7"/>
  <c r="BG3700" i="7"/>
  <c r="BG3692" i="7"/>
  <c r="BG3684" i="7"/>
  <c r="BG3676" i="7"/>
  <c r="BG3668" i="7"/>
  <c r="BG3660" i="7"/>
  <c r="BG3652" i="7"/>
  <c r="BG3644" i="7"/>
  <c r="BG3636" i="7"/>
  <c r="BG3628" i="7"/>
  <c r="BG3620" i="7"/>
  <c r="BG3612" i="7"/>
  <c r="BG3604" i="7"/>
  <c r="BG3596" i="7"/>
  <c r="BG3588" i="7"/>
  <c r="BG3580" i="7"/>
  <c r="BG3441" i="7"/>
  <c r="BG3382" i="7"/>
  <c r="BG3350" i="7"/>
  <c r="BH3276" i="7"/>
  <c r="BH3164" i="7"/>
  <c r="BG3565" i="7"/>
  <c r="BG3501" i="7"/>
  <c r="BG3438" i="7"/>
  <c r="BH3120" i="7"/>
  <c r="BG3405" i="7"/>
  <c r="BG3373" i="7"/>
  <c r="BG3341" i="7"/>
  <c r="BH3219" i="7"/>
  <c r="BH3187" i="7"/>
  <c r="BH3162" i="7"/>
  <c r="BH3105" i="7"/>
  <c r="BH2659" i="7"/>
  <c r="BG3313" i="7"/>
  <c r="BG3281" i="7"/>
  <c r="BG3249" i="7"/>
  <c r="BG3217" i="7"/>
  <c r="BG3185" i="7"/>
  <c r="BG3117" i="7"/>
  <c r="BG3085" i="7"/>
  <c r="BH2683" i="7"/>
  <c r="BG3319" i="7"/>
  <c r="BG3287" i="7"/>
  <c r="BG3255" i="7"/>
  <c r="BG3223" i="7"/>
  <c r="BG3191" i="7"/>
  <c r="BG3116" i="7"/>
  <c r="BH2655" i="7"/>
  <c r="BG2859" i="7"/>
  <c r="BG2843" i="7"/>
  <c r="BG2827" i="7"/>
  <c r="BG2811" i="7"/>
  <c r="BG2795" i="7"/>
  <c r="BG2779" i="7"/>
  <c r="BG2763" i="7"/>
  <c r="BG2747" i="7"/>
  <c r="BG2731" i="7"/>
  <c r="BG2715" i="7"/>
  <c r="BH2697" i="7"/>
  <c r="BH2665" i="7"/>
  <c r="BH2633" i="7"/>
  <c r="BG2560" i="7"/>
  <c r="BG3101" i="7"/>
  <c r="BH2646" i="7"/>
  <c r="BG2545" i="7"/>
  <c r="BG2562" i="7"/>
  <c r="BG3066" i="7"/>
  <c r="BG2860" i="7"/>
  <c r="BG2844" i="7"/>
  <c r="BG2828" i="7"/>
  <c r="BG2812" i="7"/>
  <c r="BG2796" i="7"/>
  <c r="BG2780" i="7"/>
  <c r="BG2764" i="7"/>
  <c r="BG2748" i="7"/>
  <c r="BG2732" i="7"/>
  <c r="BG2716" i="7"/>
  <c r="BG2555" i="7"/>
  <c r="BG2599" i="7"/>
  <c r="BG2583" i="7"/>
  <c r="BG2567" i="7"/>
  <c r="BG2695" i="7"/>
  <c r="BG2687" i="7"/>
  <c r="BG2679" i="7"/>
  <c r="BG2671" i="7"/>
  <c r="BG2663" i="7"/>
  <c r="BG2655" i="7"/>
  <c r="BG2647" i="7"/>
  <c r="BG2639" i="7"/>
  <c r="BG2631" i="7"/>
  <c r="BG2623" i="7"/>
  <c r="BG2615" i="7"/>
  <c r="BG2602" i="7"/>
  <c r="BH2510" i="7"/>
  <c r="BG2492" i="7"/>
  <c r="BG2326" i="7"/>
  <c r="BG2310" i="7"/>
  <c r="BG2294" i="7"/>
  <c r="BG2278" i="7"/>
  <c r="BH2254" i="7"/>
  <c r="BG2235" i="7"/>
  <c r="BG2218" i="7"/>
  <c r="BH2190" i="7"/>
  <c r="BG2171" i="7"/>
  <c r="BG2107" i="7"/>
  <c r="BG2479" i="7"/>
  <c r="BG2449" i="7"/>
  <c r="BG2425" i="7"/>
  <c r="BG2405" i="7"/>
  <c r="BG2385" i="7"/>
  <c r="BG2361" i="7"/>
  <c r="BG2345" i="7"/>
  <c r="BG2321" i="7"/>
  <c r="BG2289" i="7"/>
  <c r="BG2259" i="7"/>
  <c r="BG2227" i="7"/>
  <c r="BG2195" i="7"/>
  <c r="BG2163" i="7"/>
  <c r="BH2445" i="7"/>
  <c r="BH2429" i="7"/>
  <c r="BH2413" i="7"/>
  <c r="BH2397" i="7"/>
  <c r="BH2381" i="7"/>
  <c r="BH2365" i="7"/>
  <c r="BG2351" i="7"/>
  <c r="BG2319" i="7"/>
  <c r="BG2287" i="7"/>
  <c r="BG2249" i="7"/>
  <c r="BG2217" i="7"/>
  <c r="BG2185" i="7"/>
  <c r="BH2136" i="7"/>
  <c r="BG2091" i="7"/>
  <c r="BH2058" i="7"/>
  <c r="BH2478" i="7"/>
  <c r="BG2261" i="7"/>
  <c r="BG2241" i="7"/>
  <c r="BG2209" i="7"/>
  <c r="BG2169" i="7"/>
  <c r="BG2103" i="7"/>
  <c r="BG2150" i="7"/>
  <c r="BG2112" i="7"/>
  <c r="BG2078" i="7"/>
  <c r="BH1991" i="7"/>
  <c r="BG2141" i="7"/>
  <c r="BG2109" i="7"/>
  <c r="BG2077" i="7"/>
  <c r="BH2023" i="7"/>
  <c r="BG1934" i="7"/>
  <c r="BG1902" i="7"/>
  <c r="BG1870" i="7"/>
  <c r="BG1838" i="7"/>
  <c r="BH2143" i="7"/>
  <c r="BG2005" i="7"/>
  <c r="BG1987" i="7"/>
  <c r="BG1919" i="7"/>
  <c r="BG1887" i="7"/>
  <c r="BG1855" i="7"/>
  <c r="BG1823" i="7"/>
  <c r="BG2010" i="7"/>
  <c r="BG1937" i="7"/>
  <c r="BG1921" i="7"/>
  <c r="BG1905" i="7"/>
  <c r="BG1889" i="7"/>
  <c r="BG1873" i="7"/>
  <c r="BG1857" i="7"/>
  <c r="BG1841" i="7"/>
  <c r="BG1825" i="7"/>
  <c r="BG1804" i="7"/>
  <c r="BG1932" i="7"/>
  <c r="BG1916" i="7"/>
  <c r="BG1900" i="7"/>
  <c r="BG1884" i="7"/>
  <c r="BG1868" i="7"/>
  <c r="BG1852" i="7"/>
  <c r="BG1836" i="7"/>
  <c r="BG1808" i="7"/>
  <c r="BH1781" i="7"/>
  <c r="BG1810" i="7"/>
  <c r="BG1625" i="7"/>
  <c r="BG1593" i="7"/>
  <c r="BG1561" i="7"/>
  <c r="BG1781" i="7"/>
  <c r="BG1652" i="7"/>
  <c r="BG1620" i="7"/>
  <c r="BG1588" i="7"/>
  <c r="BG1556" i="7"/>
  <c r="BH1461" i="7"/>
  <c r="BH1751" i="7"/>
  <c r="BH1735" i="7"/>
  <c r="BH1719" i="7"/>
  <c r="BH1703" i="7"/>
  <c r="BH1687" i="7"/>
  <c r="BH1671" i="7"/>
  <c r="BH1655" i="7"/>
  <c r="BH1638" i="7"/>
  <c r="BH1622" i="7"/>
  <c r="BH1606" i="7"/>
  <c r="BH1590" i="7"/>
  <c r="BH1574" i="7"/>
  <c r="BH1558" i="7"/>
  <c r="BG1519" i="7"/>
  <c r="BH1446" i="7"/>
  <c r="BG1497" i="7"/>
  <c r="BH1433" i="7"/>
  <c r="BH1417" i="7"/>
  <c r="BH1401" i="7"/>
  <c r="BH1385" i="7"/>
  <c r="BH1369" i="7"/>
  <c r="BH1336" i="7"/>
  <c r="BG1465" i="7"/>
  <c r="BG1434" i="7"/>
  <c r="BG1418" i="7"/>
  <c r="BG1402" i="7"/>
  <c r="BG1386" i="7"/>
  <c r="BG1370" i="7"/>
  <c r="BG1358" i="7"/>
  <c r="BH1442" i="7"/>
  <c r="BH1426" i="7"/>
  <c r="BH1410" i="7"/>
  <c r="BH1394" i="7"/>
  <c r="BH1378" i="7"/>
  <c r="BH1362" i="7"/>
  <c r="BH1470" i="7"/>
  <c r="BH1343" i="7"/>
  <c r="BH1256" i="7"/>
  <c r="BG1351" i="7"/>
  <c r="BG1343" i="7"/>
  <c r="BG1335" i="7"/>
  <c r="BG1327" i="7"/>
  <c r="BG1319" i="7"/>
  <c r="BG1311" i="7"/>
  <c r="BG1289" i="7"/>
  <c r="BG1273" i="7"/>
  <c r="BG1187" i="7"/>
  <c r="BG1123" i="7"/>
  <c r="BG1200" i="7"/>
  <c r="BG1168" i="7"/>
  <c r="BG1136" i="7"/>
  <c r="BG1104" i="7"/>
  <c r="BG1236" i="7"/>
  <c r="BG1205" i="7"/>
  <c r="BG1141" i="7"/>
  <c r="BH1087" i="7"/>
  <c r="BG1198" i="7"/>
  <c r="BG1134" i="7"/>
  <c r="BG1010" i="7"/>
  <c r="BG1026" i="7"/>
  <c r="BH1041" i="7"/>
  <c r="BG1038" i="7"/>
  <c r="BG1029" i="7"/>
  <c r="BG973" i="7"/>
  <c r="BG919" i="7"/>
  <c r="BG1004" i="7"/>
  <c r="BG962" i="7"/>
  <c r="BG969" i="7"/>
  <c r="BG943" i="7"/>
  <c r="BG937" i="7"/>
  <c r="BH912" i="7"/>
  <c r="BG850" i="7"/>
  <c r="BG938" i="7"/>
  <c r="BG903" i="7"/>
  <c r="BH883" i="7"/>
  <c r="BG881" i="7"/>
  <c r="BG839" i="7"/>
  <c r="BG818" i="7"/>
  <c r="BG825" i="7"/>
  <c r="BH829" i="7"/>
  <c r="BG808" i="7"/>
  <c r="BG792" i="7"/>
  <c r="BG782" i="7"/>
  <c r="BH748" i="7"/>
  <c r="BG1446" i="7"/>
  <c r="BG1248" i="7"/>
  <c r="BG1183" i="7"/>
  <c r="BG1151" i="7"/>
  <c r="BG1119" i="7"/>
  <c r="BH1088" i="7"/>
  <c r="BH1015" i="7"/>
  <c r="BG1077" i="7"/>
  <c r="BG1055" i="7"/>
  <c r="BG1048" i="7"/>
  <c r="BG933" i="7"/>
  <c r="BH824" i="7"/>
  <c r="BH3711" i="7"/>
  <c r="BH3658" i="7"/>
  <c r="BH3594" i="7"/>
  <c r="BH3177" i="7"/>
  <c r="BH3627" i="7"/>
  <c r="BG3542" i="7"/>
  <c r="BH3305" i="7"/>
  <c r="BH3624" i="7"/>
  <c r="BH3665" i="7"/>
  <c r="BH3601" i="7"/>
  <c r="BG3540" i="7"/>
  <c r="BG3476" i="7"/>
  <c r="BH3561" i="7"/>
  <c r="BH3529" i="7"/>
  <c r="BH3497" i="7"/>
  <c r="BH3465" i="7"/>
  <c r="BG3437" i="7"/>
  <c r="BG3411" i="7"/>
  <c r="BH3088" i="7"/>
  <c r="BG3667" i="7"/>
  <c r="BG3651" i="7"/>
  <c r="BG3635" i="7"/>
  <c r="BG3619" i="7"/>
  <c r="BG3603" i="7"/>
  <c r="BG3587" i="7"/>
  <c r="BG3404" i="7"/>
  <c r="BG3372" i="7"/>
  <c r="BG3342" i="7"/>
  <c r="BH3053" i="7"/>
  <c r="BH3021" i="7"/>
  <c r="BH2989" i="7"/>
  <c r="BH2957" i="7"/>
  <c r="BH2925" i="7"/>
  <c r="BG3521" i="7"/>
  <c r="BG3457" i="7"/>
  <c r="BH3418" i="7"/>
  <c r="BH3311" i="7"/>
  <c r="BH3279" i="7"/>
  <c r="BH3247" i="7"/>
  <c r="BH3215" i="7"/>
  <c r="BH3183" i="7"/>
  <c r="BG3147" i="7"/>
  <c r="BG3074" i="7"/>
  <c r="BH3051" i="7"/>
  <c r="BH3019" i="7"/>
  <c r="BH2987" i="7"/>
  <c r="BH2955" i="7"/>
  <c r="BH2923" i="7"/>
  <c r="BG3399" i="7"/>
  <c r="BG3367" i="7"/>
  <c r="BH3345" i="7"/>
  <c r="BG3318" i="7"/>
  <c r="BG3286" i="7"/>
  <c r="BG3254" i="7"/>
  <c r="BH3057" i="7"/>
  <c r="BH3025" i="7"/>
  <c r="BH2993" i="7"/>
  <c r="BH2961" i="7"/>
  <c r="BH2929" i="7"/>
  <c r="BG3324" i="7"/>
  <c r="BG3308" i="7"/>
  <c r="BG3292" i="7"/>
  <c r="BG3276" i="7"/>
  <c r="BG3260" i="7"/>
  <c r="BG3244" i="7"/>
  <c r="BG3228" i="7"/>
  <c r="BG3212" i="7"/>
  <c r="BG3196" i="7"/>
  <c r="BG3180" i="7"/>
  <c r="BG3164" i="7"/>
  <c r="BG3118" i="7"/>
  <c r="BH2643" i="7"/>
  <c r="BG3309" i="7"/>
  <c r="BG3277" i="7"/>
  <c r="BG3245" i="7"/>
  <c r="BG3213" i="7"/>
  <c r="BG3181" i="7"/>
  <c r="BG3151" i="7"/>
  <c r="BG3135" i="7"/>
  <c r="BH3115" i="7"/>
  <c r="BG3084" i="7"/>
  <c r="BH3054" i="7"/>
  <c r="BH3038" i="7"/>
  <c r="BH3022" i="7"/>
  <c r="BH3006" i="7"/>
  <c r="BH2990" i="7"/>
  <c r="BH2974" i="7"/>
  <c r="BH2958" i="7"/>
  <c r="BH2942" i="7"/>
  <c r="BH2926" i="7"/>
  <c r="BH2910" i="7"/>
  <c r="BH2894" i="7"/>
  <c r="BH2878" i="7"/>
  <c r="BG2548" i="7"/>
  <c r="BG3065" i="7"/>
  <c r="BG3033" i="7"/>
  <c r="BG3001" i="7"/>
  <c r="BG2969" i="7"/>
  <c r="BG2937" i="7"/>
  <c r="BH2871" i="7"/>
  <c r="BH2855" i="7"/>
  <c r="BH2839" i="7"/>
  <c r="BH2823" i="7"/>
  <c r="BH2807" i="7"/>
  <c r="BH2791" i="7"/>
  <c r="BH2775" i="7"/>
  <c r="BH2759" i="7"/>
  <c r="BH2743" i="7"/>
  <c r="BH2727" i="7"/>
  <c r="BH2711" i="7"/>
  <c r="BH2682" i="7"/>
  <c r="BH2618" i="7"/>
  <c r="BG2517" i="7"/>
  <c r="BG2840" i="7"/>
  <c r="BG2808" i="7"/>
  <c r="BG2776" i="7"/>
  <c r="BG2744" i="7"/>
  <c r="BG2712" i="7"/>
  <c r="BG2550" i="7"/>
  <c r="BG2511" i="7"/>
  <c r="BG2586" i="7"/>
  <c r="BG2570" i="7"/>
  <c r="BG2690" i="7"/>
  <c r="BG2674" i="7"/>
  <c r="BG2658" i="7"/>
  <c r="BG2642" i="7"/>
  <c r="BG2626" i="7"/>
  <c r="BG2610" i="7"/>
  <c r="BH2525" i="7"/>
  <c r="BG2489" i="7"/>
  <c r="BH2448" i="7"/>
  <c r="BH2440" i="7"/>
  <c r="BH2432" i="7"/>
  <c r="BH2424" i="7"/>
  <c r="BH2416" i="7"/>
  <c r="BH2408" i="7"/>
  <c r="BH2400" i="7"/>
  <c r="BH2392" i="7"/>
  <c r="BH2384" i="7"/>
  <c r="BH2376" i="7"/>
  <c r="BH2368" i="7"/>
  <c r="BH2360" i="7"/>
  <c r="BH2352" i="7"/>
  <c r="BH2344" i="7"/>
  <c r="BH2242" i="7"/>
  <c r="BG2206" i="7"/>
  <c r="BH2178" i="7"/>
  <c r="BH2064" i="7"/>
  <c r="BG2231" i="7"/>
  <c r="BH2203" i="7"/>
  <c r="BG2167" i="7"/>
  <c r="BH2003" i="7"/>
  <c r="BG2236" i="7"/>
  <c r="BH2208" i="7"/>
  <c r="BG2172" i="7"/>
  <c r="BH2140" i="7"/>
  <c r="BH2074" i="7"/>
  <c r="BG2320" i="7"/>
  <c r="BG2288" i="7"/>
  <c r="BH2217" i="7"/>
  <c r="BG2181" i="7"/>
  <c r="BG1774" i="7"/>
  <c r="BG2122" i="7"/>
  <c r="BG2090" i="7"/>
  <c r="BH2059" i="7"/>
  <c r="BH2002" i="7"/>
  <c r="BG1955" i="7"/>
  <c r="BG2036" i="7"/>
  <c r="BG1999" i="7"/>
  <c r="BG1923" i="7"/>
  <c r="BG1891" i="7"/>
  <c r="BG1859" i="7"/>
  <c r="BG1827" i="7"/>
  <c r="BG1782" i="7"/>
  <c r="BG1806" i="7"/>
  <c r="BG1761" i="7"/>
  <c r="BG1753" i="7"/>
  <c r="BG1745" i="7"/>
  <c r="BG1737" i="7"/>
  <c r="BG1729" i="7"/>
  <c r="BG1721" i="7"/>
  <c r="BG1713" i="7"/>
  <c r="BG1705" i="7"/>
  <c r="BG1697" i="7"/>
  <c r="BG1689" i="7"/>
  <c r="BG1681" i="7"/>
  <c r="BG1673" i="7"/>
  <c r="BG1665" i="7"/>
  <c r="BG1657" i="7"/>
  <c r="BG1639" i="7"/>
  <c r="BG1607" i="7"/>
  <c r="BG1575" i="7"/>
  <c r="BG1788" i="7"/>
  <c r="BH1531" i="7"/>
  <c r="BG1787" i="7"/>
  <c r="BG1475" i="7"/>
  <c r="BH1758" i="7"/>
  <c r="BH1742" i="7"/>
  <c r="BH1726" i="7"/>
  <c r="BH1710" i="7"/>
  <c r="BH1694" i="7"/>
  <c r="BH1678" i="7"/>
  <c r="BH1662" i="7"/>
  <c r="BG1551" i="7"/>
  <c r="BG1471" i="7"/>
  <c r="BH1443" i="7"/>
  <c r="BH1427" i="7"/>
  <c r="BH1411" i="7"/>
  <c r="BH1395" i="7"/>
  <c r="BH1379" i="7"/>
  <c r="BG1363" i="7"/>
  <c r="BH1351" i="7"/>
  <c r="BG1477" i="7"/>
  <c r="BG1480" i="7"/>
  <c r="BG1464" i="7"/>
  <c r="BG1448" i="7"/>
  <c r="BH1345" i="7"/>
  <c r="BH1267" i="7"/>
  <c r="BH1458" i="7"/>
  <c r="BG1373" i="7"/>
  <c r="BH1352" i="7"/>
  <c r="BG1307" i="7"/>
  <c r="BG1352" i="7"/>
  <c r="BG1344" i="7"/>
  <c r="BG1336" i="7"/>
  <c r="BG1328" i="7"/>
  <c r="BG1320" i="7"/>
  <c r="BG1312" i="7"/>
  <c r="BG1304" i="7"/>
  <c r="BH1258" i="7"/>
  <c r="BG1175" i="7"/>
  <c r="BG1111" i="7"/>
  <c r="BG1156" i="7"/>
  <c r="BH1060" i="7"/>
  <c r="BH1236" i="7"/>
  <c r="BH1228" i="7"/>
  <c r="BH1220" i="7"/>
  <c r="BG1161" i="7"/>
  <c r="BG1218" i="7"/>
  <c r="BG1186" i="7"/>
  <c r="BG1154" i="7"/>
  <c r="BG1122" i="7"/>
  <c r="BG1040" i="7"/>
  <c r="BG1063" i="7"/>
  <c r="BG1047" i="7"/>
  <c r="BH1057" i="7"/>
  <c r="BH1025" i="7"/>
  <c r="BG991" i="7"/>
  <c r="BG982" i="7"/>
  <c r="BG1007" i="7"/>
  <c r="BH944" i="7"/>
  <c r="BG963" i="7"/>
  <c r="BG975" i="7"/>
  <c r="BG955" i="7"/>
  <c r="BG925" i="7"/>
  <c r="BG948" i="7"/>
  <c r="BH910" i="7"/>
  <c r="BH896" i="7"/>
  <c r="BH893" i="7"/>
  <c r="BG861" i="7"/>
  <c r="BH890" i="7"/>
  <c r="BH891" i="7"/>
  <c r="BG872" i="7"/>
  <c r="BG855" i="7"/>
  <c r="BG878" i="7"/>
  <c r="BG866" i="7"/>
  <c r="BH837" i="7"/>
  <c r="BH834" i="7"/>
  <c r="BG811" i="7"/>
  <c r="BG768" i="7"/>
  <c r="BG776" i="7"/>
  <c r="BG760" i="7"/>
  <c r="BG750" i="7"/>
  <c r="BG1429" i="7"/>
  <c r="BG1132" i="7"/>
  <c r="BG1089" i="7"/>
  <c r="BG1057" i="7"/>
  <c r="BG1015" i="7"/>
  <c r="BG1033" i="7"/>
  <c r="BG979" i="7"/>
  <c r="BG871" i="7"/>
  <c r="BH3710" i="7"/>
  <c r="BH3638" i="7"/>
  <c r="BH3574" i="7"/>
  <c r="BH3225" i="7"/>
  <c r="BG3518" i="7"/>
  <c r="BG3454" i="7"/>
  <c r="BH3652" i="7"/>
  <c r="BH3588" i="7"/>
  <c r="BH3455" i="7"/>
  <c r="BH3629" i="7"/>
  <c r="BG3554" i="7"/>
  <c r="BG3490" i="7"/>
  <c r="BH3273" i="7"/>
  <c r="BH3541" i="7"/>
  <c r="BH3509" i="7"/>
  <c r="BH3477" i="7"/>
  <c r="BH3445" i="7"/>
  <c r="BG3427" i="7"/>
  <c r="BG3338" i="7"/>
  <c r="BG3226" i="7"/>
  <c r="BG3163" i="7"/>
  <c r="BG3709" i="7"/>
  <c r="BG3701" i="7"/>
  <c r="BG3693" i="7"/>
  <c r="BG3683" i="7"/>
  <c r="BG3386" i="7"/>
  <c r="BG3354" i="7"/>
  <c r="BH3323" i="7"/>
  <c r="BH3291" i="7"/>
  <c r="BG3246" i="7"/>
  <c r="BG3182" i="7"/>
  <c r="BG3525" i="7"/>
  <c r="BH3414" i="7"/>
  <c r="BG3353" i="7"/>
  <c r="BH3220" i="7"/>
  <c r="BG3299" i="7"/>
  <c r="BG3235" i="7"/>
  <c r="BG3171" i="7"/>
  <c r="BH972" i="7"/>
  <c r="BH793" i="7"/>
  <c r="BG846" i="7"/>
  <c r="BH117" i="7"/>
  <c r="BH3713" i="7"/>
  <c r="BH3666" i="7"/>
  <c r="BH3602" i="7"/>
  <c r="BH3499" i="7"/>
  <c r="BH3707" i="7"/>
  <c r="BH3651" i="7"/>
  <c r="BH3587" i="7"/>
  <c r="BG3520" i="7"/>
  <c r="BG3456" i="7"/>
  <c r="BH3648" i="7"/>
  <c r="BH3584" i="7"/>
  <c r="BH3527" i="7"/>
  <c r="BH3333" i="7"/>
  <c r="BH3641" i="7"/>
  <c r="BH3577" i="7"/>
  <c r="BG3524" i="7"/>
  <c r="BG3460" i="7"/>
  <c r="BG3547" i="7"/>
  <c r="BG3483" i="7"/>
  <c r="BG3425" i="7"/>
  <c r="BH3221" i="7"/>
  <c r="BG3673" i="7"/>
  <c r="BG3418" i="7"/>
  <c r="BG3400" i="7"/>
  <c r="BG3368" i="7"/>
  <c r="BG3063" i="7"/>
  <c r="BG3023" i="7"/>
  <c r="BG2975" i="7"/>
  <c r="BG2935" i="7"/>
  <c r="BG3529" i="7"/>
  <c r="BG3465" i="7"/>
  <c r="BG3424" i="7"/>
  <c r="BH3312" i="7"/>
  <c r="BH3280" i="7"/>
  <c r="BH3248" i="7"/>
  <c r="BH3216" i="7"/>
  <c r="BH3184" i="7"/>
  <c r="BG3061" i="7"/>
  <c r="BG3029" i="7"/>
  <c r="BG2997" i="7"/>
  <c r="BG2965" i="7"/>
  <c r="BG2933" i="7"/>
  <c r="BG3387" i="7"/>
  <c r="BG3355" i="7"/>
  <c r="BG3304" i="7"/>
  <c r="BG3079" i="7"/>
  <c r="BG3035" i="7"/>
  <c r="BG3003" i="7"/>
  <c r="BG2971" i="7"/>
  <c r="BG2939" i="7"/>
  <c r="BG3148" i="7"/>
  <c r="BG3132" i="7"/>
  <c r="BG3099" i="7"/>
  <c r="BH2611" i="7"/>
  <c r="BG3285" i="7"/>
  <c r="BG3221" i="7"/>
  <c r="BG3159" i="7"/>
  <c r="BG3076" i="7"/>
  <c r="BG3162" i="7"/>
  <c r="BG3146" i="7"/>
  <c r="BG3130" i="7"/>
  <c r="BG3104" i="7"/>
  <c r="BH3056" i="7"/>
  <c r="BH3040" i="7"/>
  <c r="BH3024" i="7"/>
  <c r="BH3008" i="7"/>
  <c r="BH2992" i="7"/>
  <c r="BH2976" i="7"/>
  <c r="BH2960" i="7"/>
  <c r="BH2944" i="7"/>
  <c r="BH2928" i="7"/>
  <c r="BH2912" i="7"/>
  <c r="BH2896" i="7"/>
  <c r="BH2880" i="7"/>
  <c r="BG2540" i="7"/>
  <c r="BG2541" i="7"/>
  <c r="BG2866" i="7"/>
  <c r="BG2850" i="7"/>
  <c r="BG2834" i="7"/>
  <c r="BG2818" i="7"/>
  <c r="BG2802" i="7"/>
  <c r="BG2786" i="7"/>
  <c r="BG2770" i="7"/>
  <c r="BG2754" i="7"/>
  <c r="BG2738" i="7"/>
  <c r="BG2722" i="7"/>
  <c r="BG2706" i="7"/>
  <c r="BG2526" i="7"/>
  <c r="BH2692" i="7"/>
  <c r="BH2676" i="7"/>
  <c r="BH2660" i="7"/>
  <c r="BH2644" i="7"/>
  <c r="BH2628" i="7"/>
  <c r="BH2612" i="7"/>
  <c r="BG2607" i="7"/>
  <c r="BH2483" i="7"/>
  <c r="BG2696" i="7"/>
  <c r="BG2680" i="7"/>
  <c r="BG2664" i="7"/>
  <c r="BG2648" i="7"/>
  <c r="BG2632" i="7"/>
  <c r="BG2616" i="7"/>
  <c r="BH2012" i="7"/>
  <c r="BG2483" i="7"/>
  <c r="BG2214" i="7"/>
  <c r="BH2101" i="7"/>
  <c r="BG2327" i="7"/>
  <c r="BG2279" i="7"/>
  <c r="BG2223" i="7"/>
  <c r="BG2159" i="7"/>
  <c r="BG2470" i="7"/>
  <c r="BG2260" i="7"/>
  <c r="BG2196" i="7"/>
  <c r="BH2093" i="7"/>
  <c r="BH2038" i="7"/>
  <c r="BG2450" i="7"/>
  <c r="BG2434" i="7"/>
  <c r="BG2418" i="7"/>
  <c r="BG2402" i="7"/>
  <c r="BG2386" i="7"/>
  <c r="BG2370" i="7"/>
  <c r="BG2354" i="7"/>
  <c r="BH2097" i="7"/>
  <c r="BG1959" i="7"/>
  <c r="BG2144" i="7"/>
  <c r="BG2098" i="7"/>
  <c r="BG2057" i="7"/>
  <c r="BG2038" i="7"/>
  <c r="BG2011" i="7"/>
  <c r="BG2143" i="7"/>
  <c r="BH2035" i="7"/>
  <c r="BG1949" i="7"/>
  <c r="BG2044" i="7"/>
  <c r="BG2012" i="7"/>
  <c r="BG1982" i="7"/>
  <c r="BG2001" i="7"/>
  <c r="BG1980" i="7"/>
  <c r="BH1952" i="7"/>
  <c r="BG1789" i="7"/>
  <c r="BG1759" i="7"/>
  <c r="BG1743" i="7"/>
  <c r="BG1727" i="7"/>
  <c r="BG1711" i="7"/>
  <c r="BG1695" i="7"/>
  <c r="BG1679" i="7"/>
  <c r="BG1663" i="7"/>
  <c r="BG1769" i="7"/>
  <c r="BG1776" i="7"/>
  <c r="BG1622" i="7"/>
  <c r="BG1590" i="7"/>
  <c r="BG1558" i="7"/>
  <c r="BH1505" i="7"/>
  <c r="BG1451" i="7"/>
  <c r="BG1545" i="7"/>
  <c r="BG1452" i="7"/>
  <c r="BH1321" i="7"/>
  <c r="BG862" i="7"/>
  <c r="BH3712" i="7"/>
  <c r="BH3662" i="7"/>
  <c r="BH3598" i="7"/>
  <c r="BH3507" i="7"/>
  <c r="BH3193" i="7"/>
  <c r="BH3663" i="7"/>
  <c r="BH3599" i="7"/>
  <c r="BG3534" i="7"/>
  <c r="BG3470" i="7"/>
  <c r="BH3660" i="7"/>
  <c r="BH3596" i="7"/>
  <c r="BH3503" i="7"/>
  <c r="BH3701" i="7"/>
  <c r="BH3637" i="7"/>
  <c r="BG3570" i="7"/>
  <c r="BG3506" i="7"/>
  <c r="BG3442" i="7"/>
  <c r="BG3559" i="7"/>
  <c r="BG3527" i="7"/>
  <c r="BG3495" i="7"/>
  <c r="BG3463" i="7"/>
  <c r="BG3431" i="7"/>
  <c r="BH3303" i="7"/>
  <c r="BH3207" i="7"/>
  <c r="BG3145" i="7"/>
  <c r="BH3055" i="7"/>
  <c r="BH3023" i="7"/>
  <c r="BH2991" i="7"/>
  <c r="BH2959" i="7"/>
  <c r="BH2927" i="7"/>
  <c r="BG3706" i="7"/>
  <c r="BG3698" i="7"/>
  <c r="BG3690" i="7"/>
  <c r="BG3682" i="7"/>
  <c r="BG3674" i="7"/>
  <c r="BG3666" i="7"/>
  <c r="BG3658" i="7"/>
  <c r="BG3650" i="7"/>
  <c r="BG3642" i="7"/>
  <c r="BG3634" i="7"/>
  <c r="BG3626" i="7"/>
  <c r="BG3618" i="7"/>
  <c r="BG3610" i="7"/>
  <c r="BG3602" i="7"/>
  <c r="BG3594" i="7"/>
  <c r="BG3586" i="7"/>
  <c r="BG3578" i="7"/>
  <c r="BG3406" i="7"/>
  <c r="BG3374" i="7"/>
  <c r="BG3340" i="7"/>
  <c r="BH3260" i="7"/>
  <c r="BG3549" i="7"/>
  <c r="BG3485" i="7"/>
  <c r="BG3430" i="7"/>
  <c r="BG3098" i="7"/>
  <c r="BG3397" i="7"/>
  <c r="BG3365" i="7"/>
  <c r="BG3238" i="7"/>
  <c r="BG3206" i="7"/>
  <c r="BG3174" i="7"/>
  <c r="BG3160" i="7"/>
  <c r="BG3090" i="7"/>
  <c r="BG3339" i="7"/>
  <c r="BG3307" i="7"/>
  <c r="BG3275" i="7"/>
  <c r="BG3243" i="7"/>
  <c r="BG3211" i="7"/>
  <c r="BG3179" i="7"/>
  <c r="BG3100" i="7"/>
  <c r="BG3068" i="7"/>
  <c r="BH2619" i="7"/>
  <c r="BG3311" i="7"/>
  <c r="BG3279" i="7"/>
  <c r="BG3247" i="7"/>
  <c r="BG3215" i="7"/>
  <c r="BG3183" i="7"/>
  <c r="BH3111" i="7"/>
  <c r="BG2871" i="7"/>
  <c r="BG2855" i="7"/>
  <c r="BG2839" i="7"/>
  <c r="BG2823" i="7"/>
  <c r="BG2807" i="7"/>
  <c r="BG2791" i="7"/>
  <c r="BG2775" i="7"/>
  <c r="BG2759" i="7"/>
  <c r="BG2743" i="7"/>
  <c r="BG2727" i="7"/>
  <c r="BG2711" i="7"/>
  <c r="BH2689" i="7"/>
  <c r="BH2657" i="7"/>
  <c r="BH2625" i="7"/>
  <c r="BG2544" i="7"/>
  <c r="BG3113" i="7"/>
  <c r="BG3097" i="7"/>
  <c r="BH2694" i="7"/>
  <c r="BH2630" i="7"/>
  <c r="BG2529" i="7"/>
  <c r="BG2546" i="7"/>
  <c r="BH2870" i="7"/>
  <c r="BH2854" i="7"/>
  <c r="BH2838" i="7"/>
  <c r="BH2822" i="7"/>
  <c r="BH2806" i="7"/>
  <c r="BH2790" i="7"/>
  <c r="BH2774" i="7"/>
  <c r="BH2758" i="7"/>
  <c r="BH2742" i="7"/>
  <c r="BH2726" i="7"/>
  <c r="BH2710" i="7"/>
  <c r="BG2539" i="7"/>
  <c r="BG2595" i="7"/>
  <c r="BG2579" i="7"/>
  <c r="BH2463" i="7"/>
  <c r="BG2693" i="7"/>
  <c r="BG2685" i="7"/>
  <c r="BG2677" i="7"/>
  <c r="BG2669" i="7"/>
  <c r="BG2661" i="7"/>
  <c r="BG2653" i="7"/>
  <c r="BG2645" i="7"/>
  <c r="BG2637" i="7"/>
  <c r="BG2629" i="7"/>
  <c r="BG2621" i="7"/>
  <c r="BG2613" i="7"/>
  <c r="BH2558" i="7"/>
  <c r="BG2469" i="7"/>
  <c r="BG2488" i="7"/>
  <c r="BH2324" i="7"/>
  <c r="BH2308" i="7"/>
  <c r="BH2292" i="7"/>
  <c r="BH2276" i="7"/>
  <c r="BG2251" i="7"/>
  <c r="BG2234" i="7"/>
  <c r="BH2206" i="7"/>
  <c r="BG2187" i="7"/>
  <c r="BG2170" i="7"/>
  <c r="BH2085" i="7"/>
  <c r="BG2471" i="7"/>
  <c r="BG2441" i="7"/>
  <c r="BG2421" i="7"/>
  <c r="BG2401" i="7"/>
  <c r="BG2377" i="7"/>
  <c r="BG2357" i="7"/>
  <c r="BG2341" i="7"/>
  <c r="BG2313" i="7"/>
  <c r="BG2281" i="7"/>
  <c r="BH2149" i="7"/>
  <c r="BG2443" i="7"/>
  <c r="BG2427" i="7"/>
  <c r="BG2411" i="7"/>
  <c r="BG2395" i="7"/>
  <c r="BG2379" i="7"/>
  <c r="BG2363" i="7"/>
  <c r="BG2347" i="7"/>
  <c r="BG2331" i="7"/>
  <c r="BG2315" i="7"/>
  <c r="BG2299" i="7"/>
  <c r="BG2283" i="7"/>
  <c r="BG2267" i="7"/>
  <c r="BG2248" i="7"/>
  <c r="BG2216" i="7"/>
  <c r="BG2184" i="7"/>
  <c r="BG2123" i="7"/>
  <c r="BG2083" i="7"/>
  <c r="BH2042" i="7"/>
  <c r="BH2470" i="7"/>
  <c r="BG2257" i="7"/>
  <c r="BG2237" i="7"/>
  <c r="BG2193" i="7"/>
  <c r="BG2165" i="7"/>
  <c r="BH2081" i="7"/>
  <c r="BG2142" i="7"/>
  <c r="BG2110" i="7"/>
  <c r="BG2064" i="7"/>
  <c r="BG1981" i="7"/>
  <c r="BG2133" i="7"/>
  <c r="BG2101" i="7"/>
  <c r="BG2069" i="7"/>
  <c r="BH2007" i="7"/>
  <c r="BG1926" i="7"/>
  <c r="BG1894" i="7"/>
  <c r="BG1862" i="7"/>
  <c r="BG1830" i="7"/>
  <c r="BH2135" i="7"/>
  <c r="BG2003" i="7"/>
  <c r="BG1944" i="7"/>
  <c r="BG1911" i="7"/>
  <c r="BG1879" i="7"/>
  <c r="BG1847" i="7"/>
  <c r="BG2058" i="7"/>
  <c r="BG1948" i="7"/>
  <c r="BG1933" i="7"/>
  <c r="BG1917" i="7"/>
  <c r="BG1901" i="7"/>
  <c r="BG1885" i="7"/>
  <c r="BG1869" i="7"/>
  <c r="BG1853" i="7"/>
  <c r="BG1837" i="7"/>
  <c r="BG1821" i="7"/>
  <c r="BG1778" i="7"/>
  <c r="BG1928" i="7"/>
  <c r="BG1912" i="7"/>
  <c r="BG1896" i="7"/>
  <c r="BG1880" i="7"/>
  <c r="BG1864" i="7"/>
  <c r="BG1848" i="7"/>
  <c r="BG1832" i="7"/>
  <c r="BG1811" i="7"/>
  <c r="BG1770" i="7"/>
  <c r="BG1793" i="7"/>
  <c r="BG1764" i="7"/>
  <c r="BG1756" i="7"/>
  <c r="BG1748" i="7"/>
  <c r="BG1740" i="7"/>
  <c r="BG1732" i="7"/>
  <c r="BG1724" i="7"/>
  <c r="BG1716" i="7"/>
  <c r="BG1708" i="7"/>
  <c r="BG1700" i="7"/>
  <c r="BG1692" i="7"/>
  <c r="BG1684" i="7"/>
  <c r="BG1676" i="7"/>
  <c r="BG1668" i="7"/>
  <c r="BG1660" i="7"/>
  <c r="BG1649" i="7"/>
  <c r="BG1617" i="7"/>
  <c r="BG1585" i="7"/>
  <c r="BG1807" i="7"/>
  <c r="BG1644" i="7"/>
  <c r="BG1612" i="7"/>
  <c r="BG1580" i="7"/>
  <c r="BG1529" i="7"/>
  <c r="BH1763" i="7"/>
  <c r="BH1747" i="7"/>
  <c r="BH1731" i="7"/>
  <c r="BH1715" i="7"/>
  <c r="BH1699" i="7"/>
  <c r="BH1683" i="7"/>
  <c r="BH1667" i="7"/>
  <c r="BH1650" i="7"/>
  <c r="BH1634" i="7"/>
  <c r="BH1618" i="7"/>
  <c r="BH1602" i="7"/>
  <c r="BH1586" i="7"/>
  <c r="BH1570" i="7"/>
  <c r="BG1543" i="7"/>
  <c r="BG1511" i="7"/>
  <c r="BH1549" i="7"/>
  <c r="BG1493" i="7"/>
  <c r="BG1462" i="7"/>
  <c r="BG1431" i="7"/>
  <c r="BG1415" i="7"/>
  <c r="BG1399" i="7"/>
  <c r="BG1383" i="7"/>
  <c r="BG1367" i="7"/>
  <c r="BH1320" i="7"/>
  <c r="BG1449" i="7"/>
  <c r="BG1430" i="7"/>
  <c r="BG1414" i="7"/>
  <c r="BG1398" i="7"/>
  <c r="BG1382" i="7"/>
  <c r="BG1366" i="7"/>
  <c r="BH1350" i="7"/>
  <c r="BH1438" i="7"/>
  <c r="BH1422" i="7"/>
  <c r="BH1406" i="7"/>
  <c r="BH1390" i="7"/>
  <c r="BH1374" i="7"/>
  <c r="BH1349" i="7"/>
  <c r="BG1469" i="7"/>
  <c r="BH1327" i="7"/>
  <c r="BG1282" i="7"/>
  <c r="BG1349" i="7"/>
  <c r="BG1341" i="7"/>
  <c r="BG1333" i="7"/>
  <c r="BG1325" i="7"/>
  <c r="BG1317" i="7"/>
  <c r="BG1309" i="7"/>
  <c r="BH1298" i="7"/>
  <c r="BG1269" i="7"/>
  <c r="BG1171" i="7"/>
  <c r="BG1107" i="7"/>
  <c r="BH1195" i="7"/>
  <c r="BH1163" i="7"/>
  <c r="BH1131" i="7"/>
  <c r="BG1262" i="7"/>
  <c r="BG1232" i="7"/>
  <c r="BG1189" i="7"/>
  <c r="BG1125" i="7"/>
  <c r="BH1079" i="7"/>
  <c r="BG1182" i="7"/>
  <c r="BG1118" i="7"/>
  <c r="BH996" i="7"/>
  <c r="BG1014" i="7"/>
  <c r="BH1032" i="7"/>
  <c r="BG1018" i="7"/>
  <c r="BG1013" i="7"/>
  <c r="BG960" i="7"/>
  <c r="BG1031" i="7"/>
  <c r="BG995" i="7"/>
  <c r="BG971" i="7"/>
  <c r="BG954" i="7"/>
  <c r="BH914" i="7"/>
  <c r="BH928" i="7"/>
  <c r="BG909" i="7"/>
  <c r="BG911" i="7"/>
  <c r="BG922" i="7"/>
  <c r="BG901" i="7"/>
  <c r="BG851" i="7"/>
  <c r="BG879" i="7"/>
  <c r="BG835" i="7"/>
  <c r="BG814" i="7"/>
  <c r="BG822" i="7"/>
  <c r="BG816" i="7"/>
  <c r="BG796" i="7"/>
  <c r="BG777" i="7"/>
  <c r="BG783" i="7"/>
  <c r="BG771" i="7"/>
  <c r="BH756" i="7"/>
  <c r="BG1413" i="7"/>
  <c r="BG1242" i="7"/>
  <c r="BH1178" i="7"/>
  <c r="BH1146" i="7"/>
  <c r="BH1114" i="7"/>
  <c r="BH1080" i="7"/>
  <c r="BG1148" i="7"/>
  <c r="BG1069" i="7"/>
  <c r="BH1000" i="7"/>
  <c r="BH1019" i="7"/>
  <c r="BG917" i="7"/>
  <c r="BG870" i="7"/>
  <c r="BH3699" i="7"/>
  <c r="BH3642" i="7"/>
  <c r="BH3578" i="7"/>
  <c r="BH3705" i="7"/>
  <c r="BH3611" i="7"/>
  <c r="BG3510" i="7"/>
  <c r="BH3672" i="7"/>
  <c r="BH3608" i="7"/>
  <c r="BH3649" i="7"/>
  <c r="BH3585" i="7"/>
  <c r="BG3514" i="7"/>
  <c r="BG3450" i="7"/>
  <c r="BG3555" i="7"/>
  <c r="BG3523" i="7"/>
  <c r="BG3491" i="7"/>
  <c r="BG3459" i="7"/>
  <c r="BG3429" i="7"/>
  <c r="BG3290" i="7"/>
  <c r="BH3085" i="7"/>
  <c r="BG3675" i="7"/>
  <c r="BG3663" i="7"/>
  <c r="BG3647" i="7"/>
  <c r="BG3631" i="7"/>
  <c r="BG3615" i="7"/>
  <c r="BG3599" i="7"/>
  <c r="BG3583" i="7"/>
  <c r="BG3396" i="7"/>
  <c r="BG3364" i="7"/>
  <c r="BH3045" i="7"/>
  <c r="BH3013" i="7"/>
  <c r="BH2981" i="7"/>
  <c r="BH2949" i="7"/>
  <c r="BG3569" i="7"/>
  <c r="BG3505" i="7"/>
  <c r="BG3436" i="7"/>
  <c r="BG3330" i="7"/>
  <c r="BG3298" i="7"/>
  <c r="BG3266" i="7"/>
  <c r="BG3234" i="7"/>
  <c r="BG3202" i="7"/>
  <c r="BG3170" i="7"/>
  <c r="BG3139" i="7"/>
  <c r="BH3072" i="7"/>
  <c r="BH3043" i="7"/>
  <c r="BH3011" i="7"/>
  <c r="BH2979" i="7"/>
  <c r="BH2947" i="7"/>
  <c r="BG3391" i="7"/>
  <c r="BG3359" i="7"/>
  <c r="BH3341" i="7"/>
  <c r="BH3315" i="7"/>
  <c r="BH3283" i="7"/>
  <c r="BH3251" i="7"/>
  <c r="BH3049" i="7"/>
  <c r="BH3017" i="7"/>
  <c r="BH2985" i="7"/>
  <c r="BH2953" i="7"/>
  <c r="BG3240" i="7"/>
  <c r="BG3224" i="7"/>
  <c r="BG3208" i="7"/>
  <c r="BG3192" i="7"/>
  <c r="BG3176" i="7"/>
  <c r="BH3113" i="7"/>
  <c r="BG3149" i="7"/>
  <c r="BG3133" i="7"/>
  <c r="BH2695" i="7"/>
  <c r="BH3079" i="7"/>
  <c r="BH3050" i="7"/>
  <c r="BH3034" i="7"/>
  <c r="BH3018" i="7"/>
  <c r="BH3002" i="7"/>
  <c r="BH2986" i="7"/>
  <c r="BH2970" i="7"/>
  <c r="BH2954" i="7"/>
  <c r="BH2938" i="7"/>
  <c r="BH2922" i="7"/>
  <c r="BH2906" i="7"/>
  <c r="BH2890" i="7"/>
  <c r="BH2874" i="7"/>
  <c r="BG2532" i="7"/>
  <c r="BG3057" i="7"/>
  <c r="BG3025" i="7"/>
  <c r="BG2993" i="7"/>
  <c r="BG2961" i="7"/>
  <c r="BG2929" i="7"/>
  <c r="BH2867" i="7"/>
  <c r="BH2851" i="7"/>
  <c r="BH2835" i="7"/>
  <c r="BH2819" i="7"/>
  <c r="BH2803" i="7"/>
  <c r="BH2787" i="7"/>
  <c r="BH2771" i="7"/>
  <c r="BH2755" i="7"/>
  <c r="BH2739" i="7"/>
  <c r="BH2723" i="7"/>
  <c r="BH2707" i="7"/>
  <c r="BH2666" i="7"/>
  <c r="BG2605" i="7"/>
  <c r="BG2864" i="7"/>
  <c r="BG2832" i="7"/>
  <c r="BG2800" i="7"/>
  <c r="BG2768" i="7"/>
  <c r="BG2736" i="7"/>
  <c r="BG2704" i="7"/>
  <c r="BG2534" i="7"/>
  <c r="BG2559" i="7"/>
  <c r="BG2598" i="7"/>
  <c r="BG2582" i="7"/>
  <c r="BG2566" i="7"/>
  <c r="BG2686" i="7"/>
  <c r="BG2670" i="7"/>
  <c r="BG2654" i="7"/>
  <c r="BG2638" i="7"/>
  <c r="BG2622" i="7"/>
  <c r="BH2509" i="7"/>
  <c r="BG2485" i="7"/>
  <c r="BH2446" i="7"/>
  <c r="BH2438" i="7"/>
  <c r="BH2430" i="7"/>
  <c r="BH2422" i="7"/>
  <c r="BH2414" i="7"/>
  <c r="BH2406" i="7"/>
  <c r="BH2398" i="7"/>
  <c r="BH2390" i="7"/>
  <c r="BH2382" i="7"/>
  <c r="BH2374" i="7"/>
  <c r="BH2366" i="7"/>
  <c r="BH2358" i="7"/>
  <c r="BH2350" i="7"/>
  <c r="BH2342" i="7"/>
  <c r="BH2330" i="7"/>
  <c r="BH2314" i="7"/>
  <c r="BH2298" i="7"/>
  <c r="BH2282" i="7"/>
  <c r="BH2258" i="7"/>
  <c r="BG2222" i="7"/>
  <c r="BH2194" i="7"/>
  <c r="BG2158" i="7"/>
  <c r="BH1968" i="7"/>
  <c r="BG2247" i="7"/>
  <c r="BH2219" i="7"/>
  <c r="BG2183" i="7"/>
  <c r="BH2155" i="7"/>
  <c r="BH1987" i="7"/>
  <c r="BG2252" i="7"/>
  <c r="BH2224" i="7"/>
  <c r="BG2188" i="7"/>
  <c r="BH2160" i="7"/>
  <c r="BH2122" i="7"/>
  <c r="BG1998" i="7"/>
  <c r="BG2312" i="7"/>
  <c r="BG2280" i="7"/>
  <c r="BG2197" i="7"/>
  <c r="BH2124" i="7"/>
  <c r="BG2148" i="7"/>
  <c r="BG2108" i="7"/>
  <c r="BG2074" i="7"/>
  <c r="BG2147" i="7"/>
  <c r="BH2043" i="7"/>
  <c r="BH1995" i="7"/>
  <c r="BG1997" i="7"/>
  <c r="BG1961" i="7"/>
  <c r="BG2020" i="7"/>
  <c r="BG1976" i="7"/>
  <c r="BG1960" i="7"/>
  <c r="BG1915" i="7"/>
  <c r="BG1883" i="7"/>
  <c r="BG1851" i="7"/>
  <c r="BG1820" i="7"/>
  <c r="BH1777" i="7"/>
  <c r="BG1631" i="7"/>
  <c r="BG1599" i="7"/>
  <c r="BG1567" i="7"/>
  <c r="BG1772" i="7"/>
  <c r="BH1523" i="7"/>
  <c r="BG1779" i="7"/>
  <c r="BG1459" i="7"/>
  <c r="BH1754" i="7"/>
  <c r="BH1738" i="7"/>
  <c r="BH1722" i="7"/>
  <c r="BH1706" i="7"/>
  <c r="BH1690" i="7"/>
  <c r="BH1674" i="7"/>
  <c r="BH1658" i="7"/>
  <c r="BH1488" i="7"/>
  <c r="BG1455" i="7"/>
  <c r="BG1359" i="7"/>
  <c r="BH1332" i="7"/>
  <c r="BG1461" i="7"/>
  <c r="BG1476" i="7"/>
  <c r="BG1460" i="7"/>
  <c r="BH1330" i="7"/>
  <c r="BG1479" i="7"/>
  <c r="BG1365" i="7"/>
  <c r="BH1339" i="7"/>
  <c r="BG1280" i="7"/>
  <c r="BG1350" i="7"/>
  <c r="BG1342" i="7"/>
  <c r="BG1334" i="7"/>
  <c r="BG1326" i="7"/>
  <c r="BG1318" i="7"/>
  <c r="BG1310" i="7"/>
  <c r="BH1299" i="7"/>
  <c r="BG1159" i="7"/>
  <c r="BG1204" i="7"/>
  <c r="BG1140" i="7"/>
  <c r="BH1039" i="7"/>
  <c r="BH1234" i="7"/>
  <c r="BH1226" i="7"/>
  <c r="BG1209" i="7"/>
  <c r="BG1145" i="7"/>
  <c r="BH1213" i="7"/>
  <c r="BH1181" i="7"/>
  <c r="BH1149" i="7"/>
  <c r="BH1117" i="7"/>
  <c r="BG1016" i="7"/>
  <c r="BG1059" i="7"/>
  <c r="BG1037" i="7"/>
  <c r="BG1050" i="7"/>
  <c r="BG1005" i="7"/>
  <c r="BG985" i="7"/>
  <c r="BH922" i="7"/>
  <c r="BG999" i="7"/>
  <c r="BH952" i="7"/>
  <c r="BG953" i="7"/>
  <c r="BG942" i="7"/>
  <c r="BH916" i="7"/>
  <c r="BG946" i="7"/>
  <c r="BG904" i="7"/>
  <c r="BG893" i="7"/>
  <c r="BG890" i="7"/>
  <c r="BG926" i="7"/>
  <c r="BG899" i="7"/>
  <c r="BH886" i="7"/>
  <c r="BH887" i="7"/>
  <c r="BG868" i="7"/>
  <c r="BG884" i="7"/>
  <c r="BG876" i="7"/>
  <c r="BG843" i="7"/>
  <c r="BG836" i="7"/>
  <c r="BG823" i="7"/>
  <c r="BG809" i="7"/>
  <c r="BG761" i="7"/>
  <c r="BG753" i="7"/>
  <c r="BG1421" i="7"/>
  <c r="BG1101" i="7"/>
  <c r="BG1081" i="7"/>
  <c r="BH994" i="7"/>
  <c r="BG1008" i="7"/>
  <c r="BG1017" i="7"/>
  <c r="BG956" i="7"/>
  <c r="BG842" i="7"/>
  <c r="BH3697" i="7"/>
  <c r="BH3622" i="7"/>
  <c r="BH3542" i="7"/>
  <c r="BH3689" i="7"/>
  <c r="BG3512" i="7"/>
  <c r="BG3448" i="7"/>
  <c r="BH3636" i="7"/>
  <c r="BH3551" i="7"/>
  <c r="BH3676" i="7"/>
  <c r="BH3613" i="7"/>
  <c r="BG3548" i="7"/>
  <c r="BG3484" i="7"/>
  <c r="BG3567" i="7"/>
  <c r="BG3535" i="7"/>
  <c r="BG3503" i="7"/>
  <c r="BG3471" i="7"/>
  <c r="BH3437" i="7"/>
  <c r="BH3421" i="7"/>
  <c r="BH3335" i="7"/>
  <c r="BH3223" i="7"/>
  <c r="BG3707" i="7"/>
  <c r="BG3699" i="7"/>
  <c r="BG3689" i="7"/>
  <c r="BG3681" i="7"/>
  <c r="BG3378" i="7"/>
  <c r="BG3346" i="7"/>
  <c r="BG3310" i="7"/>
  <c r="BG3278" i="7"/>
  <c r="BG3230" i="7"/>
  <c r="BG3166" i="7"/>
  <c r="BG3493" i="7"/>
  <c r="BG3401" i="7"/>
  <c r="BH3329" i="7"/>
  <c r="BH3188" i="7"/>
  <c r="BH3089" i="7"/>
  <c r="BH755" i="7"/>
  <c r="BH1064" i="7"/>
  <c r="BH3163" i="7"/>
  <c r="BG848" i="7"/>
  <c r="BH3704" i="7"/>
  <c r="BH3650" i="7"/>
  <c r="BH3586" i="7"/>
  <c r="BH3467" i="7"/>
  <c r="BH3695" i="7"/>
  <c r="BH3635" i="7"/>
  <c r="BG3558" i="7"/>
  <c r="BG3494" i="7"/>
  <c r="BH3249" i="7"/>
  <c r="BH3632" i="7"/>
  <c r="BH3568" i="7"/>
  <c r="BH3514" i="7"/>
  <c r="BH3217" i="7"/>
  <c r="BH3625" i="7"/>
  <c r="BG3562" i="7"/>
  <c r="BG3498" i="7"/>
  <c r="BH3432" i="7"/>
  <c r="BG3531" i="7"/>
  <c r="BG3467" i="7"/>
  <c r="BH3319" i="7"/>
  <c r="BH3189" i="7"/>
  <c r="BG3568" i="7"/>
  <c r="BG3504" i="7"/>
  <c r="BG3439" i="7"/>
  <c r="BG3414" i="7"/>
  <c r="BG3392" i="7"/>
  <c r="BG3360" i="7"/>
  <c r="BG3055" i="7"/>
  <c r="BG3007" i="7"/>
  <c r="BG2967" i="7"/>
  <c r="BG2927" i="7"/>
  <c r="BG3513" i="7"/>
  <c r="BG3449" i="7"/>
  <c r="BG3332" i="7"/>
  <c r="BG3300" i="7"/>
  <c r="BG3268" i="7"/>
  <c r="BG3236" i="7"/>
  <c r="BG3204" i="7"/>
  <c r="BG3172" i="7"/>
  <c r="BG3053" i="7"/>
  <c r="BG3021" i="7"/>
  <c r="BG2989" i="7"/>
  <c r="BG2957" i="7"/>
  <c r="BG2925" i="7"/>
  <c r="BG3379" i="7"/>
  <c r="BH3343" i="7"/>
  <c r="BG3288" i="7"/>
  <c r="BG3059" i="7"/>
  <c r="BG3027" i="7"/>
  <c r="BG2995" i="7"/>
  <c r="BG2963" i="7"/>
  <c r="BG2931" i="7"/>
  <c r="BG3144" i="7"/>
  <c r="BG3128" i="7"/>
  <c r="BG3082" i="7"/>
  <c r="BG3333" i="7"/>
  <c r="BG3269" i="7"/>
  <c r="BG3205" i="7"/>
  <c r="BG3155" i="7"/>
  <c r="BH2663" i="7"/>
  <c r="BG3158" i="7"/>
  <c r="BG3142" i="7"/>
  <c r="BG3126" i="7"/>
  <c r="BG3080" i="7"/>
  <c r="BH3052" i="7"/>
  <c r="BH3036" i="7"/>
  <c r="BH3020" i="7"/>
  <c r="BH3004" i="7"/>
  <c r="BH2988" i="7"/>
  <c r="BH2972" i="7"/>
  <c r="BH2956" i="7"/>
  <c r="BH2940" i="7"/>
  <c r="BH2924" i="7"/>
  <c r="BH2908" i="7"/>
  <c r="BH2892" i="7"/>
  <c r="BH2876" i="7"/>
  <c r="BG2524" i="7"/>
  <c r="BG2525" i="7"/>
  <c r="BG2862" i="7"/>
  <c r="BG2846" i="7"/>
  <c r="BG2830" i="7"/>
  <c r="BG2814" i="7"/>
  <c r="BG2798" i="7"/>
  <c r="BG2782" i="7"/>
  <c r="BG2766" i="7"/>
  <c r="BG2750" i="7"/>
  <c r="BG2734" i="7"/>
  <c r="BG2718" i="7"/>
  <c r="BG2702" i="7"/>
  <c r="BG2510" i="7"/>
  <c r="BH2688" i="7"/>
  <c r="BH2672" i="7"/>
  <c r="BH2656" i="7"/>
  <c r="BH2640" i="7"/>
  <c r="BH2624" i="7"/>
  <c r="BG2551" i="7"/>
  <c r="BH2495" i="7"/>
  <c r="BH2098" i="7"/>
  <c r="BG2692" i="7"/>
  <c r="BG2676" i="7"/>
  <c r="BG2660" i="7"/>
  <c r="BG2644" i="7"/>
  <c r="BG2628" i="7"/>
  <c r="BG2612" i="7"/>
  <c r="BG2495" i="7"/>
  <c r="BG2262" i="7"/>
  <c r="BG2198" i="7"/>
  <c r="BG2085" i="7"/>
  <c r="BG2311" i="7"/>
  <c r="BG2271" i="7"/>
  <c r="BG2207" i="7"/>
  <c r="BH2145" i="7"/>
  <c r="BG2466" i="7"/>
  <c r="BG2244" i="7"/>
  <c r="BG2180" i="7"/>
  <c r="BH2077" i="7"/>
  <c r="BG2031" i="7"/>
  <c r="BG2446" i="7"/>
  <c r="BG2430" i="7"/>
  <c r="BG2414" i="7"/>
  <c r="BG2398" i="7"/>
  <c r="BG2382" i="7"/>
  <c r="BG2366" i="7"/>
  <c r="BG2221" i="7"/>
  <c r="BG1983" i="7"/>
  <c r="BH1954" i="7"/>
  <c r="BG2136" i="7"/>
  <c r="BG2082" i="7"/>
  <c r="BG2054" i="7"/>
  <c r="BG2009" i="7"/>
  <c r="BG2135" i="7"/>
  <c r="BH2019" i="7"/>
  <c r="BH2060" i="7"/>
  <c r="BH2028" i="7"/>
  <c r="BG1992" i="7"/>
  <c r="BG1974" i="7"/>
  <c r="BG1985" i="7"/>
  <c r="BG1972" i="7"/>
  <c r="BG1801" i="7"/>
  <c r="BG1773" i="7"/>
  <c r="BG1755" i="7"/>
  <c r="BG1739" i="7"/>
  <c r="BG1723" i="7"/>
  <c r="BG1707" i="7"/>
  <c r="BG1691" i="7"/>
  <c r="BG1675" i="7"/>
  <c r="BG1659" i="7"/>
  <c r="BH1551" i="7"/>
  <c r="BG1646" i="7"/>
  <c r="BG1614" i="7"/>
  <c r="BG1582" i="7"/>
  <c r="BH1537" i="7"/>
  <c r="BG1498" i="7"/>
  <c r="BG1553" i="7"/>
  <c r="BG1463" i="7"/>
  <c r="BG1355" i="7"/>
  <c r="BG1478" i="7"/>
  <c r="BG844" i="7"/>
  <c r="BH3703" i="7"/>
  <c r="BH3646" i="7"/>
  <c r="BH3582" i="7"/>
  <c r="BH3475" i="7"/>
  <c r="BH3706" i="7"/>
  <c r="BH3647" i="7"/>
  <c r="BH3583" i="7"/>
  <c r="BG3528" i="7"/>
  <c r="BG3464" i="7"/>
  <c r="BH3644" i="7"/>
  <c r="BH3580" i="7"/>
  <c r="BH3471" i="7"/>
  <c r="BH3679" i="7"/>
  <c r="BH3621" i="7"/>
  <c r="BG3564" i="7"/>
  <c r="BG3500" i="7"/>
  <c r="BH3337" i="7"/>
  <c r="BH3549" i="7"/>
  <c r="BH3517" i="7"/>
  <c r="BH3485" i="7"/>
  <c r="BH3453" i="7"/>
  <c r="BH3425" i="7"/>
  <c r="BG3242" i="7"/>
  <c r="BG3178" i="7"/>
  <c r="BG3137" i="7"/>
  <c r="BH3112" i="7"/>
  <c r="BH3047" i="7"/>
  <c r="BH3015" i="7"/>
  <c r="BH2983" i="7"/>
  <c r="BH2951" i="7"/>
  <c r="BG3712" i="7"/>
  <c r="BG3704" i="7"/>
  <c r="BG3696" i="7"/>
  <c r="BG3688" i="7"/>
  <c r="BG3680" i="7"/>
  <c r="BG3672" i="7"/>
  <c r="BG3664" i="7"/>
  <c r="BG3656" i="7"/>
  <c r="BG3648" i="7"/>
  <c r="BG3640" i="7"/>
  <c r="BG3632" i="7"/>
  <c r="BG3624" i="7"/>
  <c r="BG3616" i="7"/>
  <c r="BG3608" i="7"/>
  <c r="BG3600" i="7"/>
  <c r="BG3592" i="7"/>
  <c r="BG3584" i="7"/>
  <c r="BG3576" i="7"/>
  <c r="BG3398" i="7"/>
  <c r="BG3366" i="7"/>
  <c r="BH3324" i="7"/>
  <c r="BH3228" i="7"/>
  <c r="BH3080" i="7"/>
  <c r="BG3533" i="7"/>
  <c r="BG3469" i="7"/>
  <c r="BG3422" i="7"/>
  <c r="BH3096" i="7"/>
  <c r="BG3389" i="7"/>
  <c r="BG3357" i="7"/>
  <c r="BH3235" i="7"/>
  <c r="BH3203" i="7"/>
  <c r="BH3171" i="7"/>
  <c r="BH3154" i="7"/>
  <c r="BG3078" i="7"/>
  <c r="BG3329" i="7"/>
  <c r="BG3297" i="7"/>
  <c r="BG3265" i="7"/>
  <c r="BG3233" i="7"/>
  <c r="BG3201" i="7"/>
  <c r="BG3169" i="7"/>
  <c r="BH3091" i="7"/>
  <c r="BH2872" i="7"/>
  <c r="BG3335" i="7"/>
  <c r="BG3303" i="7"/>
  <c r="BG3271" i="7"/>
  <c r="BG3239" i="7"/>
  <c r="BG3207" i="7"/>
  <c r="BG3175" i="7"/>
  <c r="BH3087" i="7"/>
  <c r="BG2867" i="7"/>
  <c r="BG2851" i="7"/>
  <c r="BG2835" i="7"/>
  <c r="BG2819" i="7"/>
  <c r="BG2803" i="7"/>
  <c r="BG2787" i="7"/>
  <c r="BG2771" i="7"/>
  <c r="BG2755" i="7"/>
  <c r="BG2739" i="7"/>
  <c r="BG2723" i="7"/>
  <c r="BG2707" i="7"/>
  <c r="BH2681" i="7"/>
  <c r="BH2649" i="7"/>
  <c r="BH2617" i="7"/>
  <c r="BG2528" i="7"/>
  <c r="BH2678" i="7"/>
  <c r="BH2614" i="7"/>
  <c r="BG2513" i="7"/>
  <c r="BG2530" i="7"/>
  <c r="BG2868" i="7"/>
  <c r="BG2852" i="7"/>
  <c r="BG2836" i="7"/>
  <c r="BG2820" i="7"/>
  <c r="BG2804" i="7"/>
  <c r="BG2788" i="7"/>
  <c r="BG2772" i="7"/>
  <c r="BG2756" i="7"/>
  <c r="BG2740" i="7"/>
  <c r="BG2724" i="7"/>
  <c r="BG2708" i="7"/>
  <c r="BG2523" i="7"/>
  <c r="BG2591" i="7"/>
  <c r="BG2575" i="7"/>
  <c r="BG2699" i="7"/>
  <c r="BG2691" i="7"/>
  <c r="BG2683" i="7"/>
  <c r="BG2675" i="7"/>
  <c r="BG2667" i="7"/>
  <c r="BG2659" i="7"/>
  <c r="BG2651" i="7"/>
  <c r="BG2643" i="7"/>
  <c r="BG2635" i="7"/>
  <c r="BG2627" i="7"/>
  <c r="BG2619" i="7"/>
  <c r="BG2611" i="7"/>
  <c r="BH2542" i="7"/>
  <c r="BH2459" i="7"/>
  <c r="BG2484" i="7"/>
  <c r="BG2334" i="7"/>
  <c r="BG2318" i="7"/>
  <c r="BG2302" i="7"/>
  <c r="BG2286" i="7"/>
  <c r="BG2270" i="7"/>
  <c r="BG2250" i="7"/>
  <c r="BH2222" i="7"/>
  <c r="BG2203" i="7"/>
  <c r="BG2186" i="7"/>
  <c r="BH2158" i="7"/>
  <c r="BH2080" i="7"/>
  <c r="BG2463" i="7"/>
  <c r="BG2437" i="7"/>
  <c r="BG2417" i="7"/>
  <c r="BG2393" i="7"/>
  <c r="BG2373" i="7"/>
  <c r="BG2353" i="7"/>
  <c r="BG2337" i="7"/>
  <c r="BG2305" i="7"/>
  <c r="BG2273" i="7"/>
  <c r="BG2243" i="7"/>
  <c r="BG2211" i="7"/>
  <c r="BG2179" i="7"/>
  <c r="BH2133" i="7"/>
  <c r="BH2437" i="7"/>
  <c r="BH2421" i="7"/>
  <c r="BH2405" i="7"/>
  <c r="BH2389" i="7"/>
  <c r="BH2373" i="7"/>
  <c r="BH2357" i="7"/>
  <c r="BG2343" i="7"/>
  <c r="BG2265" i="7"/>
  <c r="BG2233" i="7"/>
  <c r="BG2201" i="7"/>
  <c r="BG2168" i="7"/>
  <c r="BG2115" i="7"/>
  <c r="BG2075" i="7"/>
  <c r="BH2026" i="7"/>
  <c r="BH2462" i="7"/>
  <c r="BG2253" i="7"/>
  <c r="BG2229" i="7"/>
  <c r="BG2177" i="7"/>
  <c r="BG2161" i="7"/>
  <c r="BH2076" i="7"/>
  <c r="BG2096" i="7"/>
  <c r="BG2062" i="7"/>
  <c r="BG1965" i="7"/>
  <c r="BG2125" i="7"/>
  <c r="BG2093" i="7"/>
  <c r="BH2055" i="7"/>
  <c r="BH1986" i="7"/>
  <c r="BG1918" i="7"/>
  <c r="BG1886" i="7"/>
  <c r="BG1854" i="7"/>
  <c r="BG1822" i="7"/>
  <c r="BG2134" i="7"/>
  <c r="BH1999" i="7"/>
  <c r="BG1935" i="7"/>
  <c r="BG1903" i="7"/>
  <c r="BG1871" i="7"/>
  <c r="BG1839" i="7"/>
  <c r="BG2042" i="7"/>
  <c r="BG1942" i="7"/>
  <c r="BG1929" i="7"/>
  <c r="BG1913" i="7"/>
  <c r="BG1897" i="7"/>
  <c r="BG1881" i="7"/>
  <c r="BG1865" i="7"/>
  <c r="BG1849" i="7"/>
  <c r="BG1833" i="7"/>
  <c r="BG1989" i="7"/>
  <c r="BG1940" i="7"/>
  <c r="BG1924" i="7"/>
  <c r="BG1908" i="7"/>
  <c r="BG1892" i="7"/>
  <c r="BG1876" i="7"/>
  <c r="BG1860" i="7"/>
  <c r="BG1844" i="7"/>
  <c r="BG1828" i="7"/>
  <c r="BG1795" i="7"/>
  <c r="BH1499" i="7"/>
  <c r="BG1777" i="7"/>
  <c r="BG1641" i="7"/>
  <c r="BG1609" i="7"/>
  <c r="BG1577" i="7"/>
  <c r="BG1799" i="7"/>
  <c r="BH1548" i="7"/>
  <c r="BG1636" i="7"/>
  <c r="BG1604" i="7"/>
  <c r="BG1572" i="7"/>
  <c r="BH1481" i="7"/>
  <c r="BH1759" i="7"/>
  <c r="BH1743" i="7"/>
  <c r="BH1727" i="7"/>
  <c r="BH1711" i="7"/>
  <c r="BH1695" i="7"/>
  <c r="BH1679" i="7"/>
  <c r="BH1663" i="7"/>
  <c r="BH1646" i="7"/>
  <c r="BH1630" i="7"/>
  <c r="BH1614" i="7"/>
  <c r="BH1598" i="7"/>
  <c r="BH1582" i="7"/>
  <c r="BH1566" i="7"/>
  <c r="BG1535" i="7"/>
  <c r="BG1503" i="7"/>
  <c r="BG1548" i="7"/>
  <c r="BG1489" i="7"/>
  <c r="BH1441" i="7"/>
  <c r="BH1425" i="7"/>
  <c r="BH1409" i="7"/>
  <c r="BH1393" i="7"/>
  <c r="BH1377" i="7"/>
  <c r="BH1292" i="7"/>
  <c r="BG1442" i="7"/>
  <c r="BG1426" i="7"/>
  <c r="BG1410" i="7"/>
  <c r="BG1394" i="7"/>
  <c r="BG1378" i="7"/>
  <c r="BG1362" i="7"/>
  <c r="BH1333" i="7"/>
  <c r="BH1434" i="7"/>
  <c r="BH1418" i="7"/>
  <c r="BH1402" i="7"/>
  <c r="BH1386" i="7"/>
  <c r="BH1370" i="7"/>
  <c r="BH1277" i="7"/>
  <c r="BH1454" i="7"/>
  <c r="BH1311" i="7"/>
  <c r="BG1274" i="7"/>
  <c r="BG1347" i="7"/>
  <c r="BG1339" i="7"/>
  <c r="BG1331" i="7"/>
  <c r="BG1323" i="7"/>
  <c r="BG1315" i="7"/>
  <c r="BG1299" i="7"/>
  <c r="BG1281" i="7"/>
  <c r="BG1219" i="7"/>
  <c r="BG1155" i="7"/>
  <c r="BG1216" i="7"/>
  <c r="BG1184" i="7"/>
  <c r="BG1152" i="7"/>
  <c r="BG1120" i="7"/>
  <c r="BG1254" i="7"/>
  <c r="BG1228" i="7"/>
  <c r="BG1173" i="7"/>
  <c r="BG1109" i="7"/>
  <c r="BH1071" i="7"/>
  <c r="BG1166" i="7"/>
  <c r="BG1102" i="7"/>
  <c r="BG1052" i="7"/>
  <c r="BH1045" i="7"/>
  <c r="BH1053" i="7"/>
  <c r="BG1011" i="7"/>
  <c r="BG993" i="7"/>
  <c r="BG949" i="7"/>
  <c r="BG1002" i="7"/>
  <c r="BG986" i="7"/>
  <c r="BG959" i="7"/>
  <c r="BG936" i="7"/>
  <c r="BG941" i="7"/>
  <c r="BG927" i="7"/>
  <c r="BG889" i="7"/>
  <c r="BG886" i="7"/>
  <c r="BH906" i="7"/>
  <c r="BG900" i="7"/>
  <c r="BG885" i="7"/>
  <c r="BG877" i="7"/>
  <c r="BG832" i="7"/>
  <c r="BG807" i="7"/>
  <c r="BG817" i="7"/>
  <c r="BH806" i="7"/>
  <c r="BG780" i="7"/>
  <c r="BG791" i="7"/>
  <c r="BG781" i="7"/>
  <c r="BG762" i="7"/>
  <c r="BG749" i="7"/>
  <c r="BG1397" i="7"/>
  <c r="BG1199" i="7"/>
  <c r="BG1167" i="7"/>
  <c r="BG1135" i="7"/>
  <c r="BG1103" i="7"/>
  <c r="BH1072" i="7"/>
  <c r="BG1116" i="7"/>
  <c r="BG1065" i="7"/>
  <c r="BG1044" i="7"/>
  <c r="BG961" i="7"/>
  <c r="BG865" i="7"/>
  <c r="BG813" i="7"/>
  <c r="BH3683" i="7"/>
  <c r="BH3626" i="7"/>
  <c r="BH3441" i="7"/>
  <c r="BH3659" i="7"/>
  <c r="BH3595" i="7"/>
  <c r="BG3478" i="7"/>
  <c r="BH3656" i="7"/>
  <c r="BH3592" i="7"/>
  <c r="BH3633" i="7"/>
  <c r="BG3572" i="7"/>
  <c r="BG3508" i="7"/>
  <c r="BG3444" i="7"/>
  <c r="BH3545" i="7"/>
  <c r="BH3513" i="7"/>
  <c r="BH3481" i="7"/>
  <c r="BH3449" i="7"/>
  <c r="BG3421" i="7"/>
  <c r="BH3287" i="7"/>
  <c r="BG3659" i="7"/>
  <c r="BG3643" i="7"/>
  <c r="BG3627" i="7"/>
  <c r="BG3611" i="7"/>
  <c r="BG3595" i="7"/>
  <c r="BG3579" i="7"/>
  <c r="BG3388" i="7"/>
  <c r="BG3356" i="7"/>
  <c r="BG3102" i="7"/>
  <c r="BH3037" i="7"/>
  <c r="BH3005" i="7"/>
  <c r="BH2973" i="7"/>
  <c r="BH2941" i="7"/>
  <c r="BG3553" i="7"/>
  <c r="BG3489" i="7"/>
  <c r="BG3428" i="7"/>
  <c r="BH3327" i="7"/>
  <c r="BH3295" i="7"/>
  <c r="BH3263" i="7"/>
  <c r="BH3231" i="7"/>
  <c r="BH3199" i="7"/>
  <c r="BH3167" i="7"/>
  <c r="BG3131" i="7"/>
  <c r="BH3069" i="7"/>
  <c r="BH3035" i="7"/>
  <c r="BH3003" i="7"/>
  <c r="BH2971" i="7"/>
  <c r="BH2939" i="7"/>
  <c r="BG3383" i="7"/>
  <c r="BG3351" i="7"/>
  <c r="BG3334" i="7"/>
  <c r="BG3302" i="7"/>
  <c r="BG3270" i="7"/>
  <c r="BH3117" i="7"/>
  <c r="BH3041" i="7"/>
  <c r="BH3009" i="7"/>
  <c r="BH2977" i="7"/>
  <c r="BH2945" i="7"/>
  <c r="BH3156" i="7"/>
  <c r="BG3325" i="7"/>
  <c r="BG3293" i="7"/>
  <c r="BG3261" i="7"/>
  <c r="BG3229" i="7"/>
  <c r="BG3197" i="7"/>
  <c r="BG3165" i="7"/>
  <c r="BG3143" i="7"/>
  <c r="BG3127" i="7"/>
  <c r="BG3092" i="7"/>
  <c r="BH2631" i="7"/>
  <c r="BH3062" i="7"/>
  <c r="BH3046" i="7"/>
  <c r="BH3030" i="7"/>
  <c r="BH3014" i="7"/>
  <c r="BH2998" i="7"/>
  <c r="BH2982" i="7"/>
  <c r="BH2966" i="7"/>
  <c r="BH2950" i="7"/>
  <c r="BH2934" i="7"/>
  <c r="BH2918" i="7"/>
  <c r="BH2902" i="7"/>
  <c r="BH2886" i="7"/>
  <c r="BH2639" i="7"/>
  <c r="BG2516" i="7"/>
  <c r="BG3049" i="7"/>
  <c r="BG3017" i="7"/>
  <c r="BG2985" i="7"/>
  <c r="BG2953" i="7"/>
  <c r="BH2863" i="7"/>
  <c r="BH2847" i="7"/>
  <c r="BH2831" i="7"/>
  <c r="BH2815" i="7"/>
  <c r="BH2799" i="7"/>
  <c r="BH2783" i="7"/>
  <c r="BH2767" i="7"/>
  <c r="BH2751" i="7"/>
  <c r="BH2735" i="7"/>
  <c r="BH2719" i="7"/>
  <c r="BH2703" i="7"/>
  <c r="BH2650" i="7"/>
  <c r="BG2549" i="7"/>
  <c r="BG2856" i="7"/>
  <c r="BG2824" i="7"/>
  <c r="BG2792" i="7"/>
  <c r="BG2760" i="7"/>
  <c r="BG2728" i="7"/>
  <c r="BH2609" i="7"/>
  <c r="BG2518" i="7"/>
  <c r="BG2543" i="7"/>
  <c r="BG2594" i="7"/>
  <c r="BG2578" i="7"/>
  <c r="BG2698" i="7"/>
  <c r="BG2682" i="7"/>
  <c r="BG2666" i="7"/>
  <c r="BG2650" i="7"/>
  <c r="BG2634" i="7"/>
  <c r="BG2618" i="7"/>
  <c r="BH2557" i="7"/>
  <c r="BG2501" i="7"/>
  <c r="BH2452" i="7"/>
  <c r="BH2444" i="7"/>
  <c r="BH2436" i="7"/>
  <c r="BH2428" i="7"/>
  <c r="BH2420" i="7"/>
  <c r="BH2412" i="7"/>
  <c r="BH2404" i="7"/>
  <c r="BH2396" i="7"/>
  <c r="BH2388" i="7"/>
  <c r="BH2380" i="7"/>
  <c r="BH2372" i="7"/>
  <c r="BH2364" i="7"/>
  <c r="BH2356" i="7"/>
  <c r="BH2348" i="7"/>
  <c r="BH2340" i="7"/>
  <c r="BG2238" i="7"/>
  <c r="BH2210" i="7"/>
  <c r="BG2174" i="7"/>
  <c r="BG2263" i="7"/>
  <c r="BH2235" i="7"/>
  <c r="BG2199" i="7"/>
  <c r="BH2171" i="7"/>
  <c r="BH2153" i="7"/>
  <c r="BG2453" i="7"/>
  <c r="BH2240" i="7"/>
  <c r="BG2204" i="7"/>
  <c r="BH2176" i="7"/>
  <c r="BH2106" i="7"/>
  <c r="BG2336" i="7"/>
  <c r="BG2304" i="7"/>
  <c r="BG2272" i="7"/>
  <c r="BG2213" i="7"/>
  <c r="BH2185" i="7"/>
  <c r="BG2087" i="7"/>
  <c r="BG2140" i="7"/>
  <c r="BG2106" i="7"/>
  <c r="BG2139" i="7"/>
  <c r="BH2027" i="7"/>
  <c r="BG1990" i="7"/>
  <c r="BG1952" i="7"/>
  <c r="BG1939" i="7"/>
  <c r="BG1907" i="7"/>
  <c r="BG1875" i="7"/>
  <c r="BG1843" i="7"/>
  <c r="BH1768" i="7"/>
  <c r="BG1765" i="7"/>
  <c r="BG1757" i="7"/>
  <c r="BG1749" i="7"/>
  <c r="BG1741" i="7"/>
  <c r="BG1733" i="7"/>
  <c r="BG1725" i="7"/>
  <c r="BG1717" i="7"/>
  <c r="BG1709" i="7"/>
  <c r="BG1701" i="7"/>
  <c r="BG1693" i="7"/>
  <c r="BG1685" i="7"/>
  <c r="BG1677" i="7"/>
  <c r="BG1669" i="7"/>
  <c r="BG1661" i="7"/>
  <c r="BG1653" i="7"/>
  <c r="BG1623" i="7"/>
  <c r="BG1591" i="7"/>
  <c r="BG1559" i="7"/>
  <c r="BH1547" i="7"/>
  <c r="BH1515" i="7"/>
  <c r="BG1771" i="7"/>
  <c r="BG1494" i="7"/>
  <c r="BH1766" i="7"/>
  <c r="BH1750" i="7"/>
  <c r="BH1734" i="7"/>
  <c r="BH1718" i="7"/>
  <c r="BH1702" i="7"/>
  <c r="BH1686" i="7"/>
  <c r="BH1670" i="7"/>
  <c r="BH1654" i="7"/>
  <c r="BH1553" i="7"/>
  <c r="BG1466" i="7"/>
  <c r="BH1435" i="7"/>
  <c r="BH1419" i="7"/>
  <c r="BH1403" i="7"/>
  <c r="BH1387" i="7"/>
  <c r="BH1371" i="7"/>
  <c r="BH1316" i="7"/>
  <c r="BH1346" i="7"/>
  <c r="BG1472" i="7"/>
  <c r="BG1456" i="7"/>
  <c r="BH1314" i="7"/>
  <c r="BH1474" i="7"/>
  <c r="BG1389" i="7"/>
  <c r="BG1361" i="7"/>
  <c r="BH1323" i="7"/>
  <c r="BG1272" i="7"/>
  <c r="BG1348" i="7"/>
  <c r="BG1340" i="7"/>
  <c r="BG1332" i="7"/>
  <c r="BG1324" i="7"/>
  <c r="BG1316" i="7"/>
  <c r="BG1308" i="7"/>
  <c r="BG1300" i="7"/>
  <c r="BG1207" i="7"/>
  <c r="BG1143" i="7"/>
  <c r="BG1188" i="7"/>
  <c r="BG1124" i="7"/>
  <c r="BH1240" i="7"/>
  <c r="BH1232" i="7"/>
  <c r="BH1224" i="7"/>
  <c r="BG1193" i="7"/>
  <c r="BG1129" i="7"/>
  <c r="BG1202" i="7"/>
  <c r="BG1170" i="7"/>
  <c r="BG1138" i="7"/>
  <c r="BG1106" i="7"/>
  <c r="BG1064" i="7"/>
  <c r="BG1036" i="7"/>
  <c r="BG977" i="7"/>
  <c r="BG1035" i="7"/>
  <c r="BG989" i="7"/>
  <c r="BG968" i="7"/>
  <c r="BH934" i="7"/>
  <c r="BG951" i="7"/>
  <c r="BH932" i="7"/>
  <c r="BG915" i="7"/>
  <c r="BG944" i="7"/>
  <c r="BG902" i="7"/>
  <c r="BG892" i="7"/>
  <c r="BH877" i="7"/>
  <c r="BG910" i="7"/>
  <c r="BH849" i="7"/>
  <c r="BG875" i="7"/>
  <c r="BG864" i="7"/>
  <c r="BG874" i="7"/>
  <c r="BH841" i="7"/>
  <c r="BH802" i="7"/>
  <c r="BH819" i="7"/>
  <c r="BG779" i="7"/>
  <c r="BG774" i="7"/>
  <c r="BH758" i="7"/>
  <c r="BG755" i="7"/>
  <c r="BG1445" i="7"/>
  <c r="BH1331" i="7"/>
  <c r="BG1097" i="7"/>
  <c r="BG1073" i="7"/>
  <c r="BH1017" i="7"/>
  <c r="BG1000" i="7"/>
  <c r="BG976" i="7"/>
  <c r="BH924" i="7"/>
  <c r="BG838" i="7"/>
  <c r="BH3670" i="7"/>
  <c r="BH3606" i="7"/>
  <c r="BH3510" i="7"/>
  <c r="BG3550" i="7"/>
  <c r="BG3486" i="7"/>
  <c r="BH3691" i="7"/>
  <c r="BH3620" i="7"/>
  <c r="BH3519" i="7"/>
  <c r="BH3661" i="7"/>
  <c r="BH3597" i="7"/>
  <c r="BG3522" i="7"/>
  <c r="BG3458" i="7"/>
  <c r="BH3557" i="7"/>
  <c r="BH3525" i="7"/>
  <c r="BH3493" i="7"/>
  <c r="BH3461" i="7"/>
  <c r="BG3435" i="7"/>
  <c r="BG3419" i="7"/>
  <c r="BG3274" i="7"/>
  <c r="BG3194" i="7"/>
  <c r="BG3713" i="7"/>
  <c r="BG3705" i="7"/>
  <c r="BG3697" i="7"/>
  <c r="BG3687" i="7"/>
  <c r="BG3679" i="7"/>
  <c r="BG3402" i="7"/>
  <c r="BG3370" i="7"/>
  <c r="BG3344" i="7"/>
  <c r="BH3307" i="7"/>
  <c r="BG3262" i="7"/>
  <c r="BG3214" i="7"/>
  <c r="BG3461" i="7"/>
  <c r="BG3385" i="7"/>
  <c r="BH3297" i="7"/>
  <c r="BH3158" i="7"/>
  <c r="BG3331" i="7"/>
  <c r="BG3267" i="7"/>
  <c r="BG3203" i="7"/>
  <c r="BH954" i="7"/>
  <c r="BH750" i="7"/>
  <c r="BG803" i="7"/>
  <c r="BG2493" i="7"/>
  <c r="BH2450" i="7"/>
  <c r="BH2442" i="7"/>
  <c r="BH2434" i="7"/>
  <c r="BH2426" i="7"/>
  <c r="BH2418" i="7"/>
  <c r="BH2410" i="7"/>
  <c r="BH2402" i="7"/>
  <c r="BH2394" i="7"/>
  <c r="BH2386" i="7"/>
  <c r="BH2378" i="7"/>
  <c r="BH2370" i="7"/>
  <c r="BH2362" i="7"/>
  <c r="BH2354" i="7"/>
  <c r="BH2346" i="7"/>
  <c r="BH2338" i="7"/>
  <c r="BH2322" i="7"/>
  <c r="BH2306" i="7"/>
  <c r="BH2290" i="7"/>
  <c r="BH2274" i="7"/>
  <c r="BG2254" i="7"/>
  <c r="BH2226" i="7"/>
  <c r="BG2190" i="7"/>
  <c r="BH2162" i="7"/>
  <c r="BH2069" i="7"/>
  <c r="BH2251" i="7"/>
  <c r="BG2215" i="7"/>
  <c r="BH2187" i="7"/>
  <c r="BH2137" i="7"/>
  <c r="BH2256" i="7"/>
  <c r="BG2220" i="7"/>
  <c r="BH2192" i="7"/>
  <c r="BG2156" i="7"/>
  <c r="BH2090" i="7"/>
  <c r="BG2328" i="7"/>
  <c r="BG2296" i="7"/>
  <c r="BG2266" i="7"/>
  <c r="BH2201" i="7"/>
  <c r="BH2065" i="7"/>
  <c r="BG2132" i="7"/>
  <c r="BG2092" i="7"/>
  <c r="BG2131" i="7"/>
  <c r="BH2011" i="7"/>
  <c r="BG1971" i="7"/>
  <c r="BG1977" i="7"/>
  <c r="BG2052" i="7"/>
  <c r="BG1984" i="7"/>
  <c r="BG1968" i="7"/>
  <c r="BG1943" i="7"/>
  <c r="BG1931" i="7"/>
  <c r="BG1899" i="7"/>
  <c r="BG1867" i="7"/>
  <c r="BG1835" i="7"/>
  <c r="BH1793" i="7"/>
  <c r="BG1554" i="7"/>
  <c r="BG1647" i="7"/>
  <c r="BG1615" i="7"/>
  <c r="BG1583" i="7"/>
  <c r="BG1550" i="7"/>
  <c r="BH1539" i="7"/>
  <c r="BH1507" i="7"/>
  <c r="BG1767" i="7"/>
  <c r="BG1486" i="7"/>
  <c r="BH1762" i="7"/>
  <c r="BH1746" i="7"/>
  <c r="BH1730" i="7"/>
  <c r="BH1714" i="7"/>
  <c r="BH1698" i="7"/>
  <c r="BH1682" i="7"/>
  <c r="BH1666" i="7"/>
  <c r="BG1555" i="7"/>
  <c r="BG1547" i="7"/>
  <c r="BG1450" i="7"/>
  <c r="BG1357" i="7"/>
  <c r="BH1303" i="7"/>
  <c r="BH1313" i="7"/>
  <c r="BH1355" i="7"/>
  <c r="BH1275" i="7"/>
  <c r="BG1381" i="7"/>
  <c r="BH1356" i="7"/>
  <c r="BH1307" i="7"/>
  <c r="BG1246" i="7"/>
  <c r="BG1346" i="7"/>
  <c r="BG1338" i="7"/>
  <c r="BG1330" i="7"/>
  <c r="BG1322" i="7"/>
  <c r="BG1314" i="7"/>
  <c r="BH1264" i="7"/>
  <c r="BG1191" i="7"/>
  <c r="BG1127" i="7"/>
  <c r="BG1172" i="7"/>
  <c r="BG1108" i="7"/>
  <c r="BH1238" i="7"/>
  <c r="BH1230" i="7"/>
  <c r="BH1222" i="7"/>
  <c r="BG1177" i="7"/>
  <c r="BG1113" i="7"/>
  <c r="BH1197" i="7"/>
  <c r="BH1165" i="7"/>
  <c r="BH1133" i="7"/>
  <c r="BG1061" i="7"/>
  <c r="BG1051" i="7"/>
  <c r="BG1032" i="7"/>
  <c r="BH1029" i="7"/>
  <c r="BG997" i="7"/>
  <c r="BH990" i="7"/>
  <c r="BG1019" i="7"/>
  <c r="BG981" i="7"/>
  <c r="BG966" i="7"/>
  <c r="BG935" i="7"/>
  <c r="BG931" i="7"/>
  <c r="BG950" i="7"/>
  <c r="BH945" i="7"/>
  <c r="BG898" i="7"/>
  <c r="BH860" i="7"/>
  <c r="BG869" i="7"/>
  <c r="BG908" i="7"/>
  <c r="BH894" i="7"/>
  <c r="BH895" i="7"/>
  <c r="BG867" i="7"/>
  <c r="BG860" i="7"/>
  <c r="BG880" i="7"/>
  <c r="BG840" i="7"/>
  <c r="BG812" i="7"/>
  <c r="BG775" i="7"/>
  <c r="BG773" i="7"/>
  <c r="BG747" i="7"/>
  <c r="BG1437" i="7"/>
  <c r="BG1180" i="7"/>
  <c r="BG1093" i="7"/>
  <c r="BH1047" i="7"/>
  <c r="BG1023" i="7"/>
  <c r="BG920" i="7"/>
  <c r="BG994" i="7"/>
  <c r="BH873" i="7"/>
  <c r="BH747" i="7"/>
  <c r="BH3654" i="7"/>
  <c r="BH3590" i="7"/>
  <c r="BH3321" i="7"/>
  <c r="BG3544" i="7"/>
  <c r="BG3480" i="7"/>
  <c r="BH3668" i="7"/>
  <c r="BH3604" i="7"/>
  <c r="BH3487" i="7"/>
  <c r="BH3645" i="7"/>
  <c r="BH3581" i="7"/>
  <c r="BG3516" i="7"/>
  <c r="BG3452" i="7"/>
  <c r="BG3551" i="7"/>
  <c r="BG3519" i="7"/>
  <c r="BG3487" i="7"/>
  <c r="BG3455" i="7"/>
  <c r="BH3429" i="7"/>
  <c r="BH3271" i="7"/>
  <c r="BH3191" i="7"/>
  <c r="BG3711" i="7"/>
  <c r="BG3703" i="7"/>
  <c r="BG3695" i="7"/>
  <c r="BG3685" i="7"/>
  <c r="BG3394" i="7"/>
  <c r="BG3362" i="7"/>
  <c r="BG3326" i="7"/>
  <c r="BG3294" i="7"/>
  <c r="BH3259" i="7"/>
  <c r="BG3198" i="7"/>
  <c r="BG3557" i="7"/>
  <c r="BG3434" i="7"/>
  <c r="BG3369" i="7"/>
  <c r="BH3265" i="7"/>
  <c r="BH987" i="7"/>
  <c r="BG845" i="7"/>
  <c r="BH2919" i="7"/>
  <c r="BH2911" i="7"/>
  <c r="BH2903" i="7"/>
  <c r="BH2895" i="7"/>
  <c r="BH2887" i="7"/>
  <c r="BH2879" i="7"/>
  <c r="BG3111" i="7"/>
  <c r="BG3095" i="7"/>
  <c r="BG3064" i="7"/>
  <c r="BG3048" i="7"/>
  <c r="BG3032" i="7"/>
  <c r="BG3016" i="7"/>
  <c r="BG3000" i="7"/>
  <c r="BG2984" i="7"/>
  <c r="BG2968" i="7"/>
  <c r="BG2952" i="7"/>
  <c r="BG2936" i="7"/>
  <c r="BG2920" i="7"/>
  <c r="BG2904" i="7"/>
  <c r="BG2888" i="7"/>
  <c r="BH2336" i="7"/>
  <c r="BH2320" i="7"/>
  <c r="BH2304" i="7"/>
  <c r="BH2288" i="7"/>
  <c r="BH2272" i="7"/>
  <c r="BG2468" i="7"/>
  <c r="BH2449" i="7"/>
  <c r="BH2433" i="7"/>
  <c r="BH2417" i="7"/>
  <c r="BH2401" i="7"/>
  <c r="BH2385" i="7"/>
  <c r="BH2369" i="7"/>
  <c r="BG2071" i="7"/>
  <c r="BG2138" i="7"/>
  <c r="BG1957" i="7"/>
  <c r="BG2129" i="7"/>
  <c r="BG2097" i="7"/>
  <c r="BG2065" i="7"/>
  <c r="BG1993" i="7"/>
  <c r="BG1303" i="7"/>
  <c r="BG1028" i="7"/>
  <c r="BG1045" i="7"/>
  <c r="BG947" i="7"/>
  <c r="BG887" i="7"/>
  <c r="BG785" i="7"/>
  <c r="BH1252" i="7"/>
  <c r="BH1250" i="7"/>
  <c r="BH1272" i="7"/>
  <c r="BH939" i="7"/>
  <c r="BH1496" i="7"/>
  <c r="BH1274" i="7"/>
  <c r="BH800" i="7"/>
  <c r="BH3160" i="7"/>
  <c r="BH2453" i="7"/>
  <c r="BH2603" i="7"/>
  <c r="BH1255" i="7"/>
  <c r="BH1268" i="7"/>
  <c r="BH1244" i="7"/>
  <c r="BH915" i="7"/>
  <c r="BH1278" i="7"/>
  <c r="BH1265" i="7"/>
  <c r="BG1790" i="7"/>
  <c r="BG1255" i="7"/>
  <c r="BH1423" i="7"/>
  <c r="BH1391" i="7"/>
  <c r="BG852" i="7"/>
  <c r="BG974" i="7"/>
  <c r="BG769" i="7"/>
  <c r="BG1241" i="7"/>
  <c r="BH2917" i="7"/>
  <c r="BH2909" i="7"/>
  <c r="BH2901" i="7"/>
  <c r="BH2893" i="7"/>
  <c r="BH2885" i="7"/>
  <c r="BH2877" i="7"/>
  <c r="BG3091" i="7"/>
  <c r="BG3060" i="7"/>
  <c r="BG3044" i="7"/>
  <c r="BG3028" i="7"/>
  <c r="BG3012" i="7"/>
  <c r="BG2996" i="7"/>
  <c r="BG2980" i="7"/>
  <c r="BG2964" i="7"/>
  <c r="BG2948" i="7"/>
  <c r="BG2932" i="7"/>
  <c r="BG2916" i="7"/>
  <c r="BG2900" i="7"/>
  <c r="BG2884" i="7"/>
  <c r="BG2480" i="7"/>
  <c r="BG2464" i="7"/>
  <c r="BG2130" i="7"/>
  <c r="BG2102" i="7"/>
  <c r="BG2070" i="7"/>
  <c r="BG2153" i="7"/>
  <c r="BG2121" i="7"/>
  <c r="BG2089" i="7"/>
  <c r="BG2040" i="7"/>
  <c r="BG2008" i="7"/>
  <c r="BH1445" i="7"/>
  <c r="BH1429" i="7"/>
  <c r="BH1413" i="7"/>
  <c r="BH1397" i="7"/>
  <c r="BH1381" i="7"/>
  <c r="BH1365" i="7"/>
  <c r="BG1356" i="7"/>
  <c r="BG1041" i="7"/>
  <c r="BG1034" i="7"/>
  <c r="BG970" i="7"/>
  <c r="BH936" i="7"/>
  <c r="BG786" i="7"/>
  <c r="BH2481" i="7"/>
  <c r="BH1003" i="7"/>
  <c r="BH991" i="7"/>
  <c r="BH2601" i="7"/>
  <c r="BH2501" i="7"/>
  <c r="BH1247" i="7"/>
  <c r="BH1253" i="7"/>
  <c r="BH931" i="7"/>
  <c r="BH3067" i="7"/>
  <c r="BH2602" i="7"/>
  <c r="BH2606" i="7"/>
  <c r="BH1498" i="7"/>
  <c r="BH3074" i="7"/>
  <c r="BH2334" i="7"/>
  <c r="BH2318" i="7"/>
  <c r="BH2302" i="7"/>
  <c r="BH2286" i="7"/>
  <c r="BH2270" i="7"/>
  <c r="BH2600" i="7"/>
  <c r="BH1483" i="7"/>
  <c r="BH1251" i="7"/>
  <c r="BH1243" i="7"/>
  <c r="BH999" i="7"/>
  <c r="BH966" i="7"/>
  <c r="BG2502" i="7"/>
  <c r="BG2119" i="7"/>
  <c r="BG1651" i="7"/>
  <c r="BG1643" i="7"/>
  <c r="BG1635" i="7"/>
  <c r="BG1627" i="7"/>
  <c r="BG1619" i="7"/>
  <c r="BG1611" i="7"/>
  <c r="BG1603" i="7"/>
  <c r="BG1595" i="7"/>
  <c r="BG1587" i="7"/>
  <c r="BG1579" i="7"/>
  <c r="BG1571" i="7"/>
  <c r="BG1563" i="7"/>
  <c r="BG1244" i="7"/>
  <c r="BH1415" i="7"/>
  <c r="BH1383" i="7"/>
  <c r="BG1261" i="7"/>
  <c r="BG1003" i="7"/>
  <c r="BH3075" i="7"/>
  <c r="BH2915" i="7"/>
  <c r="BH2907" i="7"/>
  <c r="BH2899" i="7"/>
  <c r="BH2891" i="7"/>
  <c r="BH2883" i="7"/>
  <c r="BH2875" i="7"/>
  <c r="BG3119" i="7"/>
  <c r="BG3087" i="7"/>
  <c r="BG3071" i="7"/>
  <c r="BG3056" i="7"/>
  <c r="BG3040" i="7"/>
  <c r="BG3024" i="7"/>
  <c r="BG3008" i="7"/>
  <c r="BG2992" i="7"/>
  <c r="BG2976" i="7"/>
  <c r="BG2960" i="7"/>
  <c r="BG2944" i="7"/>
  <c r="BG2928" i="7"/>
  <c r="BG2912" i="7"/>
  <c r="BG2896" i="7"/>
  <c r="BG2880" i="7"/>
  <c r="BH2328" i="7"/>
  <c r="BH2312" i="7"/>
  <c r="BH2296" i="7"/>
  <c r="BH2280" i="7"/>
  <c r="BG2476" i="7"/>
  <c r="BG2460" i="7"/>
  <c r="BH2441" i="7"/>
  <c r="BH2425" i="7"/>
  <c r="BH2409" i="7"/>
  <c r="BH2393" i="7"/>
  <c r="BH2377" i="7"/>
  <c r="BH2361" i="7"/>
  <c r="BG2154" i="7"/>
  <c r="BG2145" i="7"/>
  <c r="BG2113" i="7"/>
  <c r="BG2081" i="7"/>
  <c r="BG2004" i="7"/>
  <c r="BG1946" i="7"/>
  <c r="BG1802" i="7"/>
  <c r="BG1809" i="7"/>
  <c r="BG1473" i="7"/>
  <c r="BG1483" i="7"/>
  <c r="BG983" i="7"/>
  <c r="BH967" i="7"/>
  <c r="BH959" i="7"/>
  <c r="BG894" i="7"/>
  <c r="BG895" i="7"/>
  <c r="BG833" i="7"/>
  <c r="BG793" i="7"/>
  <c r="BG751" i="7"/>
  <c r="BH2604" i="7"/>
  <c r="BH1259" i="7"/>
  <c r="BH1280" i="7"/>
  <c r="BH769" i="7"/>
  <c r="BH1040" i="7"/>
  <c r="BH1266" i="7"/>
  <c r="BH768" i="7"/>
  <c r="BH3410" i="7"/>
  <c r="BG2497" i="7"/>
  <c r="BH1276" i="7"/>
  <c r="BH1246" i="7"/>
  <c r="BH1248" i="7"/>
  <c r="BH1270" i="7"/>
  <c r="BH799" i="7"/>
  <c r="BH3101" i="7"/>
  <c r="BG2498" i="7"/>
  <c r="BG799" i="7"/>
  <c r="BH1439" i="7"/>
  <c r="BH1407" i="7"/>
  <c r="BH1375" i="7"/>
  <c r="BG1253" i="7"/>
  <c r="BH955" i="7"/>
  <c r="BG815" i="7"/>
  <c r="BG765" i="7"/>
  <c r="BG1251" i="7"/>
  <c r="BG1252" i="7"/>
  <c r="BG923" i="7"/>
  <c r="BG805" i="7"/>
  <c r="BG939" i="7"/>
  <c r="BG800" i="7"/>
  <c r="BG767" i="7"/>
  <c r="BG3315" i="7"/>
  <c r="BG3283" i="7"/>
  <c r="BG3251" i="7"/>
  <c r="BG3219" i="7"/>
  <c r="BG3187" i="7"/>
  <c r="BH3107" i="7"/>
  <c r="BH2921" i="7"/>
  <c r="BH2913" i="7"/>
  <c r="BH2905" i="7"/>
  <c r="BH2897" i="7"/>
  <c r="BH2889" i="7"/>
  <c r="BH2881" i="7"/>
  <c r="BG3115" i="7"/>
  <c r="BG3083" i="7"/>
  <c r="BG3052" i="7"/>
  <c r="BG3036" i="7"/>
  <c r="BG3020" i="7"/>
  <c r="BG3004" i="7"/>
  <c r="BG2988" i="7"/>
  <c r="BG2972" i="7"/>
  <c r="BG2956" i="7"/>
  <c r="BG2940" i="7"/>
  <c r="BG2924" i="7"/>
  <c r="BG2908" i="7"/>
  <c r="BG2892" i="7"/>
  <c r="BG2876" i="7"/>
  <c r="BG2472" i="7"/>
  <c r="BG2456" i="7"/>
  <c r="BG2146" i="7"/>
  <c r="BG2118" i="7"/>
  <c r="BG2086" i="7"/>
  <c r="BG1973" i="7"/>
  <c r="BG2137" i="7"/>
  <c r="BG2105" i="7"/>
  <c r="BG2073" i="7"/>
  <c r="BG2080" i="7"/>
  <c r="BG2056" i="7"/>
  <c r="BG2024" i="7"/>
  <c r="BG1988" i="7"/>
  <c r="BG1803" i="7"/>
  <c r="BG1470" i="7"/>
  <c r="BH1437" i="7"/>
  <c r="BH1421" i="7"/>
  <c r="BH1405" i="7"/>
  <c r="BH1389" i="7"/>
  <c r="BH1373" i="7"/>
  <c r="BG1457" i="7"/>
  <c r="BG1060" i="7"/>
  <c r="BG1025" i="7"/>
  <c r="BG958" i="7"/>
  <c r="BG987" i="7"/>
  <c r="BG992" i="7"/>
  <c r="BG891" i="7"/>
  <c r="BG759" i="7"/>
  <c r="BG754" i="7"/>
  <c r="BH2497" i="7"/>
  <c r="BH1494" i="7"/>
  <c r="BH1242" i="7"/>
  <c r="BH2605" i="7"/>
  <c r="BH2499" i="7"/>
  <c r="BH1263" i="7"/>
  <c r="BH1261" i="7"/>
  <c r="BH2469" i="7"/>
  <c r="BH746" i="7"/>
  <c r="BH923" i="7"/>
  <c r="BH3097" i="7"/>
  <c r="BG2500" i="7"/>
  <c r="BH2326" i="7"/>
  <c r="BH2310" i="7"/>
  <c r="BH2294" i="7"/>
  <c r="BH2278" i="7"/>
  <c r="BH1257" i="7"/>
  <c r="BG1263" i="7"/>
  <c r="BH1431" i="7"/>
  <c r="BH1399" i="7"/>
  <c r="BH1367" i="7"/>
  <c r="BG746" i="7"/>
  <c r="BG1243" i="7"/>
  <c r="BG1001" i="7"/>
  <c r="BG858" i="7"/>
  <c r="BG801" i="7"/>
  <c r="BG2499" i="7"/>
  <c r="BG1249" i="7"/>
  <c r="BG1257" i="7"/>
  <c r="BG905" i="7"/>
  <c r="BG763" i="7"/>
  <c r="BH2465" i="7"/>
  <c r="BG2465" i="7"/>
  <c r="BH2079" i="7"/>
  <c r="BG2079" i="7"/>
  <c r="BG3088" i="7"/>
  <c r="BG2440" i="7"/>
  <c r="BG2424" i="7"/>
  <c r="BG2408" i="7"/>
  <c r="BG2392" i="7"/>
  <c r="BG2376" i="7"/>
  <c r="BG2360" i="7"/>
  <c r="BG2348" i="7"/>
  <c r="BG2340" i="7"/>
  <c r="BG2332" i="7"/>
  <c r="BG2324" i="7"/>
  <c r="BG2316" i="7"/>
  <c r="BG2308" i="7"/>
  <c r="BG2300" i="7"/>
  <c r="BG2292" i="7"/>
  <c r="BG2284" i="7"/>
  <c r="BG2276" i="7"/>
  <c r="BG2268" i="7"/>
  <c r="BG1642" i="7"/>
  <c r="BG1610" i="7"/>
  <c r="BG1578" i="7"/>
  <c r="BH1305" i="7"/>
  <c r="BG1305" i="7"/>
  <c r="BG1409" i="7"/>
  <c r="BH3412" i="7"/>
  <c r="BG3412" i="7"/>
  <c r="BG3343" i="7"/>
  <c r="BH2473" i="7"/>
  <c r="BG2473" i="7"/>
  <c r="BG1441" i="7"/>
  <c r="BG1405" i="7"/>
  <c r="BG2893" i="7"/>
  <c r="BG3050" i="7"/>
  <c r="BG3034" i="7"/>
  <c r="BG3018" i="7"/>
  <c r="BG3002" i="7"/>
  <c r="BG2986" i="7"/>
  <c r="BG2970" i="7"/>
  <c r="BG2954" i="7"/>
  <c r="BG2938" i="7"/>
  <c r="BG2922" i="7"/>
  <c r="BG2906" i="7"/>
  <c r="BG2890" i="7"/>
  <c r="BG2874" i="7"/>
  <c r="BG2903" i="7"/>
  <c r="BG932" i="7"/>
  <c r="BG2921" i="7"/>
  <c r="BG2889" i="7"/>
  <c r="BG2872" i="7"/>
  <c r="BG2891" i="7"/>
  <c r="BG2043" i="7"/>
  <c r="BG928" i="7"/>
  <c r="BH2063" i="7"/>
  <c r="BG2063" i="7"/>
  <c r="BH784" i="7"/>
  <c r="BG784" i="7"/>
  <c r="BG3156" i="7"/>
  <c r="BH2461" i="7"/>
  <c r="BG2461" i="7"/>
  <c r="BG2452" i="7"/>
  <c r="BG2436" i="7"/>
  <c r="BG2420" i="7"/>
  <c r="BG2404" i="7"/>
  <c r="BG2388" i="7"/>
  <c r="BG2372" i="7"/>
  <c r="BG2356" i="7"/>
  <c r="BG2346" i="7"/>
  <c r="BG2338" i="7"/>
  <c r="BG2330" i="7"/>
  <c r="BG2322" i="7"/>
  <c r="BG2314" i="7"/>
  <c r="BG2306" i="7"/>
  <c r="BG2298" i="7"/>
  <c r="BG2290" i="7"/>
  <c r="BG2282" i="7"/>
  <c r="BG2274" i="7"/>
  <c r="BG1634" i="7"/>
  <c r="BG1602" i="7"/>
  <c r="BG1570" i="7"/>
  <c r="BG1443" i="7"/>
  <c r="BG1427" i="7"/>
  <c r="BG1411" i="7"/>
  <c r="BG1395" i="7"/>
  <c r="BG1387" i="7"/>
  <c r="BG1379" i="7"/>
  <c r="BG1371" i="7"/>
  <c r="BG1401" i="7"/>
  <c r="BG1762" i="7"/>
  <c r="BG1754" i="7"/>
  <c r="BG1746" i="7"/>
  <c r="BG1738" i="7"/>
  <c r="BG1730" i="7"/>
  <c r="BG1722" i="7"/>
  <c r="BG1714" i="7"/>
  <c r="BG1706" i="7"/>
  <c r="BG1698" i="7"/>
  <c r="BG1690" i="7"/>
  <c r="BG1682" i="7"/>
  <c r="BG1674" i="7"/>
  <c r="BG1666" i="7"/>
  <c r="BG1658" i="7"/>
  <c r="BH1812" i="7"/>
  <c r="BG1812" i="7"/>
  <c r="BG1433" i="7"/>
  <c r="BG2917" i="7"/>
  <c r="BG2885" i="7"/>
  <c r="BG3062" i="7"/>
  <c r="BG3046" i="7"/>
  <c r="BG3030" i="7"/>
  <c r="BG3014" i="7"/>
  <c r="BG2998" i="7"/>
  <c r="BG2982" i="7"/>
  <c r="BG2966" i="7"/>
  <c r="BG2950" i="7"/>
  <c r="BG2934" i="7"/>
  <c r="BG2918" i="7"/>
  <c r="BG2902" i="7"/>
  <c r="BG2886" i="7"/>
  <c r="BG916" i="7"/>
  <c r="BG2895" i="7"/>
  <c r="BG2913" i="7"/>
  <c r="BG2881" i="7"/>
  <c r="BG988" i="7"/>
  <c r="BG2915" i="7"/>
  <c r="BG2883" i="7"/>
  <c r="BG2027" i="7"/>
  <c r="BG2445" i="7"/>
  <c r="BG2429" i="7"/>
  <c r="BG2413" i="7"/>
  <c r="BG2397" i="7"/>
  <c r="BG2381" i="7"/>
  <c r="BG2365" i="7"/>
  <c r="BH2111" i="7"/>
  <c r="BG2111" i="7"/>
  <c r="BG3081" i="7"/>
  <c r="BG2448" i="7"/>
  <c r="BG2432" i="7"/>
  <c r="BG2416" i="7"/>
  <c r="BG2400" i="7"/>
  <c r="BG2384" i="7"/>
  <c r="BG2368" i="7"/>
  <c r="BG2352" i="7"/>
  <c r="BG2344" i="7"/>
  <c r="BG1626" i="7"/>
  <c r="BG1594" i="7"/>
  <c r="BG1562" i="7"/>
  <c r="BG1393" i="7"/>
  <c r="BG1385" i="7"/>
  <c r="BG1377" i="7"/>
  <c r="BG1369" i="7"/>
  <c r="BH1301" i="7"/>
  <c r="BG1301" i="7"/>
  <c r="BG3069" i="7"/>
  <c r="BH2457" i="7"/>
  <c r="BG2457" i="7"/>
  <c r="BH1796" i="7"/>
  <c r="BG1796" i="7"/>
  <c r="BG1425" i="7"/>
  <c r="BG967" i="7"/>
  <c r="BG3073" i="7"/>
  <c r="BG2909" i="7"/>
  <c r="BG2877" i="7"/>
  <c r="BG3058" i="7"/>
  <c r="BG3042" i="7"/>
  <c r="BG3026" i="7"/>
  <c r="BG3010" i="7"/>
  <c r="BG2994" i="7"/>
  <c r="BG2978" i="7"/>
  <c r="BG2962" i="7"/>
  <c r="BG2946" i="7"/>
  <c r="BG2930" i="7"/>
  <c r="BG2914" i="7"/>
  <c r="BG2898" i="7"/>
  <c r="BG2882" i="7"/>
  <c r="BG2919" i="7"/>
  <c r="BG2887" i="7"/>
  <c r="BG3077" i="7"/>
  <c r="BG3105" i="7"/>
  <c r="BG2905" i="7"/>
  <c r="BG2907" i="7"/>
  <c r="BG2875" i="7"/>
  <c r="BH2095" i="7"/>
  <c r="BG2095" i="7"/>
  <c r="BH3416" i="7"/>
  <c r="BG3416" i="7"/>
  <c r="BG3109" i="7"/>
  <c r="BH2477" i="7"/>
  <c r="BG2477" i="7"/>
  <c r="BG2444" i="7"/>
  <c r="BG2428" i="7"/>
  <c r="BG2412" i="7"/>
  <c r="BG2396" i="7"/>
  <c r="BG2380" i="7"/>
  <c r="BG2364" i="7"/>
  <c r="BG2350" i="7"/>
  <c r="BG2342" i="7"/>
  <c r="BG1650" i="7"/>
  <c r="BG1618" i="7"/>
  <c r="BG1586" i="7"/>
  <c r="BG1435" i="7"/>
  <c r="BG1419" i="7"/>
  <c r="BG1403" i="7"/>
  <c r="BG3112" i="7"/>
  <c r="BG1766" i="7"/>
  <c r="BG1758" i="7"/>
  <c r="BG1750" i="7"/>
  <c r="BG1742" i="7"/>
  <c r="BG1734" i="7"/>
  <c r="BG1726" i="7"/>
  <c r="BG1718" i="7"/>
  <c r="BG1710" i="7"/>
  <c r="BG1702" i="7"/>
  <c r="BG1694" i="7"/>
  <c r="BG1686" i="7"/>
  <c r="BG1678" i="7"/>
  <c r="BG1670" i="7"/>
  <c r="BG1662" i="7"/>
  <c r="BG1654" i="7"/>
  <c r="BG1417" i="7"/>
  <c r="BG3120" i="7"/>
  <c r="BG3107" i="7"/>
  <c r="BG2901" i="7"/>
  <c r="BG3054" i="7"/>
  <c r="BG3038" i="7"/>
  <c r="BG3022" i="7"/>
  <c r="BG3006" i="7"/>
  <c r="BG2990" i="7"/>
  <c r="BG2974" i="7"/>
  <c r="BG2958" i="7"/>
  <c r="BG2942" i="7"/>
  <c r="BG2926" i="7"/>
  <c r="BG2910" i="7"/>
  <c r="BG2894" i="7"/>
  <c r="BG2878" i="7"/>
  <c r="BG2911" i="7"/>
  <c r="BG2879" i="7"/>
  <c r="BG3096" i="7"/>
  <c r="BG3075" i="7"/>
  <c r="BG2897" i="7"/>
  <c r="BG2899" i="7"/>
  <c r="BG3103" i="7"/>
  <c r="BG2059" i="7"/>
  <c r="BG535" i="7"/>
  <c r="BG69" i="7"/>
  <c r="BG115" i="7"/>
  <c r="BG676" i="7"/>
  <c r="BH533" i="7"/>
  <c r="BG722" i="7"/>
  <c r="BH671" i="7"/>
  <c r="BG507" i="7"/>
  <c r="BG448" i="7"/>
  <c r="BG314" i="7"/>
  <c r="BH362" i="7"/>
  <c r="BG272" i="7"/>
  <c r="BH595" i="7"/>
  <c r="BG347" i="7"/>
  <c r="BG361" i="7"/>
  <c r="BG96" i="7"/>
  <c r="BG19" i="7"/>
  <c r="BG20" i="7"/>
  <c r="BH474" i="7"/>
  <c r="BH80" i="7"/>
  <c r="BG276" i="7"/>
  <c r="BH683" i="7"/>
  <c r="BG411" i="7"/>
  <c r="BG321" i="7"/>
  <c r="BG352" i="7"/>
  <c r="BG668" i="7"/>
  <c r="BG642" i="7"/>
  <c r="BG640" i="7"/>
  <c r="BG627" i="7"/>
  <c r="BH610" i="7"/>
  <c r="BG579" i="7"/>
  <c r="BG715" i="7"/>
  <c r="BG610" i="7"/>
  <c r="BG575" i="7"/>
  <c r="BG211" i="7"/>
  <c r="BG577" i="7"/>
  <c r="BG714" i="7"/>
  <c r="BG45" i="7"/>
  <c r="BG322" i="7"/>
  <c r="BH294" i="7"/>
  <c r="BH471" i="7"/>
  <c r="BH199" i="7"/>
  <c r="BG138" i="7"/>
  <c r="BG99" i="7"/>
  <c r="BG61" i="7"/>
  <c r="BG80" i="7"/>
  <c r="BG680" i="7"/>
  <c r="C55" i="7"/>
  <c r="BG252" i="7"/>
  <c r="BG580" i="7"/>
  <c r="BG564" i="7"/>
  <c r="BG544" i="7"/>
  <c r="BH97" i="7"/>
  <c r="BH392" i="7"/>
  <c r="BH196" i="7"/>
  <c r="BH54" i="7"/>
  <c r="BH314" i="7"/>
  <c r="BH742" i="7"/>
  <c r="BH188" i="7"/>
  <c r="BH149" i="7"/>
  <c r="BH342" i="7"/>
  <c r="BH432" i="7"/>
  <c r="BH503" i="7"/>
  <c r="BH716" i="7"/>
  <c r="BH53" i="7"/>
  <c r="BH315" i="7"/>
  <c r="BH354" i="7"/>
  <c r="BH360" i="7"/>
  <c r="BH469" i="7"/>
  <c r="BH498" i="7"/>
  <c r="BG509" i="7"/>
  <c r="BH524" i="7"/>
  <c r="BH599" i="7"/>
  <c r="BH615" i="7"/>
  <c r="BH534" i="7"/>
  <c r="BG667" i="7"/>
  <c r="BH739" i="7"/>
  <c r="BH712" i="7"/>
  <c r="BH487" i="7"/>
  <c r="BG628" i="7"/>
  <c r="BG554" i="7"/>
  <c r="BG647" i="7"/>
  <c r="BH724" i="7"/>
  <c r="BH605" i="7"/>
  <c r="BG625" i="7"/>
  <c r="BG653" i="7"/>
  <c r="BG681" i="7"/>
  <c r="BH710" i="7"/>
  <c r="BH499" i="7"/>
  <c r="BH598" i="7"/>
  <c r="BH614" i="7"/>
  <c r="BG540" i="7"/>
  <c r="BG649" i="7"/>
  <c r="BG658" i="7"/>
  <c r="BH702" i="7"/>
  <c r="BH730" i="7"/>
  <c r="BG312" i="7"/>
  <c r="BH303" i="7"/>
  <c r="BG365" i="7"/>
  <c r="BG293" i="7"/>
  <c r="BG324" i="7"/>
  <c r="BG313" i="7"/>
  <c r="BG329" i="7"/>
  <c r="BG334" i="7"/>
  <c r="BG400" i="7"/>
  <c r="BH419" i="7"/>
  <c r="BH458" i="7"/>
  <c r="BH417" i="7"/>
  <c r="BH410" i="7"/>
  <c r="BH464" i="7"/>
  <c r="BG310" i="7"/>
  <c r="BG288" i="7"/>
  <c r="BH288" i="7"/>
  <c r="BH296" i="7"/>
  <c r="BG325" i="7"/>
  <c r="BG315" i="7"/>
  <c r="BH353" i="7"/>
  <c r="BG447" i="7"/>
  <c r="BH409" i="7"/>
  <c r="BG305" i="7"/>
  <c r="BG348" i="7"/>
  <c r="BH430" i="7"/>
  <c r="BH699" i="7"/>
  <c r="BG311" i="7"/>
  <c r="BG370" i="7"/>
  <c r="BG374" i="7"/>
  <c r="BG386" i="7"/>
  <c r="BH347" i="7"/>
  <c r="BG462" i="7"/>
  <c r="BH377" i="7"/>
  <c r="BH421" i="7"/>
  <c r="BH449" i="7"/>
  <c r="BH451" i="7"/>
  <c r="BH422" i="7"/>
  <c r="BH444" i="7"/>
  <c r="BH445" i="7"/>
  <c r="BG493" i="7"/>
  <c r="BH496" i="7"/>
  <c r="BH517" i="7"/>
  <c r="BH626" i="7"/>
  <c r="BG529" i="7"/>
  <c r="BH22" i="7"/>
  <c r="BH72" i="7"/>
  <c r="BH92" i="7"/>
  <c r="BH147" i="7"/>
  <c r="BH399" i="7"/>
  <c r="BH429" i="7"/>
  <c r="BH431" i="7"/>
  <c r="BG521" i="7"/>
  <c r="BG41" i="7"/>
  <c r="BH136" i="7"/>
  <c r="BG323" i="7"/>
  <c r="BH364" i="7"/>
  <c r="BG402" i="7"/>
  <c r="BH506" i="7"/>
  <c r="BH107" i="7"/>
  <c r="BH130" i="7"/>
  <c r="BH320" i="7"/>
  <c r="BG375" i="7"/>
  <c r="BG420" i="7"/>
  <c r="BG515" i="7"/>
  <c r="BG532" i="7"/>
  <c r="BH603" i="7"/>
  <c r="BG619" i="7"/>
  <c r="BG546" i="7"/>
  <c r="BH743" i="7"/>
  <c r="BH744" i="7"/>
  <c r="BH489" i="7"/>
  <c r="BH511" i="7"/>
  <c r="BG636" i="7"/>
  <c r="BH536" i="7"/>
  <c r="BG657" i="7"/>
  <c r="BH734" i="7"/>
  <c r="BH593" i="7"/>
  <c r="BH609" i="7"/>
  <c r="BG633" i="7"/>
  <c r="BG659" i="7"/>
  <c r="BH726" i="7"/>
  <c r="BH508" i="7"/>
  <c r="BH602" i="7"/>
  <c r="BG618" i="7"/>
  <c r="BG550" i="7"/>
  <c r="BG528" i="7"/>
  <c r="BG655" i="7"/>
  <c r="BG662" i="7"/>
  <c r="BH706" i="7"/>
  <c r="BH738" i="7"/>
  <c r="BG406" i="7"/>
  <c r="BH312" i="7"/>
  <c r="BG296" i="7"/>
  <c r="BG341" i="7"/>
  <c r="BG286" i="7"/>
  <c r="BH305" i="7"/>
  <c r="BH338" i="7"/>
  <c r="BG337" i="7"/>
  <c r="BG342" i="7"/>
  <c r="BH411" i="7"/>
  <c r="BH427" i="7"/>
  <c r="BH470" i="7"/>
  <c r="BG444" i="7"/>
  <c r="BG416" i="7"/>
  <c r="BH675" i="7"/>
  <c r="BG468" i="7"/>
  <c r="BG290" i="7"/>
  <c r="BH286" i="7"/>
  <c r="BH313" i="7"/>
  <c r="BH319" i="7"/>
  <c r="BG360" i="7"/>
  <c r="BG395" i="7"/>
  <c r="BG428" i="7"/>
  <c r="BG463" i="7"/>
  <c r="BH425" i="7"/>
  <c r="BH335" i="7"/>
  <c r="BH414" i="7"/>
  <c r="BG483" i="7"/>
  <c r="BG294" i="7"/>
  <c r="BH310" i="7"/>
  <c r="BG316" i="7"/>
  <c r="BG378" i="7"/>
  <c r="BG388" i="7"/>
  <c r="BH355" i="7"/>
  <c r="BH462" i="7"/>
  <c r="BG399" i="7"/>
  <c r="BH465" i="7"/>
  <c r="BH467" i="7"/>
  <c r="BH428" i="7"/>
  <c r="BH679" i="7"/>
  <c r="BH461" i="7"/>
  <c r="BG518" i="7"/>
  <c r="BG511" i="7"/>
  <c r="BG534" i="7"/>
  <c r="BH630" i="7"/>
  <c r="BG531" i="7"/>
  <c r="BG713" i="7"/>
  <c r="BH641" i="7"/>
  <c r="BH649" i="7"/>
  <c r="BH40" i="7"/>
  <c r="BH142" i="7"/>
  <c r="BH405" i="7"/>
  <c r="BH205" i="7"/>
  <c r="BH309" i="7"/>
  <c r="BH370" i="7"/>
  <c r="BG344" i="7"/>
  <c r="BH463" i="7"/>
  <c r="BH437" i="7"/>
  <c r="BH497" i="7"/>
  <c r="BG510" i="7"/>
  <c r="BH102" i="7"/>
  <c r="BH201" i="7"/>
  <c r="BH308" i="7"/>
  <c r="BH324" i="7"/>
  <c r="BH514" i="7"/>
  <c r="BH591" i="7"/>
  <c r="BH607" i="7"/>
  <c r="BG631" i="7"/>
  <c r="BG548" i="7"/>
  <c r="BH707" i="7"/>
  <c r="BH718" i="7"/>
  <c r="BH493" i="7"/>
  <c r="BG620" i="7"/>
  <c r="BH526" i="7"/>
  <c r="BG530" i="7"/>
  <c r="BG663" i="7"/>
  <c r="BH720" i="7"/>
  <c r="BH597" i="7"/>
  <c r="BH613" i="7"/>
  <c r="BG542" i="7"/>
  <c r="BG643" i="7"/>
  <c r="BG664" i="7"/>
  <c r="BG697" i="7"/>
  <c r="BH740" i="7"/>
  <c r="BG533" i="7"/>
  <c r="BH606" i="7"/>
  <c r="BG626" i="7"/>
  <c r="BG639" i="7"/>
  <c r="BG665" i="7"/>
  <c r="BG646" i="7"/>
  <c r="BG666" i="7"/>
  <c r="BH714" i="7"/>
  <c r="BH736" i="7"/>
  <c r="BH406" i="7"/>
  <c r="BH327" i="7"/>
  <c r="BH331" i="7"/>
  <c r="BG412" i="7"/>
  <c r="BG301" i="7"/>
  <c r="BH318" i="7"/>
  <c r="BH330" i="7"/>
  <c r="BH340" i="7"/>
  <c r="BG345" i="7"/>
  <c r="BG392" i="7"/>
  <c r="BG418" i="7"/>
  <c r="BG446" i="7"/>
  <c r="BG391" i="7"/>
  <c r="BH453" i="7"/>
  <c r="BH365" i="7"/>
  <c r="BH691" i="7"/>
  <c r="BH326" i="7"/>
  <c r="BH290" i="7"/>
  <c r="BG317" i="7"/>
  <c r="BH323" i="7"/>
  <c r="BH396" i="7"/>
  <c r="BH442" i="7"/>
  <c r="BH395" i="7"/>
  <c r="BH391" i="7"/>
  <c r="BH441" i="7"/>
  <c r="BH412" i="7"/>
  <c r="BH433" i="7"/>
  <c r="BH339" i="7"/>
  <c r="BG385" i="7"/>
  <c r="BH483" i="7"/>
  <c r="BG300" i="7"/>
  <c r="BG343" i="7"/>
  <c r="BG367" i="7"/>
  <c r="BG380" i="7"/>
  <c r="BH388" i="7"/>
  <c r="BH368" i="7"/>
  <c r="BH361" i="7"/>
  <c r="BH407" i="7"/>
  <c r="BG366" i="7"/>
  <c r="BG432" i="7"/>
  <c r="BH473" i="7"/>
  <c r="BH378" i="7"/>
  <c r="BH289" i="7"/>
  <c r="BH695" i="7"/>
  <c r="BH475" i="7"/>
  <c r="BG505" i="7"/>
  <c r="BG524" i="7"/>
  <c r="BH618" i="7"/>
  <c r="BH634" i="7"/>
  <c r="BG571" i="7"/>
  <c r="BG729" i="7"/>
  <c r="BH643" i="7"/>
  <c r="BH651" i="7"/>
  <c r="BH659" i="7"/>
  <c r="BH667" i="7"/>
  <c r="BH725" i="7"/>
  <c r="BG734" i="7"/>
  <c r="BG489" i="7"/>
  <c r="BH619" i="7"/>
  <c r="BH635" i="7"/>
  <c r="BG717" i="7"/>
  <c r="BG707" i="7"/>
  <c r="BG739" i="7"/>
  <c r="BG726" i="7"/>
  <c r="BG423" i="7"/>
  <c r="BH452" i="7"/>
  <c r="BH509" i="7"/>
  <c r="BH592" i="7"/>
  <c r="BH608" i="7"/>
  <c r="BG523" i="7"/>
  <c r="BH544" i="7"/>
  <c r="BH552" i="7"/>
  <c r="BH624" i="7"/>
  <c r="BG499" i="7"/>
  <c r="BG538" i="7"/>
  <c r="BG598" i="7"/>
  <c r="BG614" i="7"/>
  <c r="BH640" i="7"/>
  <c r="BH648" i="7"/>
  <c r="BH656" i="7"/>
  <c r="BH664" i="7"/>
  <c r="BH672" i="7"/>
  <c r="BH689" i="7"/>
  <c r="BH733" i="7"/>
  <c r="BG738" i="7"/>
  <c r="BG408" i="7"/>
  <c r="BG498" i="7"/>
  <c r="BG503" i="7"/>
  <c r="BG10" i="7"/>
  <c r="BH8" i="7"/>
  <c r="BH31" i="7"/>
  <c r="BG38" i="7"/>
  <c r="BG39" i="7"/>
  <c r="BH43" i="7"/>
  <c r="BG282" i="7"/>
  <c r="BG278" i="7"/>
  <c r="BG236" i="7"/>
  <c r="BG178" i="7"/>
  <c r="BH154" i="7"/>
  <c r="BH216" i="7"/>
  <c r="BG112" i="7"/>
  <c r="BG93" i="7"/>
  <c r="BH231" i="7"/>
  <c r="BG187" i="7"/>
  <c r="BG119" i="7"/>
  <c r="BG132" i="7"/>
  <c r="BG265" i="7"/>
  <c r="BH109" i="7"/>
  <c r="BH737" i="7"/>
  <c r="BG736" i="7"/>
  <c r="BG702" i="7"/>
  <c r="BG686" i="7"/>
  <c r="BG725" i="7"/>
  <c r="BG559" i="7"/>
  <c r="BH637" i="7"/>
  <c r="BH621" i="7"/>
  <c r="BG605" i="7"/>
  <c r="BG589" i="7"/>
  <c r="BH529" i="7"/>
  <c r="BG525" i="7"/>
  <c r="BG484" i="7"/>
  <c r="BG514" i="7"/>
  <c r="BG502" i="7"/>
  <c r="BG409" i="7"/>
  <c r="BH723" i="7"/>
  <c r="BG711" i="7"/>
  <c r="BH693" i="7"/>
  <c r="BH670" i="7"/>
  <c r="BH660" i="7"/>
  <c r="BH650" i="7"/>
  <c r="BG737" i="7"/>
  <c r="BG606" i="7"/>
  <c r="BG563" i="7"/>
  <c r="BH636" i="7"/>
  <c r="BG616" i="7"/>
  <c r="BG600" i="7"/>
  <c r="BG561" i="7"/>
  <c r="BH546" i="7"/>
  <c r="BH478" i="7"/>
  <c r="BH600" i="7"/>
  <c r="BH512" i="7"/>
  <c r="BG513" i="7"/>
  <c r="BH435" i="7"/>
  <c r="BG467" i="7"/>
  <c r="BH424" i="7"/>
  <c r="BG404" i="7"/>
  <c r="BH384" i="7"/>
  <c r="BG407" i="7"/>
  <c r="BG456" i="7"/>
  <c r="BH745" i="7"/>
  <c r="BG699" i="7"/>
  <c r="BH518" i="7"/>
  <c r="BH623" i="7"/>
  <c r="BH480" i="7"/>
  <c r="BH741" i="7"/>
  <c r="BG695" i="7"/>
  <c r="BH669" i="7"/>
  <c r="BH657" i="7"/>
  <c r="BH645" i="7"/>
  <c r="BG587" i="7"/>
  <c r="BG495" i="7"/>
  <c r="BH416" i="7"/>
  <c r="BH383" i="7"/>
  <c r="BG377" i="7"/>
  <c r="BG372" i="7"/>
  <c r="BH385" i="7"/>
  <c r="BH457" i="7"/>
  <c r="BH703" i="7"/>
  <c r="BG449" i="7"/>
  <c r="BH446" i="7"/>
  <c r="BG368" i="7"/>
  <c r="BH322" i="7"/>
  <c r="BG303" i="7"/>
  <c r="BH722" i="7"/>
  <c r="BH594" i="7"/>
  <c r="BG669" i="7"/>
  <c r="BG552" i="7"/>
  <c r="BH688" i="7"/>
  <c r="BG271" i="7"/>
  <c r="BH98" i="7"/>
  <c r="BG652" i="7"/>
  <c r="BG622" i="7"/>
  <c r="BH571" i="7"/>
  <c r="BH523" i="7"/>
  <c r="BH346" i="7"/>
  <c r="BG624" i="7"/>
  <c r="BG651" i="7"/>
  <c r="BG479" i="7"/>
  <c r="BG492" i="7"/>
  <c r="BG384" i="7"/>
  <c r="BG309" i="7"/>
  <c r="BH203" i="7"/>
  <c r="BG353" i="7"/>
  <c r="BH372" i="7"/>
  <c r="BH316" i="7"/>
  <c r="BH19" i="7"/>
  <c r="BG23" i="7"/>
  <c r="BG12" i="7"/>
  <c r="BH12" i="7"/>
  <c r="BH9" i="7"/>
  <c r="BH20" i="7"/>
  <c r="BG13" i="7"/>
  <c r="BG44" i="7"/>
  <c r="BG175" i="7"/>
  <c r="BH162" i="7"/>
  <c r="BG204" i="7"/>
  <c r="BG58" i="7"/>
  <c r="BH275" i="7"/>
  <c r="BH258" i="7"/>
  <c r="BG202" i="7"/>
  <c r="BH223" i="7"/>
  <c r="BG141" i="7"/>
  <c r="BG103" i="7"/>
  <c r="BH99" i="7"/>
  <c r="BG78" i="7"/>
  <c r="BG200" i="7"/>
  <c r="BH206" i="7"/>
  <c r="BG196" i="7"/>
  <c r="BH165" i="7"/>
  <c r="BH226" i="7"/>
  <c r="BH193" i="7"/>
  <c r="BH177" i="7"/>
  <c r="BH152" i="7"/>
  <c r="BH73" i="7"/>
  <c r="BG68" i="7"/>
  <c r="BG67" i="7"/>
  <c r="BH52" i="7"/>
  <c r="BG73" i="7"/>
  <c r="BG223" i="7"/>
  <c r="BH104" i="7"/>
  <c r="BH234" i="7"/>
  <c r="BH63" i="7"/>
  <c r="BH198" i="7"/>
  <c r="BG228" i="7"/>
  <c r="BG98" i="7"/>
  <c r="BH178" i="7"/>
  <c r="BG218" i="7"/>
  <c r="BH49" i="7"/>
  <c r="BG243" i="7"/>
  <c r="BH208" i="7"/>
  <c r="BH35" i="7"/>
  <c r="BG692" i="7"/>
  <c r="BG700" i="7"/>
  <c r="BG703" i="7"/>
  <c r="BG611" i="7"/>
  <c r="BG720" i="7"/>
  <c r="BG403" i="7"/>
  <c r="BH25" i="7"/>
  <c r="BG9" i="7"/>
  <c r="BH4" i="7"/>
  <c r="BH17" i="7"/>
  <c r="BG29" i="7"/>
  <c r="BH6" i="7"/>
  <c r="BH23" i="7"/>
  <c r="BG17" i="7"/>
  <c r="BG18" i="7"/>
  <c r="BG16" i="7"/>
  <c r="BG31" i="7"/>
  <c r="BH33" i="7"/>
  <c r="BG35" i="7"/>
  <c r="BG33" i="7"/>
  <c r="BH41" i="7"/>
  <c r="BH38" i="7"/>
  <c r="BG197" i="7"/>
  <c r="BG248" i="7"/>
  <c r="BG232" i="7"/>
  <c r="BG181" i="7"/>
  <c r="BG192" i="7"/>
  <c r="BG176" i="7"/>
  <c r="BH168" i="7"/>
  <c r="BH160" i="7"/>
  <c r="BH228" i="7"/>
  <c r="BH212" i="7"/>
  <c r="BG182" i="7"/>
  <c r="BG221" i="7"/>
  <c r="BG150" i="7"/>
  <c r="BH139" i="7"/>
  <c r="BH131" i="7"/>
  <c r="BH146" i="7"/>
  <c r="BG111" i="7"/>
  <c r="BG108" i="7"/>
  <c r="BH113" i="7"/>
  <c r="BG89" i="7"/>
  <c r="BG53" i="7"/>
  <c r="BH48" i="7"/>
  <c r="BG83" i="7"/>
  <c r="BH271" i="7"/>
  <c r="BH270" i="7"/>
  <c r="BH254" i="7"/>
  <c r="BH245" i="7"/>
  <c r="BH237" i="7"/>
  <c r="BH274" i="7"/>
  <c r="BH257" i="7"/>
  <c r="BG194" i="7"/>
  <c r="BH219" i="7"/>
  <c r="BH148" i="7"/>
  <c r="BG139" i="7"/>
  <c r="BG131" i="7"/>
  <c r="BG97" i="7"/>
  <c r="BG113" i="7"/>
  <c r="BG85" i="7"/>
  <c r="BH69" i="7"/>
  <c r="BH62" i="7"/>
  <c r="BG51" i="7"/>
  <c r="BG193" i="7"/>
  <c r="BG234" i="7"/>
  <c r="BH115" i="7"/>
  <c r="BH194" i="7"/>
  <c r="BH171" i="7"/>
  <c r="BH163" i="7"/>
  <c r="BH155" i="7"/>
  <c r="BH222" i="7"/>
  <c r="BH191" i="7"/>
  <c r="BH183" i="7"/>
  <c r="BH175" i="7"/>
  <c r="BG146" i="7"/>
  <c r="BG105" i="7"/>
  <c r="BG87" i="7"/>
  <c r="BH111" i="7"/>
  <c r="BH78" i="7"/>
  <c r="BG60" i="7"/>
  <c r="BH46" i="7"/>
  <c r="BG54" i="7"/>
  <c r="BH273" i="7"/>
  <c r="BH268" i="7"/>
  <c r="BH250" i="7"/>
  <c r="BH276" i="7"/>
  <c r="BH255" i="7"/>
  <c r="BH283" i="7"/>
  <c r="BG219" i="7"/>
  <c r="BH112" i="7"/>
  <c r="BH94" i="7"/>
  <c r="BH61" i="7"/>
  <c r="BH230" i="7"/>
  <c r="BH176" i="7"/>
  <c r="BG267" i="7"/>
  <c r="BG82" i="7"/>
  <c r="BG261" i="7"/>
  <c r="BH192" i="7"/>
  <c r="BH221" i="7"/>
  <c r="BG224" i="7"/>
  <c r="BH150" i="7"/>
  <c r="BH79" i="7"/>
  <c r="BH284" i="7"/>
  <c r="BG260" i="7"/>
  <c r="BG279" i="7"/>
  <c r="BG237" i="7"/>
  <c r="BH106" i="7"/>
  <c r="BG270" i="7"/>
  <c r="BH200" i="7"/>
  <c r="BG214" i="7"/>
  <c r="BH68" i="7"/>
  <c r="BG136" i="7"/>
  <c r="BG70" i="7"/>
  <c r="BG281" i="7"/>
  <c r="BG239" i="7"/>
  <c r="BG257" i="7"/>
  <c r="BH86" i="7"/>
  <c r="BH50" i="7"/>
  <c r="BG268" i="7"/>
  <c r="BH244" i="7"/>
  <c r="BH278" i="7"/>
  <c r="BH88" i="7"/>
  <c r="BH269" i="7"/>
  <c r="BH87" i="7"/>
  <c r="BH719" i="7"/>
  <c r="BH715" i="7"/>
  <c r="BG731" i="7"/>
  <c r="BG691" i="7"/>
  <c r="BG607" i="7"/>
  <c r="BG591" i="7"/>
  <c r="BG732" i="7"/>
  <c r="BG716" i="7"/>
  <c r="BG698" i="7"/>
  <c r="BG682" i="7"/>
  <c r="BG709" i="7"/>
  <c r="BG491" i="7"/>
  <c r="BH633" i="7"/>
  <c r="BG617" i="7"/>
  <c r="BG601" i="7"/>
  <c r="BG573" i="7"/>
  <c r="BG526" i="7"/>
  <c r="BH515" i="7"/>
  <c r="BG473" i="7"/>
  <c r="BG506" i="7"/>
  <c r="BH456" i="7"/>
  <c r="BH420" i="7"/>
  <c r="BH439" i="7"/>
  <c r="BH398" i="7"/>
  <c r="BG433" i="7"/>
  <c r="BG718" i="7"/>
  <c r="BG743" i="7"/>
  <c r="BH685" i="7"/>
  <c r="BH668" i="7"/>
  <c r="BH658" i="7"/>
  <c r="BH646" i="7"/>
  <c r="BG721" i="7"/>
  <c r="BG602" i="7"/>
  <c r="BH530" i="7"/>
  <c r="BH632" i="7"/>
  <c r="BG612" i="7"/>
  <c r="BG596" i="7"/>
  <c r="BH554" i="7"/>
  <c r="BH542" i="7"/>
  <c r="BH616" i="7"/>
  <c r="BH596" i="7"/>
  <c r="BH482" i="7"/>
  <c r="BG470" i="7"/>
  <c r="BG471" i="7"/>
  <c r="BH376" i="7"/>
  <c r="BG454" i="7"/>
  <c r="BH408" i="7"/>
  <c r="BH394" i="7"/>
  <c r="BG430" i="7"/>
  <c r="BH371" i="7"/>
  <c r="BG440" i="7"/>
  <c r="BH729" i="7"/>
  <c r="BG683" i="7"/>
  <c r="BG537" i="7"/>
  <c r="BG581" i="7"/>
  <c r="BG496" i="7"/>
  <c r="BG735" i="7"/>
  <c r="BH665" i="7"/>
  <c r="BH655" i="7"/>
  <c r="BH639" i="7"/>
  <c r="BH638" i="7"/>
  <c r="BH479" i="7"/>
  <c r="BG405" i="7"/>
  <c r="BG363" i="7"/>
  <c r="BG333" i="7"/>
  <c r="BH375" i="7"/>
  <c r="BG292" i="7"/>
  <c r="BH448" i="7"/>
  <c r="BH418" i="7"/>
  <c r="BG320" i="7"/>
  <c r="BH434" i="7"/>
  <c r="BG670" i="7"/>
  <c r="BG671" i="7"/>
  <c r="BG654" i="7"/>
  <c r="BH581" i="7"/>
  <c r="BH565" i="7"/>
  <c r="BH535" i="7"/>
  <c r="BH728" i="7"/>
  <c r="BG648" i="7"/>
  <c r="BH617" i="7"/>
  <c r="BH708" i="7"/>
  <c r="BG677" i="7"/>
  <c r="BH732" i="7"/>
  <c r="BH507" i="7"/>
  <c r="BH380" i="7"/>
  <c r="BH334" i="7"/>
  <c r="BH59" i="7"/>
  <c r="BH58" i="7"/>
  <c r="BG490" i="7"/>
  <c r="BG4" i="7"/>
  <c r="BG7" i="7"/>
  <c r="BG27" i="7"/>
  <c r="BG32" i="7"/>
  <c r="BG183" i="7"/>
  <c r="BH170" i="7"/>
  <c r="BG201" i="7"/>
  <c r="BG225" i="7"/>
  <c r="BH141" i="7"/>
  <c r="BH133" i="7"/>
  <c r="BH119" i="7"/>
  <c r="BG94" i="7"/>
  <c r="BH76" i="7"/>
  <c r="BH51" i="7"/>
  <c r="BH280" i="7"/>
  <c r="BH247" i="7"/>
  <c r="BH239" i="7"/>
  <c r="BH265" i="7"/>
  <c r="BG133" i="7"/>
  <c r="BG95" i="7"/>
  <c r="BH82" i="7"/>
  <c r="BG47" i="7"/>
  <c r="BH173" i="7"/>
  <c r="BH157" i="7"/>
  <c r="BH210" i="7"/>
  <c r="BH185" i="7"/>
  <c r="BH277" i="7"/>
  <c r="BH272" i="7"/>
  <c r="BH256" i="7"/>
  <c r="BH238" i="7"/>
  <c r="BH259" i="7"/>
  <c r="BH120" i="7"/>
  <c r="BH55" i="7"/>
  <c r="BH124" i="7"/>
  <c r="BH60" i="7"/>
  <c r="BH184" i="7"/>
  <c r="BG273" i="7"/>
  <c r="BH225" i="7"/>
  <c r="BG212" i="7"/>
  <c r="BG46" i="7"/>
  <c r="BG264" i="7"/>
  <c r="BG241" i="7"/>
  <c r="BH204" i="7"/>
  <c r="BG130" i="7"/>
  <c r="BH42" i="7"/>
  <c r="BG262" i="7"/>
  <c r="BG101" i="7"/>
  <c r="BH66" i="7"/>
  <c r="BH248" i="7"/>
  <c r="BH232" i="7"/>
  <c r="BG151" i="7"/>
  <c r="BG595" i="7"/>
  <c r="BH14" i="7"/>
  <c r="BG8" i="7"/>
  <c r="BG26" i="7"/>
  <c r="BG25" i="7"/>
  <c r="BH28" i="7"/>
  <c r="BH29" i="7"/>
  <c r="BH21" i="7"/>
  <c r="BH27" i="7"/>
  <c r="BH16" i="7"/>
  <c r="BH3" i="7"/>
  <c r="BH5" i="7"/>
  <c r="BH7" i="7"/>
  <c r="BG37" i="7"/>
  <c r="BG43" i="7"/>
  <c r="BG34" i="7"/>
  <c r="BG42" i="7"/>
  <c r="BG36" i="7"/>
  <c r="BG189" i="7"/>
  <c r="BG244" i="7"/>
  <c r="BG191" i="7"/>
  <c r="BG179" i="7"/>
  <c r="BG184" i="7"/>
  <c r="BG174" i="7"/>
  <c r="BH166" i="7"/>
  <c r="BH158" i="7"/>
  <c r="BH224" i="7"/>
  <c r="BG209" i="7"/>
  <c r="BH122" i="7"/>
  <c r="BG217" i="7"/>
  <c r="BH144" i="7"/>
  <c r="BH137" i="7"/>
  <c r="BH129" i="7"/>
  <c r="BG124" i="7"/>
  <c r="BG123" i="7"/>
  <c r="BG118" i="7"/>
  <c r="BG104" i="7"/>
  <c r="BH105" i="7"/>
  <c r="BG75" i="7"/>
  <c r="BH47" i="7"/>
  <c r="BG81" i="7"/>
  <c r="BG72" i="7"/>
  <c r="BH263" i="7"/>
  <c r="BH266" i="7"/>
  <c r="BH251" i="7"/>
  <c r="BH243" i="7"/>
  <c r="BH235" i="7"/>
  <c r="BG207" i="7"/>
  <c r="BH253" i="7"/>
  <c r="BG186" i="7"/>
  <c r="BH215" i="7"/>
  <c r="BG122" i="7"/>
  <c r="BG137" i="7"/>
  <c r="BG129" i="7"/>
  <c r="BG120" i="7"/>
  <c r="BG110" i="7"/>
  <c r="BH77" i="7"/>
  <c r="BG77" i="7"/>
  <c r="BG284" i="7"/>
  <c r="BG185" i="7"/>
  <c r="BG230" i="7"/>
  <c r="BG92" i="7"/>
  <c r="BG188" i="7"/>
  <c r="BH169" i="7"/>
  <c r="BH161" i="7"/>
  <c r="BH153" i="7"/>
  <c r="BH218" i="7"/>
  <c r="BH197" i="7"/>
  <c r="BH189" i="7"/>
  <c r="BH181" i="7"/>
  <c r="BG144" i="7"/>
  <c r="BG107" i="7"/>
  <c r="BG106" i="7"/>
  <c r="BG90" i="7"/>
  <c r="BH85" i="7"/>
  <c r="BG49" i="7"/>
  <c r="BG52" i="7"/>
  <c r="BH84" i="7"/>
  <c r="BH261" i="7"/>
  <c r="BH264" i="7"/>
  <c r="BH246" i="7"/>
  <c r="BG229" i="7"/>
  <c r="BH151" i="7"/>
  <c r="BG91" i="7"/>
  <c r="BG48" i="7"/>
  <c r="BH174" i="7"/>
  <c r="BG215" i="7"/>
  <c r="BH118" i="7"/>
  <c r="BG84" i="7"/>
  <c r="BG50" i="7"/>
  <c r="BH209" i="7"/>
  <c r="BH127" i="7"/>
  <c r="BG259" i="7"/>
  <c r="BH64" i="7"/>
  <c r="BG266" i="7"/>
  <c r="BH180" i="7"/>
  <c r="BH217" i="7"/>
  <c r="BG220" i="7"/>
  <c r="BG152" i="7"/>
  <c r="BH45" i="7"/>
  <c r="BH282" i="7"/>
  <c r="BG256" i="7"/>
  <c r="BG249" i="7"/>
  <c r="BG233" i="7"/>
  <c r="BH67" i="7"/>
  <c r="BG258" i="7"/>
  <c r="BG226" i="7"/>
  <c r="BG210" i="7"/>
  <c r="BH32" i="7"/>
  <c r="BH110" i="7"/>
  <c r="BG145" i="7"/>
  <c r="BG251" i="7"/>
  <c r="BG235" i="7"/>
  <c r="BG253" i="7"/>
  <c r="BH83" i="7"/>
  <c r="BH44" i="7"/>
  <c r="BH240" i="7"/>
  <c r="BG280" i="7"/>
  <c r="BH90" i="7"/>
  <c r="BH96" i="7"/>
  <c r="BG742" i="7"/>
  <c r="BG730" i="7"/>
  <c r="BH705" i="7"/>
  <c r="BG684" i="7"/>
  <c r="BH721" i="7"/>
  <c r="BG675" i="7"/>
  <c r="BG603" i="7"/>
  <c r="BG744" i="7"/>
  <c r="BG728" i="7"/>
  <c r="BG712" i="7"/>
  <c r="BG694" i="7"/>
  <c r="BG678" i="7"/>
  <c r="BH522" i="7"/>
  <c r="BH521" i="7"/>
  <c r="BH629" i="7"/>
  <c r="BG613" i="7"/>
  <c r="BG597" i="7"/>
  <c r="BG557" i="7"/>
  <c r="BH516" i="7"/>
  <c r="BH490" i="7"/>
  <c r="BG519" i="7"/>
  <c r="BG501" i="7"/>
  <c r="BH440" i="7"/>
  <c r="BG442" i="7"/>
  <c r="BH390" i="7"/>
  <c r="BH436" i="7"/>
  <c r="BH352" i="7"/>
  <c r="BG425" i="7"/>
  <c r="BH727" i="7"/>
  <c r="BG727" i="7"/>
  <c r="BH701" i="7"/>
  <c r="BH681" i="7"/>
  <c r="BH666" i="7"/>
  <c r="BH654" i="7"/>
  <c r="BH644" i="7"/>
  <c r="BG705" i="7"/>
  <c r="BG594" i="7"/>
  <c r="BG536" i="7"/>
  <c r="BH628" i="7"/>
  <c r="BH550" i="7"/>
  <c r="BH540" i="7"/>
  <c r="BH612" i="7"/>
  <c r="BH556" i="7"/>
  <c r="BG497" i="7"/>
  <c r="BH510" i="7"/>
  <c r="BH481" i="7"/>
  <c r="BH472" i="7"/>
  <c r="BG307" i="7"/>
  <c r="BG453" i="7"/>
  <c r="BH459" i="7"/>
  <c r="BG435" i="7"/>
  <c r="BG422" i="7"/>
  <c r="BG437" i="7"/>
  <c r="BH735" i="7"/>
  <c r="BG723" i="7"/>
  <c r="BG733" i="7"/>
  <c r="BH631" i="7"/>
  <c r="BG565" i="7"/>
  <c r="BH500" i="7"/>
  <c r="BG719" i="7"/>
  <c r="BH673" i="7"/>
  <c r="BH663" i="7"/>
  <c r="BH653" i="7"/>
  <c r="BG745" i="7"/>
  <c r="BH622" i="7"/>
  <c r="BH460" i="7"/>
  <c r="BG434" i="7"/>
  <c r="BH344" i="7"/>
  <c r="BG308" i="7"/>
  <c r="BH687" i="7"/>
  <c r="BH400" i="7"/>
  <c r="BH306" i="7"/>
  <c r="BG291" i="7"/>
  <c r="BH403" i="7"/>
  <c r="BG396" i="7"/>
  <c r="BH332" i="7"/>
  <c r="BH438" i="7"/>
  <c r="BG650" i="7"/>
  <c r="BG644" i="7"/>
  <c r="BG630" i="7"/>
  <c r="BH601" i="7"/>
  <c r="BH538" i="7"/>
  <c r="BH505" i="7"/>
  <c r="BH711" i="7"/>
  <c r="BH611" i="7"/>
  <c r="BG452" i="7"/>
  <c r="BG461" i="7"/>
  <c r="BH307" i="7"/>
  <c r="BH70" i="7"/>
  <c r="BH501" i="7"/>
  <c r="BG457" i="7"/>
  <c r="BH455" i="7"/>
  <c r="BG415" i="7"/>
  <c r="BG417" i="7"/>
  <c r="BG687" i="7"/>
  <c r="BG608" i="7"/>
  <c r="BG592" i="7"/>
  <c r="BG474" i="7"/>
  <c r="BG469" i="7"/>
  <c r="BG451" i="7"/>
  <c r="BH443" i="7"/>
  <c r="BG419" i="7"/>
  <c r="BG414" i="7"/>
  <c r="BG696" i="7"/>
  <c r="BG679" i="7"/>
  <c r="BG287" i="7"/>
  <c r="BG635" i="7"/>
  <c r="BG638" i="7"/>
  <c r="BG637" i="7"/>
  <c r="BG318" i="7"/>
  <c r="BG576" i="7"/>
  <c r="BG560" i="7"/>
  <c r="BG623" i="7"/>
  <c r="BH356" i="7"/>
  <c r="BH358" i="7"/>
  <c r="BG306" i="7"/>
  <c r="BG340" i="7"/>
  <c r="BG566" i="7"/>
  <c r="BG263" i="7"/>
  <c r="BG672" i="7"/>
  <c r="BH374" i="7"/>
  <c r="BH297" i="7"/>
  <c r="BG426" i="7"/>
  <c r="BG376" i="7"/>
  <c r="BG355" i="7"/>
  <c r="BG5" i="7"/>
  <c r="BG427" i="7"/>
  <c r="BG429" i="7"/>
  <c r="BG438" i="7"/>
  <c r="BH304" i="7"/>
  <c r="BG465" i="7"/>
  <c r="BH328" i="7"/>
  <c r="BG632" i="7"/>
  <c r="BG634" i="7"/>
  <c r="BH583" i="7"/>
  <c r="BH567" i="7"/>
  <c r="BG319" i="7"/>
  <c r="BG701" i="7"/>
  <c r="BG588" i="7"/>
  <c r="BG572" i="7"/>
  <c r="BG275" i="7"/>
  <c r="BG673" i="7"/>
  <c r="BH491" i="7"/>
  <c r="BG335" i="7"/>
  <c r="BG689" i="7"/>
  <c r="BG661" i="7"/>
  <c r="BG274" i="7"/>
  <c r="BH561" i="7"/>
  <c r="BG332" i="7"/>
  <c r="BG339" i="7"/>
  <c r="BG500" i="7"/>
  <c r="BG371" i="7"/>
  <c r="BG485" i="7"/>
  <c r="BH447" i="7"/>
  <c r="BG326" i="7"/>
  <c r="BG421" i="7"/>
  <c r="BG410" i="7"/>
  <c r="BG460" i="7"/>
  <c r="BH336" i="7"/>
  <c r="BG660" i="7"/>
  <c r="BG629" i="7"/>
  <c r="BH525" i="7"/>
  <c r="BG685" i="7"/>
  <c r="BG584" i="7"/>
  <c r="BG568" i="7"/>
  <c r="BH295" i="7"/>
  <c r="BG656" i="7"/>
  <c r="BG641" i="7"/>
  <c r="BH585" i="7"/>
  <c r="BH579" i="7"/>
  <c r="BG327" i="7"/>
  <c r="BH39" i="7"/>
  <c r="BG63" i="7"/>
  <c r="BH676" i="7"/>
  <c r="BG645" i="7"/>
  <c r="BG693" i="7"/>
  <c r="BG558" i="7"/>
  <c r="BG621" i="7"/>
  <c r="BG331" i="7"/>
  <c r="BG494" i="7"/>
  <c r="BG148" i="7"/>
  <c r="BG140" i="7"/>
  <c r="BG64" i="7"/>
  <c r="BG466" i="7"/>
  <c r="BG450" i="7"/>
  <c r="BG381" i="7"/>
  <c r="BG349" i="7"/>
  <c r="BG59" i="7"/>
  <c r="BG351" i="7"/>
  <c r="BG62" i="7"/>
  <c r="BH369" i="7"/>
  <c r="BG369" i="7"/>
  <c r="BG704" i="7"/>
  <c r="BG583" i="7"/>
  <c r="BG590" i="7"/>
  <c r="BG574" i="7"/>
  <c r="BG541" i="7"/>
  <c r="BG357" i="7"/>
  <c r="BG302" i="7"/>
  <c r="BG553" i="7"/>
  <c r="BG539" i="7"/>
  <c r="BH520" i="7"/>
  <c r="BG481" i="7"/>
  <c r="BG289" i="7"/>
  <c r="BG445" i="7"/>
  <c r="BH415" i="7"/>
  <c r="BH333" i="7"/>
  <c r="BH321" i="7"/>
  <c r="BH293" i="7"/>
  <c r="BG246" i="7"/>
  <c r="BH126" i="7"/>
  <c r="BG128" i="7"/>
  <c r="BG475" i="7"/>
  <c r="BH343" i="7"/>
  <c r="C54" i="7"/>
  <c r="BH680" i="7"/>
  <c r="BH287" i="7"/>
  <c r="BH589" i="7"/>
  <c r="BG586" i="7"/>
  <c r="BG570" i="7"/>
  <c r="BH692" i="7"/>
  <c r="BH569" i="7"/>
  <c r="BG585" i="7"/>
  <c r="BG569" i="7"/>
  <c r="BG387" i="7"/>
  <c r="BG486" i="7"/>
  <c r="BG373" i="7"/>
  <c r="BG543" i="7"/>
  <c r="BG477" i="7"/>
  <c r="BH366" i="7"/>
  <c r="BG401" i="7"/>
  <c r="BH363" i="7"/>
  <c r="BH317" i="7"/>
  <c r="BH292" i="7"/>
  <c r="BG242" i="7"/>
  <c r="BH207" i="7"/>
  <c r="BG121" i="7"/>
  <c r="BH95" i="7"/>
  <c r="BH34" i="7"/>
  <c r="BG24" i="7"/>
  <c r="BG295" i="7"/>
  <c r="BH587" i="7"/>
  <c r="BH563" i="7"/>
  <c r="BH575" i="7"/>
  <c r="BH559" i="7"/>
  <c r="BH301" i="7"/>
  <c r="BH573" i="7"/>
  <c r="BH557" i="7"/>
  <c r="BH684" i="7"/>
  <c r="BH700" i="7"/>
  <c r="BH696" i="7"/>
  <c r="BH577" i="7"/>
  <c r="BG582" i="7"/>
  <c r="BH539" i="7"/>
  <c r="BH531" i="7"/>
  <c r="BG549" i="7"/>
  <c r="BG379" i="7"/>
  <c r="BG285" i="7"/>
  <c r="BG397" i="7"/>
  <c r="BG551" i="7"/>
  <c r="BH495" i="7"/>
  <c r="BG488" i="7"/>
  <c r="BG517" i="7"/>
  <c r="BH485" i="7"/>
  <c r="BG464" i="7"/>
  <c r="BH423" i="7"/>
  <c r="BG383" i="7"/>
  <c r="BG393" i="7"/>
  <c r="BH348" i="7"/>
  <c r="BH341" i="7"/>
  <c r="BH329" i="7"/>
  <c r="BH291" i="7"/>
  <c r="BG238" i="7"/>
  <c r="BG142" i="7"/>
  <c r="BG117" i="7"/>
  <c r="BH75" i="7"/>
  <c r="BG338" i="7"/>
  <c r="BH404" i="7"/>
  <c r="BG578" i="7"/>
  <c r="BG562" i="7"/>
  <c r="BH527" i="7"/>
  <c r="BH350" i="7"/>
  <c r="BH299" i="7"/>
  <c r="BG298" i="7"/>
  <c r="BG389" i="7"/>
  <c r="BG356" i="7"/>
  <c r="BG567" i="7"/>
  <c r="BG359" i="7"/>
  <c r="BG545" i="7"/>
  <c r="BH690" i="7"/>
  <c r="BH694" i="7"/>
  <c r="BH731" i="7"/>
  <c r="BH576" i="7"/>
  <c r="BH560" i="7"/>
  <c r="BH578" i="7"/>
  <c r="BH562" i="7"/>
  <c r="BG547" i="7"/>
  <c r="BH519" i="7"/>
  <c r="BH553" i="7"/>
  <c r="BH545" i="7"/>
  <c r="BH486" i="7"/>
  <c r="BG674" i="7"/>
  <c r="BH678" i="7"/>
  <c r="BH588" i="7"/>
  <c r="BH572" i="7"/>
  <c r="BH590" i="7"/>
  <c r="BH574" i="7"/>
  <c r="BH558" i="7"/>
  <c r="BH537" i="7"/>
  <c r="BH551" i="7"/>
  <c r="BH543" i="7"/>
  <c r="BH494" i="7"/>
  <c r="BH674" i="7"/>
  <c r="BH698" i="7"/>
  <c r="BH584" i="7"/>
  <c r="BH568" i="7"/>
  <c r="BH586" i="7"/>
  <c r="BH570" i="7"/>
  <c r="BH549" i="7"/>
  <c r="BH541" i="7"/>
  <c r="BH682" i="7"/>
  <c r="BH686" i="7"/>
  <c r="BH704" i="7"/>
  <c r="BH580" i="7"/>
  <c r="BH564" i="7"/>
  <c r="BH582" i="7"/>
  <c r="BH566" i="7"/>
  <c r="BG555" i="7"/>
  <c r="BH555" i="7"/>
  <c r="BH547" i="7"/>
  <c r="BH345" i="7"/>
  <c r="BH382" i="7"/>
  <c r="BG354" i="7"/>
  <c r="BH138" i="7"/>
  <c r="BH426" i="7"/>
  <c r="BH393" i="7"/>
  <c r="BH387" i="7"/>
  <c r="BH359" i="7"/>
  <c r="BH302" i="7"/>
  <c r="BG147" i="7"/>
  <c r="BH134" i="7"/>
  <c r="BH401" i="7"/>
  <c r="BH389" i="7"/>
  <c r="BH373" i="7"/>
  <c r="BH379" i="7"/>
  <c r="BG362" i="7"/>
  <c r="BG346" i="7"/>
  <c r="BH357" i="7"/>
  <c r="BH349" i="7"/>
  <c r="BG350" i="7"/>
  <c r="BH285" i="7"/>
  <c r="BH128" i="7"/>
  <c r="BH466" i="7"/>
  <c r="BH454" i="7"/>
  <c r="BH450" i="7"/>
  <c r="BH367" i="7"/>
  <c r="BH397" i="7"/>
  <c r="BH381" i="7"/>
  <c r="BG358" i="7"/>
  <c r="BH351" i="7"/>
  <c r="BH298" i="7"/>
  <c r="BH311" i="7"/>
  <c r="BG297" i="7"/>
  <c r="BG299" i="7"/>
  <c r="BH140" i="7"/>
  <c r="BH121" i="7"/>
  <c r="BH513" i="7"/>
  <c r="BG522" i="7"/>
  <c r="BH502" i="7"/>
  <c r="BH413" i="7"/>
  <c r="BG364" i="7"/>
  <c r="BH337" i="7"/>
  <c r="BH325" i="7"/>
  <c r="BG250" i="7"/>
  <c r="BG134" i="7"/>
  <c r="BG330" i="7"/>
  <c r="BG512" i="7"/>
  <c r="BG436" i="7"/>
  <c r="BG328" i="7"/>
  <c r="BG516" i="7"/>
  <c r="BG482" i="7"/>
  <c r="BG455" i="7"/>
  <c r="BG398" i="7"/>
  <c r="BG504" i="7"/>
  <c r="BG478" i="7"/>
  <c r="BG394" i="7"/>
  <c r="BG459" i="7"/>
  <c r="BG480" i="7"/>
  <c r="BG304" i="7"/>
  <c r="BG476" i="7"/>
  <c r="BG439" i="7"/>
  <c r="BG443" i="7"/>
  <c r="BG390" i="7"/>
  <c r="BG336" i="7"/>
  <c r="BH116" i="7"/>
  <c r="BG3" i="7"/>
  <c r="BG155" i="7"/>
  <c r="BG71" i="7"/>
  <c r="BG79" i="7"/>
  <c r="BG171" i="7"/>
  <c r="BH24" i="7"/>
  <c r="BG163" i="7"/>
  <c r="BG160" i="7"/>
  <c r="BG76" i="7"/>
  <c r="BG166" i="7"/>
  <c r="BG158" i="7"/>
  <c r="BG169" i="7"/>
  <c r="BG161" i="7"/>
  <c r="BG153" i="7"/>
  <c r="BG74" i="7"/>
  <c r="BG172" i="7"/>
  <c r="BG164" i="7"/>
  <c r="BG156" i="7"/>
  <c r="BG167" i="7"/>
  <c r="BG159" i="7"/>
  <c r="BG168" i="7"/>
  <c r="BG170" i="7"/>
  <c r="BG162" i="7"/>
  <c r="BG154" i="7"/>
  <c r="BG173" i="7"/>
  <c r="BG165" i="7"/>
  <c r="BG157" i="7"/>
  <c r="BG21" i="7"/>
  <c r="BH11" i="7"/>
  <c r="BG11" i="7"/>
  <c r="BG1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86AA47-4C44-0845-8501-7BAB142EB514}" name="result1" type="6" refreshedVersion="8" background="1" saveData="1">
    <textPr codePage="10001" sourceFile="/Users/tomakazuki/Desktop/SLSSD/code/1 Component/9axis/angle_calculation_median/result.txt" comma="1">
      <textFields count="5">
        <textField/>
        <textField/>
        <textField/>
        <textField/>
        <textField/>
      </textFields>
    </textPr>
  </connection>
  <connection id="2" xr16:uid="{6FE1749C-B339-FA48-84E2-8469EA51A7C9}" name="result11" type="6" refreshedVersion="8" background="1" saveData="1">
    <textPr codePage="10001" sourceFile="/Users/tomakazuki/Desktop/SLSSD/code/1 Component/9axis/angle_calculation_median/result.txt" comma="1">
      <textFields count="5">
        <textField/>
        <textField/>
        <textField/>
        <textField/>
        <textField/>
      </textFields>
    </textPr>
  </connection>
  <connection id="3" xr16:uid="{B12E3B38-AF27-4744-94E9-5F1C24B8788D}" keepAlive="1" name="クエリ - result" description="ブック内の 'result' クエリへの接続です。" type="5" refreshedVersion="8" background="1" saveData="1">
    <dbPr connection="Provider=Microsoft.Mashup.OleDb.1;Data Source=$Workbook$;Location=result;Extended Properties=&quot;&quot;" command="SELECT * FROM [result]"/>
  </connection>
  <connection id="4" xr16:uid="{BD39896F-ADF9-DE45-AB23-6802560E6ABE}" keepAlive="1" name="クエリ - result (2)" description="ブック内の 'result (2)' クエリへの接続です。" type="5" refreshedVersion="8" background="1" saveData="1">
    <dbPr connection="Provider=Microsoft.Mashup.OleDb.1;Data Source=$Workbook$;Location=&quot;result (2)&quot;;Extended Properties=&quot;&quot;" command="SELECT * FROM [result (2)]"/>
  </connection>
</connections>
</file>

<file path=xl/sharedStrings.xml><?xml version="1.0" encoding="utf-8"?>
<sst xmlns="http://schemas.openxmlformats.org/spreadsheetml/2006/main" count="7557" uniqueCount="3794">
  <si>
    <t>Raw data</t>
    <phoneticPr fontId="1"/>
  </si>
  <si>
    <t>Median Filter</t>
    <phoneticPr fontId="1"/>
  </si>
  <si>
    <t>Average(Raw)</t>
    <phoneticPr fontId="1"/>
  </si>
  <si>
    <t>Variance(Median)</t>
    <phoneticPr fontId="1"/>
  </si>
  <si>
    <t>Average(Median)</t>
    <phoneticPr fontId="1"/>
  </si>
  <si>
    <t>Variance(Raw)</t>
    <phoneticPr fontId="1"/>
  </si>
  <si>
    <t>xMag</t>
    <phoneticPr fontId="1"/>
  </si>
  <si>
    <t>yMag</t>
    <phoneticPr fontId="1"/>
  </si>
  <si>
    <t>x</t>
    <phoneticPr fontId="1"/>
  </si>
  <si>
    <t>x_median</t>
    <phoneticPr fontId="1"/>
  </si>
  <si>
    <t>filterval</t>
    <phoneticPr fontId="1"/>
  </si>
  <si>
    <t>xcab</t>
    <phoneticPr fontId="1"/>
  </si>
  <si>
    <t>ycab</t>
    <phoneticPr fontId="1"/>
  </si>
  <si>
    <t>Column1</t>
  </si>
  <si>
    <t>Column2</t>
  </si>
  <si>
    <t>Column3</t>
  </si>
  <si>
    <t>Column4</t>
  </si>
  <si>
    <t>Column5</t>
  </si>
  <si>
    <t>address</t>
    <phoneticPr fontId="1"/>
  </si>
  <si>
    <t>time</t>
    <phoneticPr fontId="1"/>
  </si>
  <si>
    <t>Calibx</t>
    <phoneticPr fontId="1"/>
  </si>
  <si>
    <t>Caliby</t>
    <phoneticPr fontId="1"/>
  </si>
  <si>
    <t>mode</t>
    <phoneticPr fontId="1"/>
  </si>
  <si>
    <t>cm</t>
    <phoneticPr fontId="1"/>
  </si>
  <si>
    <t>LatR</t>
    <phoneticPr fontId="1"/>
  </si>
  <si>
    <t>LongR</t>
    <phoneticPr fontId="1"/>
  </si>
  <si>
    <t>degRtoA</t>
    <phoneticPr fontId="1"/>
  </si>
  <si>
    <t>cmx</t>
    <phoneticPr fontId="1"/>
  </si>
  <si>
    <t>cmy</t>
    <phoneticPr fontId="1"/>
  </si>
  <si>
    <t>rad</t>
    <phoneticPr fontId="1"/>
  </si>
  <si>
    <t>φ[deg]</t>
    <phoneticPr fontId="1"/>
  </si>
  <si>
    <t>λ[deg]</t>
    <phoneticPr fontId="1"/>
  </si>
  <si>
    <t>φ0[deg]</t>
    <phoneticPr fontId="1"/>
  </si>
  <si>
    <t>λ0[deg]</t>
    <phoneticPr fontId="1"/>
  </si>
  <si>
    <t>φ[rad]</t>
    <phoneticPr fontId="1"/>
  </si>
  <si>
    <t>λ[rad]</t>
    <phoneticPr fontId="1"/>
  </si>
  <si>
    <t>φ0[rad]</t>
    <phoneticPr fontId="1"/>
  </si>
  <si>
    <t>λ0[rad]</t>
    <phoneticPr fontId="1"/>
  </si>
  <si>
    <t>定数</t>
    <rPh sb="0" eb="2">
      <t>テイスウ</t>
    </rPh>
    <phoneticPr fontId="1"/>
  </si>
  <si>
    <t>m0</t>
    <phoneticPr fontId="1"/>
  </si>
  <si>
    <t>a, F: 世界測地系-測地基準系1980（GRS80）楕円体</t>
  </si>
  <si>
    <t>a</t>
    <phoneticPr fontId="1"/>
  </si>
  <si>
    <t>F</t>
    <phoneticPr fontId="1"/>
  </si>
  <si>
    <t>(1) n, A_i, alpha_iの計算</t>
  </si>
  <si>
    <t>n</t>
    <phoneticPr fontId="1"/>
  </si>
  <si>
    <t>a0</t>
    <phoneticPr fontId="1"/>
  </si>
  <si>
    <t>a1</t>
    <phoneticPr fontId="1"/>
  </si>
  <si>
    <t>a2</t>
    <phoneticPr fontId="1"/>
  </si>
  <si>
    <t>a3</t>
    <phoneticPr fontId="1"/>
  </si>
  <si>
    <t>a4</t>
    <phoneticPr fontId="1"/>
  </si>
  <si>
    <t>a5</t>
    <phoneticPr fontId="1"/>
  </si>
  <si>
    <t>A0</t>
    <phoneticPr fontId="1"/>
  </si>
  <si>
    <t>A1</t>
    <phoneticPr fontId="1"/>
  </si>
  <si>
    <t>A2</t>
    <phoneticPr fontId="1"/>
  </si>
  <si>
    <t>A3</t>
    <phoneticPr fontId="1"/>
  </si>
  <si>
    <t>A4</t>
    <phoneticPr fontId="1"/>
  </si>
  <si>
    <t>A5</t>
    <phoneticPr fontId="1"/>
  </si>
  <si>
    <t>NONE</t>
    <phoneticPr fontId="1"/>
  </si>
  <si>
    <t>(2), S, Aの計算</t>
  </si>
  <si>
    <t>中間値</t>
    <rPh sb="0" eb="3">
      <t>チュウ</t>
    </rPh>
    <phoneticPr fontId="1"/>
  </si>
  <si>
    <t>(3) lambda_c, lambda_sの計算</t>
  </si>
  <si>
    <t>λ_c</t>
    <phoneticPr fontId="1"/>
  </si>
  <si>
    <t>λ_s</t>
    <phoneticPr fontId="1"/>
  </si>
  <si>
    <t>(4) t, t_の計算</t>
  </si>
  <si>
    <t>t</t>
    <phoneticPr fontId="1"/>
  </si>
  <si>
    <t>t_</t>
    <phoneticPr fontId="1"/>
  </si>
  <si>
    <t>(5) xi', eta'の計算</t>
  </si>
  <si>
    <t>χ'[rad]</t>
    <phoneticPr fontId="1"/>
  </si>
  <si>
    <t>A_[m]</t>
    <phoneticPr fontId="1"/>
  </si>
  <si>
    <t>S_[m]</t>
    <phoneticPr fontId="1"/>
  </si>
  <si>
    <t>η'</t>
    <phoneticPr fontId="1"/>
  </si>
  <si>
    <t>(6) x, yの計算</t>
  </si>
  <si>
    <t>x[m]</t>
    <phoneticPr fontId="1"/>
  </si>
  <si>
    <t>y[m]</t>
    <phoneticPr fontId="1"/>
  </si>
  <si>
    <t>φ0_1</t>
    <phoneticPr fontId="1"/>
  </si>
  <si>
    <t>φ0_2</t>
    <phoneticPr fontId="1"/>
  </si>
  <si>
    <t>φ0_3</t>
    <phoneticPr fontId="1"/>
  </si>
  <si>
    <t>φ0_4</t>
    <phoneticPr fontId="1"/>
  </si>
  <si>
    <t>φ0_5</t>
    <phoneticPr fontId="1"/>
  </si>
  <si>
    <t>a, F: 世界測地系-測地基準系1980（GRS81）楕円体</t>
  </si>
  <si>
    <t>a, F: 世界測地系-測地基準系1980（GRS82）楕円体</t>
  </si>
  <si>
    <t>a, F: 世界測地系-測地基準系1980（GRS83）楕円体</t>
  </si>
  <si>
    <t>a, F: 世界測地系-測地基準系1980（GRS84）楕円体</t>
  </si>
  <si>
    <t>a, F: 世界測地系-測地基準系1980（GRS85）楕円体</t>
  </si>
  <si>
    <t>a, F: 世界測地系-測地基準系1980（GRS86）楕円体</t>
  </si>
  <si>
    <t>a, F: 世界測地系-測地基準系1980（GRS87）楕円体</t>
  </si>
  <si>
    <t>a, F: 世界測地系-測地基準系1980（GRS88）楕円体</t>
  </si>
  <si>
    <t>a, F: 世界測地系-測地基準系1980（GRS89）楕円体</t>
  </si>
  <si>
    <t>a, F: 世界測地系-測地基準系1980（GRS90）楕円体</t>
  </si>
  <si>
    <t>a, F: 世界測地系-測地基準系1980（GRS91）楕円体</t>
  </si>
  <si>
    <t>a, F: 世界測地系-測地基準系1980（GRS92）楕円体</t>
  </si>
  <si>
    <t>a, F: 世界測地系-測地基準系1980（GRS93）楕円体</t>
  </si>
  <si>
    <t>a, F: 世界測地系-測地基準系1980（GRS94）楕円体</t>
  </si>
  <si>
    <t>a, F: 世界測地系-測地基準系1980（GRS95）楕円体</t>
  </si>
  <si>
    <t>a, F: 世界測地系-測地基準系1980（GRS96）楕円体</t>
  </si>
  <si>
    <t>a, F: 世界測地系-測地基準系1980（GRS97）楕円体</t>
  </si>
  <si>
    <t>a, F: 世界測地系-測地基準系1980（GRS98）楕円体</t>
  </si>
  <si>
    <t>a, F: 世界測地系-測地基準系1980（GRS99）楕円体</t>
  </si>
  <si>
    <t>a, F: 世界測地系-測地基準系1980（GRS100）楕円体</t>
  </si>
  <si>
    <t>a, F: 世界測地系-測地基準系1980（GRS101）楕円体</t>
  </si>
  <si>
    <t>a, F: 世界測地系-測地基準系1980（GRS102）楕円体</t>
  </si>
  <si>
    <t>a, F: 世界測地系-測地基準系1980（GRS103）楕円体</t>
  </si>
  <si>
    <t>a, F: 世界測地系-測地基準系1980（GRS104）楕円体</t>
  </si>
  <si>
    <t>a, F: 世界測地系-測地基準系1980（GRS105）楕円体</t>
  </si>
  <si>
    <t>a, F: 世界測地系-測地基準系1980（GRS106）楕円体</t>
  </si>
  <si>
    <t>a, F: 世界測地系-測地基準系1980（GRS107）楕円体</t>
  </si>
  <si>
    <t>a, F: 世界測地系-測地基準系1980（GRS108）楕円体</t>
  </si>
  <si>
    <t>a, F: 世界測地系-測地基準系1980（GRS109）楕円体</t>
  </si>
  <si>
    <t>a, F: 世界測地系-測地基準系1980（GRS110）楕円体</t>
  </si>
  <si>
    <t>a, F: 世界測地系-測地基準系1980（GRS111）楕円体</t>
  </si>
  <si>
    <t>a, F: 世界測地系-測地基準系1980（GRS112）楕円体</t>
  </si>
  <si>
    <t>a, F: 世界測地系-測地基準系1980（GRS113）楕円体</t>
  </si>
  <si>
    <t>a, F: 世界測地系-測地基準系1980（GRS114）楕円体</t>
  </si>
  <si>
    <t>a, F: 世界測地系-測地基準系1980（GRS115）楕円体</t>
  </si>
  <si>
    <t>a, F: 世界測地系-測地基準系1980（GRS116）楕円体</t>
  </si>
  <si>
    <t>a, F: 世界測地系-測地基準系1980（GRS117）楕円体</t>
  </si>
  <si>
    <t>a, F: 世界測地系-測地基準系1980（GRS118）楕円体</t>
  </si>
  <si>
    <t>a, F: 世界測地系-測地基準系1980（GRS119）楕円体</t>
  </si>
  <si>
    <t>a, F: 世界測地系-測地基準系1980（GRS120）楕円体</t>
  </si>
  <si>
    <t>a, F: 世界測地系-測地基準系1980（GRS121）楕円体</t>
  </si>
  <si>
    <t>a, F: 世界測地系-測地基準系1980（GRS122）楕円体</t>
  </si>
  <si>
    <t>a, F: 世界測地系-測地基準系1980（GRS123）楕円体</t>
  </si>
  <si>
    <t>a, F: 世界測地系-測地基準系1980（GRS124）楕円体</t>
  </si>
  <si>
    <t>a, F: 世界測地系-測地基準系1980（GRS125）楕円体</t>
  </si>
  <si>
    <t>a, F: 世界測地系-測地基準系1980（GRS126）楕円体</t>
  </si>
  <si>
    <t>a, F: 世界測地系-測地基準系1980（GRS127）楕円体</t>
  </si>
  <si>
    <t>a, F: 世界測地系-測地基準系1980（GRS128）楕円体</t>
  </si>
  <si>
    <t>a, F: 世界測地系-測地基準系1980（GRS129）楕円体</t>
  </si>
  <si>
    <t>a, F: 世界測地系-測地基準系1980（GRS130）楕円体</t>
  </si>
  <si>
    <t>a, F: 世界測地系-測地基準系1980（GRS131）楕円体</t>
  </si>
  <si>
    <t>a, F: 世界測地系-測地基準系1980（GRS132）楕円体</t>
  </si>
  <si>
    <t>a, F: 世界測地系-測地基準系1980（GRS133）楕円体</t>
  </si>
  <si>
    <t>a, F: 世界測地系-測地基準系1980（GRS134）楕円体</t>
  </si>
  <si>
    <t>a, F: 世界測地系-測地基準系1980（GRS135）楕円体</t>
  </si>
  <si>
    <t>a, F: 世界測地系-測地基準系1980（GRS136）楕円体</t>
  </si>
  <si>
    <t>a, F: 世界測地系-測地基準系1980（GRS137）楕円体</t>
  </si>
  <si>
    <t>a, F: 世界測地系-測地基準系1980（GRS138）楕円体</t>
  </si>
  <si>
    <t>a, F: 世界測地系-測地基準系1980（GRS139）楕円体</t>
  </si>
  <si>
    <t>a, F: 世界測地系-測地基準系1980（GRS140）楕円体</t>
  </si>
  <si>
    <t>a, F: 世界測地系-測地基準系1980（GRS141）楕円体</t>
  </si>
  <si>
    <t>a, F: 世界測地系-測地基準系1980（GRS142）楕円体</t>
  </si>
  <si>
    <t>a, F: 世界測地系-測地基準系1980（GRS143）楕円体</t>
  </si>
  <si>
    <t>a, F: 世界測地系-測地基準系1980（GRS144）楕円体</t>
  </si>
  <si>
    <t>a, F: 世界測地系-測地基準系1980（GRS145）楕円体</t>
  </si>
  <si>
    <t>a, F: 世界測地系-測地基準系1980（GRS146）楕円体</t>
  </si>
  <si>
    <t>a, F: 世界測地系-測地基準系1980（GRS147）楕円体</t>
  </si>
  <si>
    <t>a, F: 世界測地系-測地基準系1980（GRS148）楕円体</t>
  </si>
  <si>
    <t>a, F: 世界測地系-測地基準系1980（GRS149）楕円体</t>
  </si>
  <si>
    <t>a, F: 世界測地系-測地基準系1980（GRS150）楕円体</t>
  </si>
  <si>
    <t>a, F: 世界測地系-測地基準系1980（GRS151）楕円体</t>
  </si>
  <si>
    <t>a, F: 世界測地系-測地基準系1980（GRS152）楕円体</t>
  </si>
  <si>
    <t>a, F: 世界測地系-測地基準系1980（GRS153）楕円体</t>
  </si>
  <si>
    <t>a, F: 世界測地系-測地基準系1980（GRS154）楕円体</t>
  </si>
  <si>
    <t>a, F: 世界測地系-測地基準系1980（GRS155）楕円体</t>
  </si>
  <si>
    <t>a, F: 世界測地系-測地基準系1980（GRS156）楕円体</t>
  </si>
  <si>
    <t>a, F: 世界測地系-測地基準系1980（GRS157）楕円体</t>
  </si>
  <si>
    <t>a, F: 世界測地系-測地基準系1980（GRS158）楕円体</t>
  </si>
  <si>
    <t>a, F: 世界測地系-測地基準系1980（GRS159）楕円体</t>
  </si>
  <si>
    <t>a, F: 世界測地系-測地基準系1980（GRS160）楕円体</t>
  </si>
  <si>
    <t>a, F: 世界測地系-測地基準系1980（GRS161）楕円体</t>
  </si>
  <si>
    <t>a, F: 世界測地系-測地基準系1980（GRS162）楕円体</t>
  </si>
  <si>
    <t>a, F: 世界測地系-測地基準系1980（GRS163）楕円体</t>
  </si>
  <si>
    <t>a, F: 世界測地系-測地基準系1980（GRS164）楕円体</t>
  </si>
  <si>
    <t>a, F: 世界測地系-測地基準系1980（GRS165）楕円体</t>
  </si>
  <si>
    <t>a, F: 世界測地系-測地基準系1980（GRS166）楕円体</t>
  </si>
  <si>
    <t>a, F: 世界測地系-測地基準系1980（GRS167）楕円体</t>
  </si>
  <si>
    <t>a, F: 世界測地系-測地基準系1980（GRS168）楕円体</t>
  </si>
  <si>
    <t>a, F: 世界測地系-測地基準系1980（GRS169）楕円体</t>
  </si>
  <si>
    <t>a, F: 世界測地系-測地基準系1980（GRS170）楕円体</t>
  </si>
  <si>
    <t>a, F: 世界測地系-測地基準系1980（GRS171）楕円体</t>
  </si>
  <si>
    <t>a, F: 世界測地系-測地基準系1980（GRS172）楕円体</t>
  </si>
  <si>
    <t>a, F: 世界測地系-測地基準系1980（GRS173）楕円体</t>
  </si>
  <si>
    <t>a, F: 世界測地系-測地基準系1980（GRS174）楕円体</t>
  </si>
  <si>
    <t>a, F: 世界測地系-測地基準系1980（GRS175）楕円体</t>
  </si>
  <si>
    <t>a, F: 世界測地系-測地基準系1980（GRS176）楕円体</t>
  </si>
  <si>
    <t>a, F: 世界測地系-測地基準系1980（GRS177）楕円体</t>
  </si>
  <si>
    <t>a, F: 世界測地系-測地基準系1980（GRS178）楕円体</t>
  </si>
  <si>
    <t>a, F: 世界測地系-測地基準系1980（GRS179）楕円体</t>
  </si>
  <si>
    <t>a, F: 世界測地系-測地基準系1980（GRS180）楕円体</t>
  </si>
  <si>
    <t>a, F: 世界測地系-測地基準系1980（GRS181）楕円体</t>
  </si>
  <si>
    <t>a, F: 世界測地系-測地基準系1980（GRS182）楕円体</t>
  </si>
  <si>
    <t>a, F: 世界測地系-測地基準系1980（GRS183）楕円体</t>
  </si>
  <si>
    <t>a, F: 世界測地系-測地基準系1980（GRS184）楕円体</t>
  </si>
  <si>
    <t>a, F: 世界測地系-測地基準系1980（GRS185）楕円体</t>
  </si>
  <si>
    <t>a, F: 世界測地系-測地基準系1980（GRS186）楕円体</t>
  </si>
  <si>
    <t>a, F: 世界測地系-測地基準系1980（GRS187）楕円体</t>
  </si>
  <si>
    <t>a, F: 世界測地系-測地基準系1980（GRS188）楕円体</t>
  </si>
  <si>
    <t>a, F: 世界測地系-測地基準系1980（GRS189）楕円体</t>
  </si>
  <si>
    <t>a, F: 世界測地系-測地基準系1980（GRS190）楕円体</t>
  </si>
  <si>
    <t>a, F: 世界測地系-測地基準系1980（GRS191）楕円体</t>
  </si>
  <si>
    <t>a, F: 世界測地系-測地基準系1980（GRS192）楕円体</t>
  </si>
  <si>
    <t>a, F: 世界測地系-測地基準系1980（GRS193）楕円体</t>
  </si>
  <si>
    <t>a, F: 世界測地系-測地基準系1980（GRS194）楕円体</t>
  </si>
  <si>
    <t>a, F: 世界測地系-測地基準系1980（GRS195）楕円体</t>
  </si>
  <si>
    <t>a, F: 世界測地系-測地基準系1980（GRS196）楕円体</t>
  </si>
  <si>
    <t>a, F: 世界測地系-測地基準系1980（GRS197）楕円体</t>
  </si>
  <si>
    <t>a, F: 世界測地系-測地基準系1980（GRS198）楕円体</t>
  </si>
  <si>
    <t>a, F: 世界測地系-測地基準系1980（GRS199）楕円体</t>
  </si>
  <si>
    <t>a, F: 世界測地系-測地基準系1980（GRS200）楕円体</t>
  </si>
  <si>
    <t>a, F: 世界測地系-測地基準系1980（GRS201）楕円体</t>
  </si>
  <si>
    <t>a, F: 世界測地系-測地基準系1980（GRS202）楕円体</t>
  </si>
  <si>
    <t>a, F: 世界測地系-測地基準系1980（GRS203）楕円体</t>
  </si>
  <si>
    <t>a, F: 世界測地系-測地基準系1980（GRS204）楕円体</t>
  </si>
  <si>
    <t>a, F: 世界測地系-測地基準系1980（GRS205）楕円体</t>
  </si>
  <si>
    <t>a, F: 世界測地系-測地基準系1980（GRS206）楕円体</t>
  </si>
  <si>
    <t>a, F: 世界測地系-測地基準系1980（GRS207）楕円体</t>
  </si>
  <si>
    <t>a, F: 世界測地系-測地基準系1980（GRS208）楕円体</t>
  </si>
  <si>
    <t>a, F: 世界測地系-測地基準系1980（GRS209）楕円体</t>
  </si>
  <si>
    <t>a, F: 世界測地系-測地基準系1980（GRS210）楕円体</t>
  </si>
  <si>
    <t>a, F: 世界測地系-測地基準系1980（GRS211）楕円体</t>
  </si>
  <si>
    <t>a, F: 世界測地系-測地基準系1980（GRS212）楕円体</t>
  </si>
  <si>
    <t>a, F: 世界測地系-測地基準系1980（GRS213）楕円体</t>
  </si>
  <si>
    <t>a, F: 世界測地系-測地基準系1980（GRS214）楕円体</t>
  </si>
  <si>
    <t>a, F: 世界測地系-測地基準系1980（GRS215）楕円体</t>
  </si>
  <si>
    <t>a, F: 世界測地系-測地基準系1980（GRS216）楕円体</t>
  </si>
  <si>
    <t>a, F: 世界測地系-測地基準系1980（GRS217）楕円体</t>
  </si>
  <si>
    <t>a, F: 世界測地系-測地基準系1980（GRS218）楕円体</t>
  </si>
  <si>
    <t>a, F: 世界測地系-測地基準系1980（GRS219）楕円体</t>
  </si>
  <si>
    <t>a, F: 世界測地系-測地基準系1980（GRS220）楕円体</t>
  </si>
  <si>
    <t>a, F: 世界測地系-測地基準系1980（GRS221）楕円体</t>
  </si>
  <si>
    <t>a, F: 世界測地系-測地基準系1980（GRS222）楕円体</t>
  </si>
  <si>
    <t>a, F: 世界測地系-測地基準系1980（GRS223）楕円体</t>
  </si>
  <si>
    <t>a, F: 世界測地系-測地基準系1980（GRS224）楕円体</t>
  </si>
  <si>
    <t>a, F: 世界測地系-測地基準系1980（GRS225）楕円体</t>
  </si>
  <si>
    <t>a, F: 世界測地系-測地基準系1980（GRS226）楕円体</t>
  </si>
  <si>
    <t>a, F: 世界測地系-測地基準系1980（GRS227）楕円体</t>
  </si>
  <si>
    <t>a, F: 世界測地系-測地基準系1980（GRS228）楕円体</t>
  </si>
  <si>
    <t>a, F: 世界測地系-測地基準系1980（GRS229）楕円体</t>
  </si>
  <si>
    <t>a, F: 世界測地系-測地基準系1980（GRS230）楕円体</t>
  </si>
  <si>
    <t>a, F: 世界測地系-測地基準系1980（GRS231）楕円体</t>
  </si>
  <si>
    <t>a, F: 世界測地系-測地基準系1980（GRS232）楕円体</t>
  </si>
  <si>
    <t>a, F: 世界測地系-測地基準系1980（GRS233）楕円体</t>
  </si>
  <si>
    <t>a, F: 世界測地系-測地基準系1980（GRS234）楕円体</t>
  </si>
  <si>
    <t>a, F: 世界測地系-測地基準系1980（GRS235）楕円体</t>
  </si>
  <si>
    <t>a, F: 世界測地系-測地基準系1980（GRS236）楕円体</t>
  </si>
  <si>
    <t>a, F: 世界測地系-測地基準系1980（GRS237）楕円体</t>
  </si>
  <si>
    <t>a, F: 世界測地系-測地基準系1980（GRS238）楕円体</t>
  </si>
  <si>
    <t>a, F: 世界測地系-測地基準系1980（GRS239）楕円体</t>
  </si>
  <si>
    <t>a, F: 世界測地系-測地基準系1980（GRS240）楕円体</t>
  </si>
  <si>
    <t>a, F: 世界測地系-測地基準系1980（GRS241）楕円体</t>
  </si>
  <si>
    <t>a, F: 世界測地系-測地基準系1980（GRS242）楕円体</t>
  </si>
  <si>
    <t>a, F: 世界測地系-測地基準系1980（GRS243）楕円体</t>
  </si>
  <si>
    <t>a, F: 世界測地系-測地基準系1980（GRS244）楕円体</t>
  </si>
  <si>
    <t>a, F: 世界測地系-測地基準系1980（GRS245）楕円体</t>
  </si>
  <si>
    <t>a, F: 世界測地系-測地基準系1980（GRS246）楕円体</t>
  </si>
  <si>
    <t>a, F: 世界測地系-測地基準系1980（GRS247）楕円体</t>
  </si>
  <si>
    <t>a, F: 世界測地系-測地基準系1980（GRS248）楕円体</t>
  </si>
  <si>
    <t>a, F: 世界測地系-測地基準系1980（GRS249）楕円体</t>
  </si>
  <si>
    <t>a, F: 世界測地系-測地基準系1980（GRS250）楕円体</t>
  </si>
  <si>
    <t>a, F: 世界測地系-測地基準系1980（GRS251）楕円体</t>
  </si>
  <si>
    <t>a, F: 世界測地系-測地基準系1980（GRS252）楕円体</t>
  </si>
  <si>
    <t>a, F: 世界測地系-測地基準系1980（GRS253）楕円体</t>
  </si>
  <si>
    <t>a, F: 世界測地系-測地基準系1980（GRS254）楕円体</t>
  </si>
  <si>
    <t>a, F: 世界測地系-測地基準系1980（GRS255）楕円体</t>
  </si>
  <si>
    <t>a, F: 世界測地系-測地基準系1980（GRS256）楕円体</t>
  </si>
  <si>
    <t>a, F: 世界測地系-測地基準系1980（GRS257）楕円体</t>
  </si>
  <si>
    <t>a, F: 世界測地系-測地基準系1980（GRS258）楕円体</t>
  </si>
  <si>
    <t>a, F: 世界測地系-測地基準系1980（GRS259）楕円体</t>
  </si>
  <si>
    <t>a, F: 世界測地系-測地基準系1980（GRS260）楕円体</t>
  </si>
  <si>
    <t>a, F: 世界測地系-測地基準系1980（GRS261）楕円体</t>
  </si>
  <si>
    <t>a, F: 世界測地系-測地基準系1980（GRS262）楕円体</t>
  </si>
  <si>
    <t>a, F: 世界測地系-測地基準系1980（GRS263）楕円体</t>
  </si>
  <si>
    <t>a, F: 世界測地系-測地基準系1980（GRS264）楕円体</t>
  </si>
  <si>
    <t>a, F: 世界測地系-測地基準系1980（GRS265）楕円体</t>
  </si>
  <si>
    <t>a, F: 世界測地系-測地基準系1980（GRS266）楕円体</t>
  </si>
  <si>
    <t>a, F: 世界測地系-測地基準系1980（GRS267）楕円体</t>
  </si>
  <si>
    <t>a, F: 世界測地系-測地基準系1980（GRS268）楕円体</t>
  </si>
  <si>
    <t>a, F: 世界測地系-測地基準系1980（GRS269）楕円体</t>
  </si>
  <si>
    <t>a, F: 世界測地系-測地基準系1980（GRS270）楕円体</t>
  </si>
  <si>
    <t>a, F: 世界測地系-測地基準系1980（GRS271）楕円体</t>
  </si>
  <si>
    <t>a, F: 世界測地系-測地基準系1980（GRS272）楕円体</t>
  </si>
  <si>
    <t>a, F: 世界測地系-測地基準系1980（GRS273）楕円体</t>
  </si>
  <si>
    <t>a, F: 世界測地系-測地基準系1980（GRS274）楕円体</t>
  </si>
  <si>
    <t>a, F: 世界測地系-測地基準系1980（GRS275）楕円体</t>
  </si>
  <si>
    <t>a, F: 世界測地系-測地基準系1980（GRS276）楕円体</t>
  </si>
  <si>
    <t>a, F: 世界測地系-測地基準系1980（GRS277）楕円体</t>
  </si>
  <si>
    <t>a, F: 世界測地系-測地基準系1980（GRS278）楕円体</t>
  </si>
  <si>
    <t>a, F: 世界測地系-測地基準系1980（GRS279）楕円体</t>
  </si>
  <si>
    <t>a, F: 世界測地系-測地基準系1980（GRS280）楕円体</t>
  </si>
  <si>
    <t>a, F: 世界測地系-測地基準系1980（GRS281）楕円体</t>
  </si>
  <si>
    <t>a, F: 世界測地系-測地基準系1980（GRS282）楕円体</t>
  </si>
  <si>
    <t>a, F: 世界測地系-測地基準系1980（GRS283）楕円体</t>
  </si>
  <si>
    <t>a, F: 世界測地系-測地基準系1980（GRS284）楕円体</t>
  </si>
  <si>
    <t>a, F: 世界測地系-測地基準系1980（GRS285）楕円体</t>
  </si>
  <si>
    <t>a, F: 世界測地系-測地基準系1980（GRS286）楕円体</t>
  </si>
  <si>
    <t>a, F: 世界測地系-測地基準系1980（GRS287）楕円体</t>
  </si>
  <si>
    <t>a, F: 世界測地系-測地基準系1980（GRS288）楕円体</t>
  </si>
  <si>
    <t>a, F: 世界測地系-測地基準系1980（GRS289）楕円体</t>
  </si>
  <si>
    <t>a, F: 世界測地系-測地基準系1980（GRS290）楕円体</t>
  </si>
  <si>
    <t>a, F: 世界測地系-測地基準系1980（GRS291）楕円体</t>
  </si>
  <si>
    <t>a, F: 世界測地系-測地基準系1980（GRS292）楕円体</t>
  </si>
  <si>
    <t>a, F: 世界測地系-測地基準系1980（GRS293）楕円体</t>
  </si>
  <si>
    <t>a, F: 世界測地系-測地基準系1980（GRS294）楕円体</t>
  </si>
  <si>
    <t>a, F: 世界測地系-測地基準系1980（GRS295）楕円体</t>
  </si>
  <si>
    <t>a, F: 世界測地系-測地基準系1980（GRS296）楕円体</t>
  </si>
  <si>
    <t>a, F: 世界測地系-測地基準系1980（GRS297）楕円体</t>
  </si>
  <si>
    <t>a, F: 世界測地系-測地基準系1980（GRS298）楕円体</t>
  </si>
  <si>
    <t>a, F: 世界測地系-測地基準系1980（GRS299）楕円体</t>
  </si>
  <si>
    <t>a, F: 世界測地系-測地基準系1980（GRS300）楕円体</t>
  </si>
  <si>
    <t>a, F: 世界測地系-測地基準系1980（GRS301）楕円体</t>
  </si>
  <si>
    <t>a, F: 世界測地系-測地基準系1980（GRS302）楕円体</t>
  </si>
  <si>
    <t>a, F: 世界測地系-測地基準系1980（GRS303）楕円体</t>
  </si>
  <si>
    <t>a, F: 世界測地系-測地基準系1980（GRS304）楕円体</t>
  </si>
  <si>
    <t>a, F: 世界測地系-測地基準系1980（GRS305）楕円体</t>
  </si>
  <si>
    <t>a, F: 世界測地系-測地基準系1980（GRS306）楕円体</t>
  </si>
  <si>
    <t>a, F: 世界測地系-測地基準系1980（GRS307）楕円体</t>
  </si>
  <si>
    <t>a, F: 世界測地系-測地基準系1980（GRS308）楕円体</t>
  </si>
  <si>
    <t>a, F: 世界測地系-測地基準系1980（GRS309）楕円体</t>
  </si>
  <si>
    <t>a, F: 世界測地系-測地基準系1980（GRS310）楕円体</t>
  </si>
  <si>
    <t>a, F: 世界測地系-測地基準系1980（GRS311）楕円体</t>
  </si>
  <si>
    <t>a, F: 世界測地系-測地基準系1980（GRS312）楕円体</t>
  </si>
  <si>
    <t>a, F: 世界測地系-測地基準系1980（GRS313）楕円体</t>
  </si>
  <si>
    <t>a, F: 世界測地系-測地基準系1980（GRS314）楕円体</t>
  </si>
  <si>
    <t>a, F: 世界測地系-測地基準系1980（GRS315）楕円体</t>
  </si>
  <si>
    <t>a, F: 世界測地系-測地基準系1980（GRS316）楕円体</t>
  </si>
  <si>
    <t>a, F: 世界測地系-測地基準系1980（GRS317）楕円体</t>
  </si>
  <si>
    <t>a, F: 世界測地系-測地基準系1980（GRS318）楕円体</t>
  </si>
  <si>
    <t>a, F: 世界測地系-測地基準系1980（GRS319）楕円体</t>
  </si>
  <si>
    <t>a, F: 世界測地系-測地基準系1980（GRS320）楕円体</t>
  </si>
  <si>
    <t>a, F: 世界測地系-測地基準系1980（GRS321）楕円体</t>
  </si>
  <si>
    <t>a, F: 世界測地系-測地基準系1980（GRS322）楕円体</t>
  </si>
  <si>
    <t>a, F: 世界測地系-測地基準系1980（GRS323）楕円体</t>
  </si>
  <si>
    <t>a, F: 世界測地系-測地基準系1980（GRS324）楕円体</t>
  </si>
  <si>
    <t>a, F: 世界測地系-測地基準系1980（GRS325）楕円体</t>
  </si>
  <si>
    <t>a, F: 世界測地系-測地基準系1980（GRS326）楕円体</t>
  </si>
  <si>
    <t>a, F: 世界測地系-測地基準系1980（GRS327）楕円体</t>
  </si>
  <si>
    <t>a, F: 世界測地系-測地基準系1980（GRS328）楕円体</t>
  </si>
  <si>
    <t>a, F: 世界測地系-測地基準系1980（GRS329）楕円体</t>
  </si>
  <si>
    <t>a, F: 世界測地系-測地基準系1980（GRS330）楕円体</t>
  </si>
  <si>
    <t>a, F: 世界測地系-測地基準系1980（GRS331）楕円体</t>
  </si>
  <si>
    <t>a, F: 世界測地系-測地基準系1980（GRS332）楕円体</t>
  </si>
  <si>
    <t>a, F: 世界測地系-測地基準系1980（GRS333）楕円体</t>
  </si>
  <si>
    <t>a, F: 世界測地系-測地基準系1980（GRS334）楕円体</t>
  </si>
  <si>
    <t>a, F: 世界測地系-測地基準系1980（GRS335）楕円体</t>
  </si>
  <si>
    <t>a, F: 世界測地系-測地基準系1980（GRS336）楕円体</t>
  </si>
  <si>
    <t>a, F: 世界測地系-測地基準系1980（GRS337）楕円体</t>
  </si>
  <si>
    <t>a, F: 世界測地系-測地基準系1980（GRS338）楕円体</t>
  </si>
  <si>
    <t>a, F: 世界測地系-測地基準系1980（GRS339）楕円体</t>
  </si>
  <si>
    <t>a, F: 世界測地系-測地基準系1980（GRS340）楕円体</t>
  </si>
  <si>
    <t>a, F: 世界測地系-測地基準系1980（GRS341）楕円体</t>
  </si>
  <si>
    <t>a, F: 世界測地系-測地基準系1980（GRS342）楕円体</t>
  </si>
  <si>
    <t>a, F: 世界測地系-測地基準系1980（GRS343）楕円体</t>
  </si>
  <si>
    <t>a, F: 世界測地系-測地基準系1980（GRS344）楕円体</t>
  </si>
  <si>
    <t>a, F: 世界測地系-測地基準系1980（GRS345）楕円体</t>
  </si>
  <si>
    <t>a, F: 世界測地系-測地基準系1980（GRS346）楕円体</t>
  </si>
  <si>
    <t>a, F: 世界測地系-測地基準系1980（GRS347）楕円体</t>
  </si>
  <si>
    <t>a, F: 世界測地系-測地基準系1980（GRS348）楕円体</t>
  </si>
  <si>
    <t>a, F: 世界測地系-測地基準系1980（GRS349）楕円体</t>
  </si>
  <si>
    <t>a, F: 世界測地系-測地基準系1980（GRS350）楕円体</t>
  </si>
  <si>
    <t>a, F: 世界測地系-測地基準系1980（GRS351）楕円体</t>
  </si>
  <si>
    <t>a, F: 世界測地系-測地基準系1980（GRS352）楕円体</t>
  </si>
  <si>
    <t>a, F: 世界測地系-測地基準系1980（GRS353）楕円体</t>
  </si>
  <si>
    <t>a, F: 世界測地系-測地基準系1980（GRS354）楕円体</t>
  </si>
  <si>
    <t>a, F: 世界測地系-測地基準系1980（GRS355）楕円体</t>
  </si>
  <si>
    <t>a, F: 世界測地系-測地基準系1980（GRS356）楕円体</t>
  </si>
  <si>
    <t>a, F: 世界測地系-測地基準系1980（GRS357）楕円体</t>
  </si>
  <si>
    <t>a, F: 世界測地系-測地基準系1980（GRS358）楕円体</t>
  </si>
  <si>
    <t>a, F: 世界測地系-測地基準系1980（GRS359）楕円体</t>
  </si>
  <si>
    <t>a, F: 世界測地系-測地基準系1980（GRS360）楕円体</t>
  </si>
  <si>
    <t>a, F: 世界測地系-測地基準系1980（GRS361）楕円体</t>
  </si>
  <si>
    <t>a, F: 世界測地系-測地基準系1980（GRS362）楕円体</t>
  </si>
  <si>
    <t>a, F: 世界測地系-測地基準系1980（GRS363）楕円体</t>
  </si>
  <si>
    <t>a, F: 世界測地系-測地基準系1980（GRS364）楕円体</t>
  </si>
  <si>
    <t>a, F: 世界測地系-測地基準系1980（GRS365）楕円体</t>
  </si>
  <si>
    <t>a, F: 世界測地系-測地基準系1980（GRS366）楕円体</t>
  </si>
  <si>
    <t>a, F: 世界測地系-測地基準系1980（GRS367）楕円体</t>
  </si>
  <si>
    <t>a, F: 世界測地系-測地基準系1980（GRS368）楕円体</t>
  </si>
  <si>
    <t>a, F: 世界測地系-測地基準系1980（GRS369）楕円体</t>
  </si>
  <si>
    <t>a, F: 世界測地系-測地基準系1980（GRS370）楕円体</t>
  </si>
  <si>
    <t>a, F: 世界測地系-測地基準系1980（GRS371）楕円体</t>
  </si>
  <si>
    <t>a, F: 世界測地系-測地基準系1980（GRS372）楕円体</t>
  </si>
  <si>
    <t>a, F: 世界測地系-測地基準系1980（GRS373）楕円体</t>
  </si>
  <si>
    <t>a, F: 世界測地系-測地基準系1980（GRS374）楕円体</t>
  </si>
  <si>
    <t>a, F: 世界測地系-測地基準系1980（GRS375）楕円体</t>
  </si>
  <si>
    <t>a, F: 世界測地系-測地基準系1980（GRS376）楕円体</t>
  </si>
  <si>
    <t>a, F: 世界測地系-測地基準系1980（GRS377）楕円体</t>
  </si>
  <si>
    <t>a, F: 世界測地系-測地基準系1980（GRS378）楕円体</t>
  </si>
  <si>
    <t>a, F: 世界測地系-測地基準系1980（GRS379）楕円体</t>
  </si>
  <si>
    <t>a, F: 世界測地系-測地基準系1980（GRS380）楕円体</t>
  </si>
  <si>
    <t>a, F: 世界測地系-測地基準系1980（GRS381）楕円体</t>
  </si>
  <si>
    <t>a, F: 世界測地系-測地基準系1980（GRS382）楕円体</t>
  </si>
  <si>
    <t>a, F: 世界測地系-測地基準系1980（GRS383）楕円体</t>
  </si>
  <si>
    <t>a, F: 世界測地系-測地基準系1980（GRS384）楕円体</t>
  </si>
  <si>
    <t>a, F: 世界測地系-測地基準系1980（GRS385）楕円体</t>
  </si>
  <si>
    <t>a, F: 世界測地系-測地基準系1980（GRS386）楕円体</t>
  </si>
  <si>
    <t>a, F: 世界測地系-測地基準系1980（GRS387）楕円体</t>
  </si>
  <si>
    <t>a, F: 世界測地系-測地基準系1980（GRS388）楕円体</t>
  </si>
  <si>
    <t>a, F: 世界測地系-測地基準系1980（GRS389）楕円体</t>
  </si>
  <si>
    <t>a, F: 世界測地系-測地基準系1980（GRS390）楕円体</t>
  </si>
  <si>
    <t>a, F: 世界測地系-測地基準系1980（GRS391）楕円体</t>
  </si>
  <si>
    <t>a, F: 世界測地系-測地基準系1980（GRS392）楕円体</t>
  </si>
  <si>
    <t>a, F: 世界測地系-測地基準系1980（GRS393）楕円体</t>
  </si>
  <si>
    <t>a, F: 世界測地系-測地基準系1980（GRS394）楕円体</t>
  </si>
  <si>
    <t>a, F: 世界測地系-測地基準系1980（GRS395）楕円体</t>
  </si>
  <si>
    <t>a, F: 世界測地系-測地基準系1980（GRS396）楕円体</t>
  </si>
  <si>
    <t>a, F: 世界測地系-測地基準系1980（GRS397）楕円体</t>
  </si>
  <si>
    <t>a, F: 世界測地系-測地基準系1980（GRS398）楕円体</t>
  </si>
  <si>
    <t>a, F: 世界測地系-測地基準系1980（GRS399）楕円体</t>
  </si>
  <si>
    <t>a, F: 世界測地系-測地基準系1980（GRS400）楕円体</t>
  </si>
  <si>
    <t>a, F: 世界測地系-測地基準系1980（GRS401）楕円体</t>
  </si>
  <si>
    <t>a, F: 世界測地系-測地基準系1980（GRS402）楕円体</t>
  </si>
  <si>
    <t>a, F: 世界測地系-測地基準系1980（GRS403）楕円体</t>
  </si>
  <si>
    <t>a, F: 世界測地系-測地基準系1980（GRS404）楕円体</t>
  </si>
  <si>
    <t>a, F: 世界測地系-測地基準系1980（GRS405）楕円体</t>
  </si>
  <si>
    <t>a, F: 世界測地系-測地基準系1980（GRS406）楕円体</t>
  </si>
  <si>
    <t>a, F: 世界測地系-測地基準系1980（GRS407）楕円体</t>
  </si>
  <si>
    <t>a, F: 世界測地系-測地基準系1980（GRS408）楕円体</t>
  </si>
  <si>
    <t>a, F: 世界測地系-測地基準系1980（GRS409）楕円体</t>
  </si>
  <si>
    <t>a, F: 世界測地系-測地基準系1980（GRS410）楕円体</t>
  </si>
  <si>
    <t>a, F: 世界測地系-測地基準系1980（GRS411）楕円体</t>
  </si>
  <si>
    <t>a, F: 世界測地系-測地基準系1980（GRS412）楕円体</t>
  </si>
  <si>
    <t>a, F: 世界測地系-測地基準系1980（GRS413）楕円体</t>
  </si>
  <si>
    <t>a, F: 世界測地系-測地基準系1980（GRS414）楕円体</t>
  </si>
  <si>
    <t>a, F: 世界測地系-測地基準系1980（GRS415）楕円体</t>
  </si>
  <si>
    <t>a, F: 世界測地系-測地基準系1980（GRS416）楕円体</t>
  </si>
  <si>
    <t>a, F: 世界測地系-測地基準系1980（GRS417）楕円体</t>
  </si>
  <si>
    <t>a, F: 世界測地系-測地基準系1980（GRS418）楕円体</t>
  </si>
  <si>
    <t>a, F: 世界測地系-測地基準系1980（GRS419）楕円体</t>
  </si>
  <si>
    <t>a, F: 世界測地系-測地基準系1980（GRS420）楕円体</t>
  </si>
  <si>
    <t>a, F: 世界測地系-測地基準系1980（GRS421）楕円体</t>
  </si>
  <si>
    <t>a, F: 世界測地系-測地基準系1980（GRS422）楕円体</t>
  </si>
  <si>
    <t>a, F: 世界測地系-測地基準系1980（GRS423）楕円体</t>
  </si>
  <si>
    <t>a, F: 世界測地系-測地基準系1980（GRS424）楕円体</t>
  </si>
  <si>
    <t>a, F: 世界測地系-測地基準系1980（GRS425）楕円体</t>
  </si>
  <si>
    <t>a, F: 世界測地系-測地基準系1980（GRS426）楕円体</t>
  </si>
  <si>
    <t>a, F: 世界測地系-測地基準系1980（GRS427）楕円体</t>
  </si>
  <si>
    <t>a, F: 世界測地系-測地基準系1980（GRS428）楕円体</t>
  </si>
  <si>
    <t>a, F: 世界測地系-測地基準系1980（GRS429）楕円体</t>
  </si>
  <si>
    <t>a, F: 世界測地系-測地基準系1980（GRS430）楕円体</t>
  </si>
  <si>
    <t>a, F: 世界測地系-測地基準系1980（GRS431）楕円体</t>
  </si>
  <si>
    <t>a, F: 世界測地系-測地基準系1980（GRS432）楕円体</t>
  </si>
  <si>
    <t>a, F: 世界測地系-測地基準系1980（GRS433）楕円体</t>
  </si>
  <si>
    <t>a, F: 世界測地系-測地基準系1980（GRS434）楕円体</t>
  </si>
  <si>
    <t>a, F: 世界測地系-測地基準系1980（GRS435）楕円体</t>
  </si>
  <si>
    <t>a, F: 世界測地系-測地基準系1980（GRS436）楕円体</t>
  </si>
  <si>
    <t>a, F: 世界測地系-測地基準系1980（GRS437）楕円体</t>
  </si>
  <si>
    <t>a, F: 世界測地系-測地基準系1980（GRS438）楕円体</t>
  </si>
  <si>
    <t>a, F: 世界測地系-測地基準系1980（GRS439）楕円体</t>
  </si>
  <si>
    <t>a, F: 世界測地系-測地基準系1980（GRS440）楕円体</t>
  </si>
  <si>
    <t>a, F: 世界測地系-測地基準系1980（GRS441）楕円体</t>
  </si>
  <si>
    <t>a, F: 世界測地系-測地基準系1980（GRS442）楕円体</t>
  </si>
  <si>
    <t>a, F: 世界測地系-測地基準系1980（GRS443）楕円体</t>
  </si>
  <si>
    <t>a, F: 世界測地系-測地基準系1980（GRS444）楕円体</t>
  </si>
  <si>
    <t>a, F: 世界測地系-測地基準系1980（GRS445）楕円体</t>
  </si>
  <si>
    <t>a, F: 世界測地系-測地基準系1980（GRS446）楕円体</t>
  </si>
  <si>
    <t>a, F: 世界測地系-測地基準系1980（GRS447）楕円体</t>
  </si>
  <si>
    <t>a, F: 世界測地系-測地基準系1980（GRS448）楕円体</t>
  </si>
  <si>
    <t>a, F: 世界測地系-測地基準系1980（GRS449）楕円体</t>
  </si>
  <si>
    <t>a, F: 世界測地系-測地基準系1980（GRS450）楕円体</t>
  </si>
  <si>
    <t>a, F: 世界測地系-測地基準系1980（GRS451）楕円体</t>
  </si>
  <si>
    <t>a, F: 世界測地系-測地基準系1980（GRS452）楕円体</t>
  </si>
  <si>
    <t>a, F: 世界測地系-測地基準系1980（GRS453）楕円体</t>
  </si>
  <si>
    <t>a, F: 世界測地系-測地基準系1980（GRS454）楕円体</t>
  </si>
  <si>
    <t>a, F: 世界測地系-測地基準系1980（GRS455）楕円体</t>
  </si>
  <si>
    <t>a, F: 世界測地系-測地基準系1980（GRS456）楕円体</t>
  </si>
  <si>
    <t>a, F: 世界測地系-測地基準系1980（GRS457）楕円体</t>
  </si>
  <si>
    <t>a, F: 世界測地系-測地基準系1980（GRS458）楕円体</t>
  </si>
  <si>
    <t>a, F: 世界測地系-測地基準系1980（GRS459）楕円体</t>
  </si>
  <si>
    <t>a, F: 世界測地系-測地基準系1980（GRS460）楕円体</t>
  </si>
  <si>
    <t>a, F: 世界測地系-測地基準系1980（GRS461）楕円体</t>
  </si>
  <si>
    <t>a, F: 世界測地系-測地基準系1980（GRS462）楕円体</t>
  </si>
  <si>
    <t>a, F: 世界測地系-測地基準系1980（GRS463）楕円体</t>
  </si>
  <si>
    <t>a, F: 世界測地系-測地基準系1980（GRS464）楕円体</t>
  </si>
  <si>
    <t>a, F: 世界測地系-測地基準系1980（GRS465）楕円体</t>
  </si>
  <si>
    <t>a, F: 世界測地系-測地基準系1980（GRS466）楕円体</t>
  </si>
  <si>
    <t>a, F: 世界測地系-測地基準系1980（GRS467）楕円体</t>
  </si>
  <si>
    <t>a, F: 世界測地系-測地基準系1980（GRS468）楕円体</t>
  </si>
  <si>
    <t>a, F: 世界測地系-測地基準系1980（GRS469）楕円体</t>
  </si>
  <si>
    <t>a, F: 世界測地系-測地基準系1980（GRS470）楕円体</t>
  </si>
  <si>
    <t>a, F: 世界測地系-測地基準系1980（GRS471）楕円体</t>
  </si>
  <si>
    <t>a, F: 世界測地系-測地基準系1980（GRS472）楕円体</t>
  </si>
  <si>
    <t>a, F: 世界測地系-測地基準系1980（GRS473）楕円体</t>
  </si>
  <si>
    <t>a, F: 世界測地系-測地基準系1980（GRS474）楕円体</t>
  </si>
  <si>
    <t>a, F: 世界測地系-測地基準系1980（GRS475）楕円体</t>
  </si>
  <si>
    <t>a, F: 世界測地系-測地基準系1980（GRS476）楕円体</t>
  </si>
  <si>
    <t>a, F: 世界測地系-測地基準系1980（GRS477）楕円体</t>
  </si>
  <si>
    <t>a, F: 世界測地系-測地基準系1980（GRS478）楕円体</t>
  </si>
  <si>
    <t>a, F: 世界測地系-測地基準系1980（GRS479）楕円体</t>
  </si>
  <si>
    <t>a, F: 世界測地系-測地基準系1980（GRS480）楕円体</t>
  </si>
  <si>
    <t>a, F: 世界測地系-測地基準系1980（GRS481）楕円体</t>
  </si>
  <si>
    <t>a, F: 世界測地系-測地基準系1980（GRS482）楕円体</t>
  </si>
  <si>
    <t>a, F: 世界測地系-測地基準系1980（GRS483）楕円体</t>
  </si>
  <si>
    <t>a, F: 世界測地系-測地基準系1980（GRS484）楕円体</t>
  </si>
  <si>
    <t>a, F: 世界測地系-測地基準系1980（GRS485）楕円体</t>
  </si>
  <si>
    <t>a, F: 世界測地系-測地基準系1980（GRS486）楕円体</t>
  </si>
  <si>
    <t>a, F: 世界測地系-測地基準系1980（GRS487）楕円体</t>
  </si>
  <si>
    <t>a, F: 世界測地系-測地基準系1980（GRS488）楕円体</t>
  </si>
  <si>
    <t>a, F: 世界測地系-測地基準系1980（GRS489）楕円体</t>
  </si>
  <si>
    <t>a, F: 世界測地系-測地基準系1980（GRS490）楕円体</t>
  </si>
  <si>
    <t>a, F: 世界測地系-測地基準系1980（GRS491）楕円体</t>
  </si>
  <si>
    <t>a, F: 世界測地系-測地基準系1980（GRS492）楕円体</t>
  </si>
  <si>
    <t>a, F: 世界測地系-測地基準系1980（GRS493）楕円体</t>
  </si>
  <si>
    <t>a, F: 世界測地系-測地基準系1980（GRS494）楕円体</t>
  </si>
  <si>
    <t>a, F: 世界測地系-測地基準系1980（GRS495）楕円体</t>
  </si>
  <si>
    <t>a, F: 世界測地系-測地基準系1980（GRS496）楕円体</t>
  </si>
  <si>
    <t>a, F: 世界測地系-測地基準系1980（GRS497）楕円体</t>
  </si>
  <si>
    <t>a, F: 世界測地系-測地基準系1980（GRS498）楕円体</t>
  </si>
  <si>
    <t>a, F: 世界測地系-測地基準系1980（GRS499）楕円体</t>
  </si>
  <si>
    <t>a, F: 世界測地系-測地基準系1980（GRS500）楕円体</t>
  </si>
  <si>
    <t>a, F: 世界測地系-測地基準系1980（GRS501）楕円体</t>
  </si>
  <si>
    <t>a, F: 世界測地系-測地基準系1980（GRS502）楕円体</t>
  </si>
  <si>
    <t>a, F: 世界測地系-測地基準系1980（GRS503）楕円体</t>
  </si>
  <si>
    <t>a, F: 世界測地系-測地基準系1980（GRS504）楕円体</t>
  </si>
  <si>
    <t>a, F: 世界測地系-測地基準系1980（GRS505）楕円体</t>
  </si>
  <si>
    <t>a, F: 世界測地系-測地基準系1980（GRS506）楕円体</t>
  </si>
  <si>
    <t>a, F: 世界測地系-測地基準系1980（GRS507）楕円体</t>
  </si>
  <si>
    <t>a, F: 世界測地系-測地基準系1980（GRS508）楕円体</t>
  </si>
  <si>
    <t>a, F: 世界測地系-測地基準系1980（GRS509）楕円体</t>
  </si>
  <si>
    <t>a, F: 世界測地系-測地基準系1980（GRS510）楕円体</t>
  </si>
  <si>
    <t>a, F: 世界測地系-測地基準系1980（GRS511）楕円体</t>
  </si>
  <si>
    <t>a, F: 世界測地系-測地基準系1980（GRS512）楕円体</t>
  </si>
  <si>
    <t>a, F: 世界測地系-測地基準系1980（GRS513）楕円体</t>
  </si>
  <si>
    <t>a, F: 世界測地系-測地基準系1980（GRS514）楕円体</t>
  </si>
  <si>
    <t>a, F: 世界測地系-測地基準系1980（GRS515）楕円体</t>
  </si>
  <si>
    <t>a, F: 世界測地系-測地基準系1980（GRS516）楕円体</t>
  </si>
  <si>
    <t>a, F: 世界測地系-測地基準系1980（GRS517）楕円体</t>
  </si>
  <si>
    <t>a, F: 世界測地系-測地基準系1980（GRS518）楕円体</t>
  </si>
  <si>
    <t>a, F: 世界測地系-測地基準系1980（GRS519）楕円体</t>
  </si>
  <si>
    <t>a, F: 世界測地系-測地基準系1980（GRS520）楕円体</t>
  </si>
  <si>
    <t>a, F: 世界測地系-測地基準系1980（GRS521）楕円体</t>
  </si>
  <si>
    <t>a, F: 世界測地系-測地基準系1980（GRS522）楕円体</t>
  </si>
  <si>
    <t>a, F: 世界測地系-測地基準系1980（GRS523）楕円体</t>
  </si>
  <si>
    <t>a, F: 世界測地系-測地基準系1980（GRS524）楕円体</t>
  </si>
  <si>
    <t>a, F: 世界測地系-測地基準系1980（GRS525）楕円体</t>
  </si>
  <si>
    <t>a, F: 世界測地系-測地基準系1980（GRS526）楕円体</t>
  </si>
  <si>
    <t>a, F: 世界測地系-測地基準系1980（GRS527）楕円体</t>
  </si>
  <si>
    <t>a, F: 世界測地系-測地基準系1980（GRS528）楕円体</t>
  </si>
  <si>
    <t>a, F: 世界測地系-測地基準系1980（GRS529）楕円体</t>
  </si>
  <si>
    <t>a, F: 世界測地系-測地基準系1980（GRS530）楕円体</t>
  </si>
  <si>
    <t>a, F: 世界測地系-測地基準系1980（GRS531）楕円体</t>
  </si>
  <si>
    <t>a, F: 世界測地系-測地基準系1980（GRS532）楕円体</t>
  </si>
  <si>
    <t>a, F: 世界測地系-測地基準系1980（GRS533）楕円体</t>
  </si>
  <si>
    <t>a, F: 世界測地系-測地基準系1980（GRS534）楕円体</t>
  </si>
  <si>
    <t>a, F: 世界測地系-測地基準系1980（GRS535）楕円体</t>
  </si>
  <si>
    <t>a, F: 世界測地系-測地基準系1980（GRS536）楕円体</t>
  </si>
  <si>
    <t>a, F: 世界測地系-測地基準系1980（GRS537）楕円体</t>
  </si>
  <si>
    <t>a, F: 世界測地系-測地基準系1980（GRS538）楕円体</t>
  </si>
  <si>
    <t>a, F: 世界測地系-測地基準系1980（GRS539）楕円体</t>
  </si>
  <si>
    <t>a, F: 世界測地系-測地基準系1980（GRS540）楕円体</t>
  </si>
  <si>
    <t>a, F: 世界測地系-測地基準系1980（GRS541）楕円体</t>
  </si>
  <si>
    <t>a, F: 世界測地系-測地基準系1980（GRS542）楕円体</t>
  </si>
  <si>
    <t>a, F: 世界測地系-測地基準系1980（GRS543）楕円体</t>
  </si>
  <si>
    <t>a, F: 世界測地系-測地基準系1980（GRS544）楕円体</t>
  </si>
  <si>
    <t>a, F: 世界測地系-測地基準系1980（GRS545）楕円体</t>
  </si>
  <si>
    <t>a, F: 世界測地系-測地基準系1980（GRS546）楕円体</t>
  </si>
  <si>
    <t>a, F: 世界測地系-測地基準系1980（GRS547）楕円体</t>
  </si>
  <si>
    <t>a, F: 世界測地系-測地基準系1980（GRS548）楕円体</t>
  </si>
  <si>
    <t>a, F: 世界測地系-測地基準系1980（GRS549）楕円体</t>
  </si>
  <si>
    <t>a, F: 世界測地系-測地基準系1980（GRS550）楕円体</t>
  </si>
  <si>
    <t>a, F: 世界測地系-測地基準系1980（GRS551）楕円体</t>
  </si>
  <si>
    <t>a, F: 世界測地系-測地基準系1980（GRS552）楕円体</t>
  </si>
  <si>
    <t>a, F: 世界測地系-測地基準系1980（GRS553）楕円体</t>
  </si>
  <si>
    <t>a, F: 世界測地系-測地基準系1980（GRS554）楕円体</t>
  </si>
  <si>
    <t>a, F: 世界測地系-測地基準系1980（GRS555）楕円体</t>
  </si>
  <si>
    <t>a, F: 世界測地系-測地基準系1980（GRS556）楕円体</t>
  </si>
  <si>
    <t>a, F: 世界測地系-測地基準系1980（GRS557）楕円体</t>
  </si>
  <si>
    <t>a, F: 世界測地系-測地基準系1980（GRS558）楕円体</t>
  </si>
  <si>
    <t>a, F: 世界測地系-測地基準系1980（GRS559）楕円体</t>
  </si>
  <si>
    <t>a, F: 世界測地系-測地基準系1980（GRS560）楕円体</t>
  </si>
  <si>
    <t>a, F: 世界測地系-測地基準系1980（GRS561）楕円体</t>
  </si>
  <si>
    <t>a, F: 世界測地系-測地基準系1980（GRS562）楕円体</t>
  </si>
  <si>
    <t>a, F: 世界測地系-測地基準系1980（GRS563）楕円体</t>
  </si>
  <si>
    <t>a, F: 世界測地系-測地基準系1980（GRS564）楕円体</t>
  </si>
  <si>
    <t>a, F: 世界測地系-測地基準系1980（GRS565）楕円体</t>
  </si>
  <si>
    <t>a, F: 世界測地系-測地基準系1980（GRS566）楕円体</t>
  </si>
  <si>
    <t>a, F: 世界測地系-測地基準系1980（GRS567）楕円体</t>
  </si>
  <si>
    <t>a, F: 世界測地系-測地基準系1980（GRS568）楕円体</t>
  </si>
  <si>
    <t>a, F: 世界測地系-測地基準系1980（GRS569）楕円体</t>
  </si>
  <si>
    <t>a, F: 世界測地系-測地基準系1980（GRS570）楕円体</t>
  </si>
  <si>
    <t>a, F: 世界測地系-測地基準系1980（GRS571）楕円体</t>
  </si>
  <si>
    <t>a, F: 世界測地系-測地基準系1980（GRS572）楕円体</t>
  </si>
  <si>
    <t>a, F: 世界測地系-測地基準系1980（GRS573）楕円体</t>
  </si>
  <si>
    <t>a, F: 世界測地系-測地基準系1980（GRS574）楕円体</t>
  </si>
  <si>
    <t>a, F: 世界測地系-測地基準系1980（GRS575）楕円体</t>
  </si>
  <si>
    <t>a, F: 世界測地系-測地基準系1980（GRS576）楕円体</t>
  </si>
  <si>
    <t>a, F: 世界測地系-測地基準系1980（GRS577）楕円体</t>
  </si>
  <si>
    <t>a, F: 世界測地系-測地基準系1980（GRS578）楕円体</t>
  </si>
  <si>
    <t>a, F: 世界測地系-測地基準系1980（GRS579）楕円体</t>
  </si>
  <si>
    <t>a, F: 世界測地系-測地基準系1980（GRS580）楕円体</t>
  </si>
  <si>
    <t>a, F: 世界測地系-測地基準系1980（GRS581）楕円体</t>
  </si>
  <si>
    <t>a, F: 世界測地系-測地基準系1980（GRS582）楕円体</t>
  </si>
  <si>
    <t>a, F: 世界測地系-測地基準系1980（GRS583）楕円体</t>
  </si>
  <si>
    <t>a, F: 世界測地系-測地基準系1980（GRS584）楕円体</t>
  </si>
  <si>
    <t>a, F: 世界測地系-測地基準系1980（GRS585）楕円体</t>
  </si>
  <si>
    <t>a, F: 世界測地系-測地基準系1980（GRS586）楕円体</t>
  </si>
  <si>
    <t>a, F: 世界測地系-測地基準系1980（GRS587）楕円体</t>
  </si>
  <si>
    <t>a, F: 世界測地系-測地基準系1980（GRS588）楕円体</t>
  </si>
  <si>
    <t>a, F: 世界測地系-測地基準系1980（GRS589）楕円体</t>
  </si>
  <si>
    <t>a, F: 世界測地系-測地基準系1980（GRS590）楕円体</t>
  </si>
  <si>
    <t>a, F: 世界測地系-測地基準系1980（GRS591）楕円体</t>
  </si>
  <si>
    <t>a, F: 世界測地系-測地基準系1980（GRS592）楕円体</t>
  </si>
  <si>
    <t>a, F: 世界測地系-測地基準系1980（GRS593）楕円体</t>
  </si>
  <si>
    <t>a, F: 世界測地系-測地基準系1980（GRS594）楕円体</t>
  </si>
  <si>
    <t>a, F: 世界測地系-測地基準系1980（GRS595）楕円体</t>
  </si>
  <si>
    <t>a, F: 世界測地系-測地基準系1980（GRS596）楕円体</t>
  </si>
  <si>
    <t>a, F: 世界測地系-測地基準系1980（GRS597）楕円体</t>
  </si>
  <si>
    <t>a, F: 世界測地系-測地基準系1980（GRS598）楕円体</t>
  </si>
  <si>
    <t>a, F: 世界測地系-測地基準系1980（GRS599）楕円体</t>
  </si>
  <si>
    <t>a, F: 世界測地系-測地基準系1980（GRS600）楕円体</t>
  </si>
  <si>
    <t>a, F: 世界測地系-測地基準系1980（GRS601）楕円体</t>
  </si>
  <si>
    <t>a, F: 世界測地系-測地基準系1980（GRS602）楕円体</t>
  </si>
  <si>
    <t>a, F: 世界測地系-測地基準系1980（GRS603）楕円体</t>
  </si>
  <si>
    <t>a, F: 世界測地系-測地基準系1980（GRS604）楕円体</t>
  </si>
  <si>
    <t>a, F: 世界測地系-測地基準系1980（GRS605）楕円体</t>
  </si>
  <si>
    <t>a, F: 世界測地系-測地基準系1980（GRS606）楕円体</t>
  </si>
  <si>
    <t>a, F: 世界測地系-測地基準系1980（GRS607）楕円体</t>
  </si>
  <si>
    <t>a, F: 世界測地系-測地基準系1980（GRS608）楕円体</t>
  </si>
  <si>
    <t>a, F: 世界測地系-測地基準系1980（GRS609）楕円体</t>
  </si>
  <si>
    <t>a, F: 世界測地系-測地基準系1980（GRS610）楕円体</t>
  </si>
  <si>
    <t>a, F: 世界測地系-測地基準系1980（GRS611）楕円体</t>
  </si>
  <si>
    <t>a, F: 世界測地系-測地基準系1980（GRS612）楕円体</t>
  </si>
  <si>
    <t>a, F: 世界測地系-測地基準系1980（GRS613）楕円体</t>
  </si>
  <si>
    <t>a, F: 世界測地系-測地基準系1980（GRS614）楕円体</t>
  </si>
  <si>
    <t>a, F: 世界測地系-測地基準系1980（GRS615）楕円体</t>
  </si>
  <si>
    <t>a, F: 世界測地系-測地基準系1980（GRS616）楕円体</t>
  </si>
  <si>
    <t>a, F: 世界測地系-測地基準系1980（GRS617）楕円体</t>
  </si>
  <si>
    <t>a, F: 世界測地系-測地基準系1980（GRS618）楕円体</t>
  </si>
  <si>
    <t>a, F: 世界測地系-測地基準系1980（GRS619）楕円体</t>
  </si>
  <si>
    <t>a, F: 世界測地系-測地基準系1980（GRS620）楕円体</t>
  </si>
  <si>
    <t>a, F: 世界測地系-測地基準系1980（GRS621）楕円体</t>
  </si>
  <si>
    <t>a, F: 世界測地系-測地基準系1980（GRS622）楕円体</t>
  </si>
  <si>
    <t>a, F: 世界測地系-測地基準系1980（GRS623）楕円体</t>
  </si>
  <si>
    <t>a, F: 世界測地系-測地基準系1980（GRS624）楕円体</t>
  </si>
  <si>
    <t>a, F: 世界測地系-測地基準系1980（GRS625）楕円体</t>
  </si>
  <si>
    <t>a, F: 世界測地系-測地基準系1980（GRS626）楕円体</t>
  </si>
  <si>
    <t>a, F: 世界測地系-測地基準系1980（GRS627）楕円体</t>
  </si>
  <si>
    <t>a, F: 世界測地系-測地基準系1980（GRS628）楕円体</t>
  </si>
  <si>
    <t>a, F: 世界測地系-測地基準系1980（GRS629）楕円体</t>
  </si>
  <si>
    <t>a, F: 世界測地系-測地基準系1980（GRS630）楕円体</t>
  </si>
  <si>
    <t>a, F: 世界測地系-測地基準系1980（GRS631）楕円体</t>
  </si>
  <si>
    <t>a, F: 世界測地系-測地基準系1980（GRS632）楕円体</t>
  </si>
  <si>
    <t>a, F: 世界測地系-測地基準系1980（GRS633）楕円体</t>
  </si>
  <si>
    <t>a, F: 世界測地系-測地基準系1980（GRS634）楕円体</t>
  </si>
  <si>
    <t>a, F: 世界測地系-測地基準系1980（GRS635）楕円体</t>
  </si>
  <si>
    <t>a, F: 世界測地系-測地基準系1980（GRS636）楕円体</t>
  </si>
  <si>
    <t>a, F: 世界測地系-測地基準系1980（GRS637）楕円体</t>
  </si>
  <si>
    <t>a, F: 世界測地系-測地基準系1980（GRS638）楕円体</t>
  </si>
  <si>
    <t>a, F: 世界測地系-測地基準系1980（GRS639）楕円体</t>
  </si>
  <si>
    <t>a, F: 世界測地系-測地基準系1980（GRS640）楕円体</t>
  </si>
  <si>
    <t>a, F: 世界測地系-測地基準系1980（GRS641）楕円体</t>
  </si>
  <si>
    <t>a, F: 世界測地系-測地基準系1980（GRS642）楕円体</t>
  </si>
  <si>
    <t>a, F: 世界測地系-測地基準系1980（GRS643）楕円体</t>
  </si>
  <si>
    <t>a, F: 世界測地系-測地基準系1980（GRS644）楕円体</t>
  </si>
  <si>
    <t>a, F: 世界測地系-測地基準系1980（GRS645）楕円体</t>
  </si>
  <si>
    <t>a, F: 世界測地系-測地基準系1980（GRS646）楕円体</t>
  </si>
  <si>
    <t>a, F: 世界測地系-測地基準系1980（GRS647）楕円体</t>
  </si>
  <si>
    <t>a, F: 世界測地系-測地基準系1980（GRS648）楕円体</t>
  </si>
  <si>
    <t>a, F: 世界測地系-測地基準系1980（GRS649）楕円体</t>
  </si>
  <si>
    <t>a, F: 世界測地系-測地基準系1980（GRS650）楕円体</t>
  </si>
  <si>
    <t>a, F: 世界測地系-測地基準系1980（GRS651）楕円体</t>
  </si>
  <si>
    <t>a, F: 世界測地系-測地基準系1980（GRS652）楕円体</t>
  </si>
  <si>
    <t>a, F: 世界測地系-測地基準系1980（GRS653）楕円体</t>
  </si>
  <si>
    <t>a, F: 世界測地系-測地基準系1980（GRS654）楕円体</t>
  </si>
  <si>
    <t>a, F: 世界測地系-測地基準系1980（GRS655）楕円体</t>
  </si>
  <si>
    <t>a, F: 世界測地系-測地基準系1980（GRS656）楕円体</t>
  </si>
  <si>
    <t>a, F: 世界測地系-測地基準系1980（GRS657）楕円体</t>
  </si>
  <si>
    <t>a, F: 世界測地系-測地基準系1980（GRS658）楕円体</t>
  </si>
  <si>
    <t>a, F: 世界測地系-測地基準系1980（GRS659）楕円体</t>
  </si>
  <si>
    <t>a, F: 世界測地系-測地基準系1980（GRS660）楕円体</t>
  </si>
  <si>
    <t>a, F: 世界測地系-測地基準系1980（GRS661）楕円体</t>
  </si>
  <si>
    <t>a, F: 世界測地系-測地基準系1980（GRS662）楕円体</t>
  </si>
  <si>
    <t>a, F: 世界測地系-測地基準系1980（GRS663）楕円体</t>
  </si>
  <si>
    <t>a, F: 世界測地系-測地基準系1980（GRS664）楕円体</t>
  </si>
  <si>
    <t>a, F: 世界測地系-測地基準系1980（GRS665）楕円体</t>
  </si>
  <si>
    <t>a, F: 世界測地系-測地基準系1980（GRS666）楕円体</t>
  </si>
  <si>
    <t>a, F: 世界測地系-測地基準系1980（GRS667）楕円体</t>
  </si>
  <si>
    <t>a, F: 世界測地系-測地基準系1980（GRS668）楕円体</t>
  </si>
  <si>
    <t>a, F: 世界測地系-測地基準系1980（GRS669）楕円体</t>
  </si>
  <si>
    <t>a, F: 世界測地系-測地基準系1980（GRS670）楕円体</t>
  </si>
  <si>
    <t>a, F: 世界測地系-測地基準系1980（GRS671）楕円体</t>
  </si>
  <si>
    <t>a, F: 世界測地系-測地基準系1980（GRS672）楕円体</t>
  </si>
  <si>
    <t>a, F: 世界測地系-測地基準系1980（GRS673）楕円体</t>
  </si>
  <si>
    <t>a, F: 世界測地系-測地基準系1980（GRS674）楕円体</t>
  </si>
  <si>
    <t>a, F: 世界測地系-測地基準系1980（GRS675）楕円体</t>
  </si>
  <si>
    <t>a, F: 世界測地系-測地基準系1980（GRS676）楕円体</t>
  </si>
  <si>
    <t>a, F: 世界測地系-測地基準系1980（GRS677）楕円体</t>
  </si>
  <si>
    <t>a, F: 世界測地系-測地基準系1980（GRS678）楕円体</t>
  </si>
  <si>
    <t>a, F: 世界測地系-測地基準系1980（GRS679）楕円体</t>
  </si>
  <si>
    <t>a, F: 世界測地系-測地基準系1980（GRS680）楕円体</t>
  </si>
  <si>
    <t>a, F: 世界測地系-測地基準系1980（GRS681）楕円体</t>
  </si>
  <si>
    <t>a, F: 世界測地系-測地基準系1980（GRS682）楕円体</t>
  </si>
  <si>
    <t>a, F: 世界測地系-測地基準系1980（GRS683）楕円体</t>
  </si>
  <si>
    <t>a, F: 世界測地系-測地基準系1980（GRS684）楕円体</t>
  </si>
  <si>
    <t>a, F: 世界測地系-測地基準系1980（GRS685）楕円体</t>
  </si>
  <si>
    <t>a, F: 世界測地系-測地基準系1980（GRS686）楕円体</t>
  </si>
  <si>
    <t>a, F: 世界測地系-測地基準系1980（GRS687）楕円体</t>
  </si>
  <si>
    <t>a, F: 世界測地系-測地基準系1980（GRS688）楕円体</t>
  </si>
  <si>
    <t>a, F: 世界測地系-測地基準系1980（GRS689）楕円体</t>
  </si>
  <si>
    <t>a, F: 世界測地系-測地基準系1980（GRS690）楕円体</t>
  </si>
  <si>
    <t>a, F: 世界測地系-測地基準系1980（GRS691）楕円体</t>
  </si>
  <si>
    <t>a, F: 世界測地系-測地基準系1980（GRS692）楕円体</t>
  </si>
  <si>
    <t>a, F: 世界測地系-測地基準系1980（GRS693）楕円体</t>
  </si>
  <si>
    <t>a, F: 世界測地系-測地基準系1980（GRS694）楕円体</t>
  </si>
  <si>
    <t>a, F: 世界測地系-測地基準系1980（GRS695）楕円体</t>
  </si>
  <si>
    <t>a, F: 世界測地系-測地基準系1980（GRS696）楕円体</t>
  </si>
  <si>
    <t>a, F: 世界測地系-測地基準系1980（GRS697）楕円体</t>
  </si>
  <si>
    <t>a, F: 世界測地系-測地基準系1980（GRS698）楕円体</t>
  </si>
  <si>
    <t>a, F: 世界測地系-測地基準系1980（GRS699）楕円体</t>
  </si>
  <si>
    <t>a, F: 世界測地系-測地基準系1980（GRS700）楕円体</t>
  </si>
  <si>
    <t>a, F: 世界測地系-測地基準系1980（GRS701）楕円体</t>
  </si>
  <si>
    <t>a, F: 世界測地系-測地基準系1980（GRS702）楕円体</t>
  </si>
  <si>
    <t>a, F: 世界測地系-測地基準系1980（GRS703）楕円体</t>
  </si>
  <si>
    <t>a, F: 世界測地系-測地基準系1980（GRS704）楕円体</t>
  </si>
  <si>
    <t>a, F: 世界測地系-測地基準系1980（GRS705）楕円体</t>
  </si>
  <si>
    <t>a, F: 世界測地系-測地基準系1980（GRS706）楕円体</t>
  </si>
  <si>
    <t>a, F: 世界測地系-測地基準系1980（GRS707）楕円体</t>
  </si>
  <si>
    <t>a, F: 世界測地系-測地基準系1980（GRS708）楕円体</t>
  </si>
  <si>
    <t>a, F: 世界測地系-測地基準系1980（GRS709）楕円体</t>
  </si>
  <si>
    <t>a, F: 世界測地系-測地基準系1980（GRS710）楕円体</t>
  </si>
  <si>
    <t>a, F: 世界測地系-測地基準系1980（GRS711）楕円体</t>
  </si>
  <si>
    <t>a, F: 世界測地系-測地基準系1980（GRS712）楕円体</t>
  </si>
  <si>
    <t>a, F: 世界測地系-測地基準系1980（GRS713）楕円体</t>
  </si>
  <si>
    <t>a, F: 世界測地系-測地基準系1980（GRS714）楕円体</t>
  </si>
  <si>
    <t>a, F: 世界測地系-測地基準系1980（GRS715）楕円体</t>
  </si>
  <si>
    <t>a, F: 世界測地系-測地基準系1980（GRS716）楕円体</t>
  </si>
  <si>
    <t>a, F: 世界測地系-測地基準系1980（GRS717）楕円体</t>
  </si>
  <si>
    <t>a, F: 世界測地系-測地基準系1980（GRS718）楕円体</t>
  </si>
  <si>
    <t>a, F: 世界測地系-測地基準系1980（GRS719）楕円体</t>
  </si>
  <si>
    <t>a, F: 世界測地系-測地基準系1980（GRS720）楕円体</t>
  </si>
  <si>
    <t>a, F: 世界測地系-測地基準系1980（GRS721）楕円体</t>
  </si>
  <si>
    <t>a, F: 世界測地系-測地基準系1980（GRS722）楕円体</t>
  </si>
  <si>
    <t>a, F: 世界測地系-測地基準系1980（GRS723）楕円体</t>
  </si>
  <si>
    <t>a, F: 世界測地系-測地基準系1980（GRS724）楕円体</t>
  </si>
  <si>
    <t>a, F: 世界測地系-測地基準系1980（GRS725）楕円体</t>
  </si>
  <si>
    <t>a, F: 世界測地系-測地基準系1980（GRS726）楕円体</t>
  </si>
  <si>
    <t>a, F: 世界測地系-測地基準系1980（GRS727）楕円体</t>
  </si>
  <si>
    <t>a, F: 世界測地系-測地基準系1980（GRS728）楕円体</t>
  </si>
  <si>
    <t>a, F: 世界測地系-測地基準系1980（GRS729）楕円体</t>
  </si>
  <si>
    <t>a, F: 世界測地系-測地基準系1980（GRS730）楕円体</t>
  </si>
  <si>
    <t>a, F: 世界測地系-測地基準系1980（GRS731）楕円体</t>
  </si>
  <si>
    <t>a, F: 世界測地系-測地基準系1980（GRS732）楕円体</t>
  </si>
  <si>
    <t>a, F: 世界測地系-測地基準系1980（GRS733）楕円体</t>
  </si>
  <si>
    <t>a, F: 世界測地系-測地基準系1980（GRS734）楕円体</t>
  </si>
  <si>
    <t>a, F: 世界測地系-測地基準系1980（GRS735）楕円体</t>
  </si>
  <si>
    <t>a, F: 世界測地系-測地基準系1980（GRS736）楕円体</t>
  </si>
  <si>
    <t>a, F: 世界測地系-測地基準系1980（GRS737）楕円体</t>
  </si>
  <si>
    <t>a, F: 世界測地系-測地基準系1980（GRS738）楕円体</t>
  </si>
  <si>
    <t>a, F: 世界測地系-測地基準系1980（GRS739）楕円体</t>
  </si>
  <si>
    <t>a, F: 世界測地系-測地基準系1980（GRS740）楕円体</t>
  </si>
  <si>
    <t>a, F: 世界測地系-測地基準系1980（GRS741）楕円体</t>
  </si>
  <si>
    <t>a, F: 世界測地系-測地基準系1980（GRS742）楕円体</t>
  </si>
  <si>
    <t>a, F: 世界測地系-測地基準系1980（GRS743）楕円体</t>
  </si>
  <si>
    <t>a, F: 世界測地系-測地基準系1980（GRS744）楕円体</t>
  </si>
  <si>
    <t>a, F: 世界測地系-測地基準系1980（GRS745）楕円体</t>
  </si>
  <si>
    <t>a, F: 世界測地系-測地基準系1980（GRS746）楕円体</t>
  </si>
  <si>
    <t>a, F: 世界測地系-測地基準系1980（GRS747）楕円体</t>
  </si>
  <si>
    <t>a, F: 世界測地系-測地基準系1980（GRS748）楕円体</t>
  </si>
  <si>
    <t>a, F: 世界測地系-測地基準系1980（GRS749）楕円体</t>
  </si>
  <si>
    <t>a, F: 世界測地系-測地基準系1980（GRS750）楕円体</t>
  </si>
  <si>
    <t>a, F: 世界測地系-測地基準系1980（GRS751）楕円体</t>
  </si>
  <si>
    <t>a, F: 世界測地系-測地基準系1980（GRS752）楕円体</t>
  </si>
  <si>
    <t>a, F: 世界測地系-測地基準系1980（GRS753）楕円体</t>
  </si>
  <si>
    <t>a, F: 世界測地系-測地基準系1980（GRS754）楕円体</t>
  </si>
  <si>
    <t>a, F: 世界測地系-測地基準系1980（GRS755）楕円体</t>
  </si>
  <si>
    <t>a, F: 世界測地系-測地基準系1980（GRS756）楕円体</t>
  </si>
  <si>
    <t>a, F: 世界測地系-測地基準系1980（GRS757）楕円体</t>
  </si>
  <si>
    <t>a, F: 世界測地系-測地基準系1980（GRS758）楕円体</t>
  </si>
  <si>
    <t>a, F: 世界測地系-測地基準系1980（GRS759）楕円体</t>
  </si>
  <si>
    <t>a, F: 世界測地系-測地基準系1980（GRS760）楕円体</t>
  </si>
  <si>
    <t>a, F: 世界測地系-測地基準系1980（GRS761）楕円体</t>
  </si>
  <si>
    <t>a, F: 世界測地系-測地基準系1980（GRS762）楕円体</t>
  </si>
  <si>
    <t>a, F: 世界測地系-測地基準系1980（GRS763）楕円体</t>
  </si>
  <si>
    <t>a, F: 世界測地系-測地基準系1980（GRS764）楕円体</t>
  </si>
  <si>
    <t>a, F: 世界測地系-測地基準系1980（GRS765）楕円体</t>
  </si>
  <si>
    <t>a, F: 世界測地系-測地基準系1980（GRS766）楕円体</t>
  </si>
  <si>
    <t>a, F: 世界測地系-測地基準系1980（GRS767）楕円体</t>
  </si>
  <si>
    <t>a, F: 世界測地系-測地基準系1980（GRS768）楕円体</t>
  </si>
  <si>
    <t>a, F: 世界測地系-測地基準系1980（GRS769）楕円体</t>
  </si>
  <si>
    <t>a, F: 世界測地系-測地基準系1980（GRS770）楕円体</t>
  </si>
  <si>
    <t>a, F: 世界測地系-測地基準系1980（GRS771）楕円体</t>
  </si>
  <si>
    <t>a, F: 世界測地系-測地基準系1980（GRS772）楕円体</t>
  </si>
  <si>
    <t>a, F: 世界測地系-測地基準系1980（GRS773）楕円体</t>
  </si>
  <si>
    <t>a, F: 世界測地系-測地基準系1980（GRS774）楕円体</t>
  </si>
  <si>
    <t>a, F: 世界測地系-測地基準系1980（GRS775）楕円体</t>
  </si>
  <si>
    <t>a, F: 世界測地系-測地基準系1980（GRS776）楕円体</t>
  </si>
  <si>
    <t>a, F: 世界測地系-測地基準系1980（GRS777）楕円体</t>
  </si>
  <si>
    <t>a, F: 世界測地系-測地基準系1980（GRS778）楕円体</t>
  </si>
  <si>
    <t>a, F: 世界測地系-測地基準系1980（GRS779）楕円体</t>
  </si>
  <si>
    <t>a, F: 世界測地系-測地基準系1980（GRS780）楕円体</t>
  </si>
  <si>
    <t>a, F: 世界測地系-測地基準系1980（GRS781）楕円体</t>
  </si>
  <si>
    <t>a, F: 世界測地系-測地基準系1980（GRS782）楕円体</t>
  </si>
  <si>
    <t>a, F: 世界測地系-測地基準系1980（GRS783）楕円体</t>
  </si>
  <si>
    <t>a, F: 世界測地系-測地基準系1980（GRS784）楕円体</t>
  </si>
  <si>
    <t>a, F: 世界測地系-測地基準系1980（GRS785）楕円体</t>
  </si>
  <si>
    <t>a, F: 世界測地系-測地基準系1980（GRS786）楕円体</t>
  </si>
  <si>
    <t>a, F: 世界測地系-測地基準系1980（GRS787）楕円体</t>
  </si>
  <si>
    <t>a, F: 世界測地系-測地基準系1980（GRS788）楕円体</t>
  </si>
  <si>
    <t>a, F: 世界測地系-測地基準系1980（GRS789）楕円体</t>
  </si>
  <si>
    <t>a, F: 世界測地系-測地基準系1980（GRS790）楕円体</t>
  </si>
  <si>
    <t>a, F: 世界測地系-測地基準系1980（GRS791）楕円体</t>
  </si>
  <si>
    <t>a, F: 世界測地系-測地基準系1980（GRS792）楕円体</t>
  </si>
  <si>
    <t>a, F: 世界測地系-測地基準系1980（GRS793）楕円体</t>
  </si>
  <si>
    <t>a, F: 世界測地系-測地基準系1980（GRS794）楕円体</t>
  </si>
  <si>
    <t>a, F: 世界測地系-測地基準系1980（GRS795）楕円体</t>
  </si>
  <si>
    <t>a, F: 世界測地系-測地基準系1980（GRS796）楕円体</t>
  </si>
  <si>
    <t>a, F: 世界測地系-測地基準系1980（GRS797）楕円体</t>
  </si>
  <si>
    <t>a, F: 世界測地系-測地基準系1980（GRS798）楕円体</t>
  </si>
  <si>
    <t>a, F: 世界測地系-測地基準系1980（GRS799）楕円体</t>
  </si>
  <si>
    <t>a, F: 世界測地系-測地基準系1980（GRS800）楕円体</t>
  </si>
  <si>
    <t>a, F: 世界測地系-測地基準系1980（GRS801）楕円体</t>
  </si>
  <si>
    <t>a, F: 世界測地系-測地基準系1980（GRS802）楕円体</t>
  </si>
  <si>
    <t>a, F: 世界測地系-測地基準系1980（GRS803）楕円体</t>
  </si>
  <si>
    <t>a, F: 世界測地系-測地基準系1980（GRS804）楕円体</t>
  </si>
  <si>
    <t>a, F: 世界測地系-測地基準系1980（GRS805）楕円体</t>
  </si>
  <si>
    <t>a, F: 世界測地系-測地基準系1980（GRS806）楕円体</t>
  </si>
  <si>
    <t>a, F: 世界測地系-測地基準系1980（GRS807）楕円体</t>
  </si>
  <si>
    <t>a, F: 世界測地系-測地基準系1980（GRS808）楕円体</t>
  </si>
  <si>
    <t>a, F: 世界測地系-測地基準系1980（GRS809）楕円体</t>
  </si>
  <si>
    <t>a, F: 世界測地系-測地基準系1980（GRS810）楕円体</t>
  </si>
  <si>
    <t>a, F: 世界測地系-測地基準系1980（GRS811）楕円体</t>
  </si>
  <si>
    <t>a, F: 世界測地系-測地基準系1980（GRS812）楕円体</t>
  </si>
  <si>
    <t>a, F: 世界測地系-測地基準系1980（GRS813）楕円体</t>
  </si>
  <si>
    <t>a, F: 世界測地系-測地基準系1980（GRS814）楕円体</t>
  </si>
  <si>
    <t>a, F: 世界測地系-測地基準系1980（GRS815）楕円体</t>
  </si>
  <si>
    <t>a, F: 世界測地系-測地基準系1980（GRS816）楕円体</t>
  </si>
  <si>
    <t>a, F: 世界測地系-測地基準系1980（GRS817）楕円体</t>
  </si>
  <si>
    <t>a, F: 世界測地系-測地基準系1980（GRS818）楕円体</t>
  </si>
  <si>
    <t>a, F: 世界測地系-測地基準系1980（GRS819）楕円体</t>
  </si>
  <si>
    <t>a, F: 世界測地系-測地基準系1980（GRS820）楕円体</t>
  </si>
  <si>
    <t>a, F: 世界測地系-測地基準系1980（GRS821）楕円体</t>
  </si>
  <si>
    <t>a, F: 世界測地系-測地基準系1980（GRS822）楕円体</t>
  </si>
  <si>
    <t>a, F: 世界測地系-測地基準系1980（GRS823）楕円体</t>
  </si>
  <si>
    <t>a, F: 世界測地系-測地基準系1980（GRS824）楕円体</t>
  </si>
  <si>
    <t>a, F: 世界測地系-測地基準系1980（GRS825）楕円体</t>
  </si>
  <si>
    <t>a, F: 世界測地系-測地基準系1980（GRS826）楕円体</t>
  </si>
  <si>
    <t>a, F: 世界測地系-測地基準系1980（GRS827）楕円体</t>
  </si>
  <si>
    <t>a, F: 世界測地系-測地基準系1980（GRS828）楕円体</t>
  </si>
  <si>
    <t>a, F: 世界測地系-測地基準系1980（GRS829）楕円体</t>
  </si>
  <si>
    <t>a, F: 世界測地系-測地基準系1980（GRS830）楕円体</t>
  </si>
  <si>
    <t>a, F: 世界測地系-測地基準系1980（GRS831）楕円体</t>
  </si>
  <si>
    <t>a, F: 世界測地系-測地基準系1980（GRS832）楕円体</t>
  </si>
  <si>
    <t>a, F: 世界測地系-測地基準系1980（GRS833）楕円体</t>
  </si>
  <si>
    <t>a, F: 世界測地系-測地基準系1980（GRS834）楕円体</t>
  </si>
  <si>
    <t>a, F: 世界測地系-測地基準系1980（GRS835）楕円体</t>
  </si>
  <si>
    <t>a, F: 世界測地系-測地基準系1980（GRS836）楕円体</t>
  </si>
  <si>
    <t>a, F: 世界測地系-測地基準系1980（GRS837）楕円体</t>
  </si>
  <si>
    <t>a, F: 世界測地系-測地基準系1980（GRS838）楕円体</t>
  </si>
  <si>
    <t>a, F: 世界測地系-測地基準系1980（GRS839）楕円体</t>
  </si>
  <si>
    <t>a, F: 世界測地系-測地基準系1980（GRS840）楕円体</t>
  </si>
  <si>
    <t>a, F: 世界測地系-測地基準系1980（GRS841）楕円体</t>
  </si>
  <si>
    <t>a, F: 世界測地系-測地基準系1980（GRS842）楕円体</t>
  </si>
  <si>
    <t>a, F: 世界測地系-測地基準系1980（GRS843）楕円体</t>
  </si>
  <si>
    <t>a, F: 世界測地系-測地基準系1980（GRS844）楕円体</t>
  </si>
  <si>
    <t>a, F: 世界測地系-測地基準系1980（GRS845）楕円体</t>
  </si>
  <si>
    <t>a, F: 世界測地系-測地基準系1980（GRS846）楕円体</t>
  </si>
  <si>
    <t>a, F: 世界測地系-測地基準系1980（GRS847）楕円体</t>
  </si>
  <si>
    <t>a, F: 世界測地系-測地基準系1980（GRS848）楕円体</t>
  </si>
  <si>
    <t>a, F: 世界測地系-測地基準系1980（GRS849）楕円体</t>
  </si>
  <si>
    <t>a, F: 世界測地系-測地基準系1980（GRS850）楕円体</t>
  </si>
  <si>
    <t>a, F: 世界測地系-測地基準系1980（GRS851）楕円体</t>
  </si>
  <si>
    <t>a, F: 世界測地系-測地基準系1980（GRS852）楕円体</t>
  </si>
  <si>
    <t>a, F: 世界測地系-測地基準系1980（GRS853）楕円体</t>
  </si>
  <si>
    <t>a, F: 世界測地系-測地基準系1980（GRS854）楕円体</t>
  </si>
  <si>
    <t>a, F: 世界測地系-測地基準系1980（GRS855）楕円体</t>
  </si>
  <si>
    <t>a, F: 世界測地系-測地基準系1980（GRS856）楕円体</t>
  </si>
  <si>
    <t>a, F: 世界測地系-測地基準系1980（GRS857）楕円体</t>
  </si>
  <si>
    <t>a, F: 世界測地系-測地基準系1980（GRS858）楕円体</t>
  </si>
  <si>
    <t>a, F: 世界測地系-測地基準系1980（GRS859）楕円体</t>
  </si>
  <si>
    <t>a, F: 世界測地系-測地基準系1980（GRS860）楕円体</t>
  </si>
  <si>
    <t>a, F: 世界測地系-測地基準系1980（GRS861）楕円体</t>
  </si>
  <si>
    <t>a, F: 世界測地系-測地基準系1980（GRS862）楕円体</t>
  </si>
  <si>
    <t>a, F: 世界測地系-測地基準系1980（GRS863）楕円体</t>
  </si>
  <si>
    <t>a, F: 世界測地系-測地基準系1980（GRS864）楕円体</t>
  </si>
  <si>
    <t>a, F: 世界測地系-測地基準系1980（GRS865）楕円体</t>
  </si>
  <si>
    <t>a, F: 世界測地系-測地基準系1980（GRS866）楕円体</t>
  </si>
  <si>
    <t>a, F: 世界測地系-測地基準系1980（GRS867）楕円体</t>
  </si>
  <si>
    <t>a, F: 世界測地系-測地基準系1980（GRS868）楕円体</t>
  </si>
  <si>
    <t>a, F: 世界測地系-測地基準系1980（GRS869）楕円体</t>
  </si>
  <si>
    <t>a, F: 世界測地系-測地基準系1980（GRS870）楕円体</t>
  </si>
  <si>
    <t>a, F: 世界測地系-測地基準系1980（GRS871）楕円体</t>
  </si>
  <si>
    <t>a, F: 世界測地系-測地基準系1980（GRS872）楕円体</t>
  </si>
  <si>
    <t>a, F: 世界測地系-測地基準系1980（GRS873）楕円体</t>
  </si>
  <si>
    <t>a, F: 世界測地系-測地基準系1980（GRS874）楕円体</t>
  </si>
  <si>
    <t>a, F: 世界測地系-測地基準系1980（GRS875）楕円体</t>
  </si>
  <si>
    <t>a, F: 世界測地系-測地基準系1980（GRS876）楕円体</t>
  </si>
  <si>
    <t>a, F: 世界測地系-測地基準系1980（GRS877）楕円体</t>
  </si>
  <si>
    <t>a, F: 世界測地系-測地基準系1980（GRS878）楕円体</t>
  </si>
  <si>
    <t>a, F: 世界測地系-測地基準系1980（GRS879）楕円体</t>
  </si>
  <si>
    <t>a, F: 世界測地系-測地基準系1980（GRS880）楕円体</t>
  </si>
  <si>
    <t>a, F: 世界測地系-測地基準系1980（GRS881）楕円体</t>
  </si>
  <si>
    <t>a, F: 世界測地系-測地基準系1980（GRS882）楕円体</t>
  </si>
  <si>
    <t>a, F: 世界測地系-測地基準系1980（GRS883）楕円体</t>
  </si>
  <si>
    <t>a, F: 世界測地系-測地基準系1980（GRS884）楕円体</t>
  </si>
  <si>
    <t>a, F: 世界測地系-測地基準系1980（GRS885）楕円体</t>
  </si>
  <si>
    <t>a, F: 世界測地系-測地基準系1980（GRS886）楕円体</t>
  </si>
  <si>
    <t>a, F: 世界測地系-測地基準系1980（GRS887）楕円体</t>
  </si>
  <si>
    <t>a, F: 世界測地系-測地基準系1980（GRS888）楕円体</t>
  </si>
  <si>
    <t>a, F: 世界測地系-測地基準系1980（GRS889）楕円体</t>
  </si>
  <si>
    <t>a, F: 世界測地系-測地基準系1980（GRS890）楕円体</t>
  </si>
  <si>
    <t>a, F: 世界測地系-測地基準系1980（GRS891）楕円体</t>
  </si>
  <si>
    <t>a, F: 世界測地系-測地基準系1980（GRS892）楕円体</t>
  </si>
  <si>
    <t>a, F: 世界測地系-測地基準系1980（GRS893）楕円体</t>
  </si>
  <si>
    <t>a, F: 世界測地系-測地基準系1980（GRS894）楕円体</t>
  </si>
  <si>
    <t>a, F: 世界測地系-測地基準系1980（GRS895）楕円体</t>
  </si>
  <si>
    <t>a, F: 世界測地系-測地基準系1980（GRS896）楕円体</t>
  </si>
  <si>
    <t>a, F: 世界測地系-測地基準系1980（GRS897）楕円体</t>
  </si>
  <si>
    <t>a, F: 世界測地系-測地基準系1980（GRS898）楕円体</t>
  </si>
  <si>
    <t>a, F: 世界測地系-測地基準系1980（GRS899）楕円体</t>
  </si>
  <si>
    <t>a, F: 世界測地系-測地基準系1980（GRS900）楕円体</t>
  </si>
  <si>
    <t>a, F: 世界測地系-測地基準系1980（GRS901）楕円体</t>
  </si>
  <si>
    <t>a, F: 世界測地系-測地基準系1980（GRS902）楕円体</t>
  </si>
  <si>
    <t>a, F: 世界測地系-測地基準系1980（GRS903）楕円体</t>
  </si>
  <si>
    <t>a, F: 世界測地系-測地基準系1980（GRS904）楕円体</t>
  </si>
  <si>
    <t>a, F: 世界測地系-測地基準系1980（GRS905）楕円体</t>
  </si>
  <si>
    <t>a, F: 世界測地系-測地基準系1980（GRS906）楕円体</t>
  </si>
  <si>
    <t>a, F: 世界測地系-測地基準系1980（GRS907）楕円体</t>
  </si>
  <si>
    <t>a, F: 世界測地系-測地基準系1980（GRS908）楕円体</t>
  </si>
  <si>
    <t>a, F: 世界測地系-測地基準系1980（GRS909）楕円体</t>
  </si>
  <si>
    <t>a, F: 世界測地系-測地基準系1980（GRS910）楕円体</t>
  </si>
  <si>
    <t>a, F: 世界測地系-測地基準系1980（GRS911）楕円体</t>
  </si>
  <si>
    <t>a, F: 世界測地系-測地基準系1980（GRS912）楕円体</t>
  </si>
  <si>
    <t>a, F: 世界測地系-測地基準系1980（GRS913）楕円体</t>
  </si>
  <si>
    <t>a, F: 世界測地系-測地基準系1980（GRS914）楕円体</t>
  </si>
  <si>
    <t>a, F: 世界測地系-測地基準系1980（GRS915）楕円体</t>
  </si>
  <si>
    <t>a, F: 世界測地系-測地基準系1980（GRS916）楕円体</t>
  </si>
  <si>
    <t>a, F: 世界測地系-測地基準系1980（GRS917）楕円体</t>
  </si>
  <si>
    <t>a, F: 世界測地系-測地基準系1980（GRS918）楕円体</t>
  </si>
  <si>
    <t>a, F: 世界測地系-測地基準系1980（GRS919）楕円体</t>
  </si>
  <si>
    <t>a, F: 世界測地系-測地基準系1980（GRS920）楕円体</t>
  </si>
  <si>
    <t>a, F: 世界測地系-測地基準系1980（GRS921）楕円体</t>
  </si>
  <si>
    <t>a, F: 世界測地系-測地基準系1980（GRS922）楕円体</t>
  </si>
  <si>
    <t>a, F: 世界測地系-測地基準系1980（GRS923）楕円体</t>
  </si>
  <si>
    <t>a, F: 世界測地系-測地基準系1980（GRS924）楕円体</t>
  </si>
  <si>
    <t>a, F: 世界測地系-測地基準系1980（GRS925）楕円体</t>
  </si>
  <si>
    <t>a, F: 世界測地系-測地基準系1980（GRS926）楕円体</t>
  </si>
  <si>
    <t>a, F: 世界測地系-測地基準系1980（GRS927）楕円体</t>
  </si>
  <si>
    <t>a, F: 世界測地系-測地基準系1980（GRS928）楕円体</t>
  </si>
  <si>
    <t>a, F: 世界測地系-測地基準系1980（GRS929）楕円体</t>
  </si>
  <si>
    <t>a, F: 世界測地系-測地基準系1980（GRS930）楕円体</t>
  </si>
  <si>
    <t>a, F: 世界測地系-測地基準系1980（GRS931）楕円体</t>
  </si>
  <si>
    <t>a, F: 世界測地系-測地基準系1980（GRS932）楕円体</t>
  </si>
  <si>
    <t>a, F: 世界測地系-測地基準系1980（GRS933）楕円体</t>
  </si>
  <si>
    <t>a, F: 世界測地系-測地基準系1980（GRS934）楕円体</t>
  </si>
  <si>
    <t>a, F: 世界測地系-測地基準系1980（GRS935）楕円体</t>
  </si>
  <si>
    <t>a, F: 世界測地系-測地基準系1980（GRS936）楕円体</t>
  </si>
  <si>
    <t>a, F: 世界測地系-測地基準系1980（GRS937）楕円体</t>
  </si>
  <si>
    <t>a, F: 世界測地系-測地基準系1980（GRS938）楕円体</t>
  </si>
  <si>
    <t>a, F: 世界測地系-測地基準系1980（GRS939）楕円体</t>
  </si>
  <si>
    <t>a, F: 世界測地系-測地基準系1980（GRS940）楕円体</t>
  </si>
  <si>
    <t>a, F: 世界測地系-測地基準系1980（GRS941）楕円体</t>
  </si>
  <si>
    <t>a, F: 世界測地系-測地基準系1980（GRS942）楕円体</t>
  </si>
  <si>
    <t>a, F: 世界測地系-測地基準系1980（GRS943）楕円体</t>
  </si>
  <si>
    <t>a, F: 世界測地系-測地基準系1980（GRS944）楕円体</t>
  </si>
  <si>
    <t>a, F: 世界測地系-測地基準系1980（GRS945）楕円体</t>
  </si>
  <si>
    <t>a, F: 世界測地系-測地基準系1980（GRS946）楕円体</t>
  </si>
  <si>
    <t>a, F: 世界測地系-測地基準系1980（GRS947）楕円体</t>
  </si>
  <si>
    <t>a, F: 世界測地系-測地基準系1980（GRS948）楕円体</t>
  </si>
  <si>
    <t>a, F: 世界測地系-測地基準系1980（GRS949）楕円体</t>
  </si>
  <si>
    <t>a, F: 世界測地系-測地基準系1980（GRS950）楕円体</t>
  </si>
  <si>
    <t>a, F: 世界測地系-測地基準系1980（GRS951）楕円体</t>
  </si>
  <si>
    <t>a, F: 世界測地系-測地基準系1980（GRS952）楕円体</t>
  </si>
  <si>
    <t>a, F: 世界測地系-測地基準系1980（GRS953）楕円体</t>
  </si>
  <si>
    <t>a, F: 世界測地系-測地基準系1980（GRS954）楕円体</t>
  </si>
  <si>
    <t>a, F: 世界測地系-測地基準系1980（GRS955）楕円体</t>
  </si>
  <si>
    <t>a, F: 世界測地系-測地基準系1980（GRS956）楕円体</t>
  </si>
  <si>
    <t>a, F: 世界測地系-測地基準系1980（GRS957）楕円体</t>
  </si>
  <si>
    <t>a, F: 世界測地系-測地基準系1980（GRS958）楕円体</t>
  </si>
  <si>
    <t>a, F: 世界測地系-測地基準系1980（GRS959）楕円体</t>
  </si>
  <si>
    <t>a, F: 世界測地系-測地基準系1980（GRS960）楕円体</t>
  </si>
  <si>
    <t>a, F: 世界測地系-測地基準系1980（GRS961）楕円体</t>
  </si>
  <si>
    <t>a, F: 世界測地系-測地基準系1980（GRS962）楕円体</t>
  </si>
  <si>
    <t>a, F: 世界測地系-測地基準系1980（GRS963）楕円体</t>
  </si>
  <si>
    <t>a, F: 世界測地系-測地基準系1980（GRS964）楕円体</t>
  </si>
  <si>
    <t>a, F: 世界測地系-測地基準系1980（GRS965）楕円体</t>
  </si>
  <si>
    <t>a, F: 世界測地系-測地基準系1980（GRS966）楕円体</t>
  </si>
  <si>
    <t>a, F: 世界測地系-測地基準系1980（GRS967）楕円体</t>
  </si>
  <si>
    <t>a, F: 世界測地系-測地基準系1980（GRS968）楕円体</t>
  </si>
  <si>
    <t>a, F: 世界測地系-測地基準系1980（GRS969）楕円体</t>
  </si>
  <si>
    <t>a, F: 世界測地系-測地基準系1980（GRS970）楕円体</t>
  </si>
  <si>
    <t>a, F: 世界測地系-測地基準系1980（GRS971）楕円体</t>
  </si>
  <si>
    <t>a, F: 世界測地系-測地基準系1980（GRS972）楕円体</t>
  </si>
  <si>
    <t>a, F: 世界測地系-測地基準系1980（GRS973）楕円体</t>
  </si>
  <si>
    <t>a, F: 世界測地系-測地基準系1980（GRS974）楕円体</t>
  </si>
  <si>
    <t>a, F: 世界測地系-測地基準系1980（GRS975）楕円体</t>
  </si>
  <si>
    <t>a, F: 世界測地系-測地基準系1980（GRS976）楕円体</t>
  </si>
  <si>
    <t>a, F: 世界測地系-測地基準系1980（GRS977）楕円体</t>
  </si>
  <si>
    <t>a, F: 世界測地系-測地基準系1980（GRS978）楕円体</t>
  </si>
  <si>
    <t>a, F: 世界測地系-測地基準系1980（GRS979）楕円体</t>
  </si>
  <si>
    <t>a, F: 世界測地系-測地基準系1980（GRS980）楕円体</t>
  </si>
  <si>
    <t>a, F: 世界測地系-測地基準系1980（GRS981）楕円体</t>
  </si>
  <si>
    <t>a, F: 世界測地系-測地基準系1980（GRS982）楕円体</t>
  </si>
  <si>
    <t>a, F: 世界測地系-測地基準系1980（GRS983）楕円体</t>
  </si>
  <si>
    <t>a, F: 世界測地系-測地基準系1980（GRS984）楕円体</t>
  </si>
  <si>
    <t>a, F: 世界測地系-測地基準系1980（GRS985）楕円体</t>
  </si>
  <si>
    <t>a, F: 世界測地系-測地基準系1980（GRS986）楕円体</t>
  </si>
  <si>
    <t>a, F: 世界測地系-測地基準系1980（GRS987）楕円体</t>
  </si>
  <si>
    <t>a, F: 世界測地系-測地基準系1980（GRS988）楕円体</t>
  </si>
  <si>
    <t>a, F: 世界測地系-測地基準系1980（GRS989）楕円体</t>
  </si>
  <si>
    <t>a, F: 世界測地系-測地基準系1980（GRS990）楕円体</t>
  </si>
  <si>
    <t>a, F: 世界測地系-測地基準系1980（GRS991）楕円体</t>
  </si>
  <si>
    <t>a, F: 世界測地系-測地基準系1980（GRS992）楕円体</t>
  </si>
  <si>
    <t>a, F: 世界測地系-測地基準系1980（GRS993）楕円体</t>
  </si>
  <si>
    <t>a, F: 世界測地系-測地基準系1980（GRS994）楕円体</t>
  </si>
  <si>
    <t>a, F: 世界測地系-測地基準系1980（GRS995）楕円体</t>
  </si>
  <si>
    <t>a, F: 世界測地系-測地基準系1980（GRS996）楕円体</t>
  </si>
  <si>
    <t>a, F: 世界測地系-測地基準系1980（GRS997）楕円体</t>
  </si>
  <si>
    <t>a, F: 世界測地系-測地基準系1980（GRS998）楕円体</t>
  </si>
  <si>
    <t>a, F: 世界測地系-測地基準系1980（GRS999）楕円体</t>
  </si>
  <si>
    <t>a, F: 世界測地系-測地基準系1980（GRS1000）楕円体</t>
  </si>
  <si>
    <t>a, F: 世界測地系-測地基準系1980（GRS1001）楕円体</t>
  </si>
  <si>
    <t>a, F: 世界測地系-測地基準系1980（GRS1002）楕円体</t>
  </si>
  <si>
    <t>a, F: 世界測地系-測地基準系1980（GRS1003）楕円体</t>
  </si>
  <si>
    <t>a, F: 世界測地系-測地基準系1980（GRS1004）楕円体</t>
  </si>
  <si>
    <t>a, F: 世界測地系-測地基準系1980（GRS1005）楕円体</t>
  </si>
  <si>
    <t>a, F: 世界測地系-測地基準系1980（GRS1006）楕円体</t>
  </si>
  <si>
    <t>a, F: 世界測地系-測地基準系1980（GRS1007）楕円体</t>
  </si>
  <si>
    <t>a, F: 世界測地系-測地基準系1980（GRS1008）楕円体</t>
  </si>
  <si>
    <t>a, F: 世界測地系-測地基準系1980（GRS1009）楕円体</t>
  </si>
  <si>
    <t>a, F: 世界測地系-測地基準系1980（GRS1010）楕円体</t>
  </si>
  <si>
    <t>a, F: 世界測地系-測地基準系1980（GRS1011）楕円体</t>
  </si>
  <si>
    <t>a, F: 世界測地系-測地基準系1980（GRS1012）楕円体</t>
  </si>
  <si>
    <t>a, F: 世界測地系-測地基準系1980（GRS1013）楕円体</t>
  </si>
  <si>
    <t>a, F: 世界測地系-測地基準系1980（GRS1014）楕円体</t>
  </si>
  <si>
    <t>a, F: 世界測地系-測地基準系1980（GRS1015）楕円体</t>
  </si>
  <si>
    <t>a, F: 世界測地系-測地基準系1980（GRS1016）楕円体</t>
  </si>
  <si>
    <t>a, F: 世界測地系-測地基準系1980（GRS1017）楕円体</t>
  </si>
  <si>
    <t>a, F: 世界測地系-測地基準系1980（GRS1018）楕円体</t>
  </si>
  <si>
    <t>a, F: 世界測地系-測地基準系1980（GRS1019）楕円体</t>
  </si>
  <si>
    <t>a, F: 世界測地系-測地基準系1980（GRS1020）楕円体</t>
  </si>
  <si>
    <t>a, F: 世界測地系-測地基準系1980（GRS1021）楕円体</t>
  </si>
  <si>
    <t>a, F: 世界測地系-測地基準系1980（GRS1022）楕円体</t>
  </si>
  <si>
    <t>a, F: 世界測地系-測地基準系1980（GRS1023）楕円体</t>
  </si>
  <si>
    <t>a, F: 世界測地系-測地基準系1980（GRS1024）楕円体</t>
  </si>
  <si>
    <t>a, F: 世界測地系-測地基準系1980（GRS1025）楕円体</t>
  </si>
  <si>
    <t>a, F: 世界測地系-測地基準系1980（GRS1026）楕円体</t>
  </si>
  <si>
    <t>a, F: 世界測地系-測地基準系1980（GRS1027）楕円体</t>
  </si>
  <si>
    <t>a, F: 世界測地系-測地基準系1980（GRS1028）楕円体</t>
  </si>
  <si>
    <t>a, F: 世界測地系-測地基準系1980（GRS1029）楕円体</t>
  </si>
  <si>
    <t>a, F: 世界測地系-測地基準系1980（GRS1030）楕円体</t>
  </si>
  <si>
    <t>a, F: 世界測地系-測地基準系1980（GRS1031）楕円体</t>
  </si>
  <si>
    <t>a, F: 世界測地系-測地基準系1980（GRS1032）楕円体</t>
  </si>
  <si>
    <t>a, F: 世界測地系-測地基準系1980（GRS1033）楕円体</t>
  </si>
  <si>
    <t>a, F: 世界測地系-測地基準系1980（GRS1034）楕円体</t>
  </si>
  <si>
    <t>a, F: 世界測地系-測地基準系1980（GRS1035）楕円体</t>
  </si>
  <si>
    <t>a, F: 世界測地系-測地基準系1980（GRS1036）楕円体</t>
  </si>
  <si>
    <t>a, F: 世界測地系-測地基準系1980（GRS1037）楕円体</t>
  </si>
  <si>
    <t>a, F: 世界測地系-測地基準系1980（GRS1038）楕円体</t>
  </si>
  <si>
    <t>a, F: 世界測地系-測地基準系1980（GRS1039）楕円体</t>
  </si>
  <si>
    <t>a, F: 世界測地系-測地基準系1980（GRS1040）楕円体</t>
  </si>
  <si>
    <t>a, F: 世界測地系-測地基準系1980（GRS1041）楕円体</t>
  </si>
  <si>
    <t>a, F: 世界測地系-測地基準系1980（GRS1042）楕円体</t>
  </si>
  <si>
    <t>a, F: 世界測地系-測地基準系1980（GRS1043）楕円体</t>
  </si>
  <si>
    <t>a, F: 世界測地系-測地基準系1980（GRS1044）楕円体</t>
  </si>
  <si>
    <t>a, F: 世界測地系-測地基準系1980（GRS1045）楕円体</t>
  </si>
  <si>
    <t>a, F: 世界測地系-測地基準系1980（GRS1046）楕円体</t>
  </si>
  <si>
    <t>a, F: 世界測地系-測地基準系1980（GRS1047）楕円体</t>
  </si>
  <si>
    <t>a, F: 世界測地系-測地基準系1980（GRS1048）楕円体</t>
  </si>
  <si>
    <t>a, F: 世界測地系-測地基準系1980（GRS1049）楕円体</t>
  </si>
  <si>
    <t>a, F: 世界測地系-測地基準系1980（GRS1050）楕円体</t>
  </si>
  <si>
    <t>a, F: 世界測地系-測地基準系1980（GRS1051）楕円体</t>
  </si>
  <si>
    <t>a, F: 世界測地系-測地基準系1980（GRS1052）楕円体</t>
  </si>
  <si>
    <t>a, F: 世界測地系-測地基準系1980（GRS1053）楕円体</t>
  </si>
  <si>
    <t>a, F: 世界測地系-測地基準系1980（GRS1054）楕円体</t>
  </si>
  <si>
    <t>a, F: 世界測地系-測地基準系1980（GRS1055）楕円体</t>
  </si>
  <si>
    <t>a, F: 世界測地系-測地基準系1980（GRS1056）楕円体</t>
  </si>
  <si>
    <t>a, F: 世界測地系-測地基準系1980（GRS1057）楕円体</t>
  </si>
  <si>
    <t>a, F: 世界測地系-測地基準系1980（GRS1058）楕円体</t>
  </si>
  <si>
    <t>a, F: 世界測地系-測地基準系1980（GRS1059）楕円体</t>
  </si>
  <si>
    <t>a, F: 世界測地系-測地基準系1980（GRS1060）楕円体</t>
  </si>
  <si>
    <t>a, F: 世界測地系-測地基準系1980（GRS1061）楕円体</t>
  </si>
  <si>
    <t>a, F: 世界測地系-測地基準系1980（GRS1062）楕円体</t>
  </si>
  <si>
    <t>a, F: 世界測地系-測地基準系1980（GRS1063）楕円体</t>
  </si>
  <si>
    <t>a, F: 世界測地系-測地基準系1980（GRS1064）楕円体</t>
  </si>
  <si>
    <t>a, F: 世界測地系-測地基準系1980（GRS1065）楕円体</t>
  </si>
  <si>
    <t>a, F: 世界測地系-測地基準系1980（GRS1066）楕円体</t>
  </si>
  <si>
    <t>a, F: 世界測地系-測地基準系1980（GRS1067）楕円体</t>
  </si>
  <si>
    <t>a, F: 世界測地系-測地基準系1980（GRS1068）楕円体</t>
  </si>
  <si>
    <t>a, F: 世界測地系-測地基準系1980（GRS1069）楕円体</t>
  </si>
  <si>
    <t>a, F: 世界測地系-測地基準系1980（GRS1070）楕円体</t>
  </si>
  <si>
    <t>a, F: 世界測地系-測地基準系1980（GRS1071）楕円体</t>
  </si>
  <si>
    <t>a, F: 世界測地系-測地基準系1980（GRS1072）楕円体</t>
  </si>
  <si>
    <t>a, F: 世界測地系-測地基準系1980（GRS1073）楕円体</t>
  </si>
  <si>
    <t>a, F: 世界測地系-測地基準系1980（GRS1074）楕円体</t>
  </si>
  <si>
    <t>a, F: 世界測地系-測地基準系1980（GRS1075）楕円体</t>
  </si>
  <si>
    <t>a, F: 世界測地系-測地基準系1980（GRS1076）楕円体</t>
  </si>
  <si>
    <t>a, F: 世界測地系-測地基準系1980（GRS1077）楕円体</t>
  </si>
  <si>
    <t>a, F: 世界測地系-測地基準系1980（GRS1078）楕円体</t>
  </si>
  <si>
    <t>a, F: 世界測地系-測地基準系1980（GRS1079）楕円体</t>
  </si>
  <si>
    <t>a, F: 世界測地系-測地基準系1980（GRS1080）楕円体</t>
  </si>
  <si>
    <t>a, F: 世界測地系-測地基準系1980（GRS1081）楕円体</t>
  </si>
  <si>
    <t>a, F: 世界測地系-測地基準系1980（GRS1082）楕円体</t>
  </si>
  <si>
    <t>a, F: 世界測地系-測地基準系1980（GRS1083）楕円体</t>
  </si>
  <si>
    <t>a, F: 世界測地系-測地基準系1980（GRS1084）楕円体</t>
  </si>
  <si>
    <t>a, F: 世界測地系-測地基準系1980（GRS1085）楕円体</t>
  </si>
  <si>
    <t>a, F: 世界測地系-測地基準系1980（GRS1086）楕円体</t>
  </si>
  <si>
    <t>a, F: 世界測地系-測地基準系1980（GRS1087）楕円体</t>
  </si>
  <si>
    <t>a, F: 世界測地系-測地基準系1980（GRS1088）楕円体</t>
  </si>
  <si>
    <t>a, F: 世界測地系-測地基準系1980（GRS1089）楕円体</t>
  </si>
  <si>
    <t>a, F: 世界測地系-測地基準系1980（GRS1090）楕円体</t>
  </si>
  <si>
    <t>a, F: 世界測地系-測地基準系1980（GRS1091）楕円体</t>
  </si>
  <si>
    <t>a, F: 世界測地系-測地基準系1980（GRS1092）楕円体</t>
  </si>
  <si>
    <t>a, F: 世界測地系-測地基準系1980（GRS1093）楕円体</t>
  </si>
  <si>
    <t>a, F: 世界測地系-測地基準系1980（GRS1094）楕円体</t>
  </si>
  <si>
    <t>a, F: 世界測地系-測地基準系1980（GRS1095）楕円体</t>
  </si>
  <si>
    <t>a, F: 世界測地系-測地基準系1980（GRS1096）楕円体</t>
  </si>
  <si>
    <t>a, F: 世界測地系-測地基準系1980（GRS1097）楕円体</t>
  </si>
  <si>
    <t>a, F: 世界測地系-測地基準系1980（GRS1098）楕円体</t>
  </si>
  <si>
    <t>a, F: 世界測地系-測地基準系1980（GRS1099）楕円体</t>
  </si>
  <si>
    <t>a, F: 世界測地系-測地基準系1980（GRS1100）楕円体</t>
  </si>
  <si>
    <t>a, F: 世界測地系-測地基準系1980（GRS1101）楕円体</t>
  </si>
  <si>
    <t>a, F: 世界測地系-測地基準系1980（GRS1102）楕円体</t>
  </si>
  <si>
    <t>a, F: 世界測地系-測地基準系1980（GRS1103）楕円体</t>
  </si>
  <si>
    <t>a, F: 世界測地系-測地基準系1980（GRS1104）楕円体</t>
  </si>
  <si>
    <t>a, F: 世界測地系-測地基準系1980（GRS1105）楕円体</t>
  </si>
  <si>
    <t>a, F: 世界測地系-測地基準系1980（GRS1106）楕円体</t>
  </si>
  <si>
    <t>a, F: 世界測地系-測地基準系1980（GRS1107）楕円体</t>
  </si>
  <si>
    <t>a, F: 世界測地系-測地基準系1980（GRS1108）楕円体</t>
  </si>
  <si>
    <t>a, F: 世界測地系-測地基準系1980（GRS1109）楕円体</t>
  </si>
  <si>
    <t>a, F: 世界測地系-測地基準系1980（GRS1110）楕円体</t>
  </si>
  <si>
    <t>a, F: 世界測地系-測地基準系1980（GRS1111）楕円体</t>
  </si>
  <si>
    <t>a, F: 世界測地系-測地基準系1980（GRS1112）楕円体</t>
  </si>
  <si>
    <t>a, F: 世界測地系-測地基準系1980（GRS1113）楕円体</t>
  </si>
  <si>
    <t>a, F: 世界測地系-測地基準系1980（GRS1114）楕円体</t>
  </si>
  <si>
    <t>a, F: 世界測地系-測地基準系1980（GRS1115）楕円体</t>
  </si>
  <si>
    <t>a, F: 世界測地系-測地基準系1980（GRS1116）楕円体</t>
  </si>
  <si>
    <t>a, F: 世界測地系-測地基準系1980（GRS1117）楕円体</t>
  </si>
  <si>
    <t>a, F: 世界測地系-測地基準系1980（GRS1118）楕円体</t>
  </si>
  <si>
    <t>a, F: 世界測地系-測地基準系1980（GRS1119）楕円体</t>
  </si>
  <si>
    <t>a, F: 世界測地系-測地基準系1980（GRS1120）楕円体</t>
  </si>
  <si>
    <t>a, F: 世界測地系-測地基準系1980（GRS1121）楕円体</t>
  </si>
  <si>
    <t>a, F: 世界測地系-測地基準系1980（GRS1122）楕円体</t>
  </si>
  <si>
    <t>a, F: 世界測地系-測地基準系1980（GRS80）楕円体</t>
    <phoneticPr fontId="1"/>
  </si>
  <si>
    <t>(1) n, A_i, alpha_iの計算</t>
    <phoneticPr fontId="1"/>
  </si>
  <si>
    <t>(3) lambda_c, lambda_sの計算</t>
    <phoneticPr fontId="1"/>
  </si>
  <si>
    <t>y</t>
    <phoneticPr fontId="1"/>
  </si>
  <si>
    <t>a, F: 世界測地系-測地基準系1980（GRS1123）楕円体</t>
  </si>
  <si>
    <t>a, F: 世界測地系-測地基準系1980（GRS1124）楕円体</t>
  </si>
  <si>
    <t>a, F: 世界測地系-測地基準系1980（GRS1125）楕円体</t>
  </si>
  <si>
    <t>a, F: 世界測地系-測地基準系1980（GRS1126）楕円体</t>
  </si>
  <si>
    <t>a, F: 世界測地系-測地基準系1980（GRS1127）楕円体</t>
  </si>
  <si>
    <t>a, F: 世界測地系-測地基準系1980（GRS1128）楕円体</t>
  </si>
  <si>
    <t>a, F: 世界測地系-測地基準系1980（GRS1129）楕円体</t>
  </si>
  <si>
    <t>a, F: 世界測地系-測地基準系1980（GRS1130）楕円体</t>
  </si>
  <si>
    <t>a, F: 世界測地系-測地基準系1980（GRS1131）楕円体</t>
  </si>
  <si>
    <t>a, F: 世界測地系-測地基準系1980（GRS1132）楕円体</t>
  </si>
  <si>
    <t>a, F: 世界測地系-測地基準系1980（GRS1133）楕円体</t>
  </si>
  <si>
    <t>a, F: 世界測地系-測地基準系1980（GRS1134）楕円体</t>
  </si>
  <si>
    <t>a, F: 世界測地系-測地基準系1980（GRS1135）楕円体</t>
  </si>
  <si>
    <t>a, F: 世界測地系-測地基準系1980（GRS1136）楕円体</t>
  </si>
  <si>
    <t>a, F: 世界測地系-測地基準系1980（GRS1137）楕円体</t>
  </si>
  <si>
    <t>a, F: 世界測地系-測地基準系1980（GRS1138）楕円体</t>
  </si>
  <si>
    <t>a, F: 世界測地系-測地基準系1980（GRS1139）楕円体</t>
  </si>
  <si>
    <t>a, F: 世界測地系-測地基準系1980（GRS1140）楕円体</t>
  </si>
  <si>
    <t>a, F: 世界測地系-測地基準系1980（GRS1141）楕円体</t>
  </si>
  <si>
    <t>a, F: 世界測地系-測地基準系1980（GRS1142）楕円体</t>
  </si>
  <si>
    <t>a, F: 世界測地系-測地基準系1980（GRS1143）楕円体</t>
  </si>
  <si>
    <t>a, F: 世界測地系-測地基準系1980（GRS1144）楕円体</t>
  </si>
  <si>
    <t>a, F: 世界測地系-測地基準系1980（GRS1145）楕円体</t>
  </si>
  <si>
    <t>a, F: 世界測地系-測地基準系1980（GRS1146）楕円体</t>
  </si>
  <si>
    <t>a, F: 世界測地系-測地基準系1980（GRS1147）楕円体</t>
  </si>
  <si>
    <t>a, F: 世界測地系-測地基準系1980（GRS1148）楕円体</t>
  </si>
  <si>
    <t>a, F: 世界測地系-測地基準系1980（GRS1149）楕円体</t>
  </si>
  <si>
    <t>a, F: 世界測地系-測地基準系1980（GRS1150）楕円体</t>
  </si>
  <si>
    <t>a, F: 世界測地系-測地基準系1980（GRS1151）楕円体</t>
  </si>
  <si>
    <t>a, F: 世界測地系-測地基準系1980（GRS1152）楕円体</t>
  </si>
  <si>
    <t>a, F: 世界測地系-測地基準系1980（GRS1153）楕円体</t>
  </si>
  <si>
    <t>a, F: 世界測地系-測地基準系1980（GRS1154）楕円体</t>
  </si>
  <si>
    <t>a, F: 世界測地系-測地基準系1980（GRS1155）楕円体</t>
  </si>
  <si>
    <t>a, F: 世界測地系-測地基準系1980（GRS1156）楕円体</t>
  </si>
  <si>
    <t>a, F: 世界測地系-測地基準系1980（GRS1157）楕円体</t>
  </si>
  <si>
    <t>a, F: 世界測地系-測地基準系1980（GRS1158）楕円体</t>
  </si>
  <si>
    <t>a, F: 世界測地系-測地基準系1980（GRS1159）楕円体</t>
  </si>
  <si>
    <t>a, F: 世界測地系-測地基準系1980（GRS1160）楕円体</t>
  </si>
  <si>
    <t>a, F: 世界測地系-測地基準系1980（GRS1161）楕円体</t>
  </si>
  <si>
    <t>a, F: 世界測地系-測地基準系1980（GRS1162）楕円体</t>
  </si>
  <si>
    <t>a, F: 世界測地系-測地基準系1980（GRS1163）楕円体</t>
  </si>
  <si>
    <t>a, F: 世界測地系-測地基準系1980（GRS1164）楕円体</t>
  </si>
  <si>
    <t>a, F: 世界測地系-測地基準系1980（GRS1165）楕円体</t>
  </si>
  <si>
    <t>a, F: 世界測地系-測地基準系1980（GRS1166）楕円体</t>
  </si>
  <si>
    <t>a, F: 世界測地系-測地基準系1980（GRS1167）楕円体</t>
  </si>
  <si>
    <t>a, F: 世界測地系-測地基準系1980（GRS1168）楕円体</t>
  </si>
  <si>
    <t>a, F: 世界測地系-測地基準系1980（GRS1169）楕円体</t>
  </si>
  <si>
    <t>a, F: 世界測地系-測地基準系1980（GRS1170）楕円体</t>
  </si>
  <si>
    <t>a, F: 世界測地系-測地基準系1980（GRS1171）楕円体</t>
  </si>
  <si>
    <t>a, F: 世界測地系-測地基準系1980（GRS1172）楕円体</t>
  </si>
  <si>
    <t>a, F: 世界測地系-測地基準系1980（GRS1173）楕円体</t>
  </si>
  <si>
    <t>a, F: 世界測地系-測地基準系1980（GRS1174）楕円体</t>
  </si>
  <si>
    <t>a, F: 世界測地系-測地基準系1980（GRS1175）楕円体</t>
  </si>
  <si>
    <t>a, F: 世界測地系-測地基準系1980（GRS1176）楕円体</t>
  </si>
  <si>
    <t>a, F: 世界測地系-測地基準系1980（GRS1177）楕円体</t>
  </si>
  <si>
    <t>a, F: 世界測地系-測地基準系1980（GRS1178）楕円体</t>
  </si>
  <si>
    <t>a, F: 世界測地系-測地基準系1980（GRS1179）楕円体</t>
  </si>
  <si>
    <t>a, F: 世界測地系-測地基準系1980（GRS1180）楕円体</t>
  </si>
  <si>
    <t>a, F: 世界測地系-測地基準系1980（GRS1181）楕円体</t>
  </si>
  <si>
    <t>a, F: 世界測地系-測地基準系1980（GRS1182）楕円体</t>
  </si>
  <si>
    <t>a, F: 世界測地系-測地基準系1980（GRS1183）楕円体</t>
  </si>
  <si>
    <t>a, F: 世界測地系-測地基準系1980（GRS1184）楕円体</t>
  </si>
  <si>
    <t>a, F: 世界測地系-測地基準系1980（GRS1185）楕円体</t>
  </si>
  <si>
    <t>a, F: 世界測地系-測地基準系1980（GRS1186）楕円体</t>
  </si>
  <si>
    <t>a, F: 世界測地系-測地基準系1980（GRS1187）楕円体</t>
  </si>
  <si>
    <t>a, F: 世界測地系-測地基準系1980（GRS1188）楕円体</t>
  </si>
  <si>
    <t>a, F: 世界測地系-測地基準系1980（GRS1189）楕円体</t>
  </si>
  <si>
    <t>a, F: 世界測地系-測地基準系1980（GRS1190）楕円体</t>
  </si>
  <si>
    <t>a, F: 世界測地系-測地基準系1980（GRS1191）楕円体</t>
  </si>
  <si>
    <t>a, F: 世界測地系-測地基準系1980（GRS1192）楕円体</t>
  </si>
  <si>
    <t>a, F: 世界測地系-測地基準系1980（GRS1193）楕円体</t>
  </si>
  <si>
    <t>a, F: 世界測地系-測地基準系1980（GRS1194）楕円体</t>
  </si>
  <si>
    <t>a, F: 世界測地系-測地基準系1980（GRS1195）楕円体</t>
  </si>
  <si>
    <t>a, F: 世界測地系-測地基準系1980（GRS1196）楕円体</t>
  </si>
  <si>
    <t>a, F: 世界測地系-測地基準系1980（GRS1197）楕円体</t>
  </si>
  <si>
    <t>a, F: 世界測地系-測地基準系1980（GRS1198）楕円体</t>
  </si>
  <si>
    <t>a, F: 世界測地系-測地基準系1980（GRS1199）楕円体</t>
  </si>
  <si>
    <t>a, F: 世界測地系-測地基準系1980（GRS1200）楕円体</t>
  </si>
  <si>
    <t>a, F: 世界測地系-測地基準系1980（GRS1201）楕円体</t>
  </si>
  <si>
    <t>a, F: 世界測地系-測地基準系1980（GRS1202）楕円体</t>
  </si>
  <si>
    <t>a, F: 世界測地系-測地基準系1980（GRS1203）楕円体</t>
  </si>
  <si>
    <t>a, F: 世界測地系-測地基準系1980（GRS1204）楕円体</t>
  </si>
  <si>
    <t>a, F: 世界測地系-測地基準系1980（GRS1205）楕円体</t>
  </si>
  <si>
    <t>a, F: 世界測地系-測地基準系1980（GRS1206）楕円体</t>
  </si>
  <si>
    <t>a, F: 世界測地系-測地基準系1980（GRS1207）楕円体</t>
  </si>
  <si>
    <t>a, F: 世界測地系-測地基準系1980（GRS1208）楕円体</t>
  </si>
  <si>
    <t>a, F: 世界測地系-測地基準系1980（GRS1209）楕円体</t>
  </si>
  <si>
    <t>a, F: 世界測地系-測地基準系1980（GRS1210）楕円体</t>
  </si>
  <si>
    <t>a, F: 世界測地系-測地基準系1980（GRS1211）楕円体</t>
  </si>
  <si>
    <t>a, F: 世界測地系-測地基準系1980（GRS1212）楕円体</t>
  </si>
  <si>
    <t>a, F: 世界測地系-測地基準系1980（GRS1213）楕円体</t>
  </si>
  <si>
    <t>a, F: 世界測地系-測地基準系1980（GRS1214）楕円体</t>
  </si>
  <si>
    <t>a, F: 世界測地系-測地基準系1980（GRS1215）楕円体</t>
  </si>
  <si>
    <t>a, F: 世界測地系-測地基準系1980（GRS1216）楕円体</t>
  </si>
  <si>
    <t>a, F: 世界測地系-測地基準系1980（GRS1217）楕円体</t>
  </si>
  <si>
    <t>a, F: 世界測地系-測地基準系1980（GRS1218）楕円体</t>
  </si>
  <si>
    <t>a, F: 世界測地系-測地基準系1980（GRS1219）楕円体</t>
  </si>
  <si>
    <t>a, F: 世界測地系-測地基準系1980（GRS1220）楕円体</t>
  </si>
  <si>
    <t>a, F: 世界測地系-測地基準系1980（GRS1221）楕円体</t>
  </si>
  <si>
    <t>a, F: 世界測地系-測地基準系1980（GRS1222）楕円体</t>
  </si>
  <si>
    <t>a, F: 世界測地系-測地基準系1980（GRS1223）楕円体</t>
  </si>
  <si>
    <t>a, F: 世界測地系-測地基準系1980（GRS1224）楕円体</t>
  </si>
  <si>
    <t>a, F: 世界測地系-測地基準系1980（GRS1225）楕円体</t>
  </si>
  <si>
    <t>a, F: 世界測地系-測地基準系1980（GRS1226）楕円体</t>
  </si>
  <si>
    <t>a, F: 世界測地系-測地基準系1980（GRS1227）楕円体</t>
  </si>
  <si>
    <t>a, F: 世界測地系-測地基準系1980（GRS1228）楕円体</t>
  </si>
  <si>
    <t>a, F: 世界測地系-測地基準系1980（GRS1229）楕円体</t>
  </si>
  <si>
    <t>a, F: 世界測地系-測地基準系1980（GRS1230）楕円体</t>
  </si>
  <si>
    <t>a, F: 世界測地系-測地基準系1980（GRS1231）楕円体</t>
  </si>
  <si>
    <t>a, F: 世界測地系-測地基準系1980（GRS1232）楕円体</t>
  </si>
  <si>
    <t>a, F: 世界測地系-測地基準系1980（GRS1233）楕円体</t>
  </si>
  <si>
    <t>a, F: 世界測地系-測地基準系1980（GRS1234）楕円体</t>
  </si>
  <si>
    <t>a, F: 世界測地系-測地基準系1980（GRS1235）楕円体</t>
  </si>
  <si>
    <t>a, F: 世界測地系-測地基準系1980（GRS1236）楕円体</t>
  </si>
  <si>
    <t>a, F: 世界測地系-測地基準系1980（GRS1237）楕円体</t>
  </si>
  <si>
    <t>a, F: 世界測地系-測地基準系1980（GRS1238）楕円体</t>
  </si>
  <si>
    <t>a, F: 世界測地系-測地基準系1980（GRS1239）楕円体</t>
  </si>
  <si>
    <t>a, F: 世界測地系-測地基準系1980（GRS1240）楕円体</t>
  </si>
  <si>
    <t>a, F: 世界測地系-測地基準系1980（GRS1241）楕円体</t>
  </si>
  <si>
    <t>a, F: 世界測地系-測地基準系1980（GRS1242）楕円体</t>
  </si>
  <si>
    <t>a, F: 世界測地系-測地基準系1980（GRS1243）楕円体</t>
  </si>
  <si>
    <t>a, F: 世界測地系-測地基準系1980（GRS1244）楕円体</t>
  </si>
  <si>
    <t>a, F: 世界測地系-測地基準系1980（GRS1245）楕円体</t>
  </si>
  <si>
    <t>a, F: 世界測地系-測地基準系1980（GRS1246）楕円体</t>
  </si>
  <si>
    <t>a, F: 世界測地系-測地基準系1980（GRS1247）楕円体</t>
  </si>
  <si>
    <t>a, F: 世界測地系-測地基準系1980（GRS1248）楕円体</t>
  </si>
  <si>
    <t>a, F: 世界測地系-測地基準系1980（GRS1249）楕円体</t>
  </si>
  <si>
    <t>a, F: 世界測地系-測地基準系1980（GRS1250）楕円体</t>
  </si>
  <si>
    <t>a, F: 世界測地系-測地基準系1980（GRS1251）楕円体</t>
  </si>
  <si>
    <t>a, F: 世界測地系-測地基準系1980（GRS1252）楕円体</t>
  </si>
  <si>
    <t>a, F: 世界測地系-測地基準系1980（GRS1253）楕円体</t>
  </si>
  <si>
    <t>a, F: 世界測地系-測地基準系1980（GRS1254）楕円体</t>
  </si>
  <si>
    <t>a, F: 世界測地系-測地基準系1980（GRS1255）楕円体</t>
  </si>
  <si>
    <t>a, F: 世界測地系-測地基準系1980（GRS1256）楕円体</t>
  </si>
  <si>
    <t>a, F: 世界測地系-測地基準系1980（GRS1257）楕円体</t>
  </si>
  <si>
    <t>a, F: 世界測地系-測地基準系1980（GRS1258）楕円体</t>
  </si>
  <si>
    <t>a, F: 世界測地系-測地基準系1980（GRS1259）楕円体</t>
  </si>
  <si>
    <t>a, F: 世界測地系-測地基準系1980（GRS1260）楕円体</t>
  </si>
  <si>
    <t>a, F: 世界測地系-測地基準系1980（GRS1261）楕円体</t>
  </si>
  <si>
    <t>a, F: 世界測地系-測地基準系1980（GRS1262）楕円体</t>
  </si>
  <si>
    <t>a, F: 世界測地系-測地基準系1980（GRS1263）楕円体</t>
  </si>
  <si>
    <t>a, F: 世界測地系-測地基準系1980（GRS1264）楕円体</t>
  </si>
  <si>
    <t>a, F: 世界測地系-測地基準系1980（GRS1265）楕円体</t>
  </si>
  <si>
    <t>a, F: 世界測地系-測地基準系1980（GRS1266）楕円体</t>
  </si>
  <si>
    <t>a, F: 世界測地系-測地基準系1980（GRS1267）楕円体</t>
  </si>
  <si>
    <t>a, F: 世界測地系-測地基準系1980（GRS1268）楕円体</t>
  </si>
  <si>
    <t>a, F: 世界測地系-測地基準系1980（GRS1269）楕円体</t>
  </si>
  <si>
    <t>a, F: 世界測地系-測地基準系1980（GRS1270）楕円体</t>
  </si>
  <si>
    <t>a, F: 世界測地系-測地基準系1980（GRS1271）楕円体</t>
  </si>
  <si>
    <t>a, F: 世界測地系-測地基準系1980（GRS1272）楕円体</t>
  </si>
  <si>
    <t>a, F: 世界測地系-測地基準系1980（GRS1273）楕円体</t>
  </si>
  <si>
    <t>a, F: 世界測地系-測地基準系1980（GRS1274）楕円体</t>
  </si>
  <si>
    <t>a, F: 世界測地系-測地基準系1980（GRS1275）楕円体</t>
  </si>
  <si>
    <t>a, F: 世界測地系-測地基準系1980（GRS1276）楕円体</t>
  </si>
  <si>
    <t>a, F: 世界測地系-測地基準系1980（GRS1277）楕円体</t>
  </si>
  <si>
    <t>a, F: 世界測地系-測地基準系1980（GRS1278）楕円体</t>
  </si>
  <si>
    <t>a, F: 世界測地系-測地基準系1980（GRS1279）楕円体</t>
  </si>
  <si>
    <t>a, F: 世界測地系-測地基準系1980（GRS1280）楕円体</t>
  </si>
  <si>
    <t>a, F: 世界測地系-測地基準系1980（GRS1281）楕円体</t>
  </si>
  <si>
    <t>a, F: 世界測地系-測地基準系1980（GRS1282）楕円体</t>
  </si>
  <si>
    <t>a, F: 世界測地系-測地基準系1980（GRS1283）楕円体</t>
  </si>
  <si>
    <t>a, F: 世界測地系-測地基準系1980（GRS1284）楕円体</t>
  </si>
  <si>
    <t>a, F: 世界測地系-測地基準系1980（GRS1285）楕円体</t>
  </si>
  <si>
    <t>a, F: 世界測地系-測地基準系1980（GRS1286）楕円体</t>
  </si>
  <si>
    <t>a, F: 世界測地系-測地基準系1980（GRS1287）楕円体</t>
  </si>
  <si>
    <t>a, F: 世界測地系-測地基準系1980（GRS1288）楕円体</t>
  </si>
  <si>
    <t>a, F: 世界測地系-測地基準系1980（GRS1289）楕円体</t>
  </si>
  <si>
    <t>a, F: 世界測地系-測地基準系1980（GRS1290）楕円体</t>
  </si>
  <si>
    <t>a, F: 世界測地系-測地基準系1980（GRS1291）楕円体</t>
  </si>
  <si>
    <t>a, F: 世界測地系-測地基準系1980（GRS1292）楕円体</t>
  </si>
  <si>
    <t>a, F: 世界測地系-測地基準系1980（GRS1293）楕円体</t>
  </si>
  <si>
    <t>a, F: 世界測地系-測地基準系1980（GRS1294）楕円体</t>
  </si>
  <si>
    <t>a, F: 世界測地系-測地基準系1980（GRS1295）楕円体</t>
  </si>
  <si>
    <t>a, F: 世界測地系-測地基準系1980（GRS1296）楕円体</t>
  </si>
  <si>
    <t>a, F: 世界測地系-測地基準系1980（GRS1297）楕円体</t>
  </si>
  <si>
    <t>a, F: 世界測地系-測地基準系1980（GRS1298）楕円体</t>
  </si>
  <si>
    <t>a, F: 世界測地系-測地基準系1980（GRS1299）楕円体</t>
  </si>
  <si>
    <t>a, F: 世界測地系-測地基準系1980（GRS1300）楕円体</t>
  </si>
  <si>
    <t>a, F: 世界測地系-測地基準系1980（GRS1301）楕円体</t>
  </si>
  <si>
    <t>a, F: 世界測地系-測地基準系1980（GRS1302）楕円体</t>
  </si>
  <si>
    <t>a, F: 世界測地系-測地基準系1980（GRS1303）楕円体</t>
  </si>
  <si>
    <t>a, F: 世界測地系-測地基準系1980（GRS1304）楕円体</t>
  </si>
  <si>
    <t>a, F: 世界測地系-測地基準系1980（GRS1305）楕円体</t>
  </si>
  <si>
    <t>a, F: 世界測地系-測地基準系1980（GRS1306）楕円体</t>
  </si>
  <si>
    <t>a, F: 世界測地系-測地基準系1980（GRS1307）楕円体</t>
  </si>
  <si>
    <t>a, F: 世界測地系-測地基準系1980（GRS1308）楕円体</t>
  </si>
  <si>
    <t>a, F: 世界測地系-測地基準系1980（GRS1309）楕円体</t>
  </si>
  <si>
    <t>a, F: 世界測地系-測地基準系1980（GRS1310）楕円体</t>
  </si>
  <si>
    <t>a, F: 世界測地系-測地基準系1980（GRS1311）楕円体</t>
  </si>
  <si>
    <t>a, F: 世界測地系-測地基準系1980（GRS1312）楕円体</t>
  </si>
  <si>
    <t>a, F: 世界測地系-測地基準系1980（GRS1313）楕円体</t>
  </si>
  <si>
    <t>a, F: 世界測地系-測地基準系1980（GRS1314）楕円体</t>
  </si>
  <si>
    <t>a, F: 世界測地系-測地基準系1980（GRS1315）楕円体</t>
  </si>
  <si>
    <t>a, F: 世界測地系-測地基準系1980（GRS1316）楕円体</t>
  </si>
  <si>
    <t>a, F: 世界測地系-測地基準系1980（GRS1317）楕円体</t>
  </si>
  <si>
    <t>a, F: 世界測地系-測地基準系1980（GRS1318）楕円体</t>
  </si>
  <si>
    <t>a, F: 世界測地系-測地基準系1980（GRS1319）楕円体</t>
  </si>
  <si>
    <t>a, F: 世界測地系-測地基準系1980（GRS1320）楕円体</t>
  </si>
  <si>
    <t>a, F: 世界測地系-測地基準系1980（GRS1321）楕円体</t>
  </si>
  <si>
    <t>a, F: 世界測地系-測地基準系1980（GRS1322）楕円体</t>
  </si>
  <si>
    <t>a, F: 世界測地系-測地基準系1980（GRS1323）楕円体</t>
  </si>
  <si>
    <t>a, F: 世界測地系-測地基準系1980（GRS1324）楕円体</t>
  </si>
  <si>
    <t>a, F: 世界測地系-測地基準系1980（GRS1325）楕円体</t>
  </si>
  <si>
    <t>a, F: 世界測地系-測地基準系1980（GRS1326）楕円体</t>
  </si>
  <si>
    <t>a, F: 世界測地系-測地基準系1980（GRS1327）楕円体</t>
  </si>
  <si>
    <t>a, F: 世界測地系-測地基準系1980（GRS1328）楕円体</t>
  </si>
  <si>
    <t>a, F: 世界測地系-測地基準系1980（GRS1329）楕円体</t>
  </si>
  <si>
    <t>a, F: 世界測地系-測地基準系1980（GRS1330）楕円体</t>
  </si>
  <si>
    <t>a, F: 世界測地系-測地基準系1980（GRS1331）楕円体</t>
  </si>
  <si>
    <t>a, F: 世界測地系-測地基準系1980（GRS1332）楕円体</t>
  </si>
  <si>
    <t>a, F: 世界測地系-測地基準系1980（GRS1333）楕円体</t>
  </si>
  <si>
    <t>a, F: 世界測地系-測地基準系1980（GRS1334）楕円体</t>
  </si>
  <si>
    <t>a, F: 世界測地系-測地基準系1980（GRS1335）楕円体</t>
  </si>
  <si>
    <t>a, F: 世界測地系-測地基準系1980（GRS1336）楕円体</t>
  </si>
  <si>
    <t>a, F: 世界測地系-測地基準系1980（GRS1337）楕円体</t>
  </si>
  <si>
    <t>a, F: 世界測地系-測地基準系1980（GRS1338）楕円体</t>
  </si>
  <si>
    <t>a, F: 世界測地系-測地基準系1980（GRS1339）楕円体</t>
  </si>
  <si>
    <t>a, F: 世界測地系-測地基準系1980（GRS1340）楕円体</t>
  </si>
  <si>
    <t>a, F: 世界測地系-測地基準系1980（GRS1341）楕円体</t>
  </si>
  <si>
    <t>a, F: 世界測地系-測地基準系1980（GRS1342）楕円体</t>
  </si>
  <si>
    <t>a, F: 世界測地系-測地基準系1980（GRS1343）楕円体</t>
  </si>
  <si>
    <t>a, F: 世界測地系-測地基準系1980（GRS1344）楕円体</t>
  </si>
  <si>
    <t>a, F: 世界測地系-測地基準系1980（GRS1345）楕円体</t>
  </si>
  <si>
    <t>a, F: 世界測地系-測地基準系1980（GRS1346）楕円体</t>
  </si>
  <si>
    <t>a, F: 世界測地系-測地基準系1980（GRS1347）楕円体</t>
  </si>
  <si>
    <t>a, F: 世界測地系-測地基準系1980（GRS1348）楕円体</t>
  </si>
  <si>
    <t>a, F: 世界測地系-測地基準系1980（GRS1349）楕円体</t>
  </si>
  <si>
    <t>a, F: 世界測地系-測地基準系1980（GRS1350）楕円体</t>
  </si>
  <si>
    <t>a, F: 世界測地系-測地基準系1980（GRS1351）楕円体</t>
  </si>
  <si>
    <t>a, F: 世界測地系-測地基準系1980（GRS1352）楕円体</t>
  </si>
  <si>
    <t>a, F: 世界測地系-測地基準系1980（GRS1353）楕円体</t>
  </si>
  <si>
    <t>a, F: 世界測地系-測地基準系1980（GRS1354）楕円体</t>
  </si>
  <si>
    <t>a, F: 世界測地系-測地基準系1980（GRS1355）楕円体</t>
  </si>
  <si>
    <t>a, F: 世界測地系-測地基準系1980（GRS1356）楕円体</t>
  </si>
  <si>
    <t>a, F: 世界測地系-測地基準系1980（GRS1357）楕円体</t>
  </si>
  <si>
    <t>a, F: 世界測地系-測地基準系1980（GRS1358）楕円体</t>
  </si>
  <si>
    <t>a, F: 世界測地系-測地基準系1980（GRS1359）楕円体</t>
  </si>
  <si>
    <t>a, F: 世界測地系-測地基準系1980（GRS1360）楕円体</t>
  </si>
  <si>
    <t>a, F: 世界測地系-測地基準系1980（GRS1361）楕円体</t>
  </si>
  <si>
    <t>a, F: 世界測地系-測地基準系1980（GRS1362）楕円体</t>
  </si>
  <si>
    <t>a, F: 世界測地系-測地基準系1980（GRS1363）楕円体</t>
  </si>
  <si>
    <t>a, F: 世界測地系-測地基準系1980（GRS1364）楕円体</t>
  </si>
  <si>
    <t>a, F: 世界測地系-測地基準系1980（GRS1365）楕円体</t>
  </si>
  <si>
    <t>a, F: 世界測地系-測地基準系1980（GRS1366）楕円体</t>
  </si>
  <si>
    <t>a, F: 世界測地系-測地基準系1980（GRS1367）楕円体</t>
  </si>
  <si>
    <t>a, F: 世界測地系-測地基準系1980（GRS1368）楕円体</t>
  </si>
  <si>
    <t>a, F: 世界測地系-測地基準系1980（GRS1369）楕円体</t>
  </si>
  <si>
    <t>a, F: 世界測地系-測地基準系1980（GRS1370）楕円体</t>
  </si>
  <si>
    <t>a, F: 世界測地系-測地基準系1980（GRS1371）楕円体</t>
  </si>
  <si>
    <t>a, F: 世界測地系-測地基準系1980（GRS1372）楕円体</t>
  </si>
  <si>
    <t>a, F: 世界測地系-測地基準系1980（GRS1373）楕円体</t>
  </si>
  <si>
    <t>a, F: 世界測地系-測地基準系1980（GRS1374）楕円体</t>
  </si>
  <si>
    <t>a, F: 世界測地系-測地基準系1980（GRS1375）楕円体</t>
  </si>
  <si>
    <t>a, F: 世界測地系-測地基準系1980（GRS1376）楕円体</t>
  </si>
  <si>
    <t>a, F: 世界測地系-測地基準系1980（GRS1377）楕円体</t>
  </si>
  <si>
    <t>a, F: 世界測地系-測地基準系1980（GRS1378）楕円体</t>
  </si>
  <si>
    <t>a, F: 世界測地系-測地基準系1980（GRS1379）楕円体</t>
  </si>
  <si>
    <t>a, F: 世界測地系-測地基準系1980（GRS1380）楕円体</t>
  </si>
  <si>
    <t>a, F: 世界測地系-測地基準系1980（GRS1381）楕円体</t>
  </si>
  <si>
    <t>a, F: 世界測地系-測地基準系1980（GRS1382）楕円体</t>
  </si>
  <si>
    <t>a, F: 世界測地系-測地基準系1980（GRS1383）楕円体</t>
  </si>
  <si>
    <t>a, F: 世界測地系-測地基準系1980（GRS1384）楕円体</t>
  </si>
  <si>
    <t>a, F: 世界測地系-測地基準系1980（GRS1385）楕円体</t>
  </si>
  <si>
    <t>a, F: 世界測地系-測地基準系1980（GRS1386）楕円体</t>
  </si>
  <si>
    <t>a, F: 世界測地系-測地基準系1980（GRS1387）楕円体</t>
  </si>
  <si>
    <t>a, F: 世界測地系-測地基準系1980（GRS1388）楕円体</t>
  </si>
  <si>
    <t>a, F: 世界測地系-測地基準系1980（GRS1389）楕円体</t>
  </si>
  <si>
    <t>a, F: 世界測地系-測地基準系1980（GRS1390）楕円体</t>
  </si>
  <si>
    <t>a, F: 世界測地系-測地基準系1980（GRS1391）楕円体</t>
  </si>
  <si>
    <t>a, F: 世界測地系-測地基準系1980（GRS1392）楕円体</t>
  </si>
  <si>
    <t>a, F: 世界測地系-測地基準系1980（GRS1393）楕円体</t>
  </si>
  <si>
    <t>a, F: 世界測地系-測地基準系1980（GRS1394）楕円体</t>
  </si>
  <si>
    <t>a, F: 世界測地系-測地基準系1980（GRS1395）楕円体</t>
  </si>
  <si>
    <t>a, F: 世界測地系-測地基準系1980（GRS1396）楕円体</t>
  </si>
  <si>
    <t>a, F: 世界測地系-測地基準系1980（GRS1397）楕円体</t>
  </si>
  <si>
    <t>a, F: 世界測地系-測地基準系1980（GRS1398）楕円体</t>
  </si>
  <si>
    <t>a, F: 世界測地系-測地基準系1980（GRS1399）楕円体</t>
  </si>
  <si>
    <t>a, F: 世界測地系-測地基準系1980（GRS1400）楕円体</t>
  </si>
  <si>
    <t>a, F: 世界測地系-測地基準系1980（GRS1401）楕円体</t>
  </si>
  <si>
    <t>a, F: 世界測地系-測地基準系1980（GRS1402）楕円体</t>
  </si>
  <si>
    <t>a, F: 世界測地系-測地基準系1980（GRS1403）楕円体</t>
  </si>
  <si>
    <t>a, F: 世界測地系-測地基準系1980（GRS1404）楕円体</t>
  </si>
  <si>
    <t>a, F: 世界測地系-測地基準系1980（GRS1405）楕円体</t>
  </si>
  <si>
    <t>a, F: 世界測地系-測地基準系1980（GRS1406）楕円体</t>
  </si>
  <si>
    <t>a, F: 世界測地系-測地基準系1980（GRS1407）楕円体</t>
  </si>
  <si>
    <t>a, F: 世界測地系-測地基準系1980（GRS1408）楕円体</t>
  </si>
  <si>
    <t>a, F: 世界測地系-測地基準系1980（GRS1409）楕円体</t>
  </si>
  <si>
    <t>a, F: 世界測地系-測地基準系1980（GRS1410）楕円体</t>
  </si>
  <si>
    <t>a, F: 世界測地系-測地基準系1980（GRS1411）楕円体</t>
  </si>
  <si>
    <t>a, F: 世界測地系-測地基準系1980（GRS1412）楕円体</t>
  </si>
  <si>
    <t>a, F: 世界測地系-測地基準系1980（GRS1413）楕円体</t>
  </si>
  <si>
    <t>a, F: 世界測地系-測地基準系1980（GRS1414）楕円体</t>
  </si>
  <si>
    <t>a, F: 世界測地系-測地基準系1980（GRS1415）楕円体</t>
  </si>
  <si>
    <t>a, F: 世界測地系-測地基準系1980（GRS1416）楕円体</t>
  </si>
  <si>
    <t>a, F: 世界測地系-測地基準系1980（GRS1417）楕円体</t>
  </si>
  <si>
    <t>a, F: 世界測地系-測地基準系1980（GRS1418）楕円体</t>
  </si>
  <si>
    <t>a, F: 世界測地系-測地基準系1980（GRS1419）楕円体</t>
  </si>
  <si>
    <t>a, F: 世界測地系-測地基準系1980（GRS1420）楕円体</t>
  </si>
  <si>
    <t>a, F: 世界測地系-測地基準系1980（GRS1421）楕円体</t>
  </si>
  <si>
    <t>a, F: 世界測地系-測地基準系1980（GRS1422）楕円体</t>
  </si>
  <si>
    <t>a, F: 世界測地系-測地基準系1980（GRS1423）楕円体</t>
  </si>
  <si>
    <t>a, F: 世界測地系-測地基準系1980（GRS1424）楕円体</t>
  </si>
  <si>
    <t>a, F: 世界測地系-測地基準系1980（GRS1425）楕円体</t>
  </si>
  <si>
    <t>a, F: 世界測地系-測地基準系1980（GRS1426）楕円体</t>
  </si>
  <si>
    <t>a, F: 世界測地系-測地基準系1980（GRS1427）楕円体</t>
  </si>
  <si>
    <t>a, F: 世界測地系-測地基準系1980（GRS1428）楕円体</t>
  </si>
  <si>
    <t>a, F: 世界測地系-測地基準系1980（GRS1429）楕円体</t>
  </si>
  <si>
    <t>a, F: 世界測地系-測地基準系1980（GRS1430）楕円体</t>
  </si>
  <si>
    <t>a, F: 世界測地系-測地基準系1980（GRS1431）楕円体</t>
  </si>
  <si>
    <t>a, F: 世界測地系-測地基準系1980（GRS1432）楕円体</t>
  </si>
  <si>
    <t>a, F: 世界測地系-測地基準系1980（GRS1433）楕円体</t>
  </si>
  <si>
    <t>a, F: 世界測地系-測地基準系1980（GRS1434）楕円体</t>
  </si>
  <si>
    <t>a, F: 世界測地系-測地基準系1980（GRS1435）楕円体</t>
  </si>
  <si>
    <t>a, F: 世界測地系-測地基準系1980（GRS1436）楕円体</t>
  </si>
  <si>
    <t>a, F: 世界測地系-測地基準系1980（GRS1437）楕円体</t>
  </si>
  <si>
    <t>a, F: 世界測地系-測地基準系1980（GRS1438）楕円体</t>
  </si>
  <si>
    <t>a, F: 世界測地系-測地基準系1980（GRS1439）楕円体</t>
  </si>
  <si>
    <t>a, F: 世界測地系-測地基準系1980（GRS1440）楕円体</t>
  </si>
  <si>
    <t>a, F: 世界測地系-測地基準系1980（GRS1441）楕円体</t>
  </si>
  <si>
    <t>a, F: 世界測地系-測地基準系1980（GRS1442）楕円体</t>
  </si>
  <si>
    <t>a, F: 世界測地系-測地基準系1980（GRS1443）楕円体</t>
  </si>
  <si>
    <t>a, F: 世界測地系-測地基準系1980（GRS1444）楕円体</t>
  </si>
  <si>
    <t>a, F: 世界測地系-測地基準系1980（GRS1445）楕円体</t>
  </si>
  <si>
    <t>a, F: 世界測地系-測地基準系1980（GRS1446）楕円体</t>
  </si>
  <si>
    <t>a, F: 世界測地系-測地基準系1980（GRS1447）楕円体</t>
  </si>
  <si>
    <t>a, F: 世界測地系-測地基準系1980（GRS1448）楕円体</t>
  </si>
  <si>
    <t>a, F: 世界測地系-測地基準系1980（GRS1449）楕円体</t>
  </si>
  <si>
    <t>a, F: 世界測地系-測地基準系1980（GRS1450）楕円体</t>
  </si>
  <si>
    <t>a, F: 世界測地系-測地基準系1980（GRS1451）楕円体</t>
  </si>
  <si>
    <t>a, F: 世界測地系-測地基準系1980（GRS1452）楕円体</t>
  </si>
  <si>
    <t>a, F: 世界測地系-測地基準系1980（GRS1453）楕円体</t>
  </si>
  <si>
    <t>a, F: 世界測地系-測地基準系1980（GRS1454）楕円体</t>
  </si>
  <si>
    <t>a, F: 世界測地系-測地基準系1980（GRS1455）楕円体</t>
  </si>
  <si>
    <t>a, F: 世界測地系-測地基準系1980（GRS1456）楕円体</t>
  </si>
  <si>
    <t>a, F: 世界測地系-測地基準系1980（GRS1457）楕円体</t>
  </si>
  <si>
    <t>a, F: 世界測地系-測地基準系1980（GRS1458）楕円体</t>
  </si>
  <si>
    <t>a, F: 世界測地系-測地基準系1980（GRS1459）楕円体</t>
  </si>
  <si>
    <t>a, F: 世界測地系-測地基準系1980（GRS1460）楕円体</t>
  </si>
  <si>
    <t>a, F: 世界測地系-測地基準系1980（GRS1461）楕円体</t>
  </si>
  <si>
    <t>a, F: 世界測地系-測地基準系1980（GRS1462）楕円体</t>
  </si>
  <si>
    <t>a, F: 世界測地系-測地基準系1980（GRS1463）楕円体</t>
  </si>
  <si>
    <t>a, F: 世界測地系-測地基準系1980（GRS1464）楕円体</t>
  </si>
  <si>
    <t>a, F: 世界測地系-測地基準系1980（GRS1465）楕円体</t>
  </si>
  <si>
    <t>a, F: 世界測地系-測地基準系1980（GRS1466）楕円体</t>
  </si>
  <si>
    <t>a, F: 世界測地系-測地基準系1980（GRS1467）楕円体</t>
  </si>
  <si>
    <t>a, F: 世界測地系-測地基準系1980（GRS1468）楕円体</t>
  </si>
  <si>
    <t>a, F: 世界測地系-測地基準系1980（GRS1469）楕円体</t>
  </si>
  <si>
    <t>a, F: 世界測地系-測地基準系1980（GRS1470）楕円体</t>
  </si>
  <si>
    <t>a, F: 世界測地系-測地基準系1980（GRS1471）楕円体</t>
  </si>
  <si>
    <t>a, F: 世界測地系-測地基準系1980（GRS1472）楕円体</t>
  </si>
  <si>
    <t>a, F: 世界測地系-測地基準系1980（GRS1473）楕円体</t>
  </si>
  <si>
    <t>a, F: 世界測地系-測地基準系1980（GRS1474）楕円体</t>
  </si>
  <si>
    <t>a, F: 世界測地系-測地基準系1980（GRS1475）楕円体</t>
  </si>
  <si>
    <t>a, F: 世界測地系-測地基準系1980（GRS1476）楕円体</t>
  </si>
  <si>
    <t>a, F: 世界測地系-測地基準系1980（GRS1477）楕円体</t>
  </si>
  <si>
    <t>a, F: 世界測地系-測地基準系1980（GRS1478）楕円体</t>
  </si>
  <si>
    <t>a, F: 世界測地系-測地基準系1980（GRS1479）楕円体</t>
  </si>
  <si>
    <t>a, F: 世界測地系-測地基準系1980（GRS1480）楕円体</t>
  </si>
  <si>
    <t>a, F: 世界測地系-測地基準系1980（GRS1481）楕円体</t>
  </si>
  <si>
    <t>a, F: 世界測地系-測地基準系1980（GRS1482）楕円体</t>
  </si>
  <si>
    <t>a, F: 世界測地系-測地基準系1980（GRS1483）楕円体</t>
  </si>
  <si>
    <t>a, F: 世界測地系-測地基準系1980（GRS1484）楕円体</t>
  </si>
  <si>
    <t>a, F: 世界測地系-測地基準系1980（GRS1485）楕円体</t>
  </si>
  <si>
    <t>a, F: 世界測地系-測地基準系1980（GRS1486）楕円体</t>
  </si>
  <si>
    <t>a, F: 世界測地系-測地基準系1980（GRS1487）楕円体</t>
  </si>
  <si>
    <t>a, F: 世界測地系-測地基準系1980（GRS1488）楕円体</t>
  </si>
  <si>
    <t>a, F: 世界測地系-測地基準系1980（GRS1489）楕円体</t>
  </si>
  <si>
    <t>a, F: 世界測地系-測地基準系1980（GRS1490）楕円体</t>
  </si>
  <si>
    <t>a, F: 世界測地系-測地基準系1980（GRS1491）楕円体</t>
  </si>
  <si>
    <t>a, F: 世界測地系-測地基準系1980（GRS1492）楕円体</t>
  </si>
  <si>
    <t>a, F: 世界測地系-測地基準系1980（GRS1493）楕円体</t>
  </si>
  <si>
    <t>a, F: 世界測地系-測地基準系1980（GRS1494）楕円体</t>
  </si>
  <si>
    <t>a, F: 世界測地系-測地基準系1980（GRS1495）楕円体</t>
  </si>
  <si>
    <t>a, F: 世界測地系-測地基準系1980（GRS1496）楕円体</t>
  </si>
  <si>
    <t>a, F: 世界測地系-測地基準系1980（GRS1497）楕円体</t>
  </si>
  <si>
    <t>a, F: 世界測地系-測地基準系1980（GRS1498）楕円体</t>
  </si>
  <si>
    <t>a, F: 世界測地系-測地基準系1980（GRS1499）楕円体</t>
  </si>
  <si>
    <t>a, F: 世界測地系-測地基準系1980（GRS1500）楕円体</t>
  </si>
  <si>
    <t>a, F: 世界測地系-測地基準系1980（GRS1501）楕円体</t>
  </si>
  <si>
    <t>a, F: 世界測地系-測地基準系1980（GRS1502）楕円体</t>
  </si>
  <si>
    <t>a, F: 世界測地系-測地基準系1980（GRS1503）楕円体</t>
  </si>
  <si>
    <t>a, F: 世界測地系-測地基準系1980（GRS1504）楕円体</t>
  </si>
  <si>
    <t>a, F: 世界測地系-測地基準系1980（GRS1505）楕円体</t>
  </si>
  <si>
    <t>a, F: 世界測地系-測地基準系1980（GRS1506）楕円体</t>
  </si>
  <si>
    <t>a, F: 世界測地系-測地基準系1980（GRS1507）楕円体</t>
  </si>
  <si>
    <t>a, F: 世界測地系-測地基準系1980（GRS1508）楕円体</t>
  </si>
  <si>
    <t>a, F: 世界測地系-測地基準系1980（GRS1509）楕円体</t>
  </si>
  <si>
    <t>a, F: 世界測地系-測地基準系1980（GRS1510）楕円体</t>
  </si>
  <si>
    <t>a, F: 世界測地系-測地基準系1980（GRS1511）楕円体</t>
  </si>
  <si>
    <t>a, F: 世界測地系-測地基準系1980（GRS1512）楕円体</t>
  </si>
  <si>
    <t>a, F: 世界測地系-測地基準系1980（GRS1513）楕円体</t>
  </si>
  <si>
    <t>a, F: 世界測地系-測地基準系1980（GRS1514）楕円体</t>
  </si>
  <si>
    <t>a, F: 世界測地系-測地基準系1980（GRS1515）楕円体</t>
  </si>
  <si>
    <t>a, F: 世界測地系-測地基準系1980（GRS1516）楕円体</t>
  </si>
  <si>
    <t>a, F: 世界測地系-測地基準系1980（GRS1517）楕円体</t>
  </si>
  <si>
    <t>a, F: 世界測地系-測地基準系1980（GRS1518）楕円体</t>
  </si>
  <si>
    <t>a, F: 世界測地系-測地基準系1980（GRS1519）楕円体</t>
  </si>
  <si>
    <t>a, F: 世界測地系-測地基準系1980（GRS1520）楕円体</t>
  </si>
  <si>
    <t>a, F: 世界測地系-測地基準系1980（GRS1521）楕円体</t>
  </si>
  <si>
    <t>a, F: 世界測地系-測地基準系1980（GRS1522）楕円体</t>
  </si>
  <si>
    <t>a, F: 世界測地系-測地基準系1980（GRS1523）楕円体</t>
  </si>
  <si>
    <t>a, F: 世界測地系-測地基準系1980（GRS1524）楕円体</t>
  </si>
  <si>
    <t>a, F: 世界測地系-測地基準系1980（GRS1525）楕円体</t>
  </si>
  <si>
    <t>a, F: 世界測地系-測地基準系1980（GRS1526）楕円体</t>
  </si>
  <si>
    <t>a, F: 世界測地系-測地基準系1980（GRS1527）楕円体</t>
  </si>
  <si>
    <t>a, F: 世界測地系-測地基準系1980（GRS1528）楕円体</t>
  </si>
  <si>
    <t>a, F: 世界測地系-測地基準系1980（GRS1529）楕円体</t>
  </si>
  <si>
    <t>a, F: 世界測地系-測地基準系1980（GRS1530）楕円体</t>
  </si>
  <si>
    <t>a, F: 世界測地系-測地基準系1980（GRS1531）楕円体</t>
  </si>
  <si>
    <t>a, F: 世界測地系-測地基準系1980（GRS1532）楕円体</t>
  </si>
  <si>
    <t>a, F: 世界測地系-測地基準系1980（GRS1533）楕円体</t>
  </si>
  <si>
    <t>a, F: 世界測地系-測地基準系1980（GRS1534）楕円体</t>
  </si>
  <si>
    <t>a, F: 世界測地系-測地基準系1980（GRS1535）楕円体</t>
  </si>
  <si>
    <t>a, F: 世界測地系-測地基準系1980（GRS1536）楕円体</t>
  </si>
  <si>
    <t>a, F: 世界測地系-測地基準系1980（GRS1537）楕円体</t>
  </si>
  <si>
    <t>a, F: 世界測地系-測地基準系1980（GRS1538）楕円体</t>
  </si>
  <si>
    <t>a, F: 世界測地系-測地基準系1980（GRS1539）楕円体</t>
  </si>
  <si>
    <t>a, F: 世界測地系-測地基準系1980（GRS1540）楕円体</t>
  </si>
  <si>
    <t>a, F: 世界測地系-測地基準系1980（GRS1541）楕円体</t>
  </si>
  <si>
    <t>a, F: 世界測地系-測地基準系1980（GRS1542）楕円体</t>
  </si>
  <si>
    <t>a, F: 世界測地系-測地基準系1980（GRS1543）楕円体</t>
  </si>
  <si>
    <t>a, F: 世界測地系-測地基準系1980（GRS1544）楕円体</t>
  </si>
  <si>
    <t>a, F: 世界測地系-測地基準系1980（GRS1545）楕円体</t>
  </si>
  <si>
    <t>a, F: 世界測地系-測地基準系1980（GRS1546）楕円体</t>
  </si>
  <si>
    <t>a, F: 世界測地系-測地基準系1980（GRS1547）楕円体</t>
  </si>
  <si>
    <t>a, F: 世界測地系-測地基準系1980（GRS1548）楕円体</t>
  </si>
  <si>
    <t>a, F: 世界測地系-測地基準系1980（GRS1549）楕円体</t>
  </si>
  <si>
    <t>a, F: 世界測地系-測地基準系1980（GRS1550）楕円体</t>
  </si>
  <si>
    <t>a, F: 世界測地系-測地基準系1980（GRS1551）楕円体</t>
  </si>
  <si>
    <t>a, F: 世界測地系-測地基準系1980（GRS1552）楕円体</t>
  </si>
  <si>
    <t>a, F: 世界測地系-測地基準系1980（GRS1553）楕円体</t>
  </si>
  <si>
    <t>a, F: 世界測地系-測地基準系1980（GRS1554）楕円体</t>
  </si>
  <si>
    <t>a, F: 世界測地系-測地基準系1980（GRS1555）楕円体</t>
  </si>
  <si>
    <t>a, F: 世界測地系-測地基準系1980（GRS1556）楕円体</t>
  </si>
  <si>
    <t>a, F: 世界測地系-測地基準系1980（GRS1557）楕円体</t>
  </si>
  <si>
    <t>a, F: 世界測地系-測地基準系1980（GRS1558）楕円体</t>
  </si>
  <si>
    <t>a, F: 世界測地系-測地基準系1980（GRS1559）楕円体</t>
  </si>
  <si>
    <t>a, F: 世界測地系-測地基準系1980（GRS1560）楕円体</t>
  </si>
  <si>
    <t>a, F: 世界測地系-測地基準系1980（GRS1561）楕円体</t>
  </si>
  <si>
    <t>a, F: 世界測地系-測地基準系1980（GRS1562）楕円体</t>
  </si>
  <si>
    <t>a, F: 世界測地系-測地基準系1980（GRS1563）楕円体</t>
  </si>
  <si>
    <t>a, F: 世界測地系-測地基準系1980（GRS1564）楕円体</t>
  </si>
  <si>
    <t>a, F: 世界測地系-測地基準系1980（GRS1565）楕円体</t>
  </si>
  <si>
    <t>a, F: 世界測地系-測地基準系1980（GRS1566）楕円体</t>
  </si>
  <si>
    <t>a, F: 世界測地系-測地基準系1980（GRS1567）楕円体</t>
  </si>
  <si>
    <t>a, F: 世界測地系-測地基準系1980（GRS1568）楕円体</t>
  </si>
  <si>
    <t>a, F: 世界測地系-測地基準系1980（GRS1569）楕円体</t>
  </si>
  <si>
    <t>a, F: 世界測地系-測地基準系1980（GRS1570）楕円体</t>
  </si>
  <si>
    <t>a, F: 世界測地系-測地基準系1980（GRS1571）楕円体</t>
  </si>
  <si>
    <t>a, F: 世界測地系-測地基準系1980（GRS1572）楕円体</t>
  </si>
  <si>
    <t>a, F: 世界測地系-測地基準系1980（GRS1573）楕円体</t>
  </si>
  <si>
    <t>a, F: 世界測地系-測地基準系1980（GRS1574）楕円体</t>
  </si>
  <si>
    <t>a, F: 世界測地系-測地基準系1980（GRS1575）楕円体</t>
  </si>
  <si>
    <t>a, F: 世界測地系-測地基準系1980（GRS1576）楕円体</t>
  </si>
  <si>
    <t>a, F: 世界測地系-測地基準系1980（GRS1577）楕円体</t>
  </si>
  <si>
    <t>a, F: 世界測地系-測地基準系1980（GRS1578）楕円体</t>
  </si>
  <si>
    <t>a, F: 世界測地系-測地基準系1980（GRS1579）楕円体</t>
  </si>
  <si>
    <t>a, F: 世界測地系-測地基準系1980（GRS1580）楕円体</t>
  </si>
  <si>
    <t>a, F: 世界測地系-測地基準系1980（GRS1581）楕円体</t>
  </si>
  <si>
    <t>a, F: 世界測地系-測地基準系1980（GRS1582）楕円体</t>
  </si>
  <si>
    <t>a, F: 世界測地系-測地基準系1980（GRS1583）楕円体</t>
  </si>
  <si>
    <t>a, F: 世界測地系-測地基準系1980（GRS1584）楕円体</t>
  </si>
  <si>
    <t>a, F: 世界測地系-測地基準系1980（GRS1585）楕円体</t>
  </si>
  <si>
    <t>a, F: 世界測地系-測地基準系1980（GRS1586）楕円体</t>
  </si>
  <si>
    <t>a, F: 世界測地系-測地基準系1980（GRS1587）楕円体</t>
  </si>
  <si>
    <t>a, F: 世界測地系-測地基準系1980（GRS1588）楕円体</t>
  </si>
  <si>
    <t>a, F: 世界測地系-測地基準系1980（GRS1589）楕円体</t>
  </si>
  <si>
    <t>a, F: 世界測地系-測地基準系1980（GRS1590）楕円体</t>
  </si>
  <si>
    <t>a, F: 世界測地系-測地基準系1980（GRS1591）楕円体</t>
  </si>
  <si>
    <t>a, F: 世界測地系-測地基準系1980（GRS1592）楕円体</t>
  </si>
  <si>
    <t>a, F: 世界測地系-測地基準系1980（GRS1593）楕円体</t>
  </si>
  <si>
    <t>a, F: 世界測地系-測地基準系1980（GRS1594）楕円体</t>
  </si>
  <si>
    <t>a, F: 世界測地系-測地基準系1980（GRS1595）楕円体</t>
  </si>
  <si>
    <t>a, F: 世界測地系-測地基準系1980（GRS1596）楕円体</t>
  </si>
  <si>
    <t>a, F: 世界測地系-測地基準系1980（GRS1597）楕円体</t>
  </si>
  <si>
    <t>a, F: 世界測地系-測地基準系1980（GRS1598）楕円体</t>
  </si>
  <si>
    <t>a, F: 世界測地系-測地基準系1980（GRS1599）楕円体</t>
  </si>
  <si>
    <t>a, F: 世界測地系-測地基準系1980（GRS1600）楕円体</t>
  </si>
  <si>
    <t>a, F: 世界測地系-測地基準系1980（GRS1601）楕円体</t>
  </si>
  <si>
    <t>a, F: 世界測地系-測地基準系1980（GRS1602）楕円体</t>
  </si>
  <si>
    <t>a, F: 世界測地系-測地基準系1980（GRS1603）楕円体</t>
  </si>
  <si>
    <t>a, F: 世界測地系-測地基準系1980（GRS1604）楕円体</t>
  </si>
  <si>
    <t>a, F: 世界測地系-測地基準系1980（GRS1605）楕円体</t>
  </si>
  <si>
    <t>a, F: 世界測地系-測地基準系1980（GRS1606）楕円体</t>
  </si>
  <si>
    <t>a, F: 世界測地系-測地基準系1980（GRS1607）楕円体</t>
  </si>
  <si>
    <t>a, F: 世界測地系-測地基準系1980（GRS1608）楕円体</t>
  </si>
  <si>
    <t>a, F: 世界測地系-測地基準系1980（GRS1609）楕円体</t>
  </si>
  <si>
    <t>a, F: 世界測地系-測地基準系1980（GRS1610）楕円体</t>
  </si>
  <si>
    <t>a, F: 世界測地系-測地基準系1980（GRS1611）楕円体</t>
  </si>
  <si>
    <t>a, F: 世界測地系-測地基準系1980（GRS1612）楕円体</t>
  </si>
  <si>
    <t>a, F: 世界測地系-測地基準系1980（GRS1613）楕円体</t>
  </si>
  <si>
    <t>a, F: 世界測地系-測地基準系1980（GRS1614）楕円体</t>
  </si>
  <si>
    <t>a, F: 世界測地系-測地基準系1980（GRS1615）楕円体</t>
  </si>
  <si>
    <t>a, F: 世界測地系-測地基準系1980（GRS1616）楕円体</t>
  </si>
  <si>
    <t>a, F: 世界測地系-測地基準系1980（GRS1617）楕円体</t>
  </si>
  <si>
    <t>a, F: 世界測地系-測地基準系1980（GRS1618）楕円体</t>
  </si>
  <si>
    <t>a, F: 世界測地系-測地基準系1980（GRS1619）楕円体</t>
  </si>
  <si>
    <t>a, F: 世界測地系-測地基準系1980（GRS1620）楕円体</t>
  </si>
  <si>
    <t>a, F: 世界測地系-測地基準系1980（GRS1621）楕円体</t>
  </si>
  <si>
    <t>a, F: 世界測地系-測地基準系1980（GRS1622）楕円体</t>
  </si>
  <si>
    <t>a, F: 世界測地系-測地基準系1980（GRS1623）楕円体</t>
  </si>
  <si>
    <t>a, F: 世界測地系-測地基準系1980（GRS1624）楕円体</t>
  </si>
  <si>
    <t>a, F: 世界測地系-測地基準系1980（GRS1625）楕円体</t>
  </si>
  <si>
    <t>a, F: 世界測地系-測地基準系1980（GRS1626）楕円体</t>
  </si>
  <si>
    <t>a, F: 世界測地系-測地基準系1980（GRS1627）楕円体</t>
  </si>
  <si>
    <t>a, F: 世界測地系-測地基準系1980（GRS1628）楕円体</t>
  </si>
  <si>
    <t>a, F: 世界測地系-測地基準系1980（GRS1629）楕円体</t>
  </si>
  <si>
    <t>a, F: 世界測地系-測地基準系1980（GRS1630）楕円体</t>
  </si>
  <si>
    <t>a, F: 世界測地系-測地基準系1980（GRS1631）楕円体</t>
  </si>
  <si>
    <t>a, F: 世界測地系-測地基準系1980（GRS1632）楕円体</t>
  </si>
  <si>
    <t>a, F: 世界測地系-測地基準系1980（GRS1633）楕円体</t>
  </si>
  <si>
    <t>a, F: 世界測地系-測地基準系1980（GRS1634）楕円体</t>
  </si>
  <si>
    <t>a, F: 世界測地系-測地基準系1980（GRS1635）楕円体</t>
  </si>
  <si>
    <t>a, F: 世界測地系-測地基準系1980（GRS1636）楕円体</t>
  </si>
  <si>
    <t>a, F: 世界測地系-測地基準系1980（GRS1637）楕円体</t>
  </si>
  <si>
    <t>a, F: 世界測地系-測地基準系1980（GRS1638）楕円体</t>
  </si>
  <si>
    <t>a, F: 世界測地系-測地基準系1980（GRS1639）楕円体</t>
  </si>
  <si>
    <t>a, F: 世界測地系-測地基準系1980（GRS1640）楕円体</t>
  </si>
  <si>
    <t>a, F: 世界測地系-測地基準系1980（GRS1641）楕円体</t>
  </si>
  <si>
    <t>a, F: 世界測地系-測地基準系1980（GRS1642）楕円体</t>
  </si>
  <si>
    <t>a, F: 世界測地系-測地基準系1980（GRS1643）楕円体</t>
  </si>
  <si>
    <t>a, F: 世界測地系-測地基準系1980（GRS1644）楕円体</t>
  </si>
  <si>
    <t>a, F: 世界測地系-測地基準系1980（GRS1645）楕円体</t>
  </si>
  <si>
    <t>a, F: 世界測地系-測地基準系1980（GRS1646）楕円体</t>
  </si>
  <si>
    <t>a, F: 世界測地系-測地基準系1980（GRS1647）楕円体</t>
  </si>
  <si>
    <t>a, F: 世界測地系-測地基準系1980（GRS1648）楕円体</t>
  </si>
  <si>
    <t>a, F: 世界測地系-測地基準系1980（GRS1649）楕円体</t>
  </si>
  <si>
    <t>a, F: 世界測地系-測地基準系1980（GRS1650）楕円体</t>
  </si>
  <si>
    <t>a, F: 世界測地系-測地基準系1980（GRS1651）楕円体</t>
  </si>
  <si>
    <t>a, F: 世界測地系-測地基準系1980（GRS1652）楕円体</t>
  </si>
  <si>
    <t>a, F: 世界測地系-測地基準系1980（GRS1653）楕円体</t>
  </si>
  <si>
    <t>a, F: 世界測地系-測地基準系1980（GRS1654）楕円体</t>
  </si>
  <si>
    <t>a, F: 世界測地系-測地基準系1980（GRS1655）楕円体</t>
  </si>
  <si>
    <t>a, F: 世界測地系-測地基準系1980（GRS1656）楕円体</t>
  </si>
  <si>
    <t>a, F: 世界測地系-測地基準系1980（GRS1657）楕円体</t>
  </si>
  <si>
    <t>a, F: 世界測地系-測地基準系1980（GRS1658）楕円体</t>
  </si>
  <si>
    <t>a, F: 世界測地系-測地基準系1980（GRS1659）楕円体</t>
  </si>
  <si>
    <t>a, F: 世界測地系-測地基準系1980（GRS1660）楕円体</t>
  </si>
  <si>
    <t>a, F: 世界測地系-測地基準系1980（GRS1661）楕円体</t>
  </si>
  <si>
    <t>a, F: 世界測地系-測地基準系1980（GRS1662）楕円体</t>
  </si>
  <si>
    <t>a, F: 世界測地系-測地基準系1980（GRS1663）楕円体</t>
  </si>
  <si>
    <t>a, F: 世界測地系-測地基準系1980（GRS1664）楕円体</t>
  </si>
  <si>
    <t>a, F: 世界測地系-測地基準系1980（GRS1665）楕円体</t>
  </si>
  <si>
    <t>a, F: 世界測地系-測地基準系1980（GRS1666）楕円体</t>
  </si>
  <si>
    <t>a, F: 世界測地系-測地基準系1980（GRS1667）楕円体</t>
  </si>
  <si>
    <t>a, F: 世界測地系-測地基準系1980（GRS1668）楕円体</t>
  </si>
  <si>
    <t>a, F: 世界測地系-測地基準系1980（GRS1669）楕円体</t>
  </si>
  <si>
    <t>a, F: 世界測地系-測地基準系1980（GRS1670）楕円体</t>
  </si>
  <si>
    <t>a, F: 世界測地系-測地基準系1980（GRS1671）楕円体</t>
  </si>
  <si>
    <t>a, F: 世界測地系-測地基準系1980（GRS1672）楕円体</t>
  </si>
  <si>
    <t>a, F: 世界測地系-測地基準系1980（GRS1673）楕円体</t>
  </si>
  <si>
    <t>a, F: 世界測地系-測地基準系1980（GRS1674）楕円体</t>
  </si>
  <si>
    <t>a, F: 世界測地系-測地基準系1980（GRS1675）楕円体</t>
  </si>
  <si>
    <t>a, F: 世界測地系-測地基準系1980（GRS1676）楕円体</t>
  </si>
  <si>
    <t>a, F: 世界測地系-測地基準系1980（GRS1677）楕円体</t>
  </si>
  <si>
    <t>a, F: 世界測地系-測地基準系1980（GRS1678）楕円体</t>
  </si>
  <si>
    <t>a, F: 世界測地系-測地基準系1980（GRS1679）楕円体</t>
  </si>
  <si>
    <t>a, F: 世界測地系-測地基準系1980（GRS1680）楕円体</t>
  </si>
  <si>
    <t>a, F: 世界測地系-測地基準系1980（GRS1681）楕円体</t>
  </si>
  <si>
    <t>a, F: 世界測地系-測地基準系1980（GRS1682）楕円体</t>
  </si>
  <si>
    <t>a, F: 世界測地系-測地基準系1980（GRS1683）楕円体</t>
  </si>
  <si>
    <t>a, F: 世界測地系-測地基準系1980（GRS1684）楕円体</t>
  </si>
  <si>
    <t>a, F: 世界測地系-測地基準系1980（GRS1685）楕円体</t>
  </si>
  <si>
    <t>a, F: 世界測地系-測地基準系1980（GRS1686）楕円体</t>
  </si>
  <si>
    <t>a, F: 世界測地系-測地基準系1980（GRS1687）楕円体</t>
  </si>
  <si>
    <t>a, F: 世界測地系-測地基準系1980（GRS1688）楕円体</t>
  </si>
  <si>
    <t>a, F: 世界測地系-測地基準系1980（GRS1689）楕円体</t>
  </si>
  <si>
    <t>a, F: 世界測地系-測地基準系1980（GRS1690）楕円体</t>
  </si>
  <si>
    <t>a, F: 世界測地系-測地基準系1980（GRS1691）楕円体</t>
  </si>
  <si>
    <t>a, F: 世界測地系-測地基準系1980（GRS1692）楕円体</t>
  </si>
  <si>
    <t>a, F: 世界測地系-測地基準系1980（GRS1693）楕円体</t>
  </si>
  <si>
    <t>a, F: 世界測地系-測地基準系1980（GRS1694）楕円体</t>
  </si>
  <si>
    <t>a, F: 世界測地系-測地基準系1980（GRS1695）楕円体</t>
  </si>
  <si>
    <t>a, F: 世界測地系-測地基準系1980（GRS1696）楕円体</t>
  </si>
  <si>
    <t>a, F: 世界測地系-測地基準系1980（GRS1697）楕円体</t>
  </si>
  <si>
    <t>a, F: 世界測地系-測地基準系1980（GRS1698）楕円体</t>
  </si>
  <si>
    <t>a, F: 世界測地系-測地基準系1980（GRS1699）楕円体</t>
  </si>
  <si>
    <t>a, F: 世界測地系-測地基準系1980（GRS1700）楕円体</t>
  </si>
  <si>
    <t>a, F: 世界測地系-測地基準系1980（GRS1701）楕円体</t>
  </si>
  <si>
    <t>a, F: 世界測地系-測地基準系1980（GRS1702）楕円体</t>
  </si>
  <si>
    <t>a, F: 世界測地系-測地基準系1980（GRS1703）楕円体</t>
  </si>
  <si>
    <t>a, F: 世界測地系-測地基準系1980（GRS1704）楕円体</t>
  </si>
  <si>
    <t>a, F: 世界測地系-測地基準系1980（GRS1705）楕円体</t>
  </si>
  <si>
    <t>a, F: 世界測地系-測地基準系1980（GRS1706）楕円体</t>
  </si>
  <si>
    <t>a, F: 世界測地系-測地基準系1980（GRS1707）楕円体</t>
  </si>
  <si>
    <t>a, F: 世界測地系-測地基準系1980（GRS1708）楕円体</t>
  </si>
  <si>
    <t>a, F: 世界測地系-測地基準系1980（GRS1709）楕円体</t>
  </si>
  <si>
    <t>a, F: 世界測地系-測地基準系1980（GRS1710）楕円体</t>
  </si>
  <si>
    <t>a, F: 世界測地系-測地基準系1980（GRS1711）楕円体</t>
  </si>
  <si>
    <t>a, F: 世界測地系-測地基準系1980（GRS1712）楕円体</t>
  </si>
  <si>
    <t>a, F: 世界測地系-測地基準系1980（GRS1713）楕円体</t>
  </si>
  <si>
    <t>a, F: 世界測地系-測地基準系1980（GRS1714）楕円体</t>
  </si>
  <si>
    <t>a, F: 世界測地系-測地基準系1980（GRS1715）楕円体</t>
  </si>
  <si>
    <t>a, F: 世界測地系-測地基準系1980（GRS1716）楕円体</t>
  </si>
  <si>
    <t>a, F: 世界測地系-測地基準系1980（GRS1717）楕円体</t>
  </si>
  <si>
    <t>a, F: 世界測地系-測地基準系1980（GRS1718）楕円体</t>
  </si>
  <si>
    <t>a, F: 世界測地系-測地基準系1980（GRS1719）楕円体</t>
  </si>
  <si>
    <t>a, F: 世界測地系-測地基準系1980（GRS1720）楕円体</t>
  </si>
  <si>
    <t>a, F: 世界測地系-測地基準系1980（GRS1721）楕円体</t>
  </si>
  <si>
    <t>a, F: 世界測地系-測地基準系1980（GRS1722）楕円体</t>
  </si>
  <si>
    <t>a, F: 世界測地系-測地基準系1980（GRS1723）楕円体</t>
  </si>
  <si>
    <t>a, F: 世界測地系-測地基準系1980（GRS1724）楕円体</t>
  </si>
  <si>
    <t>a, F: 世界測地系-測地基準系1980（GRS1725）楕円体</t>
  </si>
  <si>
    <t>a, F: 世界測地系-測地基準系1980（GRS1726）楕円体</t>
  </si>
  <si>
    <t>a, F: 世界測地系-測地基準系1980（GRS1727）楕円体</t>
  </si>
  <si>
    <t>a, F: 世界測地系-測地基準系1980（GRS1728）楕円体</t>
  </si>
  <si>
    <t>a, F: 世界測地系-測地基準系1980（GRS1729）楕円体</t>
  </si>
  <si>
    <t>a, F: 世界測地系-測地基準系1980（GRS1730）楕円体</t>
  </si>
  <si>
    <t>a, F: 世界測地系-測地基準系1980（GRS1731）楕円体</t>
  </si>
  <si>
    <t>a, F: 世界測地系-測地基準系1980（GRS1732）楕円体</t>
  </si>
  <si>
    <t>a, F: 世界測地系-測地基準系1980（GRS1733）楕円体</t>
  </si>
  <si>
    <t>a, F: 世界測地系-測地基準系1980（GRS1734）楕円体</t>
  </si>
  <si>
    <t>a, F: 世界測地系-測地基準系1980（GRS1735）楕円体</t>
  </si>
  <si>
    <t>a, F: 世界測地系-測地基準系1980（GRS1736）楕円体</t>
  </si>
  <si>
    <t>a, F: 世界測地系-測地基準系1980（GRS1737）楕円体</t>
  </si>
  <si>
    <t>a, F: 世界測地系-測地基準系1980（GRS1738）楕円体</t>
  </si>
  <si>
    <t>a, F: 世界測地系-測地基準系1980（GRS1739）楕円体</t>
  </si>
  <si>
    <t>a, F: 世界測地系-測地基準系1980（GRS1740）楕円体</t>
  </si>
  <si>
    <t>a, F: 世界測地系-測地基準系1980（GRS1741）楕円体</t>
  </si>
  <si>
    <t>a, F: 世界測地系-測地基準系1980（GRS1742）楕円体</t>
  </si>
  <si>
    <t>a, F: 世界測地系-測地基準系1980（GRS1743）楕円体</t>
  </si>
  <si>
    <t>a, F: 世界測地系-測地基準系1980（GRS1744）楕円体</t>
  </si>
  <si>
    <t>a, F: 世界測地系-測地基準系1980（GRS1745）楕円体</t>
  </si>
  <si>
    <t>a, F: 世界測地系-測地基準系1980（GRS1746）楕円体</t>
  </si>
  <si>
    <t>a, F: 世界測地系-測地基準系1980（GRS1747）楕円体</t>
  </si>
  <si>
    <t>a, F: 世界測地系-測地基準系1980（GRS1748）楕円体</t>
  </si>
  <si>
    <t>a, F: 世界測地系-測地基準系1980（GRS1749）楕円体</t>
  </si>
  <si>
    <t>a, F: 世界測地系-測地基準系1980（GRS1750）楕円体</t>
  </si>
  <si>
    <t>a, F: 世界測地系-測地基準系1980（GRS1751）楕円体</t>
  </si>
  <si>
    <t>a, F: 世界測地系-測地基準系1980（GRS1752）楕円体</t>
  </si>
  <si>
    <t>a, F: 世界測地系-測地基準系1980（GRS1753）楕円体</t>
  </si>
  <si>
    <t>a, F: 世界測地系-測地基準系1980（GRS1754）楕円体</t>
  </si>
  <si>
    <t>a, F: 世界測地系-測地基準系1980（GRS1755）楕円体</t>
  </si>
  <si>
    <t>a, F: 世界測地系-測地基準系1980（GRS1756）楕円体</t>
  </si>
  <si>
    <t>a, F: 世界測地系-測地基準系1980（GRS1757）楕円体</t>
  </si>
  <si>
    <t>a, F: 世界測地系-測地基準系1980（GRS1758）楕円体</t>
  </si>
  <si>
    <t>a, F: 世界測地系-測地基準系1980（GRS1759）楕円体</t>
  </si>
  <si>
    <t>a, F: 世界測地系-測地基準系1980（GRS1760）楕円体</t>
  </si>
  <si>
    <t>a, F: 世界測地系-測地基準系1980（GRS1761）楕円体</t>
  </si>
  <si>
    <t>a, F: 世界測地系-測地基準系1980（GRS1762）楕円体</t>
  </si>
  <si>
    <t>a, F: 世界測地系-測地基準系1980（GRS1763）楕円体</t>
  </si>
  <si>
    <t>a, F: 世界測地系-測地基準系1980（GRS1764）楕円体</t>
  </si>
  <si>
    <t>a, F: 世界測地系-測地基準系1980（GRS1765）楕円体</t>
  </si>
  <si>
    <t>a, F: 世界測地系-測地基準系1980（GRS1766）楕円体</t>
  </si>
  <si>
    <t>a, F: 世界測地系-測地基準系1980（GRS1767）楕円体</t>
  </si>
  <si>
    <t>a, F: 世界測地系-測地基準系1980（GRS1768）楕円体</t>
  </si>
  <si>
    <t>a, F: 世界測地系-測地基準系1980（GRS1769）楕円体</t>
  </si>
  <si>
    <t>a, F: 世界測地系-測地基準系1980（GRS1770）楕円体</t>
  </si>
  <si>
    <t>a, F: 世界測地系-測地基準系1980（GRS1771）楕円体</t>
  </si>
  <si>
    <t>a, F: 世界測地系-測地基準系1980（GRS1772）楕円体</t>
  </si>
  <si>
    <t>a, F: 世界測地系-測地基準系1980（GRS1773）楕円体</t>
  </si>
  <si>
    <t>a, F: 世界測地系-測地基準系1980（GRS1774）楕円体</t>
  </si>
  <si>
    <t>a, F: 世界測地系-測地基準系1980（GRS1775）楕円体</t>
  </si>
  <si>
    <t>a, F: 世界測地系-測地基準系1980（GRS1776）楕円体</t>
  </si>
  <si>
    <t>a, F: 世界測地系-測地基準系1980（GRS1777）楕円体</t>
  </si>
  <si>
    <t>a, F: 世界測地系-測地基準系1980（GRS1778）楕円体</t>
  </si>
  <si>
    <t>a, F: 世界測地系-測地基準系1980（GRS1779）楕円体</t>
  </si>
  <si>
    <t>a, F: 世界測地系-測地基準系1980（GRS1780）楕円体</t>
  </si>
  <si>
    <t>a, F: 世界測地系-測地基準系1980（GRS1781）楕円体</t>
  </si>
  <si>
    <t>a, F: 世界測地系-測地基準系1980（GRS1782）楕円体</t>
  </si>
  <si>
    <t>a, F: 世界測地系-測地基準系1980（GRS1783）楕円体</t>
  </si>
  <si>
    <t>a, F: 世界測地系-測地基準系1980（GRS1784）楕円体</t>
  </si>
  <si>
    <t>a, F: 世界測地系-測地基準系1980（GRS1785）楕円体</t>
  </si>
  <si>
    <t>a, F: 世界測地系-測地基準系1980（GRS1786）楕円体</t>
  </si>
  <si>
    <t>a, F: 世界測地系-測地基準系1980（GRS1787）楕円体</t>
  </si>
  <si>
    <t>a, F: 世界測地系-測地基準系1980（GRS1788）楕円体</t>
  </si>
  <si>
    <t>a, F: 世界測地系-測地基準系1980（GRS1789）楕円体</t>
  </si>
  <si>
    <t>a, F: 世界測地系-測地基準系1980（GRS1790）楕円体</t>
  </si>
  <si>
    <t>a, F: 世界測地系-測地基準系1980（GRS1791）楕円体</t>
  </si>
  <si>
    <t>a, F: 世界測地系-測地基準系1980（GRS1792）楕円体</t>
  </si>
  <si>
    <t>a, F: 世界測地系-測地基準系1980（GRS1793）楕円体</t>
  </si>
  <si>
    <t>a, F: 世界測地系-測地基準系1980（GRS1794）楕円体</t>
  </si>
  <si>
    <t>a, F: 世界測地系-測地基準系1980（GRS1795）楕円体</t>
  </si>
  <si>
    <t>a, F: 世界測地系-測地基準系1980（GRS1796）楕円体</t>
  </si>
  <si>
    <t>a, F: 世界測地系-測地基準系1980（GRS1797）楕円体</t>
  </si>
  <si>
    <t>a, F: 世界測地系-測地基準系1980（GRS1798）楕円体</t>
  </si>
  <si>
    <t>a, F: 世界測地系-測地基準系1980（GRS1799）楕円体</t>
  </si>
  <si>
    <t>a, F: 世界測地系-測地基準系1980（GRS1800）楕円体</t>
  </si>
  <si>
    <t>a, F: 世界測地系-測地基準系1980（GRS1801）楕円体</t>
  </si>
  <si>
    <t>a, F: 世界測地系-測地基準系1980（GRS1802）楕円体</t>
  </si>
  <si>
    <t>a, F: 世界測地系-測地基準系1980（GRS1803）楕円体</t>
  </si>
  <si>
    <t>a, F: 世界測地系-測地基準系1980（GRS1804）楕円体</t>
  </si>
  <si>
    <t>a, F: 世界測地系-測地基準系1980（GRS1805）楕円体</t>
  </si>
  <si>
    <t>a, F: 世界測地系-測地基準系1980（GRS1806）楕円体</t>
  </si>
  <si>
    <t>a, F: 世界測地系-測地基準系1980（GRS1807）楕円体</t>
  </si>
  <si>
    <t>a, F: 世界測地系-測地基準系1980（GRS1808）楕円体</t>
  </si>
  <si>
    <t>a, F: 世界測地系-測地基準系1980（GRS1809）楕円体</t>
  </si>
  <si>
    <t>a, F: 世界測地系-測地基準系1980（GRS1810）楕円体</t>
  </si>
  <si>
    <t>a, F: 世界測地系-測地基準系1980（GRS1811）楕円体</t>
  </si>
  <si>
    <t>a, F: 世界測地系-測地基準系1980（GRS1812）楕円体</t>
  </si>
  <si>
    <t>a, F: 世界測地系-測地基準系1980（GRS1813）楕円体</t>
  </si>
  <si>
    <t>a, F: 世界測地系-測地基準系1980（GRS1814）楕円体</t>
  </si>
  <si>
    <t>a, F: 世界測地系-測地基準系1980（GRS1815）楕円体</t>
  </si>
  <si>
    <t>a, F: 世界測地系-測地基準系1980（GRS1816）楕円体</t>
  </si>
  <si>
    <t>a, F: 世界測地系-測地基準系1980（GRS1817）楕円体</t>
  </si>
  <si>
    <t>a, F: 世界測地系-測地基準系1980（GRS1818）楕円体</t>
  </si>
  <si>
    <t>a, F: 世界測地系-測地基準系1980（GRS1819）楕円体</t>
  </si>
  <si>
    <t>a, F: 世界測地系-測地基準系1980（GRS1820）楕円体</t>
  </si>
  <si>
    <t>a, F: 世界測地系-測地基準系1980（GRS1821）楕円体</t>
  </si>
  <si>
    <t>a, F: 世界測地系-測地基準系1980（GRS1822）楕円体</t>
  </si>
  <si>
    <t>a, F: 世界測地系-測地基準系1980（GRS1823）楕円体</t>
  </si>
  <si>
    <t>a, F: 世界測地系-測地基準系1980（GRS1824）楕円体</t>
  </si>
  <si>
    <t>a, F: 世界測地系-測地基準系1980（GRS1825）楕円体</t>
  </si>
  <si>
    <t>a, F: 世界測地系-測地基準系1980（GRS1826）楕円体</t>
  </si>
  <si>
    <t>a, F: 世界測地系-測地基準系1980（GRS1827）楕円体</t>
  </si>
  <si>
    <t>a, F: 世界測地系-測地基準系1980（GRS1828）楕円体</t>
  </si>
  <si>
    <t>a, F: 世界測地系-測地基準系1980（GRS1829）楕円体</t>
  </si>
  <si>
    <t>a, F: 世界測地系-測地基準系1980（GRS1830）楕円体</t>
  </si>
  <si>
    <t>a, F: 世界測地系-測地基準系1980（GRS1831）楕円体</t>
  </si>
  <si>
    <t>a, F: 世界測地系-測地基準系1980（GRS1832）楕円体</t>
  </si>
  <si>
    <t>a, F: 世界測地系-測地基準系1980（GRS1833）楕円体</t>
  </si>
  <si>
    <t>a, F: 世界測地系-測地基準系1980（GRS1834）楕円体</t>
  </si>
  <si>
    <t>a, F: 世界測地系-測地基準系1980（GRS1835）楕円体</t>
  </si>
  <si>
    <t>a, F: 世界測地系-測地基準系1980（GRS1836）楕円体</t>
  </si>
  <si>
    <t>a, F: 世界測地系-測地基準系1980（GRS1837）楕円体</t>
  </si>
  <si>
    <t>a, F: 世界測地系-測地基準系1980（GRS1838）楕円体</t>
  </si>
  <si>
    <t>a, F: 世界測地系-測地基準系1980（GRS1839）楕円体</t>
  </si>
  <si>
    <t>a, F: 世界測地系-測地基準系1980（GRS1840）楕円体</t>
  </si>
  <si>
    <t>a, F: 世界測地系-測地基準系1980（GRS1841）楕円体</t>
  </si>
  <si>
    <t>a, F: 世界測地系-測地基準系1980（GRS1842）楕円体</t>
  </si>
  <si>
    <t>a, F: 世界測地系-測地基準系1980（GRS1843）楕円体</t>
  </si>
  <si>
    <t>a, F: 世界測地系-測地基準系1980（GRS1844）楕円体</t>
  </si>
  <si>
    <t>a, F: 世界測地系-測地基準系1980（GRS1845）楕円体</t>
  </si>
  <si>
    <t>a, F: 世界測地系-測地基準系1980（GRS1846）楕円体</t>
  </si>
  <si>
    <t>a, F: 世界測地系-測地基準系1980（GRS1847）楕円体</t>
  </si>
  <si>
    <t>a, F: 世界測地系-測地基準系1980（GRS1848）楕円体</t>
  </si>
  <si>
    <t>a, F: 世界測地系-測地基準系1980（GRS1849）楕円体</t>
  </si>
  <si>
    <t>a, F: 世界測地系-測地基準系1980（GRS1850）楕円体</t>
  </si>
  <si>
    <t>a, F: 世界測地系-測地基準系1980（GRS1851）楕円体</t>
  </si>
  <si>
    <t>a, F: 世界測地系-測地基準系1980（GRS1852）楕円体</t>
  </si>
  <si>
    <t>a, F: 世界測地系-測地基準系1980（GRS1853）楕円体</t>
  </si>
  <si>
    <t>a, F: 世界測地系-測地基準系1980（GRS1854）楕円体</t>
  </si>
  <si>
    <t>a, F: 世界測地系-測地基準系1980（GRS1855）楕円体</t>
  </si>
  <si>
    <t>a, F: 世界測地系-測地基準系1980（GRS1856）楕円体</t>
  </si>
  <si>
    <t>a, F: 世界測地系-測地基準系1980（GRS1857）楕円体</t>
  </si>
  <si>
    <t>a, F: 世界測地系-測地基準系1980（GRS1858）楕円体</t>
  </si>
  <si>
    <t>a, F: 世界測地系-測地基準系1980（GRS1859）楕円体</t>
  </si>
  <si>
    <t>a, F: 世界測地系-測地基準系1980（GRS1860）楕円体</t>
  </si>
  <si>
    <t>a, F: 世界測地系-測地基準系1980（GRS1861）楕円体</t>
  </si>
  <si>
    <t>a, F: 世界測地系-測地基準系1980（GRS1862）楕円体</t>
  </si>
  <si>
    <t>a, F: 世界測地系-測地基準系1980（GRS1863）楕円体</t>
  </si>
  <si>
    <t>a, F: 世界測地系-測地基準系1980（GRS1864）楕円体</t>
  </si>
  <si>
    <t>a, F: 世界測地系-測地基準系1980（GRS1865）楕円体</t>
  </si>
  <si>
    <t>a, F: 世界測地系-測地基準系1980（GRS1866）楕円体</t>
  </si>
  <si>
    <t>a, F: 世界測地系-測地基準系1980（GRS1867）楕円体</t>
  </si>
  <si>
    <t>a, F: 世界測地系-測地基準系1980（GRS1868）楕円体</t>
  </si>
  <si>
    <t>a, F: 世界測地系-測地基準系1980（GRS1869）楕円体</t>
  </si>
  <si>
    <t>a, F: 世界測地系-測地基準系1980（GRS1870）楕円体</t>
  </si>
  <si>
    <t>a, F: 世界測地系-測地基準系1980（GRS1871）楕円体</t>
  </si>
  <si>
    <t>a, F: 世界測地系-測地基準系1980（GRS1872）楕円体</t>
  </si>
  <si>
    <t>a, F: 世界測地系-測地基準系1980（GRS1873）楕円体</t>
  </si>
  <si>
    <t>a, F: 世界測地系-測地基準系1980（GRS1874）楕円体</t>
  </si>
  <si>
    <t>a, F: 世界測地系-測地基準系1980（GRS1875）楕円体</t>
  </si>
  <si>
    <t>a, F: 世界測地系-測地基準系1980（GRS1876）楕円体</t>
  </si>
  <si>
    <t>a, F: 世界測地系-測地基準系1980（GRS1877）楕円体</t>
  </si>
  <si>
    <t>a, F: 世界測地系-測地基準系1980（GRS1878）楕円体</t>
  </si>
  <si>
    <t>a, F: 世界測地系-測地基準系1980（GRS1879）楕円体</t>
  </si>
  <si>
    <t>a, F: 世界測地系-測地基準系1980（GRS1880）楕円体</t>
  </si>
  <si>
    <t>a, F: 世界測地系-測地基準系1980（GRS1881）楕円体</t>
  </si>
  <si>
    <t>a, F: 世界測地系-測地基準系1980（GRS1882）楕円体</t>
  </si>
  <si>
    <t>a, F: 世界測地系-測地基準系1980（GRS1883）楕円体</t>
  </si>
  <si>
    <t>a, F: 世界測地系-測地基準系1980（GRS1884）楕円体</t>
  </si>
  <si>
    <t>a, F: 世界測地系-測地基準系1980（GRS1885）楕円体</t>
  </si>
  <si>
    <t>a, F: 世界測地系-測地基準系1980（GRS1886）楕円体</t>
  </si>
  <si>
    <t>a, F: 世界測地系-測地基準系1980（GRS1887）楕円体</t>
  </si>
  <si>
    <t>a, F: 世界測地系-測地基準系1980（GRS1888）楕円体</t>
  </si>
  <si>
    <t>a, F: 世界測地系-測地基準系1980（GRS1889）楕円体</t>
  </si>
  <si>
    <t>a, F: 世界測地系-測地基準系1980（GRS1890）楕円体</t>
  </si>
  <si>
    <t>a, F: 世界測地系-測地基準系1980（GRS1891）楕円体</t>
  </si>
  <si>
    <t>a, F: 世界測地系-測地基準系1980（GRS1892）楕円体</t>
  </si>
  <si>
    <t>a, F: 世界測地系-測地基準系1980（GRS1893）楕円体</t>
  </si>
  <si>
    <t>a, F: 世界測地系-測地基準系1980（GRS1894）楕円体</t>
  </si>
  <si>
    <t>a, F: 世界測地系-測地基準系1980（GRS1895）楕円体</t>
  </si>
  <si>
    <t>a, F: 世界測地系-測地基準系1980（GRS1896）楕円体</t>
  </si>
  <si>
    <t>a, F: 世界測地系-測地基準系1980（GRS1897）楕円体</t>
  </si>
  <si>
    <t>a, F: 世界測地系-測地基準系1980（GRS1898）楕円体</t>
  </si>
  <si>
    <t>a, F: 世界測地系-測地基準系1980（GRS1899）楕円体</t>
  </si>
  <si>
    <t>a, F: 世界測地系-測地基準系1980（GRS1900）楕円体</t>
  </si>
  <si>
    <t>a, F: 世界測地系-測地基準系1980（GRS1901）楕円体</t>
  </si>
  <si>
    <t>a, F: 世界測地系-測地基準系1980（GRS1902）楕円体</t>
  </si>
  <si>
    <t>a, F: 世界測地系-測地基準系1980（GRS1903）楕円体</t>
  </si>
  <si>
    <t>a, F: 世界測地系-測地基準系1980（GRS1904）楕円体</t>
  </si>
  <si>
    <t>a, F: 世界測地系-測地基準系1980（GRS1905）楕円体</t>
  </si>
  <si>
    <t>a, F: 世界測地系-測地基準系1980（GRS1906）楕円体</t>
  </si>
  <si>
    <t>a, F: 世界測地系-測地基準系1980（GRS1907）楕円体</t>
  </si>
  <si>
    <t>a, F: 世界測地系-測地基準系1980（GRS1908）楕円体</t>
  </si>
  <si>
    <t>a, F: 世界測地系-測地基準系1980（GRS1909）楕円体</t>
  </si>
  <si>
    <t>a, F: 世界測地系-測地基準系1980（GRS1910）楕円体</t>
  </si>
  <si>
    <t>a, F: 世界測地系-測地基準系1980（GRS1911）楕円体</t>
  </si>
  <si>
    <t>a, F: 世界測地系-測地基準系1980（GRS1912）楕円体</t>
  </si>
  <si>
    <t>a, F: 世界測地系-測地基準系1980（GRS1913）楕円体</t>
  </si>
  <si>
    <t>a, F: 世界測地系-測地基準系1980（GRS1914）楕円体</t>
  </si>
  <si>
    <t>a, F: 世界測地系-測地基準系1980（GRS1915）楕円体</t>
  </si>
  <si>
    <t>a, F: 世界測地系-測地基準系1980（GRS1916）楕円体</t>
  </si>
  <si>
    <t>a, F: 世界測地系-測地基準系1980（GRS1917）楕円体</t>
  </si>
  <si>
    <t>a, F: 世界測地系-測地基準系1980（GRS1918）楕円体</t>
  </si>
  <si>
    <t>a, F: 世界測地系-測地基準系1980（GRS1919）楕円体</t>
  </si>
  <si>
    <t>a, F: 世界測地系-測地基準系1980（GRS1920）楕円体</t>
  </si>
  <si>
    <t>a, F: 世界測地系-測地基準系1980（GRS1921）楕円体</t>
  </si>
  <si>
    <t>a, F: 世界測地系-測地基準系1980（GRS1922）楕円体</t>
  </si>
  <si>
    <t>a, F: 世界測地系-測地基準系1980（GRS1923）楕円体</t>
  </si>
  <si>
    <t>a, F: 世界測地系-測地基準系1980（GRS1924）楕円体</t>
  </si>
  <si>
    <t>a, F: 世界測地系-測地基準系1980（GRS1925）楕円体</t>
  </si>
  <si>
    <t>a, F: 世界測地系-測地基準系1980（GRS1926）楕円体</t>
  </si>
  <si>
    <t>a, F: 世界測地系-測地基準系1980（GRS1927）楕円体</t>
  </si>
  <si>
    <t>a, F: 世界測地系-測地基準系1980（GRS1928）楕円体</t>
  </si>
  <si>
    <t>a, F: 世界測地系-測地基準系1980（GRS1929）楕円体</t>
  </si>
  <si>
    <t>a, F: 世界測地系-測地基準系1980（GRS1930）楕円体</t>
  </si>
  <si>
    <t>a, F: 世界測地系-測地基準系1980（GRS1931）楕円体</t>
  </si>
  <si>
    <t>a, F: 世界測地系-測地基準系1980（GRS1932）楕円体</t>
  </si>
  <si>
    <t>a, F: 世界測地系-測地基準系1980（GRS1933）楕円体</t>
  </si>
  <si>
    <t>a, F: 世界測地系-測地基準系1980（GRS1934）楕円体</t>
  </si>
  <si>
    <t>a, F: 世界測地系-測地基準系1980（GRS1935）楕円体</t>
  </si>
  <si>
    <t>a, F: 世界測地系-測地基準系1980（GRS1936）楕円体</t>
  </si>
  <si>
    <t>a, F: 世界測地系-測地基準系1980（GRS1937）楕円体</t>
  </si>
  <si>
    <t>a, F: 世界測地系-測地基準系1980（GRS1938）楕円体</t>
  </si>
  <si>
    <t>a, F: 世界測地系-測地基準系1980（GRS1939）楕円体</t>
  </si>
  <si>
    <t>a, F: 世界測地系-測地基準系1980（GRS1940）楕円体</t>
  </si>
  <si>
    <t>a, F: 世界測地系-測地基準系1980（GRS1941）楕円体</t>
  </si>
  <si>
    <t>a, F: 世界測地系-測地基準系1980（GRS1942）楕円体</t>
  </si>
  <si>
    <t>a, F: 世界測地系-測地基準系1980（GRS1943）楕円体</t>
  </si>
  <si>
    <t>a, F: 世界測地系-測地基準系1980（GRS1944）楕円体</t>
  </si>
  <si>
    <t>a, F: 世界測地系-測地基準系1980（GRS1945）楕円体</t>
  </si>
  <si>
    <t>a, F: 世界測地系-測地基準系1980（GRS1946）楕円体</t>
  </si>
  <si>
    <t>a, F: 世界測地系-測地基準系1980（GRS1947）楕円体</t>
  </si>
  <si>
    <t>a, F: 世界測地系-測地基準系1980（GRS1948）楕円体</t>
  </si>
  <si>
    <t>a, F: 世界測地系-測地基準系1980（GRS1949）楕円体</t>
  </si>
  <si>
    <t>a, F: 世界測地系-測地基準系1980（GRS1950）楕円体</t>
  </si>
  <si>
    <t>a, F: 世界測地系-測地基準系1980（GRS1951）楕円体</t>
  </si>
  <si>
    <t>a, F: 世界測地系-測地基準系1980（GRS1952）楕円体</t>
  </si>
  <si>
    <t>a, F: 世界測地系-測地基準系1980（GRS1953）楕円体</t>
  </si>
  <si>
    <t>a, F: 世界測地系-測地基準系1980（GRS1954）楕円体</t>
  </si>
  <si>
    <t>a, F: 世界測地系-測地基準系1980（GRS1955）楕円体</t>
  </si>
  <si>
    <t>a, F: 世界測地系-測地基準系1980（GRS1956）楕円体</t>
  </si>
  <si>
    <t>a, F: 世界測地系-測地基準系1980（GRS1957）楕円体</t>
  </si>
  <si>
    <t>a, F: 世界測地系-測地基準系1980（GRS1958）楕円体</t>
  </si>
  <si>
    <t>a, F: 世界測地系-測地基準系1980（GRS1959）楕円体</t>
  </si>
  <si>
    <t>a, F: 世界測地系-測地基準系1980（GRS1960）楕円体</t>
  </si>
  <si>
    <t>a, F: 世界測地系-測地基準系1980（GRS1961）楕円体</t>
  </si>
  <si>
    <t>a, F: 世界測地系-測地基準系1980（GRS1962）楕円体</t>
  </si>
  <si>
    <t>a, F: 世界測地系-測地基準系1980（GRS1963）楕円体</t>
  </si>
  <si>
    <t>a, F: 世界測地系-測地基準系1980（GRS1964）楕円体</t>
  </si>
  <si>
    <t>a, F: 世界測地系-測地基準系1980（GRS1965）楕円体</t>
  </si>
  <si>
    <t>a, F: 世界測地系-測地基準系1980（GRS1966）楕円体</t>
  </si>
  <si>
    <t>a, F: 世界測地系-測地基準系1980（GRS1967）楕円体</t>
  </si>
  <si>
    <t>a, F: 世界測地系-測地基準系1980（GRS1968）楕円体</t>
  </si>
  <si>
    <t>a, F: 世界測地系-測地基準系1980（GRS1969）楕円体</t>
  </si>
  <si>
    <t>a, F: 世界測地系-測地基準系1980（GRS1970）楕円体</t>
  </si>
  <si>
    <t>a, F: 世界測地系-測地基準系1980（GRS1971）楕円体</t>
  </si>
  <si>
    <t>a, F: 世界測地系-測地基準系1980（GRS1972）楕円体</t>
  </si>
  <si>
    <t>a, F: 世界測地系-測地基準系1980（GRS1973）楕円体</t>
  </si>
  <si>
    <t>a, F: 世界測地系-測地基準系1980（GRS1974）楕円体</t>
  </si>
  <si>
    <t>a, F: 世界測地系-測地基準系1980（GRS1975）楕円体</t>
  </si>
  <si>
    <t>a, F: 世界測地系-測地基準系1980（GRS1976）楕円体</t>
  </si>
  <si>
    <t>a, F: 世界測地系-測地基準系1980（GRS1977）楕円体</t>
  </si>
  <si>
    <t>a, F: 世界測地系-測地基準系1980（GRS1978）楕円体</t>
  </si>
  <si>
    <t>a, F: 世界測地系-測地基準系1980（GRS1979）楕円体</t>
  </si>
  <si>
    <t>a, F: 世界測地系-測地基準系1980（GRS1980）楕円体</t>
  </si>
  <si>
    <t>a, F: 世界測地系-測地基準系1980（GRS1981）楕円体</t>
  </si>
  <si>
    <t>a, F: 世界測地系-測地基準系1980（GRS1982）楕円体</t>
  </si>
  <si>
    <t>a, F: 世界測地系-測地基準系1980（GRS1983）楕円体</t>
  </si>
  <si>
    <t>a, F: 世界測地系-測地基準系1980（GRS1984）楕円体</t>
  </si>
  <si>
    <t>a, F: 世界測地系-測地基準系1980（GRS1985）楕円体</t>
  </si>
  <si>
    <t>a, F: 世界測地系-測地基準系1980（GRS1986）楕円体</t>
  </si>
  <si>
    <t>a, F: 世界測地系-測地基準系1980（GRS1987）楕円体</t>
  </si>
  <si>
    <t>a, F: 世界測地系-測地基準系1980（GRS1988）楕円体</t>
  </si>
  <si>
    <t>a, F: 世界測地系-測地基準系1980（GRS1989）楕円体</t>
  </si>
  <si>
    <t>a, F: 世界測地系-測地基準系1980（GRS1990）楕円体</t>
  </si>
  <si>
    <t>a, F: 世界測地系-測地基準系1980（GRS1991）楕円体</t>
  </si>
  <si>
    <t>a, F: 世界測地系-測地基準系1980（GRS1992）楕円体</t>
  </si>
  <si>
    <t>a, F: 世界測地系-測地基準系1980（GRS1993）楕円体</t>
  </si>
  <si>
    <t>a, F: 世界測地系-測地基準系1980（GRS1994）楕円体</t>
  </si>
  <si>
    <t>a, F: 世界測地系-測地基準系1980（GRS1995）楕円体</t>
  </si>
  <si>
    <t>a, F: 世界測地系-測地基準系1980（GRS1996）楕円体</t>
  </si>
  <si>
    <t>a, F: 世界測地系-測地基準系1980（GRS1997）楕円体</t>
  </si>
  <si>
    <t>a, F: 世界測地系-測地基準系1980（GRS1998）楕円体</t>
  </si>
  <si>
    <t>a, F: 世界測地系-測地基準系1980（GRS1999）楕円体</t>
  </si>
  <si>
    <t>a, F: 世界測地系-測地基準系1980（GRS2000）楕円体</t>
  </si>
  <si>
    <t>a, F: 世界測地系-測地基準系1980（GRS2001）楕円体</t>
  </si>
  <si>
    <t>a, F: 世界測地系-測地基準系1980（GRS2002）楕円体</t>
  </si>
  <si>
    <t>a, F: 世界測地系-測地基準系1980（GRS2003）楕円体</t>
  </si>
  <si>
    <t>a, F: 世界測地系-測地基準系1980（GRS2004）楕円体</t>
  </si>
  <si>
    <t>a, F: 世界測地系-測地基準系1980（GRS2005）楕円体</t>
  </si>
  <si>
    <t>a, F: 世界測地系-測地基準系1980（GRS2006）楕円体</t>
  </si>
  <si>
    <t>a, F: 世界測地系-測地基準系1980（GRS2007）楕円体</t>
  </si>
  <si>
    <t>a, F: 世界測地系-測地基準系1980（GRS2008）楕円体</t>
  </si>
  <si>
    <t>a, F: 世界測地系-測地基準系1980（GRS2009）楕円体</t>
  </si>
  <si>
    <t>a, F: 世界測地系-測地基準系1980（GRS2010）楕円体</t>
  </si>
  <si>
    <t>a, F: 世界測地系-測地基準系1980（GRS2011）楕円体</t>
  </si>
  <si>
    <t>a, F: 世界測地系-測地基準系1980（GRS2012）楕円体</t>
  </si>
  <si>
    <t>a, F: 世界測地系-測地基準系1980（GRS2013）楕円体</t>
  </si>
  <si>
    <t>a, F: 世界測地系-測地基準系1980（GRS2014）楕円体</t>
  </si>
  <si>
    <t>a, F: 世界測地系-測地基準系1980（GRS2015）楕円体</t>
  </si>
  <si>
    <t>a, F: 世界測地系-測地基準系1980（GRS2016）楕円体</t>
  </si>
  <si>
    <t>a, F: 世界測地系-測地基準系1980（GRS2017）楕円体</t>
  </si>
  <si>
    <t>a, F: 世界測地系-測地基準系1980（GRS2018）楕円体</t>
  </si>
  <si>
    <t>a, F: 世界測地系-測地基準系1980（GRS2019）楕円体</t>
  </si>
  <si>
    <t>a, F: 世界測地系-測地基準系1980（GRS2020）楕円体</t>
  </si>
  <si>
    <t>a, F: 世界測地系-測地基準系1980（GRS2021）楕円体</t>
  </si>
  <si>
    <t>a, F: 世界測地系-測地基準系1980（GRS2022）楕円体</t>
  </si>
  <si>
    <t>a, F: 世界測地系-測地基準系1980（GRS2023）楕円体</t>
  </si>
  <si>
    <t>a, F: 世界測地系-測地基準系1980（GRS2024）楕円体</t>
  </si>
  <si>
    <t>a, F: 世界測地系-測地基準系1980（GRS2025）楕円体</t>
  </si>
  <si>
    <t>a, F: 世界測地系-測地基準系1980（GRS2026）楕円体</t>
  </si>
  <si>
    <t>a, F: 世界測地系-測地基準系1980（GRS2027）楕円体</t>
  </si>
  <si>
    <t>a, F: 世界測地系-測地基準系1980（GRS2028）楕円体</t>
  </si>
  <si>
    <t>a, F: 世界測地系-測地基準系1980（GRS2029）楕円体</t>
  </si>
  <si>
    <t>a, F: 世界測地系-測地基準系1980（GRS2030）楕円体</t>
  </si>
  <si>
    <t>a, F: 世界測地系-測地基準系1980（GRS2031）楕円体</t>
  </si>
  <si>
    <t>a, F: 世界測地系-測地基準系1980（GRS2032）楕円体</t>
  </si>
  <si>
    <t>a, F: 世界測地系-測地基準系1980（GRS2033）楕円体</t>
  </si>
  <si>
    <t>a, F: 世界測地系-測地基準系1980（GRS2034）楕円体</t>
  </si>
  <si>
    <t>a, F: 世界測地系-測地基準系1980（GRS2035）楕円体</t>
  </si>
  <si>
    <t>a, F: 世界測地系-測地基準系1980（GRS2036）楕円体</t>
  </si>
  <si>
    <t>a, F: 世界測地系-測地基準系1980（GRS2037）楕円体</t>
  </si>
  <si>
    <t>a, F: 世界測地系-測地基準系1980（GRS2038）楕円体</t>
  </si>
  <si>
    <t>a, F: 世界測地系-測地基準系1980（GRS2039）楕円体</t>
  </si>
  <si>
    <t>a, F: 世界測地系-測地基準系1980（GRS2040）楕円体</t>
  </si>
  <si>
    <t>a, F: 世界測地系-測地基準系1980（GRS2041）楕円体</t>
  </si>
  <si>
    <t>a, F: 世界測地系-測地基準系1980（GRS2042）楕円体</t>
  </si>
  <si>
    <t>a, F: 世界測地系-測地基準系1980（GRS2043）楕円体</t>
  </si>
  <si>
    <t>a, F: 世界測地系-測地基準系1980（GRS2044）楕円体</t>
  </si>
  <si>
    <t>a, F: 世界測地系-測地基準系1980（GRS2045）楕円体</t>
  </si>
  <si>
    <t>a, F: 世界測地系-測地基準系1980（GRS2046）楕円体</t>
  </si>
  <si>
    <t>a, F: 世界測地系-測地基準系1980（GRS2047）楕円体</t>
  </si>
  <si>
    <t>a, F: 世界測地系-測地基準系1980（GRS2048）楕円体</t>
  </si>
  <si>
    <t>a, F: 世界測地系-測地基準系1980（GRS2049）楕円体</t>
  </si>
  <si>
    <t>a, F: 世界測地系-測地基準系1980（GRS2050）楕円体</t>
  </si>
  <si>
    <t>a, F: 世界測地系-測地基準系1980（GRS2051）楕円体</t>
  </si>
  <si>
    <t>a, F: 世界測地系-測地基準系1980（GRS2052）楕円体</t>
  </si>
  <si>
    <t>a, F: 世界測地系-測地基準系1980（GRS2053）楕円体</t>
  </si>
  <si>
    <t>a, F: 世界測地系-測地基準系1980（GRS2054）楕円体</t>
  </si>
  <si>
    <t>a, F: 世界測地系-測地基準系1980（GRS2055）楕円体</t>
  </si>
  <si>
    <t>a, F: 世界測地系-測地基準系1980（GRS2056）楕円体</t>
  </si>
  <si>
    <t>a, F: 世界測地系-測地基準系1980（GRS2057）楕円体</t>
  </si>
  <si>
    <t>a, F: 世界測地系-測地基準系1980（GRS2058）楕円体</t>
  </si>
  <si>
    <t>a, F: 世界測地系-測地基準系1980（GRS2059）楕円体</t>
  </si>
  <si>
    <t>a, F: 世界測地系-測地基準系1980（GRS2060）楕円体</t>
  </si>
  <si>
    <t>a, F: 世界測地系-測地基準系1980（GRS2061）楕円体</t>
  </si>
  <si>
    <t>a, F: 世界測地系-測地基準系1980（GRS2062）楕円体</t>
  </si>
  <si>
    <t>a, F: 世界測地系-測地基準系1980（GRS2063）楕円体</t>
  </si>
  <si>
    <t>a, F: 世界測地系-測地基準系1980（GRS2064）楕円体</t>
  </si>
  <si>
    <t>a, F: 世界測地系-測地基準系1980（GRS2065）楕円体</t>
  </si>
  <si>
    <t>a, F: 世界測地系-測地基準系1980（GRS2066）楕円体</t>
  </si>
  <si>
    <t>a, F: 世界測地系-測地基準系1980（GRS2067）楕円体</t>
  </si>
  <si>
    <t>a, F: 世界測地系-測地基準系1980（GRS2068）楕円体</t>
  </si>
  <si>
    <t>a, F: 世界測地系-測地基準系1980（GRS2069）楕円体</t>
  </si>
  <si>
    <t>a, F: 世界測地系-測地基準系1980（GRS2070）楕円体</t>
  </si>
  <si>
    <t>a, F: 世界測地系-測地基準系1980（GRS2071）楕円体</t>
  </si>
  <si>
    <t>a, F: 世界測地系-測地基準系1980（GRS2072）楕円体</t>
  </si>
  <si>
    <t>a, F: 世界測地系-測地基準系1980（GRS2073）楕円体</t>
  </si>
  <si>
    <t>a, F: 世界測地系-測地基準系1980（GRS2074）楕円体</t>
  </si>
  <si>
    <t>a, F: 世界測地系-測地基準系1980（GRS2075）楕円体</t>
  </si>
  <si>
    <t>a, F: 世界測地系-測地基準系1980（GRS2076）楕円体</t>
  </si>
  <si>
    <t>a, F: 世界測地系-測地基準系1980（GRS2077）楕円体</t>
  </si>
  <si>
    <t>a, F: 世界測地系-測地基準系1980（GRS2078）楕円体</t>
  </si>
  <si>
    <t>a, F: 世界測地系-測地基準系1980（GRS2079）楕円体</t>
  </si>
  <si>
    <t>a, F: 世界測地系-測地基準系1980（GRS2080）楕円体</t>
  </si>
  <si>
    <t>a, F: 世界測地系-測地基準系1980（GRS2081）楕円体</t>
  </si>
  <si>
    <t>a, F: 世界測地系-測地基準系1980（GRS2082）楕円体</t>
  </si>
  <si>
    <t>a, F: 世界測地系-測地基準系1980（GRS2083）楕円体</t>
  </si>
  <si>
    <t>a, F: 世界測地系-測地基準系1980（GRS2084）楕円体</t>
  </si>
  <si>
    <t>a, F: 世界測地系-測地基準系1980（GRS2085）楕円体</t>
  </si>
  <si>
    <t>a, F: 世界測地系-測地基準系1980（GRS2086）楕円体</t>
  </si>
  <si>
    <t>a, F: 世界測地系-測地基準系1980（GRS2087）楕円体</t>
  </si>
  <si>
    <t>a, F: 世界測地系-測地基準系1980（GRS2088）楕円体</t>
  </si>
  <si>
    <t>a, F: 世界測地系-測地基準系1980（GRS2089）楕円体</t>
  </si>
  <si>
    <t>a, F: 世界測地系-測地基準系1980（GRS2090）楕円体</t>
  </si>
  <si>
    <t>a, F: 世界測地系-測地基準系1980（GRS2091）楕円体</t>
  </si>
  <si>
    <t>a, F: 世界測地系-測地基準系1980（GRS2092）楕円体</t>
  </si>
  <si>
    <t>a, F: 世界測地系-測地基準系1980（GRS2093）楕円体</t>
  </si>
  <si>
    <t>a, F: 世界測地系-測地基準系1980（GRS2094）楕円体</t>
  </si>
  <si>
    <t>a, F: 世界測地系-測地基準系1980（GRS2095）楕円体</t>
  </si>
  <si>
    <t>a, F: 世界測地系-測地基準系1980（GRS2096）楕円体</t>
  </si>
  <si>
    <t>a, F: 世界測地系-測地基準系1980（GRS2097）楕円体</t>
  </si>
  <si>
    <t>a, F: 世界測地系-測地基準系1980（GRS2098）楕円体</t>
  </si>
  <si>
    <t>a, F: 世界測地系-測地基準系1980（GRS2099）楕円体</t>
  </si>
  <si>
    <t>a, F: 世界測地系-測地基準系1980（GRS2100）楕円体</t>
  </si>
  <si>
    <t>a, F: 世界測地系-測地基準系1980（GRS2101）楕円体</t>
  </si>
  <si>
    <t>a, F: 世界測地系-測地基準系1980（GRS2102）楕円体</t>
  </si>
  <si>
    <t>a, F: 世界測地系-測地基準系1980（GRS2103）楕円体</t>
  </si>
  <si>
    <t>a, F: 世界測地系-測地基準系1980（GRS2104）楕円体</t>
  </si>
  <si>
    <t>a, F: 世界測地系-測地基準系1980（GRS2105）楕円体</t>
  </si>
  <si>
    <t>a, F: 世界測地系-測地基準系1980（GRS2106）楕円体</t>
  </si>
  <si>
    <t>a, F: 世界測地系-測地基準系1980（GRS2107）楕円体</t>
  </si>
  <si>
    <t>a, F: 世界測地系-測地基準系1980（GRS2108）楕円体</t>
  </si>
  <si>
    <t>a, F: 世界測地系-測地基準系1980（GRS2109）楕円体</t>
  </si>
  <si>
    <t>a, F: 世界測地系-測地基準系1980（GRS2110）楕円体</t>
  </si>
  <si>
    <t>a, F: 世界測地系-測地基準系1980（GRS2111）楕円体</t>
  </si>
  <si>
    <t>a, F: 世界測地系-測地基準系1980（GRS2112）楕円体</t>
  </si>
  <si>
    <t>a, F: 世界測地系-測地基準系1980（GRS2113）楕円体</t>
  </si>
  <si>
    <t>a, F: 世界測地系-測地基準系1980（GRS2114）楕円体</t>
  </si>
  <si>
    <t>a, F: 世界測地系-測地基準系1980（GRS2115）楕円体</t>
  </si>
  <si>
    <t>a, F: 世界測地系-測地基準系1980（GRS2116）楕円体</t>
  </si>
  <si>
    <t>a, F: 世界測地系-測地基準系1980（GRS2117）楕円体</t>
  </si>
  <si>
    <t>a, F: 世界測地系-測地基準系1980（GRS2118）楕円体</t>
  </si>
  <si>
    <t>a, F: 世界測地系-測地基準系1980（GRS2119）楕円体</t>
  </si>
  <si>
    <t>a, F: 世界測地系-測地基準系1980（GRS2120）楕円体</t>
  </si>
  <si>
    <t>a, F: 世界測地系-測地基準系1980（GRS2121）楕円体</t>
  </si>
  <si>
    <t>a, F: 世界測地系-測地基準系1980（GRS2122）楕円体</t>
  </si>
  <si>
    <t>a, F: 世界測地系-測地基準系1980（GRS2123）楕円体</t>
  </si>
  <si>
    <t>a, F: 世界測地系-測地基準系1980（GRS2124）楕円体</t>
  </si>
  <si>
    <t>a, F: 世界測地系-測地基準系1980（GRS2125）楕円体</t>
  </si>
  <si>
    <t>a, F: 世界測地系-測地基準系1980（GRS2126）楕円体</t>
  </si>
  <si>
    <t>a, F: 世界測地系-測地基準系1980（GRS2127）楕円体</t>
  </si>
  <si>
    <t>a, F: 世界測地系-測地基準系1980（GRS2128）楕円体</t>
  </si>
  <si>
    <t>a, F: 世界測地系-測地基準系1980（GRS2129）楕円体</t>
  </si>
  <si>
    <t>a, F: 世界測地系-測地基準系1980（GRS2130）楕円体</t>
  </si>
  <si>
    <t>a, F: 世界測地系-測地基準系1980（GRS2131）楕円体</t>
  </si>
  <si>
    <t>a, F: 世界測地系-測地基準系1980（GRS2132）楕円体</t>
  </si>
  <si>
    <t>a, F: 世界測地系-測地基準系1980（GRS2133）楕円体</t>
  </si>
  <si>
    <t>a, F: 世界測地系-測地基準系1980（GRS2134）楕円体</t>
  </si>
  <si>
    <t>a, F: 世界測地系-測地基準系1980（GRS2135）楕円体</t>
  </si>
  <si>
    <t>a, F: 世界測地系-測地基準系1980（GRS2136）楕円体</t>
  </si>
  <si>
    <t>a, F: 世界測地系-測地基準系1980（GRS2137）楕円体</t>
  </si>
  <si>
    <t>a, F: 世界測地系-測地基準系1980（GRS2138）楕円体</t>
  </si>
  <si>
    <t>a, F: 世界測地系-測地基準系1980（GRS2139）楕円体</t>
  </si>
  <si>
    <t>a, F: 世界測地系-測地基準系1980（GRS2140）楕円体</t>
  </si>
  <si>
    <t>a, F: 世界測地系-測地基準系1980（GRS2141）楕円体</t>
  </si>
  <si>
    <t>a, F: 世界測地系-測地基準系1980（GRS2142）楕円体</t>
  </si>
  <si>
    <t>a, F: 世界測地系-測地基準系1980（GRS2143）楕円体</t>
  </si>
  <si>
    <t>a, F: 世界測地系-測地基準系1980（GRS2144）楕円体</t>
  </si>
  <si>
    <t>a, F: 世界測地系-測地基準系1980（GRS2145）楕円体</t>
  </si>
  <si>
    <t>a, F: 世界測地系-測地基準系1980（GRS2146）楕円体</t>
  </si>
  <si>
    <t>a, F: 世界測地系-測地基準系1980（GRS2147）楕円体</t>
  </si>
  <si>
    <t>a, F: 世界測地系-測地基準系1980（GRS2148）楕円体</t>
  </si>
  <si>
    <t>a, F: 世界測地系-測地基準系1980（GRS2149）楕円体</t>
  </si>
  <si>
    <t>a, F: 世界測地系-測地基準系1980（GRS2150）楕円体</t>
  </si>
  <si>
    <t>a, F: 世界測地系-測地基準系1980（GRS2151）楕円体</t>
  </si>
  <si>
    <t>a, F: 世界測地系-測地基準系1980（GRS2152）楕円体</t>
  </si>
  <si>
    <t>a, F: 世界測地系-測地基準系1980（GRS2153）楕円体</t>
  </si>
  <si>
    <t>a, F: 世界測地系-測地基準系1980（GRS2154）楕円体</t>
  </si>
  <si>
    <t>a, F: 世界測地系-測地基準系1980（GRS2155）楕円体</t>
  </si>
  <si>
    <t>a, F: 世界測地系-測地基準系1980（GRS2156）楕円体</t>
  </si>
  <si>
    <t>a, F: 世界測地系-測地基準系1980（GRS2157）楕円体</t>
  </si>
  <si>
    <t>a, F: 世界測地系-測地基準系1980（GRS2158）楕円体</t>
  </si>
  <si>
    <t>a, F: 世界測地系-測地基準系1980（GRS2159）楕円体</t>
  </si>
  <si>
    <t>a, F: 世界測地系-測地基準系1980（GRS2160）楕円体</t>
  </si>
  <si>
    <t>a, F: 世界測地系-測地基準系1980（GRS2161）楕円体</t>
  </si>
  <si>
    <t>a, F: 世界測地系-測地基準系1980（GRS2162）楕円体</t>
  </si>
  <si>
    <t>a, F: 世界測地系-測地基準系1980（GRS2163）楕円体</t>
  </si>
  <si>
    <t>a, F: 世界測地系-測地基準系1980（GRS2164）楕円体</t>
  </si>
  <si>
    <t>a, F: 世界測地系-測地基準系1980（GRS2165）楕円体</t>
  </si>
  <si>
    <t>a, F: 世界測地系-測地基準系1980（GRS2166）楕円体</t>
  </si>
  <si>
    <t>a, F: 世界測地系-測地基準系1980（GRS2167）楕円体</t>
  </si>
  <si>
    <t>a, F: 世界測地系-測地基準系1980（GRS2168）楕円体</t>
  </si>
  <si>
    <t>a, F: 世界測地系-測地基準系1980（GRS2169）楕円体</t>
  </si>
  <si>
    <t>a, F: 世界測地系-測地基準系1980（GRS2170）楕円体</t>
  </si>
  <si>
    <t>a, F: 世界測地系-測地基準系1980（GRS2171）楕円体</t>
  </si>
  <si>
    <t>a, F: 世界測地系-測地基準系1980（GRS2172）楕円体</t>
  </si>
  <si>
    <t>a, F: 世界測地系-測地基準系1980（GRS2173）楕円体</t>
  </si>
  <si>
    <t>a, F: 世界測地系-測地基準系1980（GRS2174）楕円体</t>
  </si>
  <si>
    <t>a, F: 世界測地系-測地基準系1980（GRS2175）楕円体</t>
  </si>
  <si>
    <t>a, F: 世界測地系-測地基準系1980（GRS2176）楕円体</t>
  </si>
  <si>
    <t>a, F: 世界測地系-測地基準系1980（GRS2177）楕円体</t>
  </si>
  <si>
    <t>a, F: 世界測地系-測地基準系1980（GRS2178）楕円体</t>
  </si>
  <si>
    <t>a, F: 世界測地系-測地基準系1980（GRS2179）楕円体</t>
  </si>
  <si>
    <t>a, F: 世界測地系-測地基準系1980（GRS2180）楕円体</t>
  </si>
  <si>
    <t>a, F: 世界測地系-測地基準系1980（GRS2181）楕円体</t>
  </si>
  <si>
    <t>a, F: 世界測地系-測地基準系1980（GRS2182）楕円体</t>
  </si>
  <si>
    <t>a, F: 世界測地系-測地基準系1980（GRS2183）楕円体</t>
  </si>
  <si>
    <t>a, F: 世界測地系-測地基準系1980（GRS2184）楕円体</t>
  </si>
  <si>
    <t>a, F: 世界測地系-測地基準系1980（GRS2185）楕円体</t>
  </si>
  <si>
    <t>a, F: 世界測地系-測地基準系1980（GRS2186）楕円体</t>
  </si>
  <si>
    <t>a, F: 世界測地系-測地基準系1980（GRS2187）楕円体</t>
  </si>
  <si>
    <t>a, F: 世界測地系-測地基準系1980（GRS2188）楕円体</t>
  </si>
  <si>
    <t>a, F: 世界測地系-測地基準系1980（GRS2189）楕円体</t>
  </si>
  <si>
    <t>a, F: 世界測地系-測地基準系1980（GRS2190）楕円体</t>
  </si>
  <si>
    <t>a, F: 世界測地系-測地基準系1980（GRS2191）楕円体</t>
  </si>
  <si>
    <t>a, F: 世界測地系-測地基準系1980（GRS2192）楕円体</t>
  </si>
  <si>
    <t>a, F: 世界測地系-測地基準系1980（GRS2193）楕円体</t>
  </si>
  <si>
    <t>a, F: 世界測地系-測地基準系1980（GRS2194）楕円体</t>
  </si>
  <si>
    <t>a, F: 世界測地系-測地基準系1980（GRS2195）楕円体</t>
  </si>
  <si>
    <t>a, F: 世界測地系-測地基準系1980（GRS2196）楕円体</t>
  </si>
  <si>
    <t>a, F: 世界測地系-測地基準系1980（GRS2197）楕円体</t>
  </si>
  <si>
    <t>a, F: 世界測地系-測地基準系1980（GRS2198）楕円体</t>
  </si>
  <si>
    <t>a, F: 世界測地系-測地基準系1980（GRS2199）楕円体</t>
  </si>
  <si>
    <t>a, F: 世界測地系-測地基準系1980（GRS2200）楕円体</t>
  </si>
  <si>
    <t>a, F: 世界測地系-測地基準系1980（GRS2201）楕円体</t>
  </si>
  <si>
    <t>a, F: 世界測地系-測地基準系1980（GRS2202）楕円体</t>
  </si>
  <si>
    <t>a, F: 世界測地系-測地基準系1980（GRS2203）楕円体</t>
  </si>
  <si>
    <t>a, F: 世界測地系-測地基準系1980（GRS2204）楕円体</t>
  </si>
  <si>
    <t>a, F: 世界測地系-測地基準系1980（GRS2205）楕円体</t>
  </si>
  <si>
    <t>a, F: 世界測地系-測地基準系1980（GRS2206）楕円体</t>
  </si>
  <si>
    <t>a, F: 世界測地系-測地基準系1980（GRS2207）楕円体</t>
  </si>
  <si>
    <t>a, F: 世界測地系-測地基準系1980（GRS2208）楕円体</t>
  </si>
  <si>
    <t>a, F: 世界測地系-測地基準系1980（GRS2209）楕円体</t>
  </si>
  <si>
    <t>a, F: 世界測地系-測地基準系1980（GRS2210）楕円体</t>
  </si>
  <si>
    <t>a, F: 世界測地系-測地基準系1980（GRS2211）楕円体</t>
  </si>
  <si>
    <t>a, F: 世界測地系-測地基準系1980（GRS2212）楕円体</t>
  </si>
  <si>
    <t>a, F: 世界測地系-測地基準系1980（GRS2213）楕円体</t>
  </si>
  <si>
    <t>a, F: 世界測地系-測地基準系1980（GRS2214）楕円体</t>
  </si>
  <si>
    <t>a, F: 世界測地系-測地基準系1980（GRS2215）楕円体</t>
  </si>
  <si>
    <t>a, F: 世界測地系-測地基準系1980（GRS2216）楕円体</t>
  </si>
  <si>
    <t>a, F: 世界測地系-測地基準系1980（GRS2217）楕円体</t>
  </si>
  <si>
    <t>a, F: 世界測地系-測地基準系1980（GRS2218）楕円体</t>
  </si>
  <si>
    <t>a, F: 世界測地系-測地基準系1980（GRS2219）楕円体</t>
  </si>
  <si>
    <t>a, F: 世界測地系-測地基準系1980（GRS2220）楕円体</t>
  </si>
  <si>
    <t>a, F: 世界測地系-測地基準系1980（GRS2221）楕円体</t>
  </si>
  <si>
    <t>a, F: 世界測地系-測地基準系1980（GRS2222）楕円体</t>
  </si>
  <si>
    <t>a, F: 世界測地系-測地基準系1980（GRS2223）楕円体</t>
  </si>
  <si>
    <t>a, F: 世界測地系-測地基準系1980（GRS2224）楕円体</t>
  </si>
  <si>
    <t>a, F: 世界測地系-測地基準系1980（GRS2225）楕円体</t>
  </si>
  <si>
    <t>a, F: 世界測地系-測地基準系1980（GRS2226）楕円体</t>
  </si>
  <si>
    <t>a, F: 世界測地系-測地基準系1980（GRS2227）楕円体</t>
  </si>
  <si>
    <t>a, F: 世界測地系-測地基準系1980（GRS2228）楕円体</t>
  </si>
  <si>
    <t>a, F: 世界測地系-測地基準系1980（GRS2229）楕円体</t>
  </si>
  <si>
    <t>a, F: 世界測地系-測地基準系1980（GRS2230）楕円体</t>
  </si>
  <si>
    <t>a, F: 世界測地系-測地基準系1980（GRS2231）楕円体</t>
  </si>
  <si>
    <t>a, F: 世界測地系-測地基準系1980（GRS2232）楕円体</t>
  </si>
  <si>
    <t>a, F: 世界測地系-測地基準系1980（GRS2233）楕円体</t>
  </si>
  <si>
    <t>a, F: 世界測地系-測地基準系1980（GRS2234）楕円体</t>
  </si>
  <si>
    <t>a, F: 世界測地系-測地基準系1980（GRS2235）楕円体</t>
  </si>
  <si>
    <t>a, F: 世界測地系-測地基準系1980（GRS2236）楕円体</t>
  </si>
  <si>
    <t>a, F: 世界測地系-測地基準系1980（GRS2237）楕円体</t>
  </si>
  <si>
    <t>a, F: 世界測地系-測地基準系1980（GRS2238）楕円体</t>
  </si>
  <si>
    <t>a, F: 世界測地系-測地基準系1980（GRS2239）楕円体</t>
  </si>
  <si>
    <t>a, F: 世界測地系-測地基準系1980（GRS2240）楕円体</t>
  </si>
  <si>
    <t>a, F: 世界測地系-測地基準系1980（GRS2241）楕円体</t>
  </si>
  <si>
    <t>a, F: 世界測地系-測地基準系1980（GRS2242）楕円体</t>
  </si>
  <si>
    <t>a, F: 世界測地系-測地基準系1980（GRS2243）楕円体</t>
  </si>
  <si>
    <t>a, F: 世界測地系-測地基準系1980（GRS2244）楕円体</t>
  </si>
  <si>
    <t>a, F: 世界測地系-測地基準系1980（GRS2245）楕円体</t>
  </si>
  <si>
    <t>a, F: 世界測地系-測地基準系1980（GRS2246）楕円体</t>
  </si>
  <si>
    <t>a, F: 世界測地系-測地基準系1980（GRS2247）楕円体</t>
  </si>
  <si>
    <t>a, F: 世界測地系-測地基準系1980（GRS2248）楕円体</t>
  </si>
  <si>
    <t>a, F: 世界測地系-測地基準系1980（GRS2249）楕円体</t>
  </si>
  <si>
    <t>a, F: 世界測地系-測地基準系1980（GRS2250）楕円体</t>
  </si>
  <si>
    <t>a, F: 世界測地系-測地基準系1980（GRS2251）楕円体</t>
  </si>
  <si>
    <t>a, F: 世界測地系-測地基準系1980（GRS2252）楕円体</t>
  </si>
  <si>
    <t>a, F: 世界測地系-測地基準系1980（GRS2253）楕円体</t>
  </si>
  <si>
    <t>a, F: 世界測地系-測地基準系1980（GRS2254）楕円体</t>
  </si>
  <si>
    <t>a, F: 世界測地系-測地基準系1980（GRS2255）楕円体</t>
  </si>
  <si>
    <t>a, F: 世界測地系-測地基準系1980（GRS2256）楕円体</t>
  </si>
  <si>
    <t>a, F: 世界測地系-測地基準系1980（GRS2257）楕円体</t>
  </si>
  <si>
    <t>a, F: 世界測地系-測地基準系1980（GRS2258）楕円体</t>
  </si>
  <si>
    <t>a, F: 世界測地系-測地基準系1980（GRS2259）楕円体</t>
  </si>
  <si>
    <t>a, F: 世界測地系-測地基準系1980（GRS2260）楕円体</t>
  </si>
  <si>
    <t>a, F: 世界測地系-測地基準系1980（GRS2261）楕円体</t>
  </si>
  <si>
    <t>a, F: 世界測地系-測地基準系1980（GRS2262）楕円体</t>
  </si>
  <si>
    <t>a, F: 世界測地系-測地基準系1980（GRS2263）楕円体</t>
  </si>
  <si>
    <t>a, F: 世界測地系-測地基準系1980（GRS2264）楕円体</t>
  </si>
  <si>
    <t>a, F: 世界測地系-測地基準系1980（GRS2265）楕円体</t>
  </si>
  <si>
    <t>a, F: 世界測地系-測地基準系1980（GRS2266）楕円体</t>
  </si>
  <si>
    <t>a, F: 世界測地系-測地基準系1980（GRS2267）楕円体</t>
  </si>
  <si>
    <t>a, F: 世界測地系-測地基準系1980（GRS2268）楕円体</t>
  </si>
  <si>
    <t>a, F: 世界測地系-測地基準系1980（GRS2269）楕円体</t>
  </si>
  <si>
    <t>a, F: 世界測地系-測地基準系1980（GRS2270）楕円体</t>
  </si>
  <si>
    <t>a, F: 世界測地系-測地基準系1980（GRS2271）楕円体</t>
  </si>
  <si>
    <t>a, F: 世界測地系-測地基準系1980（GRS2272）楕円体</t>
  </si>
  <si>
    <t>a, F: 世界測地系-測地基準系1980（GRS2273）楕円体</t>
  </si>
  <si>
    <t>a, F: 世界測地系-測地基準系1980（GRS2274）楕円体</t>
  </si>
  <si>
    <t>a, F: 世界測地系-測地基準系1980（GRS2275）楕円体</t>
  </si>
  <si>
    <t>a, F: 世界測地系-測地基準系1980（GRS2276）楕円体</t>
  </si>
  <si>
    <t>a, F: 世界測地系-測地基準系1980（GRS2277）楕円体</t>
  </si>
  <si>
    <t>a, F: 世界測地系-測地基準系1980（GRS2278）楕円体</t>
  </si>
  <si>
    <t>a, F: 世界測地系-測地基準系1980（GRS2279）楕円体</t>
  </si>
  <si>
    <t>a, F: 世界測地系-測地基準系1980（GRS2280）楕円体</t>
  </si>
  <si>
    <t>a, F: 世界測地系-測地基準系1980（GRS2281）楕円体</t>
  </si>
  <si>
    <t>a, F: 世界測地系-測地基準系1980（GRS2282）楕円体</t>
  </si>
  <si>
    <t>a, F: 世界測地系-測地基準系1980（GRS2283）楕円体</t>
  </si>
  <si>
    <t>a, F: 世界測地系-測地基準系1980（GRS2284）楕円体</t>
  </si>
  <si>
    <t>a, F: 世界測地系-測地基準系1980（GRS2285）楕円体</t>
  </si>
  <si>
    <t>a, F: 世界測地系-測地基準系1980（GRS2286）楕円体</t>
  </si>
  <si>
    <t>a, F: 世界測地系-測地基準系1980（GRS2287）楕円体</t>
  </si>
  <si>
    <t>a, F: 世界測地系-測地基準系1980（GRS2288）楕円体</t>
  </si>
  <si>
    <t>a, F: 世界測地系-測地基準系1980（GRS2289）楕円体</t>
  </si>
  <si>
    <t>a, F: 世界測地系-測地基準系1980（GRS2290）楕円体</t>
  </si>
  <si>
    <t>a, F: 世界測地系-測地基準系1980（GRS2291）楕円体</t>
  </si>
  <si>
    <t>a, F: 世界測地系-測地基準系1980（GRS2292）楕円体</t>
  </si>
  <si>
    <t>a, F: 世界測地系-測地基準系1980（GRS2293）楕円体</t>
  </si>
  <si>
    <t>a, F: 世界測地系-測地基準系1980（GRS2294）楕円体</t>
  </si>
  <si>
    <t>a, F: 世界測地系-測地基準系1980（GRS2295）楕円体</t>
  </si>
  <si>
    <t>a, F: 世界測地系-測地基準系1980（GRS2296）楕円体</t>
  </si>
  <si>
    <t>a, F: 世界測地系-測地基準系1980（GRS2297）楕円体</t>
  </si>
  <si>
    <t>a, F: 世界測地系-測地基準系1980（GRS2298）楕円体</t>
  </si>
  <si>
    <t>a, F: 世界測地系-測地基準系1980（GRS2299）楕円体</t>
  </si>
  <si>
    <t>a, F: 世界測地系-測地基準系1980（GRS2300）楕円体</t>
  </si>
  <si>
    <t>a, F: 世界測地系-測地基準系1980（GRS2301）楕円体</t>
  </si>
  <si>
    <t>a, F: 世界測地系-測地基準系1980（GRS2302）楕円体</t>
  </si>
  <si>
    <t>a, F: 世界測地系-測地基準系1980（GRS2303）楕円体</t>
  </si>
  <si>
    <t>a, F: 世界測地系-測地基準系1980（GRS2304）楕円体</t>
  </si>
  <si>
    <t>a, F: 世界測地系-測地基準系1980（GRS2305）楕円体</t>
  </si>
  <si>
    <t>a, F: 世界測地系-測地基準系1980（GRS2306）楕円体</t>
  </si>
  <si>
    <t>a, F: 世界測地系-測地基準系1980（GRS2307）楕円体</t>
  </si>
  <si>
    <t>a, F: 世界測地系-測地基準系1980（GRS2308）楕円体</t>
  </si>
  <si>
    <t>a, F: 世界測地系-測地基準系1980（GRS2309）楕円体</t>
  </si>
  <si>
    <t>a, F: 世界測地系-測地基準系1980（GRS2310）楕円体</t>
  </si>
  <si>
    <t>a, F: 世界測地系-測地基準系1980（GRS2311）楕円体</t>
  </si>
  <si>
    <t>a, F: 世界測地系-測地基準系1980（GRS2312）楕円体</t>
  </si>
  <si>
    <t>a, F: 世界測地系-測地基準系1980（GRS2313）楕円体</t>
  </si>
  <si>
    <t>a, F: 世界測地系-測地基準系1980（GRS2314）楕円体</t>
  </si>
  <si>
    <t>a, F: 世界測地系-測地基準系1980（GRS2315）楕円体</t>
  </si>
  <si>
    <t>a, F: 世界測地系-測地基準系1980（GRS2316）楕円体</t>
  </si>
  <si>
    <t>a, F: 世界測地系-測地基準系1980（GRS2317）楕円体</t>
  </si>
  <si>
    <t>a, F: 世界測地系-測地基準系1980（GRS2318）楕円体</t>
  </si>
  <si>
    <t>a, F: 世界測地系-測地基準系1980（GRS2319）楕円体</t>
  </si>
  <si>
    <t>a, F: 世界測地系-測地基準系1980（GRS2320）楕円体</t>
  </si>
  <si>
    <t>a, F: 世界測地系-測地基準系1980（GRS2321）楕円体</t>
  </si>
  <si>
    <t>a, F: 世界測地系-測地基準系1980（GRS2322）楕円体</t>
  </si>
  <si>
    <t>a, F: 世界測地系-測地基準系1980（GRS2323）楕円体</t>
  </si>
  <si>
    <t>a, F: 世界測地系-測地基準系1980（GRS2324）楕円体</t>
  </si>
  <si>
    <t>a, F: 世界測地系-測地基準系1980（GRS2325）楕円体</t>
  </si>
  <si>
    <t>a, F: 世界測地系-測地基準系1980（GRS2326）楕円体</t>
  </si>
  <si>
    <t>a, F: 世界測地系-測地基準系1980（GRS2327）楕円体</t>
  </si>
  <si>
    <t>a, F: 世界測地系-測地基準系1980（GRS2328）楕円体</t>
  </si>
  <si>
    <t>a, F: 世界測地系-測地基準系1980（GRS2329）楕円体</t>
  </si>
  <si>
    <t>a, F: 世界測地系-測地基準系1980（GRS2330）楕円体</t>
  </si>
  <si>
    <t>a, F: 世界測地系-測地基準系1980（GRS2331）楕円体</t>
  </si>
  <si>
    <t>a, F: 世界測地系-測地基準系1980（GRS2332）楕円体</t>
  </si>
  <si>
    <t>a, F: 世界測地系-測地基準系1980（GRS2333）楕円体</t>
  </si>
  <si>
    <t>a, F: 世界測地系-測地基準系1980（GRS2334）楕円体</t>
  </si>
  <si>
    <t>a, F: 世界測地系-測地基準系1980（GRS2335）楕円体</t>
  </si>
  <si>
    <t>a, F: 世界測地系-測地基準系1980（GRS2336）楕円体</t>
  </si>
  <si>
    <t>a, F: 世界測地系-測地基準系1980（GRS2337）楕円体</t>
  </si>
  <si>
    <t>a, F: 世界測地系-測地基準系1980（GRS2338）楕円体</t>
  </si>
  <si>
    <t>a, F: 世界測地系-測地基準系1980（GRS2339）楕円体</t>
  </si>
  <si>
    <t>a, F: 世界測地系-測地基準系1980（GRS2340）楕円体</t>
  </si>
  <si>
    <t>a, F: 世界測地系-測地基準系1980（GRS2341）楕円体</t>
  </si>
  <si>
    <t>a, F: 世界測地系-測地基準系1980（GRS2342）楕円体</t>
  </si>
  <si>
    <t>a, F: 世界測地系-測地基準系1980（GRS2343）楕円体</t>
  </si>
  <si>
    <t>a, F: 世界測地系-測地基準系1980（GRS2344）楕円体</t>
  </si>
  <si>
    <t>a, F: 世界測地系-測地基準系1980（GRS2345）楕円体</t>
  </si>
  <si>
    <t>a, F: 世界測地系-測地基準系1980（GRS2346）楕円体</t>
  </si>
  <si>
    <t>a, F: 世界測地系-測地基準系1980（GRS2347）楕円体</t>
  </si>
  <si>
    <t>a, F: 世界測地系-測地基準系1980（GRS2348）楕円体</t>
  </si>
  <si>
    <t>a, F: 世界測地系-測地基準系1980（GRS2349）楕円体</t>
  </si>
  <si>
    <t>a, F: 世界測地系-測地基準系1980（GRS2350）楕円体</t>
  </si>
  <si>
    <t>a, F: 世界測地系-測地基準系1980（GRS2351）楕円体</t>
  </si>
  <si>
    <t>a, F: 世界測地系-測地基準系1980（GRS2352）楕円体</t>
  </si>
  <si>
    <t>a, F: 世界測地系-測地基準系1980（GRS2353）楕円体</t>
  </si>
  <si>
    <t>a, F: 世界測地系-測地基準系1980（GRS2354）楕円体</t>
  </si>
  <si>
    <t>a, F: 世界測地系-測地基準系1980（GRS2355）楕円体</t>
  </si>
  <si>
    <t>a, F: 世界測地系-測地基準系1980（GRS2356）楕円体</t>
  </si>
  <si>
    <t>a, F: 世界測地系-測地基準系1980（GRS2357）楕円体</t>
  </si>
  <si>
    <t>a, F: 世界測地系-測地基準系1980（GRS2358）楕円体</t>
  </si>
  <si>
    <t>a, F: 世界測地系-測地基準系1980（GRS2359）楕円体</t>
  </si>
  <si>
    <t>a, F: 世界測地系-測地基準系1980（GRS2360）楕円体</t>
  </si>
  <si>
    <t>a, F: 世界測地系-測地基準系1980（GRS2361）楕円体</t>
  </si>
  <si>
    <t>a, F: 世界測地系-測地基準系1980（GRS2362）楕円体</t>
  </si>
  <si>
    <t>a, F: 世界測地系-測地基準系1980（GRS2363）楕円体</t>
  </si>
  <si>
    <t>a, F: 世界測地系-測地基準系1980（GRS2364）楕円体</t>
  </si>
  <si>
    <t>a, F: 世界測地系-測地基準系1980（GRS2365）楕円体</t>
  </si>
  <si>
    <t>a, F: 世界測地系-測地基準系1980（GRS2366）楕円体</t>
  </si>
  <si>
    <t>a, F: 世界測地系-測地基準系1980（GRS2367）楕円体</t>
  </si>
  <si>
    <t>a, F: 世界測地系-測地基準系1980（GRS2368）楕円体</t>
  </si>
  <si>
    <t>a, F: 世界測地系-測地基準系1980（GRS2369）楕円体</t>
  </si>
  <si>
    <t>a, F: 世界測地系-測地基準系1980（GRS2370）楕円体</t>
  </si>
  <si>
    <t>a, F: 世界測地系-測地基準系1980（GRS2371）楕円体</t>
  </si>
  <si>
    <t>a, F: 世界測地系-測地基準系1980（GRS2372）楕円体</t>
  </si>
  <si>
    <t>a, F: 世界測地系-測地基準系1980（GRS2373）楕円体</t>
  </si>
  <si>
    <t>a, F: 世界測地系-測地基準系1980（GRS2374）楕円体</t>
  </si>
  <si>
    <t>a, F: 世界測地系-測地基準系1980（GRS2375）楕円体</t>
  </si>
  <si>
    <t>a, F: 世界測地系-測地基準系1980（GRS2376）楕円体</t>
  </si>
  <si>
    <t>a, F: 世界測地系-測地基準系1980（GRS2377）楕円体</t>
  </si>
  <si>
    <t>a, F: 世界測地系-測地基準系1980（GRS2378）楕円体</t>
  </si>
  <si>
    <t>a, F: 世界測地系-測地基準系1980（GRS2379）楕円体</t>
  </si>
  <si>
    <t>a, F: 世界測地系-測地基準系1980（GRS2380）楕円体</t>
  </si>
  <si>
    <t>a, F: 世界測地系-測地基準系1980（GRS2381）楕円体</t>
  </si>
  <si>
    <t>a, F: 世界測地系-測地基準系1980（GRS2382）楕円体</t>
  </si>
  <si>
    <t>a, F: 世界測地系-測地基準系1980（GRS2383）楕円体</t>
  </si>
  <si>
    <t>a, F: 世界測地系-測地基準系1980（GRS2384）楕円体</t>
  </si>
  <si>
    <t>a, F: 世界測地系-測地基準系1980（GRS2385）楕円体</t>
  </si>
  <si>
    <t>a, F: 世界測地系-測地基準系1980（GRS2386）楕円体</t>
  </si>
  <si>
    <t>a, F: 世界測地系-測地基準系1980（GRS2387）楕円体</t>
  </si>
  <si>
    <t>a, F: 世界測地系-測地基準系1980（GRS2388）楕円体</t>
  </si>
  <si>
    <t>a, F: 世界測地系-測地基準系1980（GRS2389）楕円体</t>
  </si>
  <si>
    <t>a, F: 世界測地系-測地基準系1980（GRS2390）楕円体</t>
  </si>
  <si>
    <t>a, F: 世界測地系-測地基準系1980（GRS2391）楕円体</t>
  </si>
  <si>
    <t>a, F: 世界測地系-測地基準系1980（GRS2392）楕円体</t>
  </si>
  <si>
    <t>a, F: 世界測地系-測地基準系1980（GRS2393）楕円体</t>
  </si>
  <si>
    <t>a, F: 世界測地系-測地基準系1980（GRS2394）楕円体</t>
  </si>
  <si>
    <t>a, F: 世界測地系-測地基準系1980（GRS2395）楕円体</t>
  </si>
  <si>
    <t>a, F: 世界測地系-測地基準系1980（GRS2396）楕円体</t>
  </si>
  <si>
    <t>a, F: 世界測地系-測地基準系1980（GRS2397）楕円体</t>
  </si>
  <si>
    <t>a, F: 世界測地系-測地基準系1980（GRS2398）楕円体</t>
  </si>
  <si>
    <t>a, F: 世界測地系-測地基準系1980（GRS2399）楕円体</t>
  </si>
  <si>
    <t>a, F: 世界測地系-測地基準系1980（GRS2400）楕円体</t>
  </si>
  <si>
    <t>a, F: 世界測地系-測地基準系1980（GRS2401）楕円体</t>
  </si>
  <si>
    <t>a, F: 世界測地系-測地基準系1980（GRS2402）楕円体</t>
  </si>
  <si>
    <t>a, F: 世界測地系-測地基準系1980（GRS2403）楕円体</t>
  </si>
  <si>
    <t>a, F: 世界測地系-測地基準系1980（GRS2404）楕円体</t>
  </si>
  <si>
    <t>a, F: 世界測地系-測地基準系1980（GRS2405）楕円体</t>
  </si>
  <si>
    <t>a, F: 世界測地系-測地基準系1980（GRS2406）楕円体</t>
  </si>
  <si>
    <t>a, F: 世界測地系-測地基準系1980（GRS2407）楕円体</t>
  </si>
  <si>
    <t>a, F: 世界測地系-測地基準系1980（GRS2408）楕円体</t>
  </si>
  <si>
    <t>a, F: 世界測地系-測地基準系1980（GRS2409）楕円体</t>
  </si>
  <si>
    <t>a, F: 世界測地系-測地基準系1980（GRS2410）楕円体</t>
  </si>
  <si>
    <t>a, F: 世界測地系-測地基準系1980（GRS2411）楕円体</t>
  </si>
  <si>
    <t>a, F: 世界測地系-測地基準系1980（GRS2412）楕円体</t>
  </si>
  <si>
    <t>a, F: 世界測地系-測地基準系1980（GRS2413）楕円体</t>
  </si>
  <si>
    <t>a, F: 世界測地系-測地基準系1980（GRS2414）楕円体</t>
  </si>
  <si>
    <t>a, F: 世界測地系-測地基準系1980（GRS2415）楕円体</t>
  </si>
  <si>
    <t>a, F: 世界測地系-測地基準系1980（GRS2416）楕円体</t>
  </si>
  <si>
    <t>a, F: 世界測地系-測地基準系1980（GRS2417）楕円体</t>
  </si>
  <si>
    <t>a, F: 世界測地系-測地基準系1980（GRS2418）楕円体</t>
  </si>
  <si>
    <t>a, F: 世界測地系-測地基準系1980（GRS2419）楕円体</t>
  </si>
  <si>
    <t>a, F: 世界測地系-測地基準系1980（GRS2420）楕円体</t>
  </si>
  <si>
    <t>a, F: 世界測地系-測地基準系1980（GRS2421）楕円体</t>
  </si>
  <si>
    <t>a, F: 世界測地系-測地基準系1980（GRS2422）楕円体</t>
  </si>
  <si>
    <t>a, F: 世界測地系-測地基準系1980（GRS2423）楕円体</t>
  </si>
  <si>
    <t>a, F: 世界測地系-測地基準系1980（GRS2424）楕円体</t>
  </si>
  <si>
    <t>a, F: 世界測地系-測地基準系1980（GRS2425）楕円体</t>
  </si>
  <si>
    <t>a, F: 世界測地系-測地基準系1980（GRS2426）楕円体</t>
  </si>
  <si>
    <t>a, F: 世界測地系-測地基準系1980（GRS2427）楕円体</t>
  </si>
  <si>
    <t>a, F: 世界測地系-測地基準系1980（GRS2428）楕円体</t>
  </si>
  <si>
    <t>a, F: 世界測地系-測地基準系1980（GRS2429）楕円体</t>
  </si>
  <si>
    <t>a, F: 世界測地系-測地基準系1980（GRS2430）楕円体</t>
  </si>
  <si>
    <t>a, F: 世界測地系-測地基準系1980（GRS2431）楕円体</t>
  </si>
  <si>
    <t>a, F: 世界測地系-測地基準系1980（GRS2432）楕円体</t>
  </si>
  <si>
    <t>a, F: 世界測地系-測地基準系1980（GRS2433）楕円体</t>
  </si>
  <si>
    <t>a, F: 世界測地系-測地基準系1980（GRS2434）楕円体</t>
  </si>
  <si>
    <t>a, F: 世界測地系-測地基準系1980（GRS2435）楕円体</t>
  </si>
  <si>
    <t>a, F: 世界測地系-測地基準系1980（GRS2436）楕円体</t>
  </si>
  <si>
    <t>a, F: 世界測地系-測地基準系1980（GRS2437）楕円体</t>
  </si>
  <si>
    <t>a, F: 世界測地系-測地基準系1980（GRS2438）楕円体</t>
  </si>
  <si>
    <t>a, F: 世界測地系-測地基準系1980（GRS2439）楕円体</t>
  </si>
  <si>
    <t>a, F: 世界測地系-測地基準系1980（GRS2440）楕円体</t>
  </si>
  <si>
    <t>a, F: 世界測地系-測地基準系1980（GRS2441）楕円体</t>
  </si>
  <si>
    <t>a, F: 世界測地系-測地基準系1980（GRS2442）楕円体</t>
  </si>
  <si>
    <t>a, F: 世界測地系-測地基準系1980（GRS2443）楕円体</t>
  </si>
  <si>
    <t>a, F: 世界測地系-測地基準系1980（GRS2444）楕円体</t>
  </si>
  <si>
    <t>a, F: 世界測地系-測地基準系1980（GRS2445）楕円体</t>
  </si>
  <si>
    <t>a, F: 世界測地系-測地基準系1980（GRS2446）楕円体</t>
  </si>
  <si>
    <t>a, F: 世界測地系-測地基準系1980（GRS2447）楕円体</t>
  </si>
  <si>
    <t>a, F: 世界測地系-測地基準系1980（GRS2448）楕円体</t>
  </si>
  <si>
    <t>a, F: 世界測地系-測地基準系1980（GRS2449）楕円体</t>
  </si>
  <si>
    <t>a, F: 世界測地系-測地基準系1980（GRS2450）楕円体</t>
  </si>
  <si>
    <t>a, F: 世界測地系-測地基準系1980（GRS2451）楕円体</t>
  </si>
  <si>
    <t>a, F: 世界測地系-測地基準系1980（GRS2452）楕円体</t>
  </si>
  <si>
    <t>a, F: 世界測地系-測地基準系1980（GRS2453）楕円体</t>
  </si>
  <si>
    <t>a, F: 世界測地系-測地基準系1980（GRS2454）楕円体</t>
  </si>
  <si>
    <t>a, F: 世界測地系-測地基準系1980（GRS2455）楕円体</t>
  </si>
  <si>
    <t>a, F: 世界測地系-測地基準系1980（GRS2456）楕円体</t>
  </si>
  <si>
    <t>a, F: 世界測地系-測地基準系1980（GRS2457）楕円体</t>
  </si>
  <si>
    <t>a, F: 世界測地系-測地基準系1980（GRS2458）楕円体</t>
  </si>
  <si>
    <t>a, F: 世界測地系-測地基準系1980（GRS2459）楕円体</t>
  </si>
  <si>
    <t>a, F: 世界測地系-測地基準系1980（GRS2460）楕円体</t>
  </si>
  <si>
    <t>a, F: 世界測地系-測地基準系1980（GRS2461）楕円体</t>
  </si>
  <si>
    <t>a, F: 世界測地系-測地基準系1980（GRS2462）楕円体</t>
  </si>
  <si>
    <t>a, F: 世界測地系-測地基準系1980（GRS2463）楕円体</t>
  </si>
  <si>
    <t>a, F: 世界測地系-測地基準系1980（GRS2464）楕円体</t>
  </si>
  <si>
    <t>a, F: 世界測地系-測地基準系1980（GRS2465）楕円体</t>
  </si>
  <si>
    <t>a, F: 世界測地系-測地基準系1980（GRS2466）楕円体</t>
  </si>
  <si>
    <t>a, F: 世界測地系-測地基準系1980（GRS2467）楕円体</t>
  </si>
  <si>
    <t>a, F: 世界測地系-測地基準系1980（GRS2468）楕円体</t>
  </si>
  <si>
    <t>a, F: 世界測地系-測地基準系1980（GRS2469）楕円体</t>
  </si>
  <si>
    <t>a, F: 世界測地系-測地基準系1980（GRS2470）楕円体</t>
  </si>
  <si>
    <t>a, F: 世界測地系-測地基準系1980（GRS2471）楕円体</t>
  </si>
  <si>
    <t>a, F: 世界測地系-測地基準系1980（GRS2472）楕円体</t>
  </si>
  <si>
    <t>a, F: 世界測地系-測地基準系1980（GRS2473）楕円体</t>
  </si>
  <si>
    <t>a, F: 世界測地系-測地基準系1980（GRS2474）楕円体</t>
  </si>
  <si>
    <t>a, F: 世界測地系-測地基準系1980（GRS2475）楕円体</t>
  </si>
  <si>
    <t>a, F: 世界測地系-測地基準系1980（GRS2476）楕円体</t>
  </si>
  <si>
    <t>a, F: 世界測地系-測地基準系1980（GRS2477）楕円体</t>
  </si>
  <si>
    <t>a, F: 世界測地系-測地基準系1980（GRS2478）楕円体</t>
  </si>
  <si>
    <t>a, F: 世界測地系-測地基準系1980（GRS2479）楕円体</t>
  </si>
  <si>
    <t>a, F: 世界測地系-測地基準系1980（GRS2480）楕円体</t>
  </si>
  <si>
    <t>a, F: 世界測地系-測地基準系1980（GRS2481）楕円体</t>
  </si>
  <si>
    <t>a, F: 世界測地系-測地基準系1980（GRS2482）楕円体</t>
  </si>
  <si>
    <t>a, F: 世界測地系-測地基準系1980（GRS2483）楕円体</t>
  </si>
  <si>
    <t>a, F: 世界測地系-測地基準系1980（GRS2484）楕円体</t>
  </si>
  <si>
    <t>a, F: 世界測地系-測地基準系1980（GRS2485）楕円体</t>
  </si>
  <si>
    <t>a, F: 世界測地系-測地基準系1980（GRS2486）楕円体</t>
  </si>
  <si>
    <t>a, F: 世界測地系-測地基準系1980（GRS2487）楕円体</t>
  </si>
  <si>
    <t>a, F: 世界測地系-測地基準系1980（GRS2488）楕円体</t>
  </si>
  <si>
    <t>a, F: 世界測地系-測地基準系1980（GRS2489）楕円体</t>
  </si>
  <si>
    <t>a, F: 世界測地系-測地基準系1980（GRS2490）楕円体</t>
  </si>
  <si>
    <t>a, F: 世界測地系-測地基準系1980（GRS2491）楕円体</t>
  </si>
  <si>
    <t>a, F: 世界測地系-測地基準系1980（GRS2492）楕円体</t>
  </si>
  <si>
    <t>a, F: 世界測地系-測地基準系1980（GRS2493）楕円体</t>
  </si>
  <si>
    <t>a, F: 世界測地系-測地基準系1980（GRS2494）楕円体</t>
  </si>
  <si>
    <t>a, F: 世界測地系-測地基準系1980（GRS2495）楕円体</t>
  </si>
  <si>
    <t>a, F: 世界測地系-測地基準系1980（GRS2496）楕円体</t>
  </si>
  <si>
    <t>a, F: 世界測地系-測地基準系1980（GRS2497）楕円体</t>
  </si>
  <si>
    <t>a, F: 世界測地系-測地基準系1980（GRS2498）楕円体</t>
  </si>
  <si>
    <t>a, F: 世界測地系-測地基準系1980（GRS2499）楕円体</t>
  </si>
  <si>
    <t>a, F: 世界測地系-測地基準系1980（GRS2500）楕円体</t>
  </si>
  <si>
    <t>a, F: 世界測地系-測地基準系1980（GRS2501）楕円体</t>
  </si>
  <si>
    <t>a, F: 世界測地系-測地基準系1980（GRS2502）楕円体</t>
  </si>
  <si>
    <t>a, F: 世界測地系-測地基準系1980（GRS2503）楕円体</t>
  </si>
  <si>
    <t>a, F: 世界測地系-測地基準系1980（GRS2504）楕円体</t>
  </si>
  <si>
    <t>a, F: 世界測地系-測地基準系1980（GRS2505）楕円体</t>
  </si>
  <si>
    <t>a, F: 世界測地系-測地基準系1980（GRS2506）楕円体</t>
  </si>
  <si>
    <t>a, F: 世界測地系-測地基準系1980（GRS2507）楕円体</t>
  </si>
  <si>
    <t>a, F: 世界測地系-測地基準系1980（GRS2508）楕円体</t>
  </si>
  <si>
    <t>a, F: 世界測地系-測地基準系1980（GRS2509）楕円体</t>
  </si>
  <si>
    <t>a, F: 世界測地系-測地基準系1980（GRS2510）楕円体</t>
  </si>
  <si>
    <t>a, F: 世界測地系-測地基準系1980（GRS2511）楕円体</t>
  </si>
  <si>
    <t>a, F: 世界測地系-測地基準系1980（GRS2512）楕円体</t>
  </si>
  <si>
    <t>a, F: 世界測地系-測地基準系1980（GRS2513）楕円体</t>
  </si>
  <si>
    <t>a, F: 世界測地系-測地基準系1980（GRS2514）楕円体</t>
  </si>
  <si>
    <t>a, F: 世界測地系-測地基準系1980（GRS2515）楕円体</t>
  </si>
  <si>
    <t>a, F: 世界測地系-測地基準系1980（GRS2516）楕円体</t>
  </si>
  <si>
    <t>a, F: 世界測地系-測地基準系1980（GRS2517）楕円体</t>
  </si>
  <si>
    <t>a, F: 世界測地系-測地基準系1980（GRS2518）楕円体</t>
  </si>
  <si>
    <t>a, F: 世界測地系-測地基準系1980（GRS2519）楕円体</t>
  </si>
  <si>
    <t>a, F: 世界測地系-測地基準系1980（GRS2520）楕円体</t>
  </si>
  <si>
    <t>a, F: 世界測地系-測地基準系1980（GRS2521）楕円体</t>
  </si>
  <si>
    <t>a, F: 世界測地系-測地基準系1980（GRS2522）楕円体</t>
  </si>
  <si>
    <t>a, F: 世界測地系-測地基準系1980（GRS2523）楕円体</t>
  </si>
  <si>
    <t>a, F: 世界測地系-測地基準系1980（GRS2524）楕円体</t>
  </si>
  <si>
    <t>a, F: 世界測地系-測地基準系1980（GRS2525）楕円体</t>
  </si>
  <si>
    <t>a, F: 世界測地系-測地基準系1980（GRS2526）楕円体</t>
  </si>
  <si>
    <t>a, F: 世界測地系-測地基準系1980（GRS2527）楕円体</t>
  </si>
  <si>
    <t>a, F: 世界測地系-測地基準系1980（GRS2528）楕円体</t>
  </si>
  <si>
    <t>a, F: 世界測地系-測地基準系1980（GRS2529）楕円体</t>
  </si>
  <si>
    <t>a, F: 世界測地系-測地基準系1980（GRS2530）楕円体</t>
  </si>
  <si>
    <t>a, F: 世界測地系-測地基準系1980（GRS2531）楕円体</t>
  </si>
  <si>
    <t>a, F: 世界測地系-測地基準系1980（GRS2532）楕円体</t>
  </si>
  <si>
    <t>a, F: 世界測地系-測地基準系1980（GRS2533）楕円体</t>
  </si>
  <si>
    <t>a, F: 世界測地系-測地基準系1980（GRS2534）楕円体</t>
  </si>
  <si>
    <t>a, F: 世界測地系-測地基準系1980（GRS2535）楕円体</t>
  </si>
  <si>
    <t>a, F: 世界測地系-測地基準系1980（GRS2536）楕円体</t>
  </si>
  <si>
    <t>a, F: 世界測地系-測地基準系1980（GRS2537）楕円体</t>
  </si>
  <si>
    <t>a, F: 世界測地系-測地基準系1980（GRS2538）楕円体</t>
  </si>
  <si>
    <t>a, F: 世界測地系-測地基準系1980（GRS2539）楕円体</t>
  </si>
  <si>
    <t>a, F: 世界測地系-測地基準系1980（GRS2540）楕円体</t>
  </si>
  <si>
    <t>a, F: 世界測地系-測地基準系1980（GRS2541）楕円体</t>
  </si>
  <si>
    <t>a, F: 世界測地系-測地基準系1980（GRS2542）楕円体</t>
  </si>
  <si>
    <t>a, F: 世界測地系-測地基準系1980（GRS2543）楕円体</t>
  </si>
  <si>
    <t>a, F: 世界測地系-測地基準系1980（GRS2544）楕円体</t>
  </si>
  <si>
    <t>a, F: 世界測地系-測地基準系1980（GRS2545）楕円体</t>
  </si>
  <si>
    <t>a, F: 世界測地系-測地基準系1980（GRS2546）楕円体</t>
  </si>
  <si>
    <t>a, F: 世界測地系-測地基準系1980（GRS2547）楕円体</t>
  </si>
  <si>
    <t>a, F: 世界測地系-測地基準系1980（GRS2548）楕円体</t>
  </si>
  <si>
    <t>a, F: 世界測地系-測地基準系1980（GRS2549）楕円体</t>
  </si>
  <si>
    <t>a, F: 世界測地系-測地基準系1980（GRS2550）楕円体</t>
  </si>
  <si>
    <t>a, F: 世界測地系-測地基準系1980（GRS2551）楕円体</t>
  </si>
  <si>
    <t>a, F: 世界測地系-測地基準系1980（GRS2552）楕円体</t>
  </si>
  <si>
    <t>a, F: 世界測地系-測地基準系1980（GRS2553）楕円体</t>
  </si>
  <si>
    <t>a, F: 世界測地系-測地基準系1980（GRS2554）楕円体</t>
  </si>
  <si>
    <t>a, F: 世界測地系-測地基準系1980（GRS2555）楕円体</t>
  </si>
  <si>
    <t>a, F: 世界測地系-測地基準系1980（GRS2556）楕円体</t>
  </si>
  <si>
    <t>a, F: 世界測地系-測地基準系1980（GRS2557）楕円体</t>
  </si>
  <si>
    <t>a, F: 世界測地系-測地基準系1980（GRS2558）楕円体</t>
  </si>
  <si>
    <t>a, F: 世界測地系-測地基準系1980（GRS2559）楕円体</t>
  </si>
  <si>
    <t>a, F: 世界測地系-測地基準系1980（GRS2560）楕円体</t>
  </si>
  <si>
    <t>a, F: 世界測地系-測地基準系1980（GRS2561）楕円体</t>
  </si>
  <si>
    <t>a, F: 世界測地系-測地基準系1980（GRS2562）楕円体</t>
  </si>
  <si>
    <t>a, F: 世界測地系-測地基準系1980（GRS2563）楕円体</t>
  </si>
  <si>
    <t>a, F: 世界測地系-測地基準系1980（GRS2564）楕円体</t>
  </si>
  <si>
    <t>a, F: 世界測地系-測地基準系1980（GRS2565）楕円体</t>
  </si>
  <si>
    <t>a, F: 世界測地系-測地基準系1980（GRS2566）楕円体</t>
  </si>
  <si>
    <t>a, F: 世界測地系-測地基準系1980（GRS2567）楕円体</t>
  </si>
  <si>
    <t>a, F: 世界測地系-測地基準系1980（GRS2568）楕円体</t>
  </si>
  <si>
    <t>a, F: 世界測地系-測地基準系1980（GRS2569）楕円体</t>
  </si>
  <si>
    <t>a, F: 世界測地系-測地基準系1980（GRS2570）楕円体</t>
  </si>
  <si>
    <t>a, F: 世界測地系-測地基準系1980（GRS2571）楕円体</t>
  </si>
  <si>
    <t>a, F: 世界測地系-測地基準系1980（GRS2572）楕円体</t>
  </si>
  <si>
    <t>a, F: 世界測地系-測地基準系1980（GRS2573）楕円体</t>
  </si>
  <si>
    <t>a, F: 世界測地系-測地基準系1980（GRS2574）楕円体</t>
  </si>
  <si>
    <t>a, F: 世界測地系-測地基準系1980（GRS2575）楕円体</t>
  </si>
  <si>
    <t>a, F: 世界測地系-測地基準系1980（GRS2576）楕円体</t>
  </si>
  <si>
    <t>a, F: 世界測地系-測地基準系1980（GRS2577）楕円体</t>
  </si>
  <si>
    <t>a, F: 世界測地系-測地基準系1980（GRS2578）楕円体</t>
  </si>
  <si>
    <t>a, F: 世界測地系-測地基準系1980（GRS2579）楕円体</t>
  </si>
  <si>
    <t>a, F: 世界測地系-測地基準系1980（GRS2580）楕円体</t>
  </si>
  <si>
    <t>a, F: 世界測地系-測地基準系1980（GRS2581）楕円体</t>
  </si>
  <si>
    <t>a, F: 世界測地系-測地基準系1980（GRS2582）楕円体</t>
  </si>
  <si>
    <t>a, F: 世界測地系-測地基準系1980（GRS2583）楕円体</t>
  </si>
  <si>
    <t>a, F: 世界測地系-測地基準系1980（GRS2584）楕円体</t>
  </si>
  <si>
    <t>a, F: 世界測地系-測地基準系1980（GRS2585）楕円体</t>
  </si>
  <si>
    <t>a, F: 世界測地系-測地基準系1980（GRS2586）楕円体</t>
  </si>
  <si>
    <t>a, F: 世界測地系-測地基準系1980（GRS2587）楕円体</t>
  </si>
  <si>
    <t>a, F: 世界測地系-測地基準系1980（GRS2588）楕円体</t>
  </si>
  <si>
    <t>a, F: 世界測地系-測地基準系1980（GRS2589）楕円体</t>
  </si>
  <si>
    <t>a, F: 世界測地系-測地基準系1980（GRS2590）楕円体</t>
  </si>
  <si>
    <t>a, F: 世界測地系-測地基準系1980（GRS2591）楕円体</t>
  </si>
  <si>
    <t>a, F: 世界測地系-測地基準系1980（GRS2592）楕円体</t>
  </si>
  <si>
    <t>a, F: 世界測地系-測地基準系1980（GRS2593）楕円体</t>
  </si>
  <si>
    <t>a, F: 世界測地系-測地基準系1980（GRS2594）楕円体</t>
  </si>
  <si>
    <t>a, F: 世界測地系-測地基準系1980（GRS2595）楕円体</t>
  </si>
  <si>
    <t>a, F: 世界測地系-測地基準系1980（GRS2596）楕円体</t>
  </si>
  <si>
    <t>a, F: 世界測地系-測地基準系1980（GRS2597）楕円体</t>
  </si>
  <si>
    <t>a, F: 世界測地系-測地基準系1980（GRS2598）楕円体</t>
  </si>
  <si>
    <t>a, F: 世界測地系-測地基準系1980（GRS2599）楕円体</t>
  </si>
  <si>
    <t>a, F: 世界測地系-測地基準系1980（GRS2600）楕円体</t>
  </si>
  <si>
    <t>a, F: 世界測地系-測地基準系1980（GRS2601）楕円体</t>
  </si>
  <si>
    <t>a, F: 世界測地系-測地基準系1980（GRS2602）楕円体</t>
  </si>
  <si>
    <t>a, F: 世界測地系-測地基準系1980（GRS2603）楕円体</t>
  </si>
  <si>
    <t>a, F: 世界測地系-測地基準系1980（GRS2604）楕円体</t>
  </si>
  <si>
    <t>a, F: 世界測地系-測地基準系1980（GRS2605）楕円体</t>
  </si>
  <si>
    <t>a, F: 世界測地系-測地基準系1980（GRS2606）楕円体</t>
  </si>
  <si>
    <t>a, F: 世界測地系-測地基準系1980（GRS2607）楕円体</t>
  </si>
  <si>
    <t>a, F: 世界測地系-測地基準系1980（GRS2608）楕円体</t>
  </si>
  <si>
    <t>a, F: 世界測地系-測地基準系1980（GRS2609）楕円体</t>
  </si>
  <si>
    <t>a, F: 世界測地系-測地基準系1980（GRS2610）楕円体</t>
  </si>
  <si>
    <t>a, F: 世界測地系-測地基準系1980（GRS2611）楕円体</t>
  </si>
  <si>
    <t>a, F: 世界測地系-測地基準系1980（GRS2612）楕円体</t>
  </si>
  <si>
    <t>a, F: 世界測地系-測地基準系1980（GRS2613）楕円体</t>
  </si>
  <si>
    <t>a, F: 世界測地系-測地基準系1980（GRS2614）楕円体</t>
  </si>
  <si>
    <t>a, F: 世界測地系-測地基準系1980（GRS2615）楕円体</t>
  </si>
  <si>
    <t>a, F: 世界測地系-測地基準系1980（GRS2616）楕円体</t>
  </si>
  <si>
    <t>a, F: 世界測地系-測地基準系1980（GRS2617）楕円体</t>
  </si>
  <si>
    <t>a, F: 世界測地系-測地基準系1980（GRS2618）楕円体</t>
  </si>
  <si>
    <t>a, F: 世界測地系-測地基準系1980（GRS2619）楕円体</t>
  </si>
  <si>
    <t>a, F: 世界測地系-測地基準系1980（GRS2620）楕円体</t>
  </si>
  <si>
    <t>a, F: 世界測地系-測地基準系1980（GRS2621）楕円体</t>
  </si>
  <si>
    <t>a, F: 世界測地系-測地基準系1980（GRS2622）楕円体</t>
  </si>
  <si>
    <t>a, F: 世界測地系-測地基準系1980（GRS2623）楕円体</t>
  </si>
  <si>
    <t>a, F: 世界測地系-測地基準系1980（GRS2624）楕円体</t>
  </si>
  <si>
    <t>a, F: 世界測地系-測地基準系1980（GRS2625）楕円体</t>
  </si>
  <si>
    <t>a, F: 世界測地系-測地基準系1980（GRS2626）楕円体</t>
  </si>
  <si>
    <t>a, F: 世界測地系-測地基準系1980（GRS2627）楕円体</t>
  </si>
  <si>
    <t>a, F: 世界測地系-測地基準系1980（GRS2628）楕円体</t>
  </si>
  <si>
    <t>a, F: 世界測地系-測地基準系1980（GRS2629）楕円体</t>
  </si>
  <si>
    <t>a, F: 世界測地系-測地基準系1980（GRS2630）楕円体</t>
  </si>
  <si>
    <t>a, F: 世界測地系-測地基準系1980（GRS2631）楕円体</t>
  </si>
  <si>
    <t>a, F: 世界測地系-測地基準系1980（GRS2632）楕円体</t>
  </si>
  <si>
    <t>a, F: 世界測地系-測地基準系1980（GRS2633）楕円体</t>
  </si>
  <si>
    <t>a, F: 世界測地系-測地基準系1980（GRS2634）楕円体</t>
  </si>
  <si>
    <t>a, F: 世界測地系-測地基準系1980（GRS2635）楕円体</t>
  </si>
  <si>
    <t>a, F: 世界測地系-測地基準系1980（GRS2636）楕円体</t>
  </si>
  <si>
    <t>a, F: 世界測地系-測地基準系1980（GRS2637）楕円体</t>
  </si>
  <si>
    <t>a, F: 世界測地系-測地基準系1980（GRS2638）楕円体</t>
  </si>
  <si>
    <t>a, F: 世界測地系-測地基準系1980（GRS2639）楕円体</t>
  </si>
  <si>
    <t>a, F: 世界測地系-測地基準系1980（GRS2640）楕円体</t>
  </si>
  <si>
    <t>a, F: 世界測地系-測地基準系1980（GRS2641）楕円体</t>
  </si>
  <si>
    <t>a, F: 世界測地系-測地基準系1980（GRS2642）楕円体</t>
  </si>
  <si>
    <t>a, F: 世界測地系-測地基準系1980（GRS2643）楕円体</t>
  </si>
  <si>
    <t>a, F: 世界測地系-測地基準系1980（GRS2644）楕円体</t>
  </si>
  <si>
    <t>a, F: 世界測地系-測地基準系1980（GRS2645）楕円体</t>
  </si>
  <si>
    <t>a, F: 世界測地系-測地基準系1980（GRS2646）楕円体</t>
  </si>
  <si>
    <t>a, F: 世界測地系-測地基準系1980（GRS2647）楕円体</t>
  </si>
  <si>
    <t>a, F: 世界測地系-測地基準系1980（GRS2648）楕円体</t>
  </si>
  <si>
    <t>a, F: 世界測地系-測地基準系1980（GRS2649）楕円体</t>
  </si>
  <si>
    <t>a, F: 世界測地系-測地基準系1980（GRS2650）楕円体</t>
  </si>
  <si>
    <t>a, F: 世界測地系-測地基準系1980（GRS2651）楕円体</t>
  </si>
  <si>
    <t>a, F: 世界測地系-測地基準系1980（GRS2652）楕円体</t>
  </si>
  <si>
    <t>a, F: 世界測地系-測地基準系1980（GRS2653）楕円体</t>
  </si>
  <si>
    <t>a, F: 世界測地系-測地基準系1980（GRS2654）楕円体</t>
  </si>
  <si>
    <t>a, F: 世界測地系-測地基準系1980（GRS2655）楕円体</t>
  </si>
  <si>
    <t>a, F: 世界測地系-測地基準系1980（GRS2656）楕円体</t>
  </si>
  <si>
    <t>a, F: 世界測地系-測地基準系1980（GRS2657）楕円体</t>
  </si>
  <si>
    <t>a, F: 世界測地系-測地基準系1980（GRS2658）楕円体</t>
  </si>
  <si>
    <t>a, F: 世界測地系-測地基準系1980（GRS2659）楕円体</t>
  </si>
  <si>
    <t>a, F: 世界測地系-測地基準系1980（GRS2660）楕円体</t>
  </si>
  <si>
    <t>a, F: 世界測地系-測地基準系1980（GRS2661）楕円体</t>
  </si>
  <si>
    <t>a, F: 世界測地系-測地基準系1980（GRS2662）楕円体</t>
  </si>
  <si>
    <t>a, F: 世界測地系-測地基準系1980（GRS2663）楕円体</t>
  </si>
  <si>
    <t>a, F: 世界測地系-測地基準系1980（GRS2664）楕円体</t>
  </si>
  <si>
    <t>a, F: 世界測地系-測地基準系1980（GRS2665）楕円体</t>
  </si>
  <si>
    <t>a, F: 世界測地系-測地基準系1980（GRS2666）楕円体</t>
  </si>
  <si>
    <t>a, F: 世界測地系-測地基準系1980（GRS2667）楕円体</t>
  </si>
  <si>
    <t>a, F: 世界測地系-測地基準系1980（GRS2668）楕円体</t>
  </si>
  <si>
    <t>a, F: 世界測地系-測地基準系1980（GRS2669）楕円体</t>
  </si>
  <si>
    <t>a, F: 世界測地系-測地基準系1980（GRS2670）楕円体</t>
  </si>
  <si>
    <t>a, F: 世界測地系-測地基準系1980（GRS2671）楕円体</t>
  </si>
  <si>
    <t>a, F: 世界測地系-測地基準系1980（GRS2672）楕円体</t>
  </si>
  <si>
    <t>a, F: 世界測地系-測地基準系1980（GRS2673）楕円体</t>
  </si>
  <si>
    <t>a, F: 世界測地系-測地基準系1980（GRS2674）楕円体</t>
  </si>
  <si>
    <t>a, F: 世界測地系-測地基準系1980（GRS2675）楕円体</t>
  </si>
  <si>
    <t>a, F: 世界測地系-測地基準系1980（GRS2676）楕円体</t>
  </si>
  <si>
    <t>a, F: 世界測地系-測地基準系1980（GRS2677）楕円体</t>
  </si>
  <si>
    <t>a, F: 世界測地系-測地基準系1980（GRS2678）楕円体</t>
  </si>
  <si>
    <t>a, F: 世界測地系-測地基準系1980（GRS2679）楕円体</t>
  </si>
  <si>
    <t>a, F: 世界測地系-測地基準系1980（GRS2680）楕円体</t>
  </si>
  <si>
    <t>a, F: 世界測地系-測地基準系1980（GRS2681）楕円体</t>
  </si>
  <si>
    <t>a, F: 世界測地系-測地基準系1980（GRS2682）楕円体</t>
  </si>
  <si>
    <t>a, F: 世界測地系-測地基準系1980（GRS2683）楕円体</t>
  </si>
  <si>
    <t>a, F: 世界測地系-測地基準系1980（GRS2684）楕円体</t>
  </si>
  <si>
    <t>a, F: 世界測地系-測地基準系1980（GRS2685）楕円体</t>
  </si>
  <si>
    <t>a, F: 世界測地系-測地基準系1980（GRS2686）楕円体</t>
  </si>
  <si>
    <t>a, F: 世界測地系-測地基準系1980（GRS2687）楕円体</t>
  </si>
  <si>
    <t>a, F: 世界測地系-測地基準系1980（GRS2688）楕円体</t>
  </si>
  <si>
    <t>a, F: 世界測地系-測地基準系1980（GRS2689）楕円体</t>
  </si>
  <si>
    <t>a, F: 世界測地系-測地基準系1980（GRS2690）楕円体</t>
  </si>
  <si>
    <t>a, F: 世界測地系-測地基準系1980（GRS2691）楕円体</t>
  </si>
  <si>
    <t>a, F: 世界測地系-測地基準系1980（GRS2692）楕円体</t>
  </si>
  <si>
    <t>a, F: 世界測地系-測地基準系1980（GRS2693）楕円体</t>
  </si>
  <si>
    <t>a, F: 世界測地系-測地基準系1980（GRS2694）楕円体</t>
  </si>
  <si>
    <t>a, F: 世界測地系-測地基準系1980（GRS2695）楕円体</t>
  </si>
  <si>
    <t>a, F: 世界測地系-測地基準系1980（GRS2696）楕円体</t>
  </si>
  <si>
    <t>a, F: 世界測地系-測地基準系1980（GRS2697）楕円体</t>
  </si>
  <si>
    <t>a, F: 世界測地系-測地基準系1980（GRS2698）楕円体</t>
  </si>
  <si>
    <t>a, F: 世界測地系-測地基準系1980（GRS2699）楕円体</t>
  </si>
  <si>
    <t>a, F: 世界測地系-測地基準系1980（GRS2700）楕円体</t>
  </si>
  <si>
    <t>a, F: 世界測地系-測地基準系1980（GRS2701）楕円体</t>
  </si>
  <si>
    <t>a, F: 世界測地系-測地基準系1980（GRS2702）楕円体</t>
  </si>
  <si>
    <t>a, F: 世界測地系-測地基準系1980（GRS2703）楕円体</t>
  </si>
  <si>
    <t>a, F: 世界測地系-測地基準系1980（GRS2704）楕円体</t>
  </si>
  <si>
    <t>a, F: 世界測地系-測地基準系1980（GRS2705）楕円体</t>
  </si>
  <si>
    <t>a, F: 世界測地系-測地基準系1980（GRS2706）楕円体</t>
  </si>
  <si>
    <t>a, F: 世界測地系-測地基準系1980（GRS2707）楕円体</t>
  </si>
  <si>
    <t>a, F: 世界測地系-測地基準系1980（GRS2708）楕円体</t>
  </si>
  <si>
    <t>a, F: 世界測地系-測地基準系1980（GRS2709）楕円体</t>
  </si>
  <si>
    <t>a, F: 世界測地系-測地基準系1980（GRS2710）楕円体</t>
  </si>
  <si>
    <t>a, F: 世界測地系-測地基準系1980（GRS2711）楕円体</t>
  </si>
  <si>
    <t>a, F: 世界測地系-測地基準系1980（GRS2712）楕円体</t>
  </si>
  <si>
    <t>a, F: 世界測地系-測地基準系1980（GRS2713）楕円体</t>
  </si>
  <si>
    <t>a, F: 世界測地系-測地基準系1980（GRS2714）楕円体</t>
  </si>
  <si>
    <t>a, F: 世界測地系-測地基準系1980（GRS2715）楕円体</t>
  </si>
  <si>
    <t>a, F: 世界測地系-測地基準系1980（GRS2716）楕円体</t>
  </si>
  <si>
    <t>a, F: 世界測地系-測地基準系1980（GRS2717）楕円体</t>
  </si>
  <si>
    <t>a, F: 世界測地系-測地基準系1980（GRS2718）楕円体</t>
  </si>
  <si>
    <t>a, F: 世界測地系-測地基準系1980（GRS2719）楕円体</t>
  </si>
  <si>
    <t>a, F: 世界測地系-測地基準系1980（GRS2720）楕円体</t>
  </si>
  <si>
    <t>a, F: 世界測地系-測地基準系1980（GRS2721）楕円体</t>
  </si>
  <si>
    <t>a, F: 世界測地系-測地基準系1980（GRS2722）楕円体</t>
  </si>
  <si>
    <t>a, F: 世界測地系-測地基準系1980（GRS2723）楕円体</t>
  </si>
  <si>
    <t>a, F: 世界測地系-測地基準系1980（GRS2724）楕円体</t>
  </si>
  <si>
    <t>a, F: 世界測地系-測地基準系1980（GRS2725）楕円体</t>
  </si>
  <si>
    <t>a, F: 世界測地系-測地基準系1980（GRS2726）楕円体</t>
  </si>
  <si>
    <t>a, F: 世界測地系-測地基準系1980（GRS2727）楕円体</t>
  </si>
  <si>
    <t>a, F: 世界測地系-測地基準系1980（GRS2728）楕円体</t>
  </si>
  <si>
    <t>a, F: 世界測地系-測地基準系1980（GRS2729）楕円体</t>
  </si>
  <si>
    <t>a, F: 世界測地系-測地基準系1980（GRS2730）楕円体</t>
  </si>
  <si>
    <t>a, F: 世界測地系-測地基準系1980（GRS2731）楕円体</t>
  </si>
  <si>
    <t>a, F: 世界測地系-測地基準系1980（GRS2732）楕円体</t>
  </si>
  <si>
    <t>a, F: 世界測地系-測地基準系1980（GRS2733）楕円体</t>
  </si>
  <si>
    <t>a, F: 世界測地系-測地基準系1980（GRS2734）楕円体</t>
  </si>
  <si>
    <t>a, F: 世界測地系-測地基準系1980（GRS2735）楕円体</t>
  </si>
  <si>
    <t>a, F: 世界測地系-測地基準系1980（GRS2736）楕円体</t>
  </si>
  <si>
    <t>a, F: 世界測地系-測地基準系1980（GRS2737）楕円体</t>
  </si>
  <si>
    <t>a, F: 世界測地系-測地基準系1980（GRS2738）楕円体</t>
  </si>
  <si>
    <t>a, F: 世界測地系-測地基準系1980（GRS2739）楕円体</t>
  </si>
  <si>
    <t>a, F: 世界測地系-測地基準系1980（GRS2740）楕円体</t>
  </si>
  <si>
    <t>a, F: 世界測地系-測地基準系1980（GRS2741）楕円体</t>
  </si>
  <si>
    <t>a, F: 世界測地系-測地基準系1980（GRS2742）楕円体</t>
  </si>
  <si>
    <t>a, F: 世界測地系-測地基準系1980（GRS2743）楕円体</t>
  </si>
  <si>
    <t>a, F: 世界測地系-測地基準系1980（GRS2744）楕円体</t>
  </si>
  <si>
    <t>a, F: 世界測地系-測地基準系1980（GRS2745）楕円体</t>
  </si>
  <si>
    <t>a, F: 世界測地系-測地基準系1980（GRS2746）楕円体</t>
  </si>
  <si>
    <t>a, F: 世界測地系-測地基準系1980（GRS2747）楕円体</t>
  </si>
  <si>
    <t>a, F: 世界測地系-測地基準系1980（GRS2748）楕円体</t>
  </si>
  <si>
    <t>a, F: 世界測地系-測地基準系1980（GRS2749）楕円体</t>
  </si>
  <si>
    <t>a, F: 世界測地系-測地基準系1980（GRS2750）楕円体</t>
  </si>
  <si>
    <t>a, F: 世界測地系-測地基準系1980（GRS2751）楕円体</t>
  </si>
  <si>
    <t>a, F: 世界測地系-測地基準系1980（GRS2752）楕円体</t>
  </si>
  <si>
    <t>a, F: 世界測地系-測地基準系1980（GRS2753）楕円体</t>
  </si>
  <si>
    <t>a, F: 世界測地系-測地基準系1980（GRS2754）楕円体</t>
  </si>
  <si>
    <t>a, F: 世界測地系-測地基準系1980（GRS2755）楕円体</t>
  </si>
  <si>
    <t>a, F: 世界測地系-測地基準系1980（GRS2756）楕円体</t>
  </si>
  <si>
    <t>a, F: 世界測地系-測地基準系1980（GRS2757）楕円体</t>
  </si>
  <si>
    <t>a, F: 世界測地系-測地基準系1980（GRS2758）楕円体</t>
  </si>
  <si>
    <t>a, F: 世界測地系-測地基準系1980（GRS2759）楕円体</t>
  </si>
  <si>
    <t>a, F: 世界測地系-測地基準系1980（GRS2760）楕円体</t>
  </si>
  <si>
    <t>a, F: 世界測地系-測地基準系1980（GRS2761）楕円体</t>
  </si>
  <si>
    <t>a, F: 世界測地系-測地基準系1980（GRS2762）楕円体</t>
  </si>
  <si>
    <t>a, F: 世界測地系-測地基準系1980（GRS2763）楕円体</t>
  </si>
  <si>
    <t>a, F: 世界測地系-測地基準系1980（GRS2764）楕円体</t>
  </si>
  <si>
    <t>a, F: 世界測地系-測地基準系1980（GRS2765）楕円体</t>
  </si>
  <si>
    <t>a, F: 世界測地系-測地基準系1980（GRS2766）楕円体</t>
  </si>
  <si>
    <t>a, F: 世界測地系-測地基準系1980（GRS2767）楕円体</t>
  </si>
  <si>
    <t>a, F: 世界測地系-測地基準系1980（GRS2768）楕円体</t>
  </si>
  <si>
    <t>a, F: 世界測地系-測地基準系1980（GRS2769）楕円体</t>
  </si>
  <si>
    <t>a, F: 世界測地系-測地基準系1980（GRS2770）楕円体</t>
  </si>
  <si>
    <t>a, F: 世界測地系-測地基準系1980（GRS2771）楕円体</t>
  </si>
  <si>
    <t>a, F: 世界測地系-測地基準系1980（GRS2772）楕円体</t>
  </si>
  <si>
    <t>a, F: 世界測地系-測地基準系1980（GRS2773）楕円体</t>
  </si>
  <si>
    <t>a, F: 世界測地系-測地基準系1980（GRS2774）楕円体</t>
  </si>
  <si>
    <t>a, F: 世界測地系-測地基準系1980（GRS2775）楕円体</t>
  </si>
  <si>
    <t>a, F: 世界測地系-測地基準系1980（GRS2776）楕円体</t>
  </si>
  <si>
    <t>a, F: 世界測地系-測地基準系1980（GRS2777）楕円体</t>
  </si>
  <si>
    <t>a, F: 世界測地系-測地基準系1980（GRS2778）楕円体</t>
  </si>
  <si>
    <t>a, F: 世界測地系-測地基準系1980（GRS2779）楕円体</t>
  </si>
  <si>
    <t>a, F: 世界測地系-測地基準系1980（GRS2780）楕円体</t>
  </si>
  <si>
    <t>a, F: 世界測地系-測地基準系1980（GRS2781）楕円体</t>
  </si>
  <si>
    <t>a, F: 世界測地系-測地基準系1980（GRS2782）楕円体</t>
  </si>
  <si>
    <t>a, F: 世界測地系-測地基準系1980（GRS2783）楕円体</t>
  </si>
  <si>
    <t>a, F: 世界測地系-測地基準系1980（GRS2784）楕円体</t>
  </si>
  <si>
    <t>a, F: 世界測地系-測地基準系1980（GRS2785）楕円体</t>
  </si>
  <si>
    <t>a, F: 世界測地系-測地基準系1980（GRS2786）楕円体</t>
  </si>
  <si>
    <t>a, F: 世界測地系-測地基準系1980（GRS2787）楕円体</t>
  </si>
  <si>
    <t>a, F: 世界測地系-測地基準系1980（GRS2788）楕円体</t>
  </si>
  <si>
    <t>a, F: 世界測地系-測地基準系1980（GRS2789）楕円体</t>
  </si>
  <si>
    <t>a, F: 世界測地系-測地基準系1980（GRS2790）楕円体</t>
  </si>
  <si>
    <t>a, F: 世界測地系-測地基準系1980（GRS2791）楕円体</t>
  </si>
  <si>
    <t>a, F: 世界測地系-測地基準系1980（GRS2792）楕円体</t>
  </si>
  <si>
    <t>a, F: 世界測地系-測地基準系1980（GRS2793）楕円体</t>
  </si>
  <si>
    <t>a, F: 世界測地系-測地基準系1980（GRS2794）楕円体</t>
  </si>
  <si>
    <t>a, F: 世界測地系-測地基準系1980（GRS2795）楕円体</t>
  </si>
  <si>
    <t>a, F: 世界測地系-測地基準系1980（GRS2796）楕円体</t>
  </si>
  <si>
    <t>a, F: 世界測地系-測地基準系1980（GRS2797）楕円体</t>
  </si>
  <si>
    <t>a, F: 世界測地系-測地基準系1980（GRS2798）楕円体</t>
  </si>
  <si>
    <t>a, F: 世界測地系-測地基準系1980（GRS2799）楕円体</t>
  </si>
  <si>
    <t>a, F: 世界測地系-測地基準系1980（GRS2800）楕円体</t>
  </si>
  <si>
    <t>a, F: 世界測地系-測地基準系1980（GRS2801）楕円体</t>
  </si>
  <si>
    <t>a, F: 世界測地系-測地基準系1980（GRS2802）楕円体</t>
  </si>
  <si>
    <t>a, F: 世界測地系-測地基準系1980（GRS2803）楕円体</t>
  </si>
  <si>
    <t>a, F: 世界測地系-測地基準系1980（GRS2804）楕円体</t>
  </si>
  <si>
    <t>a, F: 世界測地系-測地基準系1980（GRS2805）楕円体</t>
  </si>
  <si>
    <t>a, F: 世界測地系-測地基準系1980（GRS2806）楕円体</t>
  </si>
  <si>
    <t>a, F: 世界測地系-測地基準系1980（GRS2807）楕円体</t>
  </si>
  <si>
    <t>a, F: 世界測地系-測地基準系1980（GRS2808）楕円体</t>
  </si>
  <si>
    <t>a, F: 世界測地系-測地基準系1980（GRS2809）楕円体</t>
  </si>
  <si>
    <t>a, F: 世界測地系-測地基準系1980（GRS2810）楕円体</t>
  </si>
  <si>
    <t>a, F: 世界測地系-測地基準系1980（GRS2811）楕円体</t>
  </si>
  <si>
    <t>a, F: 世界測地系-測地基準系1980（GRS2812）楕円体</t>
  </si>
  <si>
    <t>a, F: 世界測地系-測地基準系1980（GRS2813）楕円体</t>
  </si>
  <si>
    <t>a, F: 世界測地系-測地基準系1980（GRS2814）楕円体</t>
  </si>
  <si>
    <t>a, F: 世界測地系-測地基準系1980（GRS2815）楕円体</t>
  </si>
  <si>
    <t>a, F: 世界測地系-測地基準系1980（GRS2816）楕円体</t>
  </si>
  <si>
    <t>a, F: 世界測地系-測地基準系1980（GRS2817）楕円体</t>
  </si>
  <si>
    <t>a, F: 世界測地系-測地基準系1980（GRS2818）楕円体</t>
  </si>
  <si>
    <t>a, F: 世界測地系-測地基準系1980（GRS2819）楕円体</t>
  </si>
  <si>
    <t>a, F: 世界測地系-測地基準系1980（GRS2820）楕円体</t>
  </si>
  <si>
    <t>a, F: 世界測地系-測地基準系1980（GRS2821）楕円体</t>
  </si>
  <si>
    <t>a, F: 世界測地系-測地基準系1980（GRS2822）楕円体</t>
  </si>
  <si>
    <t>a, F: 世界測地系-測地基準系1980（GRS2823）楕円体</t>
  </si>
  <si>
    <t>a, F: 世界測地系-測地基準系1980（GRS2824）楕円体</t>
  </si>
  <si>
    <t>a, F: 世界測地系-測地基準系1980（GRS2825）楕円体</t>
  </si>
  <si>
    <t>a, F: 世界測地系-測地基準系1980（GRS2826）楕円体</t>
  </si>
  <si>
    <t>a, F: 世界測地系-測地基準系1980（GRS2827）楕円体</t>
  </si>
  <si>
    <t>a, F: 世界測地系-測地基準系1980（GRS2828）楕円体</t>
  </si>
  <si>
    <t>a, F: 世界測地系-測地基準系1980（GRS2829）楕円体</t>
  </si>
  <si>
    <t>a, F: 世界測地系-測地基準系1980（GRS2830）楕円体</t>
  </si>
  <si>
    <t>a, F: 世界測地系-測地基準系1980（GRS2831）楕円体</t>
  </si>
  <si>
    <t>a, F: 世界測地系-測地基準系1980（GRS2832）楕円体</t>
  </si>
  <si>
    <t>a, F: 世界測地系-測地基準系1980（GRS2833）楕円体</t>
  </si>
  <si>
    <t>a, F: 世界測地系-測地基準系1980（GRS2834）楕円体</t>
  </si>
  <si>
    <t>a, F: 世界測地系-測地基準系1980（GRS2835）楕円体</t>
  </si>
  <si>
    <t>a, F: 世界測地系-測地基準系1980（GRS2836）楕円体</t>
  </si>
  <si>
    <t>a, F: 世界測地系-測地基準系1980（GRS2837）楕円体</t>
  </si>
  <si>
    <t>a, F: 世界測地系-測地基準系1980（GRS2838）楕円体</t>
  </si>
  <si>
    <t>a, F: 世界測地系-測地基準系1980（GRS2839）楕円体</t>
  </si>
  <si>
    <t>a, F: 世界測地系-測地基準系1980（GRS2840）楕円体</t>
  </si>
  <si>
    <t>a, F: 世界測地系-測地基準系1980（GRS2841）楕円体</t>
  </si>
  <si>
    <t>a, F: 世界測地系-測地基準系1980（GRS2842）楕円体</t>
  </si>
  <si>
    <t>a, F: 世界測地系-測地基準系1980（GRS2843）楕円体</t>
  </si>
  <si>
    <t>a, F: 世界測地系-測地基準系1980（GRS2844）楕円体</t>
  </si>
  <si>
    <t>a, F: 世界測地系-測地基準系1980（GRS2845）楕円体</t>
  </si>
  <si>
    <t>a, F: 世界測地系-測地基準系1980（GRS2846）楕円体</t>
  </si>
  <si>
    <t>a, F: 世界測地系-測地基準系1980（GRS2847）楕円体</t>
  </si>
  <si>
    <t>a, F: 世界測地系-測地基準系1980（GRS2848）楕円体</t>
  </si>
  <si>
    <t>a, F: 世界測地系-測地基準系1980（GRS2849）楕円体</t>
  </si>
  <si>
    <t>a, F: 世界測地系-測地基準系1980（GRS2850）楕円体</t>
  </si>
  <si>
    <t>a, F: 世界測地系-測地基準系1980（GRS2851）楕円体</t>
  </si>
  <si>
    <t>a, F: 世界測地系-測地基準系1980（GRS2852）楕円体</t>
  </si>
  <si>
    <t>a, F: 世界測地系-測地基準系1980（GRS2853）楕円体</t>
  </si>
  <si>
    <t>a, F: 世界測地系-測地基準系1980（GRS2854）楕円体</t>
  </si>
  <si>
    <t>a, F: 世界測地系-測地基準系1980（GRS2855）楕円体</t>
  </si>
  <si>
    <t>a, F: 世界測地系-測地基準系1980（GRS2856）楕円体</t>
  </si>
  <si>
    <t>a, F: 世界測地系-測地基準系1980（GRS2857）楕円体</t>
  </si>
  <si>
    <t>a, F: 世界測地系-測地基準系1980（GRS2858）楕円体</t>
  </si>
  <si>
    <t>a, F: 世界測地系-測地基準系1980（GRS2859）楕円体</t>
  </si>
  <si>
    <t>a, F: 世界測地系-測地基準系1980（GRS2860）楕円体</t>
  </si>
  <si>
    <t>a, F: 世界測地系-測地基準系1980（GRS2861）楕円体</t>
  </si>
  <si>
    <t>a, F: 世界測地系-測地基準系1980（GRS2862）楕円体</t>
  </si>
  <si>
    <t>a, F: 世界測地系-測地基準系1980（GRS2863）楕円体</t>
  </si>
  <si>
    <t>a, F: 世界測地系-測地基準系1980（GRS2864）楕円体</t>
  </si>
  <si>
    <t>a, F: 世界測地系-測地基準系1980（GRS2865）楕円体</t>
  </si>
  <si>
    <t>a, F: 世界測地系-測地基準系1980（GRS2866）楕円体</t>
  </si>
  <si>
    <t>a, F: 世界測地系-測地基準系1980（GRS2867）楕円体</t>
  </si>
  <si>
    <t>a, F: 世界測地系-測地基準系1980（GRS2868）楕円体</t>
  </si>
  <si>
    <t>a, F: 世界測地系-測地基準系1980（GRS2869）楕円体</t>
  </si>
  <si>
    <t>a, F: 世界測地系-測地基準系1980（GRS2870）楕円体</t>
  </si>
  <si>
    <t>a, F: 世界測地系-測地基準系1980（GRS2871）楕円体</t>
  </si>
  <si>
    <t>a, F: 世界測地系-測地基準系1980（GRS2872）楕円体</t>
  </si>
  <si>
    <t>a, F: 世界測地系-測地基準系1980（GRS2873）楕円体</t>
  </si>
  <si>
    <t>a, F: 世界測地系-測地基準系1980（GRS2874）楕円体</t>
  </si>
  <si>
    <t>a, F: 世界測地系-測地基準系1980（GRS2875）楕円体</t>
  </si>
  <si>
    <t>a, F: 世界測地系-測地基準系1980（GRS2876）楕円体</t>
  </si>
  <si>
    <t>a, F: 世界測地系-測地基準系1980（GRS2877）楕円体</t>
  </si>
  <si>
    <t>a, F: 世界測地系-測地基準系1980（GRS2878）楕円体</t>
  </si>
  <si>
    <t>a, F: 世界測地系-測地基準系1980（GRS2879）楕円体</t>
  </si>
  <si>
    <t>a, F: 世界測地系-測地基準系1980（GRS2880）楕円体</t>
  </si>
  <si>
    <t>a, F: 世界測地系-測地基準系1980（GRS2881）楕円体</t>
  </si>
  <si>
    <t>a, F: 世界測地系-測地基準系1980（GRS2882）楕円体</t>
  </si>
  <si>
    <t>a, F: 世界測地系-測地基準系1980（GRS2883）楕円体</t>
  </si>
  <si>
    <t>a, F: 世界測地系-測地基準系1980（GRS2884）楕円体</t>
  </si>
  <si>
    <t>a, F: 世界測地系-測地基準系1980（GRS2885）楕円体</t>
  </si>
  <si>
    <t>a, F: 世界測地系-測地基準系1980（GRS2886）楕円体</t>
  </si>
  <si>
    <t>a, F: 世界測地系-測地基準系1980（GRS2887）楕円体</t>
  </si>
  <si>
    <t>a, F: 世界測地系-測地基準系1980（GRS2888）楕円体</t>
  </si>
  <si>
    <t>a, F: 世界測地系-測地基準系1980（GRS2889）楕円体</t>
  </si>
  <si>
    <t>a, F: 世界測地系-測地基準系1980（GRS2890）楕円体</t>
  </si>
  <si>
    <t>a, F: 世界測地系-測地基準系1980（GRS2891）楕円体</t>
  </si>
  <si>
    <t>a, F: 世界測地系-測地基準系1980（GRS2892）楕円体</t>
  </si>
  <si>
    <t>a, F: 世界測地系-測地基準系1980（GRS2893）楕円体</t>
  </si>
  <si>
    <t>a, F: 世界測地系-測地基準系1980（GRS2894）楕円体</t>
  </si>
  <si>
    <t>a, F: 世界測地系-測地基準系1980（GRS2895）楕円体</t>
  </si>
  <si>
    <t>a, F: 世界測地系-測地基準系1980（GRS2896）楕円体</t>
  </si>
  <si>
    <t>a, F: 世界測地系-測地基準系1980（GRS2897）楕円体</t>
  </si>
  <si>
    <t>a, F: 世界測地系-測地基準系1980（GRS2898）楕円体</t>
  </si>
  <si>
    <t>a, F: 世界測地系-測地基準系1980（GRS2899）楕円体</t>
  </si>
  <si>
    <t>a, F: 世界測地系-測地基準系1980（GRS2900）楕円体</t>
  </si>
  <si>
    <t>a, F: 世界測地系-測地基準系1980（GRS2901）楕円体</t>
  </si>
  <si>
    <t>a, F: 世界測地系-測地基準系1980（GRS2902）楕円体</t>
  </si>
  <si>
    <t>a, F: 世界測地系-測地基準系1980（GRS2903）楕円体</t>
  </si>
  <si>
    <t>a, F: 世界測地系-測地基準系1980（GRS2904）楕円体</t>
  </si>
  <si>
    <t>a, F: 世界測地系-測地基準系1980（GRS2905）楕円体</t>
  </si>
  <si>
    <t>a, F: 世界測地系-測地基準系1980（GRS2906）楕円体</t>
  </si>
  <si>
    <t>a, F: 世界測地系-測地基準系1980（GRS2907）楕円体</t>
  </si>
  <si>
    <t>a, F: 世界測地系-測地基準系1980（GRS2908）楕円体</t>
  </si>
  <si>
    <t>a, F: 世界測地系-測地基準系1980（GRS2909）楕円体</t>
  </si>
  <si>
    <t>a, F: 世界測地系-測地基準系1980（GRS2910）楕円体</t>
  </si>
  <si>
    <t>a, F: 世界測地系-測地基準系1980（GRS2911）楕円体</t>
  </si>
  <si>
    <t>a, F: 世界測地系-測地基準系1980（GRS2912）楕円体</t>
  </si>
  <si>
    <t>a, F: 世界測地系-測地基準系1980（GRS2913）楕円体</t>
  </si>
  <si>
    <t>a, F: 世界測地系-測地基準系1980（GRS2914）楕円体</t>
  </si>
  <si>
    <t>a, F: 世界測地系-測地基準系1980（GRS2915）楕円体</t>
  </si>
  <si>
    <t>a, F: 世界測地系-測地基準系1980（GRS2916）楕円体</t>
  </si>
  <si>
    <t>a, F: 世界測地系-測地基準系1980（GRS2917）楕円体</t>
  </si>
  <si>
    <t>a, F: 世界測地系-測地基準系1980（GRS2918）楕円体</t>
  </si>
  <si>
    <t>a, F: 世界測地系-測地基準系1980（GRS2919）楕円体</t>
  </si>
  <si>
    <t>a, F: 世界測地系-測地基準系1980（GRS2920）楕円体</t>
  </si>
  <si>
    <t>a, F: 世界測地系-測地基準系1980（GRS2921）楕円体</t>
  </si>
  <si>
    <t>a, F: 世界測地系-測地基準系1980（GRS2922）楕円体</t>
  </si>
  <si>
    <t>a, F: 世界測地系-測地基準系1980（GRS2923）楕円体</t>
  </si>
  <si>
    <t>a, F: 世界測地系-測地基準系1980（GRS2924）楕円体</t>
  </si>
  <si>
    <t>a, F: 世界測地系-測地基準系1980（GRS2925）楕円体</t>
  </si>
  <si>
    <t>a, F: 世界測地系-測地基準系1980（GRS2926）楕円体</t>
  </si>
  <si>
    <t>a, F: 世界測地系-測地基準系1980（GRS2927）楕円体</t>
  </si>
  <si>
    <t>a, F: 世界測地系-測地基準系1980（GRS2928）楕円体</t>
  </si>
  <si>
    <t>a, F: 世界測地系-測地基準系1980（GRS2929）楕円体</t>
  </si>
  <si>
    <t>a, F: 世界測地系-測地基準系1980（GRS2930）楕円体</t>
  </si>
  <si>
    <t>a, F: 世界測地系-測地基準系1980（GRS2931）楕円体</t>
  </si>
  <si>
    <t>a, F: 世界測地系-測地基準系1980（GRS2932）楕円体</t>
  </si>
  <si>
    <t>a, F: 世界測地系-測地基準系1980（GRS2933）楕円体</t>
  </si>
  <si>
    <t>a, F: 世界測地系-測地基準系1980（GRS2934）楕円体</t>
  </si>
  <si>
    <t>a, F: 世界測地系-測地基準系1980（GRS2935）楕円体</t>
  </si>
  <si>
    <t>a, F: 世界測地系-測地基準系1980（GRS2936）楕円体</t>
  </si>
  <si>
    <t>a, F: 世界測地系-測地基準系1980（GRS2937）楕円体</t>
  </si>
  <si>
    <t>a, F: 世界測地系-測地基準系1980（GRS2938）楕円体</t>
  </si>
  <si>
    <t>a, F: 世界測地系-測地基準系1980（GRS2939）楕円体</t>
  </si>
  <si>
    <t>a, F: 世界測地系-測地基準系1980（GRS2940）楕円体</t>
  </si>
  <si>
    <t>a, F: 世界測地系-測地基準系1980（GRS2941）楕円体</t>
  </si>
  <si>
    <t>a, F: 世界測地系-測地基準系1980（GRS2942）楕円体</t>
  </si>
  <si>
    <t>a, F: 世界測地系-測地基準系1980（GRS2943）楕円体</t>
  </si>
  <si>
    <t>a, F: 世界測地系-測地基準系1980（GRS2944）楕円体</t>
  </si>
  <si>
    <t>a, F: 世界測地系-測地基準系1980（GRS2945）楕円体</t>
  </si>
  <si>
    <t>a, F: 世界測地系-測地基準系1980（GRS2946）楕円体</t>
  </si>
  <si>
    <t>a, F: 世界測地系-測地基準系1980（GRS2947）楕円体</t>
  </si>
  <si>
    <t>a, F: 世界測地系-測地基準系1980（GRS2948）楕円体</t>
  </si>
  <si>
    <t>a, F: 世界測地系-測地基準系1980（GRS2949）楕円体</t>
  </si>
  <si>
    <t>a, F: 世界測地系-測地基準系1980（GRS2950）楕円体</t>
  </si>
  <si>
    <t>a, F: 世界測地系-測地基準系1980（GRS2951）楕円体</t>
  </si>
  <si>
    <t>a, F: 世界測地系-測地基準系1980（GRS2952）楕円体</t>
  </si>
  <si>
    <t>a, F: 世界測地系-測地基準系1980（GRS2953）楕円体</t>
  </si>
  <si>
    <t>a, F: 世界測地系-測地基準系1980（GRS2954）楕円体</t>
  </si>
  <si>
    <t>a, F: 世界測地系-測地基準系1980（GRS2955）楕円体</t>
  </si>
  <si>
    <t>a, F: 世界測地系-測地基準系1980（GRS2956）楕円体</t>
  </si>
  <si>
    <t>a, F: 世界測地系-測地基準系1980（GRS2957）楕円体</t>
  </si>
  <si>
    <t>a, F: 世界測地系-測地基準系1980（GRS2958）楕円体</t>
  </si>
  <si>
    <t>a, F: 世界測地系-測地基準系1980（GRS2959）楕円体</t>
  </si>
  <si>
    <t>a, F: 世界測地系-測地基準系1980（GRS2960）楕円体</t>
  </si>
  <si>
    <t>a, F: 世界測地系-測地基準系1980（GRS2961）楕円体</t>
  </si>
  <si>
    <t>a, F: 世界測地系-測地基準系1980（GRS2962）楕円体</t>
  </si>
  <si>
    <t>a, F: 世界測地系-測地基準系1980（GRS2963）楕円体</t>
  </si>
  <si>
    <t>a, F: 世界測地系-測地基準系1980（GRS2964）楕円体</t>
  </si>
  <si>
    <t>a, F: 世界測地系-測地基準系1980（GRS2965）楕円体</t>
  </si>
  <si>
    <t>a, F: 世界測地系-測地基準系1980（GRS2966）楕円体</t>
  </si>
  <si>
    <t>a, F: 世界測地系-測地基準系1980（GRS2967）楕円体</t>
  </si>
  <si>
    <t>a, F: 世界測地系-測地基準系1980（GRS2968）楕円体</t>
  </si>
  <si>
    <t>a, F: 世界測地系-測地基準系1980（GRS2969）楕円体</t>
  </si>
  <si>
    <t>a, F: 世界測地系-測地基準系1980（GRS2970）楕円体</t>
  </si>
  <si>
    <t>a, F: 世界測地系-測地基準系1980（GRS2971）楕円体</t>
  </si>
  <si>
    <t>a, F: 世界測地系-測地基準系1980（GRS2972）楕円体</t>
  </si>
  <si>
    <t>a, F: 世界測地系-測地基準系1980（GRS2973）楕円体</t>
  </si>
  <si>
    <t>a, F: 世界測地系-測地基準系1980（GRS2974）楕円体</t>
  </si>
  <si>
    <t>a, F: 世界測地系-測地基準系1980（GRS2975）楕円体</t>
  </si>
  <si>
    <t>a, F: 世界測地系-測地基準系1980（GRS2976）楕円体</t>
  </si>
  <si>
    <t>a, F: 世界測地系-測地基準系1980（GRS2977）楕円体</t>
  </si>
  <si>
    <t>a, F: 世界測地系-測地基準系1980（GRS2978）楕円体</t>
  </si>
  <si>
    <t>a, F: 世界測地系-測地基準系1980（GRS2979）楕円体</t>
  </si>
  <si>
    <t>a, F: 世界測地系-測地基準系1980（GRS2980）楕円体</t>
  </si>
  <si>
    <t>a, F: 世界測地系-測地基準系1980（GRS2981）楕円体</t>
  </si>
  <si>
    <t>a, F: 世界測地系-測地基準系1980（GRS2982）楕円体</t>
  </si>
  <si>
    <t>a, F: 世界測地系-測地基準系1980（GRS2983）楕円体</t>
  </si>
  <si>
    <t>a, F: 世界測地系-測地基準系1980（GRS2984）楕円体</t>
  </si>
  <si>
    <t>a, F: 世界測地系-測地基準系1980（GRS2985）楕円体</t>
  </si>
  <si>
    <t>a, F: 世界測地系-測地基準系1980（GRS2986）楕円体</t>
  </si>
  <si>
    <t>a, F: 世界測地系-測地基準系1980（GRS2987）楕円体</t>
  </si>
  <si>
    <t>a, F: 世界測地系-測地基準系1980（GRS2988）楕円体</t>
  </si>
  <si>
    <t>a, F: 世界測地系-測地基準系1980（GRS2989）楕円体</t>
  </si>
  <si>
    <t>a, F: 世界測地系-測地基準系1980（GRS2990）楕円体</t>
  </si>
  <si>
    <t>a, F: 世界測地系-測地基準系1980（GRS2991）楕円体</t>
  </si>
  <si>
    <t>a, F: 世界測地系-測地基準系1980（GRS2992）楕円体</t>
  </si>
  <si>
    <t>a, F: 世界測地系-測地基準系1980（GRS2993）楕円体</t>
  </si>
  <si>
    <t>a, F: 世界測地系-測地基準系1980（GRS2994）楕円体</t>
  </si>
  <si>
    <t>a, F: 世界測地系-測地基準系1980（GRS2995）楕円体</t>
  </si>
  <si>
    <t>a, F: 世界測地系-測地基準系1980（GRS2996）楕円体</t>
  </si>
  <si>
    <t>a, F: 世界測地系-測地基準系1980（GRS2997）楕円体</t>
  </si>
  <si>
    <t>a, F: 世界測地系-測地基準系1980（GRS2998）楕円体</t>
  </si>
  <si>
    <t>a, F: 世界測地系-測地基準系1980（GRS2999）楕円体</t>
  </si>
  <si>
    <t>a, F: 世界測地系-測地基準系1980（GRS3000）楕円体</t>
  </si>
  <si>
    <t>a, F: 世界測地系-測地基準系1980（GRS3001）楕円体</t>
  </si>
  <si>
    <t>a, F: 世界測地系-測地基準系1980（GRS3002）楕円体</t>
  </si>
  <si>
    <t>a, F: 世界測地系-測地基準系1980（GRS3003）楕円体</t>
  </si>
  <si>
    <t>a, F: 世界測地系-測地基準系1980（GRS3004）楕円体</t>
  </si>
  <si>
    <t>a, F: 世界測地系-測地基準系1980（GRS3005）楕円体</t>
  </si>
  <si>
    <t>a, F: 世界測地系-測地基準系1980（GRS3006）楕円体</t>
  </si>
  <si>
    <t>a, F: 世界測地系-測地基準系1980（GRS3007）楕円体</t>
  </si>
  <si>
    <t>a, F: 世界測地系-測地基準系1980（GRS3008）楕円体</t>
  </si>
  <si>
    <t>a, F: 世界測地系-測地基準系1980（GRS3009）楕円体</t>
  </si>
  <si>
    <t>a, F: 世界測地系-測地基準系1980（GRS3010）楕円体</t>
  </si>
  <si>
    <t>a, F: 世界測地系-測地基準系1980（GRS3011）楕円体</t>
  </si>
  <si>
    <t>a, F: 世界測地系-測地基準系1980（GRS3012）楕円体</t>
  </si>
  <si>
    <t>a, F: 世界測地系-測地基準系1980（GRS3013）楕円体</t>
  </si>
  <si>
    <t>a, F: 世界測地系-測地基準系1980（GRS3014）楕円体</t>
  </si>
  <si>
    <t>a, F: 世界測地系-測地基準系1980（GRS3015）楕円体</t>
  </si>
  <si>
    <t>a, F: 世界測地系-測地基準系1980（GRS3016）楕円体</t>
  </si>
  <si>
    <t>a, F: 世界測地系-測地基準系1980（GRS3017）楕円体</t>
  </si>
  <si>
    <t>a, F: 世界測地系-測地基準系1980（GRS3018）楕円体</t>
  </si>
  <si>
    <t>a, F: 世界測地系-測地基準系1980（GRS3019）楕円体</t>
  </si>
  <si>
    <t>a, F: 世界測地系-測地基準系1980（GRS3020）楕円体</t>
  </si>
  <si>
    <t>a, F: 世界測地系-測地基準系1980（GRS3021）楕円体</t>
  </si>
  <si>
    <t>a, F: 世界測地系-測地基準系1980（GRS3022）楕円体</t>
  </si>
  <si>
    <t>a, F: 世界測地系-測地基準系1980（GRS3023）楕円体</t>
  </si>
  <si>
    <t>a, F: 世界測地系-測地基準系1980（GRS3024）楕円体</t>
  </si>
  <si>
    <t>a, F: 世界測地系-測地基準系1980（GRS3025）楕円体</t>
  </si>
  <si>
    <t>a, F: 世界測地系-測地基準系1980（GRS3026）楕円体</t>
  </si>
  <si>
    <t>a, F: 世界測地系-測地基準系1980（GRS3027）楕円体</t>
  </si>
  <si>
    <t>a, F: 世界測地系-測地基準系1980（GRS3028）楕円体</t>
  </si>
  <si>
    <t>a, F: 世界測地系-測地基準系1980（GRS3029）楕円体</t>
  </si>
  <si>
    <t>a, F: 世界測地系-測地基準系1980（GRS3030）楕円体</t>
  </si>
  <si>
    <t>a, F: 世界測地系-測地基準系1980（GRS3031）楕円体</t>
  </si>
  <si>
    <t>a, F: 世界測地系-測地基準系1980（GRS3032）楕円体</t>
  </si>
  <si>
    <t>a, F: 世界測地系-測地基準系1980（GRS3033）楕円体</t>
  </si>
  <si>
    <t>a, F: 世界測地系-測地基準系1980（GRS3034）楕円体</t>
  </si>
  <si>
    <t>a, F: 世界測地系-測地基準系1980（GRS3035）楕円体</t>
  </si>
  <si>
    <t>a, F: 世界測地系-測地基準系1980（GRS3036）楕円体</t>
  </si>
  <si>
    <t>a, F: 世界測地系-測地基準系1980（GRS3037）楕円体</t>
  </si>
  <si>
    <t>a, F: 世界測地系-測地基準系1980（GRS3038）楕円体</t>
  </si>
  <si>
    <t>a, F: 世界測地系-測地基準系1980（GRS3039）楕円体</t>
  </si>
  <si>
    <t>a, F: 世界測地系-測地基準系1980（GRS3040）楕円体</t>
  </si>
  <si>
    <t>a, F: 世界測地系-測地基準系1980（GRS3041）楕円体</t>
  </si>
  <si>
    <t>a, F: 世界測地系-測地基準系1980（GRS3042）楕円体</t>
  </si>
  <si>
    <t>a, F: 世界測地系-測地基準系1980（GRS3043）楕円体</t>
  </si>
  <si>
    <t>a, F: 世界測地系-測地基準系1980（GRS3044）楕円体</t>
  </si>
  <si>
    <t>a, F: 世界測地系-測地基準系1980（GRS3045）楕円体</t>
  </si>
  <si>
    <t>a, F: 世界測地系-測地基準系1980（GRS3046）楕円体</t>
  </si>
  <si>
    <t>a, F: 世界測地系-測地基準系1980（GRS3047）楕円体</t>
  </si>
  <si>
    <t>a, F: 世界測地系-測地基準系1980（GRS3048）楕円体</t>
  </si>
  <si>
    <t>a, F: 世界測地系-測地基準系1980（GRS3049）楕円体</t>
  </si>
  <si>
    <t>a, F: 世界測地系-測地基準系1980（GRS3050）楕円体</t>
  </si>
  <si>
    <t>a, F: 世界測地系-測地基準系1980（GRS3051）楕円体</t>
  </si>
  <si>
    <t>a, F: 世界測地系-測地基準系1980（GRS3052）楕円体</t>
  </si>
  <si>
    <t>a, F: 世界測地系-測地基準系1980（GRS3053）楕円体</t>
  </si>
  <si>
    <t>a, F: 世界測地系-測地基準系1980（GRS3054）楕円体</t>
  </si>
  <si>
    <t>a, F: 世界測地系-測地基準系1980（GRS3055）楕円体</t>
  </si>
  <si>
    <t>a, F: 世界測地系-測地基準系1980（GRS3056）楕円体</t>
  </si>
  <si>
    <t>a, F: 世界測地系-測地基準系1980（GRS3057）楕円体</t>
  </si>
  <si>
    <t>a, F: 世界測地系-測地基準系1980（GRS3058）楕円体</t>
  </si>
  <si>
    <t>a, F: 世界測地系-測地基準系1980（GRS3059）楕円体</t>
  </si>
  <si>
    <t>a, F: 世界測地系-測地基準系1980（GRS3060）楕円体</t>
  </si>
  <si>
    <t>a, F: 世界測地系-測地基準系1980（GRS3061）楕円体</t>
  </si>
  <si>
    <t>a, F: 世界測地系-測地基準系1980（GRS3062）楕円体</t>
  </si>
  <si>
    <t>a, F: 世界測地系-測地基準系1980（GRS3063）楕円体</t>
  </si>
  <si>
    <t>a, F: 世界測地系-測地基準系1980（GRS3064）楕円体</t>
  </si>
  <si>
    <t>a, F: 世界測地系-測地基準系1980（GRS3065）楕円体</t>
  </si>
  <si>
    <t>a, F: 世界測地系-測地基準系1980（GRS3066）楕円体</t>
  </si>
  <si>
    <t>a, F: 世界測地系-測地基準系1980（GRS3067）楕円体</t>
  </si>
  <si>
    <t>a, F: 世界測地系-測地基準系1980（GRS3068）楕円体</t>
  </si>
  <si>
    <t>a, F: 世界測地系-測地基準系1980（GRS3069）楕円体</t>
  </si>
  <si>
    <t>a, F: 世界測地系-測地基準系1980（GRS3070）楕円体</t>
  </si>
  <si>
    <t>a, F: 世界測地系-測地基準系1980（GRS3071）楕円体</t>
  </si>
  <si>
    <t>a, F: 世界測地系-測地基準系1980（GRS3072）楕円体</t>
  </si>
  <si>
    <t>a, F: 世界測地系-測地基準系1980（GRS3073）楕円体</t>
  </si>
  <si>
    <t>a, F: 世界測地系-測地基準系1980（GRS3074）楕円体</t>
  </si>
  <si>
    <t>a, F: 世界測地系-測地基準系1980（GRS3075）楕円体</t>
  </si>
  <si>
    <t>a, F: 世界測地系-測地基準系1980（GRS3076）楕円体</t>
  </si>
  <si>
    <t>a, F: 世界測地系-測地基準系1980（GRS3077）楕円体</t>
  </si>
  <si>
    <t>a, F: 世界測地系-測地基準系1980（GRS3078）楕円体</t>
  </si>
  <si>
    <t>a, F: 世界測地系-測地基準系1980（GRS3079）楕円体</t>
  </si>
  <si>
    <t>a, F: 世界測地系-測地基準系1980（GRS3080）楕円体</t>
  </si>
  <si>
    <t>a, F: 世界測地系-測地基準系1980（GRS3081）楕円体</t>
  </si>
  <si>
    <t>a, F: 世界測地系-測地基準系1980（GRS3082）楕円体</t>
  </si>
  <si>
    <t>a, F: 世界測地系-測地基準系1980（GRS3083）楕円体</t>
  </si>
  <si>
    <t>a, F: 世界測地系-測地基準系1980（GRS3084）楕円体</t>
  </si>
  <si>
    <t>a, F: 世界測地系-測地基準系1980（GRS3085）楕円体</t>
  </si>
  <si>
    <t>a, F: 世界測地系-測地基準系1980（GRS3086）楕円体</t>
  </si>
  <si>
    <t>a, F: 世界測地系-測地基準系1980（GRS3087）楕円体</t>
  </si>
  <si>
    <t>a, F: 世界測地系-測地基準系1980（GRS3088）楕円体</t>
  </si>
  <si>
    <t>a, F: 世界測地系-測地基準系1980（GRS3089）楕円体</t>
  </si>
  <si>
    <t>a, F: 世界測地系-測地基準系1980（GRS3090）楕円体</t>
  </si>
  <si>
    <t>a, F: 世界測地系-測地基準系1980（GRS3091）楕円体</t>
  </si>
  <si>
    <t>a, F: 世界測地系-測地基準系1980（GRS3092）楕円体</t>
  </si>
  <si>
    <t>a, F: 世界測地系-測地基準系1980（GRS3093）楕円体</t>
  </si>
  <si>
    <t>a, F: 世界測地系-測地基準系1980（GRS3094）楕円体</t>
  </si>
  <si>
    <t>a, F: 世界測地系-測地基準系1980（GRS3095）楕円体</t>
  </si>
  <si>
    <t>a, F: 世界測地系-測地基準系1980（GRS3096）楕円体</t>
  </si>
  <si>
    <t>a, F: 世界測地系-測地基準系1980（GRS3097）楕円体</t>
  </si>
  <si>
    <t>a, F: 世界測地系-測地基準系1980（GRS3098）楕円体</t>
  </si>
  <si>
    <t>a, F: 世界測地系-測地基準系1980（GRS3099）楕円体</t>
  </si>
  <si>
    <t>a, F: 世界測地系-測地基準系1980（GRS3100）楕円体</t>
  </si>
  <si>
    <t>a, F: 世界測地系-測地基準系1980（GRS3101）楕円体</t>
  </si>
  <si>
    <t>a, F: 世界測地系-測地基準系1980（GRS3102）楕円体</t>
  </si>
  <si>
    <t>a, F: 世界測地系-測地基準系1980（GRS3103）楕円体</t>
  </si>
  <si>
    <t>a, F: 世界測地系-測地基準系1980（GRS3104）楕円体</t>
  </si>
  <si>
    <t>a, F: 世界測地系-測地基準系1980（GRS3105）楕円体</t>
  </si>
  <si>
    <t>a, F: 世界測地系-測地基準系1980（GRS3106）楕円体</t>
  </si>
  <si>
    <t>a, F: 世界測地系-測地基準系1980（GRS3107）楕円体</t>
  </si>
  <si>
    <t>a, F: 世界測地系-測地基準系1980（GRS3108）楕円体</t>
  </si>
  <si>
    <t>a, F: 世界測地系-測地基準系1980（GRS3109）楕円体</t>
  </si>
  <si>
    <t>a, F: 世界測地系-測地基準系1980（GRS3110）楕円体</t>
  </si>
  <si>
    <t>a, F: 世界測地系-測地基準系1980（GRS3111）楕円体</t>
  </si>
  <si>
    <t>a, F: 世界測地系-測地基準系1980（GRS3112）楕円体</t>
  </si>
  <si>
    <t>a, F: 世界測地系-測地基準系1980（GRS3113）楕円体</t>
  </si>
  <si>
    <t>a, F: 世界測地系-測地基準系1980（GRS3114）楕円体</t>
  </si>
  <si>
    <t>a, F: 世界測地系-測地基準系1980（GRS3115）楕円体</t>
  </si>
  <si>
    <t>a, F: 世界測地系-測地基準系1980（GRS3116）楕円体</t>
  </si>
  <si>
    <t>a, F: 世界測地系-測地基準系1980（GRS3117）楕円体</t>
  </si>
  <si>
    <t>a, F: 世界測地系-測地基準系1980（GRS3118）楕円体</t>
  </si>
  <si>
    <t>a, F: 世界測地系-測地基準系1980（GRS3119）楕円体</t>
  </si>
  <si>
    <t>a, F: 世界測地系-測地基準系1980（GRS3120）楕円体</t>
  </si>
  <si>
    <t>a, F: 世界測地系-測地基準系1980（GRS3121）楕円体</t>
  </si>
  <si>
    <t>a, F: 世界測地系-測地基準系1980（GRS3122）楕円体</t>
  </si>
  <si>
    <t>a, F: 世界測地系-測地基準系1980（GRS3123）楕円体</t>
  </si>
  <si>
    <t>a, F: 世界測地系-測地基準系1980（GRS3124）楕円体</t>
  </si>
  <si>
    <t>a, F: 世界測地系-測地基準系1980（GRS3125）楕円体</t>
  </si>
  <si>
    <t>a, F: 世界測地系-測地基準系1980（GRS3126）楕円体</t>
  </si>
  <si>
    <t>a, F: 世界測地系-測地基準系1980（GRS3127）楕円体</t>
  </si>
  <si>
    <t>a, F: 世界測地系-測地基準系1980（GRS3128）楕円体</t>
  </si>
  <si>
    <t>a, F: 世界測地系-測地基準系1980（GRS3129）楕円体</t>
  </si>
  <si>
    <t>a, F: 世界測地系-測地基準系1980（GRS3130）楕円体</t>
  </si>
  <si>
    <t>a, F: 世界測地系-測地基準系1980（GRS3131）楕円体</t>
  </si>
  <si>
    <t>a, F: 世界測地系-測地基準系1980（GRS3132）楕円体</t>
  </si>
  <si>
    <t>a, F: 世界測地系-測地基準系1980（GRS3133）楕円体</t>
  </si>
  <si>
    <t>a, F: 世界測地系-測地基準系1980（GRS3134）楕円体</t>
  </si>
  <si>
    <t>a, F: 世界測地系-測地基準系1980（GRS3135）楕円体</t>
  </si>
  <si>
    <t>a, F: 世界測地系-測地基準系1980（GRS3136）楕円体</t>
  </si>
  <si>
    <t>a, F: 世界測地系-測地基準系1980（GRS3137）楕円体</t>
  </si>
  <si>
    <t>a, F: 世界測地系-測地基準系1980（GRS3138）楕円体</t>
  </si>
  <si>
    <t>a, F: 世界測地系-測地基準系1980（GRS3139）楕円体</t>
  </si>
  <si>
    <t>a, F: 世界測地系-測地基準系1980（GRS3140）楕円体</t>
  </si>
  <si>
    <t>a, F: 世界測地系-測地基準系1980（GRS3141）楕円体</t>
  </si>
  <si>
    <t>a, F: 世界測地系-測地基準系1980（GRS3142）楕円体</t>
  </si>
  <si>
    <t>a, F: 世界測地系-測地基準系1980（GRS3143）楕円体</t>
  </si>
  <si>
    <t>a, F: 世界測地系-測地基準系1980（GRS3144）楕円体</t>
  </si>
  <si>
    <t>a, F: 世界測地系-測地基準系1980（GRS3145）楕円体</t>
  </si>
  <si>
    <t>a, F: 世界測地系-測地基準系1980（GRS3146）楕円体</t>
  </si>
  <si>
    <t>a, F: 世界測地系-測地基準系1980（GRS3147）楕円体</t>
  </si>
  <si>
    <t>a, F: 世界測地系-測地基準系1980（GRS3148）楕円体</t>
  </si>
  <si>
    <t>a, F: 世界測地系-測地基準系1980（GRS3149）楕円体</t>
  </si>
  <si>
    <t>a, F: 世界測地系-測地基準系1980（GRS3150）楕円体</t>
  </si>
  <si>
    <t>a, F: 世界測地系-測地基準系1980（GRS3151）楕円体</t>
  </si>
  <si>
    <t>a, F: 世界測地系-測地基準系1980（GRS3152）楕円体</t>
  </si>
  <si>
    <t>a, F: 世界測地系-測地基準系1980（GRS3153）楕円体</t>
  </si>
  <si>
    <t>a, F: 世界測地系-測地基準系1980（GRS3154）楕円体</t>
  </si>
  <si>
    <t>a, F: 世界測地系-測地基準系1980（GRS3155）楕円体</t>
  </si>
  <si>
    <t>a, F: 世界測地系-測地基準系1980（GRS3156）楕円体</t>
  </si>
  <si>
    <t>a, F: 世界測地系-測地基準系1980（GRS3157）楕円体</t>
  </si>
  <si>
    <t>a, F: 世界測地系-測地基準系1980（GRS3158）楕円体</t>
  </si>
  <si>
    <t>a, F: 世界測地系-測地基準系1980（GRS3159）楕円体</t>
  </si>
  <si>
    <t>a, F: 世界測地系-測地基準系1980（GRS3160）楕円体</t>
  </si>
  <si>
    <t>a, F: 世界測地系-測地基準系1980（GRS3161）楕円体</t>
  </si>
  <si>
    <t>a, F: 世界測地系-測地基準系1980（GRS3162）楕円体</t>
  </si>
  <si>
    <t>a, F: 世界測地系-測地基準系1980（GRS3163）楕円体</t>
  </si>
  <si>
    <t>a, F: 世界測地系-測地基準系1980（GRS3164）楕円体</t>
  </si>
  <si>
    <t>a, F: 世界測地系-測地基準系1980（GRS3165）楕円体</t>
  </si>
  <si>
    <t>a, F: 世界測地系-測地基準系1980（GRS3166）楕円体</t>
  </si>
  <si>
    <t>a, F: 世界測地系-測地基準系1980（GRS3167）楕円体</t>
  </si>
  <si>
    <t>a, F: 世界測地系-測地基準系1980（GRS3168）楕円体</t>
  </si>
  <si>
    <t>a, F: 世界測地系-測地基準系1980（GRS3169）楕円体</t>
  </si>
  <si>
    <t>a, F: 世界測地系-測地基準系1980（GRS3170）楕円体</t>
  </si>
  <si>
    <t>a, F: 世界測地系-測地基準系1980（GRS3171）楕円体</t>
  </si>
  <si>
    <t>a, F: 世界測地系-測地基準系1980（GRS3172）楕円体</t>
  </si>
  <si>
    <t>a, F: 世界測地系-測地基準系1980（GRS3173）楕円体</t>
  </si>
  <si>
    <t>a, F: 世界測地系-測地基準系1980（GRS3174）楕円体</t>
  </si>
  <si>
    <t>a, F: 世界測地系-測地基準系1980（GRS3175）楕円体</t>
  </si>
  <si>
    <t>a, F: 世界測地系-測地基準系1980（GRS3176）楕円体</t>
  </si>
  <si>
    <t>a, F: 世界測地系-測地基準系1980（GRS3177）楕円体</t>
  </si>
  <si>
    <t>a, F: 世界測地系-測地基準系1980（GRS3178）楕円体</t>
  </si>
  <si>
    <t>a, F: 世界測地系-測地基準系1980（GRS3179）楕円体</t>
  </si>
  <si>
    <t>a, F: 世界測地系-測地基準系1980（GRS3180）楕円体</t>
  </si>
  <si>
    <t>a, F: 世界測地系-測地基準系1980（GRS3181）楕円体</t>
  </si>
  <si>
    <t>a, F: 世界測地系-測地基準系1980（GRS3182）楕円体</t>
  </si>
  <si>
    <t>a, F: 世界測地系-測地基準系1980（GRS3183）楕円体</t>
  </si>
  <si>
    <t>a, F: 世界測地系-測地基準系1980（GRS3184）楕円体</t>
  </si>
  <si>
    <t>a, F: 世界測地系-測地基準系1980（GRS3185）楕円体</t>
  </si>
  <si>
    <t>a, F: 世界測地系-測地基準系1980（GRS3186）楕円体</t>
  </si>
  <si>
    <t>a, F: 世界測地系-測地基準系1980（GRS3187）楕円体</t>
  </si>
  <si>
    <t>a, F: 世界測地系-測地基準系1980（GRS3188）楕円体</t>
  </si>
  <si>
    <t>a, F: 世界測地系-測地基準系1980（GRS3189）楕円体</t>
  </si>
  <si>
    <t>a, F: 世界測地系-測地基準系1980（GRS3190）楕円体</t>
  </si>
  <si>
    <t>a, F: 世界測地系-測地基準系1980（GRS3191）楕円体</t>
  </si>
  <si>
    <t>a, F: 世界測地系-測地基準系1980（GRS3192）楕円体</t>
  </si>
  <si>
    <t>a, F: 世界測地系-測地基準系1980（GRS3193）楕円体</t>
  </si>
  <si>
    <t>a, F: 世界測地系-測地基準系1980（GRS3194）楕円体</t>
  </si>
  <si>
    <t>a, F: 世界測地系-測地基準系1980（GRS3195）楕円体</t>
  </si>
  <si>
    <t>a, F: 世界測地系-測地基準系1980（GRS3196）楕円体</t>
  </si>
  <si>
    <t>a, F: 世界測地系-測地基準系1980（GRS3197）楕円体</t>
  </si>
  <si>
    <t>a, F: 世界測地系-測地基準系1980（GRS3198）楕円体</t>
  </si>
  <si>
    <t>a, F: 世界測地系-測地基準系1980（GRS3199）楕円体</t>
  </si>
  <si>
    <t>a, F: 世界測地系-測地基準系1980（GRS3200）楕円体</t>
  </si>
  <si>
    <t>a, F: 世界測地系-測地基準系1980（GRS3201）楕円体</t>
  </si>
  <si>
    <t>a, F: 世界測地系-測地基準系1980（GRS3202）楕円体</t>
  </si>
  <si>
    <t>a, F: 世界測地系-測地基準系1980（GRS3203）楕円体</t>
  </si>
  <si>
    <t>a, F: 世界測地系-測地基準系1980（GRS3204）楕円体</t>
  </si>
  <si>
    <t>a, F: 世界測地系-測地基準系1980（GRS3205）楕円体</t>
  </si>
  <si>
    <t>a, F: 世界測地系-測地基準系1980（GRS3206）楕円体</t>
  </si>
  <si>
    <t>a, F: 世界測地系-測地基準系1980（GRS3207）楕円体</t>
  </si>
  <si>
    <t>a, F: 世界測地系-測地基準系1980（GRS3208）楕円体</t>
  </si>
  <si>
    <t>a, F: 世界測地系-測地基準系1980（GRS3209）楕円体</t>
  </si>
  <si>
    <t>a, F: 世界測地系-測地基準系1980（GRS3210）楕円体</t>
  </si>
  <si>
    <t>a, F: 世界測地系-測地基準系1980（GRS3211）楕円体</t>
  </si>
  <si>
    <t>a, F: 世界測地系-測地基準系1980（GRS3212）楕円体</t>
  </si>
  <si>
    <t>a, F: 世界測地系-測地基準系1980（GRS3213）楕円体</t>
  </si>
  <si>
    <t>a, F: 世界測地系-測地基準系1980（GRS3214）楕円体</t>
  </si>
  <si>
    <t>a, F: 世界測地系-測地基準系1980（GRS3215）楕円体</t>
  </si>
  <si>
    <t>a, F: 世界測地系-測地基準系1980（GRS3216）楕円体</t>
  </si>
  <si>
    <t>a, F: 世界測地系-測地基準系1980（GRS3217）楕円体</t>
  </si>
  <si>
    <t>a, F: 世界測地系-測地基準系1980（GRS3218）楕円体</t>
  </si>
  <si>
    <t>a, F: 世界測地系-測地基準系1980（GRS3219）楕円体</t>
  </si>
  <si>
    <t>a, F: 世界測地系-測地基準系1980（GRS3220）楕円体</t>
  </si>
  <si>
    <t>a, F: 世界測地系-測地基準系1980（GRS3221）楕円体</t>
  </si>
  <si>
    <t>a, F: 世界測地系-測地基準系1980（GRS3222）楕円体</t>
  </si>
  <si>
    <t>a, F: 世界測地系-測地基準系1980（GRS3223）楕円体</t>
  </si>
  <si>
    <t>a, F: 世界測地系-測地基準系1980（GRS3224）楕円体</t>
  </si>
  <si>
    <t>a, F: 世界測地系-測地基準系1980（GRS3225）楕円体</t>
  </si>
  <si>
    <t>a, F: 世界測地系-測地基準系1980（GRS3226）楕円体</t>
  </si>
  <si>
    <t>a, F: 世界測地系-測地基準系1980（GRS3227）楕円体</t>
  </si>
  <si>
    <t>a, F: 世界測地系-測地基準系1980（GRS3228）楕円体</t>
  </si>
  <si>
    <t>a, F: 世界測地系-測地基準系1980（GRS3229）楕円体</t>
  </si>
  <si>
    <t>a, F: 世界測地系-測地基準系1980（GRS3230）楕円体</t>
  </si>
  <si>
    <t>a, F: 世界測地系-測地基準系1980（GRS3231）楕円体</t>
  </si>
  <si>
    <t>a, F: 世界測地系-測地基準系1980（GRS3232）楕円体</t>
  </si>
  <si>
    <t>a, F: 世界測地系-測地基準系1980（GRS3233）楕円体</t>
  </si>
  <si>
    <t>a, F: 世界測地系-測地基準系1980（GRS3234）楕円体</t>
  </si>
  <si>
    <t>a, F: 世界測地系-測地基準系1980（GRS3235）楕円体</t>
  </si>
  <si>
    <t>a, F: 世界測地系-測地基準系1980（GRS3236）楕円体</t>
  </si>
  <si>
    <t>a, F: 世界測地系-測地基準系1980（GRS3237）楕円体</t>
  </si>
  <si>
    <t>a, F: 世界測地系-測地基準系1980（GRS3238）楕円体</t>
  </si>
  <si>
    <t>a, F: 世界測地系-測地基準系1980（GRS3239）楕円体</t>
  </si>
  <si>
    <t>a, F: 世界測地系-測地基準系1980（GRS3240）楕円体</t>
  </si>
  <si>
    <t>a, F: 世界測地系-測地基準系1980（GRS3241）楕円体</t>
  </si>
  <si>
    <t>a, F: 世界測地系-測地基準系1980（GRS3242）楕円体</t>
  </si>
  <si>
    <t>a, F: 世界測地系-測地基準系1980（GRS3243）楕円体</t>
  </si>
  <si>
    <t>a, F: 世界測地系-測地基準系1980（GRS3244）楕円体</t>
  </si>
  <si>
    <t>a, F: 世界測地系-測地基準系1980（GRS3245）楕円体</t>
  </si>
  <si>
    <t>a, F: 世界測地系-測地基準系1980（GRS3246）楕円体</t>
  </si>
  <si>
    <t>a, F: 世界測地系-測地基準系1980（GRS3247）楕円体</t>
  </si>
  <si>
    <t>a, F: 世界測地系-測地基準系1980（GRS3248）楕円体</t>
  </si>
  <si>
    <t>a, F: 世界測地系-測地基準系1980（GRS3249）楕円体</t>
  </si>
  <si>
    <t>a, F: 世界測地系-測地基準系1980（GRS3250）楕円体</t>
  </si>
  <si>
    <t>a, F: 世界測地系-測地基準系1980（GRS3251）楕円体</t>
  </si>
  <si>
    <t>a, F: 世界測地系-測地基準系1980（GRS3252）楕円体</t>
  </si>
  <si>
    <t>a, F: 世界測地系-測地基準系1980（GRS3253）楕円体</t>
  </si>
  <si>
    <t>a, F: 世界測地系-測地基準系1980（GRS3254）楕円体</t>
  </si>
  <si>
    <t>a, F: 世界測地系-測地基準系1980（GRS3255）楕円体</t>
  </si>
  <si>
    <t>a, F: 世界測地系-測地基準系1980（GRS3256）楕円体</t>
  </si>
  <si>
    <t>a, F: 世界測地系-測地基準系1980（GRS3257）楕円体</t>
  </si>
  <si>
    <t>a, F: 世界測地系-測地基準系1980（GRS3258）楕円体</t>
  </si>
  <si>
    <t>a, F: 世界測地系-測地基準系1980（GRS3259）楕円体</t>
  </si>
  <si>
    <t>a, F: 世界測地系-測地基準系1980（GRS3260）楕円体</t>
  </si>
  <si>
    <t>a, F: 世界測地系-測地基準系1980（GRS3261）楕円体</t>
  </si>
  <si>
    <t>a, F: 世界測地系-測地基準系1980（GRS3262）楕円体</t>
  </si>
  <si>
    <t>a, F: 世界測地系-測地基準系1980（GRS3263）楕円体</t>
  </si>
  <si>
    <t>a, F: 世界測地系-測地基準系1980（GRS3264）楕円体</t>
  </si>
  <si>
    <t>a, F: 世界測地系-測地基準系1980（GRS3265）楕円体</t>
  </si>
  <si>
    <t>a, F: 世界測地系-測地基準系1980（GRS3266）楕円体</t>
  </si>
  <si>
    <t>a, F: 世界測地系-測地基準系1980（GRS3267）楕円体</t>
  </si>
  <si>
    <t>a, F: 世界測地系-測地基準系1980（GRS3268）楕円体</t>
  </si>
  <si>
    <t>a, F: 世界測地系-測地基準系1980（GRS3269）楕円体</t>
  </si>
  <si>
    <t>a, F: 世界測地系-測地基準系1980（GRS3270）楕円体</t>
  </si>
  <si>
    <t>a, F: 世界測地系-測地基準系1980（GRS3271）楕円体</t>
  </si>
  <si>
    <t>a, F: 世界測地系-測地基準系1980（GRS3272）楕円体</t>
  </si>
  <si>
    <t>a, F: 世界測地系-測地基準系1980（GRS3273）楕円体</t>
  </si>
  <si>
    <t>a, F: 世界測地系-測地基準系1980（GRS3274）楕円体</t>
  </si>
  <si>
    <t>a, F: 世界測地系-測地基準系1980（GRS3275）楕円体</t>
  </si>
  <si>
    <t>a, F: 世界測地系-測地基準系1980（GRS3276）楕円体</t>
  </si>
  <si>
    <t>a, F: 世界測地系-測地基準系1980（GRS3277）楕円体</t>
  </si>
  <si>
    <t>a, F: 世界測地系-測地基準系1980（GRS3278）楕円体</t>
  </si>
  <si>
    <t>a, F: 世界測地系-測地基準系1980（GRS3279）楕円体</t>
  </si>
  <si>
    <t>a, F: 世界測地系-測地基準系1980（GRS3280）楕円体</t>
  </si>
  <si>
    <t>a, F: 世界測地系-測地基準系1980（GRS3281）楕円体</t>
  </si>
  <si>
    <t>a, F: 世界測地系-測地基準系1980（GRS3282）楕円体</t>
  </si>
  <si>
    <t>a, F: 世界測地系-測地基準系1980（GRS3283）楕円体</t>
  </si>
  <si>
    <t>a, F: 世界測地系-測地基準系1980（GRS3284）楕円体</t>
  </si>
  <si>
    <t>a, F: 世界測地系-測地基準系1980（GRS3285）楕円体</t>
  </si>
  <si>
    <t>a, F: 世界測地系-測地基準系1980（GRS3286）楕円体</t>
  </si>
  <si>
    <t>a, F: 世界測地系-測地基準系1980（GRS3287）楕円体</t>
  </si>
  <si>
    <t>a, F: 世界測地系-測地基準系1980（GRS3288）楕円体</t>
  </si>
  <si>
    <t>a, F: 世界測地系-測地基準系1980（GRS3289）楕円体</t>
  </si>
  <si>
    <t>a, F: 世界測地系-測地基準系1980（GRS3290）楕円体</t>
  </si>
  <si>
    <t>a, F: 世界測地系-測地基準系1980（GRS3291）楕円体</t>
  </si>
  <si>
    <t>a, F: 世界測地系-測地基準系1980（GRS3292）楕円体</t>
  </si>
  <si>
    <t>a, F: 世界測地系-測地基準系1980（GRS3293）楕円体</t>
  </si>
  <si>
    <t>a, F: 世界測地系-測地基準系1980（GRS3294）楕円体</t>
  </si>
  <si>
    <t>a, F: 世界測地系-測地基準系1980（GRS3295）楕円体</t>
  </si>
  <si>
    <t>a, F: 世界測地系-測地基準系1980（GRS3296）楕円体</t>
  </si>
  <si>
    <t>a, F: 世界測地系-測地基準系1980（GRS3297）楕円体</t>
  </si>
  <si>
    <t>a, F: 世界測地系-測地基準系1980（GRS3298）楕円体</t>
  </si>
  <si>
    <t>a, F: 世界測地系-測地基準系1980（GRS3299）楕円体</t>
  </si>
  <si>
    <t>a, F: 世界測地系-測地基準系1980（GRS3300）楕円体</t>
  </si>
  <si>
    <t>a, F: 世界測地系-測地基準系1980（GRS3301）楕円体</t>
  </si>
  <si>
    <t>a, F: 世界測地系-測地基準系1980（GRS3302）楕円体</t>
  </si>
  <si>
    <t>a, F: 世界測地系-測地基準系1980（GRS3303）楕円体</t>
  </si>
  <si>
    <t>a, F: 世界測地系-測地基準系1980（GRS3304）楕円体</t>
  </si>
  <si>
    <t>a, F: 世界測地系-測地基準系1980（GRS3305）楕円体</t>
  </si>
  <si>
    <t>a, F: 世界測地系-測地基準系1980（GRS3306）楕円体</t>
  </si>
  <si>
    <t>a, F: 世界測地系-測地基準系1980（GRS3307）楕円体</t>
  </si>
  <si>
    <t>a, F: 世界測地系-測地基準系1980（GRS3308）楕円体</t>
  </si>
  <si>
    <t>a, F: 世界測地系-測地基準系1980（GRS3309）楕円体</t>
  </si>
  <si>
    <t>a, F: 世界測地系-測地基準系1980（GRS3310）楕円体</t>
  </si>
  <si>
    <t>a, F: 世界測地系-測地基準系1980（GRS3311）楕円体</t>
  </si>
  <si>
    <t>a, F: 世界測地系-測地基準系1980（GRS3312）楕円体</t>
  </si>
  <si>
    <t>a, F: 世界測地系-測地基準系1980（GRS3313）楕円体</t>
  </si>
  <si>
    <t>a, F: 世界測地系-測地基準系1980（GRS3314）楕円体</t>
  </si>
  <si>
    <t>a, F: 世界測地系-測地基準系1980（GRS3315）楕円体</t>
  </si>
  <si>
    <t>a, F: 世界測地系-測地基準系1980（GRS3316）楕円体</t>
  </si>
  <si>
    <t>a, F: 世界測地系-測地基準系1980（GRS3317）楕円体</t>
  </si>
  <si>
    <t>a, F: 世界測地系-測地基準系1980（GRS3318）楕円体</t>
  </si>
  <si>
    <t>a, F: 世界測地系-測地基準系1980（GRS3319）楕円体</t>
  </si>
  <si>
    <t>a, F: 世界測地系-測地基準系1980（GRS3320）楕円体</t>
  </si>
  <si>
    <t>a, F: 世界測地系-測地基準系1980（GRS3321）楕円体</t>
  </si>
  <si>
    <t>a, F: 世界測地系-測地基準系1980（GRS3322）楕円体</t>
  </si>
  <si>
    <t>a, F: 世界測地系-測地基準系1980（GRS3323）楕円体</t>
  </si>
  <si>
    <t>a, F: 世界測地系-測地基準系1980（GRS3324）楕円体</t>
  </si>
  <si>
    <t>a, F: 世界測地系-測地基準系1980（GRS3325）楕円体</t>
  </si>
  <si>
    <t>a, F: 世界測地系-測地基準系1980（GRS3326）楕円体</t>
  </si>
  <si>
    <t>a, F: 世界測地系-測地基準系1980（GRS3327）楕円体</t>
  </si>
  <si>
    <t>a, F: 世界測地系-測地基準系1980（GRS3328）楕円体</t>
  </si>
  <si>
    <t>a, F: 世界測地系-測地基準系1980（GRS3329）楕円体</t>
  </si>
  <si>
    <t>a, F: 世界測地系-測地基準系1980（GRS3330）楕円体</t>
  </si>
  <si>
    <t>a, F: 世界測地系-測地基準系1980（GRS3331）楕円体</t>
  </si>
  <si>
    <t>a, F: 世界測地系-測地基準系1980（GRS3332）楕円体</t>
  </si>
  <si>
    <t>a, F: 世界測地系-測地基準系1980（GRS3333）楕円体</t>
  </si>
  <si>
    <t>a, F: 世界測地系-測地基準系1980（GRS3334）楕円体</t>
  </si>
  <si>
    <t>a, F: 世界測地系-測地基準系1980（GRS3335）楕円体</t>
  </si>
  <si>
    <t>a, F: 世界測地系-測地基準系1980（GRS3336）楕円体</t>
  </si>
  <si>
    <t>a, F: 世界測地系-測地基準系1980（GRS3337）楕円体</t>
  </si>
  <si>
    <t>a, F: 世界測地系-測地基準系1980（GRS3338）楕円体</t>
  </si>
  <si>
    <t>a, F: 世界測地系-測地基準系1980（GRS3339）楕円体</t>
  </si>
  <si>
    <t>a, F: 世界測地系-測地基準系1980（GRS3340）楕円体</t>
  </si>
  <si>
    <t>a, F: 世界測地系-測地基準系1980（GRS3341）楕円体</t>
  </si>
  <si>
    <t>a, F: 世界測地系-測地基準系1980（GRS3342）楕円体</t>
  </si>
  <si>
    <t>a, F: 世界測地系-測地基準系1980（GRS3343）楕円体</t>
  </si>
  <si>
    <t>a, F: 世界測地系-測地基準系1980（GRS3344）楕円体</t>
  </si>
  <si>
    <t>a, F: 世界測地系-測地基準系1980（GRS3345）楕円体</t>
  </si>
  <si>
    <t>a, F: 世界測地系-測地基準系1980（GRS3346）楕円体</t>
  </si>
  <si>
    <t>a, F: 世界測地系-測地基準系1980（GRS3347）楕円体</t>
  </si>
  <si>
    <t>a, F: 世界測地系-測地基準系1980（GRS3348）楕円体</t>
  </si>
  <si>
    <t>a, F: 世界測地系-測地基準系1980（GRS3349）楕円体</t>
  </si>
  <si>
    <t>a, F: 世界測地系-測地基準系1980（GRS3350）楕円体</t>
  </si>
  <si>
    <t>a, F: 世界測地系-測地基準系1980（GRS3351）楕円体</t>
  </si>
  <si>
    <t>a, F: 世界測地系-測地基準系1980（GRS3352）楕円体</t>
  </si>
  <si>
    <t>a, F: 世界測地系-測地基準系1980（GRS3353）楕円体</t>
  </si>
  <si>
    <t>a, F: 世界測地系-測地基準系1980（GRS3354）楕円体</t>
  </si>
  <si>
    <t>a, F: 世界測地系-測地基準系1980（GRS3355）楕円体</t>
  </si>
  <si>
    <t>a, F: 世界測地系-測地基準系1980（GRS3356）楕円体</t>
  </si>
  <si>
    <t>a, F: 世界測地系-測地基準系1980（GRS3357）楕円体</t>
  </si>
  <si>
    <t>a, F: 世界測地系-測地基準系1980（GRS3358）楕円体</t>
  </si>
  <si>
    <t>a, F: 世界測地系-測地基準系1980（GRS3359）楕円体</t>
  </si>
  <si>
    <t>a, F: 世界測地系-測地基準系1980（GRS3360）楕円体</t>
  </si>
  <si>
    <t>a, F: 世界測地系-測地基準系1980（GRS3361）楕円体</t>
  </si>
  <si>
    <t>a, F: 世界測地系-測地基準系1980（GRS3362）楕円体</t>
  </si>
  <si>
    <t>a, F: 世界測地系-測地基準系1980（GRS3363）楕円体</t>
  </si>
  <si>
    <t>a, F: 世界測地系-測地基準系1980（GRS3364）楕円体</t>
  </si>
  <si>
    <t>a, F: 世界測地系-測地基準系1980（GRS3365）楕円体</t>
  </si>
  <si>
    <t>a, F: 世界測地系-測地基準系1980（GRS3366）楕円体</t>
  </si>
  <si>
    <t>a, F: 世界測地系-測地基準系1980（GRS3367）楕円体</t>
  </si>
  <si>
    <t>a, F: 世界測地系-測地基準系1980（GRS3368）楕円体</t>
  </si>
  <si>
    <t>a, F: 世界測地系-測地基準系1980（GRS3369）楕円体</t>
  </si>
  <si>
    <t>a, F: 世界測地系-測地基準系1980（GRS3370）楕円体</t>
  </si>
  <si>
    <t>a, F: 世界測地系-測地基準系1980（GRS3371）楕円体</t>
  </si>
  <si>
    <t>a, F: 世界測地系-測地基準系1980（GRS3372）楕円体</t>
  </si>
  <si>
    <t>a, F: 世界測地系-測地基準系1980（GRS3373）楕円体</t>
  </si>
  <si>
    <t>a, F: 世界測地系-測地基準系1980（GRS3374）楕円体</t>
  </si>
  <si>
    <t>a, F: 世界測地系-測地基準系1980（GRS3375）楕円体</t>
  </si>
  <si>
    <t>a, F: 世界測地系-測地基準系1980（GRS3376）楕円体</t>
  </si>
  <si>
    <t>a, F: 世界測地系-測地基準系1980（GRS3377）楕円体</t>
  </si>
  <si>
    <t>a, F: 世界測地系-測地基準系1980（GRS3378）楕円体</t>
  </si>
  <si>
    <t>a, F: 世界測地系-測地基準系1980（GRS3379）楕円体</t>
  </si>
  <si>
    <t>a, F: 世界測地系-測地基準系1980（GRS3380）楕円体</t>
  </si>
  <si>
    <t>a, F: 世界測地系-測地基準系1980（GRS3381）楕円体</t>
  </si>
  <si>
    <t>a, F: 世界測地系-測地基準系1980（GRS3382）楕円体</t>
  </si>
  <si>
    <t>a, F: 世界測地系-測地基準系1980（GRS3383）楕円体</t>
  </si>
  <si>
    <t>a, F: 世界測地系-測地基準系1980（GRS3384）楕円体</t>
  </si>
  <si>
    <t>a, F: 世界測地系-測地基準系1980（GRS3385）楕円体</t>
  </si>
  <si>
    <t>a, F: 世界測地系-測地基準系1980（GRS3386）楕円体</t>
  </si>
  <si>
    <t>a, F: 世界測地系-測地基準系1980（GRS3387）楕円体</t>
  </si>
  <si>
    <t>a, F: 世界測地系-測地基準系1980（GRS3388）楕円体</t>
  </si>
  <si>
    <t>a, F: 世界測地系-測地基準系1980（GRS3389）楕円体</t>
  </si>
  <si>
    <t>a, F: 世界測地系-測地基準系1980（GRS3390）楕円体</t>
  </si>
  <si>
    <t>a, F: 世界測地系-測地基準系1980（GRS3391）楕円体</t>
  </si>
  <si>
    <t>a, F: 世界測地系-測地基準系1980（GRS3392）楕円体</t>
  </si>
  <si>
    <t>a, F: 世界測地系-測地基準系1980（GRS3393）楕円体</t>
  </si>
  <si>
    <t>a, F: 世界測地系-測地基準系1980（GRS3394）楕円体</t>
  </si>
  <si>
    <t>a, F: 世界測地系-測地基準系1980（GRS3395）楕円体</t>
  </si>
  <si>
    <t>a, F: 世界測地系-測地基準系1980（GRS3396）楕円体</t>
  </si>
  <si>
    <t>a, F: 世界測地系-測地基準系1980（GRS3397）楕円体</t>
  </si>
  <si>
    <t>a, F: 世界測地系-測地基準系1980（GRS3398）楕円体</t>
  </si>
  <si>
    <t>a, F: 世界測地系-測地基準系1980（GRS3399）楕円体</t>
  </si>
  <si>
    <t>a, F: 世界測地系-測地基準系1980（GRS3400）楕円体</t>
  </si>
  <si>
    <t>a, F: 世界測地系-測地基準系1980（GRS3401）楕円体</t>
  </si>
  <si>
    <t>a, F: 世界測地系-測地基準系1980（GRS3402）楕円体</t>
  </si>
  <si>
    <t>a, F: 世界測地系-測地基準系1980（GRS3403）楕円体</t>
  </si>
  <si>
    <t>a, F: 世界測地系-測地基準系1980（GRS3404）楕円体</t>
  </si>
  <si>
    <t>a, F: 世界測地系-測地基準系1980（GRS3405）楕円体</t>
  </si>
  <si>
    <t>a, F: 世界測地系-測地基準系1980（GRS3406）楕円体</t>
  </si>
  <si>
    <t>a, F: 世界測地系-測地基準系1980（GRS3407）楕円体</t>
  </si>
  <si>
    <t>a, F: 世界測地系-測地基準系1980（GRS3408）楕円体</t>
  </si>
  <si>
    <t>a, F: 世界測地系-測地基準系1980（GRS3409）楕円体</t>
  </si>
  <si>
    <t>a, F: 世界測地系-測地基準系1980（GRS3410）楕円体</t>
  </si>
  <si>
    <t>a, F: 世界測地系-測地基準系1980（GRS3411）楕円体</t>
  </si>
  <si>
    <t>a, F: 世界測地系-測地基準系1980（GRS3412）楕円体</t>
  </si>
  <si>
    <t>a, F: 世界測地系-測地基準系1980（GRS3413）楕円体</t>
  </si>
  <si>
    <t>a, F: 世界測地系-測地基準系1980（GRS3414）楕円体</t>
  </si>
  <si>
    <t>a, F: 世界測地系-測地基準系1980（GRS3415）楕円体</t>
  </si>
  <si>
    <t>a, F: 世界測地系-測地基準系1980（GRS3416）楕円体</t>
  </si>
  <si>
    <t>a, F: 世界測地系-測地基準系1980（GRS3417）楕円体</t>
  </si>
  <si>
    <t>a, F: 世界測地系-測地基準系1980（GRS3418）楕円体</t>
  </si>
  <si>
    <t>a, F: 世界測地系-測地基準系1980（GRS3419）楕円体</t>
  </si>
  <si>
    <t>a, F: 世界測地系-測地基準系1980（GRS3420）楕円体</t>
  </si>
  <si>
    <t>a, F: 世界測地系-測地基準系1980（GRS3421）楕円体</t>
  </si>
  <si>
    <t>a, F: 世界測地系-測地基準系1980（GRS3422）楕円体</t>
  </si>
  <si>
    <t>a, F: 世界測地系-測地基準系1980（GRS3423）楕円体</t>
  </si>
  <si>
    <t>a, F: 世界測地系-測地基準系1980（GRS3424）楕円体</t>
  </si>
  <si>
    <t>a, F: 世界測地系-測地基準系1980（GRS3425）楕円体</t>
  </si>
  <si>
    <t>a, F: 世界測地系-測地基準系1980（GRS3426）楕円体</t>
  </si>
  <si>
    <t>a, F: 世界測地系-測地基準系1980（GRS3427）楕円体</t>
  </si>
  <si>
    <t>a, F: 世界測地系-測地基準系1980（GRS3428）楕円体</t>
  </si>
  <si>
    <t>a, F: 世界測地系-測地基準系1980（GRS3429）楕円体</t>
  </si>
  <si>
    <t>a, F: 世界測地系-測地基準系1980（GRS3430）楕円体</t>
  </si>
  <si>
    <t>a, F: 世界測地系-測地基準系1980（GRS3431）楕円体</t>
  </si>
  <si>
    <t>a, F: 世界測地系-測地基準系1980（GRS3432）楕円体</t>
  </si>
  <si>
    <t>a, F: 世界測地系-測地基準系1980（GRS3433）楕円体</t>
  </si>
  <si>
    <t>a, F: 世界測地系-測地基準系1980（GRS3434）楕円体</t>
  </si>
  <si>
    <t>a, F: 世界測地系-測地基準系1980（GRS3435）楕円体</t>
  </si>
  <si>
    <t>a, F: 世界測地系-測地基準系1980（GRS3436）楕円体</t>
  </si>
  <si>
    <t>a, F: 世界測地系-測地基準系1980（GRS3437）楕円体</t>
  </si>
  <si>
    <t>a, F: 世界測地系-測地基準系1980（GRS3438）楕円体</t>
  </si>
  <si>
    <t>a, F: 世界測地系-測地基準系1980（GRS3439）楕円体</t>
  </si>
  <si>
    <t>a, F: 世界測地系-測地基準系1980（GRS3440）楕円体</t>
  </si>
  <si>
    <t>a, F: 世界測地系-測地基準系1980（GRS3441）楕円体</t>
  </si>
  <si>
    <t>a, F: 世界測地系-測地基準系1980（GRS3442）楕円体</t>
  </si>
  <si>
    <t>a, F: 世界測地系-測地基準系1980（GRS3443）楕円体</t>
  </si>
  <si>
    <t>a, F: 世界測地系-測地基準系1980（GRS3444）楕円体</t>
  </si>
  <si>
    <t>a, F: 世界測地系-測地基準系1980（GRS3445）楕円体</t>
  </si>
  <si>
    <t>a, F: 世界測地系-測地基準系1980（GRS3446）楕円体</t>
  </si>
  <si>
    <t>a, F: 世界測地系-測地基準系1980（GRS3447）楕円体</t>
  </si>
  <si>
    <t>a, F: 世界測地系-測地基準系1980（GRS3448）楕円体</t>
  </si>
  <si>
    <t>a, F: 世界測地系-測地基準系1980（GRS3449）楕円体</t>
  </si>
  <si>
    <t>a, F: 世界測地系-測地基準系1980（GRS3450）楕円体</t>
  </si>
  <si>
    <t>a, F: 世界測地系-測地基準系1980（GRS3451）楕円体</t>
  </si>
  <si>
    <t>a, F: 世界測地系-測地基準系1980（GRS3452）楕円体</t>
  </si>
  <si>
    <t>a, F: 世界測地系-測地基準系1980（GRS3453）楕円体</t>
  </si>
  <si>
    <t>a, F: 世界測地系-測地基準系1980（GRS3454）楕円体</t>
  </si>
  <si>
    <t>a, F: 世界測地系-測地基準系1980（GRS3455）楕円体</t>
  </si>
  <si>
    <t>a, F: 世界測地系-測地基準系1980（GRS3456）楕円体</t>
  </si>
  <si>
    <t>a, F: 世界測地系-測地基準系1980（GRS3457）楕円体</t>
  </si>
  <si>
    <t>a, F: 世界測地系-測地基準系1980（GRS3458）楕円体</t>
  </si>
  <si>
    <t>a, F: 世界測地系-測地基準系1980（GRS3459）楕円体</t>
  </si>
  <si>
    <t>a, F: 世界測地系-測地基準系1980（GRS3460）楕円体</t>
  </si>
  <si>
    <t>a, F: 世界測地系-測地基準系1980（GRS3461）楕円体</t>
  </si>
  <si>
    <t>a, F: 世界測地系-測地基準系1980（GRS3462）楕円体</t>
  </si>
  <si>
    <t>a, F: 世界測地系-測地基準系1980（GRS3463）楕円体</t>
  </si>
  <si>
    <t>a, F: 世界測地系-測地基準系1980（GRS3464）楕円体</t>
  </si>
  <si>
    <t>a, F: 世界測地系-測地基準系1980（GRS3465）楕円体</t>
  </si>
  <si>
    <t>a, F: 世界測地系-測地基準系1980（GRS3466）楕円体</t>
  </si>
  <si>
    <t>a, F: 世界測地系-測地基準系1980（GRS3467）楕円体</t>
  </si>
  <si>
    <t>a, F: 世界測地系-測地基準系1980（GRS3468）楕円体</t>
  </si>
  <si>
    <t>a, F: 世界測地系-測地基準系1980（GRS3469）楕円体</t>
  </si>
  <si>
    <t>a, F: 世界測地系-測地基準系1980（GRS3470）楕円体</t>
  </si>
  <si>
    <t>a, F: 世界測地系-測地基準系1980（GRS3471）楕円体</t>
  </si>
  <si>
    <t>a, F: 世界測地系-測地基準系1980（GRS3472）楕円体</t>
  </si>
  <si>
    <t>a, F: 世界測地系-測地基準系1980（GRS3473）楕円体</t>
  </si>
  <si>
    <t>a, F: 世界測地系-測地基準系1980（GRS3474）楕円体</t>
  </si>
  <si>
    <t>a, F: 世界測地系-測地基準系1980（GRS3475）楕円体</t>
  </si>
  <si>
    <t>a, F: 世界測地系-測地基準系1980（GRS3476）楕円体</t>
  </si>
  <si>
    <t>a, F: 世界測地系-測地基準系1980（GRS3477）楕円体</t>
  </si>
  <si>
    <t>a, F: 世界測地系-測地基準系1980（GRS3478）楕円体</t>
  </si>
  <si>
    <t>a, F: 世界測地系-測地基準系1980（GRS3479）楕円体</t>
  </si>
  <si>
    <t>a, F: 世界測地系-測地基準系1980（GRS3480）楕円体</t>
  </si>
  <si>
    <t>a, F: 世界測地系-測地基準系1980（GRS3481）楕円体</t>
  </si>
  <si>
    <t>a, F: 世界測地系-測地基準系1980（GRS3482）楕円体</t>
  </si>
  <si>
    <t>a, F: 世界測地系-測地基準系1980（GRS3483）楕円体</t>
  </si>
  <si>
    <t>a, F: 世界測地系-測地基準系1980（GRS3484）楕円体</t>
  </si>
  <si>
    <t>a, F: 世界測地系-測地基準系1980（GRS3485）楕円体</t>
  </si>
  <si>
    <t>a, F: 世界測地系-測地基準系1980（GRS3486）楕円体</t>
  </si>
  <si>
    <t>a, F: 世界測地系-測地基準系1980（GRS3487）楕円体</t>
  </si>
  <si>
    <t>a, F: 世界測地系-測地基準系1980（GRS3488）楕円体</t>
  </si>
  <si>
    <t>a, F: 世界測地系-測地基準系1980（GRS3489）楕円体</t>
  </si>
  <si>
    <t>a, F: 世界測地系-測地基準系1980（GRS3490）楕円体</t>
  </si>
  <si>
    <t>a, F: 世界測地系-測地基準系1980（GRS3491）楕円体</t>
  </si>
  <si>
    <t>a, F: 世界測地系-測地基準系1980（GRS3492）楕円体</t>
  </si>
  <si>
    <t>a, F: 世界測地系-測地基準系1980（GRS3493）楕円体</t>
  </si>
  <si>
    <t>a, F: 世界測地系-測地基準系1980（GRS3494）楕円体</t>
  </si>
  <si>
    <t>a, F: 世界測地系-測地基準系1980（GRS3495）楕円体</t>
  </si>
  <si>
    <t>a, F: 世界測地系-測地基準系1980（GRS3496）楕円体</t>
  </si>
  <si>
    <t>a, F: 世界測地系-測地基準系1980（GRS3497）楕円体</t>
  </si>
  <si>
    <t>a, F: 世界測地系-測地基準系1980（GRS3498）楕円体</t>
  </si>
  <si>
    <t>a, F: 世界測地系-測地基準系1980（GRS3499）楕円体</t>
  </si>
  <si>
    <t>a, F: 世界測地系-測地基準系1980（GRS3500）楕円体</t>
  </si>
  <si>
    <t>a, F: 世界測地系-測地基準系1980（GRS3501）楕円体</t>
  </si>
  <si>
    <t>a, F: 世界測地系-測地基準系1980（GRS3502）楕円体</t>
  </si>
  <si>
    <t>a, F: 世界測地系-測地基準系1980（GRS3503）楕円体</t>
  </si>
  <si>
    <t>a, F: 世界測地系-測地基準系1980（GRS3504）楕円体</t>
  </si>
  <si>
    <t>a, F: 世界測地系-測地基準系1980（GRS3505）楕円体</t>
  </si>
  <si>
    <t>a, F: 世界測地系-測地基準系1980（GRS3506）楕円体</t>
  </si>
  <si>
    <t>a, F: 世界測地系-測地基準系1980（GRS3507）楕円体</t>
  </si>
  <si>
    <t>a, F: 世界測地系-測地基準系1980（GRS3508）楕円体</t>
  </si>
  <si>
    <t>a, F: 世界測地系-測地基準系1980（GRS3509）楕円体</t>
  </si>
  <si>
    <t>a, F: 世界測地系-測地基準系1980（GRS3510）楕円体</t>
  </si>
  <si>
    <t>a, F: 世界測地系-測地基準系1980（GRS3511）楕円体</t>
  </si>
  <si>
    <t>a, F: 世界測地系-測地基準系1980（GRS3512）楕円体</t>
  </si>
  <si>
    <t>a, F: 世界測地系-測地基準系1980（GRS3513）楕円体</t>
  </si>
  <si>
    <t>a, F: 世界測地系-測地基準系1980（GRS3514）楕円体</t>
  </si>
  <si>
    <t>a, F: 世界測地系-測地基準系1980（GRS3515）楕円体</t>
  </si>
  <si>
    <t>a, F: 世界測地系-測地基準系1980（GRS3516）楕円体</t>
  </si>
  <si>
    <t>a, F: 世界測地系-測地基準系1980（GRS3517）楕円体</t>
  </si>
  <si>
    <t>a, F: 世界測地系-測地基準系1980（GRS3518）楕円体</t>
  </si>
  <si>
    <t>a, F: 世界測地系-測地基準系1980（GRS3519）楕円体</t>
  </si>
  <si>
    <t>a, F: 世界測地系-測地基準系1980（GRS3520）楕円体</t>
  </si>
  <si>
    <t>a, F: 世界測地系-測地基準系1980（GRS3521）楕円体</t>
  </si>
  <si>
    <t>a, F: 世界測地系-測地基準系1980（GRS3522）楕円体</t>
  </si>
  <si>
    <t>a, F: 世界測地系-測地基準系1980（GRS3523）楕円体</t>
  </si>
  <si>
    <t>a, F: 世界測地系-測地基準系1980（GRS3524）楕円体</t>
  </si>
  <si>
    <t>a, F: 世界測地系-測地基準系1980（GRS3525）楕円体</t>
  </si>
  <si>
    <t>a, F: 世界測地系-測地基準系1980（GRS3526）楕円体</t>
  </si>
  <si>
    <t>a, F: 世界測地系-測地基準系1980（GRS3527）楕円体</t>
  </si>
  <si>
    <t>a, F: 世界測地系-測地基準系1980（GRS3528）楕円体</t>
  </si>
  <si>
    <t>a, F: 世界測地系-測地基準系1980（GRS3529）楕円体</t>
  </si>
  <si>
    <t>a, F: 世界測地系-測地基準系1980（GRS3530）楕円体</t>
  </si>
  <si>
    <t>a, F: 世界測地系-測地基準系1980（GRS3531）楕円体</t>
  </si>
  <si>
    <t>a, F: 世界測地系-測地基準系1980（GRS3532）楕円体</t>
  </si>
  <si>
    <t>a, F: 世界測地系-測地基準系1980（GRS3533）楕円体</t>
  </si>
  <si>
    <t>a, F: 世界測地系-測地基準系1980（GRS3534）楕円体</t>
  </si>
  <si>
    <t>a, F: 世界測地系-測地基準系1980（GRS3535）楕円体</t>
  </si>
  <si>
    <t>a, F: 世界測地系-測地基準系1980（GRS3536）楕円体</t>
  </si>
  <si>
    <t>a, F: 世界測地系-測地基準系1980（GRS3537）楕円体</t>
  </si>
  <si>
    <t>a, F: 世界測地系-測地基準系1980（GRS3538）楕円体</t>
  </si>
  <si>
    <t>a, F: 世界測地系-測地基準系1980（GRS3539）楕円体</t>
  </si>
  <si>
    <t>a, F: 世界測地系-測地基準系1980（GRS3540）楕円体</t>
  </si>
  <si>
    <t>a, F: 世界測地系-測地基準系1980（GRS3541）楕円体</t>
  </si>
  <si>
    <t>a, F: 世界測地系-測地基準系1980（GRS3542）楕円体</t>
  </si>
  <si>
    <t>a, F: 世界測地系-測地基準系1980（GRS3543）楕円体</t>
  </si>
  <si>
    <t>a, F: 世界測地系-測地基準系1980（GRS3544）楕円体</t>
  </si>
  <si>
    <t>a, F: 世界測地系-測地基準系1980（GRS3545）楕円体</t>
  </si>
  <si>
    <t>a, F: 世界測地系-測地基準系1980（GRS3546）楕円体</t>
  </si>
  <si>
    <t>a, F: 世界測地系-測地基準系1980（GRS3547）楕円体</t>
  </si>
  <si>
    <t>a, F: 世界測地系-測地基準系1980（GRS3548）楕円体</t>
  </si>
  <si>
    <t>a, F: 世界測地系-測地基準系1980（GRS3549）楕円体</t>
  </si>
  <si>
    <t>a, F: 世界測地系-測地基準系1980（GRS3550）楕円体</t>
  </si>
  <si>
    <t>a, F: 世界測地系-測地基準系1980（GRS3551）楕円体</t>
  </si>
  <si>
    <t>a, F: 世界測地系-測地基準系1980（GRS3552）楕円体</t>
  </si>
  <si>
    <t>a, F: 世界測地系-測地基準系1980（GRS3553）楕円体</t>
  </si>
  <si>
    <t>a, F: 世界測地系-測地基準系1980（GRS3554）楕円体</t>
  </si>
  <si>
    <t>a, F: 世界測地系-測地基準系1980（GRS3555）楕円体</t>
  </si>
  <si>
    <t>a, F: 世界測地系-測地基準系1980（GRS3556）楕円体</t>
  </si>
  <si>
    <t>a, F: 世界測地系-測地基準系1980（GRS3557）楕円体</t>
  </si>
  <si>
    <t>a, F: 世界測地系-測地基準系1980（GRS3558）楕円体</t>
  </si>
  <si>
    <t>a, F: 世界測地系-測地基準系1980（GRS3559）楕円体</t>
  </si>
  <si>
    <t>a, F: 世界測地系-測地基準系1980（GRS3560）楕円体</t>
  </si>
  <si>
    <t>a, F: 世界測地系-測地基準系1980（GRS3561）楕円体</t>
  </si>
  <si>
    <t>a, F: 世界測地系-測地基準系1980（GRS3562）楕円体</t>
  </si>
  <si>
    <t>a, F: 世界測地系-測地基準系1980（GRS3563）楕円体</t>
  </si>
  <si>
    <t>a, F: 世界測地系-測地基準系1980（GRS3564）楕円体</t>
  </si>
  <si>
    <t>a, F: 世界測地系-測地基準系1980（GRS3565）楕円体</t>
  </si>
  <si>
    <t>a, F: 世界測地系-測地基準系1980（GRS3566）楕円体</t>
  </si>
  <si>
    <t>a, F: 世界測地系-測地基準系1980（GRS3567）楕円体</t>
  </si>
  <si>
    <t>a, F: 世界測地系-測地基準系1980（GRS3568）楕円体</t>
  </si>
  <si>
    <t>a, F: 世界測地系-測地基準系1980（GRS3569）楕円体</t>
  </si>
  <si>
    <t>a, F: 世界測地系-測地基準系1980（GRS3570）楕円体</t>
  </si>
  <si>
    <t>a, F: 世界測地系-測地基準系1980（GRS3571）楕円体</t>
  </si>
  <si>
    <t>a, F: 世界測地系-測地基準系1980（GRS3572）楕円体</t>
  </si>
  <si>
    <t>a, F: 世界測地系-測地基準系1980（GRS3573）楕円体</t>
  </si>
  <si>
    <t>a, F: 世界測地系-測地基準系1980（GRS3574）楕円体</t>
  </si>
  <si>
    <t>a, F: 世界測地系-測地基準系1980（GRS3575）楕円体</t>
  </si>
  <si>
    <t>a, F: 世界測地系-測地基準系1980（GRS3576）楕円体</t>
  </si>
  <si>
    <t>a, F: 世界測地系-測地基準系1980（GRS3577）楕円体</t>
  </si>
  <si>
    <t>a, F: 世界測地系-測地基準系1980（GRS3578）楕円体</t>
  </si>
  <si>
    <t>a, F: 世界測地系-測地基準系1980（GRS3579）楕円体</t>
  </si>
  <si>
    <t>a, F: 世界測地系-測地基準系1980（GRS3580）楕円体</t>
  </si>
  <si>
    <t>a, F: 世界測地系-測地基準系1980（GRS3581）楕円体</t>
  </si>
  <si>
    <t>a, F: 世界測地系-測地基準系1980（GRS3582）楕円体</t>
  </si>
  <si>
    <t>a, F: 世界測地系-測地基準系1980（GRS3583）楕円体</t>
  </si>
  <si>
    <t>a, F: 世界測地系-測地基準系1980（GRS3584）楕円体</t>
  </si>
  <si>
    <t>a, F: 世界測地系-測地基準系1980（GRS3585）楕円体</t>
  </si>
  <si>
    <t>a, F: 世界測地系-測地基準系1980（GRS3586）楕円体</t>
  </si>
  <si>
    <t>a, F: 世界測地系-測地基準系1980（GRS3587）楕円体</t>
  </si>
  <si>
    <t>a, F: 世界測地系-測地基準系1980（GRS3588）楕円体</t>
  </si>
  <si>
    <t>a, F: 世界測地系-測地基準系1980（GRS3589）楕円体</t>
  </si>
  <si>
    <t>a, F: 世界測地系-測地基準系1980（GRS3590）楕円体</t>
  </si>
  <si>
    <t>a, F: 世界測地系-測地基準系1980（GRS3591）楕円体</t>
  </si>
  <si>
    <t>a, F: 世界測地系-測地基準系1980（GRS3592）楕円体</t>
  </si>
  <si>
    <t>a, F: 世界測地系-測地基準系1980（GRS3593）楕円体</t>
  </si>
  <si>
    <t>a, F: 世界測地系-測地基準系1980（GRS3594）楕円体</t>
  </si>
  <si>
    <t>a, F: 世界測地系-測地基準系1980（GRS3595）楕円体</t>
  </si>
  <si>
    <t>a, F: 世界測地系-測地基準系1980（GRS3596）楕円体</t>
  </si>
  <si>
    <t>a, F: 世界測地系-測地基準系1980（GRS3597）楕円体</t>
  </si>
  <si>
    <t>a, F: 世界測地系-測地基準系1980（GRS3598）楕円体</t>
  </si>
  <si>
    <t>a, F: 世界測地系-測地基準系1980（GRS3599）楕円体</t>
  </si>
  <si>
    <t>a, F: 世界測地系-測地基準系1980（GRS3600）楕円体</t>
  </si>
  <si>
    <t>a, F: 世界測地系-測地基準系1980（GRS3601）楕円体</t>
  </si>
  <si>
    <t>a, F: 世界測地系-測地基準系1980（GRS3602）楕円体</t>
  </si>
  <si>
    <t>a, F: 世界測地系-測地基準系1980（GRS3603）楕円体</t>
  </si>
  <si>
    <t>a, F: 世界測地系-測地基準系1980（GRS3604）楕円体</t>
  </si>
  <si>
    <t>a, F: 世界測地系-測地基準系1980（GRS3605）楕円体</t>
  </si>
  <si>
    <t>a, F: 世界測地系-測地基準系1980（GRS3606）楕円体</t>
  </si>
  <si>
    <t>a, F: 世界測地系-測地基準系1980（GRS3607）楕円体</t>
  </si>
  <si>
    <t>a, F: 世界測地系-測地基準系1980（GRS3608）楕円体</t>
  </si>
  <si>
    <t>a, F: 世界測地系-測地基準系1980（GRS3609）楕円体</t>
  </si>
  <si>
    <t>a, F: 世界測地系-測地基準系1980（GRS3610）楕円体</t>
  </si>
  <si>
    <t>a, F: 世界測地系-測地基準系1980（GRS3611）楕円体</t>
  </si>
  <si>
    <t>a, F: 世界測地系-測地基準系1980（GRS3612）楕円体</t>
  </si>
  <si>
    <t>a, F: 世界測地系-測地基準系1980（GRS3613）楕円体</t>
  </si>
  <si>
    <t>a, F: 世界測地系-測地基準系1980（GRS3614）楕円体</t>
  </si>
  <si>
    <t>a, F: 世界測地系-測地基準系1980（GRS3615）楕円体</t>
  </si>
  <si>
    <t>a, F: 世界測地系-測地基準系1980（GRS3616）楕円体</t>
  </si>
  <si>
    <t>a, F: 世界測地系-測地基準系1980（GRS3617）楕円体</t>
  </si>
  <si>
    <t>a, F: 世界測地系-測地基準系1980（GRS3618）楕円体</t>
  </si>
  <si>
    <t>a, F: 世界測地系-測地基準系1980（GRS3619）楕円体</t>
  </si>
  <si>
    <t>a, F: 世界測地系-測地基準系1980（GRS3620）楕円体</t>
  </si>
  <si>
    <t>a, F: 世界測地系-測地基準系1980（GRS3621）楕円体</t>
  </si>
  <si>
    <t>a, F: 世界測地系-測地基準系1980（GRS3622）楕円体</t>
  </si>
  <si>
    <t>a, F: 世界測地系-測地基準系1980（GRS3623）楕円体</t>
  </si>
  <si>
    <t>a, F: 世界測地系-測地基準系1980（GRS3624）楕円体</t>
  </si>
  <si>
    <t>a, F: 世界測地系-測地基準系1980（GRS3625）楕円体</t>
  </si>
  <si>
    <t>a, F: 世界測地系-測地基準系1980（GRS3626）楕円体</t>
  </si>
  <si>
    <t>a, F: 世界測地系-測地基準系1980（GRS3627）楕円体</t>
  </si>
  <si>
    <t>a, F: 世界測地系-測地基準系1980（GRS3628）楕円体</t>
  </si>
  <si>
    <t>a, F: 世界測地系-測地基準系1980（GRS3629）楕円体</t>
  </si>
  <si>
    <t>a, F: 世界測地系-測地基準系1980（GRS3630）楕円体</t>
  </si>
  <si>
    <t>a, F: 世界測地系-測地基準系1980（GRS3631）楕円体</t>
  </si>
  <si>
    <t>a, F: 世界測地系-測地基準系1980（GRS3632）楕円体</t>
  </si>
  <si>
    <t>a, F: 世界測地系-測地基準系1980（GRS3633）楕円体</t>
  </si>
  <si>
    <t>a, F: 世界測地系-測地基準系1980（GRS3634）楕円体</t>
  </si>
  <si>
    <t>a, F: 世界測地系-測地基準系1980（GRS3635）楕円体</t>
  </si>
  <si>
    <t>a, F: 世界測地系-測地基準系1980（GRS3636）楕円体</t>
  </si>
  <si>
    <t>a, F: 世界測地系-測地基準系1980（GRS3637）楕円体</t>
  </si>
  <si>
    <t>a, F: 世界測地系-測地基準系1980（GRS3638）楕円体</t>
  </si>
  <si>
    <t>a, F: 世界測地系-測地基準系1980（GRS3639）楕円体</t>
  </si>
  <si>
    <t>a, F: 世界測地系-測地基準系1980（GRS3640）楕円体</t>
  </si>
  <si>
    <t>a, F: 世界測地系-測地基準系1980（GRS3641）楕円体</t>
  </si>
  <si>
    <t>a, F: 世界測地系-測地基準系1980（GRS3642）楕円体</t>
  </si>
  <si>
    <t>a, F: 世界測地系-測地基準系1980（GRS3643）楕円体</t>
  </si>
  <si>
    <t>a, F: 世界測地系-測地基準系1980（GRS3644）楕円体</t>
  </si>
  <si>
    <t>a, F: 世界測地系-測地基準系1980（GRS3645）楕円体</t>
  </si>
  <si>
    <t>a, F: 世界測地系-測地基準系1980（GRS3646）楕円体</t>
  </si>
  <si>
    <t>a, F: 世界測地系-測地基準系1980（GRS3647）楕円体</t>
  </si>
  <si>
    <t>a, F: 世界測地系-測地基準系1980（GRS3648）楕円体</t>
  </si>
  <si>
    <t>a, F: 世界測地系-測地基準系1980（GRS3649）楕円体</t>
  </si>
  <si>
    <t>a, F: 世界測地系-測地基準系1980（GRS3650）楕円体</t>
  </si>
  <si>
    <t>a, F: 世界測地系-測地基準系1980（GRS3651）楕円体</t>
  </si>
  <si>
    <t>a, F: 世界測地系-測地基準系1980（GRS3652）楕円体</t>
  </si>
  <si>
    <t>a, F: 世界測地系-測地基準系1980（GRS3653）楕円体</t>
  </si>
  <si>
    <t>a, F: 世界測地系-測地基準系1980（GRS3654）楕円体</t>
  </si>
  <si>
    <t>a, F: 世界測地系-測地基準系1980（GRS3655）楕円体</t>
  </si>
  <si>
    <t>a, F: 世界測地系-測地基準系1980（GRS3656）楕円体</t>
  </si>
  <si>
    <t>a, F: 世界測地系-測地基準系1980（GRS3657）楕円体</t>
  </si>
  <si>
    <t>a, F: 世界測地系-測地基準系1980（GRS3658）楕円体</t>
  </si>
  <si>
    <t>a, F: 世界測地系-測地基準系1980（GRS3659）楕円体</t>
  </si>
  <si>
    <t>a, F: 世界測地系-測地基準系1980（GRS3660）楕円体</t>
  </si>
  <si>
    <t>a, F: 世界測地系-測地基準系1980（GRS3661）楕円体</t>
  </si>
  <si>
    <t>a, F: 世界測地系-測地基準系1980（GRS3662）楕円体</t>
  </si>
  <si>
    <t>a, F: 世界測地系-測地基準系1980（GRS3663）楕円体</t>
  </si>
  <si>
    <t>a, F: 世界測地系-測地基準系1980（GRS3664）楕円体</t>
  </si>
  <si>
    <t>a, F: 世界測地系-測地基準系1980（GRS3665）楕円体</t>
  </si>
  <si>
    <t>a, F: 世界測地系-測地基準系1980（GRS3666）楕円体</t>
  </si>
  <si>
    <t>a, F: 世界測地系-測地基準系1980（GRS3667）楕円体</t>
  </si>
  <si>
    <t>a, F: 世界測地系-測地基準系1980（GRS3668）楕円体</t>
  </si>
  <si>
    <t>a, F: 世界測地系-測地基準系1980（GRS3669）楕円体</t>
  </si>
  <si>
    <t>a, F: 世界測地系-測地基準系1980（GRS3670）楕円体</t>
  </si>
  <si>
    <t>a, F: 世界測地系-測地基準系1980（GRS3671）楕円体</t>
  </si>
  <si>
    <t>a, F: 世界測地系-測地基準系1980（GRS3672）楕円体</t>
  </si>
  <si>
    <t>a, F: 世界測地系-測地基準系1980（GRS3673）楕円体</t>
  </si>
  <si>
    <t>a, F: 世界測地系-測地基準系1980（GRS3674）楕円体</t>
  </si>
  <si>
    <t>a, F: 世界測地系-測地基準系1980（GRS3675）楕円体</t>
  </si>
  <si>
    <t>a, F: 世界測地系-測地基準系1980（GRS3676）楕円体</t>
  </si>
  <si>
    <t>a, F: 世界測地系-測地基準系1980（GRS3677）楕円体</t>
  </si>
  <si>
    <t>a, F: 世界測地系-測地基準系1980（GRS3678）楕円体</t>
  </si>
  <si>
    <t>a, F: 世界測地系-測地基準系1980（GRS3679）楕円体</t>
  </si>
  <si>
    <t>a, F: 世界測地系-測地基準系1980（GRS3680）楕円体</t>
  </si>
  <si>
    <t>a, F: 世界測地系-測地基準系1980（GRS3681）楕円体</t>
  </si>
  <si>
    <t>a, F: 世界測地系-測地基準系1980（GRS3682）楕円体</t>
  </si>
  <si>
    <t>a, F: 世界測地系-測地基準系1980（GRS3683）楕円体</t>
  </si>
  <si>
    <t>a, F: 世界測地系-測地基準系1980（GRS3684）楕円体</t>
  </si>
  <si>
    <t>a, F: 世界測地系-測地基準系1980（GRS3685）楕円体</t>
  </si>
  <si>
    <t>a, F: 世界測地系-測地基準系1980（GRS3686）楕円体</t>
  </si>
  <si>
    <t>a, F: 世界測地系-測地基準系1980（GRS3687）楕円体</t>
  </si>
  <si>
    <t>a, F: 世界測地系-測地基準系1980（GRS3688）楕円体</t>
  </si>
  <si>
    <t>a, F: 世界測地系-測地基準系1980（GRS3689）楕円体</t>
  </si>
  <si>
    <t>a, F: 世界測地系-測地基準系1980（GRS3690）楕円体</t>
  </si>
  <si>
    <t>a, F: 世界測地系-測地基準系1980（GRS3691）楕円体</t>
  </si>
  <si>
    <t>a, F: 世界測地系-測地基準系1980（GRS3692）楕円体</t>
  </si>
  <si>
    <t>a, F: 世界測地系-測地基準系1980（GRS3693）楕円体</t>
  </si>
  <si>
    <t>a, F: 世界測地系-測地基準系1980（GRS3694）楕円体</t>
  </si>
  <si>
    <t>a, F: 世界測地系-測地基準系1980（GRS3695）楕円体</t>
  </si>
  <si>
    <t>a, F: 世界測地系-測地基準系1980（GRS3696）楕円体</t>
  </si>
  <si>
    <t>a, F: 世界測地系-測地基準系1980（GRS3697）楕円体</t>
  </si>
  <si>
    <t>a, F: 世界測地系-測地基準系1980（GRS3698）楕円体</t>
  </si>
  <si>
    <t>a, F: 世界測地系-測地基準系1980（GRS3699）楕円体</t>
  </si>
  <si>
    <t>a, F: 世界測地系-測地基準系1980（GRS3700）楕円体</t>
  </si>
  <si>
    <t>a, F: 世界測地系-測地基準系1980（GRS3701）楕円体</t>
  </si>
  <si>
    <t>a, F: 世界測地系-測地基準系1980（GRS3702）楕円体</t>
  </si>
  <si>
    <t>a, F: 世界測地系-測地基準系1980（GRS3703）楕円体</t>
  </si>
  <si>
    <t>a, F: 世界測地系-測地基準系1980（GRS3704）楕円体</t>
  </si>
  <si>
    <t>a, F: 世界測地系-測地基準系1980（GRS3705）楕円体</t>
  </si>
  <si>
    <t>a, F: 世界測地系-測地基準系1980（GRS3706）楕円体</t>
  </si>
  <si>
    <t>a, F: 世界測地系-測地基準系1980（GRS3707）楕円体</t>
  </si>
  <si>
    <t>a, F: 世界測地系-測地基準系1980（GRS3708）楕円体</t>
  </si>
  <si>
    <t>a, F: 世界測地系-測地基準系1980（GRS3709）楕円体</t>
  </si>
  <si>
    <t>a, F: 世界測地系-測地基準系1980（GRS3710）楕円体</t>
  </si>
  <si>
    <t>a, F: 世界測地系-測地基準系1980（GRS3711）楕円体</t>
  </si>
  <si>
    <t>a, F: 世界測地系-測地基準系1980（GRS3712）楕円体</t>
  </si>
  <si>
    <t>a, F: 世界測地系-測地基準系1980（GRS3713）楕円体</t>
  </si>
  <si>
    <t>a, F: 世界測地系-測地基準系1980（GRS3714）楕円体</t>
  </si>
  <si>
    <t>a, F: 世界測地系-測地基準系1980（GRS3715）楕円体</t>
  </si>
  <si>
    <t>a, F: 世界測地系-測地基準系1980（GRS3716）楕円体</t>
  </si>
  <si>
    <t>a, F: 世界測地系-測地基準系1980（GRS3717）楕円体</t>
  </si>
  <si>
    <t>a, F: 世界測地系-測地基準系1980（GRS3718）楕円体</t>
  </si>
  <si>
    <t>a, F: 世界測地系-測地基準系1980（GRS3719）楕円体</t>
  </si>
  <si>
    <t>a, F: 世界測地系-測地基準系1980（GRS3720）楕円体</t>
  </si>
  <si>
    <t>a, F: 世界測地系-測地基準系1980（GRS3721）楕円体</t>
  </si>
  <si>
    <t>a, F: 世界測地系-測地基準系1980（GRS3722）楕円体</t>
  </si>
  <si>
    <t>a, F: 世界測地系-測地基準系1980（GRS3723）楕円体</t>
  </si>
  <si>
    <t>a, F: 世界測地系-測地基準系1980（GRS3724）楕円体</t>
  </si>
  <si>
    <t>a, F: 世界測地系-測地基準系1980（GRS3725）楕円体</t>
  </si>
  <si>
    <t>a, F: 世界測地系-測地基準系1980（GRS3726）楕円体</t>
  </si>
  <si>
    <t>a, F: 世界測地系-測地基準系1980（GRS3727）楕円体</t>
  </si>
  <si>
    <t>a, F: 世界測地系-測地基準系1980（GRS3728）楕円体</t>
  </si>
  <si>
    <t>a, F: 世界測地系-測地基準系1980（GRS3729）楕円体</t>
  </si>
  <si>
    <t>a, F: 世界測地系-測地基準系1980（GRS3730）楕円体</t>
  </si>
  <si>
    <t>a, F: 世界測地系-測地基準系1980（GRS3731）楕円体</t>
  </si>
  <si>
    <t>a, F: 世界測地系-測地基準系1980（GRS3732）楕円体</t>
  </si>
  <si>
    <t>a, F: 世界測地系-測地基準系1980（GRS3733）楕円体</t>
  </si>
  <si>
    <t>a, F: 世界測地系-測地基準系1980（GRS3734）楕円体</t>
  </si>
  <si>
    <t>a, F: 世界測地系-測地基準系1980（GRS3735）楕円体</t>
  </si>
  <si>
    <t>a, F: 世界測地系-測地基準系1980（GRS3736）楕円体</t>
  </si>
  <si>
    <t>a, F: 世界測地系-測地基準系1980（GRS3737）楕円体</t>
  </si>
  <si>
    <t>a, F: 世界測地系-測地基準系1980（GRS3738）楕円体</t>
  </si>
  <si>
    <t>a, F: 世界測地系-測地基準系1980（GRS3739）楕円体</t>
  </si>
  <si>
    <t>a, F: 世界測地系-測地基準系1980（GRS3740）楕円体</t>
  </si>
  <si>
    <t>a, F: 世界測地系-測地基準系1980（GRS3741）楕円体</t>
  </si>
  <si>
    <t>a, F: 世界測地系-測地基準系1980（GRS3742）楕円体</t>
  </si>
  <si>
    <t>a, F: 世界測地系-測地基準系1980（GRS3743）楕円体</t>
  </si>
  <si>
    <t>a, F: 世界測地系-測地基準系1980（GRS3744）楕円体</t>
  </si>
  <si>
    <t>a, F: 世界測地系-測地基準系1980（GRS3745）楕円体</t>
  </si>
  <si>
    <t>a, F: 世界測地系-測地基準系1980（GRS3746）楕円体</t>
  </si>
  <si>
    <t>a, F: 世界測地系-測地基準系1980（GRS3747）楕円体</t>
  </si>
  <si>
    <t>a, F: 世界測地系-測地基準系1980（GRS3748）楕円体</t>
  </si>
  <si>
    <t>a, F: 世界測地系-測地基準系1980（GRS3749）楕円体</t>
  </si>
  <si>
    <t>a, F: 世界測地系-測地基準系1980（GRS3750）楕円体</t>
  </si>
  <si>
    <t>a, F: 世界測地系-測地基準系1980（GRS3751）楕円体</t>
  </si>
  <si>
    <t>a, F: 世界測地系-測地基準系1980（GRS3752）楕円体</t>
  </si>
  <si>
    <t>a, F: 世界測地系-測地基準系1980（GRS3753）楕円体</t>
  </si>
  <si>
    <t>a, F: 世界測地系-測地基準系1980（GRS3754）楕円体</t>
  </si>
  <si>
    <t>a, F: 世界測地系-測地基準系1980（GRS3755）楕円体</t>
  </si>
  <si>
    <t>a, F: 世界測地系-測地基準系1980（GRS3756）楕円体</t>
  </si>
  <si>
    <t>a, F: 世界測地系-測地基準系1980（GRS3757）楕円体</t>
  </si>
  <si>
    <t>a, F: 世界測地系-測地基準系1980（GRS3758）楕円体</t>
  </si>
  <si>
    <t>a, F: 世界測地系-測地基準系1980（GRS3759）楕円体</t>
  </si>
  <si>
    <t>a, F: 世界測地系-測地基準系1980（GRS3760）楕円体</t>
  </si>
  <si>
    <t>a, F: 世界測地系-測地基準系1980（GRS3761）楕円体</t>
  </si>
  <si>
    <t>a, F: 世界測地系-測地基準系1980（GRS3762）楕円体</t>
  </si>
  <si>
    <t>a, F: 世界測地系-測地基準系1980（GRS3763）楕円体</t>
  </si>
  <si>
    <t>a, F: 世界測地系-測地基準系1980（GRS3764）楕円体</t>
  </si>
  <si>
    <t>a, F: 世界測地系-測地基準系1980（GRS3765）楕円体</t>
  </si>
  <si>
    <t>a, F: 世界測地系-測地基準系1980（GRS3766）楕円体</t>
  </si>
  <si>
    <t>a, F: 世界測地系-測地基準系1980（GRS3767）楕円体</t>
  </si>
  <si>
    <t>a, F: 世界測地系-測地基準系1980（GRS3768）楕円体</t>
  </si>
  <si>
    <t>a, F: 世界測地系-測地基準系1980（GRS3769）楕円体</t>
  </si>
  <si>
    <t>a, F: 世界測地系-測地基準系1980（GRS3770）楕円体</t>
  </si>
  <si>
    <t>a, F: 世界測地系-測地基準系1980（GRS3771）楕円体</t>
  </si>
  <si>
    <t>a, F: 世界測地系-測地基準系1980（GRS3772）楕円体</t>
  </si>
  <si>
    <t>a, F: 世界測地系-測地基準系1980（GRS3773）楕円体</t>
  </si>
  <si>
    <t>a, F: 世界測地系-測地基準系1980（GRS3774）楕円体</t>
  </si>
  <si>
    <t>a, F: 世界測地系-測地基準系1980（GRS3775）楕円体</t>
  </si>
  <si>
    <t>a, F: 世界測地系-測地基準系1980（GRS3776）楕円体</t>
  </si>
  <si>
    <t>a, F: 世界測地系-測地基準系1980（GRS3777）楕円体</t>
  </si>
  <si>
    <t>a, F: 世界測地系-測地基準系1980（GRS3778）楕円体</t>
  </si>
  <si>
    <t>a, F: 世界測地系-測地基準系1980（GRS3779）楕円体</t>
  </si>
  <si>
    <t>a, F: 世界測地系-測地基準系1980（GRS3780）楕円体</t>
  </si>
  <si>
    <t>a, F: 世界測地系-測地基準系1980（GRS3781）楕円体</t>
  </si>
  <si>
    <t>a, F: 世界測地系-測地基準系1980（GRS3782）楕円体</t>
  </si>
  <si>
    <t>a, F: 世界測地系-測地基準系1980（GRS3783）楕円体</t>
  </si>
  <si>
    <t>a, F: 世界測地系-測地基準系1980（GRS3784）楕円体</t>
  </si>
  <si>
    <t>a, F: 世界測地系-測地基準系1980（GRS3785）楕円体</t>
  </si>
  <si>
    <t>a, F: 世界測地系-測地基準系1980（GRS3786）楕円体</t>
  </si>
  <si>
    <t>a, F: 世界測地系-測地基準系1980（GRS3787）楕円体</t>
  </si>
  <si>
    <t>a, F: 世界測地系-測地基準系1980（GRS3788）楕円体</t>
  </si>
  <si>
    <t>a, F: 世界測地系-測地基準系1980（GRS3789）楕円体</t>
  </si>
  <si>
    <t>a, F: 世界測地系-測地基準系1980（GRS3790）楕円体</t>
  </si>
  <si>
    <t>___!______"#７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</si>
</sst>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85" formatCode="0.00000000"/>
    <numFmt numFmtId="186" formatCode="0.000000000"/>
    <numFmt numFmtId="188" formatCode="0.00000000000"/>
    <numFmt numFmtId="198" formatCode="0.0000000000000E+00"/>
    <numFmt numFmtId="199" formatCode="0.00000000000000E+00"/>
    <numFmt numFmtId="219" formatCode="0.00000000000000"/>
    <numFmt numFmtId="220" formatCode="0.000000000000000"/>
    <numFmt numFmtId="222" formatCode="0.00000000000000000"/>
    <numFmt numFmtId="223" formatCode="0.000000000000000000"/>
  </numFmts>
  <fonts count="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rgb="FF6AA94F"/>
      <name val="Courier New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85" fontId="0" fillId="3" borderId="0" xfId="0" applyNumberFormat="1" applyFill="1">
      <alignment vertical="center"/>
    </xf>
    <xf numFmtId="186" fontId="0" fillId="3" borderId="0" xfId="0" applyNumberFormat="1" applyFill="1">
      <alignment vertical="center"/>
    </xf>
    <xf numFmtId="198" fontId="0" fillId="3" borderId="0" xfId="0" applyNumberFormat="1" applyFill="1">
      <alignment vertical="center"/>
    </xf>
    <xf numFmtId="199" fontId="0" fillId="3" borderId="0" xfId="0" applyNumberFormat="1" applyFill="1">
      <alignment vertical="center"/>
    </xf>
    <xf numFmtId="219" fontId="0" fillId="3" borderId="0" xfId="0" applyNumberFormat="1" applyFill="1">
      <alignment vertical="center"/>
    </xf>
    <xf numFmtId="222" fontId="0" fillId="3" borderId="0" xfId="0" applyNumberFormat="1" applyFill="1">
      <alignment vertical="center"/>
    </xf>
    <xf numFmtId="223" fontId="0" fillId="3" borderId="0" xfId="0" applyNumberFormat="1" applyFill="1">
      <alignment vertical="center"/>
    </xf>
    <xf numFmtId="188" fontId="0" fillId="0" borderId="0" xfId="0" applyNumberFormat="1">
      <alignment vertical="center"/>
    </xf>
    <xf numFmtId="220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Sheet2!$E$1:$E$1248</c:f>
              <c:numCache>
                <c:formatCode>General</c:formatCode>
                <c:ptCount val="1248"/>
                <c:pt idx="1">
                  <c:v>0.28936594687337114</c:v>
                </c:pt>
                <c:pt idx="2">
                  <c:v>0.29654157497557071</c:v>
                </c:pt>
                <c:pt idx="3">
                  <c:v>0.29904079225608626</c:v>
                </c:pt>
                <c:pt idx="4">
                  <c:v>0.29737487407778651</c:v>
                </c:pt>
                <c:pt idx="5">
                  <c:v>0.30253624929976602</c:v>
                </c:pt>
                <c:pt idx="6">
                  <c:v>0.29570805004404566</c:v>
                </c:pt>
                <c:pt idx="7">
                  <c:v>0.34693565157325584</c:v>
                </c:pt>
                <c:pt idx="8">
                  <c:v>0.39666730101825654</c:v>
                </c:pt>
                <c:pt idx="9">
                  <c:v>0.43397359337785768</c:v>
                </c:pt>
                <c:pt idx="10">
                  <c:v>0.49029541205456861</c:v>
                </c:pt>
                <c:pt idx="11">
                  <c:v>0.55875874377971357</c:v>
                </c:pt>
                <c:pt idx="12">
                  <c:v>0.63446073963578664</c:v>
                </c:pt>
                <c:pt idx="13">
                  <c:v>0.65698059083100335</c:v>
                </c:pt>
                <c:pt idx="14">
                  <c:v>0.69012494297180271</c:v>
                </c:pt>
                <c:pt idx="15">
                  <c:v>0.68314632591658198</c:v>
                </c:pt>
                <c:pt idx="16">
                  <c:v>0.69163912154463969</c:v>
                </c:pt>
                <c:pt idx="17">
                  <c:v>0.67288341328128698</c:v>
                </c:pt>
                <c:pt idx="18">
                  <c:v>0.63890209334091463</c:v>
                </c:pt>
                <c:pt idx="19">
                  <c:v>0.64252017057612865</c:v>
                </c:pt>
                <c:pt idx="20">
                  <c:v>0.66796245217013939</c:v>
                </c:pt>
                <c:pt idx="21">
                  <c:v>0.64625717899681467</c:v>
                </c:pt>
                <c:pt idx="22">
                  <c:v>0.64625717899681467</c:v>
                </c:pt>
                <c:pt idx="23">
                  <c:v>0.63459563608447123</c:v>
                </c:pt>
                <c:pt idx="24">
                  <c:v>0.64639035866454631</c:v>
                </c:pt>
                <c:pt idx="25">
                  <c:v>0.61868267348109796</c:v>
                </c:pt>
                <c:pt idx="26">
                  <c:v>0.6384992074951118</c:v>
                </c:pt>
                <c:pt idx="27">
                  <c:v>0.60820741558545743</c:v>
                </c:pt>
                <c:pt idx="28">
                  <c:v>0.63446073963578664</c:v>
                </c:pt>
                <c:pt idx="29">
                  <c:v>0.61772237046037914</c:v>
                </c:pt>
                <c:pt idx="30">
                  <c:v>0.59734523807471196</c:v>
                </c:pt>
                <c:pt idx="31">
                  <c:v>0.60487711941564781</c:v>
                </c:pt>
                <c:pt idx="32">
                  <c:v>0.59426144388492685</c:v>
                </c:pt>
                <c:pt idx="33">
                  <c:v>0.58112914597856447</c:v>
                </c:pt>
                <c:pt idx="34">
                  <c:v>0.58877321409300631</c:v>
                </c:pt>
                <c:pt idx="35">
                  <c:v>0.56956647115135761</c:v>
                </c:pt>
                <c:pt idx="36">
                  <c:v>0.58183910898947888</c:v>
                </c:pt>
                <c:pt idx="37">
                  <c:v>0.51877325816052111</c:v>
                </c:pt>
                <c:pt idx="38">
                  <c:v>0.49591341489262941</c:v>
                </c:pt>
                <c:pt idx="39">
                  <c:v>0.50181270141588841</c:v>
                </c:pt>
                <c:pt idx="40">
                  <c:v>0.52160539569510811</c:v>
                </c:pt>
                <c:pt idx="41">
                  <c:v>0.4835879485751618</c:v>
                </c:pt>
                <c:pt idx="42">
                  <c:v>0.48785965913873275</c:v>
                </c:pt>
                <c:pt idx="43">
                  <c:v>0.4584944545344718</c:v>
                </c:pt>
                <c:pt idx="44">
                  <c:v>0.44150585279174503</c:v>
                </c:pt>
                <c:pt idx="45">
                  <c:v>0.35102464849235426</c:v>
                </c:pt>
                <c:pt idx="46">
                  <c:v>0.29754150674286428</c:v>
                </c:pt>
                <c:pt idx="47">
                  <c:v>0.27345561458958301</c:v>
                </c:pt>
                <c:pt idx="48">
                  <c:v>0.18772418609735023</c:v>
                </c:pt>
                <c:pt idx="49">
                  <c:v>0.151433342672115</c:v>
                </c:pt>
                <c:pt idx="50">
                  <c:v>6.6970481028984091E-2</c:v>
                </c:pt>
                <c:pt idx="51">
                  <c:v>3.7690182669934673E-2</c:v>
                </c:pt>
                <c:pt idx="52">
                  <c:v>-0.15867505421111816</c:v>
                </c:pt>
                <c:pt idx="53">
                  <c:v>-0.27765001159308433</c:v>
                </c:pt>
                <c:pt idx="54">
                  <c:v>-0.29337298422763441</c:v>
                </c:pt>
                <c:pt idx="55">
                  <c:v>-0.38719377190487814</c:v>
                </c:pt>
                <c:pt idx="56">
                  <c:v>-0.35037085606181662</c:v>
                </c:pt>
                <c:pt idx="57">
                  <c:v>-0.38992768778818837</c:v>
                </c:pt>
                <c:pt idx="58">
                  <c:v>-0.45678743433429947</c:v>
                </c:pt>
                <c:pt idx="59">
                  <c:v>-0.53198985263919385</c:v>
                </c:pt>
                <c:pt idx="60">
                  <c:v>-0.5607835098159315</c:v>
                </c:pt>
                <c:pt idx="61">
                  <c:v>-0.59215383080223072</c:v>
                </c:pt>
                <c:pt idx="62">
                  <c:v>-0.62169475011019293</c:v>
                </c:pt>
                <c:pt idx="63">
                  <c:v>-0.61744782875395399</c:v>
                </c:pt>
                <c:pt idx="64">
                  <c:v>-0.65262752248854117</c:v>
                </c:pt>
                <c:pt idx="65">
                  <c:v>-0.69903957914670989</c:v>
                </c:pt>
                <c:pt idx="66">
                  <c:v>-0.75756498438404962</c:v>
                </c:pt>
                <c:pt idx="67">
                  <c:v>-0.75767890091414669</c:v>
                </c:pt>
                <c:pt idx="68">
                  <c:v>-0.81126795832061394</c:v>
                </c:pt>
                <c:pt idx="69">
                  <c:v>-0.85833367766047508</c:v>
                </c:pt>
                <c:pt idx="70">
                  <c:v>-0.82560621075455154</c:v>
                </c:pt>
                <c:pt idx="71">
                  <c:v>-0.85608672829151622</c:v>
                </c:pt>
                <c:pt idx="72">
                  <c:v>-0.85635722363102718</c:v>
                </c:pt>
                <c:pt idx="73">
                  <c:v>-0.86628708444738733</c:v>
                </c:pt>
                <c:pt idx="74">
                  <c:v>-0.8900537352090524</c:v>
                </c:pt>
                <c:pt idx="75">
                  <c:v>-0.91719920819464351</c:v>
                </c:pt>
                <c:pt idx="76">
                  <c:v>-0.93048152034181919</c:v>
                </c:pt>
                <c:pt idx="77">
                  <c:v>-0.95271453052293353</c:v>
                </c:pt>
                <c:pt idx="78">
                  <c:v>-0.97530378668447704</c:v>
                </c:pt>
                <c:pt idx="79">
                  <c:v>-0.97637149931694489</c:v>
                </c:pt>
                <c:pt idx="80">
                  <c:v>-0.98654364082280976</c:v>
                </c:pt>
                <c:pt idx="81">
                  <c:v>-0.98602512868997505</c:v>
                </c:pt>
                <c:pt idx="82">
                  <c:v>-0.99331244848248867</c:v>
                </c:pt>
                <c:pt idx="83">
                  <c:v>-0.9969310122446251</c:v>
                </c:pt>
                <c:pt idx="84">
                  <c:v>-0.99998134224105706</c:v>
                </c:pt>
                <c:pt idx="85">
                  <c:v>-0.99631541935977252</c:v>
                </c:pt>
                <c:pt idx="86">
                  <c:v>-0.98987556347731587</c:v>
                </c:pt>
                <c:pt idx="87">
                  <c:v>-0.99750279641627015</c:v>
                </c:pt>
                <c:pt idx="88">
                  <c:v>-0.99631541935977252</c:v>
                </c:pt>
                <c:pt idx="89">
                  <c:v>-0.99411320451899932</c:v>
                </c:pt>
                <c:pt idx="90">
                  <c:v>-0.99960030765025654</c:v>
                </c:pt>
                <c:pt idx="91">
                  <c:v>-0.99790434006058293</c:v>
                </c:pt>
                <c:pt idx="92">
                  <c:v>-0.99998889671559599</c:v>
                </c:pt>
                <c:pt idx="93">
                  <c:v>-0.99969290043701531</c:v>
                </c:pt>
                <c:pt idx="94">
                  <c:v>-0.99633037295031879</c:v>
                </c:pt>
                <c:pt idx="95">
                  <c:v>-0.99633037295031879</c:v>
                </c:pt>
                <c:pt idx="96">
                  <c:v>-0.98382256424583259</c:v>
                </c:pt>
                <c:pt idx="97">
                  <c:v>-0.99046142569665119</c:v>
                </c:pt>
                <c:pt idx="98">
                  <c:v>-0.98215619452602909</c:v>
                </c:pt>
                <c:pt idx="99">
                  <c:v>-0.97325911599315618</c:v>
                </c:pt>
                <c:pt idx="100">
                  <c:v>-0.95686430658845634</c:v>
                </c:pt>
                <c:pt idx="101">
                  <c:v>-0.96524493021377</c:v>
                </c:pt>
                <c:pt idx="102">
                  <c:v>-0.95847202917288965</c:v>
                </c:pt>
                <c:pt idx="103">
                  <c:v>-0.96810392607807882</c:v>
                </c:pt>
                <c:pt idx="104">
                  <c:v>-0.93307914057612518</c:v>
                </c:pt>
                <c:pt idx="105">
                  <c:v>-0.93445329674704702</c:v>
                </c:pt>
                <c:pt idx="106">
                  <c:v>-0.92796639466677266</c:v>
                </c:pt>
                <c:pt idx="107">
                  <c:v>-0.92913257153405615</c:v>
                </c:pt>
                <c:pt idx="108">
                  <c:v>-0.90988887939270668</c:v>
                </c:pt>
                <c:pt idx="109">
                  <c:v>-0.86932245829835386</c:v>
                </c:pt>
                <c:pt idx="110">
                  <c:v>-0.86109719516682626</c:v>
                </c:pt>
                <c:pt idx="111">
                  <c:v>-0.83933534397720388</c:v>
                </c:pt>
                <c:pt idx="112">
                  <c:v>-0.7844517474302749</c:v>
                </c:pt>
                <c:pt idx="113">
                  <c:v>-0.84404725152240601</c:v>
                </c:pt>
                <c:pt idx="114">
                  <c:v>-0.75528181228518354</c:v>
                </c:pt>
                <c:pt idx="115">
                  <c:v>-0.82511349827829505</c:v>
                </c:pt>
                <c:pt idx="116">
                  <c:v>-0.77824314852602094</c:v>
                </c:pt>
                <c:pt idx="117">
                  <c:v>-0.72645474051209091</c:v>
                </c:pt>
                <c:pt idx="118">
                  <c:v>-0.71982458803015859</c:v>
                </c:pt>
                <c:pt idx="119">
                  <c:v>-0.66809232852193146</c:v>
                </c:pt>
                <c:pt idx="120">
                  <c:v>-0.68059300573663539</c:v>
                </c:pt>
                <c:pt idx="121">
                  <c:v>-0.67636191206245921</c:v>
                </c:pt>
                <c:pt idx="122">
                  <c:v>-0.71043107984981346</c:v>
                </c:pt>
                <c:pt idx="123">
                  <c:v>-0.65619074066820027</c:v>
                </c:pt>
                <c:pt idx="124">
                  <c:v>-0.68594536278939489</c:v>
                </c:pt>
                <c:pt idx="125">
                  <c:v>-0.60529398804289425</c:v>
                </c:pt>
                <c:pt idx="126">
                  <c:v>-0.58538226680563354</c:v>
                </c:pt>
                <c:pt idx="127">
                  <c:v>-0.58056085690418002</c:v>
                </c:pt>
                <c:pt idx="128">
                  <c:v>-0.50301994663023508</c:v>
                </c:pt>
                <c:pt idx="129">
                  <c:v>-0.58538226680563354</c:v>
                </c:pt>
                <c:pt idx="130">
                  <c:v>-0.41628079226040104</c:v>
                </c:pt>
                <c:pt idx="131">
                  <c:v>-0.24327644775122892</c:v>
                </c:pt>
                <c:pt idx="132">
                  <c:v>-0.24446129191636673</c:v>
                </c:pt>
                <c:pt idx="133">
                  <c:v>-6.0700121050418845E-2</c:v>
                </c:pt>
                <c:pt idx="134">
                  <c:v>8.6286365797923606E-2</c:v>
                </c:pt>
                <c:pt idx="135">
                  <c:v>6.632202535817003E-3</c:v>
                </c:pt>
                <c:pt idx="136">
                  <c:v>3.646929244152515E-2</c:v>
                </c:pt>
                <c:pt idx="137">
                  <c:v>0.69553669116504147</c:v>
                </c:pt>
                <c:pt idx="138">
                  <c:v>0.57985009768354923</c:v>
                </c:pt>
                <c:pt idx="139">
                  <c:v>0.46638664033989125</c:v>
                </c:pt>
                <c:pt idx="140">
                  <c:v>0.6899986246867611</c:v>
                </c:pt>
                <c:pt idx="141">
                  <c:v>0.63405593434549712</c:v>
                </c:pt>
                <c:pt idx="142">
                  <c:v>0.63580883373974406</c:v>
                </c:pt>
                <c:pt idx="143">
                  <c:v>0.48770729806536167</c:v>
                </c:pt>
                <c:pt idx="144">
                  <c:v>0.71800482713004354</c:v>
                </c:pt>
                <c:pt idx="145">
                  <c:v>0.5741481725373897</c:v>
                </c:pt>
                <c:pt idx="146">
                  <c:v>0.79090322971342464</c:v>
                </c:pt>
                <c:pt idx="147">
                  <c:v>0.64958075431536577</c:v>
                </c:pt>
                <c:pt idx="148">
                  <c:v>0.68008134556598177</c:v>
                </c:pt>
                <c:pt idx="149">
                  <c:v>8.6286365797923606E-2</c:v>
                </c:pt>
                <c:pt idx="150">
                  <c:v>0.28986710564456725</c:v>
                </c:pt>
                <c:pt idx="151">
                  <c:v>0.30053933991588055</c:v>
                </c:pt>
                <c:pt idx="152">
                  <c:v>0.54273475158054196</c:v>
                </c:pt>
                <c:pt idx="153">
                  <c:v>0.84414083523055927</c:v>
                </c:pt>
                <c:pt idx="154">
                  <c:v>0.94991752432905774</c:v>
                </c:pt>
                <c:pt idx="155">
                  <c:v>0.96483321674130684</c:v>
                </c:pt>
                <c:pt idx="156">
                  <c:v>0.98071712128259858</c:v>
                </c:pt>
                <c:pt idx="157">
                  <c:v>0.99135349529954875</c:v>
                </c:pt>
                <c:pt idx="158">
                  <c:v>0.99243942265630158</c:v>
                </c:pt>
                <c:pt idx="159">
                  <c:v>0.98702440639745392</c:v>
                </c:pt>
                <c:pt idx="160">
                  <c:v>0.9825803766402359</c:v>
                </c:pt>
                <c:pt idx="161">
                  <c:v>0.97847298077875122</c:v>
                </c:pt>
                <c:pt idx="162">
                  <c:v>0.97289708777635686</c:v>
                </c:pt>
                <c:pt idx="163">
                  <c:v>0.97289708777635686</c:v>
                </c:pt>
                <c:pt idx="164">
                  <c:v>0.87189839260440172</c:v>
                </c:pt>
                <c:pt idx="165">
                  <c:v>0.87326245480991993</c:v>
                </c:pt>
                <c:pt idx="166">
                  <c:v>0.93532058784492544</c:v>
                </c:pt>
                <c:pt idx="167">
                  <c:v>0.81754712484247238</c:v>
                </c:pt>
                <c:pt idx="168">
                  <c:v>0.8269824596217602</c:v>
                </c:pt>
                <c:pt idx="169">
                  <c:v>0.86966729476676452</c:v>
                </c:pt>
                <c:pt idx="170">
                  <c:v>0.80922212084159062</c:v>
                </c:pt>
                <c:pt idx="171">
                  <c:v>0.65500461645688235</c:v>
                </c:pt>
                <c:pt idx="172">
                  <c:v>0.78445174743027479</c:v>
                </c:pt>
                <c:pt idx="173">
                  <c:v>0.6554001709117937</c:v>
                </c:pt>
                <c:pt idx="174">
                  <c:v>0.68911380838734815</c:v>
                </c:pt>
                <c:pt idx="175">
                  <c:v>0.57771517270199146</c:v>
                </c:pt>
                <c:pt idx="176">
                  <c:v>0.47961101692226721</c:v>
                </c:pt>
                <c:pt idx="177">
                  <c:v>0.56410263697021035</c:v>
                </c:pt>
                <c:pt idx="178">
                  <c:v>0.50768873788749802</c:v>
                </c:pt>
                <c:pt idx="179">
                  <c:v>0.41802563202558324</c:v>
                </c:pt>
                <c:pt idx="180">
                  <c:v>0.43413082794602187</c:v>
                </c:pt>
                <c:pt idx="181">
                  <c:v>0.31895930929806998</c:v>
                </c:pt>
                <c:pt idx="182">
                  <c:v>0.37428292237947552</c:v>
                </c:pt>
                <c:pt idx="183">
                  <c:v>0.37460659341591196</c:v>
                </c:pt>
                <c:pt idx="184">
                  <c:v>0.34644452654069541</c:v>
                </c:pt>
                <c:pt idx="185">
                  <c:v>0.32094360980720943</c:v>
                </c:pt>
                <c:pt idx="186">
                  <c:v>0.36698834196223251</c:v>
                </c:pt>
                <c:pt idx="187">
                  <c:v>0.32804239776812111</c:v>
                </c:pt>
                <c:pt idx="188">
                  <c:v>0.23751635753405687</c:v>
                </c:pt>
                <c:pt idx="189">
                  <c:v>0.30486429902801088</c:v>
                </c:pt>
                <c:pt idx="190">
                  <c:v>0.271776393576737</c:v>
                </c:pt>
                <c:pt idx="191">
                  <c:v>0.18206391236217909</c:v>
                </c:pt>
                <c:pt idx="192">
                  <c:v>0.24429205076310873</c:v>
                </c:pt>
                <c:pt idx="193">
                  <c:v>0.27832062664120277</c:v>
                </c:pt>
                <c:pt idx="194">
                  <c:v>0.37525379851532065</c:v>
                </c:pt>
                <c:pt idx="195">
                  <c:v>0.26555611748680791</c:v>
                </c:pt>
                <c:pt idx="196">
                  <c:v>0.29820794671609868</c:v>
                </c:pt>
                <c:pt idx="197">
                  <c:v>0.2451381820106778</c:v>
                </c:pt>
                <c:pt idx="198">
                  <c:v>0.27429491304314679</c:v>
                </c:pt>
                <c:pt idx="199">
                  <c:v>0.18926682423548527</c:v>
                </c:pt>
                <c:pt idx="200">
                  <c:v>0.13433209564170182</c:v>
                </c:pt>
                <c:pt idx="201">
                  <c:v>6.5925597951377118E-2</c:v>
                </c:pt>
                <c:pt idx="202">
                  <c:v>7.4108490195398877E-2</c:v>
                </c:pt>
                <c:pt idx="203">
                  <c:v>8.5590816894564076E-2</c:v>
                </c:pt>
                <c:pt idx="204">
                  <c:v>0.18463752405622674</c:v>
                </c:pt>
                <c:pt idx="205">
                  <c:v>0.13588848848509283</c:v>
                </c:pt>
                <c:pt idx="206">
                  <c:v>0.13969158500713247</c:v>
                </c:pt>
                <c:pt idx="207">
                  <c:v>0.25662676459870909</c:v>
                </c:pt>
                <c:pt idx="208">
                  <c:v>0.22171868991353919</c:v>
                </c:pt>
                <c:pt idx="209">
                  <c:v>0.10244531374706713</c:v>
                </c:pt>
                <c:pt idx="210">
                  <c:v>0.13727166743056676</c:v>
                </c:pt>
                <c:pt idx="211">
                  <c:v>0.13035315046107357</c:v>
                </c:pt>
                <c:pt idx="212">
                  <c:v>6.6970481028984091E-2</c:v>
                </c:pt>
                <c:pt idx="213">
                  <c:v>7.9503021907659954E-2</c:v>
                </c:pt>
                <c:pt idx="214">
                  <c:v>-2.6525892940245408E-2</c:v>
                </c:pt>
                <c:pt idx="215">
                  <c:v>3.437621212909249E-2</c:v>
                </c:pt>
                <c:pt idx="216">
                  <c:v>-8.8025053324504401E-2</c:v>
                </c:pt>
                <c:pt idx="217">
                  <c:v>-4.6409082599417957E-2</c:v>
                </c:pt>
                <c:pt idx="218">
                  <c:v>-4.3270651097917209E-2</c:v>
                </c:pt>
                <c:pt idx="219">
                  <c:v>-3.2457422486371526E-2</c:v>
                </c:pt>
                <c:pt idx="220">
                  <c:v>-0.11441700599751591</c:v>
                </c:pt>
                <c:pt idx="221">
                  <c:v>-7.4456591657304755E-2</c:v>
                </c:pt>
                <c:pt idx="222">
                  <c:v>-0.10140356989986506</c:v>
                </c:pt>
                <c:pt idx="223">
                  <c:v>-6.0700121050419754E-2</c:v>
                </c:pt>
                <c:pt idx="224">
                  <c:v>-0.11355002886886374</c:v>
                </c:pt>
                <c:pt idx="225">
                  <c:v>-4.9024093607560826E-2</c:v>
                </c:pt>
                <c:pt idx="226">
                  <c:v>-0.15160586048408936</c:v>
                </c:pt>
                <c:pt idx="227">
                  <c:v>-0.11441700599751591</c:v>
                </c:pt>
                <c:pt idx="228">
                  <c:v>-0.12619896913583006</c:v>
                </c:pt>
                <c:pt idx="229">
                  <c:v>-7.5152767321773145E-2</c:v>
                </c:pt>
                <c:pt idx="230">
                  <c:v>-0.17141327469830392</c:v>
                </c:pt>
                <c:pt idx="231">
                  <c:v>-0.14919019325351687</c:v>
                </c:pt>
                <c:pt idx="232">
                  <c:v>-0.12723772490372146</c:v>
                </c:pt>
                <c:pt idx="233">
                  <c:v>-0.18309350776926955</c:v>
                </c:pt>
                <c:pt idx="234">
                  <c:v>-9.9840745983380511E-2</c:v>
                </c:pt>
                <c:pt idx="235">
                  <c:v>-6.4183966064581099E-2</c:v>
                </c:pt>
                <c:pt idx="236">
                  <c:v>-0.17244487872517827</c:v>
                </c:pt>
                <c:pt idx="237">
                  <c:v>-0.18549511427286461</c:v>
                </c:pt>
                <c:pt idx="238">
                  <c:v>-0.2123482279275366</c:v>
                </c:pt>
                <c:pt idx="239">
                  <c:v>-0.15867505421111816</c:v>
                </c:pt>
                <c:pt idx="240">
                  <c:v>-0.23259672224129227</c:v>
                </c:pt>
                <c:pt idx="241">
                  <c:v>-0.21507623701711426</c:v>
                </c:pt>
                <c:pt idx="242">
                  <c:v>-0.2051793803068043</c:v>
                </c:pt>
                <c:pt idx="243">
                  <c:v>-0.24344573347651724</c:v>
                </c:pt>
                <c:pt idx="244">
                  <c:v>-0.24513818201067814</c:v>
                </c:pt>
                <c:pt idx="245">
                  <c:v>-0.28836339147444973</c:v>
                </c:pt>
                <c:pt idx="246">
                  <c:v>-0.20944790434349286</c:v>
                </c:pt>
                <c:pt idx="247">
                  <c:v>-0.21081299374532983</c:v>
                </c:pt>
                <c:pt idx="248">
                  <c:v>-0.21217767215644648</c:v>
                </c:pt>
                <c:pt idx="249">
                  <c:v>-0.3053629304896654</c:v>
                </c:pt>
                <c:pt idx="250">
                  <c:v>-0.27765001159308433</c:v>
                </c:pt>
                <c:pt idx="251">
                  <c:v>-0.34889919921367346</c:v>
                </c:pt>
                <c:pt idx="252">
                  <c:v>-0.33709525842308219</c:v>
                </c:pt>
                <c:pt idx="253">
                  <c:v>-0.40482242726934242</c:v>
                </c:pt>
                <c:pt idx="254">
                  <c:v>-0.5202645699620938</c:v>
                </c:pt>
                <c:pt idx="255">
                  <c:v>-0.53272857938674267</c:v>
                </c:pt>
                <c:pt idx="256">
                  <c:v>-0.5652549879442833</c:v>
                </c:pt>
                <c:pt idx="257">
                  <c:v>-0.5652549879442833</c:v>
                </c:pt>
                <c:pt idx="258">
                  <c:v>-0.49939527841407105</c:v>
                </c:pt>
                <c:pt idx="259">
                  <c:v>-0.52829015316247008</c:v>
                </c:pt>
                <c:pt idx="260">
                  <c:v>-0.5202645699620938</c:v>
                </c:pt>
                <c:pt idx="261">
                  <c:v>-0.49166384407100672</c:v>
                </c:pt>
                <c:pt idx="262">
                  <c:v>-0.50738797257340806</c:v>
                </c:pt>
                <c:pt idx="263">
                  <c:v>-0.47347340441231267</c:v>
                </c:pt>
                <c:pt idx="264">
                  <c:v>-0.51653332886664205</c:v>
                </c:pt>
                <c:pt idx="265">
                  <c:v>-0.50000000000000044</c:v>
                </c:pt>
                <c:pt idx="266">
                  <c:v>-0.51249254501061481</c:v>
                </c:pt>
                <c:pt idx="267">
                  <c:v>-0.5202645699620938</c:v>
                </c:pt>
                <c:pt idx="268">
                  <c:v>-0.52428318282756947</c:v>
                </c:pt>
                <c:pt idx="269">
                  <c:v>-0.49939527841407105</c:v>
                </c:pt>
                <c:pt idx="270">
                  <c:v>-0.48785965913873308</c:v>
                </c:pt>
                <c:pt idx="271">
                  <c:v>-0.50783909734920996</c:v>
                </c:pt>
                <c:pt idx="272">
                  <c:v>-0.50060447789200302</c:v>
                </c:pt>
                <c:pt idx="273">
                  <c:v>-0.52843833472234725</c:v>
                </c:pt>
                <c:pt idx="274">
                  <c:v>-0.49090375361514105</c:v>
                </c:pt>
                <c:pt idx="275">
                  <c:v>-0.52858650018507236</c:v>
                </c:pt>
                <c:pt idx="276">
                  <c:v>-0.50392473710945906</c:v>
                </c:pt>
                <c:pt idx="277">
                  <c:v>-0.54654051463023079</c:v>
                </c:pt>
                <c:pt idx="278">
                  <c:v>-0.5090414157503711</c:v>
                </c:pt>
                <c:pt idx="279">
                  <c:v>-0.5202645699620938</c:v>
                </c:pt>
                <c:pt idx="280">
                  <c:v>-0.51593541584305713</c:v>
                </c:pt>
                <c:pt idx="281">
                  <c:v>-0.54449265109294187</c:v>
                </c:pt>
                <c:pt idx="282">
                  <c:v>-0.54068086041762775</c:v>
                </c:pt>
                <c:pt idx="283">
                  <c:v>-0.48709770525415796</c:v>
                </c:pt>
                <c:pt idx="284">
                  <c:v>-0.49682249981601434</c:v>
                </c:pt>
                <c:pt idx="285">
                  <c:v>-0.4608194846504306</c:v>
                </c:pt>
                <c:pt idx="286">
                  <c:v>-0.5202645699620938</c:v>
                </c:pt>
                <c:pt idx="287">
                  <c:v>-0.46375998670005847</c:v>
                </c:pt>
                <c:pt idx="288">
                  <c:v>-0.54038718358693871</c:v>
                </c:pt>
                <c:pt idx="289">
                  <c:v>-0.49879031342895053</c:v>
                </c:pt>
                <c:pt idx="290">
                  <c:v>-0.52428318282756947</c:v>
                </c:pt>
                <c:pt idx="291">
                  <c:v>-0.52056264228976001</c:v>
                </c:pt>
                <c:pt idx="292">
                  <c:v>-0.48603034675635076</c:v>
                </c:pt>
                <c:pt idx="293">
                  <c:v>-0.48785965913873308</c:v>
                </c:pt>
                <c:pt idx="294">
                  <c:v>-0.5202645699620938</c:v>
                </c:pt>
                <c:pt idx="295">
                  <c:v>-0.48877351333439434</c:v>
                </c:pt>
                <c:pt idx="296">
                  <c:v>-0.50060447789200302</c:v>
                </c:pt>
                <c:pt idx="297">
                  <c:v>-0.49621650367520886</c:v>
                </c:pt>
                <c:pt idx="298">
                  <c:v>-0.49090375361514105</c:v>
                </c:pt>
                <c:pt idx="299">
                  <c:v>-0.53597414983980551</c:v>
                </c:pt>
                <c:pt idx="300">
                  <c:v>-0.50286909456020734</c:v>
                </c:pt>
                <c:pt idx="301">
                  <c:v>-0.50000000000000044</c:v>
                </c:pt>
                <c:pt idx="302">
                  <c:v>-0.52428318282756947</c:v>
                </c:pt>
                <c:pt idx="303">
                  <c:v>-0.51159304435107356</c:v>
                </c:pt>
                <c:pt idx="304">
                  <c:v>-0.51219277385439232</c:v>
                </c:pt>
                <c:pt idx="305">
                  <c:v>-0.48221244114771927</c:v>
                </c:pt>
                <c:pt idx="306">
                  <c:v>-0.52843833472234725</c:v>
                </c:pt>
                <c:pt idx="307">
                  <c:v>-0.53258086647491421</c:v>
                </c:pt>
                <c:pt idx="308">
                  <c:v>-0.53198985263919385</c:v>
                </c:pt>
                <c:pt idx="309">
                  <c:v>-0.50829008289804301</c:v>
                </c:pt>
                <c:pt idx="310">
                  <c:v>-0.52041361405228026</c:v>
                </c:pt>
                <c:pt idx="311">
                  <c:v>-0.55919290347074724</c:v>
                </c:pt>
                <c:pt idx="312">
                  <c:v>-0.51159304435107356</c:v>
                </c:pt>
                <c:pt idx="313">
                  <c:v>-0.49545866843240743</c:v>
                </c:pt>
                <c:pt idx="314">
                  <c:v>-0.55295535686374997</c:v>
                </c:pt>
                <c:pt idx="315">
                  <c:v>-0.47347340441231267</c:v>
                </c:pt>
                <c:pt idx="316">
                  <c:v>-0.49879031342895053</c:v>
                </c:pt>
                <c:pt idx="317">
                  <c:v>-0.47577772946389429</c:v>
                </c:pt>
                <c:pt idx="318">
                  <c:v>-0.5516458706284304</c:v>
                </c:pt>
                <c:pt idx="319">
                  <c:v>-0.45352390760371364</c:v>
                </c:pt>
                <c:pt idx="320">
                  <c:v>-0.51249254501061481</c:v>
                </c:pt>
                <c:pt idx="321">
                  <c:v>-0.45352390760371364</c:v>
                </c:pt>
                <c:pt idx="322">
                  <c:v>-0.4783853549093019</c:v>
                </c:pt>
                <c:pt idx="323">
                  <c:v>-0.4623677510409922</c:v>
                </c:pt>
                <c:pt idx="324">
                  <c:v>-0.49621650367520886</c:v>
                </c:pt>
                <c:pt idx="325">
                  <c:v>-0.48160072239672386</c:v>
                </c:pt>
                <c:pt idx="326">
                  <c:v>-0.51653332886664205</c:v>
                </c:pt>
                <c:pt idx="327">
                  <c:v>-0.53198985263919385</c:v>
                </c:pt>
                <c:pt idx="328">
                  <c:v>-0.57300442061051571</c:v>
                </c:pt>
                <c:pt idx="329">
                  <c:v>-0.46684974190299777</c:v>
                </c:pt>
                <c:pt idx="330">
                  <c:v>-0.55513480041218077</c:v>
                </c:pt>
                <c:pt idx="331">
                  <c:v>-0.52829015316247008</c:v>
                </c:pt>
                <c:pt idx="332">
                  <c:v>-0.46035473079002609</c:v>
                </c:pt>
                <c:pt idx="333">
                  <c:v>-0.49879031342895053</c:v>
                </c:pt>
                <c:pt idx="334">
                  <c:v>-0.54038718358693871</c:v>
                </c:pt>
                <c:pt idx="335">
                  <c:v>-0.57286137302770856</c:v>
                </c:pt>
                <c:pt idx="336">
                  <c:v>-0.54493175308277975</c:v>
                </c:pt>
                <c:pt idx="337">
                  <c:v>-0.52041361405228026</c:v>
                </c:pt>
                <c:pt idx="338">
                  <c:v>-0.49409361455378908</c:v>
                </c:pt>
                <c:pt idx="339">
                  <c:v>-0.52428318282756947</c:v>
                </c:pt>
                <c:pt idx="340">
                  <c:v>-0.52428318282756947</c:v>
                </c:pt>
                <c:pt idx="341">
                  <c:v>-0.53656340597109797</c:v>
                </c:pt>
                <c:pt idx="342">
                  <c:v>-0.51623440380564767</c:v>
                </c:pt>
                <c:pt idx="343">
                  <c:v>-0.49682249981601434</c:v>
                </c:pt>
                <c:pt idx="344">
                  <c:v>-0.52843833472234725</c:v>
                </c:pt>
                <c:pt idx="345">
                  <c:v>-0.47224310314690798</c:v>
                </c:pt>
                <c:pt idx="346">
                  <c:v>-0.51638387420112097</c:v>
                </c:pt>
                <c:pt idx="347">
                  <c:v>-0.48709770525415796</c:v>
                </c:pt>
                <c:pt idx="348">
                  <c:v>-0.55658564990338288</c:v>
                </c:pt>
                <c:pt idx="349">
                  <c:v>-0.51623440380564767</c:v>
                </c:pt>
                <c:pt idx="350">
                  <c:v>-0.5118929402890332</c:v>
                </c:pt>
                <c:pt idx="351">
                  <c:v>-0.54361399940644395</c:v>
                </c:pt>
                <c:pt idx="352">
                  <c:v>-0.57185955158220281</c:v>
                </c:pt>
                <c:pt idx="353">
                  <c:v>-0.4623677510409922</c:v>
                </c:pt>
                <c:pt idx="354">
                  <c:v>-0.50000000000000044</c:v>
                </c:pt>
                <c:pt idx="355">
                  <c:v>-0.48511489057569501</c:v>
                </c:pt>
                <c:pt idx="356">
                  <c:v>-0.49409361455378908</c:v>
                </c:pt>
                <c:pt idx="357">
                  <c:v>-0.50060447789200302</c:v>
                </c:pt>
                <c:pt idx="358">
                  <c:v>-0.49166384407100672</c:v>
                </c:pt>
                <c:pt idx="359">
                  <c:v>-0.52428318282756947</c:v>
                </c:pt>
                <c:pt idx="360">
                  <c:v>-0.5085906625212232</c:v>
                </c:pt>
                <c:pt idx="361">
                  <c:v>-0.53302395652237899</c:v>
                </c:pt>
                <c:pt idx="362">
                  <c:v>-0.53213763041738338</c:v>
                </c:pt>
                <c:pt idx="363">
                  <c:v>-0.54814726170058792</c:v>
                </c:pt>
                <c:pt idx="364">
                  <c:v>-0.51623440380564767</c:v>
                </c:pt>
                <c:pt idx="365">
                  <c:v>-0.5202645699620938</c:v>
                </c:pt>
                <c:pt idx="366">
                  <c:v>-0.51638387420112097</c:v>
                </c:pt>
                <c:pt idx="367">
                  <c:v>-0.45709792705869412</c:v>
                </c:pt>
                <c:pt idx="368">
                  <c:v>-0.4710118812194099</c:v>
                </c:pt>
                <c:pt idx="369">
                  <c:v>-0.46453295673218792</c:v>
                </c:pt>
                <c:pt idx="370">
                  <c:v>-0.49621650367520886</c:v>
                </c:pt>
                <c:pt idx="371">
                  <c:v>-0.53198985263919385</c:v>
                </c:pt>
                <c:pt idx="372">
                  <c:v>-0.48785965913873308</c:v>
                </c:pt>
                <c:pt idx="373">
                  <c:v>-0.45523413659676681</c:v>
                </c:pt>
                <c:pt idx="374">
                  <c:v>-0.46823827814761459</c:v>
                </c:pt>
                <c:pt idx="375">
                  <c:v>-0.52428318282756947</c:v>
                </c:pt>
                <c:pt idx="376">
                  <c:v>-0.53258086647491421</c:v>
                </c:pt>
                <c:pt idx="377">
                  <c:v>-0.49545866843240743</c:v>
                </c:pt>
                <c:pt idx="378">
                  <c:v>-0.50708714543563171</c:v>
                </c:pt>
                <c:pt idx="379">
                  <c:v>-0.4608194846504306</c:v>
                </c:pt>
                <c:pt idx="380">
                  <c:v>-0.44322765047412244</c:v>
                </c:pt>
                <c:pt idx="381">
                  <c:v>-0.52858650018507236</c:v>
                </c:pt>
                <c:pt idx="382">
                  <c:v>-0.46870086699128172</c:v>
                </c:pt>
                <c:pt idx="383">
                  <c:v>-0.49939527841407105</c:v>
                </c:pt>
                <c:pt idx="384">
                  <c:v>-0.45009844103743463</c:v>
                </c:pt>
                <c:pt idx="385">
                  <c:v>-0.54068086041762775</c:v>
                </c:pt>
                <c:pt idx="386">
                  <c:v>-0.46731271547659808</c:v>
                </c:pt>
                <c:pt idx="387">
                  <c:v>-0.44416612467577854</c:v>
                </c:pt>
                <c:pt idx="388">
                  <c:v>-0.49166384407100672</c:v>
                </c:pt>
                <c:pt idx="389">
                  <c:v>-0.5368579359867568</c:v>
                </c:pt>
                <c:pt idx="390">
                  <c:v>-0.51653332886664205</c:v>
                </c:pt>
                <c:pt idx="391">
                  <c:v>-0.5824067603951818</c:v>
                </c:pt>
                <c:pt idx="392">
                  <c:v>-0.47070393216533324</c:v>
                </c:pt>
                <c:pt idx="393">
                  <c:v>-0.51638387420112097</c:v>
                </c:pt>
                <c:pt idx="394">
                  <c:v>-0.55106343964752613</c:v>
                </c:pt>
                <c:pt idx="395">
                  <c:v>-0.52829015316247008</c:v>
                </c:pt>
                <c:pt idx="396">
                  <c:v>-0.50392473710945906</c:v>
                </c:pt>
                <c:pt idx="397">
                  <c:v>-0.52843833472234725</c:v>
                </c:pt>
                <c:pt idx="398">
                  <c:v>-0.50347241088475558</c:v>
                </c:pt>
                <c:pt idx="399">
                  <c:v>-0.50347241088475558</c:v>
                </c:pt>
                <c:pt idx="400">
                  <c:v>-0.47470278261708704</c:v>
                </c:pt>
                <c:pt idx="401">
                  <c:v>-0.49166384407100672</c:v>
                </c:pt>
                <c:pt idx="402">
                  <c:v>-0.52056264228976001</c:v>
                </c:pt>
                <c:pt idx="403">
                  <c:v>-0.49166384407100672</c:v>
                </c:pt>
                <c:pt idx="404">
                  <c:v>-0.5202645699620938</c:v>
                </c:pt>
                <c:pt idx="405">
                  <c:v>-0.51623440380564767</c:v>
                </c:pt>
                <c:pt idx="406">
                  <c:v>-0.51219277385439232</c:v>
                </c:pt>
                <c:pt idx="407">
                  <c:v>-0.5202645699620938</c:v>
                </c:pt>
                <c:pt idx="408">
                  <c:v>-0.56655006545167597</c:v>
                </c:pt>
                <c:pt idx="409">
                  <c:v>-0.49166384407100672</c:v>
                </c:pt>
                <c:pt idx="410">
                  <c:v>-0.47470278261708704</c:v>
                </c:pt>
                <c:pt idx="411">
                  <c:v>-0.46375998670005847</c:v>
                </c:pt>
                <c:pt idx="412">
                  <c:v>-0.47945786025590675</c:v>
                </c:pt>
                <c:pt idx="413">
                  <c:v>-0.49621650367520886</c:v>
                </c:pt>
                <c:pt idx="414">
                  <c:v>-0.48328238325500228</c:v>
                </c:pt>
                <c:pt idx="415">
                  <c:v>-0.56856185073426457</c:v>
                </c:pt>
                <c:pt idx="416">
                  <c:v>-0.47945786025590675</c:v>
                </c:pt>
                <c:pt idx="417">
                  <c:v>-0.53965270351865369</c:v>
                </c:pt>
                <c:pt idx="418">
                  <c:v>-0.49879031342895053</c:v>
                </c:pt>
                <c:pt idx="419">
                  <c:v>-0.49545866843240743</c:v>
                </c:pt>
                <c:pt idx="420">
                  <c:v>-0.52428318282756947</c:v>
                </c:pt>
                <c:pt idx="421">
                  <c:v>-0.46962565906082704</c:v>
                </c:pt>
                <c:pt idx="422">
                  <c:v>-0.48923023949480421</c:v>
                </c:pt>
                <c:pt idx="423">
                  <c:v>-0.49485212854485844</c:v>
                </c:pt>
                <c:pt idx="424">
                  <c:v>-0.48114177927800716</c:v>
                </c:pt>
                <c:pt idx="425">
                  <c:v>-0.48328238325500228</c:v>
                </c:pt>
                <c:pt idx="426">
                  <c:v>-0.46823827814761459</c:v>
                </c:pt>
                <c:pt idx="427">
                  <c:v>-0.46375998670005847</c:v>
                </c:pt>
                <c:pt idx="428">
                  <c:v>-0.50437692518033772</c:v>
                </c:pt>
                <c:pt idx="429">
                  <c:v>-0.51638387420112097</c:v>
                </c:pt>
                <c:pt idx="430">
                  <c:v>-0.51653332886664205</c:v>
                </c:pt>
                <c:pt idx="431">
                  <c:v>-0.48603034675635076</c:v>
                </c:pt>
                <c:pt idx="432">
                  <c:v>-0.54989777222484004</c:v>
                </c:pt>
                <c:pt idx="433">
                  <c:v>-0.52041361405228026</c:v>
                </c:pt>
                <c:pt idx="434">
                  <c:v>-0.51219277385439232</c:v>
                </c:pt>
                <c:pt idx="435">
                  <c:v>-0.50392473710945906</c:v>
                </c:pt>
                <c:pt idx="436">
                  <c:v>-0.54449265109294187</c:v>
                </c:pt>
                <c:pt idx="437">
                  <c:v>-0.49090375361514105</c:v>
                </c:pt>
                <c:pt idx="438">
                  <c:v>-0.51249254501061481</c:v>
                </c:pt>
                <c:pt idx="439">
                  <c:v>-0.49621650367520886</c:v>
                </c:pt>
                <c:pt idx="440">
                  <c:v>-0.53272857938674267</c:v>
                </c:pt>
                <c:pt idx="441">
                  <c:v>-0.49545866843240743</c:v>
                </c:pt>
                <c:pt idx="442">
                  <c:v>-0.50437692518033772</c:v>
                </c:pt>
                <c:pt idx="443">
                  <c:v>-0.49939527841407105</c:v>
                </c:pt>
                <c:pt idx="444">
                  <c:v>-0.52428318282756947</c:v>
                </c:pt>
                <c:pt idx="445">
                  <c:v>-0.53302395652237899</c:v>
                </c:pt>
                <c:pt idx="446">
                  <c:v>-0.48709770525415796</c:v>
                </c:pt>
                <c:pt idx="447">
                  <c:v>-0.50738797257340806</c:v>
                </c:pt>
                <c:pt idx="448">
                  <c:v>-0.47347340441231267</c:v>
                </c:pt>
                <c:pt idx="449">
                  <c:v>-0.49621650367520886</c:v>
                </c:pt>
                <c:pt idx="450">
                  <c:v>-0.54405339982735546</c:v>
                </c:pt>
                <c:pt idx="451">
                  <c:v>-0.43570244549660464</c:v>
                </c:pt>
                <c:pt idx="452">
                  <c:v>-0.55106343964752613</c:v>
                </c:pt>
                <c:pt idx="453">
                  <c:v>-0.49939527841407105</c:v>
                </c:pt>
                <c:pt idx="454">
                  <c:v>-0.53272857938674267</c:v>
                </c:pt>
                <c:pt idx="455">
                  <c:v>-0.54493175308277975</c:v>
                </c:pt>
                <c:pt idx="456">
                  <c:v>-0.50829008289804301</c:v>
                </c:pt>
                <c:pt idx="457">
                  <c:v>-0.49485212854485844</c:v>
                </c:pt>
                <c:pt idx="458">
                  <c:v>-0.45833934061809056</c:v>
                </c:pt>
                <c:pt idx="459">
                  <c:v>-0.49879031342895053</c:v>
                </c:pt>
                <c:pt idx="460">
                  <c:v>-0.50286909456020734</c:v>
                </c:pt>
                <c:pt idx="461">
                  <c:v>-0.50060447789200302</c:v>
                </c:pt>
                <c:pt idx="462">
                  <c:v>-0.53272857938674267</c:v>
                </c:pt>
                <c:pt idx="463">
                  <c:v>-0.54405339982735546</c:v>
                </c:pt>
                <c:pt idx="464">
                  <c:v>-0.52056264228976001</c:v>
                </c:pt>
                <c:pt idx="465">
                  <c:v>-0.47731213551267465</c:v>
                </c:pt>
                <c:pt idx="466">
                  <c:v>-0.57686009320240383</c:v>
                </c:pt>
                <c:pt idx="467">
                  <c:v>-0.54873103274830881</c:v>
                </c:pt>
                <c:pt idx="468">
                  <c:v>-0.49939527841407105</c:v>
                </c:pt>
                <c:pt idx="469">
                  <c:v>-0.51593541584305713</c:v>
                </c:pt>
                <c:pt idx="470">
                  <c:v>-0.49879031342895053</c:v>
                </c:pt>
                <c:pt idx="471">
                  <c:v>-0.44510411179482012</c:v>
                </c:pt>
                <c:pt idx="472">
                  <c:v>-0.5202645699620938</c:v>
                </c:pt>
                <c:pt idx="473">
                  <c:v>-0.50000000000000044</c:v>
                </c:pt>
                <c:pt idx="474">
                  <c:v>-0.47700537047145569</c:v>
                </c:pt>
                <c:pt idx="475">
                  <c:v>-0.52428318282756947</c:v>
                </c:pt>
                <c:pt idx="476">
                  <c:v>-0.50060447789200302</c:v>
                </c:pt>
                <c:pt idx="477">
                  <c:v>-0.50829008289804301</c:v>
                </c:pt>
                <c:pt idx="478">
                  <c:v>-0.50000000000000044</c:v>
                </c:pt>
                <c:pt idx="479">
                  <c:v>-0.50437692518033772</c:v>
                </c:pt>
                <c:pt idx="480">
                  <c:v>-0.49485212854485844</c:v>
                </c:pt>
                <c:pt idx="481">
                  <c:v>-0.51623440380564767</c:v>
                </c:pt>
                <c:pt idx="482">
                  <c:v>-0.48953464909544692</c:v>
                </c:pt>
                <c:pt idx="483">
                  <c:v>-0.44822720450313636</c:v>
                </c:pt>
                <c:pt idx="484">
                  <c:v>-0.48999115164423684</c:v>
                </c:pt>
                <c:pt idx="485">
                  <c:v>-0.49621650367520886</c:v>
                </c:pt>
                <c:pt idx="486">
                  <c:v>-0.4720892507054707</c:v>
                </c:pt>
                <c:pt idx="487">
                  <c:v>-0.49939527841407105</c:v>
                </c:pt>
                <c:pt idx="488">
                  <c:v>-0.49318290113396651</c:v>
                </c:pt>
                <c:pt idx="489">
                  <c:v>-0.49166384407100672</c:v>
                </c:pt>
                <c:pt idx="490">
                  <c:v>-0.53921181817674679</c:v>
                </c:pt>
                <c:pt idx="491">
                  <c:v>-0.50347241088475558</c:v>
                </c:pt>
                <c:pt idx="492">
                  <c:v>-0.5118929402890332</c:v>
                </c:pt>
                <c:pt idx="493">
                  <c:v>-0.53213763041738338</c:v>
                </c:pt>
                <c:pt idx="494">
                  <c:v>-0.53258086647491421</c:v>
                </c:pt>
                <c:pt idx="495">
                  <c:v>-0.53243313733974407</c:v>
                </c:pt>
                <c:pt idx="496">
                  <c:v>-0.5118929402890332</c:v>
                </c:pt>
                <c:pt idx="497">
                  <c:v>-0.51219277385439232</c:v>
                </c:pt>
                <c:pt idx="498">
                  <c:v>-0.49485212854485844</c:v>
                </c:pt>
                <c:pt idx="499">
                  <c:v>-0.56006076281611006</c:v>
                </c:pt>
                <c:pt idx="500">
                  <c:v>-0.46375998670005847</c:v>
                </c:pt>
                <c:pt idx="501">
                  <c:v>-0.47731213551267465</c:v>
                </c:pt>
                <c:pt idx="502">
                  <c:v>-0.50392473710945906</c:v>
                </c:pt>
                <c:pt idx="503">
                  <c:v>-0.50708714543563171</c:v>
                </c:pt>
                <c:pt idx="504">
                  <c:v>-0.52428318282756947</c:v>
                </c:pt>
                <c:pt idx="505">
                  <c:v>-0.4608194846504306</c:v>
                </c:pt>
                <c:pt idx="506">
                  <c:v>-0.52843833472234725</c:v>
                </c:pt>
                <c:pt idx="507">
                  <c:v>-0.50060447789200302</c:v>
                </c:pt>
                <c:pt idx="508">
                  <c:v>-0.5368579359867568</c:v>
                </c:pt>
                <c:pt idx="509">
                  <c:v>-0.47224310314690798</c:v>
                </c:pt>
                <c:pt idx="510">
                  <c:v>-0.5202645699620938</c:v>
                </c:pt>
                <c:pt idx="511">
                  <c:v>-0.48114177927800716</c:v>
                </c:pt>
                <c:pt idx="512">
                  <c:v>-0.49818510533949056</c:v>
                </c:pt>
                <c:pt idx="513">
                  <c:v>-0.49242356010346722</c:v>
                </c:pt>
                <c:pt idx="514">
                  <c:v>-0.53258086647491421</c:v>
                </c:pt>
                <c:pt idx="515">
                  <c:v>-0.51638387420112097</c:v>
                </c:pt>
                <c:pt idx="516">
                  <c:v>-0.5090414157503711</c:v>
                </c:pt>
                <c:pt idx="517">
                  <c:v>-0.54361399940644395</c:v>
                </c:pt>
                <c:pt idx="518">
                  <c:v>-0.4623677510409922</c:v>
                </c:pt>
                <c:pt idx="519">
                  <c:v>-0.52056264228976001</c:v>
                </c:pt>
                <c:pt idx="520">
                  <c:v>-0.59243508068985795</c:v>
                </c:pt>
                <c:pt idx="521">
                  <c:v>-0.48709770525415796</c:v>
                </c:pt>
                <c:pt idx="522">
                  <c:v>-0.47731213551267465</c:v>
                </c:pt>
                <c:pt idx="523">
                  <c:v>-0.48114177927800716</c:v>
                </c:pt>
                <c:pt idx="524">
                  <c:v>-0.4623677510409922</c:v>
                </c:pt>
                <c:pt idx="525">
                  <c:v>-0.53198985263919385</c:v>
                </c:pt>
                <c:pt idx="526">
                  <c:v>-0.53656340597109797</c:v>
                </c:pt>
                <c:pt idx="527">
                  <c:v>-0.49682249981601434</c:v>
                </c:pt>
                <c:pt idx="528">
                  <c:v>-0.54814726170058792</c:v>
                </c:pt>
                <c:pt idx="529">
                  <c:v>-0.54873103274830881</c:v>
                </c:pt>
                <c:pt idx="530">
                  <c:v>-0.52011551002374312</c:v>
                </c:pt>
                <c:pt idx="531">
                  <c:v>-0.5202645699620938</c:v>
                </c:pt>
                <c:pt idx="532">
                  <c:v>-0.48603034675635076</c:v>
                </c:pt>
                <c:pt idx="533">
                  <c:v>-0.51159304435107356</c:v>
                </c:pt>
                <c:pt idx="534">
                  <c:v>-0.52428318282756947</c:v>
                </c:pt>
                <c:pt idx="535">
                  <c:v>-0.53272857938674267</c:v>
                </c:pt>
                <c:pt idx="536">
                  <c:v>-0.51623440380564767</c:v>
                </c:pt>
                <c:pt idx="537">
                  <c:v>-0.49090375361514105</c:v>
                </c:pt>
                <c:pt idx="538">
                  <c:v>-0.55440874125132866</c:v>
                </c:pt>
                <c:pt idx="539">
                  <c:v>-0.54038718358693871</c:v>
                </c:pt>
                <c:pt idx="540">
                  <c:v>-0.52428318282756947</c:v>
                </c:pt>
                <c:pt idx="541">
                  <c:v>-0.50783909734920996</c:v>
                </c:pt>
                <c:pt idx="542">
                  <c:v>-0.47945786025590675</c:v>
                </c:pt>
                <c:pt idx="543">
                  <c:v>-0.53656340597109797</c:v>
                </c:pt>
                <c:pt idx="544">
                  <c:v>-0.48709770525415796</c:v>
                </c:pt>
                <c:pt idx="545">
                  <c:v>-0.48114177927800716</c:v>
                </c:pt>
                <c:pt idx="546">
                  <c:v>-0.51623440380564767</c:v>
                </c:pt>
                <c:pt idx="547">
                  <c:v>-0.51578589828504762</c:v>
                </c:pt>
                <c:pt idx="548">
                  <c:v>-0.48328238325500228</c:v>
                </c:pt>
                <c:pt idx="549">
                  <c:v>-0.493941866584231</c:v>
                </c:pt>
                <c:pt idx="550">
                  <c:v>-0.53198985263919385</c:v>
                </c:pt>
                <c:pt idx="551">
                  <c:v>-0.52858650018507236</c:v>
                </c:pt>
                <c:pt idx="552">
                  <c:v>-0.47224310314690798</c:v>
                </c:pt>
                <c:pt idx="553">
                  <c:v>-0.5368579359867568</c:v>
                </c:pt>
                <c:pt idx="554">
                  <c:v>-0.48419890240708058</c:v>
                </c:pt>
                <c:pt idx="555">
                  <c:v>-0.48709770525415796</c:v>
                </c:pt>
                <c:pt idx="556">
                  <c:v>-0.5202645699620938</c:v>
                </c:pt>
                <c:pt idx="557">
                  <c:v>-0.50166172692841826</c:v>
                </c:pt>
                <c:pt idx="558">
                  <c:v>-0.5202645699620938</c:v>
                </c:pt>
                <c:pt idx="559">
                  <c:v>-0.51638387420112097</c:v>
                </c:pt>
                <c:pt idx="560">
                  <c:v>-0.51219277385439232</c:v>
                </c:pt>
                <c:pt idx="561">
                  <c:v>-0.55237353122920363</c:v>
                </c:pt>
                <c:pt idx="562">
                  <c:v>-0.52041361405228026</c:v>
                </c:pt>
                <c:pt idx="563">
                  <c:v>-0.45352390760371364</c:v>
                </c:pt>
                <c:pt idx="564">
                  <c:v>-0.49682249981601434</c:v>
                </c:pt>
                <c:pt idx="565">
                  <c:v>-0.51623440380564767</c:v>
                </c:pt>
                <c:pt idx="566">
                  <c:v>-0.49318290113396651</c:v>
                </c:pt>
                <c:pt idx="567">
                  <c:v>-0.49242356010346722</c:v>
                </c:pt>
                <c:pt idx="568">
                  <c:v>-0.56338185900347049</c:v>
                </c:pt>
                <c:pt idx="569">
                  <c:v>-0.50000000000000044</c:v>
                </c:pt>
                <c:pt idx="570">
                  <c:v>-0.53243313733974407</c:v>
                </c:pt>
                <c:pt idx="571">
                  <c:v>-0.52428318282756947</c:v>
                </c:pt>
                <c:pt idx="572">
                  <c:v>-0.52858650018507236</c:v>
                </c:pt>
                <c:pt idx="573">
                  <c:v>-0.53213763041738338</c:v>
                </c:pt>
                <c:pt idx="574">
                  <c:v>-0.54405339982735546</c:v>
                </c:pt>
                <c:pt idx="575">
                  <c:v>-0.54038718358693871</c:v>
                </c:pt>
                <c:pt idx="576">
                  <c:v>-0.54814726170058792</c:v>
                </c:pt>
                <c:pt idx="577">
                  <c:v>-0.46731271547659808</c:v>
                </c:pt>
                <c:pt idx="578">
                  <c:v>-0.52428318282756947</c:v>
                </c:pt>
                <c:pt idx="579">
                  <c:v>-0.52011551002374312</c:v>
                </c:pt>
                <c:pt idx="580">
                  <c:v>-0.5118929402890332</c:v>
                </c:pt>
                <c:pt idx="581">
                  <c:v>-0.51653332886664205</c:v>
                </c:pt>
                <c:pt idx="582">
                  <c:v>-0.52829015316247008</c:v>
                </c:pt>
                <c:pt idx="583">
                  <c:v>-0.54038718358693871</c:v>
                </c:pt>
                <c:pt idx="584">
                  <c:v>-0.52428318282756947</c:v>
                </c:pt>
                <c:pt idx="585">
                  <c:v>-0.48328238325500228</c:v>
                </c:pt>
                <c:pt idx="586">
                  <c:v>-0.52011551002374312</c:v>
                </c:pt>
                <c:pt idx="587">
                  <c:v>-0.53184205865566669</c:v>
                </c:pt>
                <c:pt idx="588">
                  <c:v>-0.50060447789200302</c:v>
                </c:pt>
                <c:pt idx="589">
                  <c:v>-0.4608194846504306</c:v>
                </c:pt>
                <c:pt idx="590">
                  <c:v>-0.46962565906082704</c:v>
                </c:pt>
                <c:pt idx="591">
                  <c:v>-0.52829015316247008</c:v>
                </c:pt>
                <c:pt idx="592">
                  <c:v>-0.5085906625212232</c:v>
                </c:pt>
                <c:pt idx="593">
                  <c:v>-0.54873103274830881</c:v>
                </c:pt>
                <c:pt idx="594">
                  <c:v>-0.50738797257340806</c:v>
                </c:pt>
                <c:pt idx="595">
                  <c:v>-0.49166384407100672</c:v>
                </c:pt>
                <c:pt idx="596">
                  <c:v>-0.48328238325500228</c:v>
                </c:pt>
                <c:pt idx="597">
                  <c:v>-0.46515107807745859</c:v>
                </c:pt>
                <c:pt idx="598">
                  <c:v>-0.5118929402890332</c:v>
                </c:pt>
                <c:pt idx="599">
                  <c:v>-0.4783853549093019</c:v>
                </c:pt>
                <c:pt idx="600">
                  <c:v>-0.59384024664665069</c:v>
                </c:pt>
                <c:pt idx="601">
                  <c:v>-0.44510411179482012</c:v>
                </c:pt>
                <c:pt idx="602">
                  <c:v>-0.47470278261708704</c:v>
                </c:pt>
                <c:pt idx="603">
                  <c:v>-0.52829015316247008</c:v>
                </c:pt>
                <c:pt idx="604">
                  <c:v>-0.47945786025590675</c:v>
                </c:pt>
                <c:pt idx="605">
                  <c:v>-0.50286909456020734</c:v>
                </c:pt>
                <c:pt idx="606">
                  <c:v>-0.47945786025590675</c:v>
                </c:pt>
                <c:pt idx="607">
                  <c:v>-0.50708714543563171</c:v>
                </c:pt>
                <c:pt idx="608">
                  <c:v>-0.47224310314690798</c:v>
                </c:pt>
                <c:pt idx="609">
                  <c:v>-0.47577772946389429</c:v>
                </c:pt>
                <c:pt idx="610">
                  <c:v>-0.54712501968379612</c:v>
                </c:pt>
                <c:pt idx="611">
                  <c:v>-0.47700537047145569</c:v>
                </c:pt>
                <c:pt idx="612">
                  <c:v>-0.57500525204327879</c:v>
                </c:pt>
                <c:pt idx="613">
                  <c:v>-0.53272857938674267</c:v>
                </c:pt>
                <c:pt idx="614">
                  <c:v>-0.49939527841407105</c:v>
                </c:pt>
                <c:pt idx="615">
                  <c:v>-0.50482897497342183</c:v>
                </c:pt>
                <c:pt idx="616">
                  <c:v>-0.5652549879442833</c:v>
                </c:pt>
                <c:pt idx="617">
                  <c:v>-0.52011551002374312</c:v>
                </c:pt>
                <c:pt idx="618">
                  <c:v>-0.50286909456020734</c:v>
                </c:pt>
                <c:pt idx="619">
                  <c:v>-0.50437692518033772</c:v>
                </c:pt>
                <c:pt idx="620">
                  <c:v>-0.48221244114771927</c:v>
                </c:pt>
                <c:pt idx="621">
                  <c:v>-0.56884897180165939</c:v>
                </c:pt>
                <c:pt idx="622">
                  <c:v>-0.48052964995164082</c:v>
                </c:pt>
                <c:pt idx="623">
                  <c:v>-0.53626881057681575</c:v>
                </c:pt>
                <c:pt idx="624">
                  <c:v>-0.53965270351865369</c:v>
                </c:pt>
                <c:pt idx="625">
                  <c:v>-0.51653332886664205</c:v>
                </c:pt>
                <c:pt idx="626">
                  <c:v>-0.51219277385439232</c:v>
                </c:pt>
                <c:pt idx="627">
                  <c:v>-0.58070295571093966</c:v>
                </c:pt>
                <c:pt idx="628">
                  <c:v>-0.48999115164423684</c:v>
                </c:pt>
                <c:pt idx="629">
                  <c:v>-0.51279225372117454</c:v>
                </c:pt>
                <c:pt idx="630">
                  <c:v>-0.48999115164423684</c:v>
                </c:pt>
                <c:pt idx="631">
                  <c:v>-0.5202645699620938</c:v>
                </c:pt>
                <c:pt idx="632">
                  <c:v>-0.53626881057681575</c:v>
                </c:pt>
                <c:pt idx="633">
                  <c:v>-0.48511489057569501</c:v>
                </c:pt>
                <c:pt idx="634">
                  <c:v>-0.5090414157503711</c:v>
                </c:pt>
                <c:pt idx="635">
                  <c:v>-0.51683219098961697</c:v>
                </c:pt>
                <c:pt idx="636">
                  <c:v>-0.51219277385439232</c:v>
                </c:pt>
                <c:pt idx="637">
                  <c:v>-0.54405339982735546</c:v>
                </c:pt>
                <c:pt idx="638">
                  <c:v>-0.55586043681373343</c:v>
                </c:pt>
                <c:pt idx="639">
                  <c:v>-0.48328238325500228</c:v>
                </c:pt>
                <c:pt idx="640">
                  <c:v>-0.53626881057681575</c:v>
                </c:pt>
                <c:pt idx="641">
                  <c:v>-0.51623440380564767</c:v>
                </c:pt>
                <c:pt idx="642">
                  <c:v>-0.50482897497342183</c:v>
                </c:pt>
                <c:pt idx="643">
                  <c:v>-0.48709770525415796</c:v>
                </c:pt>
                <c:pt idx="644">
                  <c:v>-0.49742825381157041</c:v>
                </c:pt>
                <c:pt idx="645">
                  <c:v>-0.49818510533949056</c:v>
                </c:pt>
                <c:pt idx="646">
                  <c:v>-0.50347241088475558</c:v>
                </c:pt>
                <c:pt idx="647">
                  <c:v>-0.49545866843240743</c:v>
                </c:pt>
                <c:pt idx="648">
                  <c:v>-0.57500525204327879</c:v>
                </c:pt>
                <c:pt idx="649">
                  <c:v>-0.52428318282756947</c:v>
                </c:pt>
                <c:pt idx="650">
                  <c:v>-0.51623440380564767</c:v>
                </c:pt>
                <c:pt idx="651">
                  <c:v>-0.48511489057569501</c:v>
                </c:pt>
                <c:pt idx="652">
                  <c:v>-0.50392473710945906</c:v>
                </c:pt>
                <c:pt idx="653">
                  <c:v>-0.48603034675635076</c:v>
                </c:pt>
                <c:pt idx="654">
                  <c:v>-0.49166384407100672</c:v>
                </c:pt>
                <c:pt idx="655">
                  <c:v>-0.51638387420112097</c:v>
                </c:pt>
                <c:pt idx="656">
                  <c:v>-0.4783853549093019</c:v>
                </c:pt>
                <c:pt idx="657">
                  <c:v>-0.47700537047145569</c:v>
                </c:pt>
                <c:pt idx="658">
                  <c:v>-0.50437692518033772</c:v>
                </c:pt>
                <c:pt idx="659">
                  <c:v>-0.54493175308277975</c:v>
                </c:pt>
                <c:pt idx="660">
                  <c:v>-0.54756322349254993</c:v>
                </c:pt>
                <c:pt idx="661">
                  <c:v>-0.4710118812194099</c:v>
                </c:pt>
                <c:pt idx="662">
                  <c:v>-0.50392473710945906</c:v>
                </c:pt>
                <c:pt idx="663">
                  <c:v>-0.4720892507054707</c:v>
                </c:pt>
                <c:pt idx="664">
                  <c:v>-0.5085906625212232</c:v>
                </c:pt>
                <c:pt idx="665">
                  <c:v>-0.54449265109294187</c:v>
                </c:pt>
                <c:pt idx="666">
                  <c:v>-0.5085906625212232</c:v>
                </c:pt>
                <c:pt idx="667">
                  <c:v>-0.4710118812194099</c:v>
                </c:pt>
                <c:pt idx="668">
                  <c:v>-0.46870086699128172</c:v>
                </c:pt>
                <c:pt idx="669">
                  <c:v>-0.52011551002374312</c:v>
                </c:pt>
                <c:pt idx="670">
                  <c:v>-0.54317444995067066</c:v>
                </c:pt>
                <c:pt idx="671">
                  <c:v>-0.4720892507054707</c:v>
                </c:pt>
                <c:pt idx="672">
                  <c:v>-0.45523413659676681</c:v>
                </c:pt>
                <c:pt idx="673">
                  <c:v>-0.52428318282756947</c:v>
                </c:pt>
                <c:pt idx="674">
                  <c:v>-0.49242356010346722</c:v>
                </c:pt>
                <c:pt idx="675">
                  <c:v>-0.5085906625212232</c:v>
                </c:pt>
                <c:pt idx="676">
                  <c:v>-0.4710118812194099</c:v>
                </c:pt>
                <c:pt idx="677">
                  <c:v>-0.50392473710945906</c:v>
                </c:pt>
                <c:pt idx="678">
                  <c:v>-0.50347241088475558</c:v>
                </c:pt>
                <c:pt idx="679">
                  <c:v>-0.54361399940644395</c:v>
                </c:pt>
                <c:pt idx="680">
                  <c:v>-0.55237353122920363</c:v>
                </c:pt>
                <c:pt idx="681">
                  <c:v>-0.50000000000000044</c:v>
                </c:pt>
                <c:pt idx="682">
                  <c:v>-0.5516458706284304</c:v>
                </c:pt>
                <c:pt idx="683">
                  <c:v>-0.5368579359867568</c:v>
                </c:pt>
                <c:pt idx="684">
                  <c:v>-0.53656340597109797</c:v>
                </c:pt>
                <c:pt idx="685">
                  <c:v>-0.50482897497342183</c:v>
                </c:pt>
                <c:pt idx="686">
                  <c:v>-0.5607835098159315</c:v>
                </c:pt>
                <c:pt idx="687">
                  <c:v>-0.56856185073426457</c:v>
                </c:pt>
                <c:pt idx="688">
                  <c:v>-0.48999115164423684</c:v>
                </c:pt>
                <c:pt idx="689">
                  <c:v>-0.48328238325500228</c:v>
                </c:pt>
                <c:pt idx="690">
                  <c:v>-0.50286909456020734</c:v>
                </c:pt>
                <c:pt idx="691">
                  <c:v>-0.56424674103047412</c:v>
                </c:pt>
                <c:pt idx="692">
                  <c:v>-0.51219277385439232</c:v>
                </c:pt>
                <c:pt idx="693">
                  <c:v>-0.54493175308277975</c:v>
                </c:pt>
                <c:pt idx="694">
                  <c:v>-0.53243313733974407</c:v>
                </c:pt>
                <c:pt idx="695">
                  <c:v>-0.55731043912884781</c:v>
                </c:pt>
                <c:pt idx="696">
                  <c:v>-0.51249254501061481</c:v>
                </c:pt>
                <c:pt idx="697">
                  <c:v>-0.50286909456020734</c:v>
                </c:pt>
                <c:pt idx="698">
                  <c:v>-0.50347241088475558</c:v>
                </c:pt>
                <c:pt idx="699">
                  <c:v>-0.51249254501061481</c:v>
                </c:pt>
                <c:pt idx="700">
                  <c:v>-0.5781424749345444</c:v>
                </c:pt>
                <c:pt idx="701">
                  <c:v>-0.52428318282756947</c:v>
                </c:pt>
                <c:pt idx="702">
                  <c:v>-0.4608194846504306</c:v>
                </c:pt>
                <c:pt idx="703">
                  <c:v>-0.53213763041738338</c:v>
                </c:pt>
                <c:pt idx="704">
                  <c:v>-0.50392473710945906</c:v>
                </c:pt>
                <c:pt idx="705">
                  <c:v>-0.48052964995164082</c:v>
                </c:pt>
                <c:pt idx="706">
                  <c:v>-0.52428318282756947</c:v>
                </c:pt>
                <c:pt idx="707">
                  <c:v>-0.54068086041762775</c:v>
                </c:pt>
                <c:pt idx="708">
                  <c:v>-0.53656340597109797</c:v>
                </c:pt>
                <c:pt idx="709">
                  <c:v>-0.52428318282756947</c:v>
                </c:pt>
                <c:pt idx="710">
                  <c:v>-0.47347340441231267</c:v>
                </c:pt>
                <c:pt idx="711">
                  <c:v>-0.52829015316247008</c:v>
                </c:pt>
                <c:pt idx="712">
                  <c:v>-0.52428318282756947</c:v>
                </c:pt>
                <c:pt idx="713">
                  <c:v>-0.50783909734920996</c:v>
                </c:pt>
                <c:pt idx="714">
                  <c:v>-0.51623440380564767</c:v>
                </c:pt>
                <c:pt idx="715">
                  <c:v>-0.48419890240708058</c:v>
                </c:pt>
                <c:pt idx="716">
                  <c:v>-0.51996643424176869</c:v>
                </c:pt>
                <c:pt idx="717">
                  <c:v>-0.50060447789200302</c:v>
                </c:pt>
                <c:pt idx="718">
                  <c:v>-0.50829008289804301</c:v>
                </c:pt>
                <c:pt idx="719">
                  <c:v>-0.52428318282756947</c:v>
                </c:pt>
                <c:pt idx="720">
                  <c:v>-0.54068086041762775</c:v>
                </c:pt>
                <c:pt idx="721">
                  <c:v>-0.47577772946389429</c:v>
                </c:pt>
                <c:pt idx="722">
                  <c:v>-0.47731213551267465</c:v>
                </c:pt>
                <c:pt idx="723">
                  <c:v>-0.50738797257340806</c:v>
                </c:pt>
                <c:pt idx="724">
                  <c:v>-0.49545866843240743</c:v>
                </c:pt>
                <c:pt idx="725">
                  <c:v>-0.4720892507054707</c:v>
                </c:pt>
                <c:pt idx="726">
                  <c:v>-0.49242356010346722</c:v>
                </c:pt>
                <c:pt idx="727">
                  <c:v>-0.46453295673218792</c:v>
                </c:pt>
                <c:pt idx="728">
                  <c:v>-0.47347340441231267</c:v>
                </c:pt>
                <c:pt idx="729">
                  <c:v>-0.5085906625212232</c:v>
                </c:pt>
                <c:pt idx="730">
                  <c:v>-0.48923023949480421</c:v>
                </c:pt>
                <c:pt idx="731">
                  <c:v>-0.5738623394059108</c:v>
                </c:pt>
                <c:pt idx="732">
                  <c:v>-0.51623440380564767</c:v>
                </c:pt>
                <c:pt idx="733">
                  <c:v>-0.53626881057681575</c:v>
                </c:pt>
                <c:pt idx="734">
                  <c:v>-0.49939527841407105</c:v>
                </c:pt>
                <c:pt idx="735">
                  <c:v>-0.49485212854485844</c:v>
                </c:pt>
                <c:pt idx="736">
                  <c:v>-0.48007039924396511</c:v>
                </c:pt>
                <c:pt idx="737">
                  <c:v>-0.50392473710945906</c:v>
                </c:pt>
                <c:pt idx="738">
                  <c:v>-0.55295535686374997</c:v>
                </c:pt>
                <c:pt idx="739">
                  <c:v>-0.52428318282756947</c:v>
                </c:pt>
                <c:pt idx="740">
                  <c:v>-0.48511489057569501</c:v>
                </c:pt>
                <c:pt idx="741">
                  <c:v>-0.49090375361514105</c:v>
                </c:pt>
                <c:pt idx="742">
                  <c:v>-0.47945786025590675</c:v>
                </c:pt>
                <c:pt idx="743">
                  <c:v>-0.56856185073426457</c:v>
                </c:pt>
                <c:pt idx="744">
                  <c:v>-0.56338185900347049</c:v>
                </c:pt>
                <c:pt idx="745">
                  <c:v>-0.44838321609003196</c:v>
                </c:pt>
                <c:pt idx="746">
                  <c:v>-0.5781424749345444</c:v>
                </c:pt>
                <c:pt idx="747">
                  <c:v>-0.46654102174081286</c:v>
                </c:pt>
                <c:pt idx="748">
                  <c:v>-0.48114177927800716</c:v>
                </c:pt>
                <c:pt idx="749">
                  <c:v>-0.46592341091424316</c:v>
                </c:pt>
                <c:pt idx="750">
                  <c:v>-0.51219277385439232</c:v>
                </c:pt>
                <c:pt idx="751">
                  <c:v>-0.52829015316247008</c:v>
                </c:pt>
                <c:pt idx="752">
                  <c:v>-0.5202645699620938</c:v>
                </c:pt>
                <c:pt idx="753">
                  <c:v>-0.52829015316247008</c:v>
                </c:pt>
                <c:pt idx="754">
                  <c:v>-0.5118929402890332</c:v>
                </c:pt>
                <c:pt idx="755">
                  <c:v>-0.48328238325500228</c:v>
                </c:pt>
                <c:pt idx="756">
                  <c:v>-0.47577772946389429</c:v>
                </c:pt>
                <c:pt idx="757">
                  <c:v>-0.50829008289804301</c:v>
                </c:pt>
                <c:pt idx="758">
                  <c:v>-0.45709792705869412</c:v>
                </c:pt>
                <c:pt idx="759">
                  <c:v>-0.4240413647138056</c:v>
                </c:pt>
                <c:pt idx="760">
                  <c:v>-0.52011551002374312</c:v>
                </c:pt>
                <c:pt idx="761">
                  <c:v>-0.49166384407100672</c:v>
                </c:pt>
                <c:pt idx="762">
                  <c:v>-0.5411212521268759</c:v>
                </c:pt>
                <c:pt idx="763">
                  <c:v>-0.50347241088475558</c:v>
                </c:pt>
                <c:pt idx="764">
                  <c:v>-0.51219277385439232</c:v>
                </c:pt>
                <c:pt idx="765">
                  <c:v>-0.50000000000000044</c:v>
                </c:pt>
                <c:pt idx="766">
                  <c:v>-0.50060447789200302</c:v>
                </c:pt>
                <c:pt idx="767">
                  <c:v>-0.55295535686374997</c:v>
                </c:pt>
                <c:pt idx="768">
                  <c:v>-0.52428318282756947</c:v>
                </c:pt>
                <c:pt idx="769">
                  <c:v>-0.52011551002374312</c:v>
                </c:pt>
                <c:pt idx="770">
                  <c:v>-0.54551698998778086</c:v>
                </c:pt>
                <c:pt idx="771">
                  <c:v>-0.52428318282756947</c:v>
                </c:pt>
                <c:pt idx="772">
                  <c:v>-0.5202645699620938</c:v>
                </c:pt>
                <c:pt idx="773">
                  <c:v>-0.50392473710945906</c:v>
                </c:pt>
                <c:pt idx="774">
                  <c:v>-0.49242356010346722</c:v>
                </c:pt>
                <c:pt idx="775">
                  <c:v>-0.49242356010346722</c:v>
                </c:pt>
                <c:pt idx="776">
                  <c:v>-0.51593541584305713</c:v>
                </c:pt>
                <c:pt idx="777">
                  <c:v>-0.5368579359867568</c:v>
                </c:pt>
                <c:pt idx="778">
                  <c:v>-0.53258086647491421</c:v>
                </c:pt>
                <c:pt idx="779">
                  <c:v>-0.535679423795971</c:v>
                </c:pt>
                <c:pt idx="780">
                  <c:v>-0.50829008289804301</c:v>
                </c:pt>
                <c:pt idx="781">
                  <c:v>-0.4783853549093019</c:v>
                </c:pt>
                <c:pt idx="782">
                  <c:v>-0.50060447789200302</c:v>
                </c:pt>
                <c:pt idx="783">
                  <c:v>-0.59552405761721683</c:v>
                </c:pt>
                <c:pt idx="784">
                  <c:v>-0.53272857938674267</c:v>
                </c:pt>
                <c:pt idx="785">
                  <c:v>-0.49545866843240743</c:v>
                </c:pt>
                <c:pt idx="786">
                  <c:v>-0.49409361455378908</c:v>
                </c:pt>
                <c:pt idx="787">
                  <c:v>-0.50286909456020734</c:v>
                </c:pt>
                <c:pt idx="788">
                  <c:v>-0.51653332886664205</c:v>
                </c:pt>
                <c:pt idx="789">
                  <c:v>-0.52428318282756947</c:v>
                </c:pt>
                <c:pt idx="790">
                  <c:v>-0.52858650018507236</c:v>
                </c:pt>
                <c:pt idx="791">
                  <c:v>-0.52829015316247008</c:v>
                </c:pt>
                <c:pt idx="792">
                  <c:v>-0.49939527841407105</c:v>
                </c:pt>
                <c:pt idx="793">
                  <c:v>-0.5118929402890332</c:v>
                </c:pt>
                <c:pt idx="794">
                  <c:v>-0.52814195550995457</c:v>
                </c:pt>
                <c:pt idx="795">
                  <c:v>-0.52858650018507236</c:v>
                </c:pt>
                <c:pt idx="796">
                  <c:v>-0.51219277385439232</c:v>
                </c:pt>
                <c:pt idx="797">
                  <c:v>-0.49545866843240743</c:v>
                </c:pt>
                <c:pt idx="798">
                  <c:v>-0.51159304435107356</c:v>
                </c:pt>
                <c:pt idx="799">
                  <c:v>-0.48709770525415796</c:v>
                </c:pt>
                <c:pt idx="800">
                  <c:v>-0.48328238325500228</c:v>
                </c:pt>
                <c:pt idx="801">
                  <c:v>-0.50437692518033772</c:v>
                </c:pt>
                <c:pt idx="802">
                  <c:v>-0.52056264228976001</c:v>
                </c:pt>
                <c:pt idx="803">
                  <c:v>-0.52428318282756947</c:v>
                </c:pt>
                <c:pt idx="804">
                  <c:v>-0.56006076281611006</c:v>
                </c:pt>
                <c:pt idx="805">
                  <c:v>-0.49818510533949056</c:v>
                </c:pt>
                <c:pt idx="806">
                  <c:v>-0.49545866843240743</c:v>
                </c:pt>
                <c:pt idx="807">
                  <c:v>-0.57686009320240383</c:v>
                </c:pt>
                <c:pt idx="808">
                  <c:v>-0.5202645699620938</c:v>
                </c:pt>
                <c:pt idx="809">
                  <c:v>-0.45352390760371364</c:v>
                </c:pt>
                <c:pt idx="810">
                  <c:v>-0.49090375361514105</c:v>
                </c:pt>
                <c:pt idx="811">
                  <c:v>-0.5118929402890332</c:v>
                </c:pt>
                <c:pt idx="812">
                  <c:v>-0.50000000000000044</c:v>
                </c:pt>
                <c:pt idx="813">
                  <c:v>-0.5411212521268759</c:v>
                </c:pt>
                <c:pt idx="814">
                  <c:v>-0.4783853549093019</c:v>
                </c:pt>
                <c:pt idx="815">
                  <c:v>-0.48328238325500228</c:v>
                </c:pt>
                <c:pt idx="816">
                  <c:v>-0.49879031342895053</c:v>
                </c:pt>
                <c:pt idx="817">
                  <c:v>-0.48114177927800716</c:v>
                </c:pt>
                <c:pt idx="818">
                  <c:v>-0.48511489057569501</c:v>
                </c:pt>
                <c:pt idx="819">
                  <c:v>-0.48709770525415796</c:v>
                </c:pt>
                <c:pt idx="820">
                  <c:v>-0.53994654489357874</c:v>
                </c:pt>
                <c:pt idx="821">
                  <c:v>-0.50347241088475558</c:v>
                </c:pt>
                <c:pt idx="822">
                  <c:v>-0.5202645699620938</c:v>
                </c:pt>
                <c:pt idx="823">
                  <c:v>-0.47347340441231267</c:v>
                </c:pt>
                <c:pt idx="824">
                  <c:v>-0.52843833472234725</c:v>
                </c:pt>
                <c:pt idx="825">
                  <c:v>-0.47347340441231267</c:v>
                </c:pt>
                <c:pt idx="826">
                  <c:v>-0.47945786025590675</c:v>
                </c:pt>
                <c:pt idx="827">
                  <c:v>-0.50738797257340806</c:v>
                </c:pt>
                <c:pt idx="828">
                  <c:v>-0.4710118812194099</c:v>
                </c:pt>
                <c:pt idx="829">
                  <c:v>-0.51638387420112097</c:v>
                </c:pt>
                <c:pt idx="830">
                  <c:v>-0.45352390760371364</c:v>
                </c:pt>
                <c:pt idx="831">
                  <c:v>-0.52428318282756947</c:v>
                </c:pt>
                <c:pt idx="832">
                  <c:v>-0.51249254501061481</c:v>
                </c:pt>
                <c:pt idx="833">
                  <c:v>-0.53965270351865369</c:v>
                </c:pt>
                <c:pt idx="834">
                  <c:v>-0.48221244114771927</c:v>
                </c:pt>
                <c:pt idx="835">
                  <c:v>-0.47945786025590675</c:v>
                </c:pt>
                <c:pt idx="836">
                  <c:v>-0.48511489057569501</c:v>
                </c:pt>
                <c:pt idx="837">
                  <c:v>-0.50738797257340806</c:v>
                </c:pt>
                <c:pt idx="838">
                  <c:v>-0.56179463802990903</c:v>
                </c:pt>
                <c:pt idx="839">
                  <c:v>-0.4745491609033054</c:v>
                </c:pt>
                <c:pt idx="840">
                  <c:v>-0.53258086647491421</c:v>
                </c:pt>
                <c:pt idx="841">
                  <c:v>-0.53258086647491421</c:v>
                </c:pt>
                <c:pt idx="842">
                  <c:v>-0.50000000000000044</c:v>
                </c:pt>
                <c:pt idx="843">
                  <c:v>-0.51593541584305713</c:v>
                </c:pt>
                <c:pt idx="844">
                  <c:v>-0.50392473710945906</c:v>
                </c:pt>
                <c:pt idx="845">
                  <c:v>-0.56165024244673423</c:v>
                </c:pt>
                <c:pt idx="846">
                  <c:v>-0.52011551002374312</c:v>
                </c:pt>
                <c:pt idx="847">
                  <c:v>-0.51623440380564767</c:v>
                </c:pt>
                <c:pt idx="848">
                  <c:v>-0.50783909734920996</c:v>
                </c:pt>
                <c:pt idx="849">
                  <c:v>-0.50392473710945906</c:v>
                </c:pt>
                <c:pt idx="850">
                  <c:v>-0.53198985263919385</c:v>
                </c:pt>
                <c:pt idx="851">
                  <c:v>-0.52829015316247008</c:v>
                </c:pt>
                <c:pt idx="852">
                  <c:v>-0.52056264228976001</c:v>
                </c:pt>
                <c:pt idx="853">
                  <c:v>-0.47731213551267465</c:v>
                </c:pt>
                <c:pt idx="854">
                  <c:v>-0.49485212854485844</c:v>
                </c:pt>
                <c:pt idx="855">
                  <c:v>-0.54361399940644395</c:v>
                </c:pt>
                <c:pt idx="856">
                  <c:v>-0.45880464046289388</c:v>
                </c:pt>
                <c:pt idx="857">
                  <c:v>-0.54756322349254993</c:v>
                </c:pt>
                <c:pt idx="858">
                  <c:v>-0.52041361405228026</c:v>
                </c:pt>
                <c:pt idx="859">
                  <c:v>-0.53198985263919385</c:v>
                </c:pt>
                <c:pt idx="860">
                  <c:v>-0.50347241088475558</c:v>
                </c:pt>
                <c:pt idx="861">
                  <c:v>-0.47884508758591182</c:v>
                </c:pt>
                <c:pt idx="862">
                  <c:v>-0.48221244114771927</c:v>
                </c:pt>
                <c:pt idx="863">
                  <c:v>-0.54449265109294187</c:v>
                </c:pt>
                <c:pt idx="864">
                  <c:v>-0.51593541584305713</c:v>
                </c:pt>
                <c:pt idx="865">
                  <c:v>-0.51249254501061481</c:v>
                </c:pt>
                <c:pt idx="866">
                  <c:v>-0.5368579359867568</c:v>
                </c:pt>
                <c:pt idx="867">
                  <c:v>-0.50347241088475558</c:v>
                </c:pt>
                <c:pt idx="868">
                  <c:v>-0.50226553314337274</c:v>
                </c:pt>
                <c:pt idx="869">
                  <c:v>-0.51623440380564767</c:v>
                </c:pt>
                <c:pt idx="870">
                  <c:v>-0.5202645699620938</c:v>
                </c:pt>
                <c:pt idx="871">
                  <c:v>-0.46375998670005847</c:v>
                </c:pt>
                <c:pt idx="872">
                  <c:v>-0.50829008289804301</c:v>
                </c:pt>
                <c:pt idx="873">
                  <c:v>-0.50708714543563171</c:v>
                </c:pt>
                <c:pt idx="874">
                  <c:v>-0.45523413659676681</c:v>
                </c:pt>
                <c:pt idx="875">
                  <c:v>-0.4608194846504306</c:v>
                </c:pt>
                <c:pt idx="876">
                  <c:v>-0.48114177927800716</c:v>
                </c:pt>
                <c:pt idx="877">
                  <c:v>-0.50392473710945906</c:v>
                </c:pt>
                <c:pt idx="878">
                  <c:v>-0.52829015316247008</c:v>
                </c:pt>
                <c:pt idx="879">
                  <c:v>-0.51653332886664205</c:v>
                </c:pt>
                <c:pt idx="880">
                  <c:v>-0.52428318282756947</c:v>
                </c:pt>
                <c:pt idx="881">
                  <c:v>-0.47224310314690798</c:v>
                </c:pt>
                <c:pt idx="882">
                  <c:v>-0.54595574319945661</c:v>
                </c:pt>
                <c:pt idx="883">
                  <c:v>-0.50437692518033772</c:v>
                </c:pt>
                <c:pt idx="884">
                  <c:v>-0.53213763041738338</c:v>
                </c:pt>
                <c:pt idx="885">
                  <c:v>-0.52829015316247008</c:v>
                </c:pt>
                <c:pt idx="886">
                  <c:v>-0.53243313733974407</c:v>
                </c:pt>
                <c:pt idx="887">
                  <c:v>-0.5118929402890332</c:v>
                </c:pt>
                <c:pt idx="888">
                  <c:v>-0.52829015316247008</c:v>
                </c:pt>
                <c:pt idx="889">
                  <c:v>-0.5090414157503711</c:v>
                </c:pt>
                <c:pt idx="890">
                  <c:v>-0.56655006545167597</c:v>
                </c:pt>
                <c:pt idx="891">
                  <c:v>-0.50392473710945906</c:v>
                </c:pt>
                <c:pt idx="892">
                  <c:v>-0.51638387420112097</c:v>
                </c:pt>
                <c:pt idx="893">
                  <c:v>-0.52428318282756947</c:v>
                </c:pt>
                <c:pt idx="894">
                  <c:v>-0.50347241088475558</c:v>
                </c:pt>
                <c:pt idx="895">
                  <c:v>-0.50829008289804301</c:v>
                </c:pt>
                <c:pt idx="896">
                  <c:v>-0.54038718358693871</c:v>
                </c:pt>
                <c:pt idx="897">
                  <c:v>-0.50829008289804301</c:v>
                </c:pt>
                <c:pt idx="898">
                  <c:v>-0.49409361455378908</c:v>
                </c:pt>
                <c:pt idx="899">
                  <c:v>-0.52428318282756947</c:v>
                </c:pt>
                <c:pt idx="900">
                  <c:v>-0.46823827814761459</c:v>
                </c:pt>
                <c:pt idx="901">
                  <c:v>-0.51159304435107356</c:v>
                </c:pt>
                <c:pt idx="902">
                  <c:v>-0.53994654489357874</c:v>
                </c:pt>
                <c:pt idx="903">
                  <c:v>-0.48114177927800716</c:v>
                </c:pt>
                <c:pt idx="904">
                  <c:v>-0.50829008289804301</c:v>
                </c:pt>
                <c:pt idx="905">
                  <c:v>-0.51638387420112097</c:v>
                </c:pt>
                <c:pt idx="906">
                  <c:v>-0.535679423795971</c:v>
                </c:pt>
                <c:pt idx="907">
                  <c:v>-0.5202645699620938</c:v>
                </c:pt>
                <c:pt idx="908">
                  <c:v>-0.46592341091424316</c:v>
                </c:pt>
                <c:pt idx="909">
                  <c:v>-0.54068086041762775</c:v>
                </c:pt>
                <c:pt idx="910">
                  <c:v>-0.4623677510409922</c:v>
                </c:pt>
                <c:pt idx="911">
                  <c:v>-0.53213763041738338</c:v>
                </c:pt>
                <c:pt idx="912">
                  <c:v>-0.49090375361514105</c:v>
                </c:pt>
                <c:pt idx="913">
                  <c:v>-0.48603034675635076</c:v>
                </c:pt>
                <c:pt idx="914">
                  <c:v>-0.48999115164423684</c:v>
                </c:pt>
                <c:pt idx="915">
                  <c:v>-0.49090375361514105</c:v>
                </c:pt>
                <c:pt idx="916">
                  <c:v>-0.47608472676740288</c:v>
                </c:pt>
                <c:pt idx="917">
                  <c:v>-0.48221244114771927</c:v>
                </c:pt>
                <c:pt idx="918">
                  <c:v>-0.50829008289804301</c:v>
                </c:pt>
                <c:pt idx="919">
                  <c:v>-0.54712501968379612</c:v>
                </c:pt>
                <c:pt idx="920">
                  <c:v>-0.4783853549093019</c:v>
                </c:pt>
                <c:pt idx="921">
                  <c:v>-0.51653332886664205</c:v>
                </c:pt>
                <c:pt idx="922">
                  <c:v>-0.4710118812194099</c:v>
                </c:pt>
                <c:pt idx="923">
                  <c:v>-0.47470278261708704</c:v>
                </c:pt>
                <c:pt idx="924">
                  <c:v>-0.51623440380564767</c:v>
                </c:pt>
                <c:pt idx="925">
                  <c:v>-0.54814726170058792</c:v>
                </c:pt>
                <c:pt idx="926">
                  <c:v>-0.48221244114771927</c:v>
                </c:pt>
                <c:pt idx="927">
                  <c:v>-0.5824067603951818</c:v>
                </c:pt>
                <c:pt idx="928">
                  <c:v>-0.49545866843240743</c:v>
                </c:pt>
                <c:pt idx="929">
                  <c:v>-0.5202645699620938</c:v>
                </c:pt>
                <c:pt idx="930">
                  <c:v>-0.49166384407100672</c:v>
                </c:pt>
                <c:pt idx="931">
                  <c:v>-0.51129308607705259</c:v>
                </c:pt>
                <c:pt idx="932">
                  <c:v>-0.47224310314690798</c:v>
                </c:pt>
                <c:pt idx="933">
                  <c:v>-0.56006076281611006</c:v>
                </c:pt>
                <c:pt idx="934">
                  <c:v>-0.48709770525415796</c:v>
                </c:pt>
                <c:pt idx="935">
                  <c:v>-0.51219277385439232</c:v>
                </c:pt>
                <c:pt idx="936">
                  <c:v>-0.5516458706284304</c:v>
                </c:pt>
                <c:pt idx="937">
                  <c:v>-0.49545866843240743</c:v>
                </c:pt>
                <c:pt idx="938">
                  <c:v>-0.55586043681373343</c:v>
                </c:pt>
                <c:pt idx="939">
                  <c:v>-0.52428318282756947</c:v>
                </c:pt>
                <c:pt idx="940">
                  <c:v>-0.48221244114771927</c:v>
                </c:pt>
                <c:pt idx="941">
                  <c:v>-0.49166384407100672</c:v>
                </c:pt>
                <c:pt idx="942">
                  <c:v>-0.44119262364419348</c:v>
                </c:pt>
                <c:pt idx="943">
                  <c:v>-0.49818510533949056</c:v>
                </c:pt>
                <c:pt idx="944">
                  <c:v>-0.50829008289804301</c:v>
                </c:pt>
                <c:pt idx="945">
                  <c:v>-0.46962565906082704</c:v>
                </c:pt>
                <c:pt idx="946">
                  <c:v>-0.4933347242889371</c:v>
                </c:pt>
                <c:pt idx="947">
                  <c:v>-0.45538952885111994</c:v>
                </c:pt>
                <c:pt idx="948">
                  <c:v>-0.48114177927800716</c:v>
                </c:pt>
                <c:pt idx="949">
                  <c:v>-0.51668276779765809</c:v>
                </c:pt>
                <c:pt idx="950">
                  <c:v>-0.52428318282756947</c:v>
                </c:pt>
                <c:pt idx="951">
                  <c:v>-0.50392473710945906</c:v>
                </c:pt>
                <c:pt idx="952">
                  <c:v>-0.53198985263919385</c:v>
                </c:pt>
                <c:pt idx="953">
                  <c:v>-0.50226553314337274</c:v>
                </c:pt>
                <c:pt idx="954">
                  <c:v>-0.51219277385439232</c:v>
                </c:pt>
                <c:pt idx="955">
                  <c:v>-0.49742825381157041</c:v>
                </c:pt>
                <c:pt idx="956">
                  <c:v>-0.46731271547659808</c:v>
                </c:pt>
                <c:pt idx="957">
                  <c:v>-0.48007039924396511</c:v>
                </c:pt>
                <c:pt idx="958">
                  <c:v>-0.48114177927800716</c:v>
                </c:pt>
                <c:pt idx="959">
                  <c:v>-0.47347340441231267</c:v>
                </c:pt>
                <c:pt idx="960">
                  <c:v>-0.53272857938674267</c:v>
                </c:pt>
                <c:pt idx="961">
                  <c:v>-0.52428318282756947</c:v>
                </c:pt>
                <c:pt idx="962">
                  <c:v>-0.50738797257340806</c:v>
                </c:pt>
                <c:pt idx="963">
                  <c:v>-0.48511489057569501</c:v>
                </c:pt>
                <c:pt idx="964">
                  <c:v>-0.50528088636477919</c:v>
                </c:pt>
                <c:pt idx="965">
                  <c:v>-0.47347340441231267</c:v>
                </c:pt>
                <c:pt idx="966">
                  <c:v>-0.51219277385439232</c:v>
                </c:pt>
                <c:pt idx="967">
                  <c:v>-0.51623440380564767</c:v>
                </c:pt>
                <c:pt idx="968">
                  <c:v>-0.50392473710945906</c:v>
                </c:pt>
                <c:pt idx="969">
                  <c:v>-0.52428318282756947</c:v>
                </c:pt>
                <c:pt idx="970">
                  <c:v>-0.53258086647491421</c:v>
                </c:pt>
                <c:pt idx="971">
                  <c:v>-0.5516458706284304</c:v>
                </c:pt>
                <c:pt idx="972">
                  <c:v>-0.49090375361514105</c:v>
                </c:pt>
                <c:pt idx="973">
                  <c:v>-0.4710118812194099</c:v>
                </c:pt>
                <c:pt idx="974">
                  <c:v>-0.48419890240708058</c:v>
                </c:pt>
                <c:pt idx="975">
                  <c:v>-0.48923023949480421</c:v>
                </c:pt>
                <c:pt idx="976">
                  <c:v>-0.52428318282756947</c:v>
                </c:pt>
                <c:pt idx="977">
                  <c:v>-0.48007039924396511</c:v>
                </c:pt>
                <c:pt idx="978">
                  <c:v>-0.50347241088475558</c:v>
                </c:pt>
                <c:pt idx="979">
                  <c:v>-0.4623677510409922</c:v>
                </c:pt>
                <c:pt idx="980">
                  <c:v>-0.47470278261708704</c:v>
                </c:pt>
                <c:pt idx="981">
                  <c:v>-0.45181200698065593</c:v>
                </c:pt>
                <c:pt idx="982">
                  <c:v>-0.55586043681373343</c:v>
                </c:pt>
                <c:pt idx="983">
                  <c:v>-0.54038718358693871</c:v>
                </c:pt>
                <c:pt idx="984">
                  <c:v>-0.5202645699620938</c:v>
                </c:pt>
                <c:pt idx="985">
                  <c:v>-0.5085906625212232</c:v>
                </c:pt>
                <c:pt idx="986">
                  <c:v>-0.46962565906082704</c:v>
                </c:pt>
                <c:pt idx="987">
                  <c:v>-0.48511489057569501</c:v>
                </c:pt>
                <c:pt idx="988">
                  <c:v>-0.52829015316247008</c:v>
                </c:pt>
                <c:pt idx="989">
                  <c:v>-0.535679423795971</c:v>
                </c:pt>
                <c:pt idx="990">
                  <c:v>-0.53243313733974407</c:v>
                </c:pt>
                <c:pt idx="991">
                  <c:v>-0.50392473710945906</c:v>
                </c:pt>
                <c:pt idx="992">
                  <c:v>-0.53243313733974407</c:v>
                </c:pt>
                <c:pt idx="993">
                  <c:v>-0.52843833472234725</c:v>
                </c:pt>
                <c:pt idx="994">
                  <c:v>-0.48007039924396511</c:v>
                </c:pt>
                <c:pt idx="995">
                  <c:v>-0.55586043681373343</c:v>
                </c:pt>
                <c:pt idx="996">
                  <c:v>-0.49621650367520886</c:v>
                </c:pt>
                <c:pt idx="997">
                  <c:v>-0.48603034675635076</c:v>
                </c:pt>
                <c:pt idx="998">
                  <c:v>-0.53243313733974407</c:v>
                </c:pt>
                <c:pt idx="999">
                  <c:v>-0.50783909734920996</c:v>
                </c:pt>
                <c:pt idx="1000">
                  <c:v>-0.49939527841407105</c:v>
                </c:pt>
                <c:pt idx="1001">
                  <c:v>-0.48785965913873308</c:v>
                </c:pt>
                <c:pt idx="1002">
                  <c:v>-0.53213763041738338</c:v>
                </c:pt>
                <c:pt idx="1003">
                  <c:v>-0.49090375361514105</c:v>
                </c:pt>
                <c:pt idx="1004">
                  <c:v>-0.49090375361514105</c:v>
                </c:pt>
                <c:pt idx="1005">
                  <c:v>-0.47731213551267465</c:v>
                </c:pt>
                <c:pt idx="1006">
                  <c:v>-0.53715240058790459</c:v>
                </c:pt>
                <c:pt idx="1007">
                  <c:v>-0.51249254501061481</c:v>
                </c:pt>
                <c:pt idx="1008">
                  <c:v>-0.4783853549093019</c:v>
                </c:pt>
                <c:pt idx="1009">
                  <c:v>-0.56856185073426457</c:v>
                </c:pt>
                <c:pt idx="1010">
                  <c:v>-0.50783909734920996</c:v>
                </c:pt>
                <c:pt idx="1011">
                  <c:v>-0.54873103274830881</c:v>
                </c:pt>
                <c:pt idx="1012">
                  <c:v>-0.50783909734920996</c:v>
                </c:pt>
                <c:pt idx="1013">
                  <c:v>-0.4783853549093019</c:v>
                </c:pt>
                <c:pt idx="1014">
                  <c:v>-0.47700537047145569</c:v>
                </c:pt>
                <c:pt idx="1015">
                  <c:v>-0.53626881057681575</c:v>
                </c:pt>
                <c:pt idx="1016">
                  <c:v>-0.45352390760371364</c:v>
                </c:pt>
                <c:pt idx="1017">
                  <c:v>-0.52858650018507236</c:v>
                </c:pt>
                <c:pt idx="1018">
                  <c:v>-0.49545866843240743</c:v>
                </c:pt>
                <c:pt idx="1019">
                  <c:v>-0.50000000000000044</c:v>
                </c:pt>
                <c:pt idx="1020">
                  <c:v>-0.49545866843240743</c:v>
                </c:pt>
                <c:pt idx="1021">
                  <c:v>-0.54038718358693871</c:v>
                </c:pt>
                <c:pt idx="1022">
                  <c:v>-0.50347241088475558</c:v>
                </c:pt>
                <c:pt idx="1023">
                  <c:v>-0.47731213551267465</c:v>
                </c:pt>
                <c:pt idx="1024">
                  <c:v>-0.56970991898881862</c:v>
                </c:pt>
                <c:pt idx="1025">
                  <c:v>-0.4783853549093019</c:v>
                </c:pt>
                <c:pt idx="1026">
                  <c:v>-0.48114177927800716</c:v>
                </c:pt>
                <c:pt idx="1027">
                  <c:v>-0.51638387420112097</c:v>
                </c:pt>
                <c:pt idx="1028">
                  <c:v>-0.53597414983980551</c:v>
                </c:pt>
                <c:pt idx="1029">
                  <c:v>-0.5368579359867568</c:v>
                </c:pt>
                <c:pt idx="1030">
                  <c:v>-0.52041361405228026</c:v>
                </c:pt>
                <c:pt idx="1031">
                  <c:v>-0.49409361455378908</c:v>
                </c:pt>
                <c:pt idx="1032">
                  <c:v>-0.48709770525415796</c:v>
                </c:pt>
                <c:pt idx="1033">
                  <c:v>-0.5411212521268759</c:v>
                </c:pt>
                <c:pt idx="1034">
                  <c:v>-0.5202645699620938</c:v>
                </c:pt>
                <c:pt idx="1035">
                  <c:v>-0.56338185900347049</c:v>
                </c:pt>
                <c:pt idx="1036">
                  <c:v>-0.5129420846479199</c:v>
                </c:pt>
                <c:pt idx="1037">
                  <c:v>-0.5202645699620938</c:v>
                </c:pt>
                <c:pt idx="1038">
                  <c:v>-0.50783909734920996</c:v>
                </c:pt>
                <c:pt idx="1039">
                  <c:v>-0.46375998670005847</c:v>
                </c:pt>
                <c:pt idx="1040">
                  <c:v>-0.47470278261708704</c:v>
                </c:pt>
                <c:pt idx="1041">
                  <c:v>-0.53198985263919385</c:v>
                </c:pt>
                <c:pt idx="1042">
                  <c:v>-0.51249254501061481</c:v>
                </c:pt>
                <c:pt idx="1043">
                  <c:v>-0.53258086647491421</c:v>
                </c:pt>
                <c:pt idx="1044">
                  <c:v>-0.49242356010346722</c:v>
                </c:pt>
                <c:pt idx="1045">
                  <c:v>-0.46962565906082704</c:v>
                </c:pt>
                <c:pt idx="1046">
                  <c:v>-0.49879031342895053</c:v>
                </c:pt>
                <c:pt idx="1047">
                  <c:v>-0.47470278261708704</c:v>
                </c:pt>
                <c:pt idx="1048">
                  <c:v>-0.52858650018507236</c:v>
                </c:pt>
                <c:pt idx="1049">
                  <c:v>-0.52056264228976001</c:v>
                </c:pt>
                <c:pt idx="1050">
                  <c:v>-0.49939527841407105</c:v>
                </c:pt>
                <c:pt idx="1051">
                  <c:v>-0.51623440380564767</c:v>
                </c:pt>
                <c:pt idx="1052">
                  <c:v>-0.53198985263919385</c:v>
                </c:pt>
                <c:pt idx="1053">
                  <c:v>-0.48603034675635076</c:v>
                </c:pt>
                <c:pt idx="1054">
                  <c:v>-0.52041361405228026</c:v>
                </c:pt>
                <c:pt idx="1055">
                  <c:v>-0.54068086041762775</c:v>
                </c:pt>
                <c:pt idx="1056">
                  <c:v>-0.48999115164423684</c:v>
                </c:pt>
                <c:pt idx="1057">
                  <c:v>-0.52041361405228026</c:v>
                </c:pt>
                <c:pt idx="1058">
                  <c:v>-0.50783909734920996</c:v>
                </c:pt>
                <c:pt idx="1059">
                  <c:v>-0.50060447789200302</c:v>
                </c:pt>
                <c:pt idx="1060">
                  <c:v>-0.45709792705869412</c:v>
                </c:pt>
                <c:pt idx="1061">
                  <c:v>-0.50829008289804301</c:v>
                </c:pt>
                <c:pt idx="1062">
                  <c:v>-0.5516458706284304</c:v>
                </c:pt>
                <c:pt idx="1063">
                  <c:v>-0.53243313733974407</c:v>
                </c:pt>
                <c:pt idx="1064">
                  <c:v>-0.48709770525415796</c:v>
                </c:pt>
                <c:pt idx="1065">
                  <c:v>-0.5202645699620938</c:v>
                </c:pt>
                <c:pt idx="1066">
                  <c:v>-0.52428318282756947</c:v>
                </c:pt>
                <c:pt idx="1067">
                  <c:v>-0.51996643424176869</c:v>
                </c:pt>
                <c:pt idx="1068">
                  <c:v>-0.48709770525415796</c:v>
                </c:pt>
                <c:pt idx="1069">
                  <c:v>-0.50000000000000044</c:v>
                </c:pt>
                <c:pt idx="1070">
                  <c:v>-0.50392473710945906</c:v>
                </c:pt>
                <c:pt idx="1071">
                  <c:v>-0.53243313733974407</c:v>
                </c:pt>
                <c:pt idx="1072">
                  <c:v>-0.50829008289804301</c:v>
                </c:pt>
                <c:pt idx="1073">
                  <c:v>-0.51219277385439232</c:v>
                </c:pt>
                <c:pt idx="1074">
                  <c:v>-0.53243313733974407</c:v>
                </c:pt>
                <c:pt idx="1075">
                  <c:v>-0.51668276779765809</c:v>
                </c:pt>
                <c:pt idx="1076">
                  <c:v>-0.49545866843240743</c:v>
                </c:pt>
                <c:pt idx="1077">
                  <c:v>-0.45181200698065593</c:v>
                </c:pt>
                <c:pt idx="1078">
                  <c:v>-0.48785965913873308</c:v>
                </c:pt>
                <c:pt idx="1079">
                  <c:v>-0.52428318282756947</c:v>
                </c:pt>
                <c:pt idx="1080">
                  <c:v>-0.46592341091424316</c:v>
                </c:pt>
                <c:pt idx="1081">
                  <c:v>-0.52843833472234725</c:v>
                </c:pt>
                <c:pt idx="1082">
                  <c:v>-0.48877351333439434</c:v>
                </c:pt>
                <c:pt idx="1083">
                  <c:v>-0.51623440380564767</c:v>
                </c:pt>
                <c:pt idx="1084">
                  <c:v>-0.53258086647491421</c:v>
                </c:pt>
                <c:pt idx="1085">
                  <c:v>-0.50829008289804301</c:v>
                </c:pt>
                <c:pt idx="1086">
                  <c:v>-0.49879031342895053</c:v>
                </c:pt>
                <c:pt idx="1087">
                  <c:v>-0.49485212854485844</c:v>
                </c:pt>
                <c:pt idx="1088">
                  <c:v>-0.48603034675635076</c:v>
                </c:pt>
                <c:pt idx="1089">
                  <c:v>-0.4710118812194099</c:v>
                </c:pt>
                <c:pt idx="1090">
                  <c:v>-0.46731271547659808</c:v>
                </c:pt>
                <c:pt idx="1091">
                  <c:v>-0.50347241088475558</c:v>
                </c:pt>
                <c:pt idx="1092">
                  <c:v>-0.46731271547659808</c:v>
                </c:pt>
                <c:pt idx="1093">
                  <c:v>-0.5118929402890332</c:v>
                </c:pt>
                <c:pt idx="1094">
                  <c:v>-0.54493175308277975</c:v>
                </c:pt>
                <c:pt idx="1095">
                  <c:v>-0.50120871179546456</c:v>
                </c:pt>
                <c:pt idx="1096">
                  <c:v>-0.52428318282756947</c:v>
                </c:pt>
                <c:pt idx="1097">
                  <c:v>-0.49939527841407105</c:v>
                </c:pt>
                <c:pt idx="1098">
                  <c:v>-0.45181200698065593</c:v>
                </c:pt>
                <c:pt idx="1099">
                  <c:v>-0.50738797257340806</c:v>
                </c:pt>
                <c:pt idx="1100">
                  <c:v>-0.50392473710945906</c:v>
                </c:pt>
                <c:pt idx="1101">
                  <c:v>-0.4720892507054707</c:v>
                </c:pt>
                <c:pt idx="1102">
                  <c:v>-0.51623440380564767</c:v>
                </c:pt>
                <c:pt idx="1103">
                  <c:v>-0.51593541584305713</c:v>
                </c:pt>
                <c:pt idx="1104">
                  <c:v>-0.51653332886664205</c:v>
                </c:pt>
                <c:pt idx="1105">
                  <c:v>-0.48511489057569501</c:v>
                </c:pt>
                <c:pt idx="1106">
                  <c:v>-0.51249254501061481</c:v>
                </c:pt>
                <c:pt idx="1107">
                  <c:v>-0.48221244114771927</c:v>
                </c:pt>
                <c:pt idx="1108">
                  <c:v>-0.5118929402890332</c:v>
                </c:pt>
                <c:pt idx="1109">
                  <c:v>-0.46592341091424316</c:v>
                </c:pt>
                <c:pt idx="1110">
                  <c:v>-0.51623440380564767</c:v>
                </c:pt>
                <c:pt idx="1111">
                  <c:v>-0.49166384407100672</c:v>
                </c:pt>
                <c:pt idx="1112">
                  <c:v>-0.54405339982735546</c:v>
                </c:pt>
                <c:pt idx="1113">
                  <c:v>-0.5202645699620938</c:v>
                </c:pt>
                <c:pt idx="1114">
                  <c:v>-0.50829008289804301</c:v>
                </c:pt>
                <c:pt idx="1115">
                  <c:v>-0.47731213551267465</c:v>
                </c:pt>
                <c:pt idx="1116">
                  <c:v>-0.51638387420112097</c:v>
                </c:pt>
                <c:pt idx="1117">
                  <c:v>-0.54317444995067066</c:v>
                </c:pt>
                <c:pt idx="1118">
                  <c:v>-0.50437692518033772</c:v>
                </c:pt>
                <c:pt idx="1119">
                  <c:v>-0.50738797257340806</c:v>
                </c:pt>
                <c:pt idx="1120">
                  <c:v>-0.51593541584305713</c:v>
                </c:pt>
                <c:pt idx="1121">
                  <c:v>-0.45352390760371364</c:v>
                </c:pt>
                <c:pt idx="1122">
                  <c:v>-0.50347241088475558</c:v>
                </c:pt>
                <c:pt idx="1123">
                  <c:v>-0.51219277385439232</c:v>
                </c:pt>
                <c:pt idx="1124">
                  <c:v>-0.46592341091424316</c:v>
                </c:pt>
                <c:pt idx="1125">
                  <c:v>-0.50000000000000044</c:v>
                </c:pt>
                <c:pt idx="1126">
                  <c:v>-0.54449265109294187</c:v>
                </c:pt>
                <c:pt idx="1127">
                  <c:v>-0.4783853549093019</c:v>
                </c:pt>
                <c:pt idx="1128">
                  <c:v>-0.52829015316247008</c:v>
                </c:pt>
                <c:pt idx="1129">
                  <c:v>-0.58509922341793308</c:v>
                </c:pt>
                <c:pt idx="1130">
                  <c:v>-0.51638387420112097</c:v>
                </c:pt>
                <c:pt idx="1131">
                  <c:v>-0.45880464046289388</c:v>
                </c:pt>
                <c:pt idx="1132">
                  <c:v>-0.48221244114771927</c:v>
                </c:pt>
                <c:pt idx="1133">
                  <c:v>-0.49545866843240743</c:v>
                </c:pt>
                <c:pt idx="1134">
                  <c:v>-0.51623440380564767</c:v>
                </c:pt>
                <c:pt idx="1135">
                  <c:v>-0.46962565906082704</c:v>
                </c:pt>
                <c:pt idx="1136">
                  <c:v>-0.45181200698065593</c:v>
                </c:pt>
                <c:pt idx="1137">
                  <c:v>-0.56338185900347049</c:v>
                </c:pt>
                <c:pt idx="1138">
                  <c:v>-0.49242356010346722</c:v>
                </c:pt>
                <c:pt idx="1139">
                  <c:v>-0.52858650018507236</c:v>
                </c:pt>
                <c:pt idx="1140">
                  <c:v>-0.48603034675635076</c:v>
                </c:pt>
                <c:pt idx="1141">
                  <c:v>-0.53213763041738338</c:v>
                </c:pt>
                <c:pt idx="1142">
                  <c:v>-0.51668276779765809</c:v>
                </c:pt>
                <c:pt idx="1143">
                  <c:v>-0.49682249981601434</c:v>
                </c:pt>
                <c:pt idx="1144">
                  <c:v>-0.47945786025590675</c:v>
                </c:pt>
                <c:pt idx="1145">
                  <c:v>-0.49879031342895053</c:v>
                </c:pt>
                <c:pt idx="1146">
                  <c:v>-0.52428318282756947</c:v>
                </c:pt>
                <c:pt idx="1147">
                  <c:v>-0.50783909734920996</c:v>
                </c:pt>
                <c:pt idx="1148">
                  <c:v>-0.50347241088475558</c:v>
                </c:pt>
                <c:pt idx="1149">
                  <c:v>-0.5118929402890332</c:v>
                </c:pt>
                <c:pt idx="1150">
                  <c:v>-0.51159304435107356</c:v>
                </c:pt>
                <c:pt idx="1151">
                  <c:v>-0.51638387420112097</c:v>
                </c:pt>
                <c:pt idx="1152">
                  <c:v>-0.54068086041762775</c:v>
                </c:pt>
                <c:pt idx="1153">
                  <c:v>-0.52428318282756947</c:v>
                </c:pt>
                <c:pt idx="1154">
                  <c:v>-0.50060447789200302</c:v>
                </c:pt>
                <c:pt idx="1155">
                  <c:v>-0.51219277385439232</c:v>
                </c:pt>
                <c:pt idx="1156">
                  <c:v>-0.4623677510409922</c:v>
                </c:pt>
                <c:pt idx="1157">
                  <c:v>-0.5085906625212232</c:v>
                </c:pt>
                <c:pt idx="1158">
                  <c:v>-0.52829015316247008</c:v>
                </c:pt>
                <c:pt idx="1159">
                  <c:v>-0.4710118812194099</c:v>
                </c:pt>
                <c:pt idx="1160">
                  <c:v>-0.54038718358693871</c:v>
                </c:pt>
                <c:pt idx="1161">
                  <c:v>-0.53213763041738338</c:v>
                </c:pt>
                <c:pt idx="1162">
                  <c:v>-0.48999115164423684</c:v>
                </c:pt>
                <c:pt idx="1163">
                  <c:v>-0.5118929402890332</c:v>
                </c:pt>
                <c:pt idx="1164">
                  <c:v>-0.48511489057569501</c:v>
                </c:pt>
                <c:pt idx="1165">
                  <c:v>-0.48328238325500228</c:v>
                </c:pt>
                <c:pt idx="1166">
                  <c:v>-0.55586043681373343</c:v>
                </c:pt>
                <c:pt idx="1167">
                  <c:v>-0.55658564990338288</c:v>
                </c:pt>
                <c:pt idx="1168">
                  <c:v>-0.48709770525415796</c:v>
                </c:pt>
                <c:pt idx="1169">
                  <c:v>-0.54873103274830881</c:v>
                </c:pt>
                <c:pt idx="1170">
                  <c:v>-0.48603034675635076</c:v>
                </c:pt>
                <c:pt idx="1171">
                  <c:v>-0.52428318282756947</c:v>
                </c:pt>
                <c:pt idx="1172">
                  <c:v>-0.45181200698065593</c:v>
                </c:pt>
                <c:pt idx="1173">
                  <c:v>-0.51623440380564767</c:v>
                </c:pt>
                <c:pt idx="1174">
                  <c:v>-0.52843833472234725</c:v>
                </c:pt>
                <c:pt idx="1175">
                  <c:v>-0.55513480041218077</c:v>
                </c:pt>
                <c:pt idx="1176">
                  <c:v>-0.47470278261708704</c:v>
                </c:pt>
                <c:pt idx="1177">
                  <c:v>-0.52011551002374312</c:v>
                </c:pt>
                <c:pt idx="1178">
                  <c:v>-0.50437692518033772</c:v>
                </c:pt>
                <c:pt idx="1179">
                  <c:v>-0.51623440380564767</c:v>
                </c:pt>
                <c:pt idx="1180">
                  <c:v>-0.50437692518033772</c:v>
                </c:pt>
                <c:pt idx="1181">
                  <c:v>-0.49485212854485844</c:v>
                </c:pt>
                <c:pt idx="1182">
                  <c:v>-0.53243313733974407</c:v>
                </c:pt>
                <c:pt idx="1183">
                  <c:v>-0.48221244114771927</c:v>
                </c:pt>
                <c:pt idx="1184">
                  <c:v>-0.49545866843240743</c:v>
                </c:pt>
                <c:pt idx="1185">
                  <c:v>-0.54038718358693871</c:v>
                </c:pt>
                <c:pt idx="1186">
                  <c:v>-0.50482897497342183</c:v>
                </c:pt>
                <c:pt idx="1187">
                  <c:v>-0.55368225988410269</c:v>
                </c:pt>
                <c:pt idx="1188">
                  <c:v>-0.50060447789200302</c:v>
                </c:pt>
                <c:pt idx="1189">
                  <c:v>-0.50738797257340806</c:v>
                </c:pt>
                <c:pt idx="1190">
                  <c:v>-0.50437692518033772</c:v>
                </c:pt>
                <c:pt idx="1191">
                  <c:v>-0.48328238325500228</c:v>
                </c:pt>
                <c:pt idx="1192">
                  <c:v>-0.50783909734920996</c:v>
                </c:pt>
                <c:pt idx="1193">
                  <c:v>-0.48511489057569501</c:v>
                </c:pt>
                <c:pt idx="1194">
                  <c:v>-0.50392473710945906</c:v>
                </c:pt>
                <c:pt idx="1195">
                  <c:v>-0.50392473710945906</c:v>
                </c:pt>
                <c:pt idx="1196">
                  <c:v>-0.51593541584305713</c:v>
                </c:pt>
                <c:pt idx="1197">
                  <c:v>-0.52056264228976001</c:v>
                </c:pt>
                <c:pt idx="1198">
                  <c:v>-0.50347241088475558</c:v>
                </c:pt>
                <c:pt idx="1199">
                  <c:v>-0.53715240058790459</c:v>
                </c:pt>
                <c:pt idx="1200">
                  <c:v>-0.51638387420112097</c:v>
                </c:pt>
                <c:pt idx="1201">
                  <c:v>-0.49090375361514105</c:v>
                </c:pt>
                <c:pt idx="1202">
                  <c:v>-0.52428318282756947</c:v>
                </c:pt>
                <c:pt idx="1203">
                  <c:v>-0.4574083640870929</c:v>
                </c:pt>
                <c:pt idx="1204">
                  <c:v>-0.52041361405228026</c:v>
                </c:pt>
                <c:pt idx="1205">
                  <c:v>-0.53243313733974407</c:v>
                </c:pt>
                <c:pt idx="1206">
                  <c:v>-0.50286909456020734</c:v>
                </c:pt>
                <c:pt idx="1207">
                  <c:v>-0.46298666349452505</c:v>
                </c:pt>
                <c:pt idx="1208">
                  <c:v>-0.5202645699620938</c:v>
                </c:pt>
                <c:pt idx="1209">
                  <c:v>-0.48419890240708058</c:v>
                </c:pt>
                <c:pt idx="1210">
                  <c:v>-0.48603034675635076</c:v>
                </c:pt>
                <c:pt idx="1211">
                  <c:v>-0.52041361405228026</c:v>
                </c:pt>
                <c:pt idx="1212">
                  <c:v>-0.49621650367520886</c:v>
                </c:pt>
                <c:pt idx="1213">
                  <c:v>-0.49939527841407105</c:v>
                </c:pt>
                <c:pt idx="1214">
                  <c:v>-0.49090375361514105</c:v>
                </c:pt>
                <c:pt idx="1215">
                  <c:v>-0.48511489057569501</c:v>
                </c:pt>
                <c:pt idx="1216">
                  <c:v>-0.49090375361514105</c:v>
                </c:pt>
                <c:pt idx="1217">
                  <c:v>-0.49545866843240743</c:v>
                </c:pt>
                <c:pt idx="1218">
                  <c:v>-0.47608472676740288</c:v>
                </c:pt>
                <c:pt idx="1219">
                  <c:v>-0.50000000000000044</c:v>
                </c:pt>
                <c:pt idx="1220">
                  <c:v>-0.4710118812194099</c:v>
                </c:pt>
                <c:pt idx="1221">
                  <c:v>-0.50347241088475558</c:v>
                </c:pt>
                <c:pt idx="1222">
                  <c:v>-0.46453295673218792</c:v>
                </c:pt>
                <c:pt idx="1223">
                  <c:v>-0.53597414983980551</c:v>
                </c:pt>
                <c:pt idx="1224">
                  <c:v>-0.51219277385439232</c:v>
                </c:pt>
                <c:pt idx="1225">
                  <c:v>-0.51623440380564767</c:v>
                </c:pt>
                <c:pt idx="1226">
                  <c:v>-0.48221244114771927</c:v>
                </c:pt>
                <c:pt idx="1227">
                  <c:v>-0.48404618606178318</c:v>
                </c:pt>
                <c:pt idx="1228">
                  <c:v>-0.50829008289804301</c:v>
                </c:pt>
                <c:pt idx="1229">
                  <c:v>-0.50528088636477919</c:v>
                </c:pt>
                <c:pt idx="1230">
                  <c:v>-0.46592341091424316</c:v>
                </c:pt>
                <c:pt idx="1231">
                  <c:v>-0.53243313733974407</c:v>
                </c:pt>
                <c:pt idx="1232">
                  <c:v>-0.4783853549093019</c:v>
                </c:pt>
                <c:pt idx="1233">
                  <c:v>-0.49939527841407105</c:v>
                </c:pt>
                <c:pt idx="1234">
                  <c:v>-0.47807879358819239</c:v>
                </c:pt>
                <c:pt idx="1235">
                  <c:v>-0.51638387420112097</c:v>
                </c:pt>
                <c:pt idx="1236">
                  <c:v>-0.4783853549093019</c:v>
                </c:pt>
                <c:pt idx="1237">
                  <c:v>-0.50286909456020734</c:v>
                </c:pt>
                <c:pt idx="1238">
                  <c:v>-0.50829008289804301</c:v>
                </c:pt>
                <c:pt idx="1239">
                  <c:v>-0.48328238325500228</c:v>
                </c:pt>
                <c:pt idx="1240">
                  <c:v>-0.47731213551267465</c:v>
                </c:pt>
                <c:pt idx="1241">
                  <c:v>-0.5516458706284304</c:v>
                </c:pt>
                <c:pt idx="1242">
                  <c:v>-0.54038718358693871</c:v>
                </c:pt>
                <c:pt idx="1243">
                  <c:v>-0.4623677510409922</c:v>
                </c:pt>
                <c:pt idx="1244">
                  <c:v>-0.49621650367520886</c:v>
                </c:pt>
                <c:pt idx="1245">
                  <c:v>-0.47945786025590675</c:v>
                </c:pt>
                <c:pt idx="1246">
                  <c:v>-0.49545866843240743</c:v>
                </c:pt>
                <c:pt idx="1247">
                  <c:v>-0.46453295673218792</c:v>
                </c:pt>
              </c:numCache>
            </c:numRef>
          </c:xVal>
          <c:yVal>
            <c:numRef>
              <c:f>Sheet2!$F$1:$F$1248</c:f>
              <c:numCache>
                <c:formatCode>General</c:formatCode>
                <c:ptCount val="1248"/>
                <c:pt idx="1">
                  <c:v>-0.95721854808088491</c:v>
                </c:pt>
                <c:pt idx="2">
                  <c:v>-0.95501994445718674</c:v>
                </c:pt>
                <c:pt idx="3">
                  <c:v>-0.95424032851627705</c:v>
                </c:pt>
                <c:pt idx="4">
                  <c:v>-0.95476079950279724</c:v>
                </c:pt>
                <c:pt idx="5">
                  <c:v>-0.95313787977376585</c:v>
                </c:pt>
                <c:pt idx="6">
                  <c:v>-0.95527836212234396</c:v>
                </c:pt>
                <c:pt idx="7">
                  <c:v>-0.9378889346118976</c:v>
                </c:pt>
                <c:pt idx="8">
                  <c:v>-0.91796244601992938</c:v>
                </c:pt>
                <c:pt idx="9">
                  <c:v>-0.90092559085126989</c:v>
                </c:pt>
                <c:pt idx="10">
                  <c:v>-0.87155631425527558</c:v>
                </c:pt>
                <c:pt idx="11">
                  <c:v>-0.82933025161856744</c:v>
                </c:pt>
                <c:pt idx="12">
                  <c:v>-0.77295508916159583</c:v>
                </c:pt>
                <c:pt idx="13">
                  <c:v>-0.75390748986287814</c:v>
                </c:pt>
                <c:pt idx="14">
                  <c:v>-0.72369023973532076</c:v>
                </c:pt>
                <c:pt idx="15">
                  <c:v>-0.73028151926957263</c:v>
                </c:pt>
                <c:pt idx="16">
                  <c:v>-0.72224325926169719</c:v>
                </c:pt>
                <c:pt idx="17">
                  <c:v>-0.73974854655546618</c:v>
                </c:pt>
                <c:pt idx="18">
                  <c:v>-0.76928805731312189</c:v>
                </c:pt>
                <c:pt idx="19">
                  <c:v>-0.76626877164792673</c:v>
                </c:pt>
                <c:pt idx="20">
                  <c:v>-0.74419497612578267</c:v>
                </c:pt>
                <c:pt idx="21">
                  <c:v>-0.76311968825019783</c:v>
                </c:pt>
                <c:pt idx="22">
                  <c:v>-0.76311968825019783</c:v>
                </c:pt>
                <c:pt idx="23">
                  <c:v>-0.77284434310056604</c:v>
                </c:pt>
                <c:pt idx="24">
                  <c:v>-0.76300688347191148</c:v>
                </c:pt>
                <c:pt idx="25">
                  <c:v>-0.78564098005022698</c:v>
                </c:pt>
                <c:pt idx="26">
                  <c:v>-0.76962248019929491</c:v>
                </c:pt>
                <c:pt idx="27">
                  <c:v>-0.7937781425731365</c:v>
                </c:pt>
                <c:pt idx="28">
                  <c:v>-0.77295508916159583</c:v>
                </c:pt>
                <c:pt idx="29">
                  <c:v>-0.78639625700584947</c:v>
                </c:pt>
                <c:pt idx="30">
                  <c:v>-0.80198420592270125</c:v>
                </c:pt>
                <c:pt idx="31">
                  <c:v>-0.79631882459692493</c:v>
                </c:pt>
                <c:pt idx="32">
                  <c:v>-0.80427192933223901</c:v>
                </c:pt>
                <c:pt idx="33">
                  <c:v>-0.8138113514164228</c:v>
                </c:pt>
                <c:pt idx="34">
                  <c:v>-0.80829827561772694</c:v>
                </c:pt>
                <c:pt idx="35">
                  <c:v>-0.82194527490593294</c:v>
                </c:pt>
                <c:pt idx="36">
                  <c:v>-0.8133039107555855</c:v>
                </c:pt>
                <c:pt idx="37">
                  <c:v>-0.85491187067294683</c:v>
                </c:pt>
                <c:pt idx="38">
                  <c:v>-0.86837197382776632</c:v>
                </c:pt>
                <c:pt idx="39">
                  <c:v>-0.86497630759327071</c:v>
                </c:pt>
                <c:pt idx="40">
                  <c:v>-0.8531868559593202</c:v>
                </c:pt>
                <c:pt idx="41">
                  <c:v>-0.8752957762910013</c:v>
                </c:pt>
                <c:pt idx="42">
                  <c:v>-0.87292207726980964</c:v>
                </c:pt>
                <c:pt idx="43">
                  <c:v>-0.88869726856851383</c:v>
                </c:pt>
                <c:pt idx="44">
                  <c:v>-0.89725836967432848</c:v>
                </c:pt>
                <c:pt idx="45">
                  <c:v>-0.93636621903549</c:v>
                </c:pt>
                <c:pt idx="46">
                  <c:v>-0.95470888325456893</c:v>
                </c:pt>
                <c:pt idx="47">
                  <c:v>-0.96188462242071082</c:v>
                </c:pt>
                <c:pt idx="48">
                  <c:v>-0.9822217824677314</c:v>
                </c:pt>
                <c:pt idx="49">
                  <c:v>-0.98846747175976901</c:v>
                </c:pt>
                <c:pt idx="50">
                  <c:v>-0.99775495722684659</c:v>
                </c:pt>
                <c:pt idx="51">
                  <c:v>-0.9992894726405892</c:v>
                </c:pt>
                <c:pt idx="52">
                  <c:v>-0.98733086003178216</c:v>
                </c:pt>
                <c:pt idx="53">
                  <c:v>-0.96068229455026399</c:v>
                </c:pt>
                <c:pt idx="54">
                  <c:v>-0.95599806073306037</c:v>
                </c:pt>
                <c:pt idx="55">
                  <c:v>-0.92199836388036671</c:v>
                </c:pt>
                <c:pt idx="56">
                  <c:v>-0.93661105226369701</c:v>
                </c:pt>
                <c:pt idx="57">
                  <c:v>-0.92084548014102618</c:v>
                </c:pt>
                <c:pt idx="58">
                  <c:v>-0.88957587637833802</c:v>
                </c:pt>
                <c:pt idx="59">
                  <c:v>-0.84675072877968571</c:v>
                </c:pt>
                <c:pt idx="60">
                  <c:v>-0.82796247204720885</c:v>
                </c:pt>
                <c:pt idx="61">
                  <c:v>-0.80582494418219841</c:v>
                </c:pt>
                <c:pt idx="62">
                  <c:v>-0.78325962342343725</c:v>
                </c:pt>
                <c:pt idx="63">
                  <c:v>-0.78661183487602571</c:v>
                </c:pt>
                <c:pt idx="64">
                  <c:v>-0.75767890091414625</c:v>
                </c:pt>
                <c:pt idx="65">
                  <c:v>-0.71508297895166728</c:v>
                </c:pt>
                <c:pt idx="66">
                  <c:v>-0.65275975246272244</c:v>
                </c:pt>
                <c:pt idx="67">
                  <c:v>-0.65262752248854061</c:v>
                </c:pt>
                <c:pt idx="68">
                  <c:v>-0.58467452467360215</c:v>
                </c:pt>
                <c:pt idx="69">
                  <c:v>-0.51309189994955451</c:v>
                </c:pt>
                <c:pt idx="70">
                  <c:v>-0.56424674103047434</c:v>
                </c:pt>
                <c:pt idx="71">
                  <c:v>-0.51683219098961675</c:v>
                </c:pt>
                <c:pt idx="72">
                  <c:v>-0.51638387420112075</c:v>
                </c:pt>
                <c:pt idx="73">
                  <c:v>-0.499546481640743</c:v>
                </c:pt>
                <c:pt idx="74">
                  <c:v>-0.45585562236350013</c:v>
                </c:pt>
                <c:pt idx="75">
                  <c:v>-0.39842893028383242</c:v>
                </c:pt>
                <c:pt idx="76">
                  <c:v>-0.36633883264319206</c:v>
                </c:pt>
                <c:pt idx="77">
                  <c:v>-0.30386678550059787</c:v>
                </c:pt>
                <c:pt idx="78">
                  <c:v>-0.2208676610074912</c:v>
                </c:pt>
                <c:pt idx="79">
                  <c:v>-0.21609880916280172</c:v>
                </c:pt>
                <c:pt idx="80">
                  <c:v>-0.16349814907843732</c:v>
                </c:pt>
                <c:pt idx="81">
                  <c:v>-0.16659665540435742</c:v>
                </c:pt>
                <c:pt idx="82">
                  <c:v>-0.11545726347754558</c:v>
                </c:pt>
                <c:pt idx="83">
                  <c:v>-7.8285099635289374E-2</c:v>
                </c:pt>
                <c:pt idx="84">
                  <c:v>-6.108614390677859E-3</c:v>
                </c:pt>
                <c:pt idx="85">
                  <c:v>-8.5764708044513319E-2</c:v>
                </c:pt>
                <c:pt idx="86">
                  <c:v>-0.14193790484034385</c:v>
                </c:pt>
                <c:pt idx="87">
                  <c:v>-7.0626985931166605E-2</c:v>
                </c:pt>
                <c:pt idx="88">
                  <c:v>-8.5764708044513319E-2</c:v>
                </c:pt>
                <c:pt idx="89">
                  <c:v>-0.10834637327094179</c:v>
                </c:pt>
                <c:pt idx="90">
                  <c:v>-2.8270566770273592E-2</c:v>
                </c:pt>
                <c:pt idx="91">
                  <c:v>-6.4706476401149557E-2</c:v>
                </c:pt>
                <c:pt idx="92">
                  <c:v>4.7123715393736958E-3</c:v>
                </c:pt>
                <c:pt idx="93">
                  <c:v>2.4781138307748495E-2</c:v>
                </c:pt>
                <c:pt idx="94">
                  <c:v>8.5590816894563493E-2</c:v>
                </c:pt>
                <c:pt idx="95">
                  <c:v>8.5590816894563493E-2</c:v>
                </c:pt>
                <c:pt idx="96">
                  <c:v>0.17914564488358231</c:v>
                </c:pt>
                <c:pt idx="97">
                  <c:v>0.13779029068463802</c:v>
                </c:pt>
                <c:pt idx="98">
                  <c:v>0.18806703473535424</c:v>
                </c:pt>
                <c:pt idx="99">
                  <c:v>0.22971001966875593</c:v>
                </c:pt>
                <c:pt idx="100">
                  <c:v>0.29053519369775616</c:v>
                </c:pt>
                <c:pt idx="101">
                  <c:v>0.26134694315528967</c:v>
                </c:pt>
                <c:pt idx="102">
                  <c:v>0.28518655173974011</c:v>
                </c:pt>
                <c:pt idx="103">
                  <c:v>0.25054897387977804</c:v>
                </c:pt>
                <c:pt idx="104">
                  <c:v>0.35967112397538897</c:v>
                </c:pt>
                <c:pt idx="105">
                  <c:v>0.35608571467917</c:v>
                </c:pt>
                <c:pt idx="106">
                  <c:v>0.37266388390767297</c:v>
                </c:pt>
                <c:pt idx="107">
                  <c:v>0.36974675727382939</c:v>
                </c:pt>
                <c:pt idx="108">
                  <c:v>0.41485205454171786</c:v>
                </c:pt>
                <c:pt idx="109">
                  <c:v>0.4942453474723934</c:v>
                </c:pt>
                <c:pt idx="110">
                  <c:v>0.50844038045362294</c:v>
                </c:pt>
                <c:pt idx="111">
                  <c:v>0.5436139994064435</c:v>
                </c:pt>
                <c:pt idx="112">
                  <c:v>0.62018985476512611</c:v>
                </c:pt>
                <c:pt idx="113">
                  <c:v>0.5362688105768153</c:v>
                </c:pt>
                <c:pt idx="114">
                  <c:v>0.65540017091179392</c:v>
                </c:pt>
                <c:pt idx="115">
                  <c:v>0.564967003424938</c:v>
                </c:pt>
                <c:pt idx="116">
                  <c:v>0.62796305764933791</c:v>
                </c:pt>
                <c:pt idx="117">
                  <c:v>0.68721431154153834</c:v>
                </c:pt>
                <c:pt idx="118">
                  <c:v>0.69415600729750404</c:v>
                </c:pt>
                <c:pt idx="119">
                  <c:v>0.74407838335093679</c:v>
                </c:pt>
                <c:pt idx="120">
                  <c:v>0.73266169583401319</c:v>
                </c:pt>
                <c:pt idx="121">
                  <c:v>0.73656945627090331</c:v>
                </c:pt>
                <c:pt idx="122">
                  <c:v>0.70376678010789051</c:v>
                </c:pt>
                <c:pt idx="123">
                  <c:v>0.75459506482703598</c:v>
                </c:pt>
                <c:pt idx="124">
                  <c:v>0.72765304868991343</c:v>
                </c:pt>
                <c:pt idx="125">
                  <c:v>0.79600200253462206</c:v>
                </c:pt>
                <c:pt idx="126">
                  <c:v>0.81075742470204859</c:v>
                </c:pt>
                <c:pt idx="127">
                  <c:v>0.81421685774164865</c:v>
                </c:pt>
                <c:pt idx="128">
                  <c:v>0.86427480195370465</c:v>
                </c:pt>
                <c:pt idx="129">
                  <c:v>0.81075742470204859</c:v>
                </c:pt>
                <c:pt idx="130">
                  <c:v>0.90923610904706864</c:v>
                </c:pt>
                <c:pt idx="131">
                  <c:v>0.96995699387629741</c:v>
                </c:pt>
                <c:pt idx="132">
                  <c:v>0.96965905180871736</c:v>
                </c:pt>
                <c:pt idx="133">
                  <c:v>0.99815604757195375</c:v>
                </c:pt>
                <c:pt idx="134">
                  <c:v>0.99627037649294126</c:v>
                </c:pt>
                <c:pt idx="135">
                  <c:v>0.99997800670290937</c:v>
                </c:pt>
                <c:pt idx="136">
                  <c:v>0.99933477409165272</c:v>
                </c:pt>
                <c:pt idx="137">
                  <c:v>0.71849057839555963</c:v>
                </c:pt>
                <c:pt idx="138">
                  <c:v>0.81472318256962495</c:v>
                </c:pt>
                <c:pt idx="139">
                  <c:v>0.88458097521508394</c:v>
                </c:pt>
                <c:pt idx="140">
                  <c:v>0.72381067823732625</c:v>
                </c:pt>
                <c:pt idx="141">
                  <c:v>0.77328718605784397</c:v>
                </c:pt>
                <c:pt idx="142">
                  <c:v>0.77184656955803499</c:v>
                </c:pt>
                <c:pt idx="143">
                  <c:v>0.87300721154741012</c:v>
                </c:pt>
                <c:pt idx="144">
                  <c:v>0.69603812267573117</c:v>
                </c:pt>
                <c:pt idx="145">
                  <c:v>0.81875141280609454</c:v>
                </c:pt>
                <c:pt idx="146">
                  <c:v>0.61194124001318451</c:v>
                </c:pt>
                <c:pt idx="147">
                  <c:v>0.76029260395132114</c:v>
                </c:pt>
                <c:pt idx="148">
                  <c:v>0.73313666080285722</c:v>
                </c:pt>
                <c:pt idx="149">
                  <c:v>0.99627037649294126</c:v>
                </c:pt>
                <c:pt idx="150">
                  <c:v>0.95706690521887827</c:v>
                </c:pt>
                <c:pt idx="151">
                  <c:v>0.95376941928483261</c:v>
                </c:pt>
                <c:pt idx="152">
                  <c:v>0.83990415490507453</c:v>
                </c:pt>
                <c:pt idx="153">
                  <c:v>0.53612148837390738</c:v>
                </c:pt>
                <c:pt idx="154">
                  <c:v>0.31250071515526823</c:v>
                </c:pt>
                <c:pt idx="155">
                  <c:v>0.262862823298812</c:v>
                </c:pt>
                <c:pt idx="156">
                  <c:v>0.19543266877155635</c:v>
                </c:pt>
                <c:pt idx="157">
                  <c:v>0.13121831944270446</c:v>
                </c:pt>
                <c:pt idx="158">
                  <c:v>-0.12273545680701542</c:v>
                </c:pt>
                <c:pt idx="159">
                  <c:v>-0.16057029979343529</c:v>
                </c:pt>
                <c:pt idx="160">
                  <c:v>-0.18583811084256158</c:v>
                </c:pt>
                <c:pt idx="161">
                  <c:v>-0.2063749642905976</c:v>
                </c:pt>
                <c:pt idx="162">
                  <c:v>-0.23123852749116836</c:v>
                </c:pt>
                <c:pt idx="163">
                  <c:v>-0.23123852749116836</c:v>
                </c:pt>
                <c:pt idx="164">
                  <c:v>-0.48968683152996928</c:v>
                </c:pt>
                <c:pt idx="165">
                  <c:v>-0.48725012572533277</c:v>
                </c:pt>
                <c:pt idx="166">
                  <c:v>-0.35380135380383015</c:v>
                </c:pt>
                <c:pt idx="167">
                  <c:v>-0.57586170098540757</c:v>
                </c:pt>
                <c:pt idx="168">
                  <c:v>-0.5622277220823817</c:v>
                </c:pt>
                <c:pt idx="169">
                  <c:v>-0.49363832551075038</c:v>
                </c:pt>
                <c:pt idx="170">
                  <c:v>-0.58750281628315459</c:v>
                </c:pt>
                <c:pt idx="171">
                  <c:v>-0.75562487546412371</c:v>
                </c:pt>
                <c:pt idx="172">
                  <c:v>-0.62018985476512623</c:v>
                </c:pt>
                <c:pt idx="173">
                  <c:v>-0.75528181228518376</c:v>
                </c:pt>
                <c:pt idx="174">
                  <c:v>-0.72465313018704691</c:v>
                </c:pt>
                <c:pt idx="175">
                  <c:v>-0.81623843283069453</c:v>
                </c:pt>
                <c:pt idx="176">
                  <c:v>-0.87748120917019568</c:v>
                </c:pt>
                <c:pt idx="177">
                  <c:v>-0.82570467781359647</c:v>
                </c:pt>
                <c:pt idx="178">
                  <c:v>-0.86154056516347466</c:v>
                </c:pt>
                <c:pt idx="179">
                  <c:v>-0.9084352321269864</c:v>
                </c:pt>
                <c:pt idx="180">
                  <c:v>-0.90084983444906153</c:v>
                </c:pt>
                <c:pt idx="181">
                  <c:v>-0.94776841000958567</c:v>
                </c:pt>
                <c:pt idx="182">
                  <c:v>-0.92731456044595761</c:v>
                </c:pt>
                <c:pt idx="183">
                  <c:v>-0.92718385456678742</c:v>
                </c:pt>
                <c:pt idx="184">
                  <c:v>-0.9380704611221875</c:v>
                </c:pt>
                <c:pt idx="185">
                  <c:v>-0.94709830499474434</c:v>
                </c:pt>
                <c:pt idx="186">
                  <c:v>-0.93022554085759845</c:v>
                </c:pt>
                <c:pt idx="187">
                  <c:v>-0.94466300089849065</c:v>
                </c:pt>
                <c:pt idx="188">
                  <c:v>-0.97138353903273145</c:v>
                </c:pt>
                <c:pt idx="189">
                  <c:v>-0.95239579964327836</c:v>
                </c:pt>
                <c:pt idx="190">
                  <c:v>-0.96236042722798121</c:v>
                </c:pt>
                <c:pt idx="191">
                  <c:v>-0.9832866986873039</c:v>
                </c:pt>
                <c:pt idx="192">
                  <c:v>-0.96970170358412522</c:v>
                </c:pt>
                <c:pt idx="193">
                  <c:v>-0.96048822417874968</c:v>
                </c:pt>
                <c:pt idx="194">
                  <c:v>-0.92692210390076635</c:v>
                </c:pt>
                <c:pt idx="195">
                  <c:v>-0.96409540423411033</c:v>
                </c:pt>
                <c:pt idx="196">
                  <c:v>-0.95450092745652604</c:v>
                </c:pt>
                <c:pt idx="197">
                  <c:v>-0.96948814934505512</c:v>
                </c:pt>
                <c:pt idx="198">
                  <c:v>-0.96164562115087515</c:v>
                </c:pt>
                <c:pt idx="199">
                  <c:v>-0.98192569435971777</c:v>
                </c:pt>
                <c:pt idx="200">
                  <c:v>-0.99093636933988283</c:v>
                </c:pt>
                <c:pt idx="201">
                  <c:v>-0.99782454145744148</c:v>
                </c:pt>
                <c:pt idx="202">
                  <c:v>-0.99725018509948571</c:v>
                </c:pt>
                <c:pt idx="203">
                  <c:v>-0.99633037295031868</c:v>
                </c:pt>
                <c:pt idx="204">
                  <c:v>-0.98280668735534471</c:v>
                </c:pt>
                <c:pt idx="205">
                  <c:v>-0.99072413854575925</c:v>
                </c:pt>
                <c:pt idx="206">
                  <c:v>-0.99019506213583752</c:v>
                </c:pt>
                <c:pt idx="207">
                  <c:v>-0.9665105812620981</c:v>
                </c:pt>
                <c:pt idx="208">
                  <c:v>-0.97511067194602263</c:v>
                </c:pt>
                <c:pt idx="209">
                  <c:v>-0.99473863787995331</c:v>
                </c:pt>
                <c:pt idx="210">
                  <c:v>-0.99053343675053795</c:v>
                </c:pt>
                <c:pt idx="211">
                  <c:v>-0.99146762739126926</c:v>
                </c:pt>
                <c:pt idx="212">
                  <c:v>-0.99775495722684659</c:v>
                </c:pt>
                <c:pt idx="213">
                  <c:v>-0.99683462495418473</c:v>
                </c:pt>
                <c:pt idx="214">
                  <c:v>-0.99964812659441449</c:v>
                </c:pt>
                <c:pt idx="215">
                  <c:v>-0.99940896335767149</c:v>
                </c:pt>
                <c:pt idx="216">
                  <c:v>-0.99611826104495149</c:v>
                </c:pt>
                <c:pt idx="217">
                  <c:v>-0.9989225180424558</c:v>
                </c:pt>
                <c:pt idx="218">
                  <c:v>-0.99906338675459538</c:v>
                </c:pt>
                <c:pt idx="219">
                  <c:v>-0.99947311906100866</c:v>
                </c:pt>
                <c:pt idx="220">
                  <c:v>-0.99343281037952658</c:v>
                </c:pt>
                <c:pt idx="221">
                  <c:v>-0.99722425560090411</c:v>
                </c:pt>
                <c:pt idx="222">
                  <c:v>-0.99484537291559194</c:v>
                </c:pt>
                <c:pt idx="223">
                  <c:v>-0.99815604757195375</c:v>
                </c:pt>
                <c:pt idx="224">
                  <c:v>-0.9935322797694498</c:v>
                </c:pt>
                <c:pt idx="225">
                  <c:v>-0.99879759623557218</c:v>
                </c:pt>
                <c:pt idx="226">
                  <c:v>-0.98844102660041322</c:v>
                </c:pt>
                <c:pt idx="227">
                  <c:v>-0.99343281037952658</c:v>
                </c:pt>
                <c:pt idx="228">
                  <c:v>-0.99200494967971498</c:v>
                </c:pt>
                <c:pt idx="229">
                  <c:v>-0.9971720320806633</c:v>
                </c:pt>
                <c:pt idx="230">
                  <c:v>-0.98519921298040214</c:v>
                </c:pt>
                <c:pt idx="231">
                  <c:v>-0.98880851848928686</c:v>
                </c:pt>
                <c:pt idx="232">
                  <c:v>-0.99187225052489747</c:v>
                </c:pt>
                <c:pt idx="233">
                  <c:v>-0.98309550269174995</c:v>
                </c:pt>
                <c:pt idx="234">
                  <c:v>-0.99500342986418</c:v>
                </c:pt>
                <c:pt idx="235">
                  <c:v>-0.99793808350028446</c:v>
                </c:pt>
                <c:pt idx="236">
                  <c:v>-0.98501916925583666</c:v>
                </c:pt>
                <c:pt idx="237">
                  <c:v>-0.98264518651489707</c:v>
                </c:pt>
                <c:pt idx="238">
                  <c:v>-0.97719405958900252</c:v>
                </c:pt>
                <c:pt idx="239">
                  <c:v>-0.98733086003178216</c:v>
                </c:pt>
                <c:pt idx="240">
                  <c:v>-0.97257326963196311</c:v>
                </c:pt>
                <c:pt idx="241">
                  <c:v>-0.97659726206382436</c:v>
                </c:pt>
                <c:pt idx="242">
                  <c:v>-0.97872438505276638</c:v>
                </c:pt>
                <c:pt idx="243">
                  <c:v>-0.96991451935316475</c:v>
                </c:pt>
                <c:pt idx="244">
                  <c:v>-0.96948814934505501</c:v>
                </c:pt>
                <c:pt idx="245">
                  <c:v>-0.95752104648271474</c:v>
                </c:pt>
                <c:pt idx="246">
                  <c:v>-0.97781980720688977</c:v>
                </c:pt>
                <c:pt idx="247">
                  <c:v>-0.97752640970366189</c:v>
                </c:pt>
                <c:pt idx="248">
                  <c:v>-0.97723110646267886</c:v>
                </c:pt>
                <c:pt idx="249">
                  <c:v>-0.95223604252452232</c:v>
                </c:pt>
                <c:pt idx="250">
                  <c:v>-0.96068229455026399</c:v>
                </c:pt>
                <c:pt idx="251">
                  <c:v>-0.937160257793755</c:v>
                </c:pt>
                <c:pt idx="252">
                  <c:v>-0.94147054481203785</c:v>
                </c:pt>
                <c:pt idx="253">
                  <c:v>-0.91439532062437745</c:v>
                </c:pt>
                <c:pt idx="254">
                  <c:v>-0.85400513888509921</c:v>
                </c:pt>
                <c:pt idx="255">
                  <c:v>-0.84628615769406457</c:v>
                </c:pt>
                <c:pt idx="256">
                  <c:v>-0.82491623732601371</c:v>
                </c:pt>
                <c:pt idx="257">
                  <c:v>-0.82491623732601371</c:v>
                </c:pt>
                <c:pt idx="258">
                  <c:v>-0.86637425856135197</c:v>
                </c:pt>
                <c:pt idx="259">
                  <c:v>-0.84906390458644154</c:v>
                </c:pt>
                <c:pt idx="260">
                  <c:v>-0.85400513888509921</c:v>
                </c:pt>
                <c:pt idx="261">
                  <c:v>-0.87078508510040564</c:v>
                </c:pt>
                <c:pt idx="262">
                  <c:v>-0.86171772947285152</c:v>
                </c:pt>
                <c:pt idx="263">
                  <c:v>-0.88080811492300337</c:v>
                </c:pt>
                <c:pt idx="264">
                  <c:v>-0.85626708460032808</c:v>
                </c:pt>
                <c:pt idx="265">
                  <c:v>-0.86602540378443837</c:v>
                </c:pt>
                <c:pt idx="266">
                  <c:v>-0.85869167418145087</c:v>
                </c:pt>
                <c:pt idx="267">
                  <c:v>-0.85400513888509921</c:v>
                </c:pt>
                <c:pt idx="268">
                  <c:v>-0.85154397667072568</c:v>
                </c:pt>
                <c:pt idx="269">
                  <c:v>-0.86637425856135197</c:v>
                </c:pt>
                <c:pt idx="270">
                  <c:v>-0.87292207726980942</c:v>
                </c:pt>
                <c:pt idx="271">
                  <c:v>-0.86145194364139643</c:v>
                </c:pt>
                <c:pt idx="272">
                  <c:v>-0.86567612691726403</c:v>
                </c:pt>
                <c:pt idx="273">
                  <c:v>-0.84897168762914144</c:v>
                </c:pt>
                <c:pt idx="274">
                  <c:v>-0.87121381112018936</c:v>
                </c:pt>
                <c:pt idx="275">
                  <c:v>-0.84887944481068478</c:v>
                </c:pt>
                <c:pt idx="276">
                  <c:v>-0.86374756690202181</c:v>
                </c:pt>
                <c:pt idx="277">
                  <c:v>-0.83743266348269607</c:v>
                </c:pt>
                <c:pt idx="278">
                  <c:v>-0.86074202700394375</c:v>
                </c:pt>
                <c:pt idx="279">
                  <c:v>-0.85400513888509921</c:v>
                </c:pt>
                <c:pt idx="280">
                  <c:v>-0.85662748419534829</c:v>
                </c:pt>
                <c:pt idx="281">
                  <c:v>-0.83876561261521676</c:v>
                </c:pt>
                <c:pt idx="282">
                  <c:v>-0.84122779743542342</c:v>
                </c:pt>
                <c:pt idx="283">
                  <c:v>-0.87334748269868701</c:v>
                </c:pt>
                <c:pt idx="284">
                  <c:v>-0.86785217847083063</c:v>
                </c:pt>
                <c:pt idx="285">
                  <c:v>-0.88749388874882484</c:v>
                </c:pt>
                <c:pt idx="286">
                  <c:v>-0.85400513888509921</c:v>
                </c:pt>
                <c:pt idx="287">
                  <c:v>-0.88596087652670175</c:v>
                </c:pt>
                <c:pt idx="288">
                  <c:v>-0.84141647940539899</c:v>
                </c:pt>
                <c:pt idx="289">
                  <c:v>-0.86672269107797639</c:v>
                </c:pt>
                <c:pt idx="290">
                  <c:v>-0.85154397667072568</c:v>
                </c:pt>
                <c:pt idx="291">
                  <c:v>-0.85382348026527322</c:v>
                </c:pt>
                <c:pt idx="292">
                  <c:v>-0.87394193287191657</c:v>
                </c:pt>
                <c:pt idx="293">
                  <c:v>-0.87292207726980942</c:v>
                </c:pt>
                <c:pt idx="294">
                  <c:v>-0.85400513888509921</c:v>
                </c:pt>
                <c:pt idx="295">
                  <c:v>-0.87241071328976272</c:v>
                </c:pt>
                <c:pt idx="296">
                  <c:v>-0.86567612691726403</c:v>
                </c:pt>
                <c:pt idx="297">
                  <c:v>-0.86819881448914193</c:v>
                </c:pt>
                <c:pt idx="298">
                  <c:v>-0.87121381112018936</c:v>
                </c:pt>
                <c:pt idx="299">
                  <c:v>-0.84423439322471205</c:v>
                </c:pt>
                <c:pt idx="300">
                  <c:v>-0.86436258233232033</c:v>
                </c:pt>
                <c:pt idx="301">
                  <c:v>-0.86602540378443837</c:v>
                </c:pt>
                <c:pt idx="302">
                  <c:v>-0.85154397667072568</c:v>
                </c:pt>
                <c:pt idx="303">
                  <c:v>-0.85922788419115015</c:v>
                </c:pt>
                <c:pt idx="304">
                  <c:v>-0.85887051550937721</c:v>
                </c:pt>
                <c:pt idx="305">
                  <c:v>-0.87605431429926617</c:v>
                </c:pt>
                <c:pt idx="306">
                  <c:v>-0.84897168762914144</c:v>
                </c:pt>
                <c:pt idx="307">
                  <c:v>-0.84637912348121491</c:v>
                </c:pt>
                <c:pt idx="308">
                  <c:v>-0.84675072877968571</c:v>
                </c:pt>
                <c:pt idx="309">
                  <c:v>-0.86118592163800523</c:v>
                </c:pt>
                <c:pt idx="310">
                  <c:v>-0.8539143225810446</c:v>
                </c:pt>
                <c:pt idx="311">
                  <c:v>-0.8290375725550414</c:v>
                </c:pt>
                <c:pt idx="312">
                  <c:v>-0.85922788419115015</c:v>
                </c:pt>
                <c:pt idx="313">
                  <c:v>-0.86863151443819131</c:v>
                </c:pt>
                <c:pt idx="314">
                  <c:v>-0.83321088165942891</c:v>
                </c:pt>
                <c:pt idx="315">
                  <c:v>-0.88080811492300337</c:v>
                </c:pt>
                <c:pt idx="316">
                  <c:v>-0.86672269107797639</c:v>
                </c:pt>
                <c:pt idx="317">
                  <c:v>-0.87956554738471959</c:v>
                </c:pt>
                <c:pt idx="318">
                  <c:v>-0.83407843361317102</c:v>
                </c:pt>
                <c:pt idx="319">
                  <c:v>-0.89124411091005717</c:v>
                </c:pt>
                <c:pt idx="320">
                  <c:v>-0.85869167418145087</c:v>
                </c:pt>
                <c:pt idx="321">
                  <c:v>-0.89124411091005717</c:v>
                </c:pt>
                <c:pt idx="322">
                  <c:v>-0.87815001691527705</c:v>
                </c:pt>
                <c:pt idx="323">
                  <c:v>-0.88668825570055632</c:v>
                </c:pt>
                <c:pt idx="324">
                  <c:v>-0.86819881448914193</c:v>
                </c:pt>
                <c:pt idx="325">
                  <c:v>-0.87639074857448929</c:v>
                </c:pt>
                <c:pt idx="326">
                  <c:v>-0.85626708460032808</c:v>
                </c:pt>
                <c:pt idx="327">
                  <c:v>-0.84675072877968571</c:v>
                </c:pt>
                <c:pt idx="328">
                  <c:v>-0.81955227652713358</c:v>
                </c:pt>
                <c:pt idx="329">
                  <c:v>-0.88433665449595855</c:v>
                </c:pt>
                <c:pt idx="330">
                  <c:v>-0.83176039420696646</c:v>
                </c:pt>
                <c:pt idx="331">
                  <c:v>-0.84906390458644154</c:v>
                </c:pt>
                <c:pt idx="332">
                  <c:v>-0.88773505159999322</c:v>
                </c:pt>
                <c:pt idx="333">
                  <c:v>-0.86672269107797639</c:v>
                </c:pt>
                <c:pt idx="334">
                  <c:v>-0.84141647940539899</c:v>
                </c:pt>
                <c:pt idx="335">
                  <c:v>-0.8196522721818128</c:v>
                </c:pt>
                <c:pt idx="336">
                  <c:v>-0.83848040196663409</c:v>
                </c:pt>
                <c:pt idx="337">
                  <c:v>-0.8539143225810446</c:v>
                </c:pt>
                <c:pt idx="338">
                  <c:v>-0.86940870714363783</c:v>
                </c:pt>
                <c:pt idx="339">
                  <c:v>-0.85154397667072568</c:v>
                </c:pt>
                <c:pt idx="340">
                  <c:v>-0.85154397667072568</c:v>
                </c:pt>
                <c:pt idx="341">
                  <c:v>-0.84386000697550223</c:v>
                </c:pt>
                <c:pt idx="342">
                  <c:v>-0.85644733657559324</c:v>
                </c:pt>
                <c:pt idx="343">
                  <c:v>-0.86785217847083063</c:v>
                </c:pt>
                <c:pt idx="344">
                  <c:v>-0.84897168762914144</c:v>
                </c:pt>
                <c:pt idx="345">
                  <c:v>-0.88146834970416199</c:v>
                </c:pt>
                <c:pt idx="346">
                  <c:v>-0.85635722363102706</c:v>
                </c:pt>
                <c:pt idx="347">
                  <c:v>-0.87334748269868701</c:v>
                </c:pt>
                <c:pt idx="348">
                  <c:v>-0.8307902348497056</c:v>
                </c:pt>
                <c:pt idx="349">
                  <c:v>-0.85644733657559324</c:v>
                </c:pt>
                <c:pt idx="350">
                  <c:v>-0.85904925218653694</c:v>
                </c:pt>
                <c:pt idx="351">
                  <c:v>-0.83933534397720366</c:v>
                </c:pt>
                <c:pt idx="352">
                  <c:v>-0.82035154248907338</c:v>
                </c:pt>
                <c:pt idx="353">
                  <c:v>-0.88668825570055632</c:v>
                </c:pt>
                <c:pt idx="354">
                  <c:v>-0.86602540378443837</c:v>
                </c:pt>
                <c:pt idx="355">
                  <c:v>-0.87445042337558021</c:v>
                </c:pt>
                <c:pt idx="356">
                  <c:v>-0.86940870714363783</c:v>
                </c:pt>
                <c:pt idx="357">
                  <c:v>-0.86567612691726403</c:v>
                </c:pt>
                <c:pt idx="358">
                  <c:v>-0.87078508510040564</c:v>
                </c:pt>
                <c:pt idx="359">
                  <c:v>-0.85154397667072568</c:v>
                </c:pt>
                <c:pt idx="360">
                  <c:v>-0.86100844246512664</c:v>
                </c:pt>
                <c:pt idx="361">
                  <c:v>-0.84610014878454487</c:v>
                </c:pt>
                <c:pt idx="362">
                  <c:v>-0.84665786613824845</c:v>
                </c:pt>
                <c:pt idx="363">
                  <c:v>-0.83638183833112201</c:v>
                </c:pt>
                <c:pt idx="364">
                  <c:v>-0.85644733657559324</c:v>
                </c:pt>
                <c:pt idx="365">
                  <c:v>-0.85400513888509921</c:v>
                </c:pt>
                <c:pt idx="366">
                  <c:v>-0.85635722363102706</c:v>
                </c:pt>
                <c:pt idx="367">
                  <c:v>-0.88941637329129752</c:v>
                </c:pt>
                <c:pt idx="368">
                  <c:v>-0.88212686601766788</c:v>
                </c:pt>
                <c:pt idx="369">
                  <c:v>-0.88555583229384882</c:v>
                </c:pt>
                <c:pt idx="370">
                  <c:v>-0.86819881448914193</c:v>
                </c:pt>
                <c:pt idx="371">
                  <c:v>-0.84675072877968571</c:v>
                </c:pt>
                <c:pt idx="372">
                  <c:v>-0.87292207726980942</c:v>
                </c:pt>
                <c:pt idx="373">
                  <c:v>-0.89037176554347019</c:v>
                </c:pt>
                <c:pt idx="374">
                  <c:v>-0.88360223793138792</c:v>
                </c:pt>
                <c:pt idx="375">
                  <c:v>-0.85154397667072568</c:v>
                </c:pt>
                <c:pt idx="376">
                  <c:v>-0.84637912348121491</c:v>
                </c:pt>
                <c:pt idx="377">
                  <c:v>-0.86863151443819131</c:v>
                </c:pt>
                <c:pt idx="378">
                  <c:v>-0.86189478878453751</c:v>
                </c:pt>
                <c:pt idx="379">
                  <c:v>-0.88749388874882484</c:v>
                </c:pt>
                <c:pt idx="380">
                  <c:v>-0.89640908621855742</c:v>
                </c:pt>
                <c:pt idx="381">
                  <c:v>-0.84887944481068478</c:v>
                </c:pt>
                <c:pt idx="382">
                  <c:v>-0.88335694783118157</c:v>
                </c:pt>
                <c:pt idx="383">
                  <c:v>-0.86637425856135197</c:v>
                </c:pt>
                <c:pt idx="384">
                  <c:v>-0.89297894341113726</c:v>
                </c:pt>
                <c:pt idx="385">
                  <c:v>-0.84122779743542342</c:v>
                </c:pt>
                <c:pt idx="386">
                  <c:v>-0.8840920913309247</c:v>
                </c:pt>
                <c:pt idx="387">
                  <c:v>-0.89594444788195471</c:v>
                </c:pt>
                <c:pt idx="388">
                  <c:v>-0.87078508510040564</c:v>
                </c:pt>
                <c:pt idx="389">
                  <c:v>-0.84367265960681648</c:v>
                </c:pt>
                <c:pt idx="390">
                  <c:v>-0.85626708460032808</c:v>
                </c:pt>
                <c:pt idx="391">
                  <c:v>-0.81289751226460849</c:v>
                </c:pt>
                <c:pt idx="392">
                  <c:v>-0.88229122643495295</c:v>
                </c:pt>
                <c:pt idx="393">
                  <c:v>-0.85635722363102706</c:v>
                </c:pt>
                <c:pt idx="394">
                  <c:v>-0.83446335179193898</c:v>
                </c:pt>
                <c:pt idx="395">
                  <c:v>-0.84906390458644154</c:v>
                </c:pt>
                <c:pt idx="396">
                  <c:v>-0.86374756690202181</c:v>
                </c:pt>
                <c:pt idx="397">
                  <c:v>-0.84897168762914144</c:v>
                </c:pt>
                <c:pt idx="398">
                  <c:v>-0.86401130286466266</c:v>
                </c:pt>
                <c:pt idx="399">
                  <c:v>-0.86401130286466266</c:v>
                </c:pt>
                <c:pt idx="400">
                  <c:v>-0.88014616296135417</c:v>
                </c:pt>
                <c:pt idx="401">
                  <c:v>-0.87078508510040564</c:v>
                </c:pt>
                <c:pt idx="402">
                  <c:v>-0.85382348026527322</c:v>
                </c:pt>
                <c:pt idx="403">
                  <c:v>-0.87078508510040564</c:v>
                </c:pt>
                <c:pt idx="404">
                  <c:v>-0.85400513888509921</c:v>
                </c:pt>
                <c:pt idx="405">
                  <c:v>-0.85644733657559324</c:v>
                </c:pt>
                <c:pt idx="406">
                  <c:v>-0.85887051550937721</c:v>
                </c:pt>
                <c:pt idx="407">
                  <c:v>-0.85400513888509921</c:v>
                </c:pt>
                <c:pt idx="408">
                  <c:v>-0.82402731953297625</c:v>
                </c:pt>
                <c:pt idx="409">
                  <c:v>-0.87078508510040564</c:v>
                </c:pt>
                <c:pt idx="410">
                  <c:v>-0.88014616296135417</c:v>
                </c:pt>
                <c:pt idx="411">
                  <c:v>-0.88596087652670175</c:v>
                </c:pt>
                <c:pt idx="412">
                  <c:v>-0.87756490371870921</c:v>
                </c:pt>
                <c:pt idx="413">
                  <c:v>-0.86819881448914193</c:v>
                </c:pt>
                <c:pt idx="414">
                  <c:v>-0.87546452700001787</c:v>
                </c:pt>
                <c:pt idx="415">
                  <c:v>-0.82264051802085936</c:v>
                </c:pt>
                <c:pt idx="416">
                  <c:v>-0.87756490371870921</c:v>
                </c:pt>
                <c:pt idx="417">
                  <c:v>-0.8418877357373773</c:v>
                </c:pt>
                <c:pt idx="418">
                  <c:v>-0.86672269107797639</c:v>
                </c:pt>
                <c:pt idx="419">
                  <c:v>-0.86863151443819131</c:v>
                </c:pt>
                <c:pt idx="420">
                  <c:v>-0.85154397667072568</c:v>
                </c:pt>
                <c:pt idx="421">
                  <c:v>-0.8828656411661312</c:v>
                </c:pt>
                <c:pt idx="422">
                  <c:v>-0.87215467250015721</c:v>
                </c:pt>
                <c:pt idx="423">
                  <c:v>-0.86897719813273755</c:v>
                </c:pt>
                <c:pt idx="424">
                  <c:v>-0.87664279397779421</c:v>
                </c:pt>
                <c:pt idx="425">
                  <c:v>-0.87546452700001787</c:v>
                </c:pt>
                <c:pt idx="426">
                  <c:v>-0.88360223793138792</c:v>
                </c:pt>
                <c:pt idx="427">
                  <c:v>-0.88596087652670175</c:v>
                </c:pt>
                <c:pt idx="428">
                  <c:v>-0.86348359413808673</c:v>
                </c:pt>
                <c:pt idx="429">
                  <c:v>-0.85635722363102706</c:v>
                </c:pt>
                <c:pt idx="430">
                  <c:v>-0.85626708460032808</c:v>
                </c:pt>
                <c:pt idx="431">
                  <c:v>-0.87394193287191657</c:v>
                </c:pt>
                <c:pt idx="432">
                  <c:v>-0.83523196784016707</c:v>
                </c:pt>
                <c:pt idx="433">
                  <c:v>-0.8539143225810446</c:v>
                </c:pt>
                <c:pt idx="434">
                  <c:v>-0.85887051550937721</c:v>
                </c:pt>
                <c:pt idx="435">
                  <c:v>-0.86374756690202181</c:v>
                </c:pt>
                <c:pt idx="436">
                  <c:v>-0.83876561261521676</c:v>
                </c:pt>
                <c:pt idx="437">
                  <c:v>-0.87121381112018936</c:v>
                </c:pt>
                <c:pt idx="438">
                  <c:v>-0.85869167418145087</c:v>
                </c:pt>
                <c:pt idx="439">
                  <c:v>-0.86819881448914193</c:v>
                </c:pt>
                <c:pt idx="440">
                  <c:v>-0.84628615769406457</c:v>
                </c:pt>
                <c:pt idx="441">
                  <c:v>-0.86863151443819131</c:v>
                </c:pt>
                <c:pt idx="442">
                  <c:v>-0.86348359413808673</c:v>
                </c:pt>
                <c:pt idx="443">
                  <c:v>-0.86637425856135197</c:v>
                </c:pt>
                <c:pt idx="444">
                  <c:v>-0.85154397667072568</c:v>
                </c:pt>
                <c:pt idx="445">
                  <c:v>-0.84610014878454487</c:v>
                </c:pt>
                <c:pt idx="446">
                  <c:v>-0.87334748269868701</c:v>
                </c:pt>
                <c:pt idx="447">
                  <c:v>-0.86171772947285152</c:v>
                </c:pt>
                <c:pt idx="448">
                  <c:v>-0.88080811492300337</c:v>
                </c:pt>
                <c:pt idx="449">
                  <c:v>-0.86819881448914193</c:v>
                </c:pt>
                <c:pt idx="450">
                  <c:v>-0.8390505933114496</c:v>
                </c:pt>
                <c:pt idx="451">
                  <c:v>-0.90009076152812406</c:v>
                </c:pt>
                <c:pt idx="452">
                  <c:v>-0.83446335179193898</c:v>
                </c:pt>
                <c:pt idx="453">
                  <c:v>-0.86637425856135197</c:v>
                </c:pt>
                <c:pt idx="454">
                  <c:v>-0.84628615769406457</c:v>
                </c:pt>
                <c:pt idx="455">
                  <c:v>-0.83848040196663409</c:v>
                </c:pt>
                <c:pt idx="456">
                  <c:v>-0.86118592163800523</c:v>
                </c:pt>
                <c:pt idx="457">
                  <c:v>-0.86897719813273755</c:v>
                </c:pt>
                <c:pt idx="458">
                  <c:v>-0.88877727741081114</c:v>
                </c:pt>
                <c:pt idx="459">
                  <c:v>-0.86672269107797639</c:v>
                </c:pt>
                <c:pt idx="460">
                  <c:v>-0.86436258233232033</c:v>
                </c:pt>
                <c:pt idx="461">
                  <c:v>-0.86567612691726403</c:v>
                </c:pt>
                <c:pt idx="462">
                  <c:v>-0.84628615769406457</c:v>
                </c:pt>
                <c:pt idx="463">
                  <c:v>-0.8390505933114496</c:v>
                </c:pt>
                <c:pt idx="464">
                  <c:v>-0.85382348026527322</c:v>
                </c:pt>
                <c:pt idx="465">
                  <c:v>-0.87873381936302541</c:v>
                </c:pt>
                <c:pt idx="466">
                  <c:v>-0.81684296708150339</c:v>
                </c:pt>
                <c:pt idx="467">
                  <c:v>-0.83599895556093518</c:v>
                </c:pt>
                <c:pt idx="468">
                  <c:v>-0.86637425856135197</c:v>
                </c:pt>
                <c:pt idx="469">
                  <c:v>-0.85662748419534829</c:v>
                </c:pt>
                <c:pt idx="470">
                  <c:v>-0.86672269107797639</c:v>
                </c:pt>
                <c:pt idx="471">
                  <c:v>-0.89547882703241188</c:v>
                </c:pt>
                <c:pt idx="472">
                  <c:v>-0.85400513888509921</c:v>
                </c:pt>
                <c:pt idx="473">
                  <c:v>-0.86602540378443837</c:v>
                </c:pt>
                <c:pt idx="474">
                  <c:v>-0.87890037919060504</c:v>
                </c:pt>
                <c:pt idx="475">
                  <c:v>-0.85154397667072568</c:v>
                </c:pt>
                <c:pt idx="476">
                  <c:v>-0.86567612691726403</c:v>
                </c:pt>
                <c:pt idx="477">
                  <c:v>-0.86118592163800523</c:v>
                </c:pt>
                <c:pt idx="478">
                  <c:v>-0.86602540378443837</c:v>
                </c:pt>
                <c:pt idx="479">
                  <c:v>-0.86348359413808673</c:v>
                </c:pt>
                <c:pt idx="480">
                  <c:v>-0.86897719813273755</c:v>
                </c:pt>
                <c:pt idx="481">
                  <c:v>-0.85644733657559324</c:v>
                </c:pt>
                <c:pt idx="482">
                  <c:v>-0.87198384579933452</c:v>
                </c:pt>
                <c:pt idx="483">
                  <c:v>-0.89391966817119739</c:v>
                </c:pt>
                <c:pt idx="484">
                  <c:v>-0.87172740653850878</c:v>
                </c:pt>
                <c:pt idx="485">
                  <c:v>-0.86819881448914193</c:v>
                </c:pt>
                <c:pt idx="486">
                  <c:v>-0.88155075824841034</c:v>
                </c:pt>
                <c:pt idx="487">
                  <c:v>-0.86637425856135197</c:v>
                </c:pt>
                <c:pt idx="488">
                  <c:v>-0.86992564396566918</c:v>
                </c:pt>
                <c:pt idx="489">
                  <c:v>-0.87078508510040564</c:v>
                </c:pt>
                <c:pt idx="490">
                  <c:v>-0.8421701818151287</c:v>
                </c:pt>
                <c:pt idx="491">
                  <c:v>-0.86401130286466266</c:v>
                </c:pt>
                <c:pt idx="492">
                  <c:v>-0.85904925218653694</c:v>
                </c:pt>
                <c:pt idx="493">
                  <c:v>-0.84665786613824845</c:v>
                </c:pt>
                <c:pt idx="494">
                  <c:v>-0.84637912348121491</c:v>
                </c:pt>
                <c:pt idx="495">
                  <c:v>-0.84647206348618342</c:v>
                </c:pt>
                <c:pt idx="496">
                  <c:v>-0.85904925218653694</c:v>
                </c:pt>
                <c:pt idx="497">
                  <c:v>-0.85887051550937721</c:v>
                </c:pt>
                <c:pt idx="498">
                  <c:v>-0.86897719813273755</c:v>
                </c:pt>
                <c:pt idx="499">
                  <c:v>-0.82845153265223481</c:v>
                </c:pt>
                <c:pt idx="500">
                  <c:v>-0.88596087652670175</c:v>
                </c:pt>
                <c:pt idx="501">
                  <c:v>-0.87873381936302541</c:v>
                </c:pt>
                <c:pt idx="502">
                  <c:v>-0.86374756690202181</c:v>
                </c:pt>
                <c:pt idx="503">
                  <c:v>-0.86189478878453751</c:v>
                </c:pt>
                <c:pt idx="504">
                  <c:v>-0.85154397667072568</c:v>
                </c:pt>
                <c:pt idx="505">
                  <c:v>-0.88749388874882484</c:v>
                </c:pt>
                <c:pt idx="506">
                  <c:v>-0.84897168762914144</c:v>
                </c:pt>
                <c:pt idx="507">
                  <c:v>-0.86567612691726403</c:v>
                </c:pt>
                <c:pt idx="508">
                  <c:v>-0.84367265960681648</c:v>
                </c:pt>
                <c:pt idx="509">
                  <c:v>-0.88146834970416199</c:v>
                </c:pt>
                <c:pt idx="510">
                  <c:v>-0.85400513888509921</c:v>
                </c:pt>
                <c:pt idx="511">
                  <c:v>-0.87664279397779421</c:v>
                </c:pt>
                <c:pt idx="512">
                  <c:v>-0.86707070116449025</c:v>
                </c:pt>
                <c:pt idx="513">
                  <c:v>-0.87035569593989959</c:v>
                </c:pt>
                <c:pt idx="514">
                  <c:v>-0.84637912348121491</c:v>
                </c:pt>
                <c:pt idx="515">
                  <c:v>-0.85635722363102706</c:v>
                </c:pt>
                <c:pt idx="516">
                  <c:v>-0.86074202700394375</c:v>
                </c:pt>
                <c:pt idx="517">
                  <c:v>-0.83933534397720366</c:v>
                </c:pt>
                <c:pt idx="518">
                  <c:v>-0.88668825570055632</c:v>
                </c:pt>
                <c:pt idx="519">
                  <c:v>-0.85382348026527322</c:v>
                </c:pt>
                <c:pt idx="520">
                  <c:v>-0.80561819441221749</c:v>
                </c:pt>
                <c:pt idx="521">
                  <c:v>-0.87334748269868701</c:v>
                </c:pt>
                <c:pt idx="522">
                  <c:v>-0.87873381936302541</c:v>
                </c:pt>
                <c:pt idx="523">
                  <c:v>-0.87664279397779421</c:v>
                </c:pt>
                <c:pt idx="524">
                  <c:v>-0.88668825570055632</c:v>
                </c:pt>
                <c:pt idx="525">
                  <c:v>-0.84675072877968571</c:v>
                </c:pt>
                <c:pt idx="526">
                  <c:v>-0.84386000697550223</c:v>
                </c:pt>
                <c:pt idx="527">
                  <c:v>-0.86785217847083063</c:v>
                </c:pt>
                <c:pt idx="528">
                  <c:v>-0.83638183833112201</c:v>
                </c:pt>
                <c:pt idx="529">
                  <c:v>-0.83599895556093518</c:v>
                </c:pt>
                <c:pt idx="530">
                  <c:v>-0.85409592917466925</c:v>
                </c:pt>
                <c:pt idx="531">
                  <c:v>-0.85400513888509921</c:v>
                </c:pt>
                <c:pt idx="532">
                  <c:v>-0.87394193287191657</c:v>
                </c:pt>
                <c:pt idx="533">
                  <c:v>-0.85922788419115015</c:v>
                </c:pt>
                <c:pt idx="534">
                  <c:v>-0.85154397667072568</c:v>
                </c:pt>
                <c:pt idx="535">
                  <c:v>-0.84628615769406457</c:v>
                </c:pt>
                <c:pt idx="536">
                  <c:v>-0.85644733657559324</c:v>
                </c:pt>
                <c:pt idx="537">
                  <c:v>-0.87121381112018936</c:v>
                </c:pt>
                <c:pt idx="538">
                  <c:v>-0.83224452393759685</c:v>
                </c:pt>
                <c:pt idx="539">
                  <c:v>-0.84141647940539899</c:v>
                </c:pt>
                <c:pt idx="540">
                  <c:v>-0.85154397667072568</c:v>
                </c:pt>
                <c:pt idx="541">
                  <c:v>-0.86145194364139643</c:v>
                </c:pt>
                <c:pt idx="542">
                  <c:v>-0.87756490371870921</c:v>
                </c:pt>
                <c:pt idx="543">
                  <c:v>-0.84386000697550223</c:v>
                </c:pt>
                <c:pt idx="544">
                  <c:v>-0.87334748269868701</c:v>
                </c:pt>
                <c:pt idx="545">
                  <c:v>-0.87664279397779421</c:v>
                </c:pt>
                <c:pt idx="546">
                  <c:v>-0.85644733657559324</c:v>
                </c:pt>
                <c:pt idx="547">
                  <c:v>-0.85671751886504954</c:v>
                </c:pt>
                <c:pt idx="548">
                  <c:v>-0.87546452700001787</c:v>
                </c:pt>
                <c:pt idx="549">
                  <c:v>-0.86949492950521901</c:v>
                </c:pt>
                <c:pt idx="550">
                  <c:v>-0.84675072877968571</c:v>
                </c:pt>
                <c:pt idx="551">
                  <c:v>-0.84887944481068478</c:v>
                </c:pt>
                <c:pt idx="552">
                  <c:v>-0.88146834970416199</c:v>
                </c:pt>
                <c:pt idx="553">
                  <c:v>-0.84367265960681648</c:v>
                </c:pt>
                <c:pt idx="554">
                  <c:v>-0.87495795493713779</c:v>
                </c:pt>
                <c:pt idx="555">
                  <c:v>-0.87334748269868701</c:v>
                </c:pt>
                <c:pt idx="556">
                  <c:v>-0.85400513888509921</c:v>
                </c:pt>
                <c:pt idx="557">
                  <c:v>-0.86506387725716372</c:v>
                </c:pt>
                <c:pt idx="558">
                  <c:v>-0.85400513888509921</c:v>
                </c:pt>
                <c:pt idx="559">
                  <c:v>-0.85635722363102706</c:v>
                </c:pt>
                <c:pt idx="560">
                  <c:v>-0.85887051550937721</c:v>
                </c:pt>
                <c:pt idx="561">
                  <c:v>-0.83359671424339232</c:v>
                </c:pt>
                <c:pt idx="562">
                  <c:v>-0.8539143225810446</c:v>
                </c:pt>
                <c:pt idx="563">
                  <c:v>-0.89124411091005717</c:v>
                </c:pt>
                <c:pt idx="564">
                  <c:v>-0.86785217847083063</c:v>
                </c:pt>
                <c:pt idx="565">
                  <c:v>-0.85644733657559324</c:v>
                </c:pt>
                <c:pt idx="566">
                  <c:v>-0.86992564396566918</c:v>
                </c:pt>
                <c:pt idx="567">
                  <c:v>-0.87035569593989959</c:v>
                </c:pt>
                <c:pt idx="568">
                  <c:v>-0.8261966357628151</c:v>
                </c:pt>
                <c:pt idx="569">
                  <c:v>-0.86602540378443837</c:v>
                </c:pt>
                <c:pt idx="570">
                  <c:v>-0.84647206348618342</c:v>
                </c:pt>
                <c:pt idx="571">
                  <c:v>-0.85154397667072568</c:v>
                </c:pt>
                <c:pt idx="572">
                  <c:v>-0.84887944481068478</c:v>
                </c:pt>
                <c:pt idx="573">
                  <c:v>-0.84665786613824845</c:v>
                </c:pt>
                <c:pt idx="574">
                  <c:v>-0.8390505933114496</c:v>
                </c:pt>
                <c:pt idx="575">
                  <c:v>-0.84141647940539899</c:v>
                </c:pt>
                <c:pt idx="576">
                  <c:v>-0.83638183833112201</c:v>
                </c:pt>
                <c:pt idx="577">
                  <c:v>-0.8840920913309247</c:v>
                </c:pt>
                <c:pt idx="578">
                  <c:v>-0.85154397667072568</c:v>
                </c:pt>
                <c:pt idx="579">
                  <c:v>-0.85409592917466925</c:v>
                </c:pt>
                <c:pt idx="580">
                  <c:v>-0.85904925218653694</c:v>
                </c:pt>
                <c:pt idx="581">
                  <c:v>-0.85626708460032808</c:v>
                </c:pt>
                <c:pt idx="582">
                  <c:v>-0.84906390458644154</c:v>
                </c:pt>
                <c:pt idx="583">
                  <c:v>-0.84141647940539899</c:v>
                </c:pt>
                <c:pt idx="584">
                  <c:v>-0.85154397667072568</c:v>
                </c:pt>
                <c:pt idx="585">
                  <c:v>-0.87546452700001787</c:v>
                </c:pt>
                <c:pt idx="586">
                  <c:v>-0.85409592917466925</c:v>
                </c:pt>
                <c:pt idx="587">
                  <c:v>-0.84684356562762075</c:v>
                </c:pt>
                <c:pt idx="588">
                  <c:v>-0.86567612691726403</c:v>
                </c:pt>
                <c:pt idx="589">
                  <c:v>-0.88749388874882484</c:v>
                </c:pt>
                <c:pt idx="590">
                  <c:v>-0.8828656411661312</c:v>
                </c:pt>
                <c:pt idx="591">
                  <c:v>-0.84906390458644154</c:v>
                </c:pt>
                <c:pt idx="592">
                  <c:v>-0.86100844246512664</c:v>
                </c:pt>
                <c:pt idx="593">
                  <c:v>-0.83599895556093518</c:v>
                </c:pt>
                <c:pt idx="594">
                  <c:v>-0.86171772947285152</c:v>
                </c:pt>
                <c:pt idx="595">
                  <c:v>-0.87078508510040564</c:v>
                </c:pt>
                <c:pt idx="596">
                  <c:v>-0.87546452700001787</c:v>
                </c:pt>
                <c:pt idx="597">
                  <c:v>-0.88523131133245514</c:v>
                </c:pt>
                <c:pt idx="598">
                  <c:v>-0.85904925218653694</c:v>
                </c:pt>
                <c:pt idx="599">
                  <c:v>-0.87815001691527705</c:v>
                </c:pt>
                <c:pt idx="600">
                  <c:v>-0.80458297363456877</c:v>
                </c:pt>
                <c:pt idx="601">
                  <c:v>-0.89547882703241188</c:v>
                </c:pt>
                <c:pt idx="602">
                  <c:v>-0.88014616296135417</c:v>
                </c:pt>
                <c:pt idx="603">
                  <c:v>-0.84906390458644154</c:v>
                </c:pt>
                <c:pt idx="604">
                  <c:v>-0.87756490371870921</c:v>
                </c:pt>
                <c:pt idx="605">
                  <c:v>-0.86436258233232033</c:v>
                </c:pt>
                <c:pt idx="606">
                  <c:v>-0.87756490371870921</c:v>
                </c:pt>
                <c:pt idx="607">
                  <c:v>-0.86189478878453751</c:v>
                </c:pt>
                <c:pt idx="608">
                  <c:v>-0.88146834970416199</c:v>
                </c:pt>
                <c:pt idx="609">
                  <c:v>-0.87956554738471959</c:v>
                </c:pt>
                <c:pt idx="610">
                  <c:v>-0.83705090217740385</c:v>
                </c:pt>
                <c:pt idx="611">
                  <c:v>-0.87890037919060504</c:v>
                </c:pt>
                <c:pt idx="612">
                  <c:v>-0.81814971742502329</c:v>
                </c:pt>
                <c:pt idx="613">
                  <c:v>-0.84628615769406457</c:v>
                </c:pt>
                <c:pt idx="614">
                  <c:v>-0.86637425856135197</c:v>
                </c:pt>
                <c:pt idx="615">
                  <c:v>-0.86321938464522696</c:v>
                </c:pt>
                <c:pt idx="616">
                  <c:v>-0.82491623732601371</c:v>
                </c:pt>
                <c:pt idx="617">
                  <c:v>-0.85409592917466925</c:v>
                </c:pt>
                <c:pt idx="618">
                  <c:v>-0.86436258233232033</c:v>
                </c:pt>
                <c:pt idx="619">
                  <c:v>-0.86348359413808673</c:v>
                </c:pt>
                <c:pt idx="620">
                  <c:v>-0.87605431429926617</c:v>
                </c:pt>
                <c:pt idx="621">
                  <c:v>-0.82244200238083354</c:v>
                </c:pt>
                <c:pt idx="622">
                  <c:v>-0.87697848064667672</c:v>
                </c:pt>
                <c:pt idx="623">
                  <c:v>-0.84404725152240578</c:v>
                </c:pt>
                <c:pt idx="624">
                  <c:v>-0.8418877357373773</c:v>
                </c:pt>
                <c:pt idx="625">
                  <c:v>-0.85626708460032808</c:v>
                </c:pt>
                <c:pt idx="626">
                  <c:v>-0.85887051550937721</c:v>
                </c:pt>
                <c:pt idx="627">
                  <c:v>-0.81411551835631935</c:v>
                </c:pt>
                <c:pt idx="628">
                  <c:v>-0.87172740653850878</c:v>
                </c:pt>
                <c:pt idx="629">
                  <c:v>-0.85851272822454916</c:v>
                </c:pt>
                <c:pt idx="630">
                  <c:v>-0.87172740653850878</c:v>
                </c:pt>
                <c:pt idx="631">
                  <c:v>-0.85400513888509921</c:v>
                </c:pt>
                <c:pt idx="632">
                  <c:v>-0.84404725152240578</c:v>
                </c:pt>
                <c:pt idx="633">
                  <c:v>-0.87445042337558021</c:v>
                </c:pt>
                <c:pt idx="634">
                  <c:v>-0.86074202700394375</c:v>
                </c:pt>
                <c:pt idx="635">
                  <c:v>-0.85608672829151611</c:v>
                </c:pt>
                <c:pt idx="636">
                  <c:v>-0.85887051550937721</c:v>
                </c:pt>
                <c:pt idx="637">
                  <c:v>-0.8390505933114496</c:v>
                </c:pt>
                <c:pt idx="638">
                  <c:v>-0.83127563105461322</c:v>
                </c:pt>
                <c:pt idx="639">
                  <c:v>-0.87546452700001787</c:v>
                </c:pt>
                <c:pt idx="640">
                  <c:v>-0.84404725152240578</c:v>
                </c:pt>
                <c:pt idx="641">
                  <c:v>-0.85644733657559324</c:v>
                </c:pt>
                <c:pt idx="642">
                  <c:v>-0.86321938464522696</c:v>
                </c:pt>
                <c:pt idx="643">
                  <c:v>-0.87334748269868701</c:v>
                </c:pt>
                <c:pt idx="644">
                  <c:v>-0.86750511947190945</c:v>
                </c:pt>
                <c:pt idx="645">
                  <c:v>-0.86707070116449025</c:v>
                </c:pt>
                <c:pt idx="646">
                  <c:v>-0.86401130286466266</c:v>
                </c:pt>
                <c:pt idx="647">
                  <c:v>-0.86863151443819131</c:v>
                </c:pt>
                <c:pt idx="648">
                  <c:v>-0.81814971742502329</c:v>
                </c:pt>
                <c:pt idx="649">
                  <c:v>-0.85154397667072568</c:v>
                </c:pt>
                <c:pt idx="650">
                  <c:v>-0.85644733657559324</c:v>
                </c:pt>
                <c:pt idx="651">
                  <c:v>-0.87445042337558021</c:v>
                </c:pt>
                <c:pt idx="652">
                  <c:v>-0.86374756690202181</c:v>
                </c:pt>
                <c:pt idx="653">
                  <c:v>-0.87394193287191657</c:v>
                </c:pt>
                <c:pt idx="654">
                  <c:v>-0.87078508510040564</c:v>
                </c:pt>
                <c:pt idx="655">
                  <c:v>-0.85635722363102706</c:v>
                </c:pt>
                <c:pt idx="656">
                  <c:v>-0.87815001691527705</c:v>
                </c:pt>
                <c:pt idx="657">
                  <c:v>-0.87890037919060504</c:v>
                </c:pt>
                <c:pt idx="658">
                  <c:v>-0.86348359413808673</c:v>
                </c:pt>
                <c:pt idx="659">
                  <c:v>-0.83848040196663409</c:v>
                </c:pt>
                <c:pt idx="660">
                  <c:v>-0.83676431345896185</c:v>
                </c:pt>
                <c:pt idx="661">
                  <c:v>-0.88212686601766788</c:v>
                </c:pt>
                <c:pt idx="662">
                  <c:v>-0.86374756690202181</c:v>
                </c:pt>
                <c:pt idx="663">
                  <c:v>-0.88155075824841034</c:v>
                </c:pt>
                <c:pt idx="664">
                  <c:v>-0.86100844246512664</c:v>
                </c:pt>
                <c:pt idx="665">
                  <c:v>-0.83876561261521676</c:v>
                </c:pt>
                <c:pt idx="666">
                  <c:v>-0.86100844246512664</c:v>
                </c:pt>
                <c:pt idx="667">
                  <c:v>-0.88212686601766788</c:v>
                </c:pt>
                <c:pt idx="668">
                  <c:v>-0.88335694783118157</c:v>
                </c:pt>
                <c:pt idx="669">
                  <c:v>-0.85409592917466925</c:v>
                </c:pt>
                <c:pt idx="670">
                  <c:v>-0.83961986453441317</c:v>
                </c:pt>
                <c:pt idx="671">
                  <c:v>-0.88155075824841034</c:v>
                </c:pt>
                <c:pt idx="672">
                  <c:v>-0.89037176554347019</c:v>
                </c:pt>
                <c:pt idx="673">
                  <c:v>-0.85154397667072568</c:v>
                </c:pt>
                <c:pt idx="674">
                  <c:v>-0.87035569593989959</c:v>
                </c:pt>
                <c:pt idx="675">
                  <c:v>-0.86100844246512664</c:v>
                </c:pt>
                <c:pt idx="676">
                  <c:v>-0.88212686601766788</c:v>
                </c:pt>
                <c:pt idx="677">
                  <c:v>-0.86374756690202181</c:v>
                </c:pt>
                <c:pt idx="678">
                  <c:v>-0.86401130286466266</c:v>
                </c:pt>
                <c:pt idx="679">
                  <c:v>-0.83933534397720366</c:v>
                </c:pt>
                <c:pt idx="680">
                  <c:v>-0.83359671424339232</c:v>
                </c:pt>
                <c:pt idx="681">
                  <c:v>-0.86602540378443837</c:v>
                </c:pt>
                <c:pt idx="682">
                  <c:v>-0.83407843361317102</c:v>
                </c:pt>
                <c:pt idx="683">
                  <c:v>-0.84367265960681648</c:v>
                </c:pt>
                <c:pt idx="684">
                  <c:v>-0.84386000697550223</c:v>
                </c:pt>
                <c:pt idx="685">
                  <c:v>-0.86321938464522696</c:v>
                </c:pt>
                <c:pt idx="686">
                  <c:v>-0.82796247204720885</c:v>
                </c:pt>
                <c:pt idx="687">
                  <c:v>-0.82264051802085936</c:v>
                </c:pt>
                <c:pt idx="688">
                  <c:v>-0.87172740653850878</c:v>
                </c:pt>
                <c:pt idx="689">
                  <c:v>-0.87546452700001787</c:v>
                </c:pt>
                <c:pt idx="690">
                  <c:v>-0.86436258233232033</c:v>
                </c:pt>
                <c:pt idx="691">
                  <c:v>-0.82560621075455154</c:v>
                </c:pt>
                <c:pt idx="692">
                  <c:v>-0.85887051550937721</c:v>
                </c:pt>
                <c:pt idx="693">
                  <c:v>-0.83848040196663409</c:v>
                </c:pt>
                <c:pt idx="694">
                  <c:v>-0.84647206348618342</c:v>
                </c:pt>
                <c:pt idx="695">
                  <c:v>-0.83030420596189369</c:v>
                </c:pt>
                <c:pt idx="696">
                  <c:v>-0.85869167418145087</c:v>
                </c:pt>
                <c:pt idx="697">
                  <c:v>-0.86436258233232033</c:v>
                </c:pt>
                <c:pt idx="698">
                  <c:v>-0.86401130286466266</c:v>
                </c:pt>
                <c:pt idx="699">
                  <c:v>-0.85869167418145087</c:v>
                </c:pt>
                <c:pt idx="700">
                  <c:v>-0.81593582999924674</c:v>
                </c:pt>
                <c:pt idx="701">
                  <c:v>-0.85154397667072568</c:v>
                </c:pt>
                <c:pt idx="702">
                  <c:v>-0.88749388874882484</c:v>
                </c:pt>
                <c:pt idx="703">
                  <c:v>-0.84665786613824845</c:v>
                </c:pt>
                <c:pt idx="704">
                  <c:v>-0.86374756690202181</c:v>
                </c:pt>
                <c:pt idx="705">
                  <c:v>-0.87697848064667672</c:v>
                </c:pt>
                <c:pt idx="706">
                  <c:v>-0.85154397667072568</c:v>
                </c:pt>
                <c:pt idx="707">
                  <c:v>-0.84122779743542342</c:v>
                </c:pt>
                <c:pt idx="708">
                  <c:v>-0.84386000697550223</c:v>
                </c:pt>
                <c:pt idx="709">
                  <c:v>-0.85154397667072568</c:v>
                </c:pt>
                <c:pt idx="710">
                  <c:v>-0.88080811492300337</c:v>
                </c:pt>
                <c:pt idx="711">
                  <c:v>-0.84906390458644154</c:v>
                </c:pt>
                <c:pt idx="712">
                  <c:v>-0.85154397667072568</c:v>
                </c:pt>
                <c:pt idx="713">
                  <c:v>-0.86145194364139643</c:v>
                </c:pt>
                <c:pt idx="714">
                  <c:v>-0.85644733657559324</c:v>
                </c:pt>
                <c:pt idx="715">
                  <c:v>-0.87495795493713779</c:v>
                </c:pt>
                <c:pt idx="716">
                  <c:v>-0.85418669344698905</c:v>
                </c:pt>
                <c:pt idx="717">
                  <c:v>-0.86567612691726403</c:v>
                </c:pt>
                <c:pt idx="718">
                  <c:v>-0.86118592163800523</c:v>
                </c:pt>
                <c:pt idx="719">
                  <c:v>-0.85154397667072568</c:v>
                </c:pt>
                <c:pt idx="720">
                  <c:v>-0.84122779743542342</c:v>
                </c:pt>
                <c:pt idx="721">
                  <c:v>-0.87956554738471959</c:v>
                </c:pt>
                <c:pt idx="722">
                  <c:v>-0.87873381936302541</c:v>
                </c:pt>
                <c:pt idx="723">
                  <c:v>-0.86171772947285152</c:v>
                </c:pt>
                <c:pt idx="724">
                  <c:v>-0.86863151443819131</c:v>
                </c:pt>
                <c:pt idx="725">
                  <c:v>-0.88155075824841034</c:v>
                </c:pt>
                <c:pt idx="726">
                  <c:v>-0.87035569593989959</c:v>
                </c:pt>
                <c:pt idx="727">
                  <c:v>-0.88555583229384882</c:v>
                </c:pt>
                <c:pt idx="728">
                  <c:v>-0.88080811492300337</c:v>
                </c:pt>
                <c:pt idx="729">
                  <c:v>-0.86100844246512664</c:v>
                </c:pt>
                <c:pt idx="730">
                  <c:v>-0.87215467250015721</c:v>
                </c:pt>
                <c:pt idx="731">
                  <c:v>-0.81895177844093803</c:v>
                </c:pt>
                <c:pt idx="732">
                  <c:v>-0.85644733657559324</c:v>
                </c:pt>
                <c:pt idx="733">
                  <c:v>-0.84404725152240578</c:v>
                </c:pt>
                <c:pt idx="734">
                  <c:v>-0.86637425856135197</c:v>
                </c:pt>
                <c:pt idx="735">
                  <c:v>-0.86897719813273755</c:v>
                </c:pt>
                <c:pt idx="736">
                  <c:v>-0.8772299651572214</c:v>
                </c:pt>
                <c:pt idx="737">
                  <c:v>-0.86374756690202181</c:v>
                </c:pt>
                <c:pt idx="738">
                  <c:v>-0.83321088165942891</c:v>
                </c:pt>
                <c:pt idx="739">
                  <c:v>-0.85154397667072568</c:v>
                </c:pt>
                <c:pt idx="740">
                  <c:v>-0.87445042337558021</c:v>
                </c:pt>
                <c:pt idx="741">
                  <c:v>-0.87121381112018936</c:v>
                </c:pt>
                <c:pt idx="742">
                  <c:v>-0.87756490371870921</c:v>
                </c:pt>
                <c:pt idx="743">
                  <c:v>-0.82264051802085936</c:v>
                </c:pt>
                <c:pt idx="744">
                  <c:v>-0.8261966357628151</c:v>
                </c:pt>
                <c:pt idx="745">
                  <c:v>-0.89384142415126389</c:v>
                </c:pt>
                <c:pt idx="746">
                  <c:v>-0.81593582999924674</c:v>
                </c:pt>
                <c:pt idx="747">
                  <c:v>-0.88449956191794599</c:v>
                </c:pt>
                <c:pt idx="748">
                  <c:v>-0.87664279397779421</c:v>
                </c:pt>
                <c:pt idx="749">
                  <c:v>-0.88482505342131745</c:v>
                </c:pt>
                <c:pt idx="750">
                  <c:v>-0.85887051550937721</c:v>
                </c:pt>
                <c:pt idx="751">
                  <c:v>-0.84906390458644154</c:v>
                </c:pt>
                <c:pt idx="752">
                  <c:v>-0.85400513888509921</c:v>
                </c:pt>
                <c:pt idx="753">
                  <c:v>-0.84906390458644154</c:v>
                </c:pt>
                <c:pt idx="754">
                  <c:v>-0.85904925218653694</c:v>
                </c:pt>
                <c:pt idx="755">
                  <c:v>-0.87546452700001787</c:v>
                </c:pt>
                <c:pt idx="756">
                  <c:v>-0.87956554738471959</c:v>
                </c:pt>
                <c:pt idx="757">
                  <c:v>-0.86118592163800523</c:v>
                </c:pt>
                <c:pt idx="758">
                  <c:v>-0.88941637329129752</c:v>
                </c:pt>
                <c:pt idx="759">
                  <c:v>-0.9056428219842817</c:v>
                </c:pt>
                <c:pt idx="760">
                  <c:v>-0.85409592917466925</c:v>
                </c:pt>
                <c:pt idx="761">
                  <c:v>-0.87078508510040564</c:v>
                </c:pt>
                <c:pt idx="762">
                  <c:v>-0.84094458229816904</c:v>
                </c:pt>
                <c:pt idx="763">
                  <c:v>-0.86401130286466266</c:v>
                </c:pt>
                <c:pt idx="764">
                  <c:v>-0.85887051550937721</c:v>
                </c:pt>
                <c:pt idx="765">
                  <c:v>-0.86602540378443837</c:v>
                </c:pt>
                <c:pt idx="766">
                  <c:v>-0.86567612691726403</c:v>
                </c:pt>
                <c:pt idx="767">
                  <c:v>-0.83321088165942891</c:v>
                </c:pt>
                <c:pt idx="768">
                  <c:v>-0.85154397667072568</c:v>
                </c:pt>
                <c:pt idx="769">
                  <c:v>-0.85409592917466925</c:v>
                </c:pt>
                <c:pt idx="770">
                  <c:v>-0.83809976353335847</c:v>
                </c:pt>
                <c:pt idx="771">
                  <c:v>-0.85154397667072568</c:v>
                </c:pt>
                <c:pt idx="772">
                  <c:v>-0.85400513888509921</c:v>
                </c:pt>
                <c:pt idx="773">
                  <c:v>-0.86374756690202181</c:v>
                </c:pt>
                <c:pt idx="774">
                  <c:v>-0.87035569593989959</c:v>
                </c:pt>
                <c:pt idx="775">
                  <c:v>-0.87035569593989959</c:v>
                </c:pt>
                <c:pt idx="776">
                  <c:v>-0.85662748419534829</c:v>
                </c:pt>
                <c:pt idx="777">
                  <c:v>-0.84367265960681648</c:v>
                </c:pt>
                <c:pt idx="778">
                  <c:v>-0.84637912348121491</c:v>
                </c:pt>
                <c:pt idx="779">
                  <c:v>-0.84442143205961828</c:v>
                </c:pt>
                <c:pt idx="780">
                  <c:v>-0.86118592163800523</c:v>
                </c:pt>
                <c:pt idx="781">
                  <c:v>-0.87815001691527705</c:v>
                </c:pt>
                <c:pt idx="782">
                  <c:v>-0.86567612691726403</c:v>
                </c:pt>
                <c:pt idx="783">
                  <c:v>-0.80333747379238185</c:v>
                </c:pt>
                <c:pt idx="784">
                  <c:v>-0.84628615769406457</c:v>
                </c:pt>
                <c:pt idx="785">
                  <c:v>-0.86863151443819131</c:v>
                </c:pt>
                <c:pt idx="786">
                  <c:v>-0.86940870714363783</c:v>
                </c:pt>
                <c:pt idx="787">
                  <c:v>-0.86436258233232033</c:v>
                </c:pt>
                <c:pt idx="788">
                  <c:v>-0.85626708460032808</c:v>
                </c:pt>
                <c:pt idx="789">
                  <c:v>-0.85154397667072568</c:v>
                </c:pt>
                <c:pt idx="790">
                  <c:v>-0.84887944481068478</c:v>
                </c:pt>
                <c:pt idx="791">
                  <c:v>-0.84906390458644154</c:v>
                </c:pt>
                <c:pt idx="792">
                  <c:v>-0.86637425856135197</c:v>
                </c:pt>
                <c:pt idx="793">
                  <c:v>-0.85904925218653694</c:v>
                </c:pt>
                <c:pt idx="794">
                  <c:v>-0.84915609567977612</c:v>
                </c:pt>
                <c:pt idx="795">
                  <c:v>-0.84887944481068478</c:v>
                </c:pt>
                <c:pt idx="796">
                  <c:v>-0.85887051550937721</c:v>
                </c:pt>
                <c:pt idx="797">
                  <c:v>-0.86863151443819131</c:v>
                </c:pt>
                <c:pt idx="798">
                  <c:v>-0.85922788419115015</c:v>
                </c:pt>
                <c:pt idx="799">
                  <c:v>-0.87334748269868701</c:v>
                </c:pt>
                <c:pt idx="800">
                  <c:v>-0.87546452700001787</c:v>
                </c:pt>
                <c:pt idx="801">
                  <c:v>-0.86348359413808673</c:v>
                </c:pt>
                <c:pt idx="802">
                  <c:v>-0.85382348026527322</c:v>
                </c:pt>
                <c:pt idx="803">
                  <c:v>-0.85154397667072568</c:v>
                </c:pt>
                <c:pt idx="804">
                  <c:v>-0.82845153265223481</c:v>
                </c:pt>
                <c:pt idx="805">
                  <c:v>-0.86707070116449025</c:v>
                </c:pt>
                <c:pt idx="806">
                  <c:v>-0.86863151443819131</c:v>
                </c:pt>
                <c:pt idx="807">
                  <c:v>-0.81684296708150339</c:v>
                </c:pt>
                <c:pt idx="808">
                  <c:v>-0.85400513888509921</c:v>
                </c:pt>
                <c:pt idx="809">
                  <c:v>-0.89124411091005717</c:v>
                </c:pt>
                <c:pt idx="810">
                  <c:v>-0.87121381112018936</c:v>
                </c:pt>
                <c:pt idx="811">
                  <c:v>-0.85904925218653694</c:v>
                </c:pt>
                <c:pt idx="812">
                  <c:v>-0.86602540378443837</c:v>
                </c:pt>
                <c:pt idx="813">
                  <c:v>-0.84094458229816904</c:v>
                </c:pt>
                <c:pt idx="814">
                  <c:v>-0.87815001691527705</c:v>
                </c:pt>
                <c:pt idx="815">
                  <c:v>-0.87546452700001787</c:v>
                </c:pt>
                <c:pt idx="816">
                  <c:v>-0.86672269107797639</c:v>
                </c:pt>
                <c:pt idx="817">
                  <c:v>-0.87664279397779421</c:v>
                </c:pt>
                <c:pt idx="818">
                  <c:v>-0.87445042337558021</c:v>
                </c:pt>
                <c:pt idx="819">
                  <c:v>-0.87334748269868701</c:v>
                </c:pt>
                <c:pt idx="820">
                  <c:v>-0.84169931012059562</c:v>
                </c:pt>
                <c:pt idx="821">
                  <c:v>-0.86401130286466266</c:v>
                </c:pt>
                <c:pt idx="822">
                  <c:v>-0.85400513888509921</c:v>
                </c:pt>
                <c:pt idx="823">
                  <c:v>-0.88080811492300337</c:v>
                </c:pt>
                <c:pt idx="824">
                  <c:v>-0.84897168762914144</c:v>
                </c:pt>
                <c:pt idx="825">
                  <c:v>-0.88080811492300337</c:v>
                </c:pt>
                <c:pt idx="826">
                  <c:v>-0.87756490371870921</c:v>
                </c:pt>
                <c:pt idx="827">
                  <c:v>-0.86171772947285152</c:v>
                </c:pt>
                <c:pt idx="828">
                  <c:v>-0.88212686601766788</c:v>
                </c:pt>
                <c:pt idx="829">
                  <c:v>-0.85635722363102706</c:v>
                </c:pt>
                <c:pt idx="830">
                  <c:v>-0.89124411091005717</c:v>
                </c:pt>
                <c:pt idx="831">
                  <c:v>-0.85154397667072568</c:v>
                </c:pt>
                <c:pt idx="832">
                  <c:v>-0.85869167418145087</c:v>
                </c:pt>
                <c:pt idx="833">
                  <c:v>-0.8418877357373773</c:v>
                </c:pt>
                <c:pt idx="834">
                  <c:v>-0.87605431429926617</c:v>
                </c:pt>
                <c:pt idx="835">
                  <c:v>-0.87756490371870921</c:v>
                </c:pt>
                <c:pt idx="836">
                  <c:v>-0.87445042337558021</c:v>
                </c:pt>
                <c:pt idx="837">
                  <c:v>-0.86171772947285152</c:v>
                </c:pt>
                <c:pt idx="838">
                  <c:v>-0.82727672799423257</c:v>
                </c:pt>
                <c:pt idx="839">
                  <c:v>-0.88022900082079136</c:v>
                </c:pt>
                <c:pt idx="840">
                  <c:v>-0.84637912348121491</c:v>
                </c:pt>
                <c:pt idx="841">
                  <c:v>-0.84637912348121491</c:v>
                </c:pt>
                <c:pt idx="842">
                  <c:v>-0.86602540378443837</c:v>
                </c:pt>
                <c:pt idx="843">
                  <c:v>-0.85662748419534829</c:v>
                </c:pt>
                <c:pt idx="844">
                  <c:v>-0.86374756690202181</c:v>
                </c:pt>
                <c:pt idx="845">
                  <c:v>-0.82737476705512636</c:v>
                </c:pt>
                <c:pt idx="846">
                  <c:v>-0.85409592917466925</c:v>
                </c:pt>
                <c:pt idx="847">
                  <c:v>-0.85644733657559324</c:v>
                </c:pt>
                <c:pt idx="848">
                  <c:v>-0.86145194364139643</c:v>
                </c:pt>
                <c:pt idx="849">
                  <c:v>-0.86374756690202181</c:v>
                </c:pt>
                <c:pt idx="850">
                  <c:v>-0.84675072877968571</c:v>
                </c:pt>
                <c:pt idx="851">
                  <c:v>-0.84906390458644154</c:v>
                </c:pt>
                <c:pt idx="852">
                  <c:v>-0.85382348026527322</c:v>
                </c:pt>
                <c:pt idx="853">
                  <c:v>-0.87873381936302541</c:v>
                </c:pt>
                <c:pt idx="854">
                  <c:v>-0.86897719813273755</c:v>
                </c:pt>
                <c:pt idx="855">
                  <c:v>-0.83933534397720366</c:v>
                </c:pt>
                <c:pt idx="856">
                  <c:v>-0.88853716967255492</c:v>
                </c:pt>
                <c:pt idx="857">
                  <c:v>-0.83676431345896185</c:v>
                </c:pt>
                <c:pt idx="858">
                  <c:v>-0.8539143225810446</c:v>
                </c:pt>
                <c:pt idx="859">
                  <c:v>-0.84675072877968571</c:v>
                </c:pt>
                <c:pt idx="860">
                  <c:v>-0.86401130286466266</c:v>
                </c:pt>
                <c:pt idx="861">
                  <c:v>-0.87789941456572373</c:v>
                </c:pt>
                <c:pt idx="862">
                  <c:v>-0.87605431429926617</c:v>
                </c:pt>
                <c:pt idx="863">
                  <c:v>-0.83876561261521676</c:v>
                </c:pt>
                <c:pt idx="864">
                  <c:v>-0.85662748419534829</c:v>
                </c:pt>
                <c:pt idx="865">
                  <c:v>-0.85869167418145087</c:v>
                </c:pt>
                <c:pt idx="866">
                  <c:v>-0.84367265960681648</c:v>
                </c:pt>
                <c:pt idx="867">
                  <c:v>-0.86401130286466266</c:v>
                </c:pt>
                <c:pt idx="868">
                  <c:v>-0.86471344052015497</c:v>
                </c:pt>
                <c:pt idx="869">
                  <c:v>-0.85644733657559324</c:v>
                </c:pt>
                <c:pt idx="870">
                  <c:v>-0.85400513888509921</c:v>
                </c:pt>
                <c:pt idx="871">
                  <c:v>-0.88596087652670175</c:v>
                </c:pt>
                <c:pt idx="872">
                  <c:v>-0.86118592163800523</c:v>
                </c:pt>
                <c:pt idx="873">
                  <c:v>-0.86189478878453751</c:v>
                </c:pt>
                <c:pt idx="874">
                  <c:v>-0.89037176554347019</c:v>
                </c:pt>
                <c:pt idx="875">
                  <c:v>-0.88749388874882484</c:v>
                </c:pt>
                <c:pt idx="876">
                  <c:v>-0.87664279397779421</c:v>
                </c:pt>
                <c:pt idx="877">
                  <c:v>-0.86374756690202181</c:v>
                </c:pt>
                <c:pt idx="878">
                  <c:v>-0.84906390458644154</c:v>
                </c:pt>
                <c:pt idx="879">
                  <c:v>-0.85626708460032808</c:v>
                </c:pt>
                <c:pt idx="880">
                  <c:v>-0.85154397667072568</c:v>
                </c:pt>
                <c:pt idx="881">
                  <c:v>-0.88146834970416199</c:v>
                </c:pt>
                <c:pt idx="882">
                  <c:v>-0.83781401663348232</c:v>
                </c:pt>
                <c:pt idx="883">
                  <c:v>-0.86348359413808673</c:v>
                </c:pt>
                <c:pt idx="884">
                  <c:v>-0.84665786613824845</c:v>
                </c:pt>
                <c:pt idx="885">
                  <c:v>-0.84906390458644154</c:v>
                </c:pt>
                <c:pt idx="886">
                  <c:v>-0.84647206348618342</c:v>
                </c:pt>
                <c:pt idx="887">
                  <c:v>-0.85904925218653694</c:v>
                </c:pt>
                <c:pt idx="888">
                  <c:v>-0.84906390458644154</c:v>
                </c:pt>
                <c:pt idx="889">
                  <c:v>-0.86074202700394375</c:v>
                </c:pt>
                <c:pt idx="890">
                  <c:v>-0.82402731953297625</c:v>
                </c:pt>
                <c:pt idx="891">
                  <c:v>-0.86374756690202181</c:v>
                </c:pt>
                <c:pt idx="892">
                  <c:v>-0.85635722363102706</c:v>
                </c:pt>
                <c:pt idx="893">
                  <c:v>-0.85154397667072568</c:v>
                </c:pt>
                <c:pt idx="894">
                  <c:v>-0.86401130286466266</c:v>
                </c:pt>
                <c:pt idx="895">
                  <c:v>-0.86118592163800523</c:v>
                </c:pt>
                <c:pt idx="896">
                  <c:v>-0.84141647940539899</c:v>
                </c:pt>
                <c:pt idx="897">
                  <c:v>-0.86118592163800523</c:v>
                </c:pt>
                <c:pt idx="898">
                  <c:v>-0.86940870714363783</c:v>
                </c:pt>
                <c:pt idx="899">
                  <c:v>-0.85154397667072568</c:v>
                </c:pt>
                <c:pt idx="900">
                  <c:v>-0.88360223793138792</c:v>
                </c:pt>
                <c:pt idx="901">
                  <c:v>-0.85922788419115015</c:v>
                </c:pt>
                <c:pt idx="902">
                  <c:v>-0.84169931012059562</c:v>
                </c:pt>
                <c:pt idx="903">
                  <c:v>-0.87664279397779421</c:v>
                </c:pt>
                <c:pt idx="904">
                  <c:v>-0.86118592163800523</c:v>
                </c:pt>
                <c:pt idx="905">
                  <c:v>-0.85635722363102706</c:v>
                </c:pt>
                <c:pt idx="906">
                  <c:v>-0.84442143205961828</c:v>
                </c:pt>
                <c:pt idx="907">
                  <c:v>-0.85400513888509921</c:v>
                </c:pt>
                <c:pt idx="908">
                  <c:v>-0.88482505342131745</c:v>
                </c:pt>
                <c:pt idx="909">
                  <c:v>-0.84122779743542342</c:v>
                </c:pt>
                <c:pt idx="910">
                  <c:v>-0.88668825570055632</c:v>
                </c:pt>
                <c:pt idx="911">
                  <c:v>-0.84665786613824845</c:v>
                </c:pt>
                <c:pt idx="912">
                  <c:v>-0.87121381112018936</c:v>
                </c:pt>
                <c:pt idx="913">
                  <c:v>-0.87394193287191657</c:v>
                </c:pt>
                <c:pt idx="914">
                  <c:v>-0.87172740653850878</c:v>
                </c:pt>
                <c:pt idx="915">
                  <c:v>-0.87121381112018936</c:v>
                </c:pt>
                <c:pt idx="916">
                  <c:v>-0.87939941604415872</c:v>
                </c:pt>
                <c:pt idx="917">
                  <c:v>-0.87605431429926617</c:v>
                </c:pt>
                <c:pt idx="918">
                  <c:v>-0.86118592163800523</c:v>
                </c:pt>
                <c:pt idx="919">
                  <c:v>-0.83705090217740385</c:v>
                </c:pt>
                <c:pt idx="920">
                  <c:v>-0.87815001691527705</c:v>
                </c:pt>
                <c:pt idx="921">
                  <c:v>-0.85626708460032808</c:v>
                </c:pt>
                <c:pt idx="922">
                  <c:v>-0.88212686601766788</c:v>
                </c:pt>
                <c:pt idx="923">
                  <c:v>-0.88014616296135417</c:v>
                </c:pt>
                <c:pt idx="924">
                  <c:v>-0.85644733657559324</c:v>
                </c:pt>
                <c:pt idx="925">
                  <c:v>-0.83638183833112201</c:v>
                </c:pt>
                <c:pt idx="926">
                  <c:v>-0.87605431429926617</c:v>
                </c:pt>
                <c:pt idx="927">
                  <c:v>-0.81289751226460849</c:v>
                </c:pt>
                <c:pt idx="928">
                  <c:v>-0.86863151443819131</c:v>
                </c:pt>
                <c:pt idx="929">
                  <c:v>-0.85400513888509921</c:v>
                </c:pt>
                <c:pt idx="930">
                  <c:v>-0.87078508510040564</c:v>
                </c:pt>
                <c:pt idx="931">
                  <c:v>-0.85940641150145236</c:v>
                </c:pt>
                <c:pt idx="932">
                  <c:v>-0.88146834970416199</c:v>
                </c:pt>
                <c:pt idx="933">
                  <c:v>-0.82845153265223481</c:v>
                </c:pt>
                <c:pt idx="934">
                  <c:v>-0.87334748269868701</c:v>
                </c:pt>
                <c:pt idx="935">
                  <c:v>-0.85887051550937721</c:v>
                </c:pt>
                <c:pt idx="936">
                  <c:v>-0.83407843361317102</c:v>
                </c:pt>
                <c:pt idx="937">
                  <c:v>-0.86863151443819131</c:v>
                </c:pt>
                <c:pt idx="938">
                  <c:v>-0.83127563105461322</c:v>
                </c:pt>
                <c:pt idx="939">
                  <c:v>-0.85154397667072568</c:v>
                </c:pt>
                <c:pt idx="940">
                  <c:v>-0.87605431429926617</c:v>
                </c:pt>
                <c:pt idx="941">
                  <c:v>-0.87078508510040564</c:v>
                </c:pt>
                <c:pt idx="942">
                  <c:v>-0.89741242962305412</c:v>
                </c:pt>
                <c:pt idx="943">
                  <c:v>-0.86707070116449025</c:v>
                </c:pt>
                <c:pt idx="944">
                  <c:v>-0.86118592163800523</c:v>
                </c:pt>
                <c:pt idx="945">
                  <c:v>-0.8828656411661312</c:v>
                </c:pt>
                <c:pt idx="946">
                  <c:v>-0.86983955406198821</c:v>
                </c:pt>
                <c:pt idx="947">
                  <c:v>-0.8902922986372257</c:v>
                </c:pt>
                <c:pt idx="948">
                  <c:v>-0.87664279397779421</c:v>
                </c:pt>
                <c:pt idx="949">
                  <c:v>-0.8561769194862423</c:v>
                </c:pt>
                <c:pt idx="950">
                  <c:v>-0.85154397667072568</c:v>
                </c:pt>
                <c:pt idx="951">
                  <c:v>-0.86374756690202181</c:v>
                </c:pt>
                <c:pt idx="952">
                  <c:v>-0.84675072877968571</c:v>
                </c:pt>
                <c:pt idx="953">
                  <c:v>-0.86471344052015497</c:v>
                </c:pt>
                <c:pt idx="954">
                  <c:v>-0.85887051550937721</c:v>
                </c:pt>
                <c:pt idx="955">
                  <c:v>-0.86750511947190945</c:v>
                </c:pt>
                <c:pt idx="956">
                  <c:v>-0.8840920913309247</c:v>
                </c:pt>
                <c:pt idx="957">
                  <c:v>-0.8772299651572214</c:v>
                </c:pt>
                <c:pt idx="958">
                  <c:v>-0.87664279397779421</c:v>
                </c:pt>
                <c:pt idx="959">
                  <c:v>-0.88080811492300337</c:v>
                </c:pt>
                <c:pt idx="960">
                  <c:v>-0.84628615769406457</c:v>
                </c:pt>
                <c:pt idx="961">
                  <c:v>-0.85154397667072568</c:v>
                </c:pt>
                <c:pt idx="962">
                  <c:v>-0.86171772947285152</c:v>
                </c:pt>
                <c:pt idx="963">
                  <c:v>-0.87445042337558021</c:v>
                </c:pt>
                <c:pt idx="964">
                  <c:v>-0.86295493849587712</c:v>
                </c:pt>
                <c:pt idx="965">
                  <c:v>-0.88080811492300337</c:v>
                </c:pt>
                <c:pt idx="966">
                  <c:v>-0.85887051550937721</c:v>
                </c:pt>
                <c:pt idx="967">
                  <c:v>-0.85644733657559324</c:v>
                </c:pt>
                <c:pt idx="968">
                  <c:v>-0.86374756690202181</c:v>
                </c:pt>
                <c:pt idx="969">
                  <c:v>-0.85154397667072568</c:v>
                </c:pt>
                <c:pt idx="970">
                  <c:v>-0.84637912348121491</c:v>
                </c:pt>
                <c:pt idx="971">
                  <c:v>-0.83407843361317102</c:v>
                </c:pt>
                <c:pt idx="972">
                  <c:v>-0.87121381112018936</c:v>
                </c:pt>
                <c:pt idx="973">
                  <c:v>-0.88212686601766788</c:v>
                </c:pt>
                <c:pt idx="974">
                  <c:v>-0.87495795493713779</c:v>
                </c:pt>
                <c:pt idx="975">
                  <c:v>-0.87215467250015721</c:v>
                </c:pt>
                <c:pt idx="976">
                  <c:v>-0.85154397667072568</c:v>
                </c:pt>
                <c:pt idx="977">
                  <c:v>-0.8772299651572214</c:v>
                </c:pt>
                <c:pt idx="978">
                  <c:v>-0.86401130286466266</c:v>
                </c:pt>
                <c:pt idx="979">
                  <c:v>-0.88668825570055632</c:v>
                </c:pt>
                <c:pt idx="980">
                  <c:v>-0.88014616296135417</c:v>
                </c:pt>
                <c:pt idx="981">
                  <c:v>-0.89211317126702694</c:v>
                </c:pt>
                <c:pt idx="982">
                  <c:v>-0.83127563105461322</c:v>
                </c:pt>
                <c:pt idx="983">
                  <c:v>-0.84141647940539899</c:v>
                </c:pt>
                <c:pt idx="984">
                  <c:v>-0.85400513888509921</c:v>
                </c:pt>
                <c:pt idx="985">
                  <c:v>-0.86100844246512664</c:v>
                </c:pt>
                <c:pt idx="986">
                  <c:v>-0.8828656411661312</c:v>
                </c:pt>
                <c:pt idx="987">
                  <c:v>-0.87445042337558021</c:v>
                </c:pt>
                <c:pt idx="988">
                  <c:v>-0.84906390458644154</c:v>
                </c:pt>
                <c:pt idx="989">
                  <c:v>-0.84442143205961828</c:v>
                </c:pt>
                <c:pt idx="990">
                  <c:v>-0.84647206348618342</c:v>
                </c:pt>
                <c:pt idx="991">
                  <c:v>-0.86374756690202181</c:v>
                </c:pt>
                <c:pt idx="992">
                  <c:v>-0.84647206348618342</c:v>
                </c:pt>
                <c:pt idx="993">
                  <c:v>-0.84897168762914144</c:v>
                </c:pt>
                <c:pt idx="994">
                  <c:v>-0.8772299651572214</c:v>
                </c:pt>
                <c:pt idx="995">
                  <c:v>-0.83127563105461322</c:v>
                </c:pt>
                <c:pt idx="996">
                  <c:v>-0.86819881448914193</c:v>
                </c:pt>
                <c:pt idx="997">
                  <c:v>-0.87394193287191657</c:v>
                </c:pt>
                <c:pt idx="998">
                  <c:v>-0.84647206348618342</c:v>
                </c:pt>
                <c:pt idx="999">
                  <c:v>-0.86145194364139643</c:v>
                </c:pt>
                <c:pt idx="1000">
                  <c:v>-0.86637425856135197</c:v>
                </c:pt>
                <c:pt idx="1001">
                  <c:v>-0.87292207726980942</c:v>
                </c:pt>
                <c:pt idx="1002">
                  <c:v>-0.84665786613824845</c:v>
                </c:pt>
                <c:pt idx="1003">
                  <c:v>-0.87121381112018936</c:v>
                </c:pt>
                <c:pt idx="1004">
                  <c:v>-0.87121381112018936</c:v>
                </c:pt>
                <c:pt idx="1005">
                  <c:v>-0.87873381936302541</c:v>
                </c:pt>
                <c:pt idx="1006">
                  <c:v>-0.84348520943917638</c:v>
                </c:pt>
                <c:pt idx="1007">
                  <c:v>-0.85869167418145087</c:v>
                </c:pt>
                <c:pt idx="1008">
                  <c:v>-0.87815001691527705</c:v>
                </c:pt>
                <c:pt idx="1009">
                  <c:v>-0.82264051802085936</c:v>
                </c:pt>
                <c:pt idx="1010">
                  <c:v>-0.86145194364139643</c:v>
                </c:pt>
                <c:pt idx="1011">
                  <c:v>-0.83599895556093518</c:v>
                </c:pt>
                <c:pt idx="1012">
                  <c:v>-0.86145194364139643</c:v>
                </c:pt>
                <c:pt idx="1013">
                  <c:v>-0.87815001691527705</c:v>
                </c:pt>
                <c:pt idx="1014">
                  <c:v>-0.87890037919060504</c:v>
                </c:pt>
                <c:pt idx="1015">
                  <c:v>-0.84404725152240578</c:v>
                </c:pt>
                <c:pt idx="1016">
                  <c:v>-0.89124411091005717</c:v>
                </c:pt>
                <c:pt idx="1017">
                  <c:v>-0.84887944481068478</c:v>
                </c:pt>
                <c:pt idx="1018">
                  <c:v>-0.86863151443819131</c:v>
                </c:pt>
                <c:pt idx="1019">
                  <c:v>-0.86602540378443837</c:v>
                </c:pt>
                <c:pt idx="1020">
                  <c:v>-0.86863151443819131</c:v>
                </c:pt>
                <c:pt idx="1021">
                  <c:v>-0.84141647940539899</c:v>
                </c:pt>
                <c:pt idx="1022">
                  <c:v>-0.86401130286466266</c:v>
                </c:pt>
                <c:pt idx="1023">
                  <c:v>-0.87873381936302541</c:v>
                </c:pt>
                <c:pt idx="1024">
                  <c:v>-0.82184585428518997</c:v>
                </c:pt>
                <c:pt idx="1025">
                  <c:v>-0.87815001691527705</c:v>
                </c:pt>
                <c:pt idx="1026">
                  <c:v>-0.87664279397779421</c:v>
                </c:pt>
                <c:pt idx="1027">
                  <c:v>-0.85635722363102706</c:v>
                </c:pt>
                <c:pt idx="1028">
                  <c:v>-0.84423439322471205</c:v>
                </c:pt>
                <c:pt idx="1029">
                  <c:v>-0.84367265960681648</c:v>
                </c:pt>
                <c:pt idx="1030">
                  <c:v>-0.8539143225810446</c:v>
                </c:pt>
                <c:pt idx="1031">
                  <c:v>-0.86940870714363783</c:v>
                </c:pt>
                <c:pt idx="1032">
                  <c:v>-0.87334748269868701</c:v>
                </c:pt>
                <c:pt idx="1033">
                  <c:v>-0.84094458229816904</c:v>
                </c:pt>
                <c:pt idx="1034">
                  <c:v>-0.85400513888509921</c:v>
                </c:pt>
                <c:pt idx="1035">
                  <c:v>-0.8261966357628151</c:v>
                </c:pt>
                <c:pt idx="1036">
                  <c:v>-0.85842321601704497</c:v>
                </c:pt>
                <c:pt idx="1037">
                  <c:v>-0.85400513888509921</c:v>
                </c:pt>
                <c:pt idx="1038">
                  <c:v>-0.86145194364139643</c:v>
                </c:pt>
                <c:pt idx="1039">
                  <c:v>-0.88596087652670175</c:v>
                </c:pt>
                <c:pt idx="1040">
                  <c:v>-0.88014616296135417</c:v>
                </c:pt>
                <c:pt idx="1041">
                  <c:v>-0.84675072877968571</c:v>
                </c:pt>
                <c:pt idx="1042">
                  <c:v>-0.85869167418145087</c:v>
                </c:pt>
                <c:pt idx="1043">
                  <c:v>-0.84637912348121491</c:v>
                </c:pt>
                <c:pt idx="1044">
                  <c:v>-0.87035569593989959</c:v>
                </c:pt>
                <c:pt idx="1045">
                  <c:v>-0.8828656411661312</c:v>
                </c:pt>
                <c:pt idx="1046">
                  <c:v>-0.86672269107797639</c:v>
                </c:pt>
                <c:pt idx="1047">
                  <c:v>-0.88014616296135417</c:v>
                </c:pt>
                <c:pt idx="1048">
                  <c:v>-0.84887944481068478</c:v>
                </c:pt>
                <c:pt idx="1049">
                  <c:v>-0.85382348026527322</c:v>
                </c:pt>
                <c:pt idx="1050">
                  <c:v>-0.86637425856135197</c:v>
                </c:pt>
                <c:pt idx="1051">
                  <c:v>-0.85644733657559324</c:v>
                </c:pt>
                <c:pt idx="1052">
                  <c:v>-0.84675072877968571</c:v>
                </c:pt>
                <c:pt idx="1053">
                  <c:v>-0.87394193287191657</c:v>
                </c:pt>
                <c:pt idx="1054">
                  <c:v>-0.8539143225810446</c:v>
                </c:pt>
                <c:pt idx="1055">
                  <c:v>-0.84122779743542342</c:v>
                </c:pt>
                <c:pt idx="1056">
                  <c:v>-0.87172740653850878</c:v>
                </c:pt>
                <c:pt idx="1057">
                  <c:v>-0.8539143225810446</c:v>
                </c:pt>
                <c:pt idx="1058">
                  <c:v>-0.86145194364139643</c:v>
                </c:pt>
                <c:pt idx="1059">
                  <c:v>-0.86567612691726403</c:v>
                </c:pt>
                <c:pt idx="1060">
                  <c:v>-0.88941637329129752</c:v>
                </c:pt>
                <c:pt idx="1061">
                  <c:v>-0.86118592163800523</c:v>
                </c:pt>
                <c:pt idx="1062">
                  <c:v>-0.83407843361317102</c:v>
                </c:pt>
                <c:pt idx="1063">
                  <c:v>-0.84647206348618342</c:v>
                </c:pt>
                <c:pt idx="1064">
                  <c:v>-0.87334748269868701</c:v>
                </c:pt>
                <c:pt idx="1065">
                  <c:v>-0.85400513888509921</c:v>
                </c:pt>
                <c:pt idx="1066">
                  <c:v>-0.85154397667072568</c:v>
                </c:pt>
                <c:pt idx="1067">
                  <c:v>-0.85418669344698905</c:v>
                </c:pt>
                <c:pt idx="1068">
                  <c:v>-0.87334748269868701</c:v>
                </c:pt>
                <c:pt idx="1069">
                  <c:v>-0.86602540378443837</c:v>
                </c:pt>
                <c:pt idx="1070">
                  <c:v>-0.86374756690202181</c:v>
                </c:pt>
                <c:pt idx="1071">
                  <c:v>-0.84647206348618342</c:v>
                </c:pt>
                <c:pt idx="1072">
                  <c:v>-0.86118592163800523</c:v>
                </c:pt>
                <c:pt idx="1073">
                  <c:v>-0.85887051550937721</c:v>
                </c:pt>
                <c:pt idx="1074">
                  <c:v>-0.84647206348618342</c:v>
                </c:pt>
                <c:pt idx="1075">
                  <c:v>-0.8561769194862423</c:v>
                </c:pt>
                <c:pt idx="1076">
                  <c:v>-0.86863151443819131</c:v>
                </c:pt>
                <c:pt idx="1077">
                  <c:v>-0.89211317126702694</c:v>
                </c:pt>
                <c:pt idx="1078">
                  <c:v>-0.87292207726980942</c:v>
                </c:pt>
                <c:pt idx="1079">
                  <c:v>-0.85154397667072568</c:v>
                </c:pt>
                <c:pt idx="1080">
                  <c:v>-0.88482505342131745</c:v>
                </c:pt>
                <c:pt idx="1081">
                  <c:v>-0.84897168762914144</c:v>
                </c:pt>
                <c:pt idx="1082">
                  <c:v>-0.87241071328976272</c:v>
                </c:pt>
                <c:pt idx="1083">
                  <c:v>-0.85644733657559324</c:v>
                </c:pt>
                <c:pt idx="1084">
                  <c:v>-0.84637912348121491</c:v>
                </c:pt>
                <c:pt idx="1085">
                  <c:v>-0.86118592163800523</c:v>
                </c:pt>
                <c:pt idx="1086">
                  <c:v>-0.86672269107797639</c:v>
                </c:pt>
                <c:pt idx="1087">
                  <c:v>-0.86897719813273755</c:v>
                </c:pt>
                <c:pt idx="1088">
                  <c:v>-0.87394193287191657</c:v>
                </c:pt>
                <c:pt idx="1089">
                  <c:v>-0.88212686601766788</c:v>
                </c:pt>
                <c:pt idx="1090">
                  <c:v>-0.8840920913309247</c:v>
                </c:pt>
                <c:pt idx="1091">
                  <c:v>-0.86401130286466266</c:v>
                </c:pt>
                <c:pt idx="1092">
                  <c:v>-0.8840920913309247</c:v>
                </c:pt>
                <c:pt idx="1093">
                  <c:v>-0.85904925218653694</c:v>
                </c:pt>
                <c:pt idx="1094">
                  <c:v>-0.83848040196663409</c:v>
                </c:pt>
                <c:pt idx="1095">
                  <c:v>-0.86532642813006178</c:v>
                </c:pt>
                <c:pt idx="1096">
                  <c:v>-0.85154397667072568</c:v>
                </c:pt>
                <c:pt idx="1097">
                  <c:v>-0.86637425856135197</c:v>
                </c:pt>
                <c:pt idx="1098">
                  <c:v>-0.89211317126702694</c:v>
                </c:pt>
                <c:pt idx="1099">
                  <c:v>-0.86171772947285152</c:v>
                </c:pt>
                <c:pt idx="1100">
                  <c:v>-0.86374756690202181</c:v>
                </c:pt>
                <c:pt idx="1101">
                  <c:v>-0.88155075824841034</c:v>
                </c:pt>
                <c:pt idx="1102">
                  <c:v>-0.85644733657559324</c:v>
                </c:pt>
                <c:pt idx="1103">
                  <c:v>-0.85662748419534829</c:v>
                </c:pt>
                <c:pt idx="1104">
                  <c:v>-0.85626708460032808</c:v>
                </c:pt>
                <c:pt idx="1105">
                  <c:v>-0.87445042337558021</c:v>
                </c:pt>
                <c:pt idx="1106">
                  <c:v>-0.85869167418145087</c:v>
                </c:pt>
                <c:pt idx="1107">
                  <c:v>-0.87605431429926617</c:v>
                </c:pt>
                <c:pt idx="1108">
                  <c:v>-0.85904925218653694</c:v>
                </c:pt>
                <c:pt idx="1109">
                  <c:v>-0.88482505342131745</c:v>
                </c:pt>
                <c:pt idx="1110">
                  <c:v>-0.85644733657559324</c:v>
                </c:pt>
                <c:pt idx="1111">
                  <c:v>-0.87078508510040564</c:v>
                </c:pt>
                <c:pt idx="1112">
                  <c:v>-0.8390505933114496</c:v>
                </c:pt>
                <c:pt idx="1113">
                  <c:v>-0.85400513888509921</c:v>
                </c:pt>
                <c:pt idx="1114">
                  <c:v>-0.86118592163800523</c:v>
                </c:pt>
                <c:pt idx="1115">
                  <c:v>-0.87873381936302541</c:v>
                </c:pt>
                <c:pt idx="1116">
                  <c:v>-0.85635722363102706</c:v>
                </c:pt>
                <c:pt idx="1117">
                  <c:v>-0.83961986453441317</c:v>
                </c:pt>
                <c:pt idx="1118">
                  <c:v>-0.86348359413808673</c:v>
                </c:pt>
                <c:pt idx="1119">
                  <c:v>-0.86171772947285152</c:v>
                </c:pt>
                <c:pt idx="1120">
                  <c:v>-0.85662748419534829</c:v>
                </c:pt>
                <c:pt idx="1121">
                  <c:v>-0.89124411091005717</c:v>
                </c:pt>
                <c:pt idx="1122">
                  <c:v>-0.86401130286466266</c:v>
                </c:pt>
                <c:pt idx="1123">
                  <c:v>-0.85887051550937721</c:v>
                </c:pt>
                <c:pt idx="1124">
                  <c:v>-0.88482505342131745</c:v>
                </c:pt>
                <c:pt idx="1125">
                  <c:v>-0.86602540378443837</c:v>
                </c:pt>
                <c:pt idx="1126">
                  <c:v>-0.83876561261521676</c:v>
                </c:pt>
                <c:pt idx="1127">
                  <c:v>-0.87815001691527705</c:v>
                </c:pt>
                <c:pt idx="1128">
                  <c:v>-0.84906390458644154</c:v>
                </c:pt>
                <c:pt idx="1129">
                  <c:v>-0.81096171226250358</c:v>
                </c:pt>
                <c:pt idx="1130">
                  <c:v>-0.85635722363102706</c:v>
                </c:pt>
                <c:pt idx="1131">
                  <c:v>-0.88853716967255492</c:v>
                </c:pt>
                <c:pt idx="1132">
                  <c:v>-0.87605431429926617</c:v>
                </c:pt>
                <c:pt idx="1133">
                  <c:v>-0.86863151443819131</c:v>
                </c:pt>
                <c:pt idx="1134">
                  <c:v>-0.85644733657559324</c:v>
                </c:pt>
                <c:pt idx="1135">
                  <c:v>-0.8828656411661312</c:v>
                </c:pt>
                <c:pt idx="1136">
                  <c:v>-0.89211317126702694</c:v>
                </c:pt>
                <c:pt idx="1137">
                  <c:v>-0.8261966357628151</c:v>
                </c:pt>
                <c:pt idx="1138">
                  <c:v>-0.87035569593989959</c:v>
                </c:pt>
                <c:pt idx="1139">
                  <c:v>-0.84887944481068478</c:v>
                </c:pt>
                <c:pt idx="1140">
                  <c:v>-0.87394193287191657</c:v>
                </c:pt>
                <c:pt idx="1141">
                  <c:v>-0.84665786613824845</c:v>
                </c:pt>
                <c:pt idx="1142">
                  <c:v>-0.8561769194862423</c:v>
                </c:pt>
                <c:pt idx="1143">
                  <c:v>-0.86785217847083063</c:v>
                </c:pt>
                <c:pt idx="1144">
                  <c:v>-0.87756490371870921</c:v>
                </c:pt>
                <c:pt idx="1145">
                  <c:v>-0.86672269107797639</c:v>
                </c:pt>
                <c:pt idx="1146">
                  <c:v>-0.85154397667072568</c:v>
                </c:pt>
                <c:pt idx="1147">
                  <c:v>-0.86145194364139643</c:v>
                </c:pt>
                <c:pt idx="1148">
                  <c:v>-0.86401130286466266</c:v>
                </c:pt>
                <c:pt idx="1149">
                  <c:v>-0.85904925218653694</c:v>
                </c:pt>
                <c:pt idx="1150">
                  <c:v>-0.85922788419115015</c:v>
                </c:pt>
                <c:pt idx="1151">
                  <c:v>-0.85635722363102706</c:v>
                </c:pt>
                <c:pt idx="1152">
                  <c:v>-0.84122779743542342</c:v>
                </c:pt>
                <c:pt idx="1153">
                  <c:v>-0.85154397667072568</c:v>
                </c:pt>
                <c:pt idx="1154">
                  <c:v>-0.86567612691726403</c:v>
                </c:pt>
                <c:pt idx="1155">
                  <c:v>-0.85887051550937721</c:v>
                </c:pt>
                <c:pt idx="1156">
                  <c:v>-0.88668825570055632</c:v>
                </c:pt>
                <c:pt idx="1157">
                  <c:v>-0.86100844246512664</c:v>
                </c:pt>
                <c:pt idx="1158">
                  <c:v>-0.84906390458644154</c:v>
                </c:pt>
                <c:pt idx="1159">
                  <c:v>-0.88212686601766788</c:v>
                </c:pt>
                <c:pt idx="1160">
                  <c:v>-0.84141647940539899</c:v>
                </c:pt>
                <c:pt idx="1161">
                  <c:v>-0.84665786613824845</c:v>
                </c:pt>
                <c:pt idx="1162">
                  <c:v>-0.87172740653850878</c:v>
                </c:pt>
                <c:pt idx="1163">
                  <c:v>-0.85904925218653694</c:v>
                </c:pt>
                <c:pt idx="1164">
                  <c:v>-0.87445042337558021</c:v>
                </c:pt>
                <c:pt idx="1165">
                  <c:v>-0.87546452700001787</c:v>
                </c:pt>
                <c:pt idx="1166">
                  <c:v>-0.83127563105461322</c:v>
                </c:pt>
                <c:pt idx="1167">
                  <c:v>-0.8307902348497056</c:v>
                </c:pt>
                <c:pt idx="1168">
                  <c:v>-0.87334748269868701</c:v>
                </c:pt>
                <c:pt idx="1169">
                  <c:v>-0.83599895556093518</c:v>
                </c:pt>
                <c:pt idx="1170">
                  <c:v>-0.87394193287191657</c:v>
                </c:pt>
                <c:pt idx="1171">
                  <c:v>-0.85154397667072568</c:v>
                </c:pt>
                <c:pt idx="1172">
                  <c:v>-0.89211317126702694</c:v>
                </c:pt>
                <c:pt idx="1173">
                  <c:v>-0.85644733657559324</c:v>
                </c:pt>
                <c:pt idx="1174">
                  <c:v>-0.84897168762914144</c:v>
                </c:pt>
                <c:pt idx="1175">
                  <c:v>-0.83176039420696646</c:v>
                </c:pt>
                <c:pt idx="1176">
                  <c:v>-0.88014616296135417</c:v>
                </c:pt>
                <c:pt idx="1177">
                  <c:v>-0.85409592917466925</c:v>
                </c:pt>
                <c:pt idx="1178">
                  <c:v>-0.86348359413808673</c:v>
                </c:pt>
                <c:pt idx="1179">
                  <c:v>-0.85644733657559324</c:v>
                </c:pt>
                <c:pt idx="1180">
                  <c:v>-0.86348359413808673</c:v>
                </c:pt>
                <c:pt idx="1181">
                  <c:v>-0.86897719813273755</c:v>
                </c:pt>
                <c:pt idx="1182">
                  <c:v>-0.84647206348618342</c:v>
                </c:pt>
                <c:pt idx="1183">
                  <c:v>-0.87605431429926617</c:v>
                </c:pt>
                <c:pt idx="1184">
                  <c:v>-0.86863151443819131</c:v>
                </c:pt>
                <c:pt idx="1185">
                  <c:v>-0.84141647940539899</c:v>
                </c:pt>
                <c:pt idx="1186">
                  <c:v>-0.86321938464522696</c:v>
                </c:pt>
                <c:pt idx="1187">
                  <c:v>-0.83272801987781875</c:v>
                </c:pt>
                <c:pt idx="1188">
                  <c:v>-0.86567612691726403</c:v>
                </c:pt>
                <c:pt idx="1189">
                  <c:v>-0.86171772947285152</c:v>
                </c:pt>
                <c:pt idx="1190">
                  <c:v>-0.86348359413808673</c:v>
                </c:pt>
                <c:pt idx="1191">
                  <c:v>-0.87546452700001787</c:v>
                </c:pt>
                <c:pt idx="1192">
                  <c:v>-0.86145194364139643</c:v>
                </c:pt>
                <c:pt idx="1193">
                  <c:v>-0.87445042337558021</c:v>
                </c:pt>
                <c:pt idx="1194">
                  <c:v>-0.86374756690202181</c:v>
                </c:pt>
                <c:pt idx="1195">
                  <c:v>-0.86374756690202181</c:v>
                </c:pt>
                <c:pt idx="1196">
                  <c:v>-0.85662748419534829</c:v>
                </c:pt>
                <c:pt idx="1197">
                  <c:v>-0.85382348026527322</c:v>
                </c:pt>
                <c:pt idx="1198">
                  <c:v>-0.86401130286466266</c:v>
                </c:pt>
                <c:pt idx="1199">
                  <c:v>-0.84348520943917638</c:v>
                </c:pt>
                <c:pt idx="1200">
                  <c:v>-0.85635722363102706</c:v>
                </c:pt>
                <c:pt idx="1201">
                  <c:v>-0.87121381112018936</c:v>
                </c:pt>
                <c:pt idx="1202">
                  <c:v>-0.85154397667072568</c:v>
                </c:pt>
                <c:pt idx="1203">
                  <c:v>-0.88925676183156988</c:v>
                </c:pt>
                <c:pt idx="1204">
                  <c:v>-0.8539143225810446</c:v>
                </c:pt>
                <c:pt idx="1205">
                  <c:v>-0.84647206348618342</c:v>
                </c:pt>
                <c:pt idx="1206">
                  <c:v>-0.86436258233232033</c:v>
                </c:pt>
                <c:pt idx="1207">
                  <c:v>-0.88636524606180689</c:v>
                </c:pt>
                <c:pt idx="1208">
                  <c:v>-0.85400513888509921</c:v>
                </c:pt>
                <c:pt idx="1209">
                  <c:v>-0.87495795493713779</c:v>
                </c:pt>
                <c:pt idx="1210">
                  <c:v>-0.87394193287191657</c:v>
                </c:pt>
                <c:pt idx="1211">
                  <c:v>-0.8539143225810446</c:v>
                </c:pt>
                <c:pt idx="1212">
                  <c:v>-0.86819881448914193</c:v>
                </c:pt>
                <c:pt idx="1213">
                  <c:v>-0.86637425856135197</c:v>
                </c:pt>
                <c:pt idx="1214">
                  <c:v>-0.87121381112018936</c:v>
                </c:pt>
                <c:pt idx="1215">
                  <c:v>-0.87445042337558021</c:v>
                </c:pt>
                <c:pt idx="1216">
                  <c:v>-0.87121381112018936</c:v>
                </c:pt>
                <c:pt idx="1217">
                  <c:v>-0.86863151443819131</c:v>
                </c:pt>
                <c:pt idx="1218">
                  <c:v>-0.87939941604415872</c:v>
                </c:pt>
                <c:pt idx="1219">
                  <c:v>-0.86602540378443837</c:v>
                </c:pt>
                <c:pt idx="1220">
                  <c:v>-0.88212686601766788</c:v>
                </c:pt>
                <c:pt idx="1221">
                  <c:v>-0.86401130286466266</c:v>
                </c:pt>
                <c:pt idx="1222">
                  <c:v>-0.88555583229384882</c:v>
                </c:pt>
                <c:pt idx="1223">
                  <c:v>-0.84423439322471205</c:v>
                </c:pt>
                <c:pt idx="1224">
                  <c:v>-0.85887051550937721</c:v>
                </c:pt>
                <c:pt idx="1225">
                  <c:v>-0.85644733657559324</c:v>
                </c:pt>
                <c:pt idx="1226">
                  <c:v>-0.87605431429926617</c:v>
                </c:pt>
                <c:pt idx="1227">
                  <c:v>-0.87504245026115257</c:v>
                </c:pt>
                <c:pt idx="1228">
                  <c:v>-0.86118592163800523</c:v>
                </c:pt>
                <c:pt idx="1229">
                  <c:v>-0.86295493849587712</c:v>
                </c:pt>
                <c:pt idx="1230">
                  <c:v>-0.88482505342131745</c:v>
                </c:pt>
                <c:pt idx="1231">
                  <c:v>-0.84647206348618342</c:v>
                </c:pt>
                <c:pt idx="1232">
                  <c:v>-0.87815001691527705</c:v>
                </c:pt>
                <c:pt idx="1233">
                  <c:v>-0.86637425856135197</c:v>
                </c:pt>
                <c:pt idx="1234">
                  <c:v>-0.87831695140265764</c:v>
                </c:pt>
                <c:pt idx="1235">
                  <c:v>-0.85635722363102706</c:v>
                </c:pt>
                <c:pt idx="1236">
                  <c:v>-0.87815001691527705</c:v>
                </c:pt>
                <c:pt idx="1237">
                  <c:v>-0.86436258233232033</c:v>
                </c:pt>
                <c:pt idx="1238">
                  <c:v>-0.86118592163800523</c:v>
                </c:pt>
                <c:pt idx="1239">
                  <c:v>-0.87546452700001787</c:v>
                </c:pt>
                <c:pt idx="1240">
                  <c:v>-0.87873381936302541</c:v>
                </c:pt>
                <c:pt idx="1241">
                  <c:v>-0.83407843361317102</c:v>
                </c:pt>
                <c:pt idx="1242">
                  <c:v>-0.84141647940539899</c:v>
                </c:pt>
                <c:pt idx="1243">
                  <c:v>-0.88668825570055632</c:v>
                </c:pt>
                <c:pt idx="1244">
                  <c:v>-0.86819881448914193</c:v>
                </c:pt>
                <c:pt idx="1245">
                  <c:v>-0.87756490371870921</c:v>
                </c:pt>
                <c:pt idx="1246">
                  <c:v>-0.86863151443819131</c:v>
                </c:pt>
                <c:pt idx="1247">
                  <c:v>-0.88555583229384882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5-E04F-9CF6-868BC19FF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846256"/>
        <c:axId val="1972184896"/>
      </c:scatterChart>
      <c:valAx>
        <c:axId val="1978846256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2184896"/>
        <c:crosses val="autoZero"/>
        <c:crossBetween val="midCat"/>
      </c:valAx>
      <c:valAx>
        <c:axId val="197218489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84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Sheet2!$A$2:$A$2294</c:f>
              <c:numCache>
                <c:formatCode>General</c:formatCode>
                <c:ptCount val="2293"/>
                <c:pt idx="0">
                  <c:v>81</c:v>
                </c:pt>
                <c:pt idx="1">
                  <c:v>84</c:v>
                </c:pt>
                <c:pt idx="2">
                  <c:v>83</c:v>
                </c:pt>
                <c:pt idx="3">
                  <c:v>83</c:v>
                </c:pt>
                <c:pt idx="4">
                  <c:v>83</c:v>
                </c:pt>
                <c:pt idx="5">
                  <c:v>83</c:v>
                </c:pt>
                <c:pt idx="6">
                  <c:v>98</c:v>
                </c:pt>
                <c:pt idx="7">
                  <c:v>106</c:v>
                </c:pt>
                <c:pt idx="8">
                  <c:v>116</c:v>
                </c:pt>
                <c:pt idx="9">
                  <c:v>128</c:v>
                </c:pt>
                <c:pt idx="10">
                  <c:v>136</c:v>
                </c:pt>
                <c:pt idx="11">
                  <c:v>143</c:v>
                </c:pt>
                <c:pt idx="12">
                  <c:v>134</c:v>
                </c:pt>
                <c:pt idx="13">
                  <c:v>133</c:v>
                </c:pt>
                <c:pt idx="14">
                  <c:v>126</c:v>
                </c:pt>
                <c:pt idx="15">
                  <c:v>121</c:v>
                </c:pt>
                <c:pt idx="16">
                  <c:v>116</c:v>
                </c:pt>
                <c:pt idx="17">
                  <c:v>108</c:v>
                </c:pt>
                <c:pt idx="18">
                  <c:v>109</c:v>
                </c:pt>
                <c:pt idx="19">
                  <c:v>107</c:v>
                </c:pt>
                <c:pt idx="20">
                  <c:v>102</c:v>
                </c:pt>
                <c:pt idx="21">
                  <c:v>101</c:v>
                </c:pt>
                <c:pt idx="22">
                  <c:v>97</c:v>
                </c:pt>
                <c:pt idx="23">
                  <c:v>97</c:v>
                </c:pt>
                <c:pt idx="24">
                  <c:v>95</c:v>
                </c:pt>
                <c:pt idx="25">
                  <c:v>96</c:v>
                </c:pt>
                <c:pt idx="26">
                  <c:v>87</c:v>
                </c:pt>
                <c:pt idx="27">
                  <c:v>95</c:v>
                </c:pt>
                <c:pt idx="28">
                  <c:v>91</c:v>
                </c:pt>
                <c:pt idx="29">
                  <c:v>90</c:v>
                </c:pt>
                <c:pt idx="30">
                  <c:v>89</c:v>
                </c:pt>
                <c:pt idx="31">
                  <c:v>84</c:v>
                </c:pt>
                <c:pt idx="32">
                  <c:v>83</c:v>
                </c:pt>
                <c:pt idx="33">
                  <c:v>82</c:v>
                </c:pt>
                <c:pt idx="34">
                  <c:v>79</c:v>
                </c:pt>
                <c:pt idx="35">
                  <c:v>78</c:v>
                </c:pt>
                <c:pt idx="36">
                  <c:v>69</c:v>
                </c:pt>
                <c:pt idx="37">
                  <c:v>68</c:v>
                </c:pt>
                <c:pt idx="38">
                  <c:v>69</c:v>
                </c:pt>
                <c:pt idx="39">
                  <c:v>68</c:v>
                </c:pt>
                <c:pt idx="40">
                  <c:v>68</c:v>
                </c:pt>
                <c:pt idx="41">
                  <c:v>66</c:v>
                </c:pt>
                <c:pt idx="42">
                  <c:v>62</c:v>
                </c:pt>
                <c:pt idx="43">
                  <c:v>57</c:v>
                </c:pt>
                <c:pt idx="44">
                  <c:v>45</c:v>
                </c:pt>
                <c:pt idx="45">
                  <c:v>37</c:v>
                </c:pt>
                <c:pt idx="46">
                  <c:v>34</c:v>
                </c:pt>
                <c:pt idx="47">
                  <c:v>25</c:v>
                </c:pt>
                <c:pt idx="48">
                  <c:v>23</c:v>
                </c:pt>
                <c:pt idx="49">
                  <c:v>15</c:v>
                </c:pt>
                <c:pt idx="50">
                  <c:v>12</c:v>
                </c:pt>
                <c:pt idx="51">
                  <c:v>-7</c:v>
                </c:pt>
                <c:pt idx="52">
                  <c:v>-18</c:v>
                </c:pt>
                <c:pt idx="53">
                  <c:v>-20</c:v>
                </c:pt>
                <c:pt idx="54">
                  <c:v>-31</c:v>
                </c:pt>
                <c:pt idx="55">
                  <c:v>-26</c:v>
                </c:pt>
                <c:pt idx="56">
                  <c:v>-31</c:v>
                </c:pt>
                <c:pt idx="57">
                  <c:v>-37</c:v>
                </c:pt>
                <c:pt idx="58">
                  <c:v>-45</c:v>
                </c:pt>
                <c:pt idx="59">
                  <c:v>-50</c:v>
                </c:pt>
                <c:pt idx="60">
                  <c:v>-54</c:v>
                </c:pt>
                <c:pt idx="61">
                  <c:v>-56</c:v>
                </c:pt>
                <c:pt idx="62">
                  <c:v>-56</c:v>
                </c:pt>
                <c:pt idx="63">
                  <c:v>-56</c:v>
                </c:pt>
                <c:pt idx="64">
                  <c:v>-63</c:v>
                </c:pt>
                <c:pt idx="65">
                  <c:v>-69</c:v>
                </c:pt>
                <c:pt idx="66">
                  <c:v>-70</c:v>
                </c:pt>
                <c:pt idx="67">
                  <c:v>-74</c:v>
                </c:pt>
                <c:pt idx="68">
                  <c:v>-80</c:v>
                </c:pt>
                <c:pt idx="69">
                  <c:v>-73</c:v>
                </c:pt>
                <c:pt idx="70">
                  <c:v>-82</c:v>
                </c:pt>
                <c:pt idx="71">
                  <c:v>-78</c:v>
                </c:pt>
                <c:pt idx="72">
                  <c:v>-77</c:v>
                </c:pt>
                <c:pt idx="73">
                  <c:v>-81</c:v>
                </c:pt>
                <c:pt idx="74">
                  <c:v>-79</c:v>
                </c:pt>
                <c:pt idx="75">
                  <c:v>-86</c:v>
                </c:pt>
                <c:pt idx="76">
                  <c:v>-81</c:v>
                </c:pt>
                <c:pt idx="77">
                  <c:v>-87</c:v>
                </c:pt>
                <c:pt idx="78">
                  <c:v>-79</c:v>
                </c:pt>
                <c:pt idx="79">
                  <c:v>-89</c:v>
                </c:pt>
                <c:pt idx="80">
                  <c:v>-84</c:v>
                </c:pt>
                <c:pt idx="81">
                  <c:v>-82</c:v>
                </c:pt>
                <c:pt idx="82">
                  <c:v>-83</c:v>
                </c:pt>
                <c:pt idx="83">
                  <c:v>-84</c:v>
                </c:pt>
                <c:pt idx="84">
                  <c:v>-85</c:v>
                </c:pt>
                <c:pt idx="85">
                  <c:v>-85</c:v>
                </c:pt>
                <c:pt idx="86">
                  <c:v>-87</c:v>
                </c:pt>
                <c:pt idx="87">
                  <c:v>-85</c:v>
                </c:pt>
                <c:pt idx="88">
                  <c:v>-80</c:v>
                </c:pt>
                <c:pt idx="89">
                  <c:v>-85</c:v>
                </c:pt>
                <c:pt idx="90">
                  <c:v>-84</c:v>
                </c:pt>
                <c:pt idx="91">
                  <c:v>-83</c:v>
                </c:pt>
                <c:pt idx="92">
                  <c:v>-78</c:v>
                </c:pt>
                <c:pt idx="93">
                  <c:v>-79</c:v>
                </c:pt>
                <c:pt idx="94">
                  <c:v>-79</c:v>
                </c:pt>
                <c:pt idx="95">
                  <c:v>-74</c:v>
                </c:pt>
                <c:pt idx="96">
                  <c:v>-76</c:v>
                </c:pt>
                <c:pt idx="97">
                  <c:v>-77</c:v>
                </c:pt>
                <c:pt idx="98">
                  <c:v>-68</c:v>
                </c:pt>
                <c:pt idx="99">
                  <c:v>-66</c:v>
                </c:pt>
                <c:pt idx="100">
                  <c:v>-72</c:v>
                </c:pt>
                <c:pt idx="101">
                  <c:v>-63</c:v>
                </c:pt>
                <c:pt idx="102">
                  <c:v>-71</c:v>
                </c:pt>
                <c:pt idx="103">
                  <c:v>-69</c:v>
                </c:pt>
                <c:pt idx="104">
                  <c:v>-63</c:v>
                </c:pt>
                <c:pt idx="105">
                  <c:v>-59</c:v>
                </c:pt>
                <c:pt idx="106">
                  <c:v>-63</c:v>
                </c:pt>
                <c:pt idx="107">
                  <c:v>-59</c:v>
                </c:pt>
                <c:pt idx="108">
                  <c:v>-50</c:v>
                </c:pt>
                <c:pt idx="109">
                  <c:v>-50</c:v>
                </c:pt>
                <c:pt idx="110">
                  <c:v>-47</c:v>
                </c:pt>
                <c:pt idx="111">
                  <c:v>-47</c:v>
                </c:pt>
                <c:pt idx="112">
                  <c:v>-48</c:v>
                </c:pt>
                <c:pt idx="113">
                  <c:v>-44</c:v>
                </c:pt>
                <c:pt idx="114">
                  <c:v>-46</c:v>
                </c:pt>
                <c:pt idx="115">
                  <c:v>-46</c:v>
                </c:pt>
                <c:pt idx="116">
                  <c:v>-39</c:v>
                </c:pt>
                <c:pt idx="117">
                  <c:v>-37</c:v>
                </c:pt>
                <c:pt idx="118">
                  <c:v>-32</c:v>
                </c:pt>
                <c:pt idx="119">
                  <c:v>-32</c:v>
                </c:pt>
                <c:pt idx="120">
                  <c:v>-36</c:v>
                </c:pt>
                <c:pt idx="121">
                  <c:v>-36</c:v>
                </c:pt>
                <c:pt idx="122">
                  <c:v>-31</c:v>
                </c:pt>
                <c:pt idx="123">
                  <c:v>-28</c:v>
                </c:pt>
                <c:pt idx="124">
                  <c:v>-29</c:v>
                </c:pt>
                <c:pt idx="125">
                  <c:v>-25</c:v>
                </c:pt>
                <c:pt idx="126">
                  <c:v>-23</c:v>
                </c:pt>
                <c:pt idx="127">
                  <c:v>-19</c:v>
                </c:pt>
                <c:pt idx="128">
                  <c:v>-25</c:v>
                </c:pt>
                <c:pt idx="129">
                  <c:v>-17</c:v>
                </c:pt>
                <c:pt idx="130">
                  <c:v>-10</c:v>
                </c:pt>
                <c:pt idx="131">
                  <c:v>-9</c:v>
                </c:pt>
                <c:pt idx="132">
                  <c:v>-4</c:v>
                </c:pt>
                <c:pt idx="133">
                  <c:v>0</c:v>
                </c:pt>
                <c:pt idx="134">
                  <c:v>-2</c:v>
                </c:pt>
                <c:pt idx="135">
                  <c:v>-1</c:v>
                </c:pt>
                <c:pt idx="136">
                  <c:v>13</c:v>
                </c:pt>
                <c:pt idx="137">
                  <c:v>10</c:v>
                </c:pt>
                <c:pt idx="138">
                  <c:v>8</c:v>
                </c:pt>
                <c:pt idx="139">
                  <c:v>12</c:v>
                </c:pt>
                <c:pt idx="140">
                  <c:v>13</c:v>
                </c:pt>
                <c:pt idx="141">
                  <c:v>11</c:v>
                </c:pt>
                <c:pt idx="142">
                  <c:v>9</c:v>
                </c:pt>
                <c:pt idx="143">
                  <c:v>13</c:v>
                </c:pt>
                <c:pt idx="144">
                  <c:v>11</c:v>
                </c:pt>
                <c:pt idx="145">
                  <c:v>13</c:v>
                </c:pt>
                <c:pt idx="146">
                  <c:v>10</c:v>
                </c:pt>
                <c:pt idx="147">
                  <c:v>14</c:v>
                </c:pt>
                <c:pt idx="148">
                  <c:v>0</c:v>
                </c:pt>
                <c:pt idx="149">
                  <c:v>4</c:v>
                </c:pt>
                <c:pt idx="150">
                  <c:v>4</c:v>
                </c:pt>
                <c:pt idx="151">
                  <c:v>9</c:v>
                </c:pt>
                <c:pt idx="152">
                  <c:v>17</c:v>
                </c:pt>
                <c:pt idx="153">
                  <c:v>21</c:v>
                </c:pt>
                <c:pt idx="154">
                  <c:v>19</c:v>
                </c:pt>
                <c:pt idx="155">
                  <c:v>24</c:v>
                </c:pt>
                <c:pt idx="156">
                  <c:v>27</c:v>
                </c:pt>
                <c:pt idx="157">
                  <c:v>28</c:v>
                </c:pt>
                <c:pt idx="158">
                  <c:v>27</c:v>
                </c:pt>
                <c:pt idx="159">
                  <c:v>30</c:v>
                </c:pt>
                <c:pt idx="160">
                  <c:v>33</c:v>
                </c:pt>
                <c:pt idx="161">
                  <c:v>34</c:v>
                </c:pt>
                <c:pt idx="162">
                  <c:v>34</c:v>
                </c:pt>
                <c:pt idx="163">
                  <c:v>31</c:v>
                </c:pt>
                <c:pt idx="164">
                  <c:v>29</c:v>
                </c:pt>
                <c:pt idx="165">
                  <c:v>32</c:v>
                </c:pt>
                <c:pt idx="166">
                  <c:v>31</c:v>
                </c:pt>
                <c:pt idx="167">
                  <c:v>34</c:v>
                </c:pt>
                <c:pt idx="168">
                  <c:v>35</c:v>
                </c:pt>
                <c:pt idx="169">
                  <c:v>35</c:v>
                </c:pt>
                <c:pt idx="170">
                  <c:v>31</c:v>
                </c:pt>
                <c:pt idx="171">
                  <c:v>35</c:v>
                </c:pt>
                <c:pt idx="172">
                  <c:v>30</c:v>
                </c:pt>
                <c:pt idx="173">
                  <c:v>34</c:v>
                </c:pt>
                <c:pt idx="174">
                  <c:v>28</c:v>
                </c:pt>
                <c:pt idx="175">
                  <c:v>26</c:v>
                </c:pt>
                <c:pt idx="176">
                  <c:v>32</c:v>
                </c:pt>
                <c:pt idx="177">
                  <c:v>30</c:v>
                </c:pt>
                <c:pt idx="178">
                  <c:v>24</c:v>
                </c:pt>
                <c:pt idx="179">
                  <c:v>25</c:v>
                </c:pt>
                <c:pt idx="180">
                  <c:v>21</c:v>
                </c:pt>
                <c:pt idx="181">
                  <c:v>26</c:v>
                </c:pt>
                <c:pt idx="182">
                  <c:v>25</c:v>
                </c:pt>
                <c:pt idx="183">
                  <c:v>26</c:v>
                </c:pt>
                <c:pt idx="184">
                  <c:v>22</c:v>
                </c:pt>
                <c:pt idx="185">
                  <c:v>24</c:v>
                </c:pt>
                <c:pt idx="186">
                  <c:v>22</c:v>
                </c:pt>
                <c:pt idx="187">
                  <c:v>17</c:v>
                </c:pt>
                <c:pt idx="188">
                  <c:v>21</c:v>
                </c:pt>
                <c:pt idx="189">
                  <c:v>19</c:v>
                </c:pt>
                <c:pt idx="190">
                  <c:v>15</c:v>
                </c:pt>
                <c:pt idx="191">
                  <c:v>16</c:v>
                </c:pt>
                <c:pt idx="192">
                  <c:v>19</c:v>
                </c:pt>
                <c:pt idx="193">
                  <c:v>23</c:v>
                </c:pt>
                <c:pt idx="194">
                  <c:v>19</c:v>
                </c:pt>
                <c:pt idx="195">
                  <c:v>21</c:v>
                </c:pt>
                <c:pt idx="196">
                  <c:v>15</c:v>
                </c:pt>
                <c:pt idx="197">
                  <c:v>18</c:v>
                </c:pt>
                <c:pt idx="198">
                  <c:v>14</c:v>
                </c:pt>
                <c:pt idx="199">
                  <c:v>12</c:v>
                </c:pt>
                <c:pt idx="200">
                  <c:v>9</c:v>
                </c:pt>
                <c:pt idx="201">
                  <c:v>9</c:v>
                </c:pt>
                <c:pt idx="202">
                  <c:v>10</c:v>
                </c:pt>
                <c:pt idx="203">
                  <c:v>16</c:v>
                </c:pt>
                <c:pt idx="204">
                  <c:v>13</c:v>
                </c:pt>
                <c:pt idx="205">
                  <c:v>13</c:v>
                </c:pt>
                <c:pt idx="206">
                  <c:v>21</c:v>
                </c:pt>
                <c:pt idx="207">
                  <c:v>19</c:v>
                </c:pt>
                <c:pt idx="208">
                  <c:v>11</c:v>
                </c:pt>
                <c:pt idx="209">
                  <c:v>14</c:v>
                </c:pt>
                <c:pt idx="210">
                  <c:v>12</c:v>
                </c:pt>
                <c:pt idx="211">
                  <c:v>10</c:v>
                </c:pt>
                <c:pt idx="212">
                  <c:v>11</c:v>
                </c:pt>
                <c:pt idx="213">
                  <c:v>4</c:v>
                </c:pt>
                <c:pt idx="214">
                  <c:v>8</c:v>
                </c:pt>
                <c:pt idx="215">
                  <c:v>0</c:v>
                </c:pt>
                <c:pt idx="216">
                  <c:v>3</c:v>
                </c:pt>
                <c:pt idx="217">
                  <c:v>3</c:v>
                </c:pt>
                <c:pt idx="218">
                  <c:v>4</c:v>
                </c:pt>
                <c:pt idx="219">
                  <c:v>-2</c:v>
                </c:pt>
                <c:pt idx="220">
                  <c:v>1</c:v>
                </c:pt>
                <c:pt idx="221">
                  <c:v>-1</c:v>
                </c:pt>
                <c:pt idx="222">
                  <c:v>2</c:v>
                </c:pt>
                <c:pt idx="223">
                  <c:v>-2</c:v>
                </c:pt>
                <c:pt idx="224">
                  <c:v>3</c:v>
                </c:pt>
                <c:pt idx="225">
                  <c:v>-5</c:v>
                </c:pt>
                <c:pt idx="226">
                  <c:v>-2</c:v>
                </c:pt>
                <c:pt idx="227">
                  <c:v>-3</c:v>
                </c:pt>
                <c:pt idx="228">
                  <c:v>1</c:v>
                </c:pt>
                <c:pt idx="229">
                  <c:v>-7</c:v>
                </c:pt>
                <c:pt idx="230">
                  <c:v>-5</c:v>
                </c:pt>
                <c:pt idx="231">
                  <c:v>-3</c:v>
                </c:pt>
                <c:pt idx="232">
                  <c:v>-8</c:v>
                </c:pt>
                <c:pt idx="233">
                  <c:v>-1</c:v>
                </c:pt>
                <c:pt idx="234">
                  <c:v>2</c:v>
                </c:pt>
                <c:pt idx="235">
                  <c:v>-7</c:v>
                </c:pt>
                <c:pt idx="236">
                  <c:v>-8</c:v>
                </c:pt>
                <c:pt idx="237">
                  <c:v>-11</c:v>
                </c:pt>
                <c:pt idx="238">
                  <c:v>-6</c:v>
                </c:pt>
                <c:pt idx="239">
                  <c:v>-13</c:v>
                </c:pt>
                <c:pt idx="240">
                  <c:v>-11</c:v>
                </c:pt>
                <c:pt idx="241">
                  <c:v>-10</c:v>
                </c:pt>
                <c:pt idx="242">
                  <c:v>-14</c:v>
                </c:pt>
                <c:pt idx="243">
                  <c:v>-14</c:v>
                </c:pt>
                <c:pt idx="244">
                  <c:v>-17</c:v>
                </c:pt>
                <c:pt idx="245">
                  <c:v>-11</c:v>
                </c:pt>
                <c:pt idx="246">
                  <c:v>-11</c:v>
                </c:pt>
                <c:pt idx="247">
                  <c:v>-12</c:v>
                </c:pt>
                <c:pt idx="248">
                  <c:v>-21</c:v>
                </c:pt>
                <c:pt idx="249">
                  <c:v>-18</c:v>
                </c:pt>
                <c:pt idx="250">
                  <c:v>-25</c:v>
                </c:pt>
                <c:pt idx="251">
                  <c:v>-23</c:v>
                </c:pt>
                <c:pt idx="252">
                  <c:v>-30</c:v>
                </c:pt>
                <c:pt idx="253">
                  <c:v>-42</c:v>
                </c:pt>
                <c:pt idx="254">
                  <c:v>-41</c:v>
                </c:pt>
                <c:pt idx="255">
                  <c:v>-45</c:v>
                </c:pt>
                <c:pt idx="256">
                  <c:v>-45</c:v>
                </c:pt>
                <c:pt idx="257">
                  <c:v>-39</c:v>
                </c:pt>
                <c:pt idx="258">
                  <c:v>-44</c:v>
                </c:pt>
                <c:pt idx="259">
                  <c:v>-42</c:v>
                </c:pt>
                <c:pt idx="260">
                  <c:v>-39</c:v>
                </c:pt>
                <c:pt idx="261">
                  <c:v>-39</c:v>
                </c:pt>
                <c:pt idx="262">
                  <c:v>-36</c:v>
                </c:pt>
                <c:pt idx="263">
                  <c:v>-43</c:v>
                </c:pt>
                <c:pt idx="264">
                  <c:v>-40</c:v>
                </c:pt>
                <c:pt idx="265">
                  <c:v>-42</c:v>
                </c:pt>
                <c:pt idx="266">
                  <c:v>-42</c:v>
                </c:pt>
                <c:pt idx="267">
                  <c:v>-43</c:v>
                </c:pt>
                <c:pt idx="268">
                  <c:v>-39</c:v>
                </c:pt>
                <c:pt idx="269">
                  <c:v>-39</c:v>
                </c:pt>
                <c:pt idx="270">
                  <c:v>-40</c:v>
                </c:pt>
                <c:pt idx="271">
                  <c:v>-41</c:v>
                </c:pt>
                <c:pt idx="272">
                  <c:v>-42</c:v>
                </c:pt>
                <c:pt idx="273">
                  <c:v>-38</c:v>
                </c:pt>
                <c:pt idx="274">
                  <c:v>-41</c:v>
                </c:pt>
                <c:pt idx="275">
                  <c:v>-40</c:v>
                </c:pt>
                <c:pt idx="276">
                  <c:v>-48</c:v>
                </c:pt>
                <c:pt idx="277">
                  <c:v>-43</c:v>
                </c:pt>
                <c:pt idx="278">
                  <c:v>-41</c:v>
                </c:pt>
                <c:pt idx="279">
                  <c:v>-40</c:v>
                </c:pt>
                <c:pt idx="280">
                  <c:v>-44</c:v>
                </c:pt>
                <c:pt idx="281">
                  <c:v>-43</c:v>
                </c:pt>
                <c:pt idx="282">
                  <c:v>-38</c:v>
                </c:pt>
                <c:pt idx="283">
                  <c:v>-41</c:v>
                </c:pt>
                <c:pt idx="284">
                  <c:v>-35</c:v>
                </c:pt>
                <c:pt idx="285">
                  <c:v>-41</c:v>
                </c:pt>
                <c:pt idx="286">
                  <c:v>-37</c:v>
                </c:pt>
                <c:pt idx="287">
                  <c:v>-44</c:v>
                </c:pt>
                <c:pt idx="288">
                  <c:v>-38</c:v>
                </c:pt>
                <c:pt idx="289">
                  <c:v>-43</c:v>
                </c:pt>
                <c:pt idx="290">
                  <c:v>-44</c:v>
                </c:pt>
                <c:pt idx="291">
                  <c:v>-37</c:v>
                </c:pt>
                <c:pt idx="292">
                  <c:v>-39</c:v>
                </c:pt>
                <c:pt idx="293">
                  <c:v>-42</c:v>
                </c:pt>
                <c:pt idx="294">
                  <c:v>-40</c:v>
                </c:pt>
                <c:pt idx="295">
                  <c:v>-41</c:v>
                </c:pt>
                <c:pt idx="296">
                  <c:v>-40</c:v>
                </c:pt>
                <c:pt idx="297">
                  <c:v>-38</c:v>
                </c:pt>
                <c:pt idx="298">
                  <c:v>-45</c:v>
                </c:pt>
                <c:pt idx="299">
                  <c:v>-38</c:v>
                </c:pt>
                <c:pt idx="300">
                  <c:v>-40</c:v>
                </c:pt>
                <c:pt idx="301">
                  <c:v>-39</c:v>
                </c:pt>
                <c:pt idx="302">
                  <c:v>-39</c:v>
                </c:pt>
                <c:pt idx="303">
                  <c:v>-41</c:v>
                </c:pt>
                <c:pt idx="304">
                  <c:v>-37</c:v>
                </c:pt>
                <c:pt idx="305">
                  <c:v>-42</c:v>
                </c:pt>
                <c:pt idx="306">
                  <c:v>-42</c:v>
                </c:pt>
                <c:pt idx="307">
                  <c:v>-45</c:v>
                </c:pt>
                <c:pt idx="308">
                  <c:v>-41</c:v>
                </c:pt>
                <c:pt idx="309">
                  <c:v>-43</c:v>
                </c:pt>
                <c:pt idx="310">
                  <c:v>-47</c:v>
                </c:pt>
                <c:pt idx="311">
                  <c:v>-39</c:v>
                </c:pt>
                <c:pt idx="312">
                  <c:v>-39</c:v>
                </c:pt>
                <c:pt idx="313">
                  <c:v>-44</c:v>
                </c:pt>
                <c:pt idx="314">
                  <c:v>-36</c:v>
                </c:pt>
                <c:pt idx="315">
                  <c:v>-38</c:v>
                </c:pt>
                <c:pt idx="316">
                  <c:v>-38</c:v>
                </c:pt>
                <c:pt idx="317">
                  <c:v>-46</c:v>
                </c:pt>
                <c:pt idx="318">
                  <c:v>-37</c:v>
                </c:pt>
                <c:pt idx="319">
                  <c:v>-42</c:v>
                </c:pt>
                <c:pt idx="320">
                  <c:v>-35</c:v>
                </c:pt>
                <c:pt idx="321">
                  <c:v>-37</c:v>
                </c:pt>
                <c:pt idx="322">
                  <c:v>-36</c:v>
                </c:pt>
                <c:pt idx="323">
                  <c:v>-40</c:v>
                </c:pt>
                <c:pt idx="324">
                  <c:v>-40</c:v>
                </c:pt>
                <c:pt idx="325">
                  <c:v>-43</c:v>
                </c:pt>
                <c:pt idx="326">
                  <c:v>-45</c:v>
                </c:pt>
                <c:pt idx="327">
                  <c:v>-46</c:v>
                </c:pt>
                <c:pt idx="328">
                  <c:v>-34</c:v>
                </c:pt>
                <c:pt idx="329">
                  <c:v>-47</c:v>
                </c:pt>
                <c:pt idx="330">
                  <c:v>-43</c:v>
                </c:pt>
                <c:pt idx="331">
                  <c:v>-37</c:v>
                </c:pt>
                <c:pt idx="332">
                  <c:v>-38</c:v>
                </c:pt>
                <c:pt idx="333">
                  <c:v>-44</c:v>
                </c:pt>
                <c:pt idx="334">
                  <c:v>-50</c:v>
                </c:pt>
                <c:pt idx="335">
                  <c:v>-43</c:v>
                </c:pt>
                <c:pt idx="336">
                  <c:v>-43</c:v>
                </c:pt>
                <c:pt idx="337">
                  <c:v>-37</c:v>
                </c:pt>
                <c:pt idx="338">
                  <c:v>-41</c:v>
                </c:pt>
                <c:pt idx="339">
                  <c:v>-42</c:v>
                </c:pt>
                <c:pt idx="340">
                  <c:v>-43</c:v>
                </c:pt>
                <c:pt idx="341">
                  <c:v>-41</c:v>
                </c:pt>
                <c:pt idx="342">
                  <c:v>-41</c:v>
                </c:pt>
                <c:pt idx="343">
                  <c:v>-42</c:v>
                </c:pt>
                <c:pt idx="344">
                  <c:v>-38</c:v>
                </c:pt>
                <c:pt idx="345">
                  <c:v>-42</c:v>
                </c:pt>
                <c:pt idx="346">
                  <c:v>-38</c:v>
                </c:pt>
                <c:pt idx="347">
                  <c:v>-45</c:v>
                </c:pt>
                <c:pt idx="348">
                  <c:v>-41</c:v>
                </c:pt>
                <c:pt idx="349">
                  <c:v>-40</c:v>
                </c:pt>
                <c:pt idx="350">
                  <c:v>-46</c:v>
                </c:pt>
                <c:pt idx="351">
                  <c:v>-47</c:v>
                </c:pt>
                <c:pt idx="352">
                  <c:v>-36</c:v>
                </c:pt>
                <c:pt idx="353">
                  <c:v>-40</c:v>
                </c:pt>
                <c:pt idx="354">
                  <c:v>-36</c:v>
                </c:pt>
                <c:pt idx="355">
                  <c:v>-37</c:v>
                </c:pt>
                <c:pt idx="356">
                  <c:v>-41</c:v>
                </c:pt>
                <c:pt idx="357">
                  <c:v>-39</c:v>
                </c:pt>
                <c:pt idx="358">
                  <c:v>-42</c:v>
                </c:pt>
                <c:pt idx="359">
                  <c:v>-42</c:v>
                </c:pt>
                <c:pt idx="360">
                  <c:v>-40</c:v>
                </c:pt>
                <c:pt idx="361">
                  <c:v>-44</c:v>
                </c:pt>
                <c:pt idx="362">
                  <c:v>-45</c:v>
                </c:pt>
                <c:pt idx="363">
                  <c:v>-41</c:v>
                </c:pt>
                <c:pt idx="364">
                  <c:v>-41</c:v>
                </c:pt>
                <c:pt idx="365">
                  <c:v>-42</c:v>
                </c:pt>
                <c:pt idx="366">
                  <c:v>-35</c:v>
                </c:pt>
                <c:pt idx="367">
                  <c:v>-37</c:v>
                </c:pt>
                <c:pt idx="368">
                  <c:v>-35</c:v>
                </c:pt>
                <c:pt idx="369">
                  <c:v>-40</c:v>
                </c:pt>
                <c:pt idx="370">
                  <c:v>-45</c:v>
                </c:pt>
                <c:pt idx="371">
                  <c:v>-39</c:v>
                </c:pt>
                <c:pt idx="372">
                  <c:v>-36</c:v>
                </c:pt>
                <c:pt idx="373">
                  <c:v>-35</c:v>
                </c:pt>
                <c:pt idx="374">
                  <c:v>-40</c:v>
                </c:pt>
                <c:pt idx="375">
                  <c:v>-42</c:v>
                </c:pt>
                <c:pt idx="376">
                  <c:v>-39</c:v>
                </c:pt>
                <c:pt idx="377">
                  <c:v>-38</c:v>
                </c:pt>
                <c:pt idx="378">
                  <c:v>-35</c:v>
                </c:pt>
                <c:pt idx="379">
                  <c:v>-35</c:v>
                </c:pt>
                <c:pt idx="380">
                  <c:v>-41</c:v>
                </c:pt>
                <c:pt idx="381">
                  <c:v>-38</c:v>
                </c:pt>
                <c:pt idx="382">
                  <c:v>-39</c:v>
                </c:pt>
                <c:pt idx="383">
                  <c:v>-35</c:v>
                </c:pt>
                <c:pt idx="384">
                  <c:v>-43</c:v>
                </c:pt>
                <c:pt idx="385">
                  <c:v>-37</c:v>
                </c:pt>
                <c:pt idx="386">
                  <c:v>-32</c:v>
                </c:pt>
                <c:pt idx="387">
                  <c:v>-39</c:v>
                </c:pt>
                <c:pt idx="388">
                  <c:v>-42</c:v>
                </c:pt>
                <c:pt idx="389">
                  <c:v>-43</c:v>
                </c:pt>
                <c:pt idx="390">
                  <c:v>-49</c:v>
                </c:pt>
                <c:pt idx="391">
                  <c:v>-34</c:v>
                </c:pt>
                <c:pt idx="392">
                  <c:v>-42</c:v>
                </c:pt>
                <c:pt idx="393">
                  <c:v>-47</c:v>
                </c:pt>
                <c:pt idx="394">
                  <c:v>-44</c:v>
                </c:pt>
                <c:pt idx="395">
                  <c:v>-40</c:v>
                </c:pt>
                <c:pt idx="396">
                  <c:v>-42</c:v>
                </c:pt>
                <c:pt idx="397">
                  <c:v>-39</c:v>
                </c:pt>
                <c:pt idx="398">
                  <c:v>-39</c:v>
                </c:pt>
                <c:pt idx="399">
                  <c:v>-37</c:v>
                </c:pt>
                <c:pt idx="400">
                  <c:v>-39</c:v>
                </c:pt>
                <c:pt idx="401">
                  <c:v>-44</c:v>
                </c:pt>
                <c:pt idx="402">
                  <c:v>-39</c:v>
                </c:pt>
                <c:pt idx="403">
                  <c:v>-42</c:v>
                </c:pt>
                <c:pt idx="404">
                  <c:v>-41</c:v>
                </c:pt>
                <c:pt idx="405">
                  <c:v>-41</c:v>
                </c:pt>
                <c:pt idx="406">
                  <c:v>-42</c:v>
                </c:pt>
                <c:pt idx="407">
                  <c:v>-48</c:v>
                </c:pt>
                <c:pt idx="408">
                  <c:v>-39</c:v>
                </c:pt>
                <c:pt idx="409">
                  <c:v>-37</c:v>
                </c:pt>
                <c:pt idx="410">
                  <c:v>-37</c:v>
                </c:pt>
                <c:pt idx="411">
                  <c:v>-38</c:v>
                </c:pt>
                <c:pt idx="412">
                  <c:v>-40</c:v>
                </c:pt>
                <c:pt idx="413">
                  <c:v>-38</c:v>
                </c:pt>
                <c:pt idx="414">
                  <c:v>-46</c:v>
                </c:pt>
                <c:pt idx="415">
                  <c:v>-38</c:v>
                </c:pt>
                <c:pt idx="416">
                  <c:v>-46</c:v>
                </c:pt>
                <c:pt idx="417">
                  <c:v>-38</c:v>
                </c:pt>
                <c:pt idx="418">
                  <c:v>-39</c:v>
                </c:pt>
                <c:pt idx="419">
                  <c:v>-44</c:v>
                </c:pt>
                <c:pt idx="420">
                  <c:v>-36</c:v>
                </c:pt>
                <c:pt idx="421">
                  <c:v>-36</c:v>
                </c:pt>
                <c:pt idx="422">
                  <c:v>-38</c:v>
                </c:pt>
                <c:pt idx="423">
                  <c:v>-36</c:v>
                </c:pt>
                <c:pt idx="424">
                  <c:v>-38</c:v>
                </c:pt>
                <c:pt idx="425">
                  <c:v>-35</c:v>
                </c:pt>
                <c:pt idx="426">
                  <c:v>-37</c:v>
                </c:pt>
                <c:pt idx="427">
                  <c:v>-41</c:v>
                </c:pt>
                <c:pt idx="428">
                  <c:v>-42</c:v>
                </c:pt>
                <c:pt idx="429">
                  <c:v>-43</c:v>
                </c:pt>
                <c:pt idx="430">
                  <c:v>-37</c:v>
                </c:pt>
                <c:pt idx="431">
                  <c:v>-49</c:v>
                </c:pt>
                <c:pt idx="432">
                  <c:v>-43</c:v>
                </c:pt>
                <c:pt idx="433">
                  <c:v>-41</c:v>
                </c:pt>
                <c:pt idx="434">
                  <c:v>-40</c:v>
                </c:pt>
                <c:pt idx="435">
                  <c:v>-44</c:v>
                </c:pt>
                <c:pt idx="436">
                  <c:v>-38</c:v>
                </c:pt>
                <c:pt idx="437">
                  <c:v>-42</c:v>
                </c:pt>
                <c:pt idx="438">
                  <c:v>-40</c:v>
                </c:pt>
                <c:pt idx="439">
                  <c:v>-41</c:v>
                </c:pt>
                <c:pt idx="440">
                  <c:v>-39</c:v>
                </c:pt>
                <c:pt idx="441">
                  <c:v>-41</c:v>
                </c:pt>
                <c:pt idx="442">
                  <c:v>-39</c:v>
                </c:pt>
                <c:pt idx="443">
                  <c:v>-41</c:v>
                </c:pt>
                <c:pt idx="444">
                  <c:v>-40</c:v>
                </c:pt>
                <c:pt idx="445">
                  <c:v>-38</c:v>
                </c:pt>
                <c:pt idx="446">
                  <c:v>-39</c:v>
                </c:pt>
                <c:pt idx="447">
                  <c:v>-36</c:v>
                </c:pt>
                <c:pt idx="448">
                  <c:v>-40</c:v>
                </c:pt>
                <c:pt idx="449">
                  <c:v>-45</c:v>
                </c:pt>
                <c:pt idx="450">
                  <c:v>-33</c:v>
                </c:pt>
                <c:pt idx="451">
                  <c:v>-47</c:v>
                </c:pt>
                <c:pt idx="452">
                  <c:v>-39</c:v>
                </c:pt>
                <c:pt idx="453">
                  <c:v>-41</c:v>
                </c:pt>
                <c:pt idx="454">
                  <c:v>-43</c:v>
                </c:pt>
                <c:pt idx="455">
                  <c:v>-41</c:v>
                </c:pt>
                <c:pt idx="456">
                  <c:v>-38</c:v>
                </c:pt>
                <c:pt idx="457">
                  <c:v>-38</c:v>
                </c:pt>
                <c:pt idx="458">
                  <c:v>-38</c:v>
                </c:pt>
                <c:pt idx="459">
                  <c:v>-38</c:v>
                </c:pt>
                <c:pt idx="460">
                  <c:v>-41</c:v>
                </c:pt>
                <c:pt idx="461">
                  <c:v>-41</c:v>
                </c:pt>
                <c:pt idx="462">
                  <c:v>-45</c:v>
                </c:pt>
                <c:pt idx="463">
                  <c:v>-44</c:v>
                </c:pt>
                <c:pt idx="464">
                  <c:v>-36</c:v>
                </c:pt>
                <c:pt idx="465">
                  <c:v>-50</c:v>
                </c:pt>
                <c:pt idx="466">
                  <c:v>-44</c:v>
                </c:pt>
                <c:pt idx="467">
                  <c:v>-39</c:v>
                </c:pt>
                <c:pt idx="468">
                  <c:v>-40</c:v>
                </c:pt>
                <c:pt idx="469">
                  <c:v>-38</c:v>
                </c:pt>
                <c:pt idx="470">
                  <c:v>-36</c:v>
                </c:pt>
                <c:pt idx="471">
                  <c:v>-42</c:v>
                </c:pt>
                <c:pt idx="472">
                  <c:v>-40</c:v>
                </c:pt>
                <c:pt idx="473">
                  <c:v>-39</c:v>
                </c:pt>
                <c:pt idx="474">
                  <c:v>-42</c:v>
                </c:pt>
                <c:pt idx="475">
                  <c:v>-41</c:v>
                </c:pt>
                <c:pt idx="476">
                  <c:v>-41</c:v>
                </c:pt>
                <c:pt idx="477">
                  <c:v>-40</c:v>
                </c:pt>
                <c:pt idx="478">
                  <c:v>-41</c:v>
                </c:pt>
                <c:pt idx="479">
                  <c:v>-38</c:v>
                </c:pt>
                <c:pt idx="480">
                  <c:v>-41</c:v>
                </c:pt>
                <c:pt idx="481">
                  <c:v>-41</c:v>
                </c:pt>
                <c:pt idx="482">
                  <c:v>-34</c:v>
                </c:pt>
                <c:pt idx="483">
                  <c:v>-37</c:v>
                </c:pt>
                <c:pt idx="484">
                  <c:v>-40</c:v>
                </c:pt>
                <c:pt idx="485">
                  <c:v>-35</c:v>
                </c:pt>
                <c:pt idx="486">
                  <c:v>-39</c:v>
                </c:pt>
                <c:pt idx="487">
                  <c:v>-41</c:v>
                </c:pt>
                <c:pt idx="488">
                  <c:v>-39</c:v>
                </c:pt>
                <c:pt idx="489">
                  <c:v>-47</c:v>
                </c:pt>
                <c:pt idx="490">
                  <c:v>-39</c:v>
                </c:pt>
                <c:pt idx="491">
                  <c:v>-40</c:v>
                </c:pt>
                <c:pt idx="492">
                  <c:v>-44</c:v>
                </c:pt>
                <c:pt idx="493">
                  <c:v>-42</c:v>
                </c:pt>
                <c:pt idx="494">
                  <c:v>-43</c:v>
                </c:pt>
                <c:pt idx="495">
                  <c:v>-40</c:v>
                </c:pt>
                <c:pt idx="496">
                  <c:v>-41</c:v>
                </c:pt>
                <c:pt idx="497">
                  <c:v>-38</c:v>
                </c:pt>
                <c:pt idx="498">
                  <c:v>-46</c:v>
                </c:pt>
                <c:pt idx="499">
                  <c:v>-37</c:v>
                </c:pt>
                <c:pt idx="500">
                  <c:v>-36</c:v>
                </c:pt>
                <c:pt idx="501">
                  <c:v>-40</c:v>
                </c:pt>
                <c:pt idx="502">
                  <c:v>-38</c:v>
                </c:pt>
                <c:pt idx="503">
                  <c:v>-42</c:v>
                </c:pt>
                <c:pt idx="504">
                  <c:v>-35</c:v>
                </c:pt>
                <c:pt idx="505">
                  <c:v>-42</c:v>
                </c:pt>
                <c:pt idx="506">
                  <c:v>-41</c:v>
                </c:pt>
                <c:pt idx="507">
                  <c:v>-42</c:v>
                </c:pt>
                <c:pt idx="508">
                  <c:v>-38</c:v>
                </c:pt>
                <c:pt idx="509">
                  <c:v>-41</c:v>
                </c:pt>
                <c:pt idx="510">
                  <c:v>-36</c:v>
                </c:pt>
                <c:pt idx="511">
                  <c:v>-37</c:v>
                </c:pt>
                <c:pt idx="512">
                  <c:v>-40</c:v>
                </c:pt>
                <c:pt idx="513">
                  <c:v>-42</c:v>
                </c:pt>
                <c:pt idx="514">
                  <c:v>-42</c:v>
                </c:pt>
                <c:pt idx="515">
                  <c:v>-43</c:v>
                </c:pt>
                <c:pt idx="516">
                  <c:v>-46</c:v>
                </c:pt>
                <c:pt idx="517">
                  <c:v>-36</c:v>
                </c:pt>
                <c:pt idx="518">
                  <c:v>-45</c:v>
                </c:pt>
                <c:pt idx="519">
                  <c:v>-51</c:v>
                </c:pt>
                <c:pt idx="520">
                  <c:v>-38</c:v>
                </c:pt>
                <c:pt idx="521">
                  <c:v>-36</c:v>
                </c:pt>
                <c:pt idx="522">
                  <c:v>-36</c:v>
                </c:pt>
                <c:pt idx="523">
                  <c:v>-36</c:v>
                </c:pt>
                <c:pt idx="524">
                  <c:v>-45</c:v>
                </c:pt>
                <c:pt idx="525">
                  <c:v>-43</c:v>
                </c:pt>
                <c:pt idx="526">
                  <c:v>-41</c:v>
                </c:pt>
                <c:pt idx="527">
                  <c:v>-45</c:v>
                </c:pt>
                <c:pt idx="528">
                  <c:v>-44</c:v>
                </c:pt>
                <c:pt idx="529">
                  <c:v>-40</c:v>
                </c:pt>
                <c:pt idx="530">
                  <c:v>-41</c:v>
                </c:pt>
                <c:pt idx="531">
                  <c:v>-37</c:v>
                </c:pt>
                <c:pt idx="532">
                  <c:v>-39</c:v>
                </c:pt>
                <c:pt idx="533">
                  <c:v>-40</c:v>
                </c:pt>
                <c:pt idx="534">
                  <c:v>-41</c:v>
                </c:pt>
                <c:pt idx="535">
                  <c:v>-41</c:v>
                </c:pt>
                <c:pt idx="536">
                  <c:v>-38</c:v>
                </c:pt>
                <c:pt idx="537">
                  <c:v>-48</c:v>
                </c:pt>
                <c:pt idx="538">
                  <c:v>-44</c:v>
                </c:pt>
                <c:pt idx="539">
                  <c:v>-42</c:v>
                </c:pt>
                <c:pt idx="540">
                  <c:v>-40</c:v>
                </c:pt>
                <c:pt idx="541">
                  <c:v>-38</c:v>
                </c:pt>
                <c:pt idx="542">
                  <c:v>-43</c:v>
                </c:pt>
                <c:pt idx="543">
                  <c:v>-38</c:v>
                </c:pt>
                <c:pt idx="544">
                  <c:v>-36</c:v>
                </c:pt>
                <c:pt idx="545">
                  <c:v>-41</c:v>
                </c:pt>
                <c:pt idx="546">
                  <c:v>-39</c:v>
                </c:pt>
                <c:pt idx="547">
                  <c:v>-38</c:v>
                </c:pt>
                <c:pt idx="548">
                  <c:v>-42</c:v>
                </c:pt>
                <c:pt idx="549">
                  <c:v>-45</c:v>
                </c:pt>
                <c:pt idx="550">
                  <c:v>-41</c:v>
                </c:pt>
                <c:pt idx="551">
                  <c:v>-38</c:v>
                </c:pt>
                <c:pt idx="552">
                  <c:v>-42</c:v>
                </c:pt>
                <c:pt idx="553">
                  <c:v>-39</c:v>
                </c:pt>
                <c:pt idx="554">
                  <c:v>-38</c:v>
                </c:pt>
                <c:pt idx="555">
                  <c:v>-42</c:v>
                </c:pt>
                <c:pt idx="556">
                  <c:v>-43</c:v>
                </c:pt>
                <c:pt idx="557">
                  <c:v>-42</c:v>
                </c:pt>
                <c:pt idx="558">
                  <c:v>-42</c:v>
                </c:pt>
                <c:pt idx="559">
                  <c:v>-41</c:v>
                </c:pt>
                <c:pt idx="560">
                  <c:v>-45</c:v>
                </c:pt>
                <c:pt idx="561">
                  <c:v>-43</c:v>
                </c:pt>
                <c:pt idx="562">
                  <c:v>-35</c:v>
                </c:pt>
                <c:pt idx="563">
                  <c:v>-41</c:v>
                </c:pt>
                <c:pt idx="564">
                  <c:v>-41</c:v>
                </c:pt>
                <c:pt idx="565">
                  <c:v>-41</c:v>
                </c:pt>
                <c:pt idx="566">
                  <c:v>-40</c:v>
                </c:pt>
                <c:pt idx="567">
                  <c:v>-47</c:v>
                </c:pt>
                <c:pt idx="568">
                  <c:v>-40</c:v>
                </c:pt>
                <c:pt idx="569">
                  <c:v>-43</c:v>
                </c:pt>
                <c:pt idx="570">
                  <c:v>-42</c:v>
                </c:pt>
                <c:pt idx="571">
                  <c:v>-41</c:v>
                </c:pt>
                <c:pt idx="572">
                  <c:v>-44</c:v>
                </c:pt>
                <c:pt idx="573">
                  <c:v>-45</c:v>
                </c:pt>
                <c:pt idx="574">
                  <c:v>-44</c:v>
                </c:pt>
                <c:pt idx="575">
                  <c:v>-45</c:v>
                </c:pt>
                <c:pt idx="576">
                  <c:v>-37</c:v>
                </c:pt>
                <c:pt idx="577">
                  <c:v>-42</c:v>
                </c:pt>
                <c:pt idx="578">
                  <c:v>-40</c:v>
                </c:pt>
                <c:pt idx="579">
                  <c:v>-40</c:v>
                </c:pt>
                <c:pt idx="580">
                  <c:v>-43</c:v>
                </c:pt>
                <c:pt idx="581">
                  <c:v>-43</c:v>
                </c:pt>
                <c:pt idx="582">
                  <c:v>-44</c:v>
                </c:pt>
                <c:pt idx="583">
                  <c:v>-41</c:v>
                </c:pt>
                <c:pt idx="584">
                  <c:v>-38</c:v>
                </c:pt>
                <c:pt idx="585">
                  <c:v>-40</c:v>
                </c:pt>
                <c:pt idx="586">
                  <c:v>-46</c:v>
                </c:pt>
                <c:pt idx="587">
                  <c:v>-41</c:v>
                </c:pt>
                <c:pt idx="588">
                  <c:v>-35</c:v>
                </c:pt>
                <c:pt idx="589">
                  <c:v>-36</c:v>
                </c:pt>
                <c:pt idx="590">
                  <c:v>-43</c:v>
                </c:pt>
                <c:pt idx="591">
                  <c:v>-42</c:v>
                </c:pt>
                <c:pt idx="592">
                  <c:v>-44</c:v>
                </c:pt>
                <c:pt idx="593">
                  <c:v>-39</c:v>
                </c:pt>
                <c:pt idx="594">
                  <c:v>-39</c:v>
                </c:pt>
                <c:pt idx="595">
                  <c:v>-38</c:v>
                </c:pt>
                <c:pt idx="596">
                  <c:v>-38</c:v>
                </c:pt>
                <c:pt idx="597">
                  <c:v>-40</c:v>
                </c:pt>
                <c:pt idx="598">
                  <c:v>-37</c:v>
                </c:pt>
                <c:pt idx="599">
                  <c:v>-50</c:v>
                </c:pt>
                <c:pt idx="600">
                  <c:v>-36</c:v>
                </c:pt>
                <c:pt idx="601">
                  <c:v>-37</c:v>
                </c:pt>
                <c:pt idx="602">
                  <c:v>-43</c:v>
                </c:pt>
                <c:pt idx="603">
                  <c:v>-38</c:v>
                </c:pt>
                <c:pt idx="604">
                  <c:v>-38</c:v>
                </c:pt>
                <c:pt idx="605">
                  <c:v>-38</c:v>
                </c:pt>
                <c:pt idx="606">
                  <c:v>-38</c:v>
                </c:pt>
                <c:pt idx="607">
                  <c:v>-38</c:v>
                </c:pt>
                <c:pt idx="608">
                  <c:v>-38</c:v>
                </c:pt>
                <c:pt idx="609">
                  <c:v>-47</c:v>
                </c:pt>
                <c:pt idx="610">
                  <c:v>-39</c:v>
                </c:pt>
                <c:pt idx="611">
                  <c:v>-48</c:v>
                </c:pt>
                <c:pt idx="612">
                  <c:v>-41</c:v>
                </c:pt>
                <c:pt idx="613">
                  <c:v>-39</c:v>
                </c:pt>
                <c:pt idx="614">
                  <c:v>-42</c:v>
                </c:pt>
                <c:pt idx="615">
                  <c:v>-45</c:v>
                </c:pt>
                <c:pt idx="616">
                  <c:v>-40</c:v>
                </c:pt>
                <c:pt idx="617">
                  <c:v>-38</c:v>
                </c:pt>
                <c:pt idx="618">
                  <c:v>-41</c:v>
                </c:pt>
                <c:pt idx="619">
                  <c:v>-37</c:v>
                </c:pt>
                <c:pt idx="620">
                  <c:v>-50</c:v>
                </c:pt>
                <c:pt idx="621">
                  <c:v>-39</c:v>
                </c:pt>
                <c:pt idx="622">
                  <c:v>-44</c:v>
                </c:pt>
                <c:pt idx="623">
                  <c:v>-46</c:v>
                </c:pt>
                <c:pt idx="624">
                  <c:v>-43</c:v>
                </c:pt>
                <c:pt idx="625">
                  <c:v>-41</c:v>
                </c:pt>
                <c:pt idx="626">
                  <c:v>-47</c:v>
                </c:pt>
                <c:pt idx="627">
                  <c:v>-37</c:v>
                </c:pt>
                <c:pt idx="628">
                  <c:v>-43</c:v>
                </c:pt>
                <c:pt idx="629">
                  <c:v>-37</c:v>
                </c:pt>
                <c:pt idx="630">
                  <c:v>-42</c:v>
                </c:pt>
                <c:pt idx="631">
                  <c:v>-44</c:v>
                </c:pt>
                <c:pt idx="632">
                  <c:v>-36</c:v>
                </c:pt>
                <c:pt idx="633">
                  <c:v>-43</c:v>
                </c:pt>
                <c:pt idx="634">
                  <c:v>-45</c:v>
                </c:pt>
                <c:pt idx="635">
                  <c:v>-41</c:v>
                </c:pt>
                <c:pt idx="636">
                  <c:v>-45</c:v>
                </c:pt>
                <c:pt idx="637">
                  <c:v>-46</c:v>
                </c:pt>
                <c:pt idx="638">
                  <c:v>-38</c:v>
                </c:pt>
                <c:pt idx="639">
                  <c:v>-44</c:v>
                </c:pt>
                <c:pt idx="640">
                  <c:v>-41</c:v>
                </c:pt>
                <c:pt idx="641">
                  <c:v>-42</c:v>
                </c:pt>
                <c:pt idx="642">
                  <c:v>-38</c:v>
                </c:pt>
                <c:pt idx="643">
                  <c:v>-42</c:v>
                </c:pt>
                <c:pt idx="644">
                  <c:v>-37</c:v>
                </c:pt>
                <c:pt idx="645">
                  <c:v>-39</c:v>
                </c:pt>
                <c:pt idx="646">
                  <c:v>-39</c:v>
                </c:pt>
                <c:pt idx="647">
                  <c:v>-48</c:v>
                </c:pt>
                <c:pt idx="648">
                  <c:v>-44</c:v>
                </c:pt>
                <c:pt idx="649">
                  <c:v>-41</c:v>
                </c:pt>
                <c:pt idx="650">
                  <c:v>-36</c:v>
                </c:pt>
                <c:pt idx="651">
                  <c:v>-40</c:v>
                </c:pt>
                <c:pt idx="652">
                  <c:v>-37</c:v>
                </c:pt>
                <c:pt idx="653">
                  <c:v>-39</c:v>
                </c:pt>
                <c:pt idx="654">
                  <c:v>-42</c:v>
                </c:pt>
                <c:pt idx="655">
                  <c:v>-37</c:v>
                </c:pt>
                <c:pt idx="656">
                  <c:v>-39</c:v>
                </c:pt>
                <c:pt idx="657">
                  <c:v>-41</c:v>
                </c:pt>
                <c:pt idx="658">
                  <c:v>-43</c:v>
                </c:pt>
                <c:pt idx="659">
                  <c:v>-46</c:v>
                </c:pt>
                <c:pt idx="660">
                  <c:v>-37</c:v>
                </c:pt>
                <c:pt idx="661">
                  <c:v>-40</c:v>
                </c:pt>
                <c:pt idx="662">
                  <c:v>-35</c:v>
                </c:pt>
                <c:pt idx="663">
                  <c:v>-42</c:v>
                </c:pt>
                <c:pt idx="664">
                  <c:v>-44</c:v>
                </c:pt>
                <c:pt idx="665">
                  <c:v>-42</c:v>
                </c:pt>
                <c:pt idx="666">
                  <c:v>-37</c:v>
                </c:pt>
                <c:pt idx="667">
                  <c:v>-38</c:v>
                </c:pt>
                <c:pt idx="668">
                  <c:v>-40</c:v>
                </c:pt>
                <c:pt idx="669">
                  <c:v>-47</c:v>
                </c:pt>
                <c:pt idx="670">
                  <c:v>-35</c:v>
                </c:pt>
                <c:pt idx="671">
                  <c:v>-36</c:v>
                </c:pt>
                <c:pt idx="672">
                  <c:v>-41</c:v>
                </c:pt>
                <c:pt idx="673">
                  <c:v>-40</c:v>
                </c:pt>
                <c:pt idx="674">
                  <c:v>-42</c:v>
                </c:pt>
                <c:pt idx="675">
                  <c:v>-37</c:v>
                </c:pt>
                <c:pt idx="676">
                  <c:v>-40</c:v>
                </c:pt>
                <c:pt idx="677">
                  <c:v>-39</c:v>
                </c:pt>
                <c:pt idx="678">
                  <c:v>-46</c:v>
                </c:pt>
                <c:pt idx="679">
                  <c:v>-45</c:v>
                </c:pt>
                <c:pt idx="680">
                  <c:v>-40</c:v>
                </c:pt>
                <c:pt idx="681">
                  <c:v>-46</c:v>
                </c:pt>
                <c:pt idx="682">
                  <c:v>-42</c:v>
                </c:pt>
                <c:pt idx="683">
                  <c:v>-43</c:v>
                </c:pt>
                <c:pt idx="684">
                  <c:v>-42</c:v>
                </c:pt>
                <c:pt idx="685">
                  <c:v>-45</c:v>
                </c:pt>
                <c:pt idx="686">
                  <c:v>-46</c:v>
                </c:pt>
                <c:pt idx="687">
                  <c:v>-37</c:v>
                </c:pt>
                <c:pt idx="688">
                  <c:v>-38</c:v>
                </c:pt>
                <c:pt idx="689">
                  <c:v>-38</c:v>
                </c:pt>
                <c:pt idx="690">
                  <c:v>-46</c:v>
                </c:pt>
                <c:pt idx="691">
                  <c:v>-41</c:v>
                </c:pt>
                <c:pt idx="692">
                  <c:v>-43</c:v>
                </c:pt>
                <c:pt idx="693">
                  <c:v>-43</c:v>
                </c:pt>
                <c:pt idx="694">
                  <c:v>-44</c:v>
                </c:pt>
                <c:pt idx="695">
                  <c:v>-42</c:v>
                </c:pt>
                <c:pt idx="696">
                  <c:v>-38</c:v>
                </c:pt>
                <c:pt idx="697">
                  <c:v>-39</c:v>
                </c:pt>
                <c:pt idx="698">
                  <c:v>-42</c:v>
                </c:pt>
                <c:pt idx="699">
                  <c:v>-49</c:v>
                </c:pt>
                <c:pt idx="700">
                  <c:v>-45</c:v>
                </c:pt>
                <c:pt idx="701">
                  <c:v>-35</c:v>
                </c:pt>
                <c:pt idx="702">
                  <c:v>-44</c:v>
                </c:pt>
                <c:pt idx="703">
                  <c:v>-40</c:v>
                </c:pt>
                <c:pt idx="704">
                  <c:v>-39</c:v>
                </c:pt>
                <c:pt idx="705">
                  <c:v>-41</c:v>
                </c:pt>
                <c:pt idx="706">
                  <c:v>-43</c:v>
                </c:pt>
                <c:pt idx="707">
                  <c:v>-43</c:v>
                </c:pt>
                <c:pt idx="708">
                  <c:v>-44</c:v>
                </c:pt>
                <c:pt idx="709">
                  <c:v>-39</c:v>
                </c:pt>
                <c:pt idx="710">
                  <c:v>-43</c:v>
                </c:pt>
                <c:pt idx="711">
                  <c:v>-44</c:v>
                </c:pt>
                <c:pt idx="712">
                  <c:v>-40</c:v>
                </c:pt>
                <c:pt idx="713">
                  <c:v>-41</c:v>
                </c:pt>
                <c:pt idx="714">
                  <c:v>-39</c:v>
                </c:pt>
                <c:pt idx="715">
                  <c:v>-39</c:v>
                </c:pt>
                <c:pt idx="716">
                  <c:v>-41</c:v>
                </c:pt>
                <c:pt idx="717">
                  <c:v>-41</c:v>
                </c:pt>
                <c:pt idx="718">
                  <c:v>-42</c:v>
                </c:pt>
                <c:pt idx="719">
                  <c:v>-43</c:v>
                </c:pt>
                <c:pt idx="720">
                  <c:v>-38</c:v>
                </c:pt>
                <c:pt idx="721">
                  <c:v>-36</c:v>
                </c:pt>
                <c:pt idx="722">
                  <c:v>-39</c:v>
                </c:pt>
                <c:pt idx="723">
                  <c:v>-39</c:v>
                </c:pt>
                <c:pt idx="724">
                  <c:v>-35</c:v>
                </c:pt>
                <c:pt idx="725">
                  <c:v>-40</c:v>
                </c:pt>
                <c:pt idx="726">
                  <c:v>-35</c:v>
                </c:pt>
                <c:pt idx="727">
                  <c:v>-39</c:v>
                </c:pt>
                <c:pt idx="728">
                  <c:v>-42</c:v>
                </c:pt>
                <c:pt idx="729">
                  <c:v>-36</c:v>
                </c:pt>
                <c:pt idx="730">
                  <c:v>-49</c:v>
                </c:pt>
                <c:pt idx="731">
                  <c:v>-41</c:v>
                </c:pt>
                <c:pt idx="732">
                  <c:v>-44</c:v>
                </c:pt>
                <c:pt idx="733">
                  <c:v>-39</c:v>
                </c:pt>
                <c:pt idx="734">
                  <c:v>-38</c:v>
                </c:pt>
                <c:pt idx="735">
                  <c:v>-35</c:v>
                </c:pt>
                <c:pt idx="736">
                  <c:v>-40</c:v>
                </c:pt>
                <c:pt idx="737">
                  <c:v>-44</c:v>
                </c:pt>
                <c:pt idx="738">
                  <c:v>-42</c:v>
                </c:pt>
                <c:pt idx="739">
                  <c:v>-40</c:v>
                </c:pt>
                <c:pt idx="740">
                  <c:v>-38</c:v>
                </c:pt>
                <c:pt idx="741">
                  <c:v>-38</c:v>
                </c:pt>
                <c:pt idx="742">
                  <c:v>-46</c:v>
                </c:pt>
                <c:pt idx="743">
                  <c:v>-47</c:v>
                </c:pt>
                <c:pt idx="744">
                  <c:v>-36</c:v>
                </c:pt>
                <c:pt idx="745">
                  <c:v>-49</c:v>
                </c:pt>
                <c:pt idx="746">
                  <c:v>-39</c:v>
                </c:pt>
                <c:pt idx="747">
                  <c:v>-36</c:v>
                </c:pt>
                <c:pt idx="748">
                  <c:v>-36</c:v>
                </c:pt>
                <c:pt idx="749">
                  <c:v>-41</c:v>
                </c:pt>
                <c:pt idx="750">
                  <c:v>-43</c:v>
                </c:pt>
                <c:pt idx="751">
                  <c:v>-42</c:v>
                </c:pt>
                <c:pt idx="752">
                  <c:v>-43</c:v>
                </c:pt>
                <c:pt idx="753">
                  <c:v>-40</c:v>
                </c:pt>
                <c:pt idx="754">
                  <c:v>-38</c:v>
                </c:pt>
                <c:pt idx="755">
                  <c:v>-38</c:v>
                </c:pt>
                <c:pt idx="756">
                  <c:v>-41</c:v>
                </c:pt>
                <c:pt idx="757">
                  <c:v>-35</c:v>
                </c:pt>
                <c:pt idx="758">
                  <c:v>-31</c:v>
                </c:pt>
                <c:pt idx="759">
                  <c:v>-40</c:v>
                </c:pt>
                <c:pt idx="760">
                  <c:v>-39</c:v>
                </c:pt>
                <c:pt idx="761">
                  <c:v>-42</c:v>
                </c:pt>
                <c:pt idx="762">
                  <c:v>-39</c:v>
                </c:pt>
                <c:pt idx="763">
                  <c:v>-41</c:v>
                </c:pt>
                <c:pt idx="764">
                  <c:v>-40</c:v>
                </c:pt>
                <c:pt idx="765">
                  <c:v>-41</c:v>
                </c:pt>
                <c:pt idx="766">
                  <c:v>-44</c:v>
                </c:pt>
                <c:pt idx="767">
                  <c:v>-43</c:v>
                </c:pt>
                <c:pt idx="768">
                  <c:v>-40</c:v>
                </c:pt>
                <c:pt idx="769">
                  <c:v>-42</c:v>
                </c:pt>
                <c:pt idx="770">
                  <c:v>-40</c:v>
                </c:pt>
                <c:pt idx="771">
                  <c:v>-41</c:v>
                </c:pt>
                <c:pt idx="772">
                  <c:v>-40</c:v>
                </c:pt>
                <c:pt idx="773">
                  <c:v>-40</c:v>
                </c:pt>
                <c:pt idx="774">
                  <c:v>-40</c:v>
                </c:pt>
                <c:pt idx="775">
                  <c:v>-40</c:v>
                </c:pt>
                <c:pt idx="776">
                  <c:v>-42</c:v>
                </c:pt>
                <c:pt idx="777">
                  <c:v>-42</c:v>
                </c:pt>
                <c:pt idx="778">
                  <c:v>-46</c:v>
                </c:pt>
                <c:pt idx="779">
                  <c:v>-41</c:v>
                </c:pt>
                <c:pt idx="780">
                  <c:v>-37</c:v>
                </c:pt>
                <c:pt idx="781">
                  <c:v>-41</c:v>
                </c:pt>
                <c:pt idx="782">
                  <c:v>-49</c:v>
                </c:pt>
                <c:pt idx="783">
                  <c:v>-41</c:v>
                </c:pt>
                <c:pt idx="784">
                  <c:v>-39</c:v>
                </c:pt>
                <c:pt idx="785">
                  <c:v>-37</c:v>
                </c:pt>
                <c:pt idx="786">
                  <c:v>-38</c:v>
                </c:pt>
                <c:pt idx="787">
                  <c:v>-43</c:v>
                </c:pt>
                <c:pt idx="788">
                  <c:v>-42</c:v>
                </c:pt>
                <c:pt idx="789">
                  <c:v>-41</c:v>
                </c:pt>
                <c:pt idx="790">
                  <c:v>-43</c:v>
                </c:pt>
                <c:pt idx="791">
                  <c:v>-39</c:v>
                </c:pt>
                <c:pt idx="792">
                  <c:v>-40</c:v>
                </c:pt>
                <c:pt idx="793">
                  <c:v>-45</c:v>
                </c:pt>
                <c:pt idx="794">
                  <c:v>-41</c:v>
                </c:pt>
                <c:pt idx="795">
                  <c:v>-41</c:v>
                </c:pt>
                <c:pt idx="796">
                  <c:v>-39</c:v>
                </c:pt>
                <c:pt idx="797">
                  <c:v>-39</c:v>
                </c:pt>
                <c:pt idx="798">
                  <c:v>-38</c:v>
                </c:pt>
                <c:pt idx="799">
                  <c:v>-38</c:v>
                </c:pt>
                <c:pt idx="800">
                  <c:v>-41</c:v>
                </c:pt>
                <c:pt idx="801">
                  <c:v>-44</c:v>
                </c:pt>
                <c:pt idx="802">
                  <c:v>-40</c:v>
                </c:pt>
                <c:pt idx="803">
                  <c:v>-46</c:v>
                </c:pt>
                <c:pt idx="804">
                  <c:v>-37</c:v>
                </c:pt>
                <c:pt idx="805">
                  <c:v>-39</c:v>
                </c:pt>
                <c:pt idx="806">
                  <c:v>-50</c:v>
                </c:pt>
                <c:pt idx="807">
                  <c:v>-42</c:v>
                </c:pt>
                <c:pt idx="808">
                  <c:v>-35</c:v>
                </c:pt>
                <c:pt idx="809">
                  <c:v>-38</c:v>
                </c:pt>
                <c:pt idx="810">
                  <c:v>-40</c:v>
                </c:pt>
                <c:pt idx="811">
                  <c:v>-40</c:v>
                </c:pt>
                <c:pt idx="812">
                  <c:v>-42</c:v>
                </c:pt>
                <c:pt idx="813">
                  <c:v>-37</c:v>
                </c:pt>
                <c:pt idx="814">
                  <c:v>-38</c:v>
                </c:pt>
                <c:pt idx="815">
                  <c:v>-38</c:v>
                </c:pt>
                <c:pt idx="816">
                  <c:v>-36</c:v>
                </c:pt>
                <c:pt idx="817">
                  <c:v>-40</c:v>
                </c:pt>
                <c:pt idx="818">
                  <c:v>-38</c:v>
                </c:pt>
                <c:pt idx="819">
                  <c:v>-45</c:v>
                </c:pt>
                <c:pt idx="820">
                  <c:v>-39</c:v>
                </c:pt>
                <c:pt idx="821">
                  <c:v>-42</c:v>
                </c:pt>
                <c:pt idx="822">
                  <c:v>-39</c:v>
                </c:pt>
                <c:pt idx="823">
                  <c:v>-42</c:v>
                </c:pt>
                <c:pt idx="824">
                  <c:v>-36</c:v>
                </c:pt>
                <c:pt idx="825">
                  <c:v>-38</c:v>
                </c:pt>
                <c:pt idx="826">
                  <c:v>-39</c:v>
                </c:pt>
                <c:pt idx="827">
                  <c:v>-37</c:v>
                </c:pt>
                <c:pt idx="828">
                  <c:v>-42</c:v>
                </c:pt>
                <c:pt idx="829">
                  <c:v>-35</c:v>
                </c:pt>
                <c:pt idx="830">
                  <c:v>-42</c:v>
                </c:pt>
                <c:pt idx="831">
                  <c:v>-42</c:v>
                </c:pt>
                <c:pt idx="832">
                  <c:v>-46</c:v>
                </c:pt>
                <c:pt idx="833">
                  <c:v>-37</c:v>
                </c:pt>
                <c:pt idx="834">
                  <c:v>-38</c:v>
                </c:pt>
                <c:pt idx="835">
                  <c:v>-36</c:v>
                </c:pt>
                <c:pt idx="836">
                  <c:v>-39</c:v>
                </c:pt>
                <c:pt idx="837">
                  <c:v>-44</c:v>
                </c:pt>
                <c:pt idx="838">
                  <c:v>-40</c:v>
                </c:pt>
                <c:pt idx="839">
                  <c:v>-42</c:v>
                </c:pt>
                <c:pt idx="840">
                  <c:v>-42</c:v>
                </c:pt>
                <c:pt idx="841">
                  <c:v>-40</c:v>
                </c:pt>
                <c:pt idx="842">
                  <c:v>-40</c:v>
                </c:pt>
                <c:pt idx="843">
                  <c:v>-40</c:v>
                </c:pt>
                <c:pt idx="844">
                  <c:v>-49</c:v>
                </c:pt>
                <c:pt idx="845">
                  <c:v>-40</c:v>
                </c:pt>
                <c:pt idx="846">
                  <c:v>-41</c:v>
                </c:pt>
                <c:pt idx="847">
                  <c:v>-40</c:v>
                </c:pt>
                <c:pt idx="848">
                  <c:v>-40</c:v>
                </c:pt>
                <c:pt idx="849">
                  <c:v>-45</c:v>
                </c:pt>
                <c:pt idx="850">
                  <c:v>-44</c:v>
                </c:pt>
                <c:pt idx="851">
                  <c:v>-44</c:v>
                </c:pt>
                <c:pt idx="852">
                  <c:v>-36</c:v>
                </c:pt>
                <c:pt idx="853">
                  <c:v>-38</c:v>
                </c:pt>
                <c:pt idx="854">
                  <c:v>-46</c:v>
                </c:pt>
                <c:pt idx="855">
                  <c:v>-36</c:v>
                </c:pt>
                <c:pt idx="856">
                  <c:v>-46</c:v>
                </c:pt>
                <c:pt idx="857">
                  <c:v>-43</c:v>
                </c:pt>
                <c:pt idx="858">
                  <c:v>-45</c:v>
                </c:pt>
                <c:pt idx="859">
                  <c:v>-39</c:v>
                </c:pt>
                <c:pt idx="860">
                  <c:v>-34</c:v>
                </c:pt>
                <c:pt idx="861">
                  <c:v>-37</c:v>
                </c:pt>
                <c:pt idx="862">
                  <c:v>-44</c:v>
                </c:pt>
                <c:pt idx="863">
                  <c:v>-40</c:v>
                </c:pt>
                <c:pt idx="864">
                  <c:v>-42</c:v>
                </c:pt>
                <c:pt idx="865">
                  <c:v>-42</c:v>
                </c:pt>
                <c:pt idx="866">
                  <c:v>-39</c:v>
                </c:pt>
                <c:pt idx="867">
                  <c:v>-37</c:v>
                </c:pt>
                <c:pt idx="868">
                  <c:v>-41</c:v>
                </c:pt>
                <c:pt idx="869">
                  <c:v>-42</c:v>
                </c:pt>
                <c:pt idx="870">
                  <c:v>-37</c:v>
                </c:pt>
                <c:pt idx="871">
                  <c:v>-41</c:v>
                </c:pt>
                <c:pt idx="872">
                  <c:v>-38</c:v>
                </c:pt>
                <c:pt idx="873">
                  <c:v>-36</c:v>
                </c:pt>
                <c:pt idx="874">
                  <c:v>-35</c:v>
                </c:pt>
                <c:pt idx="875">
                  <c:v>-36</c:v>
                </c:pt>
                <c:pt idx="876">
                  <c:v>-40</c:v>
                </c:pt>
                <c:pt idx="877">
                  <c:v>-43</c:v>
                </c:pt>
                <c:pt idx="878">
                  <c:v>-43</c:v>
                </c:pt>
                <c:pt idx="879">
                  <c:v>-42</c:v>
                </c:pt>
                <c:pt idx="880">
                  <c:v>-38</c:v>
                </c:pt>
                <c:pt idx="881">
                  <c:v>-41</c:v>
                </c:pt>
                <c:pt idx="882">
                  <c:v>-41</c:v>
                </c:pt>
                <c:pt idx="883">
                  <c:v>-44</c:v>
                </c:pt>
                <c:pt idx="884">
                  <c:v>-43</c:v>
                </c:pt>
                <c:pt idx="885">
                  <c:v>-43</c:v>
                </c:pt>
                <c:pt idx="886">
                  <c:v>-40</c:v>
                </c:pt>
                <c:pt idx="887">
                  <c:v>-43</c:v>
                </c:pt>
                <c:pt idx="888">
                  <c:v>-43</c:v>
                </c:pt>
                <c:pt idx="889">
                  <c:v>-48</c:v>
                </c:pt>
                <c:pt idx="890">
                  <c:v>-40</c:v>
                </c:pt>
                <c:pt idx="891">
                  <c:v>-42</c:v>
                </c:pt>
                <c:pt idx="892">
                  <c:v>-42</c:v>
                </c:pt>
                <c:pt idx="893">
                  <c:v>-39</c:v>
                </c:pt>
                <c:pt idx="894">
                  <c:v>-41</c:v>
                </c:pt>
                <c:pt idx="895">
                  <c:v>-44</c:v>
                </c:pt>
                <c:pt idx="896">
                  <c:v>-41</c:v>
                </c:pt>
                <c:pt idx="897">
                  <c:v>-37</c:v>
                </c:pt>
                <c:pt idx="898">
                  <c:v>-43</c:v>
                </c:pt>
                <c:pt idx="899">
                  <c:v>-35</c:v>
                </c:pt>
                <c:pt idx="900">
                  <c:v>-39</c:v>
                </c:pt>
                <c:pt idx="901">
                  <c:v>-45</c:v>
                </c:pt>
                <c:pt idx="902">
                  <c:v>-36</c:v>
                </c:pt>
                <c:pt idx="903">
                  <c:v>-41</c:v>
                </c:pt>
                <c:pt idx="904">
                  <c:v>-42</c:v>
                </c:pt>
                <c:pt idx="905">
                  <c:v>-46</c:v>
                </c:pt>
                <c:pt idx="906">
                  <c:v>-42</c:v>
                </c:pt>
                <c:pt idx="907">
                  <c:v>-36</c:v>
                </c:pt>
                <c:pt idx="908">
                  <c:v>-43</c:v>
                </c:pt>
                <c:pt idx="909">
                  <c:v>-36</c:v>
                </c:pt>
                <c:pt idx="910">
                  <c:v>-44</c:v>
                </c:pt>
                <c:pt idx="911">
                  <c:v>-38</c:v>
                </c:pt>
                <c:pt idx="912">
                  <c:v>-37</c:v>
                </c:pt>
                <c:pt idx="913">
                  <c:v>-37</c:v>
                </c:pt>
                <c:pt idx="914">
                  <c:v>-38</c:v>
                </c:pt>
                <c:pt idx="915">
                  <c:v>-35</c:v>
                </c:pt>
                <c:pt idx="916">
                  <c:v>-37</c:v>
                </c:pt>
                <c:pt idx="917">
                  <c:v>-41</c:v>
                </c:pt>
                <c:pt idx="918">
                  <c:v>-47</c:v>
                </c:pt>
                <c:pt idx="919">
                  <c:v>-37</c:v>
                </c:pt>
                <c:pt idx="920">
                  <c:v>-43</c:v>
                </c:pt>
                <c:pt idx="921">
                  <c:v>-37</c:v>
                </c:pt>
                <c:pt idx="922">
                  <c:v>-37</c:v>
                </c:pt>
                <c:pt idx="923">
                  <c:v>-41</c:v>
                </c:pt>
                <c:pt idx="924">
                  <c:v>-45</c:v>
                </c:pt>
                <c:pt idx="925">
                  <c:v>-37</c:v>
                </c:pt>
                <c:pt idx="926">
                  <c:v>-49</c:v>
                </c:pt>
                <c:pt idx="927">
                  <c:v>-39</c:v>
                </c:pt>
                <c:pt idx="928">
                  <c:v>-42</c:v>
                </c:pt>
                <c:pt idx="929">
                  <c:v>-39</c:v>
                </c:pt>
                <c:pt idx="930">
                  <c:v>-38</c:v>
                </c:pt>
                <c:pt idx="931">
                  <c:v>-38</c:v>
                </c:pt>
                <c:pt idx="932">
                  <c:v>-46</c:v>
                </c:pt>
                <c:pt idx="933">
                  <c:v>-38</c:v>
                </c:pt>
                <c:pt idx="934">
                  <c:v>-41</c:v>
                </c:pt>
                <c:pt idx="935">
                  <c:v>-46</c:v>
                </c:pt>
                <c:pt idx="936">
                  <c:v>-39</c:v>
                </c:pt>
                <c:pt idx="937">
                  <c:v>-46</c:v>
                </c:pt>
                <c:pt idx="938">
                  <c:v>-42</c:v>
                </c:pt>
                <c:pt idx="939">
                  <c:v>-37</c:v>
                </c:pt>
                <c:pt idx="940">
                  <c:v>-39</c:v>
                </c:pt>
                <c:pt idx="941">
                  <c:v>-34</c:v>
                </c:pt>
                <c:pt idx="942">
                  <c:v>-37</c:v>
                </c:pt>
                <c:pt idx="943">
                  <c:v>-41</c:v>
                </c:pt>
                <c:pt idx="944">
                  <c:v>-36</c:v>
                </c:pt>
                <c:pt idx="945">
                  <c:v>-36</c:v>
                </c:pt>
                <c:pt idx="946">
                  <c:v>-34</c:v>
                </c:pt>
                <c:pt idx="947">
                  <c:v>-36</c:v>
                </c:pt>
                <c:pt idx="948">
                  <c:v>-44</c:v>
                </c:pt>
                <c:pt idx="949">
                  <c:v>-40</c:v>
                </c:pt>
                <c:pt idx="950">
                  <c:v>-40</c:v>
                </c:pt>
                <c:pt idx="951">
                  <c:v>-45</c:v>
                </c:pt>
                <c:pt idx="952">
                  <c:v>-37</c:v>
                </c:pt>
                <c:pt idx="953">
                  <c:v>-41</c:v>
                </c:pt>
                <c:pt idx="954">
                  <c:v>-36</c:v>
                </c:pt>
                <c:pt idx="955">
                  <c:v>-37</c:v>
                </c:pt>
                <c:pt idx="956">
                  <c:v>-35</c:v>
                </c:pt>
                <c:pt idx="957">
                  <c:v>-36</c:v>
                </c:pt>
                <c:pt idx="958">
                  <c:v>-39</c:v>
                </c:pt>
                <c:pt idx="959">
                  <c:v>-41</c:v>
                </c:pt>
                <c:pt idx="960">
                  <c:v>-42</c:v>
                </c:pt>
                <c:pt idx="961">
                  <c:v>-39</c:v>
                </c:pt>
                <c:pt idx="962">
                  <c:v>-40</c:v>
                </c:pt>
                <c:pt idx="963">
                  <c:v>-43</c:v>
                </c:pt>
                <c:pt idx="964">
                  <c:v>-36</c:v>
                </c:pt>
                <c:pt idx="965">
                  <c:v>-41</c:v>
                </c:pt>
                <c:pt idx="966">
                  <c:v>-41</c:v>
                </c:pt>
                <c:pt idx="967">
                  <c:v>-40</c:v>
                </c:pt>
                <c:pt idx="968">
                  <c:v>-40</c:v>
                </c:pt>
                <c:pt idx="969">
                  <c:v>-42</c:v>
                </c:pt>
                <c:pt idx="970">
                  <c:v>-46</c:v>
                </c:pt>
                <c:pt idx="971">
                  <c:v>-38</c:v>
                </c:pt>
                <c:pt idx="972">
                  <c:v>-37</c:v>
                </c:pt>
                <c:pt idx="973">
                  <c:v>-39</c:v>
                </c:pt>
                <c:pt idx="974">
                  <c:v>-36</c:v>
                </c:pt>
                <c:pt idx="975">
                  <c:v>-43</c:v>
                </c:pt>
                <c:pt idx="976">
                  <c:v>-35</c:v>
                </c:pt>
                <c:pt idx="977">
                  <c:v>-39</c:v>
                </c:pt>
                <c:pt idx="978">
                  <c:v>-36</c:v>
                </c:pt>
                <c:pt idx="979">
                  <c:v>-37</c:v>
                </c:pt>
                <c:pt idx="980">
                  <c:v>-36</c:v>
                </c:pt>
                <c:pt idx="981">
                  <c:v>-46</c:v>
                </c:pt>
                <c:pt idx="982">
                  <c:v>-44</c:v>
                </c:pt>
                <c:pt idx="983">
                  <c:v>-41</c:v>
                </c:pt>
                <c:pt idx="984">
                  <c:v>-42</c:v>
                </c:pt>
                <c:pt idx="985">
                  <c:v>-36</c:v>
                </c:pt>
                <c:pt idx="986">
                  <c:v>-40</c:v>
                </c:pt>
                <c:pt idx="987">
                  <c:v>-43</c:v>
                </c:pt>
                <c:pt idx="988">
                  <c:v>-46</c:v>
                </c:pt>
                <c:pt idx="989">
                  <c:v>-43</c:v>
                </c:pt>
                <c:pt idx="990">
                  <c:v>-40</c:v>
                </c:pt>
                <c:pt idx="991">
                  <c:v>-43</c:v>
                </c:pt>
                <c:pt idx="992">
                  <c:v>-42</c:v>
                </c:pt>
                <c:pt idx="993">
                  <c:v>-35</c:v>
                </c:pt>
                <c:pt idx="994">
                  <c:v>-46</c:v>
                </c:pt>
                <c:pt idx="995">
                  <c:v>-40</c:v>
                </c:pt>
                <c:pt idx="996">
                  <c:v>-37</c:v>
                </c:pt>
                <c:pt idx="997">
                  <c:v>-43</c:v>
                </c:pt>
                <c:pt idx="998">
                  <c:v>-40</c:v>
                </c:pt>
                <c:pt idx="999">
                  <c:v>-39</c:v>
                </c:pt>
                <c:pt idx="1000">
                  <c:v>-39</c:v>
                </c:pt>
                <c:pt idx="1001">
                  <c:v>-44</c:v>
                </c:pt>
                <c:pt idx="1002">
                  <c:v>-38</c:v>
                </c:pt>
                <c:pt idx="1003">
                  <c:v>-38</c:v>
                </c:pt>
                <c:pt idx="1004">
                  <c:v>-36</c:v>
                </c:pt>
                <c:pt idx="1005">
                  <c:v>-41</c:v>
                </c:pt>
                <c:pt idx="1006">
                  <c:v>-42</c:v>
                </c:pt>
                <c:pt idx="1007">
                  <c:v>-37</c:v>
                </c:pt>
                <c:pt idx="1008">
                  <c:v>-46</c:v>
                </c:pt>
                <c:pt idx="1009">
                  <c:v>-40</c:v>
                </c:pt>
                <c:pt idx="1010">
                  <c:v>-44</c:v>
                </c:pt>
                <c:pt idx="1011">
                  <c:v>-40</c:v>
                </c:pt>
                <c:pt idx="1012">
                  <c:v>-37</c:v>
                </c:pt>
                <c:pt idx="1013">
                  <c:v>-39</c:v>
                </c:pt>
                <c:pt idx="1014">
                  <c:v>-44</c:v>
                </c:pt>
                <c:pt idx="1015">
                  <c:v>-35</c:v>
                </c:pt>
                <c:pt idx="1016">
                  <c:v>-41</c:v>
                </c:pt>
                <c:pt idx="1017">
                  <c:v>-39</c:v>
                </c:pt>
                <c:pt idx="1018">
                  <c:v>-40</c:v>
                </c:pt>
                <c:pt idx="1019">
                  <c:v>-39</c:v>
                </c:pt>
                <c:pt idx="1020">
                  <c:v>-44</c:v>
                </c:pt>
                <c:pt idx="1021">
                  <c:v>-39</c:v>
                </c:pt>
                <c:pt idx="1022">
                  <c:v>-36</c:v>
                </c:pt>
                <c:pt idx="1023">
                  <c:v>-45</c:v>
                </c:pt>
                <c:pt idx="1024">
                  <c:v>-37</c:v>
                </c:pt>
                <c:pt idx="1025">
                  <c:v>-36</c:v>
                </c:pt>
                <c:pt idx="1026">
                  <c:v>-42</c:v>
                </c:pt>
                <c:pt idx="1027">
                  <c:v>-45</c:v>
                </c:pt>
                <c:pt idx="1028">
                  <c:v>-42</c:v>
                </c:pt>
                <c:pt idx="1029">
                  <c:v>-43</c:v>
                </c:pt>
                <c:pt idx="1030">
                  <c:v>-37</c:v>
                </c:pt>
                <c:pt idx="1031">
                  <c:v>-38</c:v>
                </c:pt>
                <c:pt idx="1032">
                  <c:v>-42</c:v>
                </c:pt>
                <c:pt idx="1033">
                  <c:v>-42</c:v>
                </c:pt>
                <c:pt idx="1034">
                  <c:v>-47</c:v>
                </c:pt>
                <c:pt idx="1035">
                  <c:v>-44</c:v>
                </c:pt>
                <c:pt idx="1036">
                  <c:v>-41</c:v>
                </c:pt>
                <c:pt idx="1037">
                  <c:v>-40</c:v>
                </c:pt>
                <c:pt idx="1038">
                  <c:v>-37</c:v>
                </c:pt>
                <c:pt idx="1039">
                  <c:v>-37</c:v>
                </c:pt>
                <c:pt idx="1040">
                  <c:v>-45</c:v>
                </c:pt>
                <c:pt idx="1041">
                  <c:v>-42</c:v>
                </c:pt>
                <c:pt idx="1042">
                  <c:v>-42</c:v>
                </c:pt>
                <c:pt idx="1043">
                  <c:v>-40</c:v>
                </c:pt>
                <c:pt idx="1044">
                  <c:v>-36</c:v>
                </c:pt>
                <c:pt idx="1045">
                  <c:v>-38</c:v>
                </c:pt>
                <c:pt idx="1046">
                  <c:v>-37</c:v>
                </c:pt>
                <c:pt idx="1047">
                  <c:v>-41</c:v>
                </c:pt>
                <c:pt idx="1048">
                  <c:v>-45</c:v>
                </c:pt>
                <c:pt idx="1049">
                  <c:v>-39</c:v>
                </c:pt>
                <c:pt idx="1050">
                  <c:v>-41</c:v>
                </c:pt>
                <c:pt idx="1051">
                  <c:v>-45</c:v>
                </c:pt>
                <c:pt idx="1052">
                  <c:v>-37</c:v>
                </c:pt>
                <c:pt idx="1053">
                  <c:v>-43</c:v>
                </c:pt>
                <c:pt idx="1054">
                  <c:v>-43</c:v>
                </c:pt>
                <c:pt idx="1055">
                  <c:v>-37</c:v>
                </c:pt>
                <c:pt idx="1056">
                  <c:v>-43</c:v>
                </c:pt>
                <c:pt idx="1057">
                  <c:v>-40</c:v>
                </c:pt>
                <c:pt idx="1058">
                  <c:v>-41</c:v>
                </c:pt>
                <c:pt idx="1059">
                  <c:v>-35</c:v>
                </c:pt>
                <c:pt idx="1060">
                  <c:v>-41</c:v>
                </c:pt>
                <c:pt idx="1061">
                  <c:v>-46</c:v>
                </c:pt>
                <c:pt idx="1062">
                  <c:v>-43</c:v>
                </c:pt>
                <c:pt idx="1063">
                  <c:v>-38</c:v>
                </c:pt>
                <c:pt idx="1064">
                  <c:v>-41</c:v>
                </c:pt>
                <c:pt idx="1065">
                  <c:v>-41</c:v>
                </c:pt>
                <c:pt idx="1066">
                  <c:v>-39</c:v>
                </c:pt>
                <c:pt idx="1067">
                  <c:v>-38</c:v>
                </c:pt>
                <c:pt idx="1068">
                  <c:v>-40</c:v>
                </c:pt>
                <c:pt idx="1069">
                  <c:v>-40</c:v>
                </c:pt>
                <c:pt idx="1070">
                  <c:v>-43</c:v>
                </c:pt>
                <c:pt idx="1071">
                  <c:v>-41</c:v>
                </c:pt>
                <c:pt idx="1072">
                  <c:v>-41</c:v>
                </c:pt>
                <c:pt idx="1073">
                  <c:v>-43</c:v>
                </c:pt>
                <c:pt idx="1074">
                  <c:v>-44</c:v>
                </c:pt>
                <c:pt idx="1075">
                  <c:v>-39</c:v>
                </c:pt>
                <c:pt idx="1076">
                  <c:v>-34</c:v>
                </c:pt>
                <c:pt idx="1077">
                  <c:v>-39</c:v>
                </c:pt>
                <c:pt idx="1078">
                  <c:v>-44</c:v>
                </c:pt>
                <c:pt idx="1079">
                  <c:v>-36</c:v>
                </c:pt>
                <c:pt idx="1080">
                  <c:v>-42</c:v>
                </c:pt>
                <c:pt idx="1081">
                  <c:v>-40</c:v>
                </c:pt>
                <c:pt idx="1082">
                  <c:v>-41</c:v>
                </c:pt>
                <c:pt idx="1083">
                  <c:v>-42</c:v>
                </c:pt>
                <c:pt idx="1084">
                  <c:v>-41</c:v>
                </c:pt>
                <c:pt idx="1085">
                  <c:v>-38</c:v>
                </c:pt>
                <c:pt idx="1086">
                  <c:v>-38</c:v>
                </c:pt>
                <c:pt idx="1087">
                  <c:v>-37</c:v>
                </c:pt>
                <c:pt idx="1088">
                  <c:v>-37</c:v>
                </c:pt>
                <c:pt idx="1089">
                  <c:v>-37</c:v>
                </c:pt>
                <c:pt idx="1090">
                  <c:v>-39</c:v>
                </c:pt>
                <c:pt idx="1091">
                  <c:v>-37</c:v>
                </c:pt>
                <c:pt idx="1092">
                  <c:v>-40</c:v>
                </c:pt>
                <c:pt idx="1093">
                  <c:v>-43</c:v>
                </c:pt>
                <c:pt idx="1094">
                  <c:v>-42</c:v>
                </c:pt>
                <c:pt idx="1095">
                  <c:v>-43</c:v>
                </c:pt>
                <c:pt idx="1096">
                  <c:v>-39</c:v>
                </c:pt>
                <c:pt idx="1097">
                  <c:v>-34</c:v>
                </c:pt>
                <c:pt idx="1098">
                  <c:v>-39</c:v>
                </c:pt>
                <c:pt idx="1099">
                  <c:v>-40</c:v>
                </c:pt>
                <c:pt idx="1100">
                  <c:v>-35</c:v>
                </c:pt>
                <c:pt idx="1101">
                  <c:v>-41</c:v>
                </c:pt>
                <c:pt idx="1102">
                  <c:v>-40</c:v>
                </c:pt>
                <c:pt idx="1103">
                  <c:v>-43</c:v>
                </c:pt>
                <c:pt idx="1104">
                  <c:v>-36</c:v>
                </c:pt>
                <c:pt idx="1105">
                  <c:v>-42</c:v>
                </c:pt>
                <c:pt idx="1106">
                  <c:v>-37</c:v>
                </c:pt>
                <c:pt idx="1107">
                  <c:v>-40</c:v>
                </c:pt>
                <c:pt idx="1108">
                  <c:v>-36</c:v>
                </c:pt>
                <c:pt idx="1109">
                  <c:v>-41</c:v>
                </c:pt>
                <c:pt idx="1110">
                  <c:v>-39</c:v>
                </c:pt>
                <c:pt idx="1111">
                  <c:v>-45</c:v>
                </c:pt>
                <c:pt idx="1112">
                  <c:v>-41</c:v>
                </c:pt>
                <c:pt idx="1113">
                  <c:v>-41</c:v>
                </c:pt>
                <c:pt idx="1114">
                  <c:v>-36</c:v>
                </c:pt>
                <c:pt idx="1115">
                  <c:v>-42</c:v>
                </c:pt>
                <c:pt idx="1116">
                  <c:v>-47</c:v>
                </c:pt>
                <c:pt idx="1117">
                  <c:v>-41</c:v>
                </c:pt>
                <c:pt idx="1118">
                  <c:v>-39</c:v>
                </c:pt>
                <c:pt idx="1119">
                  <c:v>-40</c:v>
                </c:pt>
                <c:pt idx="1120">
                  <c:v>-35</c:v>
                </c:pt>
                <c:pt idx="1121">
                  <c:v>-39</c:v>
                </c:pt>
                <c:pt idx="1122">
                  <c:v>-41</c:v>
                </c:pt>
                <c:pt idx="1123">
                  <c:v>-36</c:v>
                </c:pt>
                <c:pt idx="1124">
                  <c:v>-40</c:v>
                </c:pt>
                <c:pt idx="1125">
                  <c:v>-44</c:v>
                </c:pt>
                <c:pt idx="1126">
                  <c:v>-37</c:v>
                </c:pt>
                <c:pt idx="1127">
                  <c:v>-44</c:v>
                </c:pt>
                <c:pt idx="1128">
                  <c:v>-47</c:v>
                </c:pt>
                <c:pt idx="1129">
                  <c:v>-42</c:v>
                </c:pt>
                <c:pt idx="1130">
                  <c:v>-36</c:v>
                </c:pt>
                <c:pt idx="1131">
                  <c:v>-37</c:v>
                </c:pt>
                <c:pt idx="1132">
                  <c:v>-39</c:v>
                </c:pt>
                <c:pt idx="1133">
                  <c:v>-41</c:v>
                </c:pt>
                <c:pt idx="1134">
                  <c:v>-36</c:v>
                </c:pt>
                <c:pt idx="1135">
                  <c:v>-34</c:v>
                </c:pt>
                <c:pt idx="1136">
                  <c:v>-47</c:v>
                </c:pt>
                <c:pt idx="1137">
                  <c:v>-40</c:v>
                </c:pt>
                <c:pt idx="1138">
                  <c:v>-40</c:v>
                </c:pt>
                <c:pt idx="1139">
                  <c:v>-37</c:v>
                </c:pt>
                <c:pt idx="1140">
                  <c:v>-44</c:v>
                </c:pt>
                <c:pt idx="1141">
                  <c:v>-44</c:v>
                </c:pt>
                <c:pt idx="1142">
                  <c:v>-41</c:v>
                </c:pt>
                <c:pt idx="1143">
                  <c:v>-38</c:v>
                </c:pt>
                <c:pt idx="1144">
                  <c:v>-38</c:v>
                </c:pt>
                <c:pt idx="1145">
                  <c:v>-44</c:v>
                </c:pt>
                <c:pt idx="1146">
                  <c:v>-40</c:v>
                </c:pt>
                <c:pt idx="1147">
                  <c:v>-39</c:v>
                </c:pt>
                <c:pt idx="1148">
                  <c:v>-40</c:v>
                </c:pt>
                <c:pt idx="1149">
                  <c:v>-39</c:v>
                </c:pt>
                <c:pt idx="1150">
                  <c:v>-42</c:v>
                </c:pt>
                <c:pt idx="1151">
                  <c:v>-43</c:v>
                </c:pt>
                <c:pt idx="1152">
                  <c:v>-45</c:v>
                </c:pt>
                <c:pt idx="1153">
                  <c:v>-41</c:v>
                </c:pt>
                <c:pt idx="1154">
                  <c:v>-41</c:v>
                </c:pt>
                <c:pt idx="1155">
                  <c:v>-36</c:v>
                </c:pt>
                <c:pt idx="1156">
                  <c:v>-42</c:v>
                </c:pt>
                <c:pt idx="1157">
                  <c:v>-44</c:v>
                </c:pt>
                <c:pt idx="1158">
                  <c:v>-37</c:v>
                </c:pt>
                <c:pt idx="1159">
                  <c:v>-44</c:v>
                </c:pt>
                <c:pt idx="1160">
                  <c:v>-44</c:v>
                </c:pt>
                <c:pt idx="1161">
                  <c:v>-37</c:v>
                </c:pt>
                <c:pt idx="1162">
                  <c:v>-40</c:v>
                </c:pt>
                <c:pt idx="1163">
                  <c:v>-36</c:v>
                </c:pt>
                <c:pt idx="1164">
                  <c:v>-38</c:v>
                </c:pt>
                <c:pt idx="1165">
                  <c:v>-46</c:v>
                </c:pt>
                <c:pt idx="1166">
                  <c:v>-45</c:v>
                </c:pt>
                <c:pt idx="1167">
                  <c:v>-38</c:v>
                </c:pt>
                <c:pt idx="1168">
                  <c:v>-44</c:v>
                </c:pt>
                <c:pt idx="1169">
                  <c:v>-37</c:v>
                </c:pt>
                <c:pt idx="1170">
                  <c:v>-45</c:v>
                </c:pt>
                <c:pt idx="1171">
                  <c:v>-36</c:v>
                </c:pt>
                <c:pt idx="1172">
                  <c:v>-41</c:v>
                </c:pt>
                <c:pt idx="1173">
                  <c:v>-42</c:v>
                </c:pt>
                <c:pt idx="1174">
                  <c:v>-47</c:v>
                </c:pt>
                <c:pt idx="1175">
                  <c:v>-37</c:v>
                </c:pt>
                <c:pt idx="1176">
                  <c:v>-40</c:v>
                </c:pt>
                <c:pt idx="1177">
                  <c:v>-41</c:v>
                </c:pt>
                <c:pt idx="1178">
                  <c:v>-41</c:v>
                </c:pt>
                <c:pt idx="1179">
                  <c:v>-41</c:v>
                </c:pt>
                <c:pt idx="1180">
                  <c:v>-38</c:v>
                </c:pt>
                <c:pt idx="1181">
                  <c:v>-43</c:v>
                </c:pt>
                <c:pt idx="1182">
                  <c:v>-37</c:v>
                </c:pt>
                <c:pt idx="1183">
                  <c:v>-39</c:v>
                </c:pt>
                <c:pt idx="1184">
                  <c:v>-44</c:v>
                </c:pt>
                <c:pt idx="1185">
                  <c:v>-42</c:v>
                </c:pt>
                <c:pt idx="1186">
                  <c:v>-43</c:v>
                </c:pt>
                <c:pt idx="1187">
                  <c:v>-41</c:v>
                </c:pt>
                <c:pt idx="1188">
                  <c:v>-39</c:v>
                </c:pt>
                <c:pt idx="1189">
                  <c:v>-41</c:v>
                </c:pt>
                <c:pt idx="1190">
                  <c:v>-38</c:v>
                </c:pt>
                <c:pt idx="1191">
                  <c:v>-40</c:v>
                </c:pt>
                <c:pt idx="1192">
                  <c:v>-40</c:v>
                </c:pt>
                <c:pt idx="1193">
                  <c:v>-40</c:v>
                </c:pt>
                <c:pt idx="1194">
                  <c:v>-40</c:v>
                </c:pt>
                <c:pt idx="1195">
                  <c:v>-40</c:v>
                </c:pt>
                <c:pt idx="1196">
                  <c:v>-44</c:v>
                </c:pt>
                <c:pt idx="1197">
                  <c:v>-39</c:v>
                </c:pt>
                <c:pt idx="1198">
                  <c:v>-41</c:v>
                </c:pt>
                <c:pt idx="1199">
                  <c:v>-42</c:v>
                </c:pt>
                <c:pt idx="1200">
                  <c:v>-38</c:v>
                </c:pt>
                <c:pt idx="1201">
                  <c:v>-41</c:v>
                </c:pt>
                <c:pt idx="1202">
                  <c:v>-33</c:v>
                </c:pt>
                <c:pt idx="1203">
                  <c:v>-43</c:v>
                </c:pt>
                <c:pt idx="1204">
                  <c:v>-43</c:v>
                </c:pt>
                <c:pt idx="1205">
                  <c:v>-38</c:v>
                </c:pt>
                <c:pt idx="1206">
                  <c:v>-34</c:v>
                </c:pt>
                <c:pt idx="1207">
                  <c:v>-41</c:v>
                </c:pt>
                <c:pt idx="1208">
                  <c:v>-39</c:v>
                </c:pt>
                <c:pt idx="1209">
                  <c:v>-37</c:v>
                </c:pt>
                <c:pt idx="1210">
                  <c:v>-43</c:v>
                </c:pt>
                <c:pt idx="1211">
                  <c:v>-40</c:v>
                </c:pt>
                <c:pt idx="1212">
                  <c:v>-39</c:v>
                </c:pt>
                <c:pt idx="1213">
                  <c:v>-38</c:v>
                </c:pt>
                <c:pt idx="1214">
                  <c:v>-40</c:v>
                </c:pt>
                <c:pt idx="1215">
                  <c:v>-38</c:v>
                </c:pt>
                <c:pt idx="1216">
                  <c:v>-39</c:v>
                </c:pt>
                <c:pt idx="1217">
                  <c:v>-35</c:v>
                </c:pt>
                <c:pt idx="1218">
                  <c:v>-40</c:v>
                </c:pt>
                <c:pt idx="1219">
                  <c:v>-37</c:v>
                </c:pt>
                <c:pt idx="1220">
                  <c:v>-39</c:v>
                </c:pt>
                <c:pt idx="1221">
                  <c:v>-35</c:v>
                </c:pt>
                <c:pt idx="1222">
                  <c:v>-45</c:v>
                </c:pt>
                <c:pt idx="1223">
                  <c:v>-41</c:v>
                </c:pt>
                <c:pt idx="1224">
                  <c:v>-41</c:v>
                </c:pt>
                <c:pt idx="1225">
                  <c:v>-37</c:v>
                </c:pt>
                <c:pt idx="1226">
                  <c:v>-35</c:v>
                </c:pt>
                <c:pt idx="1227">
                  <c:v>-41</c:v>
                </c:pt>
                <c:pt idx="1228">
                  <c:v>-43</c:v>
                </c:pt>
                <c:pt idx="1229">
                  <c:v>-36</c:v>
                </c:pt>
                <c:pt idx="1230">
                  <c:v>-43</c:v>
                </c:pt>
                <c:pt idx="1231">
                  <c:v>-37</c:v>
                </c:pt>
                <c:pt idx="1232">
                  <c:v>-39</c:v>
                </c:pt>
                <c:pt idx="1233">
                  <c:v>-40</c:v>
                </c:pt>
                <c:pt idx="1234">
                  <c:v>-42</c:v>
                </c:pt>
                <c:pt idx="1235">
                  <c:v>-37</c:v>
                </c:pt>
                <c:pt idx="1236">
                  <c:v>-38</c:v>
                </c:pt>
                <c:pt idx="1237">
                  <c:v>-41</c:v>
                </c:pt>
                <c:pt idx="1238">
                  <c:v>-38</c:v>
                </c:pt>
                <c:pt idx="1239">
                  <c:v>-36</c:v>
                </c:pt>
                <c:pt idx="1240">
                  <c:v>-46</c:v>
                </c:pt>
                <c:pt idx="1241">
                  <c:v>-44</c:v>
                </c:pt>
                <c:pt idx="1242">
                  <c:v>-36</c:v>
                </c:pt>
                <c:pt idx="1243">
                  <c:v>-40</c:v>
                </c:pt>
                <c:pt idx="1244">
                  <c:v>-38</c:v>
                </c:pt>
                <c:pt idx="1245">
                  <c:v>-39</c:v>
                </c:pt>
                <c:pt idx="1246">
                  <c:v>-35</c:v>
                </c:pt>
                <c:pt idx="1247">
                  <c:v>-38</c:v>
                </c:pt>
                <c:pt idx="1248">
                  <c:v>-41</c:v>
                </c:pt>
                <c:pt idx="1249">
                  <c:v>-41</c:v>
                </c:pt>
                <c:pt idx="1250">
                  <c:v>-37</c:v>
                </c:pt>
                <c:pt idx="1251">
                  <c:v>-44</c:v>
                </c:pt>
                <c:pt idx="1252">
                  <c:v>-39</c:v>
                </c:pt>
                <c:pt idx="1253">
                  <c:v>-42</c:v>
                </c:pt>
                <c:pt idx="1254">
                  <c:v>-40</c:v>
                </c:pt>
                <c:pt idx="1255">
                  <c:v>-38</c:v>
                </c:pt>
                <c:pt idx="1256">
                  <c:v>-44</c:v>
                </c:pt>
                <c:pt idx="1257">
                  <c:v>-38</c:v>
                </c:pt>
                <c:pt idx="1258">
                  <c:v>-36</c:v>
                </c:pt>
                <c:pt idx="1259">
                  <c:v>-39</c:v>
                </c:pt>
                <c:pt idx="1260">
                  <c:v>-42</c:v>
                </c:pt>
                <c:pt idx="1261">
                  <c:v>-36</c:v>
                </c:pt>
                <c:pt idx="1262">
                  <c:v>-38</c:v>
                </c:pt>
                <c:pt idx="1263">
                  <c:v>-41</c:v>
                </c:pt>
                <c:pt idx="1264">
                  <c:v>-38</c:v>
                </c:pt>
                <c:pt idx="1265">
                  <c:v>-44</c:v>
                </c:pt>
                <c:pt idx="1266">
                  <c:v>-39</c:v>
                </c:pt>
                <c:pt idx="1267">
                  <c:v>-42</c:v>
                </c:pt>
                <c:pt idx="1268">
                  <c:v>-41</c:v>
                </c:pt>
                <c:pt idx="1269">
                  <c:v>-32</c:v>
                </c:pt>
                <c:pt idx="1270">
                  <c:v>-44</c:v>
                </c:pt>
                <c:pt idx="1271">
                  <c:v>-36</c:v>
                </c:pt>
                <c:pt idx="1272">
                  <c:v>-41</c:v>
                </c:pt>
                <c:pt idx="1273">
                  <c:v>-41</c:v>
                </c:pt>
                <c:pt idx="1274">
                  <c:v>-37</c:v>
                </c:pt>
                <c:pt idx="1275">
                  <c:v>-43</c:v>
                </c:pt>
                <c:pt idx="1276">
                  <c:v>-43</c:v>
                </c:pt>
                <c:pt idx="1277">
                  <c:v>-38</c:v>
                </c:pt>
                <c:pt idx="1278">
                  <c:v>-42</c:v>
                </c:pt>
                <c:pt idx="1279">
                  <c:v>-38</c:v>
                </c:pt>
                <c:pt idx="1280">
                  <c:v>-36</c:v>
                </c:pt>
                <c:pt idx="1281">
                  <c:v>-43</c:v>
                </c:pt>
                <c:pt idx="1282">
                  <c:v>-45</c:v>
                </c:pt>
                <c:pt idx="1283">
                  <c:v>-41</c:v>
                </c:pt>
                <c:pt idx="1284">
                  <c:v>-37</c:v>
                </c:pt>
                <c:pt idx="1285">
                  <c:v>-37</c:v>
                </c:pt>
                <c:pt idx="1286">
                  <c:v>-36</c:v>
                </c:pt>
                <c:pt idx="1287">
                  <c:v>-39</c:v>
                </c:pt>
                <c:pt idx="1288">
                  <c:v>-43</c:v>
                </c:pt>
                <c:pt idx="1289">
                  <c:v>-36</c:v>
                </c:pt>
                <c:pt idx="1290">
                  <c:v>-41</c:v>
                </c:pt>
                <c:pt idx="1291">
                  <c:v>-47</c:v>
                </c:pt>
                <c:pt idx="1292">
                  <c:v>-36</c:v>
                </c:pt>
                <c:pt idx="1293">
                  <c:v>-42</c:v>
                </c:pt>
                <c:pt idx="1294">
                  <c:v>-46</c:v>
                </c:pt>
                <c:pt idx="1295">
                  <c:v>-36</c:v>
                </c:pt>
                <c:pt idx="1296">
                  <c:v>-36</c:v>
                </c:pt>
                <c:pt idx="1297">
                  <c:v>-37</c:v>
                </c:pt>
                <c:pt idx="1298">
                  <c:v>-45</c:v>
                </c:pt>
                <c:pt idx="1299">
                  <c:v>-45</c:v>
                </c:pt>
                <c:pt idx="1300">
                  <c:v>-44</c:v>
                </c:pt>
                <c:pt idx="1301">
                  <c:v>-38</c:v>
                </c:pt>
                <c:pt idx="1302">
                  <c:v>-36</c:v>
                </c:pt>
                <c:pt idx="1303">
                  <c:v>-45</c:v>
                </c:pt>
                <c:pt idx="1304">
                  <c:v>-40</c:v>
                </c:pt>
                <c:pt idx="1305">
                  <c:v>-40</c:v>
                </c:pt>
                <c:pt idx="1306">
                  <c:v>-41</c:v>
                </c:pt>
                <c:pt idx="1307">
                  <c:v>-41</c:v>
                </c:pt>
                <c:pt idx="1308">
                  <c:v>-39</c:v>
                </c:pt>
                <c:pt idx="1309">
                  <c:v>-46</c:v>
                </c:pt>
                <c:pt idx="1310">
                  <c:v>-42</c:v>
                </c:pt>
                <c:pt idx="1311">
                  <c:v>-36</c:v>
                </c:pt>
                <c:pt idx="1312">
                  <c:v>-40</c:v>
                </c:pt>
                <c:pt idx="1313">
                  <c:v>-47</c:v>
                </c:pt>
                <c:pt idx="1314">
                  <c:v>-42</c:v>
                </c:pt>
                <c:pt idx="1315">
                  <c:v>-42</c:v>
                </c:pt>
                <c:pt idx="1316">
                  <c:v>-39</c:v>
                </c:pt>
                <c:pt idx="1317">
                  <c:v>-43</c:v>
                </c:pt>
                <c:pt idx="1318">
                  <c:v>-37</c:v>
                </c:pt>
                <c:pt idx="1319">
                  <c:v>-47</c:v>
                </c:pt>
                <c:pt idx="1320">
                  <c:v>-45</c:v>
                </c:pt>
                <c:pt idx="1321">
                  <c:v>-37</c:v>
                </c:pt>
                <c:pt idx="1322">
                  <c:v>-42</c:v>
                </c:pt>
                <c:pt idx="1323">
                  <c:v>-43</c:v>
                </c:pt>
                <c:pt idx="1324">
                  <c:v>-39</c:v>
                </c:pt>
                <c:pt idx="1325">
                  <c:v>-39</c:v>
                </c:pt>
                <c:pt idx="1326">
                  <c:v>-35</c:v>
                </c:pt>
                <c:pt idx="1327">
                  <c:v>-42</c:v>
                </c:pt>
                <c:pt idx="1328">
                  <c:v>-35</c:v>
                </c:pt>
                <c:pt idx="1329">
                  <c:v>-38</c:v>
                </c:pt>
                <c:pt idx="1330">
                  <c:v>-42</c:v>
                </c:pt>
                <c:pt idx="1331">
                  <c:v>-43</c:v>
                </c:pt>
                <c:pt idx="1332">
                  <c:v>-38</c:v>
                </c:pt>
                <c:pt idx="1333">
                  <c:v>-38</c:v>
                </c:pt>
                <c:pt idx="1334">
                  <c:v>-39</c:v>
                </c:pt>
                <c:pt idx="1335">
                  <c:v>-40</c:v>
                </c:pt>
                <c:pt idx="1336">
                  <c:v>-36</c:v>
                </c:pt>
                <c:pt idx="1337">
                  <c:v>-43</c:v>
                </c:pt>
                <c:pt idx="1338">
                  <c:v>-42</c:v>
                </c:pt>
                <c:pt idx="1339">
                  <c:v>-41</c:v>
                </c:pt>
                <c:pt idx="1340">
                  <c:v>-42</c:v>
                </c:pt>
                <c:pt idx="1341">
                  <c:v>-39</c:v>
                </c:pt>
                <c:pt idx="1342">
                  <c:v>-36</c:v>
                </c:pt>
                <c:pt idx="1343">
                  <c:v>-39</c:v>
                </c:pt>
                <c:pt idx="1344">
                  <c:v>-38</c:v>
                </c:pt>
                <c:pt idx="1345">
                  <c:v>-43</c:v>
                </c:pt>
                <c:pt idx="1346">
                  <c:v>-39</c:v>
                </c:pt>
                <c:pt idx="1347">
                  <c:v>-44</c:v>
                </c:pt>
                <c:pt idx="1348">
                  <c:v>-35</c:v>
                </c:pt>
                <c:pt idx="1349">
                  <c:v>-37</c:v>
                </c:pt>
                <c:pt idx="1350">
                  <c:v>-37</c:v>
                </c:pt>
                <c:pt idx="1351">
                  <c:v>-41</c:v>
                </c:pt>
                <c:pt idx="1352">
                  <c:v>-40</c:v>
                </c:pt>
                <c:pt idx="1353">
                  <c:v>-38</c:v>
                </c:pt>
                <c:pt idx="1354">
                  <c:v>-40</c:v>
                </c:pt>
                <c:pt idx="1355">
                  <c:v>-41</c:v>
                </c:pt>
                <c:pt idx="1356">
                  <c:v>-38</c:v>
                </c:pt>
                <c:pt idx="1357">
                  <c:v>-39</c:v>
                </c:pt>
                <c:pt idx="1358">
                  <c:v>-41</c:v>
                </c:pt>
                <c:pt idx="1359">
                  <c:v>-45</c:v>
                </c:pt>
                <c:pt idx="1360">
                  <c:v>-33</c:v>
                </c:pt>
                <c:pt idx="1361">
                  <c:v>-38</c:v>
                </c:pt>
                <c:pt idx="1362">
                  <c:v>-36</c:v>
                </c:pt>
                <c:pt idx="1363">
                  <c:v>-47</c:v>
                </c:pt>
                <c:pt idx="1364">
                  <c:v>-40</c:v>
                </c:pt>
                <c:pt idx="1365">
                  <c:v>-38</c:v>
                </c:pt>
                <c:pt idx="1366">
                  <c:v>-36</c:v>
                </c:pt>
                <c:pt idx="1367">
                  <c:v>-36</c:v>
                </c:pt>
                <c:pt idx="1368">
                  <c:v>-39</c:v>
                </c:pt>
                <c:pt idx="1369">
                  <c:v>-39</c:v>
                </c:pt>
                <c:pt idx="1370">
                  <c:v>-40</c:v>
                </c:pt>
                <c:pt idx="1371">
                  <c:v>-38</c:v>
                </c:pt>
                <c:pt idx="1372">
                  <c:v>-36</c:v>
                </c:pt>
                <c:pt idx="1373">
                  <c:v>-38</c:v>
                </c:pt>
                <c:pt idx="1374">
                  <c:v>-41</c:v>
                </c:pt>
                <c:pt idx="1375">
                  <c:v>-39</c:v>
                </c:pt>
                <c:pt idx="1376">
                  <c:v>-39</c:v>
                </c:pt>
                <c:pt idx="1377">
                  <c:v>-37</c:v>
                </c:pt>
                <c:pt idx="1378">
                  <c:v>-40</c:v>
                </c:pt>
                <c:pt idx="1379">
                  <c:v>-38</c:v>
                </c:pt>
                <c:pt idx="1380">
                  <c:v>-42</c:v>
                </c:pt>
                <c:pt idx="1381">
                  <c:v>-44</c:v>
                </c:pt>
                <c:pt idx="1382">
                  <c:v>-36</c:v>
                </c:pt>
                <c:pt idx="1383">
                  <c:v>-38</c:v>
                </c:pt>
                <c:pt idx="1384">
                  <c:v>-40</c:v>
                </c:pt>
                <c:pt idx="1385">
                  <c:v>-38</c:v>
                </c:pt>
                <c:pt idx="1386">
                  <c:v>-36</c:v>
                </c:pt>
                <c:pt idx="1387">
                  <c:v>-39</c:v>
                </c:pt>
                <c:pt idx="1388">
                  <c:v>-36</c:v>
                </c:pt>
                <c:pt idx="1389">
                  <c:v>-39</c:v>
                </c:pt>
                <c:pt idx="1390">
                  <c:v>-42</c:v>
                </c:pt>
                <c:pt idx="1391">
                  <c:v>-41</c:v>
                </c:pt>
                <c:pt idx="1392">
                  <c:v>-40</c:v>
                </c:pt>
                <c:pt idx="1393">
                  <c:v>-35</c:v>
                </c:pt>
                <c:pt idx="1394">
                  <c:v>-42</c:v>
                </c:pt>
                <c:pt idx="1395">
                  <c:v>-36</c:v>
                </c:pt>
                <c:pt idx="1396">
                  <c:v>-43</c:v>
                </c:pt>
                <c:pt idx="1397">
                  <c:v>-42</c:v>
                </c:pt>
                <c:pt idx="1398">
                  <c:v>-35</c:v>
                </c:pt>
                <c:pt idx="1399">
                  <c:v>-37</c:v>
                </c:pt>
                <c:pt idx="1400">
                  <c:v>-46</c:v>
                </c:pt>
                <c:pt idx="1401">
                  <c:v>-41</c:v>
                </c:pt>
                <c:pt idx="1402">
                  <c:v>-43</c:v>
                </c:pt>
                <c:pt idx="1403">
                  <c:v>-37</c:v>
                </c:pt>
                <c:pt idx="1404">
                  <c:v>-42</c:v>
                </c:pt>
                <c:pt idx="1405">
                  <c:v>-37</c:v>
                </c:pt>
                <c:pt idx="1406">
                  <c:v>-41</c:v>
                </c:pt>
                <c:pt idx="1407">
                  <c:v>-45</c:v>
                </c:pt>
                <c:pt idx="1408">
                  <c:v>-46</c:v>
                </c:pt>
                <c:pt idx="1409">
                  <c:v>-43</c:v>
                </c:pt>
                <c:pt idx="1410">
                  <c:v>-37</c:v>
                </c:pt>
                <c:pt idx="1411">
                  <c:v>-41</c:v>
                </c:pt>
                <c:pt idx="1412">
                  <c:v>-40</c:v>
                </c:pt>
                <c:pt idx="1413">
                  <c:v>-39</c:v>
                </c:pt>
                <c:pt idx="1414">
                  <c:v>-39</c:v>
                </c:pt>
                <c:pt idx="1415">
                  <c:v>-42</c:v>
                </c:pt>
                <c:pt idx="1416">
                  <c:v>-38</c:v>
                </c:pt>
                <c:pt idx="1417">
                  <c:v>-38</c:v>
                </c:pt>
                <c:pt idx="1418">
                  <c:v>-40</c:v>
                </c:pt>
                <c:pt idx="1419">
                  <c:v>-37</c:v>
                </c:pt>
                <c:pt idx="1420">
                  <c:v>-47</c:v>
                </c:pt>
                <c:pt idx="1421">
                  <c:v>-37</c:v>
                </c:pt>
                <c:pt idx="1422">
                  <c:v>-40</c:v>
                </c:pt>
                <c:pt idx="1423">
                  <c:v>-41</c:v>
                </c:pt>
                <c:pt idx="1424">
                  <c:v>-41</c:v>
                </c:pt>
                <c:pt idx="1425">
                  <c:v>-46</c:v>
                </c:pt>
                <c:pt idx="1426">
                  <c:v>-41</c:v>
                </c:pt>
                <c:pt idx="1427">
                  <c:v>-38</c:v>
                </c:pt>
                <c:pt idx="1428">
                  <c:v>-38</c:v>
                </c:pt>
                <c:pt idx="1429">
                  <c:v>-40</c:v>
                </c:pt>
                <c:pt idx="1430">
                  <c:v>-40</c:v>
                </c:pt>
                <c:pt idx="1431">
                  <c:v>-44</c:v>
                </c:pt>
                <c:pt idx="1432">
                  <c:v>-39</c:v>
                </c:pt>
                <c:pt idx="1433">
                  <c:v>-36</c:v>
                </c:pt>
                <c:pt idx="1434">
                  <c:v>-42</c:v>
                </c:pt>
                <c:pt idx="1435">
                  <c:v>-45</c:v>
                </c:pt>
                <c:pt idx="1436">
                  <c:v>-40</c:v>
                </c:pt>
                <c:pt idx="1437">
                  <c:v>-40</c:v>
                </c:pt>
                <c:pt idx="1438">
                  <c:v>-44</c:v>
                </c:pt>
                <c:pt idx="1439">
                  <c:v>-36</c:v>
                </c:pt>
                <c:pt idx="1440">
                  <c:v>-42</c:v>
                </c:pt>
                <c:pt idx="1441">
                  <c:v>-42</c:v>
                </c:pt>
                <c:pt idx="1442">
                  <c:v>-39</c:v>
                </c:pt>
                <c:pt idx="1443">
                  <c:v>-41</c:v>
                </c:pt>
                <c:pt idx="1444">
                  <c:v>-46</c:v>
                </c:pt>
                <c:pt idx="1445">
                  <c:v>-42</c:v>
                </c:pt>
                <c:pt idx="1446">
                  <c:v>-41</c:v>
                </c:pt>
                <c:pt idx="1447">
                  <c:v>-42</c:v>
                </c:pt>
                <c:pt idx="1448">
                  <c:v>-37</c:v>
                </c:pt>
                <c:pt idx="1449">
                  <c:v>-42</c:v>
                </c:pt>
                <c:pt idx="1450">
                  <c:v>-39</c:v>
                </c:pt>
                <c:pt idx="1451">
                  <c:v>-43</c:v>
                </c:pt>
                <c:pt idx="1452">
                  <c:v>-48</c:v>
                </c:pt>
                <c:pt idx="1453">
                  <c:v>-40</c:v>
                </c:pt>
                <c:pt idx="1454">
                  <c:v>-43</c:v>
                </c:pt>
                <c:pt idx="1455">
                  <c:v>-44</c:v>
                </c:pt>
                <c:pt idx="1456">
                  <c:v>-40</c:v>
                </c:pt>
                <c:pt idx="1457">
                  <c:v>-48</c:v>
                </c:pt>
                <c:pt idx="1458">
                  <c:v>-39</c:v>
                </c:pt>
                <c:pt idx="1459">
                  <c:v>-42</c:v>
                </c:pt>
                <c:pt idx="1460">
                  <c:v>-38</c:v>
                </c:pt>
                <c:pt idx="1461">
                  <c:v>-49</c:v>
                </c:pt>
                <c:pt idx="1462">
                  <c:v>-35</c:v>
                </c:pt>
                <c:pt idx="1463">
                  <c:v>-44</c:v>
                </c:pt>
                <c:pt idx="1464">
                  <c:v>-37</c:v>
                </c:pt>
                <c:pt idx="1465">
                  <c:v>-38</c:v>
                </c:pt>
                <c:pt idx="1466">
                  <c:v>-42</c:v>
                </c:pt>
                <c:pt idx="1467">
                  <c:v>-34</c:v>
                </c:pt>
                <c:pt idx="1468">
                  <c:v>-39</c:v>
                </c:pt>
                <c:pt idx="1469">
                  <c:v>-41</c:v>
                </c:pt>
                <c:pt idx="1470">
                  <c:v>-40</c:v>
                </c:pt>
                <c:pt idx="1471">
                  <c:v>-37</c:v>
                </c:pt>
                <c:pt idx="1472">
                  <c:v>-37</c:v>
                </c:pt>
                <c:pt idx="1473">
                  <c:v>-42</c:v>
                </c:pt>
                <c:pt idx="1474">
                  <c:v>-33</c:v>
                </c:pt>
                <c:pt idx="1475">
                  <c:v>-45</c:v>
                </c:pt>
                <c:pt idx="1476">
                  <c:v>-42</c:v>
                </c:pt>
                <c:pt idx="1477">
                  <c:v>-41</c:v>
                </c:pt>
                <c:pt idx="1478">
                  <c:v>-44</c:v>
                </c:pt>
                <c:pt idx="1479">
                  <c:v>-39</c:v>
                </c:pt>
                <c:pt idx="1480">
                  <c:v>-35</c:v>
                </c:pt>
                <c:pt idx="1481">
                  <c:v>-45</c:v>
                </c:pt>
                <c:pt idx="1482">
                  <c:v>-45</c:v>
                </c:pt>
                <c:pt idx="1483">
                  <c:v>-36</c:v>
                </c:pt>
                <c:pt idx="1484">
                  <c:v>-41</c:v>
                </c:pt>
                <c:pt idx="1485">
                  <c:v>-44</c:v>
                </c:pt>
                <c:pt idx="1486">
                  <c:v>-44</c:v>
                </c:pt>
                <c:pt idx="1487">
                  <c:v>-41</c:v>
                </c:pt>
                <c:pt idx="1488">
                  <c:v>-47</c:v>
                </c:pt>
                <c:pt idx="1489">
                  <c:v>-40</c:v>
                </c:pt>
                <c:pt idx="1490">
                  <c:v>-40</c:v>
                </c:pt>
                <c:pt idx="1491">
                  <c:v>-40</c:v>
                </c:pt>
                <c:pt idx="1492">
                  <c:v>-41</c:v>
                </c:pt>
                <c:pt idx="1493">
                  <c:v>-37</c:v>
                </c:pt>
                <c:pt idx="1494">
                  <c:v>-39</c:v>
                </c:pt>
                <c:pt idx="1495">
                  <c:v>-43</c:v>
                </c:pt>
                <c:pt idx="1496">
                  <c:v>-44</c:v>
                </c:pt>
                <c:pt idx="1497">
                  <c:v>-41</c:v>
                </c:pt>
                <c:pt idx="1498">
                  <c:v>-45</c:v>
                </c:pt>
                <c:pt idx="1499">
                  <c:v>-38</c:v>
                </c:pt>
                <c:pt idx="1500">
                  <c:v>-38</c:v>
                </c:pt>
                <c:pt idx="1501">
                  <c:v>-42</c:v>
                </c:pt>
                <c:pt idx="1502">
                  <c:v>-36</c:v>
                </c:pt>
                <c:pt idx="1503">
                  <c:v>-40</c:v>
                </c:pt>
                <c:pt idx="1504">
                  <c:v>-35</c:v>
                </c:pt>
                <c:pt idx="1505">
                  <c:v>-40</c:v>
                </c:pt>
                <c:pt idx="1506">
                  <c:v>-44</c:v>
                </c:pt>
                <c:pt idx="1507">
                  <c:v>-47</c:v>
                </c:pt>
                <c:pt idx="1508">
                  <c:v>-42</c:v>
                </c:pt>
                <c:pt idx="1509">
                  <c:v>-38</c:v>
                </c:pt>
                <c:pt idx="1510">
                  <c:v>-35</c:v>
                </c:pt>
                <c:pt idx="1511">
                  <c:v>-41</c:v>
                </c:pt>
                <c:pt idx="1512">
                  <c:v>-41</c:v>
                </c:pt>
                <c:pt idx="1513">
                  <c:v>-45</c:v>
                </c:pt>
                <c:pt idx="1514">
                  <c:v>-38</c:v>
                </c:pt>
                <c:pt idx="1515">
                  <c:v>-39</c:v>
                </c:pt>
                <c:pt idx="1516">
                  <c:v>-37</c:v>
                </c:pt>
                <c:pt idx="1517">
                  <c:v>-41</c:v>
                </c:pt>
                <c:pt idx="1518">
                  <c:v>-49</c:v>
                </c:pt>
                <c:pt idx="1519">
                  <c:v>-37</c:v>
                </c:pt>
                <c:pt idx="1520">
                  <c:v>-37</c:v>
                </c:pt>
                <c:pt idx="1521">
                  <c:v>-39</c:v>
                </c:pt>
                <c:pt idx="1522">
                  <c:v>-41</c:v>
                </c:pt>
                <c:pt idx="1523">
                  <c:v>-41</c:v>
                </c:pt>
                <c:pt idx="1524">
                  <c:v>-41</c:v>
                </c:pt>
                <c:pt idx="1525">
                  <c:v>-37</c:v>
                </c:pt>
                <c:pt idx="1526">
                  <c:v>-38</c:v>
                </c:pt>
                <c:pt idx="1527">
                  <c:v>-39</c:v>
                </c:pt>
                <c:pt idx="1528">
                  <c:v>-41</c:v>
                </c:pt>
                <c:pt idx="1529">
                  <c:v>-37</c:v>
                </c:pt>
                <c:pt idx="1530">
                  <c:v>-39</c:v>
                </c:pt>
                <c:pt idx="1531">
                  <c:v>-41</c:v>
                </c:pt>
                <c:pt idx="1532">
                  <c:v>-41</c:v>
                </c:pt>
                <c:pt idx="1533">
                  <c:v>-40</c:v>
                </c:pt>
                <c:pt idx="1534">
                  <c:v>-42</c:v>
                </c:pt>
                <c:pt idx="1535">
                  <c:v>-46</c:v>
                </c:pt>
                <c:pt idx="1536">
                  <c:v>-39</c:v>
                </c:pt>
                <c:pt idx="1537">
                  <c:v>-40</c:v>
                </c:pt>
                <c:pt idx="1538">
                  <c:v>-45</c:v>
                </c:pt>
                <c:pt idx="1539">
                  <c:v>-45</c:v>
                </c:pt>
                <c:pt idx="1540">
                  <c:v>-37</c:v>
                </c:pt>
                <c:pt idx="1541">
                  <c:v>-42</c:v>
                </c:pt>
                <c:pt idx="1542">
                  <c:v>-36</c:v>
                </c:pt>
                <c:pt idx="1543">
                  <c:v>-35</c:v>
                </c:pt>
                <c:pt idx="1544">
                  <c:v>-38</c:v>
                </c:pt>
                <c:pt idx="1545">
                  <c:v>-46</c:v>
                </c:pt>
                <c:pt idx="1546">
                  <c:v>-40</c:v>
                </c:pt>
                <c:pt idx="1547">
                  <c:v>-40</c:v>
                </c:pt>
                <c:pt idx="1548">
                  <c:v>-44</c:v>
                </c:pt>
                <c:pt idx="1549">
                  <c:v>-41</c:v>
                </c:pt>
                <c:pt idx="1550">
                  <c:v>-46</c:v>
                </c:pt>
                <c:pt idx="1551">
                  <c:v>-37</c:v>
                </c:pt>
                <c:pt idx="1552">
                  <c:v>-41</c:v>
                </c:pt>
                <c:pt idx="1553">
                  <c:v>-41</c:v>
                </c:pt>
                <c:pt idx="1554">
                  <c:v>-38</c:v>
                </c:pt>
                <c:pt idx="1555">
                  <c:v>-45</c:v>
                </c:pt>
                <c:pt idx="1556">
                  <c:v>-44</c:v>
                </c:pt>
                <c:pt idx="1557">
                  <c:v>-39</c:v>
                </c:pt>
                <c:pt idx="1558">
                  <c:v>-40</c:v>
                </c:pt>
                <c:pt idx="1559">
                  <c:v>-38</c:v>
                </c:pt>
                <c:pt idx="1560">
                  <c:v>-41</c:v>
                </c:pt>
                <c:pt idx="1561">
                  <c:v>-42</c:v>
                </c:pt>
                <c:pt idx="1562">
                  <c:v>-44</c:v>
                </c:pt>
                <c:pt idx="1563">
                  <c:v>-41</c:v>
                </c:pt>
                <c:pt idx="1564">
                  <c:v>-38</c:v>
                </c:pt>
                <c:pt idx="1565">
                  <c:v>-39</c:v>
                </c:pt>
                <c:pt idx="1566">
                  <c:v>-43</c:v>
                </c:pt>
                <c:pt idx="1567">
                  <c:v>-38</c:v>
                </c:pt>
                <c:pt idx="1568">
                  <c:v>-43</c:v>
                </c:pt>
                <c:pt idx="1569">
                  <c:v>-39</c:v>
                </c:pt>
                <c:pt idx="1570">
                  <c:v>-45</c:v>
                </c:pt>
                <c:pt idx="1571">
                  <c:v>-41</c:v>
                </c:pt>
                <c:pt idx="1572">
                  <c:v>-41</c:v>
                </c:pt>
                <c:pt idx="1573">
                  <c:v>-38</c:v>
                </c:pt>
                <c:pt idx="1574">
                  <c:v>-34</c:v>
                </c:pt>
                <c:pt idx="1575">
                  <c:v>-42</c:v>
                </c:pt>
                <c:pt idx="1576">
                  <c:v>-36</c:v>
                </c:pt>
                <c:pt idx="1577">
                  <c:v>-42</c:v>
                </c:pt>
                <c:pt idx="1578">
                  <c:v>-37</c:v>
                </c:pt>
                <c:pt idx="1579">
                  <c:v>-33</c:v>
                </c:pt>
                <c:pt idx="1580">
                  <c:v>-36</c:v>
                </c:pt>
                <c:pt idx="1581">
                  <c:v>-37</c:v>
                </c:pt>
                <c:pt idx="1582">
                  <c:v>-41</c:v>
                </c:pt>
                <c:pt idx="1583">
                  <c:v>-41</c:v>
                </c:pt>
                <c:pt idx="1584">
                  <c:v>-41</c:v>
                </c:pt>
                <c:pt idx="1585">
                  <c:v>-41</c:v>
                </c:pt>
                <c:pt idx="1586">
                  <c:v>-42</c:v>
                </c:pt>
                <c:pt idx="1587">
                  <c:v>-38</c:v>
                </c:pt>
                <c:pt idx="1588">
                  <c:v>-43</c:v>
                </c:pt>
                <c:pt idx="1589">
                  <c:v>-41</c:v>
                </c:pt>
                <c:pt idx="1590">
                  <c:v>-39</c:v>
                </c:pt>
                <c:pt idx="1591">
                  <c:v>-35</c:v>
                </c:pt>
                <c:pt idx="1592">
                  <c:v>-43</c:v>
                </c:pt>
                <c:pt idx="1593">
                  <c:v>-36</c:v>
                </c:pt>
                <c:pt idx="1594">
                  <c:v>-40</c:v>
                </c:pt>
                <c:pt idx="1595">
                  <c:v>-47</c:v>
                </c:pt>
                <c:pt idx="1596">
                  <c:v>-43</c:v>
                </c:pt>
                <c:pt idx="1597">
                  <c:v>-39</c:v>
                </c:pt>
                <c:pt idx="1598">
                  <c:v>-45</c:v>
                </c:pt>
                <c:pt idx="1599">
                  <c:v>-42</c:v>
                </c:pt>
                <c:pt idx="1600">
                  <c:v>-49</c:v>
                </c:pt>
                <c:pt idx="1601">
                  <c:v>-42</c:v>
                </c:pt>
                <c:pt idx="1602">
                  <c:v>-43</c:v>
                </c:pt>
                <c:pt idx="1603">
                  <c:v>-43</c:v>
                </c:pt>
                <c:pt idx="1604">
                  <c:v>-39</c:v>
                </c:pt>
                <c:pt idx="1605">
                  <c:v>-38</c:v>
                </c:pt>
                <c:pt idx="1606">
                  <c:v>-39</c:v>
                </c:pt>
                <c:pt idx="1607">
                  <c:v>-43</c:v>
                </c:pt>
                <c:pt idx="1608">
                  <c:v>-43</c:v>
                </c:pt>
                <c:pt idx="1609">
                  <c:v>-41</c:v>
                </c:pt>
                <c:pt idx="1610">
                  <c:v>-45</c:v>
                </c:pt>
                <c:pt idx="1611">
                  <c:v>-47</c:v>
                </c:pt>
                <c:pt idx="1612">
                  <c:v>-44</c:v>
                </c:pt>
                <c:pt idx="1613">
                  <c:v>-37</c:v>
                </c:pt>
                <c:pt idx="1614">
                  <c:v>-38</c:v>
                </c:pt>
                <c:pt idx="1615">
                  <c:v>-39</c:v>
                </c:pt>
                <c:pt idx="1616">
                  <c:v>-42</c:v>
                </c:pt>
                <c:pt idx="1617">
                  <c:v>-39</c:v>
                </c:pt>
                <c:pt idx="1618">
                  <c:v>-41</c:v>
                </c:pt>
                <c:pt idx="1619">
                  <c:v>-38</c:v>
                </c:pt>
                <c:pt idx="1620">
                  <c:v>-42</c:v>
                </c:pt>
                <c:pt idx="1621">
                  <c:v>-37</c:v>
                </c:pt>
                <c:pt idx="1622">
                  <c:v>-39</c:v>
                </c:pt>
                <c:pt idx="1623">
                  <c:v>-36</c:v>
                </c:pt>
                <c:pt idx="1624">
                  <c:v>-42</c:v>
                </c:pt>
                <c:pt idx="1625">
                  <c:v>-43</c:v>
                </c:pt>
                <c:pt idx="1626">
                  <c:v>-46</c:v>
                </c:pt>
                <c:pt idx="1627">
                  <c:v>-41</c:v>
                </c:pt>
                <c:pt idx="1628">
                  <c:v>-37</c:v>
                </c:pt>
                <c:pt idx="1629">
                  <c:v>-37</c:v>
                </c:pt>
                <c:pt idx="1630">
                  <c:v>-40</c:v>
                </c:pt>
                <c:pt idx="1631">
                  <c:v>-40</c:v>
                </c:pt>
                <c:pt idx="1632">
                  <c:v>-36</c:v>
                </c:pt>
                <c:pt idx="1633">
                  <c:v>-42</c:v>
                </c:pt>
                <c:pt idx="1634">
                  <c:v>-35</c:v>
                </c:pt>
                <c:pt idx="1635">
                  <c:v>-42</c:v>
                </c:pt>
                <c:pt idx="1636">
                  <c:v>-42</c:v>
                </c:pt>
                <c:pt idx="1637">
                  <c:v>-41</c:v>
                </c:pt>
                <c:pt idx="1638">
                  <c:v>-44</c:v>
                </c:pt>
                <c:pt idx="1639">
                  <c:v>-40</c:v>
                </c:pt>
                <c:pt idx="1640">
                  <c:v>-42</c:v>
                </c:pt>
                <c:pt idx="1641">
                  <c:v>-39</c:v>
                </c:pt>
                <c:pt idx="1642">
                  <c:v>-44</c:v>
                </c:pt>
                <c:pt idx="1643">
                  <c:v>-44</c:v>
                </c:pt>
                <c:pt idx="1644">
                  <c:v>-39</c:v>
                </c:pt>
                <c:pt idx="1645">
                  <c:v>-45</c:v>
                </c:pt>
                <c:pt idx="1646">
                  <c:v>-44</c:v>
                </c:pt>
                <c:pt idx="1647">
                  <c:v>-42</c:v>
                </c:pt>
                <c:pt idx="1648">
                  <c:v>-37</c:v>
                </c:pt>
                <c:pt idx="1649">
                  <c:v>-42</c:v>
                </c:pt>
                <c:pt idx="1650">
                  <c:v>-42</c:v>
                </c:pt>
                <c:pt idx="1651">
                  <c:v>-39</c:v>
                </c:pt>
                <c:pt idx="1652">
                  <c:v>-37</c:v>
                </c:pt>
                <c:pt idx="1653">
                  <c:v>-41</c:v>
                </c:pt>
                <c:pt idx="1654">
                  <c:v>-40</c:v>
                </c:pt>
                <c:pt idx="1655">
                  <c:v>-44</c:v>
                </c:pt>
                <c:pt idx="1656">
                  <c:v>-39</c:v>
                </c:pt>
                <c:pt idx="1657">
                  <c:v>-41</c:v>
                </c:pt>
                <c:pt idx="1658">
                  <c:v>-38</c:v>
                </c:pt>
                <c:pt idx="1659">
                  <c:v>-42</c:v>
                </c:pt>
                <c:pt idx="1660">
                  <c:v>-45</c:v>
                </c:pt>
                <c:pt idx="1661">
                  <c:v>-35</c:v>
                </c:pt>
                <c:pt idx="1662">
                  <c:v>-36</c:v>
                </c:pt>
                <c:pt idx="1663">
                  <c:v>-38</c:v>
                </c:pt>
                <c:pt idx="1664">
                  <c:v>-42</c:v>
                </c:pt>
                <c:pt idx="1665">
                  <c:v>-43</c:v>
                </c:pt>
                <c:pt idx="1666">
                  <c:v>-39</c:v>
                </c:pt>
                <c:pt idx="1667">
                  <c:v>-41</c:v>
                </c:pt>
                <c:pt idx="1668">
                  <c:v>-40</c:v>
                </c:pt>
                <c:pt idx="1669">
                  <c:v>-39</c:v>
                </c:pt>
                <c:pt idx="1670">
                  <c:v>-45</c:v>
                </c:pt>
                <c:pt idx="1671">
                  <c:v>-43</c:v>
                </c:pt>
                <c:pt idx="1672">
                  <c:v>-39</c:v>
                </c:pt>
                <c:pt idx="1673">
                  <c:v>-36</c:v>
                </c:pt>
                <c:pt idx="1674">
                  <c:v>-41</c:v>
                </c:pt>
                <c:pt idx="1675">
                  <c:v>-43</c:v>
                </c:pt>
                <c:pt idx="1676">
                  <c:v>-40</c:v>
                </c:pt>
                <c:pt idx="1677">
                  <c:v>-41</c:v>
                </c:pt>
                <c:pt idx="1678">
                  <c:v>-37</c:v>
                </c:pt>
                <c:pt idx="1679">
                  <c:v>-45</c:v>
                </c:pt>
                <c:pt idx="1680">
                  <c:v>-47</c:v>
                </c:pt>
                <c:pt idx="1681">
                  <c:v>-43</c:v>
                </c:pt>
                <c:pt idx="1682">
                  <c:v>-45</c:v>
                </c:pt>
                <c:pt idx="1683">
                  <c:v>-44</c:v>
                </c:pt>
                <c:pt idx="1684">
                  <c:v>-42</c:v>
                </c:pt>
                <c:pt idx="1685">
                  <c:v>-35</c:v>
                </c:pt>
                <c:pt idx="1686">
                  <c:v>-42</c:v>
                </c:pt>
                <c:pt idx="1687">
                  <c:v>-37</c:v>
                </c:pt>
                <c:pt idx="1688">
                  <c:v>-42</c:v>
                </c:pt>
                <c:pt idx="1689">
                  <c:v>-47</c:v>
                </c:pt>
                <c:pt idx="1690">
                  <c:v>-46</c:v>
                </c:pt>
                <c:pt idx="1691">
                  <c:v>-40</c:v>
                </c:pt>
                <c:pt idx="1692">
                  <c:v>-39</c:v>
                </c:pt>
                <c:pt idx="1693">
                  <c:v>-42</c:v>
                </c:pt>
                <c:pt idx="1694">
                  <c:v>-43</c:v>
                </c:pt>
                <c:pt idx="1695">
                  <c:v>-36</c:v>
                </c:pt>
                <c:pt idx="1696">
                  <c:v>-45</c:v>
                </c:pt>
                <c:pt idx="1697">
                  <c:v>-42</c:v>
                </c:pt>
                <c:pt idx="1698">
                  <c:v>-38</c:v>
                </c:pt>
                <c:pt idx="1699">
                  <c:v>-38</c:v>
                </c:pt>
                <c:pt idx="1700">
                  <c:v>-40</c:v>
                </c:pt>
                <c:pt idx="1701">
                  <c:v>-42</c:v>
                </c:pt>
                <c:pt idx="1702">
                  <c:v>-37</c:v>
                </c:pt>
                <c:pt idx="1703">
                  <c:v>-44</c:v>
                </c:pt>
                <c:pt idx="1704">
                  <c:v>-48</c:v>
                </c:pt>
                <c:pt idx="1705">
                  <c:v>-40</c:v>
                </c:pt>
                <c:pt idx="1706">
                  <c:v>-38</c:v>
                </c:pt>
                <c:pt idx="1707">
                  <c:v>-39</c:v>
                </c:pt>
                <c:pt idx="1708">
                  <c:v>-39</c:v>
                </c:pt>
                <c:pt idx="1709">
                  <c:v>-43</c:v>
                </c:pt>
                <c:pt idx="1710">
                  <c:v>-45</c:v>
                </c:pt>
                <c:pt idx="1711">
                  <c:v>-37</c:v>
                </c:pt>
                <c:pt idx="1712">
                  <c:v>-40</c:v>
                </c:pt>
                <c:pt idx="1713">
                  <c:v>-43</c:v>
                </c:pt>
                <c:pt idx="1714">
                  <c:v>-37</c:v>
                </c:pt>
                <c:pt idx="1715">
                  <c:v>-38</c:v>
                </c:pt>
                <c:pt idx="1716">
                  <c:v>-43</c:v>
                </c:pt>
                <c:pt idx="1717">
                  <c:v>-43</c:v>
                </c:pt>
                <c:pt idx="1718">
                  <c:v>-37</c:v>
                </c:pt>
                <c:pt idx="1719">
                  <c:v>-41</c:v>
                </c:pt>
                <c:pt idx="1720">
                  <c:v>-40</c:v>
                </c:pt>
                <c:pt idx="1721">
                  <c:v>-43</c:v>
                </c:pt>
                <c:pt idx="1722">
                  <c:v>-43</c:v>
                </c:pt>
                <c:pt idx="1723">
                  <c:v>-44</c:v>
                </c:pt>
                <c:pt idx="1724">
                  <c:v>-40</c:v>
                </c:pt>
                <c:pt idx="1725">
                  <c:v>-40</c:v>
                </c:pt>
                <c:pt idx="1726">
                  <c:v>-38</c:v>
                </c:pt>
                <c:pt idx="1727">
                  <c:v>-42</c:v>
                </c:pt>
                <c:pt idx="1728">
                  <c:v>-44</c:v>
                </c:pt>
                <c:pt idx="1729">
                  <c:v>-43</c:v>
                </c:pt>
                <c:pt idx="1730">
                  <c:v>-44</c:v>
                </c:pt>
                <c:pt idx="1731">
                  <c:v>-48</c:v>
                </c:pt>
                <c:pt idx="1732">
                  <c:v>-38</c:v>
                </c:pt>
                <c:pt idx="1733">
                  <c:v>-39</c:v>
                </c:pt>
                <c:pt idx="1734">
                  <c:v>-40</c:v>
                </c:pt>
                <c:pt idx="1735">
                  <c:v>-37</c:v>
                </c:pt>
                <c:pt idx="1736">
                  <c:v>-41</c:v>
                </c:pt>
                <c:pt idx="1737">
                  <c:v>-43</c:v>
                </c:pt>
                <c:pt idx="1738">
                  <c:v>-39</c:v>
                </c:pt>
                <c:pt idx="1739">
                  <c:v>-43</c:v>
                </c:pt>
                <c:pt idx="1740">
                  <c:v>-42</c:v>
                </c:pt>
                <c:pt idx="1741">
                  <c:v>-40</c:v>
                </c:pt>
                <c:pt idx="1742">
                  <c:v>-41</c:v>
                </c:pt>
                <c:pt idx="1743">
                  <c:v>-40</c:v>
                </c:pt>
                <c:pt idx="1744">
                  <c:v>-39</c:v>
                </c:pt>
                <c:pt idx="1745">
                  <c:v>-42</c:v>
                </c:pt>
                <c:pt idx="1746">
                  <c:v>-42</c:v>
                </c:pt>
                <c:pt idx="1747">
                  <c:v>-46</c:v>
                </c:pt>
                <c:pt idx="1748">
                  <c:v>-45</c:v>
                </c:pt>
                <c:pt idx="1749">
                  <c:v>-45</c:v>
                </c:pt>
                <c:pt idx="1750">
                  <c:v>-38</c:v>
                </c:pt>
                <c:pt idx="1751">
                  <c:v>-43</c:v>
                </c:pt>
                <c:pt idx="1752">
                  <c:v>-44</c:v>
                </c:pt>
                <c:pt idx="1753">
                  <c:v>-39</c:v>
                </c:pt>
                <c:pt idx="1754">
                  <c:v>-41</c:v>
                </c:pt>
                <c:pt idx="1755">
                  <c:v>-41</c:v>
                </c:pt>
                <c:pt idx="1756">
                  <c:v>-43</c:v>
                </c:pt>
                <c:pt idx="1757">
                  <c:v>-41</c:v>
                </c:pt>
                <c:pt idx="1758">
                  <c:v>-41</c:v>
                </c:pt>
                <c:pt idx="1759">
                  <c:v>-39</c:v>
                </c:pt>
                <c:pt idx="1760">
                  <c:v>-45</c:v>
                </c:pt>
                <c:pt idx="1761">
                  <c:v>-41</c:v>
                </c:pt>
                <c:pt idx="1762">
                  <c:v>-38</c:v>
                </c:pt>
                <c:pt idx="1763">
                  <c:v>-45</c:v>
                </c:pt>
                <c:pt idx="1764">
                  <c:v>-46</c:v>
                </c:pt>
                <c:pt idx="1765">
                  <c:v>-45</c:v>
                </c:pt>
                <c:pt idx="1766">
                  <c:v>-39</c:v>
                </c:pt>
                <c:pt idx="1767">
                  <c:v>-36</c:v>
                </c:pt>
                <c:pt idx="1768">
                  <c:v>-36</c:v>
                </c:pt>
                <c:pt idx="1769">
                  <c:v>-43</c:v>
                </c:pt>
                <c:pt idx="1770">
                  <c:v>-41</c:v>
                </c:pt>
                <c:pt idx="1771">
                  <c:v>-41</c:v>
                </c:pt>
                <c:pt idx="1772">
                  <c:v>-37</c:v>
                </c:pt>
                <c:pt idx="1773">
                  <c:v>-42</c:v>
                </c:pt>
                <c:pt idx="1774">
                  <c:v>-41</c:v>
                </c:pt>
                <c:pt idx="1775">
                  <c:v>-39</c:v>
                </c:pt>
                <c:pt idx="1776">
                  <c:v>-47</c:v>
                </c:pt>
                <c:pt idx="1777">
                  <c:v>-38</c:v>
                </c:pt>
                <c:pt idx="1778">
                  <c:v>-36</c:v>
                </c:pt>
                <c:pt idx="1779">
                  <c:v>-38</c:v>
                </c:pt>
                <c:pt idx="1780">
                  <c:v>-44</c:v>
                </c:pt>
                <c:pt idx="1781">
                  <c:v>-42</c:v>
                </c:pt>
                <c:pt idx="1782">
                  <c:v>-40</c:v>
                </c:pt>
                <c:pt idx="1783">
                  <c:v>-45</c:v>
                </c:pt>
                <c:pt idx="1784">
                  <c:v>-39</c:v>
                </c:pt>
                <c:pt idx="1785">
                  <c:v>-40</c:v>
                </c:pt>
                <c:pt idx="1786">
                  <c:v>-44</c:v>
                </c:pt>
                <c:pt idx="1787">
                  <c:v>-41</c:v>
                </c:pt>
                <c:pt idx="1788">
                  <c:v>-38</c:v>
                </c:pt>
                <c:pt idx="1789">
                  <c:v>-42</c:v>
                </c:pt>
                <c:pt idx="1790">
                  <c:v>-37</c:v>
                </c:pt>
                <c:pt idx="1791">
                  <c:v>-43</c:v>
                </c:pt>
                <c:pt idx="1792">
                  <c:v>-44</c:v>
                </c:pt>
                <c:pt idx="1793">
                  <c:v>-38</c:v>
                </c:pt>
                <c:pt idx="1794">
                  <c:v>-39</c:v>
                </c:pt>
                <c:pt idx="1795">
                  <c:v>-41</c:v>
                </c:pt>
                <c:pt idx="1796">
                  <c:v>-38</c:v>
                </c:pt>
                <c:pt idx="1797">
                  <c:v>-36</c:v>
                </c:pt>
                <c:pt idx="1798">
                  <c:v>-40</c:v>
                </c:pt>
                <c:pt idx="1799">
                  <c:v>-45</c:v>
                </c:pt>
                <c:pt idx="1800">
                  <c:v>-39</c:v>
                </c:pt>
                <c:pt idx="1801">
                  <c:v>-45</c:v>
                </c:pt>
                <c:pt idx="1802">
                  <c:v>-39</c:v>
                </c:pt>
                <c:pt idx="1803">
                  <c:v>-43</c:v>
                </c:pt>
                <c:pt idx="1804">
                  <c:v>-42</c:v>
                </c:pt>
                <c:pt idx="1805">
                  <c:v>-38</c:v>
                </c:pt>
                <c:pt idx="1806">
                  <c:v>-41</c:v>
                </c:pt>
                <c:pt idx="1807">
                  <c:v>-40</c:v>
                </c:pt>
                <c:pt idx="1808">
                  <c:v>-46</c:v>
                </c:pt>
                <c:pt idx="1809">
                  <c:v>-39</c:v>
                </c:pt>
                <c:pt idx="1810">
                  <c:v>-41</c:v>
                </c:pt>
                <c:pt idx="1811">
                  <c:v>-39</c:v>
                </c:pt>
                <c:pt idx="1812">
                  <c:v>-41</c:v>
                </c:pt>
                <c:pt idx="1813">
                  <c:v>-43</c:v>
                </c:pt>
                <c:pt idx="1814">
                  <c:v>-45</c:v>
                </c:pt>
                <c:pt idx="1815">
                  <c:v>-41</c:v>
                </c:pt>
                <c:pt idx="1816">
                  <c:v>-44</c:v>
                </c:pt>
                <c:pt idx="1817">
                  <c:v>-42</c:v>
                </c:pt>
                <c:pt idx="1818">
                  <c:v>-47</c:v>
                </c:pt>
                <c:pt idx="1819">
                  <c:v>-38</c:v>
                </c:pt>
                <c:pt idx="1820">
                  <c:v>-42</c:v>
                </c:pt>
                <c:pt idx="1821">
                  <c:v>-37</c:v>
                </c:pt>
                <c:pt idx="1822">
                  <c:v>-44</c:v>
                </c:pt>
                <c:pt idx="1823">
                  <c:v>-41</c:v>
                </c:pt>
                <c:pt idx="1824">
                  <c:v>-38</c:v>
                </c:pt>
                <c:pt idx="1825">
                  <c:v>-38</c:v>
                </c:pt>
                <c:pt idx="1826">
                  <c:v>-42</c:v>
                </c:pt>
                <c:pt idx="1827">
                  <c:v>-34</c:v>
                </c:pt>
                <c:pt idx="1828">
                  <c:v>-44</c:v>
                </c:pt>
                <c:pt idx="1829">
                  <c:v>-49</c:v>
                </c:pt>
                <c:pt idx="1830">
                  <c:v>-36</c:v>
                </c:pt>
                <c:pt idx="1831">
                  <c:v>-42</c:v>
                </c:pt>
                <c:pt idx="1832">
                  <c:v>-41</c:v>
                </c:pt>
                <c:pt idx="1833">
                  <c:v>-39</c:v>
                </c:pt>
                <c:pt idx="1834">
                  <c:v>-45</c:v>
                </c:pt>
                <c:pt idx="1835">
                  <c:v>-45</c:v>
                </c:pt>
                <c:pt idx="1836">
                  <c:v>-45</c:v>
                </c:pt>
                <c:pt idx="1837">
                  <c:v>-43</c:v>
                </c:pt>
                <c:pt idx="1838">
                  <c:v>-43</c:v>
                </c:pt>
                <c:pt idx="1839">
                  <c:v>-46</c:v>
                </c:pt>
                <c:pt idx="1840">
                  <c:v>-43</c:v>
                </c:pt>
                <c:pt idx="1841">
                  <c:v>-42</c:v>
                </c:pt>
                <c:pt idx="1842">
                  <c:v>-36</c:v>
                </c:pt>
                <c:pt idx="1843">
                  <c:v>-39</c:v>
                </c:pt>
                <c:pt idx="1844">
                  <c:v>-41</c:v>
                </c:pt>
                <c:pt idx="1845">
                  <c:v>-36</c:v>
                </c:pt>
                <c:pt idx="1846">
                  <c:v>-41</c:v>
                </c:pt>
                <c:pt idx="1847">
                  <c:v>-41</c:v>
                </c:pt>
                <c:pt idx="1848">
                  <c:v>-40</c:v>
                </c:pt>
                <c:pt idx="1849">
                  <c:v>-37</c:v>
                </c:pt>
                <c:pt idx="1850">
                  <c:v>-42</c:v>
                </c:pt>
                <c:pt idx="1851">
                  <c:v>-39</c:v>
                </c:pt>
                <c:pt idx="1852">
                  <c:v>-44</c:v>
                </c:pt>
                <c:pt idx="1853">
                  <c:v>-39</c:v>
                </c:pt>
                <c:pt idx="1854">
                  <c:v>-41</c:v>
                </c:pt>
                <c:pt idx="1855">
                  <c:v>-41</c:v>
                </c:pt>
                <c:pt idx="1856">
                  <c:v>-43</c:v>
                </c:pt>
                <c:pt idx="1857">
                  <c:v>-42</c:v>
                </c:pt>
                <c:pt idx="1858">
                  <c:v>-45</c:v>
                </c:pt>
                <c:pt idx="1859">
                  <c:v>-41</c:v>
                </c:pt>
                <c:pt idx="1860">
                  <c:v>-36</c:v>
                </c:pt>
                <c:pt idx="1861">
                  <c:v>-45</c:v>
                </c:pt>
                <c:pt idx="1862">
                  <c:v>-41</c:v>
                </c:pt>
                <c:pt idx="1863">
                  <c:v>-38</c:v>
                </c:pt>
                <c:pt idx="1864">
                  <c:v>-42</c:v>
                </c:pt>
                <c:pt idx="1865">
                  <c:v>-46</c:v>
                </c:pt>
                <c:pt idx="1866">
                  <c:v>-38</c:v>
                </c:pt>
                <c:pt idx="1867">
                  <c:v>-40</c:v>
                </c:pt>
                <c:pt idx="1868">
                  <c:v>-36</c:v>
                </c:pt>
                <c:pt idx="1869">
                  <c:v>-43</c:v>
                </c:pt>
                <c:pt idx="1870">
                  <c:v>-43</c:v>
                </c:pt>
                <c:pt idx="1871">
                  <c:v>-40</c:v>
                </c:pt>
                <c:pt idx="1872">
                  <c:v>-40</c:v>
                </c:pt>
                <c:pt idx="1873">
                  <c:v>-37</c:v>
                </c:pt>
                <c:pt idx="1874">
                  <c:v>-44</c:v>
                </c:pt>
                <c:pt idx="1875">
                  <c:v>-38</c:v>
                </c:pt>
                <c:pt idx="1876">
                  <c:v>-45</c:v>
                </c:pt>
                <c:pt idx="1877">
                  <c:v>-46</c:v>
                </c:pt>
                <c:pt idx="1878">
                  <c:v>-35</c:v>
                </c:pt>
                <c:pt idx="1879">
                  <c:v>-38</c:v>
                </c:pt>
                <c:pt idx="1880">
                  <c:v>-44</c:v>
                </c:pt>
                <c:pt idx="1881">
                  <c:v>-40</c:v>
                </c:pt>
                <c:pt idx="1882">
                  <c:v>-38</c:v>
                </c:pt>
                <c:pt idx="1883">
                  <c:v>-39</c:v>
                </c:pt>
                <c:pt idx="1884">
                  <c:v>-39</c:v>
                </c:pt>
                <c:pt idx="1885">
                  <c:v>-42</c:v>
                </c:pt>
                <c:pt idx="1886">
                  <c:v>-36</c:v>
                </c:pt>
                <c:pt idx="1887">
                  <c:v>-44</c:v>
                </c:pt>
                <c:pt idx="1888">
                  <c:v>-37</c:v>
                </c:pt>
                <c:pt idx="1889">
                  <c:v>-39</c:v>
                </c:pt>
                <c:pt idx="1890">
                  <c:v>-36</c:v>
                </c:pt>
                <c:pt idx="1891">
                  <c:v>-43</c:v>
                </c:pt>
                <c:pt idx="1892">
                  <c:v>-43</c:v>
                </c:pt>
                <c:pt idx="1893">
                  <c:v>-37</c:v>
                </c:pt>
                <c:pt idx="1894">
                  <c:v>-42</c:v>
                </c:pt>
                <c:pt idx="1895">
                  <c:v>-42</c:v>
                </c:pt>
                <c:pt idx="1896">
                  <c:v>-41</c:v>
                </c:pt>
                <c:pt idx="1897">
                  <c:v>-39</c:v>
                </c:pt>
                <c:pt idx="1898">
                  <c:v>-40</c:v>
                </c:pt>
                <c:pt idx="1899">
                  <c:v>-39</c:v>
                </c:pt>
                <c:pt idx="1900">
                  <c:v>-37</c:v>
                </c:pt>
                <c:pt idx="1901">
                  <c:v>-41</c:v>
                </c:pt>
                <c:pt idx="1902">
                  <c:v>-39</c:v>
                </c:pt>
                <c:pt idx="1903">
                  <c:v>-41</c:v>
                </c:pt>
                <c:pt idx="1904">
                  <c:v>-34</c:v>
                </c:pt>
                <c:pt idx="1905">
                  <c:v>-43</c:v>
                </c:pt>
                <c:pt idx="1906">
                  <c:v>-48</c:v>
                </c:pt>
                <c:pt idx="1907">
                  <c:v>-41</c:v>
                </c:pt>
                <c:pt idx="1908">
                  <c:v>-42</c:v>
                </c:pt>
                <c:pt idx="1909">
                  <c:v>-38</c:v>
                </c:pt>
                <c:pt idx="1910">
                  <c:v>-40</c:v>
                </c:pt>
                <c:pt idx="1911">
                  <c:v>-38</c:v>
                </c:pt>
                <c:pt idx="1912">
                  <c:v>-43</c:v>
                </c:pt>
                <c:pt idx="1913">
                  <c:v>-40</c:v>
                </c:pt>
                <c:pt idx="1914">
                  <c:v>-42</c:v>
                </c:pt>
                <c:pt idx="1915">
                  <c:v>-43</c:v>
                </c:pt>
                <c:pt idx="1916">
                  <c:v>-40</c:v>
                </c:pt>
                <c:pt idx="1917">
                  <c:v>-39</c:v>
                </c:pt>
                <c:pt idx="1918">
                  <c:v>-45</c:v>
                </c:pt>
                <c:pt idx="1919">
                  <c:v>-42</c:v>
                </c:pt>
                <c:pt idx="1920">
                  <c:v>-40</c:v>
                </c:pt>
                <c:pt idx="1921">
                  <c:v>-39</c:v>
                </c:pt>
                <c:pt idx="1922">
                  <c:v>-40</c:v>
                </c:pt>
                <c:pt idx="1923">
                  <c:v>-38</c:v>
                </c:pt>
                <c:pt idx="1924">
                  <c:v>-37</c:v>
                </c:pt>
                <c:pt idx="1925">
                  <c:v>-42</c:v>
                </c:pt>
                <c:pt idx="1926">
                  <c:v>-35</c:v>
                </c:pt>
                <c:pt idx="1927">
                  <c:v>-47</c:v>
                </c:pt>
                <c:pt idx="1928">
                  <c:v>-37</c:v>
                </c:pt>
                <c:pt idx="1929">
                  <c:v>-36</c:v>
                </c:pt>
                <c:pt idx="1930">
                  <c:v>-44</c:v>
                </c:pt>
                <c:pt idx="1931">
                  <c:v>-42</c:v>
                </c:pt>
                <c:pt idx="1932">
                  <c:v>-40</c:v>
                </c:pt>
                <c:pt idx="1933">
                  <c:v>-37</c:v>
                </c:pt>
                <c:pt idx="1934">
                  <c:v>-38</c:v>
                </c:pt>
                <c:pt idx="1935">
                  <c:v>-41</c:v>
                </c:pt>
                <c:pt idx="1936">
                  <c:v>-43</c:v>
                </c:pt>
                <c:pt idx="1937">
                  <c:v>-38</c:v>
                </c:pt>
                <c:pt idx="1938">
                  <c:v>-38</c:v>
                </c:pt>
                <c:pt idx="1939">
                  <c:v>-41</c:v>
                </c:pt>
                <c:pt idx="1940">
                  <c:v>-37</c:v>
                </c:pt>
                <c:pt idx="1941">
                  <c:v>-40</c:v>
                </c:pt>
                <c:pt idx="1942">
                  <c:v>-50</c:v>
                </c:pt>
                <c:pt idx="1943">
                  <c:v>-38</c:v>
                </c:pt>
                <c:pt idx="1944">
                  <c:v>-38</c:v>
                </c:pt>
                <c:pt idx="1945">
                  <c:v>-45</c:v>
                </c:pt>
                <c:pt idx="1946">
                  <c:v>-38</c:v>
                </c:pt>
                <c:pt idx="1947">
                  <c:v>-44</c:v>
                </c:pt>
                <c:pt idx="1948">
                  <c:v>-39</c:v>
                </c:pt>
                <c:pt idx="1949">
                  <c:v>-45</c:v>
                </c:pt>
                <c:pt idx="1950">
                  <c:v>-41</c:v>
                </c:pt>
                <c:pt idx="1951">
                  <c:v>-37</c:v>
                </c:pt>
                <c:pt idx="1952">
                  <c:v>-44</c:v>
                </c:pt>
                <c:pt idx="1953">
                  <c:v>-43</c:v>
                </c:pt>
                <c:pt idx="1954">
                  <c:v>-40</c:v>
                </c:pt>
                <c:pt idx="1955">
                  <c:v>-43</c:v>
                </c:pt>
                <c:pt idx="1956">
                  <c:v>-48</c:v>
                </c:pt>
                <c:pt idx="1957">
                  <c:v>-44</c:v>
                </c:pt>
                <c:pt idx="1958">
                  <c:v>-39</c:v>
                </c:pt>
                <c:pt idx="1959">
                  <c:v>-41</c:v>
                </c:pt>
                <c:pt idx="1960">
                  <c:v>-38</c:v>
                </c:pt>
                <c:pt idx="1961">
                  <c:v>-40</c:v>
                </c:pt>
                <c:pt idx="1962">
                  <c:v>-49</c:v>
                </c:pt>
                <c:pt idx="1963">
                  <c:v>-38</c:v>
                </c:pt>
                <c:pt idx="1964">
                  <c:v>-47</c:v>
                </c:pt>
                <c:pt idx="1965">
                  <c:v>-45</c:v>
                </c:pt>
                <c:pt idx="1966">
                  <c:v>-40</c:v>
                </c:pt>
                <c:pt idx="1967">
                  <c:v>-44</c:v>
                </c:pt>
                <c:pt idx="1968">
                  <c:v>-41</c:v>
                </c:pt>
                <c:pt idx="1969">
                  <c:v>-35</c:v>
                </c:pt>
                <c:pt idx="1970">
                  <c:v>-33</c:v>
                </c:pt>
                <c:pt idx="1971">
                  <c:v>-42</c:v>
                </c:pt>
                <c:pt idx="1972">
                  <c:v>-42</c:v>
                </c:pt>
                <c:pt idx="1973">
                  <c:v>-44</c:v>
                </c:pt>
                <c:pt idx="1974">
                  <c:v>-39</c:v>
                </c:pt>
                <c:pt idx="1975">
                  <c:v>-42</c:v>
                </c:pt>
                <c:pt idx="1976">
                  <c:v>-43</c:v>
                </c:pt>
                <c:pt idx="1977">
                  <c:v>-40</c:v>
                </c:pt>
                <c:pt idx="1978">
                  <c:v>-40</c:v>
                </c:pt>
                <c:pt idx="1979">
                  <c:v>-42</c:v>
                </c:pt>
                <c:pt idx="1980">
                  <c:v>-49</c:v>
                </c:pt>
                <c:pt idx="1981">
                  <c:v>-38</c:v>
                </c:pt>
                <c:pt idx="1982">
                  <c:v>-40</c:v>
                </c:pt>
                <c:pt idx="1983">
                  <c:v>-35</c:v>
                </c:pt>
                <c:pt idx="1984">
                  <c:v>-38</c:v>
                </c:pt>
                <c:pt idx="1985">
                  <c:v>-45</c:v>
                </c:pt>
                <c:pt idx="1986">
                  <c:v>-39</c:v>
                </c:pt>
                <c:pt idx="1987">
                  <c:v>-44</c:v>
                </c:pt>
                <c:pt idx="1988">
                  <c:v>-44</c:v>
                </c:pt>
                <c:pt idx="1989">
                  <c:v>-40</c:v>
                </c:pt>
                <c:pt idx="1990">
                  <c:v>-43</c:v>
                </c:pt>
                <c:pt idx="1991">
                  <c:v>-40</c:v>
                </c:pt>
                <c:pt idx="1992">
                  <c:v>-38</c:v>
                </c:pt>
                <c:pt idx="1993">
                  <c:v>-38</c:v>
                </c:pt>
                <c:pt idx="1994">
                  <c:v>-45</c:v>
                </c:pt>
                <c:pt idx="1995">
                  <c:v>-40</c:v>
                </c:pt>
                <c:pt idx="1996">
                  <c:v>-39</c:v>
                </c:pt>
                <c:pt idx="1997">
                  <c:v>-43</c:v>
                </c:pt>
                <c:pt idx="1998">
                  <c:v>-40</c:v>
                </c:pt>
                <c:pt idx="1999">
                  <c:v>-44</c:v>
                </c:pt>
                <c:pt idx="2000">
                  <c:v>-38</c:v>
                </c:pt>
                <c:pt idx="2001">
                  <c:v>-45</c:v>
                </c:pt>
                <c:pt idx="2002">
                  <c:v>-39</c:v>
                </c:pt>
                <c:pt idx="2003">
                  <c:v>-46</c:v>
                </c:pt>
                <c:pt idx="2004">
                  <c:v>-41</c:v>
                </c:pt>
                <c:pt idx="2005">
                  <c:v>-39</c:v>
                </c:pt>
                <c:pt idx="2006">
                  <c:v>-42</c:v>
                </c:pt>
                <c:pt idx="2007">
                  <c:v>-39</c:v>
                </c:pt>
                <c:pt idx="2008">
                  <c:v>-42</c:v>
                </c:pt>
                <c:pt idx="2009">
                  <c:v>-37</c:v>
                </c:pt>
                <c:pt idx="2010">
                  <c:v>-40</c:v>
                </c:pt>
                <c:pt idx="2011">
                  <c:v>-41</c:v>
                </c:pt>
                <c:pt idx="2012">
                  <c:v>-38</c:v>
                </c:pt>
                <c:pt idx="2013">
                  <c:v>-41</c:v>
                </c:pt>
                <c:pt idx="2014">
                  <c:v>-44</c:v>
                </c:pt>
                <c:pt idx="2015">
                  <c:v>-45</c:v>
                </c:pt>
                <c:pt idx="2016">
                  <c:v>-40</c:v>
                </c:pt>
                <c:pt idx="2017">
                  <c:v>-38</c:v>
                </c:pt>
                <c:pt idx="2018">
                  <c:v>-41</c:v>
                </c:pt>
                <c:pt idx="2019">
                  <c:v>-39</c:v>
                </c:pt>
                <c:pt idx="2020">
                  <c:v>-34</c:v>
                </c:pt>
                <c:pt idx="2021">
                  <c:v>-44</c:v>
                </c:pt>
                <c:pt idx="2022">
                  <c:v>-39</c:v>
                </c:pt>
                <c:pt idx="2023">
                  <c:v>-42</c:v>
                </c:pt>
                <c:pt idx="2024">
                  <c:v>-37</c:v>
                </c:pt>
                <c:pt idx="2025">
                  <c:v>-38</c:v>
                </c:pt>
                <c:pt idx="2026">
                  <c:v>-39</c:v>
                </c:pt>
                <c:pt idx="2027">
                  <c:v>-41</c:v>
                </c:pt>
                <c:pt idx="2028">
                  <c:v>-40</c:v>
                </c:pt>
                <c:pt idx="2029">
                  <c:v>-34</c:v>
                </c:pt>
                <c:pt idx="2030">
                  <c:v>-42</c:v>
                </c:pt>
                <c:pt idx="2031">
                  <c:v>-41</c:v>
                </c:pt>
                <c:pt idx="2032">
                  <c:v>-44</c:v>
                </c:pt>
                <c:pt idx="2033">
                  <c:v>-43</c:v>
                </c:pt>
                <c:pt idx="2034">
                  <c:v>-37</c:v>
                </c:pt>
                <c:pt idx="2035">
                  <c:v>-42</c:v>
                </c:pt>
                <c:pt idx="2036">
                  <c:v>-44</c:v>
                </c:pt>
                <c:pt idx="2037">
                  <c:v>-36</c:v>
                </c:pt>
                <c:pt idx="2038">
                  <c:v>-43</c:v>
                </c:pt>
                <c:pt idx="2039">
                  <c:v>-38</c:v>
                </c:pt>
                <c:pt idx="2040">
                  <c:v>-37</c:v>
                </c:pt>
                <c:pt idx="2041">
                  <c:v>-37</c:v>
                </c:pt>
                <c:pt idx="2042">
                  <c:v>-41</c:v>
                </c:pt>
                <c:pt idx="2043">
                  <c:v>-38</c:v>
                </c:pt>
                <c:pt idx="2044">
                  <c:v>-38</c:v>
                </c:pt>
                <c:pt idx="2045">
                  <c:v>-37</c:v>
                </c:pt>
                <c:pt idx="2046">
                  <c:v>-42</c:v>
                </c:pt>
                <c:pt idx="2047">
                  <c:v>-44</c:v>
                </c:pt>
                <c:pt idx="2048">
                  <c:v>-41</c:v>
                </c:pt>
                <c:pt idx="2049">
                  <c:v>-43</c:v>
                </c:pt>
                <c:pt idx="2050">
                  <c:v>-44</c:v>
                </c:pt>
                <c:pt idx="2051">
                  <c:v>-39</c:v>
                </c:pt>
                <c:pt idx="2052">
                  <c:v>-40</c:v>
                </c:pt>
                <c:pt idx="2053">
                  <c:v>-41</c:v>
                </c:pt>
                <c:pt idx="2054">
                  <c:v>-43</c:v>
                </c:pt>
                <c:pt idx="2055">
                  <c:v>-39</c:v>
                </c:pt>
                <c:pt idx="2056">
                  <c:v>-44</c:v>
                </c:pt>
                <c:pt idx="2057">
                  <c:v>-47</c:v>
                </c:pt>
                <c:pt idx="2058">
                  <c:v>-49</c:v>
                </c:pt>
                <c:pt idx="2059">
                  <c:v>-48</c:v>
                </c:pt>
                <c:pt idx="2060">
                  <c:v>-40</c:v>
                </c:pt>
                <c:pt idx="2061">
                  <c:v>-36</c:v>
                </c:pt>
                <c:pt idx="2062">
                  <c:v>-36</c:v>
                </c:pt>
                <c:pt idx="2063">
                  <c:v>-41</c:v>
                </c:pt>
                <c:pt idx="2064">
                  <c:v>-40</c:v>
                </c:pt>
                <c:pt idx="2065">
                  <c:v>-40</c:v>
                </c:pt>
                <c:pt idx="2066">
                  <c:v>-44</c:v>
                </c:pt>
                <c:pt idx="2067">
                  <c:v>-43</c:v>
                </c:pt>
                <c:pt idx="2068">
                  <c:v>-41</c:v>
                </c:pt>
                <c:pt idx="2069">
                  <c:v>-43</c:v>
                </c:pt>
                <c:pt idx="2070">
                  <c:v>-39</c:v>
                </c:pt>
                <c:pt idx="2071">
                  <c:v>-38</c:v>
                </c:pt>
                <c:pt idx="2072">
                  <c:v>-41</c:v>
                </c:pt>
                <c:pt idx="2073">
                  <c:v>-41</c:v>
                </c:pt>
                <c:pt idx="2074">
                  <c:v>-38</c:v>
                </c:pt>
                <c:pt idx="2075">
                  <c:v>-44</c:v>
                </c:pt>
                <c:pt idx="2076">
                  <c:v>-46</c:v>
                </c:pt>
                <c:pt idx="2077">
                  <c:v>-38</c:v>
                </c:pt>
                <c:pt idx="2078">
                  <c:v>-38</c:v>
                </c:pt>
                <c:pt idx="2079">
                  <c:v>-34</c:v>
                </c:pt>
                <c:pt idx="2080">
                  <c:v>-41</c:v>
                </c:pt>
                <c:pt idx="2081">
                  <c:v>-49</c:v>
                </c:pt>
                <c:pt idx="2082">
                  <c:v>-42</c:v>
                </c:pt>
                <c:pt idx="2083">
                  <c:v>-38</c:v>
                </c:pt>
                <c:pt idx="2084">
                  <c:v>-37</c:v>
                </c:pt>
                <c:pt idx="2085">
                  <c:v>-37</c:v>
                </c:pt>
                <c:pt idx="2086">
                  <c:v>-41</c:v>
                </c:pt>
                <c:pt idx="2087">
                  <c:v>-39</c:v>
                </c:pt>
                <c:pt idx="2088">
                  <c:v>-41</c:v>
                </c:pt>
                <c:pt idx="2089">
                  <c:v>-35</c:v>
                </c:pt>
                <c:pt idx="2090">
                  <c:v>-40</c:v>
                </c:pt>
                <c:pt idx="2091">
                  <c:v>-39</c:v>
                </c:pt>
                <c:pt idx="2092">
                  <c:v>-48</c:v>
                </c:pt>
                <c:pt idx="2093">
                  <c:v>-40</c:v>
                </c:pt>
                <c:pt idx="2094">
                  <c:v>-40</c:v>
                </c:pt>
                <c:pt idx="2095">
                  <c:v>-40</c:v>
                </c:pt>
                <c:pt idx="2096">
                  <c:v>-37</c:v>
                </c:pt>
                <c:pt idx="2097">
                  <c:v>-42</c:v>
                </c:pt>
                <c:pt idx="2098">
                  <c:v>-38</c:v>
                </c:pt>
                <c:pt idx="2099">
                  <c:v>-45</c:v>
                </c:pt>
                <c:pt idx="2100">
                  <c:v>-44</c:v>
                </c:pt>
                <c:pt idx="2101">
                  <c:v>-41</c:v>
                </c:pt>
                <c:pt idx="2102">
                  <c:v>-38</c:v>
                </c:pt>
                <c:pt idx="2103">
                  <c:v>-37</c:v>
                </c:pt>
                <c:pt idx="2104">
                  <c:v>-42</c:v>
                </c:pt>
                <c:pt idx="2105">
                  <c:v>-43</c:v>
                </c:pt>
                <c:pt idx="2106">
                  <c:v>-36</c:v>
                </c:pt>
                <c:pt idx="2107">
                  <c:v>-43</c:v>
                </c:pt>
                <c:pt idx="2108">
                  <c:v>-34</c:v>
                </c:pt>
                <c:pt idx="2109">
                  <c:v>-42</c:v>
                </c:pt>
                <c:pt idx="2110">
                  <c:v>-41</c:v>
                </c:pt>
                <c:pt idx="2111">
                  <c:v>-40</c:v>
                </c:pt>
                <c:pt idx="2112">
                  <c:v>-38</c:v>
                </c:pt>
                <c:pt idx="2113">
                  <c:v>-37</c:v>
                </c:pt>
                <c:pt idx="2114">
                  <c:v>-37</c:v>
                </c:pt>
                <c:pt idx="2115">
                  <c:v>-42</c:v>
                </c:pt>
                <c:pt idx="2116">
                  <c:v>-44</c:v>
                </c:pt>
                <c:pt idx="2117">
                  <c:v>-40</c:v>
                </c:pt>
                <c:pt idx="2118">
                  <c:v>-40</c:v>
                </c:pt>
                <c:pt idx="2119">
                  <c:v>-41</c:v>
                </c:pt>
                <c:pt idx="2120">
                  <c:v>-40</c:v>
                </c:pt>
                <c:pt idx="2121">
                  <c:v>-37</c:v>
                </c:pt>
                <c:pt idx="2122">
                  <c:v>-42</c:v>
                </c:pt>
                <c:pt idx="2123">
                  <c:v>-36</c:v>
                </c:pt>
                <c:pt idx="2124">
                  <c:v>-42</c:v>
                </c:pt>
                <c:pt idx="2125">
                  <c:v>-39</c:v>
                </c:pt>
                <c:pt idx="2126">
                  <c:v>-40</c:v>
                </c:pt>
                <c:pt idx="2127">
                  <c:v>-41</c:v>
                </c:pt>
                <c:pt idx="2128">
                  <c:v>-39</c:v>
                </c:pt>
                <c:pt idx="2129">
                  <c:v>-38</c:v>
                </c:pt>
                <c:pt idx="2130">
                  <c:v>-34</c:v>
                </c:pt>
                <c:pt idx="2131">
                  <c:v>-42</c:v>
                </c:pt>
                <c:pt idx="2132">
                  <c:v>-44</c:v>
                </c:pt>
                <c:pt idx="2133">
                  <c:v>-42</c:v>
                </c:pt>
                <c:pt idx="2134">
                  <c:v>-39</c:v>
                </c:pt>
                <c:pt idx="2135">
                  <c:v>-47</c:v>
                </c:pt>
                <c:pt idx="2136">
                  <c:v>-42</c:v>
                </c:pt>
                <c:pt idx="2137">
                  <c:v>-48</c:v>
                </c:pt>
                <c:pt idx="2138">
                  <c:v>-38</c:v>
                </c:pt>
                <c:pt idx="2139">
                  <c:v>-39</c:v>
                </c:pt>
                <c:pt idx="2140">
                  <c:v>-37</c:v>
                </c:pt>
                <c:pt idx="2141">
                  <c:v>-46</c:v>
                </c:pt>
                <c:pt idx="2142">
                  <c:v>-43</c:v>
                </c:pt>
                <c:pt idx="2143">
                  <c:v>-44</c:v>
                </c:pt>
                <c:pt idx="2144">
                  <c:v>-41</c:v>
                </c:pt>
                <c:pt idx="2145">
                  <c:v>-37</c:v>
                </c:pt>
                <c:pt idx="2146">
                  <c:v>-43</c:v>
                </c:pt>
                <c:pt idx="2147">
                  <c:v>-48</c:v>
                </c:pt>
                <c:pt idx="2148">
                  <c:v>-43</c:v>
                </c:pt>
                <c:pt idx="2149">
                  <c:v>-41</c:v>
                </c:pt>
                <c:pt idx="2150">
                  <c:v>-44</c:v>
                </c:pt>
                <c:pt idx="2151">
                  <c:v>-40</c:v>
                </c:pt>
                <c:pt idx="2152">
                  <c:v>-45</c:v>
                </c:pt>
                <c:pt idx="2153">
                  <c:v>-37</c:v>
                </c:pt>
                <c:pt idx="2154">
                  <c:v>-45</c:v>
                </c:pt>
                <c:pt idx="2155">
                  <c:v>-38</c:v>
                </c:pt>
                <c:pt idx="2156">
                  <c:v>-40</c:v>
                </c:pt>
                <c:pt idx="2157">
                  <c:v>-41</c:v>
                </c:pt>
                <c:pt idx="2158">
                  <c:v>-40</c:v>
                </c:pt>
                <c:pt idx="2159">
                  <c:v>-45</c:v>
                </c:pt>
                <c:pt idx="2160">
                  <c:v>-34</c:v>
                </c:pt>
                <c:pt idx="2161">
                  <c:v>-39</c:v>
                </c:pt>
                <c:pt idx="2162">
                  <c:v>-43</c:v>
                </c:pt>
                <c:pt idx="2163">
                  <c:v>-41</c:v>
                </c:pt>
                <c:pt idx="2164">
                  <c:v>-38</c:v>
                </c:pt>
                <c:pt idx="2165">
                  <c:v>-43</c:v>
                </c:pt>
                <c:pt idx="2166">
                  <c:v>-37</c:v>
                </c:pt>
                <c:pt idx="2167">
                  <c:v>-41</c:v>
                </c:pt>
                <c:pt idx="2168">
                  <c:v>-35</c:v>
                </c:pt>
                <c:pt idx="2169">
                  <c:v>-44</c:v>
                </c:pt>
                <c:pt idx="2170">
                  <c:v>-39</c:v>
                </c:pt>
                <c:pt idx="2171">
                  <c:v>-43</c:v>
                </c:pt>
                <c:pt idx="2172">
                  <c:v>-46</c:v>
                </c:pt>
                <c:pt idx="2173">
                  <c:v>-36</c:v>
                </c:pt>
                <c:pt idx="2174">
                  <c:v>-36</c:v>
                </c:pt>
                <c:pt idx="2175">
                  <c:v>-39</c:v>
                </c:pt>
                <c:pt idx="2176">
                  <c:v>-41</c:v>
                </c:pt>
                <c:pt idx="2177">
                  <c:v>-42</c:v>
                </c:pt>
                <c:pt idx="2178">
                  <c:v>-37</c:v>
                </c:pt>
                <c:pt idx="2179">
                  <c:v>-45</c:v>
                </c:pt>
                <c:pt idx="2180">
                  <c:v>-44</c:v>
                </c:pt>
                <c:pt idx="2181">
                  <c:v>-38</c:v>
                </c:pt>
                <c:pt idx="2182">
                  <c:v>-47</c:v>
                </c:pt>
                <c:pt idx="2183">
                  <c:v>-39</c:v>
                </c:pt>
                <c:pt idx="2184">
                  <c:v>-42</c:v>
                </c:pt>
                <c:pt idx="2185">
                  <c:v>-40</c:v>
                </c:pt>
                <c:pt idx="2186">
                  <c:v>-36</c:v>
                </c:pt>
                <c:pt idx="2187">
                  <c:v>-38</c:v>
                </c:pt>
                <c:pt idx="2188">
                  <c:v>-44</c:v>
                </c:pt>
                <c:pt idx="2189">
                  <c:v>-33</c:v>
                </c:pt>
                <c:pt idx="2190">
                  <c:v>-38</c:v>
                </c:pt>
                <c:pt idx="2191">
                  <c:v>-39</c:v>
                </c:pt>
                <c:pt idx="2192">
                  <c:v>-41</c:v>
                </c:pt>
                <c:pt idx="2193">
                  <c:v>-43</c:v>
                </c:pt>
                <c:pt idx="2194">
                  <c:v>-47</c:v>
                </c:pt>
                <c:pt idx="2195">
                  <c:v>-43</c:v>
                </c:pt>
                <c:pt idx="2196">
                  <c:v>-48</c:v>
                </c:pt>
                <c:pt idx="2197">
                  <c:v>-41</c:v>
                </c:pt>
                <c:pt idx="2198">
                  <c:v>-37</c:v>
                </c:pt>
                <c:pt idx="2199">
                  <c:v>-43</c:v>
                </c:pt>
                <c:pt idx="2200">
                  <c:v>-40</c:v>
                </c:pt>
                <c:pt idx="2201">
                  <c:v>-37</c:v>
                </c:pt>
                <c:pt idx="2202">
                  <c:v>-46</c:v>
                </c:pt>
                <c:pt idx="2203">
                  <c:v>-44</c:v>
                </c:pt>
                <c:pt idx="2204">
                  <c:v>-45</c:v>
                </c:pt>
                <c:pt idx="2205">
                  <c:v>-36</c:v>
                </c:pt>
                <c:pt idx="2206">
                  <c:v>-38</c:v>
                </c:pt>
                <c:pt idx="2207">
                  <c:v>-39</c:v>
                </c:pt>
                <c:pt idx="2208">
                  <c:v>-45</c:v>
                </c:pt>
                <c:pt idx="2209">
                  <c:v>-40</c:v>
                </c:pt>
                <c:pt idx="2210">
                  <c:v>-44</c:v>
                </c:pt>
                <c:pt idx="2211">
                  <c:v>-41</c:v>
                </c:pt>
                <c:pt idx="2212">
                  <c:v>-42</c:v>
                </c:pt>
                <c:pt idx="2213">
                  <c:v>-45</c:v>
                </c:pt>
                <c:pt idx="2214">
                  <c:v>-47</c:v>
                </c:pt>
                <c:pt idx="2215">
                  <c:v>-43</c:v>
                </c:pt>
                <c:pt idx="2216">
                  <c:v>-40</c:v>
                </c:pt>
                <c:pt idx="2217">
                  <c:v>-42</c:v>
                </c:pt>
                <c:pt idx="2218">
                  <c:v>-39</c:v>
                </c:pt>
                <c:pt idx="2219">
                  <c:v>-41</c:v>
                </c:pt>
                <c:pt idx="2220">
                  <c:v>-36</c:v>
                </c:pt>
                <c:pt idx="2221">
                  <c:v>-44</c:v>
                </c:pt>
                <c:pt idx="2222">
                  <c:v>-40</c:v>
                </c:pt>
                <c:pt idx="2223">
                  <c:v>-38</c:v>
                </c:pt>
                <c:pt idx="2224">
                  <c:v>-37</c:v>
                </c:pt>
                <c:pt idx="2225">
                  <c:v>-42</c:v>
                </c:pt>
                <c:pt idx="2226">
                  <c:v>-36</c:v>
                </c:pt>
                <c:pt idx="2227">
                  <c:v>-43</c:v>
                </c:pt>
                <c:pt idx="2228">
                  <c:v>-40</c:v>
                </c:pt>
                <c:pt idx="2229">
                  <c:v>-41</c:v>
                </c:pt>
                <c:pt idx="2230">
                  <c:v>-45</c:v>
                </c:pt>
                <c:pt idx="2231">
                  <c:v>-34</c:v>
                </c:pt>
                <c:pt idx="2232">
                  <c:v>-43</c:v>
                </c:pt>
                <c:pt idx="2233">
                  <c:v>-45</c:v>
                </c:pt>
                <c:pt idx="2234">
                  <c:v>-38</c:v>
                </c:pt>
                <c:pt idx="2235">
                  <c:v>-38</c:v>
                </c:pt>
                <c:pt idx="2236">
                  <c:v>-38</c:v>
                </c:pt>
                <c:pt idx="2237">
                  <c:v>-41</c:v>
                </c:pt>
                <c:pt idx="2238">
                  <c:v>-40</c:v>
                </c:pt>
                <c:pt idx="2239">
                  <c:v>-41</c:v>
                </c:pt>
                <c:pt idx="2240">
                  <c:v>-38</c:v>
                </c:pt>
                <c:pt idx="2241">
                  <c:v>-41</c:v>
                </c:pt>
                <c:pt idx="2242">
                  <c:v>-39</c:v>
                </c:pt>
                <c:pt idx="2243">
                  <c:v>-41</c:v>
                </c:pt>
                <c:pt idx="2244">
                  <c:v>-40</c:v>
                </c:pt>
                <c:pt idx="2245">
                  <c:v>-40</c:v>
                </c:pt>
                <c:pt idx="2246">
                  <c:v>-41</c:v>
                </c:pt>
                <c:pt idx="2247">
                  <c:v>-37</c:v>
                </c:pt>
                <c:pt idx="2248">
                  <c:v>-47</c:v>
                </c:pt>
                <c:pt idx="2249">
                  <c:v>-38</c:v>
                </c:pt>
                <c:pt idx="2250">
                  <c:v>-36</c:v>
                </c:pt>
                <c:pt idx="2251">
                  <c:v>-44</c:v>
                </c:pt>
                <c:pt idx="2252">
                  <c:v>-45</c:v>
                </c:pt>
                <c:pt idx="2253">
                  <c:v>-38</c:v>
                </c:pt>
                <c:pt idx="2254">
                  <c:v>-41</c:v>
                </c:pt>
                <c:pt idx="2255">
                  <c:v>-40</c:v>
                </c:pt>
                <c:pt idx="2256">
                  <c:v>-38</c:v>
                </c:pt>
                <c:pt idx="2257">
                  <c:v>-39</c:v>
                </c:pt>
                <c:pt idx="2258">
                  <c:v>-43</c:v>
                </c:pt>
                <c:pt idx="2259">
                  <c:v>-43</c:v>
                </c:pt>
                <c:pt idx="2260">
                  <c:v>-43</c:v>
                </c:pt>
                <c:pt idx="2261">
                  <c:v>-41</c:v>
                </c:pt>
                <c:pt idx="2262">
                  <c:v>-39</c:v>
                </c:pt>
                <c:pt idx="2263">
                  <c:v>-42</c:v>
                </c:pt>
                <c:pt idx="2264">
                  <c:v>-37</c:v>
                </c:pt>
                <c:pt idx="2265">
                  <c:v>-39</c:v>
                </c:pt>
                <c:pt idx="2266">
                  <c:v>-36</c:v>
                </c:pt>
                <c:pt idx="2267">
                  <c:v>-42</c:v>
                </c:pt>
                <c:pt idx="2268">
                  <c:v>-41</c:v>
                </c:pt>
                <c:pt idx="2269">
                  <c:v>-43</c:v>
                </c:pt>
                <c:pt idx="2270">
                  <c:v>-49</c:v>
                </c:pt>
                <c:pt idx="2271">
                  <c:v>-39</c:v>
                </c:pt>
                <c:pt idx="2272">
                  <c:v>-45</c:v>
                </c:pt>
                <c:pt idx="2273">
                  <c:v>-42</c:v>
                </c:pt>
                <c:pt idx="2274">
                  <c:v>-39</c:v>
                </c:pt>
                <c:pt idx="2275">
                  <c:v>-41</c:v>
                </c:pt>
                <c:pt idx="2276">
                  <c:v>-41</c:v>
                </c:pt>
                <c:pt idx="2277">
                  <c:v>-37</c:v>
                </c:pt>
                <c:pt idx="2278">
                  <c:v>-40</c:v>
                </c:pt>
                <c:pt idx="2279">
                  <c:v>-45</c:v>
                </c:pt>
                <c:pt idx="2280">
                  <c:v>-40</c:v>
                </c:pt>
                <c:pt idx="2281">
                  <c:v>-41</c:v>
                </c:pt>
                <c:pt idx="2282">
                  <c:v>-40</c:v>
                </c:pt>
                <c:pt idx="2283">
                  <c:v>-42</c:v>
                </c:pt>
                <c:pt idx="2284">
                  <c:v>-40</c:v>
                </c:pt>
                <c:pt idx="2285">
                  <c:v>-44</c:v>
                </c:pt>
                <c:pt idx="2286">
                  <c:v>-36</c:v>
                </c:pt>
                <c:pt idx="2287">
                  <c:v>-37</c:v>
                </c:pt>
                <c:pt idx="2288">
                  <c:v>-39</c:v>
                </c:pt>
                <c:pt idx="2289">
                  <c:v>-45</c:v>
                </c:pt>
                <c:pt idx="2290">
                  <c:v>-36</c:v>
                </c:pt>
                <c:pt idx="2291">
                  <c:v>-38</c:v>
                </c:pt>
                <c:pt idx="2292">
                  <c:v>-39</c:v>
                </c:pt>
              </c:numCache>
            </c:numRef>
          </c:xVal>
          <c:yVal>
            <c:numRef>
              <c:f>Sheet2!$B$2:$B$2294</c:f>
              <c:numCache>
                <c:formatCode>General</c:formatCode>
                <c:ptCount val="2293"/>
                <c:pt idx="0">
                  <c:v>-202</c:v>
                </c:pt>
                <c:pt idx="1">
                  <c:v>-205</c:v>
                </c:pt>
                <c:pt idx="2">
                  <c:v>-201</c:v>
                </c:pt>
                <c:pt idx="3">
                  <c:v>-202</c:v>
                </c:pt>
                <c:pt idx="4">
                  <c:v>-199</c:v>
                </c:pt>
                <c:pt idx="5">
                  <c:v>-203</c:v>
                </c:pt>
                <c:pt idx="6">
                  <c:v>-207</c:v>
                </c:pt>
                <c:pt idx="7">
                  <c:v>-196</c:v>
                </c:pt>
                <c:pt idx="8">
                  <c:v>-195</c:v>
                </c:pt>
                <c:pt idx="9">
                  <c:v>-187</c:v>
                </c:pt>
                <c:pt idx="10">
                  <c:v>-168</c:v>
                </c:pt>
                <c:pt idx="11">
                  <c:v>-146</c:v>
                </c:pt>
                <c:pt idx="12">
                  <c:v>-129</c:v>
                </c:pt>
                <c:pt idx="13">
                  <c:v>-117</c:v>
                </c:pt>
                <c:pt idx="14">
                  <c:v>-113</c:v>
                </c:pt>
                <c:pt idx="15">
                  <c:v>-106</c:v>
                </c:pt>
                <c:pt idx="16">
                  <c:v>-107</c:v>
                </c:pt>
                <c:pt idx="17">
                  <c:v>-109</c:v>
                </c:pt>
                <c:pt idx="18">
                  <c:v>-109</c:v>
                </c:pt>
                <c:pt idx="19">
                  <c:v>-100</c:v>
                </c:pt>
                <c:pt idx="20">
                  <c:v>-101</c:v>
                </c:pt>
                <c:pt idx="21">
                  <c:v>-100</c:v>
                </c:pt>
                <c:pt idx="22">
                  <c:v>-99</c:v>
                </c:pt>
                <c:pt idx="23">
                  <c:v>-96</c:v>
                </c:pt>
                <c:pt idx="24">
                  <c:v>-101</c:v>
                </c:pt>
                <c:pt idx="25">
                  <c:v>-97</c:v>
                </c:pt>
                <c:pt idx="26">
                  <c:v>-95</c:v>
                </c:pt>
                <c:pt idx="27">
                  <c:v>-97</c:v>
                </c:pt>
                <c:pt idx="28">
                  <c:v>-97</c:v>
                </c:pt>
                <c:pt idx="29">
                  <c:v>-101</c:v>
                </c:pt>
                <c:pt idx="30">
                  <c:v>-98</c:v>
                </c:pt>
                <c:pt idx="31">
                  <c:v>-95</c:v>
                </c:pt>
                <c:pt idx="32">
                  <c:v>-97</c:v>
                </c:pt>
                <c:pt idx="33">
                  <c:v>-94</c:v>
                </c:pt>
                <c:pt idx="34">
                  <c:v>-95</c:v>
                </c:pt>
                <c:pt idx="35">
                  <c:v>-91</c:v>
                </c:pt>
                <c:pt idx="36">
                  <c:v>-94</c:v>
                </c:pt>
                <c:pt idx="37">
                  <c:v>-98</c:v>
                </c:pt>
                <c:pt idx="38">
                  <c:v>-98</c:v>
                </c:pt>
                <c:pt idx="39">
                  <c:v>-92</c:v>
                </c:pt>
                <c:pt idx="40">
                  <c:v>-101</c:v>
                </c:pt>
                <c:pt idx="41">
                  <c:v>-97</c:v>
                </c:pt>
                <c:pt idx="42">
                  <c:v>-98</c:v>
                </c:pt>
                <c:pt idx="43">
                  <c:v>-94</c:v>
                </c:pt>
                <c:pt idx="44">
                  <c:v>-94</c:v>
                </c:pt>
                <c:pt idx="45">
                  <c:v>-90</c:v>
                </c:pt>
                <c:pt idx="46">
                  <c:v>-89</c:v>
                </c:pt>
                <c:pt idx="47">
                  <c:v>-88</c:v>
                </c:pt>
                <c:pt idx="48">
                  <c:v>-94</c:v>
                </c:pt>
                <c:pt idx="49">
                  <c:v>-96</c:v>
                </c:pt>
                <c:pt idx="50">
                  <c:v>-95</c:v>
                </c:pt>
                <c:pt idx="51">
                  <c:v>-98</c:v>
                </c:pt>
                <c:pt idx="52">
                  <c:v>-92</c:v>
                </c:pt>
                <c:pt idx="53">
                  <c:v>-94</c:v>
                </c:pt>
                <c:pt idx="54">
                  <c:v>-97</c:v>
                </c:pt>
                <c:pt idx="55">
                  <c:v>-94</c:v>
                </c:pt>
                <c:pt idx="56">
                  <c:v>-96</c:v>
                </c:pt>
                <c:pt idx="57">
                  <c:v>-91</c:v>
                </c:pt>
                <c:pt idx="58">
                  <c:v>-88</c:v>
                </c:pt>
                <c:pt idx="59">
                  <c:v>-90</c:v>
                </c:pt>
                <c:pt idx="60">
                  <c:v>-89</c:v>
                </c:pt>
                <c:pt idx="61">
                  <c:v>-85</c:v>
                </c:pt>
                <c:pt idx="62">
                  <c:v>-86</c:v>
                </c:pt>
                <c:pt idx="63">
                  <c:v>-78</c:v>
                </c:pt>
                <c:pt idx="64">
                  <c:v>-77</c:v>
                </c:pt>
                <c:pt idx="65">
                  <c:v>-71</c:v>
                </c:pt>
                <c:pt idx="66">
                  <c:v>-72</c:v>
                </c:pt>
                <c:pt idx="67">
                  <c:v>-64</c:v>
                </c:pt>
                <c:pt idx="68">
                  <c:v>-58</c:v>
                </c:pt>
                <c:pt idx="69">
                  <c:v>-60</c:v>
                </c:pt>
                <c:pt idx="70">
                  <c:v>-60</c:v>
                </c:pt>
                <c:pt idx="71">
                  <c:v>-57</c:v>
                </c:pt>
                <c:pt idx="72">
                  <c:v>-54</c:v>
                </c:pt>
                <c:pt idx="73">
                  <c:v>-51</c:v>
                </c:pt>
                <c:pt idx="74">
                  <c:v>-43</c:v>
                </c:pt>
                <c:pt idx="75">
                  <c:v>-43</c:v>
                </c:pt>
                <c:pt idx="76">
                  <c:v>-34</c:v>
                </c:pt>
                <c:pt idx="77">
                  <c:v>-28</c:v>
                </c:pt>
                <c:pt idx="78">
                  <c:v>-25</c:v>
                </c:pt>
                <c:pt idx="79">
                  <c:v>-23</c:v>
                </c:pt>
                <c:pt idx="80">
                  <c:v>-22</c:v>
                </c:pt>
                <c:pt idx="81">
                  <c:v>-17</c:v>
                </c:pt>
                <c:pt idx="82">
                  <c:v>-14</c:v>
                </c:pt>
                <c:pt idx="83">
                  <c:v>-8</c:v>
                </c:pt>
                <c:pt idx="84">
                  <c:v>-15</c:v>
                </c:pt>
                <c:pt idx="85">
                  <c:v>-20</c:v>
                </c:pt>
                <c:pt idx="86">
                  <c:v>-14</c:v>
                </c:pt>
                <c:pt idx="87">
                  <c:v>-15</c:v>
                </c:pt>
                <c:pt idx="88">
                  <c:v>-16</c:v>
                </c:pt>
                <c:pt idx="89">
                  <c:v>-10</c:v>
                </c:pt>
                <c:pt idx="90">
                  <c:v>-13</c:v>
                </c:pt>
                <c:pt idx="91">
                  <c:v>-7</c:v>
                </c:pt>
                <c:pt idx="92">
                  <c:v>-5</c:v>
                </c:pt>
                <c:pt idx="93">
                  <c:v>0</c:v>
                </c:pt>
                <c:pt idx="94">
                  <c:v>0</c:v>
                </c:pt>
                <c:pt idx="95">
                  <c:v>7</c:v>
                </c:pt>
                <c:pt idx="96">
                  <c:v>4</c:v>
                </c:pt>
                <c:pt idx="97">
                  <c:v>8</c:v>
                </c:pt>
                <c:pt idx="98">
                  <c:v>10</c:v>
                </c:pt>
                <c:pt idx="99">
                  <c:v>14</c:v>
                </c:pt>
                <c:pt idx="100">
                  <c:v>13</c:v>
                </c:pt>
                <c:pt idx="101">
                  <c:v>13</c:v>
                </c:pt>
                <c:pt idx="102">
                  <c:v>12</c:v>
                </c:pt>
                <c:pt idx="103">
                  <c:v>20</c:v>
                </c:pt>
                <c:pt idx="104">
                  <c:v>18</c:v>
                </c:pt>
                <c:pt idx="105">
                  <c:v>18</c:v>
                </c:pt>
                <c:pt idx="106">
                  <c:v>19</c:v>
                </c:pt>
                <c:pt idx="107">
                  <c:v>21</c:v>
                </c:pt>
                <c:pt idx="108">
                  <c:v>23</c:v>
                </c:pt>
                <c:pt idx="109">
                  <c:v>24</c:v>
                </c:pt>
                <c:pt idx="110">
                  <c:v>25</c:v>
                </c:pt>
                <c:pt idx="111">
                  <c:v>31</c:v>
                </c:pt>
                <c:pt idx="112">
                  <c:v>25</c:v>
                </c:pt>
                <c:pt idx="113">
                  <c:v>32</c:v>
                </c:pt>
                <c:pt idx="114">
                  <c:v>26</c:v>
                </c:pt>
                <c:pt idx="115">
                  <c:v>31</c:v>
                </c:pt>
                <c:pt idx="116">
                  <c:v>31</c:v>
                </c:pt>
                <c:pt idx="117">
                  <c:v>30</c:v>
                </c:pt>
                <c:pt idx="118">
                  <c:v>30</c:v>
                </c:pt>
                <c:pt idx="119">
                  <c:v>29</c:v>
                </c:pt>
                <c:pt idx="120">
                  <c:v>33</c:v>
                </c:pt>
                <c:pt idx="121">
                  <c:v>30</c:v>
                </c:pt>
                <c:pt idx="122">
                  <c:v>30</c:v>
                </c:pt>
                <c:pt idx="123">
                  <c:v>25</c:v>
                </c:pt>
                <c:pt idx="124">
                  <c:v>32</c:v>
                </c:pt>
                <c:pt idx="125">
                  <c:v>29</c:v>
                </c:pt>
                <c:pt idx="126">
                  <c:v>27</c:v>
                </c:pt>
                <c:pt idx="127">
                  <c:v>27</c:v>
                </c:pt>
                <c:pt idx="128">
                  <c:v>29</c:v>
                </c:pt>
                <c:pt idx="129">
                  <c:v>30</c:v>
                </c:pt>
                <c:pt idx="130">
                  <c:v>29</c:v>
                </c:pt>
                <c:pt idx="131">
                  <c:v>26</c:v>
                </c:pt>
                <c:pt idx="132">
                  <c:v>27</c:v>
                </c:pt>
                <c:pt idx="133">
                  <c:v>29</c:v>
                </c:pt>
                <c:pt idx="134">
                  <c:v>25</c:v>
                </c:pt>
                <c:pt idx="135">
                  <c:v>20</c:v>
                </c:pt>
                <c:pt idx="136">
                  <c:v>16</c:v>
                </c:pt>
                <c:pt idx="137">
                  <c:v>17</c:v>
                </c:pt>
                <c:pt idx="138">
                  <c:v>19</c:v>
                </c:pt>
                <c:pt idx="139">
                  <c:v>15</c:v>
                </c:pt>
                <c:pt idx="140">
                  <c:v>19</c:v>
                </c:pt>
                <c:pt idx="141">
                  <c:v>16</c:v>
                </c:pt>
                <c:pt idx="142">
                  <c:v>20</c:v>
                </c:pt>
                <c:pt idx="143">
                  <c:v>15</c:v>
                </c:pt>
                <c:pt idx="144">
                  <c:v>19</c:v>
                </c:pt>
                <c:pt idx="145">
                  <c:v>12</c:v>
                </c:pt>
                <c:pt idx="146">
                  <c:v>14</c:v>
                </c:pt>
                <c:pt idx="147">
                  <c:v>18</c:v>
                </c:pt>
                <c:pt idx="148">
                  <c:v>23</c:v>
                </c:pt>
                <c:pt idx="149">
                  <c:v>19</c:v>
                </c:pt>
                <c:pt idx="150">
                  <c:v>18</c:v>
                </c:pt>
                <c:pt idx="151">
                  <c:v>17</c:v>
                </c:pt>
                <c:pt idx="152">
                  <c:v>13</c:v>
                </c:pt>
                <c:pt idx="153">
                  <c:v>9</c:v>
                </c:pt>
                <c:pt idx="154">
                  <c:v>7</c:v>
                </c:pt>
                <c:pt idx="155">
                  <c:v>7</c:v>
                </c:pt>
                <c:pt idx="156">
                  <c:v>6</c:v>
                </c:pt>
                <c:pt idx="157">
                  <c:v>-1</c:v>
                </c:pt>
                <c:pt idx="158">
                  <c:v>-2</c:v>
                </c:pt>
                <c:pt idx="159">
                  <c:v>-3</c:v>
                </c:pt>
                <c:pt idx="160">
                  <c:v>-4</c:v>
                </c:pt>
                <c:pt idx="161">
                  <c:v>-5</c:v>
                </c:pt>
                <c:pt idx="162">
                  <c:v>-5</c:v>
                </c:pt>
                <c:pt idx="163">
                  <c:v>-14</c:v>
                </c:pt>
                <c:pt idx="164">
                  <c:v>-13</c:v>
                </c:pt>
                <c:pt idx="165">
                  <c:v>-9</c:v>
                </c:pt>
                <c:pt idx="166">
                  <c:v>-18</c:v>
                </c:pt>
                <c:pt idx="167">
                  <c:v>-19</c:v>
                </c:pt>
                <c:pt idx="168">
                  <c:v>-16</c:v>
                </c:pt>
                <c:pt idx="169">
                  <c:v>-21</c:v>
                </c:pt>
                <c:pt idx="170">
                  <c:v>-30</c:v>
                </c:pt>
                <c:pt idx="171">
                  <c:v>-23</c:v>
                </c:pt>
                <c:pt idx="172">
                  <c:v>-29</c:v>
                </c:pt>
                <c:pt idx="173">
                  <c:v>-30</c:v>
                </c:pt>
                <c:pt idx="174">
                  <c:v>-33</c:v>
                </c:pt>
                <c:pt idx="175">
                  <c:v>-39</c:v>
                </c:pt>
                <c:pt idx="176">
                  <c:v>-39</c:v>
                </c:pt>
                <c:pt idx="177">
                  <c:v>-42</c:v>
                </c:pt>
                <c:pt idx="178">
                  <c:v>-42</c:v>
                </c:pt>
                <c:pt idx="179">
                  <c:v>-42</c:v>
                </c:pt>
                <c:pt idx="180">
                  <c:v>-48</c:v>
                </c:pt>
                <c:pt idx="181">
                  <c:v>-51</c:v>
                </c:pt>
                <c:pt idx="182">
                  <c:v>-49</c:v>
                </c:pt>
                <c:pt idx="183">
                  <c:v>-55</c:v>
                </c:pt>
                <c:pt idx="184">
                  <c:v>-50</c:v>
                </c:pt>
                <c:pt idx="185">
                  <c:v>-48</c:v>
                </c:pt>
                <c:pt idx="186">
                  <c:v>-49</c:v>
                </c:pt>
                <c:pt idx="187">
                  <c:v>-50</c:v>
                </c:pt>
                <c:pt idx="188">
                  <c:v>-50</c:v>
                </c:pt>
                <c:pt idx="189">
                  <c:v>-50</c:v>
                </c:pt>
                <c:pt idx="190">
                  <c:v>-54</c:v>
                </c:pt>
                <c:pt idx="191">
                  <c:v>-46</c:v>
                </c:pt>
                <c:pt idx="192">
                  <c:v>-49</c:v>
                </c:pt>
                <c:pt idx="193">
                  <c:v>-45</c:v>
                </c:pt>
                <c:pt idx="194">
                  <c:v>-51</c:v>
                </c:pt>
                <c:pt idx="195">
                  <c:v>-51</c:v>
                </c:pt>
                <c:pt idx="196">
                  <c:v>-43</c:v>
                </c:pt>
                <c:pt idx="197">
                  <c:v>-47</c:v>
                </c:pt>
                <c:pt idx="198">
                  <c:v>-49</c:v>
                </c:pt>
                <c:pt idx="199">
                  <c:v>-53</c:v>
                </c:pt>
                <c:pt idx="200">
                  <c:v>-58</c:v>
                </c:pt>
                <c:pt idx="201">
                  <c:v>-55</c:v>
                </c:pt>
                <c:pt idx="202">
                  <c:v>-57</c:v>
                </c:pt>
                <c:pt idx="203">
                  <c:v>-57</c:v>
                </c:pt>
                <c:pt idx="204">
                  <c:v>-57</c:v>
                </c:pt>
                <c:pt idx="205">
                  <c:v>-56</c:v>
                </c:pt>
                <c:pt idx="206">
                  <c:v>-58</c:v>
                </c:pt>
                <c:pt idx="207">
                  <c:v>-59</c:v>
                </c:pt>
                <c:pt idx="208">
                  <c:v>-57</c:v>
                </c:pt>
                <c:pt idx="209">
                  <c:v>-61</c:v>
                </c:pt>
                <c:pt idx="210">
                  <c:v>-54</c:v>
                </c:pt>
                <c:pt idx="211">
                  <c:v>-64</c:v>
                </c:pt>
                <c:pt idx="212">
                  <c:v>-65</c:v>
                </c:pt>
                <c:pt idx="213">
                  <c:v>-65</c:v>
                </c:pt>
                <c:pt idx="214">
                  <c:v>-65</c:v>
                </c:pt>
                <c:pt idx="215">
                  <c:v>-62</c:v>
                </c:pt>
                <c:pt idx="216">
                  <c:v>-72</c:v>
                </c:pt>
                <c:pt idx="217">
                  <c:v>-67</c:v>
                </c:pt>
                <c:pt idx="218">
                  <c:v>-72</c:v>
                </c:pt>
                <c:pt idx="219">
                  <c:v>-75</c:v>
                </c:pt>
                <c:pt idx="220">
                  <c:v>-74</c:v>
                </c:pt>
                <c:pt idx="221">
                  <c:v>-74</c:v>
                </c:pt>
                <c:pt idx="222">
                  <c:v>-73</c:v>
                </c:pt>
                <c:pt idx="223">
                  <c:v>-78</c:v>
                </c:pt>
                <c:pt idx="224">
                  <c:v>-77</c:v>
                </c:pt>
                <c:pt idx="225">
                  <c:v>-78</c:v>
                </c:pt>
                <c:pt idx="226">
                  <c:v>-75</c:v>
                </c:pt>
                <c:pt idx="227">
                  <c:v>-78</c:v>
                </c:pt>
                <c:pt idx="228">
                  <c:v>-78</c:v>
                </c:pt>
                <c:pt idx="229">
                  <c:v>-83</c:v>
                </c:pt>
                <c:pt idx="230">
                  <c:v>-81</c:v>
                </c:pt>
                <c:pt idx="231">
                  <c:v>-76</c:v>
                </c:pt>
                <c:pt idx="232">
                  <c:v>-83</c:v>
                </c:pt>
                <c:pt idx="233">
                  <c:v>-84</c:v>
                </c:pt>
                <c:pt idx="234">
                  <c:v>-84</c:v>
                </c:pt>
                <c:pt idx="235">
                  <c:v>-82</c:v>
                </c:pt>
                <c:pt idx="236">
                  <c:v>-81</c:v>
                </c:pt>
                <c:pt idx="237">
                  <c:v>-87</c:v>
                </c:pt>
                <c:pt idx="238">
                  <c:v>-84</c:v>
                </c:pt>
                <c:pt idx="239">
                  <c:v>-88</c:v>
                </c:pt>
                <c:pt idx="240">
                  <c:v>-85</c:v>
                </c:pt>
                <c:pt idx="241">
                  <c:v>-84</c:v>
                </c:pt>
                <c:pt idx="242">
                  <c:v>-88</c:v>
                </c:pt>
                <c:pt idx="243">
                  <c:v>-87</c:v>
                </c:pt>
                <c:pt idx="244">
                  <c:v>-82</c:v>
                </c:pt>
                <c:pt idx="245">
                  <c:v>-89</c:v>
                </c:pt>
                <c:pt idx="246">
                  <c:v>-88</c:v>
                </c:pt>
                <c:pt idx="247">
                  <c:v>-95</c:v>
                </c:pt>
                <c:pt idx="248">
                  <c:v>-93</c:v>
                </c:pt>
                <c:pt idx="249">
                  <c:v>-92</c:v>
                </c:pt>
                <c:pt idx="250">
                  <c:v>-91</c:v>
                </c:pt>
                <c:pt idx="251">
                  <c:v>-88</c:v>
                </c:pt>
                <c:pt idx="252">
                  <c:v>-88</c:v>
                </c:pt>
                <c:pt idx="253">
                  <c:v>-85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-84</c:v>
                </c:pt>
                <c:pt idx="258">
                  <c:v>-87</c:v>
                </c:pt>
                <c:pt idx="259">
                  <c:v>-85</c:v>
                </c:pt>
                <c:pt idx="260">
                  <c:v>-86</c:v>
                </c:pt>
                <c:pt idx="261">
                  <c:v>-82</c:v>
                </c:pt>
                <c:pt idx="262">
                  <c:v>-84</c:v>
                </c:pt>
                <c:pt idx="263">
                  <c:v>-88</c:v>
                </c:pt>
                <c:pt idx="264">
                  <c:v>-86</c:v>
                </c:pt>
                <c:pt idx="265">
                  <c:v>-87</c:v>
                </c:pt>
                <c:pt idx="266">
                  <c:v>-85</c:v>
                </c:pt>
                <c:pt idx="267">
                  <c:v>-86</c:v>
                </c:pt>
                <c:pt idx="268">
                  <c:v>-84</c:v>
                </c:pt>
                <c:pt idx="269">
                  <c:v>-87</c:v>
                </c:pt>
                <c:pt idx="270">
                  <c:v>-84</c:v>
                </c:pt>
                <c:pt idx="271">
                  <c:v>-88</c:v>
                </c:pt>
                <c:pt idx="272">
                  <c:v>-83</c:v>
                </c:pt>
                <c:pt idx="273">
                  <c:v>-84</c:v>
                </c:pt>
                <c:pt idx="274">
                  <c:v>-81</c:v>
                </c:pt>
                <c:pt idx="275">
                  <c:v>-85</c:v>
                </c:pt>
                <c:pt idx="276">
                  <c:v>-90</c:v>
                </c:pt>
                <c:pt idx="277">
                  <c:v>-90</c:v>
                </c:pt>
                <c:pt idx="278">
                  <c:v>-83</c:v>
                </c:pt>
                <c:pt idx="279">
                  <c:v>-82</c:v>
                </c:pt>
                <c:pt idx="280">
                  <c:v>-83</c:v>
                </c:pt>
                <c:pt idx="281">
                  <c:v>-82</c:v>
                </c:pt>
                <c:pt idx="282">
                  <c:v>-85</c:v>
                </c:pt>
                <c:pt idx="283">
                  <c:v>-89</c:v>
                </c:pt>
                <c:pt idx="284">
                  <c:v>-85</c:v>
                </c:pt>
                <c:pt idx="285">
                  <c:v>-83</c:v>
                </c:pt>
                <c:pt idx="286">
                  <c:v>-89</c:v>
                </c:pt>
                <c:pt idx="287">
                  <c:v>-84</c:v>
                </c:pt>
                <c:pt idx="288">
                  <c:v>-82</c:v>
                </c:pt>
                <c:pt idx="289">
                  <c:v>-86</c:v>
                </c:pt>
                <c:pt idx="290">
                  <c:v>-89</c:v>
                </c:pt>
                <c:pt idx="291">
                  <c:v>-83</c:v>
                </c:pt>
                <c:pt idx="292">
                  <c:v>-87</c:v>
                </c:pt>
                <c:pt idx="293">
                  <c:v>-85</c:v>
                </c:pt>
                <c:pt idx="294">
                  <c:v>-89</c:v>
                </c:pt>
                <c:pt idx="295">
                  <c:v>-88</c:v>
                </c:pt>
                <c:pt idx="296">
                  <c:v>-87</c:v>
                </c:pt>
                <c:pt idx="297">
                  <c:v>-84</c:v>
                </c:pt>
                <c:pt idx="298">
                  <c:v>-87</c:v>
                </c:pt>
                <c:pt idx="299">
                  <c:v>-81</c:v>
                </c:pt>
                <c:pt idx="300">
                  <c:v>-86</c:v>
                </c:pt>
                <c:pt idx="301">
                  <c:v>-78</c:v>
                </c:pt>
                <c:pt idx="302">
                  <c:v>-81</c:v>
                </c:pt>
                <c:pt idx="303">
                  <c:v>-85</c:v>
                </c:pt>
                <c:pt idx="304">
                  <c:v>-84</c:v>
                </c:pt>
                <c:pt idx="305">
                  <c:v>-83</c:v>
                </c:pt>
                <c:pt idx="306">
                  <c:v>-82</c:v>
                </c:pt>
                <c:pt idx="307">
                  <c:v>-88</c:v>
                </c:pt>
                <c:pt idx="308">
                  <c:v>-86</c:v>
                </c:pt>
                <c:pt idx="309">
                  <c:v>-87</c:v>
                </c:pt>
                <c:pt idx="310">
                  <c:v>-85</c:v>
                </c:pt>
                <c:pt idx="311">
                  <c:v>-81</c:v>
                </c:pt>
                <c:pt idx="312">
                  <c:v>-85</c:v>
                </c:pt>
                <c:pt idx="313">
                  <c:v>-81</c:v>
                </c:pt>
                <c:pt idx="314">
                  <c:v>-84</c:v>
                </c:pt>
                <c:pt idx="315">
                  <c:v>-82</c:v>
                </c:pt>
                <c:pt idx="316">
                  <c:v>-88</c:v>
                </c:pt>
                <c:pt idx="317">
                  <c:v>-85</c:v>
                </c:pt>
                <c:pt idx="318">
                  <c:v>-92</c:v>
                </c:pt>
                <c:pt idx="319">
                  <c:v>-87</c:v>
                </c:pt>
                <c:pt idx="320">
                  <c:v>-87</c:v>
                </c:pt>
                <c:pt idx="321">
                  <c:v>-85</c:v>
                </c:pt>
                <c:pt idx="322">
                  <c:v>-87</c:v>
                </c:pt>
                <c:pt idx="323">
                  <c:v>-87</c:v>
                </c:pt>
                <c:pt idx="324">
                  <c:v>-91</c:v>
                </c:pt>
                <c:pt idx="325">
                  <c:v>-88</c:v>
                </c:pt>
                <c:pt idx="326">
                  <c:v>-88</c:v>
                </c:pt>
                <c:pt idx="327">
                  <c:v>-80</c:v>
                </c:pt>
                <c:pt idx="328">
                  <c:v>-81</c:v>
                </c:pt>
                <c:pt idx="329">
                  <c:v>-86</c:v>
                </c:pt>
                <c:pt idx="330">
                  <c:v>-85</c:v>
                </c:pt>
                <c:pt idx="331">
                  <c:v>-90</c:v>
                </c:pt>
                <c:pt idx="332">
                  <c:v>-82</c:v>
                </c:pt>
                <c:pt idx="333">
                  <c:v>-84</c:v>
                </c:pt>
                <c:pt idx="334">
                  <c:v>-87</c:v>
                </c:pt>
                <c:pt idx="335">
                  <c:v>-81</c:v>
                </c:pt>
                <c:pt idx="336">
                  <c:v>-87</c:v>
                </c:pt>
                <c:pt idx="337">
                  <c:v>-81</c:v>
                </c:pt>
                <c:pt idx="338">
                  <c:v>-82</c:v>
                </c:pt>
                <c:pt idx="339">
                  <c:v>-84</c:v>
                </c:pt>
                <c:pt idx="340">
                  <c:v>-83</c:v>
                </c:pt>
                <c:pt idx="341">
                  <c:v>-84</c:v>
                </c:pt>
                <c:pt idx="342">
                  <c:v>-89</c:v>
                </c:pt>
                <c:pt idx="343">
                  <c:v>-83</c:v>
                </c:pt>
                <c:pt idx="344">
                  <c:v>-89</c:v>
                </c:pt>
                <c:pt idx="345">
                  <c:v>-86</c:v>
                </c:pt>
                <c:pt idx="346">
                  <c:v>-85</c:v>
                </c:pt>
                <c:pt idx="347">
                  <c:v>-82</c:v>
                </c:pt>
                <c:pt idx="348">
                  <c:v>-84</c:v>
                </c:pt>
                <c:pt idx="349">
                  <c:v>-83</c:v>
                </c:pt>
                <c:pt idx="350">
                  <c:v>-87</c:v>
                </c:pt>
                <c:pt idx="351">
                  <c:v>-82</c:v>
                </c:pt>
                <c:pt idx="352">
                  <c:v>-87</c:v>
                </c:pt>
                <c:pt idx="353">
                  <c:v>-86</c:v>
                </c:pt>
                <c:pt idx="354">
                  <c:v>-81</c:v>
                </c:pt>
                <c:pt idx="355">
                  <c:v>-81</c:v>
                </c:pt>
                <c:pt idx="356">
                  <c:v>-88</c:v>
                </c:pt>
                <c:pt idx="357">
                  <c:v>-86</c:v>
                </c:pt>
                <c:pt idx="358">
                  <c:v>-84</c:v>
                </c:pt>
                <c:pt idx="359">
                  <c:v>-88</c:v>
                </c:pt>
                <c:pt idx="360">
                  <c:v>-78</c:v>
                </c:pt>
                <c:pt idx="361">
                  <c:v>-86</c:v>
                </c:pt>
                <c:pt idx="362">
                  <c:v>-84</c:v>
                </c:pt>
                <c:pt idx="363">
                  <c:v>-84</c:v>
                </c:pt>
                <c:pt idx="364">
                  <c:v>-83</c:v>
                </c:pt>
                <c:pt idx="365">
                  <c:v>-86</c:v>
                </c:pt>
                <c:pt idx="366">
                  <c:v>-86</c:v>
                </c:pt>
                <c:pt idx="367">
                  <c:v>-87</c:v>
                </c:pt>
                <c:pt idx="368">
                  <c:v>-84</c:v>
                </c:pt>
                <c:pt idx="369">
                  <c:v>-87</c:v>
                </c:pt>
                <c:pt idx="370">
                  <c:v>-88</c:v>
                </c:pt>
                <c:pt idx="371">
                  <c:v>-87</c:v>
                </c:pt>
                <c:pt idx="372">
                  <c:v>-89</c:v>
                </c:pt>
                <c:pt idx="373">
                  <c:v>-83</c:v>
                </c:pt>
                <c:pt idx="374">
                  <c:v>-80</c:v>
                </c:pt>
                <c:pt idx="375">
                  <c:v>-82</c:v>
                </c:pt>
                <c:pt idx="376">
                  <c:v>-85</c:v>
                </c:pt>
                <c:pt idx="377">
                  <c:v>-80</c:v>
                </c:pt>
                <c:pt idx="378">
                  <c:v>-85</c:v>
                </c:pt>
                <c:pt idx="379">
                  <c:v>-90</c:v>
                </c:pt>
                <c:pt idx="380">
                  <c:v>-81</c:v>
                </c:pt>
                <c:pt idx="381">
                  <c:v>-90</c:v>
                </c:pt>
                <c:pt idx="382">
                  <c:v>-84</c:v>
                </c:pt>
                <c:pt idx="383">
                  <c:v>-88</c:v>
                </c:pt>
                <c:pt idx="384">
                  <c:v>-82</c:v>
                </c:pt>
                <c:pt idx="385">
                  <c:v>-88</c:v>
                </c:pt>
                <c:pt idx="386">
                  <c:v>-82</c:v>
                </c:pt>
                <c:pt idx="387">
                  <c:v>-86</c:v>
                </c:pt>
                <c:pt idx="388">
                  <c:v>-81</c:v>
                </c:pt>
                <c:pt idx="389">
                  <c:v>-88</c:v>
                </c:pt>
                <c:pt idx="390">
                  <c:v>-83</c:v>
                </c:pt>
                <c:pt idx="391">
                  <c:v>-80</c:v>
                </c:pt>
                <c:pt idx="392">
                  <c:v>-86</c:v>
                </c:pt>
                <c:pt idx="393">
                  <c:v>-87</c:v>
                </c:pt>
                <c:pt idx="394">
                  <c:v>-87</c:v>
                </c:pt>
                <c:pt idx="395">
                  <c:v>-85</c:v>
                </c:pt>
                <c:pt idx="396">
                  <c:v>-83</c:v>
                </c:pt>
                <c:pt idx="397">
                  <c:v>-83</c:v>
                </c:pt>
                <c:pt idx="398">
                  <c:v>-83</c:v>
                </c:pt>
                <c:pt idx="399">
                  <c:v>-86</c:v>
                </c:pt>
                <c:pt idx="400">
                  <c:v>-86</c:v>
                </c:pt>
                <c:pt idx="401">
                  <c:v>-89</c:v>
                </c:pt>
                <c:pt idx="402">
                  <c:v>-86</c:v>
                </c:pt>
                <c:pt idx="403">
                  <c:v>-85</c:v>
                </c:pt>
                <c:pt idx="404">
                  <c:v>-84</c:v>
                </c:pt>
                <c:pt idx="405">
                  <c:v>-85</c:v>
                </c:pt>
                <c:pt idx="406">
                  <c:v>-85</c:v>
                </c:pt>
                <c:pt idx="407">
                  <c:v>-85</c:v>
                </c:pt>
                <c:pt idx="408">
                  <c:v>-86</c:v>
                </c:pt>
                <c:pt idx="409">
                  <c:v>-86</c:v>
                </c:pt>
                <c:pt idx="410">
                  <c:v>-89</c:v>
                </c:pt>
                <c:pt idx="411">
                  <c:v>-87</c:v>
                </c:pt>
                <c:pt idx="412">
                  <c:v>-87</c:v>
                </c:pt>
                <c:pt idx="413">
                  <c:v>-86</c:v>
                </c:pt>
                <c:pt idx="414">
                  <c:v>-81</c:v>
                </c:pt>
                <c:pt idx="415">
                  <c:v>-87</c:v>
                </c:pt>
                <c:pt idx="416">
                  <c:v>-88</c:v>
                </c:pt>
                <c:pt idx="417">
                  <c:v>-82</c:v>
                </c:pt>
                <c:pt idx="418">
                  <c:v>-85</c:v>
                </c:pt>
                <c:pt idx="419">
                  <c:v>-88</c:v>
                </c:pt>
                <c:pt idx="420">
                  <c:v>-85</c:v>
                </c:pt>
                <c:pt idx="421">
                  <c:v>-80</c:v>
                </c:pt>
                <c:pt idx="422">
                  <c:v>-83</c:v>
                </c:pt>
                <c:pt idx="423">
                  <c:v>-82</c:v>
                </c:pt>
                <c:pt idx="424">
                  <c:v>-86</c:v>
                </c:pt>
                <c:pt idx="425">
                  <c:v>-83</c:v>
                </c:pt>
                <c:pt idx="426">
                  <c:v>-89</c:v>
                </c:pt>
                <c:pt idx="427">
                  <c:v>-87</c:v>
                </c:pt>
                <c:pt idx="428">
                  <c:v>-86</c:v>
                </c:pt>
                <c:pt idx="429">
                  <c:v>-88</c:v>
                </c:pt>
                <c:pt idx="430">
                  <c:v>-83</c:v>
                </c:pt>
                <c:pt idx="431">
                  <c:v>-91</c:v>
                </c:pt>
                <c:pt idx="432">
                  <c:v>-87</c:v>
                </c:pt>
                <c:pt idx="433">
                  <c:v>-85</c:v>
                </c:pt>
                <c:pt idx="434">
                  <c:v>-85</c:v>
                </c:pt>
                <c:pt idx="435">
                  <c:v>-83</c:v>
                </c:pt>
                <c:pt idx="436">
                  <c:v>-84</c:v>
                </c:pt>
                <c:pt idx="437">
                  <c:v>-87</c:v>
                </c:pt>
                <c:pt idx="438">
                  <c:v>-87</c:v>
                </c:pt>
                <c:pt idx="439">
                  <c:v>-80</c:v>
                </c:pt>
                <c:pt idx="440">
                  <c:v>-85</c:v>
                </c:pt>
                <c:pt idx="441">
                  <c:v>-87</c:v>
                </c:pt>
                <c:pt idx="442">
                  <c:v>-84</c:v>
                </c:pt>
                <c:pt idx="443">
                  <c:v>-82</c:v>
                </c:pt>
                <c:pt idx="444">
                  <c:v>-78</c:v>
                </c:pt>
                <c:pt idx="445">
                  <c:v>-85</c:v>
                </c:pt>
                <c:pt idx="446">
                  <c:v>-82</c:v>
                </c:pt>
                <c:pt idx="447">
                  <c:v>-84</c:v>
                </c:pt>
                <c:pt idx="448">
                  <c:v>-87</c:v>
                </c:pt>
                <c:pt idx="449">
                  <c:v>-85</c:v>
                </c:pt>
                <c:pt idx="450">
                  <c:v>-87</c:v>
                </c:pt>
                <c:pt idx="451">
                  <c:v>-87</c:v>
                </c:pt>
                <c:pt idx="452">
                  <c:v>-84</c:v>
                </c:pt>
                <c:pt idx="453">
                  <c:v>-80</c:v>
                </c:pt>
                <c:pt idx="454">
                  <c:v>-81</c:v>
                </c:pt>
                <c:pt idx="455">
                  <c:v>-86</c:v>
                </c:pt>
                <c:pt idx="456">
                  <c:v>-83</c:v>
                </c:pt>
                <c:pt idx="457">
                  <c:v>-93</c:v>
                </c:pt>
                <c:pt idx="458">
                  <c:v>-82</c:v>
                </c:pt>
                <c:pt idx="459">
                  <c:v>-81</c:v>
                </c:pt>
                <c:pt idx="460">
                  <c:v>-88</c:v>
                </c:pt>
                <c:pt idx="461">
                  <c:v>-80</c:v>
                </c:pt>
                <c:pt idx="462">
                  <c:v>-85</c:v>
                </c:pt>
                <c:pt idx="463">
                  <c:v>-89</c:v>
                </c:pt>
                <c:pt idx="464">
                  <c:v>-83</c:v>
                </c:pt>
                <c:pt idx="465">
                  <c:v>-86</c:v>
                </c:pt>
                <c:pt idx="466">
                  <c:v>-82</c:v>
                </c:pt>
                <c:pt idx="467">
                  <c:v>-84</c:v>
                </c:pt>
                <c:pt idx="468">
                  <c:v>-82</c:v>
                </c:pt>
                <c:pt idx="469">
                  <c:v>-82</c:v>
                </c:pt>
                <c:pt idx="470">
                  <c:v>-92</c:v>
                </c:pt>
                <c:pt idx="471">
                  <c:v>-85</c:v>
                </c:pt>
                <c:pt idx="472">
                  <c:v>-86</c:v>
                </c:pt>
                <c:pt idx="473">
                  <c:v>-90</c:v>
                </c:pt>
                <c:pt idx="474">
                  <c:v>-84</c:v>
                </c:pt>
                <c:pt idx="475">
                  <c:v>-88</c:v>
                </c:pt>
                <c:pt idx="476">
                  <c:v>-86</c:v>
                </c:pt>
                <c:pt idx="477">
                  <c:v>-86</c:v>
                </c:pt>
                <c:pt idx="478">
                  <c:v>-87</c:v>
                </c:pt>
                <c:pt idx="479">
                  <c:v>-83</c:v>
                </c:pt>
                <c:pt idx="480">
                  <c:v>-84</c:v>
                </c:pt>
                <c:pt idx="481">
                  <c:v>-91</c:v>
                </c:pt>
                <c:pt idx="482">
                  <c:v>-86</c:v>
                </c:pt>
                <c:pt idx="483">
                  <c:v>-82</c:v>
                </c:pt>
                <c:pt idx="484">
                  <c:v>-87</c:v>
                </c:pt>
                <c:pt idx="485">
                  <c:v>-82</c:v>
                </c:pt>
                <c:pt idx="486">
                  <c:v>-84</c:v>
                </c:pt>
                <c:pt idx="487">
                  <c:v>-90</c:v>
                </c:pt>
                <c:pt idx="488">
                  <c:v>-86</c:v>
                </c:pt>
                <c:pt idx="489">
                  <c:v>-90</c:v>
                </c:pt>
                <c:pt idx="490">
                  <c:v>-83</c:v>
                </c:pt>
                <c:pt idx="491">
                  <c:v>-83</c:v>
                </c:pt>
                <c:pt idx="492">
                  <c:v>-86</c:v>
                </c:pt>
                <c:pt idx="493">
                  <c:v>-82</c:v>
                </c:pt>
                <c:pt idx="494">
                  <c:v>-84</c:v>
                </c:pt>
                <c:pt idx="495">
                  <c:v>-83</c:v>
                </c:pt>
                <c:pt idx="496">
                  <c:v>-85</c:v>
                </c:pt>
                <c:pt idx="497">
                  <c:v>-83</c:v>
                </c:pt>
                <c:pt idx="498">
                  <c:v>-83</c:v>
                </c:pt>
                <c:pt idx="499">
                  <c:v>-89</c:v>
                </c:pt>
                <c:pt idx="500">
                  <c:v>-83</c:v>
                </c:pt>
                <c:pt idx="501">
                  <c:v>-85</c:v>
                </c:pt>
                <c:pt idx="502">
                  <c:v>-80</c:v>
                </c:pt>
                <c:pt idx="503">
                  <c:v>-84</c:v>
                </c:pt>
                <c:pt idx="504">
                  <c:v>-85</c:v>
                </c:pt>
                <c:pt idx="505">
                  <c:v>-83</c:v>
                </c:pt>
                <c:pt idx="506">
                  <c:v>-88</c:v>
                </c:pt>
                <c:pt idx="507">
                  <c:v>-81</c:v>
                </c:pt>
                <c:pt idx="508">
                  <c:v>-89</c:v>
                </c:pt>
                <c:pt idx="509">
                  <c:v>-83</c:v>
                </c:pt>
                <c:pt idx="510">
                  <c:v>-82</c:v>
                </c:pt>
                <c:pt idx="511">
                  <c:v>-80</c:v>
                </c:pt>
                <c:pt idx="512">
                  <c:v>-88</c:v>
                </c:pt>
                <c:pt idx="513">
                  <c:v>-82</c:v>
                </c:pt>
                <c:pt idx="514">
                  <c:v>-86</c:v>
                </c:pt>
                <c:pt idx="515">
                  <c:v>-90</c:v>
                </c:pt>
                <c:pt idx="516">
                  <c:v>-87</c:v>
                </c:pt>
                <c:pt idx="517">
                  <c:v>-87</c:v>
                </c:pt>
                <c:pt idx="518">
                  <c:v>-91</c:v>
                </c:pt>
                <c:pt idx="519">
                  <c:v>-84</c:v>
                </c:pt>
                <c:pt idx="520">
                  <c:v>-85</c:v>
                </c:pt>
                <c:pt idx="521">
                  <c:v>-83</c:v>
                </c:pt>
                <c:pt idx="522">
                  <c:v>-82</c:v>
                </c:pt>
                <c:pt idx="523">
                  <c:v>-87</c:v>
                </c:pt>
                <c:pt idx="524">
                  <c:v>-88</c:v>
                </c:pt>
                <c:pt idx="525">
                  <c:v>-83</c:v>
                </c:pt>
                <c:pt idx="526">
                  <c:v>-89</c:v>
                </c:pt>
                <c:pt idx="527">
                  <c:v>-84</c:v>
                </c:pt>
                <c:pt idx="528">
                  <c:v>-82</c:v>
                </c:pt>
                <c:pt idx="529">
                  <c:v>-81</c:v>
                </c:pt>
                <c:pt idx="530">
                  <c:v>-83</c:v>
                </c:pt>
                <c:pt idx="531">
                  <c:v>-83</c:v>
                </c:pt>
                <c:pt idx="532">
                  <c:v>-81</c:v>
                </c:pt>
                <c:pt idx="533">
                  <c:v>-80</c:v>
                </c:pt>
                <c:pt idx="534">
                  <c:v>-80</c:v>
                </c:pt>
                <c:pt idx="535">
                  <c:v>-84</c:v>
                </c:pt>
                <c:pt idx="536">
                  <c:v>-84</c:v>
                </c:pt>
                <c:pt idx="537">
                  <c:v>-88</c:v>
                </c:pt>
                <c:pt idx="538">
                  <c:v>-84</c:v>
                </c:pt>
                <c:pt idx="539">
                  <c:v>-84</c:v>
                </c:pt>
                <c:pt idx="540">
                  <c:v>-84</c:v>
                </c:pt>
                <c:pt idx="541">
                  <c:v>-87</c:v>
                </c:pt>
                <c:pt idx="542">
                  <c:v>-83</c:v>
                </c:pt>
                <c:pt idx="543">
                  <c:v>-85</c:v>
                </c:pt>
                <c:pt idx="544">
                  <c:v>-82</c:v>
                </c:pt>
                <c:pt idx="545">
                  <c:v>-84</c:v>
                </c:pt>
                <c:pt idx="546">
                  <c:v>-80</c:v>
                </c:pt>
                <c:pt idx="547">
                  <c:v>-86</c:v>
                </c:pt>
                <c:pt idx="548">
                  <c:v>-92</c:v>
                </c:pt>
                <c:pt idx="549">
                  <c:v>-88</c:v>
                </c:pt>
                <c:pt idx="550">
                  <c:v>-81</c:v>
                </c:pt>
                <c:pt idx="551">
                  <c:v>-89</c:v>
                </c:pt>
                <c:pt idx="552">
                  <c:v>-81</c:v>
                </c:pt>
                <c:pt idx="553">
                  <c:v>-88</c:v>
                </c:pt>
                <c:pt idx="554">
                  <c:v>-85</c:v>
                </c:pt>
                <c:pt idx="555">
                  <c:v>-85</c:v>
                </c:pt>
                <c:pt idx="556">
                  <c:v>-92</c:v>
                </c:pt>
                <c:pt idx="557">
                  <c:v>-85</c:v>
                </c:pt>
                <c:pt idx="558">
                  <c:v>-86</c:v>
                </c:pt>
                <c:pt idx="559">
                  <c:v>-85</c:v>
                </c:pt>
                <c:pt idx="560">
                  <c:v>-83</c:v>
                </c:pt>
                <c:pt idx="561">
                  <c:v>-87</c:v>
                </c:pt>
                <c:pt idx="562">
                  <c:v>-87</c:v>
                </c:pt>
                <c:pt idx="563">
                  <c:v>-89</c:v>
                </c:pt>
                <c:pt idx="564">
                  <c:v>-84</c:v>
                </c:pt>
                <c:pt idx="565">
                  <c:v>-90</c:v>
                </c:pt>
                <c:pt idx="566">
                  <c:v>-88</c:v>
                </c:pt>
                <c:pt idx="567">
                  <c:v>-84</c:v>
                </c:pt>
                <c:pt idx="568">
                  <c:v>-86</c:v>
                </c:pt>
                <c:pt idx="569">
                  <c:v>-84</c:v>
                </c:pt>
                <c:pt idx="570">
                  <c:v>-84</c:v>
                </c:pt>
                <c:pt idx="571">
                  <c:v>-81</c:v>
                </c:pt>
                <c:pt idx="572">
                  <c:v>-86</c:v>
                </c:pt>
                <c:pt idx="573">
                  <c:v>-85</c:v>
                </c:pt>
                <c:pt idx="574">
                  <c:v>-84</c:v>
                </c:pt>
                <c:pt idx="575">
                  <c:v>-84</c:v>
                </c:pt>
                <c:pt idx="576">
                  <c:v>-88</c:v>
                </c:pt>
                <c:pt idx="577">
                  <c:v>-84</c:v>
                </c:pt>
                <c:pt idx="578">
                  <c:v>-81</c:v>
                </c:pt>
                <c:pt idx="579">
                  <c:v>-83</c:v>
                </c:pt>
                <c:pt idx="580">
                  <c:v>-88</c:v>
                </c:pt>
                <c:pt idx="581">
                  <c:v>-85</c:v>
                </c:pt>
                <c:pt idx="582">
                  <c:v>-84</c:v>
                </c:pt>
                <c:pt idx="583">
                  <c:v>-82</c:v>
                </c:pt>
                <c:pt idx="584">
                  <c:v>-86</c:v>
                </c:pt>
                <c:pt idx="585">
                  <c:v>-81</c:v>
                </c:pt>
                <c:pt idx="586">
                  <c:v>-90</c:v>
                </c:pt>
                <c:pt idx="587">
                  <c:v>-88</c:v>
                </c:pt>
                <c:pt idx="588">
                  <c:v>-85</c:v>
                </c:pt>
                <c:pt idx="589">
                  <c:v>-85</c:v>
                </c:pt>
                <c:pt idx="590">
                  <c:v>-85</c:v>
                </c:pt>
                <c:pt idx="591">
                  <c:v>-88</c:v>
                </c:pt>
                <c:pt idx="592">
                  <c:v>-82</c:v>
                </c:pt>
                <c:pt idx="593">
                  <c:v>-82</c:v>
                </c:pt>
                <c:pt idx="594">
                  <c:v>-86</c:v>
                </c:pt>
                <c:pt idx="595">
                  <c:v>-86</c:v>
                </c:pt>
                <c:pt idx="596">
                  <c:v>-91</c:v>
                </c:pt>
                <c:pt idx="597">
                  <c:v>-83</c:v>
                </c:pt>
                <c:pt idx="598">
                  <c:v>-85</c:v>
                </c:pt>
                <c:pt idx="599">
                  <c:v>-82</c:v>
                </c:pt>
                <c:pt idx="600">
                  <c:v>-92</c:v>
                </c:pt>
                <c:pt idx="601">
                  <c:v>-86</c:v>
                </c:pt>
                <c:pt idx="602">
                  <c:v>-85</c:v>
                </c:pt>
                <c:pt idx="603">
                  <c:v>-87</c:v>
                </c:pt>
                <c:pt idx="604">
                  <c:v>-81</c:v>
                </c:pt>
                <c:pt idx="605">
                  <c:v>-87</c:v>
                </c:pt>
                <c:pt idx="606">
                  <c:v>-80</c:v>
                </c:pt>
                <c:pt idx="607">
                  <c:v>-89</c:v>
                </c:pt>
                <c:pt idx="608">
                  <c:v>-88</c:v>
                </c:pt>
                <c:pt idx="609">
                  <c:v>-88</c:v>
                </c:pt>
                <c:pt idx="610">
                  <c:v>-90</c:v>
                </c:pt>
                <c:pt idx="611">
                  <c:v>-83</c:v>
                </c:pt>
                <c:pt idx="612">
                  <c:v>-80</c:v>
                </c:pt>
                <c:pt idx="613">
                  <c:v>-84</c:v>
                </c:pt>
                <c:pt idx="614">
                  <c:v>-89</c:v>
                </c:pt>
                <c:pt idx="615">
                  <c:v>-80</c:v>
                </c:pt>
                <c:pt idx="616">
                  <c:v>-81</c:v>
                </c:pt>
                <c:pt idx="617">
                  <c:v>-81</c:v>
                </c:pt>
                <c:pt idx="618">
                  <c:v>-87</c:v>
                </c:pt>
                <c:pt idx="619">
                  <c:v>-84</c:v>
                </c:pt>
                <c:pt idx="620">
                  <c:v>-88</c:v>
                </c:pt>
                <c:pt idx="621">
                  <c:v>-89</c:v>
                </c:pt>
                <c:pt idx="622">
                  <c:v>-85</c:v>
                </c:pt>
                <c:pt idx="623">
                  <c:v>-88</c:v>
                </c:pt>
                <c:pt idx="624">
                  <c:v>-88</c:v>
                </c:pt>
                <c:pt idx="625">
                  <c:v>-85</c:v>
                </c:pt>
                <c:pt idx="626">
                  <c:v>-80</c:v>
                </c:pt>
                <c:pt idx="627">
                  <c:v>-82</c:v>
                </c:pt>
                <c:pt idx="628">
                  <c:v>-89</c:v>
                </c:pt>
                <c:pt idx="629">
                  <c:v>-82</c:v>
                </c:pt>
                <c:pt idx="630">
                  <c:v>-85</c:v>
                </c:pt>
                <c:pt idx="631">
                  <c:v>-85</c:v>
                </c:pt>
                <c:pt idx="632">
                  <c:v>-81</c:v>
                </c:pt>
                <c:pt idx="633">
                  <c:v>-90</c:v>
                </c:pt>
                <c:pt idx="634">
                  <c:v>-92</c:v>
                </c:pt>
                <c:pt idx="635">
                  <c:v>-85</c:v>
                </c:pt>
                <c:pt idx="636">
                  <c:v>-85</c:v>
                </c:pt>
                <c:pt idx="637">
                  <c:v>-84</c:v>
                </c:pt>
                <c:pt idx="638">
                  <c:v>-86</c:v>
                </c:pt>
                <c:pt idx="639">
                  <c:v>-85</c:v>
                </c:pt>
                <c:pt idx="640">
                  <c:v>-84</c:v>
                </c:pt>
                <c:pt idx="641">
                  <c:v>-89</c:v>
                </c:pt>
                <c:pt idx="642">
                  <c:v>-85</c:v>
                </c:pt>
                <c:pt idx="643">
                  <c:v>-91</c:v>
                </c:pt>
                <c:pt idx="644">
                  <c:v>-80</c:v>
                </c:pt>
                <c:pt idx="645">
                  <c:v>-83</c:v>
                </c:pt>
                <c:pt idx="646">
                  <c:v>-85</c:v>
                </c:pt>
                <c:pt idx="647">
                  <c:v>-83</c:v>
                </c:pt>
                <c:pt idx="648">
                  <c:v>-88</c:v>
                </c:pt>
                <c:pt idx="649">
                  <c:v>-84</c:v>
                </c:pt>
                <c:pt idx="650">
                  <c:v>-81</c:v>
                </c:pt>
                <c:pt idx="651">
                  <c:v>-85</c:v>
                </c:pt>
                <c:pt idx="652">
                  <c:v>-83</c:v>
                </c:pt>
                <c:pt idx="653">
                  <c:v>-86</c:v>
                </c:pt>
                <c:pt idx="654">
                  <c:v>-86</c:v>
                </c:pt>
                <c:pt idx="655">
                  <c:v>-85</c:v>
                </c:pt>
                <c:pt idx="656">
                  <c:v>-90</c:v>
                </c:pt>
                <c:pt idx="657">
                  <c:v>-87</c:v>
                </c:pt>
                <c:pt idx="658">
                  <c:v>-81</c:v>
                </c:pt>
                <c:pt idx="659">
                  <c:v>-86</c:v>
                </c:pt>
                <c:pt idx="660">
                  <c:v>-87</c:v>
                </c:pt>
                <c:pt idx="661">
                  <c:v>-85</c:v>
                </c:pt>
                <c:pt idx="662">
                  <c:v>-82</c:v>
                </c:pt>
                <c:pt idx="663">
                  <c:v>-88</c:v>
                </c:pt>
                <c:pt idx="664">
                  <c:v>-83</c:v>
                </c:pt>
                <c:pt idx="665">
                  <c:v>-88</c:v>
                </c:pt>
                <c:pt idx="666">
                  <c:v>-87</c:v>
                </c:pt>
                <c:pt idx="667">
                  <c:v>-90</c:v>
                </c:pt>
                <c:pt idx="668">
                  <c:v>-81</c:v>
                </c:pt>
                <c:pt idx="669">
                  <c:v>-89</c:v>
                </c:pt>
                <c:pt idx="670">
                  <c:v>-82</c:v>
                </c:pt>
                <c:pt idx="671">
                  <c:v>-89</c:v>
                </c:pt>
                <c:pt idx="672">
                  <c:v>-82</c:v>
                </c:pt>
                <c:pt idx="673">
                  <c:v>-88</c:v>
                </c:pt>
                <c:pt idx="674">
                  <c:v>-88</c:v>
                </c:pt>
                <c:pt idx="675">
                  <c:v>-87</c:v>
                </c:pt>
                <c:pt idx="676">
                  <c:v>-85</c:v>
                </c:pt>
                <c:pt idx="677">
                  <c:v>-83</c:v>
                </c:pt>
                <c:pt idx="678">
                  <c:v>-87</c:v>
                </c:pt>
                <c:pt idx="679">
                  <c:v>-83</c:v>
                </c:pt>
                <c:pt idx="680">
                  <c:v>-86</c:v>
                </c:pt>
                <c:pt idx="681">
                  <c:v>-85</c:v>
                </c:pt>
                <c:pt idx="682">
                  <c:v>-81</c:v>
                </c:pt>
                <c:pt idx="683">
                  <c:v>-83</c:v>
                </c:pt>
                <c:pt idx="684">
                  <c:v>-89</c:v>
                </c:pt>
                <c:pt idx="685">
                  <c:v>-81</c:v>
                </c:pt>
                <c:pt idx="686">
                  <c:v>-81</c:v>
                </c:pt>
                <c:pt idx="687">
                  <c:v>-82</c:v>
                </c:pt>
                <c:pt idx="688">
                  <c:v>-86</c:v>
                </c:pt>
                <c:pt idx="689">
                  <c:v>-81</c:v>
                </c:pt>
                <c:pt idx="690">
                  <c:v>-82</c:v>
                </c:pt>
                <c:pt idx="691">
                  <c:v>-85</c:v>
                </c:pt>
                <c:pt idx="692">
                  <c:v>-81</c:v>
                </c:pt>
                <c:pt idx="693">
                  <c:v>-84</c:v>
                </c:pt>
                <c:pt idx="694">
                  <c:v>-80</c:v>
                </c:pt>
                <c:pt idx="695">
                  <c:v>-87</c:v>
                </c:pt>
                <c:pt idx="696">
                  <c:v>-81</c:v>
                </c:pt>
                <c:pt idx="697">
                  <c:v>-83</c:v>
                </c:pt>
                <c:pt idx="698">
                  <c:v>-87</c:v>
                </c:pt>
                <c:pt idx="699">
                  <c:v>-84</c:v>
                </c:pt>
                <c:pt idx="700">
                  <c:v>-90</c:v>
                </c:pt>
                <c:pt idx="701">
                  <c:v>-85</c:v>
                </c:pt>
                <c:pt idx="702">
                  <c:v>-86</c:v>
                </c:pt>
                <c:pt idx="703">
                  <c:v>-85</c:v>
                </c:pt>
                <c:pt idx="704">
                  <c:v>-89</c:v>
                </c:pt>
                <c:pt idx="705">
                  <c:v>-82</c:v>
                </c:pt>
                <c:pt idx="706">
                  <c:v>-82</c:v>
                </c:pt>
                <c:pt idx="707">
                  <c:v>-83</c:v>
                </c:pt>
                <c:pt idx="708">
                  <c:v>-88</c:v>
                </c:pt>
                <c:pt idx="709">
                  <c:v>-91</c:v>
                </c:pt>
                <c:pt idx="710">
                  <c:v>-85</c:v>
                </c:pt>
                <c:pt idx="711">
                  <c:v>-88</c:v>
                </c:pt>
                <c:pt idx="712">
                  <c:v>-84</c:v>
                </c:pt>
                <c:pt idx="713">
                  <c:v>-84</c:v>
                </c:pt>
                <c:pt idx="714">
                  <c:v>-88</c:v>
                </c:pt>
                <c:pt idx="715">
                  <c:v>-79</c:v>
                </c:pt>
                <c:pt idx="716">
                  <c:v>-88</c:v>
                </c:pt>
                <c:pt idx="717">
                  <c:v>-86</c:v>
                </c:pt>
                <c:pt idx="718">
                  <c:v>-84</c:v>
                </c:pt>
                <c:pt idx="719">
                  <c:v>-82</c:v>
                </c:pt>
                <c:pt idx="720">
                  <c:v>-88</c:v>
                </c:pt>
                <c:pt idx="721">
                  <c:v>-83</c:v>
                </c:pt>
                <c:pt idx="722">
                  <c:v>-82</c:v>
                </c:pt>
                <c:pt idx="723">
                  <c:v>-85</c:v>
                </c:pt>
                <c:pt idx="724">
                  <c:v>-82</c:v>
                </c:pt>
                <c:pt idx="725">
                  <c:v>-88</c:v>
                </c:pt>
                <c:pt idx="726">
                  <c:v>-84</c:v>
                </c:pt>
                <c:pt idx="727">
                  <c:v>-91</c:v>
                </c:pt>
                <c:pt idx="728">
                  <c:v>-88</c:v>
                </c:pt>
                <c:pt idx="729">
                  <c:v>-80</c:v>
                </c:pt>
                <c:pt idx="730">
                  <c:v>-85</c:v>
                </c:pt>
                <c:pt idx="731">
                  <c:v>-84</c:v>
                </c:pt>
                <c:pt idx="732">
                  <c:v>-85</c:v>
                </c:pt>
                <c:pt idx="733">
                  <c:v>-84</c:v>
                </c:pt>
                <c:pt idx="734">
                  <c:v>-83</c:v>
                </c:pt>
                <c:pt idx="735">
                  <c:v>-80</c:v>
                </c:pt>
                <c:pt idx="736">
                  <c:v>-85</c:v>
                </c:pt>
                <c:pt idx="737">
                  <c:v>-81</c:v>
                </c:pt>
                <c:pt idx="738">
                  <c:v>-84</c:v>
                </c:pt>
                <c:pt idx="739">
                  <c:v>-90</c:v>
                </c:pt>
                <c:pt idx="740">
                  <c:v>-84</c:v>
                </c:pt>
                <c:pt idx="741">
                  <c:v>-87</c:v>
                </c:pt>
                <c:pt idx="742">
                  <c:v>-81</c:v>
                </c:pt>
                <c:pt idx="743">
                  <c:v>-84</c:v>
                </c:pt>
                <c:pt idx="744">
                  <c:v>-91</c:v>
                </c:pt>
                <c:pt idx="745">
                  <c:v>-84</c:v>
                </c:pt>
                <c:pt idx="746">
                  <c:v>-93</c:v>
                </c:pt>
                <c:pt idx="747">
                  <c:v>-82</c:v>
                </c:pt>
                <c:pt idx="748">
                  <c:v>-86</c:v>
                </c:pt>
                <c:pt idx="749">
                  <c:v>-85</c:v>
                </c:pt>
                <c:pt idx="750">
                  <c:v>-85</c:v>
                </c:pt>
                <c:pt idx="751">
                  <c:v>-85</c:v>
                </c:pt>
                <c:pt idx="752">
                  <c:v>-85</c:v>
                </c:pt>
                <c:pt idx="753">
                  <c:v>-83</c:v>
                </c:pt>
                <c:pt idx="754">
                  <c:v>-86</c:v>
                </c:pt>
                <c:pt idx="755">
                  <c:v>-88</c:v>
                </c:pt>
                <c:pt idx="756">
                  <c:v>-86</c:v>
                </c:pt>
                <c:pt idx="757">
                  <c:v>-86</c:v>
                </c:pt>
                <c:pt idx="758">
                  <c:v>-85</c:v>
                </c:pt>
                <c:pt idx="759">
                  <c:v>-81</c:v>
                </c:pt>
                <c:pt idx="760">
                  <c:v>-86</c:v>
                </c:pt>
                <c:pt idx="761">
                  <c:v>-80</c:v>
                </c:pt>
                <c:pt idx="762">
                  <c:v>-83</c:v>
                </c:pt>
                <c:pt idx="763">
                  <c:v>-85</c:v>
                </c:pt>
                <c:pt idx="764">
                  <c:v>-86</c:v>
                </c:pt>
                <c:pt idx="765">
                  <c:v>-88</c:v>
                </c:pt>
                <c:pt idx="766">
                  <c:v>-81</c:v>
                </c:pt>
                <c:pt idx="767">
                  <c:v>-86</c:v>
                </c:pt>
                <c:pt idx="768">
                  <c:v>-81</c:v>
                </c:pt>
                <c:pt idx="769">
                  <c:v>-79</c:v>
                </c:pt>
                <c:pt idx="770">
                  <c:v>-80</c:v>
                </c:pt>
                <c:pt idx="771">
                  <c:v>-83</c:v>
                </c:pt>
                <c:pt idx="772">
                  <c:v>-85</c:v>
                </c:pt>
                <c:pt idx="773">
                  <c:v>-88</c:v>
                </c:pt>
                <c:pt idx="774">
                  <c:v>-88</c:v>
                </c:pt>
                <c:pt idx="775">
                  <c:v>-82</c:v>
                </c:pt>
                <c:pt idx="776">
                  <c:v>-81</c:v>
                </c:pt>
                <c:pt idx="777">
                  <c:v>-82</c:v>
                </c:pt>
                <c:pt idx="778">
                  <c:v>-89</c:v>
                </c:pt>
                <c:pt idx="779">
                  <c:v>-86</c:v>
                </c:pt>
                <c:pt idx="780">
                  <c:v>-85</c:v>
                </c:pt>
                <c:pt idx="781">
                  <c:v>-88</c:v>
                </c:pt>
                <c:pt idx="782">
                  <c:v>-80</c:v>
                </c:pt>
                <c:pt idx="783">
                  <c:v>-80</c:v>
                </c:pt>
                <c:pt idx="784">
                  <c:v>-85</c:v>
                </c:pt>
                <c:pt idx="785">
                  <c:v>-81</c:v>
                </c:pt>
                <c:pt idx="786">
                  <c:v>-81</c:v>
                </c:pt>
                <c:pt idx="787">
                  <c:v>-88</c:v>
                </c:pt>
                <c:pt idx="788">
                  <c:v>-84</c:v>
                </c:pt>
                <c:pt idx="789">
                  <c:v>-81</c:v>
                </c:pt>
                <c:pt idx="790">
                  <c:v>-85</c:v>
                </c:pt>
                <c:pt idx="791">
                  <c:v>-84</c:v>
                </c:pt>
                <c:pt idx="792">
                  <c:v>-83</c:v>
                </c:pt>
                <c:pt idx="793">
                  <c:v>-89</c:v>
                </c:pt>
                <c:pt idx="794">
                  <c:v>-81</c:v>
                </c:pt>
                <c:pt idx="795">
                  <c:v>-85</c:v>
                </c:pt>
                <c:pt idx="796">
                  <c:v>-85</c:v>
                </c:pt>
                <c:pt idx="797">
                  <c:v>-81</c:v>
                </c:pt>
                <c:pt idx="798">
                  <c:v>-85</c:v>
                </c:pt>
                <c:pt idx="799">
                  <c:v>-86</c:v>
                </c:pt>
                <c:pt idx="800">
                  <c:v>-87</c:v>
                </c:pt>
                <c:pt idx="801">
                  <c:v>-89</c:v>
                </c:pt>
                <c:pt idx="802">
                  <c:v>-80</c:v>
                </c:pt>
                <c:pt idx="803">
                  <c:v>-83</c:v>
                </c:pt>
                <c:pt idx="804">
                  <c:v>-80</c:v>
                </c:pt>
                <c:pt idx="805">
                  <c:v>-85</c:v>
                </c:pt>
                <c:pt idx="806">
                  <c:v>-86</c:v>
                </c:pt>
                <c:pt idx="807">
                  <c:v>-85</c:v>
                </c:pt>
                <c:pt idx="808">
                  <c:v>-87</c:v>
                </c:pt>
                <c:pt idx="809">
                  <c:v>-84</c:v>
                </c:pt>
                <c:pt idx="810">
                  <c:v>-83</c:v>
                </c:pt>
                <c:pt idx="811">
                  <c:v>-86</c:v>
                </c:pt>
                <c:pt idx="812">
                  <c:v>-80</c:v>
                </c:pt>
                <c:pt idx="813">
                  <c:v>-85</c:v>
                </c:pt>
                <c:pt idx="814">
                  <c:v>-86</c:v>
                </c:pt>
                <c:pt idx="815">
                  <c:v>-82</c:v>
                </c:pt>
                <c:pt idx="816">
                  <c:v>-82</c:v>
                </c:pt>
                <c:pt idx="817">
                  <c:v>-90</c:v>
                </c:pt>
                <c:pt idx="818">
                  <c:v>-85</c:v>
                </c:pt>
                <c:pt idx="819">
                  <c:v>-86</c:v>
                </c:pt>
                <c:pt idx="820">
                  <c:v>-83</c:v>
                </c:pt>
                <c:pt idx="821">
                  <c:v>-85</c:v>
                </c:pt>
                <c:pt idx="822">
                  <c:v>-91</c:v>
                </c:pt>
                <c:pt idx="823">
                  <c:v>-83</c:v>
                </c:pt>
                <c:pt idx="824">
                  <c:v>-84</c:v>
                </c:pt>
                <c:pt idx="825">
                  <c:v>-87</c:v>
                </c:pt>
                <c:pt idx="826">
                  <c:v>-82</c:v>
                </c:pt>
                <c:pt idx="827">
                  <c:v>-87</c:v>
                </c:pt>
                <c:pt idx="828">
                  <c:v>-86</c:v>
                </c:pt>
                <c:pt idx="829">
                  <c:v>-87</c:v>
                </c:pt>
                <c:pt idx="830">
                  <c:v>-84</c:v>
                </c:pt>
                <c:pt idx="831">
                  <c:v>-87</c:v>
                </c:pt>
                <c:pt idx="832">
                  <c:v>-88</c:v>
                </c:pt>
                <c:pt idx="833">
                  <c:v>-84</c:v>
                </c:pt>
                <c:pt idx="834">
                  <c:v>-87</c:v>
                </c:pt>
                <c:pt idx="835">
                  <c:v>-81</c:v>
                </c:pt>
                <c:pt idx="836">
                  <c:v>-82</c:v>
                </c:pt>
                <c:pt idx="837">
                  <c:v>-79</c:v>
                </c:pt>
                <c:pt idx="838">
                  <c:v>-93</c:v>
                </c:pt>
                <c:pt idx="839">
                  <c:v>-82</c:v>
                </c:pt>
                <c:pt idx="840">
                  <c:v>-82</c:v>
                </c:pt>
                <c:pt idx="841">
                  <c:v>-86</c:v>
                </c:pt>
                <c:pt idx="842">
                  <c:v>-82</c:v>
                </c:pt>
                <c:pt idx="843">
                  <c:v>-85</c:v>
                </c:pt>
                <c:pt idx="844">
                  <c:v>-88</c:v>
                </c:pt>
                <c:pt idx="845">
                  <c:v>-81</c:v>
                </c:pt>
                <c:pt idx="846">
                  <c:v>-84</c:v>
                </c:pt>
                <c:pt idx="847">
                  <c:v>-84</c:v>
                </c:pt>
                <c:pt idx="848">
                  <c:v>-85</c:v>
                </c:pt>
                <c:pt idx="849">
                  <c:v>-88</c:v>
                </c:pt>
                <c:pt idx="850">
                  <c:v>-87</c:v>
                </c:pt>
                <c:pt idx="851">
                  <c:v>-89</c:v>
                </c:pt>
                <c:pt idx="852">
                  <c:v>-83</c:v>
                </c:pt>
                <c:pt idx="853">
                  <c:v>-83</c:v>
                </c:pt>
                <c:pt idx="854">
                  <c:v>-87</c:v>
                </c:pt>
                <c:pt idx="855">
                  <c:v>-88</c:v>
                </c:pt>
                <c:pt idx="856">
                  <c:v>-86</c:v>
                </c:pt>
                <c:pt idx="857">
                  <c:v>-87</c:v>
                </c:pt>
                <c:pt idx="858">
                  <c:v>-88</c:v>
                </c:pt>
                <c:pt idx="859">
                  <c:v>-83</c:v>
                </c:pt>
                <c:pt idx="860">
                  <c:v>-78</c:v>
                </c:pt>
                <c:pt idx="861">
                  <c:v>-84</c:v>
                </c:pt>
                <c:pt idx="862">
                  <c:v>-83</c:v>
                </c:pt>
                <c:pt idx="863">
                  <c:v>-82</c:v>
                </c:pt>
                <c:pt idx="864">
                  <c:v>-87</c:v>
                </c:pt>
                <c:pt idx="865">
                  <c:v>-81</c:v>
                </c:pt>
                <c:pt idx="866">
                  <c:v>-83</c:v>
                </c:pt>
                <c:pt idx="867">
                  <c:v>-79</c:v>
                </c:pt>
                <c:pt idx="868">
                  <c:v>-84</c:v>
                </c:pt>
                <c:pt idx="869">
                  <c:v>-85</c:v>
                </c:pt>
                <c:pt idx="870">
                  <c:v>-89</c:v>
                </c:pt>
                <c:pt idx="871">
                  <c:v>-86</c:v>
                </c:pt>
                <c:pt idx="872">
                  <c:v>-80</c:v>
                </c:pt>
                <c:pt idx="873">
                  <c:v>-89</c:v>
                </c:pt>
                <c:pt idx="874">
                  <c:v>-85</c:v>
                </c:pt>
                <c:pt idx="875">
                  <c:v>-82</c:v>
                </c:pt>
                <c:pt idx="876">
                  <c:v>-85</c:v>
                </c:pt>
                <c:pt idx="877">
                  <c:v>-85</c:v>
                </c:pt>
                <c:pt idx="878">
                  <c:v>-88</c:v>
                </c:pt>
                <c:pt idx="879">
                  <c:v>-84</c:v>
                </c:pt>
                <c:pt idx="880">
                  <c:v>-89</c:v>
                </c:pt>
                <c:pt idx="881">
                  <c:v>-77</c:v>
                </c:pt>
                <c:pt idx="882">
                  <c:v>-87</c:v>
                </c:pt>
                <c:pt idx="883">
                  <c:v>-86</c:v>
                </c:pt>
                <c:pt idx="884">
                  <c:v>-85</c:v>
                </c:pt>
                <c:pt idx="885">
                  <c:v>-84</c:v>
                </c:pt>
                <c:pt idx="886">
                  <c:v>-83</c:v>
                </c:pt>
                <c:pt idx="887">
                  <c:v>-85</c:v>
                </c:pt>
                <c:pt idx="888">
                  <c:v>-90</c:v>
                </c:pt>
                <c:pt idx="889">
                  <c:v>-85</c:v>
                </c:pt>
                <c:pt idx="890">
                  <c:v>-85</c:v>
                </c:pt>
                <c:pt idx="891">
                  <c:v>-86</c:v>
                </c:pt>
                <c:pt idx="892">
                  <c:v>-84</c:v>
                </c:pt>
                <c:pt idx="893">
                  <c:v>-83</c:v>
                </c:pt>
                <c:pt idx="894">
                  <c:v>-86</c:v>
                </c:pt>
                <c:pt idx="895">
                  <c:v>-84</c:v>
                </c:pt>
                <c:pt idx="896">
                  <c:v>-86</c:v>
                </c:pt>
                <c:pt idx="897">
                  <c:v>-81</c:v>
                </c:pt>
                <c:pt idx="898">
                  <c:v>-86</c:v>
                </c:pt>
                <c:pt idx="899">
                  <c:v>-83</c:v>
                </c:pt>
                <c:pt idx="900">
                  <c:v>-81</c:v>
                </c:pt>
                <c:pt idx="901">
                  <c:v>-86</c:v>
                </c:pt>
                <c:pt idx="902">
                  <c:v>-82</c:v>
                </c:pt>
                <c:pt idx="903">
                  <c:v>-86</c:v>
                </c:pt>
                <c:pt idx="904">
                  <c:v>-86</c:v>
                </c:pt>
                <c:pt idx="905">
                  <c:v>-89</c:v>
                </c:pt>
                <c:pt idx="906">
                  <c:v>-85</c:v>
                </c:pt>
                <c:pt idx="907">
                  <c:v>-86</c:v>
                </c:pt>
                <c:pt idx="908">
                  <c:v>-82</c:v>
                </c:pt>
                <c:pt idx="909">
                  <c:v>-87</c:v>
                </c:pt>
                <c:pt idx="910">
                  <c:v>-86</c:v>
                </c:pt>
                <c:pt idx="911">
                  <c:v>-84</c:v>
                </c:pt>
                <c:pt idx="912">
                  <c:v>-83</c:v>
                </c:pt>
                <c:pt idx="913">
                  <c:v>-82</c:v>
                </c:pt>
                <c:pt idx="914">
                  <c:v>-84</c:v>
                </c:pt>
                <c:pt idx="915">
                  <c:v>-81</c:v>
                </c:pt>
                <c:pt idx="916">
                  <c:v>-84</c:v>
                </c:pt>
                <c:pt idx="917">
                  <c:v>-86</c:v>
                </c:pt>
                <c:pt idx="918">
                  <c:v>-88</c:v>
                </c:pt>
                <c:pt idx="919">
                  <c:v>-85</c:v>
                </c:pt>
                <c:pt idx="920">
                  <c:v>-88</c:v>
                </c:pt>
                <c:pt idx="921">
                  <c:v>-87</c:v>
                </c:pt>
                <c:pt idx="922">
                  <c:v>-86</c:v>
                </c:pt>
                <c:pt idx="923">
                  <c:v>-84</c:v>
                </c:pt>
                <c:pt idx="924">
                  <c:v>-84</c:v>
                </c:pt>
                <c:pt idx="925">
                  <c:v>-84</c:v>
                </c:pt>
                <c:pt idx="926">
                  <c:v>-83</c:v>
                </c:pt>
                <c:pt idx="927">
                  <c:v>-85</c:v>
                </c:pt>
                <c:pt idx="928">
                  <c:v>-85</c:v>
                </c:pt>
                <c:pt idx="929">
                  <c:v>-86</c:v>
                </c:pt>
                <c:pt idx="930">
                  <c:v>-79</c:v>
                </c:pt>
                <c:pt idx="931">
                  <c:v>-89</c:v>
                </c:pt>
                <c:pt idx="932">
                  <c:v>-83</c:v>
                </c:pt>
                <c:pt idx="933">
                  <c:v>-85</c:v>
                </c:pt>
                <c:pt idx="934">
                  <c:v>-85</c:v>
                </c:pt>
                <c:pt idx="935">
                  <c:v>-85</c:v>
                </c:pt>
                <c:pt idx="936">
                  <c:v>-85</c:v>
                </c:pt>
                <c:pt idx="937">
                  <c:v>-84</c:v>
                </c:pt>
                <c:pt idx="938">
                  <c:v>-84</c:v>
                </c:pt>
                <c:pt idx="939">
                  <c:v>-84</c:v>
                </c:pt>
                <c:pt idx="940">
                  <c:v>-86</c:v>
                </c:pt>
                <c:pt idx="941">
                  <c:v>-88</c:v>
                </c:pt>
                <c:pt idx="942">
                  <c:v>-80</c:v>
                </c:pt>
                <c:pt idx="943">
                  <c:v>-86</c:v>
                </c:pt>
                <c:pt idx="944">
                  <c:v>-85</c:v>
                </c:pt>
                <c:pt idx="945">
                  <c:v>-79</c:v>
                </c:pt>
                <c:pt idx="946">
                  <c:v>-84</c:v>
                </c:pt>
                <c:pt idx="947">
                  <c:v>-82</c:v>
                </c:pt>
                <c:pt idx="948">
                  <c:v>-90</c:v>
                </c:pt>
                <c:pt idx="949">
                  <c:v>-80</c:v>
                </c:pt>
                <c:pt idx="950">
                  <c:v>-85</c:v>
                </c:pt>
                <c:pt idx="951">
                  <c:v>-88</c:v>
                </c:pt>
                <c:pt idx="952">
                  <c:v>-79</c:v>
                </c:pt>
                <c:pt idx="953">
                  <c:v>-85</c:v>
                </c:pt>
                <c:pt idx="954">
                  <c:v>-78</c:v>
                </c:pt>
                <c:pt idx="955">
                  <c:v>-88</c:v>
                </c:pt>
                <c:pt idx="956">
                  <c:v>-80</c:v>
                </c:pt>
                <c:pt idx="957">
                  <c:v>-82</c:v>
                </c:pt>
                <c:pt idx="958">
                  <c:v>-91</c:v>
                </c:pt>
                <c:pt idx="959">
                  <c:v>-80</c:v>
                </c:pt>
                <c:pt idx="960">
                  <c:v>-84</c:v>
                </c:pt>
                <c:pt idx="961">
                  <c:v>-82</c:v>
                </c:pt>
                <c:pt idx="962">
                  <c:v>-90</c:v>
                </c:pt>
                <c:pt idx="963">
                  <c:v>-91</c:v>
                </c:pt>
                <c:pt idx="964">
                  <c:v>-84</c:v>
                </c:pt>
                <c:pt idx="965">
                  <c:v>-85</c:v>
                </c:pt>
                <c:pt idx="966">
                  <c:v>-84</c:v>
                </c:pt>
                <c:pt idx="967">
                  <c:v>-85</c:v>
                </c:pt>
                <c:pt idx="968">
                  <c:v>-80</c:v>
                </c:pt>
                <c:pt idx="969">
                  <c:v>-82</c:v>
                </c:pt>
                <c:pt idx="970">
                  <c:v>-85</c:v>
                </c:pt>
                <c:pt idx="971">
                  <c:v>-84</c:v>
                </c:pt>
                <c:pt idx="972">
                  <c:v>-87</c:v>
                </c:pt>
                <c:pt idx="973">
                  <c:v>-88</c:v>
                </c:pt>
                <c:pt idx="974">
                  <c:v>-80</c:v>
                </c:pt>
                <c:pt idx="975">
                  <c:v>-86</c:v>
                </c:pt>
                <c:pt idx="976">
                  <c:v>-80</c:v>
                </c:pt>
                <c:pt idx="977">
                  <c:v>-83</c:v>
                </c:pt>
                <c:pt idx="978">
                  <c:v>-87</c:v>
                </c:pt>
                <c:pt idx="979">
                  <c:v>-86</c:v>
                </c:pt>
                <c:pt idx="980">
                  <c:v>-90</c:v>
                </c:pt>
                <c:pt idx="981">
                  <c:v>-84</c:v>
                </c:pt>
                <c:pt idx="982">
                  <c:v>-84</c:v>
                </c:pt>
                <c:pt idx="983">
                  <c:v>-83</c:v>
                </c:pt>
                <c:pt idx="984">
                  <c:v>-88</c:v>
                </c:pt>
                <c:pt idx="985">
                  <c:v>-85</c:v>
                </c:pt>
                <c:pt idx="986">
                  <c:v>-90</c:v>
                </c:pt>
                <c:pt idx="987">
                  <c:v>-85</c:v>
                </c:pt>
                <c:pt idx="988">
                  <c:v>-89</c:v>
                </c:pt>
                <c:pt idx="989">
                  <c:v>-84</c:v>
                </c:pt>
                <c:pt idx="990">
                  <c:v>-85</c:v>
                </c:pt>
                <c:pt idx="991">
                  <c:v>-84</c:v>
                </c:pt>
                <c:pt idx="992">
                  <c:v>-83</c:v>
                </c:pt>
                <c:pt idx="993">
                  <c:v>-80</c:v>
                </c:pt>
                <c:pt idx="994">
                  <c:v>-84</c:v>
                </c:pt>
                <c:pt idx="995">
                  <c:v>-87</c:v>
                </c:pt>
                <c:pt idx="996">
                  <c:v>-83</c:v>
                </c:pt>
                <c:pt idx="997">
                  <c:v>-84</c:v>
                </c:pt>
                <c:pt idx="998">
                  <c:v>-84</c:v>
                </c:pt>
                <c:pt idx="999">
                  <c:v>-84</c:v>
                </c:pt>
                <c:pt idx="1000">
                  <c:v>-87</c:v>
                </c:pt>
                <c:pt idx="1001">
                  <c:v>-86</c:v>
                </c:pt>
                <c:pt idx="1002">
                  <c:v>-84</c:v>
                </c:pt>
                <c:pt idx="1003">
                  <c:v>-84</c:v>
                </c:pt>
                <c:pt idx="1004">
                  <c:v>-83</c:v>
                </c:pt>
                <c:pt idx="1005">
                  <c:v>-79</c:v>
                </c:pt>
                <c:pt idx="1006">
                  <c:v>-87</c:v>
                </c:pt>
                <c:pt idx="1007">
                  <c:v>-85</c:v>
                </c:pt>
                <c:pt idx="1008">
                  <c:v>-81</c:v>
                </c:pt>
                <c:pt idx="1009">
                  <c:v>-84</c:v>
                </c:pt>
                <c:pt idx="1010">
                  <c:v>-82</c:v>
                </c:pt>
                <c:pt idx="1011">
                  <c:v>-84</c:v>
                </c:pt>
                <c:pt idx="1012">
                  <c:v>-85</c:v>
                </c:pt>
                <c:pt idx="1013">
                  <c:v>-90</c:v>
                </c:pt>
                <c:pt idx="1014">
                  <c:v>-85</c:v>
                </c:pt>
                <c:pt idx="1015">
                  <c:v>-87</c:v>
                </c:pt>
                <c:pt idx="1016">
                  <c:v>-81</c:v>
                </c:pt>
                <c:pt idx="1017">
                  <c:v>-85</c:v>
                </c:pt>
                <c:pt idx="1018">
                  <c:v>-86</c:v>
                </c:pt>
                <c:pt idx="1019">
                  <c:v>-85</c:v>
                </c:pt>
                <c:pt idx="1020">
                  <c:v>-84</c:v>
                </c:pt>
                <c:pt idx="1021">
                  <c:v>-83</c:v>
                </c:pt>
                <c:pt idx="1022">
                  <c:v>-83</c:v>
                </c:pt>
                <c:pt idx="1023">
                  <c:v>-79</c:v>
                </c:pt>
                <c:pt idx="1024">
                  <c:v>-85</c:v>
                </c:pt>
                <c:pt idx="1025">
                  <c:v>-82</c:v>
                </c:pt>
                <c:pt idx="1026">
                  <c:v>-86</c:v>
                </c:pt>
                <c:pt idx="1027">
                  <c:v>-87</c:v>
                </c:pt>
                <c:pt idx="1028">
                  <c:v>-81</c:v>
                </c:pt>
                <c:pt idx="1029">
                  <c:v>-87</c:v>
                </c:pt>
                <c:pt idx="1030">
                  <c:v>-81</c:v>
                </c:pt>
                <c:pt idx="1031">
                  <c:v>-85</c:v>
                </c:pt>
                <c:pt idx="1032">
                  <c:v>-80</c:v>
                </c:pt>
                <c:pt idx="1033">
                  <c:v>-85</c:v>
                </c:pt>
                <c:pt idx="1034">
                  <c:v>-84</c:v>
                </c:pt>
                <c:pt idx="1035">
                  <c:v>-91</c:v>
                </c:pt>
                <c:pt idx="1036">
                  <c:v>-83</c:v>
                </c:pt>
                <c:pt idx="1037">
                  <c:v>-84</c:v>
                </c:pt>
                <c:pt idx="1038">
                  <c:v>-89</c:v>
                </c:pt>
                <c:pt idx="1039">
                  <c:v>-86</c:v>
                </c:pt>
                <c:pt idx="1040">
                  <c:v>-88</c:v>
                </c:pt>
                <c:pt idx="1041">
                  <c:v>-87</c:v>
                </c:pt>
                <c:pt idx="1042">
                  <c:v>-82</c:v>
                </c:pt>
                <c:pt idx="1043">
                  <c:v>-88</c:v>
                </c:pt>
                <c:pt idx="1044">
                  <c:v>-85</c:v>
                </c:pt>
                <c:pt idx="1045">
                  <c:v>-82</c:v>
                </c:pt>
                <c:pt idx="1046">
                  <c:v>-86</c:v>
                </c:pt>
                <c:pt idx="1047">
                  <c:v>-81</c:v>
                </c:pt>
                <c:pt idx="1048">
                  <c:v>-91</c:v>
                </c:pt>
                <c:pt idx="1049">
                  <c:v>-84</c:v>
                </c:pt>
                <c:pt idx="1050">
                  <c:v>-84</c:v>
                </c:pt>
                <c:pt idx="1051">
                  <c:v>-88</c:v>
                </c:pt>
                <c:pt idx="1052">
                  <c:v>-83</c:v>
                </c:pt>
                <c:pt idx="1053">
                  <c:v>-87</c:v>
                </c:pt>
                <c:pt idx="1054">
                  <c:v>-82</c:v>
                </c:pt>
                <c:pt idx="1055">
                  <c:v>-82</c:v>
                </c:pt>
                <c:pt idx="1056">
                  <c:v>-87</c:v>
                </c:pt>
                <c:pt idx="1057">
                  <c:v>-84</c:v>
                </c:pt>
                <c:pt idx="1058">
                  <c:v>-88</c:v>
                </c:pt>
                <c:pt idx="1059">
                  <c:v>-86</c:v>
                </c:pt>
                <c:pt idx="1060">
                  <c:v>-86</c:v>
                </c:pt>
                <c:pt idx="1061">
                  <c:v>-85</c:v>
                </c:pt>
                <c:pt idx="1062">
                  <c:v>-84</c:v>
                </c:pt>
                <c:pt idx="1063">
                  <c:v>-85</c:v>
                </c:pt>
                <c:pt idx="1064">
                  <c:v>-83</c:v>
                </c:pt>
                <c:pt idx="1065">
                  <c:v>-82</c:v>
                </c:pt>
                <c:pt idx="1066">
                  <c:v>-79</c:v>
                </c:pt>
                <c:pt idx="1067">
                  <c:v>-85</c:v>
                </c:pt>
                <c:pt idx="1068">
                  <c:v>-86</c:v>
                </c:pt>
                <c:pt idx="1069">
                  <c:v>-85</c:v>
                </c:pt>
                <c:pt idx="1070">
                  <c:v>-84</c:v>
                </c:pt>
                <c:pt idx="1071">
                  <c:v>-86</c:v>
                </c:pt>
                <c:pt idx="1072">
                  <c:v>-85</c:v>
                </c:pt>
                <c:pt idx="1073">
                  <c:v>-84</c:v>
                </c:pt>
                <c:pt idx="1074">
                  <c:v>-90</c:v>
                </c:pt>
                <c:pt idx="1075">
                  <c:v>-85</c:v>
                </c:pt>
                <c:pt idx="1076">
                  <c:v>-85</c:v>
                </c:pt>
                <c:pt idx="1077">
                  <c:v>-87</c:v>
                </c:pt>
                <c:pt idx="1078">
                  <c:v>-88</c:v>
                </c:pt>
                <c:pt idx="1079">
                  <c:v>-86</c:v>
                </c:pt>
                <c:pt idx="1080">
                  <c:v>-83</c:v>
                </c:pt>
                <c:pt idx="1081">
                  <c:v>-89</c:v>
                </c:pt>
                <c:pt idx="1082">
                  <c:v>-84</c:v>
                </c:pt>
                <c:pt idx="1083">
                  <c:v>-82</c:v>
                </c:pt>
                <c:pt idx="1084">
                  <c:v>-86</c:v>
                </c:pt>
                <c:pt idx="1085">
                  <c:v>-82</c:v>
                </c:pt>
                <c:pt idx="1086">
                  <c:v>-83</c:v>
                </c:pt>
                <c:pt idx="1087">
                  <c:v>-83</c:v>
                </c:pt>
                <c:pt idx="1088">
                  <c:v>-87</c:v>
                </c:pt>
                <c:pt idx="1089">
                  <c:v>-88</c:v>
                </c:pt>
                <c:pt idx="1090">
                  <c:v>-83</c:v>
                </c:pt>
                <c:pt idx="1091">
                  <c:v>-88</c:v>
                </c:pt>
                <c:pt idx="1092">
                  <c:v>-83</c:v>
                </c:pt>
                <c:pt idx="1093">
                  <c:v>-81</c:v>
                </c:pt>
                <c:pt idx="1094">
                  <c:v>-90</c:v>
                </c:pt>
                <c:pt idx="1095">
                  <c:v>-86</c:v>
                </c:pt>
                <c:pt idx="1096">
                  <c:v>-84</c:v>
                </c:pt>
                <c:pt idx="1097">
                  <c:v>-85</c:v>
                </c:pt>
                <c:pt idx="1098">
                  <c:v>-82</c:v>
                </c:pt>
                <c:pt idx="1099">
                  <c:v>-85</c:v>
                </c:pt>
                <c:pt idx="1100">
                  <c:v>-82</c:v>
                </c:pt>
                <c:pt idx="1101">
                  <c:v>-84</c:v>
                </c:pt>
                <c:pt idx="1102">
                  <c:v>-82</c:v>
                </c:pt>
                <c:pt idx="1103">
                  <c:v>-88</c:v>
                </c:pt>
                <c:pt idx="1104">
                  <c:v>-81</c:v>
                </c:pt>
                <c:pt idx="1105">
                  <c:v>-87</c:v>
                </c:pt>
                <c:pt idx="1106">
                  <c:v>-84</c:v>
                </c:pt>
                <c:pt idx="1107">
                  <c:v>-83</c:v>
                </c:pt>
                <c:pt idx="1108">
                  <c:v>-86</c:v>
                </c:pt>
                <c:pt idx="1109">
                  <c:v>-84</c:v>
                </c:pt>
                <c:pt idx="1110">
                  <c:v>-86</c:v>
                </c:pt>
                <c:pt idx="1111">
                  <c:v>-85</c:v>
                </c:pt>
                <c:pt idx="1112">
                  <c:v>-83</c:v>
                </c:pt>
                <c:pt idx="1113">
                  <c:v>-86</c:v>
                </c:pt>
                <c:pt idx="1114">
                  <c:v>-83</c:v>
                </c:pt>
                <c:pt idx="1115">
                  <c:v>-86</c:v>
                </c:pt>
                <c:pt idx="1116">
                  <c:v>-89</c:v>
                </c:pt>
                <c:pt idx="1117">
                  <c:v>-87</c:v>
                </c:pt>
                <c:pt idx="1118">
                  <c:v>-82</c:v>
                </c:pt>
                <c:pt idx="1119">
                  <c:v>-82</c:v>
                </c:pt>
                <c:pt idx="1120">
                  <c:v>-87</c:v>
                </c:pt>
                <c:pt idx="1121">
                  <c:v>-83</c:v>
                </c:pt>
                <c:pt idx="1122">
                  <c:v>-85</c:v>
                </c:pt>
                <c:pt idx="1123">
                  <c:v>-86</c:v>
                </c:pt>
                <c:pt idx="1124">
                  <c:v>-86</c:v>
                </c:pt>
                <c:pt idx="1125">
                  <c:v>-83</c:v>
                </c:pt>
                <c:pt idx="1126">
                  <c:v>-85</c:v>
                </c:pt>
                <c:pt idx="1127">
                  <c:v>-87</c:v>
                </c:pt>
                <c:pt idx="1128">
                  <c:v>-79</c:v>
                </c:pt>
                <c:pt idx="1129">
                  <c:v>-86</c:v>
                </c:pt>
                <c:pt idx="1130">
                  <c:v>-88</c:v>
                </c:pt>
                <c:pt idx="1131">
                  <c:v>-84</c:v>
                </c:pt>
                <c:pt idx="1132">
                  <c:v>-85</c:v>
                </c:pt>
                <c:pt idx="1133">
                  <c:v>-84</c:v>
                </c:pt>
                <c:pt idx="1134">
                  <c:v>-85</c:v>
                </c:pt>
                <c:pt idx="1135">
                  <c:v>-85</c:v>
                </c:pt>
                <c:pt idx="1136">
                  <c:v>-84</c:v>
                </c:pt>
                <c:pt idx="1137">
                  <c:v>-88</c:v>
                </c:pt>
                <c:pt idx="1138">
                  <c:v>-79</c:v>
                </c:pt>
                <c:pt idx="1139">
                  <c:v>-83</c:v>
                </c:pt>
                <c:pt idx="1140">
                  <c:v>-86</c:v>
                </c:pt>
                <c:pt idx="1141">
                  <c:v>-90</c:v>
                </c:pt>
                <c:pt idx="1142">
                  <c:v>-89</c:v>
                </c:pt>
                <c:pt idx="1143">
                  <c:v>-87</c:v>
                </c:pt>
                <c:pt idx="1144">
                  <c:v>-82</c:v>
                </c:pt>
                <c:pt idx="1145">
                  <c:v>-88</c:v>
                </c:pt>
                <c:pt idx="1146">
                  <c:v>-84</c:v>
                </c:pt>
                <c:pt idx="1147">
                  <c:v>-83</c:v>
                </c:pt>
                <c:pt idx="1148">
                  <c:v>-83</c:v>
                </c:pt>
                <c:pt idx="1149">
                  <c:v>-81</c:v>
                </c:pt>
                <c:pt idx="1150">
                  <c:v>-86</c:v>
                </c:pt>
                <c:pt idx="1151">
                  <c:v>-82</c:v>
                </c:pt>
                <c:pt idx="1152">
                  <c:v>-90</c:v>
                </c:pt>
                <c:pt idx="1153">
                  <c:v>-88</c:v>
                </c:pt>
                <c:pt idx="1154">
                  <c:v>-85</c:v>
                </c:pt>
                <c:pt idx="1155">
                  <c:v>-87</c:v>
                </c:pt>
                <c:pt idx="1156">
                  <c:v>-88</c:v>
                </c:pt>
                <c:pt idx="1157">
                  <c:v>-87</c:v>
                </c:pt>
                <c:pt idx="1158">
                  <c:v>-87</c:v>
                </c:pt>
                <c:pt idx="1159">
                  <c:v>-84</c:v>
                </c:pt>
                <c:pt idx="1160">
                  <c:v>-86</c:v>
                </c:pt>
                <c:pt idx="1161">
                  <c:v>-82</c:v>
                </c:pt>
                <c:pt idx="1162">
                  <c:v>-83</c:v>
                </c:pt>
                <c:pt idx="1163">
                  <c:v>-81</c:v>
                </c:pt>
                <c:pt idx="1164">
                  <c:v>-86</c:v>
                </c:pt>
                <c:pt idx="1165">
                  <c:v>-84</c:v>
                </c:pt>
                <c:pt idx="1166">
                  <c:v>-82</c:v>
                </c:pt>
                <c:pt idx="1167">
                  <c:v>-85</c:v>
                </c:pt>
                <c:pt idx="1168">
                  <c:v>-82</c:v>
                </c:pt>
                <c:pt idx="1169">
                  <c:v>-83</c:v>
                </c:pt>
                <c:pt idx="1170">
                  <c:v>-90</c:v>
                </c:pt>
                <c:pt idx="1171">
                  <c:v>-90</c:v>
                </c:pt>
                <c:pt idx="1172">
                  <c:v>-84</c:v>
                </c:pt>
                <c:pt idx="1173">
                  <c:v>-83</c:v>
                </c:pt>
                <c:pt idx="1174">
                  <c:v>-86</c:v>
                </c:pt>
                <c:pt idx="1175">
                  <c:v>-86</c:v>
                </c:pt>
                <c:pt idx="1176">
                  <c:v>-81</c:v>
                </c:pt>
                <c:pt idx="1177">
                  <c:v>-87</c:v>
                </c:pt>
                <c:pt idx="1178">
                  <c:v>-84</c:v>
                </c:pt>
                <c:pt idx="1179">
                  <c:v>-87</c:v>
                </c:pt>
                <c:pt idx="1180">
                  <c:v>-83</c:v>
                </c:pt>
                <c:pt idx="1181">
                  <c:v>-84</c:v>
                </c:pt>
                <c:pt idx="1182">
                  <c:v>-84</c:v>
                </c:pt>
                <c:pt idx="1183">
                  <c:v>-85</c:v>
                </c:pt>
                <c:pt idx="1184">
                  <c:v>-84</c:v>
                </c:pt>
                <c:pt idx="1185">
                  <c:v>-89</c:v>
                </c:pt>
                <c:pt idx="1186">
                  <c:v>-79</c:v>
                </c:pt>
                <c:pt idx="1187">
                  <c:v>-88</c:v>
                </c:pt>
                <c:pt idx="1188">
                  <c:v>-82</c:v>
                </c:pt>
                <c:pt idx="1189">
                  <c:v>-87</c:v>
                </c:pt>
                <c:pt idx="1190">
                  <c:v>-86</c:v>
                </c:pt>
                <c:pt idx="1191">
                  <c:v>-84</c:v>
                </c:pt>
                <c:pt idx="1192">
                  <c:v>-90</c:v>
                </c:pt>
                <c:pt idx="1193">
                  <c:v>-85</c:v>
                </c:pt>
                <c:pt idx="1194">
                  <c:v>-85</c:v>
                </c:pt>
                <c:pt idx="1195">
                  <c:v>-82</c:v>
                </c:pt>
                <c:pt idx="1196">
                  <c:v>-89</c:v>
                </c:pt>
                <c:pt idx="1197">
                  <c:v>-83</c:v>
                </c:pt>
                <c:pt idx="1198">
                  <c:v>-79</c:v>
                </c:pt>
                <c:pt idx="1199">
                  <c:v>-86</c:v>
                </c:pt>
                <c:pt idx="1200">
                  <c:v>-84</c:v>
                </c:pt>
                <c:pt idx="1201">
                  <c:v>-82</c:v>
                </c:pt>
                <c:pt idx="1202">
                  <c:v>-81</c:v>
                </c:pt>
                <c:pt idx="1203">
                  <c:v>-87</c:v>
                </c:pt>
                <c:pt idx="1204">
                  <c:v>-84</c:v>
                </c:pt>
                <c:pt idx="1205">
                  <c:v>-81</c:v>
                </c:pt>
                <c:pt idx="1206">
                  <c:v>-82</c:v>
                </c:pt>
                <c:pt idx="1207">
                  <c:v>-83</c:v>
                </c:pt>
                <c:pt idx="1208">
                  <c:v>-88</c:v>
                </c:pt>
                <c:pt idx="1209">
                  <c:v>-83</c:v>
                </c:pt>
                <c:pt idx="1210">
                  <c:v>-87</c:v>
                </c:pt>
                <c:pt idx="1211">
                  <c:v>-87</c:v>
                </c:pt>
                <c:pt idx="1212">
                  <c:v>-84</c:v>
                </c:pt>
                <c:pt idx="1213">
                  <c:v>-84</c:v>
                </c:pt>
                <c:pt idx="1214">
                  <c:v>-90</c:v>
                </c:pt>
                <c:pt idx="1215">
                  <c:v>-84</c:v>
                </c:pt>
                <c:pt idx="1216">
                  <c:v>-85</c:v>
                </c:pt>
                <c:pt idx="1217">
                  <c:v>-81</c:v>
                </c:pt>
                <c:pt idx="1218">
                  <c:v>-86</c:v>
                </c:pt>
                <c:pt idx="1219">
                  <c:v>-87</c:v>
                </c:pt>
                <c:pt idx="1220">
                  <c:v>-83</c:v>
                </c:pt>
                <c:pt idx="1221">
                  <c:v>-84</c:v>
                </c:pt>
                <c:pt idx="1222">
                  <c:v>-87</c:v>
                </c:pt>
                <c:pt idx="1223">
                  <c:v>-85</c:v>
                </c:pt>
                <c:pt idx="1224">
                  <c:v>-84</c:v>
                </c:pt>
                <c:pt idx="1225">
                  <c:v>-84</c:v>
                </c:pt>
                <c:pt idx="1226">
                  <c:v>-79</c:v>
                </c:pt>
                <c:pt idx="1227">
                  <c:v>-86</c:v>
                </c:pt>
                <c:pt idx="1228">
                  <c:v>-91</c:v>
                </c:pt>
                <c:pt idx="1229">
                  <c:v>-86</c:v>
                </c:pt>
                <c:pt idx="1230">
                  <c:v>-84</c:v>
                </c:pt>
                <c:pt idx="1231">
                  <c:v>-85</c:v>
                </c:pt>
                <c:pt idx="1232">
                  <c:v>-84</c:v>
                </c:pt>
                <c:pt idx="1233">
                  <c:v>-92</c:v>
                </c:pt>
                <c:pt idx="1234">
                  <c:v>-86</c:v>
                </c:pt>
                <c:pt idx="1235">
                  <c:v>-85</c:v>
                </c:pt>
                <c:pt idx="1236">
                  <c:v>-81</c:v>
                </c:pt>
                <c:pt idx="1237">
                  <c:v>-86</c:v>
                </c:pt>
                <c:pt idx="1238">
                  <c:v>-86</c:v>
                </c:pt>
                <c:pt idx="1239">
                  <c:v>-83</c:v>
                </c:pt>
                <c:pt idx="1240">
                  <c:v>-85</c:v>
                </c:pt>
                <c:pt idx="1241">
                  <c:v>-84</c:v>
                </c:pt>
                <c:pt idx="1242">
                  <c:v>-87</c:v>
                </c:pt>
                <c:pt idx="1243">
                  <c:v>-87</c:v>
                </c:pt>
                <c:pt idx="1244">
                  <c:v>-87</c:v>
                </c:pt>
                <c:pt idx="1245">
                  <c:v>-85</c:v>
                </c:pt>
                <c:pt idx="1246">
                  <c:v>-84</c:v>
                </c:pt>
                <c:pt idx="1247">
                  <c:v>-88</c:v>
                </c:pt>
                <c:pt idx="1248">
                  <c:v>-83</c:v>
                </c:pt>
                <c:pt idx="1249">
                  <c:v>-85</c:v>
                </c:pt>
                <c:pt idx="1250">
                  <c:v>-81</c:v>
                </c:pt>
                <c:pt idx="1251">
                  <c:v>-82</c:v>
                </c:pt>
                <c:pt idx="1252">
                  <c:v>-88</c:v>
                </c:pt>
                <c:pt idx="1253">
                  <c:v>-88</c:v>
                </c:pt>
                <c:pt idx="1254">
                  <c:v>-89</c:v>
                </c:pt>
                <c:pt idx="1255">
                  <c:v>-86</c:v>
                </c:pt>
                <c:pt idx="1256">
                  <c:v>-85</c:v>
                </c:pt>
                <c:pt idx="1257">
                  <c:v>-85</c:v>
                </c:pt>
                <c:pt idx="1258">
                  <c:v>-81</c:v>
                </c:pt>
                <c:pt idx="1259">
                  <c:v>-83</c:v>
                </c:pt>
                <c:pt idx="1260">
                  <c:v>-89</c:v>
                </c:pt>
                <c:pt idx="1261">
                  <c:v>-83</c:v>
                </c:pt>
                <c:pt idx="1262">
                  <c:v>-83</c:v>
                </c:pt>
                <c:pt idx="1263">
                  <c:v>-86</c:v>
                </c:pt>
                <c:pt idx="1264">
                  <c:v>-89</c:v>
                </c:pt>
                <c:pt idx="1265">
                  <c:v>-85</c:v>
                </c:pt>
                <c:pt idx="1266">
                  <c:v>-86</c:v>
                </c:pt>
                <c:pt idx="1267">
                  <c:v>-86</c:v>
                </c:pt>
                <c:pt idx="1268">
                  <c:v>-88</c:v>
                </c:pt>
                <c:pt idx="1269">
                  <c:v>-82</c:v>
                </c:pt>
                <c:pt idx="1270">
                  <c:v>-81</c:v>
                </c:pt>
                <c:pt idx="1271">
                  <c:v>-80</c:v>
                </c:pt>
                <c:pt idx="1272">
                  <c:v>-83</c:v>
                </c:pt>
                <c:pt idx="1273">
                  <c:v>-89</c:v>
                </c:pt>
                <c:pt idx="1274">
                  <c:v>-85</c:v>
                </c:pt>
                <c:pt idx="1275">
                  <c:v>-92</c:v>
                </c:pt>
                <c:pt idx="1276">
                  <c:v>-89</c:v>
                </c:pt>
                <c:pt idx="1277">
                  <c:v>-86</c:v>
                </c:pt>
                <c:pt idx="1278">
                  <c:v>-82</c:v>
                </c:pt>
                <c:pt idx="1279">
                  <c:v>-83</c:v>
                </c:pt>
                <c:pt idx="1280">
                  <c:v>-84</c:v>
                </c:pt>
                <c:pt idx="1281">
                  <c:v>-88</c:v>
                </c:pt>
                <c:pt idx="1282">
                  <c:v>-83</c:v>
                </c:pt>
                <c:pt idx="1283">
                  <c:v>-88</c:v>
                </c:pt>
                <c:pt idx="1284">
                  <c:v>-83</c:v>
                </c:pt>
                <c:pt idx="1285">
                  <c:v>-82</c:v>
                </c:pt>
                <c:pt idx="1286">
                  <c:v>-82</c:v>
                </c:pt>
                <c:pt idx="1287">
                  <c:v>-87</c:v>
                </c:pt>
                <c:pt idx="1288">
                  <c:v>-83</c:v>
                </c:pt>
                <c:pt idx="1289">
                  <c:v>-83</c:v>
                </c:pt>
                <c:pt idx="1290">
                  <c:v>-83</c:v>
                </c:pt>
                <c:pt idx="1291">
                  <c:v>-81</c:v>
                </c:pt>
                <c:pt idx="1292">
                  <c:v>-83</c:v>
                </c:pt>
                <c:pt idx="1293">
                  <c:v>-88</c:v>
                </c:pt>
                <c:pt idx="1294">
                  <c:v>-83</c:v>
                </c:pt>
                <c:pt idx="1295">
                  <c:v>-88</c:v>
                </c:pt>
                <c:pt idx="1296">
                  <c:v>-82</c:v>
                </c:pt>
                <c:pt idx="1297">
                  <c:v>-80</c:v>
                </c:pt>
                <c:pt idx="1298">
                  <c:v>-82</c:v>
                </c:pt>
                <c:pt idx="1299">
                  <c:v>-83</c:v>
                </c:pt>
                <c:pt idx="1300">
                  <c:v>-85</c:v>
                </c:pt>
                <c:pt idx="1301">
                  <c:v>-85</c:v>
                </c:pt>
                <c:pt idx="1302">
                  <c:v>-83</c:v>
                </c:pt>
                <c:pt idx="1303">
                  <c:v>-88</c:v>
                </c:pt>
                <c:pt idx="1304">
                  <c:v>-82</c:v>
                </c:pt>
                <c:pt idx="1305">
                  <c:v>-84</c:v>
                </c:pt>
                <c:pt idx="1306">
                  <c:v>-79</c:v>
                </c:pt>
                <c:pt idx="1307">
                  <c:v>-89</c:v>
                </c:pt>
                <c:pt idx="1308">
                  <c:v>-84</c:v>
                </c:pt>
                <c:pt idx="1309">
                  <c:v>-83</c:v>
                </c:pt>
                <c:pt idx="1310">
                  <c:v>-83</c:v>
                </c:pt>
                <c:pt idx="1311">
                  <c:v>-86</c:v>
                </c:pt>
                <c:pt idx="1312">
                  <c:v>-82</c:v>
                </c:pt>
                <c:pt idx="1313">
                  <c:v>-88</c:v>
                </c:pt>
                <c:pt idx="1314">
                  <c:v>-83</c:v>
                </c:pt>
                <c:pt idx="1315">
                  <c:v>-85</c:v>
                </c:pt>
                <c:pt idx="1316">
                  <c:v>-79</c:v>
                </c:pt>
                <c:pt idx="1317">
                  <c:v>-81</c:v>
                </c:pt>
                <c:pt idx="1318">
                  <c:v>-84</c:v>
                </c:pt>
                <c:pt idx="1319">
                  <c:v>-85</c:v>
                </c:pt>
                <c:pt idx="1320">
                  <c:v>-86</c:v>
                </c:pt>
                <c:pt idx="1321">
                  <c:v>-87</c:v>
                </c:pt>
                <c:pt idx="1322">
                  <c:v>-82</c:v>
                </c:pt>
                <c:pt idx="1323">
                  <c:v>-85</c:v>
                </c:pt>
                <c:pt idx="1324">
                  <c:v>-85</c:v>
                </c:pt>
                <c:pt idx="1325">
                  <c:v>-83</c:v>
                </c:pt>
                <c:pt idx="1326">
                  <c:v>-84</c:v>
                </c:pt>
                <c:pt idx="1327">
                  <c:v>-85</c:v>
                </c:pt>
                <c:pt idx="1328">
                  <c:v>-87</c:v>
                </c:pt>
                <c:pt idx="1329">
                  <c:v>-86</c:v>
                </c:pt>
                <c:pt idx="1330">
                  <c:v>-79</c:v>
                </c:pt>
                <c:pt idx="1331">
                  <c:v>-86</c:v>
                </c:pt>
                <c:pt idx="1332">
                  <c:v>-85</c:v>
                </c:pt>
                <c:pt idx="1333">
                  <c:v>-89</c:v>
                </c:pt>
                <c:pt idx="1334">
                  <c:v>-80</c:v>
                </c:pt>
                <c:pt idx="1335">
                  <c:v>-83</c:v>
                </c:pt>
                <c:pt idx="1336">
                  <c:v>-84</c:v>
                </c:pt>
                <c:pt idx="1337">
                  <c:v>-82</c:v>
                </c:pt>
                <c:pt idx="1338">
                  <c:v>-86</c:v>
                </c:pt>
                <c:pt idx="1339">
                  <c:v>-84</c:v>
                </c:pt>
                <c:pt idx="1340">
                  <c:v>-81</c:v>
                </c:pt>
                <c:pt idx="1341">
                  <c:v>-84</c:v>
                </c:pt>
                <c:pt idx="1342">
                  <c:v>-84</c:v>
                </c:pt>
                <c:pt idx="1343">
                  <c:v>-84</c:v>
                </c:pt>
                <c:pt idx="1344">
                  <c:v>-83</c:v>
                </c:pt>
                <c:pt idx="1345">
                  <c:v>-88</c:v>
                </c:pt>
                <c:pt idx="1346">
                  <c:v>-84</c:v>
                </c:pt>
                <c:pt idx="1347">
                  <c:v>-86</c:v>
                </c:pt>
                <c:pt idx="1348">
                  <c:v>-83</c:v>
                </c:pt>
                <c:pt idx="1349">
                  <c:v>-84</c:v>
                </c:pt>
                <c:pt idx="1350">
                  <c:v>-87</c:v>
                </c:pt>
                <c:pt idx="1351">
                  <c:v>-88</c:v>
                </c:pt>
                <c:pt idx="1352">
                  <c:v>-81</c:v>
                </c:pt>
                <c:pt idx="1353">
                  <c:v>-84</c:v>
                </c:pt>
                <c:pt idx="1354">
                  <c:v>-87</c:v>
                </c:pt>
                <c:pt idx="1355">
                  <c:v>-89</c:v>
                </c:pt>
                <c:pt idx="1356">
                  <c:v>-84</c:v>
                </c:pt>
                <c:pt idx="1357">
                  <c:v>-81</c:v>
                </c:pt>
                <c:pt idx="1358">
                  <c:v>-86</c:v>
                </c:pt>
                <c:pt idx="1359">
                  <c:v>-82</c:v>
                </c:pt>
                <c:pt idx="1360">
                  <c:v>-85</c:v>
                </c:pt>
                <c:pt idx="1361">
                  <c:v>-87</c:v>
                </c:pt>
                <c:pt idx="1362">
                  <c:v>-83</c:v>
                </c:pt>
                <c:pt idx="1363">
                  <c:v>-86</c:v>
                </c:pt>
                <c:pt idx="1364">
                  <c:v>-88</c:v>
                </c:pt>
                <c:pt idx="1365">
                  <c:v>-91</c:v>
                </c:pt>
                <c:pt idx="1366">
                  <c:v>-86</c:v>
                </c:pt>
                <c:pt idx="1367">
                  <c:v>-83</c:v>
                </c:pt>
                <c:pt idx="1368">
                  <c:v>-86</c:v>
                </c:pt>
                <c:pt idx="1369">
                  <c:v>-84</c:v>
                </c:pt>
                <c:pt idx="1370">
                  <c:v>-81</c:v>
                </c:pt>
                <c:pt idx="1371">
                  <c:v>-89</c:v>
                </c:pt>
                <c:pt idx="1372">
                  <c:v>-84</c:v>
                </c:pt>
                <c:pt idx="1373">
                  <c:v>-82</c:v>
                </c:pt>
                <c:pt idx="1374">
                  <c:v>-83</c:v>
                </c:pt>
                <c:pt idx="1375">
                  <c:v>-84</c:v>
                </c:pt>
                <c:pt idx="1376">
                  <c:v>-85</c:v>
                </c:pt>
                <c:pt idx="1377">
                  <c:v>-83</c:v>
                </c:pt>
                <c:pt idx="1378">
                  <c:v>-84</c:v>
                </c:pt>
                <c:pt idx="1379">
                  <c:v>-86</c:v>
                </c:pt>
                <c:pt idx="1380">
                  <c:v>-86</c:v>
                </c:pt>
                <c:pt idx="1381">
                  <c:v>-81</c:v>
                </c:pt>
                <c:pt idx="1382">
                  <c:v>-88</c:v>
                </c:pt>
                <c:pt idx="1383">
                  <c:v>-84</c:v>
                </c:pt>
                <c:pt idx="1384">
                  <c:v>-88</c:v>
                </c:pt>
                <c:pt idx="1385">
                  <c:v>-83</c:v>
                </c:pt>
                <c:pt idx="1386">
                  <c:v>-84</c:v>
                </c:pt>
                <c:pt idx="1387">
                  <c:v>-86</c:v>
                </c:pt>
                <c:pt idx="1388">
                  <c:v>-85</c:v>
                </c:pt>
                <c:pt idx="1389">
                  <c:v>-85</c:v>
                </c:pt>
                <c:pt idx="1390">
                  <c:v>-87</c:v>
                </c:pt>
                <c:pt idx="1391">
                  <c:v>-83</c:v>
                </c:pt>
                <c:pt idx="1392">
                  <c:v>-86</c:v>
                </c:pt>
                <c:pt idx="1393">
                  <c:v>-89</c:v>
                </c:pt>
                <c:pt idx="1394">
                  <c:v>-87</c:v>
                </c:pt>
                <c:pt idx="1395">
                  <c:v>-86</c:v>
                </c:pt>
                <c:pt idx="1396">
                  <c:v>-83</c:v>
                </c:pt>
                <c:pt idx="1397">
                  <c:v>-86</c:v>
                </c:pt>
                <c:pt idx="1398">
                  <c:v>-83</c:v>
                </c:pt>
                <c:pt idx="1399">
                  <c:v>-86</c:v>
                </c:pt>
                <c:pt idx="1400">
                  <c:v>-86</c:v>
                </c:pt>
                <c:pt idx="1401">
                  <c:v>-88</c:v>
                </c:pt>
                <c:pt idx="1402">
                  <c:v>-84</c:v>
                </c:pt>
                <c:pt idx="1403">
                  <c:v>-83</c:v>
                </c:pt>
                <c:pt idx="1404">
                  <c:v>-90</c:v>
                </c:pt>
                <c:pt idx="1405">
                  <c:v>-85</c:v>
                </c:pt>
                <c:pt idx="1406">
                  <c:v>-85</c:v>
                </c:pt>
                <c:pt idx="1407">
                  <c:v>-80</c:v>
                </c:pt>
                <c:pt idx="1408">
                  <c:v>-86</c:v>
                </c:pt>
                <c:pt idx="1409">
                  <c:v>-85</c:v>
                </c:pt>
                <c:pt idx="1410">
                  <c:v>-85</c:v>
                </c:pt>
                <c:pt idx="1411">
                  <c:v>-86</c:v>
                </c:pt>
                <c:pt idx="1412">
                  <c:v>-84</c:v>
                </c:pt>
                <c:pt idx="1413">
                  <c:v>-87</c:v>
                </c:pt>
                <c:pt idx="1414">
                  <c:v>-85</c:v>
                </c:pt>
                <c:pt idx="1415">
                  <c:v>-81</c:v>
                </c:pt>
                <c:pt idx="1416">
                  <c:v>-82</c:v>
                </c:pt>
                <c:pt idx="1417">
                  <c:v>-86</c:v>
                </c:pt>
                <c:pt idx="1418">
                  <c:v>-83</c:v>
                </c:pt>
                <c:pt idx="1419">
                  <c:v>-87</c:v>
                </c:pt>
                <c:pt idx="1420">
                  <c:v>-86</c:v>
                </c:pt>
                <c:pt idx="1421">
                  <c:v>-88</c:v>
                </c:pt>
                <c:pt idx="1422">
                  <c:v>-85</c:v>
                </c:pt>
                <c:pt idx="1423">
                  <c:v>-86</c:v>
                </c:pt>
                <c:pt idx="1424">
                  <c:v>-88</c:v>
                </c:pt>
                <c:pt idx="1425">
                  <c:v>-85</c:v>
                </c:pt>
                <c:pt idx="1426">
                  <c:v>-85</c:v>
                </c:pt>
                <c:pt idx="1427">
                  <c:v>-85</c:v>
                </c:pt>
                <c:pt idx="1428">
                  <c:v>-85</c:v>
                </c:pt>
                <c:pt idx="1429">
                  <c:v>-85</c:v>
                </c:pt>
                <c:pt idx="1430">
                  <c:v>-83</c:v>
                </c:pt>
                <c:pt idx="1431">
                  <c:v>-82</c:v>
                </c:pt>
                <c:pt idx="1432">
                  <c:v>-89</c:v>
                </c:pt>
                <c:pt idx="1433">
                  <c:v>-85</c:v>
                </c:pt>
                <c:pt idx="1434">
                  <c:v>-88</c:v>
                </c:pt>
                <c:pt idx="1435">
                  <c:v>-82</c:v>
                </c:pt>
                <c:pt idx="1436">
                  <c:v>-88</c:v>
                </c:pt>
                <c:pt idx="1437">
                  <c:v>-88</c:v>
                </c:pt>
                <c:pt idx="1438">
                  <c:v>-84</c:v>
                </c:pt>
                <c:pt idx="1439">
                  <c:v>-86</c:v>
                </c:pt>
                <c:pt idx="1440">
                  <c:v>-84</c:v>
                </c:pt>
                <c:pt idx="1441">
                  <c:v>-86</c:v>
                </c:pt>
                <c:pt idx="1442">
                  <c:v>-85</c:v>
                </c:pt>
                <c:pt idx="1443">
                  <c:v>-88</c:v>
                </c:pt>
                <c:pt idx="1444">
                  <c:v>-85</c:v>
                </c:pt>
                <c:pt idx="1445">
                  <c:v>-83</c:v>
                </c:pt>
                <c:pt idx="1446">
                  <c:v>-86</c:v>
                </c:pt>
                <c:pt idx="1447">
                  <c:v>-91</c:v>
                </c:pt>
                <c:pt idx="1448">
                  <c:v>-84</c:v>
                </c:pt>
                <c:pt idx="1449">
                  <c:v>-81</c:v>
                </c:pt>
                <c:pt idx="1450">
                  <c:v>-83</c:v>
                </c:pt>
                <c:pt idx="1451">
                  <c:v>-83</c:v>
                </c:pt>
                <c:pt idx="1452">
                  <c:v>-83</c:v>
                </c:pt>
                <c:pt idx="1453">
                  <c:v>-90</c:v>
                </c:pt>
                <c:pt idx="1454">
                  <c:v>-85</c:v>
                </c:pt>
                <c:pt idx="1455">
                  <c:v>-86</c:v>
                </c:pt>
                <c:pt idx="1456">
                  <c:v>-89</c:v>
                </c:pt>
                <c:pt idx="1457">
                  <c:v>-84</c:v>
                </c:pt>
                <c:pt idx="1458">
                  <c:v>-86</c:v>
                </c:pt>
                <c:pt idx="1459">
                  <c:v>-81</c:v>
                </c:pt>
                <c:pt idx="1460">
                  <c:v>-84</c:v>
                </c:pt>
                <c:pt idx="1461">
                  <c:v>-83</c:v>
                </c:pt>
                <c:pt idx="1462">
                  <c:v>-87</c:v>
                </c:pt>
                <c:pt idx="1463">
                  <c:v>-81</c:v>
                </c:pt>
                <c:pt idx="1464">
                  <c:v>-88</c:v>
                </c:pt>
                <c:pt idx="1465">
                  <c:v>-90</c:v>
                </c:pt>
                <c:pt idx="1466">
                  <c:v>-85</c:v>
                </c:pt>
                <c:pt idx="1467">
                  <c:v>-82</c:v>
                </c:pt>
                <c:pt idx="1468">
                  <c:v>-89</c:v>
                </c:pt>
                <c:pt idx="1469">
                  <c:v>-84</c:v>
                </c:pt>
                <c:pt idx="1470">
                  <c:v>-86</c:v>
                </c:pt>
                <c:pt idx="1471">
                  <c:v>-90</c:v>
                </c:pt>
                <c:pt idx="1472">
                  <c:v>-83</c:v>
                </c:pt>
                <c:pt idx="1473">
                  <c:v>-85</c:v>
                </c:pt>
                <c:pt idx="1474">
                  <c:v>-83</c:v>
                </c:pt>
                <c:pt idx="1475">
                  <c:v>-84</c:v>
                </c:pt>
                <c:pt idx="1476">
                  <c:v>-88</c:v>
                </c:pt>
                <c:pt idx="1477">
                  <c:v>-85</c:v>
                </c:pt>
                <c:pt idx="1478">
                  <c:v>-86</c:v>
                </c:pt>
                <c:pt idx="1479">
                  <c:v>-85</c:v>
                </c:pt>
                <c:pt idx="1480">
                  <c:v>-87</c:v>
                </c:pt>
                <c:pt idx="1481">
                  <c:v>-88</c:v>
                </c:pt>
                <c:pt idx="1482">
                  <c:v>-84</c:v>
                </c:pt>
                <c:pt idx="1483">
                  <c:v>-83</c:v>
                </c:pt>
                <c:pt idx="1484">
                  <c:v>-85</c:v>
                </c:pt>
                <c:pt idx="1485">
                  <c:v>-83</c:v>
                </c:pt>
                <c:pt idx="1486">
                  <c:v>-83</c:v>
                </c:pt>
                <c:pt idx="1487">
                  <c:v>-81</c:v>
                </c:pt>
                <c:pt idx="1488">
                  <c:v>-85</c:v>
                </c:pt>
                <c:pt idx="1489">
                  <c:v>-83</c:v>
                </c:pt>
                <c:pt idx="1490">
                  <c:v>-86</c:v>
                </c:pt>
                <c:pt idx="1491">
                  <c:v>-84</c:v>
                </c:pt>
                <c:pt idx="1492">
                  <c:v>-83</c:v>
                </c:pt>
                <c:pt idx="1493">
                  <c:v>-78</c:v>
                </c:pt>
                <c:pt idx="1494">
                  <c:v>-86</c:v>
                </c:pt>
                <c:pt idx="1495">
                  <c:v>-83</c:v>
                </c:pt>
                <c:pt idx="1496">
                  <c:v>-88</c:v>
                </c:pt>
                <c:pt idx="1497">
                  <c:v>-80</c:v>
                </c:pt>
                <c:pt idx="1498">
                  <c:v>-87</c:v>
                </c:pt>
                <c:pt idx="1499">
                  <c:v>-83</c:v>
                </c:pt>
                <c:pt idx="1500">
                  <c:v>-85</c:v>
                </c:pt>
                <c:pt idx="1501">
                  <c:v>-84</c:v>
                </c:pt>
                <c:pt idx="1502">
                  <c:v>-83</c:v>
                </c:pt>
                <c:pt idx="1503">
                  <c:v>-87</c:v>
                </c:pt>
                <c:pt idx="1504">
                  <c:v>-84</c:v>
                </c:pt>
                <c:pt idx="1505">
                  <c:v>-86</c:v>
                </c:pt>
                <c:pt idx="1506">
                  <c:v>-92</c:v>
                </c:pt>
                <c:pt idx="1507">
                  <c:v>-87</c:v>
                </c:pt>
                <c:pt idx="1508">
                  <c:v>-84</c:v>
                </c:pt>
                <c:pt idx="1509">
                  <c:v>-83</c:v>
                </c:pt>
                <c:pt idx="1510">
                  <c:v>-86</c:v>
                </c:pt>
                <c:pt idx="1511">
                  <c:v>-79</c:v>
                </c:pt>
                <c:pt idx="1512">
                  <c:v>-90</c:v>
                </c:pt>
                <c:pt idx="1513">
                  <c:v>-88</c:v>
                </c:pt>
                <c:pt idx="1514">
                  <c:v>-83</c:v>
                </c:pt>
                <c:pt idx="1515">
                  <c:v>-85</c:v>
                </c:pt>
                <c:pt idx="1516">
                  <c:v>-88</c:v>
                </c:pt>
                <c:pt idx="1517">
                  <c:v>-88</c:v>
                </c:pt>
                <c:pt idx="1518">
                  <c:v>-88</c:v>
                </c:pt>
                <c:pt idx="1519">
                  <c:v>-83</c:v>
                </c:pt>
                <c:pt idx="1520">
                  <c:v>-82</c:v>
                </c:pt>
                <c:pt idx="1521">
                  <c:v>-90</c:v>
                </c:pt>
                <c:pt idx="1522">
                  <c:v>-86</c:v>
                </c:pt>
                <c:pt idx="1523">
                  <c:v>-82</c:v>
                </c:pt>
                <c:pt idx="1524">
                  <c:v>-83</c:v>
                </c:pt>
                <c:pt idx="1525">
                  <c:v>-84</c:v>
                </c:pt>
                <c:pt idx="1526">
                  <c:v>-85</c:v>
                </c:pt>
                <c:pt idx="1527">
                  <c:v>-80</c:v>
                </c:pt>
                <c:pt idx="1528">
                  <c:v>-84</c:v>
                </c:pt>
                <c:pt idx="1529">
                  <c:v>-84</c:v>
                </c:pt>
                <c:pt idx="1530">
                  <c:v>-83</c:v>
                </c:pt>
                <c:pt idx="1531">
                  <c:v>-88</c:v>
                </c:pt>
                <c:pt idx="1532">
                  <c:v>-82</c:v>
                </c:pt>
                <c:pt idx="1533">
                  <c:v>-87</c:v>
                </c:pt>
                <c:pt idx="1534">
                  <c:v>-85</c:v>
                </c:pt>
                <c:pt idx="1535">
                  <c:v>-82</c:v>
                </c:pt>
                <c:pt idx="1536">
                  <c:v>-87</c:v>
                </c:pt>
                <c:pt idx="1537">
                  <c:v>-83</c:v>
                </c:pt>
                <c:pt idx="1538">
                  <c:v>-80</c:v>
                </c:pt>
                <c:pt idx="1539">
                  <c:v>-83</c:v>
                </c:pt>
                <c:pt idx="1540">
                  <c:v>-86</c:v>
                </c:pt>
                <c:pt idx="1541">
                  <c:v>-85</c:v>
                </c:pt>
                <c:pt idx="1542">
                  <c:v>-86</c:v>
                </c:pt>
                <c:pt idx="1543">
                  <c:v>-84</c:v>
                </c:pt>
                <c:pt idx="1544">
                  <c:v>-83</c:v>
                </c:pt>
                <c:pt idx="1545">
                  <c:v>-83</c:v>
                </c:pt>
                <c:pt idx="1546">
                  <c:v>-86</c:v>
                </c:pt>
                <c:pt idx="1547">
                  <c:v>-81</c:v>
                </c:pt>
                <c:pt idx="1548">
                  <c:v>-85</c:v>
                </c:pt>
                <c:pt idx="1549">
                  <c:v>-89</c:v>
                </c:pt>
                <c:pt idx="1550">
                  <c:v>-81</c:v>
                </c:pt>
                <c:pt idx="1551">
                  <c:v>-83</c:v>
                </c:pt>
                <c:pt idx="1552">
                  <c:v>-86</c:v>
                </c:pt>
                <c:pt idx="1553">
                  <c:v>-82</c:v>
                </c:pt>
                <c:pt idx="1554">
                  <c:v>-86</c:v>
                </c:pt>
                <c:pt idx="1555">
                  <c:v>-86</c:v>
                </c:pt>
                <c:pt idx="1556">
                  <c:v>-84</c:v>
                </c:pt>
                <c:pt idx="1557">
                  <c:v>-89</c:v>
                </c:pt>
                <c:pt idx="1558">
                  <c:v>-82</c:v>
                </c:pt>
                <c:pt idx="1559">
                  <c:v>-86</c:v>
                </c:pt>
                <c:pt idx="1560">
                  <c:v>-88</c:v>
                </c:pt>
                <c:pt idx="1561">
                  <c:v>-88</c:v>
                </c:pt>
                <c:pt idx="1562">
                  <c:v>-82</c:v>
                </c:pt>
                <c:pt idx="1563">
                  <c:v>-82</c:v>
                </c:pt>
                <c:pt idx="1564">
                  <c:v>-89</c:v>
                </c:pt>
                <c:pt idx="1565">
                  <c:v>-80</c:v>
                </c:pt>
                <c:pt idx="1566">
                  <c:v>-79</c:v>
                </c:pt>
                <c:pt idx="1567">
                  <c:v>-85</c:v>
                </c:pt>
                <c:pt idx="1568">
                  <c:v>-88</c:v>
                </c:pt>
                <c:pt idx="1569">
                  <c:v>-81</c:v>
                </c:pt>
                <c:pt idx="1570">
                  <c:v>-87</c:v>
                </c:pt>
                <c:pt idx="1571">
                  <c:v>-84</c:v>
                </c:pt>
                <c:pt idx="1572">
                  <c:v>-80</c:v>
                </c:pt>
                <c:pt idx="1573">
                  <c:v>-81</c:v>
                </c:pt>
                <c:pt idx="1574">
                  <c:v>-81</c:v>
                </c:pt>
                <c:pt idx="1575">
                  <c:v>-88</c:v>
                </c:pt>
                <c:pt idx="1576">
                  <c:v>-85</c:v>
                </c:pt>
                <c:pt idx="1577">
                  <c:v>-88</c:v>
                </c:pt>
                <c:pt idx="1578">
                  <c:v>-86</c:v>
                </c:pt>
                <c:pt idx="1579">
                  <c:v>-81</c:v>
                </c:pt>
                <c:pt idx="1580">
                  <c:v>-83</c:v>
                </c:pt>
                <c:pt idx="1581">
                  <c:v>-84</c:v>
                </c:pt>
                <c:pt idx="1582">
                  <c:v>-81</c:v>
                </c:pt>
                <c:pt idx="1583">
                  <c:v>-82</c:v>
                </c:pt>
                <c:pt idx="1584">
                  <c:v>-89</c:v>
                </c:pt>
                <c:pt idx="1585">
                  <c:v>-79</c:v>
                </c:pt>
                <c:pt idx="1586">
                  <c:v>-85</c:v>
                </c:pt>
                <c:pt idx="1587">
                  <c:v>-83</c:v>
                </c:pt>
                <c:pt idx="1588">
                  <c:v>-87</c:v>
                </c:pt>
                <c:pt idx="1589">
                  <c:v>-81</c:v>
                </c:pt>
                <c:pt idx="1590">
                  <c:v>-87</c:v>
                </c:pt>
                <c:pt idx="1591">
                  <c:v>-80</c:v>
                </c:pt>
                <c:pt idx="1592">
                  <c:v>-83</c:v>
                </c:pt>
                <c:pt idx="1593">
                  <c:v>-82</c:v>
                </c:pt>
                <c:pt idx="1594">
                  <c:v>-89</c:v>
                </c:pt>
                <c:pt idx="1595">
                  <c:v>-85</c:v>
                </c:pt>
                <c:pt idx="1596">
                  <c:v>-85</c:v>
                </c:pt>
                <c:pt idx="1597">
                  <c:v>-81</c:v>
                </c:pt>
                <c:pt idx="1598">
                  <c:v>-85</c:v>
                </c:pt>
                <c:pt idx="1599">
                  <c:v>-83</c:v>
                </c:pt>
                <c:pt idx="1600">
                  <c:v>-85</c:v>
                </c:pt>
                <c:pt idx="1601">
                  <c:v>-86</c:v>
                </c:pt>
                <c:pt idx="1602">
                  <c:v>-89</c:v>
                </c:pt>
                <c:pt idx="1603">
                  <c:v>-86</c:v>
                </c:pt>
                <c:pt idx="1604">
                  <c:v>-87</c:v>
                </c:pt>
                <c:pt idx="1605">
                  <c:v>-87</c:v>
                </c:pt>
                <c:pt idx="1606">
                  <c:v>-86</c:v>
                </c:pt>
                <c:pt idx="1607">
                  <c:v>-88</c:v>
                </c:pt>
                <c:pt idx="1608">
                  <c:v>-90</c:v>
                </c:pt>
                <c:pt idx="1609">
                  <c:v>-85</c:v>
                </c:pt>
                <c:pt idx="1610">
                  <c:v>-85</c:v>
                </c:pt>
                <c:pt idx="1611">
                  <c:v>-88</c:v>
                </c:pt>
                <c:pt idx="1612">
                  <c:v>-89</c:v>
                </c:pt>
                <c:pt idx="1613">
                  <c:v>-84</c:v>
                </c:pt>
                <c:pt idx="1614">
                  <c:v>-84</c:v>
                </c:pt>
                <c:pt idx="1615">
                  <c:v>-88</c:v>
                </c:pt>
                <c:pt idx="1616">
                  <c:v>-87</c:v>
                </c:pt>
                <c:pt idx="1617">
                  <c:v>-82</c:v>
                </c:pt>
                <c:pt idx="1618">
                  <c:v>-83</c:v>
                </c:pt>
                <c:pt idx="1619">
                  <c:v>-87</c:v>
                </c:pt>
                <c:pt idx="1620">
                  <c:v>-86</c:v>
                </c:pt>
                <c:pt idx="1621">
                  <c:v>-91</c:v>
                </c:pt>
                <c:pt idx="1622">
                  <c:v>-86</c:v>
                </c:pt>
                <c:pt idx="1623">
                  <c:v>-87</c:v>
                </c:pt>
                <c:pt idx="1624">
                  <c:v>-90</c:v>
                </c:pt>
                <c:pt idx="1625">
                  <c:v>-90</c:v>
                </c:pt>
                <c:pt idx="1626">
                  <c:v>-82</c:v>
                </c:pt>
                <c:pt idx="1627">
                  <c:v>-88</c:v>
                </c:pt>
                <c:pt idx="1628">
                  <c:v>-84</c:v>
                </c:pt>
                <c:pt idx="1629">
                  <c:v>-82</c:v>
                </c:pt>
                <c:pt idx="1630">
                  <c:v>-84</c:v>
                </c:pt>
                <c:pt idx="1631">
                  <c:v>-84</c:v>
                </c:pt>
                <c:pt idx="1632">
                  <c:v>-81</c:v>
                </c:pt>
                <c:pt idx="1633">
                  <c:v>-85</c:v>
                </c:pt>
                <c:pt idx="1634">
                  <c:v>-83</c:v>
                </c:pt>
                <c:pt idx="1635">
                  <c:v>-85</c:v>
                </c:pt>
                <c:pt idx="1636">
                  <c:v>-79</c:v>
                </c:pt>
                <c:pt idx="1637">
                  <c:v>-84</c:v>
                </c:pt>
                <c:pt idx="1638">
                  <c:v>-85</c:v>
                </c:pt>
                <c:pt idx="1639">
                  <c:v>-83</c:v>
                </c:pt>
                <c:pt idx="1640">
                  <c:v>-83</c:v>
                </c:pt>
                <c:pt idx="1641">
                  <c:v>-82</c:v>
                </c:pt>
                <c:pt idx="1642">
                  <c:v>-93</c:v>
                </c:pt>
                <c:pt idx="1643">
                  <c:v>-82</c:v>
                </c:pt>
                <c:pt idx="1644">
                  <c:v>-79</c:v>
                </c:pt>
                <c:pt idx="1645">
                  <c:v>-91</c:v>
                </c:pt>
                <c:pt idx="1646">
                  <c:v>-82</c:v>
                </c:pt>
                <c:pt idx="1647">
                  <c:v>-82</c:v>
                </c:pt>
                <c:pt idx="1648">
                  <c:v>-84</c:v>
                </c:pt>
                <c:pt idx="1649">
                  <c:v>-92</c:v>
                </c:pt>
                <c:pt idx="1650">
                  <c:v>-89</c:v>
                </c:pt>
                <c:pt idx="1651">
                  <c:v>-90</c:v>
                </c:pt>
                <c:pt idx="1652">
                  <c:v>-85</c:v>
                </c:pt>
                <c:pt idx="1653">
                  <c:v>-82</c:v>
                </c:pt>
                <c:pt idx="1654">
                  <c:v>-85</c:v>
                </c:pt>
                <c:pt idx="1655">
                  <c:v>-83</c:v>
                </c:pt>
                <c:pt idx="1656">
                  <c:v>-82</c:v>
                </c:pt>
                <c:pt idx="1657">
                  <c:v>-86</c:v>
                </c:pt>
                <c:pt idx="1658">
                  <c:v>-85</c:v>
                </c:pt>
                <c:pt idx="1659">
                  <c:v>-83</c:v>
                </c:pt>
                <c:pt idx="1660">
                  <c:v>-80</c:v>
                </c:pt>
                <c:pt idx="1661">
                  <c:v>-87</c:v>
                </c:pt>
                <c:pt idx="1662">
                  <c:v>-87</c:v>
                </c:pt>
                <c:pt idx="1663">
                  <c:v>-89</c:v>
                </c:pt>
                <c:pt idx="1664">
                  <c:v>-82</c:v>
                </c:pt>
                <c:pt idx="1665">
                  <c:v>-85</c:v>
                </c:pt>
                <c:pt idx="1666">
                  <c:v>-83</c:v>
                </c:pt>
                <c:pt idx="1667">
                  <c:v>-84</c:v>
                </c:pt>
                <c:pt idx="1668">
                  <c:v>-86</c:v>
                </c:pt>
                <c:pt idx="1669">
                  <c:v>-84</c:v>
                </c:pt>
                <c:pt idx="1670">
                  <c:v>-82</c:v>
                </c:pt>
                <c:pt idx="1671">
                  <c:v>-83</c:v>
                </c:pt>
                <c:pt idx="1672">
                  <c:v>-83</c:v>
                </c:pt>
                <c:pt idx="1673">
                  <c:v>-88</c:v>
                </c:pt>
                <c:pt idx="1674">
                  <c:v>-83</c:v>
                </c:pt>
                <c:pt idx="1675">
                  <c:v>-85</c:v>
                </c:pt>
                <c:pt idx="1676">
                  <c:v>-83</c:v>
                </c:pt>
                <c:pt idx="1677">
                  <c:v>-85</c:v>
                </c:pt>
                <c:pt idx="1678">
                  <c:v>-84</c:v>
                </c:pt>
                <c:pt idx="1679">
                  <c:v>-83</c:v>
                </c:pt>
                <c:pt idx="1680">
                  <c:v>-85</c:v>
                </c:pt>
                <c:pt idx="1681">
                  <c:v>-86</c:v>
                </c:pt>
                <c:pt idx="1682">
                  <c:v>-88</c:v>
                </c:pt>
                <c:pt idx="1683">
                  <c:v>-82</c:v>
                </c:pt>
                <c:pt idx="1684">
                  <c:v>-84</c:v>
                </c:pt>
                <c:pt idx="1685">
                  <c:v>-85</c:v>
                </c:pt>
                <c:pt idx="1686">
                  <c:v>-93</c:v>
                </c:pt>
                <c:pt idx="1687">
                  <c:v>-85</c:v>
                </c:pt>
                <c:pt idx="1688">
                  <c:v>-78</c:v>
                </c:pt>
                <c:pt idx="1689">
                  <c:v>-84</c:v>
                </c:pt>
                <c:pt idx="1690">
                  <c:v>-84</c:v>
                </c:pt>
                <c:pt idx="1691">
                  <c:v>-88</c:v>
                </c:pt>
                <c:pt idx="1692">
                  <c:v>-82</c:v>
                </c:pt>
                <c:pt idx="1693">
                  <c:v>-80</c:v>
                </c:pt>
                <c:pt idx="1694">
                  <c:v>-87</c:v>
                </c:pt>
                <c:pt idx="1695">
                  <c:v>-81</c:v>
                </c:pt>
                <c:pt idx="1696">
                  <c:v>-90</c:v>
                </c:pt>
                <c:pt idx="1697">
                  <c:v>-88</c:v>
                </c:pt>
                <c:pt idx="1698">
                  <c:v>-85</c:v>
                </c:pt>
                <c:pt idx="1699">
                  <c:v>-85</c:v>
                </c:pt>
                <c:pt idx="1700">
                  <c:v>-83</c:v>
                </c:pt>
                <c:pt idx="1701">
                  <c:v>-88</c:v>
                </c:pt>
                <c:pt idx="1702">
                  <c:v>-92</c:v>
                </c:pt>
                <c:pt idx="1703">
                  <c:v>-84</c:v>
                </c:pt>
                <c:pt idx="1704">
                  <c:v>-85</c:v>
                </c:pt>
                <c:pt idx="1705">
                  <c:v>-86</c:v>
                </c:pt>
                <c:pt idx="1706">
                  <c:v>-86</c:v>
                </c:pt>
                <c:pt idx="1707">
                  <c:v>-85</c:v>
                </c:pt>
                <c:pt idx="1708">
                  <c:v>-83</c:v>
                </c:pt>
                <c:pt idx="1709">
                  <c:v>-86</c:v>
                </c:pt>
                <c:pt idx="1710">
                  <c:v>-81</c:v>
                </c:pt>
                <c:pt idx="1711">
                  <c:v>-87</c:v>
                </c:pt>
                <c:pt idx="1712">
                  <c:v>-90</c:v>
                </c:pt>
                <c:pt idx="1713">
                  <c:v>-80</c:v>
                </c:pt>
                <c:pt idx="1714">
                  <c:v>-88</c:v>
                </c:pt>
                <c:pt idx="1715">
                  <c:v>-84</c:v>
                </c:pt>
                <c:pt idx="1716">
                  <c:v>-83</c:v>
                </c:pt>
                <c:pt idx="1717">
                  <c:v>-85</c:v>
                </c:pt>
                <c:pt idx="1718">
                  <c:v>-87</c:v>
                </c:pt>
                <c:pt idx="1719">
                  <c:v>-85</c:v>
                </c:pt>
                <c:pt idx="1720">
                  <c:v>-87</c:v>
                </c:pt>
                <c:pt idx="1721">
                  <c:v>-86</c:v>
                </c:pt>
                <c:pt idx="1722">
                  <c:v>-84</c:v>
                </c:pt>
                <c:pt idx="1723">
                  <c:v>-90</c:v>
                </c:pt>
                <c:pt idx="1724">
                  <c:v>-86</c:v>
                </c:pt>
                <c:pt idx="1725">
                  <c:v>-86</c:v>
                </c:pt>
                <c:pt idx="1726">
                  <c:v>-84</c:v>
                </c:pt>
                <c:pt idx="1727">
                  <c:v>-90</c:v>
                </c:pt>
                <c:pt idx="1728">
                  <c:v>-87</c:v>
                </c:pt>
                <c:pt idx="1729">
                  <c:v>-86</c:v>
                </c:pt>
                <c:pt idx="1730">
                  <c:v>-87</c:v>
                </c:pt>
                <c:pt idx="1731">
                  <c:v>-86</c:v>
                </c:pt>
                <c:pt idx="1732">
                  <c:v>-89</c:v>
                </c:pt>
                <c:pt idx="1733">
                  <c:v>-84</c:v>
                </c:pt>
                <c:pt idx="1734">
                  <c:v>-86</c:v>
                </c:pt>
                <c:pt idx="1735">
                  <c:v>-84</c:v>
                </c:pt>
                <c:pt idx="1736">
                  <c:v>-85</c:v>
                </c:pt>
                <c:pt idx="1737">
                  <c:v>-89</c:v>
                </c:pt>
                <c:pt idx="1738">
                  <c:v>-87</c:v>
                </c:pt>
                <c:pt idx="1739">
                  <c:v>-82</c:v>
                </c:pt>
                <c:pt idx="1740">
                  <c:v>-89</c:v>
                </c:pt>
                <c:pt idx="1741">
                  <c:v>-80</c:v>
                </c:pt>
                <c:pt idx="1742">
                  <c:v>-80</c:v>
                </c:pt>
                <c:pt idx="1743">
                  <c:v>-81</c:v>
                </c:pt>
                <c:pt idx="1744">
                  <c:v>-87</c:v>
                </c:pt>
                <c:pt idx="1745">
                  <c:v>-83</c:v>
                </c:pt>
                <c:pt idx="1746">
                  <c:v>-87</c:v>
                </c:pt>
                <c:pt idx="1747">
                  <c:v>-89</c:v>
                </c:pt>
                <c:pt idx="1748">
                  <c:v>-88</c:v>
                </c:pt>
                <c:pt idx="1749">
                  <c:v>-82</c:v>
                </c:pt>
                <c:pt idx="1750">
                  <c:v>-84</c:v>
                </c:pt>
                <c:pt idx="1751">
                  <c:v>-88</c:v>
                </c:pt>
                <c:pt idx="1752">
                  <c:v>-86</c:v>
                </c:pt>
                <c:pt idx="1753">
                  <c:v>-91</c:v>
                </c:pt>
                <c:pt idx="1754">
                  <c:v>-85</c:v>
                </c:pt>
                <c:pt idx="1755">
                  <c:v>-89</c:v>
                </c:pt>
                <c:pt idx="1756">
                  <c:v>-90</c:v>
                </c:pt>
                <c:pt idx="1757">
                  <c:v>-84</c:v>
                </c:pt>
                <c:pt idx="1758">
                  <c:v>-87</c:v>
                </c:pt>
                <c:pt idx="1759">
                  <c:v>-83</c:v>
                </c:pt>
                <c:pt idx="1760">
                  <c:v>-85</c:v>
                </c:pt>
                <c:pt idx="1761">
                  <c:v>-87</c:v>
                </c:pt>
                <c:pt idx="1762">
                  <c:v>-78</c:v>
                </c:pt>
                <c:pt idx="1763">
                  <c:v>-87</c:v>
                </c:pt>
                <c:pt idx="1764">
                  <c:v>-88</c:v>
                </c:pt>
                <c:pt idx="1765">
                  <c:v>-85</c:v>
                </c:pt>
                <c:pt idx="1766">
                  <c:v>-79</c:v>
                </c:pt>
                <c:pt idx="1767">
                  <c:v>-85</c:v>
                </c:pt>
                <c:pt idx="1768">
                  <c:v>-85</c:v>
                </c:pt>
                <c:pt idx="1769">
                  <c:v>-84</c:v>
                </c:pt>
                <c:pt idx="1770">
                  <c:v>-87</c:v>
                </c:pt>
                <c:pt idx="1771">
                  <c:v>-86</c:v>
                </c:pt>
                <c:pt idx="1772">
                  <c:v>-81</c:v>
                </c:pt>
                <c:pt idx="1773">
                  <c:v>-86</c:v>
                </c:pt>
                <c:pt idx="1774">
                  <c:v>-86</c:v>
                </c:pt>
                <c:pt idx="1775">
                  <c:v>-90</c:v>
                </c:pt>
                <c:pt idx="1776">
                  <c:v>-82</c:v>
                </c:pt>
                <c:pt idx="1777">
                  <c:v>-88</c:v>
                </c:pt>
                <c:pt idx="1778">
                  <c:v>-88</c:v>
                </c:pt>
                <c:pt idx="1779">
                  <c:v>-86</c:v>
                </c:pt>
                <c:pt idx="1780">
                  <c:v>-86</c:v>
                </c:pt>
                <c:pt idx="1781">
                  <c:v>-81</c:v>
                </c:pt>
                <c:pt idx="1782">
                  <c:v>-89</c:v>
                </c:pt>
                <c:pt idx="1783">
                  <c:v>-86</c:v>
                </c:pt>
                <c:pt idx="1784">
                  <c:v>-81</c:v>
                </c:pt>
                <c:pt idx="1785">
                  <c:v>-85</c:v>
                </c:pt>
                <c:pt idx="1786">
                  <c:v>-90</c:v>
                </c:pt>
                <c:pt idx="1787">
                  <c:v>-84</c:v>
                </c:pt>
                <c:pt idx="1788">
                  <c:v>-80</c:v>
                </c:pt>
                <c:pt idx="1789">
                  <c:v>-85</c:v>
                </c:pt>
                <c:pt idx="1790">
                  <c:v>-79</c:v>
                </c:pt>
                <c:pt idx="1791">
                  <c:v>-82</c:v>
                </c:pt>
                <c:pt idx="1792">
                  <c:v>-88</c:v>
                </c:pt>
                <c:pt idx="1793">
                  <c:v>-85</c:v>
                </c:pt>
                <c:pt idx="1794">
                  <c:v>-83</c:v>
                </c:pt>
                <c:pt idx="1795">
                  <c:v>-84</c:v>
                </c:pt>
                <c:pt idx="1796">
                  <c:v>-88</c:v>
                </c:pt>
                <c:pt idx="1797">
                  <c:v>-90</c:v>
                </c:pt>
                <c:pt idx="1798">
                  <c:v>-84</c:v>
                </c:pt>
                <c:pt idx="1799">
                  <c:v>-83</c:v>
                </c:pt>
                <c:pt idx="1800">
                  <c:v>-88</c:v>
                </c:pt>
                <c:pt idx="1801">
                  <c:v>-88</c:v>
                </c:pt>
                <c:pt idx="1802">
                  <c:v>-86</c:v>
                </c:pt>
                <c:pt idx="1803">
                  <c:v>-85</c:v>
                </c:pt>
                <c:pt idx="1804">
                  <c:v>-86</c:v>
                </c:pt>
                <c:pt idx="1805">
                  <c:v>-87</c:v>
                </c:pt>
                <c:pt idx="1806">
                  <c:v>-81</c:v>
                </c:pt>
                <c:pt idx="1807">
                  <c:v>-85</c:v>
                </c:pt>
                <c:pt idx="1808">
                  <c:v>-87</c:v>
                </c:pt>
                <c:pt idx="1809">
                  <c:v>-84</c:v>
                </c:pt>
                <c:pt idx="1810">
                  <c:v>-84</c:v>
                </c:pt>
                <c:pt idx="1811">
                  <c:v>-83</c:v>
                </c:pt>
                <c:pt idx="1812">
                  <c:v>-86</c:v>
                </c:pt>
                <c:pt idx="1813">
                  <c:v>-84</c:v>
                </c:pt>
                <c:pt idx="1814">
                  <c:v>-86</c:v>
                </c:pt>
                <c:pt idx="1815">
                  <c:v>-82</c:v>
                </c:pt>
                <c:pt idx="1816">
                  <c:v>-83</c:v>
                </c:pt>
                <c:pt idx="1817">
                  <c:v>-85</c:v>
                </c:pt>
                <c:pt idx="1818">
                  <c:v>-83</c:v>
                </c:pt>
                <c:pt idx="1819">
                  <c:v>-81</c:v>
                </c:pt>
                <c:pt idx="1820">
                  <c:v>-85</c:v>
                </c:pt>
                <c:pt idx="1821">
                  <c:v>-84</c:v>
                </c:pt>
                <c:pt idx="1822">
                  <c:v>-88</c:v>
                </c:pt>
                <c:pt idx="1823">
                  <c:v>-85</c:v>
                </c:pt>
                <c:pt idx="1824">
                  <c:v>-84</c:v>
                </c:pt>
                <c:pt idx="1825">
                  <c:v>-83</c:v>
                </c:pt>
                <c:pt idx="1826">
                  <c:v>-87</c:v>
                </c:pt>
                <c:pt idx="1827">
                  <c:v>-88</c:v>
                </c:pt>
                <c:pt idx="1828">
                  <c:v>-84</c:v>
                </c:pt>
                <c:pt idx="1829">
                  <c:v>-80</c:v>
                </c:pt>
                <c:pt idx="1830">
                  <c:v>-84</c:v>
                </c:pt>
                <c:pt idx="1831">
                  <c:v>-84</c:v>
                </c:pt>
                <c:pt idx="1832">
                  <c:v>-88</c:v>
                </c:pt>
                <c:pt idx="1833">
                  <c:v>-84</c:v>
                </c:pt>
                <c:pt idx="1834">
                  <c:v>-87</c:v>
                </c:pt>
                <c:pt idx="1835">
                  <c:v>-85</c:v>
                </c:pt>
                <c:pt idx="1836">
                  <c:v>-80</c:v>
                </c:pt>
                <c:pt idx="1837">
                  <c:v>-85</c:v>
                </c:pt>
                <c:pt idx="1838">
                  <c:v>-85</c:v>
                </c:pt>
                <c:pt idx="1839">
                  <c:v>-86</c:v>
                </c:pt>
                <c:pt idx="1840">
                  <c:v>-88</c:v>
                </c:pt>
                <c:pt idx="1841">
                  <c:v>-84</c:v>
                </c:pt>
                <c:pt idx="1842">
                  <c:v>-88</c:v>
                </c:pt>
                <c:pt idx="1843">
                  <c:v>-81</c:v>
                </c:pt>
                <c:pt idx="1844">
                  <c:v>-84</c:v>
                </c:pt>
                <c:pt idx="1845">
                  <c:v>-87</c:v>
                </c:pt>
                <c:pt idx="1846">
                  <c:v>-85</c:v>
                </c:pt>
                <c:pt idx="1847">
                  <c:v>-85</c:v>
                </c:pt>
                <c:pt idx="1848">
                  <c:v>-83</c:v>
                </c:pt>
                <c:pt idx="1849">
                  <c:v>-81</c:v>
                </c:pt>
                <c:pt idx="1850">
                  <c:v>-87</c:v>
                </c:pt>
                <c:pt idx="1851">
                  <c:v>-82</c:v>
                </c:pt>
                <c:pt idx="1852">
                  <c:v>-88</c:v>
                </c:pt>
                <c:pt idx="1853">
                  <c:v>-83</c:v>
                </c:pt>
                <c:pt idx="1854">
                  <c:v>-89</c:v>
                </c:pt>
                <c:pt idx="1855">
                  <c:v>-87</c:v>
                </c:pt>
                <c:pt idx="1856">
                  <c:v>-84</c:v>
                </c:pt>
                <c:pt idx="1857">
                  <c:v>-90</c:v>
                </c:pt>
                <c:pt idx="1858">
                  <c:v>-87</c:v>
                </c:pt>
                <c:pt idx="1859">
                  <c:v>-85</c:v>
                </c:pt>
                <c:pt idx="1860">
                  <c:v>-86</c:v>
                </c:pt>
                <c:pt idx="1861">
                  <c:v>-81</c:v>
                </c:pt>
                <c:pt idx="1862">
                  <c:v>-88</c:v>
                </c:pt>
                <c:pt idx="1863">
                  <c:v>-84</c:v>
                </c:pt>
                <c:pt idx="1864">
                  <c:v>-90</c:v>
                </c:pt>
                <c:pt idx="1865">
                  <c:v>-86</c:v>
                </c:pt>
                <c:pt idx="1866">
                  <c:v>-87</c:v>
                </c:pt>
                <c:pt idx="1867">
                  <c:v>-88</c:v>
                </c:pt>
                <c:pt idx="1868">
                  <c:v>-85</c:v>
                </c:pt>
                <c:pt idx="1869">
                  <c:v>-83</c:v>
                </c:pt>
                <c:pt idx="1870">
                  <c:v>-85</c:v>
                </c:pt>
                <c:pt idx="1871">
                  <c:v>-88</c:v>
                </c:pt>
                <c:pt idx="1872">
                  <c:v>-83</c:v>
                </c:pt>
                <c:pt idx="1873">
                  <c:v>-87</c:v>
                </c:pt>
                <c:pt idx="1874">
                  <c:v>-84</c:v>
                </c:pt>
                <c:pt idx="1875">
                  <c:v>-86</c:v>
                </c:pt>
                <c:pt idx="1876">
                  <c:v>-80</c:v>
                </c:pt>
                <c:pt idx="1877">
                  <c:v>-81</c:v>
                </c:pt>
                <c:pt idx="1878">
                  <c:v>-83</c:v>
                </c:pt>
                <c:pt idx="1879">
                  <c:v>-86</c:v>
                </c:pt>
                <c:pt idx="1880">
                  <c:v>-85</c:v>
                </c:pt>
                <c:pt idx="1881">
                  <c:v>-85</c:v>
                </c:pt>
                <c:pt idx="1882">
                  <c:v>-86</c:v>
                </c:pt>
                <c:pt idx="1883">
                  <c:v>-86</c:v>
                </c:pt>
                <c:pt idx="1884">
                  <c:v>-85</c:v>
                </c:pt>
                <c:pt idx="1885">
                  <c:v>-83</c:v>
                </c:pt>
                <c:pt idx="1886">
                  <c:v>-81</c:v>
                </c:pt>
                <c:pt idx="1887">
                  <c:v>-86</c:v>
                </c:pt>
                <c:pt idx="1888">
                  <c:v>-86</c:v>
                </c:pt>
                <c:pt idx="1889">
                  <c:v>-86</c:v>
                </c:pt>
                <c:pt idx="1890">
                  <c:v>-89</c:v>
                </c:pt>
                <c:pt idx="1891">
                  <c:v>-84</c:v>
                </c:pt>
                <c:pt idx="1892">
                  <c:v>-88</c:v>
                </c:pt>
                <c:pt idx="1893">
                  <c:v>-87</c:v>
                </c:pt>
                <c:pt idx="1894">
                  <c:v>-84</c:v>
                </c:pt>
                <c:pt idx="1895">
                  <c:v>-79</c:v>
                </c:pt>
                <c:pt idx="1896">
                  <c:v>-86</c:v>
                </c:pt>
                <c:pt idx="1897">
                  <c:v>-84</c:v>
                </c:pt>
                <c:pt idx="1898">
                  <c:v>-89</c:v>
                </c:pt>
                <c:pt idx="1899">
                  <c:v>-85</c:v>
                </c:pt>
                <c:pt idx="1900">
                  <c:v>-86</c:v>
                </c:pt>
                <c:pt idx="1901">
                  <c:v>-86</c:v>
                </c:pt>
                <c:pt idx="1902">
                  <c:v>-92</c:v>
                </c:pt>
                <c:pt idx="1903">
                  <c:v>-85</c:v>
                </c:pt>
                <c:pt idx="1904">
                  <c:v>-85</c:v>
                </c:pt>
                <c:pt idx="1905">
                  <c:v>-80</c:v>
                </c:pt>
                <c:pt idx="1906">
                  <c:v>-85</c:v>
                </c:pt>
                <c:pt idx="1907">
                  <c:v>-83</c:v>
                </c:pt>
                <c:pt idx="1908">
                  <c:v>-82</c:v>
                </c:pt>
                <c:pt idx="1909">
                  <c:v>-83</c:v>
                </c:pt>
                <c:pt idx="1910">
                  <c:v>-82</c:v>
                </c:pt>
                <c:pt idx="1911">
                  <c:v>-84</c:v>
                </c:pt>
                <c:pt idx="1912">
                  <c:v>-85</c:v>
                </c:pt>
                <c:pt idx="1913">
                  <c:v>-85</c:v>
                </c:pt>
                <c:pt idx="1914">
                  <c:v>-84</c:v>
                </c:pt>
                <c:pt idx="1915">
                  <c:v>-86</c:v>
                </c:pt>
                <c:pt idx="1916">
                  <c:v>-86</c:v>
                </c:pt>
                <c:pt idx="1917">
                  <c:v>-82</c:v>
                </c:pt>
                <c:pt idx="1918">
                  <c:v>-81</c:v>
                </c:pt>
                <c:pt idx="1919">
                  <c:v>-85</c:v>
                </c:pt>
                <c:pt idx="1920">
                  <c:v>-83</c:v>
                </c:pt>
                <c:pt idx="1921">
                  <c:v>-88</c:v>
                </c:pt>
                <c:pt idx="1922">
                  <c:v>-85</c:v>
                </c:pt>
                <c:pt idx="1923">
                  <c:v>-86</c:v>
                </c:pt>
                <c:pt idx="1924">
                  <c:v>-88</c:v>
                </c:pt>
                <c:pt idx="1925">
                  <c:v>-85</c:v>
                </c:pt>
                <c:pt idx="1926">
                  <c:v>-87</c:v>
                </c:pt>
                <c:pt idx="1927">
                  <c:v>-81</c:v>
                </c:pt>
                <c:pt idx="1928">
                  <c:v>-84</c:v>
                </c:pt>
                <c:pt idx="1929">
                  <c:v>-89</c:v>
                </c:pt>
                <c:pt idx="1930">
                  <c:v>-85</c:v>
                </c:pt>
                <c:pt idx="1931">
                  <c:v>-88</c:v>
                </c:pt>
                <c:pt idx="1932">
                  <c:v>-86</c:v>
                </c:pt>
                <c:pt idx="1933">
                  <c:v>-89</c:v>
                </c:pt>
                <c:pt idx="1934">
                  <c:v>-82</c:v>
                </c:pt>
                <c:pt idx="1935">
                  <c:v>-84</c:v>
                </c:pt>
                <c:pt idx="1936">
                  <c:v>-88</c:v>
                </c:pt>
                <c:pt idx="1937">
                  <c:v>-88</c:v>
                </c:pt>
                <c:pt idx="1938">
                  <c:v>-85</c:v>
                </c:pt>
                <c:pt idx="1939">
                  <c:v>-84</c:v>
                </c:pt>
                <c:pt idx="1940">
                  <c:v>-83</c:v>
                </c:pt>
                <c:pt idx="1941">
                  <c:v>-87</c:v>
                </c:pt>
                <c:pt idx="1942">
                  <c:v>-85</c:v>
                </c:pt>
                <c:pt idx="1943">
                  <c:v>-89</c:v>
                </c:pt>
                <c:pt idx="1944">
                  <c:v>-88</c:v>
                </c:pt>
                <c:pt idx="1945">
                  <c:v>-84</c:v>
                </c:pt>
                <c:pt idx="1946">
                  <c:v>-87</c:v>
                </c:pt>
                <c:pt idx="1947">
                  <c:v>-84</c:v>
                </c:pt>
                <c:pt idx="1948">
                  <c:v>-86</c:v>
                </c:pt>
                <c:pt idx="1949">
                  <c:v>-89</c:v>
                </c:pt>
                <c:pt idx="1950">
                  <c:v>-83</c:v>
                </c:pt>
                <c:pt idx="1951">
                  <c:v>-88</c:v>
                </c:pt>
                <c:pt idx="1952">
                  <c:v>-84</c:v>
                </c:pt>
                <c:pt idx="1953">
                  <c:v>-83</c:v>
                </c:pt>
                <c:pt idx="1954">
                  <c:v>-88</c:v>
                </c:pt>
                <c:pt idx="1955">
                  <c:v>-86</c:v>
                </c:pt>
                <c:pt idx="1956">
                  <c:v>-80</c:v>
                </c:pt>
                <c:pt idx="1957">
                  <c:v>-84</c:v>
                </c:pt>
                <c:pt idx="1958">
                  <c:v>-85</c:v>
                </c:pt>
                <c:pt idx="1959">
                  <c:v>-85</c:v>
                </c:pt>
                <c:pt idx="1960">
                  <c:v>-84</c:v>
                </c:pt>
                <c:pt idx="1961">
                  <c:v>-81</c:v>
                </c:pt>
                <c:pt idx="1962">
                  <c:v>-84</c:v>
                </c:pt>
                <c:pt idx="1963">
                  <c:v>-84</c:v>
                </c:pt>
                <c:pt idx="1964">
                  <c:v>-83</c:v>
                </c:pt>
                <c:pt idx="1965">
                  <c:v>-86</c:v>
                </c:pt>
                <c:pt idx="1966">
                  <c:v>-81</c:v>
                </c:pt>
                <c:pt idx="1967">
                  <c:v>-84</c:v>
                </c:pt>
                <c:pt idx="1968">
                  <c:v>-82</c:v>
                </c:pt>
                <c:pt idx="1969">
                  <c:v>-84</c:v>
                </c:pt>
                <c:pt idx="1970">
                  <c:v>-83</c:v>
                </c:pt>
                <c:pt idx="1971">
                  <c:v>-83</c:v>
                </c:pt>
                <c:pt idx="1972">
                  <c:v>-82</c:v>
                </c:pt>
                <c:pt idx="1973">
                  <c:v>-91</c:v>
                </c:pt>
                <c:pt idx="1974">
                  <c:v>-82</c:v>
                </c:pt>
                <c:pt idx="1975">
                  <c:v>-86</c:v>
                </c:pt>
                <c:pt idx="1976">
                  <c:v>-87</c:v>
                </c:pt>
                <c:pt idx="1977">
                  <c:v>-88</c:v>
                </c:pt>
                <c:pt idx="1978">
                  <c:v>-89</c:v>
                </c:pt>
                <c:pt idx="1979">
                  <c:v>-83</c:v>
                </c:pt>
                <c:pt idx="1980">
                  <c:v>-84</c:v>
                </c:pt>
                <c:pt idx="1981">
                  <c:v>-88</c:v>
                </c:pt>
                <c:pt idx="1982">
                  <c:v>-84</c:v>
                </c:pt>
                <c:pt idx="1983">
                  <c:v>-85</c:v>
                </c:pt>
                <c:pt idx="1984">
                  <c:v>-84</c:v>
                </c:pt>
                <c:pt idx="1985">
                  <c:v>-86</c:v>
                </c:pt>
                <c:pt idx="1986">
                  <c:v>-85</c:v>
                </c:pt>
                <c:pt idx="1987">
                  <c:v>-88</c:v>
                </c:pt>
                <c:pt idx="1988">
                  <c:v>-89</c:v>
                </c:pt>
                <c:pt idx="1989">
                  <c:v>-91</c:v>
                </c:pt>
                <c:pt idx="1990">
                  <c:v>-83</c:v>
                </c:pt>
                <c:pt idx="1991">
                  <c:v>-84</c:v>
                </c:pt>
                <c:pt idx="1992">
                  <c:v>-86</c:v>
                </c:pt>
                <c:pt idx="1993">
                  <c:v>-82</c:v>
                </c:pt>
                <c:pt idx="1994">
                  <c:v>-91</c:v>
                </c:pt>
                <c:pt idx="1995">
                  <c:v>-88</c:v>
                </c:pt>
                <c:pt idx="1996">
                  <c:v>-86</c:v>
                </c:pt>
                <c:pt idx="1997">
                  <c:v>-80</c:v>
                </c:pt>
                <c:pt idx="1998">
                  <c:v>-86</c:v>
                </c:pt>
                <c:pt idx="1999">
                  <c:v>-88</c:v>
                </c:pt>
                <c:pt idx="2000">
                  <c:v>-87</c:v>
                </c:pt>
                <c:pt idx="2001">
                  <c:v>-84</c:v>
                </c:pt>
                <c:pt idx="2002">
                  <c:v>-84</c:v>
                </c:pt>
                <c:pt idx="2003">
                  <c:v>-84</c:v>
                </c:pt>
                <c:pt idx="2004">
                  <c:v>-82</c:v>
                </c:pt>
                <c:pt idx="2005">
                  <c:v>-86</c:v>
                </c:pt>
                <c:pt idx="2006">
                  <c:v>-85</c:v>
                </c:pt>
                <c:pt idx="2007">
                  <c:v>-85</c:v>
                </c:pt>
                <c:pt idx="2008">
                  <c:v>-86</c:v>
                </c:pt>
                <c:pt idx="2009">
                  <c:v>-86</c:v>
                </c:pt>
                <c:pt idx="2010">
                  <c:v>-81</c:v>
                </c:pt>
                <c:pt idx="2011">
                  <c:v>-85</c:v>
                </c:pt>
                <c:pt idx="2012">
                  <c:v>-84</c:v>
                </c:pt>
                <c:pt idx="2013">
                  <c:v>-82</c:v>
                </c:pt>
                <c:pt idx="2014">
                  <c:v>-82</c:v>
                </c:pt>
                <c:pt idx="2015">
                  <c:v>-85</c:v>
                </c:pt>
                <c:pt idx="2016">
                  <c:v>-82</c:v>
                </c:pt>
                <c:pt idx="2017">
                  <c:v>-85</c:v>
                </c:pt>
                <c:pt idx="2018">
                  <c:v>-90</c:v>
                </c:pt>
                <c:pt idx="2019">
                  <c:v>-85</c:v>
                </c:pt>
                <c:pt idx="2020">
                  <c:v>-83</c:v>
                </c:pt>
                <c:pt idx="2021">
                  <c:v>-88</c:v>
                </c:pt>
                <c:pt idx="2022">
                  <c:v>-86</c:v>
                </c:pt>
                <c:pt idx="2023">
                  <c:v>-86</c:v>
                </c:pt>
                <c:pt idx="2024">
                  <c:v>-81</c:v>
                </c:pt>
                <c:pt idx="2025">
                  <c:v>-84</c:v>
                </c:pt>
                <c:pt idx="2026">
                  <c:v>-87</c:v>
                </c:pt>
                <c:pt idx="2027">
                  <c:v>-85</c:v>
                </c:pt>
                <c:pt idx="2028">
                  <c:v>-84</c:v>
                </c:pt>
                <c:pt idx="2029">
                  <c:v>-86</c:v>
                </c:pt>
                <c:pt idx="2030">
                  <c:v>-88</c:v>
                </c:pt>
                <c:pt idx="2031">
                  <c:v>-86</c:v>
                </c:pt>
                <c:pt idx="2032">
                  <c:v>-89</c:v>
                </c:pt>
                <c:pt idx="2033">
                  <c:v>-86</c:v>
                </c:pt>
                <c:pt idx="2034">
                  <c:v>-92</c:v>
                </c:pt>
                <c:pt idx="2035">
                  <c:v>-87</c:v>
                </c:pt>
                <c:pt idx="2036">
                  <c:v>-89</c:v>
                </c:pt>
                <c:pt idx="2037">
                  <c:v>-85</c:v>
                </c:pt>
                <c:pt idx="2038">
                  <c:v>-81</c:v>
                </c:pt>
                <c:pt idx="2039">
                  <c:v>-86</c:v>
                </c:pt>
                <c:pt idx="2040">
                  <c:v>-80</c:v>
                </c:pt>
                <c:pt idx="2041">
                  <c:v>-83</c:v>
                </c:pt>
                <c:pt idx="2042">
                  <c:v>-86</c:v>
                </c:pt>
                <c:pt idx="2043">
                  <c:v>-88</c:v>
                </c:pt>
                <c:pt idx="2044">
                  <c:v>-84</c:v>
                </c:pt>
                <c:pt idx="2045">
                  <c:v>-87</c:v>
                </c:pt>
                <c:pt idx="2046">
                  <c:v>-89</c:v>
                </c:pt>
                <c:pt idx="2047">
                  <c:v>-87</c:v>
                </c:pt>
                <c:pt idx="2048">
                  <c:v>-84</c:v>
                </c:pt>
                <c:pt idx="2049">
                  <c:v>-87</c:v>
                </c:pt>
                <c:pt idx="2050">
                  <c:v>-89</c:v>
                </c:pt>
                <c:pt idx="2051">
                  <c:v>-86</c:v>
                </c:pt>
                <c:pt idx="2052">
                  <c:v>-86</c:v>
                </c:pt>
                <c:pt idx="2053">
                  <c:v>-88</c:v>
                </c:pt>
                <c:pt idx="2054">
                  <c:v>-87</c:v>
                </c:pt>
                <c:pt idx="2055">
                  <c:v>-87</c:v>
                </c:pt>
                <c:pt idx="2056">
                  <c:v>-85</c:v>
                </c:pt>
                <c:pt idx="2057">
                  <c:v>-88</c:v>
                </c:pt>
                <c:pt idx="2058">
                  <c:v>-86</c:v>
                </c:pt>
                <c:pt idx="2059">
                  <c:v>-85</c:v>
                </c:pt>
                <c:pt idx="2060">
                  <c:v>-85</c:v>
                </c:pt>
                <c:pt idx="2061">
                  <c:v>-87</c:v>
                </c:pt>
                <c:pt idx="2062">
                  <c:v>-81</c:v>
                </c:pt>
                <c:pt idx="2063">
                  <c:v>-86</c:v>
                </c:pt>
                <c:pt idx="2064">
                  <c:v>-85</c:v>
                </c:pt>
                <c:pt idx="2065">
                  <c:v>-87</c:v>
                </c:pt>
                <c:pt idx="2066">
                  <c:v>-90</c:v>
                </c:pt>
                <c:pt idx="2067">
                  <c:v>-87</c:v>
                </c:pt>
                <c:pt idx="2068">
                  <c:v>-86</c:v>
                </c:pt>
                <c:pt idx="2069">
                  <c:v>-85</c:v>
                </c:pt>
                <c:pt idx="2070">
                  <c:v>-85</c:v>
                </c:pt>
                <c:pt idx="2071">
                  <c:v>-88</c:v>
                </c:pt>
                <c:pt idx="2072">
                  <c:v>-86</c:v>
                </c:pt>
                <c:pt idx="2073">
                  <c:v>-83</c:v>
                </c:pt>
                <c:pt idx="2074">
                  <c:v>-86</c:v>
                </c:pt>
                <c:pt idx="2075">
                  <c:v>-91</c:v>
                </c:pt>
                <c:pt idx="2076">
                  <c:v>-85</c:v>
                </c:pt>
                <c:pt idx="2077">
                  <c:v>-86</c:v>
                </c:pt>
                <c:pt idx="2078">
                  <c:v>-81</c:v>
                </c:pt>
                <c:pt idx="2079">
                  <c:v>-86</c:v>
                </c:pt>
                <c:pt idx="2080">
                  <c:v>-89</c:v>
                </c:pt>
                <c:pt idx="2081">
                  <c:v>-87</c:v>
                </c:pt>
                <c:pt idx="2082">
                  <c:v>-82</c:v>
                </c:pt>
                <c:pt idx="2083">
                  <c:v>-85</c:v>
                </c:pt>
                <c:pt idx="2084">
                  <c:v>-88</c:v>
                </c:pt>
                <c:pt idx="2085">
                  <c:v>-82</c:v>
                </c:pt>
                <c:pt idx="2086">
                  <c:v>-82</c:v>
                </c:pt>
                <c:pt idx="2087">
                  <c:v>-87</c:v>
                </c:pt>
                <c:pt idx="2088">
                  <c:v>-82</c:v>
                </c:pt>
                <c:pt idx="2089">
                  <c:v>-87</c:v>
                </c:pt>
                <c:pt idx="2090">
                  <c:v>-88</c:v>
                </c:pt>
                <c:pt idx="2091">
                  <c:v>-87</c:v>
                </c:pt>
                <c:pt idx="2092">
                  <c:v>-88</c:v>
                </c:pt>
                <c:pt idx="2093">
                  <c:v>-87</c:v>
                </c:pt>
                <c:pt idx="2094">
                  <c:v>-88</c:v>
                </c:pt>
                <c:pt idx="2095">
                  <c:v>-85</c:v>
                </c:pt>
                <c:pt idx="2096">
                  <c:v>-85</c:v>
                </c:pt>
                <c:pt idx="2097">
                  <c:v>-87</c:v>
                </c:pt>
                <c:pt idx="2098">
                  <c:v>-85</c:v>
                </c:pt>
                <c:pt idx="2099">
                  <c:v>-85</c:v>
                </c:pt>
                <c:pt idx="2100">
                  <c:v>-87</c:v>
                </c:pt>
                <c:pt idx="2101">
                  <c:v>-79</c:v>
                </c:pt>
                <c:pt idx="2102">
                  <c:v>-82</c:v>
                </c:pt>
                <c:pt idx="2103">
                  <c:v>-87</c:v>
                </c:pt>
                <c:pt idx="2104">
                  <c:v>-81</c:v>
                </c:pt>
                <c:pt idx="2105">
                  <c:v>-85</c:v>
                </c:pt>
                <c:pt idx="2106">
                  <c:v>-91</c:v>
                </c:pt>
                <c:pt idx="2107">
                  <c:v>-83</c:v>
                </c:pt>
                <c:pt idx="2108">
                  <c:v>-85</c:v>
                </c:pt>
                <c:pt idx="2109">
                  <c:v>-83</c:v>
                </c:pt>
                <c:pt idx="2110">
                  <c:v>-84</c:v>
                </c:pt>
                <c:pt idx="2111">
                  <c:v>-84</c:v>
                </c:pt>
                <c:pt idx="2112">
                  <c:v>-84</c:v>
                </c:pt>
                <c:pt idx="2113">
                  <c:v>-88</c:v>
                </c:pt>
                <c:pt idx="2114">
                  <c:v>-91</c:v>
                </c:pt>
                <c:pt idx="2115">
                  <c:v>-87</c:v>
                </c:pt>
                <c:pt idx="2116">
                  <c:v>-90</c:v>
                </c:pt>
                <c:pt idx="2117">
                  <c:v>-84</c:v>
                </c:pt>
                <c:pt idx="2118">
                  <c:v>-89</c:v>
                </c:pt>
                <c:pt idx="2119">
                  <c:v>-82</c:v>
                </c:pt>
                <c:pt idx="2120">
                  <c:v>-92</c:v>
                </c:pt>
                <c:pt idx="2121">
                  <c:v>-85</c:v>
                </c:pt>
                <c:pt idx="2122">
                  <c:v>-84</c:v>
                </c:pt>
                <c:pt idx="2123">
                  <c:v>-86</c:v>
                </c:pt>
                <c:pt idx="2124">
                  <c:v>-86</c:v>
                </c:pt>
                <c:pt idx="2125">
                  <c:v>-83</c:v>
                </c:pt>
                <c:pt idx="2126">
                  <c:v>-84</c:v>
                </c:pt>
                <c:pt idx="2127">
                  <c:v>-85</c:v>
                </c:pt>
                <c:pt idx="2128">
                  <c:v>-88</c:v>
                </c:pt>
                <c:pt idx="2129">
                  <c:v>-89</c:v>
                </c:pt>
                <c:pt idx="2130">
                  <c:v>-92</c:v>
                </c:pt>
                <c:pt idx="2131">
                  <c:v>-86</c:v>
                </c:pt>
                <c:pt idx="2132">
                  <c:v>-85</c:v>
                </c:pt>
                <c:pt idx="2133">
                  <c:v>-85</c:v>
                </c:pt>
                <c:pt idx="2134">
                  <c:v>-88</c:v>
                </c:pt>
                <c:pt idx="2135">
                  <c:v>-83</c:v>
                </c:pt>
                <c:pt idx="2136">
                  <c:v>-84</c:v>
                </c:pt>
                <c:pt idx="2137">
                  <c:v>-81</c:v>
                </c:pt>
                <c:pt idx="2138">
                  <c:v>-83</c:v>
                </c:pt>
                <c:pt idx="2139">
                  <c:v>-83</c:v>
                </c:pt>
                <c:pt idx="2140">
                  <c:v>-83</c:v>
                </c:pt>
                <c:pt idx="2141">
                  <c:v>-83</c:v>
                </c:pt>
                <c:pt idx="2142">
                  <c:v>-88</c:v>
                </c:pt>
                <c:pt idx="2143">
                  <c:v>-85</c:v>
                </c:pt>
                <c:pt idx="2144">
                  <c:v>-86</c:v>
                </c:pt>
                <c:pt idx="2145">
                  <c:v>-84</c:v>
                </c:pt>
                <c:pt idx="2146">
                  <c:v>-85</c:v>
                </c:pt>
                <c:pt idx="2147">
                  <c:v>-88</c:v>
                </c:pt>
                <c:pt idx="2148">
                  <c:v>-85</c:v>
                </c:pt>
                <c:pt idx="2149">
                  <c:v>-87</c:v>
                </c:pt>
                <c:pt idx="2150">
                  <c:v>-81</c:v>
                </c:pt>
                <c:pt idx="2151">
                  <c:v>-82</c:v>
                </c:pt>
                <c:pt idx="2152">
                  <c:v>-81</c:v>
                </c:pt>
                <c:pt idx="2153">
                  <c:v>-87</c:v>
                </c:pt>
                <c:pt idx="2154">
                  <c:v>-84</c:v>
                </c:pt>
                <c:pt idx="2155">
                  <c:v>-83</c:v>
                </c:pt>
                <c:pt idx="2156">
                  <c:v>-87</c:v>
                </c:pt>
                <c:pt idx="2157">
                  <c:v>-86</c:v>
                </c:pt>
                <c:pt idx="2158">
                  <c:v>-86</c:v>
                </c:pt>
                <c:pt idx="2159">
                  <c:v>-87</c:v>
                </c:pt>
                <c:pt idx="2160">
                  <c:v>-85</c:v>
                </c:pt>
                <c:pt idx="2161">
                  <c:v>-83</c:v>
                </c:pt>
                <c:pt idx="2162">
                  <c:v>-82</c:v>
                </c:pt>
                <c:pt idx="2163">
                  <c:v>-89</c:v>
                </c:pt>
                <c:pt idx="2164">
                  <c:v>-84</c:v>
                </c:pt>
                <c:pt idx="2165">
                  <c:v>-85</c:v>
                </c:pt>
                <c:pt idx="2166">
                  <c:v>-87</c:v>
                </c:pt>
                <c:pt idx="2167">
                  <c:v>-86</c:v>
                </c:pt>
                <c:pt idx="2168">
                  <c:v>-85</c:v>
                </c:pt>
                <c:pt idx="2169">
                  <c:v>-83</c:v>
                </c:pt>
                <c:pt idx="2170">
                  <c:v>-91</c:v>
                </c:pt>
                <c:pt idx="2171">
                  <c:v>-91</c:v>
                </c:pt>
                <c:pt idx="2172">
                  <c:v>-83</c:v>
                </c:pt>
                <c:pt idx="2173">
                  <c:v>-84</c:v>
                </c:pt>
                <c:pt idx="2174">
                  <c:v>-92</c:v>
                </c:pt>
                <c:pt idx="2175">
                  <c:v>-87</c:v>
                </c:pt>
                <c:pt idx="2176">
                  <c:v>-84</c:v>
                </c:pt>
                <c:pt idx="2177">
                  <c:v>-85</c:v>
                </c:pt>
                <c:pt idx="2178">
                  <c:v>-88</c:v>
                </c:pt>
                <c:pt idx="2179">
                  <c:v>-82</c:v>
                </c:pt>
                <c:pt idx="2180">
                  <c:v>-87</c:v>
                </c:pt>
                <c:pt idx="2181">
                  <c:v>-82</c:v>
                </c:pt>
                <c:pt idx="2182">
                  <c:v>-85</c:v>
                </c:pt>
                <c:pt idx="2183">
                  <c:v>-86</c:v>
                </c:pt>
                <c:pt idx="2184">
                  <c:v>-87</c:v>
                </c:pt>
                <c:pt idx="2185">
                  <c:v>-84</c:v>
                </c:pt>
                <c:pt idx="2186">
                  <c:v>-86</c:v>
                </c:pt>
                <c:pt idx="2187">
                  <c:v>-89</c:v>
                </c:pt>
                <c:pt idx="2188">
                  <c:v>-85</c:v>
                </c:pt>
                <c:pt idx="2189">
                  <c:v>-81</c:v>
                </c:pt>
                <c:pt idx="2190">
                  <c:v>-83</c:v>
                </c:pt>
                <c:pt idx="2191">
                  <c:v>-87</c:v>
                </c:pt>
                <c:pt idx="2192">
                  <c:v>-86</c:v>
                </c:pt>
                <c:pt idx="2193">
                  <c:v>-82</c:v>
                </c:pt>
                <c:pt idx="2194">
                  <c:v>-86</c:v>
                </c:pt>
                <c:pt idx="2195">
                  <c:v>-87</c:v>
                </c:pt>
                <c:pt idx="2196">
                  <c:v>-84</c:v>
                </c:pt>
                <c:pt idx="2197">
                  <c:v>-87</c:v>
                </c:pt>
                <c:pt idx="2198">
                  <c:v>-89</c:v>
                </c:pt>
                <c:pt idx="2199">
                  <c:v>-87</c:v>
                </c:pt>
                <c:pt idx="2200">
                  <c:v>-86</c:v>
                </c:pt>
                <c:pt idx="2201">
                  <c:v>-86</c:v>
                </c:pt>
                <c:pt idx="2202">
                  <c:v>-83</c:v>
                </c:pt>
                <c:pt idx="2203">
                  <c:v>-86</c:v>
                </c:pt>
                <c:pt idx="2204">
                  <c:v>-84</c:v>
                </c:pt>
                <c:pt idx="2205">
                  <c:v>-81</c:v>
                </c:pt>
                <c:pt idx="2206">
                  <c:v>-85</c:v>
                </c:pt>
                <c:pt idx="2207">
                  <c:v>-84</c:v>
                </c:pt>
                <c:pt idx="2208">
                  <c:v>-86</c:v>
                </c:pt>
                <c:pt idx="2209">
                  <c:v>-83</c:v>
                </c:pt>
                <c:pt idx="2210">
                  <c:v>-87</c:v>
                </c:pt>
                <c:pt idx="2211">
                  <c:v>-87</c:v>
                </c:pt>
                <c:pt idx="2212">
                  <c:v>-83</c:v>
                </c:pt>
                <c:pt idx="2213">
                  <c:v>-86</c:v>
                </c:pt>
                <c:pt idx="2214">
                  <c:v>-81</c:v>
                </c:pt>
                <c:pt idx="2215">
                  <c:v>-84</c:v>
                </c:pt>
                <c:pt idx="2216">
                  <c:v>-86</c:v>
                </c:pt>
                <c:pt idx="2217">
                  <c:v>-86</c:v>
                </c:pt>
                <c:pt idx="2218">
                  <c:v>-86</c:v>
                </c:pt>
                <c:pt idx="2219">
                  <c:v>-88</c:v>
                </c:pt>
                <c:pt idx="2220">
                  <c:v>-81</c:v>
                </c:pt>
                <c:pt idx="2221">
                  <c:v>-85</c:v>
                </c:pt>
                <c:pt idx="2222">
                  <c:v>-88</c:v>
                </c:pt>
                <c:pt idx="2223">
                  <c:v>-82</c:v>
                </c:pt>
                <c:pt idx="2224">
                  <c:v>-85</c:v>
                </c:pt>
                <c:pt idx="2225">
                  <c:v>-87</c:v>
                </c:pt>
                <c:pt idx="2226">
                  <c:v>-87</c:v>
                </c:pt>
                <c:pt idx="2227">
                  <c:v>-85</c:v>
                </c:pt>
                <c:pt idx="2228">
                  <c:v>-85</c:v>
                </c:pt>
                <c:pt idx="2229">
                  <c:v>-89</c:v>
                </c:pt>
                <c:pt idx="2230">
                  <c:v>-89</c:v>
                </c:pt>
                <c:pt idx="2231">
                  <c:v>-92</c:v>
                </c:pt>
                <c:pt idx="2232">
                  <c:v>-82</c:v>
                </c:pt>
                <c:pt idx="2233">
                  <c:v>-85</c:v>
                </c:pt>
                <c:pt idx="2234">
                  <c:v>-89</c:v>
                </c:pt>
                <c:pt idx="2235">
                  <c:v>-85</c:v>
                </c:pt>
                <c:pt idx="2236">
                  <c:v>-84</c:v>
                </c:pt>
                <c:pt idx="2237">
                  <c:v>-84</c:v>
                </c:pt>
                <c:pt idx="2238">
                  <c:v>-87</c:v>
                </c:pt>
                <c:pt idx="2239">
                  <c:v>-84</c:v>
                </c:pt>
                <c:pt idx="2240">
                  <c:v>-88</c:v>
                </c:pt>
                <c:pt idx="2241">
                  <c:v>-89</c:v>
                </c:pt>
                <c:pt idx="2242">
                  <c:v>-82</c:v>
                </c:pt>
                <c:pt idx="2243">
                  <c:v>-82</c:v>
                </c:pt>
                <c:pt idx="2244">
                  <c:v>-83</c:v>
                </c:pt>
                <c:pt idx="2245">
                  <c:v>-88</c:v>
                </c:pt>
                <c:pt idx="2246">
                  <c:v>-85</c:v>
                </c:pt>
                <c:pt idx="2247">
                  <c:v>-85</c:v>
                </c:pt>
                <c:pt idx="2248">
                  <c:v>-84</c:v>
                </c:pt>
                <c:pt idx="2249">
                  <c:v>-85</c:v>
                </c:pt>
                <c:pt idx="2250">
                  <c:v>-88</c:v>
                </c:pt>
                <c:pt idx="2251">
                  <c:v>-87</c:v>
                </c:pt>
                <c:pt idx="2252">
                  <c:v>-85</c:v>
                </c:pt>
                <c:pt idx="2253">
                  <c:v>-91</c:v>
                </c:pt>
                <c:pt idx="2254">
                  <c:v>-91</c:v>
                </c:pt>
                <c:pt idx="2255">
                  <c:v>-81</c:v>
                </c:pt>
                <c:pt idx="2256">
                  <c:v>-84</c:v>
                </c:pt>
                <c:pt idx="2257">
                  <c:v>-89</c:v>
                </c:pt>
                <c:pt idx="2258">
                  <c:v>-85</c:v>
                </c:pt>
                <c:pt idx="2259">
                  <c:v>-88</c:v>
                </c:pt>
                <c:pt idx="2260">
                  <c:v>-87</c:v>
                </c:pt>
                <c:pt idx="2261">
                  <c:v>-80</c:v>
                </c:pt>
                <c:pt idx="2262">
                  <c:v>-81</c:v>
                </c:pt>
                <c:pt idx="2263">
                  <c:v>-91</c:v>
                </c:pt>
                <c:pt idx="2264">
                  <c:v>-83</c:v>
                </c:pt>
                <c:pt idx="2265">
                  <c:v>-89</c:v>
                </c:pt>
                <c:pt idx="2266">
                  <c:v>-85</c:v>
                </c:pt>
                <c:pt idx="2267">
                  <c:v>-83</c:v>
                </c:pt>
                <c:pt idx="2268">
                  <c:v>-83</c:v>
                </c:pt>
                <c:pt idx="2269">
                  <c:v>-86</c:v>
                </c:pt>
                <c:pt idx="2270">
                  <c:v>-82</c:v>
                </c:pt>
                <c:pt idx="2271">
                  <c:v>-82</c:v>
                </c:pt>
                <c:pt idx="2272">
                  <c:v>-85</c:v>
                </c:pt>
                <c:pt idx="2273">
                  <c:v>-85</c:v>
                </c:pt>
                <c:pt idx="2274">
                  <c:v>-86</c:v>
                </c:pt>
                <c:pt idx="2275">
                  <c:v>-87</c:v>
                </c:pt>
                <c:pt idx="2276">
                  <c:v>-82</c:v>
                </c:pt>
                <c:pt idx="2277">
                  <c:v>-85</c:v>
                </c:pt>
                <c:pt idx="2278">
                  <c:v>-83</c:v>
                </c:pt>
                <c:pt idx="2279">
                  <c:v>-85</c:v>
                </c:pt>
                <c:pt idx="2280">
                  <c:v>-86</c:v>
                </c:pt>
                <c:pt idx="2281">
                  <c:v>-88</c:v>
                </c:pt>
                <c:pt idx="2282">
                  <c:v>-81</c:v>
                </c:pt>
                <c:pt idx="2283">
                  <c:v>-82</c:v>
                </c:pt>
                <c:pt idx="2284">
                  <c:v>-90</c:v>
                </c:pt>
                <c:pt idx="2285">
                  <c:v>-81</c:v>
                </c:pt>
                <c:pt idx="2286">
                  <c:v>-83</c:v>
                </c:pt>
                <c:pt idx="2287">
                  <c:v>-82</c:v>
                </c:pt>
                <c:pt idx="2288">
                  <c:v>-90</c:v>
                </c:pt>
                <c:pt idx="2289">
                  <c:v>-81</c:v>
                </c:pt>
                <c:pt idx="2290">
                  <c:v>-85</c:v>
                </c:pt>
                <c:pt idx="2291">
                  <c:v>-82</c:v>
                </c:pt>
                <c:pt idx="2292">
                  <c:v>-86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71-4F7A-A14E-EE4B0C49D753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Sheet2!$C$2:$C$2294</c:f>
              <c:numCache>
                <c:formatCode>General</c:formatCode>
                <c:ptCount val="2293"/>
                <c:pt idx="0">
                  <c:v>286.82</c:v>
                </c:pt>
                <c:pt idx="1">
                  <c:v>287.25</c:v>
                </c:pt>
                <c:pt idx="2">
                  <c:v>287.39999999999998</c:v>
                </c:pt>
                <c:pt idx="3">
                  <c:v>287.3</c:v>
                </c:pt>
                <c:pt idx="4">
                  <c:v>287.61</c:v>
                </c:pt>
                <c:pt idx="5">
                  <c:v>287.2</c:v>
                </c:pt>
                <c:pt idx="6">
                  <c:v>290.3</c:v>
                </c:pt>
                <c:pt idx="7">
                  <c:v>293.37</c:v>
                </c:pt>
                <c:pt idx="8">
                  <c:v>295.72000000000003</c:v>
                </c:pt>
                <c:pt idx="9">
                  <c:v>299.36</c:v>
                </c:pt>
                <c:pt idx="10">
                  <c:v>303.97000000000003</c:v>
                </c:pt>
                <c:pt idx="11">
                  <c:v>309.38</c:v>
                </c:pt>
                <c:pt idx="12">
                  <c:v>311.07</c:v>
                </c:pt>
                <c:pt idx="13">
                  <c:v>313.64</c:v>
                </c:pt>
                <c:pt idx="14">
                  <c:v>313.08999999999997</c:v>
                </c:pt>
                <c:pt idx="15">
                  <c:v>313.76</c:v>
                </c:pt>
                <c:pt idx="16">
                  <c:v>312.29000000000002</c:v>
                </c:pt>
                <c:pt idx="17">
                  <c:v>309.70999999999998</c:v>
                </c:pt>
                <c:pt idx="18">
                  <c:v>309.98</c:v>
                </c:pt>
                <c:pt idx="19">
                  <c:v>311.91000000000003</c:v>
                </c:pt>
                <c:pt idx="20">
                  <c:v>310.26</c:v>
                </c:pt>
                <c:pt idx="21">
                  <c:v>310.26</c:v>
                </c:pt>
                <c:pt idx="22">
                  <c:v>309.39</c:v>
                </c:pt>
                <c:pt idx="23">
                  <c:v>310.27</c:v>
                </c:pt>
                <c:pt idx="24">
                  <c:v>308.22000000000003</c:v>
                </c:pt>
                <c:pt idx="25">
                  <c:v>309.68</c:v>
                </c:pt>
                <c:pt idx="26">
                  <c:v>307.45999999999998</c:v>
                </c:pt>
                <c:pt idx="27">
                  <c:v>309.38</c:v>
                </c:pt>
                <c:pt idx="28">
                  <c:v>308.14999999999998</c:v>
                </c:pt>
                <c:pt idx="29">
                  <c:v>306.68</c:v>
                </c:pt>
                <c:pt idx="30">
                  <c:v>307.22000000000003</c:v>
                </c:pt>
                <c:pt idx="31">
                  <c:v>306.45999999999998</c:v>
                </c:pt>
                <c:pt idx="32">
                  <c:v>305.52999999999997</c:v>
                </c:pt>
                <c:pt idx="33">
                  <c:v>306.07</c:v>
                </c:pt>
                <c:pt idx="34">
                  <c:v>304.72000000000003</c:v>
                </c:pt>
                <c:pt idx="35">
                  <c:v>305.58</c:v>
                </c:pt>
                <c:pt idx="36">
                  <c:v>301.25</c:v>
                </c:pt>
                <c:pt idx="37">
                  <c:v>299.73</c:v>
                </c:pt>
                <c:pt idx="38">
                  <c:v>300.12</c:v>
                </c:pt>
                <c:pt idx="39">
                  <c:v>301.44</c:v>
                </c:pt>
                <c:pt idx="40">
                  <c:v>298.92</c:v>
                </c:pt>
                <c:pt idx="41">
                  <c:v>299.2</c:v>
                </c:pt>
                <c:pt idx="42">
                  <c:v>297.29000000000002</c:v>
                </c:pt>
                <c:pt idx="43">
                  <c:v>296.2</c:v>
                </c:pt>
                <c:pt idx="44">
                  <c:v>290.55</c:v>
                </c:pt>
                <c:pt idx="45">
                  <c:v>287.31</c:v>
                </c:pt>
                <c:pt idx="46">
                  <c:v>285.87</c:v>
                </c:pt>
                <c:pt idx="47">
                  <c:v>280.82</c:v>
                </c:pt>
                <c:pt idx="48">
                  <c:v>278.70999999999998</c:v>
                </c:pt>
                <c:pt idx="49">
                  <c:v>273.83999999999997</c:v>
                </c:pt>
                <c:pt idx="50">
                  <c:v>272.16000000000003</c:v>
                </c:pt>
                <c:pt idx="51">
                  <c:v>260.87</c:v>
                </c:pt>
                <c:pt idx="52">
                  <c:v>253.88</c:v>
                </c:pt>
                <c:pt idx="53">
                  <c:v>252.94</c:v>
                </c:pt>
                <c:pt idx="54">
                  <c:v>247.22</c:v>
                </c:pt>
                <c:pt idx="55">
                  <c:v>249.49</c:v>
                </c:pt>
                <c:pt idx="56">
                  <c:v>247.05</c:v>
                </c:pt>
                <c:pt idx="57">
                  <c:v>242.82</c:v>
                </c:pt>
                <c:pt idx="58">
                  <c:v>237.86</c:v>
                </c:pt>
                <c:pt idx="59">
                  <c:v>235.89</c:v>
                </c:pt>
                <c:pt idx="60">
                  <c:v>233.69</c:v>
                </c:pt>
                <c:pt idx="61">
                  <c:v>231.56</c:v>
                </c:pt>
                <c:pt idx="62">
                  <c:v>231.87</c:v>
                </c:pt>
                <c:pt idx="63">
                  <c:v>229.26</c:v>
                </c:pt>
                <c:pt idx="64">
                  <c:v>225.65</c:v>
                </c:pt>
                <c:pt idx="65">
                  <c:v>220.75</c:v>
                </c:pt>
                <c:pt idx="66">
                  <c:v>220.74</c:v>
                </c:pt>
                <c:pt idx="67">
                  <c:v>215.78</c:v>
                </c:pt>
                <c:pt idx="68">
                  <c:v>210.87</c:v>
                </c:pt>
                <c:pt idx="69">
                  <c:v>214.35</c:v>
                </c:pt>
                <c:pt idx="70">
                  <c:v>211.12</c:v>
                </c:pt>
                <c:pt idx="71">
                  <c:v>211.09</c:v>
                </c:pt>
                <c:pt idx="72">
                  <c:v>209.97</c:v>
                </c:pt>
                <c:pt idx="73">
                  <c:v>207.12</c:v>
                </c:pt>
                <c:pt idx="74">
                  <c:v>203.48</c:v>
                </c:pt>
                <c:pt idx="75">
                  <c:v>201.49</c:v>
                </c:pt>
                <c:pt idx="76">
                  <c:v>197.69</c:v>
                </c:pt>
                <c:pt idx="77">
                  <c:v>192.76</c:v>
                </c:pt>
                <c:pt idx="78">
                  <c:v>192.48</c:v>
                </c:pt>
                <c:pt idx="79">
                  <c:v>189.41</c:v>
                </c:pt>
                <c:pt idx="80">
                  <c:v>189.59</c:v>
                </c:pt>
                <c:pt idx="81">
                  <c:v>186.63</c:v>
                </c:pt>
                <c:pt idx="82">
                  <c:v>184.49</c:v>
                </c:pt>
                <c:pt idx="83">
                  <c:v>180.35</c:v>
                </c:pt>
                <c:pt idx="84">
                  <c:v>184.92</c:v>
                </c:pt>
                <c:pt idx="85">
                  <c:v>188.16</c:v>
                </c:pt>
                <c:pt idx="86">
                  <c:v>184.05</c:v>
                </c:pt>
                <c:pt idx="87">
                  <c:v>184.92</c:v>
                </c:pt>
                <c:pt idx="88">
                  <c:v>186.22</c:v>
                </c:pt>
                <c:pt idx="89">
                  <c:v>181.62</c:v>
                </c:pt>
                <c:pt idx="90">
                  <c:v>183.71</c:v>
                </c:pt>
                <c:pt idx="91">
                  <c:v>179.73</c:v>
                </c:pt>
                <c:pt idx="92">
                  <c:v>178.58</c:v>
                </c:pt>
                <c:pt idx="93">
                  <c:v>175.09</c:v>
                </c:pt>
                <c:pt idx="94">
                  <c:v>175.09</c:v>
                </c:pt>
                <c:pt idx="95">
                  <c:v>169.68</c:v>
                </c:pt>
                <c:pt idx="96">
                  <c:v>172.08</c:v>
                </c:pt>
                <c:pt idx="97">
                  <c:v>169.16</c:v>
                </c:pt>
                <c:pt idx="98">
                  <c:v>166.72</c:v>
                </c:pt>
                <c:pt idx="99">
                  <c:v>163.11000000000001</c:v>
                </c:pt>
                <c:pt idx="100">
                  <c:v>164.85</c:v>
                </c:pt>
                <c:pt idx="101">
                  <c:v>163.43</c:v>
                </c:pt>
                <c:pt idx="102">
                  <c:v>165.49</c:v>
                </c:pt>
                <c:pt idx="103">
                  <c:v>158.91999999999999</c:v>
                </c:pt>
                <c:pt idx="104">
                  <c:v>159.13999999999999</c:v>
                </c:pt>
                <c:pt idx="105">
                  <c:v>158.12</c:v>
                </c:pt>
                <c:pt idx="106">
                  <c:v>158.30000000000001</c:v>
                </c:pt>
                <c:pt idx="107">
                  <c:v>155.49</c:v>
                </c:pt>
                <c:pt idx="108">
                  <c:v>150.38</c:v>
                </c:pt>
                <c:pt idx="109">
                  <c:v>149.44</c:v>
                </c:pt>
                <c:pt idx="110">
                  <c:v>147.07</c:v>
                </c:pt>
                <c:pt idx="111">
                  <c:v>141.66999999999999</c:v>
                </c:pt>
                <c:pt idx="112">
                  <c:v>147.57</c:v>
                </c:pt>
                <c:pt idx="113">
                  <c:v>139.05000000000001</c:v>
                </c:pt>
                <c:pt idx="114">
                  <c:v>145.6</c:v>
                </c:pt>
                <c:pt idx="115">
                  <c:v>141.1</c:v>
                </c:pt>
                <c:pt idx="116">
                  <c:v>136.59</c:v>
                </c:pt>
                <c:pt idx="117">
                  <c:v>136.04</c:v>
                </c:pt>
                <c:pt idx="118">
                  <c:v>131.91999999999999</c:v>
                </c:pt>
                <c:pt idx="119">
                  <c:v>132.88999999999999</c:v>
                </c:pt>
                <c:pt idx="120">
                  <c:v>132.56</c:v>
                </c:pt>
                <c:pt idx="121">
                  <c:v>135.27000000000001</c:v>
                </c:pt>
                <c:pt idx="122">
                  <c:v>131.01</c:v>
                </c:pt>
                <c:pt idx="123">
                  <c:v>133.31</c:v>
                </c:pt>
                <c:pt idx="124">
                  <c:v>127.25</c:v>
                </c:pt>
                <c:pt idx="125">
                  <c:v>125.83</c:v>
                </c:pt>
                <c:pt idx="126">
                  <c:v>125.49</c:v>
                </c:pt>
                <c:pt idx="127">
                  <c:v>120.2</c:v>
                </c:pt>
                <c:pt idx="128">
                  <c:v>125.83</c:v>
                </c:pt>
                <c:pt idx="129">
                  <c:v>114.6</c:v>
                </c:pt>
                <c:pt idx="130">
                  <c:v>104.08</c:v>
                </c:pt>
                <c:pt idx="131">
                  <c:v>104.15</c:v>
                </c:pt>
                <c:pt idx="132">
                  <c:v>93.48</c:v>
                </c:pt>
                <c:pt idx="133">
                  <c:v>85.05</c:v>
                </c:pt>
                <c:pt idx="134">
                  <c:v>89.62</c:v>
                </c:pt>
                <c:pt idx="135">
                  <c:v>87.91</c:v>
                </c:pt>
                <c:pt idx="136">
                  <c:v>45.93</c:v>
                </c:pt>
                <c:pt idx="137">
                  <c:v>54.56</c:v>
                </c:pt>
                <c:pt idx="138">
                  <c:v>62.2</c:v>
                </c:pt>
                <c:pt idx="139">
                  <c:v>46.37</c:v>
                </c:pt>
                <c:pt idx="140">
                  <c:v>50.65</c:v>
                </c:pt>
                <c:pt idx="141">
                  <c:v>50.52</c:v>
                </c:pt>
                <c:pt idx="142">
                  <c:v>60.81</c:v>
                </c:pt>
                <c:pt idx="143">
                  <c:v>44.11</c:v>
                </c:pt>
                <c:pt idx="144">
                  <c:v>54.96</c:v>
                </c:pt>
                <c:pt idx="145">
                  <c:v>37.729999999999997</c:v>
                </c:pt>
                <c:pt idx="146">
                  <c:v>49.49</c:v>
                </c:pt>
                <c:pt idx="147">
                  <c:v>47.15</c:v>
                </c:pt>
                <c:pt idx="148">
                  <c:v>85.05</c:v>
                </c:pt>
                <c:pt idx="149">
                  <c:v>73.150000000000006</c:v>
                </c:pt>
                <c:pt idx="150">
                  <c:v>72.510000000000005</c:v>
                </c:pt>
                <c:pt idx="151">
                  <c:v>57.13</c:v>
                </c:pt>
                <c:pt idx="152">
                  <c:v>32.42</c:v>
                </c:pt>
                <c:pt idx="153">
                  <c:v>18.21</c:v>
                </c:pt>
                <c:pt idx="154">
                  <c:v>15.24</c:v>
                </c:pt>
                <c:pt idx="155">
                  <c:v>11.27</c:v>
                </c:pt>
                <c:pt idx="156">
                  <c:v>7.54</c:v>
                </c:pt>
                <c:pt idx="157">
                  <c:v>352.95</c:v>
                </c:pt>
                <c:pt idx="158">
                  <c:v>350.76</c:v>
                </c:pt>
                <c:pt idx="159">
                  <c:v>349.29</c:v>
                </c:pt>
                <c:pt idx="160">
                  <c:v>348.09</c:v>
                </c:pt>
                <c:pt idx="161">
                  <c:v>346.63</c:v>
                </c:pt>
                <c:pt idx="162">
                  <c:v>346.63</c:v>
                </c:pt>
                <c:pt idx="163">
                  <c:v>330.68</c:v>
                </c:pt>
                <c:pt idx="164">
                  <c:v>330.84</c:v>
                </c:pt>
                <c:pt idx="165">
                  <c:v>339.28</c:v>
                </c:pt>
                <c:pt idx="166">
                  <c:v>324.83999999999997</c:v>
                </c:pt>
                <c:pt idx="167">
                  <c:v>325.79000000000002</c:v>
                </c:pt>
                <c:pt idx="168">
                  <c:v>330.42</c:v>
                </c:pt>
                <c:pt idx="169">
                  <c:v>324.02</c:v>
                </c:pt>
                <c:pt idx="170">
                  <c:v>310.92</c:v>
                </c:pt>
                <c:pt idx="171">
                  <c:v>321.67</c:v>
                </c:pt>
                <c:pt idx="172">
                  <c:v>310.95</c:v>
                </c:pt>
                <c:pt idx="173">
                  <c:v>313.56</c:v>
                </c:pt>
                <c:pt idx="174">
                  <c:v>305.29000000000002</c:v>
                </c:pt>
                <c:pt idx="175">
                  <c:v>298.66000000000003</c:v>
                </c:pt>
                <c:pt idx="176">
                  <c:v>304.33999999999997</c:v>
                </c:pt>
                <c:pt idx="177">
                  <c:v>300.51</c:v>
                </c:pt>
                <c:pt idx="178">
                  <c:v>294.70999999999998</c:v>
                </c:pt>
                <c:pt idx="179">
                  <c:v>295.73</c:v>
                </c:pt>
                <c:pt idx="180">
                  <c:v>288.60000000000002</c:v>
                </c:pt>
                <c:pt idx="181">
                  <c:v>291.98</c:v>
                </c:pt>
                <c:pt idx="182">
                  <c:v>292</c:v>
                </c:pt>
                <c:pt idx="183">
                  <c:v>290.27</c:v>
                </c:pt>
                <c:pt idx="184">
                  <c:v>288.72000000000003</c:v>
                </c:pt>
                <c:pt idx="185">
                  <c:v>291.52999999999997</c:v>
                </c:pt>
                <c:pt idx="186">
                  <c:v>289.14999999999998</c:v>
                </c:pt>
                <c:pt idx="187">
                  <c:v>283.74</c:v>
                </c:pt>
                <c:pt idx="188">
                  <c:v>287.75</c:v>
                </c:pt>
                <c:pt idx="189">
                  <c:v>285.77</c:v>
                </c:pt>
                <c:pt idx="190">
                  <c:v>280.49</c:v>
                </c:pt>
                <c:pt idx="191">
                  <c:v>284.14</c:v>
                </c:pt>
                <c:pt idx="192">
                  <c:v>286.16000000000003</c:v>
                </c:pt>
                <c:pt idx="193">
                  <c:v>292.04000000000002</c:v>
                </c:pt>
                <c:pt idx="194">
                  <c:v>285.39999999999998</c:v>
                </c:pt>
                <c:pt idx="195">
                  <c:v>287.35000000000002</c:v>
                </c:pt>
                <c:pt idx="196">
                  <c:v>284.19</c:v>
                </c:pt>
                <c:pt idx="197">
                  <c:v>285.92</c:v>
                </c:pt>
                <c:pt idx="198">
                  <c:v>280.91000000000003</c:v>
                </c:pt>
                <c:pt idx="199">
                  <c:v>277.72000000000003</c:v>
                </c:pt>
                <c:pt idx="200">
                  <c:v>273.77999999999997</c:v>
                </c:pt>
                <c:pt idx="201">
                  <c:v>274.25</c:v>
                </c:pt>
                <c:pt idx="202">
                  <c:v>274.91000000000003</c:v>
                </c:pt>
                <c:pt idx="203">
                  <c:v>280.64</c:v>
                </c:pt>
                <c:pt idx="204">
                  <c:v>277.81</c:v>
                </c:pt>
                <c:pt idx="205">
                  <c:v>278.02999999999997</c:v>
                </c:pt>
                <c:pt idx="206">
                  <c:v>284.87</c:v>
                </c:pt>
                <c:pt idx="207">
                  <c:v>282.81</c:v>
                </c:pt>
                <c:pt idx="208">
                  <c:v>275.88</c:v>
                </c:pt>
                <c:pt idx="209">
                  <c:v>277.89</c:v>
                </c:pt>
                <c:pt idx="210">
                  <c:v>277.49</c:v>
                </c:pt>
                <c:pt idx="211">
                  <c:v>273.83999999999997</c:v>
                </c:pt>
                <c:pt idx="212">
                  <c:v>274.56</c:v>
                </c:pt>
                <c:pt idx="213">
                  <c:v>268.48</c:v>
                </c:pt>
                <c:pt idx="214">
                  <c:v>271.97000000000003</c:v>
                </c:pt>
                <c:pt idx="215">
                  <c:v>264.95</c:v>
                </c:pt>
                <c:pt idx="216">
                  <c:v>267.33999999999997</c:v>
                </c:pt>
                <c:pt idx="217">
                  <c:v>267.52</c:v>
                </c:pt>
                <c:pt idx="218">
                  <c:v>268.14</c:v>
                </c:pt>
                <c:pt idx="219">
                  <c:v>263.43</c:v>
                </c:pt>
                <c:pt idx="220">
                  <c:v>265.73</c:v>
                </c:pt>
                <c:pt idx="221">
                  <c:v>264.18</c:v>
                </c:pt>
                <c:pt idx="222">
                  <c:v>266.52</c:v>
                </c:pt>
                <c:pt idx="223">
                  <c:v>263.48</c:v>
                </c:pt>
                <c:pt idx="224">
                  <c:v>267.19</c:v>
                </c:pt>
                <c:pt idx="225">
                  <c:v>261.27999999999997</c:v>
                </c:pt>
                <c:pt idx="226">
                  <c:v>263.43</c:v>
                </c:pt>
                <c:pt idx="227">
                  <c:v>262.75</c:v>
                </c:pt>
                <c:pt idx="228">
                  <c:v>265.69</c:v>
                </c:pt>
                <c:pt idx="229">
                  <c:v>260.13</c:v>
                </c:pt>
                <c:pt idx="230">
                  <c:v>261.42</c:v>
                </c:pt>
                <c:pt idx="231">
                  <c:v>262.69</c:v>
                </c:pt>
                <c:pt idx="232">
                  <c:v>259.45</c:v>
                </c:pt>
                <c:pt idx="233">
                  <c:v>264.27</c:v>
                </c:pt>
                <c:pt idx="234">
                  <c:v>266.32</c:v>
                </c:pt>
                <c:pt idx="235">
                  <c:v>260.07</c:v>
                </c:pt>
                <c:pt idx="236">
                  <c:v>259.31</c:v>
                </c:pt>
                <c:pt idx="237">
                  <c:v>257.74</c:v>
                </c:pt>
                <c:pt idx="238">
                  <c:v>260.87</c:v>
                </c:pt>
                <c:pt idx="239">
                  <c:v>256.55</c:v>
                </c:pt>
                <c:pt idx="240">
                  <c:v>257.58</c:v>
                </c:pt>
                <c:pt idx="241">
                  <c:v>258.16000000000003</c:v>
                </c:pt>
                <c:pt idx="242">
                  <c:v>255.91</c:v>
                </c:pt>
                <c:pt idx="243">
                  <c:v>255.81</c:v>
                </c:pt>
                <c:pt idx="244">
                  <c:v>253.24</c:v>
                </c:pt>
                <c:pt idx="245">
                  <c:v>257.91000000000003</c:v>
                </c:pt>
                <c:pt idx="246">
                  <c:v>257.83</c:v>
                </c:pt>
                <c:pt idx="247">
                  <c:v>257.75</c:v>
                </c:pt>
                <c:pt idx="248">
                  <c:v>252.22</c:v>
                </c:pt>
                <c:pt idx="249">
                  <c:v>253.88</c:v>
                </c:pt>
                <c:pt idx="250">
                  <c:v>249.58</c:v>
                </c:pt>
                <c:pt idx="251">
                  <c:v>250.3</c:v>
                </c:pt>
                <c:pt idx="252">
                  <c:v>246.12</c:v>
                </c:pt>
                <c:pt idx="253">
                  <c:v>238.65</c:v>
                </c:pt>
                <c:pt idx="254">
                  <c:v>237.81</c:v>
                </c:pt>
                <c:pt idx="255">
                  <c:v>235.58</c:v>
                </c:pt>
                <c:pt idx="256">
                  <c:v>235.58</c:v>
                </c:pt>
                <c:pt idx="257">
                  <c:v>240.04</c:v>
                </c:pt>
                <c:pt idx="258">
                  <c:v>238.11</c:v>
                </c:pt>
                <c:pt idx="259">
                  <c:v>238.65</c:v>
                </c:pt>
                <c:pt idx="260">
                  <c:v>240.55</c:v>
                </c:pt>
                <c:pt idx="261">
                  <c:v>239.51</c:v>
                </c:pt>
                <c:pt idx="262">
                  <c:v>241.74</c:v>
                </c:pt>
                <c:pt idx="263">
                  <c:v>238.9</c:v>
                </c:pt>
                <c:pt idx="264">
                  <c:v>240</c:v>
                </c:pt>
                <c:pt idx="265">
                  <c:v>239.17</c:v>
                </c:pt>
                <c:pt idx="266">
                  <c:v>238.65</c:v>
                </c:pt>
                <c:pt idx="267">
                  <c:v>238.38</c:v>
                </c:pt>
                <c:pt idx="268">
                  <c:v>240.04</c:v>
                </c:pt>
                <c:pt idx="269">
                  <c:v>240.8</c:v>
                </c:pt>
                <c:pt idx="270">
                  <c:v>239.48</c:v>
                </c:pt>
                <c:pt idx="271">
                  <c:v>239.96</c:v>
                </c:pt>
                <c:pt idx="272">
                  <c:v>238.1</c:v>
                </c:pt>
                <c:pt idx="273">
                  <c:v>240.6</c:v>
                </c:pt>
                <c:pt idx="274">
                  <c:v>238.09</c:v>
                </c:pt>
                <c:pt idx="275">
                  <c:v>239.74</c:v>
                </c:pt>
                <c:pt idx="276">
                  <c:v>236.87</c:v>
                </c:pt>
                <c:pt idx="277">
                  <c:v>239.4</c:v>
                </c:pt>
                <c:pt idx="278">
                  <c:v>238.65</c:v>
                </c:pt>
                <c:pt idx="279">
                  <c:v>238.94</c:v>
                </c:pt>
                <c:pt idx="280">
                  <c:v>237.01</c:v>
                </c:pt>
                <c:pt idx="281">
                  <c:v>237.27</c:v>
                </c:pt>
                <c:pt idx="282">
                  <c:v>240.85</c:v>
                </c:pt>
                <c:pt idx="283">
                  <c:v>240.21</c:v>
                </c:pt>
                <c:pt idx="284">
                  <c:v>242.56</c:v>
                </c:pt>
                <c:pt idx="285">
                  <c:v>238.65</c:v>
                </c:pt>
                <c:pt idx="286">
                  <c:v>242.37</c:v>
                </c:pt>
                <c:pt idx="287">
                  <c:v>237.29</c:v>
                </c:pt>
                <c:pt idx="288">
                  <c:v>240.08</c:v>
                </c:pt>
                <c:pt idx="289">
                  <c:v>238.38</c:v>
                </c:pt>
                <c:pt idx="290">
                  <c:v>238.63</c:v>
                </c:pt>
                <c:pt idx="291">
                  <c:v>240.92</c:v>
                </c:pt>
                <c:pt idx="292">
                  <c:v>240.8</c:v>
                </c:pt>
                <c:pt idx="293">
                  <c:v>238.65</c:v>
                </c:pt>
                <c:pt idx="294">
                  <c:v>240.74</c:v>
                </c:pt>
                <c:pt idx="295">
                  <c:v>239.96</c:v>
                </c:pt>
                <c:pt idx="296">
                  <c:v>240.25</c:v>
                </c:pt>
                <c:pt idx="297">
                  <c:v>240.6</c:v>
                </c:pt>
                <c:pt idx="298">
                  <c:v>237.59</c:v>
                </c:pt>
                <c:pt idx="299">
                  <c:v>239.81</c:v>
                </c:pt>
                <c:pt idx="300">
                  <c:v>240</c:v>
                </c:pt>
                <c:pt idx="301">
                  <c:v>238.38</c:v>
                </c:pt>
                <c:pt idx="302">
                  <c:v>239.23</c:v>
                </c:pt>
                <c:pt idx="303">
                  <c:v>239.19</c:v>
                </c:pt>
                <c:pt idx="304">
                  <c:v>241.17</c:v>
                </c:pt>
                <c:pt idx="305">
                  <c:v>238.1</c:v>
                </c:pt>
                <c:pt idx="306">
                  <c:v>237.82</c:v>
                </c:pt>
                <c:pt idx="307">
                  <c:v>237.86</c:v>
                </c:pt>
                <c:pt idx="308">
                  <c:v>239.45</c:v>
                </c:pt>
                <c:pt idx="309">
                  <c:v>238.64</c:v>
                </c:pt>
                <c:pt idx="310">
                  <c:v>236</c:v>
                </c:pt>
                <c:pt idx="311">
                  <c:v>239.23</c:v>
                </c:pt>
                <c:pt idx="312">
                  <c:v>240.3</c:v>
                </c:pt>
                <c:pt idx="313">
                  <c:v>236.43</c:v>
                </c:pt>
                <c:pt idx="314">
                  <c:v>241.74</c:v>
                </c:pt>
                <c:pt idx="315">
                  <c:v>240.08</c:v>
                </c:pt>
                <c:pt idx="316">
                  <c:v>241.59</c:v>
                </c:pt>
                <c:pt idx="317">
                  <c:v>236.52</c:v>
                </c:pt>
                <c:pt idx="318">
                  <c:v>243.03</c:v>
                </c:pt>
                <c:pt idx="319">
                  <c:v>239.17</c:v>
                </c:pt>
                <c:pt idx="320">
                  <c:v>243.03</c:v>
                </c:pt>
                <c:pt idx="321">
                  <c:v>241.42</c:v>
                </c:pt>
                <c:pt idx="322">
                  <c:v>242.46</c:v>
                </c:pt>
                <c:pt idx="323">
                  <c:v>240.25</c:v>
                </c:pt>
                <c:pt idx="324">
                  <c:v>241.21</c:v>
                </c:pt>
                <c:pt idx="325">
                  <c:v>238.9</c:v>
                </c:pt>
                <c:pt idx="326">
                  <c:v>237.86</c:v>
                </c:pt>
                <c:pt idx="327">
                  <c:v>235.04</c:v>
                </c:pt>
                <c:pt idx="328">
                  <c:v>242.17</c:v>
                </c:pt>
                <c:pt idx="329">
                  <c:v>236.28</c:v>
                </c:pt>
                <c:pt idx="330">
                  <c:v>238.11</c:v>
                </c:pt>
                <c:pt idx="331">
                  <c:v>242.59</c:v>
                </c:pt>
                <c:pt idx="332">
                  <c:v>240.08</c:v>
                </c:pt>
                <c:pt idx="333">
                  <c:v>237.29</c:v>
                </c:pt>
                <c:pt idx="334">
                  <c:v>235.05</c:v>
                </c:pt>
                <c:pt idx="335">
                  <c:v>236.98</c:v>
                </c:pt>
                <c:pt idx="336">
                  <c:v>238.64</c:v>
                </c:pt>
                <c:pt idx="337">
                  <c:v>240.39</c:v>
                </c:pt>
                <c:pt idx="338">
                  <c:v>238.38</c:v>
                </c:pt>
                <c:pt idx="339">
                  <c:v>238.38</c:v>
                </c:pt>
                <c:pt idx="340">
                  <c:v>237.55</c:v>
                </c:pt>
                <c:pt idx="341">
                  <c:v>238.92</c:v>
                </c:pt>
                <c:pt idx="342">
                  <c:v>240.21</c:v>
                </c:pt>
                <c:pt idx="343">
                  <c:v>238.1</c:v>
                </c:pt>
                <c:pt idx="344">
                  <c:v>241.82</c:v>
                </c:pt>
                <c:pt idx="345">
                  <c:v>238.91</c:v>
                </c:pt>
                <c:pt idx="346">
                  <c:v>240.85</c:v>
                </c:pt>
                <c:pt idx="347">
                  <c:v>236.18</c:v>
                </c:pt>
                <c:pt idx="348">
                  <c:v>238.92</c:v>
                </c:pt>
                <c:pt idx="349">
                  <c:v>239.21</c:v>
                </c:pt>
                <c:pt idx="350">
                  <c:v>237.07</c:v>
                </c:pt>
                <c:pt idx="351">
                  <c:v>235.12</c:v>
                </c:pt>
                <c:pt idx="352">
                  <c:v>242.46</c:v>
                </c:pt>
                <c:pt idx="353">
                  <c:v>240</c:v>
                </c:pt>
                <c:pt idx="354">
                  <c:v>240.98</c:v>
                </c:pt>
                <c:pt idx="355">
                  <c:v>240.39</c:v>
                </c:pt>
                <c:pt idx="356">
                  <c:v>239.96</c:v>
                </c:pt>
                <c:pt idx="357">
                  <c:v>240.55</c:v>
                </c:pt>
                <c:pt idx="358">
                  <c:v>238.38</c:v>
                </c:pt>
                <c:pt idx="359">
                  <c:v>239.43</c:v>
                </c:pt>
                <c:pt idx="360">
                  <c:v>237.79</c:v>
                </c:pt>
                <c:pt idx="361">
                  <c:v>237.85</c:v>
                </c:pt>
                <c:pt idx="362">
                  <c:v>236.76</c:v>
                </c:pt>
                <c:pt idx="363">
                  <c:v>238.92</c:v>
                </c:pt>
                <c:pt idx="364">
                  <c:v>238.65</c:v>
                </c:pt>
                <c:pt idx="365">
                  <c:v>238.91</c:v>
                </c:pt>
                <c:pt idx="366">
                  <c:v>242.8</c:v>
                </c:pt>
                <c:pt idx="367">
                  <c:v>241.9</c:v>
                </c:pt>
                <c:pt idx="368">
                  <c:v>242.32</c:v>
                </c:pt>
                <c:pt idx="369">
                  <c:v>240.25</c:v>
                </c:pt>
                <c:pt idx="370">
                  <c:v>237.86</c:v>
                </c:pt>
                <c:pt idx="371">
                  <c:v>240.8</c:v>
                </c:pt>
                <c:pt idx="372">
                  <c:v>242.92</c:v>
                </c:pt>
                <c:pt idx="373">
                  <c:v>242.08</c:v>
                </c:pt>
                <c:pt idx="374">
                  <c:v>238.38</c:v>
                </c:pt>
                <c:pt idx="375">
                  <c:v>237.82</c:v>
                </c:pt>
                <c:pt idx="376">
                  <c:v>240.3</c:v>
                </c:pt>
                <c:pt idx="377">
                  <c:v>239.53</c:v>
                </c:pt>
                <c:pt idx="378">
                  <c:v>242.56</c:v>
                </c:pt>
                <c:pt idx="379">
                  <c:v>243.69</c:v>
                </c:pt>
                <c:pt idx="380">
                  <c:v>238.09</c:v>
                </c:pt>
                <c:pt idx="381">
                  <c:v>242.05</c:v>
                </c:pt>
                <c:pt idx="382">
                  <c:v>240.04</c:v>
                </c:pt>
                <c:pt idx="383">
                  <c:v>243.25</c:v>
                </c:pt>
                <c:pt idx="384">
                  <c:v>237.27</c:v>
                </c:pt>
                <c:pt idx="385">
                  <c:v>242.14</c:v>
                </c:pt>
                <c:pt idx="386">
                  <c:v>243.63</c:v>
                </c:pt>
                <c:pt idx="387">
                  <c:v>240.55</c:v>
                </c:pt>
                <c:pt idx="388">
                  <c:v>237.53</c:v>
                </c:pt>
                <c:pt idx="389">
                  <c:v>238.9</c:v>
                </c:pt>
                <c:pt idx="390">
                  <c:v>234.38</c:v>
                </c:pt>
                <c:pt idx="391">
                  <c:v>241.92</c:v>
                </c:pt>
                <c:pt idx="392">
                  <c:v>238.91</c:v>
                </c:pt>
                <c:pt idx="393">
                  <c:v>236.56</c:v>
                </c:pt>
                <c:pt idx="394">
                  <c:v>238.11</c:v>
                </c:pt>
                <c:pt idx="395">
                  <c:v>239.74</c:v>
                </c:pt>
                <c:pt idx="396">
                  <c:v>238.1</c:v>
                </c:pt>
                <c:pt idx="397">
                  <c:v>239.77</c:v>
                </c:pt>
                <c:pt idx="398">
                  <c:v>239.77</c:v>
                </c:pt>
                <c:pt idx="399">
                  <c:v>241.66</c:v>
                </c:pt>
                <c:pt idx="400">
                  <c:v>240.55</c:v>
                </c:pt>
                <c:pt idx="401">
                  <c:v>238.63</c:v>
                </c:pt>
                <c:pt idx="402">
                  <c:v>240.55</c:v>
                </c:pt>
                <c:pt idx="403">
                  <c:v>238.65</c:v>
                </c:pt>
                <c:pt idx="404">
                  <c:v>238.92</c:v>
                </c:pt>
                <c:pt idx="405">
                  <c:v>239.19</c:v>
                </c:pt>
                <c:pt idx="406">
                  <c:v>238.65</c:v>
                </c:pt>
                <c:pt idx="407">
                  <c:v>235.49</c:v>
                </c:pt>
                <c:pt idx="408">
                  <c:v>240.55</c:v>
                </c:pt>
                <c:pt idx="409">
                  <c:v>241.66</c:v>
                </c:pt>
                <c:pt idx="410">
                  <c:v>242.37</c:v>
                </c:pt>
                <c:pt idx="411">
                  <c:v>241.35</c:v>
                </c:pt>
                <c:pt idx="412">
                  <c:v>240.25</c:v>
                </c:pt>
                <c:pt idx="413">
                  <c:v>241.1</c:v>
                </c:pt>
                <c:pt idx="414">
                  <c:v>235.35</c:v>
                </c:pt>
                <c:pt idx="415">
                  <c:v>241.35</c:v>
                </c:pt>
                <c:pt idx="416">
                  <c:v>237.34</c:v>
                </c:pt>
                <c:pt idx="417">
                  <c:v>240.08</c:v>
                </c:pt>
                <c:pt idx="418">
                  <c:v>240.3</c:v>
                </c:pt>
                <c:pt idx="419">
                  <c:v>238.38</c:v>
                </c:pt>
                <c:pt idx="420">
                  <c:v>241.99</c:v>
                </c:pt>
                <c:pt idx="421">
                  <c:v>240.71</c:v>
                </c:pt>
                <c:pt idx="422">
                  <c:v>240.34</c:v>
                </c:pt>
                <c:pt idx="423">
                  <c:v>241.24</c:v>
                </c:pt>
                <c:pt idx="424">
                  <c:v>241.1</c:v>
                </c:pt>
                <c:pt idx="425">
                  <c:v>242.08</c:v>
                </c:pt>
                <c:pt idx="426">
                  <c:v>242.37</c:v>
                </c:pt>
                <c:pt idx="427">
                  <c:v>239.71</c:v>
                </c:pt>
                <c:pt idx="428">
                  <c:v>238.91</c:v>
                </c:pt>
                <c:pt idx="429">
                  <c:v>238.9</c:v>
                </c:pt>
                <c:pt idx="430">
                  <c:v>240.92</c:v>
                </c:pt>
                <c:pt idx="431">
                  <c:v>236.64</c:v>
                </c:pt>
                <c:pt idx="432">
                  <c:v>238.64</c:v>
                </c:pt>
                <c:pt idx="433">
                  <c:v>239.19</c:v>
                </c:pt>
                <c:pt idx="434">
                  <c:v>239.74</c:v>
                </c:pt>
                <c:pt idx="435">
                  <c:v>237.01</c:v>
                </c:pt>
                <c:pt idx="436">
                  <c:v>240.6</c:v>
                </c:pt>
                <c:pt idx="437">
                  <c:v>239.17</c:v>
                </c:pt>
                <c:pt idx="438">
                  <c:v>240.25</c:v>
                </c:pt>
                <c:pt idx="439">
                  <c:v>237.81</c:v>
                </c:pt>
                <c:pt idx="440">
                  <c:v>240.3</c:v>
                </c:pt>
                <c:pt idx="441">
                  <c:v>239.71</c:v>
                </c:pt>
                <c:pt idx="442">
                  <c:v>240.04</c:v>
                </c:pt>
                <c:pt idx="443">
                  <c:v>238.38</c:v>
                </c:pt>
                <c:pt idx="444">
                  <c:v>237.79</c:v>
                </c:pt>
                <c:pt idx="445">
                  <c:v>240.85</c:v>
                </c:pt>
                <c:pt idx="446">
                  <c:v>239.51</c:v>
                </c:pt>
                <c:pt idx="447">
                  <c:v>241.74</c:v>
                </c:pt>
                <c:pt idx="448">
                  <c:v>240.25</c:v>
                </c:pt>
                <c:pt idx="449">
                  <c:v>237.04</c:v>
                </c:pt>
                <c:pt idx="450">
                  <c:v>244.17</c:v>
                </c:pt>
                <c:pt idx="451">
                  <c:v>236.56</c:v>
                </c:pt>
                <c:pt idx="452">
                  <c:v>240.04</c:v>
                </c:pt>
                <c:pt idx="453">
                  <c:v>237.81</c:v>
                </c:pt>
                <c:pt idx="454">
                  <c:v>236.98</c:v>
                </c:pt>
                <c:pt idx="455">
                  <c:v>239.45</c:v>
                </c:pt>
                <c:pt idx="456">
                  <c:v>240.34</c:v>
                </c:pt>
                <c:pt idx="457">
                  <c:v>242.72</c:v>
                </c:pt>
                <c:pt idx="458">
                  <c:v>240.08</c:v>
                </c:pt>
                <c:pt idx="459">
                  <c:v>239.81</c:v>
                </c:pt>
                <c:pt idx="460">
                  <c:v>239.96</c:v>
                </c:pt>
                <c:pt idx="461">
                  <c:v>237.81</c:v>
                </c:pt>
                <c:pt idx="462">
                  <c:v>237.04</c:v>
                </c:pt>
                <c:pt idx="463">
                  <c:v>238.63</c:v>
                </c:pt>
                <c:pt idx="464">
                  <c:v>241.49</c:v>
                </c:pt>
                <c:pt idx="465">
                  <c:v>234.77</c:v>
                </c:pt>
                <c:pt idx="466">
                  <c:v>236.72</c:v>
                </c:pt>
                <c:pt idx="467">
                  <c:v>240.04</c:v>
                </c:pt>
                <c:pt idx="468">
                  <c:v>238.94</c:v>
                </c:pt>
                <c:pt idx="469">
                  <c:v>240.08</c:v>
                </c:pt>
                <c:pt idx="470">
                  <c:v>243.57</c:v>
                </c:pt>
                <c:pt idx="471">
                  <c:v>238.65</c:v>
                </c:pt>
                <c:pt idx="472">
                  <c:v>240</c:v>
                </c:pt>
                <c:pt idx="473">
                  <c:v>241.51</c:v>
                </c:pt>
                <c:pt idx="474">
                  <c:v>238.38</c:v>
                </c:pt>
                <c:pt idx="475">
                  <c:v>239.96</c:v>
                </c:pt>
                <c:pt idx="476">
                  <c:v>239.45</c:v>
                </c:pt>
                <c:pt idx="477">
                  <c:v>240</c:v>
                </c:pt>
                <c:pt idx="478">
                  <c:v>239.71</c:v>
                </c:pt>
                <c:pt idx="479">
                  <c:v>240.34</c:v>
                </c:pt>
                <c:pt idx="480">
                  <c:v>238.92</c:v>
                </c:pt>
                <c:pt idx="481">
                  <c:v>240.69</c:v>
                </c:pt>
                <c:pt idx="482">
                  <c:v>243.37</c:v>
                </c:pt>
                <c:pt idx="483">
                  <c:v>240.66</c:v>
                </c:pt>
                <c:pt idx="484">
                  <c:v>240.25</c:v>
                </c:pt>
                <c:pt idx="485">
                  <c:v>241.83</c:v>
                </c:pt>
                <c:pt idx="486">
                  <c:v>240.04</c:v>
                </c:pt>
                <c:pt idx="487">
                  <c:v>240.45</c:v>
                </c:pt>
                <c:pt idx="488">
                  <c:v>240.55</c:v>
                </c:pt>
                <c:pt idx="489">
                  <c:v>237.37</c:v>
                </c:pt>
                <c:pt idx="490">
                  <c:v>239.77</c:v>
                </c:pt>
                <c:pt idx="491">
                  <c:v>239.21</c:v>
                </c:pt>
                <c:pt idx="492">
                  <c:v>237.85</c:v>
                </c:pt>
                <c:pt idx="493">
                  <c:v>237.82</c:v>
                </c:pt>
                <c:pt idx="494">
                  <c:v>237.83</c:v>
                </c:pt>
                <c:pt idx="495">
                  <c:v>239.21</c:v>
                </c:pt>
                <c:pt idx="496">
                  <c:v>239.19</c:v>
                </c:pt>
                <c:pt idx="497">
                  <c:v>240.34</c:v>
                </c:pt>
                <c:pt idx="498">
                  <c:v>235.94</c:v>
                </c:pt>
                <c:pt idx="499">
                  <c:v>242.37</c:v>
                </c:pt>
                <c:pt idx="500">
                  <c:v>241.49</c:v>
                </c:pt>
                <c:pt idx="501">
                  <c:v>239.74</c:v>
                </c:pt>
                <c:pt idx="502">
                  <c:v>239.53</c:v>
                </c:pt>
                <c:pt idx="503">
                  <c:v>238.38</c:v>
                </c:pt>
                <c:pt idx="504">
                  <c:v>242.56</c:v>
                </c:pt>
                <c:pt idx="505">
                  <c:v>238.1</c:v>
                </c:pt>
                <c:pt idx="506">
                  <c:v>239.96</c:v>
                </c:pt>
                <c:pt idx="507">
                  <c:v>237.53</c:v>
                </c:pt>
                <c:pt idx="508">
                  <c:v>241.82</c:v>
                </c:pt>
                <c:pt idx="509">
                  <c:v>238.65</c:v>
                </c:pt>
                <c:pt idx="510">
                  <c:v>241.24</c:v>
                </c:pt>
                <c:pt idx="511">
                  <c:v>240.12</c:v>
                </c:pt>
                <c:pt idx="512">
                  <c:v>240.5</c:v>
                </c:pt>
                <c:pt idx="513">
                  <c:v>237.82</c:v>
                </c:pt>
                <c:pt idx="514">
                  <c:v>238.91</c:v>
                </c:pt>
                <c:pt idx="515">
                  <c:v>239.4</c:v>
                </c:pt>
                <c:pt idx="516">
                  <c:v>237.07</c:v>
                </c:pt>
                <c:pt idx="517">
                  <c:v>242.46</c:v>
                </c:pt>
                <c:pt idx="518">
                  <c:v>238.63</c:v>
                </c:pt>
                <c:pt idx="519">
                  <c:v>233.67</c:v>
                </c:pt>
                <c:pt idx="520">
                  <c:v>240.85</c:v>
                </c:pt>
                <c:pt idx="521">
                  <c:v>241.49</c:v>
                </c:pt>
                <c:pt idx="522">
                  <c:v>241.24</c:v>
                </c:pt>
                <c:pt idx="523">
                  <c:v>242.46</c:v>
                </c:pt>
                <c:pt idx="524">
                  <c:v>237.86</c:v>
                </c:pt>
                <c:pt idx="525">
                  <c:v>237.55</c:v>
                </c:pt>
                <c:pt idx="526">
                  <c:v>240.21</c:v>
                </c:pt>
                <c:pt idx="527">
                  <c:v>236.76</c:v>
                </c:pt>
                <c:pt idx="528">
                  <c:v>236.72</c:v>
                </c:pt>
                <c:pt idx="529">
                  <c:v>238.66</c:v>
                </c:pt>
                <c:pt idx="530">
                  <c:v>238.65</c:v>
                </c:pt>
                <c:pt idx="531">
                  <c:v>240.92</c:v>
                </c:pt>
                <c:pt idx="532">
                  <c:v>239.23</c:v>
                </c:pt>
                <c:pt idx="533">
                  <c:v>238.38</c:v>
                </c:pt>
                <c:pt idx="534">
                  <c:v>237.81</c:v>
                </c:pt>
                <c:pt idx="535">
                  <c:v>238.92</c:v>
                </c:pt>
                <c:pt idx="536">
                  <c:v>240.6</c:v>
                </c:pt>
                <c:pt idx="537">
                  <c:v>236.33</c:v>
                </c:pt>
                <c:pt idx="538">
                  <c:v>237.29</c:v>
                </c:pt>
                <c:pt idx="539">
                  <c:v>238.38</c:v>
                </c:pt>
                <c:pt idx="540">
                  <c:v>239.48</c:v>
                </c:pt>
                <c:pt idx="541">
                  <c:v>241.35</c:v>
                </c:pt>
                <c:pt idx="542">
                  <c:v>237.55</c:v>
                </c:pt>
                <c:pt idx="543">
                  <c:v>240.85</c:v>
                </c:pt>
                <c:pt idx="544">
                  <c:v>241.24</c:v>
                </c:pt>
                <c:pt idx="545">
                  <c:v>238.92</c:v>
                </c:pt>
                <c:pt idx="546">
                  <c:v>238.95</c:v>
                </c:pt>
                <c:pt idx="547">
                  <c:v>241.1</c:v>
                </c:pt>
                <c:pt idx="548">
                  <c:v>240.4</c:v>
                </c:pt>
                <c:pt idx="549">
                  <c:v>237.86</c:v>
                </c:pt>
                <c:pt idx="550">
                  <c:v>238.09</c:v>
                </c:pt>
                <c:pt idx="551">
                  <c:v>241.82</c:v>
                </c:pt>
                <c:pt idx="552">
                  <c:v>237.53</c:v>
                </c:pt>
                <c:pt idx="553">
                  <c:v>241.04</c:v>
                </c:pt>
                <c:pt idx="554">
                  <c:v>240.85</c:v>
                </c:pt>
                <c:pt idx="555">
                  <c:v>238.65</c:v>
                </c:pt>
                <c:pt idx="556">
                  <c:v>239.89</c:v>
                </c:pt>
                <c:pt idx="557">
                  <c:v>238.65</c:v>
                </c:pt>
                <c:pt idx="558">
                  <c:v>238.91</c:v>
                </c:pt>
                <c:pt idx="559">
                  <c:v>239.19</c:v>
                </c:pt>
                <c:pt idx="560">
                  <c:v>236.47</c:v>
                </c:pt>
                <c:pt idx="561">
                  <c:v>238.64</c:v>
                </c:pt>
                <c:pt idx="562">
                  <c:v>243.03</c:v>
                </c:pt>
                <c:pt idx="563">
                  <c:v>240.21</c:v>
                </c:pt>
                <c:pt idx="564">
                  <c:v>238.92</c:v>
                </c:pt>
                <c:pt idx="565">
                  <c:v>240.45</c:v>
                </c:pt>
                <c:pt idx="566">
                  <c:v>240.5</c:v>
                </c:pt>
                <c:pt idx="567">
                  <c:v>235.71</c:v>
                </c:pt>
                <c:pt idx="568">
                  <c:v>240</c:v>
                </c:pt>
                <c:pt idx="569">
                  <c:v>237.83</c:v>
                </c:pt>
                <c:pt idx="570">
                  <c:v>238.38</c:v>
                </c:pt>
                <c:pt idx="571">
                  <c:v>238.09</c:v>
                </c:pt>
                <c:pt idx="572">
                  <c:v>237.85</c:v>
                </c:pt>
                <c:pt idx="573">
                  <c:v>237.04</c:v>
                </c:pt>
                <c:pt idx="574">
                  <c:v>237.29</c:v>
                </c:pt>
                <c:pt idx="575">
                  <c:v>236.76</c:v>
                </c:pt>
                <c:pt idx="576">
                  <c:v>242.14</c:v>
                </c:pt>
                <c:pt idx="577">
                  <c:v>238.38</c:v>
                </c:pt>
                <c:pt idx="578">
                  <c:v>238.66</c:v>
                </c:pt>
                <c:pt idx="579">
                  <c:v>239.21</c:v>
                </c:pt>
                <c:pt idx="580">
                  <c:v>238.9</c:v>
                </c:pt>
                <c:pt idx="581">
                  <c:v>238.11</c:v>
                </c:pt>
                <c:pt idx="582">
                  <c:v>237.29</c:v>
                </c:pt>
                <c:pt idx="583">
                  <c:v>238.38</c:v>
                </c:pt>
                <c:pt idx="584">
                  <c:v>241.1</c:v>
                </c:pt>
                <c:pt idx="585">
                  <c:v>238.66</c:v>
                </c:pt>
                <c:pt idx="586">
                  <c:v>237.87</c:v>
                </c:pt>
                <c:pt idx="587">
                  <c:v>239.96</c:v>
                </c:pt>
                <c:pt idx="588">
                  <c:v>242.56</c:v>
                </c:pt>
                <c:pt idx="589">
                  <c:v>241.99</c:v>
                </c:pt>
                <c:pt idx="590">
                  <c:v>238.11</c:v>
                </c:pt>
                <c:pt idx="591">
                  <c:v>239.43</c:v>
                </c:pt>
                <c:pt idx="592">
                  <c:v>236.72</c:v>
                </c:pt>
                <c:pt idx="593">
                  <c:v>239.51</c:v>
                </c:pt>
                <c:pt idx="594">
                  <c:v>240.55</c:v>
                </c:pt>
                <c:pt idx="595">
                  <c:v>241.1</c:v>
                </c:pt>
                <c:pt idx="596">
                  <c:v>242.28</c:v>
                </c:pt>
                <c:pt idx="597">
                  <c:v>239.21</c:v>
                </c:pt>
                <c:pt idx="598">
                  <c:v>241.42</c:v>
                </c:pt>
                <c:pt idx="599">
                  <c:v>233.57</c:v>
                </c:pt>
                <c:pt idx="600">
                  <c:v>243.57</c:v>
                </c:pt>
                <c:pt idx="601">
                  <c:v>241.66</c:v>
                </c:pt>
                <c:pt idx="602">
                  <c:v>238.11</c:v>
                </c:pt>
                <c:pt idx="603">
                  <c:v>241.35</c:v>
                </c:pt>
                <c:pt idx="604">
                  <c:v>239.81</c:v>
                </c:pt>
                <c:pt idx="605">
                  <c:v>241.35</c:v>
                </c:pt>
                <c:pt idx="606">
                  <c:v>239.53</c:v>
                </c:pt>
                <c:pt idx="607">
                  <c:v>241.82</c:v>
                </c:pt>
                <c:pt idx="608">
                  <c:v>241.59</c:v>
                </c:pt>
                <c:pt idx="609">
                  <c:v>236.83</c:v>
                </c:pt>
                <c:pt idx="610">
                  <c:v>241.51</c:v>
                </c:pt>
                <c:pt idx="611">
                  <c:v>234.9</c:v>
                </c:pt>
                <c:pt idx="612">
                  <c:v>237.81</c:v>
                </c:pt>
                <c:pt idx="613">
                  <c:v>240.04</c:v>
                </c:pt>
                <c:pt idx="614">
                  <c:v>239.68</c:v>
                </c:pt>
                <c:pt idx="615">
                  <c:v>235.58</c:v>
                </c:pt>
                <c:pt idx="616">
                  <c:v>238.66</c:v>
                </c:pt>
                <c:pt idx="617">
                  <c:v>239.81</c:v>
                </c:pt>
                <c:pt idx="618">
                  <c:v>239.71</c:v>
                </c:pt>
                <c:pt idx="619">
                  <c:v>241.17</c:v>
                </c:pt>
                <c:pt idx="620">
                  <c:v>235.33</c:v>
                </c:pt>
                <c:pt idx="621">
                  <c:v>241.28</c:v>
                </c:pt>
                <c:pt idx="622">
                  <c:v>237.57</c:v>
                </c:pt>
                <c:pt idx="623">
                  <c:v>237.34</c:v>
                </c:pt>
                <c:pt idx="624">
                  <c:v>238.9</c:v>
                </c:pt>
                <c:pt idx="625">
                  <c:v>239.19</c:v>
                </c:pt>
                <c:pt idx="626">
                  <c:v>234.5</c:v>
                </c:pt>
                <c:pt idx="627">
                  <c:v>240.66</c:v>
                </c:pt>
                <c:pt idx="628">
                  <c:v>239.15</c:v>
                </c:pt>
                <c:pt idx="629">
                  <c:v>240.66</c:v>
                </c:pt>
                <c:pt idx="630">
                  <c:v>238.65</c:v>
                </c:pt>
                <c:pt idx="631">
                  <c:v>237.57</c:v>
                </c:pt>
                <c:pt idx="632">
                  <c:v>240.98</c:v>
                </c:pt>
                <c:pt idx="633">
                  <c:v>239.4</c:v>
                </c:pt>
                <c:pt idx="634">
                  <c:v>238.88</c:v>
                </c:pt>
                <c:pt idx="635">
                  <c:v>239.19</c:v>
                </c:pt>
                <c:pt idx="636">
                  <c:v>237.04</c:v>
                </c:pt>
                <c:pt idx="637">
                  <c:v>236.23</c:v>
                </c:pt>
                <c:pt idx="638">
                  <c:v>241.1</c:v>
                </c:pt>
                <c:pt idx="639">
                  <c:v>237.57</c:v>
                </c:pt>
                <c:pt idx="640">
                  <c:v>238.92</c:v>
                </c:pt>
                <c:pt idx="641">
                  <c:v>239.68</c:v>
                </c:pt>
                <c:pt idx="642">
                  <c:v>240.85</c:v>
                </c:pt>
                <c:pt idx="643">
                  <c:v>240.17</c:v>
                </c:pt>
                <c:pt idx="644">
                  <c:v>240.12</c:v>
                </c:pt>
                <c:pt idx="645">
                  <c:v>239.77</c:v>
                </c:pt>
                <c:pt idx="646">
                  <c:v>240.3</c:v>
                </c:pt>
                <c:pt idx="647">
                  <c:v>234.9</c:v>
                </c:pt>
                <c:pt idx="648">
                  <c:v>238.38</c:v>
                </c:pt>
                <c:pt idx="649">
                  <c:v>238.92</c:v>
                </c:pt>
                <c:pt idx="650">
                  <c:v>240.98</c:v>
                </c:pt>
                <c:pt idx="651">
                  <c:v>239.74</c:v>
                </c:pt>
                <c:pt idx="652">
                  <c:v>240.92</c:v>
                </c:pt>
                <c:pt idx="653">
                  <c:v>240.55</c:v>
                </c:pt>
                <c:pt idx="654">
                  <c:v>238.91</c:v>
                </c:pt>
                <c:pt idx="655">
                  <c:v>241.42</c:v>
                </c:pt>
                <c:pt idx="656">
                  <c:v>241.51</c:v>
                </c:pt>
                <c:pt idx="657">
                  <c:v>239.71</c:v>
                </c:pt>
                <c:pt idx="658">
                  <c:v>236.98</c:v>
                </c:pt>
                <c:pt idx="659">
                  <c:v>236.8</c:v>
                </c:pt>
                <c:pt idx="660">
                  <c:v>241.9</c:v>
                </c:pt>
                <c:pt idx="661">
                  <c:v>239.74</c:v>
                </c:pt>
                <c:pt idx="662">
                  <c:v>241.83</c:v>
                </c:pt>
                <c:pt idx="663">
                  <c:v>239.43</c:v>
                </c:pt>
                <c:pt idx="664">
                  <c:v>237.01</c:v>
                </c:pt>
                <c:pt idx="665">
                  <c:v>239.43</c:v>
                </c:pt>
                <c:pt idx="666">
                  <c:v>241.9</c:v>
                </c:pt>
                <c:pt idx="667">
                  <c:v>242.05</c:v>
                </c:pt>
                <c:pt idx="668">
                  <c:v>238.66</c:v>
                </c:pt>
                <c:pt idx="669">
                  <c:v>237.1</c:v>
                </c:pt>
                <c:pt idx="670">
                  <c:v>241.83</c:v>
                </c:pt>
                <c:pt idx="671">
                  <c:v>242.92</c:v>
                </c:pt>
                <c:pt idx="672">
                  <c:v>238.38</c:v>
                </c:pt>
                <c:pt idx="673">
                  <c:v>240.5</c:v>
                </c:pt>
                <c:pt idx="674">
                  <c:v>239.43</c:v>
                </c:pt>
                <c:pt idx="675">
                  <c:v>241.9</c:v>
                </c:pt>
                <c:pt idx="676">
                  <c:v>239.74</c:v>
                </c:pt>
                <c:pt idx="677">
                  <c:v>239.77</c:v>
                </c:pt>
                <c:pt idx="678">
                  <c:v>237.07</c:v>
                </c:pt>
                <c:pt idx="679">
                  <c:v>236.47</c:v>
                </c:pt>
                <c:pt idx="680">
                  <c:v>240</c:v>
                </c:pt>
                <c:pt idx="681">
                  <c:v>236.52</c:v>
                </c:pt>
                <c:pt idx="682">
                  <c:v>237.53</c:v>
                </c:pt>
                <c:pt idx="683">
                  <c:v>237.55</c:v>
                </c:pt>
                <c:pt idx="684">
                  <c:v>239.68</c:v>
                </c:pt>
                <c:pt idx="685">
                  <c:v>235.89</c:v>
                </c:pt>
                <c:pt idx="686">
                  <c:v>235.35</c:v>
                </c:pt>
                <c:pt idx="687">
                  <c:v>240.66</c:v>
                </c:pt>
                <c:pt idx="688">
                  <c:v>241.1</c:v>
                </c:pt>
                <c:pt idx="689">
                  <c:v>239.81</c:v>
                </c:pt>
                <c:pt idx="690">
                  <c:v>235.65</c:v>
                </c:pt>
                <c:pt idx="691">
                  <c:v>239.19</c:v>
                </c:pt>
                <c:pt idx="692">
                  <c:v>236.98</c:v>
                </c:pt>
                <c:pt idx="693">
                  <c:v>237.83</c:v>
                </c:pt>
                <c:pt idx="694">
                  <c:v>236.13</c:v>
                </c:pt>
                <c:pt idx="695">
                  <c:v>239.17</c:v>
                </c:pt>
                <c:pt idx="696">
                  <c:v>239.81</c:v>
                </c:pt>
                <c:pt idx="697">
                  <c:v>239.77</c:v>
                </c:pt>
                <c:pt idx="698">
                  <c:v>239.17</c:v>
                </c:pt>
                <c:pt idx="699">
                  <c:v>234.68</c:v>
                </c:pt>
                <c:pt idx="700">
                  <c:v>238.38</c:v>
                </c:pt>
                <c:pt idx="701">
                  <c:v>242.56</c:v>
                </c:pt>
                <c:pt idx="702">
                  <c:v>237.85</c:v>
                </c:pt>
                <c:pt idx="703">
                  <c:v>239.74</c:v>
                </c:pt>
                <c:pt idx="704">
                  <c:v>241.28</c:v>
                </c:pt>
                <c:pt idx="705">
                  <c:v>238.38</c:v>
                </c:pt>
                <c:pt idx="706">
                  <c:v>237.27</c:v>
                </c:pt>
                <c:pt idx="707">
                  <c:v>237.55</c:v>
                </c:pt>
                <c:pt idx="708">
                  <c:v>238.38</c:v>
                </c:pt>
                <c:pt idx="709">
                  <c:v>241.74</c:v>
                </c:pt>
                <c:pt idx="710">
                  <c:v>238.11</c:v>
                </c:pt>
                <c:pt idx="711">
                  <c:v>238.38</c:v>
                </c:pt>
                <c:pt idx="712">
                  <c:v>239.48</c:v>
                </c:pt>
                <c:pt idx="713">
                  <c:v>238.92</c:v>
                </c:pt>
                <c:pt idx="714">
                  <c:v>241.04</c:v>
                </c:pt>
                <c:pt idx="715">
                  <c:v>238.67</c:v>
                </c:pt>
                <c:pt idx="716">
                  <c:v>239.96</c:v>
                </c:pt>
                <c:pt idx="717">
                  <c:v>239.45</c:v>
                </c:pt>
                <c:pt idx="718">
                  <c:v>238.38</c:v>
                </c:pt>
                <c:pt idx="719">
                  <c:v>237.27</c:v>
                </c:pt>
                <c:pt idx="720">
                  <c:v>241.59</c:v>
                </c:pt>
                <c:pt idx="721">
                  <c:v>241.49</c:v>
                </c:pt>
                <c:pt idx="722">
                  <c:v>239.51</c:v>
                </c:pt>
                <c:pt idx="723">
                  <c:v>240.3</c:v>
                </c:pt>
                <c:pt idx="724">
                  <c:v>241.83</c:v>
                </c:pt>
                <c:pt idx="725">
                  <c:v>240.5</c:v>
                </c:pt>
                <c:pt idx="726">
                  <c:v>242.32</c:v>
                </c:pt>
                <c:pt idx="727">
                  <c:v>241.74</c:v>
                </c:pt>
                <c:pt idx="728">
                  <c:v>239.43</c:v>
                </c:pt>
                <c:pt idx="729">
                  <c:v>240.71</c:v>
                </c:pt>
                <c:pt idx="730">
                  <c:v>234.98</c:v>
                </c:pt>
                <c:pt idx="731">
                  <c:v>238.92</c:v>
                </c:pt>
                <c:pt idx="732">
                  <c:v>237.57</c:v>
                </c:pt>
                <c:pt idx="733">
                  <c:v>240.04</c:v>
                </c:pt>
                <c:pt idx="734">
                  <c:v>240.34</c:v>
                </c:pt>
                <c:pt idx="735">
                  <c:v>241.31</c:v>
                </c:pt>
                <c:pt idx="736">
                  <c:v>239.74</c:v>
                </c:pt>
                <c:pt idx="737">
                  <c:v>236.43</c:v>
                </c:pt>
                <c:pt idx="738">
                  <c:v>238.38</c:v>
                </c:pt>
                <c:pt idx="739">
                  <c:v>240.98</c:v>
                </c:pt>
                <c:pt idx="740">
                  <c:v>240.6</c:v>
                </c:pt>
                <c:pt idx="741">
                  <c:v>241.35</c:v>
                </c:pt>
                <c:pt idx="742">
                  <c:v>235.35</c:v>
                </c:pt>
                <c:pt idx="743">
                  <c:v>235.71</c:v>
                </c:pt>
                <c:pt idx="744">
                  <c:v>243.36</c:v>
                </c:pt>
                <c:pt idx="745">
                  <c:v>234.68</c:v>
                </c:pt>
                <c:pt idx="746">
                  <c:v>242.19</c:v>
                </c:pt>
                <c:pt idx="747">
                  <c:v>241.24</c:v>
                </c:pt>
                <c:pt idx="748">
                  <c:v>242.23</c:v>
                </c:pt>
                <c:pt idx="749">
                  <c:v>239.19</c:v>
                </c:pt>
                <c:pt idx="750">
                  <c:v>238.11</c:v>
                </c:pt>
                <c:pt idx="751">
                  <c:v>238.65</c:v>
                </c:pt>
                <c:pt idx="752">
                  <c:v>238.11</c:v>
                </c:pt>
                <c:pt idx="753">
                  <c:v>239.21</c:v>
                </c:pt>
                <c:pt idx="754">
                  <c:v>241.1</c:v>
                </c:pt>
                <c:pt idx="755">
                  <c:v>241.59</c:v>
                </c:pt>
                <c:pt idx="756">
                  <c:v>239.45</c:v>
                </c:pt>
                <c:pt idx="757">
                  <c:v>242.8</c:v>
                </c:pt>
                <c:pt idx="758">
                  <c:v>244.91</c:v>
                </c:pt>
                <c:pt idx="759">
                  <c:v>238.66</c:v>
                </c:pt>
                <c:pt idx="760">
                  <c:v>240.55</c:v>
                </c:pt>
                <c:pt idx="761">
                  <c:v>237.24</c:v>
                </c:pt>
                <c:pt idx="762">
                  <c:v>239.77</c:v>
                </c:pt>
                <c:pt idx="763">
                  <c:v>239.19</c:v>
                </c:pt>
                <c:pt idx="764">
                  <c:v>240</c:v>
                </c:pt>
                <c:pt idx="765">
                  <c:v>239.96</c:v>
                </c:pt>
                <c:pt idx="766">
                  <c:v>236.43</c:v>
                </c:pt>
                <c:pt idx="767">
                  <c:v>238.38</c:v>
                </c:pt>
                <c:pt idx="768">
                  <c:v>238.66</c:v>
                </c:pt>
                <c:pt idx="769">
                  <c:v>236.94</c:v>
                </c:pt>
                <c:pt idx="770">
                  <c:v>238.38</c:v>
                </c:pt>
                <c:pt idx="771">
                  <c:v>238.65</c:v>
                </c:pt>
                <c:pt idx="772">
                  <c:v>239.74</c:v>
                </c:pt>
                <c:pt idx="773">
                  <c:v>240.5</c:v>
                </c:pt>
                <c:pt idx="774">
                  <c:v>240.5</c:v>
                </c:pt>
                <c:pt idx="775">
                  <c:v>238.94</c:v>
                </c:pt>
                <c:pt idx="776">
                  <c:v>237.53</c:v>
                </c:pt>
                <c:pt idx="777">
                  <c:v>237.82</c:v>
                </c:pt>
                <c:pt idx="778">
                  <c:v>237.61</c:v>
                </c:pt>
                <c:pt idx="779">
                  <c:v>239.45</c:v>
                </c:pt>
                <c:pt idx="780">
                  <c:v>241.42</c:v>
                </c:pt>
                <c:pt idx="781">
                  <c:v>239.96</c:v>
                </c:pt>
                <c:pt idx="782">
                  <c:v>233.45</c:v>
                </c:pt>
                <c:pt idx="783">
                  <c:v>237.81</c:v>
                </c:pt>
                <c:pt idx="784">
                  <c:v>240.3</c:v>
                </c:pt>
                <c:pt idx="785">
                  <c:v>240.39</c:v>
                </c:pt>
                <c:pt idx="786">
                  <c:v>239.81</c:v>
                </c:pt>
                <c:pt idx="787">
                  <c:v>238.9</c:v>
                </c:pt>
                <c:pt idx="788">
                  <c:v>238.38</c:v>
                </c:pt>
                <c:pt idx="789">
                  <c:v>238.09</c:v>
                </c:pt>
                <c:pt idx="790">
                  <c:v>238.11</c:v>
                </c:pt>
                <c:pt idx="791">
                  <c:v>240.04</c:v>
                </c:pt>
                <c:pt idx="792">
                  <c:v>239.21</c:v>
                </c:pt>
                <c:pt idx="793">
                  <c:v>238.12</c:v>
                </c:pt>
                <c:pt idx="794">
                  <c:v>238.09</c:v>
                </c:pt>
                <c:pt idx="795">
                  <c:v>239.19</c:v>
                </c:pt>
                <c:pt idx="796">
                  <c:v>240.3</c:v>
                </c:pt>
                <c:pt idx="797">
                  <c:v>239.23</c:v>
                </c:pt>
                <c:pt idx="798">
                  <c:v>240.85</c:v>
                </c:pt>
                <c:pt idx="799">
                  <c:v>241.1</c:v>
                </c:pt>
                <c:pt idx="800">
                  <c:v>239.71</c:v>
                </c:pt>
                <c:pt idx="801">
                  <c:v>238.63</c:v>
                </c:pt>
                <c:pt idx="802">
                  <c:v>238.38</c:v>
                </c:pt>
                <c:pt idx="803">
                  <c:v>235.94</c:v>
                </c:pt>
                <c:pt idx="804">
                  <c:v>240.12</c:v>
                </c:pt>
                <c:pt idx="805">
                  <c:v>240.3</c:v>
                </c:pt>
                <c:pt idx="806">
                  <c:v>234.77</c:v>
                </c:pt>
                <c:pt idx="807">
                  <c:v>238.65</c:v>
                </c:pt>
                <c:pt idx="808">
                  <c:v>243.03</c:v>
                </c:pt>
                <c:pt idx="809">
                  <c:v>240.6</c:v>
                </c:pt>
                <c:pt idx="810">
                  <c:v>239.21</c:v>
                </c:pt>
                <c:pt idx="811">
                  <c:v>240</c:v>
                </c:pt>
                <c:pt idx="812">
                  <c:v>237.24</c:v>
                </c:pt>
                <c:pt idx="813">
                  <c:v>241.42</c:v>
                </c:pt>
                <c:pt idx="814">
                  <c:v>241.1</c:v>
                </c:pt>
                <c:pt idx="815">
                  <c:v>240.08</c:v>
                </c:pt>
                <c:pt idx="816">
                  <c:v>241.24</c:v>
                </c:pt>
                <c:pt idx="817">
                  <c:v>240.98</c:v>
                </c:pt>
                <c:pt idx="818">
                  <c:v>240.85</c:v>
                </c:pt>
                <c:pt idx="819">
                  <c:v>237.32</c:v>
                </c:pt>
                <c:pt idx="820">
                  <c:v>239.77</c:v>
                </c:pt>
                <c:pt idx="821">
                  <c:v>238.65</c:v>
                </c:pt>
                <c:pt idx="822">
                  <c:v>241.74</c:v>
                </c:pt>
                <c:pt idx="823">
                  <c:v>238.1</c:v>
                </c:pt>
                <c:pt idx="824">
                  <c:v>241.74</c:v>
                </c:pt>
                <c:pt idx="825">
                  <c:v>241.35</c:v>
                </c:pt>
                <c:pt idx="826">
                  <c:v>239.51</c:v>
                </c:pt>
                <c:pt idx="827">
                  <c:v>241.9</c:v>
                </c:pt>
                <c:pt idx="828">
                  <c:v>238.91</c:v>
                </c:pt>
                <c:pt idx="829">
                  <c:v>243.03</c:v>
                </c:pt>
                <c:pt idx="830">
                  <c:v>238.38</c:v>
                </c:pt>
                <c:pt idx="831">
                  <c:v>239.17</c:v>
                </c:pt>
                <c:pt idx="832">
                  <c:v>237.34</c:v>
                </c:pt>
                <c:pt idx="833">
                  <c:v>241.17</c:v>
                </c:pt>
                <c:pt idx="834">
                  <c:v>241.35</c:v>
                </c:pt>
                <c:pt idx="835">
                  <c:v>240.98</c:v>
                </c:pt>
                <c:pt idx="836">
                  <c:v>239.51</c:v>
                </c:pt>
                <c:pt idx="837">
                  <c:v>235.82</c:v>
                </c:pt>
                <c:pt idx="838">
                  <c:v>241.67</c:v>
                </c:pt>
                <c:pt idx="839">
                  <c:v>237.82</c:v>
                </c:pt>
                <c:pt idx="840">
                  <c:v>237.82</c:v>
                </c:pt>
                <c:pt idx="841">
                  <c:v>240</c:v>
                </c:pt>
                <c:pt idx="842">
                  <c:v>238.94</c:v>
                </c:pt>
                <c:pt idx="843">
                  <c:v>239.74</c:v>
                </c:pt>
                <c:pt idx="844">
                  <c:v>235.83</c:v>
                </c:pt>
                <c:pt idx="845">
                  <c:v>238.66</c:v>
                </c:pt>
                <c:pt idx="846">
                  <c:v>238.92</c:v>
                </c:pt>
                <c:pt idx="847">
                  <c:v>239.48</c:v>
                </c:pt>
                <c:pt idx="848">
                  <c:v>239.74</c:v>
                </c:pt>
                <c:pt idx="849">
                  <c:v>237.86</c:v>
                </c:pt>
                <c:pt idx="850">
                  <c:v>238.11</c:v>
                </c:pt>
                <c:pt idx="851">
                  <c:v>238.63</c:v>
                </c:pt>
                <c:pt idx="852">
                  <c:v>241.49</c:v>
                </c:pt>
                <c:pt idx="853">
                  <c:v>240.34</c:v>
                </c:pt>
                <c:pt idx="854">
                  <c:v>237.07</c:v>
                </c:pt>
                <c:pt idx="855">
                  <c:v>242.69</c:v>
                </c:pt>
                <c:pt idx="856">
                  <c:v>236.8</c:v>
                </c:pt>
                <c:pt idx="857">
                  <c:v>238.64</c:v>
                </c:pt>
                <c:pt idx="858">
                  <c:v>237.86</c:v>
                </c:pt>
                <c:pt idx="859">
                  <c:v>239.77</c:v>
                </c:pt>
                <c:pt idx="860">
                  <c:v>241.39</c:v>
                </c:pt>
                <c:pt idx="861">
                  <c:v>241.17</c:v>
                </c:pt>
                <c:pt idx="862">
                  <c:v>237.01</c:v>
                </c:pt>
                <c:pt idx="863">
                  <c:v>238.94</c:v>
                </c:pt>
                <c:pt idx="864">
                  <c:v>239.17</c:v>
                </c:pt>
                <c:pt idx="865">
                  <c:v>237.53</c:v>
                </c:pt>
                <c:pt idx="866">
                  <c:v>239.77</c:v>
                </c:pt>
                <c:pt idx="867">
                  <c:v>239.85</c:v>
                </c:pt>
                <c:pt idx="868">
                  <c:v>238.92</c:v>
                </c:pt>
                <c:pt idx="869">
                  <c:v>238.65</c:v>
                </c:pt>
                <c:pt idx="870">
                  <c:v>242.37</c:v>
                </c:pt>
                <c:pt idx="871">
                  <c:v>239.45</c:v>
                </c:pt>
                <c:pt idx="872">
                  <c:v>239.53</c:v>
                </c:pt>
                <c:pt idx="873">
                  <c:v>242.92</c:v>
                </c:pt>
                <c:pt idx="874">
                  <c:v>242.56</c:v>
                </c:pt>
                <c:pt idx="875">
                  <c:v>241.24</c:v>
                </c:pt>
                <c:pt idx="876">
                  <c:v>239.74</c:v>
                </c:pt>
                <c:pt idx="877">
                  <c:v>238.11</c:v>
                </c:pt>
                <c:pt idx="878">
                  <c:v>238.9</c:v>
                </c:pt>
                <c:pt idx="879">
                  <c:v>238.38</c:v>
                </c:pt>
                <c:pt idx="880">
                  <c:v>241.82</c:v>
                </c:pt>
                <c:pt idx="881">
                  <c:v>236.91</c:v>
                </c:pt>
                <c:pt idx="882">
                  <c:v>239.71</c:v>
                </c:pt>
                <c:pt idx="883">
                  <c:v>237.85</c:v>
                </c:pt>
                <c:pt idx="884">
                  <c:v>238.11</c:v>
                </c:pt>
                <c:pt idx="885">
                  <c:v>237.83</c:v>
                </c:pt>
                <c:pt idx="886">
                  <c:v>239.21</c:v>
                </c:pt>
                <c:pt idx="887">
                  <c:v>238.11</c:v>
                </c:pt>
                <c:pt idx="888">
                  <c:v>239.4</c:v>
                </c:pt>
                <c:pt idx="889">
                  <c:v>235.49</c:v>
                </c:pt>
                <c:pt idx="890">
                  <c:v>239.74</c:v>
                </c:pt>
                <c:pt idx="891">
                  <c:v>238.91</c:v>
                </c:pt>
                <c:pt idx="892">
                  <c:v>238.38</c:v>
                </c:pt>
                <c:pt idx="893">
                  <c:v>239.77</c:v>
                </c:pt>
                <c:pt idx="894">
                  <c:v>239.45</c:v>
                </c:pt>
                <c:pt idx="895">
                  <c:v>237.29</c:v>
                </c:pt>
                <c:pt idx="896">
                  <c:v>239.45</c:v>
                </c:pt>
                <c:pt idx="897">
                  <c:v>240.39</c:v>
                </c:pt>
                <c:pt idx="898">
                  <c:v>238.38</c:v>
                </c:pt>
                <c:pt idx="899">
                  <c:v>242.08</c:v>
                </c:pt>
                <c:pt idx="900">
                  <c:v>239.23</c:v>
                </c:pt>
                <c:pt idx="901">
                  <c:v>237.32</c:v>
                </c:pt>
                <c:pt idx="902">
                  <c:v>241.24</c:v>
                </c:pt>
                <c:pt idx="903">
                  <c:v>239.45</c:v>
                </c:pt>
                <c:pt idx="904">
                  <c:v>238.91</c:v>
                </c:pt>
                <c:pt idx="905">
                  <c:v>237.61</c:v>
                </c:pt>
                <c:pt idx="906">
                  <c:v>238.65</c:v>
                </c:pt>
                <c:pt idx="907">
                  <c:v>242.23</c:v>
                </c:pt>
                <c:pt idx="908">
                  <c:v>237.27</c:v>
                </c:pt>
                <c:pt idx="909">
                  <c:v>242.46</c:v>
                </c:pt>
                <c:pt idx="910">
                  <c:v>237.85</c:v>
                </c:pt>
                <c:pt idx="911">
                  <c:v>240.6</c:v>
                </c:pt>
                <c:pt idx="912">
                  <c:v>240.92</c:v>
                </c:pt>
                <c:pt idx="913">
                  <c:v>240.66</c:v>
                </c:pt>
                <c:pt idx="914">
                  <c:v>240.6</c:v>
                </c:pt>
                <c:pt idx="915">
                  <c:v>241.57</c:v>
                </c:pt>
                <c:pt idx="916">
                  <c:v>241.17</c:v>
                </c:pt>
                <c:pt idx="917">
                  <c:v>239.45</c:v>
                </c:pt>
                <c:pt idx="918">
                  <c:v>236.83</c:v>
                </c:pt>
                <c:pt idx="919">
                  <c:v>241.42</c:v>
                </c:pt>
                <c:pt idx="920">
                  <c:v>238.9</c:v>
                </c:pt>
                <c:pt idx="921">
                  <c:v>241.9</c:v>
                </c:pt>
                <c:pt idx="922">
                  <c:v>241.66</c:v>
                </c:pt>
                <c:pt idx="923">
                  <c:v>238.92</c:v>
                </c:pt>
                <c:pt idx="924">
                  <c:v>236.76</c:v>
                </c:pt>
                <c:pt idx="925">
                  <c:v>241.17</c:v>
                </c:pt>
                <c:pt idx="926">
                  <c:v>234.38</c:v>
                </c:pt>
                <c:pt idx="927">
                  <c:v>240.3</c:v>
                </c:pt>
                <c:pt idx="928">
                  <c:v>238.65</c:v>
                </c:pt>
                <c:pt idx="929">
                  <c:v>240.55</c:v>
                </c:pt>
                <c:pt idx="930">
                  <c:v>239.25</c:v>
                </c:pt>
                <c:pt idx="931">
                  <c:v>241.82</c:v>
                </c:pt>
                <c:pt idx="932">
                  <c:v>235.94</c:v>
                </c:pt>
                <c:pt idx="933">
                  <c:v>240.85</c:v>
                </c:pt>
                <c:pt idx="934">
                  <c:v>239.19</c:v>
                </c:pt>
                <c:pt idx="935">
                  <c:v>236.52</c:v>
                </c:pt>
                <c:pt idx="936">
                  <c:v>240.3</c:v>
                </c:pt>
                <c:pt idx="937">
                  <c:v>236.23</c:v>
                </c:pt>
                <c:pt idx="938">
                  <c:v>238.38</c:v>
                </c:pt>
                <c:pt idx="939">
                  <c:v>241.17</c:v>
                </c:pt>
                <c:pt idx="940">
                  <c:v>240.55</c:v>
                </c:pt>
                <c:pt idx="941">
                  <c:v>243.82</c:v>
                </c:pt>
                <c:pt idx="942">
                  <c:v>240.12</c:v>
                </c:pt>
                <c:pt idx="943">
                  <c:v>239.45</c:v>
                </c:pt>
                <c:pt idx="944">
                  <c:v>241.99</c:v>
                </c:pt>
                <c:pt idx="945">
                  <c:v>240.44</c:v>
                </c:pt>
                <c:pt idx="946">
                  <c:v>242.91</c:v>
                </c:pt>
                <c:pt idx="947">
                  <c:v>241.24</c:v>
                </c:pt>
                <c:pt idx="948">
                  <c:v>238.89</c:v>
                </c:pt>
                <c:pt idx="949">
                  <c:v>238.38</c:v>
                </c:pt>
                <c:pt idx="950">
                  <c:v>239.74</c:v>
                </c:pt>
                <c:pt idx="951">
                  <c:v>237.86</c:v>
                </c:pt>
                <c:pt idx="952">
                  <c:v>239.85</c:v>
                </c:pt>
                <c:pt idx="953">
                  <c:v>239.19</c:v>
                </c:pt>
                <c:pt idx="954">
                  <c:v>240.17</c:v>
                </c:pt>
                <c:pt idx="955">
                  <c:v>242.14</c:v>
                </c:pt>
                <c:pt idx="956">
                  <c:v>241.31</c:v>
                </c:pt>
                <c:pt idx="957">
                  <c:v>241.24</c:v>
                </c:pt>
                <c:pt idx="958">
                  <c:v>241.74</c:v>
                </c:pt>
                <c:pt idx="959">
                  <c:v>237.81</c:v>
                </c:pt>
                <c:pt idx="960">
                  <c:v>238.38</c:v>
                </c:pt>
                <c:pt idx="961">
                  <c:v>239.51</c:v>
                </c:pt>
                <c:pt idx="962">
                  <c:v>240.98</c:v>
                </c:pt>
                <c:pt idx="963">
                  <c:v>239.65</c:v>
                </c:pt>
                <c:pt idx="964">
                  <c:v>241.74</c:v>
                </c:pt>
                <c:pt idx="965">
                  <c:v>239.19</c:v>
                </c:pt>
                <c:pt idx="966">
                  <c:v>238.92</c:v>
                </c:pt>
                <c:pt idx="967">
                  <c:v>239.74</c:v>
                </c:pt>
                <c:pt idx="968">
                  <c:v>238.38</c:v>
                </c:pt>
                <c:pt idx="969">
                  <c:v>237.82</c:v>
                </c:pt>
                <c:pt idx="970">
                  <c:v>236.52</c:v>
                </c:pt>
                <c:pt idx="971">
                  <c:v>240.6</c:v>
                </c:pt>
                <c:pt idx="972">
                  <c:v>241.9</c:v>
                </c:pt>
                <c:pt idx="973">
                  <c:v>241.04</c:v>
                </c:pt>
                <c:pt idx="974">
                  <c:v>240.71</c:v>
                </c:pt>
                <c:pt idx="975">
                  <c:v>238.38</c:v>
                </c:pt>
                <c:pt idx="976">
                  <c:v>241.31</c:v>
                </c:pt>
                <c:pt idx="977">
                  <c:v>239.77</c:v>
                </c:pt>
                <c:pt idx="978">
                  <c:v>242.46</c:v>
                </c:pt>
                <c:pt idx="979">
                  <c:v>241.66</c:v>
                </c:pt>
                <c:pt idx="980">
                  <c:v>243.14</c:v>
                </c:pt>
                <c:pt idx="981">
                  <c:v>236.23</c:v>
                </c:pt>
                <c:pt idx="982">
                  <c:v>237.29</c:v>
                </c:pt>
                <c:pt idx="983">
                  <c:v>238.65</c:v>
                </c:pt>
                <c:pt idx="984">
                  <c:v>239.43</c:v>
                </c:pt>
                <c:pt idx="985">
                  <c:v>241.99</c:v>
                </c:pt>
                <c:pt idx="986">
                  <c:v>240.98</c:v>
                </c:pt>
                <c:pt idx="987">
                  <c:v>238.11</c:v>
                </c:pt>
                <c:pt idx="988">
                  <c:v>237.61</c:v>
                </c:pt>
                <c:pt idx="989">
                  <c:v>237.83</c:v>
                </c:pt>
                <c:pt idx="990">
                  <c:v>239.74</c:v>
                </c:pt>
                <c:pt idx="991">
                  <c:v>237.83</c:v>
                </c:pt>
                <c:pt idx="992">
                  <c:v>238.1</c:v>
                </c:pt>
                <c:pt idx="993">
                  <c:v>241.31</c:v>
                </c:pt>
                <c:pt idx="994">
                  <c:v>236.23</c:v>
                </c:pt>
                <c:pt idx="995">
                  <c:v>240.25</c:v>
                </c:pt>
                <c:pt idx="996">
                  <c:v>240.92</c:v>
                </c:pt>
                <c:pt idx="997">
                  <c:v>237.83</c:v>
                </c:pt>
                <c:pt idx="998">
                  <c:v>239.48</c:v>
                </c:pt>
                <c:pt idx="999">
                  <c:v>240.04</c:v>
                </c:pt>
                <c:pt idx="1000">
                  <c:v>240.8</c:v>
                </c:pt>
                <c:pt idx="1001">
                  <c:v>237.85</c:v>
                </c:pt>
                <c:pt idx="1002">
                  <c:v>240.6</c:v>
                </c:pt>
                <c:pt idx="1003">
                  <c:v>240.6</c:v>
                </c:pt>
                <c:pt idx="1004">
                  <c:v>241.49</c:v>
                </c:pt>
                <c:pt idx="1005">
                  <c:v>237.51</c:v>
                </c:pt>
                <c:pt idx="1006">
                  <c:v>239.17</c:v>
                </c:pt>
                <c:pt idx="1007">
                  <c:v>241.42</c:v>
                </c:pt>
                <c:pt idx="1008">
                  <c:v>235.35</c:v>
                </c:pt>
                <c:pt idx="1009">
                  <c:v>239.48</c:v>
                </c:pt>
                <c:pt idx="1010">
                  <c:v>236.72</c:v>
                </c:pt>
                <c:pt idx="1011">
                  <c:v>239.48</c:v>
                </c:pt>
                <c:pt idx="1012">
                  <c:v>241.42</c:v>
                </c:pt>
                <c:pt idx="1013">
                  <c:v>241.51</c:v>
                </c:pt>
                <c:pt idx="1014">
                  <c:v>237.57</c:v>
                </c:pt>
                <c:pt idx="1015">
                  <c:v>243.03</c:v>
                </c:pt>
                <c:pt idx="1016">
                  <c:v>238.09</c:v>
                </c:pt>
                <c:pt idx="1017">
                  <c:v>240.3</c:v>
                </c:pt>
                <c:pt idx="1018">
                  <c:v>240</c:v>
                </c:pt>
                <c:pt idx="1019">
                  <c:v>240.3</c:v>
                </c:pt>
                <c:pt idx="1020">
                  <c:v>237.29</c:v>
                </c:pt>
                <c:pt idx="1021">
                  <c:v>239.77</c:v>
                </c:pt>
                <c:pt idx="1022">
                  <c:v>241.49</c:v>
                </c:pt>
                <c:pt idx="1023">
                  <c:v>235.27</c:v>
                </c:pt>
                <c:pt idx="1024">
                  <c:v>241.42</c:v>
                </c:pt>
                <c:pt idx="1025">
                  <c:v>241.24</c:v>
                </c:pt>
                <c:pt idx="1026">
                  <c:v>238.91</c:v>
                </c:pt>
                <c:pt idx="1027">
                  <c:v>237.59</c:v>
                </c:pt>
                <c:pt idx="1028">
                  <c:v>237.53</c:v>
                </c:pt>
                <c:pt idx="1029">
                  <c:v>238.64</c:v>
                </c:pt>
                <c:pt idx="1030">
                  <c:v>240.39</c:v>
                </c:pt>
                <c:pt idx="1031">
                  <c:v>240.85</c:v>
                </c:pt>
                <c:pt idx="1032">
                  <c:v>237.24</c:v>
                </c:pt>
                <c:pt idx="1033">
                  <c:v>238.65</c:v>
                </c:pt>
                <c:pt idx="1034">
                  <c:v>235.71</c:v>
                </c:pt>
                <c:pt idx="1035">
                  <c:v>239.14</c:v>
                </c:pt>
                <c:pt idx="1036">
                  <c:v>238.65</c:v>
                </c:pt>
                <c:pt idx="1037">
                  <c:v>239.48</c:v>
                </c:pt>
                <c:pt idx="1038">
                  <c:v>242.37</c:v>
                </c:pt>
                <c:pt idx="1039">
                  <c:v>241.66</c:v>
                </c:pt>
                <c:pt idx="1040">
                  <c:v>237.86</c:v>
                </c:pt>
                <c:pt idx="1041">
                  <c:v>239.17</c:v>
                </c:pt>
                <c:pt idx="1042">
                  <c:v>237.82</c:v>
                </c:pt>
                <c:pt idx="1043">
                  <c:v>240.5</c:v>
                </c:pt>
                <c:pt idx="1044">
                  <c:v>241.99</c:v>
                </c:pt>
                <c:pt idx="1045">
                  <c:v>240.08</c:v>
                </c:pt>
                <c:pt idx="1046">
                  <c:v>241.66</c:v>
                </c:pt>
                <c:pt idx="1047">
                  <c:v>238.09</c:v>
                </c:pt>
                <c:pt idx="1048">
                  <c:v>238.63</c:v>
                </c:pt>
                <c:pt idx="1049">
                  <c:v>240.04</c:v>
                </c:pt>
                <c:pt idx="1050">
                  <c:v>238.92</c:v>
                </c:pt>
                <c:pt idx="1051">
                  <c:v>237.86</c:v>
                </c:pt>
                <c:pt idx="1052">
                  <c:v>240.92</c:v>
                </c:pt>
                <c:pt idx="1053">
                  <c:v>238.64</c:v>
                </c:pt>
                <c:pt idx="1054">
                  <c:v>237.27</c:v>
                </c:pt>
                <c:pt idx="1055">
                  <c:v>240.66</c:v>
                </c:pt>
                <c:pt idx="1056">
                  <c:v>238.64</c:v>
                </c:pt>
                <c:pt idx="1057">
                  <c:v>239.48</c:v>
                </c:pt>
                <c:pt idx="1058">
                  <c:v>239.96</c:v>
                </c:pt>
                <c:pt idx="1059">
                  <c:v>242.8</c:v>
                </c:pt>
                <c:pt idx="1060">
                  <c:v>239.45</c:v>
                </c:pt>
                <c:pt idx="1061">
                  <c:v>236.52</c:v>
                </c:pt>
                <c:pt idx="1062">
                  <c:v>237.83</c:v>
                </c:pt>
                <c:pt idx="1063">
                  <c:v>240.85</c:v>
                </c:pt>
                <c:pt idx="1064">
                  <c:v>238.65</c:v>
                </c:pt>
                <c:pt idx="1065">
                  <c:v>238.38</c:v>
                </c:pt>
                <c:pt idx="1066">
                  <c:v>238.67</c:v>
                </c:pt>
                <c:pt idx="1067">
                  <c:v>240.85</c:v>
                </c:pt>
                <c:pt idx="1068">
                  <c:v>240</c:v>
                </c:pt>
                <c:pt idx="1069">
                  <c:v>239.74</c:v>
                </c:pt>
                <c:pt idx="1070">
                  <c:v>237.83</c:v>
                </c:pt>
                <c:pt idx="1071">
                  <c:v>239.45</c:v>
                </c:pt>
                <c:pt idx="1072">
                  <c:v>239.19</c:v>
                </c:pt>
                <c:pt idx="1073">
                  <c:v>237.83</c:v>
                </c:pt>
                <c:pt idx="1074">
                  <c:v>238.89</c:v>
                </c:pt>
                <c:pt idx="1075">
                  <c:v>240.3</c:v>
                </c:pt>
                <c:pt idx="1076">
                  <c:v>243.14</c:v>
                </c:pt>
                <c:pt idx="1077">
                  <c:v>240.8</c:v>
                </c:pt>
                <c:pt idx="1078">
                  <c:v>238.38</c:v>
                </c:pt>
                <c:pt idx="1079">
                  <c:v>242.23</c:v>
                </c:pt>
                <c:pt idx="1080">
                  <c:v>238.1</c:v>
                </c:pt>
                <c:pt idx="1081">
                  <c:v>240.74</c:v>
                </c:pt>
                <c:pt idx="1082">
                  <c:v>238.92</c:v>
                </c:pt>
                <c:pt idx="1083">
                  <c:v>237.82</c:v>
                </c:pt>
                <c:pt idx="1084">
                  <c:v>239.45</c:v>
                </c:pt>
                <c:pt idx="1085">
                  <c:v>240.08</c:v>
                </c:pt>
                <c:pt idx="1086">
                  <c:v>240.34</c:v>
                </c:pt>
                <c:pt idx="1087">
                  <c:v>240.92</c:v>
                </c:pt>
                <c:pt idx="1088">
                  <c:v>241.9</c:v>
                </c:pt>
                <c:pt idx="1089">
                  <c:v>242.14</c:v>
                </c:pt>
                <c:pt idx="1090">
                  <c:v>239.77</c:v>
                </c:pt>
                <c:pt idx="1091">
                  <c:v>242.14</c:v>
                </c:pt>
                <c:pt idx="1092">
                  <c:v>239.21</c:v>
                </c:pt>
                <c:pt idx="1093">
                  <c:v>236.98</c:v>
                </c:pt>
                <c:pt idx="1094">
                  <c:v>239.92</c:v>
                </c:pt>
                <c:pt idx="1095">
                  <c:v>238.38</c:v>
                </c:pt>
                <c:pt idx="1096">
                  <c:v>240.04</c:v>
                </c:pt>
                <c:pt idx="1097">
                  <c:v>243.14</c:v>
                </c:pt>
                <c:pt idx="1098">
                  <c:v>239.51</c:v>
                </c:pt>
                <c:pt idx="1099">
                  <c:v>239.74</c:v>
                </c:pt>
                <c:pt idx="1100">
                  <c:v>241.83</c:v>
                </c:pt>
                <c:pt idx="1101">
                  <c:v>238.92</c:v>
                </c:pt>
                <c:pt idx="1102">
                  <c:v>238.94</c:v>
                </c:pt>
                <c:pt idx="1103">
                  <c:v>238.9</c:v>
                </c:pt>
                <c:pt idx="1104">
                  <c:v>240.98</c:v>
                </c:pt>
                <c:pt idx="1105">
                  <c:v>239.17</c:v>
                </c:pt>
                <c:pt idx="1106">
                  <c:v>241.17</c:v>
                </c:pt>
                <c:pt idx="1107">
                  <c:v>239.21</c:v>
                </c:pt>
                <c:pt idx="1108">
                  <c:v>242.23</c:v>
                </c:pt>
                <c:pt idx="1109">
                  <c:v>238.92</c:v>
                </c:pt>
                <c:pt idx="1110">
                  <c:v>240.55</c:v>
                </c:pt>
                <c:pt idx="1111">
                  <c:v>237.04</c:v>
                </c:pt>
                <c:pt idx="1112">
                  <c:v>238.65</c:v>
                </c:pt>
                <c:pt idx="1113">
                  <c:v>239.45</c:v>
                </c:pt>
                <c:pt idx="1114">
                  <c:v>241.49</c:v>
                </c:pt>
                <c:pt idx="1115">
                  <c:v>238.91</c:v>
                </c:pt>
                <c:pt idx="1116">
                  <c:v>237.1</c:v>
                </c:pt>
                <c:pt idx="1117">
                  <c:v>239.71</c:v>
                </c:pt>
                <c:pt idx="1118">
                  <c:v>239.51</c:v>
                </c:pt>
                <c:pt idx="1119">
                  <c:v>238.94</c:v>
                </c:pt>
                <c:pt idx="1120">
                  <c:v>243.03</c:v>
                </c:pt>
                <c:pt idx="1121">
                  <c:v>239.77</c:v>
                </c:pt>
                <c:pt idx="1122">
                  <c:v>239.19</c:v>
                </c:pt>
                <c:pt idx="1123">
                  <c:v>242.23</c:v>
                </c:pt>
                <c:pt idx="1124">
                  <c:v>240</c:v>
                </c:pt>
                <c:pt idx="1125">
                  <c:v>237.01</c:v>
                </c:pt>
                <c:pt idx="1126">
                  <c:v>241.42</c:v>
                </c:pt>
                <c:pt idx="1127">
                  <c:v>238.11</c:v>
                </c:pt>
                <c:pt idx="1128">
                  <c:v>234.19</c:v>
                </c:pt>
                <c:pt idx="1129">
                  <c:v>238.91</c:v>
                </c:pt>
                <c:pt idx="1130">
                  <c:v>242.69</c:v>
                </c:pt>
                <c:pt idx="1131">
                  <c:v>241.17</c:v>
                </c:pt>
                <c:pt idx="1132">
                  <c:v>240.3</c:v>
                </c:pt>
                <c:pt idx="1133">
                  <c:v>238.92</c:v>
                </c:pt>
                <c:pt idx="1134">
                  <c:v>241.99</c:v>
                </c:pt>
                <c:pt idx="1135">
                  <c:v>243.14</c:v>
                </c:pt>
                <c:pt idx="1136">
                  <c:v>235.71</c:v>
                </c:pt>
                <c:pt idx="1137">
                  <c:v>240.5</c:v>
                </c:pt>
                <c:pt idx="1138">
                  <c:v>238.09</c:v>
                </c:pt>
                <c:pt idx="1139">
                  <c:v>240.92</c:v>
                </c:pt>
                <c:pt idx="1140">
                  <c:v>237.85</c:v>
                </c:pt>
                <c:pt idx="1141">
                  <c:v>238.89</c:v>
                </c:pt>
                <c:pt idx="1142">
                  <c:v>240.21</c:v>
                </c:pt>
                <c:pt idx="1143">
                  <c:v>241.35</c:v>
                </c:pt>
                <c:pt idx="1144">
                  <c:v>240.08</c:v>
                </c:pt>
                <c:pt idx="1145">
                  <c:v>238.38</c:v>
                </c:pt>
                <c:pt idx="1146">
                  <c:v>239.48</c:v>
                </c:pt>
                <c:pt idx="1147">
                  <c:v>239.77</c:v>
                </c:pt>
                <c:pt idx="1148">
                  <c:v>239.21</c:v>
                </c:pt>
                <c:pt idx="1149">
                  <c:v>239.23</c:v>
                </c:pt>
                <c:pt idx="1150">
                  <c:v>238.91</c:v>
                </c:pt>
                <c:pt idx="1151">
                  <c:v>237.27</c:v>
                </c:pt>
                <c:pt idx="1152">
                  <c:v>238.38</c:v>
                </c:pt>
                <c:pt idx="1153">
                  <c:v>239.96</c:v>
                </c:pt>
                <c:pt idx="1154">
                  <c:v>239.19</c:v>
                </c:pt>
                <c:pt idx="1155">
                  <c:v>242.46</c:v>
                </c:pt>
                <c:pt idx="1156">
                  <c:v>239.43</c:v>
                </c:pt>
                <c:pt idx="1157">
                  <c:v>238.11</c:v>
                </c:pt>
                <c:pt idx="1158">
                  <c:v>241.9</c:v>
                </c:pt>
                <c:pt idx="1159">
                  <c:v>237.29</c:v>
                </c:pt>
                <c:pt idx="1160">
                  <c:v>237.85</c:v>
                </c:pt>
                <c:pt idx="1161">
                  <c:v>240.66</c:v>
                </c:pt>
                <c:pt idx="1162">
                  <c:v>239.21</c:v>
                </c:pt>
                <c:pt idx="1163">
                  <c:v>240.98</c:v>
                </c:pt>
                <c:pt idx="1164">
                  <c:v>241.1</c:v>
                </c:pt>
                <c:pt idx="1165">
                  <c:v>236.23</c:v>
                </c:pt>
                <c:pt idx="1166">
                  <c:v>236.18</c:v>
                </c:pt>
                <c:pt idx="1167">
                  <c:v>240.85</c:v>
                </c:pt>
                <c:pt idx="1168">
                  <c:v>236.72</c:v>
                </c:pt>
                <c:pt idx="1169">
                  <c:v>240.92</c:v>
                </c:pt>
                <c:pt idx="1170">
                  <c:v>238.38</c:v>
                </c:pt>
                <c:pt idx="1171">
                  <c:v>243.14</c:v>
                </c:pt>
                <c:pt idx="1172">
                  <c:v>238.92</c:v>
                </c:pt>
                <c:pt idx="1173">
                  <c:v>238.1</c:v>
                </c:pt>
                <c:pt idx="1174">
                  <c:v>236.28</c:v>
                </c:pt>
                <c:pt idx="1175">
                  <c:v>241.66</c:v>
                </c:pt>
                <c:pt idx="1176">
                  <c:v>238.66</c:v>
                </c:pt>
                <c:pt idx="1177">
                  <c:v>239.71</c:v>
                </c:pt>
                <c:pt idx="1178">
                  <c:v>238.92</c:v>
                </c:pt>
                <c:pt idx="1179">
                  <c:v>239.71</c:v>
                </c:pt>
                <c:pt idx="1180">
                  <c:v>240.34</c:v>
                </c:pt>
                <c:pt idx="1181">
                  <c:v>237.83</c:v>
                </c:pt>
                <c:pt idx="1182">
                  <c:v>241.17</c:v>
                </c:pt>
                <c:pt idx="1183">
                  <c:v>240.3</c:v>
                </c:pt>
                <c:pt idx="1184">
                  <c:v>237.29</c:v>
                </c:pt>
                <c:pt idx="1185">
                  <c:v>239.68</c:v>
                </c:pt>
                <c:pt idx="1186">
                  <c:v>236.38</c:v>
                </c:pt>
                <c:pt idx="1187">
                  <c:v>239.96</c:v>
                </c:pt>
                <c:pt idx="1188">
                  <c:v>239.51</c:v>
                </c:pt>
                <c:pt idx="1189">
                  <c:v>239.71</c:v>
                </c:pt>
                <c:pt idx="1190">
                  <c:v>241.1</c:v>
                </c:pt>
                <c:pt idx="1191">
                  <c:v>239.48</c:v>
                </c:pt>
                <c:pt idx="1192">
                  <c:v>240.98</c:v>
                </c:pt>
                <c:pt idx="1193">
                  <c:v>239.74</c:v>
                </c:pt>
                <c:pt idx="1194">
                  <c:v>239.74</c:v>
                </c:pt>
                <c:pt idx="1195">
                  <c:v>238.94</c:v>
                </c:pt>
                <c:pt idx="1196">
                  <c:v>238.63</c:v>
                </c:pt>
                <c:pt idx="1197">
                  <c:v>239.77</c:v>
                </c:pt>
                <c:pt idx="1198">
                  <c:v>237.51</c:v>
                </c:pt>
                <c:pt idx="1199">
                  <c:v>238.91</c:v>
                </c:pt>
                <c:pt idx="1200">
                  <c:v>240.6</c:v>
                </c:pt>
                <c:pt idx="1201">
                  <c:v>238.38</c:v>
                </c:pt>
                <c:pt idx="1202">
                  <c:v>242.78</c:v>
                </c:pt>
                <c:pt idx="1203">
                  <c:v>238.64</c:v>
                </c:pt>
                <c:pt idx="1204">
                  <c:v>237.83</c:v>
                </c:pt>
                <c:pt idx="1205">
                  <c:v>239.81</c:v>
                </c:pt>
                <c:pt idx="1206">
                  <c:v>242.42</c:v>
                </c:pt>
                <c:pt idx="1207">
                  <c:v>238.65</c:v>
                </c:pt>
                <c:pt idx="1208">
                  <c:v>241.04</c:v>
                </c:pt>
                <c:pt idx="1209">
                  <c:v>240.92</c:v>
                </c:pt>
                <c:pt idx="1210">
                  <c:v>238.64</c:v>
                </c:pt>
                <c:pt idx="1211">
                  <c:v>240.25</c:v>
                </c:pt>
                <c:pt idx="1212">
                  <c:v>240.04</c:v>
                </c:pt>
                <c:pt idx="1213">
                  <c:v>240.6</c:v>
                </c:pt>
                <c:pt idx="1214">
                  <c:v>240.98</c:v>
                </c:pt>
                <c:pt idx="1215">
                  <c:v>240.6</c:v>
                </c:pt>
                <c:pt idx="1216">
                  <c:v>240.3</c:v>
                </c:pt>
                <c:pt idx="1217">
                  <c:v>241.57</c:v>
                </c:pt>
                <c:pt idx="1218">
                  <c:v>240</c:v>
                </c:pt>
                <c:pt idx="1219">
                  <c:v>241.9</c:v>
                </c:pt>
                <c:pt idx="1220">
                  <c:v>239.77</c:v>
                </c:pt>
                <c:pt idx="1221">
                  <c:v>242.32</c:v>
                </c:pt>
                <c:pt idx="1222">
                  <c:v>237.59</c:v>
                </c:pt>
                <c:pt idx="1223">
                  <c:v>239.19</c:v>
                </c:pt>
                <c:pt idx="1224">
                  <c:v>238.92</c:v>
                </c:pt>
                <c:pt idx="1225">
                  <c:v>241.17</c:v>
                </c:pt>
                <c:pt idx="1226">
                  <c:v>241.05</c:v>
                </c:pt>
                <c:pt idx="1227">
                  <c:v>239.45</c:v>
                </c:pt>
                <c:pt idx="1228">
                  <c:v>239.65</c:v>
                </c:pt>
                <c:pt idx="1229">
                  <c:v>242.23</c:v>
                </c:pt>
                <c:pt idx="1230">
                  <c:v>237.83</c:v>
                </c:pt>
                <c:pt idx="1231">
                  <c:v>241.42</c:v>
                </c:pt>
                <c:pt idx="1232">
                  <c:v>240.04</c:v>
                </c:pt>
                <c:pt idx="1233">
                  <c:v>241.44</c:v>
                </c:pt>
                <c:pt idx="1234">
                  <c:v>238.91</c:v>
                </c:pt>
                <c:pt idx="1235">
                  <c:v>241.42</c:v>
                </c:pt>
                <c:pt idx="1236">
                  <c:v>239.81</c:v>
                </c:pt>
                <c:pt idx="1237">
                  <c:v>239.45</c:v>
                </c:pt>
                <c:pt idx="1238">
                  <c:v>241.1</c:v>
                </c:pt>
                <c:pt idx="1239">
                  <c:v>241.49</c:v>
                </c:pt>
                <c:pt idx="1240">
                  <c:v>236.52</c:v>
                </c:pt>
                <c:pt idx="1241">
                  <c:v>237.29</c:v>
                </c:pt>
                <c:pt idx="1242">
                  <c:v>242.46</c:v>
                </c:pt>
                <c:pt idx="1243">
                  <c:v>240.25</c:v>
                </c:pt>
                <c:pt idx="1244">
                  <c:v>241.35</c:v>
                </c:pt>
                <c:pt idx="1245">
                  <c:v>240.3</c:v>
                </c:pt>
                <c:pt idx="1246">
                  <c:v>242.32</c:v>
                </c:pt>
                <c:pt idx="1247">
                  <c:v>241.59</c:v>
                </c:pt>
                <c:pt idx="1248">
                  <c:v>238.65</c:v>
                </c:pt>
                <c:pt idx="1249">
                  <c:v>239.19</c:v>
                </c:pt>
                <c:pt idx="1250">
                  <c:v>240.39</c:v>
                </c:pt>
                <c:pt idx="1251">
                  <c:v>236.72</c:v>
                </c:pt>
                <c:pt idx="1252">
                  <c:v>241.04</c:v>
                </c:pt>
                <c:pt idx="1253">
                  <c:v>239.43</c:v>
                </c:pt>
                <c:pt idx="1254">
                  <c:v>240.74</c:v>
                </c:pt>
                <c:pt idx="1255">
                  <c:v>241.1</c:v>
                </c:pt>
                <c:pt idx="1256">
                  <c:v>237.57</c:v>
                </c:pt>
                <c:pt idx="1257">
                  <c:v>240.85</c:v>
                </c:pt>
                <c:pt idx="1258">
                  <c:v>240.98</c:v>
                </c:pt>
                <c:pt idx="1259">
                  <c:v>239.77</c:v>
                </c:pt>
                <c:pt idx="1260">
                  <c:v>239.68</c:v>
                </c:pt>
                <c:pt idx="1261">
                  <c:v>241.49</c:v>
                </c:pt>
                <c:pt idx="1262">
                  <c:v>240.34</c:v>
                </c:pt>
                <c:pt idx="1263">
                  <c:v>239.45</c:v>
                </c:pt>
                <c:pt idx="1264">
                  <c:v>241.82</c:v>
                </c:pt>
                <c:pt idx="1265">
                  <c:v>237.57</c:v>
                </c:pt>
                <c:pt idx="1266">
                  <c:v>240.55</c:v>
                </c:pt>
                <c:pt idx="1267">
                  <c:v>238.91</c:v>
                </c:pt>
                <c:pt idx="1268">
                  <c:v>239.96</c:v>
                </c:pt>
                <c:pt idx="1269">
                  <c:v>243.63</c:v>
                </c:pt>
                <c:pt idx="1270">
                  <c:v>236.43</c:v>
                </c:pt>
                <c:pt idx="1271">
                  <c:v>240.71</c:v>
                </c:pt>
                <c:pt idx="1272">
                  <c:v>238.65</c:v>
                </c:pt>
                <c:pt idx="1273">
                  <c:v>240.21</c:v>
                </c:pt>
                <c:pt idx="1274">
                  <c:v>241.42</c:v>
                </c:pt>
                <c:pt idx="1275">
                  <c:v>239.89</c:v>
                </c:pt>
                <c:pt idx="1276">
                  <c:v>239.15</c:v>
                </c:pt>
                <c:pt idx="1277">
                  <c:v>241.1</c:v>
                </c:pt>
                <c:pt idx="1278">
                  <c:v>237.82</c:v>
                </c:pt>
                <c:pt idx="1279">
                  <c:v>240.34</c:v>
                </c:pt>
                <c:pt idx="1280">
                  <c:v>241.74</c:v>
                </c:pt>
                <c:pt idx="1281">
                  <c:v>238.9</c:v>
                </c:pt>
                <c:pt idx="1282">
                  <c:v>236.47</c:v>
                </c:pt>
                <c:pt idx="1283">
                  <c:v>239.96</c:v>
                </c:pt>
                <c:pt idx="1284">
                  <c:v>240.92</c:v>
                </c:pt>
                <c:pt idx="1285">
                  <c:v>240.66</c:v>
                </c:pt>
                <c:pt idx="1286">
                  <c:v>241.24</c:v>
                </c:pt>
                <c:pt idx="1287">
                  <c:v>240.8</c:v>
                </c:pt>
                <c:pt idx="1288">
                  <c:v>237.55</c:v>
                </c:pt>
                <c:pt idx="1289">
                  <c:v>241.49</c:v>
                </c:pt>
                <c:pt idx="1290">
                  <c:v>238.65</c:v>
                </c:pt>
                <c:pt idx="1291">
                  <c:v>234.81</c:v>
                </c:pt>
                <c:pt idx="1292">
                  <c:v>241.49</c:v>
                </c:pt>
                <c:pt idx="1293">
                  <c:v>239.43</c:v>
                </c:pt>
                <c:pt idx="1294">
                  <c:v>235.94</c:v>
                </c:pt>
                <c:pt idx="1295">
                  <c:v>242.69</c:v>
                </c:pt>
                <c:pt idx="1296">
                  <c:v>241.24</c:v>
                </c:pt>
                <c:pt idx="1297">
                  <c:v>240.12</c:v>
                </c:pt>
                <c:pt idx="1298">
                  <c:v>236.18</c:v>
                </c:pt>
                <c:pt idx="1299">
                  <c:v>236.47</c:v>
                </c:pt>
                <c:pt idx="1300">
                  <c:v>237.57</c:v>
                </c:pt>
                <c:pt idx="1301">
                  <c:v>240.85</c:v>
                </c:pt>
                <c:pt idx="1302">
                  <c:v>241.49</c:v>
                </c:pt>
                <c:pt idx="1303">
                  <c:v>237.86</c:v>
                </c:pt>
                <c:pt idx="1304">
                  <c:v>238.94</c:v>
                </c:pt>
                <c:pt idx="1305">
                  <c:v>239.48</c:v>
                </c:pt>
                <c:pt idx="1306">
                  <c:v>237.51</c:v>
                </c:pt>
                <c:pt idx="1307">
                  <c:v>240.21</c:v>
                </c:pt>
                <c:pt idx="1308">
                  <c:v>240.04</c:v>
                </c:pt>
                <c:pt idx="1309">
                  <c:v>235.94</c:v>
                </c:pt>
                <c:pt idx="1310">
                  <c:v>238.1</c:v>
                </c:pt>
                <c:pt idx="1311">
                  <c:v>242.23</c:v>
                </c:pt>
                <c:pt idx="1312">
                  <c:v>238.94</c:v>
                </c:pt>
                <c:pt idx="1313">
                  <c:v>236.83</c:v>
                </c:pt>
                <c:pt idx="1314">
                  <c:v>238.1</c:v>
                </c:pt>
                <c:pt idx="1315">
                  <c:v>238.65</c:v>
                </c:pt>
                <c:pt idx="1316">
                  <c:v>238.67</c:v>
                </c:pt>
                <c:pt idx="1317">
                  <c:v>236.98</c:v>
                </c:pt>
                <c:pt idx="1318">
                  <c:v>241.17</c:v>
                </c:pt>
                <c:pt idx="1319">
                  <c:v>236</c:v>
                </c:pt>
                <c:pt idx="1320">
                  <c:v>237.32</c:v>
                </c:pt>
                <c:pt idx="1321">
                  <c:v>241.9</c:v>
                </c:pt>
                <c:pt idx="1322">
                  <c:v>237.82</c:v>
                </c:pt>
                <c:pt idx="1323">
                  <c:v>238.11</c:v>
                </c:pt>
                <c:pt idx="1324">
                  <c:v>240.3</c:v>
                </c:pt>
                <c:pt idx="1325">
                  <c:v>239.77</c:v>
                </c:pt>
                <c:pt idx="1326">
                  <c:v>242.32</c:v>
                </c:pt>
                <c:pt idx="1327">
                  <c:v>238.65</c:v>
                </c:pt>
                <c:pt idx="1328">
                  <c:v>243.03</c:v>
                </c:pt>
                <c:pt idx="1329">
                  <c:v>241.1</c:v>
                </c:pt>
                <c:pt idx="1330">
                  <c:v>236.94</c:v>
                </c:pt>
                <c:pt idx="1331">
                  <c:v>238.38</c:v>
                </c:pt>
                <c:pt idx="1332">
                  <c:v>240.85</c:v>
                </c:pt>
                <c:pt idx="1333">
                  <c:v>241.82</c:v>
                </c:pt>
                <c:pt idx="1334">
                  <c:v>238.95</c:v>
                </c:pt>
                <c:pt idx="1335">
                  <c:v>239.21</c:v>
                </c:pt>
                <c:pt idx="1336">
                  <c:v>241.74</c:v>
                </c:pt>
                <c:pt idx="1337">
                  <c:v>237.27</c:v>
                </c:pt>
                <c:pt idx="1338">
                  <c:v>238.91</c:v>
                </c:pt>
                <c:pt idx="1339">
                  <c:v>238.92</c:v>
                </c:pt>
                <c:pt idx="1340">
                  <c:v>237.53</c:v>
                </c:pt>
                <c:pt idx="1341">
                  <c:v>240.04</c:v>
                </c:pt>
                <c:pt idx="1342">
                  <c:v>241.74</c:v>
                </c:pt>
                <c:pt idx="1343">
                  <c:v>240.04</c:v>
                </c:pt>
                <c:pt idx="1344">
                  <c:v>240.34</c:v>
                </c:pt>
                <c:pt idx="1345">
                  <c:v>238.9</c:v>
                </c:pt>
                <c:pt idx="1346">
                  <c:v>240.04</c:v>
                </c:pt>
                <c:pt idx="1347">
                  <c:v>237.85</c:v>
                </c:pt>
                <c:pt idx="1348">
                  <c:v>242.08</c:v>
                </c:pt>
                <c:pt idx="1349">
                  <c:v>241.17</c:v>
                </c:pt>
                <c:pt idx="1350">
                  <c:v>241.9</c:v>
                </c:pt>
                <c:pt idx="1351">
                  <c:v>239.96</c:v>
                </c:pt>
                <c:pt idx="1352">
                  <c:v>238.66</c:v>
                </c:pt>
                <c:pt idx="1353">
                  <c:v>240.6</c:v>
                </c:pt>
                <c:pt idx="1354">
                  <c:v>240.25</c:v>
                </c:pt>
                <c:pt idx="1355">
                  <c:v>240.21</c:v>
                </c:pt>
                <c:pt idx="1356">
                  <c:v>240.6</c:v>
                </c:pt>
                <c:pt idx="1357">
                  <c:v>239.23</c:v>
                </c:pt>
                <c:pt idx="1358">
                  <c:v>239.45</c:v>
                </c:pt>
                <c:pt idx="1359">
                  <c:v>236.18</c:v>
                </c:pt>
                <c:pt idx="1360">
                  <c:v>243.73</c:v>
                </c:pt>
                <c:pt idx="1361">
                  <c:v>241.35</c:v>
                </c:pt>
                <c:pt idx="1362">
                  <c:v>241.49</c:v>
                </c:pt>
                <c:pt idx="1363">
                  <c:v>236.28</c:v>
                </c:pt>
                <c:pt idx="1364">
                  <c:v>240.5</c:v>
                </c:pt>
                <c:pt idx="1365">
                  <c:v>242.28</c:v>
                </c:pt>
                <c:pt idx="1366">
                  <c:v>242.23</c:v>
                </c:pt>
                <c:pt idx="1367">
                  <c:v>241.49</c:v>
                </c:pt>
                <c:pt idx="1368">
                  <c:v>240.55</c:v>
                </c:pt>
                <c:pt idx="1369">
                  <c:v>240.04</c:v>
                </c:pt>
                <c:pt idx="1370">
                  <c:v>238.66</c:v>
                </c:pt>
                <c:pt idx="1371">
                  <c:v>241.82</c:v>
                </c:pt>
                <c:pt idx="1372">
                  <c:v>241.74</c:v>
                </c:pt>
                <c:pt idx="1373">
                  <c:v>240.08</c:v>
                </c:pt>
                <c:pt idx="1374">
                  <c:v>238.65</c:v>
                </c:pt>
                <c:pt idx="1375">
                  <c:v>240.04</c:v>
                </c:pt>
                <c:pt idx="1376">
                  <c:v>240.3</c:v>
                </c:pt>
                <c:pt idx="1377">
                  <c:v>240.92</c:v>
                </c:pt>
                <c:pt idx="1378">
                  <c:v>239.48</c:v>
                </c:pt>
                <c:pt idx="1379">
                  <c:v>241.1</c:v>
                </c:pt>
                <c:pt idx="1380">
                  <c:v>238.91</c:v>
                </c:pt>
                <c:pt idx="1381">
                  <c:v>236.43</c:v>
                </c:pt>
                <c:pt idx="1382">
                  <c:v>242.69</c:v>
                </c:pt>
                <c:pt idx="1383">
                  <c:v>240.6</c:v>
                </c:pt>
                <c:pt idx="1384">
                  <c:v>240.5</c:v>
                </c:pt>
                <c:pt idx="1385">
                  <c:v>240.34</c:v>
                </c:pt>
                <c:pt idx="1386">
                  <c:v>241.74</c:v>
                </c:pt>
                <c:pt idx="1387">
                  <c:v>240.55</c:v>
                </c:pt>
                <c:pt idx="1388">
                  <c:v>241.99</c:v>
                </c:pt>
                <c:pt idx="1389">
                  <c:v>240.3</c:v>
                </c:pt>
                <c:pt idx="1390">
                  <c:v>239.17</c:v>
                </c:pt>
                <c:pt idx="1391">
                  <c:v>238.65</c:v>
                </c:pt>
                <c:pt idx="1392">
                  <c:v>240</c:v>
                </c:pt>
                <c:pt idx="1393">
                  <c:v>243.48</c:v>
                </c:pt>
                <c:pt idx="1394">
                  <c:v>239.17</c:v>
                </c:pt>
                <c:pt idx="1395">
                  <c:v>242.23</c:v>
                </c:pt>
                <c:pt idx="1396">
                  <c:v>237.55</c:v>
                </c:pt>
                <c:pt idx="1397">
                  <c:v>238.91</c:v>
                </c:pt>
                <c:pt idx="1398">
                  <c:v>242.08</c:v>
                </c:pt>
                <c:pt idx="1399">
                  <c:v>241.66</c:v>
                </c:pt>
                <c:pt idx="1400">
                  <c:v>236.8</c:v>
                </c:pt>
                <c:pt idx="1401">
                  <c:v>239.96</c:v>
                </c:pt>
                <c:pt idx="1402">
                  <c:v>237.83</c:v>
                </c:pt>
                <c:pt idx="1403">
                  <c:v>240.92</c:v>
                </c:pt>
                <c:pt idx="1404">
                  <c:v>239.92</c:v>
                </c:pt>
                <c:pt idx="1405">
                  <c:v>241.42</c:v>
                </c:pt>
                <c:pt idx="1406">
                  <c:v>239.19</c:v>
                </c:pt>
                <c:pt idx="1407">
                  <c:v>235.58</c:v>
                </c:pt>
                <c:pt idx="1408">
                  <c:v>236.8</c:v>
                </c:pt>
                <c:pt idx="1409">
                  <c:v>238.11</c:v>
                </c:pt>
                <c:pt idx="1410">
                  <c:v>241.42</c:v>
                </c:pt>
                <c:pt idx="1411">
                  <c:v>239.45</c:v>
                </c:pt>
                <c:pt idx="1412">
                  <c:v>239.48</c:v>
                </c:pt>
                <c:pt idx="1413">
                  <c:v>240.8</c:v>
                </c:pt>
                <c:pt idx="1414">
                  <c:v>240.3</c:v>
                </c:pt>
                <c:pt idx="1415">
                  <c:v>237.53</c:v>
                </c:pt>
                <c:pt idx="1416">
                  <c:v>240.08</c:v>
                </c:pt>
                <c:pt idx="1417">
                  <c:v>241.1</c:v>
                </c:pt>
                <c:pt idx="1418">
                  <c:v>239.21</c:v>
                </c:pt>
                <c:pt idx="1419">
                  <c:v>241.9</c:v>
                </c:pt>
                <c:pt idx="1420">
                  <c:v>236.28</c:v>
                </c:pt>
                <c:pt idx="1421">
                  <c:v>242.14</c:v>
                </c:pt>
                <c:pt idx="1422">
                  <c:v>239.74</c:v>
                </c:pt>
                <c:pt idx="1423">
                  <c:v>239.45</c:v>
                </c:pt>
                <c:pt idx="1424">
                  <c:v>239.96</c:v>
                </c:pt>
                <c:pt idx="1425">
                  <c:v>236.52</c:v>
                </c:pt>
                <c:pt idx="1426">
                  <c:v>239.19</c:v>
                </c:pt>
                <c:pt idx="1427">
                  <c:v>240.85</c:v>
                </c:pt>
                <c:pt idx="1428">
                  <c:v>240.85</c:v>
                </c:pt>
                <c:pt idx="1429">
                  <c:v>239.74</c:v>
                </c:pt>
                <c:pt idx="1430">
                  <c:v>239.21</c:v>
                </c:pt>
                <c:pt idx="1431">
                  <c:v>236.72</c:v>
                </c:pt>
                <c:pt idx="1432">
                  <c:v>241.28</c:v>
                </c:pt>
                <c:pt idx="1433">
                  <c:v>241.99</c:v>
                </c:pt>
                <c:pt idx="1434">
                  <c:v>239.43</c:v>
                </c:pt>
                <c:pt idx="1435">
                  <c:v>236.18</c:v>
                </c:pt>
                <c:pt idx="1436">
                  <c:v>240.5</c:v>
                </c:pt>
                <c:pt idx="1437">
                  <c:v>240.5</c:v>
                </c:pt>
                <c:pt idx="1438">
                  <c:v>237.29</c:v>
                </c:pt>
                <c:pt idx="1439">
                  <c:v>242.23</c:v>
                </c:pt>
                <c:pt idx="1440">
                  <c:v>238.38</c:v>
                </c:pt>
                <c:pt idx="1441">
                  <c:v>238.91</c:v>
                </c:pt>
                <c:pt idx="1442">
                  <c:v>240.3</c:v>
                </c:pt>
                <c:pt idx="1443">
                  <c:v>239.96</c:v>
                </c:pt>
                <c:pt idx="1444">
                  <c:v>236.52</c:v>
                </c:pt>
                <c:pt idx="1445">
                  <c:v>238.1</c:v>
                </c:pt>
                <c:pt idx="1446">
                  <c:v>239.45</c:v>
                </c:pt>
                <c:pt idx="1447">
                  <c:v>240.17</c:v>
                </c:pt>
                <c:pt idx="1448">
                  <c:v>241.17</c:v>
                </c:pt>
                <c:pt idx="1449">
                  <c:v>237.53</c:v>
                </c:pt>
                <c:pt idx="1450">
                  <c:v>239.77</c:v>
                </c:pt>
                <c:pt idx="1451">
                  <c:v>237.55</c:v>
                </c:pt>
                <c:pt idx="1452">
                  <c:v>234.9</c:v>
                </c:pt>
                <c:pt idx="1453">
                  <c:v>240.98</c:v>
                </c:pt>
                <c:pt idx="1454">
                  <c:v>238.11</c:v>
                </c:pt>
                <c:pt idx="1455">
                  <c:v>237.85</c:v>
                </c:pt>
                <c:pt idx="1456">
                  <c:v>240.74</c:v>
                </c:pt>
                <c:pt idx="1457">
                  <c:v>235.19</c:v>
                </c:pt>
                <c:pt idx="1458">
                  <c:v>240.55</c:v>
                </c:pt>
                <c:pt idx="1459">
                  <c:v>237.53</c:v>
                </c:pt>
                <c:pt idx="1460">
                  <c:v>240.6</c:v>
                </c:pt>
                <c:pt idx="1461">
                  <c:v>234.38</c:v>
                </c:pt>
                <c:pt idx="1462">
                  <c:v>243.03</c:v>
                </c:pt>
                <c:pt idx="1463">
                  <c:v>236.43</c:v>
                </c:pt>
                <c:pt idx="1464">
                  <c:v>242.14</c:v>
                </c:pt>
                <c:pt idx="1465">
                  <c:v>242.05</c:v>
                </c:pt>
                <c:pt idx="1466">
                  <c:v>238.65</c:v>
                </c:pt>
                <c:pt idx="1467">
                  <c:v>242.42</c:v>
                </c:pt>
                <c:pt idx="1468">
                  <c:v>241.28</c:v>
                </c:pt>
                <c:pt idx="1469">
                  <c:v>238.92</c:v>
                </c:pt>
                <c:pt idx="1470">
                  <c:v>240</c:v>
                </c:pt>
                <c:pt idx="1471">
                  <c:v>242.59</c:v>
                </c:pt>
                <c:pt idx="1472">
                  <c:v>240.92</c:v>
                </c:pt>
                <c:pt idx="1473">
                  <c:v>238.65</c:v>
                </c:pt>
                <c:pt idx="1474">
                  <c:v>243.26</c:v>
                </c:pt>
                <c:pt idx="1475">
                  <c:v>236.76</c:v>
                </c:pt>
                <c:pt idx="1476">
                  <c:v>239.43</c:v>
                </c:pt>
                <c:pt idx="1477">
                  <c:v>239.19</c:v>
                </c:pt>
                <c:pt idx="1478">
                  <c:v>237.85</c:v>
                </c:pt>
                <c:pt idx="1479">
                  <c:v>240.3</c:v>
                </c:pt>
                <c:pt idx="1480">
                  <c:v>243.03</c:v>
                </c:pt>
                <c:pt idx="1481">
                  <c:v>237.86</c:v>
                </c:pt>
                <c:pt idx="1482">
                  <c:v>236.76</c:v>
                </c:pt>
                <c:pt idx="1483">
                  <c:v>241.49</c:v>
                </c:pt>
                <c:pt idx="1484">
                  <c:v>239.19</c:v>
                </c:pt>
                <c:pt idx="1485">
                  <c:v>237.01</c:v>
                </c:pt>
                <c:pt idx="1486">
                  <c:v>237.01</c:v>
                </c:pt>
                <c:pt idx="1487">
                  <c:v>238.09</c:v>
                </c:pt>
                <c:pt idx="1488">
                  <c:v>236</c:v>
                </c:pt>
                <c:pt idx="1489">
                  <c:v>239.21</c:v>
                </c:pt>
                <c:pt idx="1490">
                  <c:v>240</c:v>
                </c:pt>
                <c:pt idx="1491">
                  <c:v>239.48</c:v>
                </c:pt>
                <c:pt idx="1492">
                  <c:v>238.65</c:v>
                </c:pt>
                <c:pt idx="1493">
                  <c:v>239.56</c:v>
                </c:pt>
                <c:pt idx="1494">
                  <c:v>240.55</c:v>
                </c:pt>
                <c:pt idx="1495">
                  <c:v>237.55</c:v>
                </c:pt>
                <c:pt idx="1496">
                  <c:v>238.38</c:v>
                </c:pt>
                <c:pt idx="1497">
                  <c:v>237.81</c:v>
                </c:pt>
                <c:pt idx="1498">
                  <c:v>237.59</c:v>
                </c:pt>
                <c:pt idx="1499">
                  <c:v>240.34</c:v>
                </c:pt>
                <c:pt idx="1500">
                  <c:v>240.85</c:v>
                </c:pt>
                <c:pt idx="1501">
                  <c:v>238.38</c:v>
                </c:pt>
                <c:pt idx="1502">
                  <c:v>241.49</c:v>
                </c:pt>
                <c:pt idx="1503">
                  <c:v>240.25</c:v>
                </c:pt>
                <c:pt idx="1504">
                  <c:v>242.32</c:v>
                </c:pt>
                <c:pt idx="1505">
                  <c:v>240</c:v>
                </c:pt>
                <c:pt idx="1506">
                  <c:v>239.38</c:v>
                </c:pt>
                <c:pt idx="1507">
                  <c:v>236.56</c:v>
                </c:pt>
                <c:pt idx="1508">
                  <c:v>238.38</c:v>
                </c:pt>
                <c:pt idx="1509">
                  <c:v>240.34</c:v>
                </c:pt>
                <c:pt idx="1510">
                  <c:v>242.8</c:v>
                </c:pt>
                <c:pt idx="1511">
                  <c:v>237.51</c:v>
                </c:pt>
                <c:pt idx="1512">
                  <c:v>240.45</c:v>
                </c:pt>
                <c:pt idx="1513">
                  <c:v>237.86</c:v>
                </c:pt>
                <c:pt idx="1514">
                  <c:v>240.34</c:v>
                </c:pt>
                <c:pt idx="1515">
                  <c:v>240.3</c:v>
                </c:pt>
                <c:pt idx="1516">
                  <c:v>242.14</c:v>
                </c:pt>
                <c:pt idx="1517">
                  <c:v>239.96</c:v>
                </c:pt>
                <c:pt idx="1518">
                  <c:v>235.83</c:v>
                </c:pt>
                <c:pt idx="1519">
                  <c:v>240.92</c:v>
                </c:pt>
                <c:pt idx="1520">
                  <c:v>240.66</c:v>
                </c:pt>
                <c:pt idx="1521">
                  <c:v>241.51</c:v>
                </c:pt>
                <c:pt idx="1522">
                  <c:v>239.45</c:v>
                </c:pt>
                <c:pt idx="1523">
                  <c:v>238.38</c:v>
                </c:pt>
                <c:pt idx="1524">
                  <c:v>238.65</c:v>
                </c:pt>
                <c:pt idx="1525">
                  <c:v>241.17</c:v>
                </c:pt>
                <c:pt idx="1526">
                  <c:v>240.85</c:v>
                </c:pt>
                <c:pt idx="1527">
                  <c:v>238.95</c:v>
                </c:pt>
                <c:pt idx="1528">
                  <c:v>238.92</c:v>
                </c:pt>
                <c:pt idx="1529">
                  <c:v>241.17</c:v>
                </c:pt>
                <c:pt idx="1530">
                  <c:v>239.77</c:v>
                </c:pt>
                <c:pt idx="1531">
                  <c:v>239.96</c:v>
                </c:pt>
                <c:pt idx="1532">
                  <c:v>238.38</c:v>
                </c:pt>
                <c:pt idx="1533">
                  <c:v>240.25</c:v>
                </c:pt>
                <c:pt idx="1534">
                  <c:v>238.65</c:v>
                </c:pt>
                <c:pt idx="1535">
                  <c:v>235.65</c:v>
                </c:pt>
                <c:pt idx="1536">
                  <c:v>240.8</c:v>
                </c:pt>
                <c:pt idx="1537">
                  <c:v>239.21</c:v>
                </c:pt>
                <c:pt idx="1538">
                  <c:v>235.58</c:v>
                </c:pt>
                <c:pt idx="1539">
                  <c:v>236.47</c:v>
                </c:pt>
                <c:pt idx="1540">
                  <c:v>241.66</c:v>
                </c:pt>
                <c:pt idx="1541">
                  <c:v>238.65</c:v>
                </c:pt>
                <c:pt idx="1542">
                  <c:v>242.23</c:v>
                </c:pt>
                <c:pt idx="1543">
                  <c:v>242.32</c:v>
                </c:pt>
                <c:pt idx="1544">
                  <c:v>240.34</c:v>
                </c:pt>
                <c:pt idx="1545">
                  <c:v>235.94</c:v>
                </c:pt>
                <c:pt idx="1546">
                  <c:v>240</c:v>
                </c:pt>
                <c:pt idx="1547">
                  <c:v>238.66</c:v>
                </c:pt>
                <c:pt idx="1548">
                  <c:v>237.57</c:v>
                </c:pt>
                <c:pt idx="1549">
                  <c:v>240.21</c:v>
                </c:pt>
                <c:pt idx="1550">
                  <c:v>235.35</c:v>
                </c:pt>
                <c:pt idx="1551">
                  <c:v>240.92</c:v>
                </c:pt>
                <c:pt idx="1552">
                  <c:v>239.45</c:v>
                </c:pt>
                <c:pt idx="1553">
                  <c:v>238.38</c:v>
                </c:pt>
                <c:pt idx="1554">
                  <c:v>241.1</c:v>
                </c:pt>
                <c:pt idx="1555">
                  <c:v>237.32</c:v>
                </c:pt>
                <c:pt idx="1556">
                  <c:v>237.29</c:v>
                </c:pt>
                <c:pt idx="1557">
                  <c:v>241.28</c:v>
                </c:pt>
                <c:pt idx="1558">
                  <c:v>238.94</c:v>
                </c:pt>
                <c:pt idx="1559">
                  <c:v>241.1</c:v>
                </c:pt>
                <c:pt idx="1560">
                  <c:v>239.96</c:v>
                </c:pt>
                <c:pt idx="1561">
                  <c:v>239.43</c:v>
                </c:pt>
                <c:pt idx="1562">
                  <c:v>236.72</c:v>
                </c:pt>
                <c:pt idx="1563">
                  <c:v>238.38</c:v>
                </c:pt>
                <c:pt idx="1564">
                  <c:v>241.82</c:v>
                </c:pt>
                <c:pt idx="1565">
                  <c:v>238.95</c:v>
                </c:pt>
                <c:pt idx="1566">
                  <c:v>236.38</c:v>
                </c:pt>
                <c:pt idx="1567">
                  <c:v>240.85</c:v>
                </c:pt>
                <c:pt idx="1568">
                  <c:v>238.9</c:v>
                </c:pt>
                <c:pt idx="1569">
                  <c:v>239.23</c:v>
                </c:pt>
                <c:pt idx="1570">
                  <c:v>237.59</c:v>
                </c:pt>
                <c:pt idx="1571">
                  <c:v>238.92</c:v>
                </c:pt>
                <c:pt idx="1572">
                  <c:v>237.81</c:v>
                </c:pt>
                <c:pt idx="1573">
                  <c:v>239.81</c:v>
                </c:pt>
                <c:pt idx="1574">
                  <c:v>242.17</c:v>
                </c:pt>
                <c:pt idx="1575">
                  <c:v>239.43</c:v>
                </c:pt>
                <c:pt idx="1576">
                  <c:v>241.99</c:v>
                </c:pt>
                <c:pt idx="1577">
                  <c:v>239.43</c:v>
                </c:pt>
                <c:pt idx="1578">
                  <c:v>241.66</c:v>
                </c:pt>
                <c:pt idx="1579">
                  <c:v>242.78</c:v>
                </c:pt>
                <c:pt idx="1580">
                  <c:v>241.49</c:v>
                </c:pt>
                <c:pt idx="1581">
                  <c:v>241.17</c:v>
                </c:pt>
                <c:pt idx="1582">
                  <c:v>238.09</c:v>
                </c:pt>
                <c:pt idx="1583">
                  <c:v>238.38</c:v>
                </c:pt>
                <c:pt idx="1584">
                  <c:v>240.21</c:v>
                </c:pt>
                <c:pt idx="1585">
                  <c:v>237.51</c:v>
                </c:pt>
                <c:pt idx="1586">
                  <c:v>238.65</c:v>
                </c:pt>
                <c:pt idx="1587">
                  <c:v>240.34</c:v>
                </c:pt>
                <c:pt idx="1588">
                  <c:v>238.64</c:v>
                </c:pt>
                <c:pt idx="1589">
                  <c:v>238.09</c:v>
                </c:pt>
                <c:pt idx="1590">
                  <c:v>240.8</c:v>
                </c:pt>
                <c:pt idx="1591">
                  <c:v>241.31</c:v>
                </c:pt>
                <c:pt idx="1592">
                  <c:v>237.55</c:v>
                </c:pt>
                <c:pt idx="1593">
                  <c:v>241.24</c:v>
                </c:pt>
                <c:pt idx="1594">
                  <c:v>240.74</c:v>
                </c:pt>
                <c:pt idx="1595">
                  <c:v>236</c:v>
                </c:pt>
                <c:pt idx="1596">
                  <c:v>238.11</c:v>
                </c:pt>
                <c:pt idx="1597">
                  <c:v>239.23</c:v>
                </c:pt>
                <c:pt idx="1598">
                  <c:v>237.04</c:v>
                </c:pt>
                <c:pt idx="1599">
                  <c:v>238.1</c:v>
                </c:pt>
                <c:pt idx="1600">
                  <c:v>234.98</c:v>
                </c:pt>
                <c:pt idx="1601">
                  <c:v>238.91</c:v>
                </c:pt>
                <c:pt idx="1602">
                  <c:v>239.15</c:v>
                </c:pt>
                <c:pt idx="1603">
                  <c:v>238.38</c:v>
                </c:pt>
                <c:pt idx="1604">
                  <c:v>240.8</c:v>
                </c:pt>
                <c:pt idx="1605">
                  <c:v>241.35</c:v>
                </c:pt>
                <c:pt idx="1606">
                  <c:v>240.55</c:v>
                </c:pt>
                <c:pt idx="1607">
                  <c:v>238.9</c:v>
                </c:pt>
                <c:pt idx="1608">
                  <c:v>239.4</c:v>
                </c:pt>
                <c:pt idx="1609">
                  <c:v>239.19</c:v>
                </c:pt>
                <c:pt idx="1610">
                  <c:v>237.04</c:v>
                </c:pt>
                <c:pt idx="1611">
                  <c:v>236.83</c:v>
                </c:pt>
                <c:pt idx="1612">
                  <c:v>238.63</c:v>
                </c:pt>
                <c:pt idx="1613">
                  <c:v>241.17</c:v>
                </c:pt>
                <c:pt idx="1614">
                  <c:v>240.6</c:v>
                </c:pt>
                <c:pt idx="1615">
                  <c:v>241.04</c:v>
                </c:pt>
                <c:pt idx="1616">
                  <c:v>239.17</c:v>
                </c:pt>
                <c:pt idx="1617">
                  <c:v>239.51</c:v>
                </c:pt>
                <c:pt idx="1618">
                  <c:v>238.65</c:v>
                </c:pt>
                <c:pt idx="1619">
                  <c:v>241.35</c:v>
                </c:pt>
                <c:pt idx="1620">
                  <c:v>238.91</c:v>
                </c:pt>
                <c:pt idx="1621">
                  <c:v>242.82</c:v>
                </c:pt>
                <c:pt idx="1622">
                  <c:v>240.55</c:v>
                </c:pt>
                <c:pt idx="1623">
                  <c:v>242.46</c:v>
                </c:pt>
                <c:pt idx="1624">
                  <c:v>239.92</c:v>
                </c:pt>
                <c:pt idx="1625">
                  <c:v>239.4</c:v>
                </c:pt>
                <c:pt idx="1626">
                  <c:v>235.65</c:v>
                </c:pt>
                <c:pt idx="1627">
                  <c:v>239.96</c:v>
                </c:pt>
                <c:pt idx="1628">
                  <c:v>241.17</c:v>
                </c:pt>
                <c:pt idx="1629">
                  <c:v>240.66</c:v>
                </c:pt>
                <c:pt idx="1630">
                  <c:v>239.48</c:v>
                </c:pt>
                <c:pt idx="1631">
                  <c:v>239.48</c:v>
                </c:pt>
                <c:pt idx="1632">
                  <c:v>240.98</c:v>
                </c:pt>
                <c:pt idx="1633">
                  <c:v>238.65</c:v>
                </c:pt>
                <c:pt idx="1634">
                  <c:v>242.08</c:v>
                </c:pt>
                <c:pt idx="1635">
                  <c:v>238.65</c:v>
                </c:pt>
                <c:pt idx="1636">
                  <c:v>236.94</c:v>
                </c:pt>
                <c:pt idx="1637">
                  <c:v>238.92</c:v>
                </c:pt>
                <c:pt idx="1638">
                  <c:v>237.57</c:v>
                </c:pt>
                <c:pt idx="1639">
                  <c:v>239.21</c:v>
                </c:pt>
                <c:pt idx="1640">
                  <c:v>238.1</c:v>
                </c:pt>
                <c:pt idx="1641">
                  <c:v>239.51</c:v>
                </c:pt>
                <c:pt idx="1642">
                  <c:v>239.62</c:v>
                </c:pt>
                <c:pt idx="1643">
                  <c:v>236.72</c:v>
                </c:pt>
                <c:pt idx="1644">
                  <c:v>238.67</c:v>
                </c:pt>
                <c:pt idx="1645">
                  <c:v>238.63</c:v>
                </c:pt>
                <c:pt idx="1646">
                  <c:v>236.72</c:v>
                </c:pt>
                <c:pt idx="1647">
                  <c:v>237.82</c:v>
                </c:pt>
                <c:pt idx="1648">
                  <c:v>241.17</c:v>
                </c:pt>
                <c:pt idx="1649">
                  <c:v>240.4</c:v>
                </c:pt>
                <c:pt idx="1650">
                  <c:v>239.68</c:v>
                </c:pt>
                <c:pt idx="1651">
                  <c:v>241.51</c:v>
                </c:pt>
                <c:pt idx="1652">
                  <c:v>241.42</c:v>
                </c:pt>
                <c:pt idx="1653">
                  <c:v>238.38</c:v>
                </c:pt>
                <c:pt idx="1654">
                  <c:v>239.74</c:v>
                </c:pt>
                <c:pt idx="1655">
                  <c:v>237.01</c:v>
                </c:pt>
                <c:pt idx="1656">
                  <c:v>239.51</c:v>
                </c:pt>
                <c:pt idx="1657">
                  <c:v>239.45</c:v>
                </c:pt>
                <c:pt idx="1658">
                  <c:v>240.85</c:v>
                </c:pt>
                <c:pt idx="1659">
                  <c:v>238.1</c:v>
                </c:pt>
                <c:pt idx="1660">
                  <c:v>235.58</c:v>
                </c:pt>
                <c:pt idx="1661">
                  <c:v>243.03</c:v>
                </c:pt>
                <c:pt idx="1662">
                  <c:v>242.46</c:v>
                </c:pt>
                <c:pt idx="1663">
                  <c:v>241.82</c:v>
                </c:pt>
                <c:pt idx="1664">
                  <c:v>237.82</c:v>
                </c:pt>
                <c:pt idx="1665">
                  <c:v>238.11</c:v>
                </c:pt>
                <c:pt idx="1666">
                  <c:v>239.77</c:v>
                </c:pt>
                <c:pt idx="1667">
                  <c:v>238.92</c:v>
                </c:pt>
                <c:pt idx="1668">
                  <c:v>240</c:v>
                </c:pt>
                <c:pt idx="1669">
                  <c:v>240.04</c:v>
                </c:pt>
                <c:pt idx="1670">
                  <c:v>236.18</c:v>
                </c:pt>
                <c:pt idx="1671">
                  <c:v>237.55</c:v>
                </c:pt>
                <c:pt idx="1672">
                  <c:v>239.77</c:v>
                </c:pt>
                <c:pt idx="1673">
                  <c:v>242.69</c:v>
                </c:pt>
                <c:pt idx="1674">
                  <c:v>238.65</c:v>
                </c:pt>
                <c:pt idx="1675">
                  <c:v>238.11</c:v>
                </c:pt>
                <c:pt idx="1676">
                  <c:v>239.21</c:v>
                </c:pt>
                <c:pt idx="1677">
                  <c:v>239.19</c:v>
                </c:pt>
                <c:pt idx="1678">
                  <c:v>241.17</c:v>
                </c:pt>
                <c:pt idx="1679">
                  <c:v>236.47</c:v>
                </c:pt>
                <c:pt idx="1680">
                  <c:v>236</c:v>
                </c:pt>
                <c:pt idx="1681">
                  <c:v>238.38</c:v>
                </c:pt>
                <c:pt idx="1682">
                  <c:v>237.86</c:v>
                </c:pt>
                <c:pt idx="1683">
                  <c:v>236.72</c:v>
                </c:pt>
                <c:pt idx="1684">
                  <c:v>238.38</c:v>
                </c:pt>
                <c:pt idx="1685">
                  <c:v>242.56</c:v>
                </c:pt>
                <c:pt idx="1686">
                  <c:v>240.64</c:v>
                </c:pt>
                <c:pt idx="1687">
                  <c:v>241.42</c:v>
                </c:pt>
                <c:pt idx="1688">
                  <c:v>236.64</c:v>
                </c:pt>
                <c:pt idx="1689">
                  <c:v>235.71</c:v>
                </c:pt>
                <c:pt idx="1690">
                  <c:v>236.23</c:v>
                </c:pt>
                <c:pt idx="1691">
                  <c:v>240.5</c:v>
                </c:pt>
                <c:pt idx="1692">
                  <c:v>239.51</c:v>
                </c:pt>
                <c:pt idx="1693">
                  <c:v>237.24</c:v>
                </c:pt>
                <c:pt idx="1694">
                  <c:v>238.64</c:v>
                </c:pt>
                <c:pt idx="1695">
                  <c:v>240.98</c:v>
                </c:pt>
                <c:pt idx="1696">
                  <c:v>238.38</c:v>
                </c:pt>
                <c:pt idx="1697">
                  <c:v>239.43</c:v>
                </c:pt>
                <c:pt idx="1698">
                  <c:v>240.85</c:v>
                </c:pt>
                <c:pt idx="1699">
                  <c:v>240.85</c:v>
                </c:pt>
                <c:pt idx="1700">
                  <c:v>239.21</c:v>
                </c:pt>
                <c:pt idx="1701">
                  <c:v>239.43</c:v>
                </c:pt>
                <c:pt idx="1702">
                  <c:v>243.03</c:v>
                </c:pt>
                <c:pt idx="1703">
                  <c:v>237.29</c:v>
                </c:pt>
                <c:pt idx="1704">
                  <c:v>235.49</c:v>
                </c:pt>
                <c:pt idx="1705">
                  <c:v>240</c:v>
                </c:pt>
                <c:pt idx="1706">
                  <c:v>241.1</c:v>
                </c:pt>
                <c:pt idx="1707">
                  <c:v>240.3</c:v>
                </c:pt>
                <c:pt idx="1708">
                  <c:v>239.77</c:v>
                </c:pt>
                <c:pt idx="1709">
                  <c:v>238.38</c:v>
                </c:pt>
                <c:pt idx="1710">
                  <c:v>235.89</c:v>
                </c:pt>
                <c:pt idx="1711">
                  <c:v>241.9</c:v>
                </c:pt>
                <c:pt idx="1712">
                  <c:v>240.98</c:v>
                </c:pt>
                <c:pt idx="1713">
                  <c:v>236.68</c:v>
                </c:pt>
                <c:pt idx="1714">
                  <c:v>242.14</c:v>
                </c:pt>
                <c:pt idx="1715">
                  <c:v>240.6</c:v>
                </c:pt>
                <c:pt idx="1716">
                  <c:v>237.55</c:v>
                </c:pt>
                <c:pt idx="1717">
                  <c:v>238.11</c:v>
                </c:pt>
                <c:pt idx="1718">
                  <c:v>241.9</c:v>
                </c:pt>
                <c:pt idx="1719">
                  <c:v>239.19</c:v>
                </c:pt>
                <c:pt idx="1720">
                  <c:v>240.25</c:v>
                </c:pt>
                <c:pt idx="1721">
                  <c:v>238.38</c:v>
                </c:pt>
                <c:pt idx="1722">
                  <c:v>237.83</c:v>
                </c:pt>
                <c:pt idx="1723">
                  <c:v>238.89</c:v>
                </c:pt>
                <c:pt idx="1724">
                  <c:v>240</c:v>
                </c:pt>
                <c:pt idx="1725">
                  <c:v>240</c:v>
                </c:pt>
                <c:pt idx="1726">
                  <c:v>240.6</c:v>
                </c:pt>
                <c:pt idx="1727">
                  <c:v>239.92</c:v>
                </c:pt>
                <c:pt idx="1728">
                  <c:v>238.11</c:v>
                </c:pt>
                <c:pt idx="1729">
                  <c:v>238.38</c:v>
                </c:pt>
                <c:pt idx="1730">
                  <c:v>238.11</c:v>
                </c:pt>
                <c:pt idx="1731">
                  <c:v>235.77</c:v>
                </c:pt>
                <c:pt idx="1732">
                  <c:v>241.82</c:v>
                </c:pt>
                <c:pt idx="1733">
                  <c:v>240.04</c:v>
                </c:pt>
                <c:pt idx="1734">
                  <c:v>240</c:v>
                </c:pt>
                <c:pt idx="1735">
                  <c:v>241.17</c:v>
                </c:pt>
                <c:pt idx="1736">
                  <c:v>239.19</c:v>
                </c:pt>
                <c:pt idx="1737">
                  <c:v>239.15</c:v>
                </c:pt>
                <c:pt idx="1738">
                  <c:v>240.8</c:v>
                </c:pt>
                <c:pt idx="1739">
                  <c:v>237.27</c:v>
                </c:pt>
                <c:pt idx="1740">
                  <c:v>239.68</c:v>
                </c:pt>
                <c:pt idx="1741">
                  <c:v>238.38</c:v>
                </c:pt>
                <c:pt idx="1742">
                  <c:v>237.81</c:v>
                </c:pt>
                <c:pt idx="1743">
                  <c:v>238.66</c:v>
                </c:pt>
                <c:pt idx="1744">
                  <c:v>240.8</c:v>
                </c:pt>
                <c:pt idx="1745">
                  <c:v>238.1</c:v>
                </c:pt>
                <c:pt idx="1746">
                  <c:v>239.17</c:v>
                </c:pt>
                <c:pt idx="1747">
                  <c:v>237.61</c:v>
                </c:pt>
                <c:pt idx="1748">
                  <c:v>237.86</c:v>
                </c:pt>
                <c:pt idx="1749">
                  <c:v>236.18</c:v>
                </c:pt>
                <c:pt idx="1750">
                  <c:v>240.6</c:v>
                </c:pt>
                <c:pt idx="1751">
                  <c:v>238.9</c:v>
                </c:pt>
                <c:pt idx="1752">
                  <c:v>237.85</c:v>
                </c:pt>
                <c:pt idx="1753">
                  <c:v>241.74</c:v>
                </c:pt>
                <c:pt idx="1754">
                  <c:v>239.19</c:v>
                </c:pt>
                <c:pt idx="1755">
                  <c:v>240.21</c:v>
                </c:pt>
                <c:pt idx="1756">
                  <c:v>239.4</c:v>
                </c:pt>
                <c:pt idx="1757">
                  <c:v>238.92</c:v>
                </c:pt>
                <c:pt idx="1758">
                  <c:v>239.71</c:v>
                </c:pt>
                <c:pt idx="1759">
                  <c:v>239.77</c:v>
                </c:pt>
                <c:pt idx="1760">
                  <c:v>237.04</c:v>
                </c:pt>
                <c:pt idx="1761">
                  <c:v>239.71</c:v>
                </c:pt>
                <c:pt idx="1762">
                  <c:v>238.97</c:v>
                </c:pt>
                <c:pt idx="1763">
                  <c:v>237.59</c:v>
                </c:pt>
                <c:pt idx="1764">
                  <c:v>237.34</c:v>
                </c:pt>
                <c:pt idx="1765">
                  <c:v>237.04</c:v>
                </c:pt>
                <c:pt idx="1766">
                  <c:v>238.67</c:v>
                </c:pt>
                <c:pt idx="1767">
                  <c:v>241.99</c:v>
                </c:pt>
                <c:pt idx="1768">
                  <c:v>241.99</c:v>
                </c:pt>
                <c:pt idx="1769">
                  <c:v>237.83</c:v>
                </c:pt>
                <c:pt idx="1770">
                  <c:v>239.71</c:v>
                </c:pt>
                <c:pt idx="1771">
                  <c:v>239.45</c:v>
                </c:pt>
                <c:pt idx="1772">
                  <c:v>240.39</c:v>
                </c:pt>
                <c:pt idx="1773">
                  <c:v>238.91</c:v>
                </c:pt>
                <c:pt idx="1774">
                  <c:v>239.45</c:v>
                </c:pt>
                <c:pt idx="1775">
                  <c:v>241.51</c:v>
                </c:pt>
                <c:pt idx="1776">
                  <c:v>235.12</c:v>
                </c:pt>
                <c:pt idx="1777">
                  <c:v>241.59</c:v>
                </c:pt>
                <c:pt idx="1778">
                  <c:v>242.69</c:v>
                </c:pt>
                <c:pt idx="1779">
                  <c:v>241.1</c:v>
                </c:pt>
                <c:pt idx="1780">
                  <c:v>237.85</c:v>
                </c:pt>
                <c:pt idx="1781">
                  <c:v>237.53</c:v>
                </c:pt>
                <c:pt idx="1782">
                  <c:v>240.74</c:v>
                </c:pt>
                <c:pt idx="1783">
                  <c:v>237.32</c:v>
                </c:pt>
                <c:pt idx="1784">
                  <c:v>239.23</c:v>
                </c:pt>
                <c:pt idx="1785">
                  <c:v>239.74</c:v>
                </c:pt>
                <c:pt idx="1786">
                  <c:v>238.89</c:v>
                </c:pt>
                <c:pt idx="1787">
                  <c:v>238.92</c:v>
                </c:pt>
                <c:pt idx="1788">
                  <c:v>239.53</c:v>
                </c:pt>
                <c:pt idx="1789">
                  <c:v>238.65</c:v>
                </c:pt>
                <c:pt idx="1790">
                  <c:v>239.85</c:v>
                </c:pt>
                <c:pt idx="1791">
                  <c:v>237.27</c:v>
                </c:pt>
                <c:pt idx="1792">
                  <c:v>238.38</c:v>
                </c:pt>
                <c:pt idx="1793">
                  <c:v>240.85</c:v>
                </c:pt>
                <c:pt idx="1794">
                  <c:v>239.77</c:v>
                </c:pt>
                <c:pt idx="1795">
                  <c:v>238.92</c:v>
                </c:pt>
                <c:pt idx="1796">
                  <c:v>241.59</c:v>
                </c:pt>
                <c:pt idx="1797">
                  <c:v>243.14</c:v>
                </c:pt>
                <c:pt idx="1798">
                  <c:v>239.48</c:v>
                </c:pt>
                <c:pt idx="1799">
                  <c:v>236.47</c:v>
                </c:pt>
                <c:pt idx="1800">
                  <c:v>241.04</c:v>
                </c:pt>
                <c:pt idx="1801">
                  <c:v>237.86</c:v>
                </c:pt>
                <c:pt idx="1802">
                  <c:v>240.55</c:v>
                </c:pt>
                <c:pt idx="1803">
                  <c:v>238.11</c:v>
                </c:pt>
                <c:pt idx="1804">
                  <c:v>238.91</c:v>
                </c:pt>
                <c:pt idx="1805">
                  <c:v>241.35</c:v>
                </c:pt>
                <c:pt idx="1806">
                  <c:v>238.09</c:v>
                </c:pt>
                <c:pt idx="1807">
                  <c:v>239.74</c:v>
                </c:pt>
                <c:pt idx="1808">
                  <c:v>237.07</c:v>
                </c:pt>
                <c:pt idx="1809">
                  <c:v>240.04</c:v>
                </c:pt>
                <c:pt idx="1810">
                  <c:v>238.92</c:v>
                </c:pt>
                <c:pt idx="1811">
                  <c:v>239.77</c:v>
                </c:pt>
                <c:pt idx="1812">
                  <c:v>239.45</c:v>
                </c:pt>
                <c:pt idx="1813">
                  <c:v>237.83</c:v>
                </c:pt>
                <c:pt idx="1814">
                  <c:v>237.32</c:v>
                </c:pt>
                <c:pt idx="1815">
                  <c:v>238.38</c:v>
                </c:pt>
                <c:pt idx="1816">
                  <c:v>237.01</c:v>
                </c:pt>
                <c:pt idx="1817">
                  <c:v>238.65</c:v>
                </c:pt>
                <c:pt idx="1818">
                  <c:v>235.42</c:v>
                </c:pt>
                <c:pt idx="1819">
                  <c:v>239.81</c:v>
                </c:pt>
                <c:pt idx="1820">
                  <c:v>238.65</c:v>
                </c:pt>
                <c:pt idx="1821">
                  <c:v>241.17</c:v>
                </c:pt>
                <c:pt idx="1822">
                  <c:v>238.38</c:v>
                </c:pt>
                <c:pt idx="1823">
                  <c:v>239.19</c:v>
                </c:pt>
                <c:pt idx="1824">
                  <c:v>240.6</c:v>
                </c:pt>
                <c:pt idx="1825">
                  <c:v>240.34</c:v>
                </c:pt>
                <c:pt idx="1826">
                  <c:v>239.17</c:v>
                </c:pt>
                <c:pt idx="1827">
                  <c:v>243.82</c:v>
                </c:pt>
                <c:pt idx="1828">
                  <c:v>237.29</c:v>
                </c:pt>
                <c:pt idx="1829">
                  <c:v>233.45</c:v>
                </c:pt>
                <c:pt idx="1830">
                  <c:v>241.74</c:v>
                </c:pt>
                <c:pt idx="1831">
                  <c:v>238.38</c:v>
                </c:pt>
                <c:pt idx="1832">
                  <c:v>239.96</c:v>
                </c:pt>
                <c:pt idx="1833">
                  <c:v>240.04</c:v>
                </c:pt>
                <c:pt idx="1834">
                  <c:v>237.59</c:v>
                </c:pt>
                <c:pt idx="1835">
                  <c:v>237.04</c:v>
                </c:pt>
                <c:pt idx="1836">
                  <c:v>235.58</c:v>
                </c:pt>
                <c:pt idx="1837">
                  <c:v>238.11</c:v>
                </c:pt>
                <c:pt idx="1838">
                  <c:v>238.11</c:v>
                </c:pt>
                <c:pt idx="1839">
                  <c:v>236.8</c:v>
                </c:pt>
                <c:pt idx="1840">
                  <c:v>238.9</c:v>
                </c:pt>
                <c:pt idx="1841">
                  <c:v>238.38</c:v>
                </c:pt>
                <c:pt idx="1842">
                  <c:v>242.69</c:v>
                </c:pt>
                <c:pt idx="1843">
                  <c:v>239.23</c:v>
                </c:pt>
                <c:pt idx="1844">
                  <c:v>238.92</c:v>
                </c:pt>
                <c:pt idx="1845">
                  <c:v>242.46</c:v>
                </c:pt>
                <c:pt idx="1846">
                  <c:v>239.19</c:v>
                </c:pt>
                <c:pt idx="1847">
                  <c:v>239.19</c:v>
                </c:pt>
                <c:pt idx="1848">
                  <c:v>239.21</c:v>
                </c:pt>
                <c:pt idx="1849">
                  <c:v>240.39</c:v>
                </c:pt>
                <c:pt idx="1850">
                  <c:v>239.17</c:v>
                </c:pt>
                <c:pt idx="1851">
                  <c:v>239.51</c:v>
                </c:pt>
                <c:pt idx="1852">
                  <c:v>238.38</c:v>
                </c:pt>
                <c:pt idx="1853">
                  <c:v>239.77</c:v>
                </c:pt>
                <c:pt idx="1854">
                  <c:v>240.21</c:v>
                </c:pt>
                <c:pt idx="1855">
                  <c:v>239.71</c:v>
                </c:pt>
                <c:pt idx="1856">
                  <c:v>237.83</c:v>
                </c:pt>
                <c:pt idx="1857">
                  <c:v>239.92</c:v>
                </c:pt>
                <c:pt idx="1858">
                  <c:v>237.59</c:v>
                </c:pt>
                <c:pt idx="1859">
                  <c:v>239.19</c:v>
                </c:pt>
                <c:pt idx="1860">
                  <c:v>242.23</c:v>
                </c:pt>
                <c:pt idx="1861">
                  <c:v>235.89</c:v>
                </c:pt>
                <c:pt idx="1862">
                  <c:v>239.96</c:v>
                </c:pt>
                <c:pt idx="1863">
                  <c:v>240.6</c:v>
                </c:pt>
                <c:pt idx="1864">
                  <c:v>239.92</c:v>
                </c:pt>
                <c:pt idx="1865">
                  <c:v>236.8</c:v>
                </c:pt>
                <c:pt idx="1866">
                  <c:v>241.35</c:v>
                </c:pt>
                <c:pt idx="1867">
                  <c:v>240.5</c:v>
                </c:pt>
                <c:pt idx="1868">
                  <c:v>241.99</c:v>
                </c:pt>
                <c:pt idx="1869">
                  <c:v>237.55</c:v>
                </c:pt>
                <c:pt idx="1870">
                  <c:v>238.11</c:v>
                </c:pt>
                <c:pt idx="1871">
                  <c:v>240.5</c:v>
                </c:pt>
                <c:pt idx="1872">
                  <c:v>239.21</c:v>
                </c:pt>
                <c:pt idx="1873">
                  <c:v>241.9</c:v>
                </c:pt>
                <c:pt idx="1874">
                  <c:v>237.29</c:v>
                </c:pt>
                <c:pt idx="1875">
                  <c:v>241.1</c:v>
                </c:pt>
                <c:pt idx="1876">
                  <c:v>235.58</c:v>
                </c:pt>
                <c:pt idx="1877">
                  <c:v>235.35</c:v>
                </c:pt>
                <c:pt idx="1878">
                  <c:v>242.08</c:v>
                </c:pt>
                <c:pt idx="1879">
                  <c:v>241.1</c:v>
                </c:pt>
                <c:pt idx="1880">
                  <c:v>237.57</c:v>
                </c:pt>
                <c:pt idx="1881">
                  <c:v>239.74</c:v>
                </c:pt>
                <c:pt idx="1882">
                  <c:v>241.1</c:v>
                </c:pt>
                <c:pt idx="1883">
                  <c:v>240.55</c:v>
                </c:pt>
                <c:pt idx="1884">
                  <c:v>240.3</c:v>
                </c:pt>
                <c:pt idx="1885">
                  <c:v>238.1</c:v>
                </c:pt>
                <c:pt idx="1886">
                  <c:v>240.98</c:v>
                </c:pt>
                <c:pt idx="1887">
                  <c:v>237.85</c:v>
                </c:pt>
                <c:pt idx="1888">
                  <c:v>241.66</c:v>
                </c:pt>
                <c:pt idx="1889">
                  <c:v>240.55</c:v>
                </c:pt>
                <c:pt idx="1890">
                  <c:v>242.92</c:v>
                </c:pt>
                <c:pt idx="1891">
                  <c:v>237.83</c:v>
                </c:pt>
                <c:pt idx="1892">
                  <c:v>238.9</c:v>
                </c:pt>
                <c:pt idx="1893">
                  <c:v>241.9</c:v>
                </c:pt>
                <c:pt idx="1894">
                  <c:v>238.38</c:v>
                </c:pt>
                <c:pt idx="1895">
                  <c:v>236.94</c:v>
                </c:pt>
                <c:pt idx="1896">
                  <c:v>239.45</c:v>
                </c:pt>
                <c:pt idx="1897">
                  <c:v>240.04</c:v>
                </c:pt>
                <c:pt idx="1898">
                  <c:v>240.74</c:v>
                </c:pt>
                <c:pt idx="1899">
                  <c:v>240.3</c:v>
                </c:pt>
                <c:pt idx="1900">
                  <c:v>241.66</c:v>
                </c:pt>
                <c:pt idx="1901">
                  <c:v>239.45</c:v>
                </c:pt>
                <c:pt idx="1902">
                  <c:v>241.97</c:v>
                </c:pt>
                <c:pt idx="1903">
                  <c:v>239.19</c:v>
                </c:pt>
                <c:pt idx="1904">
                  <c:v>243.14</c:v>
                </c:pt>
                <c:pt idx="1905">
                  <c:v>236.68</c:v>
                </c:pt>
                <c:pt idx="1906">
                  <c:v>235.49</c:v>
                </c:pt>
                <c:pt idx="1907">
                  <c:v>238.65</c:v>
                </c:pt>
                <c:pt idx="1908">
                  <c:v>237.82</c:v>
                </c:pt>
                <c:pt idx="1909">
                  <c:v>240.34</c:v>
                </c:pt>
                <c:pt idx="1910">
                  <c:v>238.94</c:v>
                </c:pt>
                <c:pt idx="1911">
                  <c:v>240.6</c:v>
                </c:pt>
                <c:pt idx="1912">
                  <c:v>238.11</c:v>
                </c:pt>
                <c:pt idx="1913">
                  <c:v>239.74</c:v>
                </c:pt>
                <c:pt idx="1914">
                  <c:v>238.38</c:v>
                </c:pt>
                <c:pt idx="1915">
                  <c:v>238.38</c:v>
                </c:pt>
                <c:pt idx="1916">
                  <c:v>240</c:v>
                </c:pt>
                <c:pt idx="1917">
                  <c:v>239.51</c:v>
                </c:pt>
                <c:pt idx="1918">
                  <c:v>235.89</c:v>
                </c:pt>
                <c:pt idx="1919">
                  <c:v>238.65</c:v>
                </c:pt>
                <c:pt idx="1920">
                  <c:v>239.21</c:v>
                </c:pt>
                <c:pt idx="1921">
                  <c:v>241.04</c:v>
                </c:pt>
                <c:pt idx="1922">
                  <c:v>239.74</c:v>
                </c:pt>
                <c:pt idx="1923">
                  <c:v>241.1</c:v>
                </c:pt>
                <c:pt idx="1924">
                  <c:v>242.14</c:v>
                </c:pt>
                <c:pt idx="1925">
                  <c:v>238.65</c:v>
                </c:pt>
                <c:pt idx="1926">
                  <c:v>243.03</c:v>
                </c:pt>
                <c:pt idx="1927">
                  <c:v>234.81</c:v>
                </c:pt>
                <c:pt idx="1928">
                  <c:v>241.17</c:v>
                </c:pt>
                <c:pt idx="1929">
                  <c:v>242.92</c:v>
                </c:pt>
                <c:pt idx="1930">
                  <c:v>237.57</c:v>
                </c:pt>
                <c:pt idx="1931">
                  <c:v>239.43</c:v>
                </c:pt>
                <c:pt idx="1932">
                  <c:v>240</c:v>
                </c:pt>
                <c:pt idx="1933">
                  <c:v>242.37</c:v>
                </c:pt>
                <c:pt idx="1934">
                  <c:v>240.08</c:v>
                </c:pt>
                <c:pt idx="1935">
                  <c:v>238.92</c:v>
                </c:pt>
                <c:pt idx="1936">
                  <c:v>238.9</c:v>
                </c:pt>
                <c:pt idx="1937">
                  <c:v>241.59</c:v>
                </c:pt>
                <c:pt idx="1938">
                  <c:v>240.85</c:v>
                </c:pt>
                <c:pt idx="1939">
                  <c:v>238.92</c:v>
                </c:pt>
                <c:pt idx="1940">
                  <c:v>240.92</c:v>
                </c:pt>
                <c:pt idx="1941">
                  <c:v>240.25</c:v>
                </c:pt>
                <c:pt idx="1942">
                  <c:v>234.47</c:v>
                </c:pt>
                <c:pt idx="1943">
                  <c:v>241.82</c:v>
                </c:pt>
                <c:pt idx="1944">
                  <c:v>241.59</c:v>
                </c:pt>
                <c:pt idx="1945">
                  <c:v>236.76</c:v>
                </c:pt>
                <c:pt idx="1946">
                  <c:v>241.35</c:v>
                </c:pt>
                <c:pt idx="1947">
                  <c:v>237.29</c:v>
                </c:pt>
                <c:pt idx="1948">
                  <c:v>240.55</c:v>
                </c:pt>
                <c:pt idx="1949">
                  <c:v>238.12</c:v>
                </c:pt>
                <c:pt idx="1950">
                  <c:v>238.65</c:v>
                </c:pt>
                <c:pt idx="1951">
                  <c:v>242.14</c:v>
                </c:pt>
                <c:pt idx="1952">
                  <c:v>237.29</c:v>
                </c:pt>
                <c:pt idx="1953">
                  <c:v>237.55</c:v>
                </c:pt>
                <c:pt idx="1954">
                  <c:v>240.5</c:v>
                </c:pt>
                <c:pt idx="1955">
                  <c:v>238.38</c:v>
                </c:pt>
                <c:pt idx="1956">
                  <c:v>233.97</c:v>
                </c:pt>
                <c:pt idx="1957">
                  <c:v>237.29</c:v>
                </c:pt>
                <c:pt idx="1958">
                  <c:v>240.3</c:v>
                </c:pt>
                <c:pt idx="1959">
                  <c:v>239.19</c:v>
                </c:pt>
                <c:pt idx="1960">
                  <c:v>240.6</c:v>
                </c:pt>
                <c:pt idx="1961">
                  <c:v>238.66</c:v>
                </c:pt>
                <c:pt idx="1962">
                  <c:v>234.68</c:v>
                </c:pt>
                <c:pt idx="1963">
                  <c:v>240.6</c:v>
                </c:pt>
                <c:pt idx="1964">
                  <c:v>235.42</c:v>
                </c:pt>
                <c:pt idx="1965">
                  <c:v>237.32</c:v>
                </c:pt>
                <c:pt idx="1966">
                  <c:v>238.66</c:v>
                </c:pt>
                <c:pt idx="1967">
                  <c:v>237.29</c:v>
                </c:pt>
                <c:pt idx="1968">
                  <c:v>238.38</c:v>
                </c:pt>
                <c:pt idx="1969">
                  <c:v>242.32</c:v>
                </c:pt>
                <c:pt idx="1970">
                  <c:v>243.26</c:v>
                </c:pt>
                <c:pt idx="1971">
                  <c:v>238.1</c:v>
                </c:pt>
                <c:pt idx="1972">
                  <c:v>237.82</c:v>
                </c:pt>
                <c:pt idx="1973">
                  <c:v>239.14</c:v>
                </c:pt>
                <c:pt idx="1974">
                  <c:v>239.51</c:v>
                </c:pt>
                <c:pt idx="1975">
                  <c:v>238.91</c:v>
                </c:pt>
                <c:pt idx="1976">
                  <c:v>238.64</c:v>
                </c:pt>
                <c:pt idx="1977">
                  <c:v>240.5</c:v>
                </c:pt>
                <c:pt idx="1978">
                  <c:v>240.74</c:v>
                </c:pt>
                <c:pt idx="1979">
                  <c:v>238.1</c:v>
                </c:pt>
                <c:pt idx="1980">
                  <c:v>234.68</c:v>
                </c:pt>
                <c:pt idx="1981">
                  <c:v>241.59</c:v>
                </c:pt>
                <c:pt idx="1982">
                  <c:v>239.48</c:v>
                </c:pt>
                <c:pt idx="1983">
                  <c:v>242.56</c:v>
                </c:pt>
                <c:pt idx="1984">
                  <c:v>240.6</c:v>
                </c:pt>
                <c:pt idx="1985">
                  <c:v>237.32</c:v>
                </c:pt>
                <c:pt idx="1986">
                  <c:v>240.3</c:v>
                </c:pt>
                <c:pt idx="1987">
                  <c:v>238.38</c:v>
                </c:pt>
                <c:pt idx="1988">
                  <c:v>238.63</c:v>
                </c:pt>
                <c:pt idx="1989">
                  <c:v>241.21</c:v>
                </c:pt>
                <c:pt idx="1990">
                  <c:v>237.55</c:v>
                </c:pt>
                <c:pt idx="1991">
                  <c:v>239.48</c:v>
                </c:pt>
                <c:pt idx="1992">
                  <c:v>241.1</c:v>
                </c:pt>
                <c:pt idx="1993">
                  <c:v>240.08</c:v>
                </c:pt>
                <c:pt idx="1994">
                  <c:v>238.63</c:v>
                </c:pt>
                <c:pt idx="1995">
                  <c:v>240.5</c:v>
                </c:pt>
                <c:pt idx="1996">
                  <c:v>240.55</c:v>
                </c:pt>
                <c:pt idx="1997">
                  <c:v>236.68</c:v>
                </c:pt>
                <c:pt idx="1998">
                  <c:v>240</c:v>
                </c:pt>
                <c:pt idx="1999">
                  <c:v>238.38</c:v>
                </c:pt>
                <c:pt idx="2000">
                  <c:v>241.35</c:v>
                </c:pt>
                <c:pt idx="2001">
                  <c:v>236.76</c:v>
                </c:pt>
                <c:pt idx="2002">
                  <c:v>240.04</c:v>
                </c:pt>
                <c:pt idx="2003">
                  <c:v>236.23</c:v>
                </c:pt>
                <c:pt idx="2004">
                  <c:v>238.38</c:v>
                </c:pt>
                <c:pt idx="2005">
                  <c:v>240.55</c:v>
                </c:pt>
                <c:pt idx="2006">
                  <c:v>238.65</c:v>
                </c:pt>
                <c:pt idx="2007">
                  <c:v>240.3</c:v>
                </c:pt>
                <c:pt idx="2008">
                  <c:v>238.91</c:v>
                </c:pt>
                <c:pt idx="2009">
                  <c:v>241.66</c:v>
                </c:pt>
                <c:pt idx="2010">
                  <c:v>238.66</c:v>
                </c:pt>
                <c:pt idx="2011">
                  <c:v>239.19</c:v>
                </c:pt>
                <c:pt idx="2012">
                  <c:v>240.6</c:v>
                </c:pt>
                <c:pt idx="2013">
                  <c:v>238.38</c:v>
                </c:pt>
                <c:pt idx="2014">
                  <c:v>236.72</c:v>
                </c:pt>
                <c:pt idx="2015">
                  <c:v>237.04</c:v>
                </c:pt>
                <c:pt idx="2016">
                  <c:v>238.94</c:v>
                </c:pt>
                <c:pt idx="2017">
                  <c:v>240.85</c:v>
                </c:pt>
                <c:pt idx="2018">
                  <c:v>240.45</c:v>
                </c:pt>
                <c:pt idx="2019">
                  <c:v>240.3</c:v>
                </c:pt>
                <c:pt idx="2020">
                  <c:v>242.67</c:v>
                </c:pt>
                <c:pt idx="2021">
                  <c:v>238.38</c:v>
                </c:pt>
                <c:pt idx="2022">
                  <c:v>240.55</c:v>
                </c:pt>
                <c:pt idx="2023">
                  <c:v>238.91</c:v>
                </c:pt>
                <c:pt idx="2024">
                  <c:v>240.39</c:v>
                </c:pt>
                <c:pt idx="2025">
                  <c:v>240.6</c:v>
                </c:pt>
                <c:pt idx="2026">
                  <c:v>240.8</c:v>
                </c:pt>
                <c:pt idx="2027">
                  <c:v>239.19</c:v>
                </c:pt>
                <c:pt idx="2028">
                  <c:v>239.48</c:v>
                </c:pt>
                <c:pt idx="2029">
                  <c:v>243.37</c:v>
                </c:pt>
                <c:pt idx="2030">
                  <c:v>239.43</c:v>
                </c:pt>
                <c:pt idx="2031">
                  <c:v>239.45</c:v>
                </c:pt>
                <c:pt idx="2032">
                  <c:v>238.63</c:v>
                </c:pt>
                <c:pt idx="2033">
                  <c:v>238.38</c:v>
                </c:pt>
                <c:pt idx="2034">
                  <c:v>243.03</c:v>
                </c:pt>
                <c:pt idx="2035">
                  <c:v>239.17</c:v>
                </c:pt>
                <c:pt idx="2036">
                  <c:v>238.63</c:v>
                </c:pt>
                <c:pt idx="2037">
                  <c:v>241.99</c:v>
                </c:pt>
                <c:pt idx="2038">
                  <c:v>236.98</c:v>
                </c:pt>
                <c:pt idx="2039">
                  <c:v>241.1</c:v>
                </c:pt>
                <c:pt idx="2040">
                  <c:v>240.12</c:v>
                </c:pt>
                <c:pt idx="2041">
                  <c:v>240.92</c:v>
                </c:pt>
                <c:pt idx="2042">
                  <c:v>239.45</c:v>
                </c:pt>
                <c:pt idx="2043">
                  <c:v>241.59</c:v>
                </c:pt>
                <c:pt idx="2044">
                  <c:v>240.6</c:v>
                </c:pt>
                <c:pt idx="2045">
                  <c:v>241.9</c:v>
                </c:pt>
                <c:pt idx="2046">
                  <c:v>239.68</c:v>
                </c:pt>
                <c:pt idx="2047">
                  <c:v>238.11</c:v>
                </c:pt>
                <c:pt idx="2048">
                  <c:v>238.92</c:v>
                </c:pt>
                <c:pt idx="2049">
                  <c:v>238.64</c:v>
                </c:pt>
                <c:pt idx="2050">
                  <c:v>238.63</c:v>
                </c:pt>
                <c:pt idx="2051">
                  <c:v>240.55</c:v>
                </c:pt>
                <c:pt idx="2052">
                  <c:v>240</c:v>
                </c:pt>
                <c:pt idx="2053">
                  <c:v>239.96</c:v>
                </c:pt>
                <c:pt idx="2054">
                  <c:v>238.64</c:v>
                </c:pt>
                <c:pt idx="2055">
                  <c:v>240.8</c:v>
                </c:pt>
                <c:pt idx="2056">
                  <c:v>237.57</c:v>
                </c:pt>
                <c:pt idx="2057">
                  <c:v>236.83</c:v>
                </c:pt>
                <c:pt idx="2058">
                  <c:v>235.27</c:v>
                </c:pt>
                <c:pt idx="2059">
                  <c:v>235.49</c:v>
                </c:pt>
                <c:pt idx="2060">
                  <c:v>239.74</c:v>
                </c:pt>
                <c:pt idx="2061">
                  <c:v>242.46</c:v>
                </c:pt>
                <c:pt idx="2062">
                  <c:v>240.98</c:v>
                </c:pt>
                <c:pt idx="2063">
                  <c:v>239.45</c:v>
                </c:pt>
                <c:pt idx="2064">
                  <c:v>239.74</c:v>
                </c:pt>
                <c:pt idx="2065">
                  <c:v>240.25</c:v>
                </c:pt>
                <c:pt idx="2066">
                  <c:v>238.89</c:v>
                </c:pt>
                <c:pt idx="2067">
                  <c:v>238.64</c:v>
                </c:pt>
                <c:pt idx="2068">
                  <c:v>239.45</c:v>
                </c:pt>
                <c:pt idx="2069">
                  <c:v>238.11</c:v>
                </c:pt>
                <c:pt idx="2070">
                  <c:v>240.3</c:v>
                </c:pt>
                <c:pt idx="2071">
                  <c:v>241.59</c:v>
                </c:pt>
                <c:pt idx="2072">
                  <c:v>239.45</c:v>
                </c:pt>
                <c:pt idx="2073">
                  <c:v>238.65</c:v>
                </c:pt>
                <c:pt idx="2074">
                  <c:v>241.1</c:v>
                </c:pt>
                <c:pt idx="2075">
                  <c:v>239.14</c:v>
                </c:pt>
                <c:pt idx="2076">
                  <c:v>236.52</c:v>
                </c:pt>
                <c:pt idx="2077">
                  <c:v>241.1</c:v>
                </c:pt>
                <c:pt idx="2078">
                  <c:v>239.81</c:v>
                </c:pt>
                <c:pt idx="2079">
                  <c:v>243.37</c:v>
                </c:pt>
                <c:pt idx="2080">
                  <c:v>240.21</c:v>
                </c:pt>
                <c:pt idx="2081">
                  <c:v>235.55</c:v>
                </c:pt>
                <c:pt idx="2082">
                  <c:v>237.82</c:v>
                </c:pt>
                <c:pt idx="2083">
                  <c:v>240.85</c:v>
                </c:pt>
                <c:pt idx="2084">
                  <c:v>242.14</c:v>
                </c:pt>
                <c:pt idx="2085">
                  <c:v>240.66</c:v>
                </c:pt>
                <c:pt idx="2086">
                  <c:v>238.38</c:v>
                </c:pt>
                <c:pt idx="2087">
                  <c:v>240.8</c:v>
                </c:pt>
                <c:pt idx="2088">
                  <c:v>238.38</c:v>
                </c:pt>
                <c:pt idx="2089">
                  <c:v>243.03</c:v>
                </c:pt>
                <c:pt idx="2090">
                  <c:v>240.5</c:v>
                </c:pt>
                <c:pt idx="2091">
                  <c:v>240.8</c:v>
                </c:pt>
                <c:pt idx="2092">
                  <c:v>236.33</c:v>
                </c:pt>
                <c:pt idx="2093">
                  <c:v>240.25</c:v>
                </c:pt>
                <c:pt idx="2094">
                  <c:v>240.5</c:v>
                </c:pt>
                <c:pt idx="2095">
                  <c:v>239.74</c:v>
                </c:pt>
                <c:pt idx="2096">
                  <c:v>241.42</c:v>
                </c:pt>
                <c:pt idx="2097">
                  <c:v>239.17</c:v>
                </c:pt>
                <c:pt idx="2098">
                  <c:v>240.85</c:v>
                </c:pt>
                <c:pt idx="2099">
                  <c:v>237.04</c:v>
                </c:pt>
                <c:pt idx="2100">
                  <c:v>238.11</c:v>
                </c:pt>
                <c:pt idx="2101">
                  <c:v>237.51</c:v>
                </c:pt>
                <c:pt idx="2102">
                  <c:v>240.08</c:v>
                </c:pt>
                <c:pt idx="2103">
                  <c:v>241.9</c:v>
                </c:pt>
                <c:pt idx="2104">
                  <c:v>237.53</c:v>
                </c:pt>
                <c:pt idx="2105">
                  <c:v>238.11</c:v>
                </c:pt>
                <c:pt idx="2106">
                  <c:v>243.36</c:v>
                </c:pt>
                <c:pt idx="2107">
                  <c:v>237.55</c:v>
                </c:pt>
                <c:pt idx="2108">
                  <c:v>243.14</c:v>
                </c:pt>
                <c:pt idx="2109">
                  <c:v>238.1</c:v>
                </c:pt>
                <c:pt idx="2110">
                  <c:v>238.92</c:v>
                </c:pt>
                <c:pt idx="2111">
                  <c:v>239.48</c:v>
                </c:pt>
                <c:pt idx="2112">
                  <c:v>240.6</c:v>
                </c:pt>
                <c:pt idx="2113">
                  <c:v>242.14</c:v>
                </c:pt>
                <c:pt idx="2114">
                  <c:v>242.82</c:v>
                </c:pt>
                <c:pt idx="2115">
                  <c:v>239.17</c:v>
                </c:pt>
                <c:pt idx="2116">
                  <c:v>238.89</c:v>
                </c:pt>
                <c:pt idx="2117">
                  <c:v>239.48</c:v>
                </c:pt>
                <c:pt idx="2118">
                  <c:v>240.74</c:v>
                </c:pt>
                <c:pt idx="2119">
                  <c:v>238.38</c:v>
                </c:pt>
                <c:pt idx="2120">
                  <c:v>241.44</c:v>
                </c:pt>
                <c:pt idx="2121">
                  <c:v>241.42</c:v>
                </c:pt>
                <c:pt idx="2122">
                  <c:v>238.38</c:v>
                </c:pt>
                <c:pt idx="2123">
                  <c:v>242.23</c:v>
                </c:pt>
                <c:pt idx="2124">
                  <c:v>238.91</c:v>
                </c:pt>
                <c:pt idx="2125">
                  <c:v>239.77</c:v>
                </c:pt>
                <c:pt idx="2126">
                  <c:v>239.48</c:v>
                </c:pt>
                <c:pt idx="2127">
                  <c:v>239.19</c:v>
                </c:pt>
                <c:pt idx="2128">
                  <c:v>241.04</c:v>
                </c:pt>
                <c:pt idx="2129">
                  <c:v>241.82</c:v>
                </c:pt>
                <c:pt idx="2130">
                  <c:v>244.66</c:v>
                </c:pt>
                <c:pt idx="2131">
                  <c:v>238.91</c:v>
                </c:pt>
                <c:pt idx="2132">
                  <c:v>237.57</c:v>
                </c:pt>
                <c:pt idx="2133">
                  <c:v>238.65</c:v>
                </c:pt>
                <c:pt idx="2134">
                  <c:v>241.04</c:v>
                </c:pt>
                <c:pt idx="2135">
                  <c:v>235.42</c:v>
                </c:pt>
                <c:pt idx="2136">
                  <c:v>238.38</c:v>
                </c:pt>
                <c:pt idx="2137">
                  <c:v>234.29</c:v>
                </c:pt>
                <c:pt idx="2138">
                  <c:v>240.34</c:v>
                </c:pt>
                <c:pt idx="2139">
                  <c:v>239.77</c:v>
                </c:pt>
                <c:pt idx="2140">
                  <c:v>240.92</c:v>
                </c:pt>
                <c:pt idx="2141">
                  <c:v>235.94</c:v>
                </c:pt>
                <c:pt idx="2142">
                  <c:v>238.9</c:v>
                </c:pt>
                <c:pt idx="2143">
                  <c:v>237.57</c:v>
                </c:pt>
                <c:pt idx="2144">
                  <c:v>239.45</c:v>
                </c:pt>
                <c:pt idx="2145">
                  <c:v>241.17</c:v>
                </c:pt>
                <c:pt idx="2146">
                  <c:v>238.11</c:v>
                </c:pt>
                <c:pt idx="2147">
                  <c:v>236.33</c:v>
                </c:pt>
                <c:pt idx="2148">
                  <c:v>238.11</c:v>
                </c:pt>
                <c:pt idx="2149">
                  <c:v>239.71</c:v>
                </c:pt>
                <c:pt idx="2150">
                  <c:v>236.43</c:v>
                </c:pt>
                <c:pt idx="2151">
                  <c:v>238.94</c:v>
                </c:pt>
                <c:pt idx="2152">
                  <c:v>235.89</c:v>
                </c:pt>
                <c:pt idx="2153">
                  <c:v>241.9</c:v>
                </c:pt>
                <c:pt idx="2154">
                  <c:v>236.76</c:v>
                </c:pt>
                <c:pt idx="2155">
                  <c:v>240.34</c:v>
                </c:pt>
                <c:pt idx="2156">
                  <c:v>240.25</c:v>
                </c:pt>
                <c:pt idx="2157">
                  <c:v>239.45</c:v>
                </c:pt>
                <c:pt idx="2158">
                  <c:v>240</c:v>
                </c:pt>
                <c:pt idx="2159">
                  <c:v>237.59</c:v>
                </c:pt>
                <c:pt idx="2160">
                  <c:v>243.14</c:v>
                </c:pt>
                <c:pt idx="2161">
                  <c:v>239.77</c:v>
                </c:pt>
                <c:pt idx="2162">
                  <c:v>237.27</c:v>
                </c:pt>
                <c:pt idx="2163">
                  <c:v>240.21</c:v>
                </c:pt>
                <c:pt idx="2164">
                  <c:v>240.6</c:v>
                </c:pt>
                <c:pt idx="2165">
                  <c:v>238.11</c:v>
                </c:pt>
                <c:pt idx="2166">
                  <c:v>241.9</c:v>
                </c:pt>
                <c:pt idx="2167">
                  <c:v>239.45</c:v>
                </c:pt>
                <c:pt idx="2168">
                  <c:v>242.56</c:v>
                </c:pt>
                <c:pt idx="2169">
                  <c:v>237.01</c:v>
                </c:pt>
                <c:pt idx="2170">
                  <c:v>241.74</c:v>
                </c:pt>
                <c:pt idx="2171">
                  <c:v>239.65</c:v>
                </c:pt>
                <c:pt idx="2172">
                  <c:v>235.94</c:v>
                </c:pt>
                <c:pt idx="2173">
                  <c:v>241.74</c:v>
                </c:pt>
                <c:pt idx="2174">
                  <c:v>243.57</c:v>
                </c:pt>
                <c:pt idx="2175">
                  <c:v>240.8</c:v>
                </c:pt>
                <c:pt idx="2176">
                  <c:v>238.92</c:v>
                </c:pt>
                <c:pt idx="2177">
                  <c:v>238.65</c:v>
                </c:pt>
                <c:pt idx="2178">
                  <c:v>242.14</c:v>
                </c:pt>
                <c:pt idx="2179">
                  <c:v>236.18</c:v>
                </c:pt>
                <c:pt idx="2180">
                  <c:v>238.11</c:v>
                </c:pt>
                <c:pt idx="2181">
                  <c:v>240.08</c:v>
                </c:pt>
                <c:pt idx="2182">
                  <c:v>236</c:v>
                </c:pt>
                <c:pt idx="2183">
                  <c:v>240.55</c:v>
                </c:pt>
                <c:pt idx="2184">
                  <c:v>239.17</c:v>
                </c:pt>
                <c:pt idx="2185">
                  <c:v>239.48</c:v>
                </c:pt>
                <c:pt idx="2186">
                  <c:v>242.23</c:v>
                </c:pt>
                <c:pt idx="2187">
                  <c:v>241.82</c:v>
                </c:pt>
                <c:pt idx="2188">
                  <c:v>237.57</c:v>
                </c:pt>
                <c:pt idx="2189">
                  <c:v>242.78</c:v>
                </c:pt>
                <c:pt idx="2190">
                  <c:v>240.34</c:v>
                </c:pt>
                <c:pt idx="2191">
                  <c:v>240.8</c:v>
                </c:pt>
                <c:pt idx="2192">
                  <c:v>239.45</c:v>
                </c:pt>
                <c:pt idx="2193">
                  <c:v>237.27</c:v>
                </c:pt>
                <c:pt idx="2194">
                  <c:v>236.28</c:v>
                </c:pt>
                <c:pt idx="2195">
                  <c:v>238.64</c:v>
                </c:pt>
                <c:pt idx="2196">
                  <c:v>235.19</c:v>
                </c:pt>
                <c:pt idx="2197">
                  <c:v>239.71</c:v>
                </c:pt>
                <c:pt idx="2198">
                  <c:v>242.37</c:v>
                </c:pt>
                <c:pt idx="2199">
                  <c:v>238.64</c:v>
                </c:pt>
                <c:pt idx="2200">
                  <c:v>240</c:v>
                </c:pt>
                <c:pt idx="2201">
                  <c:v>241.66</c:v>
                </c:pt>
                <c:pt idx="2202">
                  <c:v>235.94</c:v>
                </c:pt>
                <c:pt idx="2203">
                  <c:v>237.85</c:v>
                </c:pt>
                <c:pt idx="2204">
                  <c:v>236.76</c:v>
                </c:pt>
                <c:pt idx="2205">
                  <c:v>240.98</c:v>
                </c:pt>
                <c:pt idx="2206">
                  <c:v>240.85</c:v>
                </c:pt>
                <c:pt idx="2207">
                  <c:v>240.04</c:v>
                </c:pt>
                <c:pt idx="2208">
                  <c:v>237.32</c:v>
                </c:pt>
                <c:pt idx="2209">
                  <c:v>239.21</c:v>
                </c:pt>
                <c:pt idx="2210">
                  <c:v>238.11</c:v>
                </c:pt>
                <c:pt idx="2211">
                  <c:v>239.71</c:v>
                </c:pt>
                <c:pt idx="2212">
                  <c:v>238.1</c:v>
                </c:pt>
                <c:pt idx="2213">
                  <c:v>237.32</c:v>
                </c:pt>
                <c:pt idx="2214">
                  <c:v>234.81</c:v>
                </c:pt>
                <c:pt idx="2215">
                  <c:v>237.83</c:v>
                </c:pt>
                <c:pt idx="2216">
                  <c:v>240</c:v>
                </c:pt>
                <c:pt idx="2217">
                  <c:v>238.91</c:v>
                </c:pt>
                <c:pt idx="2218">
                  <c:v>240.55</c:v>
                </c:pt>
                <c:pt idx="2219">
                  <c:v>239.96</c:v>
                </c:pt>
                <c:pt idx="2220">
                  <c:v>240.98</c:v>
                </c:pt>
                <c:pt idx="2221">
                  <c:v>237.57</c:v>
                </c:pt>
                <c:pt idx="2222">
                  <c:v>240.5</c:v>
                </c:pt>
                <c:pt idx="2223">
                  <c:v>240.08</c:v>
                </c:pt>
                <c:pt idx="2224">
                  <c:v>241.42</c:v>
                </c:pt>
                <c:pt idx="2225">
                  <c:v>239.17</c:v>
                </c:pt>
                <c:pt idx="2226">
                  <c:v>242.46</c:v>
                </c:pt>
                <c:pt idx="2227">
                  <c:v>238.11</c:v>
                </c:pt>
                <c:pt idx="2228">
                  <c:v>239.74</c:v>
                </c:pt>
                <c:pt idx="2229">
                  <c:v>240.21</c:v>
                </c:pt>
                <c:pt idx="2230">
                  <c:v>238.12</c:v>
                </c:pt>
                <c:pt idx="2231">
                  <c:v>244.66</c:v>
                </c:pt>
                <c:pt idx="2232">
                  <c:v>237.27</c:v>
                </c:pt>
                <c:pt idx="2233">
                  <c:v>237.04</c:v>
                </c:pt>
                <c:pt idx="2234">
                  <c:v>241.82</c:v>
                </c:pt>
                <c:pt idx="2235">
                  <c:v>240.85</c:v>
                </c:pt>
                <c:pt idx="2236">
                  <c:v>240.6</c:v>
                </c:pt>
                <c:pt idx="2237">
                  <c:v>238.92</c:v>
                </c:pt>
                <c:pt idx="2238">
                  <c:v>240.25</c:v>
                </c:pt>
                <c:pt idx="2239">
                  <c:v>238.92</c:v>
                </c:pt>
                <c:pt idx="2240">
                  <c:v>241.59</c:v>
                </c:pt>
                <c:pt idx="2241">
                  <c:v>240.21</c:v>
                </c:pt>
                <c:pt idx="2242">
                  <c:v>239.51</c:v>
                </c:pt>
                <c:pt idx="2243">
                  <c:v>238.38</c:v>
                </c:pt>
                <c:pt idx="2244">
                  <c:v>239.21</c:v>
                </c:pt>
                <c:pt idx="2245">
                  <c:v>240.5</c:v>
                </c:pt>
                <c:pt idx="2246">
                  <c:v>239.19</c:v>
                </c:pt>
                <c:pt idx="2247">
                  <c:v>241.42</c:v>
                </c:pt>
                <c:pt idx="2248">
                  <c:v>235.71</c:v>
                </c:pt>
                <c:pt idx="2249">
                  <c:v>240.85</c:v>
                </c:pt>
                <c:pt idx="2250">
                  <c:v>242.69</c:v>
                </c:pt>
                <c:pt idx="2251">
                  <c:v>238.11</c:v>
                </c:pt>
                <c:pt idx="2252">
                  <c:v>237.04</c:v>
                </c:pt>
                <c:pt idx="2253">
                  <c:v>242.28</c:v>
                </c:pt>
                <c:pt idx="2254">
                  <c:v>240.69</c:v>
                </c:pt>
                <c:pt idx="2255">
                  <c:v>238.66</c:v>
                </c:pt>
                <c:pt idx="2256">
                  <c:v>240.6</c:v>
                </c:pt>
                <c:pt idx="2257">
                  <c:v>241.28</c:v>
                </c:pt>
                <c:pt idx="2258">
                  <c:v>238.11</c:v>
                </c:pt>
                <c:pt idx="2259">
                  <c:v>238.9</c:v>
                </c:pt>
                <c:pt idx="2260">
                  <c:v>238.64</c:v>
                </c:pt>
                <c:pt idx="2261">
                  <c:v>237.81</c:v>
                </c:pt>
                <c:pt idx="2262">
                  <c:v>239.23</c:v>
                </c:pt>
                <c:pt idx="2263">
                  <c:v>240.17</c:v>
                </c:pt>
                <c:pt idx="2264">
                  <c:v>240.92</c:v>
                </c:pt>
                <c:pt idx="2265">
                  <c:v>241.28</c:v>
                </c:pt>
                <c:pt idx="2266">
                  <c:v>241.99</c:v>
                </c:pt>
                <c:pt idx="2267">
                  <c:v>238.1</c:v>
                </c:pt>
                <c:pt idx="2268">
                  <c:v>238.65</c:v>
                </c:pt>
                <c:pt idx="2269">
                  <c:v>238.38</c:v>
                </c:pt>
                <c:pt idx="2270">
                  <c:v>234.08</c:v>
                </c:pt>
                <c:pt idx="2271">
                  <c:v>239.51</c:v>
                </c:pt>
                <c:pt idx="2272">
                  <c:v>237.04</c:v>
                </c:pt>
                <c:pt idx="2273">
                  <c:v>238.65</c:v>
                </c:pt>
                <c:pt idx="2274">
                  <c:v>240.55</c:v>
                </c:pt>
                <c:pt idx="2275">
                  <c:v>239.71</c:v>
                </c:pt>
                <c:pt idx="2276">
                  <c:v>238.38</c:v>
                </c:pt>
                <c:pt idx="2277">
                  <c:v>241.42</c:v>
                </c:pt>
                <c:pt idx="2278">
                  <c:v>239.21</c:v>
                </c:pt>
                <c:pt idx="2279">
                  <c:v>237.04</c:v>
                </c:pt>
                <c:pt idx="2280">
                  <c:v>240</c:v>
                </c:pt>
                <c:pt idx="2281">
                  <c:v>239.96</c:v>
                </c:pt>
                <c:pt idx="2282">
                  <c:v>238.66</c:v>
                </c:pt>
                <c:pt idx="2283">
                  <c:v>237.82</c:v>
                </c:pt>
                <c:pt idx="2284">
                  <c:v>240.98</c:v>
                </c:pt>
                <c:pt idx="2285">
                  <c:v>236.43</c:v>
                </c:pt>
                <c:pt idx="2286">
                  <c:v>241.49</c:v>
                </c:pt>
                <c:pt idx="2287">
                  <c:v>240.66</c:v>
                </c:pt>
                <c:pt idx="2288">
                  <c:v>241.51</c:v>
                </c:pt>
                <c:pt idx="2289">
                  <c:v>235.89</c:v>
                </c:pt>
                <c:pt idx="2290">
                  <c:v>241.99</c:v>
                </c:pt>
                <c:pt idx="2291">
                  <c:v>240.08</c:v>
                </c:pt>
                <c:pt idx="2292">
                  <c:v>240.55</c:v>
                </c:pt>
              </c:numCache>
            </c:numRef>
          </c:xVal>
          <c:yVal>
            <c:numRef>
              <c:f>Sheet2!$D$2:$D$2294</c:f>
              <c:numCache>
                <c:formatCode>General</c:formatCode>
                <c:ptCount val="22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286</c:v>
                </c:pt>
                <c:pt idx="5">
                  <c:v>287</c:v>
                </c:pt>
                <c:pt idx="6">
                  <c:v>287</c:v>
                </c:pt>
                <c:pt idx="7">
                  <c:v>287</c:v>
                </c:pt>
                <c:pt idx="8">
                  <c:v>287</c:v>
                </c:pt>
                <c:pt idx="9">
                  <c:v>287</c:v>
                </c:pt>
                <c:pt idx="10">
                  <c:v>290</c:v>
                </c:pt>
                <c:pt idx="11">
                  <c:v>293</c:v>
                </c:pt>
                <c:pt idx="12">
                  <c:v>295</c:v>
                </c:pt>
                <c:pt idx="13">
                  <c:v>299</c:v>
                </c:pt>
                <c:pt idx="14">
                  <c:v>303</c:v>
                </c:pt>
                <c:pt idx="15">
                  <c:v>309</c:v>
                </c:pt>
                <c:pt idx="16">
                  <c:v>311</c:v>
                </c:pt>
                <c:pt idx="17">
                  <c:v>311</c:v>
                </c:pt>
                <c:pt idx="18">
                  <c:v>311</c:v>
                </c:pt>
                <c:pt idx="19">
                  <c:v>311</c:v>
                </c:pt>
                <c:pt idx="20">
                  <c:v>311</c:v>
                </c:pt>
                <c:pt idx="21">
                  <c:v>311</c:v>
                </c:pt>
                <c:pt idx="22">
                  <c:v>311</c:v>
                </c:pt>
                <c:pt idx="23">
                  <c:v>310</c:v>
                </c:pt>
                <c:pt idx="24">
                  <c:v>310</c:v>
                </c:pt>
                <c:pt idx="25">
                  <c:v>310</c:v>
                </c:pt>
                <c:pt idx="26">
                  <c:v>309</c:v>
                </c:pt>
                <c:pt idx="27">
                  <c:v>309</c:v>
                </c:pt>
                <c:pt idx="28">
                  <c:v>309</c:v>
                </c:pt>
                <c:pt idx="29">
                  <c:v>309</c:v>
                </c:pt>
                <c:pt idx="30">
                  <c:v>309</c:v>
                </c:pt>
                <c:pt idx="31">
                  <c:v>308</c:v>
                </c:pt>
                <c:pt idx="32">
                  <c:v>308</c:v>
                </c:pt>
                <c:pt idx="33">
                  <c:v>307</c:v>
                </c:pt>
                <c:pt idx="34">
                  <c:v>307</c:v>
                </c:pt>
                <c:pt idx="35">
                  <c:v>306</c:v>
                </c:pt>
                <c:pt idx="36">
                  <c:v>306</c:v>
                </c:pt>
                <c:pt idx="37">
                  <c:v>306</c:v>
                </c:pt>
                <c:pt idx="38">
                  <c:v>305</c:v>
                </c:pt>
                <c:pt idx="39">
                  <c:v>305</c:v>
                </c:pt>
                <c:pt idx="40">
                  <c:v>304</c:v>
                </c:pt>
                <c:pt idx="41">
                  <c:v>301</c:v>
                </c:pt>
                <c:pt idx="42">
                  <c:v>301</c:v>
                </c:pt>
                <c:pt idx="43">
                  <c:v>300</c:v>
                </c:pt>
                <c:pt idx="44">
                  <c:v>299</c:v>
                </c:pt>
                <c:pt idx="45">
                  <c:v>299</c:v>
                </c:pt>
                <c:pt idx="46">
                  <c:v>298</c:v>
                </c:pt>
                <c:pt idx="47">
                  <c:v>297</c:v>
                </c:pt>
                <c:pt idx="48">
                  <c:v>296</c:v>
                </c:pt>
                <c:pt idx="49">
                  <c:v>290</c:v>
                </c:pt>
                <c:pt idx="50">
                  <c:v>287</c:v>
                </c:pt>
                <c:pt idx="51">
                  <c:v>285</c:v>
                </c:pt>
                <c:pt idx="52">
                  <c:v>280</c:v>
                </c:pt>
                <c:pt idx="53">
                  <c:v>278</c:v>
                </c:pt>
                <c:pt idx="54">
                  <c:v>273</c:v>
                </c:pt>
                <c:pt idx="55">
                  <c:v>272</c:v>
                </c:pt>
                <c:pt idx="56">
                  <c:v>260</c:v>
                </c:pt>
                <c:pt idx="57">
                  <c:v>253</c:v>
                </c:pt>
                <c:pt idx="58">
                  <c:v>252</c:v>
                </c:pt>
                <c:pt idx="59">
                  <c:v>249</c:v>
                </c:pt>
                <c:pt idx="60">
                  <c:v>247</c:v>
                </c:pt>
                <c:pt idx="61">
                  <c:v>247</c:v>
                </c:pt>
                <c:pt idx="62">
                  <c:v>242</c:v>
                </c:pt>
                <c:pt idx="63">
                  <c:v>237</c:v>
                </c:pt>
                <c:pt idx="64">
                  <c:v>235</c:v>
                </c:pt>
                <c:pt idx="65">
                  <c:v>233</c:v>
                </c:pt>
                <c:pt idx="66">
                  <c:v>231</c:v>
                </c:pt>
                <c:pt idx="67">
                  <c:v>231</c:v>
                </c:pt>
                <c:pt idx="68">
                  <c:v>229</c:v>
                </c:pt>
                <c:pt idx="69">
                  <c:v>225</c:v>
                </c:pt>
                <c:pt idx="70">
                  <c:v>220</c:v>
                </c:pt>
                <c:pt idx="71">
                  <c:v>220</c:v>
                </c:pt>
                <c:pt idx="72">
                  <c:v>215</c:v>
                </c:pt>
                <c:pt idx="73">
                  <c:v>214</c:v>
                </c:pt>
                <c:pt idx="74">
                  <c:v>211</c:v>
                </c:pt>
                <c:pt idx="75">
                  <c:v>211</c:v>
                </c:pt>
                <c:pt idx="76">
                  <c:v>210</c:v>
                </c:pt>
                <c:pt idx="77">
                  <c:v>209</c:v>
                </c:pt>
                <c:pt idx="78">
                  <c:v>207</c:v>
                </c:pt>
                <c:pt idx="79">
                  <c:v>203</c:v>
                </c:pt>
                <c:pt idx="80">
                  <c:v>201</c:v>
                </c:pt>
                <c:pt idx="81">
                  <c:v>197</c:v>
                </c:pt>
                <c:pt idx="82">
                  <c:v>192</c:v>
                </c:pt>
                <c:pt idx="83">
                  <c:v>192</c:v>
                </c:pt>
                <c:pt idx="84">
                  <c:v>189</c:v>
                </c:pt>
                <c:pt idx="85">
                  <c:v>189</c:v>
                </c:pt>
                <c:pt idx="86">
                  <c:v>188</c:v>
                </c:pt>
                <c:pt idx="87">
                  <c:v>186</c:v>
                </c:pt>
                <c:pt idx="88">
                  <c:v>186</c:v>
                </c:pt>
                <c:pt idx="89">
                  <c:v>184</c:v>
                </c:pt>
                <c:pt idx="90">
                  <c:v>184</c:v>
                </c:pt>
                <c:pt idx="91">
                  <c:v>184</c:v>
                </c:pt>
                <c:pt idx="92">
                  <c:v>184</c:v>
                </c:pt>
                <c:pt idx="93">
                  <c:v>184</c:v>
                </c:pt>
                <c:pt idx="94">
                  <c:v>183</c:v>
                </c:pt>
                <c:pt idx="95">
                  <c:v>181</c:v>
                </c:pt>
                <c:pt idx="96">
                  <c:v>179</c:v>
                </c:pt>
                <c:pt idx="97">
                  <c:v>178</c:v>
                </c:pt>
                <c:pt idx="98">
                  <c:v>175</c:v>
                </c:pt>
                <c:pt idx="99">
                  <c:v>175</c:v>
                </c:pt>
                <c:pt idx="100">
                  <c:v>172</c:v>
                </c:pt>
                <c:pt idx="101">
                  <c:v>169</c:v>
                </c:pt>
                <c:pt idx="102">
                  <c:v>169</c:v>
                </c:pt>
                <c:pt idx="103">
                  <c:v>166</c:v>
                </c:pt>
                <c:pt idx="104">
                  <c:v>165</c:v>
                </c:pt>
                <c:pt idx="105">
                  <c:v>164</c:v>
                </c:pt>
                <c:pt idx="106">
                  <c:v>163</c:v>
                </c:pt>
                <c:pt idx="107">
                  <c:v>163</c:v>
                </c:pt>
                <c:pt idx="108">
                  <c:v>159</c:v>
                </c:pt>
                <c:pt idx="109">
                  <c:v>158</c:v>
                </c:pt>
                <c:pt idx="110">
                  <c:v>158</c:v>
                </c:pt>
                <c:pt idx="111">
                  <c:v>158</c:v>
                </c:pt>
                <c:pt idx="112">
                  <c:v>155</c:v>
                </c:pt>
                <c:pt idx="113">
                  <c:v>150</c:v>
                </c:pt>
                <c:pt idx="114">
                  <c:v>149</c:v>
                </c:pt>
                <c:pt idx="115">
                  <c:v>147</c:v>
                </c:pt>
                <c:pt idx="116">
                  <c:v>147</c:v>
                </c:pt>
                <c:pt idx="117">
                  <c:v>145</c:v>
                </c:pt>
                <c:pt idx="118">
                  <c:v>141</c:v>
                </c:pt>
                <c:pt idx="119">
                  <c:v>141</c:v>
                </c:pt>
                <c:pt idx="120">
                  <c:v>139</c:v>
                </c:pt>
                <c:pt idx="121">
                  <c:v>136</c:v>
                </c:pt>
                <c:pt idx="122">
                  <c:v>136</c:v>
                </c:pt>
                <c:pt idx="123">
                  <c:v>135</c:v>
                </c:pt>
                <c:pt idx="124">
                  <c:v>133</c:v>
                </c:pt>
                <c:pt idx="125">
                  <c:v>132</c:v>
                </c:pt>
                <c:pt idx="126">
                  <c:v>132</c:v>
                </c:pt>
                <c:pt idx="127">
                  <c:v>131</c:v>
                </c:pt>
                <c:pt idx="128">
                  <c:v>131</c:v>
                </c:pt>
                <c:pt idx="129">
                  <c:v>127</c:v>
                </c:pt>
                <c:pt idx="130">
                  <c:v>125</c:v>
                </c:pt>
                <c:pt idx="131">
                  <c:v>125</c:v>
                </c:pt>
                <c:pt idx="132">
                  <c:v>125</c:v>
                </c:pt>
                <c:pt idx="133">
                  <c:v>120</c:v>
                </c:pt>
                <c:pt idx="134">
                  <c:v>114</c:v>
                </c:pt>
                <c:pt idx="135">
                  <c:v>104</c:v>
                </c:pt>
                <c:pt idx="136">
                  <c:v>104</c:v>
                </c:pt>
                <c:pt idx="137">
                  <c:v>93</c:v>
                </c:pt>
                <c:pt idx="138">
                  <c:v>89</c:v>
                </c:pt>
                <c:pt idx="139">
                  <c:v>87</c:v>
                </c:pt>
                <c:pt idx="140">
                  <c:v>85</c:v>
                </c:pt>
                <c:pt idx="141">
                  <c:v>62</c:v>
                </c:pt>
                <c:pt idx="142">
                  <c:v>60</c:v>
                </c:pt>
                <c:pt idx="143">
                  <c:v>54</c:v>
                </c:pt>
                <c:pt idx="144">
                  <c:v>54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54</c:v>
                </c:pt>
                <c:pt idx="151">
                  <c:v>57</c:v>
                </c:pt>
                <c:pt idx="152">
                  <c:v>54</c:v>
                </c:pt>
                <c:pt idx="153">
                  <c:v>54</c:v>
                </c:pt>
                <c:pt idx="154">
                  <c:v>49</c:v>
                </c:pt>
                <c:pt idx="155">
                  <c:v>49</c:v>
                </c:pt>
                <c:pt idx="156">
                  <c:v>47</c:v>
                </c:pt>
                <c:pt idx="157">
                  <c:v>57</c:v>
                </c:pt>
                <c:pt idx="158">
                  <c:v>57</c:v>
                </c:pt>
                <c:pt idx="159">
                  <c:v>57</c:v>
                </c:pt>
                <c:pt idx="160">
                  <c:v>57</c:v>
                </c:pt>
                <c:pt idx="161">
                  <c:v>346</c:v>
                </c:pt>
                <c:pt idx="162">
                  <c:v>346</c:v>
                </c:pt>
                <c:pt idx="163">
                  <c:v>346</c:v>
                </c:pt>
                <c:pt idx="164">
                  <c:v>346</c:v>
                </c:pt>
                <c:pt idx="165">
                  <c:v>346</c:v>
                </c:pt>
                <c:pt idx="166">
                  <c:v>346</c:v>
                </c:pt>
                <c:pt idx="167">
                  <c:v>346</c:v>
                </c:pt>
                <c:pt idx="168">
                  <c:v>339</c:v>
                </c:pt>
                <c:pt idx="169">
                  <c:v>330</c:v>
                </c:pt>
                <c:pt idx="170">
                  <c:v>330</c:v>
                </c:pt>
                <c:pt idx="171">
                  <c:v>330</c:v>
                </c:pt>
                <c:pt idx="172">
                  <c:v>325</c:v>
                </c:pt>
                <c:pt idx="173">
                  <c:v>324</c:v>
                </c:pt>
                <c:pt idx="174">
                  <c:v>324</c:v>
                </c:pt>
                <c:pt idx="175">
                  <c:v>321</c:v>
                </c:pt>
                <c:pt idx="176">
                  <c:v>313</c:v>
                </c:pt>
                <c:pt idx="177">
                  <c:v>310</c:v>
                </c:pt>
                <c:pt idx="178">
                  <c:v>310</c:v>
                </c:pt>
                <c:pt idx="179">
                  <c:v>305</c:v>
                </c:pt>
                <c:pt idx="180">
                  <c:v>304</c:v>
                </c:pt>
                <c:pt idx="181">
                  <c:v>300</c:v>
                </c:pt>
                <c:pt idx="182">
                  <c:v>298</c:v>
                </c:pt>
                <c:pt idx="183">
                  <c:v>295</c:v>
                </c:pt>
                <c:pt idx="184">
                  <c:v>294</c:v>
                </c:pt>
                <c:pt idx="185">
                  <c:v>291</c:v>
                </c:pt>
                <c:pt idx="186">
                  <c:v>291</c:v>
                </c:pt>
                <c:pt idx="187">
                  <c:v>291</c:v>
                </c:pt>
                <c:pt idx="188">
                  <c:v>290</c:v>
                </c:pt>
                <c:pt idx="189">
                  <c:v>289</c:v>
                </c:pt>
                <c:pt idx="190">
                  <c:v>289</c:v>
                </c:pt>
                <c:pt idx="191">
                  <c:v>288</c:v>
                </c:pt>
                <c:pt idx="192">
                  <c:v>287</c:v>
                </c:pt>
                <c:pt idx="193">
                  <c:v>287</c:v>
                </c:pt>
                <c:pt idx="194">
                  <c:v>286</c:v>
                </c:pt>
                <c:pt idx="195">
                  <c:v>286</c:v>
                </c:pt>
                <c:pt idx="196">
                  <c:v>285</c:v>
                </c:pt>
                <c:pt idx="197">
                  <c:v>285</c:v>
                </c:pt>
                <c:pt idx="198">
                  <c:v>285</c:v>
                </c:pt>
                <c:pt idx="199">
                  <c:v>285</c:v>
                </c:pt>
                <c:pt idx="200">
                  <c:v>285</c:v>
                </c:pt>
                <c:pt idx="201">
                  <c:v>285</c:v>
                </c:pt>
                <c:pt idx="202">
                  <c:v>284</c:v>
                </c:pt>
                <c:pt idx="203">
                  <c:v>280</c:v>
                </c:pt>
                <c:pt idx="204">
                  <c:v>280</c:v>
                </c:pt>
                <c:pt idx="205">
                  <c:v>278</c:v>
                </c:pt>
                <c:pt idx="206">
                  <c:v>278</c:v>
                </c:pt>
                <c:pt idx="207">
                  <c:v>278</c:v>
                </c:pt>
                <c:pt idx="208">
                  <c:v>277</c:v>
                </c:pt>
                <c:pt idx="209">
                  <c:v>277</c:v>
                </c:pt>
                <c:pt idx="210">
                  <c:v>277</c:v>
                </c:pt>
                <c:pt idx="211">
                  <c:v>277</c:v>
                </c:pt>
                <c:pt idx="212">
                  <c:v>277</c:v>
                </c:pt>
                <c:pt idx="213">
                  <c:v>277</c:v>
                </c:pt>
                <c:pt idx="214">
                  <c:v>277</c:v>
                </c:pt>
                <c:pt idx="215">
                  <c:v>275</c:v>
                </c:pt>
                <c:pt idx="216">
                  <c:v>274</c:v>
                </c:pt>
                <c:pt idx="217">
                  <c:v>273</c:v>
                </c:pt>
                <c:pt idx="218">
                  <c:v>271</c:v>
                </c:pt>
                <c:pt idx="219">
                  <c:v>268</c:v>
                </c:pt>
                <c:pt idx="220">
                  <c:v>268</c:v>
                </c:pt>
                <c:pt idx="221">
                  <c:v>267</c:v>
                </c:pt>
                <c:pt idx="222">
                  <c:v>267</c:v>
                </c:pt>
                <c:pt idx="223">
                  <c:v>266</c:v>
                </c:pt>
                <c:pt idx="224">
                  <c:v>266</c:v>
                </c:pt>
                <c:pt idx="225">
                  <c:v>266</c:v>
                </c:pt>
                <c:pt idx="226">
                  <c:v>265</c:v>
                </c:pt>
                <c:pt idx="227">
                  <c:v>264</c:v>
                </c:pt>
                <c:pt idx="228">
                  <c:v>264</c:v>
                </c:pt>
                <c:pt idx="229">
                  <c:v>264</c:v>
                </c:pt>
                <c:pt idx="230">
                  <c:v>263</c:v>
                </c:pt>
                <c:pt idx="231">
                  <c:v>263</c:v>
                </c:pt>
                <c:pt idx="232">
                  <c:v>262</c:v>
                </c:pt>
                <c:pt idx="233">
                  <c:v>262</c:v>
                </c:pt>
                <c:pt idx="234">
                  <c:v>262</c:v>
                </c:pt>
                <c:pt idx="235">
                  <c:v>262</c:v>
                </c:pt>
                <c:pt idx="236">
                  <c:v>262</c:v>
                </c:pt>
                <c:pt idx="237">
                  <c:v>261</c:v>
                </c:pt>
                <c:pt idx="238">
                  <c:v>260</c:v>
                </c:pt>
                <c:pt idx="239">
                  <c:v>260</c:v>
                </c:pt>
                <c:pt idx="240">
                  <c:v>260</c:v>
                </c:pt>
                <c:pt idx="241">
                  <c:v>259</c:v>
                </c:pt>
                <c:pt idx="242">
                  <c:v>259</c:v>
                </c:pt>
                <c:pt idx="243">
                  <c:v>258</c:v>
                </c:pt>
                <c:pt idx="244">
                  <c:v>257</c:v>
                </c:pt>
                <c:pt idx="245">
                  <c:v>257</c:v>
                </c:pt>
                <c:pt idx="246">
                  <c:v>257</c:v>
                </c:pt>
                <c:pt idx="247">
                  <c:v>257</c:v>
                </c:pt>
                <c:pt idx="248">
                  <c:v>257</c:v>
                </c:pt>
                <c:pt idx="249">
                  <c:v>257</c:v>
                </c:pt>
                <c:pt idx="250">
                  <c:v>255</c:v>
                </c:pt>
                <c:pt idx="251">
                  <c:v>255</c:v>
                </c:pt>
                <c:pt idx="252">
                  <c:v>253</c:v>
                </c:pt>
                <c:pt idx="253">
                  <c:v>253</c:v>
                </c:pt>
                <c:pt idx="254">
                  <c:v>252</c:v>
                </c:pt>
                <c:pt idx="255">
                  <c:v>250</c:v>
                </c:pt>
                <c:pt idx="256">
                  <c:v>249</c:v>
                </c:pt>
                <c:pt idx="257">
                  <c:v>246</c:v>
                </c:pt>
                <c:pt idx="258">
                  <c:v>240</c:v>
                </c:pt>
                <c:pt idx="259">
                  <c:v>238</c:v>
                </c:pt>
                <c:pt idx="260">
                  <c:v>238</c:v>
                </c:pt>
                <c:pt idx="261">
                  <c:v>238</c:v>
                </c:pt>
                <c:pt idx="262">
                  <c:v>238</c:v>
                </c:pt>
                <c:pt idx="263">
                  <c:v>238</c:v>
                </c:pt>
                <c:pt idx="264">
                  <c:v>239</c:v>
                </c:pt>
                <c:pt idx="265">
                  <c:v>239</c:v>
                </c:pt>
                <c:pt idx="266">
                  <c:v>239</c:v>
                </c:pt>
                <c:pt idx="267">
                  <c:v>239</c:v>
                </c:pt>
                <c:pt idx="268">
                  <c:v>239</c:v>
                </c:pt>
                <c:pt idx="269">
                  <c:v>239</c:v>
                </c:pt>
                <c:pt idx="270">
                  <c:v>239</c:v>
                </c:pt>
                <c:pt idx="271">
                  <c:v>239</c:v>
                </c:pt>
                <c:pt idx="272">
                  <c:v>239</c:v>
                </c:pt>
                <c:pt idx="273">
                  <c:v>239</c:v>
                </c:pt>
                <c:pt idx="274">
                  <c:v>239</c:v>
                </c:pt>
                <c:pt idx="275">
                  <c:v>239</c:v>
                </c:pt>
                <c:pt idx="276">
                  <c:v>239</c:v>
                </c:pt>
                <c:pt idx="277">
                  <c:v>239</c:v>
                </c:pt>
                <c:pt idx="278">
                  <c:v>239</c:v>
                </c:pt>
                <c:pt idx="279">
                  <c:v>239</c:v>
                </c:pt>
                <c:pt idx="280">
                  <c:v>238</c:v>
                </c:pt>
                <c:pt idx="281">
                  <c:v>238</c:v>
                </c:pt>
                <c:pt idx="282">
                  <c:v>238</c:v>
                </c:pt>
                <c:pt idx="283">
                  <c:v>238</c:v>
                </c:pt>
                <c:pt idx="284">
                  <c:v>239</c:v>
                </c:pt>
                <c:pt idx="285">
                  <c:v>238</c:v>
                </c:pt>
                <c:pt idx="286">
                  <c:v>239</c:v>
                </c:pt>
                <c:pt idx="287">
                  <c:v>238</c:v>
                </c:pt>
                <c:pt idx="288">
                  <c:v>240</c:v>
                </c:pt>
                <c:pt idx="289">
                  <c:v>240</c:v>
                </c:pt>
                <c:pt idx="290">
                  <c:v>240</c:v>
                </c:pt>
                <c:pt idx="291">
                  <c:v>240</c:v>
                </c:pt>
                <c:pt idx="292">
                  <c:v>240</c:v>
                </c:pt>
                <c:pt idx="293">
                  <c:v>240</c:v>
                </c:pt>
                <c:pt idx="294">
                  <c:v>240</c:v>
                </c:pt>
                <c:pt idx="295">
                  <c:v>240</c:v>
                </c:pt>
                <c:pt idx="296">
                  <c:v>240</c:v>
                </c:pt>
                <c:pt idx="297">
                  <c:v>240</c:v>
                </c:pt>
                <c:pt idx="298">
                  <c:v>240</c:v>
                </c:pt>
                <c:pt idx="299">
                  <c:v>240</c:v>
                </c:pt>
                <c:pt idx="300">
                  <c:v>240</c:v>
                </c:pt>
                <c:pt idx="301">
                  <c:v>239</c:v>
                </c:pt>
                <c:pt idx="302">
                  <c:v>239</c:v>
                </c:pt>
                <c:pt idx="303">
                  <c:v>239</c:v>
                </c:pt>
                <c:pt idx="304">
                  <c:v>239</c:v>
                </c:pt>
                <c:pt idx="305">
                  <c:v>239</c:v>
                </c:pt>
                <c:pt idx="306">
                  <c:v>239</c:v>
                </c:pt>
                <c:pt idx="307">
                  <c:v>239</c:v>
                </c:pt>
                <c:pt idx="308">
                  <c:v>239</c:v>
                </c:pt>
                <c:pt idx="309">
                  <c:v>239</c:v>
                </c:pt>
                <c:pt idx="310">
                  <c:v>238</c:v>
                </c:pt>
                <c:pt idx="311">
                  <c:v>239</c:v>
                </c:pt>
                <c:pt idx="312">
                  <c:v>239</c:v>
                </c:pt>
                <c:pt idx="313">
                  <c:v>238</c:v>
                </c:pt>
                <c:pt idx="314">
                  <c:v>238</c:v>
                </c:pt>
                <c:pt idx="315">
                  <c:v>239</c:v>
                </c:pt>
                <c:pt idx="316">
                  <c:v>239</c:v>
                </c:pt>
                <c:pt idx="317">
                  <c:v>239</c:v>
                </c:pt>
                <c:pt idx="318">
                  <c:v>240</c:v>
                </c:pt>
                <c:pt idx="319">
                  <c:v>240</c:v>
                </c:pt>
                <c:pt idx="320">
                  <c:v>240</c:v>
                </c:pt>
                <c:pt idx="321">
                  <c:v>241</c:v>
                </c:pt>
                <c:pt idx="322">
                  <c:v>241</c:v>
                </c:pt>
                <c:pt idx="323">
                  <c:v>241</c:v>
                </c:pt>
                <c:pt idx="324">
                  <c:v>241</c:v>
                </c:pt>
                <c:pt idx="325">
                  <c:v>241</c:v>
                </c:pt>
                <c:pt idx="326">
                  <c:v>241</c:v>
                </c:pt>
                <c:pt idx="327">
                  <c:v>241</c:v>
                </c:pt>
                <c:pt idx="328">
                  <c:v>241</c:v>
                </c:pt>
                <c:pt idx="329">
                  <c:v>241</c:v>
                </c:pt>
                <c:pt idx="330">
                  <c:v>240</c:v>
                </c:pt>
                <c:pt idx="331">
                  <c:v>240</c:v>
                </c:pt>
                <c:pt idx="332">
                  <c:v>240</c:v>
                </c:pt>
                <c:pt idx="333">
                  <c:v>238</c:v>
                </c:pt>
                <c:pt idx="334">
                  <c:v>238</c:v>
                </c:pt>
                <c:pt idx="335">
                  <c:v>237</c:v>
                </c:pt>
                <c:pt idx="336">
                  <c:v>238</c:v>
                </c:pt>
                <c:pt idx="337">
                  <c:v>238</c:v>
                </c:pt>
                <c:pt idx="338">
                  <c:v>238</c:v>
                </c:pt>
                <c:pt idx="339">
                  <c:v>238</c:v>
                </c:pt>
                <c:pt idx="340">
                  <c:v>238</c:v>
                </c:pt>
                <c:pt idx="341">
                  <c:v>238</c:v>
                </c:pt>
                <c:pt idx="342">
                  <c:v>238</c:v>
                </c:pt>
                <c:pt idx="343">
                  <c:v>238</c:v>
                </c:pt>
                <c:pt idx="344">
                  <c:v>238</c:v>
                </c:pt>
                <c:pt idx="345">
                  <c:v>238</c:v>
                </c:pt>
                <c:pt idx="346">
                  <c:v>238</c:v>
                </c:pt>
                <c:pt idx="347">
                  <c:v>238</c:v>
                </c:pt>
                <c:pt idx="348">
                  <c:v>238</c:v>
                </c:pt>
                <c:pt idx="349">
                  <c:v>238</c:v>
                </c:pt>
                <c:pt idx="350">
                  <c:v>238</c:v>
                </c:pt>
                <c:pt idx="351">
                  <c:v>238</c:v>
                </c:pt>
                <c:pt idx="352">
                  <c:v>238</c:v>
                </c:pt>
                <c:pt idx="353">
                  <c:v>239</c:v>
                </c:pt>
                <c:pt idx="354">
                  <c:v>239</c:v>
                </c:pt>
                <c:pt idx="355">
                  <c:v>239</c:v>
                </c:pt>
                <c:pt idx="356">
                  <c:v>239</c:v>
                </c:pt>
                <c:pt idx="357">
                  <c:v>239</c:v>
                </c:pt>
                <c:pt idx="358">
                  <c:v>239</c:v>
                </c:pt>
                <c:pt idx="359">
                  <c:v>239</c:v>
                </c:pt>
                <c:pt idx="360">
                  <c:v>239</c:v>
                </c:pt>
                <c:pt idx="361">
                  <c:v>239</c:v>
                </c:pt>
                <c:pt idx="362">
                  <c:v>239</c:v>
                </c:pt>
                <c:pt idx="363">
                  <c:v>239</c:v>
                </c:pt>
                <c:pt idx="364">
                  <c:v>238</c:v>
                </c:pt>
                <c:pt idx="365">
                  <c:v>238</c:v>
                </c:pt>
                <c:pt idx="366">
                  <c:v>238</c:v>
                </c:pt>
                <c:pt idx="367">
                  <c:v>238</c:v>
                </c:pt>
                <c:pt idx="368">
                  <c:v>238</c:v>
                </c:pt>
                <c:pt idx="369">
                  <c:v>238</c:v>
                </c:pt>
                <c:pt idx="370">
                  <c:v>238</c:v>
                </c:pt>
                <c:pt idx="371">
                  <c:v>240</c:v>
                </c:pt>
                <c:pt idx="372">
                  <c:v>240</c:v>
                </c:pt>
                <c:pt idx="373">
                  <c:v>241</c:v>
                </c:pt>
                <c:pt idx="374">
                  <c:v>241</c:v>
                </c:pt>
                <c:pt idx="375">
                  <c:v>241</c:v>
                </c:pt>
                <c:pt idx="376">
                  <c:v>240</c:v>
                </c:pt>
                <c:pt idx="377">
                  <c:v>240</c:v>
                </c:pt>
                <c:pt idx="378">
                  <c:v>240</c:v>
                </c:pt>
                <c:pt idx="379">
                  <c:v>240</c:v>
                </c:pt>
                <c:pt idx="380">
                  <c:v>240</c:v>
                </c:pt>
                <c:pt idx="381">
                  <c:v>242</c:v>
                </c:pt>
                <c:pt idx="382">
                  <c:v>240</c:v>
                </c:pt>
                <c:pt idx="383">
                  <c:v>240</c:v>
                </c:pt>
                <c:pt idx="384">
                  <c:v>240</c:v>
                </c:pt>
                <c:pt idx="385">
                  <c:v>242</c:v>
                </c:pt>
                <c:pt idx="386">
                  <c:v>242</c:v>
                </c:pt>
                <c:pt idx="387">
                  <c:v>242</c:v>
                </c:pt>
                <c:pt idx="388">
                  <c:v>242</c:v>
                </c:pt>
                <c:pt idx="389">
                  <c:v>240</c:v>
                </c:pt>
                <c:pt idx="390">
                  <c:v>240</c:v>
                </c:pt>
                <c:pt idx="391">
                  <c:v>240</c:v>
                </c:pt>
                <c:pt idx="392">
                  <c:v>240</c:v>
                </c:pt>
                <c:pt idx="393">
                  <c:v>238</c:v>
                </c:pt>
                <c:pt idx="394">
                  <c:v>238</c:v>
                </c:pt>
                <c:pt idx="395">
                  <c:v>238</c:v>
                </c:pt>
                <c:pt idx="396">
                  <c:v>238</c:v>
                </c:pt>
                <c:pt idx="397">
                  <c:v>238</c:v>
                </c:pt>
                <c:pt idx="398">
                  <c:v>238</c:v>
                </c:pt>
                <c:pt idx="399">
                  <c:v>239</c:v>
                </c:pt>
                <c:pt idx="400">
                  <c:v>239</c:v>
                </c:pt>
                <c:pt idx="401">
                  <c:v>239</c:v>
                </c:pt>
                <c:pt idx="402">
                  <c:v>239</c:v>
                </c:pt>
                <c:pt idx="403">
                  <c:v>239</c:v>
                </c:pt>
                <c:pt idx="404">
                  <c:v>239</c:v>
                </c:pt>
                <c:pt idx="405">
                  <c:v>239</c:v>
                </c:pt>
                <c:pt idx="406">
                  <c:v>239</c:v>
                </c:pt>
                <c:pt idx="407">
                  <c:v>239</c:v>
                </c:pt>
                <c:pt idx="408">
                  <c:v>239</c:v>
                </c:pt>
                <c:pt idx="409">
                  <c:v>239</c:v>
                </c:pt>
                <c:pt idx="410">
                  <c:v>239</c:v>
                </c:pt>
                <c:pt idx="411">
                  <c:v>240</c:v>
                </c:pt>
                <c:pt idx="412">
                  <c:v>240</c:v>
                </c:pt>
                <c:pt idx="413">
                  <c:v>240</c:v>
                </c:pt>
                <c:pt idx="414">
                  <c:v>240</c:v>
                </c:pt>
                <c:pt idx="415">
                  <c:v>241</c:v>
                </c:pt>
                <c:pt idx="416">
                  <c:v>241</c:v>
                </c:pt>
                <c:pt idx="417">
                  <c:v>241</c:v>
                </c:pt>
                <c:pt idx="418">
                  <c:v>241</c:v>
                </c:pt>
                <c:pt idx="419">
                  <c:v>240</c:v>
                </c:pt>
                <c:pt idx="420">
                  <c:v>240</c:v>
                </c:pt>
                <c:pt idx="421">
                  <c:v>240</c:v>
                </c:pt>
                <c:pt idx="422">
                  <c:v>240</c:v>
                </c:pt>
                <c:pt idx="423">
                  <c:v>240</c:v>
                </c:pt>
                <c:pt idx="424">
                  <c:v>240</c:v>
                </c:pt>
                <c:pt idx="425">
                  <c:v>240</c:v>
                </c:pt>
                <c:pt idx="426">
                  <c:v>241</c:v>
                </c:pt>
                <c:pt idx="427">
                  <c:v>241</c:v>
                </c:pt>
                <c:pt idx="428">
                  <c:v>241</c:v>
                </c:pt>
                <c:pt idx="429">
                  <c:v>241</c:v>
                </c:pt>
                <c:pt idx="430">
                  <c:v>240</c:v>
                </c:pt>
                <c:pt idx="431">
                  <c:v>240</c:v>
                </c:pt>
                <c:pt idx="432">
                  <c:v>240</c:v>
                </c:pt>
                <c:pt idx="433">
                  <c:v>239</c:v>
                </c:pt>
                <c:pt idx="434">
                  <c:v>239</c:v>
                </c:pt>
                <c:pt idx="435">
                  <c:v>239</c:v>
                </c:pt>
                <c:pt idx="436">
                  <c:v>239</c:v>
                </c:pt>
                <c:pt idx="437">
                  <c:v>239</c:v>
                </c:pt>
                <c:pt idx="438">
                  <c:v>239</c:v>
                </c:pt>
                <c:pt idx="439">
                  <c:v>239</c:v>
                </c:pt>
                <c:pt idx="440">
                  <c:v>239</c:v>
                </c:pt>
                <c:pt idx="441">
                  <c:v>239</c:v>
                </c:pt>
                <c:pt idx="442">
                  <c:v>239</c:v>
                </c:pt>
                <c:pt idx="443">
                  <c:v>239</c:v>
                </c:pt>
                <c:pt idx="444">
                  <c:v>239</c:v>
                </c:pt>
                <c:pt idx="445">
                  <c:v>240</c:v>
                </c:pt>
                <c:pt idx="446">
                  <c:v>239</c:v>
                </c:pt>
                <c:pt idx="447">
                  <c:v>240</c:v>
                </c:pt>
                <c:pt idx="448">
                  <c:v>240</c:v>
                </c:pt>
                <c:pt idx="449">
                  <c:v>240</c:v>
                </c:pt>
                <c:pt idx="450">
                  <c:v>240</c:v>
                </c:pt>
                <c:pt idx="451">
                  <c:v>240</c:v>
                </c:pt>
                <c:pt idx="452">
                  <c:v>240</c:v>
                </c:pt>
                <c:pt idx="453">
                  <c:v>240</c:v>
                </c:pt>
                <c:pt idx="454">
                  <c:v>240</c:v>
                </c:pt>
                <c:pt idx="455">
                  <c:v>239</c:v>
                </c:pt>
                <c:pt idx="456">
                  <c:v>240</c:v>
                </c:pt>
                <c:pt idx="457">
                  <c:v>240</c:v>
                </c:pt>
                <c:pt idx="458">
                  <c:v>240</c:v>
                </c:pt>
                <c:pt idx="459">
                  <c:v>240</c:v>
                </c:pt>
                <c:pt idx="460">
                  <c:v>239</c:v>
                </c:pt>
                <c:pt idx="461">
                  <c:v>239</c:v>
                </c:pt>
                <c:pt idx="462">
                  <c:v>239</c:v>
                </c:pt>
                <c:pt idx="463">
                  <c:v>239</c:v>
                </c:pt>
                <c:pt idx="464">
                  <c:v>239</c:v>
                </c:pt>
                <c:pt idx="465">
                  <c:v>239</c:v>
                </c:pt>
                <c:pt idx="466">
                  <c:v>239</c:v>
                </c:pt>
                <c:pt idx="467">
                  <c:v>239</c:v>
                </c:pt>
                <c:pt idx="468">
                  <c:v>238</c:v>
                </c:pt>
                <c:pt idx="469">
                  <c:v>238</c:v>
                </c:pt>
                <c:pt idx="470">
                  <c:v>238</c:v>
                </c:pt>
                <c:pt idx="471">
                  <c:v>238</c:v>
                </c:pt>
                <c:pt idx="472">
                  <c:v>239</c:v>
                </c:pt>
                <c:pt idx="473">
                  <c:v>240</c:v>
                </c:pt>
                <c:pt idx="474">
                  <c:v>239</c:v>
                </c:pt>
                <c:pt idx="475">
                  <c:v>239</c:v>
                </c:pt>
                <c:pt idx="476">
                  <c:v>239</c:v>
                </c:pt>
                <c:pt idx="477">
                  <c:v>239</c:v>
                </c:pt>
                <c:pt idx="478">
                  <c:v>239</c:v>
                </c:pt>
                <c:pt idx="479">
                  <c:v>239</c:v>
                </c:pt>
                <c:pt idx="480">
                  <c:v>239</c:v>
                </c:pt>
                <c:pt idx="481">
                  <c:v>239</c:v>
                </c:pt>
                <c:pt idx="482">
                  <c:v>239</c:v>
                </c:pt>
                <c:pt idx="483">
                  <c:v>239</c:v>
                </c:pt>
                <c:pt idx="484">
                  <c:v>240</c:v>
                </c:pt>
                <c:pt idx="485">
                  <c:v>240</c:v>
                </c:pt>
                <c:pt idx="486">
                  <c:v>240</c:v>
                </c:pt>
                <c:pt idx="487">
                  <c:v>240</c:v>
                </c:pt>
                <c:pt idx="488">
                  <c:v>240</c:v>
                </c:pt>
                <c:pt idx="489">
                  <c:v>240</c:v>
                </c:pt>
                <c:pt idx="490">
                  <c:v>240</c:v>
                </c:pt>
                <c:pt idx="491">
                  <c:v>240</c:v>
                </c:pt>
                <c:pt idx="492">
                  <c:v>240</c:v>
                </c:pt>
                <c:pt idx="493">
                  <c:v>240</c:v>
                </c:pt>
                <c:pt idx="494">
                  <c:v>239</c:v>
                </c:pt>
                <c:pt idx="495">
                  <c:v>239</c:v>
                </c:pt>
                <c:pt idx="496">
                  <c:v>239</c:v>
                </c:pt>
                <c:pt idx="497">
                  <c:v>239</c:v>
                </c:pt>
                <c:pt idx="498">
                  <c:v>239</c:v>
                </c:pt>
                <c:pt idx="499">
                  <c:v>239</c:v>
                </c:pt>
                <c:pt idx="500">
                  <c:v>239</c:v>
                </c:pt>
                <c:pt idx="501">
                  <c:v>239</c:v>
                </c:pt>
                <c:pt idx="502">
                  <c:v>239</c:v>
                </c:pt>
                <c:pt idx="503">
                  <c:v>239</c:v>
                </c:pt>
                <c:pt idx="504">
                  <c:v>239</c:v>
                </c:pt>
                <c:pt idx="505">
                  <c:v>239</c:v>
                </c:pt>
                <c:pt idx="506">
                  <c:v>239</c:v>
                </c:pt>
                <c:pt idx="507">
                  <c:v>239</c:v>
                </c:pt>
                <c:pt idx="508">
                  <c:v>239</c:v>
                </c:pt>
                <c:pt idx="509">
                  <c:v>239</c:v>
                </c:pt>
                <c:pt idx="510">
                  <c:v>239</c:v>
                </c:pt>
                <c:pt idx="511">
                  <c:v>239</c:v>
                </c:pt>
                <c:pt idx="512">
                  <c:v>240</c:v>
                </c:pt>
                <c:pt idx="513">
                  <c:v>240</c:v>
                </c:pt>
                <c:pt idx="514">
                  <c:v>239</c:v>
                </c:pt>
                <c:pt idx="515">
                  <c:v>239</c:v>
                </c:pt>
                <c:pt idx="516">
                  <c:v>239</c:v>
                </c:pt>
                <c:pt idx="517">
                  <c:v>240</c:v>
                </c:pt>
                <c:pt idx="518">
                  <c:v>239</c:v>
                </c:pt>
                <c:pt idx="519">
                  <c:v>239</c:v>
                </c:pt>
                <c:pt idx="520">
                  <c:v>239</c:v>
                </c:pt>
                <c:pt idx="521">
                  <c:v>239</c:v>
                </c:pt>
                <c:pt idx="522">
                  <c:v>239</c:v>
                </c:pt>
                <c:pt idx="523">
                  <c:v>240</c:v>
                </c:pt>
                <c:pt idx="524">
                  <c:v>240</c:v>
                </c:pt>
                <c:pt idx="525">
                  <c:v>240</c:v>
                </c:pt>
                <c:pt idx="526">
                  <c:v>240</c:v>
                </c:pt>
                <c:pt idx="527">
                  <c:v>240</c:v>
                </c:pt>
                <c:pt idx="528">
                  <c:v>240</c:v>
                </c:pt>
                <c:pt idx="529">
                  <c:v>240</c:v>
                </c:pt>
                <c:pt idx="530">
                  <c:v>238</c:v>
                </c:pt>
                <c:pt idx="531">
                  <c:v>238</c:v>
                </c:pt>
                <c:pt idx="532">
                  <c:v>238</c:v>
                </c:pt>
                <c:pt idx="533">
                  <c:v>238</c:v>
                </c:pt>
                <c:pt idx="534">
                  <c:v>238</c:v>
                </c:pt>
                <c:pt idx="535">
                  <c:v>238</c:v>
                </c:pt>
                <c:pt idx="536">
                  <c:v>238</c:v>
                </c:pt>
                <c:pt idx="537">
                  <c:v>238</c:v>
                </c:pt>
                <c:pt idx="538">
                  <c:v>238</c:v>
                </c:pt>
                <c:pt idx="539">
                  <c:v>238</c:v>
                </c:pt>
                <c:pt idx="540">
                  <c:v>238</c:v>
                </c:pt>
                <c:pt idx="541">
                  <c:v>238</c:v>
                </c:pt>
                <c:pt idx="542">
                  <c:v>238</c:v>
                </c:pt>
                <c:pt idx="543">
                  <c:v>238</c:v>
                </c:pt>
                <c:pt idx="544">
                  <c:v>239</c:v>
                </c:pt>
                <c:pt idx="545">
                  <c:v>239</c:v>
                </c:pt>
                <c:pt idx="546">
                  <c:v>238</c:v>
                </c:pt>
                <c:pt idx="547">
                  <c:v>239</c:v>
                </c:pt>
                <c:pt idx="548">
                  <c:v>240</c:v>
                </c:pt>
                <c:pt idx="549">
                  <c:v>240</c:v>
                </c:pt>
                <c:pt idx="550">
                  <c:v>240</c:v>
                </c:pt>
                <c:pt idx="551">
                  <c:v>240</c:v>
                </c:pt>
                <c:pt idx="552">
                  <c:v>240</c:v>
                </c:pt>
                <c:pt idx="553">
                  <c:v>240</c:v>
                </c:pt>
                <c:pt idx="554">
                  <c:v>240</c:v>
                </c:pt>
                <c:pt idx="555">
                  <c:v>240</c:v>
                </c:pt>
                <c:pt idx="556">
                  <c:v>240</c:v>
                </c:pt>
                <c:pt idx="557">
                  <c:v>239</c:v>
                </c:pt>
                <c:pt idx="558">
                  <c:v>238</c:v>
                </c:pt>
                <c:pt idx="559">
                  <c:v>239</c:v>
                </c:pt>
                <c:pt idx="560">
                  <c:v>239</c:v>
                </c:pt>
                <c:pt idx="561">
                  <c:v>238</c:v>
                </c:pt>
                <c:pt idx="562">
                  <c:v>239</c:v>
                </c:pt>
                <c:pt idx="563">
                  <c:v>239</c:v>
                </c:pt>
                <c:pt idx="564">
                  <c:v>238</c:v>
                </c:pt>
                <c:pt idx="565">
                  <c:v>239</c:v>
                </c:pt>
                <c:pt idx="566">
                  <c:v>239</c:v>
                </c:pt>
                <c:pt idx="567">
                  <c:v>239</c:v>
                </c:pt>
                <c:pt idx="568">
                  <c:v>239</c:v>
                </c:pt>
                <c:pt idx="569">
                  <c:v>239</c:v>
                </c:pt>
                <c:pt idx="570">
                  <c:v>239</c:v>
                </c:pt>
                <c:pt idx="571">
                  <c:v>239</c:v>
                </c:pt>
                <c:pt idx="572">
                  <c:v>238</c:v>
                </c:pt>
                <c:pt idx="573">
                  <c:v>238</c:v>
                </c:pt>
                <c:pt idx="574">
                  <c:v>238</c:v>
                </c:pt>
                <c:pt idx="575">
                  <c:v>237</c:v>
                </c:pt>
                <c:pt idx="576">
                  <c:v>237</c:v>
                </c:pt>
                <c:pt idx="577">
                  <c:v>238</c:v>
                </c:pt>
                <c:pt idx="578">
                  <c:v>238</c:v>
                </c:pt>
                <c:pt idx="579">
                  <c:v>238</c:v>
                </c:pt>
                <c:pt idx="580">
                  <c:v>238</c:v>
                </c:pt>
                <c:pt idx="581">
                  <c:v>238</c:v>
                </c:pt>
                <c:pt idx="582">
                  <c:v>238</c:v>
                </c:pt>
                <c:pt idx="583">
                  <c:v>238</c:v>
                </c:pt>
                <c:pt idx="584">
                  <c:v>238</c:v>
                </c:pt>
                <c:pt idx="585">
                  <c:v>238</c:v>
                </c:pt>
                <c:pt idx="586">
                  <c:v>238</c:v>
                </c:pt>
                <c:pt idx="587">
                  <c:v>238</c:v>
                </c:pt>
                <c:pt idx="588">
                  <c:v>238</c:v>
                </c:pt>
                <c:pt idx="589">
                  <c:v>238</c:v>
                </c:pt>
                <c:pt idx="590">
                  <c:v>238</c:v>
                </c:pt>
                <c:pt idx="591">
                  <c:v>239</c:v>
                </c:pt>
                <c:pt idx="592">
                  <c:v>239</c:v>
                </c:pt>
                <c:pt idx="593">
                  <c:v>239</c:v>
                </c:pt>
                <c:pt idx="594">
                  <c:v>239</c:v>
                </c:pt>
                <c:pt idx="595">
                  <c:v>239</c:v>
                </c:pt>
                <c:pt idx="596">
                  <c:v>240</c:v>
                </c:pt>
                <c:pt idx="597">
                  <c:v>240</c:v>
                </c:pt>
                <c:pt idx="598">
                  <c:v>240</c:v>
                </c:pt>
                <c:pt idx="599">
                  <c:v>239</c:v>
                </c:pt>
                <c:pt idx="600">
                  <c:v>240</c:v>
                </c:pt>
                <c:pt idx="601">
                  <c:v>241</c:v>
                </c:pt>
                <c:pt idx="602">
                  <c:v>241</c:v>
                </c:pt>
                <c:pt idx="603">
                  <c:v>241</c:v>
                </c:pt>
                <c:pt idx="604">
                  <c:v>241</c:v>
                </c:pt>
                <c:pt idx="605">
                  <c:v>241</c:v>
                </c:pt>
                <c:pt idx="606">
                  <c:v>241</c:v>
                </c:pt>
                <c:pt idx="607">
                  <c:v>241</c:v>
                </c:pt>
                <c:pt idx="608">
                  <c:v>241</c:v>
                </c:pt>
                <c:pt idx="609">
                  <c:v>241</c:v>
                </c:pt>
                <c:pt idx="610">
                  <c:v>241</c:v>
                </c:pt>
                <c:pt idx="611">
                  <c:v>241</c:v>
                </c:pt>
                <c:pt idx="612">
                  <c:v>241</c:v>
                </c:pt>
                <c:pt idx="613">
                  <c:v>240</c:v>
                </c:pt>
                <c:pt idx="614">
                  <c:v>240</c:v>
                </c:pt>
                <c:pt idx="615">
                  <c:v>239</c:v>
                </c:pt>
                <c:pt idx="616">
                  <c:v>239</c:v>
                </c:pt>
                <c:pt idx="617">
                  <c:v>239</c:v>
                </c:pt>
                <c:pt idx="618">
                  <c:v>239</c:v>
                </c:pt>
                <c:pt idx="619">
                  <c:v>239</c:v>
                </c:pt>
                <c:pt idx="620">
                  <c:v>239</c:v>
                </c:pt>
                <c:pt idx="621">
                  <c:v>239</c:v>
                </c:pt>
                <c:pt idx="622">
                  <c:v>239</c:v>
                </c:pt>
                <c:pt idx="623">
                  <c:v>239</c:v>
                </c:pt>
                <c:pt idx="624">
                  <c:v>238</c:v>
                </c:pt>
                <c:pt idx="625">
                  <c:v>239</c:v>
                </c:pt>
                <c:pt idx="626">
                  <c:v>239</c:v>
                </c:pt>
                <c:pt idx="627">
                  <c:v>239</c:v>
                </c:pt>
                <c:pt idx="628">
                  <c:v>239</c:v>
                </c:pt>
                <c:pt idx="629">
                  <c:v>239</c:v>
                </c:pt>
                <c:pt idx="630">
                  <c:v>239</c:v>
                </c:pt>
                <c:pt idx="631">
                  <c:v>238</c:v>
                </c:pt>
                <c:pt idx="632">
                  <c:v>239</c:v>
                </c:pt>
                <c:pt idx="633">
                  <c:v>239</c:v>
                </c:pt>
                <c:pt idx="634">
                  <c:v>239</c:v>
                </c:pt>
                <c:pt idx="635">
                  <c:v>239</c:v>
                </c:pt>
                <c:pt idx="636">
                  <c:v>239</c:v>
                </c:pt>
                <c:pt idx="637">
                  <c:v>239</c:v>
                </c:pt>
                <c:pt idx="638">
                  <c:v>239</c:v>
                </c:pt>
                <c:pt idx="639">
                  <c:v>238</c:v>
                </c:pt>
                <c:pt idx="640">
                  <c:v>238</c:v>
                </c:pt>
                <c:pt idx="641">
                  <c:v>239</c:v>
                </c:pt>
                <c:pt idx="642">
                  <c:v>239</c:v>
                </c:pt>
                <c:pt idx="643">
                  <c:v>239</c:v>
                </c:pt>
                <c:pt idx="644">
                  <c:v>239</c:v>
                </c:pt>
                <c:pt idx="645">
                  <c:v>239</c:v>
                </c:pt>
                <c:pt idx="646">
                  <c:v>240</c:v>
                </c:pt>
                <c:pt idx="647">
                  <c:v>240</c:v>
                </c:pt>
                <c:pt idx="648">
                  <c:v>239</c:v>
                </c:pt>
                <c:pt idx="649">
                  <c:v>239</c:v>
                </c:pt>
                <c:pt idx="650">
                  <c:v>240</c:v>
                </c:pt>
                <c:pt idx="651">
                  <c:v>240</c:v>
                </c:pt>
                <c:pt idx="652">
                  <c:v>240</c:v>
                </c:pt>
                <c:pt idx="653">
                  <c:v>240</c:v>
                </c:pt>
                <c:pt idx="654">
                  <c:v>239</c:v>
                </c:pt>
                <c:pt idx="655">
                  <c:v>240</c:v>
                </c:pt>
                <c:pt idx="656">
                  <c:v>240</c:v>
                </c:pt>
                <c:pt idx="657">
                  <c:v>240</c:v>
                </c:pt>
                <c:pt idx="658">
                  <c:v>240</c:v>
                </c:pt>
                <c:pt idx="659">
                  <c:v>240</c:v>
                </c:pt>
                <c:pt idx="660">
                  <c:v>240</c:v>
                </c:pt>
                <c:pt idx="661">
                  <c:v>240</c:v>
                </c:pt>
                <c:pt idx="662">
                  <c:v>240</c:v>
                </c:pt>
                <c:pt idx="663">
                  <c:v>239</c:v>
                </c:pt>
                <c:pt idx="664">
                  <c:v>239</c:v>
                </c:pt>
                <c:pt idx="665">
                  <c:v>239</c:v>
                </c:pt>
                <c:pt idx="666">
                  <c:v>239</c:v>
                </c:pt>
                <c:pt idx="667">
                  <c:v>239</c:v>
                </c:pt>
                <c:pt idx="668">
                  <c:v>239</c:v>
                </c:pt>
                <c:pt idx="669">
                  <c:v>239</c:v>
                </c:pt>
                <c:pt idx="670">
                  <c:v>239</c:v>
                </c:pt>
                <c:pt idx="671">
                  <c:v>241</c:v>
                </c:pt>
                <c:pt idx="672">
                  <c:v>239</c:v>
                </c:pt>
                <c:pt idx="673">
                  <c:v>240</c:v>
                </c:pt>
                <c:pt idx="674">
                  <c:v>240</c:v>
                </c:pt>
                <c:pt idx="675">
                  <c:v>241</c:v>
                </c:pt>
                <c:pt idx="676">
                  <c:v>240</c:v>
                </c:pt>
                <c:pt idx="677">
                  <c:v>239</c:v>
                </c:pt>
                <c:pt idx="678">
                  <c:v>239</c:v>
                </c:pt>
                <c:pt idx="679">
                  <c:v>239</c:v>
                </c:pt>
                <c:pt idx="680">
                  <c:v>239</c:v>
                </c:pt>
                <c:pt idx="681">
                  <c:v>239</c:v>
                </c:pt>
                <c:pt idx="682">
                  <c:v>239</c:v>
                </c:pt>
                <c:pt idx="683">
                  <c:v>239</c:v>
                </c:pt>
                <c:pt idx="684">
                  <c:v>239</c:v>
                </c:pt>
                <c:pt idx="685">
                  <c:v>237</c:v>
                </c:pt>
                <c:pt idx="686">
                  <c:v>237</c:v>
                </c:pt>
                <c:pt idx="687">
                  <c:v>237</c:v>
                </c:pt>
                <c:pt idx="688">
                  <c:v>237</c:v>
                </c:pt>
                <c:pt idx="689">
                  <c:v>239</c:v>
                </c:pt>
                <c:pt idx="690">
                  <c:v>237</c:v>
                </c:pt>
                <c:pt idx="691">
                  <c:v>239</c:v>
                </c:pt>
                <c:pt idx="692">
                  <c:v>239</c:v>
                </c:pt>
                <c:pt idx="693">
                  <c:v>239</c:v>
                </c:pt>
                <c:pt idx="694">
                  <c:v>237</c:v>
                </c:pt>
                <c:pt idx="695">
                  <c:v>239</c:v>
                </c:pt>
                <c:pt idx="696">
                  <c:v>239</c:v>
                </c:pt>
                <c:pt idx="697">
                  <c:v>239</c:v>
                </c:pt>
                <c:pt idx="698">
                  <c:v>239</c:v>
                </c:pt>
                <c:pt idx="699">
                  <c:v>239</c:v>
                </c:pt>
                <c:pt idx="700">
                  <c:v>239</c:v>
                </c:pt>
                <c:pt idx="701">
                  <c:v>239</c:v>
                </c:pt>
                <c:pt idx="702">
                  <c:v>239</c:v>
                </c:pt>
                <c:pt idx="703">
                  <c:v>239</c:v>
                </c:pt>
                <c:pt idx="704">
                  <c:v>239</c:v>
                </c:pt>
                <c:pt idx="705">
                  <c:v>239</c:v>
                </c:pt>
                <c:pt idx="706">
                  <c:v>239</c:v>
                </c:pt>
                <c:pt idx="707">
                  <c:v>238</c:v>
                </c:pt>
                <c:pt idx="708">
                  <c:v>238</c:v>
                </c:pt>
                <c:pt idx="709">
                  <c:v>238</c:v>
                </c:pt>
                <c:pt idx="710">
                  <c:v>238</c:v>
                </c:pt>
                <c:pt idx="711">
                  <c:v>238</c:v>
                </c:pt>
                <c:pt idx="712">
                  <c:v>238</c:v>
                </c:pt>
                <c:pt idx="713">
                  <c:v>238</c:v>
                </c:pt>
                <c:pt idx="714">
                  <c:v>238</c:v>
                </c:pt>
                <c:pt idx="715">
                  <c:v>238</c:v>
                </c:pt>
                <c:pt idx="716">
                  <c:v>238</c:v>
                </c:pt>
                <c:pt idx="717">
                  <c:v>239</c:v>
                </c:pt>
                <c:pt idx="718">
                  <c:v>239</c:v>
                </c:pt>
                <c:pt idx="719">
                  <c:v>238</c:v>
                </c:pt>
                <c:pt idx="720">
                  <c:v>239</c:v>
                </c:pt>
                <c:pt idx="721">
                  <c:v>239</c:v>
                </c:pt>
                <c:pt idx="722">
                  <c:v>239</c:v>
                </c:pt>
                <c:pt idx="723">
                  <c:v>239</c:v>
                </c:pt>
                <c:pt idx="724">
                  <c:v>239</c:v>
                </c:pt>
                <c:pt idx="725">
                  <c:v>240</c:v>
                </c:pt>
                <c:pt idx="726">
                  <c:v>240</c:v>
                </c:pt>
                <c:pt idx="727">
                  <c:v>241</c:v>
                </c:pt>
                <c:pt idx="728">
                  <c:v>241</c:v>
                </c:pt>
                <c:pt idx="729">
                  <c:v>241</c:v>
                </c:pt>
                <c:pt idx="730">
                  <c:v>240</c:v>
                </c:pt>
                <c:pt idx="731">
                  <c:v>240</c:v>
                </c:pt>
                <c:pt idx="732">
                  <c:v>240</c:v>
                </c:pt>
                <c:pt idx="733">
                  <c:v>240</c:v>
                </c:pt>
                <c:pt idx="734">
                  <c:v>240</c:v>
                </c:pt>
                <c:pt idx="735">
                  <c:v>240</c:v>
                </c:pt>
                <c:pt idx="736">
                  <c:v>240</c:v>
                </c:pt>
                <c:pt idx="737">
                  <c:v>239</c:v>
                </c:pt>
                <c:pt idx="738">
                  <c:v>239</c:v>
                </c:pt>
                <c:pt idx="739">
                  <c:v>239</c:v>
                </c:pt>
                <c:pt idx="740">
                  <c:v>240</c:v>
                </c:pt>
                <c:pt idx="741">
                  <c:v>240</c:v>
                </c:pt>
                <c:pt idx="742">
                  <c:v>240</c:v>
                </c:pt>
                <c:pt idx="743">
                  <c:v>240</c:v>
                </c:pt>
                <c:pt idx="744">
                  <c:v>240</c:v>
                </c:pt>
                <c:pt idx="745">
                  <c:v>239</c:v>
                </c:pt>
                <c:pt idx="746">
                  <c:v>240</c:v>
                </c:pt>
                <c:pt idx="747">
                  <c:v>240</c:v>
                </c:pt>
                <c:pt idx="748">
                  <c:v>241</c:v>
                </c:pt>
                <c:pt idx="749">
                  <c:v>241</c:v>
                </c:pt>
                <c:pt idx="750">
                  <c:v>241</c:v>
                </c:pt>
                <c:pt idx="751">
                  <c:v>239</c:v>
                </c:pt>
                <c:pt idx="752">
                  <c:v>239</c:v>
                </c:pt>
                <c:pt idx="753">
                  <c:v>239</c:v>
                </c:pt>
                <c:pt idx="754">
                  <c:v>239</c:v>
                </c:pt>
                <c:pt idx="755">
                  <c:v>241</c:v>
                </c:pt>
                <c:pt idx="756">
                  <c:v>239</c:v>
                </c:pt>
                <c:pt idx="757">
                  <c:v>239</c:v>
                </c:pt>
                <c:pt idx="758">
                  <c:v>239</c:v>
                </c:pt>
                <c:pt idx="759">
                  <c:v>239</c:v>
                </c:pt>
                <c:pt idx="760">
                  <c:v>240</c:v>
                </c:pt>
                <c:pt idx="761">
                  <c:v>240</c:v>
                </c:pt>
                <c:pt idx="762">
                  <c:v>240</c:v>
                </c:pt>
                <c:pt idx="763">
                  <c:v>240</c:v>
                </c:pt>
                <c:pt idx="764">
                  <c:v>239</c:v>
                </c:pt>
                <c:pt idx="765">
                  <c:v>239</c:v>
                </c:pt>
                <c:pt idx="766">
                  <c:v>239</c:v>
                </c:pt>
                <c:pt idx="767">
                  <c:v>239</c:v>
                </c:pt>
                <c:pt idx="768">
                  <c:v>239</c:v>
                </c:pt>
                <c:pt idx="769">
                  <c:v>239</c:v>
                </c:pt>
                <c:pt idx="770">
                  <c:v>238</c:v>
                </c:pt>
                <c:pt idx="771">
                  <c:v>238</c:v>
                </c:pt>
                <c:pt idx="772">
                  <c:v>238</c:v>
                </c:pt>
                <c:pt idx="773">
                  <c:v>238</c:v>
                </c:pt>
                <c:pt idx="774">
                  <c:v>238</c:v>
                </c:pt>
                <c:pt idx="775">
                  <c:v>238</c:v>
                </c:pt>
                <c:pt idx="776">
                  <c:v>238</c:v>
                </c:pt>
                <c:pt idx="777">
                  <c:v>238</c:v>
                </c:pt>
                <c:pt idx="778">
                  <c:v>238</c:v>
                </c:pt>
                <c:pt idx="779">
                  <c:v>238</c:v>
                </c:pt>
                <c:pt idx="780">
                  <c:v>239</c:v>
                </c:pt>
                <c:pt idx="781">
                  <c:v>239</c:v>
                </c:pt>
                <c:pt idx="782">
                  <c:v>239</c:v>
                </c:pt>
                <c:pt idx="783">
                  <c:v>238</c:v>
                </c:pt>
                <c:pt idx="784">
                  <c:v>238</c:v>
                </c:pt>
                <c:pt idx="785">
                  <c:v>239</c:v>
                </c:pt>
                <c:pt idx="786">
                  <c:v>239</c:v>
                </c:pt>
                <c:pt idx="787">
                  <c:v>239</c:v>
                </c:pt>
                <c:pt idx="788">
                  <c:v>239</c:v>
                </c:pt>
                <c:pt idx="789">
                  <c:v>239</c:v>
                </c:pt>
                <c:pt idx="790">
                  <c:v>238</c:v>
                </c:pt>
                <c:pt idx="791">
                  <c:v>238</c:v>
                </c:pt>
                <c:pt idx="792">
                  <c:v>239</c:v>
                </c:pt>
                <c:pt idx="793">
                  <c:v>239</c:v>
                </c:pt>
                <c:pt idx="794">
                  <c:v>238</c:v>
                </c:pt>
                <c:pt idx="795">
                  <c:v>238</c:v>
                </c:pt>
                <c:pt idx="796">
                  <c:v>238</c:v>
                </c:pt>
                <c:pt idx="797">
                  <c:v>239</c:v>
                </c:pt>
                <c:pt idx="798">
                  <c:v>239</c:v>
                </c:pt>
                <c:pt idx="799">
                  <c:v>239</c:v>
                </c:pt>
                <c:pt idx="800">
                  <c:v>239</c:v>
                </c:pt>
                <c:pt idx="801">
                  <c:v>239</c:v>
                </c:pt>
                <c:pt idx="802">
                  <c:v>239</c:v>
                </c:pt>
                <c:pt idx="803">
                  <c:v>239</c:v>
                </c:pt>
                <c:pt idx="804">
                  <c:v>239</c:v>
                </c:pt>
                <c:pt idx="805">
                  <c:v>240</c:v>
                </c:pt>
                <c:pt idx="806">
                  <c:v>239</c:v>
                </c:pt>
                <c:pt idx="807">
                  <c:v>239</c:v>
                </c:pt>
                <c:pt idx="808">
                  <c:v>239</c:v>
                </c:pt>
                <c:pt idx="809">
                  <c:v>239</c:v>
                </c:pt>
                <c:pt idx="810">
                  <c:v>239</c:v>
                </c:pt>
                <c:pt idx="811">
                  <c:v>239</c:v>
                </c:pt>
                <c:pt idx="812">
                  <c:v>239</c:v>
                </c:pt>
                <c:pt idx="813">
                  <c:v>240</c:v>
                </c:pt>
                <c:pt idx="814">
                  <c:v>240</c:v>
                </c:pt>
                <c:pt idx="815">
                  <c:v>240</c:v>
                </c:pt>
                <c:pt idx="816">
                  <c:v>240</c:v>
                </c:pt>
                <c:pt idx="817">
                  <c:v>240</c:v>
                </c:pt>
                <c:pt idx="818">
                  <c:v>240</c:v>
                </c:pt>
                <c:pt idx="819">
                  <c:v>240</c:v>
                </c:pt>
                <c:pt idx="820">
                  <c:v>240</c:v>
                </c:pt>
                <c:pt idx="821">
                  <c:v>240</c:v>
                </c:pt>
                <c:pt idx="822">
                  <c:v>240</c:v>
                </c:pt>
                <c:pt idx="823">
                  <c:v>240</c:v>
                </c:pt>
                <c:pt idx="824">
                  <c:v>240</c:v>
                </c:pt>
                <c:pt idx="825">
                  <c:v>240</c:v>
                </c:pt>
                <c:pt idx="826">
                  <c:v>240</c:v>
                </c:pt>
                <c:pt idx="827">
                  <c:v>240</c:v>
                </c:pt>
                <c:pt idx="828">
                  <c:v>239</c:v>
                </c:pt>
                <c:pt idx="829">
                  <c:v>241</c:v>
                </c:pt>
                <c:pt idx="830">
                  <c:v>241</c:v>
                </c:pt>
                <c:pt idx="831">
                  <c:v>241</c:v>
                </c:pt>
                <c:pt idx="832">
                  <c:v>239</c:v>
                </c:pt>
                <c:pt idx="833">
                  <c:v>241</c:v>
                </c:pt>
                <c:pt idx="834">
                  <c:v>241</c:v>
                </c:pt>
                <c:pt idx="835">
                  <c:v>240</c:v>
                </c:pt>
                <c:pt idx="836">
                  <c:v>240</c:v>
                </c:pt>
                <c:pt idx="837">
                  <c:v>239</c:v>
                </c:pt>
                <c:pt idx="838">
                  <c:v>240</c:v>
                </c:pt>
                <c:pt idx="839">
                  <c:v>239</c:v>
                </c:pt>
                <c:pt idx="840">
                  <c:v>239</c:v>
                </c:pt>
                <c:pt idx="841">
                  <c:v>239</c:v>
                </c:pt>
                <c:pt idx="842">
                  <c:v>239</c:v>
                </c:pt>
                <c:pt idx="843">
                  <c:v>239</c:v>
                </c:pt>
                <c:pt idx="844">
                  <c:v>239</c:v>
                </c:pt>
                <c:pt idx="845">
                  <c:v>238</c:v>
                </c:pt>
                <c:pt idx="846">
                  <c:v>238</c:v>
                </c:pt>
                <c:pt idx="847">
                  <c:v>238</c:v>
                </c:pt>
                <c:pt idx="848">
                  <c:v>238</c:v>
                </c:pt>
                <c:pt idx="849">
                  <c:v>238</c:v>
                </c:pt>
                <c:pt idx="850">
                  <c:v>238</c:v>
                </c:pt>
                <c:pt idx="851">
                  <c:v>238</c:v>
                </c:pt>
                <c:pt idx="852">
                  <c:v>238</c:v>
                </c:pt>
                <c:pt idx="853">
                  <c:v>238</c:v>
                </c:pt>
                <c:pt idx="854">
                  <c:v>238</c:v>
                </c:pt>
                <c:pt idx="855">
                  <c:v>239</c:v>
                </c:pt>
                <c:pt idx="856">
                  <c:v>239</c:v>
                </c:pt>
                <c:pt idx="857">
                  <c:v>238</c:v>
                </c:pt>
                <c:pt idx="858">
                  <c:v>238</c:v>
                </c:pt>
                <c:pt idx="859">
                  <c:v>238</c:v>
                </c:pt>
                <c:pt idx="860">
                  <c:v>239</c:v>
                </c:pt>
                <c:pt idx="861">
                  <c:v>240</c:v>
                </c:pt>
                <c:pt idx="862">
                  <c:v>239</c:v>
                </c:pt>
                <c:pt idx="863">
                  <c:v>238</c:v>
                </c:pt>
                <c:pt idx="864">
                  <c:v>239</c:v>
                </c:pt>
                <c:pt idx="865">
                  <c:v>238</c:v>
                </c:pt>
                <c:pt idx="866">
                  <c:v>239</c:v>
                </c:pt>
                <c:pt idx="867">
                  <c:v>239</c:v>
                </c:pt>
                <c:pt idx="868">
                  <c:v>239</c:v>
                </c:pt>
                <c:pt idx="869">
                  <c:v>239</c:v>
                </c:pt>
                <c:pt idx="870">
                  <c:v>239</c:v>
                </c:pt>
                <c:pt idx="871">
                  <c:v>239</c:v>
                </c:pt>
                <c:pt idx="872">
                  <c:v>239</c:v>
                </c:pt>
                <c:pt idx="873">
                  <c:v>239</c:v>
                </c:pt>
                <c:pt idx="874">
                  <c:v>239</c:v>
                </c:pt>
                <c:pt idx="875">
                  <c:v>239</c:v>
                </c:pt>
                <c:pt idx="876">
                  <c:v>239</c:v>
                </c:pt>
                <c:pt idx="877">
                  <c:v>239</c:v>
                </c:pt>
                <c:pt idx="878">
                  <c:v>239</c:v>
                </c:pt>
                <c:pt idx="879">
                  <c:v>239</c:v>
                </c:pt>
                <c:pt idx="880">
                  <c:v>239</c:v>
                </c:pt>
                <c:pt idx="881">
                  <c:v>239</c:v>
                </c:pt>
                <c:pt idx="882">
                  <c:v>239</c:v>
                </c:pt>
                <c:pt idx="883">
                  <c:v>239</c:v>
                </c:pt>
                <c:pt idx="884">
                  <c:v>238</c:v>
                </c:pt>
                <c:pt idx="885">
                  <c:v>238</c:v>
                </c:pt>
                <c:pt idx="886">
                  <c:v>238</c:v>
                </c:pt>
                <c:pt idx="887">
                  <c:v>238</c:v>
                </c:pt>
                <c:pt idx="888">
                  <c:v>238</c:v>
                </c:pt>
                <c:pt idx="889">
                  <c:v>238</c:v>
                </c:pt>
                <c:pt idx="890">
                  <c:v>238</c:v>
                </c:pt>
                <c:pt idx="891">
                  <c:v>238</c:v>
                </c:pt>
                <c:pt idx="892">
                  <c:v>238</c:v>
                </c:pt>
                <c:pt idx="893">
                  <c:v>238</c:v>
                </c:pt>
                <c:pt idx="894">
                  <c:v>239</c:v>
                </c:pt>
                <c:pt idx="895">
                  <c:v>239</c:v>
                </c:pt>
                <c:pt idx="896">
                  <c:v>239</c:v>
                </c:pt>
                <c:pt idx="897">
                  <c:v>239</c:v>
                </c:pt>
                <c:pt idx="898">
                  <c:v>239</c:v>
                </c:pt>
                <c:pt idx="899">
                  <c:v>239</c:v>
                </c:pt>
                <c:pt idx="900">
                  <c:v>239</c:v>
                </c:pt>
                <c:pt idx="901">
                  <c:v>239</c:v>
                </c:pt>
                <c:pt idx="902">
                  <c:v>239</c:v>
                </c:pt>
                <c:pt idx="903">
                  <c:v>239</c:v>
                </c:pt>
                <c:pt idx="904">
                  <c:v>239</c:v>
                </c:pt>
                <c:pt idx="905">
                  <c:v>239</c:v>
                </c:pt>
                <c:pt idx="906">
                  <c:v>239</c:v>
                </c:pt>
                <c:pt idx="907">
                  <c:v>239</c:v>
                </c:pt>
                <c:pt idx="908">
                  <c:v>239</c:v>
                </c:pt>
                <c:pt idx="909">
                  <c:v>239</c:v>
                </c:pt>
                <c:pt idx="910">
                  <c:v>238</c:v>
                </c:pt>
                <c:pt idx="911">
                  <c:v>239</c:v>
                </c:pt>
                <c:pt idx="912">
                  <c:v>239</c:v>
                </c:pt>
                <c:pt idx="913">
                  <c:v>240</c:v>
                </c:pt>
                <c:pt idx="914">
                  <c:v>240</c:v>
                </c:pt>
                <c:pt idx="915">
                  <c:v>240</c:v>
                </c:pt>
                <c:pt idx="916">
                  <c:v>240</c:v>
                </c:pt>
                <c:pt idx="917">
                  <c:v>240</c:v>
                </c:pt>
                <c:pt idx="918">
                  <c:v>240</c:v>
                </c:pt>
                <c:pt idx="919">
                  <c:v>240</c:v>
                </c:pt>
                <c:pt idx="920">
                  <c:v>240</c:v>
                </c:pt>
                <c:pt idx="921">
                  <c:v>240</c:v>
                </c:pt>
                <c:pt idx="922">
                  <c:v>241</c:v>
                </c:pt>
                <c:pt idx="923">
                  <c:v>241</c:v>
                </c:pt>
                <c:pt idx="924">
                  <c:v>241</c:v>
                </c:pt>
                <c:pt idx="925">
                  <c:v>241</c:v>
                </c:pt>
                <c:pt idx="926">
                  <c:v>239</c:v>
                </c:pt>
                <c:pt idx="927">
                  <c:v>240</c:v>
                </c:pt>
                <c:pt idx="928">
                  <c:v>240</c:v>
                </c:pt>
                <c:pt idx="929">
                  <c:v>240</c:v>
                </c:pt>
                <c:pt idx="930">
                  <c:v>240</c:v>
                </c:pt>
                <c:pt idx="931">
                  <c:v>240</c:v>
                </c:pt>
                <c:pt idx="932">
                  <c:v>239</c:v>
                </c:pt>
                <c:pt idx="933">
                  <c:v>240</c:v>
                </c:pt>
                <c:pt idx="934">
                  <c:v>240</c:v>
                </c:pt>
                <c:pt idx="935">
                  <c:v>239</c:v>
                </c:pt>
                <c:pt idx="936">
                  <c:v>240</c:v>
                </c:pt>
                <c:pt idx="937">
                  <c:v>239</c:v>
                </c:pt>
                <c:pt idx="938">
                  <c:v>239</c:v>
                </c:pt>
                <c:pt idx="939">
                  <c:v>239</c:v>
                </c:pt>
                <c:pt idx="940">
                  <c:v>240</c:v>
                </c:pt>
                <c:pt idx="941">
                  <c:v>240</c:v>
                </c:pt>
                <c:pt idx="942">
                  <c:v>240</c:v>
                </c:pt>
                <c:pt idx="943">
                  <c:v>240</c:v>
                </c:pt>
                <c:pt idx="944">
                  <c:v>240</c:v>
                </c:pt>
                <c:pt idx="945">
                  <c:v>240</c:v>
                </c:pt>
                <c:pt idx="946">
                  <c:v>240</c:v>
                </c:pt>
                <c:pt idx="947">
                  <c:v>241</c:v>
                </c:pt>
                <c:pt idx="948">
                  <c:v>241</c:v>
                </c:pt>
                <c:pt idx="949">
                  <c:v>240</c:v>
                </c:pt>
                <c:pt idx="950">
                  <c:v>240</c:v>
                </c:pt>
                <c:pt idx="951">
                  <c:v>240</c:v>
                </c:pt>
                <c:pt idx="952">
                  <c:v>239</c:v>
                </c:pt>
                <c:pt idx="953">
                  <c:v>239</c:v>
                </c:pt>
                <c:pt idx="954">
                  <c:v>239</c:v>
                </c:pt>
                <c:pt idx="955">
                  <c:v>239</c:v>
                </c:pt>
                <c:pt idx="956">
                  <c:v>239</c:v>
                </c:pt>
                <c:pt idx="957">
                  <c:v>239</c:v>
                </c:pt>
                <c:pt idx="958">
                  <c:v>240</c:v>
                </c:pt>
                <c:pt idx="959">
                  <c:v>240</c:v>
                </c:pt>
                <c:pt idx="960">
                  <c:v>240</c:v>
                </c:pt>
                <c:pt idx="961">
                  <c:v>240</c:v>
                </c:pt>
                <c:pt idx="962">
                  <c:v>240</c:v>
                </c:pt>
                <c:pt idx="963">
                  <c:v>240</c:v>
                </c:pt>
                <c:pt idx="964">
                  <c:v>241</c:v>
                </c:pt>
                <c:pt idx="965">
                  <c:v>240</c:v>
                </c:pt>
                <c:pt idx="966">
                  <c:v>239</c:v>
                </c:pt>
                <c:pt idx="967">
                  <c:v>239</c:v>
                </c:pt>
                <c:pt idx="968">
                  <c:v>239</c:v>
                </c:pt>
                <c:pt idx="969">
                  <c:v>239</c:v>
                </c:pt>
                <c:pt idx="970">
                  <c:v>239</c:v>
                </c:pt>
                <c:pt idx="971">
                  <c:v>239</c:v>
                </c:pt>
                <c:pt idx="972">
                  <c:v>239</c:v>
                </c:pt>
                <c:pt idx="973">
                  <c:v>239</c:v>
                </c:pt>
                <c:pt idx="974">
                  <c:v>239</c:v>
                </c:pt>
                <c:pt idx="975">
                  <c:v>239</c:v>
                </c:pt>
                <c:pt idx="976">
                  <c:v>240</c:v>
                </c:pt>
                <c:pt idx="977">
                  <c:v>240</c:v>
                </c:pt>
                <c:pt idx="978">
                  <c:v>240</c:v>
                </c:pt>
                <c:pt idx="979">
                  <c:v>241</c:v>
                </c:pt>
                <c:pt idx="980">
                  <c:v>241</c:v>
                </c:pt>
                <c:pt idx="981">
                  <c:v>241</c:v>
                </c:pt>
                <c:pt idx="982">
                  <c:v>241</c:v>
                </c:pt>
                <c:pt idx="983">
                  <c:v>240</c:v>
                </c:pt>
                <c:pt idx="984">
                  <c:v>239</c:v>
                </c:pt>
                <c:pt idx="985">
                  <c:v>241</c:v>
                </c:pt>
                <c:pt idx="986">
                  <c:v>240</c:v>
                </c:pt>
                <c:pt idx="987">
                  <c:v>240</c:v>
                </c:pt>
                <c:pt idx="988">
                  <c:v>239</c:v>
                </c:pt>
                <c:pt idx="989">
                  <c:v>238</c:v>
                </c:pt>
                <c:pt idx="990">
                  <c:v>238</c:v>
                </c:pt>
                <c:pt idx="991">
                  <c:v>238</c:v>
                </c:pt>
                <c:pt idx="992">
                  <c:v>238</c:v>
                </c:pt>
                <c:pt idx="993">
                  <c:v>239</c:v>
                </c:pt>
                <c:pt idx="994">
                  <c:v>238</c:v>
                </c:pt>
                <c:pt idx="995">
                  <c:v>238</c:v>
                </c:pt>
                <c:pt idx="996">
                  <c:v>238</c:v>
                </c:pt>
                <c:pt idx="997">
                  <c:v>238</c:v>
                </c:pt>
                <c:pt idx="998">
                  <c:v>239</c:v>
                </c:pt>
                <c:pt idx="999">
                  <c:v>239</c:v>
                </c:pt>
                <c:pt idx="1000">
                  <c:v>240</c:v>
                </c:pt>
                <c:pt idx="1001">
                  <c:v>240</c:v>
                </c:pt>
                <c:pt idx="1002">
                  <c:v>240</c:v>
                </c:pt>
                <c:pt idx="1003">
                  <c:v>240</c:v>
                </c:pt>
                <c:pt idx="1004">
                  <c:v>240</c:v>
                </c:pt>
                <c:pt idx="1005">
                  <c:v>240</c:v>
                </c:pt>
                <c:pt idx="1006">
                  <c:v>240</c:v>
                </c:pt>
                <c:pt idx="1007">
                  <c:v>240</c:v>
                </c:pt>
                <c:pt idx="1008">
                  <c:v>240</c:v>
                </c:pt>
                <c:pt idx="1009">
                  <c:v>240</c:v>
                </c:pt>
                <c:pt idx="1010">
                  <c:v>239</c:v>
                </c:pt>
                <c:pt idx="1011">
                  <c:v>239</c:v>
                </c:pt>
                <c:pt idx="1012">
                  <c:v>239</c:v>
                </c:pt>
                <c:pt idx="1013">
                  <c:v>239</c:v>
                </c:pt>
                <c:pt idx="1014">
                  <c:v>239</c:v>
                </c:pt>
                <c:pt idx="1015">
                  <c:v>239</c:v>
                </c:pt>
                <c:pt idx="1016">
                  <c:v>239</c:v>
                </c:pt>
                <c:pt idx="1017">
                  <c:v>239</c:v>
                </c:pt>
                <c:pt idx="1018">
                  <c:v>239</c:v>
                </c:pt>
                <c:pt idx="1019">
                  <c:v>240</c:v>
                </c:pt>
                <c:pt idx="1020">
                  <c:v>240</c:v>
                </c:pt>
                <c:pt idx="1021">
                  <c:v>240</c:v>
                </c:pt>
                <c:pt idx="1022">
                  <c:v>240</c:v>
                </c:pt>
                <c:pt idx="1023">
                  <c:v>239</c:v>
                </c:pt>
                <c:pt idx="1024">
                  <c:v>240</c:v>
                </c:pt>
                <c:pt idx="1025">
                  <c:v>240</c:v>
                </c:pt>
                <c:pt idx="1026">
                  <c:v>240</c:v>
                </c:pt>
                <c:pt idx="1027">
                  <c:v>239</c:v>
                </c:pt>
                <c:pt idx="1028">
                  <c:v>239</c:v>
                </c:pt>
                <c:pt idx="1029">
                  <c:v>238</c:v>
                </c:pt>
                <c:pt idx="1030">
                  <c:v>239</c:v>
                </c:pt>
                <c:pt idx="1031">
                  <c:v>240</c:v>
                </c:pt>
                <c:pt idx="1032">
                  <c:v>238</c:v>
                </c:pt>
                <c:pt idx="1033">
                  <c:v>238</c:v>
                </c:pt>
                <c:pt idx="1034">
                  <c:v>238</c:v>
                </c:pt>
                <c:pt idx="1035">
                  <c:v>238</c:v>
                </c:pt>
                <c:pt idx="1036">
                  <c:v>238</c:v>
                </c:pt>
                <c:pt idx="1037">
                  <c:v>238</c:v>
                </c:pt>
                <c:pt idx="1038">
                  <c:v>239</c:v>
                </c:pt>
                <c:pt idx="1039">
                  <c:v>239</c:v>
                </c:pt>
                <c:pt idx="1040">
                  <c:v>239</c:v>
                </c:pt>
                <c:pt idx="1041">
                  <c:v>239</c:v>
                </c:pt>
                <c:pt idx="1042">
                  <c:v>239</c:v>
                </c:pt>
                <c:pt idx="1043">
                  <c:v>239</c:v>
                </c:pt>
                <c:pt idx="1044">
                  <c:v>239</c:v>
                </c:pt>
                <c:pt idx="1045">
                  <c:v>240</c:v>
                </c:pt>
                <c:pt idx="1046">
                  <c:v>240</c:v>
                </c:pt>
                <c:pt idx="1047">
                  <c:v>240</c:v>
                </c:pt>
                <c:pt idx="1048">
                  <c:v>240</c:v>
                </c:pt>
                <c:pt idx="1049">
                  <c:v>240</c:v>
                </c:pt>
                <c:pt idx="1050">
                  <c:v>240</c:v>
                </c:pt>
                <c:pt idx="1051">
                  <c:v>240</c:v>
                </c:pt>
                <c:pt idx="1052">
                  <c:v>240</c:v>
                </c:pt>
                <c:pt idx="1053">
                  <c:v>240</c:v>
                </c:pt>
                <c:pt idx="1054">
                  <c:v>238</c:v>
                </c:pt>
                <c:pt idx="1055">
                  <c:v>238</c:v>
                </c:pt>
                <c:pt idx="1056">
                  <c:v>238</c:v>
                </c:pt>
                <c:pt idx="1057">
                  <c:v>238</c:v>
                </c:pt>
                <c:pt idx="1058">
                  <c:v>239</c:v>
                </c:pt>
                <c:pt idx="1059">
                  <c:v>239</c:v>
                </c:pt>
                <c:pt idx="1060">
                  <c:v>239</c:v>
                </c:pt>
                <c:pt idx="1061">
                  <c:v>239</c:v>
                </c:pt>
                <c:pt idx="1062">
                  <c:v>239</c:v>
                </c:pt>
                <c:pt idx="1063">
                  <c:v>239</c:v>
                </c:pt>
                <c:pt idx="1064">
                  <c:v>239</c:v>
                </c:pt>
                <c:pt idx="1065">
                  <c:v>239</c:v>
                </c:pt>
                <c:pt idx="1066">
                  <c:v>239</c:v>
                </c:pt>
                <c:pt idx="1067">
                  <c:v>239</c:v>
                </c:pt>
                <c:pt idx="1068">
                  <c:v>239</c:v>
                </c:pt>
                <c:pt idx="1069">
                  <c:v>239</c:v>
                </c:pt>
                <c:pt idx="1070">
                  <c:v>238</c:v>
                </c:pt>
                <c:pt idx="1071">
                  <c:v>239</c:v>
                </c:pt>
                <c:pt idx="1072">
                  <c:v>239</c:v>
                </c:pt>
                <c:pt idx="1073">
                  <c:v>239</c:v>
                </c:pt>
                <c:pt idx="1074">
                  <c:v>239</c:v>
                </c:pt>
                <c:pt idx="1075">
                  <c:v>239</c:v>
                </c:pt>
                <c:pt idx="1076">
                  <c:v>239</c:v>
                </c:pt>
                <c:pt idx="1077">
                  <c:v>239</c:v>
                </c:pt>
                <c:pt idx="1078">
                  <c:v>239</c:v>
                </c:pt>
                <c:pt idx="1079">
                  <c:v>239</c:v>
                </c:pt>
                <c:pt idx="1080">
                  <c:v>239</c:v>
                </c:pt>
                <c:pt idx="1081">
                  <c:v>240</c:v>
                </c:pt>
                <c:pt idx="1082">
                  <c:v>240</c:v>
                </c:pt>
                <c:pt idx="1083">
                  <c:v>240</c:v>
                </c:pt>
                <c:pt idx="1084">
                  <c:v>240</c:v>
                </c:pt>
                <c:pt idx="1085">
                  <c:v>240</c:v>
                </c:pt>
                <c:pt idx="1086">
                  <c:v>240</c:v>
                </c:pt>
                <c:pt idx="1087">
                  <c:v>240</c:v>
                </c:pt>
                <c:pt idx="1088">
                  <c:v>240</c:v>
                </c:pt>
                <c:pt idx="1089">
                  <c:v>240</c:v>
                </c:pt>
                <c:pt idx="1090">
                  <c:v>240</c:v>
                </c:pt>
                <c:pt idx="1091">
                  <c:v>240</c:v>
                </c:pt>
                <c:pt idx="1092">
                  <c:v>240</c:v>
                </c:pt>
                <c:pt idx="1093">
                  <c:v>240</c:v>
                </c:pt>
                <c:pt idx="1094">
                  <c:v>240</c:v>
                </c:pt>
                <c:pt idx="1095">
                  <c:v>240</c:v>
                </c:pt>
                <c:pt idx="1096">
                  <c:v>240</c:v>
                </c:pt>
                <c:pt idx="1097">
                  <c:v>240</c:v>
                </c:pt>
                <c:pt idx="1098">
                  <c:v>239</c:v>
                </c:pt>
                <c:pt idx="1099">
                  <c:v>239</c:v>
                </c:pt>
                <c:pt idx="1100">
                  <c:v>239</c:v>
                </c:pt>
                <c:pt idx="1101">
                  <c:v>239</c:v>
                </c:pt>
                <c:pt idx="1102">
                  <c:v>239</c:v>
                </c:pt>
                <c:pt idx="1103">
                  <c:v>239</c:v>
                </c:pt>
                <c:pt idx="1104">
                  <c:v>239</c:v>
                </c:pt>
                <c:pt idx="1105">
                  <c:v>239</c:v>
                </c:pt>
                <c:pt idx="1106">
                  <c:v>239</c:v>
                </c:pt>
                <c:pt idx="1107">
                  <c:v>239</c:v>
                </c:pt>
                <c:pt idx="1108">
                  <c:v>239</c:v>
                </c:pt>
                <c:pt idx="1109">
                  <c:v>239</c:v>
                </c:pt>
                <c:pt idx="1110">
                  <c:v>239</c:v>
                </c:pt>
                <c:pt idx="1111">
                  <c:v>239</c:v>
                </c:pt>
                <c:pt idx="1112">
                  <c:v>239</c:v>
                </c:pt>
                <c:pt idx="1113">
                  <c:v>239</c:v>
                </c:pt>
                <c:pt idx="1114">
                  <c:v>239</c:v>
                </c:pt>
                <c:pt idx="1115">
                  <c:v>239</c:v>
                </c:pt>
                <c:pt idx="1116">
                  <c:v>239</c:v>
                </c:pt>
                <c:pt idx="1117">
                  <c:v>239</c:v>
                </c:pt>
                <c:pt idx="1118">
                  <c:v>239</c:v>
                </c:pt>
                <c:pt idx="1119">
                  <c:v>239</c:v>
                </c:pt>
                <c:pt idx="1120">
                  <c:v>239</c:v>
                </c:pt>
                <c:pt idx="1121">
                  <c:v>239</c:v>
                </c:pt>
                <c:pt idx="1122">
                  <c:v>239</c:v>
                </c:pt>
                <c:pt idx="1123">
                  <c:v>239</c:v>
                </c:pt>
                <c:pt idx="1124">
                  <c:v>239</c:v>
                </c:pt>
                <c:pt idx="1125">
                  <c:v>239</c:v>
                </c:pt>
                <c:pt idx="1126">
                  <c:v>239</c:v>
                </c:pt>
                <c:pt idx="1127">
                  <c:v>239</c:v>
                </c:pt>
                <c:pt idx="1128">
                  <c:v>239</c:v>
                </c:pt>
                <c:pt idx="1129">
                  <c:v>239</c:v>
                </c:pt>
                <c:pt idx="1130">
                  <c:v>239</c:v>
                </c:pt>
                <c:pt idx="1131">
                  <c:v>239</c:v>
                </c:pt>
                <c:pt idx="1132">
                  <c:v>240</c:v>
                </c:pt>
                <c:pt idx="1133">
                  <c:v>239</c:v>
                </c:pt>
                <c:pt idx="1134">
                  <c:v>240</c:v>
                </c:pt>
                <c:pt idx="1135">
                  <c:v>241</c:v>
                </c:pt>
                <c:pt idx="1136">
                  <c:v>240</c:v>
                </c:pt>
                <c:pt idx="1137">
                  <c:v>240</c:v>
                </c:pt>
                <c:pt idx="1138">
                  <c:v>240</c:v>
                </c:pt>
                <c:pt idx="1139">
                  <c:v>240</c:v>
                </c:pt>
                <c:pt idx="1140">
                  <c:v>240</c:v>
                </c:pt>
                <c:pt idx="1141">
                  <c:v>240</c:v>
                </c:pt>
                <c:pt idx="1142">
                  <c:v>240</c:v>
                </c:pt>
                <c:pt idx="1143">
                  <c:v>240</c:v>
                </c:pt>
                <c:pt idx="1144">
                  <c:v>240</c:v>
                </c:pt>
                <c:pt idx="1145">
                  <c:v>240</c:v>
                </c:pt>
                <c:pt idx="1146">
                  <c:v>240</c:v>
                </c:pt>
                <c:pt idx="1147">
                  <c:v>239</c:v>
                </c:pt>
                <c:pt idx="1148">
                  <c:v>239</c:v>
                </c:pt>
                <c:pt idx="1149">
                  <c:v>239</c:v>
                </c:pt>
                <c:pt idx="1150">
                  <c:v>239</c:v>
                </c:pt>
                <c:pt idx="1151">
                  <c:v>239</c:v>
                </c:pt>
                <c:pt idx="1152">
                  <c:v>239</c:v>
                </c:pt>
                <c:pt idx="1153">
                  <c:v>239</c:v>
                </c:pt>
                <c:pt idx="1154">
                  <c:v>239</c:v>
                </c:pt>
                <c:pt idx="1155">
                  <c:v>239</c:v>
                </c:pt>
                <c:pt idx="1156">
                  <c:v>239</c:v>
                </c:pt>
                <c:pt idx="1157">
                  <c:v>239</c:v>
                </c:pt>
                <c:pt idx="1158">
                  <c:v>239</c:v>
                </c:pt>
                <c:pt idx="1159">
                  <c:v>239</c:v>
                </c:pt>
                <c:pt idx="1160">
                  <c:v>239</c:v>
                </c:pt>
                <c:pt idx="1161">
                  <c:v>239</c:v>
                </c:pt>
                <c:pt idx="1162">
                  <c:v>239</c:v>
                </c:pt>
                <c:pt idx="1163">
                  <c:v>239</c:v>
                </c:pt>
                <c:pt idx="1164">
                  <c:v>240</c:v>
                </c:pt>
                <c:pt idx="1165">
                  <c:v>239</c:v>
                </c:pt>
                <c:pt idx="1166">
                  <c:v>239</c:v>
                </c:pt>
                <c:pt idx="1167">
                  <c:v>240</c:v>
                </c:pt>
                <c:pt idx="1168">
                  <c:v>239</c:v>
                </c:pt>
                <c:pt idx="1169">
                  <c:v>240</c:v>
                </c:pt>
                <c:pt idx="1170">
                  <c:v>240</c:v>
                </c:pt>
                <c:pt idx="1171">
                  <c:v>240</c:v>
                </c:pt>
                <c:pt idx="1172">
                  <c:v>240</c:v>
                </c:pt>
                <c:pt idx="1173">
                  <c:v>238</c:v>
                </c:pt>
                <c:pt idx="1174">
                  <c:v>238</c:v>
                </c:pt>
                <c:pt idx="1175">
                  <c:v>238</c:v>
                </c:pt>
                <c:pt idx="1176">
                  <c:v>238</c:v>
                </c:pt>
                <c:pt idx="1177">
                  <c:v>238</c:v>
                </c:pt>
                <c:pt idx="1178">
                  <c:v>238</c:v>
                </c:pt>
                <c:pt idx="1179">
                  <c:v>238</c:v>
                </c:pt>
                <c:pt idx="1180">
                  <c:v>239</c:v>
                </c:pt>
                <c:pt idx="1181">
                  <c:v>238</c:v>
                </c:pt>
                <c:pt idx="1182">
                  <c:v>239</c:v>
                </c:pt>
                <c:pt idx="1183">
                  <c:v>239</c:v>
                </c:pt>
                <c:pt idx="1184">
                  <c:v>239</c:v>
                </c:pt>
                <c:pt idx="1185">
                  <c:v>239</c:v>
                </c:pt>
                <c:pt idx="1186">
                  <c:v>239</c:v>
                </c:pt>
                <c:pt idx="1187">
                  <c:v>239</c:v>
                </c:pt>
                <c:pt idx="1188">
                  <c:v>239</c:v>
                </c:pt>
                <c:pt idx="1189">
                  <c:v>239</c:v>
                </c:pt>
                <c:pt idx="1190">
                  <c:v>239</c:v>
                </c:pt>
                <c:pt idx="1191">
                  <c:v>239</c:v>
                </c:pt>
                <c:pt idx="1192">
                  <c:v>239</c:v>
                </c:pt>
                <c:pt idx="1193">
                  <c:v>239</c:v>
                </c:pt>
                <c:pt idx="1194">
                  <c:v>239</c:v>
                </c:pt>
                <c:pt idx="1195">
                  <c:v>239</c:v>
                </c:pt>
                <c:pt idx="1196">
                  <c:v>239</c:v>
                </c:pt>
                <c:pt idx="1197">
                  <c:v>239</c:v>
                </c:pt>
                <c:pt idx="1198">
                  <c:v>239</c:v>
                </c:pt>
                <c:pt idx="1199">
                  <c:v>239</c:v>
                </c:pt>
                <c:pt idx="1200">
                  <c:v>239</c:v>
                </c:pt>
                <c:pt idx="1201">
                  <c:v>239</c:v>
                </c:pt>
                <c:pt idx="1202">
                  <c:v>239</c:v>
                </c:pt>
                <c:pt idx="1203">
                  <c:v>238</c:v>
                </c:pt>
                <c:pt idx="1204">
                  <c:v>238</c:v>
                </c:pt>
                <c:pt idx="1205">
                  <c:v>238</c:v>
                </c:pt>
                <c:pt idx="1206">
                  <c:v>239</c:v>
                </c:pt>
                <c:pt idx="1207">
                  <c:v>238</c:v>
                </c:pt>
                <c:pt idx="1208">
                  <c:v>239</c:v>
                </c:pt>
                <c:pt idx="1209">
                  <c:v>240</c:v>
                </c:pt>
                <c:pt idx="1210">
                  <c:v>239</c:v>
                </c:pt>
                <c:pt idx="1211">
                  <c:v>240</c:v>
                </c:pt>
                <c:pt idx="1212">
                  <c:v>240</c:v>
                </c:pt>
                <c:pt idx="1213">
                  <c:v>240</c:v>
                </c:pt>
                <c:pt idx="1214">
                  <c:v>240</c:v>
                </c:pt>
                <c:pt idx="1215">
                  <c:v>240</c:v>
                </c:pt>
                <c:pt idx="1216">
                  <c:v>240</c:v>
                </c:pt>
                <c:pt idx="1217">
                  <c:v>240</c:v>
                </c:pt>
                <c:pt idx="1218">
                  <c:v>240</c:v>
                </c:pt>
                <c:pt idx="1219">
                  <c:v>240</c:v>
                </c:pt>
                <c:pt idx="1220">
                  <c:v>240</c:v>
                </c:pt>
                <c:pt idx="1221">
                  <c:v>240</c:v>
                </c:pt>
                <c:pt idx="1222">
                  <c:v>240</c:v>
                </c:pt>
                <c:pt idx="1223">
                  <c:v>240</c:v>
                </c:pt>
                <c:pt idx="1224">
                  <c:v>240</c:v>
                </c:pt>
                <c:pt idx="1225">
                  <c:v>240</c:v>
                </c:pt>
                <c:pt idx="1226">
                  <c:v>241</c:v>
                </c:pt>
                <c:pt idx="1227">
                  <c:v>239</c:v>
                </c:pt>
                <c:pt idx="1228">
                  <c:v>239</c:v>
                </c:pt>
                <c:pt idx="1229">
                  <c:v>239</c:v>
                </c:pt>
                <c:pt idx="1230">
                  <c:v>239</c:v>
                </c:pt>
                <c:pt idx="1231">
                  <c:v>239</c:v>
                </c:pt>
                <c:pt idx="1232">
                  <c:v>240</c:v>
                </c:pt>
                <c:pt idx="1233">
                  <c:v>241</c:v>
                </c:pt>
                <c:pt idx="1234">
                  <c:v>241</c:v>
                </c:pt>
                <c:pt idx="1235">
                  <c:v>241</c:v>
                </c:pt>
                <c:pt idx="1236">
                  <c:v>240</c:v>
                </c:pt>
                <c:pt idx="1237">
                  <c:v>240</c:v>
                </c:pt>
                <c:pt idx="1238">
                  <c:v>241</c:v>
                </c:pt>
                <c:pt idx="1239">
                  <c:v>241</c:v>
                </c:pt>
                <c:pt idx="1240">
                  <c:v>241</c:v>
                </c:pt>
                <c:pt idx="1241">
                  <c:v>240</c:v>
                </c:pt>
                <c:pt idx="1242">
                  <c:v>241</c:v>
                </c:pt>
                <c:pt idx="1243">
                  <c:v>240</c:v>
                </c:pt>
                <c:pt idx="1244">
                  <c:v>241</c:v>
                </c:pt>
                <c:pt idx="1245">
                  <c:v>240</c:v>
                </c:pt>
                <c:pt idx="1246">
                  <c:v>241</c:v>
                </c:pt>
                <c:pt idx="1247">
                  <c:v>241</c:v>
                </c:pt>
                <c:pt idx="1248">
                  <c:v>241</c:v>
                </c:pt>
                <c:pt idx="1249">
                  <c:v>240</c:v>
                </c:pt>
                <c:pt idx="1250">
                  <c:v>240</c:v>
                </c:pt>
                <c:pt idx="1251">
                  <c:v>240</c:v>
                </c:pt>
                <c:pt idx="1252">
                  <c:v>240</c:v>
                </c:pt>
                <c:pt idx="1253">
                  <c:v>240</c:v>
                </c:pt>
                <c:pt idx="1254">
                  <c:v>240</c:v>
                </c:pt>
                <c:pt idx="1255">
                  <c:v>240</c:v>
                </c:pt>
                <c:pt idx="1256">
                  <c:v>240</c:v>
                </c:pt>
                <c:pt idx="1257">
                  <c:v>240</c:v>
                </c:pt>
                <c:pt idx="1258">
                  <c:v>240</c:v>
                </c:pt>
                <c:pt idx="1259">
                  <c:v>240</c:v>
                </c:pt>
                <c:pt idx="1260">
                  <c:v>240</c:v>
                </c:pt>
                <c:pt idx="1261">
                  <c:v>240</c:v>
                </c:pt>
                <c:pt idx="1262">
                  <c:v>240</c:v>
                </c:pt>
                <c:pt idx="1263">
                  <c:v>240</c:v>
                </c:pt>
                <c:pt idx="1264">
                  <c:v>240</c:v>
                </c:pt>
                <c:pt idx="1265">
                  <c:v>240</c:v>
                </c:pt>
                <c:pt idx="1266">
                  <c:v>240</c:v>
                </c:pt>
                <c:pt idx="1267">
                  <c:v>240</c:v>
                </c:pt>
                <c:pt idx="1268">
                  <c:v>239</c:v>
                </c:pt>
                <c:pt idx="1269">
                  <c:v>240</c:v>
                </c:pt>
                <c:pt idx="1270">
                  <c:v>240</c:v>
                </c:pt>
                <c:pt idx="1271">
                  <c:v>240</c:v>
                </c:pt>
                <c:pt idx="1272">
                  <c:v>239</c:v>
                </c:pt>
                <c:pt idx="1273">
                  <c:v>240</c:v>
                </c:pt>
                <c:pt idx="1274">
                  <c:v>240</c:v>
                </c:pt>
                <c:pt idx="1275">
                  <c:v>240</c:v>
                </c:pt>
                <c:pt idx="1276">
                  <c:v>239</c:v>
                </c:pt>
                <c:pt idx="1277">
                  <c:v>240</c:v>
                </c:pt>
                <c:pt idx="1278">
                  <c:v>240</c:v>
                </c:pt>
                <c:pt idx="1279">
                  <c:v>240</c:v>
                </c:pt>
                <c:pt idx="1280">
                  <c:v>240</c:v>
                </c:pt>
                <c:pt idx="1281">
                  <c:v>240</c:v>
                </c:pt>
                <c:pt idx="1282">
                  <c:v>240</c:v>
                </c:pt>
                <c:pt idx="1283">
                  <c:v>239</c:v>
                </c:pt>
                <c:pt idx="1284">
                  <c:v>239</c:v>
                </c:pt>
                <c:pt idx="1285">
                  <c:v>240</c:v>
                </c:pt>
                <c:pt idx="1286">
                  <c:v>240</c:v>
                </c:pt>
                <c:pt idx="1287">
                  <c:v>240</c:v>
                </c:pt>
                <c:pt idx="1288">
                  <c:v>240</c:v>
                </c:pt>
                <c:pt idx="1289">
                  <c:v>240</c:v>
                </c:pt>
                <c:pt idx="1290">
                  <c:v>240</c:v>
                </c:pt>
                <c:pt idx="1291">
                  <c:v>240</c:v>
                </c:pt>
                <c:pt idx="1292">
                  <c:v>240</c:v>
                </c:pt>
                <c:pt idx="1293">
                  <c:v>240</c:v>
                </c:pt>
                <c:pt idx="1294">
                  <c:v>240</c:v>
                </c:pt>
                <c:pt idx="1295">
                  <c:v>240</c:v>
                </c:pt>
                <c:pt idx="1296">
                  <c:v>240</c:v>
                </c:pt>
                <c:pt idx="1297">
                  <c:v>240</c:v>
                </c:pt>
                <c:pt idx="1298">
                  <c:v>240</c:v>
                </c:pt>
                <c:pt idx="1299">
                  <c:v>239</c:v>
                </c:pt>
                <c:pt idx="1300">
                  <c:v>239</c:v>
                </c:pt>
                <c:pt idx="1301">
                  <c:v>240</c:v>
                </c:pt>
                <c:pt idx="1302">
                  <c:v>240</c:v>
                </c:pt>
                <c:pt idx="1303">
                  <c:v>240</c:v>
                </c:pt>
                <c:pt idx="1304">
                  <c:v>240</c:v>
                </c:pt>
                <c:pt idx="1305">
                  <c:v>239</c:v>
                </c:pt>
                <c:pt idx="1306">
                  <c:v>238</c:v>
                </c:pt>
                <c:pt idx="1307">
                  <c:v>238</c:v>
                </c:pt>
                <c:pt idx="1308">
                  <c:v>239</c:v>
                </c:pt>
                <c:pt idx="1309">
                  <c:v>239</c:v>
                </c:pt>
                <c:pt idx="1310">
                  <c:v>239</c:v>
                </c:pt>
                <c:pt idx="1311">
                  <c:v>239</c:v>
                </c:pt>
                <c:pt idx="1312">
                  <c:v>238</c:v>
                </c:pt>
                <c:pt idx="1313">
                  <c:v>238</c:v>
                </c:pt>
                <c:pt idx="1314">
                  <c:v>238</c:v>
                </c:pt>
                <c:pt idx="1315">
                  <c:v>238</c:v>
                </c:pt>
                <c:pt idx="1316">
                  <c:v>238</c:v>
                </c:pt>
                <c:pt idx="1317">
                  <c:v>238</c:v>
                </c:pt>
                <c:pt idx="1318">
                  <c:v>238</c:v>
                </c:pt>
                <c:pt idx="1319">
                  <c:v>238</c:v>
                </c:pt>
                <c:pt idx="1320">
                  <c:v>238</c:v>
                </c:pt>
                <c:pt idx="1321">
                  <c:v>238</c:v>
                </c:pt>
                <c:pt idx="1322">
                  <c:v>238</c:v>
                </c:pt>
                <c:pt idx="1323">
                  <c:v>238</c:v>
                </c:pt>
                <c:pt idx="1324">
                  <c:v>238</c:v>
                </c:pt>
                <c:pt idx="1325">
                  <c:v>238</c:v>
                </c:pt>
                <c:pt idx="1326">
                  <c:v>239</c:v>
                </c:pt>
                <c:pt idx="1327">
                  <c:v>239</c:v>
                </c:pt>
                <c:pt idx="1328">
                  <c:v>239</c:v>
                </c:pt>
                <c:pt idx="1329">
                  <c:v>240</c:v>
                </c:pt>
                <c:pt idx="1330">
                  <c:v>240</c:v>
                </c:pt>
                <c:pt idx="1331">
                  <c:v>239</c:v>
                </c:pt>
                <c:pt idx="1332">
                  <c:v>240</c:v>
                </c:pt>
                <c:pt idx="1333">
                  <c:v>240</c:v>
                </c:pt>
                <c:pt idx="1334">
                  <c:v>240</c:v>
                </c:pt>
                <c:pt idx="1335">
                  <c:v>240</c:v>
                </c:pt>
                <c:pt idx="1336">
                  <c:v>240</c:v>
                </c:pt>
                <c:pt idx="1337">
                  <c:v>240</c:v>
                </c:pt>
                <c:pt idx="1338">
                  <c:v>239</c:v>
                </c:pt>
                <c:pt idx="1339">
                  <c:v>238</c:v>
                </c:pt>
                <c:pt idx="1340">
                  <c:v>238</c:v>
                </c:pt>
                <c:pt idx="1341">
                  <c:v>239</c:v>
                </c:pt>
                <c:pt idx="1342">
                  <c:v>239</c:v>
                </c:pt>
                <c:pt idx="1343">
                  <c:v>239</c:v>
                </c:pt>
                <c:pt idx="1344">
                  <c:v>240</c:v>
                </c:pt>
                <c:pt idx="1345">
                  <c:v>240</c:v>
                </c:pt>
                <c:pt idx="1346">
                  <c:v>240</c:v>
                </c:pt>
                <c:pt idx="1347">
                  <c:v>240</c:v>
                </c:pt>
                <c:pt idx="1348">
                  <c:v>240</c:v>
                </c:pt>
                <c:pt idx="1349">
                  <c:v>240</c:v>
                </c:pt>
                <c:pt idx="1350">
                  <c:v>240</c:v>
                </c:pt>
                <c:pt idx="1351">
                  <c:v>240</c:v>
                </c:pt>
                <c:pt idx="1352">
                  <c:v>240</c:v>
                </c:pt>
                <c:pt idx="1353">
                  <c:v>240</c:v>
                </c:pt>
                <c:pt idx="1354">
                  <c:v>240</c:v>
                </c:pt>
                <c:pt idx="1355">
                  <c:v>240</c:v>
                </c:pt>
                <c:pt idx="1356">
                  <c:v>240</c:v>
                </c:pt>
                <c:pt idx="1357">
                  <c:v>240</c:v>
                </c:pt>
                <c:pt idx="1358">
                  <c:v>240</c:v>
                </c:pt>
                <c:pt idx="1359">
                  <c:v>240</c:v>
                </c:pt>
                <c:pt idx="1360">
                  <c:v>240</c:v>
                </c:pt>
                <c:pt idx="1361">
                  <c:v>240</c:v>
                </c:pt>
                <c:pt idx="1362">
                  <c:v>240</c:v>
                </c:pt>
                <c:pt idx="1363">
                  <c:v>240</c:v>
                </c:pt>
                <c:pt idx="1364">
                  <c:v>240</c:v>
                </c:pt>
                <c:pt idx="1365">
                  <c:v>240</c:v>
                </c:pt>
                <c:pt idx="1366">
                  <c:v>241</c:v>
                </c:pt>
                <c:pt idx="1367">
                  <c:v>241</c:v>
                </c:pt>
                <c:pt idx="1368">
                  <c:v>241</c:v>
                </c:pt>
                <c:pt idx="1369">
                  <c:v>241</c:v>
                </c:pt>
                <c:pt idx="1370">
                  <c:v>241</c:v>
                </c:pt>
                <c:pt idx="1371">
                  <c:v>241</c:v>
                </c:pt>
                <c:pt idx="1372">
                  <c:v>241</c:v>
                </c:pt>
                <c:pt idx="1373">
                  <c:v>241</c:v>
                </c:pt>
                <c:pt idx="1374">
                  <c:v>241</c:v>
                </c:pt>
                <c:pt idx="1375">
                  <c:v>240</c:v>
                </c:pt>
                <c:pt idx="1376">
                  <c:v>240</c:v>
                </c:pt>
                <c:pt idx="1377">
                  <c:v>240</c:v>
                </c:pt>
                <c:pt idx="1378">
                  <c:v>240</c:v>
                </c:pt>
                <c:pt idx="1379">
                  <c:v>240</c:v>
                </c:pt>
                <c:pt idx="1380">
                  <c:v>240</c:v>
                </c:pt>
                <c:pt idx="1381">
                  <c:v>240</c:v>
                </c:pt>
                <c:pt idx="1382">
                  <c:v>240</c:v>
                </c:pt>
                <c:pt idx="1383">
                  <c:v>240</c:v>
                </c:pt>
                <c:pt idx="1384">
                  <c:v>240</c:v>
                </c:pt>
                <c:pt idx="1385">
                  <c:v>240</c:v>
                </c:pt>
                <c:pt idx="1386">
                  <c:v>240</c:v>
                </c:pt>
                <c:pt idx="1387">
                  <c:v>240</c:v>
                </c:pt>
                <c:pt idx="1388">
                  <c:v>240</c:v>
                </c:pt>
                <c:pt idx="1389">
                  <c:v>240</c:v>
                </c:pt>
                <c:pt idx="1390">
                  <c:v>240</c:v>
                </c:pt>
                <c:pt idx="1391">
                  <c:v>240</c:v>
                </c:pt>
                <c:pt idx="1392">
                  <c:v>240</c:v>
                </c:pt>
                <c:pt idx="1393">
                  <c:v>240</c:v>
                </c:pt>
                <c:pt idx="1394">
                  <c:v>240</c:v>
                </c:pt>
                <c:pt idx="1395">
                  <c:v>240</c:v>
                </c:pt>
                <c:pt idx="1396">
                  <c:v>240</c:v>
                </c:pt>
                <c:pt idx="1397">
                  <c:v>239</c:v>
                </c:pt>
                <c:pt idx="1398">
                  <c:v>239</c:v>
                </c:pt>
                <c:pt idx="1399">
                  <c:v>239</c:v>
                </c:pt>
                <c:pt idx="1400">
                  <c:v>239</c:v>
                </c:pt>
                <c:pt idx="1401">
                  <c:v>239</c:v>
                </c:pt>
                <c:pt idx="1402">
                  <c:v>239</c:v>
                </c:pt>
                <c:pt idx="1403">
                  <c:v>239</c:v>
                </c:pt>
                <c:pt idx="1404">
                  <c:v>239</c:v>
                </c:pt>
                <c:pt idx="1405">
                  <c:v>239</c:v>
                </c:pt>
                <c:pt idx="1406">
                  <c:v>239</c:v>
                </c:pt>
                <c:pt idx="1407">
                  <c:v>239</c:v>
                </c:pt>
                <c:pt idx="1408">
                  <c:v>239</c:v>
                </c:pt>
                <c:pt idx="1409">
                  <c:v>239</c:v>
                </c:pt>
                <c:pt idx="1410">
                  <c:v>239</c:v>
                </c:pt>
                <c:pt idx="1411">
                  <c:v>239</c:v>
                </c:pt>
                <c:pt idx="1412">
                  <c:v>239</c:v>
                </c:pt>
                <c:pt idx="1413">
                  <c:v>239</c:v>
                </c:pt>
                <c:pt idx="1414">
                  <c:v>239</c:v>
                </c:pt>
                <c:pt idx="1415">
                  <c:v>239</c:v>
                </c:pt>
                <c:pt idx="1416">
                  <c:v>239</c:v>
                </c:pt>
                <c:pt idx="1417">
                  <c:v>240</c:v>
                </c:pt>
                <c:pt idx="1418">
                  <c:v>240</c:v>
                </c:pt>
                <c:pt idx="1419">
                  <c:v>240</c:v>
                </c:pt>
                <c:pt idx="1420">
                  <c:v>240</c:v>
                </c:pt>
                <c:pt idx="1421">
                  <c:v>240</c:v>
                </c:pt>
                <c:pt idx="1422">
                  <c:v>240</c:v>
                </c:pt>
                <c:pt idx="1423">
                  <c:v>240</c:v>
                </c:pt>
                <c:pt idx="1424">
                  <c:v>239</c:v>
                </c:pt>
                <c:pt idx="1425">
                  <c:v>239</c:v>
                </c:pt>
                <c:pt idx="1426">
                  <c:v>239</c:v>
                </c:pt>
                <c:pt idx="1427">
                  <c:v>239</c:v>
                </c:pt>
                <c:pt idx="1428">
                  <c:v>239</c:v>
                </c:pt>
                <c:pt idx="1429">
                  <c:v>239</c:v>
                </c:pt>
                <c:pt idx="1430">
                  <c:v>239</c:v>
                </c:pt>
                <c:pt idx="1431">
                  <c:v>239</c:v>
                </c:pt>
                <c:pt idx="1432">
                  <c:v>239</c:v>
                </c:pt>
                <c:pt idx="1433">
                  <c:v>239</c:v>
                </c:pt>
                <c:pt idx="1434">
                  <c:v>239</c:v>
                </c:pt>
                <c:pt idx="1435">
                  <c:v>239</c:v>
                </c:pt>
                <c:pt idx="1436">
                  <c:v>240</c:v>
                </c:pt>
                <c:pt idx="1437">
                  <c:v>240</c:v>
                </c:pt>
                <c:pt idx="1438">
                  <c:v>239</c:v>
                </c:pt>
                <c:pt idx="1439">
                  <c:v>240</c:v>
                </c:pt>
                <c:pt idx="1440">
                  <c:v>240</c:v>
                </c:pt>
                <c:pt idx="1441">
                  <c:v>240</c:v>
                </c:pt>
                <c:pt idx="1442">
                  <c:v>240</c:v>
                </c:pt>
                <c:pt idx="1443">
                  <c:v>239</c:v>
                </c:pt>
                <c:pt idx="1444">
                  <c:v>239</c:v>
                </c:pt>
                <c:pt idx="1445">
                  <c:v>239</c:v>
                </c:pt>
                <c:pt idx="1446">
                  <c:v>239</c:v>
                </c:pt>
                <c:pt idx="1447">
                  <c:v>239</c:v>
                </c:pt>
                <c:pt idx="1448">
                  <c:v>239</c:v>
                </c:pt>
                <c:pt idx="1449">
                  <c:v>239</c:v>
                </c:pt>
                <c:pt idx="1450">
                  <c:v>239</c:v>
                </c:pt>
                <c:pt idx="1451">
                  <c:v>239</c:v>
                </c:pt>
                <c:pt idx="1452">
                  <c:v>239</c:v>
                </c:pt>
                <c:pt idx="1453">
                  <c:v>239</c:v>
                </c:pt>
                <c:pt idx="1454">
                  <c:v>239</c:v>
                </c:pt>
                <c:pt idx="1455">
                  <c:v>239</c:v>
                </c:pt>
                <c:pt idx="1456">
                  <c:v>239</c:v>
                </c:pt>
                <c:pt idx="1457">
                  <c:v>238</c:v>
                </c:pt>
                <c:pt idx="1458">
                  <c:v>238</c:v>
                </c:pt>
                <c:pt idx="1459">
                  <c:v>238</c:v>
                </c:pt>
                <c:pt idx="1460">
                  <c:v>238</c:v>
                </c:pt>
                <c:pt idx="1461">
                  <c:v>238</c:v>
                </c:pt>
                <c:pt idx="1462">
                  <c:v>240</c:v>
                </c:pt>
                <c:pt idx="1463">
                  <c:v>238</c:v>
                </c:pt>
                <c:pt idx="1464">
                  <c:v>240</c:v>
                </c:pt>
                <c:pt idx="1465">
                  <c:v>240</c:v>
                </c:pt>
                <c:pt idx="1466">
                  <c:v>240</c:v>
                </c:pt>
                <c:pt idx="1467">
                  <c:v>240</c:v>
                </c:pt>
                <c:pt idx="1468">
                  <c:v>241</c:v>
                </c:pt>
                <c:pt idx="1469">
                  <c:v>241</c:v>
                </c:pt>
                <c:pt idx="1470">
                  <c:v>241</c:v>
                </c:pt>
                <c:pt idx="1471">
                  <c:v>242</c:v>
                </c:pt>
                <c:pt idx="1472">
                  <c:v>241</c:v>
                </c:pt>
                <c:pt idx="1473">
                  <c:v>241</c:v>
                </c:pt>
                <c:pt idx="1474">
                  <c:v>241</c:v>
                </c:pt>
                <c:pt idx="1475">
                  <c:v>240</c:v>
                </c:pt>
                <c:pt idx="1476">
                  <c:v>240</c:v>
                </c:pt>
                <c:pt idx="1477">
                  <c:v>239</c:v>
                </c:pt>
                <c:pt idx="1478">
                  <c:v>239</c:v>
                </c:pt>
                <c:pt idx="1479">
                  <c:v>239</c:v>
                </c:pt>
                <c:pt idx="1480">
                  <c:v>240</c:v>
                </c:pt>
                <c:pt idx="1481">
                  <c:v>239</c:v>
                </c:pt>
                <c:pt idx="1482">
                  <c:v>239</c:v>
                </c:pt>
                <c:pt idx="1483">
                  <c:v>239</c:v>
                </c:pt>
                <c:pt idx="1484">
                  <c:v>239</c:v>
                </c:pt>
                <c:pt idx="1485">
                  <c:v>239</c:v>
                </c:pt>
                <c:pt idx="1486">
                  <c:v>239</c:v>
                </c:pt>
                <c:pt idx="1487">
                  <c:v>238</c:v>
                </c:pt>
                <c:pt idx="1488">
                  <c:v>238</c:v>
                </c:pt>
                <c:pt idx="1489">
                  <c:v>238</c:v>
                </c:pt>
                <c:pt idx="1490">
                  <c:v>238</c:v>
                </c:pt>
                <c:pt idx="1491">
                  <c:v>239</c:v>
                </c:pt>
                <c:pt idx="1492">
                  <c:v>239</c:v>
                </c:pt>
                <c:pt idx="1493">
                  <c:v>239</c:v>
                </c:pt>
                <c:pt idx="1494">
                  <c:v>239</c:v>
                </c:pt>
                <c:pt idx="1495">
                  <c:v>239</c:v>
                </c:pt>
                <c:pt idx="1496">
                  <c:v>239</c:v>
                </c:pt>
                <c:pt idx="1497">
                  <c:v>239</c:v>
                </c:pt>
                <c:pt idx="1498">
                  <c:v>239</c:v>
                </c:pt>
                <c:pt idx="1499">
                  <c:v>239</c:v>
                </c:pt>
                <c:pt idx="1500">
                  <c:v>239</c:v>
                </c:pt>
                <c:pt idx="1501">
                  <c:v>238</c:v>
                </c:pt>
                <c:pt idx="1502">
                  <c:v>239</c:v>
                </c:pt>
                <c:pt idx="1503">
                  <c:v>240</c:v>
                </c:pt>
                <c:pt idx="1504">
                  <c:v>240</c:v>
                </c:pt>
                <c:pt idx="1505">
                  <c:v>240</c:v>
                </c:pt>
                <c:pt idx="1506">
                  <c:v>240</c:v>
                </c:pt>
                <c:pt idx="1507">
                  <c:v>240</c:v>
                </c:pt>
                <c:pt idx="1508">
                  <c:v>240</c:v>
                </c:pt>
                <c:pt idx="1509">
                  <c:v>240</c:v>
                </c:pt>
                <c:pt idx="1510">
                  <c:v>240</c:v>
                </c:pt>
                <c:pt idx="1511">
                  <c:v>240</c:v>
                </c:pt>
                <c:pt idx="1512">
                  <c:v>240</c:v>
                </c:pt>
                <c:pt idx="1513">
                  <c:v>239</c:v>
                </c:pt>
                <c:pt idx="1514">
                  <c:v>239</c:v>
                </c:pt>
                <c:pt idx="1515">
                  <c:v>240</c:v>
                </c:pt>
                <c:pt idx="1516">
                  <c:v>240</c:v>
                </c:pt>
                <c:pt idx="1517">
                  <c:v>240</c:v>
                </c:pt>
                <c:pt idx="1518">
                  <c:v>240</c:v>
                </c:pt>
                <c:pt idx="1519">
                  <c:v>240</c:v>
                </c:pt>
                <c:pt idx="1520">
                  <c:v>240</c:v>
                </c:pt>
                <c:pt idx="1521">
                  <c:v>240</c:v>
                </c:pt>
                <c:pt idx="1522">
                  <c:v>240</c:v>
                </c:pt>
                <c:pt idx="1523">
                  <c:v>240</c:v>
                </c:pt>
                <c:pt idx="1524">
                  <c:v>240</c:v>
                </c:pt>
                <c:pt idx="1525">
                  <c:v>240</c:v>
                </c:pt>
                <c:pt idx="1526">
                  <c:v>240</c:v>
                </c:pt>
                <c:pt idx="1527">
                  <c:v>240</c:v>
                </c:pt>
                <c:pt idx="1528">
                  <c:v>240</c:v>
                </c:pt>
                <c:pt idx="1529">
                  <c:v>240</c:v>
                </c:pt>
                <c:pt idx="1530">
                  <c:v>239</c:v>
                </c:pt>
                <c:pt idx="1531">
                  <c:v>239</c:v>
                </c:pt>
                <c:pt idx="1532">
                  <c:v>239</c:v>
                </c:pt>
                <c:pt idx="1533">
                  <c:v>239</c:v>
                </c:pt>
                <c:pt idx="1534">
                  <c:v>239</c:v>
                </c:pt>
                <c:pt idx="1535">
                  <c:v>239</c:v>
                </c:pt>
                <c:pt idx="1536">
                  <c:v>239</c:v>
                </c:pt>
                <c:pt idx="1537">
                  <c:v>239</c:v>
                </c:pt>
                <c:pt idx="1538">
                  <c:v>239</c:v>
                </c:pt>
                <c:pt idx="1539">
                  <c:v>239</c:v>
                </c:pt>
                <c:pt idx="1540">
                  <c:v>239</c:v>
                </c:pt>
                <c:pt idx="1541">
                  <c:v>238</c:v>
                </c:pt>
                <c:pt idx="1542">
                  <c:v>239</c:v>
                </c:pt>
                <c:pt idx="1543">
                  <c:v>239</c:v>
                </c:pt>
                <c:pt idx="1544">
                  <c:v>240</c:v>
                </c:pt>
                <c:pt idx="1545">
                  <c:v>240</c:v>
                </c:pt>
                <c:pt idx="1546">
                  <c:v>239</c:v>
                </c:pt>
                <c:pt idx="1547">
                  <c:v>239</c:v>
                </c:pt>
                <c:pt idx="1548">
                  <c:v>239</c:v>
                </c:pt>
                <c:pt idx="1549">
                  <c:v>240</c:v>
                </c:pt>
                <c:pt idx="1550">
                  <c:v>239</c:v>
                </c:pt>
                <c:pt idx="1551">
                  <c:v>240</c:v>
                </c:pt>
                <c:pt idx="1552">
                  <c:v>239</c:v>
                </c:pt>
                <c:pt idx="1553">
                  <c:v>239</c:v>
                </c:pt>
                <c:pt idx="1554">
                  <c:v>239</c:v>
                </c:pt>
                <c:pt idx="1555">
                  <c:v>239</c:v>
                </c:pt>
                <c:pt idx="1556">
                  <c:v>238</c:v>
                </c:pt>
                <c:pt idx="1557">
                  <c:v>239</c:v>
                </c:pt>
                <c:pt idx="1558">
                  <c:v>239</c:v>
                </c:pt>
                <c:pt idx="1559">
                  <c:v>239</c:v>
                </c:pt>
                <c:pt idx="1560">
                  <c:v>239</c:v>
                </c:pt>
                <c:pt idx="1561">
                  <c:v>239</c:v>
                </c:pt>
                <c:pt idx="1562">
                  <c:v>239</c:v>
                </c:pt>
                <c:pt idx="1563">
                  <c:v>239</c:v>
                </c:pt>
                <c:pt idx="1564">
                  <c:v>239</c:v>
                </c:pt>
                <c:pt idx="1565">
                  <c:v>239</c:v>
                </c:pt>
                <c:pt idx="1566">
                  <c:v>239</c:v>
                </c:pt>
                <c:pt idx="1567">
                  <c:v>239</c:v>
                </c:pt>
                <c:pt idx="1568">
                  <c:v>239</c:v>
                </c:pt>
                <c:pt idx="1569">
                  <c:v>239</c:v>
                </c:pt>
                <c:pt idx="1570">
                  <c:v>238</c:v>
                </c:pt>
                <c:pt idx="1571">
                  <c:v>238</c:v>
                </c:pt>
                <c:pt idx="1572">
                  <c:v>238</c:v>
                </c:pt>
                <c:pt idx="1573">
                  <c:v>238</c:v>
                </c:pt>
                <c:pt idx="1574">
                  <c:v>238</c:v>
                </c:pt>
                <c:pt idx="1575">
                  <c:v>239</c:v>
                </c:pt>
                <c:pt idx="1576">
                  <c:v>239</c:v>
                </c:pt>
                <c:pt idx="1577">
                  <c:v>239</c:v>
                </c:pt>
                <c:pt idx="1578">
                  <c:v>239</c:v>
                </c:pt>
                <c:pt idx="1579">
                  <c:v>239</c:v>
                </c:pt>
                <c:pt idx="1580">
                  <c:v>241</c:v>
                </c:pt>
                <c:pt idx="1581">
                  <c:v>241</c:v>
                </c:pt>
                <c:pt idx="1582">
                  <c:v>241</c:v>
                </c:pt>
                <c:pt idx="1583">
                  <c:v>241</c:v>
                </c:pt>
                <c:pt idx="1584">
                  <c:v>241</c:v>
                </c:pt>
                <c:pt idx="1585">
                  <c:v>241</c:v>
                </c:pt>
                <c:pt idx="1586">
                  <c:v>240</c:v>
                </c:pt>
                <c:pt idx="1587">
                  <c:v>240</c:v>
                </c:pt>
                <c:pt idx="1588">
                  <c:v>240</c:v>
                </c:pt>
                <c:pt idx="1589">
                  <c:v>238</c:v>
                </c:pt>
                <c:pt idx="1590">
                  <c:v>238</c:v>
                </c:pt>
                <c:pt idx="1591">
                  <c:v>238</c:v>
                </c:pt>
                <c:pt idx="1592">
                  <c:v>238</c:v>
                </c:pt>
                <c:pt idx="1593">
                  <c:v>240</c:v>
                </c:pt>
                <c:pt idx="1594">
                  <c:v>240</c:v>
                </c:pt>
                <c:pt idx="1595">
                  <c:v>240</c:v>
                </c:pt>
                <c:pt idx="1596">
                  <c:v>240</c:v>
                </c:pt>
                <c:pt idx="1597">
                  <c:v>239</c:v>
                </c:pt>
                <c:pt idx="1598">
                  <c:v>239</c:v>
                </c:pt>
                <c:pt idx="1599">
                  <c:v>239</c:v>
                </c:pt>
                <c:pt idx="1600">
                  <c:v>238</c:v>
                </c:pt>
                <c:pt idx="1601">
                  <c:v>238</c:v>
                </c:pt>
                <c:pt idx="1602">
                  <c:v>238</c:v>
                </c:pt>
                <c:pt idx="1603">
                  <c:v>238</c:v>
                </c:pt>
                <c:pt idx="1604">
                  <c:v>238</c:v>
                </c:pt>
                <c:pt idx="1605">
                  <c:v>238</c:v>
                </c:pt>
                <c:pt idx="1606">
                  <c:v>239</c:v>
                </c:pt>
                <c:pt idx="1607">
                  <c:v>238</c:v>
                </c:pt>
                <c:pt idx="1608">
                  <c:v>239</c:v>
                </c:pt>
                <c:pt idx="1609">
                  <c:v>239</c:v>
                </c:pt>
                <c:pt idx="1610">
                  <c:v>239</c:v>
                </c:pt>
                <c:pt idx="1611">
                  <c:v>239</c:v>
                </c:pt>
                <c:pt idx="1612">
                  <c:v>239</c:v>
                </c:pt>
                <c:pt idx="1613">
                  <c:v>239</c:v>
                </c:pt>
                <c:pt idx="1614">
                  <c:v>239</c:v>
                </c:pt>
                <c:pt idx="1615">
                  <c:v>239</c:v>
                </c:pt>
                <c:pt idx="1616">
                  <c:v>239</c:v>
                </c:pt>
                <c:pt idx="1617">
                  <c:v>239</c:v>
                </c:pt>
                <c:pt idx="1618">
                  <c:v>239</c:v>
                </c:pt>
                <c:pt idx="1619">
                  <c:v>239</c:v>
                </c:pt>
                <c:pt idx="1620">
                  <c:v>239</c:v>
                </c:pt>
                <c:pt idx="1621">
                  <c:v>240</c:v>
                </c:pt>
                <c:pt idx="1622">
                  <c:v>240</c:v>
                </c:pt>
                <c:pt idx="1623">
                  <c:v>240</c:v>
                </c:pt>
                <c:pt idx="1624">
                  <c:v>240</c:v>
                </c:pt>
                <c:pt idx="1625">
                  <c:v>239</c:v>
                </c:pt>
                <c:pt idx="1626">
                  <c:v>239</c:v>
                </c:pt>
                <c:pt idx="1627">
                  <c:v>239</c:v>
                </c:pt>
                <c:pt idx="1628">
                  <c:v>240</c:v>
                </c:pt>
                <c:pt idx="1629">
                  <c:v>240</c:v>
                </c:pt>
                <c:pt idx="1630">
                  <c:v>240</c:v>
                </c:pt>
                <c:pt idx="1631">
                  <c:v>239</c:v>
                </c:pt>
                <c:pt idx="1632">
                  <c:v>239</c:v>
                </c:pt>
                <c:pt idx="1633">
                  <c:v>239</c:v>
                </c:pt>
                <c:pt idx="1634">
                  <c:v>239</c:v>
                </c:pt>
                <c:pt idx="1635">
                  <c:v>239</c:v>
                </c:pt>
                <c:pt idx="1636">
                  <c:v>239</c:v>
                </c:pt>
                <c:pt idx="1637">
                  <c:v>239</c:v>
                </c:pt>
                <c:pt idx="1638">
                  <c:v>239</c:v>
                </c:pt>
                <c:pt idx="1639">
                  <c:v>239</c:v>
                </c:pt>
                <c:pt idx="1640">
                  <c:v>238</c:v>
                </c:pt>
                <c:pt idx="1641">
                  <c:v>238</c:v>
                </c:pt>
                <c:pt idx="1642">
                  <c:v>238</c:v>
                </c:pt>
                <c:pt idx="1643">
                  <c:v>238</c:v>
                </c:pt>
                <c:pt idx="1644">
                  <c:v>238</c:v>
                </c:pt>
                <c:pt idx="1645">
                  <c:v>238</c:v>
                </c:pt>
                <c:pt idx="1646">
                  <c:v>238</c:v>
                </c:pt>
                <c:pt idx="1647">
                  <c:v>238</c:v>
                </c:pt>
                <c:pt idx="1648">
                  <c:v>238</c:v>
                </c:pt>
                <c:pt idx="1649">
                  <c:v>238</c:v>
                </c:pt>
                <c:pt idx="1650">
                  <c:v>239</c:v>
                </c:pt>
                <c:pt idx="1651">
                  <c:v>239</c:v>
                </c:pt>
                <c:pt idx="1652">
                  <c:v>239</c:v>
                </c:pt>
                <c:pt idx="1653">
                  <c:v>239</c:v>
                </c:pt>
                <c:pt idx="1654">
                  <c:v>239</c:v>
                </c:pt>
                <c:pt idx="1655">
                  <c:v>239</c:v>
                </c:pt>
                <c:pt idx="1656">
                  <c:v>239</c:v>
                </c:pt>
                <c:pt idx="1657">
                  <c:v>239</c:v>
                </c:pt>
                <c:pt idx="1658">
                  <c:v>239</c:v>
                </c:pt>
                <c:pt idx="1659">
                  <c:v>239</c:v>
                </c:pt>
                <c:pt idx="1660">
                  <c:v>239</c:v>
                </c:pt>
                <c:pt idx="1661">
                  <c:v>239</c:v>
                </c:pt>
                <c:pt idx="1662">
                  <c:v>239</c:v>
                </c:pt>
                <c:pt idx="1663">
                  <c:v>239</c:v>
                </c:pt>
                <c:pt idx="1664">
                  <c:v>239</c:v>
                </c:pt>
                <c:pt idx="1665">
                  <c:v>239</c:v>
                </c:pt>
                <c:pt idx="1666">
                  <c:v>239</c:v>
                </c:pt>
                <c:pt idx="1667">
                  <c:v>239</c:v>
                </c:pt>
                <c:pt idx="1668">
                  <c:v>239</c:v>
                </c:pt>
                <c:pt idx="1669">
                  <c:v>239</c:v>
                </c:pt>
                <c:pt idx="1670">
                  <c:v>239</c:v>
                </c:pt>
                <c:pt idx="1671">
                  <c:v>239</c:v>
                </c:pt>
                <c:pt idx="1672">
                  <c:v>239</c:v>
                </c:pt>
                <c:pt idx="1673">
                  <c:v>239</c:v>
                </c:pt>
                <c:pt idx="1674">
                  <c:v>239</c:v>
                </c:pt>
                <c:pt idx="1675">
                  <c:v>239</c:v>
                </c:pt>
                <c:pt idx="1676">
                  <c:v>239</c:v>
                </c:pt>
                <c:pt idx="1677">
                  <c:v>239</c:v>
                </c:pt>
                <c:pt idx="1678">
                  <c:v>239</c:v>
                </c:pt>
                <c:pt idx="1679">
                  <c:v>239</c:v>
                </c:pt>
                <c:pt idx="1680">
                  <c:v>239</c:v>
                </c:pt>
                <c:pt idx="1681">
                  <c:v>239</c:v>
                </c:pt>
                <c:pt idx="1682">
                  <c:v>238</c:v>
                </c:pt>
                <c:pt idx="1683">
                  <c:v>238</c:v>
                </c:pt>
                <c:pt idx="1684">
                  <c:v>238</c:v>
                </c:pt>
                <c:pt idx="1685">
                  <c:v>238</c:v>
                </c:pt>
                <c:pt idx="1686">
                  <c:v>238</c:v>
                </c:pt>
                <c:pt idx="1687">
                  <c:v>238</c:v>
                </c:pt>
                <c:pt idx="1688">
                  <c:v>238</c:v>
                </c:pt>
                <c:pt idx="1689">
                  <c:v>238</c:v>
                </c:pt>
                <c:pt idx="1690">
                  <c:v>238</c:v>
                </c:pt>
                <c:pt idx="1691">
                  <c:v>238</c:v>
                </c:pt>
                <c:pt idx="1692">
                  <c:v>239</c:v>
                </c:pt>
                <c:pt idx="1693">
                  <c:v>239</c:v>
                </c:pt>
                <c:pt idx="1694">
                  <c:v>239</c:v>
                </c:pt>
                <c:pt idx="1695">
                  <c:v>239</c:v>
                </c:pt>
                <c:pt idx="1696">
                  <c:v>238</c:v>
                </c:pt>
                <c:pt idx="1697">
                  <c:v>238</c:v>
                </c:pt>
                <c:pt idx="1698">
                  <c:v>239</c:v>
                </c:pt>
                <c:pt idx="1699">
                  <c:v>239</c:v>
                </c:pt>
                <c:pt idx="1700">
                  <c:v>239</c:v>
                </c:pt>
                <c:pt idx="1701">
                  <c:v>239</c:v>
                </c:pt>
                <c:pt idx="1702">
                  <c:v>239</c:v>
                </c:pt>
                <c:pt idx="1703">
                  <c:v>239</c:v>
                </c:pt>
                <c:pt idx="1704">
                  <c:v>239</c:v>
                </c:pt>
                <c:pt idx="1705">
                  <c:v>239</c:v>
                </c:pt>
                <c:pt idx="1706">
                  <c:v>239</c:v>
                </c:pt>
                <c:pt idx="1707">
                  <c:v>240</c:v>
                </c:pt>
                <c:pt idx="1708">
                  <c:v>239</c:v>
                </c:pt>
                <c:pt idx="1709">
                  <c:v>239</c:v>
                </c:pt>
                <c:pt idx="1710">
                  <c:v>239</c:v>
                </c:pt>
                <c:pt idx="1711">
                  <c:v>239</c:v>
                </c:pt>
                <c:pt idx="1712">
                  <c:v>239</c:v>
                </c:pt>
                <c:pt idx="1713">
                  <c:v>239</c:v>
                </c:pt>
                <c:pt idx="1714">
                  <c:v>240</c:v>
                </c:pt>
                <c:pt idx="1715">
                  <c:v>240</c:v>
                </c:pt>
                <c:pt idx="1716">
                  <c:v>240</c:v>
                </c:pt>
                <c:pt idx="1717">
                  <c:v>239</c:v>
                </c:pt>
                <c:pt idx="1718">
                  <c:v>240</c:v>
                </c:pt>
                <c:pt idx="1719">
                  <c:v>240</c:v>
                </c:pt>
                <c:pt idx="1720">
                  <c:v>240</c:v>
                </c:pt>
                <c:pt idx="1721">
                  <c:v>240</c:v>
                </c:pt>
                <c:pt idx="1722">
                  <c:v>239</c:v>
                </c:pt>
                <c:pt idx="1723">
                  <c:v>239</c:v>
                </c:pt>
                <c:pt idx="1724">
                  <c:v>239</c:v>
                </c:pt>
                <c:pt idx="1725">
                  <c:v>239</c:v>
                </c:pt>
                <c:pt idx="1726">
                  <c:v>239</c:v>
                </c:pt>
                <c:pt idx="1727">
                  <c:v>239</c:v>
                </c:pt>
                <c:pt idx="1728">
                  <c:v>239</c:v>
                </c:pt>
                <c:pt idx="1729">
                  <c:v>239</c:v>
                </c:pt>
                <c:pt idx="1730">
                  <c:v>238</c:v>
                </c:pt>
                <c:pt idx="1731">
                  <c:v>238</c:v>
                </c:pt>
                <c:pt idx="1732">
                  <c:v>239</c:v>
                </c:pt>
                <c:pt idx="1733">
                  <c:v>239</c:v>
                </c:pt>
                <c:pt idx="1734">
                  <c:v>239</c:v>
                </c:pt>
                <c:pt idx="1735">
                  <c:v>239</c:v>
                </c:pt>
                <c:pt idx="1736">
                  <c:v>239</c:v>
                </c:pt>
                <c:pt idx="1737">
                  <c:v>239</c:v>
                </c:pt>
                <c:pt idx="1738">
                  <c:v>239</c:v>
                </c:pt>
                <c:pt idx="1739">
                  <c:v>239</c:v>
                </c:pt>
                <c:pt idx="1740">
                  <c:v>239</c:v>
                </c:pt>
                <c:pt idx="1741">
                  <c:v>239</c:v>
                </c:pt>
                <c:pt idx="1742">
                  <c:v>239</c:v>
                </c:pt>
                <c:pt idx="1743">
                  <c:v>239</c:v>
                </c:pt>
                <c:pt idx="1744">
                  <c:v>239</c:v>
                </c:pt>
                <c:pt idx="1745">
                  <c:v>239</c:v>
                </c:pt>
                <c:pt idx="1746">
                  <c:v>239</c:v>
                </c:pt>
                <c:pt idx="1747">
                  <c:v>238</c:v>
                </c:pt>
                <c:pt idx="1748">
                  <c:v>238</c:v>
                </c:pt>
                <c:pt idx="1749">
                  <c:v>238</c:v>
                </c:pt>
                <c:pt idx="1750">
                  <c:v>238</c:v>
                </c:pt>
                <c:pt idx="1751">
                  <c:v>238</c:v>
                </c:pt>
                <c:pt idx="1752">
                  <c:v>238</c:v>
                </c:pt>
                <c:pt idx="1753">
                  <c:v>238</c:v>
                </c:pt>
                <c:pt idx="1754">
                  <c:v>238</c:v>
                </c:pt>
                <c:pt idx="1755">
                  <c:v>239</c:v>
                </c:pt>
                <c:pt idx="1756">
                  <c:v>239</c:v>
                </c:pt>
                <c:pt idx="1757">
                  <c:v>239</c:v>
                </c:pt>
                <c:pt idx="1758">
                  <c:v>239</c:v>
                </c:pt>
                <c:pt idx="1759">
                  <c:v>239</c:v>
                </c:pt>
                <c:pt idx="1760">
                  <c:v>239</c:v>
                </c:pt>
                <c:pt idx="1761">
                  <c:v>239</c:v>
                </c:pt>
                <c:pt idx="1762">
                  <c:v>239</c:v>
                </c:pt>
                <c:pt idx="1763">
                  <c:v>239</c:v>
                </c:pt>
                <c:pt idx="1764">
                  <c:v>239</c:v>
                </c:pt>
                <c:pt idx="1765">
                  <c:v>238</c:v>
                </c:pt>
                <c:pt idx="1766">
                  <c:v>238</c:v>
                </c:pt>
                <c:pt idx="1767">
                  <c:v>238</c:v>
                </c:pt>
                <c:pt idx="1768">
                  <c:v>238</c:v>
                </c:pt>
                <c:pt idx="1769">
                  <c:v>238</c:v>
                </c:pt>
                <c:pt idx="1770">
                  <c:v>238</c:v>
                </c:pt>
                <c:pt idx="1771">
                  <c:v>238</c:v>
                </c:pt>
                <c:pt idx="1772">
                  <c:v>239</c:v>
                </c:pt>
                <c:pt idx="1773">
                  <c:v>239</c:v>
                </c:pt>
                <c:pt idx="1774">
                  <c:v>239</c:v>
                </c:pt>
                <c:pt idx="1775">
                  <c:v>239</c:v>
                </c:pt>
                <c:pt idx="1776">
                  <c:v>239</c:v>
                </c:pt>
                <c:pt idx="1777">
                  <c:v>239</c:v>
                </c:pt>
                <c:pt idx="1778">
                  <c:v>239</c:v>
                </c:pt>
                <c:pt idx="1779">
                  <c:v>240</c:v>
                </c:pt>
                <c:pt idx="1780">
                  <c:v>240</c:v>
                </c:pt>
                <c:pt idx="1781">
                  <c:v>240</c:v>
                </c:pt>
                <c:pt idx="1782">
                  <c:v>240</c:v>
                </c:pt>
                <c:pt idx="1783">
                  <c:v>240</c:v>
                </c:pt>
                <c:pt idx="1784">
                  <c:v>240</c:v>
                </c:pt>
                <c:pt idx="1785">
                  <c:v>239</c:v>
                </c:pt>
                <c:pt idx="1786">
                  <c:v>239</c:v>
                </c:pt>
                <c:pt idx="1787">
                  <c:v>239</c:v>
                </c:pt>
                <c:pt idx="1788">
                  <c:v>239</c:v>
                </c:pt>
                <c:pt idx="1789">
                  <c:v>238</c:v>
                </c:pt>
                <c:pt idx="1790">
                  <c:v>239</c:v>
                </c:pt>
                <c:pt idx="1791">
                  <c:v>239</c:v>
                </c:pt>
                <c:pt idx="1792">
                  <c:v>238</c:v>
                </c:pt>
                <c:pt idx="1793">
                  <c:v>239</c:v>
                </c:pt>
                <c:pt idx="1794">
                  <c:v>239</c:v>
                </c:pt>
                <c:pt idx="1795">
                  <c:v>238</c:v>
                </c:pt>
                <c:pt idx="1796">
                  <c:v>239</c:v>
                </c:pt>
                <c:pt idx="1797">
                  <c:v>239</c:v>
                </c:pt>
                <c:pt idx="1798">
                  <c:v>239</c:v>
                </c:pt>
                <c:pt idx="1799">
                  <c:v>239</c:v>
                </c:pt>
                <c:pt idx="1800">
                  <c:v>239</c:v>
                </c:pt>
                <c:pt idx="1801">
                  <c:v>239</c:v>
                </c:pt>
                <c:pt idx="1802">
                  <c:v>240</c:v>
                </c:pt>
                <c:pt idx="1803">
                  <c:v>239</c:v>
                </c:pt>
                <c:pt idx="1804">
                  <c:v>239</c:v>
                </c:pt>
                <c:pt idx="1805">
                  <c:v>240</c:v>
                </c:pt>
                <c:pt idx="1806">
                  <c:v>239</c:v>
                </c:pt>
                <c:pt idx="1807">
                  <c:v>239</c:v>
                </c:pt>
                <c:pt idx="1808">
                  <c:v>238</c:v>
                </c:pt>
                <c:pt idx="1809">
                  <c:v>239</c:v>
                </c:pt>
                <c:pt idx="1810">
                  <c:v>238</c:v>
                </c:pt>
                <c:pt idx="1811">
                  <c:v>239</c:v>
                </c:pt>
                <c:pt idx="1812">
                  <c:v>239</c:v>
                </c:pt>
                <c:pt idx="1813">
                  <c:v>239</c:v>
                </c:pt>
                <c:pt idx="1814">
                  <c:v>239</c:v>
                </c:pt>
                <c:pt idx="1815">
                  <c:v>238</c:v>
                </c:pt>
                <c:pt idx="1816">
                  <c:v>238</c:v>
                </c:pt>
                <c:pt idx="1817">
                  <c:v>238</c:v>
                </c:pt>
                <c:pt idx="1818">
                  <c:v>238</c:v>
                </c:pt>
                <c:pt idx="1819">
                  <c:v>238</c:v>
                </c:pt>
                <c:pt idx="1820">
                  <c:v>238</c:v>
                </c:pt>
                <c:pt idx="1821">
                  <c:v>238</c:v>
                </c:pt>
                <c:pt idx="1822">
                  <c:v>238</c:v>
                </c:pt>
                <c:pt idx="1823">
                  <c:v>238</c:v>
                </c:pt>
                <c:pt idx="1824">
                  <c:v>238</c:v>
                </c:pt>
                <c:pt idx="1825">
                  <c:v>239</c:v>
                </c:pt>
                <c:pt idx="1826">
                  <c:v>239</c:v>
                </c:pt>
                <c:pt idx="1827">
                  <c:v>239</c:v>
                </c:pt>
                <c:pt idx="1828">
                  <c:v>239</c:v>
                </c:pt>
                <c:pt idx="1829">
                  <c:v>239</c:v>
                </c:pt>
                <c:pt idx="1830">
                  <c:v>240</c:v>
                </c:pt>
                <c:pt idx="1831">
                  <c:v>239</c:v>
                </c:pt>
                <c:pt idx="1832">
                  <c:v>239</c:v>
                </c:pt>
                <c:pt idx="1833">
                  <c:v>240</c:v>
                </c:pt>
                <c:pt idx="1834">
                  <c:v>239</c:v>
                </c:pt>
                <c:pt idx="1835">
                  <c:v>239</c:v>
                </c:pt>
                <c:pt idx="1836">
                  <c:v>238</c:v>
                </c:pt>
                <c:pt idx="1837">
                  <c:v>238</c:v>
                </c:pt>
                <c:pt idx="1838">
                  <c:v>238</c:v>
                </c:pt>
                <c:pt idx="1839">
                  <c:v>238</c:v>
                </c:pt>
                <c:pt idx="1840">
                  <c:v>238</c:v>
                </c:pt>
                <c:pt idx="1841">
                  <c:v>238</c:v>
                </c:pt>
                <c:pt idx="1842">
                  <c:v>238</c:v>
                </c:pt>
                <c:pt idx="1843">
                  <c:v>238</c:v>
                </c:pt>
                <c:pt idx="1844">
                  <c:v>238</c:v>
                </c:pt>
                <c:pt idx="1845">
                  <c:v>238</c:v>
                </c:pt>
                <c:pt idx="1846">
                  <c:v>238</c:v>
                </c:pt>
                <c:pt idx="1847">
                  <c:v>239</c:v>
                </c:pt>
                <c:pt idx="1848">
                  <c:v>239</c:v>
                </c:pt>
                <c:pt idx="1849">
                  <c:v>239</c:v>
                </c:pt>
                <c:pt idx="1850">
                  <c:v>239</c:v>
                </c:pt>
                <c:pt idx="1851">
                  <c:v>239</c:v>
                </c:pt>
                <c:pt idx="1852">
                  <c:v>239</c:v>
                </c:pt>
                <c:pt idx="1853">
                  <c:v>239</c:v>
                </c:pt>
                <c:pt idx="1854">
                  <c:v>239</c:v>
                </c:pt>
                <c:pt idx="1855">
                  <c:v>239</c:v>
                </c:pt>
                <c:pt idx="1856">
                  <c:v>239</c:v>
                </c:pt>
                <c:pt idx="1857">
                  <c:v>239</c:v>
                </c:pt>
                <c:pt idx="1858">
                  <c:v>239</c:v>
                </c:pt>
                <c:pt idx="1859">
                  <c:v>239</c:v>
                </c:pt>
                <c:pt idx="1860">
                  <c:v>239</c:v>
                </c:pt>
                <c:pt idx="1861">
                  <c:v>239</c:v>
                </c:pt>
                <c:pt idx="1862">
                  <c:v>239</c:v>
                </c:pt>
                <c:pt idx="1863">
                  <c:v>239</c:v>
                </c:pt>
                <c:pt idx="1864">
                  <c:v>239</c:v>
                </c:pt>
                <c:pt idx="1865">
                  <c:v>239</c:v>
                </c:pt>
                <c:pt idx="1866">
                  <c:v>239</c:v>
                </c:pt>
                <c:pt idx="1867">
                  <c:v>239</c:v>
                </c:pt>
                <c:pt idx="1868">
                  <c:v>240</c:v>
                </c:pt>
                <c:pt idx="1869">
                  <c:v>240</c:v>
                </c:pt>
                <c:pt idx="1870">
                  <c:v>239</c:v>
                </c:pt>
                <c:pt idx="1871">
                  <c:v>240</c:v>
                </c:pt>
                <c:pt idx="1872">
                  <c:v>240</c:v>
                </c:pt>
                <c:pt idx="1873">
                  <c:v>240</c:v>
                </c:pt>
                <c:pt idx="1874">
                  <c:v>240</c:v>
                </c:pt>
                <c:pt idx="1875">
                  <c:v>240</c:v>
                </c:pt>
                <c:pt idx="1876">
                  <c:v>240</c:v>
                </c:pt>
                <c:pt idx="1877">
                  <c:v>239</c:v>
                </c:pt>
                <c:pt idx="1878">
                  <c:v>239</c:v>
                </c:pt>
                <c:pt idx="1879">
                  <c:v>240</c:v>
                </c:pt>
                <c:pt idx="1880">
                  <c:v>240</c:v>
                </c:pt>
                <c:pt idx="1881">
                  <c:v>239</c:v>
                </c:pt>
                <c:pt idx="1882">
                  <c:v>241</c:v>
                </c:pt>
                <c:pt idx="1883">
                  <c:v>240</c:v>
                </c:pt>
                <c:pt idx="1884">
                  <c:v>240</c:v>
                </c:pt>
                <c:pt idx="1885">
                  <c:v>240</c:v>
                </c:pt>
                <c:pt idx="1886">
                  <c:v>240</c:v>
                </c:pt>
                <c:pt idx="1887">
                  <c:v>240</c:v>
                </c:pt>
                <c:pt idx="1888">
                  <c:v>240</c:v>
                </c:pt>
                <c:pt idx="1889">
                  <c:v>240</c:v>
                </c:pt>
                <c:pt idx="1890">
                  <c:v>240</c:v>
                </c:pt>
                <c:pt idx="1891">
                  <c:v>240</c:v>
                </c:pt>
                <c:pt idx="1892">
                  <c:v>240</c:v>
                </c:pt>
                <c:pt idx="1893">
                  <c:v>240</c:v>
                </c:pt>
                <c:pt idx="1894">
                  <c:v>240</c:v>
                </c:pt>
                <c:pt idx="1895">
                  <c:v>240</c:v>
                </c:pt>
                <c:pt idx="1896">
                  <c:v>239</c:v>
                </c:pt>
                <c:pt idx="1897">
                  <c:v>240</c:v>
                </c:pt>
                <c:pt idx="1898">
                  <c:v>240</c:v>
                </c:pt>
                <c:pt idx="1899">
                  <c:v>240</c:v>
                </c:pt>
                <c:pt idx="1900">
                  <c:v>240</c:v>
                </c:pt>
                <c:pt idx="1901">
                  <c:v>240</c:v>
                </c:pt>
                <c:pt idx="1902">
                  <c:v>240</c:v>
                </c:pt>
                <c:pt idx="1903">
                  <c:v>240</c:v>
                </c:pt>
                <c:pt idx="1904">
                  <c:v>240</c:v>
                </c:pt>
                <c:pt idx="1905">
                  <c:v>240</c:v>
                </c:pt>
                <c:pt idx="1906">
                  <c:v>240</c:v>
                </c:pt>
                <c:pt idx="1907">
                  <c:v>240</c:v>
                </c:pt>
                <c:pt idx="1908">
                  <c:v>239</c:v>
                </c:pt>
                <c:pt idx="1909">
                  <c:v>239</c:v>
                </c:pt>
                <c:pt idx="1910">
                  <c:v>239</c:v>
                </c:pt>
                <c:pt idx="1911">
                  <c:v>239</c:v>
                </c:pt>
                <c:pt idx="1912">
                  <c:v>238</c:v>
                </c:pt>
                <c:pt idx="1913">
                  <c:v>238</c:v>
                </c:pt>
                <c:pt idx="1914">
                  <c:v>238</c:v>
                </c:pt>
                <c:pt idx="1915">
                  <c:v>238</c:v>
                </c:pt>
                <c:pt idx="1916">
                  <c:v>238</c:v>
                </c:pt>
                <c:pt idx="1917">
                  <c:v>239</c:v>
                </c:pt>
                <c:pt idx="1918">
                  <c:v>239</c:v>
                </c:pt>
                <c:pt idx="1919">
                  <c:v>238</c:v>
                </c:pt>
                <c:pt idx="1920">
                  <c:v>239</c:v>
                </c:pt>
                <c:pt idx="1921">
                  <c:v>239</c:v>
                </c:pt>
                <c:pt idx="1922">
                  <c:v>239</c:v>
                </c:pt>
                <c:pt idx="1923">
                  <c:v>239</c:v>
                </c:pt>
                <c:pt idx="1924">
                  <c:v>239</c:v>
                </c:pt>
                <c:pt idx="1925">
                  <c:v>239</c:v>
                </c:pt>
                <c:pt idx="1926">
                  <c:v>239</c:v>
                </c:pt>
                <c:pt idx="1927">
                  <c:v>239</c:v>
                </c:pt>
                <c:pt idx="1928">
                  <c:v>241</c:v>
                </c:pt>
                <c:pt idx="1929">
                  <c:v>241</c:v>
                </c:pt>
                <c:pt idx="1930">
                  <c:v>241</c:v>
                </c:pt>
                <c:pt idx="1931">
                  <c:v>241</c:v>
                </c:pt>
                <c:pt idx="1932">
                  <c:v>241</c:v>
                </c:pt>
                <c:pt idx="1933">
                  <c:v>241</c:v>
                </c:pt>
                <c:pt idx="1934">
                  <c:v>240</c:v>
                </c:pt>
                <c:pt idx="1935">
                  <c:v>240</c:v>
                </c:pt>
                <c:pt idx="1936">
                  <c:v>239</c:v>
                </c:pt>
                <c:pt idx="1937">
                  <c:v>240</c:v>
                </c:pt>
                <c:pt idx="1938">
                  <c:v>240</c:v>
                </c:pt>
                <c:pt idx="1939">
                  <c:v>239</c:v>
                </c:pt>
                <c:pt idx="1940">
                  <c:v>240</c:v>
                </c:pt>
                <c:pt idx="1941">
                  <c:v>240</c:v>
                </c:pt>
                <c:pt idx="1942">
                  <c:v>240</c:v>
                </c:pt>
                <c:pt idx="1943">
                  <c:v>240</c:v>
                </c:pt>
                <c:pt idx="1944">
                  <c:v>240</c:v>
                </c:pt>
                <c:pt idx="1945">
                  <c:v>240</c:v>
                </c:pt>
                <c:pt idx="1946">
                  <c:v>240</c:v>
                </c:pt>
                <c:pt idx="1947">
                  <c:v>240</c:v>
                </c:pt>
                <c:pt idx="1948">
                  <c:v>240</c:v>
                </c:pt>
                <c:pt idx="1949">
                  <c:v>240</c:v>
                </c:pt>
                <c:pt idx="1950">
                  <c:v>240</c:v>
                </c:pt>
                <c:pt idx="1951">
                  <c:v>240</c:v>
                </c:pt>
                <c:pt idx="1952">
                  <c:v>240</c:v>
                </c:pt>
                <c:pt idx="1953">
                  <c:v>238</c:v>
                </c:pt>
                <c:pt idx="1954">
                  <c:v>238</c:v>
                </c:pt>
                <c:pt idx="1955">
                  <c:v>238</c:v>
                </c:pt>
                <c:pt idx="1956">
                  <c:v>238</c:v>
                </c:pt>
                <c:pt idx="1957">
                  <c:v>238</c:v>
                </c:pt>
                <c:pt idx="1958">
                  <c:v>238</c:v>
                </c:pt>
                <c:pt idx="1959">
                  <c:v>238</c:v>
                </c:pt>
                <c:pt idx="1960">
                  <c:v>239</c:v>
                </c:pt>
                <c:pt idx="1961">
                  <c:v>238</c:v>
                </c:pt>
                <c:pt idx="1962">
                  <c:v>238</c:v>
                </c:pt>
                <c:pt idx="1963">
                  <c:v>239</c:v>
                </c:pt>
                <c:pt idx="1964">
                  <c:v>238</c:v>
                </c:pt>
                <c:pt idx="1965">
                  <c:v>238</c:v>
                </c:pt>
                <c:pt idx="1966">
                  <c:v>238</c:v>
                </c:pt>
                <c:pt idx="1967">
                  <c:v>238</c:v>
                </c:pt>
                <c:pt idx="1968">
                  <c:v>238</c:v>
                </c:pt>
                <c:pt idx="1969">
                  <c:v>238</c:v>
                </c:pt>
                <c:pt idx="1970">
                  <c:v>238</c:v>
                </c:pt>
                <c:pt idx="1971">
                  <c:v>238</c:v>
                </c:pt>
                <c:pt idx="1972">
                  <c:v>238</c:v>
                </c:pt>
                <c:pt idx="1973">
                  <c:v>238</c:v>
                </c:pt>
                <c:pt idx="1974">
                  <c:v>238</c:v>
                </c:pt>
                <c:pt idx="1975">
                  <c:v>238</c:v>
                </c:pt>
                <c:pt idx="1976">
                  <c:v>238</c:v>
                </c:pt>
                <c:pt idx="1977">
                  <c:v>239</c:v>
                </c:pt>
                <c:pt idx="1978">
                  <c:v>239</c:v>
                </c:pt>
                <c:pt idx="1979">
                  <c:v>239</c:v>
                </c:pt>
                <c:pt idx="1980">
                  <c:v>238</c:v>
                </c:pt>
                <c:pt idx="1981">
                  <c:v>239</c:v>
                </c:pt>
                <c:pt idx="1982">
                  <c:v>239</c:v>
                </c:pt>
                <c:pt idx="1983">
                  <c:v>239</c:v>
                </c:pt>
                <c:pt idx="1984">
                  <c:v>240</c:v>
                </c:pt>
                <c:pt idx="1985">
                  <c:v>240</c:v>
                </c:pt>
                <c:pt idx="1986">
                  <c:v>240</c:v>
                </c:pt>
                <c:pt idx="1987">
                  <c:v>240</c:v>
                </c:pt>
                <c:pt idx="1988">
                  <c:v>239</c:v>
                </c:pt>
                <c:pt idx="1989">
                  <c:v>240</c:v>
                </c:pt>
                <c:pt idx="1990">
                  <c:v>240</c:v>
                </c:pt>
                <c:pt idx="1991">
                  <c:v>239</c:v>
                </c:pt>
                <c:pt idx="1992">
                  <c:v>240</c:v>
                </c:pt>
                <c:pt idx="1993">
                  <c:v>240</c:v>
                </c:pt>
                <c:pt idx="1994">
                  <c:v>239</c:v>
                </c:pt>
                <c:pt idx="1995">
                  <c:v>240</c:v>
                </c:pt>
                <c:pt idx="1996">
                  <c:v>240</c:v>
                </c:pt>
                <c:pt idx="1997">
                  <c:v>240</c:v>
                </c:pt>
                <c:pt idx="1998">
                  <c:v>240</c:v>
                </c:pt>
                <c:pt idx="1999">
                  <c:v>239</c:v>
                </c:pt>
                <c:pt idx="2000">
                  <c:v>240</c:v>
                </c:pt>
                <c:pt idx="2001">
                  <c:v>240</c:v>
                </c:pt>
                <c:pt idx="2002">
                  <c:v>240</c:v>
                </c:pt>
                <c:pt idx="2003">
                  <c:v>239</c:v>
                </c:pt>
                <c:pt idx="2004">
                  <c:v>239</c:v>
                </c:pt>
                <c:pt idx="2005">
                  <c:v>239</c:v>
                </c:pt>
                <c:pt idx="2006">
                  <c:v>238</c:v>
                </c:pt>
                <c:pt idx="2007">
                  <c:v>239</c:v>
                </c:pt>
                <c:pt idx="2008">
                  <c:v>238</c:v>
                </c:pt>
                <c:pt idx="2009">
                  <c:v>240</c:v>
                </c:pt>
                <c:pt idx="2010">
                  <c:v>238</c:v>
                </c:pt>
                <c:pt idx="2011">
                  <c:v>239</c:v>
                </c:pt>
                <c:pt idx="2012">
                  <c:v>239</c:v>
                </c:pt>
                <c:pt idx="2013">
                  <c:v>239</c:v>
                </c:pt>
                <c:pt idx="2014">
                  <c:v>239</c:v>
                </c:pt>
                <c:pt idx="2015">
                  <c:v>238</c:v>
                </c:pt>
                <c:pt idx="2016">
                  <c:v>238</c:v>
                </c:pt>
                <c:pt idx="2017">
                  <c:v>238</c:v>
                </c:pt>
                <c:pt idx="2018">
                  <c:v>239</c:v>
                </c:pt>
                <c:pt idx="2019">
                  <c:v>239</c:v>
                </c:pt>
                <c:pt idx="2020">
                  <c:v>240</c:v>
                </c:pt>
                <c:pt idx="2021">
                  <c:v>240</c:v>
                </c:pt>
                <c:pt idx="2022">
                  <c:v>240</c:v>
                </c:pt>
                <c:pt idx="2023">
                  <c:v>240</c:v>
                </c:pt>
                <c:pt idx="2024">
                  <c:v>240</c:v>
                </c:pt>
                <c:pt idx="2025">
                  <c:v>240</c:v>
                </c:pt>
                <c:pt idx="2026">
                  <c:v>240</c:v>
                </c:pt>
                <c:pt idx="2027">
                  <c:v>240</c:v>
                </c:pt>
                <c:pt idx="2028">
                  <c:v>240</c:v>
                </c:pt>
                <c:pt idx="2029">
                  <c:v>240</c:v>
                </c:pt>
                <c:pt idx="2030">
                  <c:v>240</c:v>
                </c:pt>
                <c:pt idx="2031">
                  <c:v>240</c:v>
                </c:pt>
                <c:pt idx="2032">
                  <c:v>239</c:v>
                </c:pt>
                <c:pt idx="2033">
                  <c:v>239</c:v>
                </c:pt>
                <c:pt idx="2034">
                  <c:v>239</c:v>
                </c:pt>
                <c:pt idx="2035">
                  <c:v>239</c:v>
                </c:pt>
                <c:pt idx="2036">
                  <c:v>239</c:v>
                </c:pt>
                <c:pt idx="2037">
                  <c:v>239</c:v>
                </c:pt>
                <c:pt idx="2038">
                  <c:v>239</c:v>
                </c:pt>
                <c:pt idx="2039">
                  <c:v>239</c:v>
                </c:pt>
                <c:pt idx="2040">
                  <c:v>239</c:v>
                </c:pt>
                <c:pt idx="2041">
                  <c:v>240</c:v>
                </c:pt>
                <c:pt idx="2042">
                  <c:v>240</c:v>
                </c:pt>
                <c:pt idx="2043">
                  <c:v>240</c:v>
                </c:pt>
                <c:pt idx="2044">
                  <c:v>240</c:v>
                </c:pt>
                <c:pt idx="2045">
                  <c:v>240</c:v>
                </c:pt>
                <c:pt idx="2046">
                  <c:v>240</c:v>
                </c:pt>
                <c:pt idx="2047">
                  <c:v>240</c:v>
                </c:pt>
                <c:pt idx="2048">
                  <c:v>240</c:v>
                </c:pt>
                <c:pt idx="2049">
                  <c:v>240</c:v>
                </c:pt>
                <c:pt idx="2050">
                  <c:v>239</c:v>
                </c:pt>
                <c:pt idx="2051">
                  <c:v>239</c:v>
                </c:pt>
                <c:pt idx="2052">
                  <c:v>239</c:v>
                </c:pt>
                <c:pt idx="2053">
                  <c:v>239</c:v>
                </c:pt>
                <c:pt idx="2054">
                  <c:v>239</c:v>
                </c:pt>
                <c:pt idx="2055">
                  <c:v>239</c:v>
                </c:pt>
                <c:pt idx="2056">
                  <c:v>238</c:v>
                </c:pt>
                <c:pt idx="2057">
                  <c:v>238</c:v>
                </c:pt>
                <c:pt idx="2058">
                  <c:v>238</c:v>
                </c:pt>
                <c:pt idx="2059">
                  <c:v>238</c:v>
                </c:pt>
                <c:pt idx="2060">
                  <c:v>239</c:v>
                </c:pt>
                <c:pt idx="2061">
                  <c:v>239</c:v>
                </c:pt>
                <c:pt idx="2062">
                  <c:v>239</c:v>
                </c:pt>
                <c:pt idx="2063">
                  <c:v>239</c:v>
                </c:pt>
                <c:pt idx="2064">
                  <c:v>239</c:v>
                </c:pt>
                <c:pt idx="2065">
                  <c:v>239</c:v>
                </c:pt>
                <c:pt idx="2066">
                  <c:v>239</c:v>
                </c:pt>
                <c:pt idx="2067">
                  <c:v>239</c:v>
                </c:pt>
                <c:pt idx="2068">
                  <c:v>239</c:v>
                </c:pt>
                <c:pt idx="2069">
                  <c:v>239</c:v>
                </c:pt>
                <c:pt idx="2070">
                  <c:v>239</c:v>
                </c:pt>
                <c:pt idx="2071">
                  <c:v>239</c:v>
                </c:pt>
                <c:pt idx="2072">
                  <c:v>239</c:v>
                </c:pt>
                <c:pt idx="2073">
                  <c:v>239</c:v>
                </c:pt>
                <c:pt idx="2074">
                  <c:v>239</c:v>
                </c:pt>
                <c:pt idx="2075">
                  <c:v>239</c:v>
                </c:pt>
                <c:pt idx="2076">
                  <c:v>239</c:v>
                </c:pt>
                <c:pt idx="2077">
                  <c:v>239</c:v>
                </c:pt>
                <c:pt idx="2078">
                  <c:v>239</c:v>
                </c:pt>
                <c:pt idx="2079">
                  <c:v>240</c:v>
                </c:pt>
                <c:pt idx="2080">
                  <c:v>240</c:v>
                </c:pt>
                <c:pt idx="2081">
                  <c:v>239</c:v>
                </c:pt>
                <c:pt idx="2082">
                  <c:v>239</c:v>
                </c:pt>
                <c:pt idx="2083">
                  <c:v>240</c:v>
                </c:pt>
                <c:pt idx="2084">
                  <c:v>240</c:v>
                </c:pt>
                <c:pt idx="2085">
                  <c:v>240</c:v>
                </c:pt>
                <c:pt idx="2086">
                  <c:v>240</c:v>
                </c:pt>
                <c:pt idx="2087">
                  <c:v>240</c:v>
                </c:pt>
                <c:pt idx="2088">
                  <c:v>240</c:v>
                </c:pt>
                <c:pt idx="2089">
                  <c:v>240</c:v>
                </c:pt>
                <c:pt idx="2090">
                  <c:v>240</c:v>
                </c:pt>
                <c:pt idx="2091">
                  <c:v>240</c:v>
                </c:pt>
                <c:pt idx="2092">
                  <c:v>240</c:v>
                </c:pt>
                <c:pt idx="2093">
                  <c:v>240</c:v>
                </c:pt>
                <c:pt idx="2094">
                  <c:v>240</c:v>
                </c:pt>
                <c:pt idx="2095">
                  <c:v>240</c:v>
                </c:pt>
                <c:pt idx="2096">
                  <c:v>240</c:v>
                </c:pt>
                <c:pt idx="2097">
                  <c:v>240</c:v>
                </c:pt>
                <c:pt idx="2098">
                  <c:v>240</c:v>
                </c:pt>
                <c:pt idx="2099">
                  <c:v>240</c:v>
                </c:pt>
                <c:pt idx="2100">
                  <c:v>240</c:v>
                </c:pt>
                <c:pt idx="2101">
                  <c:v>239</c:v>
                </c:pt>
                <c:pt idx="2102">
                  <c:v>240</c:v>
                </c:pt>
                <c:pt idx="2103">
                  <c:v>240</c:v>
                </c:pt>
                <c:pt idx="2104">
                  <c:v>239</c:v>
                </c:pt>
                <c:pt idx="2105">
                  <c:v>239</c:v>
                </c:pt>
                <c:pt idx="2106">
                  <c:v>239</c:v>
                </c:pt>
                <c:pt idx="2107">
                  <c:v>238</c:v>
                </c:pt>
                <c:pt idx="2108">
                  <c:v>238</c:v>
                </c:pt>
                <c:pt idx="2109">
                  <c:v>238</c:v>
                </c:pt>
                <c:pt idx="2110">
                  <c:v>238</c:v>
                </c:pt>
                <c:pt idx="2111">
                  <c:v>239</c:v>
                </c:pt>
                <c:pt idx="2112">
                  <c:v>239</c:v>
                </c:pt>
                <c:pt idx="2113">
                  <c:v>239</c:v>
                </c:pt>
                <c:pt idx="2114">
                  <c:v>240</c:v>
                </c:pt>
                <c:pt idx="2115">
                  <c:v>240</c:v>
                </c:pt>
                <c:pt idx="2116">
                  <c:v>239</c:v>
                </c:pt>
                <c:pt idx="2117">
                  <c:v>239</c:v>
                </c:pt>
                <c:pt idx="2118">
                  <c:v>239</c:v>
                </c:pt>
                <c:pt idx="2119">
                  <c:v>239</c:v>
                </c:pt>
                <c:pt idx="2120">
                  <c:v>240</c:v>
                </c:pt>
                <c:pt idx="2121">
                  <c:v>240</c:v>
                </c:pt>
                <c:pt idx="2122">
                  <c:v>240</c:v>
                </c:pt>
                <c:pt idx="2123">
                  <c:v>240</c:v>
                </c:pt>
                <c:pt idx="2124">
                  <c:v>239</c:v>
                </c:pt>
                <c:pt idx="2125">
                  <c:v>239</c:v>
                </c:pt>
                <c:pt idx="2126">
                  <c:v>239</c:v>
                </c:pt>
                <c:pt idx="2127">
                  <c:v>239</c:v>
                </c:pt>
                <c:pt idx="2128">
                  <c:v>239</c:v>
                </c:pt>
                <c:pt idx="2129">
                  <c:v>241</c:v>
                </c:pt>
                <c:pt idx="2130">
                  <c:v>241</c:v>
                </c:pt>
                <c:pt idx="2131">
                  <c:v>239</c:v>
                </c:pt>
                <c:pt idx="2132">
                  <c:v>239</c:v>
                </c:pt>
                <c:pt idx="2133">
                  <c:v>239</c:v>
                </c:pt>
                <c:pt idx="2134">
                  <c:v>239</c:v>
                </c:pt>
                <c:pt idx="2135">
                  <c:v>239</c:v>
                </c:pt>
                <c:pt idx="2136">
                  <c:v>239</c:v>
                </c:pt>
                <c:pt idx="2137">
                  <c:v>238</c:v>
                </c:pt>
                <c:pt idx="2138">
                  <c:v>238</c:v>
                </c:pt>
                <c:pt idx="2139">
                  <c:v>238</c:v>
                </c:pt>
                <c:pt idx="2140">
                  <c:v>238</c:v>
                </c:pt>
                <c:pt idx="2141">
                  <c:v>238</c:v>
                </c:pt>
                <c:pt idx="2142">
                  <c:v>238</c:v>
                </c:pt>
                <c:pt idx="2143">
                  <c:v>238</c:v>
                </c:pt>
                <c:pt idx="2144">
                  <c:v>238</c:v>
                </c:pt>
                <c:pt idx="2145">
                  <c:v>239</c:v>
                </c:pt>
                <c:pt idx="2146">
                  <c:v>239</c:v>
                </c:pt>
                <c:pt idx="2147">
                  <c:v>239</c:v>
                </c:pt>
                <c:pt idx="2148">
                  <c:v>238</c:v>
                </c:pt>
                <c:pt idx="2149">
                  <c:v>238</c:v>
                </c:pt>
                <c:pt idx="2150">
                  <c:v>238</c:v>
                </c:pt>
                <c:pt idx="2151">
                  <c:v>238</c:v>
                </c:pt>
                <c:pt idx="2152">
                  <c:v>238</c:v>
                </c:pt>
                <c:pt idx="2153">
                  <c:v>238</c:v>
                </c:pt>
                <c:pt idx="2154">
                  <c:v>238</c:v>
                </c:pt>
                <c:pt idx="2155">
                  <c:v>238</c:v>
                </c:pt>
                <c:pt idx="2156">
                  <c:v>238</c:v>
                </c:pt>
                <c:pt idx="2157">
                  <c:v>239</c:v>
                </c:pt>
                <c:pt idx="2158">
                  <c:v>239</c:v>
                </c:pt>
                <c:pt idx="2159">
                  <c:v>239</c:v>
                </c:pt>
                <c:pt idx="2160">
                  <c:v>239</c:v>
                </c:pt>
                <c:pt idx="2161">
                  <c:v>239</c:v>
                </c:pt>
                <c:pt idx="2162">
                  <c:v>239</c:v>
                </c:pt>
                <c:pt idx="2163">
                  <c:v>239</c:v>
                </c:pt>
                <c:pt idx="2164">
                  <c:v>240</c:v>
                </c:pt>
                <c:pt idx="2165">
                  <c:v>239</c:v>
                </c:pt>
                <c:pt idx="2166">
                  <c:v>239</c:v>
                </c:pt>
                <c:pt idx="2167">
                  <c:v>239</c:v>
                </c:pt>
                <c:pt idx="2168">
                  <c:v>240</c:v>
                </c:pt>
                <c:pt idx="2169">
                  <c:v>240</c:v>
                </c:pt>
                <c:pt idx="2170">
                  <c:v>240</c:v>
                </c:pt>
                <c:pt idx="2171">
                  <c:v>240</c:v>
                </c:pt>
                <c:pt idx="2172">
                  <c:v>240</c:v>
                </c:pt>
                <c:pt idx="2173">
                  <c:v>240</c:v>
                </c:pt>
                <c:pt idx="2174">
                  <c:v>241</c:v>
                </c:pt>
                <c:pt idx="2175">
                  <c:v>241</c:v>
                </c:pt>
                <c:pt idx="2176">
                  <c:v>240</c:v>
                </c:pt>
                <c:pt idx="2177">
                  <c:v>240</c:v>
                </c:pt>
                <c:pt idx="2178">
                  <c:v>240</c:v>
                </c:pt>
                <c:pt idx="2179">
                  <c:v>240</c:v>
                </c:pt>
                <c:pt idx="2180">
                  <c:v>239</c:v>
                </c:pt>
                <c:pt idx="2181">
                  <c:v>240</c:v>
                </c:pt>
                <c:pt idx="2182">
                  <c:v>240</c:v>
                </c:pt>
                <c:pt idx="2183">
                  <c:v>240</c:v>
                </c:pt>
                <c:pt idx="2184">
                  <c:v>239</c:v>
                </c:pt>
                <c:pt idx="2185">
                  <c:v>239</c:v>
                </c:pt>
                <c:pt idx="2186">
                  <c:v>239</c:v>
                </c:pt>
                <c:pt idx="2187">
                  <c:v>240</c:v>
                </c:pt>
                <c:pt idx="2188">
                  <c:v>239</c:v>
                </c:pt>
                <c:pt idx="2189">
                  <c:v>240</c:v>
                </c:pt>
                <c:pt idx="2190">
                  <c:v>240</c:v>
                </c:pt>
                <c:pt idx="2191">
                  <c:v>240</c:v>
                </c:pt>
                <c:pt idx="2192">
                  <c:v>240</c:v>
                </c:pt>
                <c:pt idx="2193">
                  <c:v>240</c:v>
                </c:pt>
                <c:pt idx="2194">
                  <c:v>240</c:v>
                </c:pt>
                <c:pt idx="2195">
                  <c:v>240</c:v>
                </c:pt>
                <c:pt idx="2196">
                  <c:v>239</c:v>
                </c:pt>
                <c:pt idx="2197">
                  <c:v>239</c:v>
                </c:pt>
                <c:pt idx="2198">
                  <c:v>239</c:v>
                </c:pt>
                <c:pt idx="2199">
                  <c:v>239</c:v>
                </c:pt>
                <c:pt idx="2200">
                  <c:v>239</c:v>
                </c:pt>
                <c:pt idx="2201">
                  <c:v>239</c:v>
                </c:pt>
                <c:pt idx="2202">
                  <c:v>238</c:v>
                </c:pt>
                <c:pt idx="2203">
                  <c:v>238</c:v>
                </c:pt>
                <c:pt idx="2204">
                  <c:v>238</c:v>
                </c:pt>
                <c:pt idx="2205">
                  <c:v>239</c:v>
                </c:pt>
                <c:pt idx="2206">
                  <c:v>239</c:v>
                </c:pt>
                <c:pt idx="2207">
                  <c:v>240</c:v>
                </c:pt>
                <c:pt idx="2208">
                  <c:v>239</c:v>
                </c:pt>
                <c:pt idx="2209">
                  <c:v>239</c:v>
                </c:pt>
                <c:pt idx="2210">
                  <c:v>239</c:v>
                </c:pt>
                <c:pt idx="2211">
                  <c:v>239</c:v>
                </c:pt>
                <c:pt idx="2212">
                  <c:v>239</c:v>
                </c:pt>
                <c:pt idx="2213">
                  <c:v>239</c:v>
                </c:pt>
                <c:pt idx="2214">
                  <c:v>239</c:v>
                </c:pt>
                <c:pt idx="2215">
                  <c:v>238</c:v>
                </c:pt>
                <c:pt idx="2216">
                  <c:v>238</c:v>
                </c:pt>
                <c:pt idx="2217">
                  <c:v>238</c:v>
                </c:pt>
                <c:pt idx="2218">
                  <c:v>238</c:v>
                </c:pt>
                <c:pt idx="2219">
                  <c:v>238</c:v>
                </c:pt>
                <c:pt idx="2220">
                  <c:v>239</c:v>
                </c:pt>
                <c:pt idx="2221">
                  <c:v>238</c:v>
                </c:pt>
                <c:pt idx="2222">
                  <c:v>239</c:v>
                </c:pt>
                <c:pt idx="2223">
                  <c:v>239</c:v>
                </c:pt>
                <c:pt idx="2224">
                  <c:v>240</c:v>
                </c:pt>
                <c:pt idx="2225">
                  <c:v>240</c:v>
                </c:pt>
                <c:pt idx="2226">
                  <c:v>240</c:v>
                </c:pt>
                <c:pt idx="2227">
                  <c:v>240</c:v>
                </c:pt>
                <c:pt idx="2228">
                  <c:v>240</c:v>
                </c:pt>
                <c:pt idx="2229">
                  <c:v>240</c:v>
                </c:pt>
                <c:pt idx="2230">
                  <c:v>240</c:v>
                </c:pt>
                <c:pt idx="2231">
                  <c:v>240</c:v>
                </c:pt>
                <c:pt idx="2232">
                  <c:v>240</c:v>
                </c:pt>
                <c:pt idx="2233">
                  <c:v>239</c:v>
                </c:pt>
                <c:pt idx="2234">
                  <c:v>239</c:v>
                </c:pt>
                <c:pt idx="2235">
                  <c:v>240</c:v>
                </c:pt>
                <c:pt idx="2236">
                  <c:v>240</c:v>
                </c:pt>
                <c:pt idx="2237">
                  <c:v>240</c:v>
                </c:pt>
                <c:pt idx="2238">
                  <c:v>240</c:v>
                </c:pt>
                <c:pt idx="2239">
                  <c:v>240</c:v>
                </c:pt>
                <c:pt idx="2240">
                  <c:v>240</c:v>
                </c:pt>
                <c:pt idx="2241">
                  <c:v>240</c:v>
                </c:pt>
                <c:pt idx="2242">
                  <c:v>240</c:v>
                </c:pt>
                <c:pt idx="2243">
                  <c:v>240</c:v>
                </c:pt>
                <c:pt idx="2244">
                  <c:v>240</c:v>
                </c:pt>
                <c:pt idx="2245">
                  <c:v>240</c:v>
                </c:pt>
                <c:pt idx="2246">
                  <c:v>239</c:v>
                </c:pt>
                <c:pt idx="2247">
                  <c:v>240</c:v>
                </c:pt>
                <c:pt idx="2248">
                  <c:v>239</c:v>
                </c:pt>
                <c:pt idx="2249">
                  <c:v>240</c:v>
                </c:pt>
                <c:pt idx="2250">
                  <c:v>240</c:v>
                </c:pt>
                <c:pt idx="2251">
                  <c:v>239</c:v>
                </c:pt>
                <c:pt idx="2252">
                  <c:v>239</c:v>
                </c:pt>
                <c:pt idx="2253">
                  <c:v>240</c:v>
                </c:pt>
                <c:pt idx="2254">
                  <c:v>240</c:v>
                </c:pt>
                <c:pt idx="2255">
                  <c:v>240</c:v>
                </c:pt>
                <c:pt idx="2256">
                  <c:v>240</c:v>
                </c:pt>
                <c:pt idx="2257">
                  <c:v>240</c:v>
                </c:pt>
                <c:pt idx="2258">
                  <c:v>240</c:v>
                </c:pt>
                <c:pt idx="2259">
                  <c:v>240</c:v>
                </c:pt>
                <c:pt idx="2260">
                  <c:v>238</c:v>
                </c:pt>
                <c:pt idx="2261">
                  <c:v>238</c:v>
                </c:pt>
                <c:pt idx="2262">
                  <c:v>239</c:v>
                </c:pt>
                <c:pt idx="2263">
                  <c:v>239</c:v>
                </c:pt>
                <c:pt idx="2264">
                  <c:v>239</c:v>
                </c:pt>
                <c:pt idx="2265">
                  <c:v>240</c:v>
                </c:pt>
                <c:pt idx="2266">
                  <c:v>240</c:v>
                </c:pt>
                <c:pt idx="2267">
                  <c:v>239</c:v>
                </c:pt>
                <c:pt idx="2268">
                  <c:v>239</c:v>
                </c:pt>
                <c:pt idx="2269">
                  <c:v>239</c:v>
                </c:pt>
                <c:pt idx="2270">
                  <c:v>239</c:v>
                </c:pt>
                <c:pt idx="2271">
                  <c:v>239</c:v>
                </c:pt>
                <c:pt idx="2272">
                  <c:v>239</c:v>
                </c:pt>
                <c:pt idx="2273">
                  <c:v>238</c:v>
                </c:pt>
                <c:pt idx="2274">
                  <c:v>238</c:v>
                </c:pt>
                <c:pt idx="2275">
                  <c:v>238</c:v>
                </c:pt>
                <c:pt idx="2276">
                  <c:v>238</c:v>
                </c:pt>
                <c:pt idx="2277">
                  <c:v>238</c:v>
                </c:pt>
                <c:pt idx="2278">
                  <c:v>239</c:v>
                </c:pt>
                <c:pt idx="2279">
                  <c:v>239</c:v>
                </c:pt>
                <c:pt idx="2280">
                  <c:v>239</c:v>
                </c:pt>
                <c:pt idx="2281">
                  <c:v>239</c:v>
                </c:pt>
                <c:pt idx="2282">
                  <c:v>239</c:v>
                </c:pt>
                <c:pt idx="2283">
                  <c:v>239</c:v>
                </c:pt>
                <c:pt idx="2284">
                  <c:v>239</c:v>
                </c:pt>
                <c:pt idx="2285">
                  <c:v>239</c:v>
                </c:pt>
                <c:pt idx="2286">
                  <c:v>239</c:v>
                </c:pt>
                <c:pt idx="2287">
                  <c:v>239</c:v>
                </c:pt>
                <c:pt idx="2288">
                  <c:v>239</c:v>
                </c:pt>
                <c:pt idx="2289">
                  <c:v>239</c:v>
                </c:pt>
                <c:pt idx="2290">
                  <c:v>240</c:v>
                </c:pt>
                <c:pt idx="2291">
                  <c:v>240</c:v>
                </c:pt>
                <c:pt idx="2292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71-4F7A-A14E-EE4B0C49D753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Sheet2!$E$2:$E$2294</c:f>
              <c:numCache>
                <c:formatCode>General</c:formatCode>
                <c:ptCount val="2293"/>
                <c:pt idx="0">
                  <c:v>0.28936594687337114</c:v>
                </c:pt>
                <c:pt idx="1">
                  <c:v>0.29654157497557071</c:v>
                </c:pt>
                <c:pt idx="2">
                  <c:v>0.29904079225608626</c:v>
                </c:pt>
                <c:pt idx="3">
                  <c:v>0.29737487407778651</c:v>
                </c:pt>
                <c:pt idx="4">
                  <c:v>0.30253624929976602</c:v>
                </c:pt>
                <c:pt idx="5">
                  <c:v>0.29570805004404566</c:v>
                </c:pt>
                <c:pt idx="6">
                  <c:v>0.34693565157325584</c:v>
                </c:pt>
                <c:pt idx="7">
                  <c:v>0.39666730101825654</c:v>
                </c:pt>
                <c:pt idx="8">
                  <c:v>0.43397359337785768</c:v>
                </c:pt>
                <c:pt idx="9">
                  <c:v>0.49029541205456861</c:v>
                </c:pt>
                <c:pt idx="10">
                  <c:v>0.55875874377971357</c:v>
                </c:pt>
                <c:pt idx="11">
                  <c:v>0.63446073963578664</c:v>
                </c:pt>
                <c:pt idx="12">
                  <c:v>0.65698059083100335</c:v>
                </c:pt>
                <c:pt idx="13">
                  <c:v>0.69012494297180271</c:v>
                </c:pt>
                <c:pt idx="14">
                  <c:v>0.68314632591658198</c:v>
                </c:pt>
                <c:pt idx="15">
                  <c:v>0.69163912154463969</c:v>
                </c:pt>
                <c:pt idx="16">
                  <c:v>0.67288341328128698</c:v>
                </c:pt>
                <c:pt idx="17">
                  <c:v>0.63890209334091463</c:v>
                </c:pt>
                <c:pt idx="18">
                  <c:v>0.64252017057612865</c:v>
                </c:pt>
                <c:pt idx="19">
                  <c:v>0.66796245217013939</c:v>
                </c:pt>
                <c:pt idx="20">
                  <c:v>0.64625717899681467</c:v>
                </c:pt>
                <c:pt idx="21">
                  <c:v>0.64625717899681467</c:v>
                </c:pt>
                <c:pt idx="22">
                  <c:v>0.63459563608447123</c:v>
                </c:pt>
                <c:pt idx="23">
                  <c:v>0.64639035866454631</c:v>
                </c:pt>
                <c:pt idx="24">
                  <c:v>0.61868267348109796</c:v>
                </c:pt>
                <c:pt idx="25">
                  <c:v>0.6384992074951118</c:v>
                </c:pt>
                <c:pt idx="26">
                  <c:v>0.60820741558545743</c:v>
                </c:pt>
                <c:pt idx="27">
                  <c:v>0.63446073963578664</c:v>
                </c:pt>
                <c:pt idx="28">
                  <c:v>0.61772237046037914</c:v>
                </c:pt>
                <c:pt idx="29">
                  <c:v>0.59734523807471196</c:v>
                </c:pt>
                <c:pt idx="30">
                  <c:v>0.60487711941564781</c:v>
                </c:pt>
                <c:pt idx="31">
                  <c:v>0.59426144388492685</c:v>
                </c:pt>
                <c:pt idx="32">
                  <c:v>0.58112914597856447</c:v>
                </c:pt>
                <c:pt idx="33">
                  <c:v>0.58877321409300631</c:v>
                </c:pt>
                <c:pt idx="34">
                  <c:v>0.56956647115135761</c:v>
                </c:pt>
                <c:pt idx="35">
                  <c:v>0.58183910898947888</c:v>
                </c:pt>
                <c:pt idx="36">
                  <c:v>0.51877325816052111</c:v>
                </c:pt>
                <c:pt idx="37">
                  <c:v>0.49591341489262941</c:v>
                </c:pt>
                <c:pt idx="38">
                  <c:v>0.50181270141588841</c:v>
                </c:pt>
                <c:pt idx="39">
                  <c:v>0.52160539569510811</c:v>
                </c:pt>
                <c:pt idx="40">
                  <c:v>0.4835879485751618</c:v>
                </c:pt>
                <c:pt idx="41">
                  <c:v>0.48785965913873275</c:v>
                </c:pt>
                <c:pt idx="42">
                  <c:v>0.4584944545344718</c:v>
                </c:pt>
                <c:pt idx="43">
                  <c:v>0.44150585279174503</c:v>
                </c:pt>
                <c:pt idx="44">
                  <c:v>0.35102464849235426</c:v>
                </c:pt>
                <c:pt idx="45">
                  <c:v>0.29754150674286428</c:v>
                </c:pt>
                <c:pt idx="46">
                  <c:v>0.27345561458958301</c:v>
                </c:pt>
                <c:pt idx="47">
                  <c:v>0.18772418609735023</c:v>
                </c:pt>
                <c:pt idx="48">
                  <c:v>0.151433342672115</c:v>
                </c:pt>
                <c:pt idx="49">
                  <c:v>6.6970481028984091E-2</c:v>
                </c:pt>
                <c:pt idx="50">
                  <c:v>3.7690182669934673E-2</c:v>
                </c:pt>
                <c:pt idx="51">
                  <c:v>-0.15867505421111816</c:v>
                </c:pt>
                <c:pt idx="52">
                  <c:v>-0.27765001159308433</c:v>
                </c:pt>
                <c:pt idx="53">
                  <c:v>-0.29337298422763441</c:v>
                </c:pt>
                <c:pt idx="54">
                  <c:v>-0.38719377190487814</c:v>
                </c:pt>
                <c:pt idx="55">
                  <c:v>-0.35037085606181662</c:v>
                </c:pt>
                <c:pt idx="56">
                  <c:v>-0.38992768778818837</c:v>
                </c:pt>
                <c:pt idx="57">
                  <c:v>-0.45678743433429947</c:v>
                </c:pt>
                <c:pt idx="58">
                  <c:v>-0.53198985263919385</c:v>
                </c:pt>
                <c:pt idx="59">
                  <c:v>-0.5607835098159315</c:v>
                </c:pt>
                <c:pt idx="60">
                  <c:v>-0.59215383080223072</c:v>
                </c:pt>
                <c:pt idx="61">
                  <c:v>-0.62169475011019293</c:v>
                </c:pt>
                <c:pt idx="62">
                  <c:v>-0.61744782875395399</c:v>
                </c:pt>
                <c:pt idx="63">
                  <c:v>-0.65262752248854117</c:v>
                </c:pt>
                <c:pt idx="64">
                  <c:v>-0.69903957914670989</c:v>
                </c:pt>
                <c:pt idx="65">
                  <c:v>-0.75756498438404962</c:v>
                </c:pt>
                <c:pt idx="66">
                  <c:v>-0.75767890091414669</c:v>
                </c:pt>
                <c:pt idx="67">
                  <c:v>-0.81126795832061394</c:v>
                </c:pt>
                <c:pt idx="68">
                  <c:v>-0.85833367766047508</c:v>
                </c:pt>
                <c:pt idx="69">
                  <c:v>-0.82560621075455154</c:v>
                </c:pt>
                <c:pt idx="70">
                  <c:v>-0.85608672829151622</c:v>
                </c:pt>
                <c:pt idx="71">
                  <c:v>-0.85635722363102718</c:v>
                </c:pt>
                <c:pt idx="72">
                  <c:v>-0.86628708444738733</c:v>
                </c:pt>
                <c:pt idx="73">
                  <c:v>-0.8900537352090524</c:v>
                </c:pt>
                <c:pt idx="74">
                  <c:v>-0.91719920819464351</c:v>
                </c:pt>
                <c:pt idx="75">
                  <c:v>-0.93048152034181919</c:v>
                </c:pt>
                <c:pt idx="76">
                  <c:v>-0.95271453052293353</c:v>
                </c:pt>
                <c:pt idx="77">
                  <c:v>-0.97530378668447704</c:v>
                </c:pt>
                <c:pt idx="78">
                  <c:v>-0.97637149931694489</c:v>
                </c:pt>
                <c:pt idx="79">
                  <c:v>-0.98654364082280976</c:v>
                </c:pt>
                <c:pt idx="80">
                  <c:v>-0.98602512868997505</c:v>
                </c:pt>
                <c:pt idx="81">
                  <c:v>-0.99331244848248867</c:v>
                </c:pt>
                <c:pt idx="82">
                  <c:v>-0.9969310122446251</c:v>
                </c:pt>
                <c:pt idx="83">
                  <c:v>-0.99998134224105706</c:v>
                </c:pt>
                <c:pt idx="84">
                  <c:v>-0.99631541935977252</c:v>
                </c:pt>
                <c:pt idx="85">
                  <c:v>-0.98987556347731587</c:v>
                </c:pt>
                <c:pt idx="86">
                  <c:v>-0.99750279641627015</c:v>
                </c:pt>
                <c:pt idx="87">
                  <c:v>-0.99631541935977252</c:v>
                </c:pt>
                <c:pt idx="88">
                  <c:v>-0.99411320451899932</c:v>
                </c:pt>
                <c:pt idx="89">
                  <c:v>-0.99960030765025654</c:v>
                </c:pt>
                <c:pt idx="90">
                  <c:v>-0.99790434006058293</c:v>
                </c:pt>
                <c:pt idx="91">
                  <c:v>-0.99998889671559599</c:v>
                </c:pt>
                <c:pt idx="92">
                  <c:v>-0.99969290043701531</c:v>
                </c:pt>
                <c:pt idx="93">
                  <c:v>-0.99633037295031879</c:v>
                </c:pt>
                <c:pt idx="94">
                  <c:v>-0.99633037295031879</c:v>
                </c:pt>
                <c:pt idx="95">
                  <c:v>-0.98382256424583259</c:v>
                </c:pt>
                <c:pt idx="96">
                  <c:v>-0.99046142569665119</c:v>
                </c:pt>
                <c:pt idx="97">
                  <c:v>-0.98215619452602909</c:v>
                </c:pt>
                <c:pt idx="98">
                  <c:v>-0.97325911599315618</c:v>
                </c:pt>
                <c:pt idx="99">
                  <c:v>-0.95686430658845634</c:v>
                </c:pt>
                <c:pt idx="100">
                  <c:v>-0.96524493021377</c:v>
                </c:pt>
                <c:pt idx="101">
                  <c:v>-0.95847202917288965</c:v>
                </c:pt>
                <c:pt idx="102">
                  <c:v>-0.96810392607807882</c:v>
                </c:pt>
                <c:pt idx="103">
                  <c:v>-0.93307914057612518</c:v>
                </c:pt>
                <c:pt idx="104">
                  <c:v>-0.93445329674704702</c:v>
                </c:pt>
                <c:pt idx="105">
                  <c:v>-0.92796639466677266</c:v>
                </c:pt>
                <c:pt idx="106">
                  <c:v>-0.92913257153405615</c:v>
                </c:pt>
                <c:pt idx="107">
                  <c:v>-0.90988887939270668</c:v>
                </c:pt>
                <c:pt idx="108">
                  <c:v>-0.86932245829835386</c:v>
                </c:pt>
                <c:pt idx="109">
                  <c:v>-0.86109719516682626</c:v>
                </c:pt>
                <c:pt idx="110">
                  <c:v>-0.83933534397720388</c:v>
                </c:pt>
                <c:pt idx="111">
                  <c:v>-0.7844517474302749</c:v>
                </c:pt>
                <c:pt idx="112">
                  <c:v>-0.84404725152240601</c:v>
                </c:pt>
                <c:pt idx="113">
                  <c:v>-0.75528181228518354</c:v>
                </c:pt>
                <c:pt idx="114">
                  <c:v>-0.82511349827829505</c:v>
                </c:pt>
                <c:pt idx="115">
                  <c:v>-0.77824314852602094</c:v>
                </c:pt>
                <c:pt idx="116">
                  <c:v>-0.72645474051209091</c:v>
                </c:pt>
                <c:pt idx="117">
                  <c:v>-0.71982458803015859</c:v>
                </c:pt>
                <c:pt idx="118">
                  <c:v>-0.66809232852193146</c:v>
                </c:pt>
                <c:pt idx="119">
                  <c:v>-0.68059300573663539</c:v>
                </c:pt>
                <c:pt idx="120">
                  <c:v>-0.67636191206245921</c:v>
                </c:pt>
                <c:pt idx="121">
                  <c:v>-0.71043107984981346</c:v>
                </c:pt>
                <c:pt idx="122">
                  <c:v>-0.65619074066820027</c:v>
                </c:pt>
                <c:pt idx="123">
                  <c:v>-0.68594536278939489</c:v>
                </c:pt>
                <c:pt idx="124">
                  <c:v>-0.60529398804289425</c:v>
                </c:pt>
                <c:pt idx="125">
                  <c:v>-0.58538226680563354</c:v>
                </c:pt>
                <c:pt idx="126">
                  <c:v>-0.58056085690418002</c:v>
                </c:pt>
                <c:pt idx="127">
                  <c:v>-0.50301994663023508</c:v>
                </c:pt>
                <c:pt idx="128">
                  <c:v>-0.58538226680563354</c:v>
                </c:pt>
                <c:pt idx="129">
                  <c:v>-0.41628079226040104</c:v>
                </c:pt>
                <c:pt idx="130">
                  <c:v>-0.24327644775122892</c:v>
                </c:pt>
                <c:pt idx="131">
                  <c:v>-0.24446129191636673</c:v>
                </c:pt>
                <c:pt idx="132">
                  <c:v>-6.0700121050418845E-2</c:v>
                </c:pt>
                <c:pt idx="133">
                  <c:v>8.6286365797923606E-2</c:v>
                </c:pt>
                <c:pt idx="134">
                  <c:v>6.632202535817003E-3</c:v>
                </c:pt>
                <c:pt idx="135">
                  <c:v>3.646929244152515E-2</c:v>
                </c:pt>
                <c:pt idx="136">
                  <c:v>0.69553669116504147</c:v>
                </c:pt>
                <c:pt idx="137">
                  <c:v>0.57985009768354923</c:v>
                </c:pt>
                <c:pt idx="138">
                  <c:v>0.46638664033989125</c:v>
                </c:pt>
                <c:pt idx="139">
                  <c:v>0.6899986246867611</c:v>
                </c:pt>
                <c:pt idx="140">
                  <c:v>0.63405593434549712</c:v>
                </c:pt>
                <c:pt idx="141">
                  <c:v>0.63580883373974406</c:v>
                </c:pt>
                <c:pt idx="142">
                  <c:v>0.48770729806536167</c:v>
                </c:pt>
                <c:pt idx="143">
                  <c:v>0.71800482713004354</c:v>
                </c:pt>
                <c:pt idx="144">
                  <c:v>0.5741481725373897</c:v>
                </c:pt>
                <c:pt idx="145">
                  <c:v>0.79090322971342464</c:v>
                </c:pt>
                <c:pt idx="146">
                  <c:v>0.64958075431536577</c:v>
                </c:pt>
                <c:pt idx="147">
                  <c:v>0.68008134556598177</c:v>
                </c:pt>
                <c:pt idx="148">
                  <c:v>8.6286365797923606E-2</c:v>
                </c:pt>
                <c:pt idx="149">
                  <c:v>0.28986710564456725</c:v>
                </c:pt>
                <c:pt idx="150">
                  <c:v>0.30053933991588055</c:v>
                </c:pt>
                <c:pt idx="151">
                  <c:v>0.54273475158054196</c:v>
                </c:pt>
                <c:pt idx="152">
                  <c:v>0.84414083523055927</c:v>
                </c:pt>
                <c:pt idx="153">
                  <c:v>0.94991752432905774</c:v>
                </c:pt>
                <c:pt idx="154">
                  <c:v>0.96483321674130684</c:v>
                </c:pt>
                <c:pt idx="155">
                  <c:v>0.98071712128259858</c:v>
                </c:pt>
                <c:pt idx="156">
                  <c:v>0.99135349529954875</c:v>
                </c:pt>
                <c:pt idx="157">
                  <c:v>0.99243942265630158</c:v>
                </c:pt>
                <c:pt idx="158">
                  <c:v>0.98702440639745392</c:v>
                </c:pt>
                <c:pt idx="159">
                  <c:v>0.9825803766402359</c:v>
                </c:pt>
                <c:pt idx="160">
                  <c:v>0.97847298077875122</c:v>
                </c:pt>
                <c:pt idx="161">
                  <c:v>0.97289708777635686</c:v>
                </c:pt>
                <c:pt idx="162">
                  <c:v>0.97289708777635686</c:v>
                </c:pt>
                <c:pt idx="163">
                  <c:v>0.87189839260440172</c:v>
                </c:pt>
                <c:pt idx="164">
                  <c:v>0.87326245480991993</c:v>
                </c:pt>
                <c:pt idx="165">
                  <c:v>0.93532058784492544</c:v>
                </c:pt>
                <c:pt idx="166">
                  <c:v>0.81754712484247238</c:v>
                </c:pt>
                <c:pt idx="167">
                  <c:v>0.8269824596217602</c:v>
                </c:pt>
                <c:pt idx="168">
                  <c:v>0.86966729476676452</c:v>
                </c:pt>
                <c:pt idx="169">
                  <c:v>0.80922212084159062</c:v>
                </c:pt>
                <c:pt idx="170">
                  <c:v>0.65500461645688235</c:v>
                </c:pt>
                <c:pt idx="171">
                  <c:v>0.78445174743027479</c:v>
                </c:pt>
                <c:pt idx="172">
                  <c:v>0.6554001709117937</c:v>
                </c:pt>
                <c:pt idx="173">
                  <c:v>0.68911380838734815</c:v>
                </c:pt>
                <c:pt idx="174">
                  <c:v>0.57771517270199146</c:v>
                </c:pt>
                <c:pt idx="175">
                  <c:v>0.47961101692226721</c:v>
                </c:pt>
                <c:pt idx="176">
                  <c:v>0.56410263697021035</c:v>
                </c:pt>
                <c:pt idx="177">
                  <c:v>0.50768873788749802</c:v>
                </c:pt>
                <c:pt idx="178">
                  <c:v>0.41802563202558324</c:v>
                </c:pt>
                <c:pt idx="179">
                  <c:v>0.43413082794602187</c:v>
                </c:pt>
                <c:pt idx="180">
                  <c:v>0.31895930929806998</c:v>
                </c:pt>
                <c:pt idx="181">
                  <c:v>0.37428292237947552</c:v>
                </c:pt>
                <c:pt idx="182">
                  <c:v>0.37460659341591196</c:v>
                </c:pt>
                <c:pt idx="183">
                  <c:v>0.34644452654069541</c:v>
                </c:pt>
                <c:pt idx="184">
                  <c:v>0.32094360980720943</c:v>
                </c:pt>
                <c:pt idx="185">
                  <c:v>0.36698834196223251</c:v>
                </c:pt>
                <c:pt idx="186">
                  <c:v>0.32804239776812111</c:v>
                </c:pt>
                <c:pt idx="187">
                  <c:v>0.23751635753405687</c:v>
                </c:pt>
                <c:pt idx="188">
                  <c:v>0.30486429902801088</c:v>
                </c:pt>
                <c:pt idx="189">
                  <c:v>0.271776393576737</c:v>
                </c:pt>
                <c:pt idx="190">
                  <c:v>0.18206391236217909</c:v>
                </c:pt>
                <c:pt idx="191">
                  <c:v>0.24429205076310873</c:v>
                </c:pt>
                <c:pt idx="192">
                  <c:v>0.27832062664120277</c:v>
                </c:pt>
                <c:pt idx="193">
                  <c:v>0.37525379851532065</c:v>
                </c:pt>
                <c:pt idx="194">
                  <c:v>0.26555611748680791</c:v>
                </c:pt>
                <c:pt idx="195">
                  <c:v>0.29820794671609868</c:v>
                </c:pt>
                <c:pt idx="196">
                  <c:v>0.2451381820106778</c:v>
                </c:pt>
                <c:pt idx="197">
                  <c:v>0.27429491304314679</c:v>
                </c:pt>
                <c:pt idx="198">
                  <c:v>0.18926682423548527</c:v>
                </c:pt>
                <c:pt idx="199">
                  <c:v>0.13433209564170182</c:v>
                </c:pt>
                <c:pt idx="200">
                  <c:v>6.5925597951377118E-2</c:v>
                </c:pt>
                <c:pt idx="201">
                  <c:v>7.4108490195398877E-2</c:v>
                </c:pt>
                <c:pt idx="202">
                  <c:v>8.5590816894564076E-2</c:v>
                </c:pt>
                <c:pt idx="203">
                  <c:v>0.18463752405622674</c:v>
                </c:pt>
                <c:pt idx="204">
                  <c:v>0.13588848848509283</c:v>
                </c:pt>
                <c:pt idx="205">
                  <c:v>0.13969158500713247</c:v>
                </c:pt>
                <c:pt idx="206">
                  <c:v>0.25662676459870909</c:v>
                </c:pt>
                <c:pt idx="207">
                  <c:v>0.22171868991353919</c:v>
                </c:pt>
                <c:pt idx="208">
                  <c:v>0.10244531374706713</c:v>
                </c:pt>
                <c:pt idx="209">
                  <c:v>0.13727166743056676</c:v>
                </c:pt>
                <c:pt idx="210">
                  <c:v>0.13035315046107357</c:v>
                </c:pt>
                <c:pt idx="211">
                  <c:v>6.6970481028984091E-2</c:v>
                </c:pt>
                <c:pt idx="212">
                  <c:v>7.9503021907659954E-2</c:v>
                </c:pt>
                <c:pt idx="213">
                  <c:v>-2.6525892940245408E-2</c:v>
                </c:pt>
                <c:pt idx="214">
                  <c:v>3.437621212909249E-2</c:v>
                </c:pt>
                <c:pt idx="215">
                  <c:v>-8.8025053324504401E-2</c:v>
                </c:pt>
                <c:pt idx="216">
                  <c:v>-4.6409082599417957E-2</c:v>
                </c:pt>
                <c:pt idx="217">
                  <c:v>-4.3270651097917209E-2</c:v>
                </c:pt>
                <c:pt idx="218">
                  <c:v>-3.2457422486371526E-2</c:v>
                </c:pt>
                <c:pt idx="219">
                  <c:v>-0.11441700599751591</c:v>
                </c:pt>
                <c:pt idx="220">
                  <c:v>-7.4456591657304755E-2</c:v>
                </c:pt>
                <c:pt idx="221">
                  <c:v>-0.10140356989986506</c:v>
                </c:pt>
                <c:pt idx="222">
                  <c:v>-6.0700121050419754E-2</c:v>
                </c:pt>
                <c:pt idx="223">
                  <c:v>-0.11355002886886374</c:v>
                </c:pt>
                <c:pt idx="224">
                  <c:v>-4.9024093607560826E-2</c:v>
                </c:pt>
                <c:pt idx="225">
                  <c:v>-0.15160586048408936</c:v>
                </c:pt>
                <c:pt idx="226">
                  <c:v>-0.11441700599751591</c:v>
                </c:pt>
                <c:pt idx="227">
                  <c:v>-0.12619896913583006</c:v>
                </c:pt>
                <c:pt idx="228">
                  <c:v>-7.5152767321773145E-2</c:v>
                </c:pt>
                <c:pt idx="229">
                  <c:v>-0.17141327469830392</c:v>
                </c:pt>
                <c:pt idx="230">
                  <c:v>-0.14919019325351687</c:v>
                </c:pt>
                <c:pt idx="231">
                  <c:v>-0.12723772490372146</c:v>
                </c:pt>
                <c:pt idx="232">
                  <c:v>-0.18309350776926955</c:v>
                </c:pt>
                <c:pt idx="233">
                  <c:v>-9.9840745983380511E-2</c:v>
                </c:pt>
                <c:pt idx="234">
                  <c:v>-6.4183966064581099E-2</c:v>
                </c:pt>
                <c:pt idx="235">
                  <c:v>-0.17244487872517827</c:v>
                </c:pt>
                <c:pt idx="236">
                  <c:v>-0.18549511427286461</c:v>
                </c:pt>
                <c:pt idx="237">
                  <c:v>-0.2123482279275366</c:v>
                </c:pt>
                <c:pt idx="238">
                  <c:v>-0.15867505421111816</c:v>
                </c:pt>
                <c:pt idx="239">
                  <c:v>-0.23259672224129227</c:v>
                </c:pt>
                <c:pt idx="240">
                  <c:v>-0.21507623701711426</c:v>
                </c:pt>
                <c:pt idx="241">
                  <c:v>-0.2051793803068043</c:v>
                </c:pt>
                <c:pt idx="242">
                  <c:v>-0.24344573347651724</c:v>
                </c:pt>
                <c:pt idx="243">
                  <c:v>-0.24513818201067814</c:v>
                </c:pt>
                <c:pt idx="244">
                  <c:v>-0.28836339147444973</c:v>
                </c:pt>
                <c:pt idx="245">
                  <c:v>-0.20944790434349286</c:v>
                </c:pt>
                <c:pt idx="246">
                  <c:v>-0.21081299374532983</c:v>
                </c:pt>
                <c:pt idx="247">
                  <c:v>-0.21217767215644648</c:v>
                </c:pt>
                <c:pt idx="248">
                  <c:v>-0.3053629304896654</c:v>
                </c:pt>
                <c:pt idx="249">
                  <c:v>-0.27765001159308433</c:v>
                </c:pt>
                <c:pt idx="250">
                  <c:v>-0.34889919921367346</c:v>
                </c:pt>
                <c:pt idx="251">
                  <c:v>-0.33709525842308219</c:v>
                </c:pt>
                <c:pt idx="252">
                  <c:v>-0.40482242726934242</c:v>
                </c:pt>
                <c:pt idx="253">
                  <c:v>-0.5202645699620938</c:v>
                </c:pt>
                <c:pt idx="254">
                  <c:v>-0.53272857938674267</c:v>
                </c:pt>
                <c:pt idx="255">
                  <c:v>-0.5652549879442833</c:v>
                </c:pt>
                <c:pt idx="256">
                  <c:v>-0.5652549879442833</c:v>
                </c:pt>
                <c:pt idx="257">
                  <c:v>-0.49939527841407105</c:v>
                </c:pt>
                <c:pt idx="258">
                  <c:v>-0.52829015316247008</c:v>
                </c:pt>
                <c:pt idx="259">
                  <c:v>-0.5202645699620938</c:v>
                </c:pt>
                <c:pt idx="260">
                  <c:v>-0.49166384407100672</c:v>
                </c:pt>
                <c:pt idx="261">
                  <c:v>-0.50738797257340806</c:v>
                </c:pt>
                <c:pt idx="262">
                  <c:v>-0.47347340441231267</c:v>
                </c:pt>
                <c:pt idx="263">
                  <c:v>-0.51653332886664205</c:v>
                </c:pt>
                <c:pt idx="264">
                  <c:v>-0.50000000000000044</c:v>
                </c:pt>
                <c:pt idx="265">
                  <c:v>-0.51249254501061481</c:v>
                </c:pt>
                <c:pt idx="266">
                  <c:v>-0.5202645699620938</c:v>
                </c:pt>
                <c:pt idx="267">
                  <c:v>-0.52428318282756947</c:v>
                </c:pt>
                <c:pt idx="268">
                  <c:v>-0.49939527841407105</c:v>
                </c:pt>
                <c:pt idx="269">
                  <c:v>-0.48785965913873308</c:v>
                </c:pt>
                <c:pt idx="270">
                  <c:v>-0.50783909734920996</c:v>
                </c:pt>
                <c:pt idx="271">
                  <c:v>-0.50060447789200302</c:v>
                </c:pt>
                <c:pt idx="272">
                  <c:v>-0.52843833472234725</c:v>
                </c:pt>
                <c:pt idx="273">
                  <c:v>-0.49090375361514105</c:v>
                </c:pt>
                <c:pt idx="274">
                  <c:v>-0.52858650018507236</c:v>
                </c:pt>
                <c:pt idx="275">
                  <c:v>-0.50392473710945906</c:v>
                </c:pt>
                <c:pt idx="276">
                  <c:v>-0.54654051463023079</c:v>
                </c:pt>
                <c:pt idx="277">
                  <c:v>-0.5090414157503711</c:v>
                </c:pt>
                <c:pt idx="278">
                  <c:v>-0.5202645699620938</c:v>
                </c:pt>
                <c:pt idx="279">
                  <c:v>-0.51593541584305713</c:v>
                </c:pt>
                <c:pt idx="280">
                  <c:v>-0.54449265109294187</c:v>
                </c:pt>
                <c:pt idx="281">
                  <c:v>-0.54068086041762775</c:v>
                </c:pt>
                <c:pt idx="282">
                  <c:v>-0.48709770525415796</c:v>
                </c:pt>
                <c:pt idx="283">
                  <c:v>-0.49682249981601434</c:v>
                </c:pt>
                <c:pt idx="284">
                  <c:v>-0.4608194846504306</c:v>
                </c:pt>
                <c:pt idx="285">
                  <c:v>-0.5202645699620938</c:v>
                </c:pt>
                <c:pt idx="286">
                  <c:v>-0.46375998670005847</c:v>
                </c:pt>
                <c:pt idx="287">
                  <c:v>-0.54038718358693871</c:v>
                </c:pt>
                <c:pt idx="288">
                  <c:v>-0.49879031342895053</c:v>
                </c:pt>
                <c:pt idx="289">
                  <c:v>-0.52428318282756947</c:v>
                </c:pt>
                <c:pt idx="290">
                  <c:v>-0.52056264228976001</c:v>
                </c:pt>
                <c:pt idx="291">
                  <c:v>-0.48603034675635076</c:v>
                </c:pt>
                <c:pt idx="292">
                  <c:v>-0.48785965913873308</c:v>
                </c:pt>
                <c:pt idx="293">
                  <c:v>-0.5202645699620938</c:v>
                </c:pt>
                <c:pt idx="294">
                  <c:v>-0.48877351333439434</c:v>
                </c:pt>
                <c:pt idx="295">
                  <c:v>-0.50060447789200302</c:v>
                </c:pt>
                <c:pt idx="296">
                  <c:v>-0.49621650367520886</c:v>
                </c:pt>
                <c:pt idx="297">
                  <c:v>-0.49090375361514105</c:v>
                </c:pt>
                <c:pt idx="298">
                  <c:v>-0.53597414983980551</c:v>
                </c:pt>
                <c:pt idx="299">
                  <c:v>-0.50286909456020734</c:v>
                </c:pt>
                <c:pt idx="300">
                  <c:v>-0.50000000000000044</c:v>
                </c:pt>
                <c:pt idx="301">
                  <c:v>-0.52428318282756947</c:v>
                </c:pt>
                <c:pt idx="302">
                  <c:v>-0.51159304435107356</c:v>
                </c:pt>
                <c:pt idx="303">
                  <c:v>-0.51219277385439232</c:v>
                </c:pt>
                <c:pt idx="304">
                  <c:v>-0.48221244114771927</c:v>
                </c:pt>
                <c:pt idx="305">
                  <c:v>-0.52843833472234725</c:v>
                </c:pt>
                <c:pt idx="306">
                  <c:v>-0.53258086647491421</c:v>
                </c:pt>
                <c:pt idx="307">
                  <c:v>-0.53198985263919385</c:v>
                </c:pt>
                <c:pt idx="308">
                  <c:v>-0.50829008289804301</c:v>
                </c:pt>
                <c:pt idx="309">
                  <c:v>-0.52041361405228026</c:v>
                </c:pt>
                <c:pt idx="310">
                  <c:v>-0.55919290347074724</c:v>
                </c:pt>
                <c:pt idx="311">
                  <c:v>-0.51159304435107356</c:v>
                </c:pt>
                <c:pt idx="312">
                  <c:v>-0.49545866843240743</c:v>
                </c:pt>
                <c:pt idx="313">
                  <c:v>-0.55295535686374997</c:v>
                </c:pt>
                <c:pt idx="314">
                  <c:v>-0.47347340441231267</c:v>
                </c:pt>
                <c:pt idx="315">
                  <c:v>-0.49879031342895053</c:v>
                </c:pt>
                <c:pt idx="316">
                  <c:v>-0.47577772946389429</c:v>
                </c:pt>
                <c:pt idx="317">
                  <c:v>-0.5516458706284304</c:v>
                </c:pt>
                <c:pt idx="318">
                  <c:v>-0.45352390760371364</c:v>
                </c:pt>
                <c:pt idx="319">
                  <c:v>-0.51249254501061481</c:v>
                </c:pt>
                <c:pt idx="320">
                  <c:v>-0.45352390760371364</c:v>
                </c:pt>
                <c:pt idx="321">
                  <c:v>-0.4783853549093019</c:v>
                </c:pt>
                <c:pt idx="322">
                  <c:v>-0.4623677510409922</c:v>
                </c:pt>
                <c:pt idx="323">
                  <c:v>-0.49621650367520886</c:v>
                </c:pt>
                <c:pt idx="324">
                  <c:v>-0.48160072239672386</c:v>
                </c:pt>
                <c:pt idx="325">
                  <c:v>-0.51653332886664205</c:v>
                </c:pt>
                <c:pt idx="326">
                  <c:v>-0.53198985263919385</c:v>
                </c:pt>
                <c:pt idx="327">
                  <c:v>-0.57300442061051571</c:v>
                </c:pt>
                <c:pt idx="328">
                  <c:v>-0.46684974190299777</c:v>
                </c:pt>
                <c:pt idx="329">
                  <c:v>-0.55513480041218077</c:v>
                </c:pt>
                <c:pt idx="330">
                  <c:v>-0.52829015316247008</c:v>
                </c:pt>
                <c:pt idx="331">
                  <c:v>-0.46035473079002609</c:v>
                </c:pt>
                <c:pt idx="332">
                  <c:v>-0.49879031342895053</c:v>
                </c:pt>
                <c:pt idx="333">
                  <c:v>-0.54038718358693871</c:v>
                </c:pt>
                <c:pt idx="334">
                  <c:v>-0.57286137302770856</c:v>
                </c:pt>
                <c:pt idx="335">
                  <c:v>-0.54493175308277975</c:v>
                </c:pt>
                <c:pt idx="336">
                  <c:v>-0.52041361405228026</c:v>
                </c:pt>
                <c:pt idx="337">
                  <c:v>-0.49409361455378908</c:v>
                </c:pt>
                <c:pt idx="338">
                  <c:v>-0.52428318282756947</c:v>
                </c:pt>
                <c:pt idx="339">
                  <c:v>-0.52428318282756947</c:v>
                </c:pt>
                <c:pt idx="340">
                  <c:v>-0.53656340597109797</c:v>
                </c:pt>
                <c:pt idx="341">
                  <c:v>-0.51623440380564767</c:v>
                </c:pt>
                <c:pt idx="342">
                  <c:v>-0.49682249981601434</c:v>
                </c:pt>
                <c:pt idx="343">
                  <c:v>-0.52843833472234725</c:v>
                </c:pt>
                <c:pt idx="344">
                  <c:v>-0.47224310314690798</c:v>
                </c:pt>
                <c:pt idx="345">
                  <c:v>-0.51638387420112097</c:v>
                </c:pt>
                <c:pt idx="346">
                  <c:v>-0.48709770525415796</c:v>
                </c:pt>
                <c:pt idx="347">
                  <c:v>-0.55658564990338288</c:v>
                </c:pt>
                <c:pt idx="348">
                  <c:v>-0.51623440380564767</c:v>
                </c:pt>
                <c:pt idx="349">
                  <c:v>-0.5118929402890332</c:v>
                </c:pt>
                <c:pt idx="350">
                  <c:v>-0.54361399940644395</c:v>
                </c:pt>
                <c:pt idx="351">
                  <c:v>-0.57185955158220281</c:v>
                </c:pt>
                <c:pt idx="352">
                  <c:v>-0.4623677510409922</c:v>
                </c:pt>
                <c:pt idx="353">
                  <c:v>-0.50000000000000044</c:v>
                </c:pt>
                <c:pt idx="354">
                  <c:v>-0.48511489057569501</c:v>
                </c:pt>
                <c:pt idx="355">
                  <c:v>-0.49409361455378908</c:v>
                </c:pt>
                <c:pt idx="356">
                  <c:v>-0.50060447789200302</c:v>
                </c:pt>
                <c:pt idx="357">
                  <c:v>-0.49166384407100672</c:v>
                </c:pt>
                <c:pt idx="358">
                  <c:v>-0.52428318282756947</c:v>
                </c:pt>
                <c:pt idx="359">
                  <c:v>-0.5085906625212232</c:v>
                </c:pt>
                <c:pt idx="360">
                  <c:v>-0.53302395652237899</c:v>
                </c:pt>
                <c:pt idx="361">
                  <c:v>-0.53213763041738338</c:v>
                </c:pt>
                <c:pt idx="362">
                  <c:v>-0.54814726170058792</c:v>
                </c:pt>
                <c:pt idx="363">
                  <c:v>-0.51623440380564767</c:v>
                </c:pt>
                <c:pt idx="364">
                  <c:v>-0.5202645699620938</c:v>
                </c:pt>
                <c:pt idx="365">
                  <c:v>-0.51638387420112097</c:v>
                </c:pt>
                <c:pt idx="366">
                  <c:v>-0.45709792705869412</c:v>
                </c:pt>
                <c:pt idx="367">
                  <c:v>-0.4710118812194099</c:v>
                </c:pt>
                <c:pt idx="368">
                  <c:v>-0.46453295673218792</c:v>
                </c:pt>
                <c:pt idx="369">
                  <c:v>-0.49621650367520886</c:v>
                </c:pt>
                <c:pt idx="370">
                  <c:v>-0.53198985263919385</c:v>
                </c:pt>
                <c:pt idx="371">
                  <c:v>-0.48785965913873308</c:v>
                </c:pt>
                <c:pt idx="372">
                  <c:v>-0.45523413659676681</c:v>
                </c:pt>
                <c:pt idx="373">
                  <c:v>-0.46823827814761459</c:v>
                </c:pt>
                <c:pt idx="374">
                  <c:v>-0.52428318282756947</c:v>
                </c:pt>
                <c:pt idx="375">
                  <c:v>-0.53258086647491421</c:v>
                </c:pt>
                <c:pt idx="376">
                  <c:v>-0.49545866843240743</c:v>
                </c:pt>
                <c:pt idx="377">
                  <c:v>-0.50708714543563171</c:v>
                </c:pt>
                <c:pt idx="378">
                  <c:v>-0.4608194846504306</c:v>
                </c:pt>
                <c:pt idx="379">
                  <c:v>-0.44322765047412244</c:v>
                </c:pt>
                <c:pt idx="380">
                  <c:v>-0.52858650018507236</c:v>
                </c:pt>
                <c:pt idx="381">
                  <c:v>-0.46870086699128172</c:v>
                </c:pt>
                <c:pt idx="382">
                  <c:v>-0.49939527841407105</c:v>
                </c:pt>
                <c:pt idx="383">
                  <c:v>-0.45009844103743463</c:v>
                </c:pt>
                <c:pt idx="384">
                  <c:v>-0.54068086041762775</c:v>
                </c:pt>
                <c:pt idx="385">
                  <c:v>-0.46731271547659808</c:v>
                </c:pt>
                <c:pt idx="386">
                  <c:v>-0.44416612467577854</c:v>
                </c:pt>
                <c:pt idx="387">
                  <c:v>-0.49166384407100672</c:v>
                </c:pt>
                <c:pt idx="388">
                  <c:v>-0.5368579359867568</c:v>
                </c:pt>
                <c:pt idx="389">
                  <c:v>-0.51653332886664205</c:v>
                </c:pt>
                <c:pt idx="390">
                  <c:v>-0.5824067603951818</c:v>
                </c:pt>
                <c:pt idx="391">
                  <c:v>-0.47070393216533324</c:v>
                </c:pt>
                <c:pt idx="392">
                  <c:v>-0.51638387420112097</c:v>
                </c:pt>
                <c:pt idx="393">
                  <c:v>-0.55106343964752613</c:v>
                </c:pt>
                <c:pt idx="394">
                  <c:v>-0.52829015316247008</c:v>
                </c:pt>
                <c:pt idx="395">
                  <c:v>-0.50392473710945906</c:v>
                </c:pt>
                <c:pt idx="396">
                  <c:v>-0.52843833472234725</c:v>
                </c:pt>
                <c:pt idx="397">
                  <c:v>-0.50347241088475558</c:v>
                </c:pt>
                <c:pt idx="398">
                  <c:v>-0.50347241088475558</c:v>
                </c:pt>
                <c:pt idx="399">
                  <c:v>-0.47470278261708704</c:v>
                </c:pt>
                <c:pt idx="400">
                  <c:v>-0.49166384407100672</c:v>
                </c:pt>
                <c:pt idx="401">
                  <c:v>-0.52056264228976001</c:v>
                </c:pt>
                <c:pt idx="402">
                  <c:v>-0.49166384407100672</c:v>
                </c:pt>
                <c:pt idx="403">
                  <c:v>-0.5202645699620938</c:v>
                </c:pt>
                <c:pt idx="404">
                  <c:v>-0.51623440380564767</c:v>
                </c:pt>
                <c:pt idx="405">
                  <c:v>-0.51219277385439232</c:v>
                </c:pt>
                <c:pt idx="406">
                  <c:v>-0.5202645699620938</c:v>
                </c:pt>
                <c:pt idx="407">
                  <c:v>-0.56655006545167597</c:v>
                </c:pt>
                <c:pt idx="408">
                  <c:v>-0.49166384407100672</c:v>
                </c:pt>
                <c:pt idx="409">
                  <c:v>-0.47470278261708704</c:v>
                </c:pt>
                <c:pt idx="410">
                  <c:v>-0.46375998670005847</c:v>
                </c:pt>
                <c:pt idx="411">
                  <c:v>-0.47945786025590675</c:v>
                </c:pt>
                <c:pt idx="412">
                  <c:v>-0.49621650367520886</c:v>
                </c:pt>
                <c:pt idx="413">
                  <c:v>-0.48328238325500228</c:v>
                </c:pt>
                <c:pt idx="414">
                  <c:v>-0.56856185073426457</c:v>
                </c:pt>
                <c:pt idx="415">
                  <c:v>-0.47945786025590675</c:v>
                </c:pt>
                <c:pt idx="416">
                  <c:v>-0.53965270351865369</c:v>
                </c:pt>
                <c:pt idx="417">
                  <c:v>-0.49879031342895053</c:v>
                </c:pt>
                <c:pt idx="418">
                  <c:v>-0.49545866843240743</c:v>
                </c:pt>
                <c:pt idx="419">
                  <c:v>-0.52428318282756947</c:v>
                </c:pt>
                <c:pt idx="420">
                  <c:v>-0.46962565906082704</c:v>
                </c:pt>
                <c:pt idx="421">
                  <c:v>-0.48923023949480421</c:v>
                </c:pt>
                <c:pt idx="422">
                  <c:v>-0.49485212854485844</c:v>
                </c:pt>
                <c:pt idx="423">
                  <c:v>-0.48114177927800716</c:v>
                </c:pt>
                <c:pt idx="424">
                  <c:v>-0.48328238325500228</c:v>
                </c:pt>
                <c:pt idx="425">
                  <c:v>-0.46823827814761459</c:v>
                </c:pt>
                <c:pt idx="426">
                  <c:v>-0.46375998670005847</c:v>
                </c:pt>
                <c:pt idx="427">
                  <c:v>-0.50437692518033772</c:v>
                </c:pt>
                <c:pt idx="428">
                  <c:v>-0.51638387420112097</c:v>
                </c:pt>
                <c:pt idx="429">
                  <c:v>-0.51653332886664205</c:v>
                </c:pt>
                <c:pt idx="430">
                  <c:v>-0.48603034675635076</c:v>
                </c:pt>
                <c:pt idx="431">
                  <c:v>-0.54989777222484004</c:v>
                </c:pt>
                <c:pt idx="432">
                  <c:v>-0.52041361405228026</c:v>
                </c:pt>
                <c:pt idx="433">
                  <c:v>-0.51219277385439232</c:v>
                </c:pt>
                <c:pt idx="434">
                  <c:v>-0.50392473710945906</c:v>
                </c:pt>
                <c:pt idx="435">
                  <c:v>-0.54449265109294187</c:v>
                </c:pt>
                <c:pt idx="436">
                  <c:v>-0.49090375361514105</c:v>
                </c:pt>
                <c:pt idx="437">
                  <c:v>-0.51249254501061481</c:v>
                </c:pt>
                <c:pt idx="438">
                  <c:v>-0.49621650367520886</c:v>
                </c:pt>
                <c:pt idx="439">
                  <c:v>-0.53272857938674267</c:v>
                </c:pt>
                <c:pt idx="440">
                  <c:v>-0.49545866843240743</c:v>
                </c:pt>
                <c:pt idx="441">
                  <c:v>-0.50437692518033772</c:v>
                </c:pt>
                <c:pt idx="442">
                  <c:v>-0.49939527841407105</c:v>
                </c:pt>
                <c:pt idx="443">
                  <c:v>-0.52428318282756947</c:v>
                </c:pt>
                <c:pt idx="444">
                  <c:v>-0.53302395652237899</c:v>
                </c:pt>
                <c:pt idx="445">
                  <c:v>-0.48709770525415796</c:v>
                </c:pt>
                <c:pt idx="446">
                  <c:v>-0.50738797257340806</c:v>
                </c:pt>
                <c:pt idx="447">
                  <c:v>-0.47347340441231267</c:v>
                </c:pt>
                <c:pt idx="448">
                  <c:v>-0.49621650367520886</c:v>
                </c:pt>
                <c:pt idx="449">
                  <c:v>-0.54405339982735546</c:v>
                </c:pt>
                <c:pt idx="450">
                  <c:v>-0.43570244549660464</c:v>
                </c:pt>
                <c:pt idx="451">
                  <c:v>-0.55106343964752613</c:v>
                </c:pt>
                <c:pt idx="452">
                  <c:v>-0.49939527841407105</c:v>
                </c:pt>
                <c:pt idx="453">
                  <c:v>-0.53272857938674267</c:v>
                </c:pt>
                <c:pt idx="454">
                  <c:v>-0.54493175308277975</c:v>
                </c:pt>
                <c:pt idx="455">
                  <c:v>-0.50829008289804301</c:v>
                </c:pt>
                <c:pt idx="456">
                  <c:v>-0.49485212854485844</c:v>
                </c:pt>
                <c:pt idx="457">
                  <c:v>-0.45833934061809056</c:v>
                </c:pt>
                <c:pt idx="458">
                  <c:v>-0.49879031342895053</c:v>
                </c:pt>
                <c:pt idx="459">
                  <c:v>-0.50286909456020734</c:v>
                </c:pt>
                <c:pt idx="460">
                  <c:v>-0.50060447789200302</c:v>
                </c:pt>
                <c:pt idx="461">
                  <c:v>-0.53272857938674267</c:v>
                </c:pt>
                <c:pt idx="462">
                  <c:v>-0.54405339982735546</c:v>
                </c:pt>
                <c:pt idx="463">
                  <c:v>-0.52056264228976001</c:v>
                </c:pt>
                <c:pt idx="464">
                  <c:v>-0.47731213551267465</c:v>
                </c:pt>
                <c:pt idx="465">
                  <c:v>-0.57686009320240383</c:v>
                </c:pt>
                <c:pt idx="466">
                  <c:v>-0.54873103274830881</c:v>
                </c:pt>
                <c:pt idx="467">
                  <c:v>-0.49939527841407105</c:v>
                </c:pt>
                <c:pt idx="468">
                  <c:v>-0.51593541584305713</c:v>
                </c:pt>
                <c:pt idx="469">
                  <c:v>-0.49879031342895053</c:v>
                </c:pt>
                <c:pt idx="470">
                  <c:v>-0.44510411179482012</c:v>
                </c:pt>
                <c:pt idx="471">
                  <c:v>-0.5202645699620938</c:v>
                </c:pt>
                <c:pt idx="472">
                  <c:v>-0.50000000000000044</c:v>
                </c:pt>
                <c:pt idx="473">
                  <c:v>-0.47700537047145569</c:v>
                </c:pt>
                <c:pt idx="474">
                  <c:v>-0.52428318282756947</c:v>
                </c:pt>
                <c:pt idx="475">
                  <c:v>-0.50060447789200302</c:v>
                </c:pt>
                <c:pt idx="476">
                  <c:v>-0.50829008289804301</c:v>
                </c:pt>
                <c:pt idx="477">
                  <c:v>-0.50000000000000044</c:v>
                </c:pt>
                <c:pt idx="478">
                  <c:v>-0.50437692518033772</c:v>
                </c:pt>
                <c:pt idx="479">
                  <c:v>-0.49485212854485844</c:v>
                </c:pt>
                <c:pt idx="480">
                  <c:v>-0.51623440380564767</c:v>
                </c:pt>
                <c:pt idx="481">
                  <c:v>-0.48953464909544692</c:v>
                </c:pt>
                <c:pt idx="482">
                  <c:v>-0.44822720450313636</c:v>
                </c:pt>
                <c:pt idx="483">
                  <c:v>-0.48999115164423684</c:v>
                </c:pt>
                <c:pt idx="484">
                  <c:v>-0.49621650367520886</c:v>
                </c:pt>
                <c:pt idx="485">
                  <c:v>-0.4720892507054707</c:v>
                </c:pt>
                <c:pt idx="486">
                  <c:v>-0.49939527841407105</c:v>
                </c:pt>
                <c:pt idx="487">
                  <c:v>-0.49318290113396651</c:v>
                </c:pt>
                <c:pt idx="488">
                  <c:v>-0.49166384407100672</c:v>
                </c:pt>
                <c:pt idx="489">
                  <c:v>-0.53921181817674679</c:v>
                </c:pt>
                <c:pt idx="490">
                  <c:v>-0.50347241088475558</c:v>
                </c:pt>
                <c:pt idx="491">
                  <c:v>-0.5118929402890332</c:v>
                </c:pt>
                <c:pt idx="492">
                  <c:v>-0.53213763041738338</c:v>
                </c:pt>
                <c:pt idx="493">
                  <c:v>-0.53258086647491421</c:v>
                </c:pt>
                <c:pt idx="494">
                  <c:v>-0.53243313733974407</c:v>
                </c:pt>
                <c:pt idx="495">
                  <c:v>-0.5118929402890332</c:v>
                </c:pt>
                <c:pt idx="496">
                  <c:v>-0.51219277385439232</c:v>
                </c:pt>
                <c:pt idx="497">
                  <c:v>-0.49485212854485844</c:v>
                </c:pt>
                <c:pt idx="498">
                  <c:v>-0.56006076281611006</c:v>
                </c:pt>
                <c:pt idx="499">
                  <c:v>-0.46375998670005847</c:v>
                </c:pt>
                <c:pt idx="500">
                  <c:v>-0.47731213551267465</c:v>
                </c:pt>
                <c:pt idx="501">
                  <c:v>-0.50392473710945906</c:v>
                </c:pt>
                <c:pt idx="502">
                  <c:v>-0.50708714543563171</c:v>
                </c:pt>
                <c:pt idx="503">
                  <c:v>-0.52428318282756947</c:v>
                </c:pt>
                <c:pt idx="504">
                  <c:v>-0.4608194846504306</c:v>
                </c:pt>
                <c:pt idx="505">
                  <c:v>-0.52843833472234725</c:v>
                </c:pt>
                <c:pt idx="506">
                  <c:v>-0.50060447789200302</c:v>
                </c:pt>
                <c:pt idx="507">
                  <c:v>-0.5368579359867568</c:v>
                </c:pt>
                <c:pt idx="508">
                  <c:v>-0.47224310314690798</c:v>
                </c:pt>
                <c:pt idx="509">
                  <c:v>-0.5202645699620938</c:v>
                </c:pt>
                <c:pt idx="510">
                  <c:v>-0.48114177927800716</c:v>
                </c:pt>
                <c:pt idx="511">
                  <c:v>-0.49818510533949056</c:v>
                </c:pt>
                <c:pt idx="512">
                  <c:v>-0.49242356010346722</c:v>
                </c:pt>
                <c:pt idx="513">
                  <c:v>-0.53258086647491421</c:v>
                </c:pt>
                <c:pt idx="514">
                  <c:v>-0.51638387420112097</c:v>
                </c:pt>
                <c:pt idx="515">
                  <c:v>-0.5090414157503711</c:v>
                </c:pt>
                <c:pt idx="516">
                  <c:v>-0.54361399940644395</c:v>
                </c:pt>
                <c:pt idx="517">
                  <c:v>-0.4623677510409922</c:v>
                </c:pt>
                <c:pt idx="518">
                  <c:v>-0.52056264228976001</c:v>
                </c:pt>
                <c:pt idx="519">
                  <c:v>-0.59243508068985795</c:v>
                </c:pt>
                <c:pt idx="520">
                  <c:v>-0.48709770525415796</c:v>
                </c:pt>
                <c:pt idx="521">
                  <c:v>-0.47731213551267465</c:v>
                </c:pt>
                <c:pt idx="522">
                  <c:v>-0.48114177927800716</c:v>
                </c:pt>
                <c:pt idx="523">
                  <c:v>-0.4623677510409922</c:v>
                </c:pt>
                <c:pt idx="524">
                  <c:v>-0.53198985263919385</c:v>
                </c:pt>
                <c:pt idx="525">
                  <c:v>-0.53656340597109797</c:v>
                </c:pt>
                <c:pt idx="526">
                  <c:v>-0.49682249981601434</c:v>
                </c:pt>
                <c:pt idx="527">
                  <c:v>-0.54814726170058792</c:v>
                </c:pt>
                <c:pt idx="528">
                  <c:v>-0.54873103274830881</c:v>
                </c:pt>
                <c:pt idx="529">
                  <c:v>-0.52011551002374312</c:v>
                </c:pt>
                <c:pt idx="530">
                  <c:v>-0.5202645699620938</c:v>
                </c:pt>
                <c:pt idx="531">
                  <c:v>-0.48603034675635076</c:v>
                </c:pt>
                <c:pt idx="532">
                  <c:v>-0.51159304435107356</c:v>
                </c:pt>
                <c:pt idx="533">
                  <c:v>-0.52428318282756947</c:v>
                </c:pt>
                <c:pt idx="534">
                  <c:v>-0.53272857938674267</c:v>
                </c:pt>
                <c:pt idx="535">
                  <c:v>-0.51623440380564767</c:v>
                </c:pt>
                <c:pt idx="536">
                  <c:v>-0.49090375361514105</c:v>
                </c:pt>
                <c:pt idx="537">
                  <c:v>-0.55440874125132866</c:v>
                </c:pt>
                <c:pt idx="538">
                  <c:v>-0.54038718358693871</c:v>
                </c:pt>
                <c:pt idx="539">
                  <c:v>-0.52428318282756947</c:v>
                </c:pt>
                <c:pt idx="540">
                  <c:v>-0.50783909734920996</c:v>
                </c:pt>
                <c:pt idx="541">
                  <c:v>-0.47945786025590675</c:v>
                </c:pt>
                <c:pt idx="542">
                  <c:v>-0.53656340597109797</c:v>
                </c:pt>
                <c:pt idx="543">
                  <c:v>-0.48709770525415796</c:v>
                </c:pt>
                <c:pt idx="544">
                  <c:v>-0.48114177927800716</c:v>
                </c:pt>
                <c:pt idx="545">
                  <c:v>-0.51623440380564767</c:v>
                </c:pt>
                <c:pt idx="546">
                  <c:v>-0.51578589828504762</c:v>
                </c:pt>
                <c:pt idx="547">
                  <c:v>-0.48328238325500228</c:v>
                </c:pt>
                <c:pt idx="548">
                  <c:v>-0.493941866584231</c:v>
                </c:pt>
                <c:pt idx="549">
                  <c:v>-0.53198985263919385</c:v>
                </c:pt>
                <c:pt idx="550">
                  <c:v>-0.52858650018507236</c:v>
                </c:pt>
                <c:pt idx="551">
                  <c:v>-0.47224310314690798</c:v>
                </c:pt>
                <c:pt idx="552">
                  <c:v>-0.5368579359867568</c:v>
                </c:pt>
                <c:pt idx="553">
                  <c:v>-0.48419890240708058</c:v>
                </c:pt>
                <c:pt idx="554">
                  <c:v>-0.48709770525415796</c:v>
                </c:pt>
                <c:pt idx="555">
                  <c:v>-0.5202645699620938</c:v>
                </c:pt>
                <c:pt idx="556">
                  <c:v>-0.50166172692841826</c:v>
                </c:pt>
                <c:pt idx="557">
                  <c:v>-0.5202645699620938</c:v>
                </c:pt>
                <c:pt idx="558">
                  <c:v>-0.51638387420112097</c:v>
                </c:pt>
                <c:pt idx="559">
                  <c:v>-0.51219277385439232</c:v>
                </c:pt>
                <c:pt idx="560">
                  <c:v>-0.55237353122920363</c:v>
                </c:pt>
                <c:pt idx="561">
                  <c:v>-0.52041361405228026</c:v>
                </c:pt>
                <c:pt idx="562">
                  <c:v>-0.45352390760371364</c:v>
                </c:pt>
                <c:pt idx="563">
                  <c:v>-0.49682249981601434</c:v>
                </c:pt>
                <c:pt idx="564">
                  <c:v>-0.51623440380564767</c:v>
                </c:pt>
                <c:pt idx="565">
                  <c:v>-0.49318290113396651</c:v>
                </c:pt>
                <c:pt idx="566">
                  <c:v>-0.49242356010346722</c:v>
                </c:pt>
                <c:pt idx="567">
                  <c:v>-0.56338185900347049</c:v>
                </c:pt>
                <c:pt idx="568">
                  <c:v>-0.50000000000000044</c:v>
                </c:pt>
                <c:pt idx="569">
                  <c:v>-0.53243313733974407</c:v>
                </c:pt>
                <c:pt idx="570">
                  <c:v>-0.52428318282756947</c:v>
                </c:pt>
                <c:pt idx="571">
                  <c:v>-0.52858650018507236</c:v>
                </c:pt>
                <c:pt idx="572">
                  <c:v>-0.53213763041738338</c:v>
                </c:pt>
                <c:pt idx="573">
                  <c:v>-0.54405339982735546</c:v>
                </c:pt>
                <c:pt idx="574">
                  <c:v>-0.54038718358693871</c:v>
                </c:pt>
                <c:pt idx="575">
                  <c:v>-0.54814726170058792</c:v>
                </c:pt>
                <c:pt idx="576">
                  <c:v>-0.46731271547659808</c:v>
                </c:pt>
                <c:pt idx="577">
                  <c:v>-0.52428318282756947</c:v>
                </c:pt>
                <c:pt idx="578">
                  <c:v>-0.52011551002374312</c:v>
                </c:pt>
                <c:pt idx="579">
                  <c:v>-0.5118929402890332</c:v>
                </c:pt>
                <c:pt idx="580">
                  <c:v>-0.51653332886664205</c:v>
                </c:pt>
                <c:pt idx="581">
                  <c:v>-0.52829015316247008</c:v>
                </c:pt>
                <c:pt idx="582">
                  <c:v>-0.54038718358693871</c:v>
                </c:pt>
                <c:pt idx="583">
                  <c:v>-0.52428318282756947</c:v>
                </c:pt>
                <c:pt idx="584">
                  <c:v>-0.48328238325500228</c:v>
                </c:pt>
                <c:pt idx="585">
                  <c:v>-0.52011551002374312</c:v>
                </c:pt>
                <c:pt idx="586">
                  <c:v>-0.53184205865566669</c:v>
                </c:pt>
                <c:pt idx="587">
                  <c:v>-0.50060447789200302</c:v>
                </c:pt>
                <c:pt idx="588">
                  <c:v>-0.4608194846504306</c:v>
                </c:pt>
                <c:pt idx="589">
                  <c:v>-0.46962565906082704</c:v>
                </c:pt>
                <c:pt idx="590">
                  <c:v>-0.52829015316247008</c:v>
                </c:pt>
                <c:pt idx="591">
                  <c:v>-0.5085906625212232</c:v>
                </c:pt>
                <c:pt idx="592">
                  <c:v>-0.54873103274830881</c:v>
                </c:pt>
                <c:pt idx="593">
                  <c:v>-0.50738797257340806</c:v>
                </c:pt>
                <c:pt idx="594">
                  <c:v>-0.49166384407100672</c:v>
                </c:pt>
                <c:pt idx="595">
                  <c:v>-0.48328238325500228</c:v>
                </c:pt>
                <c:pt idx="596">
                  <c:v>-0.46515107807745859</c:v>
                </c:pt>
                <c:pt idx="597">
                  <c:v>-0.5118929402890332</c:v>
                </c:pt>
                <c:pt idx="598">
                  <c:v>-0.4783853549093019</c:v>
                </c:pt>
                <c:pt idx="599">
                  <c:v>-0.59384024664665069</c:v>
                </c:pt>
                <c:pt idx="600">
                  <c:v>-0.44510411179482012</c:v>
                </c:pt>
                <c:pt idx="601">
                  <c:v>-0.47470278261708704</c:v>
                </c:pt>
                <c:pt idx="602">
                  <c:v>-0.52829015316247008</c:v>
                </c:pt>
                <c:pt idx="603">
                  <c:v>-0.47945786025590675</c:v>
                </c:pt>
                <c:pt idx="604">
                  <c:v>-0.50286909456020734</c:v>
                </c:pt>
                <c:pt idx="605">
                  <c:v>-0.47945786025590675</c:v>
                </c:pt>
                <c:pt idx="606">
                  <c:v>-0.50708714543563171</c:v>
                </c:pt>
                <c:pt idx="607">
                  <c:v>-0.47224310314690798</c:v>
                </c:pt>
                <c:pt idx="608">
                  <c:v>-0.47577772946389429</c:v>
                </c:pt>
                <c:pt idx="609">
                  <c:v>-0.54712501968379612</c:v>
                </c:pt>
                <c:pt idx="610">
                  <c:v>-0.47700537047145569</c:v>
                </c:pt>
                <c:pt idx="611">
                  <c:v>-0.57500525204327879</c:v>
                </c:pt>
                <c:pt idx="612">
                  <c:v>-0.53272857938674267</c:v>
                </c:pt>
                <c:pt idx="613">
                  <c:v>-0.49939527841407105</c:v>
                </c:pt>
                <c:pt idx="614">
                  <c:v>-0.50482897497342183</c:v>
                </c:pt>
                <c:pt idx="615">
                  <c:v>-0.5652549879442833</c:v>
                </c:pt>
                <c:pt idx="616">
                  <c:v>-0.52011551002374312</c:v>
                </c:pt>
                <c:pt idx="617">
                  <c:v>-0.50286909456020734</c:v>
                </c:pt>
                <c:pt idx="618">
                  <c:v>-0.50437692518033772</c:v>
                </c:pt>
                <c:pt idx="619">
                  <c:v>-0.48221244114771927</c:v>
                </c:pt>
                <c:pt idx="620">
                  <c:v>-0.56884897180165939</c:v>
                </c:pt>
                <c:pt idx="621">
                  <c:v>-0.48052964995164082</c:v>
                </c:pt>
                <c:pt idx="622">
                  <c:v>-0.53626881057681575</c:v>
                </c:pt>
                <c:pt idx="623">
                  <c:v>-0.53965270351865369</c:v>
                </c:pt>
                <c:pt idx="624">
                  <c:v>-0.51653332886664205</c:v>
                </c:pt>
                <c:pt idx="625">
                  <c:v>-0.51219277385439232</c:v>
                </c:pt>
                <c:pt idx="626">
                  <c:v>-0.58070295571093966</c:v>
                </c:pt>
                <c:pt idx="627">
                  <c:v>-0.48999115164423684</c:v>
                </c:pt>
                <c:pt idx="628">
                  <c:v>-0.51279225372117454</c:v>
                </c:pt>
                <c:pt idx="629">
                  <c:v>-0.48999115164423684</c:v>
                </c:pt>
                <c:pt idx="630">
                  <c:v>-0.5202645699620938</c:v>
                </c:pt>
                <c:pt idx="631">
                  <c:v>-0.53626881057681575</c:v>
                </c:pt>
                <c:pt idx="632">
                  <c:v>-0.48511489057569501</c:v>
                </c:pt>
                <c:pt idx="633">
                  <c:v>-0.5090414157503711</c:v>
                </c:pt>
                <c:pt idx="634">
                  <c:v>-0.51683219098961697</c:v>
                </c:pt>
                <c:pt idx="635">
                  <c:v>-0.51219277385439232</c:v>
                </c:pt>
                <c:pt idx="636">
                  <c:v>-0.54405339982735546</c:v>
                </c:pt>
                <c:pt idx="637">
                  <c:v>-0.55586043681373343</c:v>
                </c:pt>
                <c:pt idx="638">
                  <c:v>-0.48328238325500228</c:v>
                </c:pt>
                <c:pt idx="639">
                  <c:v>-0.53626881057681575</c:v>
                </c:pt>
                <c:pt idx="640">
                  <c:v>-0.51623440380564767</c:v>
                </c:pt>
                <c:pt idx="641">
                  <c:v>-0.50482897497342183</c:v>
                </c:pt>
                <c:pt idx="642">
                  <c:v>-0.48709770525415796</c:v>
                </c:pt>
                <c:pt idx="643">
                  <c:v>-0.49742825381157041</c:v>
                </c:pt>
                <c:pt idx="644">
                  <c:v>-0.49818510533949056</c:v>
                </c:pt>
                <c:pt idx="645">
                  <c:v>-0.50347241088475558</c:v>
                </c:pt>
                <c:pt idx="646">
                  <c:v>-0.49545866843240743</c:v>
                </c:pt>
                <c:pt idx="647">
                  <c:v>-0.57500525204327879</c:v>
                </c:pt>
                <c:pt idx="648">
                  <c:v>-0.52428318282756947</c:v>
                </c:pt>
                <c:pt idx="649">
                  <c:v>-0.51623440380564767</c:v>
                </c:pt>
                <c:pt idx="650">
                  <c:v>-0.48511489057569501</c:v>
                </c:pt>
                <c:pt idx="651">
                  <c:v>-0.50392473710945906</c:v>
                </c:pt>
                <c:pt idx="652">
                  <c:v>-0.48603034675635076</c:v>
                </c:pt>
                <c:pt idx="653">
                  <c:v>-0.49166384407100672</c:v>
                </c:pt>
                <c:pt idx="654">
                  <c:v>-0.51638387420112097</c:v>
                </c:pt>
                <c:pt idx="655">
                  <c:v>-0.4783853549093019</c:v>
                </c:pt>
                <c:pt idx="656">
                  <c:v>-0.47700537047145569</c:v>
                </c:pt>
                <c:pt idx="657">
                  <c:v>-0.50437692518033772</c:v>
                </c:pt>
                <c:pt idx="658">
                  <c:v>-0.54493175308277975</c:v>
                </c:pt>
                <c:pt idx="659">
                  <c:v>-0.54756322349254993</c:v>
                </c:pt>
                <c:pt idx="660">
                  <c:v>-0.4710118812194099</c:v>
                </c:pt>
                <c:pt idx="661">
                  <c:v>-0.50392473710945906</c:v>
                </c:pt>
                <c:pt idx="662">
                  <c:v>-0.4720892507054707</c:v>
                </c:pt>
                <c:pt idx="663">
                  <c:v>-0.5085906625212232</c:v>
                </c:pt>
                <c:pt idx="664">
                  <c:v>-0.54449265109294187</c:v>
                </c:pt>
                <c:pt idx="665">
                  <c:v>-0.5085906625212232</c:v>
                </c:pt>
                <c:pt idx="666">
                  <c:v>-0.4710118812194099</c:v>
                </c:pt>
                <c:pt idx="667">
                  <c:v>-0.46870086699128172</c:v>
                </c:pt>
                <c:pt idx="668">
                  <c:v>-0.52011551002374312</c:v>
                </c:pt>
                <c:pt idx="669">
                  <c:v>-0.54317444995067066</c:v>
                </c:pt>
                <c:pt idx="670">
                  <c:v>-0.4720892507054707</c:v>
                </c:pt>
                <c:pt idx="671">
                  <c:v>-0.45523413659676681</c:v>
                </c:pt>
                <c:pt idx="672">
                  <c:v>-0.52428318282756947</c:v>
                </c:pt>
                <c:pt idx="673">
                  <c:v>-0.49242356010346722</c:v>
                </c:pt>
                <c:pt idx="674">
                  <c:v>-0.5085906625212232</c:v>
                </c:pt>
                <c:pt idx="675">
                  <c:v>-0.4710118812194099</c:v>
                </c:pt>
                <c:pt idx="676">
                  <c:v>-0.50392473710945906</c:v>
                </c:pt>
                <c:pt idx="677">
                  <c:v>-0.50347241088475558</c:v>
                </c:pt>
                <c:pt idx="678">
                  <c:v>-0.54361399940644395</c:v>
                </c:pt>
                <c:pt idx="679">
                  <c:v>-0.55237353122920363</c:v>
                </c:pt>
                <c:pt idx="680">
                  <c:v>-0.50000000000000044</c:v>
                </c:pt>
                <c:pt idx="681">
                  <c:v>-0.5516458706284304</c:v>
                </c:pt>
                <c:pt idx="682">
                  <c:v>-0.5368579359867568</c:v>
                </c:pt>
                <c:pt idx="683">
                  <c:v>-0.53656340597109797</c:v>
                </c:pt>
                <c:pt idx="684">
                  <c:v>-0.50482897497342183</c:v>
                </c:pt>
                <c:pt idx="685">
                  <c:v>-0.5607835098159315</c:v>
                </c:pt>
                <c:pt idx="686">
                  <c:v>-0.56856185073426457</c:v>
                </c:pt>
                <c:pt idx="687">
                  <c:v>-0.48999115164423684</c:v>
                </c:pt>
                <c:pt idx="688">
                  <c:v>-0.48328238325500228</c:v>
                </c:pt>
                <c:pt idx="689">
                  <c:v>-0.50286909456020734</c:v>
                </c:pt>
                <c:pt idx="690">
                  <c:v>-0.56424674103047412</c:v>
                </c:pt>
                <c:pt idx="691">
                  <c:v>-0.51219277385439232</c:v>
                </c:pt>
                <c:pt idx="692">
                  <c:v>-0.54493175308277975</c:v>
                </c:pt>
                <c:pt idx="693">
                  <c:v>-0.53243313733974407</c:v>
                </c:pt>
                <c:pt idx="694">
                  <c:v>-0.55731043912884781</c:v>
                </c:pt>
                <c:pt idx="695">
                  <c:v>-0.51249254501061481</c:v>
                </c:pt>
                <c:pt idx="696">
                  <c:v>-0.50286909456020734</c:v>
                </c:pt>
                <c:pt idx="697">
                  <c:v>-0.50347241088475558</c:v>
                </c:pt>
                <c:pt idx="698">
                  <c:v>-0.51249254501061481</c:v>
                </c:pt>
                <c:pt idx="699">
                  <c:v>-0.5781424749345444</c:v>
                </c:pt>
                <c:pt idx="700">
                  <c:v>-0.52428318282756947</c:v>
                </c:pt>
                <c:pt idx="701">
                  <c:v>-0.4608194846504306</c:v>
                </c:pt>
                <c:pt idx="702">
                  <c:v>-0.53213763041738338</c:v>
                </c:pt>
                <c:pt idx="703">
                  <c:v>-0.50392473710945906</c:v>
                </c:pt>
                <c:pt idx="704">
                  <c:v>-0.48052964995164082</c:v>
                </c:pt>
                <c:pt idx="705">
                  <c:v>-0.52428318282756947</c:v>
                </c:pt>
                <c:pt idx="706">
                  <c:v>-0.54068086041762775</c:v>
                </c:pt>
                <c:pt idx="707">
                  <c:v>-0.53656340597109797</c:v>
                </c:pt>
                <c:pt idx="708">
                  <c:v>-0.52428318282756947</c:v>
                </c:pt>
                <c:pt idx="709">
                  <c:v>-0.47347340441231267</c:v>
                </c:pt>
                <c:pt idx="710">
                  <c:v>-0.52829015316247008</c:v>
                </c:pt>
                <c:pt idx="711">
                  <c:v>-0.52428318282756947</c:v>
                </c:pt>
                <c:pt idx="712">
                  <c:v>-0.50783909734920996</c:v>
                </c:pt>
                <c:pt idx="713">
                  <c:v>-0.51623440380564767</c:v>
                </c:pt>
                <c:pt idx="714">
                  <c:v>-0.48419890240708058</c:v>
                </c:pt>
                <c:pt idx="715">
                  <c:v>-0.51996643424176869</c:v>
                </c:pt>
                <c:pt idx="716">
                  <c:v>-0.50060447789200302</c:v>
                </c:pt>
                <c:pt idx="717">
                  <c:v>-0.50829008289804301</c:v>
                </c:pt>
                <c:pt idx="718">
                  <c:v>-0.52428318282756947</c:v>
                </c:pt>
                <c:pt idx="719">
                  <c:v>-0.54068086041762775</c:v>
                </c:pt>
                <c:pt idx="720">
                  <c:v>-0.47577772946389429</c:v>
                </c:pt>
                <c:pt idx="721">
                  <c:v>-0.47731213551267465</c:v>
                </c:pt>
                <c:pt idx="722">
                  <c:v>-0.50738797257340806</c:v>
                </c:pt>
                <c:pt idx="723">
                  <c:v>-0.49545866843240743</c:v>
                </c:pt>
                <c:pt idx="724">
                  <c:v>-0.4720892507054707</c:v>
                </c:pt>
                <c:pt idx="725">
                  <c:v>-0.49242356010346722</c:v>
                </c:pt>
                <c:pt idx="726">
                  <c:v>-0.46453295673218792</c:v>
                </c:pt>
                <c:pt idx="727">
                  <c:v>-0.47347340441231267</c:v>
                </c:pt>
                <c:pt idx="728">
                  <c:v>-0.5085906625212232</c:v>
                </c:pt>
                <c:pt idx="729">
                  <c:v>-0.48923023949480421</c:v>
                </c:pt>
                <c:pt idx="730">
                  <c:v>-0.5738623394059108</c:v>
                </c:pt>
                <c:pt idx="731">
                  <c:v>-0.51623440380564767</c:v>
                </c:pt>
                <c:pt idx="732">
                  <c:v>-0.53626881057681575</c:v>
                </c:pt>
                <c:pt idx="733">
                  <c:v>-0.49939527841407105</c:v>
                </c:pt>
                <c:pt idx="734">
                  <c:v>-0.49485212854485844</c:v>
                </c:pt>
                <c:pt idx="735">
                  <c:v>-0.48007039924396511</c:v>
                </c:pt>
                <c:pt idx="736">
                  <c:v>-0.50392473710945906</c:v>
                </c:pt>
                <c:pt idx="737">
                  <c:v>-0.55295535686374997</c:v>
                </c:pt>
                <c:pt idx="738">
                  <c:v>-0.52428318282756947</c:v>
                </c:pt>
                <c:pt idx="739">
                  <c:v>-0.48511489057569501</c:v>
                </c:pt>
                <c:pt idx="740">
                  <c:v>-0.49090375361514105</c:v>
                </c:pt>
                <c:pt idx="741">
                  <c:v>-0.47945786025590675</c:v>
                </c:pt>
                <c:pt idx="742">
                  <c:v>-0.56856185073426457</c:v>
                </c:pt>
                <c:pt idx="743">
                  <c:v>-0.56338185900347049</c:v>
                </c:pt>
                <c:pt idx="744">
                  <c:v>-0.44838321609003196</c:v>
                </c:pt>
                <c:pt idx="745">
                  <c:v>-0.5781424749345444</c:v>
                </c:pt>
                <c:pt idx="746">
                  <c:v>-0.46654102174081286</c:v>
                </c:pt>
                <c:pt idx="747">
                  <c:v>-0.48114177927800716</c:v>
                </c:pt>
                <c:pt idx="748">
                  <c:v>-0.46592341091424316</c:v>
                </c:pt>
                <c:pt idx="749">
                  <c:v>-0.51219277385439232</c:v>
                </c:pt>
                <c:pt idx="750">
                  <c:v>-0.52829015316247008</c:v>
                </c:pt>
                <c:pt idx="751">
                  <c:v>-0.5202645699620938</c:v>
                </c:pt>
                <c:pt idx="752">
                  <c:v>-0.52829015316247008</c:v>
                </c:pt>
                <c:pt idx="753">
                  <c:v>-0.5118929402890332</c:v>
                </c:pt>
                <c:pt idx="754">
                  <c:v>-0.48328238325500228</c:v>
                </c:pt>
                <c:pt idx="755">
                  <c:v>-0.47577772946389429</c:v>
                </c:pt>
                <c:pt idx="756">
                  <c:v>-0.50829008289804301</c:v>
                </c:pt>
                <c:pt idx="757">
                  <c:v>-0.45709792705869412</c:v>
                </c:pt>
                <c:pt idx="758">
                  <c:v>-0.4240413647138056</c:v>
                </c:pt>
                <c:pt idx="759">
                  <c:v>-0.52011551002374312</c:v>
                </c:pt>
                <c:pt idx="760">
                  <c:v>-0.49166384407100672</c:v>
                </c:pt>
                <c:pt idx="761">
                  <c:v>-0.5411212521268759</c:v>
                </c:pt>
                <c:pt idx="762">
                  <c:v>-0.50347241088475558</c:v>
                </c:pt>
                <c:pt idx="763">
                  <c:v>-0.51219277385439232</c:v>
                </c:pt>
                <c:pt idx="764">
                  <c:v>-0.50000000000000044</c:v>
                </c:pt>
                <c:pt idx="765">
                  <c:v>-0.50060447789200302</c:v>
                </c:pt>
                <c:pt idx="766">
                  <c:v>-0.55295535686374997</c:v>
                </c:pt>
                <c:pt idx="767">
                  <c:v>-0.52428318282756947</c:v>
                </c:pt>
                <c:pt idx="768">
                  <c:v>-0.52011551002374312</c:v>
                </c:pt>
                <c:pt idx="769">
                  <c:v>-0.54551698998778086</c:v>
                </c:pt>
                <c:pt idx="770">
                  <c:v>-0.52428318282756947</c:v>
                </c:pt>
                <c:pt idx="771">
                  <c:v>-0.5202645699620938</c:v>
                </c:pt>
                <c:pt idx="772">
                  <c:v>-0.50392473710945906</c:v>
                </c:pt>
                <c:pt idx="773">
                  <c:v>-0.49242356010346722</c:v>
                </c:pt>
                <c:pt idx="774">
                  <c:v>-0.49242356010346722</c:v>
                </c:pt>
                <c:pt idx="775">
                  <c:v>-0.51593541584305713</c:v>
                </c:pt>
                <c:pt idx="776">
                  <c:v>-0.5368579359867568</c:v>
                </c:pt>
                <c:pt idx="777">
                  <c:v>-0.53258086647491421</c:v>
                </c:pt>
                <c:pt idx="778">
                  <c:v>-0.535679423795971</c:v>
                </c:pt>
                <c:pt idx="779">
                  <c:v>-0.50829008289804301</c:v>
                </c:pt>
                <c:pt idx="780">
                  <c:v>-0.4783853549093019</c:v>
                </c:pt>
                <c:pt idx="781">
                  <c:v>-0.50060447789200302</c:v>
                </c:pt>
                <c:pt idx="782">
                  <c:v>-0.59552405761721683</c:v>
                </c:pt>
                <c:pt idx="783">
                  <c:v>-0.53272857938674267</c:v>
                </c:pt>
                <c:pt idx="784">
                  <c:v>-0.49545866843240743</c:v>
                </c:pt>
                <c:pt idx="785">
                  <c:v>-0.49409361455378908</c:v>
                </c:pt>
                <c:pt idx="786">
                  <c:v>-0.50286909456020734</c:v>
                </c:pt>
                <c:pt idx="787">
                  <c:v>-0.51653332886664205</c:v>
                </c:pt>
                <c:pt idx="788">
                  <c:v>-0.52428318282756947</c:v>
                </c:pt>
                <c:pt idx="789">
                  <c:v>-0.52858650018507236</c:v>
                </c:pt>
                <c:pt idx="790">
                  <c:v>-0.52829015316247008</c:v>
                </c:pt>
                <c:pt idx="791">
                  <c:v>-0.49939527841407105</c:v>
                </c:pt>
                <c:pt idx="792">
                  <c:v>-0.5118929402890332</c:v>
                </c:pt>
                <c:pt idx="793">
                  <c:v>-0.52814195550995457</c:v>
                </c:pt>
                <c:pt idx="794">
                  <c:v>-0.52858650018507236</c:v>
                </c:pt>
                <c:pt idx="795">
                  <c:v>-0.51219277385439232</c:v>
                </c:pt>
                <c:pt idx="796">
                  <c:v>-0.49545866843240743</c:v>
                </c:pt>
                <c:pt idx="797">
                  <c:v>-0.51159304435107356</c:v>
                </c:pt>
                <c:pt idx="798">
                  <c:v>-0.48709770525415796</c:v>
                </c:pt>
                <c:pt idx="799">
                  <c:v>-0.48328238325500228</c:v>
                </c:pt>
                <c:pt idx="800">
                  <c:v>-0.50437692518033772</c:v>
                </c:pt>
                <c:pt idx="801">
                  <c:v>-0.52056264228976001</c:v>
                </c:pt>
                <c:pt idx="802">
                  <c:v>-0.52428318282756947</c:v>
                </c:pt>
                <c:pt idx="803">
                  <c:v>-0.56006076281611006</c:v>
                </c:pt>
                <c:pt idx="804">
                  <c:v>-0.49818510533949056</c:v>
                </c:pt>
                <c:pt idx="805">
                  <c:v>-0.49545866843240743</c:v>
                </c:pt>
                <c:pt idx="806">
                  <c:v>-0.57686009320240383</c:v>
                </c:pt>
                <c:pt idx="807">
                  <c:v>-0.5202645699620938</c:v>
                </c:pt>
                <c:pt idx="808">
                  <c:v>-0.45352390760371364</c:v>
                </c:pt>
                <c:pt idx="809">
                  <c:v>-0.49090375361514105</c:v>
                </c:pt>
                <c:pt idx="810">
                  <c:v>-0.5118929402890332</c:v>
                </c:pt>
                <c:pt idx="811">
                  <c:v>-0.50000000000000044</c:v>
                </c:pt>
                <c:pt idx="812">
                  <c:v>-0.5411212521268759</c:v>
                </c:pt>
                <c:pt idx="813">
                  <c:v>-0.4783853549093019</c:v>
                </c:pt>
                <c:pt idx="814">
                  <c:v>-0.48328238325500228</c:v>
                </c:pt>
                <c:pt idx="815">
                  <c:v>-0.49879031342895053</c:v>
                </c:pt>
                <c:pt idx="816">
                  <c:v>-0.48114177927800716</c:v>
                </c:pt>
                <c:pt idx="817">
                  <c:v>-0.48511489057569501</c:v>
                </c:pt>
                <c:pt idx="818">
                  <c:v>-0.48709770525415796</c:v>
                </c:pt>
                <c:pt idx="819">
                  <c:v>-0.53994654489357874</c:v>
                </c:pt>
                <c:pt idx="820">
                  <c:v>-0.50347241088475558</c:v>
                </c:pt>
                <c:pt idx="821">
                  <c:v>-0.5202645699620938</c:v>
                </c:pt>
                <c:pt idx="822">
                  <c:v>-0.47347340441231267</c:v>
                </c:pt>
                <c:pt idx="823">
                  <c:v>-0.52843833472234725</c:v>
                </c:pt>
                <c:pt idx="824">
                  <c:v>-0.47347340441231267</c:v>
                </c:pt>
                <c:pt idx="825">
                  <c:v>-0.47945786025590675</c:v>
                </c:pt>
                <c:pt idx="826">
                  <c:v>-0.50738797257340806</c:v>
                </c:pt>
                <c:pt idx="827">
                  <c:v>-0.4710118812194099</c:v>
                </c:pt>
                <c:pt idx="828">
                  <c:v>-0.51638387420112097</c:v>
                </c:pt>
                <c:pt idx="829">
                  <c:v>-0.45352390760371364</c:v>
                </c:pt>
                <c:pt idx="830">
                  <c:v>-0.52428318282756947</c:v>
                </c:pt>
                <c:pt idx="831">
                  <c:v>-0.51249254501061481</c:v>
                </c:pt>
                <c:pt idx="832">
                  <c:v>-0.53965270351865369</c:v>
                </c:pt>
                <c:pt idx="833">
                  <c:v>-0.48221244114771927</c:v>
                </c:pt>
                <c:pt idx="834">
                  <c:v>-0.47945786025590675</c:v>
                </c:pt>
                <c:pt idx="835">
                  <c:v>-0.48511489057569501</c:v>
                </c:pt>
                <c:pt idx="836">
                  <c:v>-0.50738797257340806</c:v>
                </c:pt>
                <c:pt idx="837">
                  <c:v>-0.56179463802990903</c:v>
                </c:pt>
                <c:pt idx="838">
                  <c:v>-0.4745491609033054</c:v>
                </c:pt>
                <c:pt idx="839">
                  <c:v>-0.53258086647491421</c:v>
                </c:pt>
                <c:pt idx="840">
                  <c:v>-0.53258086647491421</c:v>
                </c:pt>
                <c:pt idx="841">
                  <c:v>-0.50000000000000044</c:v>
                </c:pt>
                <c:pt idx="842">
                  <c:v>-0.51593541584305713</c:v>
                </c:pt>
                <c:pt idx="843">
                  <c:v>-0.50392473710945906</c:v>
                </c:pt>
                <c:pt idx="844">
                  <c:v>-0.56165024244673423</c:v>
                </c:pt>
                <c:pt idx="845">
                  <c:v>-0.52011551002374312</c:v>
                </c:pt>
                <c:pt idx="846">
                  <c:v>-0.51623440380564767</c:v>
                </c:pt>
                <c:pt idx="847">
                  <c:v>-0.50783909734920996</c:v>
                </c:pt>
                <c:pt idx="848">
                  <c:v>-0.50392473710945906</c:v>
                </c:pt>
                <c:pt idx="849">
                  <c:v>-0.53198985263919385</c:v>
                </c:pt>
                <c:pt idx="850">
                  <c:v>-0.52829015316247008</c:v>
                </c:pt>
                <c:pt idx="851">
                  <c:v>-0.52056264228976001</c:v>
                </c:pt>
                <c:pt idx="852">
                  <c:v>-0.47731213551267465</c:v>
                </c:pt>
                <c:pt idx="853">
                  <c:v>-0.49485212854485844</c:v>
                </c:pt>
                <c:pt idx="854">
                  <c:v>-0.54361399940644395</c:v>
                </c:pt>
                <c:pt idx="855">
                  <c:v>-0.45880464046289388</c:v>
                </c:pt>
                <c:pt idx="856">
                  <c:v>-0.54756322349254993</c:v>
                </c:pt>
                <c:pt idx="857">
                  <c:v>-0.52041361405228026</c:v>
                </c:pt>
                <c:pt idx="858">
                  <c:v>-0.53198985263919385</c:v>
                </c:pt>
                <c:pt idx="859">
                  <c:v>-0.50347241088475558</c:v>
                </c:pt>
                <c:pt idx="860">
                  <c:v>-0.47884508758591182</c:v>
                </c:pt>
                <c:pt idx="861">
                  <c:v>-0.48221244114771927</c:v>
                </c:pt>
                <c:pt idx="862">
                  <c:v>-0.54449265109294187</c:v>
                </c:pt>
                <c:pt idx="863">
                  <c:v>-0.51593541584305713</c:v>
                </c:pt>
                <c:pt idx="864">
                  <c:v>-0.51249254501061481</c:v>
                </c:pt>
                <c:pt idx="865">
                  <c:v>-0.5368579359867568</c:v>
                </c:pt>
                <c:pt idx="866">
                  <c:v>-0.50347241088475558</c:v>
                </c:pt>
                <c:pt idx="867">
                  <c:v>-0.50226553314337274</c:v>
                </c:pt>
                <c:pt idx="868">
                  <c:v>-0.51623440380564767</c:v>
                </c:pt>
                <c:pt idx="869">
                  <c:v>-0.5202645699620938</c:v>
                </c:pt>
                <c:pt idx="870">
                  <c:v>-0.46375998670005847</c:v>
                </c:pt>
                <c:pt idx="871">
                  <c:v>-0.50829008289804301</c:v>
                </c:pt>
                <c:pt idx="872">
                  <c:v>-0.50708714543563171</c:v>
                </c:pt>
                <c:pt idx="873">
                  <c:v>-0.45523413659676681</c:v>
                </c:pt>
                <c:pt idx="874">
                  <c:v>-0.4608194846504306</c:v>
                </c:pt>
                <c:pt idx="875">
                  <c:v>-0.48114177927800716</c:v>
                </c:pt>
                <c:pt idx="876">
                  <c:v>-0.50392473710945906</c:v>
                </c:pt>
                <c:pt idx="877">
                  <c:v>-0.52829015316247008</c:v>
                </c:pt>
                <c:pt idx="878">
                  <c:v>-0.51653332886664205</c:v>
                </c:pt>
                <c:pt idx="879">
                  <c:v>-0.52428318282756947</c:v>
                </c:pt>
                <c:pt idx="880">
                  <c:v>-0.47224310314690798</c:v>
                </c:pt>
                <c:pt idx="881">
                  <c:v>-0.54595574319945661</c:v>
                </c:pt>
                <c:pt idx="882">
                  <c:v>-0.50437692518033772</c:v>
                </c:pt>
                <c:pt idx="883">
                  <c:v>-0.53213763041738338</c:v>
                </c:pt>
                <c:pt idx="884">
                  <c:v>-0.52829015316247008</c:v>
                </c:pt>
                <c:pt idx="885">
                  <c:v>-0.53243313733974407</c:v>
                </c:pt>
                <c:pt idx="886">
                  <c:v>-0.5118929402890332</c:v>
                </c:pt>
                <c:pt idx="887">
                  <c:v>-0.52829015316247008</c:v>
                </c:pt>
                <c:pt idx="888">
                  <c:v>-0.5090414157503711</c:v>
                </c:pt>
                <c:pt idx="889">
                  <c:v>-0.56655006545167597</c:v>
                </c:pt>
                <c:pt idx="890">
                  <c:v>-0.50392473710945906</c:v>
                </c:pt>
                <c:pt idx="891">
                  <c:v>-0.51638387420112097</c:v>
                </c:pt>
                <c:pt idx="892">
                  <c:v>-0.52428318282756947</c:v>
                </c:pt>
                <c:pt idx="893">
                  <c:v>-0.50347241088475558</c:v>
                </c:pt>
                <c:pt idx="894">
                  <c:v>-0.50829008289804301</c:v>
                </c:pt>
                <c:pt idx="895">
                  <c:v>-0.54038718358693871</c:v>
                </c:pt>
                <c:pt idx="896">
                  <c:v>-0.50829008289804301</c:v>
                </c:pt>
                <c:pt idx="897">
                  <c:v>-0.49409361455378908</c:v>
                </c:pt>
                <c:pt idx="898">
                  <c:v>-0.52428318282756947</c:v>
                </c:pt>
                <c:pt idx="899">
                  <c:v>-0.46823827814761459</c:v>
                </c:pt>
                <c:pt idx="900">
                  <c:v>-0.51159304435107356</c:v>
                </c:pt>
                <c:pt idx="901">
                  <c:v>-0.53994654489357874</c:v>
                </c:pt>
                <c:pt idx="902">
                  <c:v>-0.48114177927800716</c:v>
                </c:pt>
                <c:pt idx="903">
                  <c:v>-0.50829008289804301</c:v>
                </c:pt>
                <c:pt idx="904">
                  <c:v>-0.51638387420112097</c:v>
                </c:pt>
                <c:pt idx="905">
                  <c:v>-0.535679423795971</c:v>
                </c:pt>
                <c:pt idx="906">
                  <c:v>-0.5202645699620938</c:v>
                </c:pt>
                <c:pt idx="907">
                  <c:v>-0.46592341091424316</c:v>
                </c:pt>
                <c:pt idx="908">
                  <c:v>-0.54068086041762775</c:v>
                </c:pt>
                <c:pt idx="909">
                  <c:v>-0.4623677510409922</c:v>
                </c:pt>
                <c:pt idx="910">
                  <c:v>-0.53213763041738338</c:v>
                </c:pt>
                <c:pt idx="911">
                  <c:v>-0.49090375361514105</c:v>
                </c:pt>
                <c:pt idx="912">
                  <c:v>-0.48603034675635076</c:v>
                </c:pt>
                <c:pt idx="913">
                  <c:v>-0.48999115164423684</c:v>
                </c:pt>
                <c:pt idx="914">
                  <c:v>-0.49090375361514105</c:v>
                </c:pt>
                <c:pt idx="915">
                  <c:v>-0.47608472676740288</c:v>
                </c:pt>
                <c:pt idx="916">
                  <c:v>-0.48221244114771927</c:v>
                </c:pt>
                <c:pt idx="917">
                  <c:v>-0.50829008289804301</c:v>
                </c:pt>
                <c:pt idx="918">
                  <c:v>-0.54712501968379612</c:v>
                </c:pt>
                <c:pt idx="919">
                  <c:v>-0.4783853549093019</c:v>
                </c:pt>
                <c:pt idx="920">
                  <c:v>-0.51653332886664205</c:v>
                </c:pt>
                <c:pt idx="921">
                  <c:v>-0.4710118812194099</c:v>
                </c:pt>
                <c:pt idx="922">
                  <c:v>-0.47470278261708704</c:v>
                </c:pt>
                <c:pt idx="923">
                  <c:v>-0.51623440380564767</c:v>
                </c:pt>
                <c:pt idx="924">
                  <c:v>-0.54814726170058792</c:v>
                </c:pt>
                <c:pt idx="925">
                  <c:v>-0.48221244114771927</c:v>
                </c:pt>
                <c:pt idx="926">
                  <c:v>-0.5824067603951818</c:v>
                </c:pt>
                <c:pt idx="927">
                  <c:v>-0.49545866843240743</c:v>
                </c:pt>
                <c:pt idx="928">
                  <c:v>-0.5202645699620938</c:v>
                </c:pt>
                <c:pt idx="929">
                  <c:v>-0.49166384407100672</c:v>
                </c:pt>
                <c:pt idx="930">
                  <c:v>-0.51129308607705259</c:v>
                </c:pt>
                <c:pt idx="931">
                  <c:v>-0.47224310314690798</c:v>
                </c:pt>
                <c:pt idx="932">
                  <c:v>-0.56006076281611006</c:v>
                </c:pt>
                <c:pt idx="933">
                  <c:v>-0.48709770525415796</c:v>
                </c:pt>
                <c:pt idx="934">
                  <c:v>-0.51219277385439232</c:v>
                </c:pt>
                <c:pt idx="935">
                  <c:v>-0.5516458706284304</c:v>
                </c:pt>
                <c:pt idx="936">
                  <c:v>-0.49545866843240743</c:v>
                </c:pt>
                <c:pt idx="937">
                  <c:v>-0.55586043681373343</c:v>
                </c:pt>
                <c:pt idx="938">
                  <c:v>-0.52428318282756947</c:v>
                </c:pt>
                <c:pt idx="939">
                  <c:v>-0.48221244114771927</c:v>
                </c:pt>
                <c:pt idx="940">
                  <c:v>-0.49166384407100672</c:v>
                </c:pt>
                <c:pt idx="941">
                  <c:v>-0.44119262364419348</c:v>
                </c:pt>
                <c:pt idx="942">
                  <c:v>-0.49818510533949056</c:v>
                </c:pt>
                <c:pt idx="943">
                  <c:v>-0.50829008289804301</c:v>
                </c:pt>
                <c:pt idx="944">
                  <c:v>-0.46962565906082704</c:v>
                </c:pt>
                <c:pt idx="945">
                  <c:v>-0.4933347242889371</c:v>
                </c:pt>
                <c:pt idx="946">
                  <c:v>-0.45538952885111994</c:v>
                </c:pt>
                <c:pt idx="947">
                  <c:v>-0.48114177927800716</c:v>
                </c:pt>
                <c:pt idx="948">
                  <c:v>-0.51668276779765809</c:v>
                </c:pt>
                <c:pt idx="949">
                  <c:v>-0.52428318282756947</c:v>
                </c:pt>
                <c:pt idx="950">
                  <c:v>-0.50392473710945906</c:v>
                </c:pt>
                <c:pt idx="951">
                  <c:v>-0.53198985263919385</c:v>
                </c:pt>
                <c:pt idx="952">
                  <c:v>-0.50226553314337274</c:v>
                </c:pt>
                <c:pt idx="953">
                  <c:v>-0.51219277385439232</c:v>
                </c:pt>
                <c:pt idx="954">
                  <c:v>-0.49742825381157041</c:v>
                </c:pt>
                <c:pt idx="955">
                  <c:v>-0.46731271547659808</c:v>
                </c:pt>
                <c:pt idx="956">
                  <c:v>-0.48007039924396511</c:v>
                </c:pt>
                <c:pt idx="957">
                  <c:v>-0.48114177927800716</c:v>
                </c:pt>
                <c:pt idx="958">
                  <c:v>-0.47347340441231267</c:v>
                </c:pt>
                <c:pt idx="959">
                  <c:v>-0.53272857938674267</c:v>
                </c:pt>
                <c:pt idx="960">
                  <c:v>-0.52428318282756947</c:v>
                </c:pt>
                <c:pt idx="961">
                  <c:v>-0.50738797257340806</c:v>
                </c:pt>
                <c:pt idx="962">
                  <c:v>-0.48511489057569501</c:v>
                </c:pt>
                <c:pt idx="963">
                  <c:v>-0.50528088636477919</c:v>
                </c:pt>
                <c:pt idx="964">
                  <c:v>-0.47347340441231267</c:v>
                </c:pt>
                <c:pt idx="965">
                  <c:v>-0.51219277385439232</c:v>
                </c:pt>
                <c:pt idx="966">
                  <c:v>-0.51623440380564767</c:v>
                </c:pt>
                <c:pt idx="967">
                  <c:v>-0.50392473710945906</c:v>
                </c:pt>
                <c:pt idx="968">
                  <c:v>-0.52428318282756947</c:v>
                </c:pt>
                <c:pt idx="969">
                  <c:v>-0.53258086647491421</c:v>
                </c:pt>
                <c:pt idx="970">
                  <c:v>-0.5516458706284304</c:v>
                </c:pt>
                <c:pt idx="971">
                  <c:v>-0.49090375361514105</c:v>
                </c:pt>
                <c:pt idx="972">
                  <c:v>-0.4710118812194099</c:v>
                </c:pt>
                <c:pt idx="973">
                  <c:v>-0.48419890240708058</c:v>
                </c:pt>
                <c:pt idx="974">
                  <c:v>-0.48923023949480421</c:v>
                </c:pt>
                <c:pt idx="975">
                  <c:v>-0.52428318282756947</c:v>
                </c:pt>
                <c:pt idx="976">
                  <c:v>-0.48007039924396511</c:v>
                </c:pt>
                <c:pt idx="977">
                  <c:v>-0.50347241088475558</c:v>
                </c:pt>
                <c:pt idx="978">
                  <c:v>-0.4623677510409922</c:v>
                </c:pt>
                <c:pt idx="979">
                  <c:v>-0.47470278261708704</c:v>
                </c:pt>
                <c:pt idx="980">
                  <c:v>-0.45181200698065593</c:v>
                </c:pt>
                <c:pt idx="981">
                  <c:v>-0.55586043681373343</c:v>
                </c:pt>
                <c:pt idx="982">
                  <c:v>-0.54038718358693871</c:v>
                </c:pt>
                <c:pt idx="983">
                  <c:v>-0.5202645699620938</c:v>
                </c:pt>
                <c:pt idx="984">
                  <c:v>-0.5085906625212232</c:v>
                </c:pt>
                <c:pt idx="985">
                  <c:v>-0.46962565906082704</c:v>
                </c:pt>
                <c:pt idx="986">
                  <c:v>-0.48511489057569501</c:v>
                </c:pt>
                <c:pt idx="987">
                  <c:v>-0.52829015316247008</c:v>
                </c:pt>
                <c:pt idx="988">
                  <c:v>-0.535679423795971</c:v>
                </c:pt>
                <c:pt idx="989">
                  <c:v>-0.53243313733974407</c:v>
                </c:pt>
                <c:pt idx="990">
                  <c:v>-0.50392473710945906</c:v>
                </c:pt>
                <c:pt idx="991">
                  <c:v>-0.53243313733974407</c:v>
                </c:pt>
                <c:pt idx="992">
                  <c:v>-0.52843833472234725</c:v>
                </c:pt>
                <c:pt idx="993">
                  <c:v>-0.48007039924396511</c:v>
                </c:pt>
                <c:pt idx="994">
                  <c:v>-0.55586043681373343</c:v>
                </c:pt>
                <c:pt idx="995">
                  <c:v>-0.49621650367520886</c:v>
                </c:pt>
                <c:pt idx="996">
                  <c:v>-0.48603034675635076</c:v>
                </c:pt>
                <c:pt idx="997">
                  <c:v>-0.53243313733974407</c:v>
                </c:pt>
                <c:pt idx="998">
                  <c:v>-0.50783909734920996</c:v>
                </c:pt>
                <c:pt idx="999">
                  <c:v>-0.49939527841407105</c:v>
                </c:pt>
                <c:pt idx="1000">
                  <c:v>-0.48785965913873308</c:v>
                </c:pt>
                <c:pt idx="1001">
                  <c:v>-0.53213763041738338</c:v>
                </c:pt>
                <c:pt idx="1002">
                  <c:v>-0.49090375361514105</c:v>
                </c:pt>
                <c:pt idx="1003">
                  <c:v>-0.49090375361514105</c:v>
                </c:pt>
                <c:pt idx="1004">
                  <c:v>-0.47731213551267465</c:v>
                </c:pt>
                <c:pt idx="1005">
                  <c:v>-0.53715240058790459</c:v>
                </c:pt>
                <c:pt idx="1006">
                  <c:v>-0.51249254501061481</c:v>
                </c:pt>
                <c:pt idx="1007">
                  <c:v>-0.4783853549093019</c:v>
                </c:pt>
                <c:pt idx="1008">
                  <c:v>-0.56856185073426457</c:v>
                </c:pt>
                <c:pt idx="1009">
                  <c:v>-0.50783909734920996</c:v>
                </c:pt>
                <c:pt idx="1010">
                  <c:v>-0.54873103274830881</c:v>
                </c:pt>
                <c:pt idx="1011">
                  <c:v>-0.50783909734920996</c:v>
                </c:pt>
                <c:pt idx="1012">
                  <c:v>-0.4783853549093019</c:v>
                </c:pt>
                <c:pt idx="1013">
                  <c:v>-0.47700537047145569</c:v>
                </c:pt>
                <c:pt idx="1014">
                  <c:v>-0.53626881057681575</c:v>
                </c:pt>
                <c:pt idx="1015">
                  <c:v>-0.45352390760371364</c:v>
                </c:pt>
                <c:pt idx="1016">
                  <c:v>-0.52858650018507236</c:v>
                </c:pt>
                <c:pt idx="1017">
                  <c:v>-0.49545866843240743</c:v>
                </c:pt>
                <c:pt idx="1018">
                  <c:v>-0.50000000000000044</c:v>
                </c:pt>
                <c:pt idx="1019">
                  <c:v>-0.49545866843240743</c:v>
                </c:pt>
                <c:pt idx="1020">
                  <c:v>-0.54038718358693871</c:v>
                </c:pt>
                <c:pt idx="1021">
                  <c:v>-0.50347241088475558</c:v>
                </c:pt>
                <c:pt idx="1022">
                  <c:v>-0.47731213551267465</c:v>
                </c:pt>
                <c:pt idx="1023">
                  <c:v>-0.56970991898881862</c:v>
                </c:pt>
                <c:pt idx="1024">
                  <c:v>-0.4783853549093019</c:v>
                </c:pt>
                <c:pt idx="1025">
                  <c:v>-0.48114177927800716</c:v>
                </c:pt>
                <c:pt idx="1026">
                  <c:v>-0.51638387420112097</c:v>
                </c:pt>
                <c:pt idx="1027">
                  <c:v>-0.53597414983980551</c:v>
                </c:pt>
                <c:pt idx="1028">
                  <c:v>-0.5368579359867568</c:v>
                </c:pt>
                <c:pt idx="1029">
                  <c:v>-0.52041361405228026</c:v>
                </c:pt>
                <c:pt idx="1030">
                  <c:v>-0.49409361455378908</c:v>
                </c:pt>
                <c:pt idx="1031">
                  <c:v>-0.48709770525415796</c:v>
                </c:pt>
                <c:pt idx="1032">
                  <c:v>-0.5411212521268759</c:v>
                </c:pt>
                <c:pt idx="1033">
                  <c:v>-0.5202645699620938</c:v>
                </c:pt>
                <c:pt idx="1034">
                  <c:v>-0.56338185900347049</c:v>
                </c:pt>
                <c:pt idx="1035">
                  <c:v>-0.5129420846479199</c:v>
                </c:pt>
                <c:pt idx="1036">
                  <c:v>-0.5202645699620938</c:v>
                </c:pt>
                <c:pt idx="1037">
                  <c:v>-0.50783909734920996</c:v>
                </c:pt>
                <c:pt idx="1038">
                  <c:v>-0.46375998670005847</c:v>
                </c:pt>
                <c:pt idx="1039">
                  <c:v>-0.47470278261708704</c:v>
                </c:pt>
                <c:pt idx="1040">
                  <c:v>-0.53198985263919385</c:v>
                </c:pt>
                <c:pt idx="1041">
                  <c:v>-0.51249254501061481</c:v>
                </c:pt>
                <c:pt idx="1042">
                  <c:v>-0.53258086647491421</c:v>
                </c:pt>
                <c:pt idx="1043">
                  <c:v>-0.49242356010346722</c:v>
                </c:pt>
                <c:pt idx="1044">
                  <c:v>-0.46962565906082704</c:v>
                </c:pt>
                <c:pt idx="1045">
                  <c:v>-0.49879031342895053</c:v>
                </c:pt>
                <c:pt idx="1046">
                  <c:v>-0.47470278261708704</c:v>
                </c:pt>
                <c:pt idx="1047">
                  <c:v>-0.52858650018507236</c:v>
                </c:pt>
                <c:pt idx="1048">
                  <c:v>-0.52056264228976001</c:v>
                </c:pt>
                <c:pt idx="1049">
                  <c:v>-0.49939527841407105</c:v>
                </c:pt>
                <c:pt idx="1050">
                  <c:v>-0.51623440380564767</c:v>
                </c:pt>
                <c:pt idx="1051">
                  <c:v>-0.53198985263919385</c:v>
                </c:pt>
                <c:pt idx="1052">
                  <c:v>-0.48603034675635076</c:v>
                </c:pt>
                <c:pt idx="1053">
                  <c:v>-0.52041361405228026</c:v>
                </c:pt>
                <c:pt idx="1054">
                  <c:v>-0.54068086041762775</c:v>
                </c:pt>
                <c:pt idx="1055">
                  <c:v>-0.48999115164423684</c:v>
                </c:pt>
                <c:pt idx="1056">
                  <c:v>-0.52041361405228026</c:v>
                </c:pt>
                <c:pt idx="1057">
                  <c:v>-0.50783909734920996</c:v>
                </c:pt>
                <c:pt idx="1058">
                  <c:v>-0.50060447789200302</c:v>
                </c:pt>
                <c:pt idx="1059">
                  <c:v>-0.45709792705869412</c:v>
                </c:pt>
                <c:pt idx="1060">
                  <c:v>-0.50829008289804301</c:v>
                </c:pt>
                <c:pt idx="1061">
                  <c:v>-0.5516458706284304</c:v>
                </c:pt>
                <c:pt idx="1062">
                  <c:v>-0.53243313733974407</c:v>
                </c:pt>
                <c:pt idx="1063">
                  <c:v>-0.48709770525415796</c:v>
                </c:pt>
                <c:pt idx="1064">
                  <c:v>-0.5202645699620938</c:v>
                </c:pt>
                <c:pt idx="1065">
                  <c:v>-0.52428318282756947</c:v>
                </c:pt>
                <c:pt idx="1066">
                  <c:v>-0.51996643424176869</c:v>
                </c:pt>
                <c:pt idx="1067">
                  <c:v>-0.48709770525415796</c:v>
                </c:pt>
                <c:pt idx="1068">
                  <c:v>-0.50000000000000044</c:v>
                </c:pt>
                <c:pt idx="1069">
                  <c:v>-0.50392473710945906</c:v>
                </c:pt>
                <c:pt idx="1070">
                  <c:v>-0.53243313733974407</c:v>
                </c:pt>
                <c:pt idx="1071">
                  <c:v>-0.50829008289804301</c:v>
                </c:pt>
                <c:pt idx="1072">
                  <c:v>-0.51219277385439232</c:v>
                </c:pt>
                <c:pt idx="1073">
                  <c:v>-0.53243313733974407</c:v>
                </c:pt>
                <c:pt idx="1074">
                  <c:v>-0.51668276779765809</c:v>
                </c:pt>
                <c:pt idx="1075">
                  <c:v>-0.49545866843240743</c:v>
                </c:pt>
                <c:pt idx="1076">
                  <c:v>-0.45181200698065593</c:v>
                </c:pt>
                <c:pt idx="1077">
                  <c:v>-0.48785965913873308</c:v>
                </c:pt>
                <c:pt idx="1078">
                  <c:v>-0.52428318282756947</c:v>
                </c:pt>
                <c:pt idx="1079">
                  <c:v>-0.46592341091424316</c:v>
                </c:pt>
                <c:pt idx="1080">
                  <c:v>-0.52843833472234725</c:v>
                </c:pt>
                <c:pt idx="1081">
                  <c:v>-0.48877351333439434</c:v>
                </c:pt>
                <c:pt idx="1082">
                  <c:v>-0.51623440380564767</c:v>
                </c:pt>
                <c:pt idx="1083">
                  <c:v>-0.53258086647491421</c:v>
                </c:pt>
                <c:pt idx="1084">
                  <c:v>-0.50829008289804301</c:v>
                </c:pt>
                <c:pt idx="1085">
                  <c:v>-0.49879031342895053</c:v>
                </c:pt>
                <c:pt idx="1086">
                  <c:v>-0.49485212854485844</c:v>
                </c:pt>
                <c:pt idx="1087">
                  <c:v>-0.48603034675635076</c:v>
                </c:pt>
                <c:pt idx="1088">
                  <c:v>-0.4710118812194099</c:v>
                </c:pt>
                <c:pt idx="1089">
                  <c:v>-0.46731271547659808</c:v>
                </c:pt>
                <c:pt idx="1090">
                  <c:v>-0.50347241088475558</c:v>
                </c:pt>
                <c:pt idx="1091">
                  <c:v>-0.46731271547659808</c:v>
                </c:pt>
                <c:pt idx="1092">
                  <c:v>-0.5118929402890332</c:v>
                </c:pt>
                <c:pt idx="1093">
                  <c:v>-0.54493175308277975</c:v>
                </c:pt>
                <c:pt idx="1094">
                  <c:v>-0.50120871179546456</c:v>
                </c:pt>
                <c:pt idx="1095">
                  <c:v>-0.52428318282756947</c:v>
                </c:pt>
                <c:pt idx="1096">
                  <c:v>-0.49939527841407105</c:v>
                </c:pt>
                <c:pt idx="1097">
                  <c:v>-0.45181200698065593</c:v>
                </c:pt>
                <c:pt idx="1098">
                  <c:v>-0.50738797257340806</c:v>
                </c:pt>
                <c:pt idx="1099">
                  <c:v>-0.50392473710945906</c:v>
                </c:pt>
                <c:pt idx="1100">
                  <c:v>-0.4720892507054707</c:v>
                </c:pt>
                <c:pt idx="1101">
                  <c:v>-0.51623440380564767</c:v>
                </c:pt>
                <c:pt idx="1102">
                  <c:v>-0.51593541584305713</c:v>
                </c:pt>
                <c:pt idx="1103">
                  <c:v>-0.51653332886664205</c:v>
                </c:pt>
                <c:pt idx="1104">
                  <c:v>-0.48511489057569501</c:v>
                </c:pt>
                <c:pt idx="1105">
                  <c:v>-0.51249254501061481</c:v>
                </c:pt>
                <c:pt idx="1106">
                  <c:v>-0.48221244114771927</c:v>
                </c:pt>
                <c:pt idx="1107">
                  <c:v>-0.5118929402890332</c:v>
                </c:pt>
                <c:pt idx="1108">
                  <c:v>-0.46592341091424316</c:v>
                </c:pt>
                <c:pt idx="1109">
                  <c:v>-0.51623440380564767</c:v>
                </c:pt>
                <c:pt idx="1110">
                  <c:v>-0.49166384407100672</c:v>
                </c:pt>
                <c:pt idx="1111">
                  <c:v>-0.54405339982735546</c:v>
                </c:pt>
                <c:pt idx="1112">
                  <c:v>-0.5202645699620938</c:v>
                </c:pt>
                <c:pt idx="1113">
                  <c:v>-0.50829008289804301</c:v>
                </c:pt>
                <c:pt idx="1114">
                  <c:v>-0.47731213551267465</c:v>
                </c:pt>
                <c:pt idx="1115">
                  <c:v>-0.51638387420112097</c:v>
                </c:pt>
                <c:pt idx="1116">
                  <c:v>-0.54317444995067066</c:v>
                </c:pt>
                <c:pt idx="1117">
                  <c:v>-0.50437692518033772</c:v>
                </c:pt>
                <c:pt idx="1118">
                  <c:v>-0.50738797257340806</c:v>
                </c:pt>
                <c:pt idx="1119">
                  <c:v>-0.51593541584305713</c:v>
                </c:pt>
                <c:pt idx="1120">
                  <c:v>-0.45352390760371364</c:v>
                </c:pt>
                <c:pt idx="1121">
                  <c:v>-0.50347241088475558</c:v>
                </c:pt>
                <c:pt idx="1122">
                  <c:v>-0.51219277385439232</c:v>
                </c:pt>
                <c:pt idx="1123">
                  <c:v>-0.46592341091424316</c:v>
                </c:pt>
                <c:pt idx="1124">
                  <c:v>-0.50000000000000044</c:v>
                </c:pt>
                <c:pt idx="1125">
                  <c:v>-0.54449265109294187</c:v>
                </c:pt>
                <c:pt idx="1126">
                  <c:v>-0.4783853549093019</c:v>
                </c:pt>
                <c:pt idx="1127">
                  <c:v>-0.52829015316247008</c:v>
                </c:pt>
                <c:pt idx="1128">
                  <c:v>-0.58509922341793308</c:v>
                </c:pt>
                <c:pt idx="1129">
                  <c:v>-0.51638387420112097</c:v>
                </c:pt>
                <c:pt idx="1130">
                  <c:v>-0.45880464046289388</c:v>
                </c:pt>
                <c:pt idx="1131">
                  <c:v>-0.48221244114771927</c:v>
                </c:pt>
                <c:pt idx="1132">
                  <c:v>-0.49545866843240743</c:v>
                </c:pt>
                <c:pt idx="1133">
                  <c:v>-0.51623440380564767</c:v>
                </c:pt>
                <c:pt idx="1134">
                  <c:v>-0.46962565906082704</c:v>
                </c:pt>
                <c:pt idx="1135">
                  <c:v>-0.45181200698065593</c:v>
                </c:pt>
                <c:pt idx="1136">
                  <c:v>-0.56338185900347049</c:v>
                </c:pt>
                <c:pt idx="1137">
                  <c:v>-0.49242356010346722</c:v>
                </c:pt>
                <c:pt idx="1138">
                  <c:v>-0.52858650018507236</c:v>
                </c:pt>
                <c:pt idx="1139">
                  <c:v>-0.48603034675635076</c:v>
                </c:pt>
                <c:pt idx="1140">
                  <c:v>-0.53213763041738338</c:v>
                </c:pt>
                <c:pt idx="1141">
                  <c:v>-0.51668276779765809</c:v>
                </c:pt>
                <c:pt idx="1142">
                  <c:v>-0.49682249981601434</c:v>
                </c:pt>
                <c:pt idx="1143">
                  <c:v>-0.47945786025590675</c:v>
                </c:pt>
                <c:pt idx="1144">
                  <c:v>-0.49879031342895053</c:v>
                </c:pt>
                <c:pt idx="1145">
                  <c:v>-0.52428318282756947</c:v>
                </c:pt>
                <c:pt idx="1146">
                  <c:v>-0.50783909734920996</c:v>
                </c:pt>
                <c:pt idx="1147">
                  <c:v>-0.50347241088475558</c:v>
                </c:pt>
                <c:pt idx="1148">
                  <c:v>-0.5118929402890332</c:v>
                </c:pt>
                <c:pt idx="1149">
                  <c:v>-0.51159304435107356</c:v>
                </c:pt>
                <c:pt idx="1150">
                  <c:v>-0.51638387420112097</c:v>
                </c:pt>
                <c:pt idx="1151">
                  <c:v>-0.54068086041762775</c:v>
                </c:pt>
                <c:pt idx="1152">
                  <c:v>-0.52428318282756947</c:v>
                </c:pt>
                <c:pt idx="1153">
                  <c:v>-0.50060447789200302</c:v>
                </c:pt>
                <c:pt idx="1154">
                  <c:v>-0.51219277385439232</c:v>
                </c:pt>
                <c:pt idx="1155">
                  <c:v>-0.4623677510409922</c:v>
                </c:pt>
                <c:pt idx="1156">
                  <c:v>-0.5085906625212232</c:v>
                </c:pt>
                <c:pt idx="1157">
                  <c:v>-0.52829015316247008</c:v>
                </c:pt>
                <c:pt idx="1158">
                  <c:v>-0.4710118812194099</c:v>
                </c:pt>
                <c:pt idx="1159">
                  <c:v>-0.54038718358693871</c:v>
                </c:pt>
                <c:pt idx="1160">
                  <c:v>-0.53213763041738338</c:v>
                </c:pt>
                <c:pt idx="1161">
                  <c:v>-0.48999115164423684</c:v>
                </c:pt>
                <c:pt idx="1162">
                  <c:v>-0.5118929402890332</c:v>
                </c:pt>
                <c:pt idx="1163">
                  <c:v>-0.48511489057569501</c:v>
                </c:pt>
                <c:pt idx="1164">
                  <c:v>-0.48328238325500228</c:v>
                </c:pt>
                <c:pt idx="1165">
                  <c:v>-0.55586043681373343</c:v>
                </c:pt>
                <c:pt idx="1166">
                  <c:v>-0.55658564990338288</c:v>
                </c:pt>
                <c:pt idx="1167">
                  <c:v>-0.48709770525415796</c:v>
                </c:pt>
                <c:pt idx="1168">
                  <c:v>-0.54873103274830881</c:v>
                </c:pt>
                <c:pt idx="1169">
                  <c:v>-0.48603034675635076</c:v>
                </c:pt>
                <c:pt idx="1170">
                  <c:v>-0.52428318282756947</c:v>
                </c:pt>
                <c:pt idx="1171">
                  <c:v>-0.45181200698065593</c:v>
                </c:pt>
                <c:pt idx="1172">
                  <c:v>-0.51623440380564767</c:v>
                </c:pt>
                <c:pt idx="1173">
                  <c:v>-0.52843833472234725</c:v>
                </c:pt>
                <c:pt idx="1174">
                  <c:v>-0.55513480041218077</c:v>
                </c:pt>
                <c:pt idx="1175">
                  <c:v>-0.47470278261708704</c:v>
                </c:pt>
                <c:pt idx="1176">
                  <c:v>-0.52011551002374312</c:v>
                </c:pt>
                <c:pt idx="1177">
                  <c:v>-0.50437692518033772</c:v>
                </c:pt>
                <c:pt idx="1178">
                  <c:v>-0.51623440380564767</c:v>
                </c:pt>
                <c:pt idx="1179">
                  <c:v>-0.50437692518033772</c:v>
                </c:pt>
                <c:pt idx="1180">
                  <c:v>-0.49485212854485844</c:v>
                </c:pt>
                <c:pt idx="1181">
                  <c:v>-0.53243313733974407</c:v>
                </c:pt>
                <c:pt idx="1182">
                  <c:v>-0.48221244114771927</c:v>
                </c:pt>
                <c:pt idx="1183">
                  <c:v>-0.49545866843240743</c:v>
                </c:pt>
                <c:pt idx="1184">
                  <c:v>-0.54038718358693871</c:v>
                </c:pt>
                <c:pt idx="1185">
                  <c:v>-0.50482897497342183</c:v>
                </c:pt>
                <c:pt idx="1186">
                  <c:v>-0.55368225988410269</c:v>
                </c:pt>
                <c:pt idx="1187">
                  <c:v>-0.50060447789200302</c:v>
                </c:pt>
                <c:pt idx="1188">
                  <c:v>-0.50738797257340806</c:v>
                </c:pt>
                <c:pt idx="1189">
                  <c:v>-0.50437692518033772</c:v>
                </c:pt>
                <c:pt idx="1190">
                  <c:v>-0.48328238325500228</c:v>
                </c:pt>
                <c:pt idx="1191">
                  <c:v>-0.50783909734920996</c:v>
                </c:pt>
                <c:pt idx="1192">
                  <c:v>-0.48511489057569501</c:v>
                </c:pt>
                <c:pt idx="1193">
                  <c:v>-0.50392473710945906</c:v>
                </c:pt>
                <c:pt idx="1194">
                  <c:v>-0.50392473710945906</c:v>
                </c:pt>
                <c:pt idx="1195">
                  <c:v>-0.51593541584305713</c:v>
                </c:pt>
                <c:pt idx="1196">
                  <c:v>-0.52056264228976001</c:v>
                </c:pt>
                <c:pt idx="1197">
                  <c:v>-0.50347241088475558</c:v>
                </c:pt>
                <c:pt idx="1198">
                  <c:v>-0.53715240058790459</c:v>
                </c:pt>
                <c:pt idx="1199">
                  <c:v>-0.51638387420112097</c:v>
                </c:pt>
                <c:pt idx="1200">
                  <c:v>-0.49090375361514105</c:v>
                </c:pt>
                <c:pt idx="1201">
                  <c:v>-0.52428318282756947</c:v>
                </c:pt>
                <c:pt idx="1202">
                  <c:v>-0.4574083640870929</c:v>
                </c:pt>
                <c:pt idx="1203">
                  <c:v>-0.52041361405228026</c:v>
                </c:pt>
                <c:pt idx="1204">
                  <c:v>-0.53243313733974407</c:v>
                </c:pt>
                <c:pt idx="1205">
                  <c:v>-0.50286909456020734</c:v>
                </c:pt>
                <c:pt idx="1206">
                  <c:v>-0.46298666349452505</c:v>
                </c:pt>
                <c:pt idx="1207">
                  <c:v>-0.5202645699620938</c:v>
                </c:pt>
                <c:pt idx="1208">
                  <c:v>-0.48419890240708058</c:v>
                </c:pt>
                <c:pt idx="1209">
                  <c:v>-0.48603034675635076</c:v>
                </c:pt>
                <c:pt idx="1210">
                  <c:v>-0.52041361405228026</c:v>
                </c:pt>
                <c:pt idx="1211">
                  <c:v>-0.49621650367520886</c:v>
                </c:pt>
                <c:pt idx="1212">
                  <c:v>-0.49939527841407105</c:v>
                </c:pt>
                <c:pt idx="1213">
                  <c:v>-0.49090375361514105</c:v>
                </c:pt>
                <c:pt idx="1214">
                  <c:v>-0.48511489057569501</c:v>
                </c:pt>
                <c:pt idx="1215">
                  <c:v>-0.49090375361514105</c:v>
                </c:pt>
                <c:pt idx="1216">
                  <c:v>-0.49545866843240743</c:v>
                </c:pt>
                <c:pt idx="1217">
                  <c:v>-0.47608472676740288</c:v>
                </c:pt>
                <c:pt idx="1218">
                  <c:v>-0.50000000000000044</c:v>
                </c:pt>
                <c:pt idx="1219">
                  <c:v>-0.4710118812194099</c:v>
                </c:pt>
                <c:pt idx="1220">
                  <c:v>-0.50347241088475558</c:v>
                </c:pt>
                <c:pt idx="1221">
                  <c:v>-0.46453295673218792</c:v>
                </c:pt>
                <c:pt idx="1222">
                  <c:v>-0.53597414983980551</c:v>
                </c:pt>
                <c:pt idx="1223">
                  <c:v>-0.51219277385439232</c:v>
                </c:pt>
                <c:pt idx="1224">
                  <c:v>-0.51623440380564767</c:v>
                </c:pt>
                <c:pt idx="1225">
                  <c:v>-0.48221244114771927</c:v>
                </c:pt>
                <c:pt idx="1226">
                  <c:v>-0.48404618606178318</c:v>
                </c:pt>
                <c:pt idx="1227">
                  <c:v>-0.50829008289804301</c:v>
                </c:pt>
                <c:pt idx="1228">
                  <c:v>-0.50528088636477919</c:v>
                </c:pt>
                <c:pt idx="1229">
                  <c:v>-0.46592341091424316</c:v>
                </c:pt>
                <c:pt idx="1230">
                  <c:v>-0.53243313733974407</c:v>
                </c:pt>
                <c:pt idx="1231">
                  <c:v>-0.4783853549093019</c:v>
                </c:pt>
                <c:pt idx="1232">
                  <c:v>-0.49939527841407105</c:v>
                </c:pt>
                <c:pt idx="1233">
                  <c:v>-0.47807879358819239</c:v>
                </c:pt>
                <c:pt idx="1234">
                  <c:v>-0.51638387420112097</c:v>
                </c:pt>
                <c:pt idx="1235">
                  <c:v>-0.4783853549093019</c:v>
                </c:pt>
                <c:pt idx="1236">
                  <c:v>-0.50286909456020734</c:v>
                </c:pt>
                <c:pt idx="1237">
                  <c:v>-0.50829008289804301</c:v>
                </c:pt>
                <c:pt idx="1238">
                  <c:v>-0.48328238325500228</c:v>
                </c:pt>
                <c:pt idx="1239">
                  <c:v>-0.47731213551267465</c:v>
                </c:pt>
                <c:pt idx="1240">
                  <c:v>-0.5516458706284304</c:v>
                </c:pt>
                <c:pt idx="1241">
                  <c:v>-0.54038718358693871</c:v>
                </c:pt>
                <c:pt idx="1242">
                  <c:v>-0.4623677510409922</c:v>
                </c:pt>
                <c:pt idx="1243">
                  <c:v>-0.49621650367520886</c:v>
                </c:pt>
                <c:pt idx="1244">
                  <c:v>-0.47945786025590675</c:v>
                </c:pt>
                <c:pt idx="1245">
                  <c:v>-0.49545866843240743</c:v>
                </c:pt>
                <c:pt idx="1246">
                  <c:v>-0.46453295673218792</c:v>
                </c:pt>
                <c:pt idx="1247">
                  <c:v>-0.47577772946389429</c:v>
                </c:pt>
                <c:pt idx="1248">
                  <c:v>-0.5202645699620938</c:v>
                </c:pt>
                <c:pt idx="1249">
                  <c:v>-0.51219277385439232</c:v>
                </c:pt>
                <c:pt idx="1250">
                  <c:v>-0.49409361455378908</c:v>
                </c:pt>
                <c:pt idx="1251">
                  <c:v>-0.54873103274830881</c:v>
                </c:pt>
                <c:pt idx="1252">
                  <c:v>-0.48419890240708058</c:v>
                </c:pt>
                <c:pt idx="1253">
                  <c:v>-0.5085906625212232</c:v>
                </c:pt>
                <c:pt idx="1254">
                  <c:v>-0.48877351333439434</c:v>
                </c:pt>
                <c:pt idx="1255">
                  <c:v>-0.48328238325500228</c:v>
                </c:pt>
                <c:pt idx="1256">
                  <c:v>-0.53626881057681575</c:v>
                </c:pt>
                <c:pt idx="1257">
                  <c:v>-0.48709770525415796</c:v>
                </c:pt>
                <c:pt idx="1258">
                  <c:v>-0.48511489057569501</c:v>
                </c:pt>
                <c:pt idx="1259">
                  <c:v>-0.50347241088475558</c:v>
                </c:pt>
                <c:pt idx="1260">
                  <c:v>-0.50482897497342183</c:v>
                </c:pt>
                <c:pt idx="1261">
                  <c:v>-0.47731213551267465</c:v>
                </c:pt>
                <c:pt idx="1262">
                  <c:v>-0.49485212854485844</c:v>
                </c:pt>
                <c:pt idx="1263">
                  <c:v>-0.50829008289804301</c:v>
                </c:pt>
                <c:pt idx="1264">
                  <c:v>-0.47224310314690798</c:v>
                </c:pt>
                <c:pt idx="1265">
                  <c:v>-0.53626881057681575</c:v>
                </c:pt>
                <c:pt idx="1266">
                  <c:v>-0.49166384407100672</c:v>
                </c:pt>
                <c:pt idx="1267">
                  <c:v>-0.51638387420112097</c:v>
                </c:pt>
                <c:pt idx="1268">
                  <c:v>-0.50060447789200302</c:v>
                </c:pt>
                <c:pt idx="1269">
                  <c:v>-0.44416612467577854</c:v>
                </c:pt>
                <c:pt idx="1270">
                  <c:v>-0.55295535686374997</c:v>
                </c:pt>
                <c:pt idx="1271">
                  <c:v>-0.48923023949480421</c:v>
                </c:pt>
                <c:pt idx="1272">
                  <c:v>-0.5202645699620938</c:v>
                </c:pt>
                <c:pt idx="1273">
                  <c:v>-0.49682249981601434</c:v>
                </c:pt>
                <c:pt idx="1274">
                  <c:v>-0.4783853549093019</c:v>
                </c:pt>
                <c:pt idx="1275">
                  <c:v>-0.50166172692841826</c:v>
                </c:pt>
                <c:pt idx="1276">
                  <c:v>-0.51279225372117454</c:v>
                </c:pt>
                <c:pt idx="1277">
                  <c:v>-0.48328238325500228</c:v>
                </c:pt>
                <c:pt idx="1278">
                  <c:v>-0.53258086647491421</c:v>
                </c:pt>
                <c:pt idx="1279">
                  <c:v>-0.49485212854485844</c:v>
                </c:pt>
                <c:pt idx="1280">
                  <c:v>-0.47347340441231267</c:v>
                </c:pt>
                <c:pt idx="1281">
                  <c:v>-0.51653332886664205</c:v>
                </c:pt>
                <c:pt idx="1282">
                  <c:v>-0.55237353122920363</c:v>
                </c:pt>
                <c:pt idx="1283">
                  <c:v>-0.50060447789200302</c:v>
                </c:pt>
                <c:pt idx="1284">
                  <c:v>-0.48603034675635076</c:v>
                </c:pt>
                <c:pt idx="1285">
                  <c:v>-0.48999115164423684</c:v>
                </c:pt>
                <c:pt idx="1286">
                  <c:v>-0.48114177927800716</c:v>
                </c:pt>
                <c:pt idx="1287">
                  <c:v>-0.48785965913873308</c:v>
                </c:pt>
                <c:pt idx="1288">
                  <c:v>-0.53656340597109797</c:v>
                </c:pt>
                <c:pt idx="1289">
                  <c:v>-0.47731213551267465</c:v>
                </c:pt>
                <c:pt idx="1290">
                  <c:v>-0.5202645699620938</c:v>
                </c:pt>
                <c:pt idx="1291">
                  <c:v>-0.57628968870153296</c:v>
                </c:pt>
                <c:pt idx="1292">
                  <c:v>-0.47731213551267465</c:v>
                </c:pt>
                <c:pt idx="1293">
                  <c:v>-0.5085906625212232</c:v>
                </c:pt>
                <c:pt idx="1294">
                  <c:v>-0.56006076281611006</c:v>
                </c:pt>
                <c:pt idx="1295">
                  <c:v>-0.45880464046289388</c:v>
                </c:pt>
                <c:pt idx="1296">
                  <c:v>-0.48114177927800716</c:v>
                </c:pt>
                <c:pt idx="1297">
                  <c:v>-0.49818510533949056</c:v>
                </c:pt>
                <c:pt idx="1298">
                  <c:v>-0.55658564990338288</c:v>
                </c:pt>
                <c:pt idx="1299">
                  <c:v>-0.55237353122920363</c:v>
                </c:pt>
                <c:pt idx="1300">
                  <c:v>-0.53626881057681575</c:v>
                </c:pt>
                <c:pt idx="1301">
                  <c:v>-0.48709770525415796</c:v>
                </c:pt>
                <c:pt idx="1302">
                  <c:v>-0.47731213551267465</c:v>
                </c:pt>
                <c:pt idx="1303">
                  <c:v>-0.53198985263919385</c:v>
                </c:pt>
                <c:pt idx="1304">
                  <c:v>-0.51593541584305713</c:v>
                </c:pt>
                <c:pt idx="1305">
                  <c:v>-0.50783909734920996</c:v>
                </c:pt>
                <c:pt idx="1306">
                  <c:v>-0.53715240058790459</c:v>
                </c:pt>
                <c:pt idx="1307">
                  <c:v>-0.49682249981601434</c:v>
                </c:pt>
                <c:pt idx="1308">
                  <c:v>-0.49939527841407105</c:v>
                </c:pt>
                <c:pt idx="1309">
                  <c:v>-0.56006076281611006</c:v>
                </c:pt>
                <c:pt idx="1310">
                  <c:v>-0.52843833472234725</c:v>
                </c:pt>
                <c:pt idx="1311">
                  <c:v>-0.46592341091424316</c:v>
                </c:pt>
                <c:pt idx="1312">
                  <c:v>-0.51593541584305713</c:v>
                </c:pt>
                <c:pt idx="1313">
                  <c:v>-0.54712501968379612</c:v>
                </c:pt>
                <c:pt idx="1314">
                  <c:v>-0.52843833472234725</c:v>
                </c:pt>
                <c:pt idx="1315">
                  <c:v>-0.5202645699620938</c:v>
                </c:pt>
                <c:pt idx="1316">
                  <c:v>-0.51996643424176869</c:v>
                </c:pt>
                <c:pt idx="1317">
                  <c:v>-0.54493175308277975</c:v>
                </c:pt>
                <c:pt idx="1318">
                  <c:v>-0.48221244114771927</c:v>
                </c:pt>
                <c:pt idx="1319">
                  <c:v>-0.55919290347074724</c:v>
                </c:pt>
                <c:pt idx="1320">
                  <c:v>-0.53994654489357874</c:v>
                </c:pt>
                <c:pt idx="1321">
                  <c:v>-0.4710118812194099</c:v>
                </c:pt>
                <c:pt idx="1322">
                  <c:v>-0.53258086647491421</c:v>
                </c:pt>
                <c:pt idx="1323">
                  <c:v>-0.52829015316247008</c:v>
                </c:pt>
                <c:pt idx="1324">
                  <c:v>-0.49545866843240743</c:v>
                </c:pt>
                <c:pt idx="1325">
                  <c:v>-0.50347241088475558</c:v>
                </c:pt>
                <c:pt idx="1326">
                  <c:v>-0.46453295673218792</c:v>
                </c:pt>
                <c:pt idx="1327">
                  <c:v>-0.5202645699620938</c:v>
                </c:pt>
                <c:pt idx="1328">
                  <c:v>-0.45352390760371364</c:v>
                </c:pt>
                <c:pt idx="1329">
                  <c:v>-0.48328238325500228</c:v>
                </c:pt>
                <c:pt idx="1330">
                  <c:v>-0.54551698998778086</c:v>
                </c:pt>
                <c:pt idx="1331">
                  <c:v>-0.52428318282756947</c:v>
                </c:pt>
                <c:pt idx="1332">
                  <c:v>-0.48709770525415796</c:v>
                </c:pt>
                <c:pt idx="1333">
                  <c:v>-0.47224310314690798</c:v>
                </c:pt>
                <c:pt idx="1334">
                  <c:v>-0.51578589828504762</c:v>
                </c:pt>
                <c:pt idx="1335">
                  <c:v>-0.5118929402890332</c:v>
                </c:pt>
                <c:pt idx="1336">
                  <c:v>-0.47347340441231267</c:v>
                </c:pt>
                <c:pt idx="1337">
                  <c:v>-0.54068086041762775</c:v>
                </c:pt>
                <c:pt idx="1338">
                  <c:v>-0.51638387420112097</c:v>
                </c:pt>
                <c:pt idx="1339">
                  <c:v>-0.51623440380564767</c:v>
                </c:pt>
                <c:pt idx="1340">
                  <c:v>-0.5368579359867568</c:v>
                </c:pt>
                <c:pt idx="1341">
                  <c:v>-0.49939527841407105</c:v>
                </c:pt>
                <c:pt idx="1342">
                  <c:v>-0.47347340441231267</c:v>
                </c:pt>
                <c:pt idx="1343">
                  <c:v>-0.49939527841407105</c:v>
                </c:pt>
                <c:pt idx="1344">
                  <c:v>-0.49485212854485844</c:v>
                </c:pt>
                <c:pt idx="1345">
                  <c:v>-0.51653332886664205</c:v>
                </c:pt>
                <c:pt idx="1346">
                  <c:v>-0.49939527841407105</c:v>
                </c:pt>
                <c:pt idx="1347">
                  <c:v>-0.53213763041738338</c:v>
                </c:pt>
                <c:pt idx="1348">
                  <c:v>-0.46823827814761459</c:v>
                </c:pt>
                <c:pt idx="1349">
                  <c:v>-0.48221244114771927</c:v>
                </c:pt>
                <c:pt idx="1350">
                  <c:v>-0.4710118812194099</c:v>
                </c:pt>
                <c:pt idx="1351">
                  <c:v>-0.50060447789200302</c:v>
                </c:pt>
                <c:pt idx="1352">
                  <c:v>-0.52011551002374312</c:v>
                </c:pt>
                <c:pt idx="1353">
                  <c:v>-0.49090375361514105</c:v>
                </c:pt>
                <c:pt idx="1354">
                  <c:v>-0.49621650367520886</c:v>
                </c:pt>
                <c:pt idx="1355">
                  <c:v>-0.49682249981601434</c:v>
                </c:pt>
                <c:pt idx="1356">
                  <c:v>-0.49090375361514105</c:v>
                </c:pt>
                <c:pt idx="1357">
                  <c:v>-0.51159304435107356</c:v>
                </c:pt>
                <c:pt idx="1358">
                  <c:v>-0.50829008289804301</c:v>
                </c:pt>
                <c:pt idx="1359">
                  <c:v>-0.55658564990338288</c:v>
                </c:pt>
                <c:pt idx="1360">
                  <c:v>-0.44260173091309862</c:v>
                </c:pt>
                <c:pt idx="1361">
                  <c:v>-0.47945786025590675</c:v>
                </c:pt>
                <c:pt idx="1362">
                  <c:v>-0.47731213551267465</c:v>
                </c:pt>
                <c:pt idx="1363">
                  <c:v>-0.55513480041218077</c:v>
                </c:pt>
                <c:pt idx="1364">
                  <c:v>-0.49242356010346722</c:v>
                </c:pt>
                <c:pt idx="1365">
                  <c:v>-0.46515107807745859</c:v>
                </c:pt>
                <c:pt idx="1366">
                  <c:v>-0.46592341091424316</c:v>
                </c:pt>
                <c:pt idx="1367">
                  <c:v>-0.47731213551267465</c:v>
                </c:pt>
                <c:pt idx="1368">
                  <c:v>-0.49166384407100672</c:v>
                </c:pt>
                <c:pt idx="1369">
                  <c:v>-0.49939527841407105</c:v>
                </c:pt>
                <c:pt idx="1370">
                  <c:v>-0.52011551002374312</c:v>
                </c:pt>
                <c:pt idx="1371">
                  <c:v>-0.47224310314690798</c:v>
                </c:pt>
                <c:pt idx="1372">
                  <c:v>-0.47347340441231267</c:v>
                </c:pt>
                <c:pt idx="1373">
                  <c:v>-0.49879031342895053</c:v>
                </c:pt>
                <c:pt idx="1374">
                  <c:v>-0.5202645699620938</c:v>
                </c:pt>
                <c:pt idx="1375">
                  <c:v>-0.49939527841407105</c:v>
                </c:pt>
                <c:pt idx="1376">
                  <c:v>-0.49545866843240743</c:v>
                </c:pt>
                <c:pt idx="1377">
                  <c:v>-0.48603034675635076</c:v>
                </c:pt>
                <c:pt idx="1378">
                  <c:v>-0.50783909734920996</c:v>
                </c:pt>
                <c:pt idx="1379">
                  <c:v>-0.48328238325500228</c:v>
                </c:pt>
                <c:pt idx="1380">
                  <c:v>-0.51638387420112097</c:v>
                </c:pt>
                <c:pt idx="1381">
                  <c:v>-0.55295535686374997</c:v>
                </c:pt>
                <c:pt idx="1382">
                  <c:v>-0.45880464046289388</c:v>
                </c:pt>
                <c:pt idx="1383">
                  <c:v>-0.49090375361514105</c:v>
                </c:pt>
                <c:pt idx="1384">
                  <c:v>-0.49242356010346722</c:v>
                </c:pt>
                <c:pt idx="1385">
                  <c:v>-0.49485212854485844</c:v>
                </c:pt>
                <c:pt idx="1386">
                  <c:v>-0.47347340441231267</c:v>
                </c:pt>
                <c:pt idx="1387">
                  <c:v>-0.49166384407100672</c:v>
                </c:pt>
                <c:pt idx="1388">
                  <c:v>-0.46962565906082704</c:v>
                </c:pt>
                <c:pt idx="1389">
                  <c:v>-0.49545866843240743</c:v>
                </c:pt>
                <c:pt idx="1390">
                  <c:v>-0.51249254501061481</c:v>
                </c:pt>
                <c:pt idx="1391">
                  <c:v>-0.5202645699620938</c:v>
                </c:pt>
                <c:pt idx="1392">
                  <c:v>-0.50000000000000044</c:v>
                </c:pt>
                <c:pt idx="1393">
                  <c:v>-0.44651017694352335</c:v>
                </c:pt>
                <c:pt idx="1394">
                  <c:v>-0.51249254501061481</c:v>
                </c:pt>
                <c:pt idx="1395">
                  <c:v>-0.46592341091424316</c:v>
                </c:pt>
                <c:pt idx="1396">
                  <c:v>-0.53656340597109797</c:v>
                </c:pt>
                <c:pt idx="1397">
                  <c:v>-0.51638387420112097</c:v>
                </c:pt>
                <c:pt idx="1398">
                  <c:v>-0.46823827814761459</c:v>
                </c:pt>
                <c:pt idx="1399">
                  <c:v>-0.47470278261708704</c:v>
                </c:pt>
                <c:pt idx="1400">
                  <c:v>-0.54756322349254993</c:v>
                </c:pt>
                <c:pt idx="1401">
                  <c:v>-0.50060447789200302</c:v>
                </c:pt>
                <c:pt idx="1402">
                  <c:v>-0.53243313733974407</c:v>
                </c:pt>
                <c:pt idx="1403">
                  <c:v>-0.48603034675635076</c:v>
                </c:pt>
                <c:pt idx="1404">
                  <c:v>-0.50120871179546456</c:v>
                </c:pt>
                <c:pt idx="1405">
                  <c:v>-0.4783853549093019</c:v>
                </c:pt>
                <c:pt idx="1406">
                  <c:v>-0.51219277385439232</c:v>
                </c:pt>
                <c:pt idx="1407">
                  <c:v>-0.5652549879442833</c:v>
                </c:pt>
                <c:pt idx="1408">
                  <c:v>-0.54756322349254993</c:v>
                </c:pt>
                <c:pt idx="1409">
                  <c:v>-0.52829015316247008</c:v>
                </c:pt>
                <c:pt idx="1410">
                  <c:v>-0.4783853549093019</c:v>
                </c:pt>
                <c:pt idx="1411">
                  <c:v>-0.50829008289804301</c:v>
                </c:pt>
                <c:pt idx="1412">
                  <c:v>-0.50783909734920996</c:v>
                </c:pt>
                <c:pt idx="1413">
                  <c:v>-0.48785965913873308</c:v>
                </c:pt>
                <c:pt idx="1414">
                  <c:v>-0.49545866843240743</c:v>
                </c:pt>
                <c:pt idx="1415">
                  <c:v>-0.5368579359867568</c:v>
                </c:pt>
                <c:pt idx="1416">
                  <c:v>-0.49879031342895053</c:v>
                </c:pt>
                <c:pt idx="1417">
                  <c:v>-0.48328238325500228</c:v>
                </c:pt>
                <c:pt idx="1418">
                  <c:v>-0.5118929402890332</c:v>
                </c:pt>
                <c:pt idx="1419">
                  <c:v>-0.4710118812194099</c:v>
                </c:pt>
                <c:pt idx="1420">
                  <c:v>-0.55513480041218077</c:v>
                </c:pt>
                <c:pt idx="1421">
                  <c:v>-0.46731271547659808</c:v>
                </c:pt>
                <c:pt idx="1422">
                  <c:v>-0.50392473710945906</c:v>
                </c:pt>
                <c:pt idx="1423">
                  <c:v>-0.50829008289804301</c:v>
                </c:pt>
                <c:pt idx="1424">
                  <c:v>-0.50060447789200302</c:v>
                </c:pt>
                <c:pt idx="1425">
                  <c:v>-0.5516458706284304</c:v>
                </c:pt>
                <c:pt idx="1426">
                  <c:v>-0.51219277385439232</c:v>
                </c:pt>
                <c:pt idx="1427">
                  <c:v>-0.48709770525415796</c:v>
                </c:pt>
                <c:pt idx="1428">
                  <c:v>-0.48709770525415796</c:v>
                </c:pt>
                <c:pt idx="1429">
                  <c:v>-0.50392473710945906</c:v>
                </c:pt>
                <c:pt idx="1430">
                  <c:v>-0.5118929402890332</c:v>
                </c:pt>
                <c:pt idx="1431">
                  <c:v>-0.54873103274830881</c:v>
                </c:pt>
                <c:pt idx="1432">
                  <c:v>-0.48052964995164082</c:v>
                </c:pt>
                <c:pt idx="1433">
                  <c:v>-0.46962565906082704</c:v>
                </c:pt>
                <c:pt idx="1434">
                  <c:v>-0.5085906625212232</c:v>
                </c:pt>
                <c:pt idx="1435">
                  <c:v>-0.55658564990338288</c:v>
                </c:pt>
                <c:pt idx="1436">
                  <c:v>-0.49242356010346722</c:v>
                </c:pt>
                <c:pt idx="1437">
                  <c:v>-0.49242356010346722</c:v>
                </c:pt>
                <c:pt idx="1438">
                  <c:v>-0.54038718358693871</c:v>
                </c:pt>
                <c:pt idx="1439">
                  <c:v>-0.46592341091424316</c:v>
                </c:pt>
                <c:pt idx="1440">
                  <c:v>-0.52428318282756947</c:v>
                </c:pt>
                <c:pt idx="1441">
                  <c:v>-0.51638387420112097</c:v>
                </c:pt>
                <c:pt idx="1442">
                  <c:v>-0.49545866843240743</c:v>
                </c:pt>
                <c:pt idx="1443">
                  <c:v>-0.50060447789200302</c:v>
                </c:pt>
                <c:pt idx="1444">
                  <c:v>-0.5516458706284304</c:v>
                </c:pt>
                <c:pt idx="1445">
                  <c:v>-0.52843833472234725</c:v>
                </c:pt>
                <c:pt idx="1446">
                  <c:v>-0.50829008289804301</c:v>
                </c:pt>
                <c:pt idx="1447">
                  <c:v>-0.49742825381157041</c:v>
                </c:pt>
                <c:pt idx="1448">
                  <c:v>-0.48221244114771927</c:v>
                </c:pt>
                <c:pt idx="1449">
                  <c:v>-0.5368579359867568</c:v>
                </c:pt>
                <c:pt idx="1450">
                  <c:v>-0.50347241088475558</c:v>
                </c:pt>
                <c:pt idx="1451">
                  <c:v>-0.53656340597109797</c:v>
                </c:pt>
                <c:pt idx="1452">
                  <c:v>-0.57500525204327879</c:v>
                </c:pt>
                <c:pt idx="1453">
                  <c:v>-0.48511489057569501</c:v>
                </c:pt>
                <c:pt idx="1454">
                  <c:v>-0.52829015316247008</c:v>
                </c:pt>
                <c:pt idx="1455">
                  <c:v>-0.53213763041738338</c:v>
                </c:pt>
                <c:pt idx="1456">
                  <c:v>-0.48877351333439434</c:v>
                </c:pt>
                <c:pt idx="1457">
                  <c:v>-0.57085687656473438</c:v>
                </c:pt>
                <c:pt idx="1458">
                  <c:v>-0.49166384407100672</c:v>
                </c:pt>
                <c:pt idx="1459">
                  <c:v>-0.5368579359867568</c:v>
                </c:pt>
                <c:pt idx="1460">
                  <c:v>-0.49090375361514105</c:v>
                </c:pt>
                <c:pt idx="1461">
                  <c:v>-0.5824067603951818</c:v>
                </c:pt>
                <c:pt idx="1462">
                  <c:v>-0.45352390760371364</c:v>
                </c:pt>
                <c:pt idx="1463">
                  <c:v>-0.55295535686374997</c:v>
                </c:pt>
                <c:pt idx="1464">
                  <c:v>-0.46731271547659808</c:v>
                </c:pt>
                <c:pt idx="1465">
                  <c:v>-0.46870086699128172</c:v>
                </c:pt>
                <c:pt idx="1466">
                  <c:v>-0.5202645699620938</c:v>
                </c:pt>
                <c:pt idx="1467">
                  <c:v>-0.46298666349452505</c:v>
                </c:pt>
                <c:pt idx="1468">
                  <c:v>-0.48052964995164082</c:v>
                </c:pt>
                <c:pt idx="1469">
                  <c:v>-0.51623440380564767</c:v>
                </c:pt>
                <c:pt idx="1470">
                  <c:v>-0.50000000000000044</c:v>
                </c:pt>
                <c:pt idx="1471">
                  <c:v>-0.46035473079002609</c:v>
                </c:pt>
                <c:pt idx="1472">
                  <c:v>-0.48603034675635076</c:v>
                </c:pt>
                <c:pt idx="1473">
                  <c:v>-0.5202645699620938</c:v>
                </c:pt>
                <c:pt idx="1474">
                  <c:v>-0.44994257995570036</c:v>
                </c:pt>
                <c:pt idx="1475">
                  <c:v>-0.54814726170058792</c:v>
                </c:pt>
                <c:pt idx="1476">
                  <c:v>-0.5085906625212232</c:v>
                </c:pt>
                <c:pt idx="1477">
                  <c:v>-0.51219277385439232</c:v>
                </c:pt>
                <c:pt idx="1478">
                  <c:v>-0.53213763041738338</c:v>
                </c:pt>
                <c:pt idx="1479">
                  <c:v>-0.49545866843240743</c:v>
                </c:pt>
                <c:pt idx="1480">
                  <c:v>-0.45352390760371364</c:v>
                </c:pt>
                <c:pt idx="1481">
                  <c:v>-0.53198985263919385</c:v>
                </c:pt>
                <c:pt idx="1482">
                  <c:v>-0.54814726170058792</c:v>
                </c:pt>
                <c:pt idx="1483">
                  <c:v>-0.47731213551267465</c:v>
                </c:pt>
                <c:pt idx="1484">
                  <c:v>-0.51219277385439232</c:v>
                </c:pt>
                <c:pt idx="1485">
                  <c:v>-0.54449265109294187</c:v>
                </c:pt>
                <c:pt idx="1486">
                  <c:v>-0.54449265109294187</c:v>
                </c:pt>
                <c:pt idx="1487">
                  <c:v>-0.52858650018507236</c:v>
                </c:pt>
                <c:pt idx="1488">
                  <c:v>-0.55919290347074724</c:v>
                </c:pt>
                <c:pt idx="1489">
                  <c:v>-0.5118929402890332</c:v>
                </c:pt>
                <c:pt idx="1490">
                  <c:v>-0.50000000000000044</c:v>
                </c:pt>
                <c:pt idx="1491">
                  <c:v>-0.50783909734920996</c:v>
                </c:pt>
                <c:pt idx="1492">
                  <c:v>-0.5202645699620938</c:v>
                </c:pt>
                <c:pt idx="1493">
                  <c:v>-0.50663578888974081</c:v>
                </c:pt>
                <c:pt idx="1494">
                  <c:v>-0.49166384407100672</c:v>
                </c:pt>
                <c:pt idx="1495">
                  <c:v>-0.53656340597109797</c:v>
                </c:pt>
                <c:pt idx="1496">
                  <c:v>-0.52428318282756947</c:v>
                </c:pt>
                <c:pt idx="1497">
                  <c:v>-0.53272857938674267</c:v>
                </c:pt>
                <c:pt idx="1498">
                  <c:v>-0.53597414983980551</c:v>
                </c:pt>
                <c:pt idx="1499">
                  <c:v>-0.49485212854485844</c:v>
                </c:pt>
                <c:pt idx="1500">
                  <c:v>-0.48709770525415796</c:v>
                </c:pt>
                <c:pt idx="1501">
                  <c:v>-0.52428318282756947</c:v>
                </c:pt>
                <c:pt idx="1502">
                  <c:v>-0.47731213551267465</c:v>
                </c:pt>
                <c:pt idx="1503">
                  <c:v>-0.49621650367520886</c:v>
                </c:pt>
                <c:pt idx="1504">
                  <c:v>-0.46453295673218792</c:v>
                </c:pt>
                <c:pt idx="1505">
                  <c:v>-0.50000000000000044</c:v>
                </c:pt>
                <c:pt idx="1506">
                  <c:v>-0.50934184037932351</c:v>
                </c:pt>
                <c:pt idx="1507">
                  <c:v>-0.55106343964752613</c:v>
                </c:pt>
                <c:pt idx="1508">
                  <c:v>-0.52428318282756947</c:v>
                </c:pt>
                <c:pt idx="1509">
                  <c:v>-0.49485212854485844</c:v>
                </c:pt>
                <c:pt idx="1510">
                  <c:v>-0.45709792705869412</c:v>
                </c:pt>
                <c:pt idx="1511">
                  <c:v>-0.53715240058790459</c:v>
                </c:pt>
                <c:pt idx="1512">
                  <c:v>-0.49318290113396651</c:v>
                </c:pt>
                <c:pt idx="1513">
                  <c:v>-0.53198985263919385</c:v>
                </c:pt>
                <c:pt idx="1514">
                  <c:v>-0.49485212854485844</c:v>
                </c:pt>
                <c:pt idx="1515">
                  <c:v>-0.49545866843240743</c:v>
                </c:pt>
                <c:pt idx="1516">
                  <c:v>-0.46731271547659808</c:v>
                </c:pt>
                <c:pt idx="1517">
                  <c:v>-0.50060447789200302</c:v>
                </c:pt>
                <c:pt idx="1518">
                  <c:v>-0.56165024244673423</c:v>
                </c:pt>
                <c:pt idx="1519">
                  <c:v>-0.48603034675635076</c:v>
                </c:pt>
                <c:pt idx="1520">
                  <c:v>-0.48999115164423684</c:v>
                </c:pt>
                <c:pt idx="1521">
                  <c:v>-0.47700537047145569</c:v>
                </c:pt>
                <c:pt idx="1522">
                  <c:v>-0.50829008289804301</c:v>
                </c:pt>
                <c:pt idx="1523">
                  <c:v>-0.52428318282756947</c:v>
                </c:pt>
                <c:pt idx="1524">
                  <c:v>-0.5202645699620938</c:v>
                </c:pt>
                <c:pt idx="1525">
                  <c:v>-0.48221244114771927</c:v>
                </c:pt>
                <c:pt idx="1526">
                  <c:v>-0.48709770525415796</c:v>
                </c:pt>
                <c:pt idx="1527">
                  <c:v>-0.51578589828504762</c:v>
                </c:pt>
                <c:pt idx="1528">
                  <c:v>-0.51623440380564767</c:v>
                </c:pt>
                <c:pt idx="1529">
                  <c:v>-0.48221244114771927</c:v>
                </c:pt>
                <c:pt idx="1530">
                  <c:v>-0.50347241088475558</c:v>
                </c:pt>
                <c:pt idx="1531">
                  <c:v>-0.50060447789200302</c:v>
                </c:pt>
                <c:pt idx="1532">
                  <c:v>-0.52428318282756947</c:v>
                </c:pt>
                <c:pt idx="1533">
                  <c:v>-0.49621650367520886</c:v>
                </c:pt>
                <c:pt idx="1534">
                  <c:v>-0.5202645699620938</c:v>
                </c:pt>
                <c:pt idx="1535">
                  <c:v>-0.56424674103047412</c:v>
                </c:pt>
                <c:pt idx="1536">
                  <c:v>-0.48785965913873308</c:v>
                </c:pt>
                <c:pt idx="1537">
                  <c:v>-0.5118929402890332</c:v>
                </c:pt>
                <c:pt idx="1538">
                  <c:v>-0.5652549879442833</c:v>
                </c:pt>
                <c:pt idx="1539">
                  <c:v>-0.55237353122920363</c:v>
                </c:pt>
                <c:pt idx="1540">
                  <c:v>-0.47470278261708704</c:v>
                </c:pt>
                <c:pt idx="1541">
                  <c:v>-0.5202645699620938</c:v>
                </c:pt>
                <c:pt idx="1542">
                  <c:v>-0.46592341091424316</c:v>
                </c:pt>
                <c:pt idx="1543">
                  <c:v>-0.46453295673218792</c:v>
                </c:pt>
                <c:pt idx="1544">
                  <c:v>-0.49485212854485844</c:v>
                </c:pt>
                <c:pt idx="1545">
                  <c:v>-0.56006076281611006</c:v>
                </c:pt>
                <c:pt idx="1546">
                  <c:v>-0.50000000000000044</c:v>
                </c:pt>
                <c:pt idx="1547">
                  <c:v>-0.52011551002374312</c:v>
                </c:pt>
                <c:pt idx="1548">
                  <c:v>-0.53626881057681575</c:v>
                </c:pt>
                <c:pt idx="1549">
                  <c:v>-0.49682249981601434</c:v>
                </c:pt>
                <c:pt idx="1550">
                  <c:v>-0.56856185073426457</c:v>
                </c:pt>
                <c:pt idx="1551">
                  <c:v>-0.48603034675635076</c:v>
                </c:pt>
                <c:pt idx="1552">
                  <c:v>-0.50829008289804301</c:v>
                </c:pt>
                <c:pt idx="1553">
                  <c:v>-0.52428318282756947</c:v>
                </c:pt>
                <c:pt idx="1554">
                  <c:v>-0.48328238325500228</c:v>
                </c:pt>
                <c:pt idx="1555">
                  <c:v>-0.53994654489357874</c:v>
                </c:pt>
                <c:pt idx="1556">
                  <c:v>-0.54038718358693871</c:v>
                </c:pt>
                <c:pt idx="1557">
                  <c:v>-0.48052964995164082</c:v>
                </c:pt>
                <c:pt idx="1558">
                  <c:v>-0.51593541584305713</c:v>
                </c:pt>
                <c:pt idx="1559">
                  <c:v>-0.48328238325500228</c:v>
                </c:pt>
                <c:pt idx="1560">
                  <c:v>-0.50060447789200302</c:v>
                </c:pt>
                <c:pt idx="1561">
                  <c:v>-0.5085906625212232</c:v>
                </c:pt>
                <c:pt idx="1562">
                  <c:v>-0.54873103274830881</c:v>
                </c:pt>
                <c:pt idx="1563">
                  <c:v>-0.52428318282756947</c:v>
                </c:pt>
                <c:pt idx="1564">
                  <c:v>-0.47224310314690798</c:v>
                </c:pt>
                <c:pt idx="1565">
                  <c:v>-0.51578589828504762</c:v>
                </c:pt>
                <c:pt idx="1566">
                  <c:v>-0.55368225988410269</c:v>
                </c:pt>
                <c:pt idx="1567">
                  <c:v>-0.48709770525415796</c:v>
                </c:pt>
                <c:pt idx="1568">
                  <c:v>-0.51653332886664205</c:v>
                </c:pt>
                <c:pt idx="1569">
                  <c:v>-0.51159304435107356</c:v>
                </c:pt>
                <c:pt idx="1570">
                  <c:v>-0.53597414983980551</c:v>
                </c:pt>
                <c:pt idx="1571">
                  <c:v>-0.51623440380564767</c:v>
                </c:pt>
                <c:pt idx="1572">
                  <c:v>-0.53272857938674267</c:v>
                </c:pt>
                <c:pt idx="1573">
                  <c:v>-0.50286909456020734</c:v>
                </c:pt>
                <c:pt idx="1574">
                  <c:v>-0.46684974190299777</c:v>
                </c:pt>
                <c:pt idx="1575">
                  <c:v>-0.5085906625212232</c:v>
                </c:pt>
                <c:pt idx="1576">
                  <c:v>-0.46962565906082704</c:v>
                </c:pt>
                <c:pt idx="1577">
                  <c:v>-0.5085906625212232</c:v>
                </c:pt>
                <c:pt idx="1578">
                  <c:v>-0.47470278261708704</c:v>
                </c:pt>
                <c:pt idx="1579">
                  <c:v>-0.4574083640870929</c:v>
                </c:pt>
                <c:pt idx="1580">
                  <c:v>-0.47731213551267465</c:v>
                </c:pt>
                <c:pt idx="1581">
                  <c:v>-0.48221244114771927</c:v>
                </c:pt>
                <c:pt idx="1582">
                  <c:v>-0.52858650018507236</c:v>
                </c:pt>
                <c:pt idx="1583">
                  <c:v>-0.52428318282756947</c:v>
                </c:pt>
                <c:pt idx="1584">
                  <c:v>-0.49682249981601434</c:v>
                </c:pt>
                <c:pt idx="1585">
                  <c:v>-0.53715240058790459</c:v>
                </c:pt>
                <c:pt idx="1586">
                  <c:v>-0.5202645699620938</c:v>
                </c:pt>
                <c:pt idx="1587">
                  <c:v>-0.49485212854485844</c:v>
                </c:pt>
                <c:pt idx="1588">
                  <c:v>-0.52041361405228026</c:v>
                </c:pt>
                <c:pt idx="1589">
                  <c:v>-0.52858650018507236</c:v>
                </c:pt>
                <c:pt idx="1590">
                  <c:v>-0.48785965913873308</c:v>
                </c:pt>
                <c:pt idx="1591">
                  <c:v>-0.48007039924396511</c:v>
                </c:pt>
                <c:pt idx="1592">
                  <c:v>-0.53656340597109797</c:v>
                </c:pt>
                <c:pt idx="1593">
                  <c:v>-0.48114177927800716</c:v>
                </c:pt>
                <c:pt idx="1594">
                  <c:v>-0.48877351333439434</c:v>
                </c:pt>
                <c:pt idx="1595">
                  <c:v>-0.55919290347074724</c:v>
                </c:pt>
                <c:pt idx="1596">
                  <c:v>-0.52829015316247008</c:v>
                </c:pt>
                <c:pt idx="1597">
                  <c:v>-0.51159304435107356</c:v>
                </c:pt>
                <c:pt idx="1598">
                  <c:v>-0.54405339982735546</c:v>
                </c:pt>
                <c:pt idx="1599">
                  <c:v>-0.52843833472234725</c:v>
                </c:pt>
                <c:pt idx="1600">
                  <c:v>-0.5738623394059108</c:v>
                </c:pt>
                <c:pt idx="1601">
                  <c:v>-0.51638387420112097</c:v>
                </c:pt>
                <c:pt idx="1602">
                  <c:v>-0.51279225372117454</c:v>
                </c:pt>
                <c:pt idx="1603">
                  <c:v>-0.52428318282756947</c:v>
                </c:pt>
                <c:pt idx="1604">
                  <c:v>-0.48785965913873308</c:v>
                </c:pt>
                <c:pt idx="1605">
                  <c:v>-0.47945786025590675</c:v>
                </c:pt>
                <c:pt idx="1606">
                  <c:v>-0.49166384407100672</c:v>
                </c:pt>
                <c:pt idx="1607">
                  <c:v>-0.51653332886664205</c:v>
                </c:pt>
                <c:pt idx="1608">
                  <c:v>-0.5090414157503711</c:v>
                </c:pt>
                <c:pt idx="1609">
                  <c:v>-0.51219277385439232</c:v>
                </c:pt>
                <c:pt idx="1610">
                  <c:v>-0.54405339982735546</c:v>
                </c:pt>
                <c:pt idx="1611">
                  <c:v>-0.54712501968379612</c:v>
                </c:pt>
                <c:pt idx="1612">
                  <c:v>-0.52056264228976001</c:v>
                </c:pt>
                <c:pt idx="1613">
                  <c:v>-0.48221244114771927</c:v>
                </c:pt>
                <c:pt idx="1614">
                  <c:v>-0.49090375361514105</c:v>
                </c:pt>
                <c:pt idx="1615">
                  <c:v>-0.48419890240708058</c:v>
                </c:pt>
                <c:pt idx="1616">
                  <c:v>-0.51249254501061481</c:v>
                </c:pt>
                <c:pt idx="1617">
                  <c:v>-0.50738797257340806</c:v>
                </c:pt>
                <c:pt idx="1618">
                  <c:v>-0.5202645699620938</c:v>
                </c:pt>
                <c:pt idx="1619">
                  <c:v>-0.47945786025590675</c:v>
                </c:pt>
                <c:pt idx="1620">
                  <c:v>-0.51638387420112097</c:v>
                </c:pt>
                <c:pt idx="1621">
                  <c:v>-0.45678743433429947</c:v>
                </c:pt>
                <c:pt idx="1622">
                  <c:v>-0.49166384407100672</c:v>
                </c:pt>
                <c:pt idx="1623">
                  <c:v>-0.4623677510409922</c:v>
                </c:pt>
                <c:pt idx="1624">
                  <c:v>-0.50120871179546456</c:v>
                </c:pt>
                <c:pt idx="1625">
                  <c:v>-0.5090414157503711</c:v>
                </c:pt>
                <c:pt idx="1626">
                  <c:v>-0.56424674103047412</c:v>
                </c:pt>
                <c:pt idx="1627">
                  <c:v>-0.50060447789200302</c:v>
                </c:pt>
                <c:pt idx="1628">
                  <c:v>-0.48221244114771927</c:v>
                </c:pt>
                <c:pt idx="1629">
                  <c:v>-0.48999115164423684</c:v>
                </c:pt>
                <c:pt idx="1630">
                  <c:v>-0.50783909734920996</c:v>
                </c:pt>
                <c:pt idx="1631">
                  <c:v>-0.50783909734920996</c:v>
                </c:pt>
                <c:pt idx="1632">
                  <c:v>-0.48511489057569501</c:v>
                </c:pt>
                <c:pt idx="1633">
                  <c:v>-0.5202645699620938</c:v>
                </c:pt>
                <c:pt idx="1634">
                  <c:v>-0.46823827814761459</c:v>
                </c:pt>
                <c:pt idx="1635">
                  <c:v>-0.5202645699620938</c:v>
                </c:pt>
                <c:pt idx="1636">
                  <c:v>-0.54551698998778086</c:v>
                </c:pt>
                <c:pt idx="1637">
                  <c:v>-0.51623440380564767</c:v>
                </c:pt>
                <c:pt idx="1638">
                  <c:v>-0.53626881057681575</c:v>
                </c:pt>
                <c:pt idx="1639">
                  <c:v>-0.5118929402890332</c:v>
                </c:pt>
                <c:pt idx="1640">
                  <c:v>-0.52843833472234725</c:v>
                </c:pt>
                <c:pt idx="1641">
                  <c:v>-0.50738797257340806</c:v>
                </c:pt>
                <c:pt idx="1642">
                  <c:v>-0.50573265923051591</c:v>
                </c:pt>
                <c:pt idx="1643">
                  <c:v>-0.54873103274830881</c:v>
                </c:pt>
                <c:pt idx="1644">
                  <c:v>-0.51996643424176869</c:v>
                </c:pt>
                <c:pt idx="1645">
                  <c:v>-0.52056264228976001</c:v>
                </c:pt>
                <c:pt idx="1646">
                  <c:v>-0.54873103274830881</c:v>
                </c:pt>
                <c:pt idx="1647">
                  <c:v>-0.53258086647491421</c:v>
                </c:pt>
                <c:pt idx="1648">
                  <c:v>-0.48221244114771927</c:v>
                </c:pt>
                <c:pt idx="1649">
                  <c:v>-0.493941866584231</c:v>
                </c:pt>
                <c:pt idx="1650">
                  <c:v>-0.50482897497342183</c:v>
                </c:pt>
                <c:pt idx="1651">
                  <c:v>-0.47700537047145569</c:v>
                </c:pt>
                <c:pt idx="1652">
                  <c:v>-0.4783853549093019</c:v>
                </c:pt>
                <c:pt idx="1653">
                  <c:v>-0.52428318282756947</c:v>
                </c:pt>
                <c:pt idx="1654">
                  <c:v>-0.50392473710945906</c:v>
                </c:pt>
                <c:pt idx="1655">
                  <c:v>-0.54449265109294187</c:v>
                </c:pt>
                <c:pt idx="1656">
                  <c:v>-0.50738797257340806</c:v>
                </c:pt>
                <c:pt idx="1657">
                  <c:v>-0.50829008289804301</c:v>
                </c:pt>
                <c:pt idx="1658">
                  <c:v>-0.48709770525415796</c:v>
                </c:pt>
                <c:pt idx="1659">
                  <c:v>-0.52843833472234725</c:v>
                </c:pt>
                <c:pt idx="1660">
                  <c:v>-0.5652549879442833</c:v>
                </c:pt>
                <c:pt idx="1661">
                  <c:v>-0.45352390760371364</c:v>
                </c:pt>
                <c:pt idx="1662">
                  <c:v>-0.4623677510409922</c:v>
                </c:pt>
                <c:pt idx="1663">
                  <c:v>-0.47224310314690798</c:v>
                </c:pt>
                <c:pt idx="1664">
                  <c:v>-0.53258086647491421</c:v>
                </c:pt>
                <c:pt idx="1665">
                  <c:v>-0.52829015316247008</c:v>
                </c:pt>
                <c:pt idx="1666">
                  <c:v>-0.50347241088475558</c:v>
                </c:pt>
                <c:pt idx="1667">
                  <c:v>-0.51623440380564767</c:v>
                </c:pt>
                <c:pt idx="1668">
                  <c:v>-0.50000000000000044</c:v>
                </c:pt>
                <c:pt idx="1669">
                  <c:v>-0.49939527841407105</c:v>
                </c:pt>
                <c:pt idx="1670">
                  <c:v>-0.55658564990338288</c:v>
                </c:pt>
                <c:pt idx="1671">
                  <c:v>-0.53656340597109797</c:v>
                </c:pt>
                <c:pt idx="1672">
                  <c:v>-0.50347241088475558</c:v>
                </c:pt>
                <c:pt idx="1673">
                  <c:v>-0.45880464046289388</c:v>
                </c:pt>
                <c:pt idx="1674">
                  <c:v>-0.5202645699620938</c:v>
                </c:pt>
                <c:pt idx="1675">
                  <c:v>-0.52829015316247008</c:v>
                </c:pt>
                <c:pt idx="1676">
                  <c:v>-0.5118929402890332</c:v>
                </c:pt>
                <c:pt idx="1677">
                  <c:v>-0.51219277385439232</c:v>
                </c:pt>
                <c:pt idx="1678">
                  <c:v>-0.48221244114771927</c:v>
                </c:pt>
                <c:pt idx="1679">
                  <c:v>-0.55237353122920363</c:v>
                </c:pt>
                <c:pt idx="1680">
                  <c:v>-0.55919290347074724</c:v>
                </c:pt>
                <c:pt idx="1681">
                  <c:v>-0.52428318282756947</c:v>
                </c:pt>
                <c:pt idx="1682">
                  <c:v>-0.53198985263919385</c:v>
                </c:pt>
                <c:pt idx="1683">
                  <c:v>-0.54873103274830881</c:v>
                </c:pt>
                <c:pt idx="1684">
                  <c:v>-0.52428318282756947</c:v>
                </c:pt>
                <c:pt idx="1685">
                  <c:v>-0.4608194846504306</c:v>
                </c:pt>
                <c:pt idx="1686">
                  <c:v>-0.49029541205456895</c:v>
                </c:pt>
                <c:pt idx="1687">
                  <c:v>-0.4783853549093019</c:v>
                </c:pt>
              </c:numCache>
            </c:numRef>
          </c:xVal>
          <c:yVal>
            <c:numRef>
              <c:f>Sheet2!$F$2:$F$2294</c:f>
              <c:numCache>
                <c:formatCode>General</c:formatCode>
                <c:ptCount val="2293"/>
                <c:pt idx="0">
                  <c:v>-0.95721854808088491</c:v>
                </c:pt>
                <c:pt idx="1">
                  <c:v>-0.95501994445718674</c:v>
                </c:pt>
                <c:pt idx="2">
                  <c:v>-0.95424032851627705</c:v>
                </c:pt>
                <c:pt idx="3">
                  <c:v>-0.95476079950279724</c:v>
                </c:pt>
                <c:pt idx="4">
                  <c:v>-0.95313787977376585</c:v>
                </c:pt>
                <c:pt idx="5">
                  <c:v>-0.95527836212234396</c:v>
                </c:pt>
                <c:pt idx="6">
                  <c:v>-0.9378889346118976</c:v>
                </c:pt>
                <c:pt idx="7">
                  <c:v>-0.91796244601992938</c:v>
                </c:pt>
                <c:pt idx="8">
                  <c:v>-0.90092559085126989</c:v>
                </c:pt>
                <c:pt idx="9">
                  <c:v>-0.87155631425527558</c:v>
                </c:pt>
                <c:pt idx="10">
                  <c:v>-0.82933025161856744</c:v>
                </c:pt>
                <c:pt idx="11">
                  <c:v>-0.77295508916159583</c:v>
                </c:pt>
                <c:pt idx="12">
                  <c:v>-0.75390748986287814</c:v>
                </c:pt>
                <c:pt idx="13">
                  <c:v>-0.72369023973532076</c:v>
                </c:pt>
                <c:pt idx="14">
                  <c:v>-0.73028151926957263</c:v>
                </c:pt>
                <c:pt idx="15">
                  <c:v>-0.72224325926169719</c:v>
                </c:pt>
                <c:pt idx="16">
                  <c:v>-0.73974854655546618</c:v>
                </c:pt>
                <c:pt idx="17">
                  <c:v>-0.76928805731312189</c:v>
                </c:pt>
                <c:pt idx="18">
                  <c:v>-0.76626877164792673</c:v>
                </c:pt>
                <c:pt idx="19">
                  <c:v>-0.74419497612578267</c:v>
                </c:pt>
                <c:pt idx="20">
                  <c:v>-0.76311968825019783</c:v>
                </c:pt>
                <c:pt idx="21">
                  <c:v>-0.76311968825019783</c:v>
                </c:pt>
                <c:pt idx="22">
                  <c:v>-0.77284434310056604</c:v>
                </c:pt>
                <c:pt idx="23">
                  <c:v>-0.76300688347191148</c:v>
                </c:pt>
                <c:pt idx="24">
                  <c:v>-0.78564098005022698</c:v>
                </c:pt>
                <c:pt idx="25">
                  <c:v>-0.76962248019929491</c:v>
                </c:pt>
                <c:pt idx="26">
                  <c:v>-0.7937781425731365</c:v>
                </c:pt>
                <c:pt idx="27">
                  <c:v>-0.77295508916159583</c:v>
                </c:pt>
                <c:pt idx="28">
                  <c:v>-0.78639625700584947</c:v>
                </c:pt>
                <c:pt idx="29">
                  <c:v>-0.80198420592270125</c:v>
                </c:pt>
                <c:pt idx="30">
                  <c:v>-0.79631882459692493</c:v>
                </c:pt>
                <c:pt idx="31">
                  <c:v>-0.80427192933223901</c:v>
                </c:pt>
                <c:pt idx="32">
                  <c:v>-0.8138113514164228</c:v>
                </c:pt>
                <c:pt idx="33">
                  <c:v>-0.80829827561772694</c:v>
                </c:pt>
                <c:pt idx="34">
                  <c:v>-0.82194527490593294</c:v>
                </c:pt>
                <c:pt idx="35">
                  <c:v>-0.8133039107555855</c:v>
                </c:pt>
                <c:pt idx="36">
                  <c:v>-0.85491187067294683</c:v>
                </c:pt>
                <c:pt idx="37">
                  <c:v>-0.86837197382776632</c:v>
                </c:pt>
                <c:pt idx="38">
                  <c:v>-0.86497630759327071</c:v>
                </c:pt>
                <c:pt idx="39">
                  <c:v>-0.8531868559593202</c:v>
                </c:pt>
                <c:pt idx="40">
                  <c:v>-0.8752957762910013</c:v>
                </c:pt>
                <c:pt idx="41">
                  <c:v>-0.87292207726980964</c:v>
                </c:pt>
                <c:pt idx="42">
                  <c:v>-0.88869726856851383</c:v>
                </c:pt>
                <c:pt idx="43">
                  <c:v>-0.89725836967432848</c:v>
                </c:pt>
                <c:pt idx="44">
                  <c:v>-0.93636621903549</c:v>
                </c:pt>
                <c:pt idx="45">
                  <c:v>-0.95470888325456893</c:v>
                </c:pt>
                <c:pt idx="46">
                  <c:v>-0.96188462242071082</c:v>
                </c:pt>
                <c:pt idx="47">
                  <c:v>-0.9822217824677314</c:v>
                </c:pt>
                <c:pt idx="48">
                  <c:v>-0.98846747175976901</c:v>
                </c:pt>
                <c:pt idx="49">
                  <c:v>-0.99775495722684659</c:v>
                </c:pt>
                <c:pt idx="50">
                  <c:v>-0.9992894726405892</c:v>
                </c:pt>
                <c:pt idx="51">
                  <c:v>-0.98733086003178216</c:v>
                </c:pt>
                <c:pt idx="52">
                  <c:v>-0.96068229455026399</c:v>
                </c:pt>
                <c:pt idx="53">
                  <c:v>-0.95599806073306037</c:v>
                </c:pt>
                <c:pt idx="54">
                  <c:v>-0.92199836388036671</c:v>
                </c:pt>
                <c:pt idx="55">
                  <c:v>-0.93661105226369701</c:v>
                </c:pt>
                <c:pt idx="56">
                  <c:v>-0.92084548014102618</c:v>
                </c:pt>
                <c:pt idx="57">
                  <c:v>-0.88957587637833802</c:v>
                </c:pt>
                <c:pt idx="58">
                  <c:v>-0.84675072877968571</c:v>
                </c:pt>
                <c:pt idx="59">
                  <c:v>-0.82796247204720885</c:v>
                </c:pt>
                <c:pt idx="60">
                  <c:v>-0.80582494418219841</c:v>
                </c:pt>
                <c:pt idx="61">
                  <c:v>-0.78325962342343725</c:v>
                </c:pt>
                <c:pt idx="62">
                  <c:v>-0.78661183487602571</c:v>
                </c:pt>
                <c:pt idx="63">
                  <c:v>-0.75767890091414625</c:v>
                </c:pt>
                <c:pt idx="64">
                  <c:v>-0.71508297895166728</c:v>
                </c:pt>
                <c:pt idx="65">
                  <c:v>-0.65275975246272244</c:v>
                </c:pt>
                <c:pt idx="66">
                  <c:v>-0.65262752248854061</c:v>
                </c:pt>
                <c:pt idx="67">
                  <c:v>-0.58467452467360215</c:v>
                </c:pt>
                <c:pt idx="68">
                  <c:v>-0.51309189994955451</c:v>
                </c:pt>
                <c:pt idx="69">
                  <c:v>-0.56424674103047434</c:v>
                </c:pt>
                <c:pt idx="70">
                  <c:v>-0.51683219098961675</c:v>
                </c:pt>
                <c:pt idx="71">
                  <c:v>-0.51638387420112075</c:v>
                </c:pt>
                <c:pt idx="72">
                  <c:v>-0.499546481640743</c:v>
                </c:pt>
                <c:pt idx="73">
                  <c:v>-0.45585562236350013</c:v>
                </c:pt>
                <c:pt idx="74">
                  <c:v>-0.39842893028383242</c:v>
                </c:pt>
                <c:pt idx="75">
                  <c:v>-0.36633883264319206</c:v>
                </c:pt>
                <c:pt idx="76">
                  <c:v>-0.30386678550059787</c:v>
                </c:pt>
                <c:pt idx="77">
                  <c:v>-0.2208676610074912</c:v>
                </c:pt>
                <c:pt idx="78">
                  <c:v>-0.21609880916280172</c:v>
                </c:pt>
                <c:pt idx="79">
                  <c:v>-0.16349814907843732</c:v>
                </c:pt>
                <c:pt idx="80">
                  <c:v>-0.16659665540435742</c:v>
                </c:pt>
                <c:pt idx="81">
                  <c:v>-0.11545726347754558</c:v>
                </c:pt>
                <c:pt idx="82">
                  <c:v>-7.8285099635289374E-2</c:v>
                </c:pt>
                <c:pt idx="83">
                  <c:v>-6.108614390677859E-3</c:v>
                </c:pt>
                <c:pt idx="84">
                  <c:v>-8.5764708044513319E-2</c:v>
                </c:pt>
                <c:pt idx="85">
                  <c:v>-0.14193790484034385</c:v>
                </c:pt>
                <c:pt idx="86">
                  <c:v>-7.0626985931166605E-2</c:v>
                </c:pt>
                <c:pt idx="87">
                  <c:v>-8.5764708044513319E-2</c:v>
                </c:pt>
                <c:pt idx="88">
                  <c:v>-0.10834637327094179</c:v>
                </c:pt>
                <c:pt idx="89">
                  <c:v>-2.8270566770273592E-2</c:v>
                </c:pt>
                <c:pt idx="90">
                  <c:v>-6.4706476401149557E-2</c:v>
                </c:pt>
                <c:pt idx="91">
                  <c:v>4.7123715393736958E-3</c:v>
                </c:pt>
                <c:pt idx="92">
                  <c:v>2.4781138307748495E-2</c:v>
                </c:pt>
                <c:pt idx="93">
                  <c:v>8.5590816894563493E-2</c:v>
                </c:pt>
                <c:pt idx="94">
                  <c:v>8.5590816894563493E-2</c:v>
                </c:pt>
                <c:pt idx="95">
                  <c:v>0.17914564488358231</c:v>
                </c:pt>
                <c:pt idx="96">
                  <c:v>0.13779029068463802</c:v>
                </c:pt>
                <c:pt idx="97">
                  <c:v>0.18806703473535424</c:v>
                </c:pt>
                <c:pt idx="98">
                  <c:v>0.22971001966875593</c:v>
                </c:pt>
                <c:pt idx="99">
                  <c:v>0.29053519369775616</c:v>
                </c:pt>
                <c:pt idx="100">
                  <c:v>0.26134694315528967</c:v>
                </c:pt>
                <c:pt idx="101">
                  <c:v>0.28518655173974011</c:v>
                </c:pt>
                <c:pt idx="102">
                  <c:v>0.25054897387977804</c:v>
                </c:pt>
                <c:pt idx="103">
                  <c:v>0.35967112397538897</c:v>
                </c:pt>
                <c:pt idx="104">
                  <c:v>0.35608571467917</c:v>
                </c:pt>
                <c:pt idx="105">
                  <c:v>0.37266388390767297</c:v>
                </c:pt>
                <c:pt idx="106">
                  <c:v>0.36974675727382939</c:v>
                </c:pt>
                <c:pt idx="107">
                  <c:v>0.41485205454171786</c:v>
                </c:pt>
                <c:pt idx="108">
                  <c:v>0.4942453474723934</c:v>
                </c:pt>
                <c:pt idx="109">
                  <c:v>0.50844038045362294</c:v>
                </c:pt>
                <c:pt idx="110">
                  <c:v>0.5436139994064435</c:v>
                </c:pt>
                <c:pt idx="111">
                  <c:v>0.62018985476512611</c:v>
                </c:pt>
                <c:pt idx="112">
                  <c:v>0.5362688105768153</c:v>
                </c:pt>
                <c:pt idx="113">
                  <c:v>0.65540017091179392</c:v>
                </c:pt>
                <c:pt idx="114">
                  <c:v>0.564967003424938</c:v>
                </c:pt>
                <c:pt idx="115">
                  <c:v>0.62796305764933791</c:v>
                </c:pt>
                <c:pt idx="116">
                  <c:v>0.68721431154153834</c:v>
                </c:pt>
                <c:pt idx="117">
                  <c:v>0.69415600729750404</c:v>
                </c:pt>
                <c:pt idx="118">
                  <c:v>0.74407838335093679</c:v>
                </c:pt>
                <c:pt idx="119">
                  <c:v>0.73266169583401319</c:v>
                </c:pt>
                <c:pt idx="120">
                  <c:v>0.73656945627090331</c:v>
                </c:pt>
                <c:pt idx="121">
                  <c:v>0.70376678010789051</c:v>
                </c:pt>
                <c:pt idx="122">
                  <c:v>0.75459506482703598</c:v>
                </c:pt>
                <c:pt idx="123">
                  <c:v>0.72765304868991343</c:v>
                </c:pt>
                <c:pt idx="124">
                  <c:v>0.79600200253462206</c:v>
                </c:pt>
                <c:pt idx="125">
                  <c:v>0.81075742470204859</c:v>
                </c:pt>
                <c:pt idx="126">
                  <c:v>0.81421685774164865</c:v>
                </c:pt>
                <c:pt idx="127">
                  <c:v>0.86427480195370465</c:v>
                </c:pt>
                <c:pt idx="128">
                  <c:v>0.81075742470204859</c:v>
                </c:pt>
                <c:pt idx="129">
                  <c:v>0.90923610904706864</c:v>
                </c:pt>
                <c:pt idx="130">
                  <c:v>0.96995699387629741</c:v>
                </c:pt>
                <c:pt idx="131">
                  <c:v>0.96965905180871736</c:v>
                </c:pt>
                <c:pt idx="132">
                  <c:v>0.99815604757195375</c:v>
                </c:pt>
                <c:pt idx="133">
                  <c:v>0.99627037649294126</c:v>
                </c:pt>
                <c:pt idx="134">
                  <c:v>0.99997800670290937</c:v>
                </c:pt>
                <c:pt idx="135">
                  <c:v>0.99933477409165272</c:v>
                </c:pt>
                <c:pt idx="136">
                  <c:v>0.71849057839555963</c:v>
                </c:pt>
                <c:pt idx="137">
                  <c:v>0.81472318256962495</c:v>
                </c:pt>
                <c:pt idx="138">
                  <c:v>0.88458097521508394</c:v>
                </c:pt>
                <c:pt idx="139">
                  <c:v>0.72381067823732625</c:v>
                </c:pt>
                <c:pt idx="140">
                  <c:v>0.77328718605784397</c:v>
                </c:pt>
                <c:pt idx="141">
                  <c:v>0.77184656955803499</c:v>
                </c:pt>
                <c:pt idx="142">
                  <c:v>0.87300721154741012</c:v>
                </c:pt>
                <c:pt idx="143">
                  <c:v>0.69603812267573117</c:v>
                </c:pt>
                <c:pt idx="144">
                  <c:v>0.81875141280609454</c:v>
                </c:pt>
                <c:pt idx="145">
                  <c:v>0.61194124001318451</c:v>
                </c:pt>
                <c:pt idx="146">
                  <c:v>0.76029260395132114</c:v>
                </c:pt>
                <c:pt idx="147">
                  <c:v>0.73313666080285722</c:v>
                </c:pt>
                <c:pt idx="148">
                  <c:v>0.99627037649294126</c:v>
                </c:pt>
                <c:pt idx="149">
                  <c:v>0.95706690521887827</c:v>
                </c:pt>
                <c:pt idx="150">
                  <c:v>0.95376941928483261</c:v>
                </c:pt>
                <c:pt idx="151">
                  <c:v>0.83990415490507453</c:v>
                </c:pt>
                <c:pt idx="152">
                  <c:v>0.53612148837390738</c:v>
                </c:pt>
                <c:pt idx="153">
                  <c:v>0.31250071515526823</c:v>
                </c:pt>
                <c:pt idx="154">
                  <c:v>0.262862823298812</c:v>
                </c:pt>
                <c:pt idx="155">
                  <c:v>0.19543266877155635</c:v>
                </c:pt>
                <c:pt idx="156">
                  <c:v>0.13121831944270446</c:v>
                </c:pt>
                <c:pt idx="157">
                  <c:v>-0.12273545680701542</c:v>
                </c:pt>
                <c:pt idx="158">
                  <c:v>-0.16057029979343529</c:v>
                </c:pt>
                <c:pt idx="159">
                  <c:v>-0.18583811084256158</c:v>
                </c:pt>
                <c:pt idx="160">
                  <c:v>-0.2063749642905976</c:v>
                </c:pt>
                <c:pt idx="161">
                  <c:v>-0.23123852749116836</c:v>
                </c:pt>
                <c:pt idx="162">
                  <c:v>-0.23123852749116836</c:v>
                </c:pt>
                <c:pt idx="163">
                  <c:v>-0.48968683152996928</c:v>
                </c:pt>
                <c:pt idx="164">
                  <c:v>-0.48725012572533277</c:v>
                </c:pt>
                <c:pt idx="165">
                  <c:v>-0.35380135380383015</c:v>
                </c:pt>
                <c:pt idx="166">
                  <c:v>-0.57586170098540757</c:v>
                </c:pt>
                <c:pt idx="167">
                  <c:v>-0.5622277220823817</c:v>
                </c:pt>
                <c:pt idx="168">
                  <c:v>-0.49363832551075038</c:v>
                </c:pt>
                <c:pt idx="169">
                  <c:v>-0.58750281628315459</c:v>
                </c:pt>
                <c:pt idx="170">
                  <c:v>-0.75562487546412371</c:v>
                </c:pt>
                <c:pt idx="171">
                  <c:v>-0.62018985476512623</c:v>
                </c:pt>
                <c:pt idx="172">
                  <c:v>-0.75528181228518376</c:v>
                </c:pt>
                <c:pt idx="173">
                  <c:v>-0.72465313018704691</c:v>
                </c:pt>
                <c:pt idx="174">
                  <c:v>-0.81623843283069453</c:v>
                </c:pt>
                <c:pt idx="175">
                  <c:v>-0.87748120917019568</c:v>
                </c:pt>
                <c:pt idx="176">
                  <c:v>-0.82570467781359647</c:v>
                </c:pt>
                <c:pt idx="177">
                  <c:v>-0.86154056516347466</c:v>
                </c:pt>
                <c:pt idx="178">
                  <c:v>-0.9084352321269864</c:v>
                </c:pt>
                <c:pt idx="179">
                  <c:v>-0.90084983444906153</c:v>
                </c:pt>
                <c:pt idx="180">
                  <c:v>-0.94776841000958567</c:v>
                </c:pt>
                <c:pt idx="181">
                  <c:v>-0.92731456044595761</c:v>
                </c:pt>
                <c:pt idx="182">
                  <c:v>-0.92718385456678742</c:v>
                </c:pt>
                <c:pt idx="183">
                  <c:v>-0.9380704611221875</c:v>
                </c:pt>
                <c:pt idx="184">
                  <c:v>-0.94709830499474434</c:v>
                </c:pt>
                <c:pt idx="185">
                  <c:v>-0.93022554085759845</c:v>
                </c:pt>
                <c:pt idx="186">
                  <c:v>-0.94466300089849065</c:v>
                </c:pt>
                <c:pt idx="187">
                  <c:v>-0.97138353903273145</c:v>
                </c:pt>
                <c:pt idx="188">
                  <c:v>-0.95239579964327836</c:v>
                </c:pt>
                <c:pt idx="189">
                  <c:v>-0.96236042722798121</c:v>
                </c:pt>
                <c:pt idx="190">
                  <c:v>-0.9832866986873039</c:v>
                </c:pt>
                <c:pt idx="191">
                  <c:v>-0.96970170358412522</c:v>
                </c:pt>
                <c:pt idx="192">
                  <c:v>-0.96048822417874968</c:v>
                </c:pt>
                <c:pt idx="193">
                  <c:v>-0.92692210390076635</c:v>
                </c:pt>
                <c:pt idx="194">
                  <c:v>-0.96409540423411033</c:v>
                </c:pt>
                <c:pt idx="195">
                  <c:v>-0.95450092745652604</c:v>
                </c:pt>
                <c:pt idx="196">
                  <c:v>-0.96948814934505512</c:v>
                </c:pt>
                <c:pt idx="197">
                  <c:v>-0.96164562115087515</c:v>
                </c:pt>
                <c:pt idx="198">
                  <c:v>-0.98192569435971777</c:v>
                </c:pt>
                <c:pt idx="199">
                  <c:v>-0.99093636933988283</c:v>
                </c:pt>
                <c:pt idx="200">
                  <c:v>-0.99782454145744148</c:v>
                </c:pt>
                <c:pt idx="201">
                  <c:v>-0.99725018509948571</c:v>
                </c:pt>
                <c:pt idx="202">
                  <c:v>-0.99633037295031868</c:v>
                </c:pt>
                <c:pt idx="203">
                  <c:v>-0.98280668735534471</c:v>
                </c:pt>
                <c:pt idx="204">
                  <c:v>-0.99072413854575925</c:v>
                </c:pt>
                <c:pt idx="205">
                  <c:v>-0.99019506213583752</c:v>
                </c:pt>
                <c:pt idx="206">
                  <c:v>-0.9665105812620981</c:v>
                </c:pt>
                <c:pt idx="207">
                  <c:v>-0.97511067194602263</c:v>
                </c:pt>
                <c:pt idx="208">
                  <c:v>-0.99473863787995331</c:v>
                </c:pt>
                <c:pt idx="209">
                  <c:v>-0.99053343675053795</c:v>
                </c:pt>
                <c:pt idx="210">
                  <c:v>-0.99146762739126926</c:v>
                </c:pt>
                <c:pt idx="211">
                  <c:v>-0.99775495722684659</c:v>
                </c:pt>
                <c:pt idx="212">
                  <c:v>-0.99683462495418473</c:v>
                </c:pt>
                <c:pt idx="213">
                  <c:v>-0.99964812659441449</c:v>
                </c:pt>
                <c:pt idx="214">
                  <c:v>-0.99940896335767149</c:v>
                </c:pt>
                <c:pt idx="215">
                  <c:v>-0.99611826104495149</c:v>
                </c:pt>
                <c:pt idx="216">
                  <c:v>-0.9989225180424558</c:v>
                </c:pt>
                <c:pt idx="217">
                  <c:v>-0.99906338675459538</c:v>
                </c:pt>
                <c:pt idx="218">
                  <c:v>-0.99947311906100866</c:v>
                </c:pt>
                <c:pt idx="219">
                  <c:v>-0.99343281037952658</c:v>
                </c:pt>
                <c:pt idx="220">
                  <c:v>-0.99722425560090411</c:v>
                </c:pt>
                <c:pt idx="221">
                  <c:v>-0.99484537291559194</c:v>
                </c:pt>
                <c:pt idx="222">
                  <c:v>-0.99815604757195375</c:v>
                </c:pt>
                <c:pt idx="223">
                  <c:v>-0.9935322797694498</c:v>
                </c:pt>
                <c:pt idx="224">
                  <c:v>-0.99879759623557218</c:v>
                </c:pt>
                <c:pt idx="225">
                  <c:v>-0.98844102660041322</c:v>
                </c:pt>
                <c:pt idx="226">
                  <c:v>-0.99343281037952658</c:v>
                </c:pt>
                <c:pt idx="227">
                  <c:v>-0.99200494967971498</c:v>
                </c:pt>
                <c:pt idx="228">
                  <c:v>-0.9971720320806633</c:v>
                </c:pt>
                <c:pt idx="229">
                  <c:v>-0.98519921298040214</c:v>
                </c:pt>
                <c:pt idx="230">
                  <c:v>-0.98880851848928686</c:v>
                </c:pt>
                <c:pt idx="231">
                  <c:v>-0.99187225052489747</c:v>
                </c:pt>
                <c:pt idx="232">
                  <c:v>-0.98309550269174995</c:v>
                </c:pt>
                <c:pt idx="233">
                  <c:v>-0.99500342986418</c:v>
                </c:pt>
                <c:pt idx="234">
                  <c:v>-0.99793808350028446</c:v>
                </c:pt>
                <c:pt idx="235">
                  <c:v>-0.98501916925583666</c:v>
                </c:pt>
                <c:pt idx="236">
                  <c:v>-0.98264518651489707</c:v>
                </c:pt>
                <c:pt idx="237">
                  <c:v>-0.97719405958900252</c:v>
                </c:pt>
                <c:pt idx="238">
                  <c:v>-0.98733086003178216</c:v>
                </c:pt>
                <c:pt idx="239">
                  <c:v>-0.97257326963196311</c:v>
                </c:pt>
                <c:pt idx="240">
                  <c:v>-0.97659726206382436</c:v>
                </c:pt>
                <c:pt idx="241">
                  <c:v>-0.97872438505276638</c:v>
                </c:pt>
                <c:pt idx="242">
                  <c:v>-0.96991451935316475</c:v>
                </c:pt>
                <c:pt idx="243">
                  <c:v>-0.96948814934505501</c:v>
                </c:pt>
                <c:pt idx="244">
                  <c:v>-0.95752104648271474</c:v>
                </c:pt>
                <c:pt idx="245">
                  <c:v>-0.97781980720688977</c:v>
                </c:pt>
                <c:pt idx="246">
                  <c:v>-0.97752640970366189</c:v>
                </c:pt>
                <c:pt idx="247">
                  <c:v>-0.97723110646267886</c:v>
                </c:pt>
                <c:pt idx="248">
                  <c:v>-0.95223604252452232</c:v>
                </c:pt>
                <c:pt idx="249">
                  <c:v>-0.96068229455026399</c:v>
                </c:pt>
                <c:pt idx="250">
                  <c:v>-0.937160257793755</c:v>
                </c:pt>
                <c:pt idx="251">
                  <c:v>-0.94147054481203785</c:v>
                </c:pt>
                <c:pt idx="252">
                  <c:v>-0.91439532062437745</c:v>
                </c:pt>
                <c:pt idx="253">
                  <c:v>-0.85400513888509921</c:v>
                </c:pt>
                <c:pt idx="254">
                  <c:v>-0.84628615769406457</c:v>
                </c:pt>
                <c:pt idx="255">
                  <c:v>-0.82491623732601371</c:v>
                </c:pt>
                <c:pt idx="256">
                  <c:v>-0.82491623732601371</c:v>
                </c:pt>
                <c:pt idx="257">
                  <c:v>-0.86637425856135197</c:v>
                </c:pt>
                <c:pt idx="258">
                  <c:v>-0.84906390458644154</c:v>
                </c:pt>
                <c:pt idx="259">
                  <c:v>-0.85400513888509921</c:v>
                </c:pt>
                <c:pt idx="260">
                  <c:v>-0.87078508510040564</c:v>
                </c:pt>
                <c:pt idx="261">
                  <c:v>-0.86171772947285152</c:v>
                </c:pt>
                <c:pt idx="262">
                  <c:v>-0.88080811492300337</c:v>
                </c:pt>
                <c:pt idx="263">
                  <c:v>-0.85626708460032808</c:v>
                </c:pt>
                <c:pt idx="264">
                  <c:v>-0.86602540378443837</c:v>
                </c:pt>
                <c:pt idx="265">
                  <c:v>-0.85869167418145087</c:v>
                </c:pt>
                <c:pt idx="266">
                  <c:v>-0.85400513888509921</c:v>
                </c:pt>
                <c:pt idx="267">
                  <c:v>-0.85154397667072568</c:v>
                </c:pt>
                <c:pt idx="268">
                  <c:v>-0.86637425856135197</c:v>
                </c:pt>
                <c:pt idx="269">
                  <c:v>-0.87292207726980942</c:v>
                </c:pt>
                <c:pt idx="270">
                  <c:v>-0.86145194364139643</c:v>
                </c:pt>
                <c:pt idx="271">
                  <c:v>-0.86567612691726403</c:v>
                </c:pt>
                <c:pt idx="272">
                  <c:v>-0.84897168762914144</c:v>
                </c:pt>
                <c:pt idx="273">
                  <c:v>-0.87121381112018936</c:v>
                </c:pt>
                <c:pt idx="274">
                  <c:v>-0.84887944481068478</c:v>
                </c:pt>
                <c:pt idx="275">
                  <c:v>-0.86374756690202181</c:v>
                </c:pt>
                <c:pt idx="276">
                  <c:v>-0.83743266348269607</c:v>
                </c:pt>
                <c:pt idx="277">
                  <c:v>-0.86074202700394375</c:v>
                </c:pt>
                <c:pt idx="278">
                  <c:v>-0.85400513888509921</c:v>
                </c:pt>
                <c:pt idx="279">
                  <c:v>-0.85662748419534829</c:v>
                </c:pt>
                <c:pt idx="280">
                  <c:v>-0.83876561261521676</c:v>
                </c:pt>
                <c:pt idx="281">
                  <c:v>-0.84122779743542342</c:v>
                </c:pt>
                <c:pt idx="282">
                  <c:v>-0.87334748269868701</c:v>
                </c:pt>
                <c:pt idx="283">
                  <c:v>-0.86785217847083063</c:v>
                </c:pt>
                <c:pt idx="284">
                  <c:v>-0.88749388874882484</c:v>
                </c:pt>
                <c:pt idx="285">
                  <c:v>-0.85400513888509921</c:v>
                </c:pt>
                <c:pt idx="286">
                  <c:v>-0.88596087652670175</c:v>
                </c:pt>
                <c:pt idx="287">
                  <c:v>-0.84141647940539899</c:v>
                </c:pt>
                <c:pt idx="288">
                  <c:v>-0.86672269107797639</c:v>
                </c:pt>
                <c:pt idx="289">
                  <c:v>-0.85154397667072568</c:v>
                </c:pt>
                <c:pt idx="290">
                  <c:v>-0.85382348026527322</c:v>
                </c:pt>
                <c:pt idx="291">
                  <c:v>-0.87394193287191657</c:v>
                </c:pt>
                <c:pt idx="292">
                  <c:v>-0.87292207726980942</c:v>
                </c:pt>
                <c:pt idx="293">
                  <c:v>-0.85400513888509921</c:v>
                </c:pt>
                <c:pt idx="294">
                  <c:v>-0.87241071328976272</c:v>
                </c:pt>
                <c:pt idx="295">
                  <c:v>-0.86567612691726403</c:v>
                </c:pt>
                <c:pt idx="296">
                  <c:v>-0.86819881448914193</c:v>
                </c:pt>
                <c:pt idx="297">
                  <c:v>-0.87121381112018936</c:v>
                </c:pt>
                <c:pt idx="298">
                  <c:v>-0.84423439322471205</c:v>
                </c:pt>
                <c:pt idx="299">
                  <c:v>-0.86436258233232033</c:v>
                </c:pt>
                <c:pt idx="300">
                  <c:v>-0.86602540378443837</c:v>
                </c:pt>
                <c:pt idx="301">
                  <c:v>-0.85154397667072568</c:v>
                </c:pt>
                <c:pt idx="302">
                  <c:v>-0.85922788419115015</c:v>
                </c:pt>
                <c:pt idx="303">
                  <c:v>-0.85887051550937721</c:v>
                </c:pt>
                <c:pt idx="304">
                  <c:v>-0.87605431429926617</c:v>
                </c:pt>
                <c:pt idx="305">
                  <c:v>-0.84897168762914144</c:v>
                </c:pt>
                <c:pt idx="306">
                  <c:v>-0.84637912348121491</c:v>
                </c:pt>
                <c:pt idx="307">
                  <c:v>-0.84675072877968571</c:v>
                </c:pt>
                <c:pt idx="308">
                  <c:v>-0.86118592163800523</c:v>
                </c:pt>
                <c:pt idx="309">
                  <c:v>-0.8539143225810446</c:v>
                </c:pt>
                <c:pt idx="310">
                  <c:v>-0.8290375725550414</c:v>
                </c:pt>
                <c:pt idx="311">
                  <c:v>-0.85922788419115015</c:v>
                </c:pt>
                <c:pt idx="312">
                  <c:v>-0.86863151443819131</c:v>
                </c:pt>
                <c:pt idx="313">
                  <c:v>-0.83321088165942891</c:v>
                </c:pt>
                <c:pt idx="314">
                  <c:v>-0.88080811492300337</c:v>
                </c:pt>
                <c:pt idx="315">
                  <c:v>-0.86672269107797639</c:v>
                </c:pt>
                <c:pt idx="316">
                  <c:v>-0.87956554738471959</c:v>
                </c:pt>
                <c:pt idx="317">
                  <c:v>-0.83407843361317102</c:v>
                </c:pt>
                <c:pt idx="318">
                  <c:v>-0.89124411091005717</c:v>
                </c:pt>
                <c:pt idx="319">
                  <c:v>-0.85869167418145087</c:v>
                </c:pt>
                <c:pt idx="320">
                  <c:v>-0.89124411091005717</c:v>
                </c:pt>
                <c:pt idx="321">
                  <c:v>-0.87815001691527705</c:v>
                </c:pt>
                <c:pt idx="322">
                  <c:v>-0.88668825570055632</c:v>
                </c:pt>
                <c:pt idx="323">
                  <c:v>-0.86819881448914193</c:v>
                </c:pt>
                <c:pt idx="324">
                  <c:v>-0.87639074857448929</c:v>
                </c:pt>
                <c:pt idx="325">
                  <c:v>-0.85626708460032808</c:v>
                </c:pt>
                <c:pt idx="326">
                  <c:v>-0.84675072877968571</c:v>
                </c:pt>
                <c:pt idx="327">
                  <c:v>-0.81955227652713358</c:v>
                </c:pt>
                <c:pt idx="328">
                  <c:v>-0.88433665449595855</c:v>
                </c:pt>
                <c:pt idx="329">
                  <c:v>-0.83176039420696646</c:v>
                </c:pt>
                <c:pt idx="330">
                  <c:v>-0.84906390458644154</c:v>
                </c:pt>
                <c:pt idx="331">
                  <c:v>-0.88773505159999322</c:v>
                </c:pt>
                <c:pt idx="332">
                  <c:v>-0.86672269107797639</c:v>
                </c:pt>
                <c:pt idx="333">
                  <c:v>-0.84141647940539899</c:v>
                </c:pt>
                <c:pt idx="334">
                  <c:v>-0.8196522721818128</c:v>
                </c:pt>
                <c:pt idx="335">
                  <c:v>-0.83848040196663409</c:v>
                </c:pt>
                <c:pt idx="336">
                  <c:v>-0.8539143225810446</c:v>
                </c:pt>
                <c:pt idx="337">
                  <c:v>-0.86940870714363783</c:v>
                </c:pt>
                <c:pt idx="338">
                  <c:v>-0.85154397667072568</c:v>
                </c:pt>
                <c:pt idx="339">
                  <c:v>-0.85154397667072568</c:v>
                </c:pt>
                <c:pt idx="340">
                  <c:v>-0.84386000697550223</c:v>
                </c:pt>
                <c:pt idx="341">
                  <c:v>-0.85644733657559324</c:v>
                </c:pt>
                <c:pt idx="342">
                  <c:v>-0.86785217847083063</c:v>
                </c:pt>
                <c:pt idx="343">
                  <c:v>-0.84897168762914144</c:v>
                </c:pt>
                <c:pt idx="344">
                  <c:v>-0.88146834970416199</c:v>
                </c:pt>
                <c:pt idx="345">
                  <c:v>-0.85635722363102706</c:v>
                </c:pt>
                <c:pt idx="346">
                  <c:v>-0.87334748269868701</c:v>
                </c:pt>
                <c:pt idx="347">
                  <c:v>-0.8307902348497056</c:v>
                </c:pt>
                <c:pt idx="348">
                  <c:v>-0.85644733657559324</c:v>
                </c:pt>
                <c:pt idx="349">
                  <c:v>-0.85904925218653694</c:v>
                </c:pt>
                <c:pt idx="350">
                  <c:v>-0.83933534397720366</c:v>
                </c:pt>
                <c:pt idx="351">
                  <c:v>-0.82035154248907338</c:v>
                </c:pt>
                <c:pt idx="352">
                  <c:v>-0.88668825570055632</c:v>
                </c:pt>
                <c:pt idx="353">
                  <c:v>-0.86602540378443837</c:v>
                </c:pt>
                <c:pt idx="354">
                  <c:v>-0.87445042337558021</c:v>
                </c:pt>
                <c:pt idx="355">
                  <c:v>-0.86940870714363783</c:v>
                </c:pt>
                <c:pt idx="356">
                  <c:v>-0.86567612691726403</c:v>
                </c:pt>
                <c:pt idx="357">
                  <c:v>-0.87078508510040564</c:v>
                </c:pt>
                <c:pt idx="358">
                  <c:v>-0.85154397667072568</c:v>
                </c:pt>
                <c:pt idx="359">
                  <c:v>-0.86100844246512664</c:v>
                </c:pt>
                <c:pt idx="360">
                  <c:v>-0.84610014878454487</c:v>
                </c:pt>
                <c:pt idx="361">
                  <c:v>-0.84665786613824845</c:v>
                </c:pt>
                <c:pt idx="362">
                  <c:v>-0.83638183833112201</c:v>
                </c:pt>
                <c:pt idx="363">
                  <c:v>-0.85644733657559324</c:v>
                </c:pt>
                <c:pt idx="364">
                  <c:v>-0.85400513888509921</c:v>
                </c:pt>
                <c:pt idx="365">
                  <c:v>-0.85635722363102706</c:v>
                </c:pt>
                <c:pt idx="366">
                  <c:v>-0.88941637329129752</c:v>
                </c:pt>
                <c:pt idx="367">
                  <c:v>-0.88212686601766788</c:v>
                </c:pt>
                <c:pt idx="368">
                  <c:v>-0.88555583229384882</c:v>
                </c:pt>
                <c:pt idx="369">
                  <c:v>-0.86819881448914193</c:v>
                </c:pt>
                <c:pt idx="370">
                  <c:v>-0.84675072877968571</c:v>
                </c:pt>
                <c:pt idx="371">
                  <c:v>-0.87292207726980942</c:v>
                </c:pt>
                <c:pt idx="372">
                  <c:v>-0.89037176554347019</c:v>
                </c:pt>
                <c:pt idx="373">
                  <c:v>-0.88360223793138792</c:v>
                </c:pt>
                <c:pt idx="374">
                  <c:v>-0.85154397667072568</c:v>
                </c:pt>
                <c:pt idx="375">
                  <c:v>-0.84637912348121491</c:v>
                </c:pt>
                <c:pt idx="376">
                  <c:v>-0.86863151443819131</c:v>
                </c:pt>
                <c:pt idx="377">
                  <c:v>-0.86189478878453751</c:v>
                </c:pt>
                <c:pt idx="378">
                  <c:v>-0.88749388874882484</c:v>
                </c:pt>
                <c:pt idx="379">
                  <c:v>-0.89640908621855742</c:v>
                </c:pt>
                <c:pt idx="380">
                  <c:v>-0.84887944481068478</c:v>
                </c:pt>
                <c:pt idx="381">
                  <c:v>-0.88335694783118157</c:v>
                </c:pt>
                <c:pt idx="382">
                  <c:v>-0.86637425856135197</c:v>
                </c:pt>
                <c:pt idx="383">
                  <c:v>-0.89297894341113726</c:v>
                </c:pt>
                <c:pt idx="384">
                  <c:v>-0.84122779743542342</c:v>
                </c:pt>
                <c:pt idx="385">
                  <c:v>-0.8840920913309247</c:v>
                </c:pt>
                <c:pt idx="386">
                  <c:v>-0.89594444788195471</c:v>
                </c:pt>
                <c:pt idx="387">
                  <c:v>-0.87078508510040564</c:v>
                </c:pt>
                <c:pt idx="388">
                  <c:v>-0.84367265960681648</c:v>
                </c:pt>
                <c:pt idx="389">
                  <c:v>-0.85626708460032808</c:v>
                </c:pt>
                <c:pt idx="390">
                  <c:v>-0.81289751226460849</c:v>
                </c:pt>
                <c:pt idx="391">
                  <c:v>-0.88229122643495295</c:v>
                </c:pt>
                <c:pt idx="392">
                  <c:v>-0.85635722363102706</c:v>
                </c:pt>
                <c:pt idx="393">
                  <c:v>-0.83446335179193898</c:v>
                </c:pt>
                <c:pt idx="394">
                  <c:v>-0.84906390458644154</c:v>
                </c:pt>
                <c:pt idx="395">
                  <c:v>-0.86374756690202181</c:v>
                </c:pt>
                <c:pt idx="396">
                  <c:v>-0.84897168762914144</c:v>
                </c:pt>
                <c:pt idx="397">
                  <c:v>-0.86401130286466266</c:v>
                </c:pt>
                <c:pt idx="398">
                  <c:v>-0.86401130286466266</c:v>
                </c:pt>
                <c:pt idx="399">
                  <c:v>-0.88014616296135417</c:v>
                </c:pt>
                <c:pt idx="400">
                  <c:v>-0.87078508510040564</c:v>
                </c:pt>
                <c:pt idx="401">
                  <c:v>-0.85382348026527322</c:v>
                </c:pt>
                <c:pt idx="402">
                  <c:v>-0.87078508510040564</c:v>
                </c:pt>
                <c:pt idx="403">
                  <c:v>-0.85400513888509921</c:v>
                </c:pt>
                <c:pt idx="404">
                  <c:v>-0.85644733657559324</c:v>
                </c:pt>
                <c:pt idx="405">
                  <c:v>-0.85887051550937721</c:v>
                </c:pt>
                <c:pt idx="406">
                  <c:v>-0.85400513888509921</c:v>
                </c:pt>
                <c:pt idx="407">
                  <c:v>-0.82402731953297625</c:v>
                </c:pt>
                <c:pt idx="408">
                  <c:v>-0.87078508510040564</c:v>
                </c:pt>
                <c:pt idx="409">
                  <c:v>-0.88014616296135417</c:v>
                </c:pt>
                <c:pt idx="410">
                  <c:v>-0.88596087652670175</c:v>
                </c:pt>
                <c:pt idx="411">
                  <c:v>-0.87756490371870921</c:v>
                </c:pt>
                <c:pt idx="412">
                  <c:v>-0.86819881448914193</c:v>
                </c:pt>
                <c:pt idx="413">
                  <c:v>-0.87546452700001787</c:v>
                </c:pt>
                <c:pt idx="414">
                  <c:v>-0.82264051802085936</c:v>
                </c:pt>
                <c:pt idx="415">
                  <c:v>-0.87756490371870921</c:v>
                </c:pt>
                <c:pt idx="416">
                  <c:v>-0.8418877357373773</c:v>
                </c:pt>
                <c:pt idx="417">
                  <c:v>-0.86672269107797639</c:v>
                </c:pt>
                <c:pt idx="418">
                  <c:v>-0.86863151443819131</c:v>
                </c:pt>
                <c:pt idx="419">
                  <c:v>-0.85154397667072568</c:v>
                </c:pt>
                <c:pt idx="420">
                  <c:v>-0.8828656411661312</c:v>
                </c:pt>
                <c:pt idx="421">
                  <c:v>-0.87215467250015721</c:v>
                </c:pt>
                <c:pt idx="422">
                  <c:v>-0.86897719813273755</c:v>
                </c:pt>
                <c:pt idx="423">
                  <c:v>-0.87664279397779421</c:v>
                </c:pt>
                <c:pt idx="424">
                  <c:v>-0.87546452700001787</c:v>
                </c:pt>
                <c:pt idx="425">
                  <c:v>-0.88360223793138792</c:v>
                </c:pt>
                <c:pt idx="426">
                  <c:v>-0.88596087652670175</c:v>
                </c:pt>
                <c:pt idx="427">
                  <c:v>-0.86348359413808673</c:v>
                </c:pt>
                <c:pt idx="428">
                  <c:v>-0.85635722363102706</c:v>
                </c:pt>
                <c:pt idx="429">
                  <c:v>-0.85626708460032808</c:v>
                </c:pt>
                <c:pt idx="430">
                  <c:v>-0.87394193287191657</c:v>
                </c:pt>
                <c:pt idx="431">
                  <c:v>-0.83523196784016707</c:v>
                </c:pt>
                <c:pt idx="432">
                  <c:v>-0.8539143225810446</c:v>
                </c:pt>
                <c:pt idx="433">
                  <c:v>-0.85887051550937721</c:v>
                </c:pt>
                <c:pt idx="434">
                  <c:v>-0.86374756690202181</c:v>
                </c:pt>
                <c:pt idx="435">
                  <c:v>-0.83876561261521676</c:v>
                </c:pt>
                <c:pt idx="436">
                  <c:v>-0.87121381112018936</c:v>
                </c:pt>
                <c:pt idx="437">
                  <c:v>-0.85869167418145087</c:v>
                </c:pt>
                <c:pt idx="438">
                  <c:v>-0.86819881448914193</c:v>
                </c:pt>
                <c:pt idx="439">
                  <c:v>-0.84628615769406457</c:v>
                </c:pt>
                <c:pt idx="440">
                  <c:v>-0.86863151443819131</c:v>
                </c:pt>
                <c:pt idx="441">
                  <c:v>-0.86348359413808673</c:v>
                </c:pt>
                <c:pt idx="442">
                  <c:v>-0.86637425856135197</c:v>
                </c:pt>
                <c:pt idx="443">
                  <c:v>-0.85154397667072568</c:v>
                </c:pt>
                <c:pt idx="444">
                  <c:v>-0.84610014878454487</c:v>
                </c:pt>
                <c:pt idx="445">
                  <c:v>-0.87334748269868701</c:v>
                </c:pt>
                <c:pt idx="446">
                  <c:v>-0.86171772947285152</c:v>
                </c:pt>
                <c:pt idx="447">
                  <c:v>-0.88080811492300337</c:v>
                </c:pt>
                <c:pt idx="448">
                  <c:v>-0.86819881448914193</c:v>
                </c:pt>
                <c:pt idx="449">
                  <c:v>-0.8390505933114496</c:v>
                </c:pt>
                <c:pt idx="450">
                  <c:v>-0.90009076152812406</c:v>
                </c:pt>
                <c:pt idx="451">
                  <c:v>-0.83446335179193898</c:v>
                </c:pt>
                <c:pt idx="452">
                  <c:v>-0.86637425856135197</c:v>
                </c:pt>
                <c:pt idx="453">
                  <c:v>-0.84628615769406457</c:v>
                </c:pt>
                <c:pt idx="454">
                  <c:v>-0.83848040196663409</c:v>
                </c:pt>
                <c:pt idx="455">
                  <c:v>-0.86118592163800523</c:v>
                </c:pt>
                <c:pt idx="456">
                  <c:v>-0.86897719813273755</c:v>
                </c:pt>
                <c:pt idx="457">
                  <c:v>-0.88877727741081114</c:v>
                </c:pt>
                <c:pt idx="458">
                  <c:v>-0.86672269107797639</c:v>
                </c:pt>
                <c:pt idx="459">
                  <c:v>-0.86436258233232033</c:v>
                </c:pt>
                <c:pt idx="460">
                  <c:v>-0.86567612691726403</c:v>
                </c:pt>
                <c:pt idx="461">
                  <c:v>-0.84628615769406457</c:v>
                </c:pt>
                <c:pt idx="462">
                  <c:v>-0.8390505933114496</c:v>
                </c:pt>
                <c:pt idx="463">
                  <c:v>-0.85382348026527322</c:v>
                </c:pt>
                <c:pt idx="464">
                  <c:v>-0.87873381936302541</c:v>
                </c:pt>
                <c:pt idx="465">
                  <c:v>-0.81684296708150339</c:v>
                </c:pt>
                <c:pt idx="466">
                  <c:v>-0.83599895556093518</c:v>
                </c:pt>
                <c:pt idx="467">
                  <c:v>-0.86637425856135197</c:v>
                </c:pt>
                <c:pt idx="468">
                  <c:v>-0.85662748419534829</c:v>
                </c:pt>
                <c:pt idx="469">
                  <c:v>-0.86672269107797639</c:v>
                </c:pt>
                <c:pt idx="470">
                  <c:v>-0.89547882703241188</c:v>
                </c:pt>
                <c:pt idx="471">
                  <c:v>-0.85400513888509921</c:v>
                </c:pt>
                <c:pt idx="472">
                  <c:v>-0.86602540378443837</c:v>
                </c:pt>
                <c:pt idx="473">
                  <c:v>-0.87890037919060504</c:v>
                </c:pt>
                <c:pt idx="474">
                  <c:v>-0.85154397667072568</c:v>
                </c:pt>
                <c:pt idx="475">
                  <c:v>-0.86567612691726403</c:v>
                </c:pt>
                <c:pt idx="476">
                  <c:v>-0.86118592163800523</c:v>
                </c:pt>
                <c:pt idx="477">
                  <c:v>-0.86602540378443837</c:v>
                </c:pt>
                <c:pt idx="478">
                  <c:v>-0.86348359413808673</c:v>
                </c:pt>
                <c:pt idx="479">
                  <c:v>-0.86897719813273755</c:v>
                </c:pt>
                <c:pt idx="480">
                  <c:v>-0.85644733657559324</c:v>
                </c:pt>
                <c:pt idx="481">
                  <c:v>-0.87198384579933452</c:v>
                </c:pt>
                <c:pt idx="482">
                  <c:v>-0.89391966817119739</c:v>
                </c:pt>
                <c:pt idx="483">
                  <c:v>-0.87172740653850878</c:v>
                </c:pt>
                <c:pt idx="484">
                  <c:v>-0.86819881448914193</c:v>
                </c:pt>
                <c:pt idx="485">
                  <c:v>-0.88155075824841034</c:v>
                </c:pt>
                <c:pt idx="486">
                  <c:v>-0.86637425856135197</c:v>
                </c:pt>
                <c:pt idx="487">
                  <c:v>-0.86992564396566918</c:v>
                </c:pt>
                <c:pt idx="488">
                  <c:v>-0.87078508510040564</c:v>
                </c:pt>
                <c:pt idx="489">
                  <c:v>-0.8421701818151287</c:v>
                </c:pt>
                <c:pt idx="490">
                  <c:v>-0.86401130286466266</c:v>
                </c:pt>
                <c:pt idx="491">
                  <c:v>-0.85904925218653694</c:v>
                </c:pt>
                <c:pt idx="492">
                  <c:v>-0.84665786613824845</c:v>
                </c:pt>
                <c:pt idx="493">
                  <c:v>-0.84637912348121491</c:v>
                </c:pt>
                <c:pt idx="494">
                  <c:v>-0.84647206348618342</c:v>
                </c:pt>
                <c:pt idx="495">
                  <c:v>-0.85904925218653694</c:v>
                </c:pt>
                <c:pt idx="496">
                  <c:v>-0.85887051550937721</c:v>
                </c:pt>
                <c:pt idx="497">
                  <c:v>-0.86897719813273755</c:v>
                </c:pt>
                <c:pt idx="498">
                  <c:v>-0.82845153265223481</c:v>
                </c:pt>
                <c:pt idx="499">
                  <c:v>-0.88596087652670175</c:v>
                </c:pt>
                <c:pt idx="500">
                  <c:v>-0.87873381936302541</c:v>
                </c:pt>
                <c:pt idx="501">
                  <c:v>-0.86374756690202181</c:v>
                </c:pt>
                <c:pt idx="502">
                  <c:v>-0.86189478878453751</c:v>
                </c:pt>
                <c:pt idx="503">
                  <c:v>-0.85154397667072568</c:v>
                </c:pt>
                <c:pt idx="504">
                  <c:v>-0.88749388874882484</c:v>
                </c:pt>
                <c:pt idx="505">
                  <c:v>-0.84897168762914144</c:v>
                </c:pt>
                <c:pt idx="506">
                  <c:v>-0.86567612691726403</c:v>
                </c:pt>
                <c:pt idx="507">
                  <c:v>-0.84367265960681648</c:v>
                </c:pt>
                <c:pt idx="508">
                  <c:v>-0.88146834970416199</c:v>
                </c:pt>
                <c:pt idx="509">
                  <c:v>-0.85400513888509921</c:v>
                </c:pt>
                <c:pt idx="510">
                  <c:v>-0.87664279397779421</c:v>
                </c:pt>
                <c:pt idx="511">
                  <c:v>-0.86707070116449025</c:v>
                </c:pt>
                <c:pt idx="512">
                  <c:v>-0.87035569593989959</c:v>
                </c:pt>
                <c:pt idx="513">
                  <c:v>-0.84637912348121491</c:v>
                </c:pt>
                <c:pt idx="514">
                  <c:v>-0.85635722363102706</c:v>
                </c:pt>
                <c:pt idx="515">
                  <c:v>-0.86074202700394375</c:v>
                </c:pt>
                <c:pt idx="516">
                  <c:v>-0.83933534397720366</c:v>
                </c:pt>
                <c:pt idx="517">
                  <c:v>-0.88668825570055632</c:v>
                </c:pt>
                <c:pt idx="518">
                  <c:v>-0.85382348026527322</c:v>
                </c:pt>
                <c:pt idx="519">
                  <c:v>-0.80561819441221749</c:v>
                </c:pt>
                <c:pt idx="520">
                  <c:v>-0.87334748269868701</c:v>
                </c:pt>
                <c:pt idx="521">
                  <c:v>-0.87873381936302541</c:v>
                </c:pt>
                <c:pt idx="522">
                  <c:v>-0.87664279397779421</c:v>
                </c:pt>
                <c:pt idx="523">
                  <c:v>-0.88668825570055632</c:v>
                </c:pt>
                <c:pt idx="524">
                  <c:v>-0.84675072877968571</c:v>
                </c:pt>
                <c:pt idx="525">
                  <c:v>-0.84386000697550223</c:v>
                </c:pt>
                <c:pt idx="526">
                  <c:v>-0.86785217847083063</c:v>
                </c:pt>
                <c:pt idx="527">
                  <c:v>-0.83638183833112201</c:v>
                </c:pt>
                <c:pt idx="528">
                  <c:v>-0.83599895556093518</c:v>
                </c:pt>
                <c:pt idx="529">
                  <c:v>-0.85409592917466925</c:v>
                </c:pt>
                <c:pt idx="530">
                  <c:v>-0.85400513888509921</c:v>
                </c:pt>
                <c:pt idx="531">
                  <c:v>-0.87394193287191657</c:v>
                </c:pt>
                <c:pt idx="532">
                  <c:v>-0.85922788419115015</c:v>
                </c:pt>
                <c:pt idx="533">
                  <c:v>-0.85154397667072568</c:v>
                </c:pt>
                <c:pt idx="534">
                  <c:v>-0.84628615769406457</c:v>
                </c:pt>
                <c:pt idx="535">
                  <c:v>-0.85644733657559324</c:v>
                </c:pt>
                <c:pt idx="536">
                  <c:v>-0.87121381112018936</c:v>
                </c:pt>
                <c:pt idx="537">
                  <c:v>-0.83224452393759685</c:v>
                </c:pt>
                <c:pt idx="538">
                  <c:v>-0.84141647940539899</c:v>
                </c:pt>
                <c:pt idx="539">
                  <c:v>-0.85154397667072568</c:v>
                </c:pt>
                <c:pt idx="540">
                  <c:v>-0.86145194364139643</c:v>
                </c:pt>
                <c:pt idx="541">
                  <c:v>-0.87756490371870921</c:v>
                </c:pt>
                <c:pt idx="542">
                  <c:v>-0.84386000697550223</c:v>
                </c:pt>
                <c:pt idx="543">
                  <c:v>-0.87334748269868701</c:v>
                </c:pt>
                <c:pt idx="544">
                  <c:v>-0.87664279397779421</c:v>
                </c:pt>
                <c:pt idx="545">
                  <c:v>-0.85644733657559324</c:v>
                </c:pt>
                <c:pt idx="546">
                  <c:v>-0.85671751886504954</c:v>
                </c:pt>
                <c:pt idx="547">
                  <c:v>-0.87546452700001787</c:v>
                </c:pt>
                <c:pt idx="548">
                  <c:v>-0.86949492950521901</c:v>
                </c:pt>
                <c:pt idx="549">
                  <c:v>-0.84675072877968571</c:v>
                </c:pt>
                <c:pt idx="550">
                  <c:v>-0.84887944481068478</c:v>
                </c:pt>
                <c:pt idx="551">
                  <c:v>-0.88146834970416199</c:v>
                </c:pt>
                <c:pt idx="552">
                  <c:v>-0.84367265960681648</c:v>
                </c:pt>
                <c:pt idx="553">
                  <c:v>-0.87495795493713779</c:v>
                </c:pt>
                <c:pt idx="554">
                  <c:v>-0.87334748269868701</c:v>
                </c:pt>
                <c:pt idx="555">
                  <c:v>-0.85400513888509921</c:v>
                </c:pt>
                <c:pt idx="556">
                  <c:v>-0.86506387725716372</c:v>
                </c:pt>
                <c:pt idx="557">
                  <c:v>-0.85400513888509921</c:v>
                </c:pt>
                <c:pt idx="558">
                  <c:v>-0.85635722363102706</c:v>
                </c:pt>
                <c:pt idx="559">
                  <c:v>-0.85887051550937721</c:v>
                </c:pt>
                <c:pt idx="560">
                  <c:v>-0.83359671424339232</c:v>
                </c:pt>
                <c:pt idx="561">
                  <c:v>-0.8539143225810446</c:v>
                </c:pt>
                <c:pt idx="562">
                  <c:v>-0.89124411091005717</c:v>
                </c:pt>
                <c:pt idx="563">
                  <c:v>-0.86785217847083063</c:v>
                </c:pt>
                <c:pt idx="564">
                  <c:v>-0.85644733657559324</c:v>
                </c:pt>
                <c:pt idx="565">
                  <c:v>-0.86992564396566918</c:v>
                </c:pt>
                <c:pt idx="566">
                  <c:v>-0.87035569593989959</c:v>
                </c:pt>
                <c:pt idx="567">
                  <c:v>-0.8261966357628151</c:v>
                </c:pt>
                <c:pt idx="568">
                  <c:v>-0.86602540378443837</c:v>
                </c:pt>
                <c:pt idx="569">
                  <c:v>-0.84647206348618342</c:v>
                </c:pt>
                <c:pt idx="570">
                  <c:v>-0.85154397667072568</c:v>
                </c:pt>
                <c:pt idx="571">
                  <c:v>-0.84887944481068478</c:v>
                </c:pt>
                <c:pt idx="572">
                  <c:v>-0.84665786613824845</c:v>
                </c:pt>
                <c:pt idx="573">
                  <c:v>-0.8390505933114496</c:v>
                </c:pt>
                <c:pt idx="574">
                  <c:v>-0.84141647940539899</c:v>
                </c:pt>
                <c:pt idx="575">
                  <c:v>-0.83638183833112201</c:v>
                </c:pt>
                <c:pt idx="576">
                  <c:v>-0.8840920913309247</c:v>
                </c:pt>
                <c:pt idx="577">
                  <c:v>-0.85154397667072568</c:v>
                </c:pt>
                <c:pt idx="578">
                  <c:v>-0.85409592917466925</c:v>
                </c:pt>
                <c:pt idx="579">
                  <c:v>-0.85904925218653694</c:v>
                </c:pt>
                <c:pt idx="580">
                  <c:v>-0.85626708460032808</c:v>
                </c:pt>
                <c:pt idx="581">
                  <c:v>-0.84906390458644154</c:v>
                </c:pt>
                <c:pt idx="582">
                  <c:v>-0.84141647940539899</c:v>
                </c:pt>
                <c:pt idx="583">
                  <c:v>-0.85154397667072568</c:v>
                </c:pt>
                <c:pt idx="584">
                  <c:v>-0.87546452700001787</c:v>
                </c:pt>
                <c:pt idx="585">
                  <c:v>-0.85409592917466925</c:v>
                </c:pt>
                <c:pt idx="586">
                  <c:v>-0.84684356562762075</c:v>
                </c:pt>
                <c:pt idx="587">
                  <c:v>-0.86567612691726403</c:v>
                </c:pt>
                <c:pt idx="588">
                  <c:v>-0.88749388874882484</c:v>
                </c:pt>
                <c:pt idx="589">
                  <c:v>-0.8828656411661312</c:v>
                </c:pt>
                <c:pt idx="590">
                  <c:v>-0.84906390458644154</c:v>
                </c:pt>
                <c:pt idx="591">
                  <c:v>-0.86100844246512664</c:v>
                </c:pt>
                <c:pt idx="592">
                  <c:v>-0.83599895556093518</c:v>
                </c:pt>
                <c:pt idx="593">
                  <c:v>-0.86171772947285152</c:v>
                </c:pt>
                <c:pt idx="594">
                  <c:v>-0.87078508510040564</c:v>
                </c:pt>
                <c:pt idx="595">
                  <c:v>-0.87546452700001787</c:v>
                </c:pt>
                <c:pt idx="596">
                  <c:v>-0.88523131133245514</c:v>
                </c:pt>
                <c:pt idx="597">
                  <c:v>-0.85904925218653694</c:v>
                </c:pt>
                <c:pt idx="598">
                  <c:v>-0.87815001691527705</c:v>
                </c:pt>
                <c:pt idx="599">
                  <c:v>-0.80458297363456877</c:v>
                </c:pt>
                <c:pt idx="600">
                  <c:v>-0.89547882703241188</c:v>
                </c:pt>
                <c:pt idx="601">
                  <c:v>-0.88014616296135417</c:v>
                </c:pt>
                <c:pt idx="602">
                  <c:v>-0.84906390458644154</c:v>
                </c:pt>
                <c:pt idx="603">
                  <c:v>-0.87756490371870921</c:v>
                </c:pt>
                <c:pt idx="604">
                  <c:v>-0.86436258233232033</c:v>
                </c:pt>
                <c:pt idx="605">
                  <c:v>-0.87756490371870921</c:v>
                </c:pt>
                <c:pt idx="606">
                  <c:v>-0.86189478878453751</c:v>
                </c:pt>
                <c:pt idx="607">
                  <c:v>-0.88146834970416199</c:v>
                </c:pt>
                <c:pt idx="608">
                  <c:v>-0.87956554738471959</c:v>
                </c:pt>
                <c:pt idx="609">
                  <c:v>-0.83705090217740385</c:v>
                </c:pt>
                <c:pt idx="610">
                  <c:v>-0.87890037919060504</c:v>
                </c:pt>
                <c:pt idx="611">
                  <c:v>-0.81814971742502329</c:v>
                </c:pt>
                <c:pt idx="612">
                  <c:v>-0.84628615769406457</c:v>
                </c:pt>
                <c:pt idx="613">
                  <c:v>-0.86637425856135197</c:v>
                </c:pt>
                <c:pt idx="614">
                  <c:v>-0.86321938464522696</c:v>
                </c:pt>
                <c:pt idx="615">
                  <c:v>-0.82491623732601371</c:v>
                </c:pt>
                <c:pt idx="616">
                  <c:v>-0.85409592917466925</c:v>
                </c:pt>
                <c:pt idx="617">
                  <c:v>-0.86436258233232033</c:v>
                </c:pt>
                <c:pt idx="618">
                  <c:v>-0.86348359413808673</c:v>
                </c:pt>
                <c:pt idx="619">
                  <c:v>-0.87605431429926617</c:v>
                </c:pt>
                <c:pt idx="620">
                  <c:v>-0.82244200238083354</c:v>
                </c:pt>
                <c:pt idx="621">
                  <c:v>-0.87697848064667672</c:v>
                </c:pt>
                <c:pt idx="622">
                  <c:v>-0.84404725152240578</c:v>
                </c:pt>
                <c:pt idx="623">
                  <c:v>-0.8418877357373773</c:v>
                </c:pt>
                <c:pt idx="624">
                  <c:v>-0.85626708460032808</c:v>
                </c:pt>
                <c:pt idx="625">
                  <c:v>-0.85887051550937721</c:v>
                </c:pt>
                <c:pt idx="626">
                  <c:v>-0.81411551835631935</c:v>
                </c:pt>
                <c:pt idx="627">
                  <c:v>-0.87172740653850878</c:v>
                </c:pt>
                <c:pt idx="628">
                  <c:v>-0.85851272822454916</c:v>
                </c:pt>
                <c:pt idx="629">
                  <c:v>-0.87172740653850878</c:v>
                </c:pt>
                <c:pt idx="630">
                  <c:v>-0.85400513888509921</c:v>
                </c:pt>
                <c:pt idx="631">
                  <c:v>-0.84404725152240578</c:v>
                </c:pt>
                <c:pt idx="632">
                  <c:v>-0.87445042337558021</c:v>
                </c:pt>
                <c:pt idx="633">
                  <c:v>-0.86074202700394375</c:v>
                </c:pt>
                <c:pt idx="634">
                  <c:v>-0.85608672829151611</c:v>
                </c:pt>
                <c:pt idx="635">
                  <c:v>-0.85887051550937721</c:v>
                </c:pt>
                <c:pt idx="636">
                  <c:v>-0.8390505933114496</c:v>
                </c:pt>
                <c:pt idx="637">
                  <c:v>-0.83127563105461322</c:v>
                </c:pt>
                <c:pt idx="638">
                  <c:v>-0.87546452700001787</c:v>
                </c:pt>
                <c:pt idx="639">
                  <c:v>-0.84404725152240578</c:v>
                </c:pt>
                <c:pt idx="640">
                  <c:v>-0.85644733657559324</c:v>
                </c:pt>
                <c:pt idx="641">
                  <c:v>-0.86321938464522696</c:v>
                </c:pt>
                <c:pt idx="642">
                  <c:v>-0.87334748269868701</c:v>
                </c:pt>
                <c:pt idx="643">
                  <c:v>-0.86750511947190945</c:v>
                </c:pt>
                <c:pt idx="644">
                  <c:v>-0.86707070116449025</c:v>
                </c:pt>
                <c:pt idx="645">
                  <c:v>-0.86401130286466266</c:v>
                </c:pt>
                <c:pt idx="646">
                  <c:v>-0.86863151443819131</c:v>
                </c:pt>
                <c:pt idx="647">
                  <c:v>-0.81814971742502329</c:v>
                </c:pt>
                <c:pt idx="648">
                  <c:v>-0.85154397667072568</c:v>
                </c:pt>
                <c:pt idx="649">
                  <c:v>-0.85644733657559324</c:v>
                </c:pt>
                <c:pt idx="650">
                  <c:v>-0.87445042337558021</c:v>
                </c:pt>
                <c:pt idx="651">
                  <c:v>-0.86374756690202181</c:v>
                </c:pt>
                <c:pt idx="652">
                  <c:v>-0.87394193287191657</c:v>
                </c:pt>
                <c:pt idx="653">
                  <c:v>-0.87078508510040564</c:v>
                </c:pt>
                <c:pt idx="654">
                  <c:v>-0.85635722363102706</c:v>
                </c:pt>
                <c:pt idx="655">
                  <c:v>-0.87815001691527705</c:v>
                </c:pt>
                <c:pt idx="656">
                  <c:v>-0.87890037919060504</c:v>
                </c:pt>
                <c:pt idx="657">
                  <c:v>-0.86348359413808673</c:v>
                </c:pt>
                <c:pt idx="658">
                  <c:v>-0.83848040196663409</c:v>
                </c:pt>
                <c:pt idx="659">
                  <c:v>-0.83676431345896185</c:v>
                </c:pt>
                <c:pt idx="660">
                  <c:v>-0.88212686601766788</c:v>
                </c:pt>
                <c:pt idx="661">
                  <c:v>-0.86374756690202181</c:v>
                </c:pt>
                <c:pt idx="662">
                  <c:v>-0.88155075824841034</c:v>
                </c:pt>
                <c:pt idx="663">
                  <c:v>-0.86100844246512664</c:v>
                </c:pt>
                <c:pt idx="664">
                  <c:v>-0.83876561261521676</c:v>
                </c:pt>
                <c:pt idx="665">
                  <c:v>-0.86100844246512664</c:v>
                </c:pt>
                <c:pt idx="666">
                  <c:v>-0.88212686601766788</c:v>
                </c:pt>
                <c:pt idx="667">
                  <c:v>-0.88335694783118157</c:v>
                </c:pt>
                <c:pt idx="668">
                  <c:v>-0.85409592917466925</c:v>
                </c:pt>
                <c:pt idx="669">
                  <c:v>-0.83961986453441317</c:v>
                </c:pt>
                <c:pt idx="670">
                  <c:v>-0.88155075824841034</c:v>
                </c:pt>
                <c:pt idx="671">
                  <c:v>-0.89037176554347019</c:v>
                </c:pt>
                <c:pt idx="672">
                  <c:v>-0.85154397667072568</c:v>
                </c:pt>
                <c:pt idx="673">
                  <c:v>-0.87035569593989959</c:v>
                </c:pt>
                <c:pt idx="674">
                  <c:v>-0.86100844246512664</c:v>
                </c:pt>
                <c:pt idx="675">
                  <c:v>-0.88212686601766788</c:v>
                </c:pt>
                <c:pt idx="676">
                  <c:v>-0.86374756690202181</c:v>
                </c:pt>
                <c:pt idx="677">
                  <c:v>-0.86401130286466266</c:v>
                </c:pt>
                <c:pt idx="678">
                  <c:v>-0.83933534397720366</c:v>
                </c:pt>
                <c:pt idx="679">
                  <c:v>-0.83359671424339232</c:v>
                </c:pt>
                <c:pt idx="680">
                  <c:v>-0.86602540378443837</c:v>
                </c:pt>
                <c:pt idx="681">
                  <c:v>-0.83407843361317102</c:v>
                </c:pt>
                <c:pt idx="682">
                  <c:v>-0.84367265960681648</c:v>
                </c:pt>
                <c:pt idx="683">
                  <c:v>-0.84386000697550223</c:v>
                </c:pt>
                <c:pt idx="684">
                  <c:v>-0.86321938464522696</c:v>
                </c:pt>
                <c:pt idx="685">
                  <c:v>-0.82796247204720885</c:v>
                </c:pt>
                <c:pt idx="686">
                  <c:v>-0.82264051802085936</c:v>
                </c:pt>
                <c:pt idx="687">
                  <c:v>-0.87172740653850878</c:v>
                </c:pt>
                <c:pt idx="688">
                  <c:v>-0.87546452700001787</c:v>
                </c:pt>
                <c:pt idx="689">
                  <c:v>-0.86436258233232033</c:v>
                </c:pt>
                <c:pt idx="690">
                  <c:v>-0.82560621075455154</c:v>
                </c:pt>
                <c:pt idx="691">
                  <c:v>-0.85887051550937721</c:v>
                </c:pt>
                <c:pt idx="692">
                  <c:v>-0.83848040196663409</c:v>
                </c:pt>
                <c:pt idx="693">
                  <c:v>-0.84647206348618342</c:v>
                </c:pt>
                <c:pt idx="694">
                  <c:v>-0.83030420596189369</c:v>
                </c:pt>
                <c:pt idx="695">
                  <c:v>-0.85869167418145087</c:v>
                </c:pt>
                <c:pt idx="696">
                  <c:v>-0.86436258233232033</c:v>
                </c:pt>
                <c:pt idx="697">
                  <c:v>-0.86401130286466266</c:v>
                </c:pt>
                <c:pt idx="698">
                  <c:v>-0.85869167418145087</c:v>
                </c:pt>
                <c:pt idx="699">
                  <c:v>-0.81593582999924674</c:v>
                </c:pt>
                <c:pt idx="700">
                  <c:v>-0.85154397667072568</c:v>
                </c:pt>
                <c:pt idx="701">
                  <c:v>-0.88749388874882484</c:v>
                </c:pt>
                <c:pt idx="702">
                  <c:v>-0.84665786613824845</c:v>
                </c:pt>
                <c:pt idx="703">
                  <c:v>-0.86374756690202181</c:v>
                </c:pt>
                <c:pt idx="704">
                  <c:v>-0.87697848064667672</c:v>
                </c:pt>
                <c:pt idx="705">
                  <c:v>-0.85154397667072568</c:v>
                </c:pt>
                <c:pt idx="706">
                  <c:v>-0.84122779743542342</c:v>
                </c:pt>
                <c:pt idx="707">
                  <c:v>-0.84386000697550223</c:v>
                </c:pt>
                <c:pt idx="708">
                  <c:v>-0.85154397667072568</c:v>
                </c:pt>
                <c:pt idx="709">
                  <c:v>-0.88080811492300337</c:v>
                </c:pt>
                <c:pt idx="710">
                  <c:v>-0.84906390458644154</c:v>
                </c:pt>
                <c:pt idx="711">
                  <c:v>-0.85154397667072568</c:v>
                </c:pt>
                <c:pt idx="712">
                  <c:v>-0.86145194364139643</c:v>
                </c:pt>
                <c:pt idx="713">
                  <c:v>-0.85644733657559324</c:v>
                </c:pt>
                <c:pt idx="714">
                  <c:v>-0.87495795493713779</c:v>
                </c:pt>
                <c:pt idx="715">
                  <c:v>-0.85418669344698905</c:v>
                </c:pt>
                <c:pt idx="716">
                  <c:v>-0.86567612691726403</c:v>
                </c:pt>
                <c:pt idx="717">
                  <c:v>-0.86118592163800523</c:v>
                </c:pt>
                <c:pt idx="718">
                  <c:v>-0.85154397667072568</c:v>
                </c:pt>
                <c:pt idx="719">
                  <c:v>-0.84122779743542342</c:v>
                </c:pt>
                <c:pt idx="720">
                  <c:v>-0.87956554738471959</c:v>
                </c:pt>
                <c:pt idx="721">
                  <c:v>-0.87873381936302541</c:v>
                </c:pt>
                <c:pt idx="722">
                  <c:v>-0.86171772947285152</c:v>
                </c:pt>
                <c:pt idx="723">
                  <c:v>-0.86863151443819131</c:v>
                </c:pt>
                <c:pt idx="724">
                  <c:v>-0.88155075824841034</c:v>
                </c:pt>
                <c:pt idx="725">
                  <c:v>-0.87035569593989959</c:v>
                </c:pt>
                <c:pt idx="726">
                  <c:v>-0.88555583229384882</c:v>
                </c:pt>
                <c:pt idx="727">
                  <c:v>-0.88080811492300337</c:v>
                </c:pt>
                <c:pt idx="728">
                  <c:v>-0.86100844246512664</c:v>
                </c:pt>
                <c:pt idx="729">
                  <c:v>-0.87215467250015721</c:v>
                </c:pt>
                <c:pt idx="730">
                  <c:v>-0.81895177844093803</c:v>
                </c:pt>
                <c:pt idx="731">
                  <c:v>-0.85644733657559324</c:v>
                </c:pt>
                <c:pt idx="732">
                  <c:v>-0.84404725152240578</c:v>
                </c:pt>
                <c:pt idx="733">
                  <c:v>-0.86637425856135197</c:v>
                </c:pt>
                <c:pt idx="734">
                  <c:v>-0.86897719813273755</c:v>
                </c:pt>
                <c:pt idx="735">
                  <c:v>-0.8772299651572214</c:v>
                </c:pt>
                <c:pt idx="736">
                  <c:v>-0.86374756690202181</c:v>
                </c:pt>
                <c:pt idx="737">
                  <c:v>-0.83321088165942891</c:v>
                </c:pt>
                <c:pt idx="738">
                  <c:v>-0.85154397667072568</c:v>
                </c:pt>
                <c:pt idx="739">
                  <c:v>-0.87445042337558021</c:v>
                </c:pt>
                <c:pt idx="740">
                  <c:v>-0.87121381112018936</c:v>
                </c:pt>
                <c:pt idx="741">
                  <c:v>-0.87756490371870921</c:v>
                </c:pt>
                <c:pt idx="742">
                  <c:v>-0.82264051802085936</c:v>
                </c:pt>
                <c:pt idx="743">
                  <c:v>-0.8261966357628151</c:v>
                </c:pt>
                <c:pt idx="744">
                  <c:v>-0.89384142415126389</c:v>
                </c:pt>
                <c:pt idx="745">
                  <c:v>-0.81593582999924674</c:v>
                </c:pt>
                <c:pt idx="746">
                  <c:v>-0.88449956191794599</c:v>
                </c:pt>
                <c:pt idx="747">
                  <c:v>-0.87664279397779421</c:v>
                </c:pt>
                <c:pt idx="748">
                  <c:v>-0.88482505342131745</c:v>
                </c:pt>
                <c:pt idx="749">
                  <c:v>-0.85887051550937721</c:v>
                </c:pt>
                <c:pt idx="750">
                  <c:v>-0.84906390458644154</c:v>
                </c:pt>
                <c:pt idx="751">
                  <c:v>-0.85400513888509921</c:v>
                </c:pt>
                <c:pt idx="752">
                  <c:v>-0.84906390458644154</c:v>
                </c:pt>
                <c:pt idx="753">
                  <c:v>-0.85904925218653694</c:v>
                </c:pt>
                <c:pt idx="754">
                  <c:v>-0.87546452700001787</c:v>
                </c:pt>
                <c:pt idx="755">
                  <c:v>-0.87956554738471959</c:v>
                </c:pt>
                <c:pt idx="756">
                  <c:v>-0.86118592163800523</c:v>
                </c:pt>
                <c:pt idx="757">
                  <c:v>-0.88941637329129752</c:v>
                </c:pt>
                <c:pt idx="758">
                  <c:v>-0.9056428219842817</c:v>
                </c:pt>
                <c:pt idx="759">
                  <c:v>-0.85409592917466925</c:v>
                </c:pt>
                <c:pt idx="760">
                  <c:v>-0.87078508510040564</c:v>
                </c:pt>
                <c:pt idx="761">
                  <c:v>-0.84094458229816904</c:v>
                </c:pt>
                <c:pt idx="762">
                  <c:v>-0.86401130286466266</c:v>
                </c:pt>
                <c:pt idx="763">
                  <c:v>-0.85887051550937721</c:v>
                </c:pt>
                <c:pt idx="764">
                  <c:v>-0.86602540378443837</c:v>
                </c:pt>
                <c:pt idx="765">
                  <c:v>-0.86567612691726403</c:v>
                </c:pt>
                <c:pt idx="766">
                  <c:v>-0.83321088165942891</c:v>
                </c:pt>
                <c:pt idx="767">
                  <c:v>-0.85154397667072568</c:v>
                </c:pt>
                <c:pt idx="768">
                  <c:v>-0.85409592917466925</c:v>
                </c:pt>
                <c:pt idx="769">
                  <c:v>-0.83809976353335847</c:v>
                </c:pt>
                <c:pt idx="770">
                  <c:v>-0.85154397667072568</c:v>
                </c:pt>
                <c:pt idx="771">
                  <c:v>-0.85400513888509921</c:v>
                </c:pt>
                <c:pt idx="772">
                  <c:v>-0.86374756690202181</c:v>
                </c:pt>
                <c:pt idx="773">
                  <c:v>-0.87035569593989959</c:v>
                </c:pt>
                <c:pt idx="774">
                  <c:v>-0.87035569593989959</c:v>
                </c:pt>
                <c:pt idx="775">
                  <c:v>-0.85662748419534829</c:v>
                </c:pt>
                <c:pt idx="776">
                  <c:v>-0.84367265960681648</c:v>
                </c:pt>
                <c:pt idx="777">
                  <c:v>-0.84637912348121491</c:v>
                </c:pt>
                <c:pt idx="778">
                  <c:v>-0.84442143205961828</c:v>
                </c:pt>
                <c:pt idx="779">
                  <c:v>-0.86118592163800523</c:v>
                </c:pt>
                <c:pt idx="780">
                  <c:v>-0.87815001691527705</c:v>
                </c:pt>
                <c:pt idx="781">
                  <c:v>-0.86567612691726403</c:v>
                </c:pt>
                <c:pt idx="782">
                  <c:v>-0.80333747379238185</c:v>
                </c:pt>
                <c:pt idx="783">
                  <c:v>-0.84628615769406457</c:v>
                </c:pt>
                <c:pt idx="784">
                  <c:v>-0.86863151443819131</c:v>
                </c:pt>
                <c:pt idx="785">
                  <c:v>-0.86940870714363783</c:v>
                </c:pt>
                <c:pt idx="786">
                  <c:v>-0.86436258233232033</c:v>
                </c:pt>
                <c:pt idx="787">
                  <c:v>-0.85626708460032808</c:v>
                </c:pt>
                <c:pt idx="788">
                  <c:v>-0.85154397667072568</c:v>
                </c:pt>
                <c:pt idx="789">
                  <c:v>-0.84887944481068478</c:v>
                </c:pt>
                <c:pt idx="790">
                  <c:v>-0.84906390458644154</c:v>
                </c:pt>
                <c:pt idx="791">
                  <c:v>-0.86637425856135197</c:v>
                </c:pt>
                <c:pt idx="792">
                  <c:v>-0.85904925218653694</c:v>
                </c:pt>
                <c:pt idx="793">
                  <c:v>-0.84915609567977612</c:v>
                </c:pt>
                <c:pt idx="794">
                  <c:v>-0.84887944481068478</c:v>
                </c:pt>
                <c:pt idx="795">
                  <c:v>-0.85887051550937721</c:v>
                </c:pt>
                <c:pt idx="796">
                  <c:v>-0.86863151443819131</c:v>
                </c:pt>
                <c:pt idx="797">
                  <c:v>-0.85922788419115015</c:v>
                </c:pt>
                <c:pt idx="798">
                  <c:v>-0.87334748269868701</c:v>
                </c:pt>
                <c:pt idx="799">
                  <c:v>-0.87546452700001787</c:v>
                </c:pt>
                <c:pt idx="800">
                  <c:v>-0.86348359413808673</c:v>
                </c:pt>
                <c:pt idx="801">
                  <c:v>-0.85382348026527322</c:v>
                </c:pt>
                <c:pt idx="802">
                  <c:v>-0.85154397667072568</c:v>
                </c:pt>
                <c:pt idx="803">
                  <c:v>-0.82845153265223481</c:v>
                </c:pt>
                <c:pt idx="804">
                  <c:v>-0.86707070116449025</c:v>
                </c:pt>
                <c:pt idx="805">
                  <c:v>-0.86863151443819131</c:v>
                </c:pt>
                <c:pt idx="806">
                  <c:v>-0.81684296708150339</c:v>
                </c:pt>
                <c:pt idx="807">
                  <c:v>-0.85400513888509921</c:v>
                </c:pt>
                <c:pt idx="808">
                  <c:v>-0.89124411091005717</c:v>
                </c:pt>
                <c:pt idx="809">
                  <c:v>-0.87121381112018936</c:v>
                </c:pt>
                <c:pt idx="810">
                  <c:v>-0.85904925218653694</c:v>
                </c:pt>
                <c:pt idx="811">
                  <c:v>-0.86602540378443837</c:v>
                </c:pt>
                <c:pt idx="812">
                  <c:v>-0.84094458229816904</c:v>
                </c:pt>
                <c:pt idx="813">
                  <c:v>-0.87815001691527705</c:v>
                </c:pt>
                <c:pt idx="814">
                  <c:v>-0.87546452700001787</c:v>
                </c:pt>
                <c:pt idx="815">
                  <c:v>-0.86672269107797639</c:v>
                </c:pt>
                <c:pt idx="816">
                  <c:v>-0.87664279397779421</c:v>
                </c:pt>
                <c:pt idx="817">
                  <c:v>-0.87445042337558021</c:v>
                </c:pt>
                <c:pt idx="818">
                  <c:v>-0.87334748269868701</c:v>
                </c:pt>
                <c:pt idx="819">
                  <c:v>-0.84169931012059562</c:v>
                </c:pt>
                <c:pt idx="820">
                  <c:v>-0.86401130286466266</c:v>
                </c:pt>
                <c:pt idx="821">
                  <c:v>-0.85400513888509921</c:v>
                </c:pt>
                <c:pt idx="822">
                  <c:v>-0.88080811492300337</c:v>
                </c:pt>
                <c:pt idx="823">
                  <c:v>-0.84897168762914144</c:v>
                </c:pt>
                <c:pt idx="824">
                  <c:v>-0.88080811492300337</c:v>
                </c:pt>
                <c:pt idx="825">
                  <c:v>-0.87756490371870921</c:v>
                </c:pt>
                <c:pt idx="826">
                  <c:v>-0.86171772947285152</c:v>
                </c:pt>
                <c:pt idx="827">
                  <c:v>-0.88212686601766788</c:v>
                </c:pt>
                <c:pt idx="828">
                  <c:v>-0.85635722363102706</c:v>
                </c:pt>
                <c:pt idx="829">
                  <c:v>-0.89124411091005717</c:v>
                </c:pt>
                <c:pt idx="830">
                  <c:v>-0.85154397667072568</c:v>
                </c:pt>
                <c:pt idx="831">
                  <c:v>-0.85869167418145087</c:v>
                </c:pt>
                <c:pt idx="832">
                  <c:v>-0.8418877357373773</c:v>
                </c:pt>
                <c:pt idx="833">
                  <c:v>-0.87605431429926617</c:v>
                </c:pt>
                <c:pt idx="834">
                  <c:v>-0.87756490371870921</c:v>
                </c:pt>
                <c:pt idx="835">
                  <c:v>-0.87445042337558021</c:v>
                </c:pt>
                <c:pt idx="836">
                  <c:v>-0.86171772947285152</c:v>
                </c:pt>
                <c:pt idx="837">
                  <c:v>-0.82727672799423257</c:v>
                </c:pt>
                <c:pt idx="838">
                  <c:v>-0.88022900082079136</c:v>
                </c:pt>
                <c:pt idx="839">
                  <c:v>-0.84637912348121491</c:v>
                </c:pt>
                <c:pt idx="840">
                  <c:v>-0.84637912348121491</c:v>
                </c:pt>
                <c:pt idx="841">
                  <c:v>-0.86602540378443837</c:v>
                </c:pt>
                <c:pt idx="842">
                  <c:v>-0.85662748419534829</c:v>
                </c:pt>
                <c:pt idx="843">
                  <c:v>-0.86374756690202181</c:v>
                </c:pt>
                <c:pt idx="844">
                  <c:v>-0.82737476705512636</c:v>
                </c:pt>
                <c:pt idx="845">
                  <c:v>-0.85409592917466925</c:v>
                </c:pt>
                <c:pt idx="846">
                  <c:v>-0.85644733657559324</c:v>
                </c:pt>
                <c:pt idx="847">
                  <c:v>-0.86145194364139643</c:v>
                </c:pt>
                <c:pt idx="848">
                  <c:v>-0.86374756690202181</c:v>
                </c:pt>
                <c:pt idx="849">
                  <c:v>-0.84675072877968571</c:v>
                </c:pt>
                <c:pt idx="850">
                  <c:v>-0.84906390458644154</c:v>
                </c:pt>
                <c:pt idx="851">
                  <c:v>-0.85382348026527322</c:v>
                </c:pt>
                <c:pt idx="852">
                  <c:v>-0.87873381936302541</c:v>
                </c:pt>
                <c:pt idx="853">
                  <c:v>-0.86897719813273755</c:v>
                </c:pt>
                <c:pt idx="854">
                  <c:v>-0.83933534397720366</c:v>
                </c:pt>
                <c:pt idx="855">
                  <c:v>-0.88853716967255492</c:v>
                </c:pt>
                <c:pt idx="856">
                  <c:v>-0.83676431345896185</c:v>
                </c:pt>
                <c:pt idx="857">
                  <c:v>-0.8539143225810446</c:v>
                </c:pt>
                <c:pt idx="858">
                  <c:v>-0.84675072877968571</c:v>
                </c:pt>
                <c:pt idx="859">
                  <c:v>-0.86401130286466266</c:v>
                </c:pt>
                <c:pt idx="860">
                  <c:v>-0.87789941456572373</c:v>
                </c:pt>
                <c:pt idx="861">
                  <c:v>-0.87605431429926617</c:v>
                </c:pt>
                <c:pt idx="862">
                  <c:v>-0.83876561261521676</c:v>
                </c:pt>
                <c:pt idx="863">
                  <c:v>-0.85662748419534829</c:v>
                </c:pt>
                <c:pt idx="864">
                  <c:v>-0.85869167418145087</c:v>
                </c:pt>
                <c:pt idx="865">
                  <c:v>-0.84367265960681648</c:v>
                </c:pt>
                <c:pt idx="866">
                  <c:v>-0.86401130286466266</c:v>
                </c:pt>
                <c:pt idx="867">
                  <c:v>-0.86471344052015497</c:v>
                </c:pt>
                <c:pt idx="868">
                  <c:v>-0.85644733657559324</c:v>
                </c:pt>
                <c:pt idx="869">
                  <c:v>-0.85400513888509921</c:v>
                </c:pt>
                <c:pt idx="870">
                  <c:v>-0.88596087652670175</c:v>
                </c:pt>
                <c:pt idx="871">
                  <c:v>-0.86118592163800523</c:v>
                </c:pt>
                <c:pt idx="872">
                  <c:v>-0.86189478878453751</c:v>
                </c:pt>
                <c:pt idx="873">
                  <c:v>-0.89037176554347019</c:v>
                </c:pt>
                <c:pt idx="874">
                  <c:v>-0.88749388874882484</c:v>
                </c:pt>
                <c:pt idx="875">
                  <c:v>-0.87664279397779421</c:v>
                </c:pt>
                <c:pt idx="876">
                  <c:v>-0.86374756690202181</c:v>
                </c:pt>
                <c:pt idx="877">
                  <c:v>-0.84906390458644154</c:v>
                </c:pt>
                <c:pt idx="878">
                  <c:v>-0.85626708460032808</c:v>
                </c:pt>
                <c:pt idx="879">
                  <c:v>-0.85154397667072568</c:v>
                </c:pt>
                <c:pt idx="880">
                  <c:v>-0.88146834970416199</c:v>
                </c:pt>
                <c:pt idx="881">
                  <c:v>-0.83781401663348232</c:v>
                </c:pt>
                <c:pt idx="882">
                  <c:v>-0.86348359413808673</c:v>
                </c:pt>
                <c:pt idx="883">
                  <c:v>-0.84665786613824845</c:v>
                </c:pt>
                <c:pt idx="884">
                  <c:v>-0.84906390458644154</c:v>
                </c:pt>
                <c:pt idx="885">
                  <c:v>-0.84647206348618342</c:v>
                </c:pt>
                <c:pt idx="886">
                  <c:v>-0.85904925218653694</c:v>
                </c:pt>
                <c:pt idx="887">
                  <c:v>-0.84906390458644154</c:v>
                </c:pt>
                <c:pt idx="888">
                  <c:v>-0.86074202700394375</c:v>
                </c:pt>
                <c:pt idx="889">
                  <c:v>-0.82402731953297625</c:v>
                </c:pt>
                <c:pt idx="890">
                  <c:v>-0.86374756690202181</c:v>
                </c:pt>
                <c:pt idx="891">
                  <c:v>-0.85635722363102706</c:v>
                </c:pt>
                <c:pt idx="892">
                  <c:v>-0.85154397667072568</c:v>
                </c:pt>
                <c:pt idx="893">
                  <c:v>-0.86401130286466266</c:v>
                </c:pt>
                <c:pt idx="894">
                  <c:v>-0.86118592163800523</c:v>
                </c:pt>
                <c:pt idx="895">
                  <c:v>-0.84141647940539899</c:v>
                </c:pt>
                <c:pt idx="896">
                  <c:v>-0.86118592163800523</c:v>
                </c:pt>
                <c:pt idx="897">
                  <c:v>-0.86940870714363783</c:v>
                </c:pt>
                <c:pt idx="898">
                  <c:v>-0.85154397667072568</c:v>
                </c:pt>
                <c:pt idx="899">
                  <c:v>-0.88360223793138792</c:v>
                </c:pt>
                <c:pt idx="900">
                  <c:v>-0.85922788419115015</c:v>
                </c:pt>
                <c:pt idx="901">
                  <c:v>-0.84169931012059562</c:v>
                </c:pt>
                <c:pt idx="902">
                  <c:v>-0.87664279397779421</c:v>
                </c:pt>
                <c:pt idx="903">
                  <c:v>-0.86118592163800523</c:v>
                </c:pt>
                <c:pt idx="904">
                  <c:v>-0.85635722363102706</c:v>
                </c:pt>
                <c:pt idx="905">
                  <c:v>-0.84442143205961828</c:v>
                </c:pt>
                <c:pt idx="906">
                  <c:v>-0.85400513888509921</c:v>
                </c:pt>
                <c:pt idx="907">
                  <c:v>-0.88482505342131745</c:v>
                </c:pt>
                <c:pt idx="908">
                  <c:v>-0.84122779743542342</c:v>
                </c:pt>
                <c:pt idx="909">
                  <c:v>-0.88668825570055632</c:v>
                </c:pt>
                <c:pt idx="910">
                  <c:v>-0.84665786613824845</c:v>
                </c:pt>
                <c:pt idx="911">
                  <c:v>-0.87121381112018936</c:v>
                </c:pt>
                <c:pt idx="912">
                  <c:v>-0.87394193287191657</c:v>
                </c:pt>
                <c:pt idx="913">
                  <c:v>-0.87172740653850878</c:v>
                </c:pt>
                <c:pt idx="914">
                  <c:v>-0.87121381112018936</c:v>
                </c:pt>
                <c:pt idx="915">
                  <c:v>-0.87939941604415872</c:v>
                </c:pt>
                <c:pt idx="916">
                  <c:v>-0.87605431429926617</c:v>
                </c:pt>
                <c:pt idx="917">
                  <c:v>-0.86118592163800523</c:v>
                </c:pt>
                <c:pt idx="918">
                  <c:v>-0.83705090217740385</c:v>
                </c:pt>
                <c:pt idx="919">
                  <c:v>-0.87815001691527705</c:v>
                </c:pt>
                <c:pt idx="920">
                  <c:v>-0.85626708460032808</c:v>
                </c:pt>
                <c:pt idx="921">
                  <c:v>-0.88212686601766788</c:v>
                </c:pt>
                <c:pt idx="922">
                  <c:v>-0.88014616296135417</c:v>
                </c:pt>
                <c:pt idx="923">
                  <c:v>-0.85644733657559324</c:v>
                </c:pt>
                <c:pt idx="924">
                  <c:v>-0.83638183833112201</c:v>
                </c:pt>
                <c:pt idx="925">
                  <c:v>-0.87605431429926617</c:v>
                </c:pt>
                <c:pt idx="926">
                  <c:v>-0.81289751226460849</c:v>
                </c:pt>
                <c:pt idx="927">
                  <c:v>-0.86863151443819131</c:v>
                </c:pt>
                <c:pt idx="928">
                  <c:v>-0.85400513888509921</c:v>
                </c:pt>
                <c:pt idx="929">
                  <c:v>-0.87078508510040564</c:v>
                </c:pt>
                <c:pt idx="930">
                  <c:v>-0.85940641150145236</c:v>
                </c:pt>
                <c:pt idx="931">
                  <c:v>-0.88146834970416199</c:v>
                </c:pt>
                <c:pt idx="932">
                  <c:v>-0.82845153265223481</c:v>
                </c:pt>
                <c:pt idx="933">
                  <c:v>-0.87334748269868701</c:v>
                </c:pt>
                <c:pt idx="934">
                  <c:v>-0.85887051550937721</c:v>
                </c:pt>
                <c:pt idx="935">
                  <c:v>-0.83407843361317102</c:v>
                </c:pt>
                <c:pt idx="936">
                  <c:v>-0.86863151443819131</c:v>
                </c:pt>
                <c:pt idx="937">
                  <c:v>-0.83127563105461322</c:v>
                </c:pt>
                <c:pt idx="938">
                  <c:v>-0.85154397667072568</c:v>
                </c:pt>
                <c:pt idx="939">
                  <c:v>-0.87605431429926617</c:v>
                </c:pt>
                <c:pt idx="940">
                  <c:v>-0.87078508510040564</c:v>
                </c:pt>
                <c:pt idx="941">
                  <c:v>-0.89741242962305412</c:v>
                </c:pt>
                <c:pt idx="942">
                  <c:v>-0.86707070116449025</c:v>
                </c:pt>
                <c:pt idx="943">
                  <c:v>-0.86118592163800523</c:v>
                </c:pt>
                <c:pt idx="944">
                  <c:v>-0.8828656411661312</c:v>
                </c:pt>
                <c:pt idx="945">
                  <c:v>-0.86983955406198821</c:v>
                </c:pt>
                <c:pt idx="946">
                  <c:v>-0.8902922986372257</c:v>
                </c:pt>
                <c:pt idx="947">
                  <c:v>-0.87664279397779421</c:v>
                </c:pt>
                <c:pt idx="948">
                  <c:v>-0.8561769194862423</c:v>
                </c:pt>
                <c:pt idx="949">
                  <c:v>-0.85154397667072568</c:v>
                </c:pt>
                <c:pt idx="950">
                  <c:v>-0.86374756690202181</c:v>
                </c:pt>
                <c:pt idx="951">
                  <c:v>-0.84675072877968571</c:v>
                </c:pt>
                <c:pt idx="952">
                  <c:v>-0.86471344052015497</c:v>
                </c:pt>
                <c:pt idx="953">
                  <c:v>-0.85887051550937721</c:v>
                </c:pt>
                <c:pt idx="954">
                  <c:v>-0.86750511947190945</c:v>
                </c:pt>
                <c:pt idx="955">
                  <c:v>-0.8840920913309247</c:v>
                </c:pt>
                <c:pt idx="956">
                  <c:v>-0.8772299651572214</c:v>
                </c:pt>
                <c:pt idx="957">
                  <c:v>-0.87664279397779421</c:v>
                </c:pt>
                <c:pt idx="958">
                  <c:v>-0.88080811492300337</c:v>
                </c:pt>
                <c:pt idx="959">
                  <c:v>-0.84628615769406457</c:v>
                </c:pt>
                <c:pt idx="960">
                  <c:v>-0.85154397667072568</c:v>
                </c:pt>
                <c:pt idx="961">
                  <c:v>-0.86171772947285152</c:v>
                </c:pt>
                <c:pt idx="962">
                  <c:v>-0.87445042337558021</c:v>
                </c:pt>
                <c:pt idx="963">
                  <c:v>-0.86295493849587712</c:v>
                </c:pt>
                <c:pt idx="964">
                  <c:v>-0.88080811492300337</c:v>
                </c:pt>
                <c:pt idx="965">
                  <c:v>-0.85887051550937721</c:v>
                </c:pt>
                <c:pt idx="966">
                  <c:v>-0.85644733657559324</c:v>
                </c:pt>
                <c:pt idx="967">
                  <c:v>-0.86374756690202181</c:v>
                </c:pt>
                <c:pt idx="968">
                  <c:v>-0.85154397667072568</c:v>
                </c:pt>
                <c:pt idx="969">
                  <c:v>-0.84637912348121491</c:v>
                </c:pt>
                <c:pt idx="970">
                  <c:v>-0.83407843361317102</c:v>
                </c:pt>
                <c:pt idx="971">
                  <c:v>-0.87121381112018936</c:v>
                </c:pt>
                <c:pt idx="972">
                  <c:v>-0.88212686601766788</c:v>
                </c:pt>
                <c:pt idx="973">
                  <c:v>-0.87495795493713779</c:v>
                </c:pt>
                <c:pt idx="974">
                  <c:v>-0.87215467250015721</c:v>
                </c:pt>
                <c:pt idx="975">
                  <c:v>-0.85154397667072568</c:v>
                </c:pt>
                <c:pt idx="976">
                  <c:v>-0.8772299651572214</c:v>
                </c:pt>
                <c:pt idx="977">
                  <c:v>-0.86401130286466266</c:v>
                </c:pt>
                <c:pt idx="978">
                  <c:v>-0.88668825570055632</c:v>
                </c:pt>
                <c:pt idx="979">
                  <c:v>-0.88014616296135417</c:v>
                </c:pt>
                <c:pt idx="980">
                  <c:v>-0.89211317126702694</c:v>
                </c:pt>
                <c:pt idx="981">
                  <c:v>-0.83127563105461322</c:v>
                </c:pt>
                <c:pt idx="982">
                  <c:v>-0.84141647940539899</c:v>
                </c:pt>
                <c:pt idx="983">
                  <c:v>-0.85400513888509921</c:v>
                </c:pt>
                <c:pt idx="984">
                  <c:v>-0.86100844246512664</c:v>
                </c:pt>
                <c:pt idx="985">
                  <c:v>-0.8828656411661312</c:v>
                </c:pt>
                <c:pt idx="986">
                  <c:v>-0.87445042337558021</c:v>
                </c:pt>
                <c:pt idx="987">
                  <c:v>-0.84906390458644154</c:v>
                </c:pt>
                <c:pt idx="988">
                  <c:v>-0.84442143205961828</c:v>
                </c:pt>
                <c:pt idx="989">
                  <c:v>-0.84647206348618342</c:v>
                </c:pt>
                <c:pt idx="990">
                  <c:v>-0.86374756690202181</c:v>
                </c:pt>
                <c:pt idx="991">
                  <c:v>-0.84647206348618342</c:v>
                </c:pt>
                <c:pt idx="992">
                  <c:v>-0.84897168762914144</c:v>
                </c:pt>
                <c:pt idx="993">
                  <c:v>-0.8772299651572214</c:v>
                </c:pt>
                <c:pt idx="994">
                  <c:v>-0.83127563105461322</c:v>
                </c:pt>
                <c:pt idx="995">
                  <c:v>-0.86819881448914193</c:v>
                </c:pt>
                <c:pt idx="996">
                  <c:v>-0.87394193287191657</c:v>
                </c:pt>
                <c:pt idx="997">
                  <c:v>-0.84647206348618342</c:v>
                </c:pt>
                <c:pt idx="998">
                  <c:v>-0.86145194364139643</c:v>
                </c:pt>
                <c:pt idx="999">
                  <c:v>-0.86637425856135197</c:v>
                </c:pt>
                <c:pt idx="1000">
                  <c:v>-0.87292207726980942</c:v>
                </c:pt>
                <c:pt idx="1001">
                  <c:v>-0.84665786613824845</c:v>
                </c:pt>
                <c:pt idx="1002">
                  <c:v>-0.87121381112018936</c:v>
                </c:pt>
                <c:pt idx="1003">
                  <c:v>-0.87121381112018936</c:v>
                </c:pt>
                <c:pt idx="1004">
                  <c:v>-0.87873381936302541</c:v>
                </c:pt>
                <c:pt idx="1005">
                  <c:v>-0.84348520943917638</c:v>
                </c:pt>
                <c:pt idx="1006">
                  <c:v>-0.85869167418145087</c:v>
                </c:pt>
                <c:pt idx="1007">
                  <c:v>-0.87815001691527705</c:v>
                </c:pt>
                <c:pt idx="1008">
                  <c:v>-0.82264051802085936</c:v>
                </c:pt>
                <c:pt idx="1009">
                  <c:v>-0.86145194364139643</c:v>
                </c:pt>
                <c:pt idx="1010">
                  <c:v>-0.83599895556093518</c:v>
                </c:pt>
                <c:pt idx="1011">
                  <c:v>-0.86145194364139643</c:v>
                </c:pt>
                <c:pt idx="1012">
                  <c:v>-0.87815001691527705</c:v>
                </c:pt>
                <c:pt idx="1013">
                  <c:v>-0.87890037919060504</c:v>
                </c:pt>
                <c:pt idx="1014">
                  <c:v>-0.84404725152240578</c:v>
                </c:pt>
                <c:pt idx="1015">
                  <c:v>-0.89124411091005717</c:v>
                </c:pt>
                <c:pt idx="1016">
                  <c:v>-0.84887944481068478</c:v>
                </c:pt>
                <c:pt idx="1017">
                  <c:v>-0.86863151443819131</c:v>
                </c:pt>
                <c:pt idx="1018">
                  <c:v>-0.86602540378443837</c:v>
                </c:pt>
                <c:pt idx="1019">
                  <c:v>-0.86863151443819131</c:v>
                </c:pt>
                <c:pt idx="1020">
                  <c:v>-0.84141647940539899</c:v>
                </c:pt>
                <c:pt idx="1021">
                  <c:v>-0.86401130286466266</c:v>
                </c:pt>
                <c:pt idx="1022">
                  <c:v>-0.87873381936302541</c:v>
                </c:pt>
                <c:pt idx="1023">
                  <c:v>-0.82184585428518997</c:v>
                </c:pt>
                <c:pt idx="1024">
                  <c:v>-0.87815001691527705</c:v>
                </c:pt>
                <c:pt idx="1025">
                  <c:v>-0.87664279397779421</c:v>
                </c:pt>
                <c:pt idx="1026">
                  <c:v>-0.85635722363102706</c:v>
                </c:pt>
                <c:pt idx="1027">
                  <c:v>-0.84423439322471205</c:v>
                </c:pt>
                <c:pt idx="1028">
                  <c:v>-0.84367265960681648</c:v>
                </c:pt>
                <c:pt idx="1029">
                  <c:v>-0.8539143225810446</c:v>
                </c:pt>
                <c:pt idx="1030">
                  <c:v>-0.86940870714363783</c:v>
                </c:pt>
                <c:pt idx="1031">
                  <c:v>-0.87334748269868701</c:v>
                </c:pt>
                <c:pt idx="1032">
                  <c:v>-0.84094458229816904</c:v>
                </c:pt>
                <c:pt idx="1033">
                  <c:v>-0.85400513888509921</c:v>
                </c:pt>
                <c:pt idx="1034">
                  <c:v>-0.8261966357628151</c:v>
                </c:pt>
                <c:pt idx="1035">
                  <c:v>-0.85842321601704497</c:v>
                </c:pt>
                <c:pt idx="1036">
                  <c:v>-0.85400513888509921</c:v>
                </c:pt>
                <c:pt idx="1037">
                  <c:v>-0.86145194364139643</c:v>
                </c:pt>
                <c:pt idx="1038">
                  <c:v>-0.88596087652670175</c:v>
                </c:pt>
                <c:pt idx="1039">
                  <c:v>-0.88014616296135417</c:v>
                </c:pt>
                <c:pt idx="1040">
                  <c:v>-0.84675072877968571</c:v>
                </c:pt>
                <c:pt idx="1041">
                  <c:v>-0.85869167418145087</c:v>
                </c:pt>
                <c:pt idx="1042">
                  <c:v>-0.84637912348121491</c:v>
                </c:pt>
                <c:pt idx="1043">
                  <c:v>-0.87035569593989959</c:v>
                </c:pt>
                <c:pt idx="1044">
                  <c:v>-0.8828656411661312</c:v>
                </c:pt>
                <c:pt idx="1045">
                  <c:v>-0.86672269107797639</c:v>
                </c:pt>
                <c:pt idx="1046">
                  <c:v>-0.88014616296135417</c:v>
                </c:pt>
                <c:pt idx="1047">
                  <c:v>-0.84887944481068478</c:v>
                </c:pt>
                <c:pt idx="1048">
                  <c:v>-0.85382348026527322</c:v>
                </c:pt>
                <c:pt idx="1049">
                  <c:v>-0.86637425856135197</c:v>
                </c:pt>
                <c:pt idx="1050">
                  <c:v>-0.85644733657559324</c:v>
                </c:pt>
                <c:pt idx="1051">
                  <c:v>-0.84675072877968571</c:v>
                </c:pt>
                <c:pt idx="1052">
                  <c:v>-0.87394193287191657</c:v>
                </c:pt>
                <c:pt idx="1053">
                  <c:v>-0.8539143225810446</c:v>
                </c:pt>
                <c:pt idx="1054">
                  <c:v>-0.84122779743542342</c:v>
                </c:pt>
                <c:pt idx="1055">
                  <c:v>-0.87172740653850878</c:v>
                </c:pt>
                <c:pt idx="1056">
                  <c:v>-0.8539143225810446</c:v>
                </c:pt>
                <c:pt idx="1057">
                  <c:v>-0.86145194364139643</c:v>
                </c:pt>
                <c:pt idx="1058">
                  <c:v>-0.86567612691726403</c:v>
                </c:pt>
                <c:pt idx="1059">
                  <c:v>-0.88941637329129752</c:v>
                </c:pt>
                <c:pt idx="1060">
                  <c:v>-0.86118592163800523</c:v>
                </c:pt>
                <c:pt idx="1061">
                  <c:v>-0.83407843361317102</c:v>
                </c:pt>
                <c:pt idx="1062">
                  <c:v>-0.84647206348618342</c:v>
                </c:pt>
                <c:pt idx="1063">
                  <c:v>-0.87334748269868701</c:v>
                </c:pt>
                <c:pt idx="1064">
                  <c:v>-0.85400513888509921</c:v>
                </c:pt>
                <c:pt idx="1065">
                  <c:v>-0.85154397667072568</c:v>
                </c:pt>
                <c:pt idx="1066">
                  <c:v>-0.85418669344698905</c:v>
                </c:pt>
                <c:pt idx="1067">
                  <c:v>-0.87334748269868701</c:v>
                </c:pt>
                <c:pt idx="1068">
                  <c:v>-0.86602540378443837</c:v>
                </c:pt>
                <c:pt idx="1069">
                  <c:v>-0.86374756690202181</c:v>
                </c:pt>
                <c:pt idx="1070">
                  <c:v>-0.84647206348618342</c:v>
                </c:pt>
                <c:pt idx="1071">
                  <c:v>-0.86118592163800523</c:v>
                </c:pt>
                <c:pt idx="1072">
                  <c:v>-0.85887051550937721</c:v>
                </c:pt>
                <c:pt idx="1073">
                  <c:v>-0.84647206348618342</c:v>
                </c:pt>
                <c:pt idx="1074">
                  <c:v>-0.8561769194862423</c:v>
                </c:pt>
                <c:pt idx="1075">
                  <c:v>-0.86863151443819131</c:v>
                </c:pt>
                <c:pt idx="1076">
                  <c:v>-0.89211317126702694</c:v>
                </c:pt>
                <c:pt idx="1077">
                  <c:v>-0.87292207726980942</c:v>
                </c:pt>
                <c:pt idx="1078">
                  <c:v>-0.85154397667072568</c:v>
                </c:pt>
                <c:pt idx="1079">
                  <c:v>-0.88482505342131745</c:v>
                </c:pt>
                <c:pt idx="1080">
                  <c:v>-0.84897168762914144</c:v>
                </c:pt>
                <c:pt idx="1081">
                  <c:v>-0.87241071328976272</c:v>
                </c:pt>
                <c:pt idx="1082">
                  <c:v>-0.85644733657559324</c:v>
                </c:pt>
                <c:pt idx="1083">
                  <c:v>-0.84637912348121491</c:v>
                </c:pt>
                <c:pt idx="1084">
                  <c:v>-0.86118592163800523</c:v>
                </c:pt>
                <c:pt idx="1085">
                  <c:v>-0.86672269107797639</c:v>
                </c:pt>
                <c:pt idx="1086">
                  <c:v>-0.86897719813273755</c:v>
                </c:pt>
                <c:pt idx="1087">
                  <c:v>-0.87394193287191657</c:v>
                </c:pt>
                <c:pt idx="1088">
                  <c:v>-0.88212686601766788</c:v>
                </c:pt>
                <c:pt idx="1089">
                  <c:v>-0.8840920913309247</c:v>
                </c:pt>
                <c:pt idx="1090">
                  <c:v>-0.86401130286466266</c:v>
                </c:pt>
                <c:pt idx="1091">
                  <c:v>-0.8840920913309247</c:v>
                </c:pt>
                <c:pt idx="1092">
                  <c:v>-0.85904925218653694</c:v>
                </c:pt>
                <c:pt idx="1093">
                  <c:v>-0.83848040196663409</c:v>
                </c:pt>
                <c:pt idx="1094">
                  <c:v>-0.86532642813006178</c:v>
                </c:pt>
                <c:pt idx="1095">
                  <c:v>-0.85154397667072568</c:v>
                </c:pt>
                <c:pt idx="1096">
                  <c:v>-0.86637425856135197</c:v>
                </c:pt>
                <c:pt idx="1097">
                  <c:v>-0.89211317126702694</c:v>
                </c:pt>
                <c:pt idx="1098">
                  <c:v>-0.86171772947285152</c:v>
                </c:pt>
                <c:pt idx="1099">
                  <c:v>-0.86374756690202181</c:v>
                </c:pt>
                <c:pt idx="1100">
                  <c:v>-0.88155075824841034</c:v>
                </c:pt>
                <c:pt idx="1101">
                  <c:v>-0.85644733657559324</c:v>
                </c:pt>
                <c:pt idx="1102">
                  <c:v>-0.85662748419534829</c:v>
                </c:pt>
                <c:pt idx="1103">
                  <c:v>-0.85626708460032808</c:v>
                </c:pt>
                <c:pt idx="1104">
                  <c:v>-0.87445042337558021</c:v>
                </c:pt>
                <c:pt idx="1105">
                  <c:v>-0.85869167418145087</c:v>
                </c:pt>
                <c:pt idx="1106">
                  <c:v>-0.87605431429926617</c:v>
                </c:pt>
                <c:pt idx="1107">
                  <c:v>-0.85904925218653694</c:v>
                </c:pt>
                <c:pt idx="1108">
                  <c:v>-0.88482505342131745</c:v>
                </c:pt>
                <c:pt idx="1109">
                  <c:v>-0.85644733657559324</c:v>
                </c:pt>
                <c:pt idx="1110">
                  <c:v>-0.87078508510040564</c:v>
                </c:pt>
                <c:pt idx="1111">
                  <c:v>-0.8390505933114496</c:v>
                </c:pt>
                <c:pt idx="1112">
                  <c:v>-0.85400513888509921</c:v>
                </c:pt>
                <c:pt idx="1113">
                  <c:v>-0.86118592163800523</c:v>
                </c:pt>
                <c:pt idx="1114">
                  <c:v>-0.87873381936302541</c:v>
                </c:pt>
                <c:pt idx="1115">
                  <c:v>-0.85635722363102706</c:v>
                </c:pt>
                <c:pt idx="1116">
                  <c:v>-0.83961986453441317</c:v>
                </c:pt>
                <c:pt idx="1117">
                  <c:v>-0.86348359413808673</c:v>
                </c:pt>
                <c:pt idx="1118">
                  <c:v>-0.86171772947285152</c:v>
                </c:pt>
                <c:pt idx="1119">
                  <c:v>-0.85662748419534829</c:v>
                </c:pt>
                <c:pt idx="1120">
                  <c:v>-0.89124411091005717</c:v>
                </c:pt>
                <c:pt idx="1121">
                  <c:v>-0.86401130286466266</c:v>
                </c:pt>
                <c:pt idx="1122">
                  <c:v>-0.85887051550937721</c:v>
                </c:pt>
                <c:pt idx="1123">
                  <c:v>-0.88482505342131745</c:v>
                </c:pt>
                <c:pt idx="1124">
                  <c:v>-0.86602540378443837</c:v>
                </c:pt>
                <c:pt idx="1125">
                  <c:v>-0.83876561261521676</c:v>
                </c:pt>
                <c:pt idx="1126">
                  <c:v>-0.87815001691527705</c:v>
                </c:pt>
                <c:pt idx="1127">
                  <c:v>-0.84906390458644154</c:v>
                </c:pt>
                <c:pt idx="1128">
                  <c:v>-0.81096171226250358</c:v>
                </c:pt>
                <c:pt idx="1129">
                  <c:v>-0.85635722363102706</c:v>
                </c:pt>
                <c:pt idx="1130">
                  <c:v>-0.88853716967255492</c:v>
                </c:pt>
                <c:pt idx="1131">
                  <c:v>-0.87605431429926617</c:v>
                </c:pt>
                <c:pt idx="1132">
                  <c:v>-0.86863151443819131</c:v>
                </c:pt>
                <c:pt idx="1133">
                  <c:v>-0.85644733657559324</c:v>
                </c:pt>
                <c:pt idx="1134">
                  <c:v>-0.8828656411661312</c:v>
                </c:pt>
                <c:pt idx="1135">
                  <c:v>-0.89211317126702694</c:v>
                </c:pt>
                <c:pt idx="1136">
                  <c:v>-0.8261966357628151</c:v>
                </c:pt>
                <c:pt idx="1137">
                  <c:v>-0.87035569593989959</c:v>
                </c:pt>
                <c:pt idx="1138">
                  <c:v>-0.84887944481068478</c:v>
                </c:pt>
                <c:pt idx="1139">
                  <c:v>-0.87394193287191657</c:v>
                </c:pt>
                <c:pt idx="1140">
                  <c:v>-0.84665786613824845</c:v>
                </c:pt>
                <c:pt idx="1141">
                  <c:v>-0.8561769194862423</c:v>
                </c:pt>
                <c:pt idx="1142">
                  <c:v>-0.86785217847083063</c:v>
                </c:pt>
                <c:pt idx="1143">
                  <c:v>-0.87756490371870921</c:v>
                </c:pt>
                <c:pt idx="1144">
                  <c:v>-0.86672269107797639</c:v>
                </c:pt>
                <c:pt idx="1145">
                  <c:v>-0.85154397667072568</c:v>
                </c:pt>
                <c:pt idx="1146">
                  <c:v>-0.86145194364139643</c:v>
                </c:pt>
                <c:pt idx="1147">
                  <c:v>-0.86401130286466266</c:v>
                </c:pt>
                <c:pt idx="1148">
                  <c:v>-0.85904925218653694</c:v>
                </c:pt>
                <c:pt idx="1149">
                  <c:v>-0.85922788419115015</c:v>
                </c:pt>
                <c:pt idx="1150">
                  <c:v>-0.85635722363102706</c:v>
                </c:pt>
                <c:pt idx="1151">
                  <c:v>-0.84122779743542342</c:v>
                </c:pt>
                <c:pt idx="1152">
                  <c:v>-0.85154397667072568</c:v>
                </c:pt>
                <c:pt idx="1153">
                  <c:v>-0.86567612691726403</c:v>
                </c:pt>
                <c:pt idx="1154">
                  <c:v>-0.85887051550937721</c:v>
                </c:pt>
                <c:pt idx="1155">
                  <c:v>-0.88668825570055632</c:v>
                </c:pt>
                <c:pt idx="1156">
                  <c:v>-0.86100844246512664</c:v>
                </c:pt>
                <c:pt idx="1157">
                  <c:v>-0.84906390458644154</c:v>
                </c:pt>
                <c:pt idx="1158">
                  <c:v>-0.88212686601766788</c:v>
                </c:pt>
                <c:pt idx="1159">
                  <c:v>-0.84141647940539899</c:v>
                </c:pt>
                <c:pt idx="1160">
                  <c:v>-0.84665786613824845</c:v>
                </c:pt>
                <c:pt idx="1161">
                  <c:v>-0.87172740653850878</c:v>
                </c:pt>
                <c:pt idx="1162">
                  <c:v>-0.85904925218653694</c:v>
                </c:pt>
                <c:pt idx="1163">
                  <c:v>-0.87445042337558021</c:v>
                </c:pt>
                <c:pt idx="1164">
                  <c:v>-0.87546452700001787</c:v>
                </c:pt>
                <c:pt idx="1165">
                  <c:v>-0.83127563105461322</c:v>
                </c:pt>
                <c:pt idx="1166">
                  <c:v>-0.8307902348497056</c:v>
                </c:pt>
                <c:pt idx="1167">
                  <c:v>-0.87334748269868701</c:v>
                </c:pt>
                <c:pt idx="1168">
                  <c:v>-0.83599895556093518</c:v>
                </c:pt>
                <c:pt idx="1169">
                  <c:v>-0.87394193287191657</c:v>
                </c:pt>
                <c:pt idx="1170">
                  <c:v>-0.85154397667072568</c:v>
                </c:pt>
                <c:pt idx="1171">
                  <c:v>-0.89211317126702694</c:v>
                </c:pt>
                <c:pt idx="1172">
                  <c:v>-0.85644733657559324</c:v>
                </c:pt>
                <c:pt idx="1173">
                  <c:v>-0.84897168762914144</c:v>
                </c:pt>
                <c:pt idx="1174">
                  <c:v>-0.83176039420696646</c:v>
                </c:pt>
                <c:pt idx="1175">
                  <c:v>-0.88014616296135417</c:v>
                </c:pt>
                <c:pt idx="1176">
                  <c:v>-0.85409592917466925</c:v>
                </c:pt>
                <c:pt idx="1177">
                  <c:v>-0.86348359413808673</c:v>
                </c:pt>
                <c:pt idx="1178">
                  <c:v>-0.85644733657559324</c:v>
                </c:pt>
                <c:pt idx="1179">
                  <c:v>-0.86348359413808673</c:v>
                </c:pt>
                <c:pt idx="1180">
                  <c:v>-0.86897719813273755</c:v>
                </c:pt>
                <c:pt idx="1181">
                  <c:v>-0.84647206348618342</c:v>
                </c:pt>
                <c:pt idx="1182">
                  <c:v>-0.87605431429926617</c:v>
                </c:pt>
                <c:pt idx="1183">
                  <c:v>-0.86863151443819131</c:v>
                </c:pt>
                <c:pt idx="1184">
                  <c:v>-0.84141647940539899</c:v>
                </c:pt>
                <c:pt idx="1185">
                  <c:v>-0.86321938464522696</c:v>
                </c:pt>
                <c:pt idx="1186">
                  <c:v>-0.83272801987781875</c:v>
                </c:pt>
                <c:pt idx="1187">
                  <c:v>-0.86567612691726403</c:v>
                </c:pt>
                <c:pt idx="1188">
                  <c:v>-0.86171772947285152</c:v>
                </c:pt>
                <c:pt idx="1189">
                  <c:v>-0.86348359413808673</c:v>
                </c:pt>
                <c:pt idx="1190">
                  <c:v>-0.87546452700001787</c:v>
                </c:pt>
                <c:pt idx="1191">
                  <c:v>-0.86145194364139643</c:v>
                </c:pt>
                <c:pt idx="1192">
                  <c:v>-0.87445042337558021</c:v>
                </c:pt>
                <c:pt idx="1193">
                  <c:v>-0.86374756690202181</c:v>
                </c:pt>
                <c:pt idx="1194">
                  <c:v>-0.86374756690202181</c:v>
                </c:pt>
                <c:pt idx="1195">
                  <c:v>-0.85662748419534829</c:v>
                </c:pt>
                <c:pt idx="1196">
                  <c:v>-0.85382348026527322</c:v>
                </c:pt>
                <c:pt idx="1197">
                  <c:v>-0.86401130286466266</c:v>
                </c:pt>
                <c:pt idx="1198">
                  <c:v>-0.84348520943917638</c:v>
                </c:pt>
                <c:pt idx="1199">
                  <c:v>-0.85635722363102706</c:v>
                </c:pt>
                <c:pt idx="1200">
                  <c:v>-0.87121381112018936</c:v>
                </c:pt>
                <c:pt idx="1201">
                  <c:v>-0.85154397667072568</c:v>
                </c:pt>
                <c:pt idx="1202">
                  <c:v>-0.88925676183156988</c:v>
                </c:pt>
                <c:pt idx="1203">
                  <c:v>-0.8539143225810446</c:v>
                </c:pt>
                <c:pt idx="1204">
                  <c:v>-0.84647206348618342</c:v>
                </c:pt>
                <c:pt idx="1205">
                  <c:v>-0.86436258233232033</c:v>
                </c:pt>
                <c:pt idx="1206">
                  <c:v>-0.88636524606180689</c:v>
                </c:pt>
                <c:pt idx="1207">
                  <c:v>-0.85400513888509921</c:v>
                </c:pt>
                <c:pt idx="1208">
                  <c:v>-0.87495795493713779</c:v>
                </c:pt>
                <c:pt idx="1209">
                  <c:v>-0.87394193287191657</c:v>
                </c:pt>
                <c:pt idx="1210">
                  <c:v>-0.8539143225810446</c:v>
                </c:pt>
                <c:pt idx="1211">
                  <c:v>-0.86819881448914193</c:v>
                </c:pt>
                <c:pt idx="1212">
                  <c:v>-0.86637425856135197</c:v>
                </c:pt>
                <c:pt idx="1213">
                  <c:v>-0.87121381112018936</c:v>
                </c:pt>
                <c:pt idx="1214">
                  <c:v>-0.87445042337558021</c:v>
                </c:pt>
                <c:pt idx="1215">
                  <c:v>-0.87121381112018936</c:v>
                </c:pt>
                <c:pt idx="1216">
                  <c:v>-0.86863151443819131</c:v>
                </c:pt>
                <c:pt idx="1217">
                  <c:v>-0.87939941604415872</c:v>
                </c:pt>
                <c:pt idx="1218">
                  <c:v>-0.86602540378443837</c:v>
                </c:pt>
                <c:pt idx="1219">
                  <c:v>-0.88212686601766788</c:v>
                </c:pt>
                <c:pt idx="1220">
                  <c:v>-0.86401130286466266</c:v>
                </c:pt>
                <c:pt idx="1221">
                  <c:v>-0.88555583229384882</c:v>
                </c:pt>
                <c:pt idx="1222">
                  <c:v>-0.84423439322471205</c:v>
                </c:pt>
                <c:pt idx="1223">
                  <c:v>-0.85887051550937721</c:v>
                </c:pt>
                <c:pt idx="1224">
                  <c:v>-0.85644733657559324</c:v>
                </c:pt>
                <c:pt idx="1225">
                  <c:v>-0.87605431429926617</c:v>
                </c:pt>
                <c:pt idx="1226">
                  <c:v>-0.87504245026115257</c:v>
                </c:pt>
                <c:pt idx="1227">
                  <c:v>-0.86118592163800523</c:v>
                </c:pt>
                <c:pt idx="1228">
                  <c:v>-0.86295493849587712</c:v>
                </c:pt>
                <c:pt idx="1229">
                  <c:v>-0.88482505342131745</c:v>
                </c:pt>
                <c:pt idx="1230">
                  <c:v>-0.84647206348618342</c:v>
                </c:pt>
                <c:pt idx="1231">
                  <c:v>-0.87815001691527705</c:v>
                </c:pt>
                <c:pt idx="1232">
                  <c:v>-0.86637425856135197</c:v>
                </c:pt>
                <c:pt idx="1233">
                  <c:v>-0.87831695140265764</c:v>
                </c:pt>
                <c:pt idx="1234">
                  <c:v>-0.85635722363102706</c:v>
                </c:pt>
                <c:pt idx="1235">
                  <c:v>-0.87815001691527705</c:v>
                </c:pt>
                <c:pt idx="1236">
                  <c:v>-0.86436258233232033</c:v>
                </c:pt>
                <c:pt idx="1237">
                  <c:v>-0.86118592163800523</c:v>
                </c:pt>
                <c:pt idx="1238">
                  <c:v>-0.87546452700001787</c:v>
                </c:pt>
                <c:pt idx="1239">
                  <c:v>-0.87873381936302541</c:v>
                </c:pt>
                <c:pt idx="1240">
                  <c:v>-0.83407843361317102</c:v>
                </c:pt>
                <c:pt idx="1241">
                  <c:v>-0.84141647940539899</c:v>
                </c:pt>
                <c:pt idx="1242">
                  <c:v>-0.88668825570055632</c:v>
                </c:pt>
                <c:pt idx="1243">
                  <c:v>-0.86819881448914193</c:v>
                </c:pt>
                <c:pt idx="1244">
                  <c:v>-0.87756490371870921</c:v>
                </c:pt>
                <c:pt idx="1245">
                  <c:v>-0.86863151443819131</c:v>
                </c:pt>
                <c:pt idx="1246">
                  <c:v>-0.88555583229384882</c:v>
                </c:pt>
                <c:pt idx="1247">
                  <c:v>-0.87956554738471959</c:v>
                </c:pt>
                <c:pt idx="1248">
                  <c:v>-0.85400513888509921</c:v>
                </c:pt>
                <c:pt idx="1249">
                  <c:v>-0.85887051550937721</c:v>
                </c:pt>
                <c:pt idx="1250">
                  <c:v>-0.86940870714363783</c:v>
                </c:pt>
                <c:pt idx="1251">
                  <c:v>-0.83599895556093518</c:v>
                </c:pt>
                <c:pt idx="1252">
                  <c:v>-0.87495795493713779</c:v>
                </c:pt>
                <c:pt idx="1253">
                  <c:v>-0.86100844246512664</c:v>
                </c:pt>
                <c:pt idx="1254">
                  <c:v>-0.87241071328976272</c:v>
                </c:pt>
                <c:pt idx="1255">
                  <c:v>-0.87546452700001787</c:v>
                </c:pt>
                <c:pt idx="1256">
                  <c:v>-0.84404725152240578</c:v>
                </c:pt>
                <c:pt idx="1257">
                  <c:v>-0.87334748269868701</c:v>
                </c:pt>
                <c:pt idx="1258">
                  <c:v>-0.87445042337558021</c:v>
                </c:pt>
                <c:pt idx="1259">
                  <c:v>-0.86401130286466266</c:v>
                </c:pt>
                <c:pt idx="1260">
                  <c:v>-0.86321938464522696</c:v>
                </c:pt>
                <c:pt idx="1261">
                  <c:v>-0.87873381936302541</c:v>
                </c:pt>
                <c:pt idx="1262">
                  <c:v>-0.86897719813273755</c:v>
                </c:pt>
                <c:pt idx="1263">
                  <c:v>-0.86118592163800523</c:v>
                </c:pt>
                <c:pt idx="1264">
                  <c:v>-0.88146834970416199</c:v>
                </c:pt>
                <c:pt idx="1265">
                  <c:v>-0.84404725152240578</c:v>
                </c:pt>
                <c:pt idx="1266">
                  <c:v>-0.87078508510040564</c:v>
                </c:pt>
                <c:pt idx="1267">
                  <c:v>-0.85635722363102706</c:v>
                </c:pt>
                <c:pt idx="1268">
                  <c:v>-0.86567612691726403</c:v>
                </c:pt>
                <c:pt idx="1269">
                  <c:v>-0.89594444788195471</c:v>
                </c:pt>
                <c:pt idx="1270">
                  <c:v>-0.83321088165942891</c:v>
                </c:pt>
                <c:pt idx="1271">
                  <c:v>-0.87215467250015721</c:v>
                </c:pt>
                <c:pt idx="1272">
                  <c:v>-0.85400513888509921</c:v>
                </c:pt>
                <c:pt idx="1273">
                  <c:v>-0.86785217847083063</c:v>
                </c:pt>
                <c:pt idx="1274">
                  <c:v>-0.87815001691527705</c:v>
                </c:pt>
                <c:pt idx="1275">
                  <c:v>-0.86506387725716372</c:v>
                </c:pt>
                <c:pt idx="1276">
                  <c:v>-0.85851272822454916</c:v>
                </c:pt>
                <c:pt idx="1277">
                  <c:v>-0.87546452700001787</c:v>
                </c:pt>
                <c:pt idx="1278">
                  <c:v>-0.84637912348121491</c:v>
                </c:pt>
                <c:pt idx="1279">
                  <c:v>-0.86897719813273755</c:v>
                </c:pt>
                <c:pt idx="1280">
                  <c:v>-0.88080811492300337</c:v>
                </c:pt>
                <c:pt idx="1281">
                  <c:v>-0.85626708460032808</c:v>
                </c:pt>
                <c:pt idx="1282">
                  <c:v>-0.83359671424339232</c:v>
                </c:pt>
                <c:pt idx="1283">
                  <c:v>-0.86567612691726403</c:v>
                </c:pt>
                <c:pt idx="1284">
                  <c:v>-0.87394193287191657</c:v>
                </c:pt>
                <c:pt idx="1285">
                  <c:v>-0.87172740653850878</c:v>
                </c:pt>
                <c:pt idx="1286">
                  <c:v>-0.87664279397779421</c:v>
                </c:pt>
                <c:pt idx="1287">
                  <c:v>-0.87292207726980942</c:v>
                </c:pt>
                <c:pt idx="1288">
                  <c:v>-0.84386000697550223</c:v>
                </c:pt>
                <c:pt idx="1289">
                  <c:v>-0.87873381936302541</c:v>
                </c:pt>
                <c:pt idx="1290">
                  <c:v>-0.85400513888509921</c:v>
                </c:pt>
                <c:pt idx="1291">
                  <c:v>-0.81724549230710974</c:v>
                </c:pt>
                <c:pt idx="1292">
                  <c:v>-0.87873381936302541</c:v>
                </c:pt>
                <c:pt idx="1293">
                  <c:v>-0.86100844246512664</c:v>
                </c:pt>
                <c:pt idx="1294">
                  <c:v>-0.82845153265223481</c:v>
                </c:pt>
                <c:pt idx="1295">
                  <c:v>-0.88853716967255492</c:v>
                </c:pt>
                <c:pt idx="1296">
                  <c:v>-0.87664279397779421</c:v>
                </c:pt>
                <c:pt idx="1297">
                  <c:v>-0.86707070116449025</c:v>
                </c:pt>
                <c:pt idx="1298">
                  <c:v>-0.8307902348497056</c:v>
                </c:pt>
                <c:pt idx="1299">
                  <c:v>-0.83359671424339232</c:v>
                </c:pt>
                <c:pt idx="1300">
                  <c:v>-0.84404725152240578</c:v>
                </c:pt>
                <c:pt idx="1301">
                  <c:v>-0.87334748269868701</c:v>
                </c:pt>
                <c:pt idx="1302">
                  <c:v>-0.87873381936302541</c:v>
                </c:pt>
                <c:pt idx="1303">
                  <c:v>-0.84675072877968571</c:v>
                </c:pt>
                <c:pt idx="1304">
                  <c:v>-0.85662748419534829</c:v>
                </c:pt>
                <c:pt idx="1305">
                  <c:v>-0.86145194364139643</c:v>
                </c:pt>
                <c:pt idx="1306">
                  <c:v>-0.84348520943917638</c:v>
                </c:pt>
                <c:pt idx="1307">
                  <c:v>-0.86785217847083063</c:v>
                </c:pt>
                <c:pt idx="1308">
                  <c:v>-0.86637425856135197</c:v>
                </c:pt>
                <c:pt idx="1309">
                  <c:v>-0.82845153265223481</c:v>
                </c:pt>
                <c:pt idx="1310">
                  <c:v>-0.84897168762914144</c:v>
                </c:pt>
                <c:pt idx="1311">
                  <c:v>-0.88482505342131745</c:v>
                </c:pt>
                <c:pt idx="1312">
                  <c:v>-0.85662748419534829</c:v>
                </c:pt>
                <c:pt idx="1313">
                  <c:v>-0.83705090217740385</c:v>
                </c:pt>
                <c:pt idx="1314">
                  <c:v>-0.84897168762914144</c:v>
                </c:pt>
                <c:pt idx="1315">
                  <c:v>-0.85400513888509921</c:v>
                </c:pt>
                <c:pt idx="1316">
                  <c:v>-0.85418669344698905</c:v>
                </c:pt>
                <c:pt idx="1317">
                  <c:v>-0.83848040196663409</c:v>
                </c:pt>
                <c:pt idx="1318">
                  <c:v>-0.87605431429926617</c:v>
                </c:pt>
                <c:pt idx="1319">
                  <c:v>-0.8290375725550414</c:v>
                </c:pt>
                <c:pt idx="1320">
                  <c:v>-0.84169931012059562</c:v>
                </c:pt>
                <c:pt idx="1321">
                  <c:v>-0.88212686601766788</c:v>
                </c:pt>
                <c:pt idx="1322">
                  <c:v>-0.84637912348121491</c:v>
                </c:pt>
                <c:pt idx="1323">
                  <c:v>-0.84906390458644154</c:v>
                </c:pt>
                <c:pt idx="1324">
                  <c:v>-0.86863151443819131</c:v>
                </c:pt>
                <c:pt idx="1325">
                  <c:v>-0.86401130286466266</c:v>
                </c:pt>
                <c:pt idx="1326">
                  <c:v>-0.88555583229384882</c:v>
                </c:pt>
                <c:pt idx="1327">
                  <c:v>-0.85400513888509921</c:v>
                </c:pt>
                <c:pt idx="1328">
                  <c:v>-0.89124411091005717</c:v>
                </c:pt>
                <c:pt idx="1329">
                  <c:v>-0.87546452700001787</c:v>
                </c:pt>
                <c:pt idx="1330">
                  <c:v>-0.83809976353335847</c:v>
                </c:pt>
                <c:pt idx="1331">
                  <c:v>-0.85154397667072568</c:v>
                </c:pt>
                <c:pt idx="1332">
                  <c:v>-0.87334748269868701</c:v>
                </c:pt>
                <c:pt idx="1333">
                  <c:v>-0.88146834970416199</c:v>
                </c:pt>
                <c:pt idx="1334">
                  <c:v>-0.85671751886504954</c:v>
                </c:pt>
                <c:pt idx="1335">
                  <c:v>-0.85904925218653694</c:v>
                </c:pt>
                <c:pt idx="1336">
                  <c:v>-0.88080811492300337</c:v>
                </c:pt>
                <c:pt idx="1337">
                  <c:v>-0.84122779743542342</c:v>
                </c:pt>
                <c:pt idx="1338">
                  <c:v>-0.85635722363102706</c:v>
                </c:pt>
                <c:pt idx="1339">
                  <c:v>-0.85644733657559324</c:v>
                </c:pt>
                <c:pt idx="1340">
                  <c:v>-0.84367265960681648</c:v>
                </c:pt>
                <c:pt idx="1341">
                  <c:v>-0.86637425856135197</c:v>
                </c:pt>
                <c:pt idx="1342">
                  <c:v>-0.88080811492300337</c:v>
                </c:pt>
                <c:pt idx="1343">
                  <c:v>-0.86637425856135197</c:v>
                </c:pt>
                <c:pt idx="1344">
                  <c:v>-0.86897719813273755</c:v>
                </c:pt>
                <c:pt idx="1345">
                  <c:v>-0.85626708460032808</c:v>
                </c:pt>
                <c:pt idx="1346">
                  <c:v>-0.86637425856135197</c:v>
                </c:pt>
                <c:pt idx="1347">
                  <c:v>-0.84665786613824845</c:v>
                </c:pt>
                <c:pt idx="1348">
                  <c:v>-0.88360223793138792</c:v>
                </c:pt>
                <c:pt idx="1349">
                  <c:v>-0.87605431429926617</c:v>
                </c:pt>
                <c:pt idx="1350">
                  <c:v>-0.88212686601766788</c:v>
                </c:pt>
                <c:pt idx="1351">
                  <c:v>-0.86567612691726403</c:v>
                </c:pt>
                <c:pt idx="1352">
                  <c:v>-0.85409592917466925</c:v>
                </c:pt>
                <c:pt idx="1353">
                  <c:v>-0.87121381112018936</c:v>
                </c:pt>
                <c:pt idx="1354">
                  <c:v>-0.86819881448914193</c:v>
                </c:pt>
                <c:pt idx="1355">
                  <c:v>-0.86785217847083063</c:v>
                </c:pt>
                <c:pt idx="1356">
                  <c:v>-0.87121381112018936</c:v>
                </c:pt>
                <c:pt idx="1357">
                  <c:v>-0.85922788419115015</c:v>
                </c:pt>
                <c:pt idx="1358">
                  <c:v>-0.86118592163800523</c:v>
                </c:pt>
                <c:pt idx="1359">
                  <c:v>-0.8307902348497056</c:v>
                </c:pt>
                <c:pt idx="1360">
                  <c:v>-0.89671829901743894</c:v>
                </c:pt>
                <c:pt idx="1361">
                  <c:v>-0.87756490371870921</c:v>
                </c:pt>
                <c:pt idx="1362">
                  <c:v>-0.87873381936302541</c:v>
                </c:pt>
                <c:pt idx="1363">
                  <c:v>-0.83176039420696646</c:v>
                </c:pt>
                <c:pt idx="1364">
                  <c:v>-0.87035569593989959</c:v>
                </c:pt>
                <c:pt idx="1365">
                  <c:v>-0.88523131133245514</c:v>
                </c:pt>
                <c:pt idx="1366">
                  <c:v>-0.88482505342131745</c:v>
                </c:pt>
                <c:pt idx="1367">
                  <c:v>-0.87873381936302541</c:v>
                </c:pt>
                <c:pt idx="1368">
                  <c:v>-0.87078508510040564</c:v>
                </c:pt>
                <c:pt idx="1369">
                  <c:v>-0.86637425856135197</c:v>
                </c:pt>
                <c:pt idx="1370">
                  <c:v>-0.85409592917466925</c:v>
                </c:pt>
                <c:pt idx="1371">
                  <c:v>-0.88146834970416199</c:v>
                </c:pt>
                <c:pt idx="1372">
                  <c:v>-0.88080811492300337</c:v>
                </c:pt>
                <c:pt idx="1373">
                  <c:v>-0.86672269107797639</c:v>
                </c:pt>
                <c:pt idx="1374">
                  <c:v>-0.85400513888509921</c:v>
                </c:pt>
                <c:pt idx="1375">
                  <c:v>-0.86637425856135197</c:v>
                </c:pt>
                <c:pt idx="1376">
                  <c:v>-0.86863151443819131</c:v>
                </c:pt>
                <c:pt idx="1377">
                  <c:v>-0.87394193287191657</c:v>
                </c:pt>
                <c:pt idx="1378">
                  <c:v>-0.86145194364139643</c:v>
                </c:pt>
                <c:pt idx="1379">
                  <c:v>-0.87546452700001787</c:v>
                </c:pt>
                <c:pt idx="1380">
                  <c:v>-0.85635722363102706</c:v>
                </c:pt>
                <c:pt idx="1381">
                  <c:v>-0.83321088165942891</c:v>
                </c:pt>
                <c:pt idx="1382">
                  <c:v>-0.88853716967255492</c:v>
                </c:pt>
                <c:pt idx="1383">
                  <c:v>-0.87121381112018936</c:v>
                </c:pt>
                <c:pt idx="1384">
                  <c:v>-0.87035569593989959</c:v>
                </c:pt>
                <c:pt idx="1385">
                  <c:v>-0.86897719813273755</c:v>
                </c:pt>
                <c:pt idx="1386">
                  <c:v>-0.88080811492300337</c:v>
                </c:pt>
                <c:pt idx="1387">
                  <c:v>-0.87078508510040564</c:v>
                </c:pt>
                <c:pt idx="1388">
                  <c:v>-0.8828656411661312</c:v>
                </c:pt>
                <c:pt idx="1389">
                  <c:v>-0.86863151443819131</c:v>
                </c:pt>
                <c:pt idx="1390">
                  <c:v>-0.85869167418145087</c:v>
                </c:pt>
                <c:pt idx="1391">
                  <c:v>-0.85400513888509921</c:v>
                </c:pt>
                <c:pt idx="1392">
                  <c:v>-0.86602540378443837</c:v>
                </c:pt>
                <c:pt idx="1393">
                  <c:v>-0.89477855466359013</c:v>
                </c:pt>
                <c:pt idx="1394">
                  <c:v>-0.85869167418145087</c:v>
                </c:pt>
                <c:pt idx="1395">
                  <c:v>-0.88482505342131745</c:v>
                </c:pt>
                <c:pt idx="1396">
                  <c:v>-0.84386000697550223</c:v>
                </c:pt>
                <c:pt idx="1397">
                  <c:v>-0.85635722363102706</c:v>
                </c:pt>
                <c:pt idx="1398">
                  <c:v>-0.88360223793138792</c:v>
                </c:pt>
                <c:pt idx="1399">
                  <c:v>-0.88014616296135417</c:v>
                </c:pt>
                <c:pt idx="1400">
                  <c:v>-0.83676431345896185</c:v>
                </c:pt>
                <c:pt idx="1401">
                  <c:v>-0.86567612691726403</c:v>
                </c:pt>
                <c:pt idx="1402">
                  <c:v>-0.84647206348618342</c:v>
                </c:pt>
                <c:pt idx="1403">
                  <c:v>-0.87394193287191657</c:v>
                </c:pt>
                <c:pt idx="1404">
                  <c:v>-0.86532642813006178</c:v>
                </c:pt>
                <c:pt idx="1405">
                  <c:v>-0.87815001691527705</c:v>
                </c:pt>
                <c:pt idx="1406">
                  <c:v>-0.85887051550937721</c:v>
                </c:pt>
                <c:pt idx="1407">
                  <c:v>-0.82491623732601371</c:v>
                </c:pt>
                <c:pt idx="1408">
                  <c:v>-0.83676431345896185</c:v>
                </c:pt>
                <c:pt idx="1409">
                  <c:v>-0.84906390458644154</c:v>
                </c:pt>
                <c:pt idx="1410">
                  <c:v>-0.87815001691527705</c:v>
                </c:pt>
                <c:pt idx="1411">
                  <c:v>-0.86118592163800523</c:v>
                </c:pt>
                <c:pt idx="1412">
                  <c:v>-0.86145194364139643</c:v>
                </c:pt>
                <c:pt idx="1413">
                  <c:v>-0.87292207726980942</c:v>
                </c:pt>
                <c:pt idx="1414">
                  <c:v>-0.86863151443819131</c:v>
                </c:pt>
                <c:pt idx="1415">
                  <c:v>-0.84367265960681648</c:v>
                </c:pt>
                <c:pt idx="1416">
                  <c:v>-0.86672269107797639</c:v>
                </c:pt>
                <c:pt idx="1417">
                  <c:v>-0.87546452700001787</c:v>
                </c:pt>
                <c:pt idx="1418">
                  <c:v>-0.85904925218653694</c:v>
                </c:pt>
                <c:pt idx="1419">
                  <c:v>-0.88212686601766788</c:v>
                </c:pt>
                <c:pt idx="1420">
                  <c:v>-0.83176039420696646</c:v>
                </c:pt>
                <c:pt idx="1421">
                  <c:v>-0.8840920913309247</c:v>
                </c:pt>
                <c:pt idx="1422">
                  <c:v>-0.86374756690202181</c:v>
                </c:pt>
                <c:pt idx="1423">
                  <c:v>-0.86118592163800523</c:v>
                </c:pt>
                <c:pt idx="1424">
                  <c:v>-0.86567612691726403</c:v>
                </c:pt>
                <c:pt idx="1425">
                  <c:v>-0.83407843361317102</c:v>
                </c:pt>
                <c:pt idx="1426">
                  <c:v>-0.85887051550937721</c:v>
                </c:pt>
                <c:pt idx="1427">
                  <c:v>-0.87334748269868701</c:v>
                </c:pt>
                <c:pt idx="1428">
                  <c:v>-0.87334748269868701</c:v>
                </c:pt>
                <c:pt idx="1429">
                  <c:v>-0.86374756690202181</c:v>
                </c:pt>
                <c:pt idx="1430">
                  <c:v>-0.85904925218653694</c:v>
                </c:pt>
                <c:pt idx="1431">
                  <c:v>-0.83599895556093518</c:v>
                </c:pt>
                <c:pt idx="1432">
                  <c:v>-0.87697848064667672</c:v>
                </c:pt>
                <c:pt idx="1433">
                  <c:v>-0.8828656411661312</c:v>
                </c:pt>
                <c:pt idx="1434">
                  <c:v>-0.86100844246512664</c:v>
                </c:pt>
                <c:pt idx="1435">
                  <c:v>-0.8307902348497056</c:v>
                </c:pt>
                <c:pt idx="1436">
                  <c:v>-0.87035569593989959</c:v>
                </c:pt>
                <c:pt idx="1437">
                  <c:v>-0.87035569593989959</c:v>
                </c:pt>
                <c:pt idx="1438">
                  <c:v>-0.84141647940539899</c:v>
                </c:pt>
                <c:pt idx="1439">
                  <c:v>-0.88482505342131745</c:v>
                </c:pt>
                <c:pt idx="1440">
                  <c:v>-0.85154397667072568</c:v>
                </c:pt>
                <c:pt idx="1441">
                  <c:v>-0.85635722363102706</c:v>
                </c:pt>
                <c:pt idx="1442">
                  <c:v>-0.86863151443819131</c:v>
                </c:pt>
                <c:pt idx="1443">
                  <c:v>-0.86567612691726403</c:v>
                </c:pt>
                <c:pt idx="1444">
                  <c:v>-0.83407843361317102</c:v>
                </c:pt>
                <c:pt idx="1445">
                  <c:v>-0.84897168762914144</c:v>
                </c:pt>
                <c:pt idx="1446">
                  <c:v>-0.86118592163800523</c:v>
                </c:pt>
                <c:pt idx="1447">
                  <c:v>-0.86750511947190945</c:v>
                </c:pt>
                <c:pt idx="1448">
                  <c:v>-0.87605431429926617</c:v>
                </c:pt>
                <c:pt idx="1449">
                  <c:v>-0.84367265960681648</c:v>
                </c:pt>
                <c:pt idx="1450">
                  <c:v>-0.86401130286466266</c:v>
                </c:pt>
                <c:pt idx="1451">
                  <c:v>-0.84386000697550223</c:v>
                </c:pt>
                <c:pt idx="1452">
                  <c:v>-0.81814971742502329</c:v>
                </c:pt>
                <c:pt idx="1453">
                  <c:v>-0.87445042337558021</c:v>
                </c:pt>
                <c:pt idx="1454">
                  <c:v>-0.84906390458644154</c:v>
                </c:pt>
                <c:pt idx="1455">
                  <c:v>-0.84665786613824845</c:v>
                </c:pt>
                <c:pt idx="1456">
                  <c:v>-0.87241071328976272</c:v>
                </c:pt>
                <c:pt idx="1457">
                  <c:v>-0.82104958831897334</c:v>
                </c:pt>
                <c:pt idx="1458">
                  <c:v>-0.87078508510040564</c:v>
                </c:pt>
                <c:pt idx="1459">
                  <c:v>-0.84367265960681648</c:v>
                </c:pt>
                <c:pt idx="1460">
                  <c:v>-0.87121381112018936</c:v>
                </c:pt>
                <c:pt idx="1461">
                  <c:v>-0.81289751226460849</c:v>
                </c:pt>
                <c:pt idx="1462">
                  <c:v>-0.89124411091005717</c:v>
                </c:pt>
                <c:pt idx="1463">
                  <c:v>-0.83321088165942891</c:v>
                </c:pt>
                <c:pt idx="1464">
                  <c:v>-0.8840920913309247</c:v>
                </c:pt>
                <c:pt idx="1465">
                  <c:v>-0.88335694783118157</c:v>
                </c:pt>
                <c:pt idx="1466">
                  <c:v>-0.85400513888509921</c:v>
                </c:pt>
                <c:pt idx="1467">
                  <c:v>-0.88636524606180689</c:v>
                </c:pt>
                <c:pt idx="1468">
                  <c:v>-0.87697848064667672</c:v>
                </c:pt>
                <c:pt idx="1469">
                  <c:v>-0.85644733657559324</c:v>
                </c:pt>
                <c:pt idx="1470">
                  <c:v>-0.86602540378443837</c:v>
                </c:pt>
                <c:pt idx="1471">
                  <c:v>-0.88773505159999322</c:v>
                </c:pt>
                <c:pt idx="1472">
                  <c:v>-0.87394193287191657</c:v>
                </c:pt>
                <c:pt idx="1473">
                  <c:v>-0.85400513888509921</c:v>
                </c:pt>
                <c:pt idx="1474">
                  <c:v>-0.89305748680743291</c:v>
                </c:pt>
                <c:pt idx="1475">
                  <c:v>-0.83638183833112201</c:v>
                </c:pt>
                <c:pt idx="1476">
                  <c:v>-0.86100844246512664</c:v>
                </c:pt>
                <c:pt idx="1477">
                  <c:v>-0.85887051550937721</c:v>
                </c:pt>
                <c:pt idx="1478">
                  <c:v>-0.84665786613824845</c:v>
                </c:pt>
                <c:pt idx="1479">
                  <c:v>-0.86863151443819131</c:v>
                </c:pt>
                <c:pt idx="1480">
                  <c:v>-0.89124411091005717</c:v>
                </c:pt>
                <c:pt idx="1481">
                  <c:v>-0.84675072877968571</c:v>
                </c:pt>
                <c:pt idx="1482">
                  <c:v>-0.83638183833112201</c:v>
                </c:pt>
                <c:pt idx="1483">
                  <c:v>-0.87873381936302541</c:v>
                </c:pt>
                <c:pt idx="1484">
                  <c:v>-0.85887051550937721</c:v>
                </c:pt>
                <c:pt idx="1485">
                  <c:v>-0.83876561261521676</c:v>
                </c:pt>
                <c:pt idx="1486">
                  <c:v>-0.83876561261521676</c:v>
                </c:pt>
                <c:pt idx="1487">
                  <c:v>-0.84887944481068478</c:v>
                </c:pt>
                <c:pt idx="1488">
                  <c:v>-0.8290375725550414</c:v>
                </c:pt>
                <c:pt idx="1489">
                  <c:v>-0.85904925218653694</c:v>
                </c:pt>
                <c:pt idx="1490">
                  <c:v>-0.86602540378443837</c:v>
                </c:pt>
                <c:pt idx="1491">
                  <c:v>-0.86145194364139643</c:v>
                </c:pt>
                <c:pt idx="1492">
                  <c:v>-0.85400513888509921</c:v>
                </c:pt>
                <c:pt idx="1493">
                  <c:v>-0.86216018083420554</c:v>
                </c:pt>
                <c:pt idx="1494">
                  <c:v>-0.87078508510040564</c:v>
                </c:pt>
                <c:pt idx="1495">
                  <c:v>-0.84386000697550223</c:v>
                </c:pt>
                <c:pt idx="1496">
                  <c:v>-0.85154397667072568</c:v>
                </c:pt>
                <c:pt idx="1497">
                  <c:v>-0.84628615769406457</c:v>
                </c:pt>
                <c:pt idx="1498">
                  <c:v>-0.84423439322471205</c:v>
                </c:pt>
                <c:pt idx="1499">
                  <c:v>-0.86897719813273755</c:v>
                </c:pt>
                <c:pt idx="1500">
                  <c:v>-0.87334748269868701</c:v>
                </c:pt>
                <c:pt idx="1501">
                  <c:v>-0.85154397667072568</c:v>
                </c:pt>
                <c:pt idx="1502">
                  <c:v>-0.87873381936302541</c:v>
                </c:pt>
                <c:pt idx="1503">
                  <c:v>-0.86819881448914193</c:v>
                </c:pt>
                <c:pt idx="1504">
                  <c:v>-0.88555583229384882</c:v>
                </c:pt>
                <c:pt idx="1505">
                  <c:v>-0.86602540378443837</c:v>
                </c:pt>
                <c:pt idx="1506">
                  <c:v>-0.86056428559347253</c:v>
                </c:pt>
                <c:pt idx="1507">
                  <c:v>-0.83446335179193898</c:v>
                </c:pt>
                <c:pt idx="1508">
                  <c:v>-0.85154397667072568</c:v>
                </c:pt>
                <c:pt idx="1509">
                  <c:v>-0.86897719813273755</c:v>
                </c:pt>
                <c:pt idx="1510">
                  <c:v>-0.88941637329129752</c:v>
                </c:pt>
                <c:pt idx="1511">
                  <c:v>-0.84348520943917638</c:v>
                </c:pt>
                <c:pt idx="1512">
                  <c:v>-0.86992564396566918</c:v>
                </c:pt>
                <c:pt idx="1513">
                  <c:v>-0.84675072877968571</c:v>
                </c:pt>
                <c:pt idx="1514">
                  <c:v>-0.86897719813273755</c:v>
                </c:pt>
                <c:pt idx="1515">
                  <c:v>-0.86863151443819131</c:v>
                </c:pt>
                <c:pt idx="1516">
                  <c:v>-0.8840920913309247</c:v>
                </c:pt>
                <c:pt idx="1517">
                  <c:v>-0.86567612691726403</c:v>
                </c:pt>
                <c:pt idx="1518">
                  <c:v>-0.82737476705512636</c:v>
                </c:pt>
                <c:pt idx="1519">
                  <c:v>-0.87394193287191657</c:v>
                </c:pt>
                <c:pt idx="1520">
                  <c:v>-0.87172740653850878</c:v>
                </c:pt>
                <c:pt idx="1521">
                  <c:v>-0.87890037919060504</c:v>
                </c:pt>
                <c:pt idx="1522">
                  <c:v>-0.86118592163800523</c:v>
                </c:pt>
                <c:pt idx="1523">
                  <c:v>-0.85154397667072568</c:v>
                </c:pt>
                <c:pt idx="1524">
                  <c:v>-0.85400513888509921</c:v>
                </c:pt>
                <c:pt idx="1525">
                  <c:v>-0.87605431429926617</c:v>
                </c:pt>
                <c:pt idx="1526">
                  <c:v>-0.87334748269868701</c:v>
                </c:pt>
                <c:pt idx="1527">
                  <c:v>-0.85671751886504954</c:v>
                </c:pt>
                <c:pt idx="1528">
                  <c:v>-0.85644733657559324</c:v>
                </c:pt>
                <c:pt idx="1529">
                  <c:v>-0.87605431429926617</c:v>
                </c:pt>
                <c:pt idx="1530">
                  <c:v>-0.86401130286466266</c:v>
                </c:pt>
                <c:pt idx="1531">
                  <c:v>-0.86567612691726403</c:v>
                </c:pt>
                <c:pt idx="1532">
                  <c:v>-0.85154397667072568</c:v>
                </c:pt>
                <c:pt idx="1533">
                  <c:v>-0.86819881448914193</c:v>
                </c:pt>
                <c:pt idx="1534">
                  <c:v>-0.85400513888509921</c:v>
                </c:pt>
                <c:pt idx="1535">
                  <c:v>-0.82560621075455154</c:v>
                </c:pt>
                <c:pt idx="1536">
                  <c:v>-0.87292207726980942</c:v>
                </c:pt>
                <c:pt idx="1537">
                  <c:v>-0.85904925218653694</c:v>
                </c:pt>
                <c:pt idx="1538">
                  <c:v>-0.82491623732601371</c:v>
                </c:pt>
                <c:pt idx="1539">
                  <c:v>-0.83359671424339232</c:v>
                </c:pt>
                <c:pt idx="1540">
                  <c:v>-0.88014616296135417</c:v>
                </c:pt>
                <c:pt idx="1541">
                  <c:v>-0.85400513888509921</c:v>
                </c:pt>
                <c:pt idx="1542">
                  <c:v>-0.88482505342131745</c:v>
                </c:pt>
                <c:pt idx="1543">
                  <c:v>-0.88555583229384882</c:v>
                </c:pt>
                <c:pt idx="1544">
                  <c:v>-0.86897719813273755</c:v>
                </c:pt>
                <c:pt idx="1545">
                  <c:v>-0.82845153265223481</c:v>
                </c:pt>
                <c:pt idx="1546">
                  <c:v>-0.86602540378443837</c:v>
                </c:pt>
                <c:pt idx="1547">
                  <c:v>-0.85409592917466925</c:v>
                </c:pt>
                <c:pt idx="1548">
                  <c:v>-0.84404725152240578</c:v>
                </c:pt>
                <c:pt idx="1549">
                  <c:v>-0.86785217847083063</c:v>
                </c:pt>
                <c:pt idx="1550">
                  <c:v>-0.82264051802085936</c:v>
                </c:pt>
                <c:pt idx="1551">
                  <c:v>-0.87394193287191657</c:v>
                </c:pt>
                <c:pt idx="1552">
                  <c:v>-0.86118592163800523</c:v>
                </c:pt>
                <c:pt idx="1553">
                  <c:v>-0.85154397667072568</c:v>
                </c:pt>
                <c:pt idx="1554">
                  <c:v>-0.87546452700001787</c:v>
                </c:pt>
                <c:pt idx="1555">
                  <c:v>-0.84169931012059562</c:v>
                </c:pt>
                <c:pt idx="1556">
                  <c:v>-0.84141647940539899</c:v>
                </c:pt>
                <c:pt idx="1557">
                  <c:v>-0.87697848064667672</c:v>
                </c:pt>
                <c:pt idx="1558">
                  <c:v>-0.85662748419534829</c:v>
                </c:pt>
                <c:pt idx="1559">
                  <c:v>-0.87546452700001787</c:v>
                </c:pt>
                <c:pt idx="1560">
                  <c:v>-0.86567612691726403</c:v>
                </c:pt>
                <c:pt idx="1561">
                  <c:v>-0.86100844246512664</c:v>
                </c:pt>
                <c:pt idx="1562">
                  <c:v>-0.83599895556093518</c:v>
                </c:pt>
                <c:pt idx="1563">
                  <c:v>-0.85154397667072568</c:v>
                </c:pt>
                <c:pt idx="1564">
                  <c:v>-0.88146834970416199</c:v>
                </c:pt>
                <c:pt idx="1565">
                  <c:v>-0.85671751886504954</c:v>
                </c:pt>
                <c:pt idx="1566">
                  <c:v>-0.83272801987781875</c:v>
                </c:pt>
                <c:pt idx="1567">
                  <c:v>-0.87334748269868701</c:v>
                </c:pt>
                <c:pt idx="1568">
                  <c:v>-0.85626708460032808</c:v>
                </c:pt>
                <c:pt idx="1569">
                  <c:v>-0.85922788419115015</c:v>
                </c:pt>
                <c:pt idx="1570">
                  <c:v>-0.84423439322471205</c:v>
                </c:pt>
                <c:pt idx="1571">
                  <c:v>-0.85644733657559324</c:v>
                </c:pt>
                <c:pt idx="1572">
                  <c:v>-0.84628615769406457</c:v>
                </c:pt>
                <c:pt idx="1573">
                  <c:v>-0.86436258233232033</c:v>
                </c:pt>
                <c:pt idx="1574">
                  <c:v>-0.88433665449595855</c:v>
                </c:pt>
                <c:pt idx="1575">
                  <c:v>-0.86100844246512664</c:v>
                </c:pt>
                <c:pt idx="1576">
                  <c:v>-0.8828656411661312</c:v>
                </c:pt>
                <c:pt idx="1577">
                  <c:v>-0.86100844246512664</c:v>
                </c:pt>
                <c:pt idx="1578">
                  <c:v>-0.88014616296135417</c:v>
                </c:pt>
                <c:pt idx="1579">
                  <c:v>-0.88925676183156988</c:v>
                </c:pt>
                <c:pt idx="1580">
                  <c:v>-0.87873381936302541</c:v>
                </c:pt>
                <c:pt idx="1581">
                  <c:v>-0.87605431429926617</c:v>
                </c:pt>
                <c:pt idx="1582">
                  <c:v>-0.84887944481068478</c:v>
                </c:pt>
                <c:pt idx="1583">
                  <c:v>-0.85154397667072568</c:v>
                </c:pt>
                <c:pt idx="1584">
                  <c:v>-0.86785217847083063</c:v>
                </c:pt>
                <c:pt idx="1585">
                  <c:v>-0.84348520943917638</c:v>
                </c:pt>
                <c:pt idx="1586">
                  <c:v>-0.85400513888509921</c:v>
                </c:pt>
                <c:pt idx="1587">
                  <c:v>-0.86897719813273755</c:v>
                </c:pt>
                <c:pt idx="1588">
                  <c:v>-0.8539143225810446</c:v>
                </c:pt>
                <c:pt idx="1589">
                  <c:v>-0.84887944481068478</c:v>
                </c:pt>
                <c:pt idx="1590">
                  <c:v>-0.87292207726980942</c:v>
                </c:pt>
                <c:pt idx="1591">
                  <c:v>-0.8772299651572214</c:v>
                </c:pt>
                <c:pt idx="1592">
                  <c:v>-0.84386000697550223</c:v>
                </c:pt>
                <c:pt idx="1593">
                  <c:v>-0.87664279397779421</c:v>
                </c:pt>
                <c:pt idx="1594">
                  <c:v>-0.87241071328976272</c:v>
                </c:pt>
                <c:pt idx="1595">
                  <c:v>-0.8290375725550414</c:v>
                </c:pt>
                <c:pt idx="1596">
                  <c:v>-0.84906390458644154</c:v>
                </c:pt>
                <c:pt idx="1597">
                  <c:v>-0.85922788419115015</c:v>
                </c:pt>
                <c:pt idx="1598">
                  <c:v>-0.8390505933114496</c:v>
                </c:pt>
                <c:pt idx="1599">
                  <c:v>-0.84897168762914144</c:v>
                </c:pt>
                <c:pt idx="1600">
                  <c:v>-0.81895177844093803</c:v>
                </c:pt>
                <c:pt idx="1601">
                  <c:v>-0.85635722363102706</c:v>
                </c:pt>
                <c:pt idx="1602">
                  <c:v>-0.85851272822454916</c:v>
                </c:pt>
                <c:pt idx="1603">
                  <c:v>-0.85154397667072568</c:v>
                </c:pt>
                <c:pt idx="1604">
                  <c:v>-0.87292207726980942</c:v>
                </c:pt>
                <c:pt idx="1605">
                  <c:v>-0.87756490371870921</c:v>
                </c:pt>
                <c:pt idx="1606">
                  <c:v>-0.87078508510040564</c:v>
                </c:pt>
                <c:pt idx="1607">
                  <c:v>-0.85626708460032808</c:v>
                </c:pt>
                <c:pt idx="1608">
                  <c:v>-0.86074202700394375</c:v>
                </c:pt>
                <c:pt idx="1609">
                  <c:v>-0.85887051550937721</c:v>
                </c:pt>
                <c:pt idx="1610">
                  <c:v>-0.8390505933114496</c:v>
                </c:pt>
                <c:pt idx="1611">
                  <c:v>-0.83705090217740385</c:v>
                </c:pt>
                <c:pt idx="1612">
                  <c:v>-0.85382348026527322</c:v>
                </c:pt>
                <c:pt idx="1613">
                  <c:v>-0.87605431429926617</c:v>
                </c:pt>
                <c:pt idx="1614">
                  <c:v>-0.87121381112018936</c:v>
                </c:pt>
                <c:pt idx="1615">
                  <c:v>-0.87495795493713779</c:v>
                </c:pt>
                <c:pt idx="1616">
                  <c:v>-0.85869167418145087</c:v>
                </c:pt>
                <c:pt idx="1617">
                  <c:v>-0.86171772947285152</c:v>
                </c:pt>
                <c:pt idx="1618">
                  <c:v>-0.85400513888509921</c:v>
                </c:pt>
                <c:pt idx="1619">
                  <c:v>-0.87756490371870921</c:v>
                </c:pt>
                <c:pt idx="1620">
                  <c:v>-0.85635722363102706</c:v>
                </c:pt>
                <c:pt idx="1621">
                  <c:v>-0.88957587637833802</c:v>
                </c:pt>
                <c:pt idx="1622">
                  <c:v>-0.87078508510040564</c:v>
                </c:pt>
                <c:pt idx="1623">
                  <c:v>-0.88668825570055632</c:v>
                </c:pt>
                <c:pt idx="1624">
                  <c:v>-0.86532642813006178</c:v>
                </c:pt>
                <c:pt idx="1625">
                  <c:v>-0.86074202700394375</c:v>
                </c:pt>
                <c:pt idx="1626">
                  <c:v>-0.82560621075455154</c:v>
                </c:pt>
                <c:pt idx="1627">
                  <c:v>-0.86567612691726403</c:v>
                </c:pt>
                <c:pt idx="1628">
                  <c:v>-0.87605431429926617</c:v>
                </c:pt>
                <c:pt idx="1629">
                  <c:v>-0.87172740653850878</c:v>
                </c:pt>
                <c:pt idx="1630">
                  <c:v>-0.86145194364139643</c:v>
                </c:pt>
                <c:pt idx="1631">
                  <c:v>-0.86145194364139643</c:v>
                </c:pt>
                <c:pt idx="1632">
                  <c:v>-0.87445042337558021</c:v>
                </c:pt>
                <c:pt idx="1633">
                  <c:v>-0.85400513888509921</c:v>
                </c:pt>
                <c:pt idx="1634">
                  <c:v>-0.88360223793138792</c:v>
                </c:pt>
                <c:pt idx="1635">
                  <c:v>-0.85400513888509921</c:v>
                </c:pt>
                <c:pt idx="1636">
                  <c:v>-0.83809976353335847</c:v>
                </c:pt>
                <c:pt idx="1637">
                  <c:v>-0.85644733657559324</c:v>
                </c:pt>
                <c:pt idx="1638">
                  <c:v>-0.84404725152240578</c:v>
                </c:pt>
                <c:pt idx="1639">
                  <c:v>-0.85904925218653694</c:v>
                </c:pt>
                <c:pt idx="1640">
                  <c:v>-0.84897168762914144</c:v>
                </c:pt>
                <c:pt idx="1641">
                  <c:v>-0.86171772947285152</c:v>
                </c:pt>
                <c:pt idx="1642">
                  <c:v>-0.86269025576253666</c:v>
                </c:pt>
                <c:pt idx="1643">
                  <c:v>-0.83599895556093518</c:v>
                </c:pt>
                <c:pt idx="1644">
                  <c:v>-0.85418669344698905</c:v>
                </c:pt>
                <c:pt idx="1645">
                  <c:v>-0.85382348026527322</c:v>
                </c:pt>
                <c:pt idx="1646">
                  <c:v>-0.83599895556093518</c:v>
                </c:pt>
                <c:pt idx="1647">
                  <c:v>-0.84637912348121491</c:v>
                </c:pt>
                <c:pt idx="1648">
                  <c:v>-0.87605431429926617</c:v>
                </c:pt>
                <c:pt idx="1649">
                  <c:v>-0.86949492950521901</c:v>
                </c:pt>
                <c:pt idx="1650">
                  <c:v>-0.86321938464522696</c:v>
                </c:pt>
                <c:pt idx="1651">
                  <c:v>-0.87890037919060504</c:v>
                </c:pt>
                <c:pt idx="1652">
                  <c:v>-0.87815001691527705</c:v>
                </c:pt>
                <c:pt idx="1653">
                  <c:v>-0.85154397667072568</c:v>
                </c:pt>
                <c:pt idx="1654">
                  <c:v>-0.86374756690202181</c:v>
                </c:pt>
                <c:pt idx="1655">
                  <c:v>-0.83876561261521676</c:v>
                </c:pt>
                <c:pt idx="1656">
                  <c:v>-0.86171772947285152</c:v>
                </c:pt>
                <c:pt idx="1657">
                  <c:v>-0.86118592163800523</c:v>
                </c:pt>
                <c:pt idx="1658">
                  <c:v>-0.87334748269868701</c:v>
                </c:pt>
                <c:pt idx="1659">
                  <c:v>-0.84897168762914144</c:v>
                </c:pt>
                <c:pt idx="1660">
                  <c:v>-0.82491623732601371</c:v>
                </c:pt>
                <c:pt idx="1661">
                  <c:v>-0.89124411091005717</c:v>
                </c:pt>
                <c:pt idx="1662">
                  <c:v>-0.88668825570055632</c:v>
                </c:pt>
                <c:pt idx="1663">
                  <c:v>-0.88146834970416199</c:v>
                </c:pt>
                <c:pt idx="1664">
                  <c:v>-0.84637912348121491</c:v>
                </c:pt>
                <c:pt idx="1665">
                  <c:v>-0.84906390458644154</c:v>
                </c:pt>
                <c:pt idx="1666">
                  <c:v>-0.86401130286466266</c:v>
                </c:pt>
                <c:pt idx="1667">
                  <c:v>-0.85644733657559324</c:v>
                </c:pt>
                <c:pt idx="1668">
                  <c:v>-0.86602540378443837</c:v>
                </c:pt>
                <c:pt idx="1669">
                  <c:v>-0.86637425856135197</c:v>
                </c:pt>
                <c:pt idx="1670">
                  <c:v>-0.8307902348497056</c:v>
                </c:pt>
                <c:pt idx="1671">
                  <c:v>-0.84386000697550223</c:v>
                </c:pt>
                <c:pt idx="1672">
                  <c:v>-0.86401130286466266</c:v>
                </c:pt>
                <c:pt idx="1673">
                  <c:v>-0.88853716967255492</c:v>
                </c:pt>
                <c:pt idx="1674">
                  <c:v>-0.85400513888509921</c:v>
                </c:pt>
                <c:pt idx="1675">
                  <c:v>-0.84906390458644154</c:v>
                </c:pt>
                <c:pt idx="1676">
                  <c:v>-0.85904925218653694</c:v>
                </c:pt>
                <c:pt idx="1677">
                  <c:v>-0.85887051550937721</c:v>
                </c:pt>
                <c:pt idx="1678">
                  <c:v>-0.87605431429926617</c:v>
                </c:pt>
                <c:pt idx="1679">
                  <c:v>-0.83359671424339232</c:v>
                </c:pt>
                <c:pt idx="1680">
                  <c:v>-0.8290375725550414</c:v>
                </c:pt>
                <c:pt idx="1681">
                  <c:v>-0.85154397667072568</c:v>
                </c:pt>
                <c:pt idx="1682">
                  <c:v>-0.84675072877968571</c:v>
                </c:pt>
                <c:pt idx="1683">
                  <c:v>-0.83599895556093518</c:v>
                </c:pt>
                <c:pt idx="1684">
                  <c:v>-0.85154397667072568</c:v>
                </c:pt>
                <c:pt idx="1685">
                  <c:v>-0.88749388874882484</c:v>
                </c:pt>
                <c:pt idx="1686">
                  <c:v>-0.87155631425527547</c:v>
                </c:pt>
                <c:pt idx="1687">
                  <c:v>-0.87815001691527705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71-4F7A-A14E-EE4B0C49D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255136"/>
        <c:axId val="1728255968"/>
      </c:scatterChart>
      <c:valAx>
        <c:axId val="172825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8255968"/>
        <c:crosses val="autoZero"/>
        <c:crossBetween val="midCat"/>
      </c:valAx>
      <c:valAx>
        <c:axId val="17282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825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39374453193350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Sheet3!$C$2:$C$60</c:f>
              <c:numCache>
                <c:formatCode>General</c:formatCode>
                <c:ptCount val="59"/>
                <c:pt idx="0">
                  <c:v>-0.5</c:v>
                </c:pt>
                <c:pt idx="1">
                  <c:v>-80</c:v>
                </c:pt>
                <c:pt idx="2">
                  <c:v>-71</c:v>
                </c:pt>
                <c:pt idx="3">
                  <c:v>-60</c:v>
                </c:pt>
                <c:pt idx="4">
                  <c:v>-46</c:v>
                </c:pt>
                <c:pt idx="5">
                  <c:v>-13</c:v>
                </c:pt>
                <c:pt idx="6">
                  <c:v>10</c:v>
                </c:pt>
                <c:pt idx="7">
                  <c:v>49</c:v>
                </c:pt>
                <c:pt idx="8">
                  <c:v>78</c:v>
                </c:pt>
                <c:pt idx="9">
                  <c:v>87</c:v>
                </c:pt>
                <c:pt idx="10">
                  <c:v>82</c:v>
                </c:pt>
                <c:pt idx="11">
                  <c:v>64</c:v>
                </c:pt>
                <c:pt idx="12">
                  <c:v>46</c:v>
                </c:pt>
                <c:pt idx="13">
                  <c:v>24</c:v>
                </c:pt>
                <c:pt idx="14">
                  <c:v>2</c:v>
                </c:pt>
                <c:pt idx="15">
                  <c:v>-29</c:v>
                </c:pt>
                <c:pt idx="16">
                  <c:v>-57</c:v>
                </c:pt>
                <c:pt idx="17">
                  <c:v>-69</c:v>
                </c:pt>
                <c:pt idx="18">
                  <c:v>-72</c:v>
                </c:pt>
                <c:pt idx="19">
                  <c:v>-71</c:v>
                </c:pt>
                <c:pt idx="20">
                  <c:v>-70</c:v>
                </c:pt>
                <c:pt idx="21">
                  <c:v>-88</c:v>
                </c:pt>
                <c:pt idx="22">
                  <c:v>-78</c:v>
                </c:pt>
                <c:pt idx="23">
                  <c:v>-77</c:v>
                </c:pt>
                <c:pt idx="24">
                  <c:v>-78</c:v>
                </c:pt>
                <c:pt idx="25">
                  <c:v>-84</c:v>
                </c:pt>
                <c:pt idx="26">
                  <c:v>-79</c:v>
                </c:pt>
                <c:pt idx="27">
                  <c:v>-65</c:v>
                </c:pt>
                <c:pt idx="28">
                  <c:v>-69</c:v>
                </c:pt>
                <c:pt idx="29">
                  <c:v>-76</c:v>
                </c:pt>
                <c:pt idx="30">
                  <c:v>-39</c:v>
                </c:pt>
                <c:pt idx="31">
                  <c:v>-21</c:v>
                </c:pt>
                <c:pt idx="32">
                  <c:v>9</c:v>
                </c:pt>
                <c:pt idx="33">
                  <c:v>61</c:v>
                </c:pt>
                <c:pt idx="34">
                  <c:v>83</c:v>
                </c:pt>
                <c:pt idx="35">
                  <c:v>75</c:v>
                </c:pt>
                <c:pt idx="36">
                  <c:v>65</c:v>
                </c:pt>
                <c:pt idx="37">
                  <c:v>55</c:v>
                </c:pt>
                <c:pt idx="38">
                  <c:v>25</c:v>
                </c:pt>
                <c:pt idx="39">
                  <c:v>-11</c:v>
                </c:pt>
                <c:pt idx="40">
                  <c:v>-25</c:v>
                </c:pt>
                <c:pt idx="41">
                  <c:v>-47</c:v>
                </c:pt>
                <c:pt idx="42">
                  <c:v>-79</c:v>
                </c:pt>
                <c:pt idx="43">
                  <c:v>-75</c:v>
                </c:pt>
                <c:pt idx="44">
                  <c:v>-73</c:v>
                </c:pt>
                <c:pt idx="45">
                  <c:v>-71</c:v>
                </c:pt>
                <c:pt idx="46">
                  <c:v>-48</c:v>
                </c:pt>
                <c:pt idx="47">
                  <c:v>-17</c:v>
                </c:pt>
                <c:pt idx="48">
                  <c:v>32</c:v>
                </c:pt>
                <c:pt idx="49">
                  <c:v>57</c:v>
                </c:pt>
                <c:pt idx="50">
                  <c:v>79</c:v>
                </c:pt>
                <c:pt idx="51">
                  <c:v>86</c:v>
                </c:pt>
                <c:pt idx="52">
                  <c:v>70</c:v>
                </c:pt>
                <c:pt idx="53">
                  <c:v>50</c:v>
                </c:pt>
                <c:pt idx="54">
                  <c:v>37</c:v>
                </c:pt>
                <c:pt idx="55">
                  <c:v>13</c:v>
                </c:pt>
                <c:pt idx="56">
                  <c:v>-22</c:v>
                </c:pt>
                <c:pt idx="57">
                  <c:v>-60</c:v>
                </c:pt>
                <c:pt idx="58">
                  <c:v>19</c:v>
                </c:pt>
              </c:numCache>
            </c:numRef>
          </c:xVal>
          <c:yVal>
            <c:numRef>
              <c:f>Sheet3!$D$2:$D$60</c:f>
              <c:numCache>
                <c:formatCode>General</c:formatCode>
                <c:ptCount val="59"/>
                <c:pt idx="0">
                  <c:v>114</c:v>
                </c:pt>
                <c:pt idx="1">
                  <c:v>121</c:v>
                </c:pt>
                <c:pt idx="2">
                  <c:v>139</c:v>
                </c:pt>
                <c:pt idx="3">
                  <c:v>160</c:v>
                </c:pt>
                <c:pt idx="4">
                  <c:v>177</c:v>
                </c:pt>
                <c:pt idx="5">
                  <c:v>183</c:v>
                </c:pt>
                <c:pt idx="6">
                  <c:v>184</c:v>
                </c:pt>
                <c:pt idx="7">
                  <c:v>177</c:v>
                </c:pt>
                <c:pt idx="8">
                  <c:v>152</c:v>
                </c:pt>
                <c:pt idx="9">
                  <c:v>121</c:v>
                </c:pt>
                <c:pt idx="10">
                  <c:v>100</c:v>
                </c:pt>
                <c:pt idx="11">
                  <c:v>77</c:v>
                </c:pt>
                <c:pt idx="12">
                  <c:v>59</c:v>
                </c:pt>
                <c:pt idx="13">
                  <c:v>53</c:v>
                </c:pt>
                <c:pt idx="14">
                  <c:v>45</c:v>
                </c:pt>
                <c:pt idx="15">
                  <c:v>47</c:v>
                </c:pt>
                <c:pt idx="16">
                  <c:v>74</c:v>
                </c:pt>
                <c:pt idx="17">
                  <c:v>84</c:v>
                </c:pt>
                <c:pt idx="18">
                  <c:v>84</c:v>
                </c:pt>
                <c:pt idx="19">
                  <c:v>78</c:v>
                </c:pt>
                <c:pt idx="20">
                  <c:v>80</c:v>
                </c:pt>
                <c:pt idx="21">
                  <c:v>100</c:v>
                </c:pt>
                <c:pt idx="22">
                  <c:v>103</c:v>
                </c:pt>
                <c:pt idx="23">
                  <c:v>115</c:v>
                </c:pt>
                <c:pt idx="24">
                  <c:v>111</c:v>
                </c:pt>
                <c:pt idx="25">
                  <c:v>119</c:v>
                </c:pt>
                <c:pt idx="26">
                  <c:v>145</c:v>
                </c:pt>
                <c:pt idx="27">
                  <c:v>147</c:v>
                </c:pt>
                <c:pt idx="28">
                  <c:v>153</c:v>
                </c:pt>
                <c:pt idx="29">
                  <c:v>151</c:v>
                </c:pt>
                <c:pt idx="30">
                  <c:v>178</c:v>
                </c:pt>
                <c:pt idx="31">
                  <c:v>180</c:v>
                </c:pt>
                <c:pt idx="32">
                  <c:v>188</c:v>
                </c:pt>
                <c:pt idx="33">
                  <c:v>166</c:v>
                </c:pt>
                <c:pt idx="34">
                  <c:v>150</c:v>
                </c:pt>
                <c:pt idx="35">
                  <c:v>104</c:v>
                </c:pt>
                <c:pt idx="36">
                  <c:v>75</c:v>
                </c:pt>
                <c:pt idx="37">
                  <c:v>63</c:v>
                </c:pt>
                <c:pt idx="38">
                  <c:v>47</c:v>
                </c:pt>
                <c:pt idx="39">
                  <c:v>38</c:v>
                </c:pt>
                <c:pt idx="40">
                  <c:v>46</c:v>
                </c:pt>
                <c:pt idx="41">
                  <c:v>53</c:v>
                </c:pt>
                <c:pt idx="42">
                  <c:v>84</c:v>
                </c:pt>
                <c:pt idx="43">
                  <c:v>97</c:v>
                </c:pt>
                <c:pt idx="44">
                  <c:v>109</c:v>
                </c:pt>
                <c:pt idx="45">
                  <c:v>141</c:v>
                </c:pt>
                <c:pt idx="46">
                  <c:v>172</c:v>
                </c:pt>
                <c:pt idx="47">
                  <c:v>190</c:v>
                </c:pt>
                <c:pt idx="48">
                  <c:v>188</c:v>
                </c:pt>
                <c:pt idx="49">
                  <c:v>171</c:v>
                </c:pt>
                <c:pt idx="50">
                  <c:v>150</c:v>
                </c:pt>
                <c:pt idx="51">
                  <c:v>107</c:v>
                </c:pt>
                <c:pt idx="52">
                  <c:v>82</c:v>
                </c:pt>
                <c:pt idx="53">
                  <c:v>64</c:v>
                </c:pt>
                <c:pt idx="54">
                  <c:v>53</c:v>
                </c:pt>
                <c:pt idx="55">
                  <c:v>40</c:v>
                </c:pt>
                <c:pt idx="56">
                  <c:v>44</c:v>
                </c:pt>
                <c:pt idx="57">
                  <c:v>56</c:v>
                </c:pt>
                <c:pt idx="58">
                  <c:v>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6-4758-8EE8-4E10887485A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Sheet3!$C$2:$C$60</c:f>
              <c:numCache>
                <c:formatCode>General</c:formatCode>
                <c:ptCount val="59"/>
                <c:pt idx="0">
                  <c:v>-0.5</c:v>
                </c:pt>
                <c:pt idx="1">
                  <c:v>-80</c:v>
                </c:pt>
                <c:pt idx="2">
                  <c:v>-71</c:v>
                </c:pt>
                <c:pt idx="3">
                  <c:v>-60</c:v>
                </c:pt>
                <c:pt idx="4">
                  <c:v>-46</c:v>
                </c:pt>
                <c:pt idx="5">
                  <c:v>-13</c:v>
                </c:pt>
                <c:pt idx="6">
                  <c:v>10</c:v>
                </c:pt>
                <c:pt idx="7">
                  <c:v>49</c:v>
                </c:pt>
                <c:pt idx="8">
                  <c:v>78</c:v>
                </c:pt>
                <c:pt idx="9">
                  <c:v>87</c:v>
                </c:pt>
                <c:pt idx="10">
                  <c:v>82</c:v>
                </c:pt>
                <c:pt idx="11">
                  <c:v>64</c:v>
                </c:pt>
                <c:pt idx="12">
                  <c:v>46</c:v>
                </c:pt>
                <c:pt idx="13">
                  <c:v>24</c:v>
                </c:pt>
                <c:pt idx="14">
                  <c:v>2</c:v>
                </c:pt>
                <c:pt idx="15">
                  <c:v>-29</c:v>
                </c:pt>
                <c:pt idx="16">
                  <c:v>-57</c:v>
                </c:pt>
                <c:pt idx="17">
                  <c:v>-69</c:v>
                </c:pt>
                <c:pt idx="18">
                  <c:v>-72</c:v>
                </c:pt>
                <c:pt idx="19">
                  <c:v>-71</c:v>
                </c:pt>
                <c:pt idx="20">
                  <c:v>-70</c:v>
                </c:pt>
                <c:pt idx="21">
                  <c:v>-88</c:v>
                </c:pt>
                <c:pt idx="22">
                  <c:v>-78</c:v>
                </c:pt>
                <c:pt idx="23">
                  <c:v>-77</c:v>
                </c:pt>
                <c:pt idx="24">
                  <c:v>-78</c:v>
                </c:pt>
                <c:pt idx="25">
                  <c:v>-84</c:v>
                </c:pt>
                <c:pt idx="26">
                  <c:v>-79</c:v>
                </c:pt>
                <c:pt idx="27">
                  <c:v>-65</c:v>
                </c:pt>
                <c:pt idx="28">
                  <c:v>-69</c:v>
                </c:pt>
                <c:pt idx="29">
                  <c:v>-76</c:v>
                </c:pt>
                <c:pt idx="30">
                  <c:v>-39</c:v>
                </c:pt>
                <c:pt idx="31">
                  <c:v>-21</c:v>
                </c:pt>
                <c:pt idx="32">
                  <c:v>9</c:v>
                </c:pt>
                <c:pt idx="33">
                  <c:v>61</c:v>
                </c:pt>
                <c:pt idx="34">
                  <c:v>83</c:v>
                </c:pt>
                <c:pt idx="35">
                  <c:v>75</c:v>
                </c:pt>
                <c:pt idx="36">
                  <c:v>65</c:v>
                </c:pt>
                <c:pt idx="37">
                  <c:v>55</c:v>
                </c:pt>
                <c:pt idx="38">
                  <c:v>25</c:v>
                </c:pt>
                <c:pt idx="39">
                  <c:v>-11</c:v>
                </c:pt>
                <c:pt idx="40">
                  <c:v>-25</c:v>
                </c:pt>
                <c:pt idx="41">
                  <c:v>-47</c:v>
                </c:pt>
                <c:pt idx="42">
                  <c:v>-79</c:v>
                </c:pt>
                <c:pt idx="43">
                  <c:v>-75</c:v>
                </c:pt>
                <c:pt idx="44">
                  <c:v>-73</c:v>
                </c:pt>
                <c:pt idx="45">
                  <c:v>-71</c:v>
                </c:pt>
                <c:pt idx="46">
                  <c:v>-48</c:v>
                </c:pt>
                <c:pt idx="47">
                  <c:v>-17</c:v>
                </c:pt>
                <c:pt idx="48">
                  <c:v>32</c:v>
                </c:pt>
                <c:pt idx="49">
                  <c:v>57</c:v>
                </c:pt>
                <c:pt idx="50">
                  <c:v>79</c:v>
                </c:pt>
                <c:pt idx="51">
                  <c:v>86</c:v>
                </c:pt>
                <c:pt idx="52">
                  <c:v>70</c:v>
                </c:pt>
                <c:pt idx="53">
                  <c:v>50</c:v>
                </c:pt>
                <c:pt idx="54">
                  <c:v>37</c:v>
                </c:pt>
                <c:pt idx="55">
                  <c:v>13</c:v>
                </c:pt>
                <c:pt idx="56">
                  <c:v>-22</c:v>
                </c:pt>
                <c:pt idx="57">
                  <c:v>-60</c:v>
                </c:pt>
                <c:pt idx="58">
                  <c:v>19</c:v>
                </c:pt>
              </c:numCache>
            </c:numRef>
          </c:xVal>
          <c:yVal>
            <c:numRef>
              <c:f>Sheet3!$E$60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66-4758-8EE8-4E10887485A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Sheet3!$C$2:$C$60</c:f>
              <c:numCache>
                <c:formatCode>General</c:formatCode>
                <c:ptCount val="59"/>
                <c:pt idx="0">
                  <c:v>-0.5</c:v>
                </c:pt>
                <c:pt idx="1">
                  <c:v>-80</c:v>
                </c:pt>
                <c:pt idx="2">
                  <c:v>-71</c:v>
                </c:pt>
                <c:pt idx="3">
                  <c:v>-60</c:v>
                </c:pt>
                <c:pt idx="4">
                  <c:v>-46</c:v>
                </c:pt>
                <c:pt idx="5">
                  <c:v>-13</c:v>
                </c:pt>
                <c:pt idx="6">
                  <c:v>10</c:v>
                </c:pt>
                <c:pt idx="7">
                  <c:v>49</c:v>
                </c:pt>
                <c:pt idx="8">
                  <c:v>78</c:v>
                </c:pt>
                <c:pt idx="9">
                  <c:v>87</c:v>
                </c:pt>
                <c:pt idx="10">
                  <c:v>82</c:v>
                </c:pt>
                <c:pt idx="11">
                  <c:v>64</c:v>
                </c:pt>
                <c:pt idx="12">
                  <c:v>46</c:v>
                </c:pt>
                <c:pt idx="13">
                  <c:v>24</c:v>
                </c:pt>
                <c:pt idx="14">
                  <c:v>2</c:v>
                </c:pt>
                <c:pt idx="15">
                  <c:v>-29</c:v>
                </c:pt>
                <c:pt idx="16">
                  <c:v>-57</c:v>
                </c:pt>
                <c:pt idx="17">
                  <c:v>-69</c:v>
                </c:pt>
                <c:pt idx="18">
                  <c:v>-72</c:v>
                </c:pt>
                <c:pt idx="19">
                  <c:v>-71</c:v>
                </c:pt>
                <c:pt idx="20">
                  <c:v>-70</c:v>
                </c:pt>
                <c:pt idx="21">
                  <c:v>-88</c:v>
                </c:pt>
                <c:pt idx="22">
                  <c:v>-78</c:v>
                </c:pt>
                <c:pt idx="23">
                  <c:v>-77</c:v>
                </c:pt>
                <c:pt idx="24">
                  <c:v>-78</c:v>
                </c:pt>
                <c:pt idx="25">
                  <c:v>-84</c:v>
                </c:pt>
                <c:pt idx="26">
                  <c:v>-79</c:v>
                </c:pt>
                <c:pt idx="27">
                  <c:v>-65</c:v>
                </c:pt>
                <c:pt idx="28">
                  <c:v>-69</c:v>
                </c:pt>
                <c:pt idx="29">
                  <c:v>-76</c:v>
                </c:pt>
                <c:pt idx="30">
                  <c:v>-39</c:v>
                </c:pt>
                <c:pt idx="31">
                  <c:v>-21</c:v>
                </c:pt>
                <c:pt idx="32">
                  <c:v>9</c:v>
                </c:pt>
                <c:pt idx="33">
                  <c:v>61</c:v>
                </c:pt>
                <c:pt idx="34">
                  <c:v>83</c:v>
                </c:pt>
                <c:pt idx="35">
                  <c:v>75</c:v>
                </c:pt>
                <c:pt idx="36">
                  <c:v>65</c:v>
                </c:pt>
                <c:pt idx="37">
                  <c:v>55</c:v>
                </c:pt>
                <c:pt idx="38">
                  <c:v>25</c:v>
                </c:pt>
                <c:pt idx="39">
                  <c:v>-11</c:v>
                </c:pt>
                <c:pt idx="40">
                  <c:v>-25</c:v>
                </c:pt>
                <c:pt idx="41">
                  <c:v>-47</c:v>
                </c:pt>
                <c:pt idx="42">
                  <c:v>-79</c:v>
                </c:pt>
                <c:pt idx="43">
                  <c:v>-75</c:v>
                </c:pt>
                <c:pt idx="44">
                  <c:v>-73</c:v>
                </c:pt>
                <c:pt idx="45">
                  <c:v>-71</c:v>
                </c:pt>
                <c:pt idx="46">
                  <c:v>-48</c:v>
                </c:pt>
                <c:pt idx="47">
                  <c:v>-17</c:v>
                </c:pt>
                <c:pt idx="48">
                  <c:v>32</c:v>
                </c:pt>
                <c:pt idx="49">
                  <c:v>57</c:v>
                </c:pt>
                <c:pt idx="50">
                  <c:v>79</c:v>
                </c:pt>
                <c:pt idx="51">
                  <c:v>86</c:v>
                </c:pt>
                <c:pt idx="52">
                  <c:v>70</c:v>
                </c:pt>
                <c:pt idx="53">
                  <c:v>50</c:v>
                </c:pt>
                <c:pt idx="54">
                  <c:v>37</c:v>
                </c:pt>
                <c:pt idx="55">
                  <c:v>13</c:v>
                </c:pt>
                <c:pt idx="56">
                  <c:v>-22</c:v>
                </c:pt>
                <c:pt idx="57">
                  <c:v>-60</c:v>
                </c:pt>
                <c:pt idx="58">
                  <c:v>19</c:v>
                </c:pt>
              </c:numCache>
            </c:numRef>
          </c:xVal>
          <c:yVal>
            <c:numRef>
              <c:f>Sheet3!$F$60</c:f>
              <c:numCache>
                <c:formatCode>General</c:formatCode>
                <c:ptCount val="1"/>
                <c:pt idx="0">
                  <c:v>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66-4758-8EE8-4E1088748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114704"/>
        <c:axId val="1919113872"/>
      </c:scatterChart>
      <c:valAx>
        <c:axId val="191911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19113872"/>
        <c:crosses val="autoZero"/>
        <c:crossBetween val="midCat"/>
      </c:valAx>
      <c:valAx>
        <c:axId val="191911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19114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Sheet3!$P$3:$P$60</c:f>
              <c:numCache>
                <c:formatCode>General</c:formatCode>
                <c:ptCount val="58"/>
                <c:pt idx="0">
                  <c:v>3.8737400099532704</c:v>
                </c:pt>
                <c:pt idx="1">
                  <c:v>12.53426515766664</c:v>
                </c:pt>
                <c:pt idx="2">
                  <c:v>34.102997104788649</c:v>
                </c:pt>
                <c:pt idx="3">
                  <c:v>46.906692889584939</c:v>
                </c:pt>
                <c:pt idx="4">
                  <c:v>53.843923085568271</c:v>
                </c:pt>
                <c:pt idx="5">
                  <c:v>55.66672569932097</c:v>
                </c:pt>
                <c:pt idx="6">
                  <c:v>52.946825557663644</c:v>
                </c:pt>
                <c:pt idx="7">
                  <c:v>154.30682883540192</c:v>
                </c:pt>
                <c:pt idx="8">
                  <c:v>22.433519532940252</c:v>
                </c:pt>
                <c:pt idx="9">
                  <c:v>-8.8541921311173262</c:v>
                </c:pt>
                <c:pt idx="10">
                  <c:v>-31.734952339652235</c:v>
                </c:pt>
                <c:pt idx="11">
                  <c:v>-37.405927983086606</c:v>
                </c:pt>
                <c:pt idx="12">
                  <c:v>-38.334898579029122</c:v>
                </c:pt>
                <c:pt idx="13">
                  <c:v>-41</c:v>
                </c:pt>
                <c:pt idx="14">
                  <c:v>-38.699196924412057</c:v>
                </c:pt>
                <c:pt idx="15">
                  <c:v>-15.938671121313789</c:v>
                </c:pt>
                <c:pt idx="16">
                  <c:v>-9.9525390192122707</c:v>
                </c:pt>
                <c:pt idx="17">
                  <c:v>-9.5973404857636275</c:v>
                </c:pt>
                <c:pt idx="18">
                  <c:v>-11.533791993262465</c:v>
                </c:pt>
                <c:pt idx="19">
                  <c:v>-11.072833805973568</c:v>
                </c:pt>
                <c:pt idx="20">
                  <c:v>-3.2756246090618393</c:v>
                </c:pt>
                <c:pt idx="21">
                  <c:v>-2.7861041325879632</c:v>
                </c:pt>
                <c:pt idx="22">
                  <c:v>1.415907705330534</c:v>
                </c:pt>
                <c:pt idx="23">
                  <c:v>1.715207836872068E-15</c:v>
                </c:pt>
                <c:pt idx="24">
                  <c:v>2.9639478057439286</c:v>
                </c:pt>
                <c:pt idx="25">
                  <c:v>13.546363065896136</c:v>
                </c:pt>
                <c:pt idx="26">
                  <c:v>18.459308421924433</c:v>
                </c:pt>
                <c:pt idx="27">
                  <c:v>27.49343385640929</c:v>
                </c:pt>
                <c:pt idx="28">
                  <c:v>25.097415617795146</c:v>
                </c:pt>
                <c:pt idx="29">
                  <c:v>47.766151052662153</c:v>
                </c:pt>
                <c:pt idx="30">
                  <c:v>49.331531498626717</c:v>
                </c:pt>
                <c:pt idx="31">
                  <c:v>53.77823314925601</c:v>
                </c:pt>
                <c:pt idx="32">
                  <c:v>42.276336840183468</c:v>
                </c:pt>
                <c:pt idx="33">
                  <c:v>30.800908932875892</c:v>
                </c:pt>
                <c:pt idx="34">
                  <c:v>-14.031528277203991</c:v>
                </c:pt>
                <c:pt idx="35">
                  <c:v>-33.737447808264676</c:v>
                </c:pt>
                <c:pt idx="36">
                  <c:v>-34.235251063950081</c:v>
                </c:pt>
                <c:pt idx="37">
                  <c:v>-45.171586381443547</c:v>
                </c:pt>
                <c:pt idx="38">
                  <c:v>-45.287497602194271</c:v>
                </c:pt>
                <c:pt idx="39">
                  <c:v>-37.863365365729599</c:v>
                </c:pt>
                <c:pt idx="40">
                  <c:v>-26.735996894111551</c:v>
                </c:pt>
                <c:pt idx="41">
                  <c:v>-9.4868329805051346</c:v>
                </c:pt>
                <c:pt idx="42">
                  <c:v>-5.187677707799506</c:v>
                </c:pt>
                <c:pt idx="43">
                  <c:v>-0.7997157071694152</c:v>
                </c:pt>
                <c:pt idx="44">
                  <c:v>13.684048036067228</c:v>
                </c:pt>
                <c:pt idx="45">
                  <c:v>50.270486822413822</c:v>
                </c:pt>
                <c:pt idx="46">
                  <c:v>49.586049246891783</c:v>
                </c:pt>
                <c:pt idx="47">
                  <c:v>51.247756559192631</c:v>
                </c:pt>
                <c:pt idx="48">
                  <c:v>47.177864972847452</c:v>
                </c:pt>
                <c:pt idx="49">
                  <c:v>120.6417787996609</c:v>
                </c:pt>
                <c:pt idx="50">
                  <c:v>-7.2299027111482923</c:v>
                </c:pt>
                <c:pt idx="51">
                  <c:v>-26.675454483704087</c:v>
                </c:pt>
                <c:pt idx="52">
                  <c:v>-37.779738800843496</c:v>
                </c:pt>
                <c:pt idx="53">
                  <c:v>-41.097007731149105</c:v>
                </c:pt>
                <c:pt idx="54">
                  <c:v>-47.434091389621145</c:v>
                </c:pt>
                <c:pt idx="55">
                  <c:v>-46.129756046313517</c:v>
                </c:pt>
                <c:pt idx="56">
                  <c:v>-23.890125548107189</c:v>
                </c:pt>
                <c:pt idx="57">
                  <c:v>49.670915969009741</c:v>
                </c:pt>
              </c:numCache>
            </c:numRef>
          </c:xVal>
          <c:yVal>
            <c:numRef>
              <c:f>Sheet3!$Q$3:$Q$60</c:f>
              <c:numCache>
                <c:formatCode>General</c:formatCode>
                <c:ptCount val="58"/>
                <c:pt idx="0">
                  <c:v>-31.764668081616833</c:v>
                </c:pt>
                <c:pt idx="1">
                  <c:v>-32.678619875345163</c:v>
                </c:pt>
                <c:pt idx="2">
                  <c:v>-43.150731030548911</c:v>
                </c:pt>
                <c:pt idx="3">
                  <c:v>-34.113958465152677</c:v>
                </c:pt>
                <c:pt idx="4">
                  <c:v>-11.217483976160057</c:v>
                </c:pt>
                <c:pt idx="5">
                  <c:v>6.100463090336544</c:v>
                </c:pt>
                <c:pt idx="6">
                  <c:v>37.704557594093799</c:v>
                </c:pt>
                <c:pt idx="7">
                  <c:v>286.03217052415971</c:v>
                </c:pt>
                <c:pt idx="8">
                  <c:v>190.68491602999222</c:v>
                </c:pt>
                <c:pt idx="9">
                  <c:v>64.394124589944226</c:v>
                </c:pt>
                <c:pt idx="10">
                  <c:v>57.869618972307059</c:v>
                </c:pt>
                <c:pt idx="11">
                  <c:v>31.65116983184252</c:v>
                </c:pt>
                <c:pt idx="12">
                  <c:v>14.540823598942076</c:v>
                </c:pt>
                <c:pt idx="13">
                  <c:v>5.023108665125342E-15</c:v>
                </c:pt>
                <c:pt idx="14">
                  <c:v>-18.744923510262094</c:v>
                </c:pt>
                <c:pt idx="15">
                  <c:v>-25.415718815067926</c:v>
                </c:pt>
                <c:pt idx="16">
                  <c:v>-26.171491494965611</c:v>
                </c:pt>
                <c:pt idx="17">
                  <c:v>-26.303822072092913</c:v>
                </c:pt>
                <c:pt idx="18">
                  <c:v>-25.514145924489704</c:v>
                </c:pt>
                <c:pt idx="19">
                  <c:v>-25.717549484841843</c:v>
                </c:pt>
                <c:pt idx="20">
                  <c:v>-26.800564983233254</c:v>
                </c:pt>
                <c:pt idx="21">
                  <c:v>-27.861041325879697</c:v>
                </c:pt>
                <c:pt idx="22">
                  <c:v>-27.964177180278085</c:v>
                </c:pt>
                <c:pt idx="23">
                  <c:v>-28</c:v>
                </c:pt>
                <c:pt idx="24">
                  <c:v>-31.862438911747258</c:v>
                </c:pt>
                <c:pt idx="25">
                  <c:v>-32.272217892281979</c:v>
                </c:pt>
                <c:pt idx="26">
                  <c:v>-34.354824007470476</c:v>
                </c:pt>
                <c:pt idx="27">
                  <c:v>-46.476995328691885</c:v>
                </c:pt>
                <c:pt idx="28">
                  <c:v>-48.939960454700532</c:v>
                </c:pt>
                <c:pt idx="29">
                  <c:v>-29.23003273371863</c:v>
                </c:pt>
                <c:pt idx="30">
                  <c:v>-16.443843832875572</c:v>
                </c:pt>
                <c:pt idx="31">
                  <c:v>4.8889302862960005</c:v>
                </c:pt>
                <c:pt idx="32">
                  <c:v>45.35097951946954</c:v>
                </c:pt>
                <c:pt idx="33">
                  <c:v>63.971118552896094</c:v>
                </c:pt>
                <c:pt idx="34">
                  <c:v>146.32879489084172</c:v>
                </c:pt>
                <c:pt idx="35">
                  <c:v>59.04053366446324</c:v>
                </c:pt>
                <c:pt idx="36">
                  <c:v>37.801423049778236</c:v>
                </c:pt>
                <c:pt idx="37">
                  <c:v>16.233538855831277</c:v>
                </c:pt>
                <c:pt idx="38">
                  <c:v>-8.064896833267488</c:v>
                </c:pt>
                <c:pt idx="39">
                  <c:v>-15.727859459610771</c:v>
                </c:pt>
                <c:pt idx="40">
                  <c:v>-22.587307720887356</c:v>
                </c:pt>
                <c:pt idx="41">
                  <c:v>-28.460498941515418</c:v>
                </c:pt>
                <c:pt idx="42">
                  <c:v>-28.532227392897319</c:v>
                </c:pt>
                <c:pt idx="43">
                  <c:v>-29.989339018853126</c:v>
                </c:pt>
                <c:pt idx="44">
                  <c:v>-33.29785022109693</c:v>
                </c:pt>
                <c:pt idx="45">
                  <c:v>-41.205317067552322</c:v>
                </c:pt>
                <c:pt idx="46">
                  <c:v>-11.925758679632201</c:v>
                </c:pt>
                <c:pt idx="47">
                  <c:v>19.966658399685439</c:v>
                </c:pt>
                <c:pt idx="48">
                  <c:v>43.246376225110161</c:v>
                </c:pt>
                <c:pt idx="49">
                  <c:v>238.19017865574074</c:v>
                </c:pt>
                <c:pt idx="50">
                  <c:v>151.82795693411452</c:v>
                </c:pt>
                <c:pt idx="51">
                  <c:v>62.549341547995787</c:v>
                </c:pt>
                <c:pt idx="52">
                  <c:v>38.583563030648691</c:v>
                </c:pt>
                <c:pt idx="53">
                  <c:v>24.799918458452055</c:v>
                </c:pt>
                <c:pt idx="54">
                  <c:v>7.3489437364201855</c:v>
                </c:pt>
                <c:pt idx="55">
                  <c:v>-16.524091718082467</c:v>
                </c:pt>
                <c:pt idx="56">
                  <c:v>-26.93068698150265</c:v>
                </c:pt>
                <c:pt idx="57">
                  <c:v>11.567199609221447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E2-4B32-BB64-9D43734FB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809264"/>
        <c:axId val="1719810512"/>
      </c:scatterChart>
      <c:valAx>
        <c:axId val="171980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19810512"/>
        <c:crosses val="autoZero"/>
        <c:crossBetween val="midCat"/>
      </c:valAx>
      <c:valAx>
        <c:axId val="171981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1980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gps!$BH$2</c:f>
              <c:strCache>
                <c:ptCount val="1"/>
                <c:pt idx="0">
                  <c:v>y[m]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gps!$BG$3:$BG$10450</c:f>
              <c:numCache>
                <c:formatCode>General</c:formatCode>
                <c:ptCount val="10448"/>
                <c:pt idx="0">
                  <c:v>-9.3106768196448684</c:v>
                </c:pt>
                <c:pt idx="1">
                  <c:v>-9.3106768196448684</c:v>
                </c:pt>
                <c:pt idx="2">
                  <c:v>-9.3106768196448684</c:v>
                </c:pt>
                <c:pt idx="3">
                  <c:v>-9.3106768196448684</c:v>
                </c:pt>
                <c:pt idx="4">
                  <c:v>-9.3106768196448684</c:v>
                </c:pt>
                <c:pt idx="5">
                  <c:v>-9.3106768196448684</c:v>
                </c:pt>
                <c:pt idx="6">
                  <c:v>-9.3106768196448684</c:v>
                </c:pt>
                <c:pt idx="7">
                  <c:v>-9.3106768196448684</c:v>
                </c:pt>
                <c:pt idx="8">
                  <c:v>-9.3106768196448684</c:v>
                </c:pt>
                <c:pt idx="9">
                  <c:v>-9.3106768196448684</c:v>
                </c:pt>
                <c:pt idx="10">
                  <c:v>-9.3106768196448684</c:v>
                </c:pt>
                <c:pt idx="11">
                  <c:v>-9.3106768196448684</c:v>
                </c:pt>
                <c:pt idx="12">
                  <c:v>-9.7338893972337246</c:v>
                </c:pt>
                <c:pt idx="13">
                  <c:v>-9.7338893972337246</c:v>
                </c:pt>
                <c:pt idx="14">
                  <c:v>-9.3106768196448684</c:v>
                </c:pt>
                <c:pt idx="15">
                  <c:v>-9.3106768196448684</c:v>
                </c:pt>
                <c:pt idx="16">
                  <c:v>-9.3106768196448684</c:v>
                </c:pt>
                <c:pt idx="17">
                  <c:v>-9.3106768196448684</c:v>
                </c:pt>
                <c:pt idx="18">
                  <c:v>-9.3106768196448684</c:v>
                </c:pt>
                <c:pt idx="19">
                  <c:v>-9.3106768196448684</c:v>
                </c:pt>
                <c:pt idx="20">
                  <c:v>-9.3106768196448684</c:v>
                </c:pt>
                <c:pt idx="21">
                  <c:v>-9.3106768196448684</c:v>
                </c:pt>
                <c:pt idx="22">
                  <c:v>-9.3106768196448684</c:v>
                </c:pt>
                <c:pt idx="23">
                  <c:v>-9.3106768196448684</c:v>
                </c:pt>
                <c:pt idx="24">
                  <c:v>-9.3106768196448684</c:v>
                </c:pt>
                <c:pt idx="25">
                  <c:v>-9.3106768196448684</c:v>
                </c:pt>
                <c:pt idx="26">
                  <c:v>-9.3106768196448684</c:v>
                </c:pt>
                <c:pt idx="27">
                  <c:v>-9.3106768196448684</c:v>
                </c:pt>
                <c:pt idx="28">
                  <c:v>-9.3106768196448684</c:v>
                </c:pt>
                <c:pt idx="29">
                  <c:v>-9.3106768196448684</c:v>
                </c:pt>
                <c:pt idx="30">
                  <c:v>-9.7338893972337246</c:v>
                </c:pt>
                <c:pt idx="31">
                  <c:v>-9.7338893972337246</c:v>
                </c:pt>
                <c:pt idx="32">
                  <c:v>-9.3106768196448684</c:v>
                </c:pt>
                <c:pt idx="33">
                  <c:v>-9.3106768196448684</c:v>
                </c:pt>
                <c:pt idx="34">
                  <c:v>-9.3106768196448684</c:v>
                </c:pt>
                <c:pt idx="35">
                  <c:v>-9.3106768196448684</c:v>
                </c:pt>
                <c:pt idx="36">
                  <c:v>-9.3106768196448684</c:v>
                </c:pt>
                <c:pt idx="37">
                  <c:v>-9.3106768196448684</c:v>
                </c:pt>
                <c:pt idx="38">
                  <c:v>-8.8874642308801413</c:v>
                </c:pt>
                <c:pt idx="39">
                  <c:v>-8.8874642308801413</c:v>
                </c:pt>
                <c:pt idx="40">
                  <c:v>-8.464251322671771</c:v>
                </c:pt>
                <c:pt idx="41">
                  <c:v>-8.464251322671771</c:v>
                </c:pt>
                <c:pt idx="42">
                  <c:v>-8.464251322671771</c:v>
                </c:pt>
                <c:pt idx="43">
                  <c:v>-8.464251322671771</c:v>
                </c:pt>
                <c:pt idx="44">
                  <c:v>-8.4642507862299681</c:v>
                </c:pt>
                <c:pt idx="45">
                  <c:v>-8.4642507862299681</c:v>
                </c:pt>
                <c:pt idx="46">
                  <c:v>-8.041038207244128</c:v>
                </c:pt>
                <c:pt idx="47">
                  <c:v>-8.041038207244128</c:v>
                </c:pt>
                <c:pt idx="48">
                  <c:v>-8.041038207244128</c:v>
                </c:pt>
                <c:pt idx="49">
                  <c:v>-8.041038207244128</c:v>
                </c:pt>
                <c:pt idx="50">
                  <c:v>-8.0410374561324716</c:v>
                </c:pt>
                <c:pt idx="51">
                  <c:v>-8.0410374561324716</c:v>
                </c:pt>
                <c:pt idx="52">
                  <c:v>-8.0410374561324716</c:v>
                </c:pt>
                <c:pt idx="53">
                  <c:v>-8.0410374561324716</c:v>
                </c:pt>
                <c:pt idx="54">
                  <c:v>-7.6178248669020832</c:v>
                </c:pt>
                <c:pt idx="55">
                  <c:v>-7.6178248669020832</c:v>
                </c:pt>
                <c:pt idx="56">
                  <c:v>-7.6178239020518959</c:v>
                </c:pt>
                <c:pt idx="57">
                  <c:v>-7.6178239020518959</c:v>
                </c:pt>
                <c:pt idx="58">
                  <c:v>-7.6178239020518959</c:v>
                </c:pt>
                <c:pt idx="59">
                  <c:v>-7.6178239020518959</c:v>
                </c:pt>
                <c:pt idx="60">
                  <c:v>-7.6178239020518959</c:v>
                </c:pt>
                <c:pt idx="61">
                  <c:v>-7.6178239020518959</c:v>
                </c:pt>
                <c:pt idx="62">
                  <c:v>-7.6178239020518959</c:v>
                </c:pt>
                <c:pt idx="63">
                  <c:v>-7.6178239020518959</c:v>
                </c:pt>
                <c:pt idx="64">
                  <c:v>-7.1946113109588623</c:v>
                </c:pt>
                <c:pt idx="65">
                  <c:v>-7.1946113109588623</c:v>
                </c:pt>
                <c:pt idx="66">
                  <c:v>-7.1946113109588623</c:v>
                </c:pt>
                <c:pt idx="67">
                  <c:v>-7.1946113109588623</c:v>
                </c:pt>
                <c:pt idx="68">
                  <c:v>-7.1946101309731603</c:v>
                </c:pt>
                <c:pt idx="69">
                  <c:v>-7.1946101309731603</c:v>
                </c:pt>
                <c:pt idx="70">
                  <c:v>-6.771397553384304</c:v>
                </c:pt>
                <c:pt idx="71">
                  <c:v>-6.771397553384304</c:v>
                </c:pt>
                <c:pt idx="72">
                  <c:v>-6.771397553384304</c:v>
                </c:pt>
                <c:pt idx="73">
                  <c:v>-6.771397553384304</c:v>
                </c:pt>
                <c:pt idx="74">
                  <c:v>-6.7713961582630873</c:v>
                </c:pt>
                <c:pt idx="75">
                  <c:v>-6.7713961582630873</c:v>
                </c:pt>
                <c:pt idx="76">
                  <c:v>-6.7713961582630873</c:v>
                </c:pt>
                <c:pt idx="77">
                  <c:v>-6.7713961582630873</c:v>
                </c:pt>
                <c:pt idx="78">
                  <c:v>-6.7713961582630873</c:v>
                </c:pt>
                <c:pt idx="79">
                  <c:v>-6.7713961582630873</c:v>
                </c:pt>
                <c:pt idx="80">
                  <c:v>-6.3481819569133222</c:v>
                </c:pt>
                <c:pt idx="81">
                  <c:v>-6.3481819569133222</c:v>
                </c:pt>
                <c:pt idx="82">
                  <c:v>-6.3481819569133222</c:v>
                </c:pt>
                <c:pt idx="83">
                  <c:v>-6.3481819569133222</c:v>
                </c:pt>
                <c:pt idx="84">
                  <c:v>-6.3481819569133222</c:v>
                </c:pt>
                <c:pt idx="85">
                  <c:v>-6.3481819569133222</c:v>
                </c:pt>
                <c:pt idx="86">
                  <c:v>-6.3481801333837211</c:v>
                </c:pt>
                <c:pt idx="87">
                  <c:v>-6.3481801333837211</c:v>
                </c:pt>
                <c:pt idx="88">
                  <c:v>-5.9249675436876714</c:v>
                </c:pt>
                <c:pt idx="89">
                  <c:v>-5.9249675436876714</c:v>
                </c:pt>
                <c:pt idx="90">
                  <c:v>-5.9249675436876714</c:v>
                </c:pt>
                <c:pt idx="91">
                  <c:v>-5.9249675436876714</c:v>
                </c:pt>
                <c:pt idx="92">
                  <c:v>-6.3481801333837211</c:v>
                </c:pt>
                <c:pt idx="93">
                  <c:v>-6.3481801333837211</c:v>
                </c:pt>
                <c:pt idx="94">
                  <c:v>-5.9249675436876714</c:v>
                </c:pt>
                <c:pt idx="95">
                  <c:v>-5.9249675436876714</c:v>
                </c:pt>
                <c:pt idx="96">
                  <c:v>-6.3481801333837211</c:v>
                </c:pt>
                <c:pt idx="97">
                  <c:v>-5.9249675436876714</c:v>
                </c:pt>
                <c:pt idx="98">
                  <c:v>-5.9249675436876714</c:v>
                </c:pt>
                <c:pt idx="99">
                  <c:v>-5.9249675436876714</c:v>
                </c:pt>
                <c:pt idx="100">
                  <c:v>-5.9249675436876714</c:v>
                </c:pt>
                <c:pt idx="101">
                  <c:v>-5.9249675436876714</c:v>
                </c:pt>
                <c:pt idx="102">
                  <c:v>-5.9249675436876714</c:v>
                </c:pt>
                <c:pt idx="103">
                  <c:v>-5.9249675436876714</c:v>
                </c:pt>
                <c:pt idx="104">
                  <c:v>-5.9249675436876714</c:v>
                </c:pt>
                <c:pt idx="105">
                  <c:v>-5.9249675436876714</c:v>
                </c:pt>
                <c:pt idx="106">
                  <c:v>-5.9249675436876714</c:v>
                </c:pt>
                <c:pt idx="107">
                  <c:v>-5.9249675436876714</c:v>
                </c:pt>
                <c:pt idx="108">
                  <c:v>-5.9249675436876714</c:v>
                </c:pt>
                <c:pt idx="109">
                  <c:v>-5.9249675436876714</c:v>
                </c:pt>
                <c:pt idx="110">
                  <c:v>-5.9249675436876714</c:v>
                </c:pt>
                <c:pt idx="111">
                  <c:v>-5.9249675436876714</c:v>
                </c:pt>
                <c:pt idx="112">
                  <c:v>-5.9249675436876714</c:v>
                </c:pt>
                <c:pt idx="113">
                  <c:v>-6.3481780947186053</c:v>
                </c:pt>
                <c:pt idx="114">
                  <c:v>-6.3481780947186053</c:v>
                </c:pt>
                <c:pt idx="115">
                  <c:v>-6.3481780947186053</c:v>
                </c:pt>
                <c:pt idx="116">
                  <c:v>-6.3481780947186053</c:v>
                </c:pt>
                <c:pt idx="117">
                  <c:v>-6.3481758404523134</c:v>
                </c:pt>
                <c:pt idx="118">
                  <c:v>-6.3481758404523134</c:v>
                </c:pt>
                <c:pt idx="119">
                  <c:v>-6.3481758404523134</c:v>
                </c:pt>
                <c:pt idx="120">
                  <c:v>-6.3481758404523134</c:v>
                </c:pt>
                <c:pt idx="121">
                  <c:v>-6.771388431545347</c:v>
                </c:pt>
                <c:pt idx="122">
                  <c:v>-6.771388431545347</c:v>
                </c:pt>
                <c:pt idx="123">
                  <c:v>-6.771385963074863</c:v>
                </c:pt>
                <c:pt idx="124">
                  <c:v>-6.771385963074863</c:v>
                </c:pt>
                <c:pt idx="125">
                  <c:v>-6.771385963074863</c:v>
                </c:pt>
                <c:pt idx="126">
                  <c:v>-6.771385963074863</c:v>
                </c:pt>
                <c:pt idx="127">
                  <c:v>-6.771385963074863</c:v>
                </c:pt>
                <c:pt idx="128">
                  <c:v>-6.771385963074863</c:v>
                </c:pt>
                <c:pt idx="129">
                  <c:v>-6.771385963074863</c:v>
                </c:pt>
                <c:pt idx="130">
                  <c:v>-6.771385963074863</c:v>
                </c:pt>
                <c:pt idx="131">
                  <c:v>-7.1945985406637192</c:v>
                </c:pt>
                <c:pt idx="132">
                  <c:v>-7.1945985406637192</c:v>
                </c:pt>
                <c:pt idx="133">
                  <c:v>-7.1945985406637192</c:v>
                </c:pt>
                <c:pt idx="134">
                  <c:v>-7.1945985406637192</c:v>
                </c:pt>
                <c:pt idx="135">
                  <c:v>-7.1945985406637192</c:v>
                </c:pt>
                <c:pt idx="136">
                  <c:v>-7.1945985406637192</c:v>
                </c:pt>
                <c:pt idx="137">
                  <c:v>-7.1945985406637192</c:v>
                </c:pt>
                <c:pt idx="138">
                  <c:v>-7.1945985406637192</c:v>
                </c:pt>
                <c:pt idx="139">
                  <c:v>-7.6178111312910914</c:v>
                </c:pt>
                <c:pt idx="140">
                  <c:v>-7.6178111312910914</c:v>
                </c:pt>
                <c:pt idx="141">
                  <c:v>-7.6178111312910914</c:v>
                </c:pt>
                <c:pt idx="142">
                  <c:v>-7.6178111312910914</c:v>
                </c:pt>
                <c:pt idx="143">
                  <c:v>-7.6178111312910914</c:v>
                </c:pt>
                <c:pt idx="144">
                  <c:v>-7.6178111312910914</c:v>
                </c:pt>
                <c:pt idx="145">
                  <c:v>-7.6178111312910914</c:v>
                </c:pt>
                <c:pt idx="146">
                  <c:v>-7.6178111312910914</c:v>
                </c:pt>
                <c:pt idx="147">
                  <c:v>-7.1945985406637192</c:v>
                </c:pt>
                <c:pt idx="148">
                  <c:v>-7.1945985406637192</c:v>
                </c:pt>
                <c:pt idx="149">
                  <c:v>-7.1945985406637192</c:v>
                </c:pt>
                <c:pt idx="150">
                  <c:v>-7.1945985406637192</c:v>
                </c:pt>
                <c:pt idx="151">
                  <c:v>-7.1945985406637192</c:v>
                </c:pt>
                <c:pt idx="152">
                  <c:v>-7.1945985406637192</c:v>
                </c:pt>
                <c:pt idx="153">
                  <c:v>-7.194595857989043</c:v>
                </c:pt>
                <c:pt idx="154">
                  <c:v>-7.194595857989043</c:v>
                </c:pt>
                <c:pt idx="155">
                  <c:v>-6.771385963074863</c:v>
                </c:pt>
                <c:pt idx="156">
                  <c:v>-6.771385963074863</c:v>
                </c:pt>
                <c:pt idx="157">
                  <c:v>-6.771385963074863</c:v>
                </c:pt>
                <c:pt idx="158">
                  <c:v>-6.771385963074863</c:v>
                </c:pt>
                <c:pt idx="159">
                  <c:v>-6.771385963074863</c:v>
                </c:pt>
                <c:pt idx="160">
                  <c:v>-5.9249581000767648</c:v>
                </c:pt>
                <c:pt idx="161">
                  <c:v>-5.9249581000767648</c:v>
                </c:pt>
                <c:pt idx="162">
                  <c:v>-5.9249581000767648</c:v>
                </c:pt>
                <c:pt idx="163">
                  <c:v>-5.9249581000767648</c:v>
                </c:pt>
                <c:pt idx="164">
                  <c:v>-5.9249581000767648</c:v>
                </c:pt>
                <c:pt idx="165">
                  <c:v>-5.9249581000767648</c:v>
                </c:pt>
                <c:pt idx="166">
                  <c:v>-5.9249581000767648</c:v>
                </c:pt>
                <c:pt idx="167">
                  <c:v>-5.9249581000767648</c:v>
                </c:pt>
                <c:pt idx="168">
                  <c:v>-5.9249581000767648</c:v>
                </c:pt>
                <c:pt idx="169">
                  <c:v>-5.9249581000767648</c:v>
                </c:pt>
                <c:pt idx="170">
                  <c:v>-5.9249581000767648</c:v>
                </c:pt>
                <c:pt idx="171">
                  <c:v>-5.9249581000767648</c:v>
                </c:pt>
                <c:pt idx="172">
                  <c:v>-5.9249581000767648</c:v>
                </c:pt>
                <c:pt idx="173">
                  <c:v>-5.9249581000767648</c:v>
                </c:pt>
                <c:pt idx="174">
                  <c:v>-5.9249581000767648</c:v>
                </c:pt>
                <c:pt idx="175">
                  <c:v>-5.9249581000767648</c:v>
                </c:pt>
                <c:pt idx="176">
                  <c:v>-5.9249581000767648</c:v>
                </c:pt>
                <c:pt idx="177">
                  <c:v>-5.9249581000767648</c:v>
                </c:pt>
                <c:pt idx="178">
                  <c:v>-5.9249581000767648</c:v>
                </c:pt>
                <c:pt idx="179">
                  <c:v>-5.9249581000767648</c:v>
                </c:pt>
                <c:pt idx="180">
                  <c:v>-5.9249581000767648</c:v>
                </c:pt>
                <c:pt idx="181">
                  <c:v>-5.9249581000767648</c:v>
                </c:pt>
                <c:pt idx="182">
                  <c:v>-5.9249581000767648</c:v>
                </c:pt>
                <c:pt idx="183">
                  <c:v>-5.9249581000767648</c:v>
                </c:pt>
                <c:pt idx="184">
                  <c:v>-5.9249581000767648</c:v>
                </c:pt>
                <c:pt idx="185">
                  <c:v>-5.9249581000767648</c:v>
                </c:pt>
                <c:pt idx="186">
                  <c:v>-5.9249581000767648</c:v>
                </c:pt>
                <c:pt idx="187">
                  <c:v>-5.9249581000767648</c:v>
                </c:pt>
                <c:pt idx="188">
                  <c:v>-5.9249581000767648</c:v>
                </c:pt>
                <c:pt idx="189">
                  <c:v>-5.9249581000767648</c:v>
                </c:pt>
                <c:pt idx="190">
                  <c:v>-5.9249581000767648</c:v>
                </c:pt>
                <c:pt idx="191">
                  <c:v>-5.9249581000767648</c:v>
                </c:pt>
                <c:pt idx="192">
                  <c:v>-5.9249581000767648</c:v>
                </c:pt>
                <c:pt idx="193">
                  <c:v>-5.9249581000767648</c:v>
                </c:pt>
                <c:pt idx="194">
                  <c:v>-5.9249581000767648</c:v>
                </c:pt>
                <c:pt idx="195">
                  <c:v>-5.9249581000767648</c:v>
                </c:pt>
                <c:pt idx="196">
                  <c:v>-5.9249581000767648</c:v>
                </c:pt>
                <c:pt idx="197">
                  <c:v>-5.9249581000767648</c:v>
                </c:pt>
                <c:pt idx="198">
                  <c:v>-5.9249581000767648</c:v>
                </c:pt>
                <c:pt idx="199">
                  <c:v>-5.9249581000767648</c:v>
                </c:pt>
                <c:pt idx="200">
                  <c:v>-5.9249581000767648</c:v>
                </c:pt>
                <c:pt idx="201">
                  <c:v>-5.9249581000767648</c:v>
                </c:pt>
                <c:pt idx="202">
                  <c:v>-5.9249581000767648</c:v>
                </c:pt>
                <c:pt idx="203">
                  <c:v>-5.9249581000767648</c:v>
                </c:pt>
                <c:pt idx="204">
                  <c:v>-5.9249581000767648</c:v>
                </c:pt>
                <c:pt idx="205">
                  <c:v>-5.9249581000767648</c:v>
                </c:pt>
                <c:pt idx="206">
                  <c:v>-5.9249581000767648</c:v>
                </c:pt>
                <c:pt idx="207">
                  <c:v>-5.9249581000767648</c:v>
                </c:pt>
                <c:pt idx="208">
                  <c:v>-5.9249581000767648</c:v>
                </c:pt>
                <c:pt idx="209">
                  <c:v>-5.9249581000767648</c:v>
                </c:pt>
                <c:pt idx="210">
                  <c:v>-5.5017455196939409</c:v>
                </c:pt>
                <c:pt idx="211">
                  <c:v>-5.5017455196939409</c:v>
                </c:pt>
                <c:pt idx="212">
                  <c:v>-5.5017426223494112</c:v>
                </c:pt>
                <c:pt idx="213">
                  <c:v>-5.5017426223494112</c:v>
                </c:pt>
                <c:pt idx="214">
                  <c:v>-5.9249520902521908</c:v>
                </c:pt>
                <c:pt idx="215">
                  <c:v>-5.9249520902521908</c:v>
                </c:pt>
                <c:pt idx="216">
                  <c:v>-5.9249520902521908</c:v>
                </c:pt>
                <c:pt idx="217">
                  <c:v>-5.9249520902521908</c:v>
                </c:pt>
                <c:pt idx="218">
                  <c:v>-5.0785235930234194</c:v>
                </c:pt>
                <c:pt idx="219">
                  <c:v>-5.0785235930234194</c:v>
                </c:pt>
                <c:pt idx="220">
                  <c:v>-5.0785235930234194</c:v>
                </c:pt>
                <c:pt idx="221">
                  <c:v>-5.0785235930234194</c:v>
                </c:pt>
                <c:pt idx="222">
                  <c:v>-4.6553074605762959</c:v>
                </c:pt>
                <c:pt idx="223">
                  <c:v>-4.6553074605762959</c:v>
                </c:pt>
                <c:pt idx="224">
                  <c:v>-4.6553074605762959</c:v>
                </c:pt>
                <c:pt idx="225">
                  <c:v>-4.6553074605762959</c:v>
                </c:pt>
                <c:pt idx="226">
                  <c:v>-3.8088785321451724</c:v>
                </c:pt>
                <c:pt idx="227">
                  <c:v>-3.8088785321451724</c:v>
                </c:pt>
                <c:pt idx="228">
                  <c:v>-3.8088785321451724</c:v>
                </c:pt>
                <c:pt idx="229">
                  <c:v>-3.8088785321451724</c:v>
                </c:pt>
                <c:pt idx="230">
                  <c:v>-4.2320911232382059</c:v>
                </c:pt>
                <c:pt idx="231">
                  <c:v>-4.2320911232382059</c:v>
                </c:pt>
                <c:pt idx="232">
                  <c:v>-3.8088785321451724</c:v>
                </c:pt>
                <c:pt idx="233">
                  <c:v>-3.8088785321451724</c:v>
                </c:pt>
                <c:pt idx="234">
                  <c:v>-4.2320911232382059</c:v>
                </c:pt>
                <c:pt idx="235">
                  <c:v>-4.2320911232382059</c:v>
                </c:pt>
                <c:pt idx="236">
                  <c:v>-4.2320911232382059</c:v>
                </c:pt>
                <c:pt idx="237">
                  <c:v>-4.2320911232382059</c:v>
                </c:pt>
                <c:pt idx="238">
                  <c:v>-4.2320911232382059</c:v>
                </c:pt>
                <c:pt idx="239">
                  <c:v>-4.2320911232382059</c:v>
                </c:pt>
                <c:pt idx="240">
                  <c:v>-4.2320911232382059</c:v>
                </c:pt>
                <c:pt idx="241">
                  <c:v>-5.9249374959617853</c:v>
                </c:pt>
                <c:pt idx="242">
                  <c:v>-5.9249374959617853</c:v>
                </c:pt>
                <c:pt idx="243">
                  <c:v>-5.9249374959617853</c:v>
                </c:pt>
                <c:pt idx="244">
                  <c:v>-5.9249333096668124</c:v>
                </c:pt>
                <c:pt idx="245">
                  <c:v>-5.9249333096668124</c:v>
                </c:pt>
                <c:pt idx="246">
                  <c:v>-5.9249333096668124</c:v>
                </c:pt>
                <c:pt idx="247">
                  <c:v>-5.9249333096668124</c:v>
                </c:pt>
                <c:pt idx="248">
                  <c:v>-5.9249333096668124</c:v>
                </c:pt>
                <c:pt idx="249">
                  <c:v>-5.9249333096668124</c:v>
                </c:pt>
                <c:pt idx="250">
                  <c:v>-5.9249333096668124</c:v>
                </c:pt>
                <c:pt idx="251">
                  <c:v>-5.9249333096668124</c:v>
                </c:pt>
                <c:pt idx="252">
                  <c:v>-5.9249333096668124</c:v>
                </c:pt>
                <c:pt idx="253">
                  <c:v>-5.9249333096668124</c:v>
                </c:pt>
                <c:pt idx="254">
                  <c:v>-5.9249333096668124</c:v>
                </c:pt>
                <c:pt idx="255">
                  <c:v>-5.9249333096668124</c:v>
                </c:pt>
                <c:pt idx="256">
                  <c:v>-5.9249333096668124</c:v>
                </c:pt>
                <c:pt idx="257">
                  <c:v>-5.9249333096668124</c:v>
                </c:pt>
                <c:pt idx="258">
                  <c:v>-5.9249333096668124</c:v>
                </c:pt>
                <c:pt idx="259">
                  <c:v>-5.9249333096668124</c:v>
                </c:pt>
                <c:pt idx="260">
                  <c:v>-5.9249333096668124</c:v>
                </c:pt>
                <c:pt idx="261">
                  <c:v>-5.9249333096668124</c:v>
                </c:pt>
                <c:pt idx="262">
                  <c:v>-6.3481458993628621</c:v>
                </c:pt>
                <c:pt idx="263">
                  <c:v>-6.3481458993628621</c:v>
                </c:pt>
                <c:pt idx="264">
                  <c:v>-6.3481458993628621</c:v>
                </c:pt>
                <c:pt idx="265">
                  <c:v>-6.3481458993628621</c:v>
                </c:pt>
                <c:pt idx="266">
                  <c:v>-6.3481458993628621</c:v>
                </c:pt>
                <c:pt idx="267">
                  <c:v>-6.3481458993628621</c:v>
                </c:pt>
                <c:pt idx="268">
                  <c:v>-5.9249333096668124</c:v>
                </c:pt>
                <c:pt idx="269">
                  <c:v>-5.9249333096668124</c:v>
                </c:pt>
                <c:pt idx="270">
                  <c:v>-5.9249333096668124</c:v>
                </c:pt>
                <c:pt idx="271">
                  <c:v>-5.9249333096668124</c:v>
                </c:pt>
                <c:pt idx="272">
                  <c:v>-5.9249333096668124</c:v>
                </c:pt>
                <c:pt idx="273">
                  <c:v>-5.9249333096668124</c:v>
                </c:pt>
                <c:pt idx="274">
                  <c:v>-5.5017207302153111</c:v>
                </c:pt>
                <c:pt idx="275">
                  <c:v>-5.5017207302153111</c:v>
                </c:pt>
                <c:pt idx="276">
                  <c:v>-5.5017207302153111</c:v>
                </c:pt>
                <c:pt idx="277">
                  <c:v>-5.5017207302153111</c:v>
                </c:pt>
                <c:pt idx="278">
                  <c:v>-5.5017207302153111</c:v>
                </c:pt>
                <c:pt idx="279">
                  <c:v>-5.5017207302153111</c:v>
                </c:pt>
                <c:pt idx="280">
                  <c:v>-5.0785123249515891</c:v>
                </c:pt>
                <c:pt idx="281">
                  <c:v>-5.0785123249515891</c:v>
                </c:pt>
                <c:pt idx="282">
                  <c:v>-5.0785123249515891</c:v>
                </c:pt>
                <c:pt idx="283">
                  <c:v>-5.0785123249515891</c:v>
                </c:pt>
                <c:pt idx="284">
                  <c:v>-5.0785123249515891</c:v>
                </c:pt>
                <c:pt idx="285">
                  <c:v>-5.0785123249515891</c:v>
                </c:pt>
                <c:pt idx="286">
                  <c:v>-4.2320871530100703</c:v>
                </c:pt>
                <c:pt idx="287">
                  <c:v>-4.2320871530100703</c:v>
                </c:pt>
                <c:pt idx="288">
                  <c:v>-3.3856619703583419</c:v>
                </c:pt>
                <c:pt idx="289">
                  <c:v>-3.3856619703583419</c:v>
                </c:pt>
                <c:pt idx="290">
                  <c:v>-2.962453359272331</c:v>
                </c:pt>
                <c:pt idx="291">
                  <c:v>-2.962453359272331</c:v>
                </c:pt>
                <c:pt idx="292">
                  <c:v>-3.3856659410521388</c:v>
                </c:pt>
                <c:pt idx="293">
                  <c:v>-3.3856659410521388</c:v>
                </c:pt>
                <c:pt idx="294">
                  <c:v>-3.8088822877034545</c:v>
                </c:pt>
                <c:pt idx="295">
                  <c:v>-3.8088822877034545</c:v>
                </c:pt>
                <c:pt idx="296">
                  <c:v>-2.9624571148306131</c:v>
                </c:pt>
                <c:pt idx="297">
                  <c:v>-2.9624571148306131</c:v>
                </c:pt>
                <c:pt idx="298">
                  <c:v>-2.5392445237375796</c:v>
                </c:pt>
                <c:pt idx="299">
                  <c:v>-2.5392445237375796</c:v>
                </c:pt>
                <c:pt idx="300">
                  <c:v>-2.1160354721359909</c:v>
                </c:pt>
                <c:pt idx="301">
                  <c:v>-2.1160354721359909</c:v>
                </c:pt>
                <c:pt idx="302">
                  <c:v>-1.6928228903561831</c:v>
                </c:pt>
                <c:pt idx="303">
                  <c:v>-1.6928228903561831</c:v>
                </c:pt>
                <c:pt idx="304">
                  <c:v>-1.6928228903561831</c:v>
                </c:pt>
                <c:pt idx="305">
                  <c:v>-1.6928228903561831</c:v>
                </c:pt>
                <c:pt idx="306">
                  <c:v>-1.2696102974005044</c:v>
                </c:pt>
                <c:pt idx="307">
                  <c:v>-1.2696102974005044</c:v>
                </c:pt>
                <c:pt idx="308">
                  <c:v>-1.6928228903561831</c:v>
                </c:pt>
                <c:pt idx="309">
                  <c:v>-1.6928228903561831</c:v>
                </c:pt>
                <c:pt idx="310">
                  <c:v>-1.6928228903561831</c:v>
                </c:pt>
                <c:pt idx="311">
                  <c:v>-1.6928228903561831</c:v>
                </c:pt>
                <c:pt idx="312">
                  <c:v>-1.6928262184374034</c:v>
                </c:pt>
                <c:pt idx="313">
                  <c:v>-1.6928262184374034</c:v>
                </c:pt>
                <c:pt idx="314">
                  <c:v>-1.6928262184374034</c:v>
                </c:pt>
                <c:pt idx="315">
                  <c:v>-1.6928262184374034</c:v>
                </c:pt>
                <c:pt idx="316">
                  <c:v>-1.2696136245504022</c:v>
                </c:pt>
                <c:pt idx="317">
                  <c:v>-1.2696136245504022</c:v>
                </c:pt>
                <c:pt idx="318">
                  <c:v>-1.2696136245504022</c:v>
                </c:pt>
                <c:pt idx="319">
                  <c:v>-1.2696136245504022</c:v>
                </c:pt>
                <c:pt idx="320">
                  <c:v>-0.84640102926641703</c:v>
                </c:pt>
                <c:pt idx="321">
                  <c:v>-0.84640102926641703</c:v>
                </c:pt>
                <c:pt idx="322">
                  <c:v>-0.84640414081513882</c:v>
                </c:pt>
                <c:pt idx="323">
                  <c:v>-0.84640414081513882</c:v>
                </c:pt>
                <c:pt idx="324">
                  <c:v>-0.42319155903533101</c:v>
                </c:pt>
                <c:pt idx="325">
                  <c:v>-0.42319155903533101</c:v>
                </c:pt>
                <c:pt idx="326">
                  <c:v>2.1034851670265198E-5</c:v>
                </c:pt>
                <c:pt idx="327">
                  <c:v>2.1034851670265198E-5</c:v>
                </c:pt>
                <c:pt idx="328">
                  <c:v>-0.84640703862532973</c:v>
                </c:pt>
                <c:pt idx="329">
                  <c:v>-0.84640703862532973</c:v>
                </c:pt>
                <c:pt idx="330">
                  <c:v>-1.6928322273306549</c:v>
                </c:pt>
                <c:pt idx="331">
                  <c:v>-1.6928322273306549</c:v>
                </c:pt>
                <c:pt idx="332">
                  <c:v>-1.6928322273306549</c:v>
                </c:pt>
                <c:pt idx="333">
                  <c:v>-1.6928322273306549</c:v>
                </c:pt>
                <c:pt idx="334">
                  <c:v>-1.6928322273306549</c:v>
                </c:pt>
                <c:pt idx="335">
                  <c:v>-1.6928322273306549</c:v>
                </c:pt>
                <c:pt idx="336">
                  <c:v>-2.1160448081791401</c:v>
                </c:pt>
                <c:pt idx="337">
                  <c:v>-2.1160448081791401</c:v>
                </c:pt>
                <c:pt idx="338">
                  <c:v>-2.1160448081791401</c:v>
                </c:pt>
                <c:pt idx="339">
                  <c:v>-2.1160448081791401</c:v>
                </c:pt>
                <c:pt idx="340">
                  <c:v>-2.1160474908538163</c:v>
                </c:pt>
                <c:pt idx="341">
                  <c:v>-2.1160474908538163</c:v>
                </c:pt>
                <c:pt idx="342">
                  <c:v>-2.1160474908538163</c:v>
                </c:pt>
                <c:pt idx="343">
                  <c:v>-2.1160474908538163</c:v>
                </c:pt>
                <c:pt idx="344">
                  <c:v>-2.1160474908538163</c:v>
                </c:pt>
                <c:pt idx="345">
                  <c:v>-2.1160474908538163</c:v>
                </c:pt>
                <c:pt idx="346">
                  <c:v>-2.1160474908538163</c:v>
                </c:pt>
                <c:pt idx="347">
                  <c:v>-2.1160474908538163</c:v>
                </c:pt>
                <c:pt idx="348">
                  <c:v>-2.1160474908538163</c:v>
                </c:pt>
                <c:pt idx="349">
                  <c:v>-2.1160474908538163</c:v>
                </c:pt>
                <c:pt idx="350">
                  <c:v>-2.1160474908538163</c:v>
                </c:pt>
                <c:pt idx="351">
                  <c:v>-9.7338713682256639</c:v>
                </c:pt>
                <c:pt idx="352">
                  <c:v>-9.7338713682256639</c:v>
                </c:pt>
                <c:pt idx="353">
                  <c:v>-9.7338713682256639</c:v>
                </c:pt>
                <c:pt idx="354">
                  <c:v>-9.7338713682256639</c:v>
                </c:pt>
                <c:pt idx="355">
                  <c:v>-9.7338713682256639</c:v>
                </c:pt>
                <c:pt idx="356">
                  <c:v>-9.7338713682256639</c:v>
                </c:pt>
                <c:pt idx="357">
                  <c:v>-9.7338713682256639</c:v>
                </c:pt>
                <c:pt idx="358">
                  <c:v>-9.7338713682256639</c:v>
                </c:pt>
                <c:pt idx="359">
                  <c:v>-9.7338713682256639</c:v>
                </c:pt>
                <c:pt idx="360">
                  <c:v>-9.7338713682256639</c:v>
                </c:pt>
                <c:pt idx="361">
                  <c:v>-9.7338713682256639</c:v>
                </c:pt>
                <c:pt idx="362">
                  <c:v>-9.7338713682256639</c:v>
                </c:pt>
                <c:pt idx="363">
                  <c:v>-9.7338713682256639</c:v>
                </c:pt>
                <c:pt idx="364">
                  <c:v>-9.7338713682256639</c:v>
                </c:pt>
                <c:pt idx="365">
                  <c:v>-9.7338713682256639</c:v>
                </c:pt>
                <c:pt idx="366">
                  <c:v>-9.7338713682256639</c:v>
                </c:pt>
                <c:pt idx="367">
                  <c:v>-9.3106614737771451</c:v>
                </c:pt>
                <c:pt idx="368">
                  <c:v>-9.3106614737771451</c:v>
                </c:pt>
                <c:pt idx="369">
                  <c:v>-9.3106614737771451</c:v>
                </c:pt>
                <c:pt idx="370">
                  <c:v>-9.3106614737771451</c:v>
                </c:pt>
                <c:pt idx="371">
                  <c:v>-9.3106639417819679</c:v>
                </c:pt>
                <c:pt idx="372">
                  <c:v>-9.3106639417819679</c:v>
                </c:pt>
                <c:pt idx="373">
                  <c:v>-9.3106639417819679</c:v>
                </c:pt>
                <c:pt idx="374">
                  <c:v>-9.3106639417819679</c:v>
                </c:pt>
                <c:pt idx="375">
                  <c:v>-9.3106661955825984</c:v>
                </c:pt>
                <c:pt idx="376">
                  <c:v>-9.3106661955825984</c:v>
                </c:pt>
                <c:pt idx="377">
                  <c:v>-9.3106661955825984</c:v>
                </c:pt>
                <c:pt idx="378">
                  <c:v>-9.3106661955825984</c:v>
                </c:pt>
                <c:pt idx="379">
                  <c:v>-8.8874536068178713</c:v>
                </c:pt>
                <c:pt idx="380">
                  <c:v>-8.8874536068178713</c:v>
                </c:pt>
                <c:pt idx="381">
                  <c:v>-8.8874556445516646</c:v>
                </c:pt>
                <c:pt idx="382">
                  <c:v>-8.8874556445516646</c:v>
                </c:pt>
                <c:pt idx="383">
                  <c:v>-8.4642430595122278</c:v>
                </c:pt>
                <c:pt idx="384">
                  <c:v>-8.4642430595122278</c:v>
                </c:pt>
                <c:pt idx="385">
                  <c:v>-8.4642448839731514</c:v>
                </c:pt>
                <c:pt idx="386">
                  <c:v>-8.4642448839731514</c:v>
                </c:pt>
                <c:pt idx="387">
                  <c:v>-8.0410323045216501</c:v>
                </c:pt>
                <c:pt idx="388">
                  <c:v>-8.0410323045216501</c:v>
                </c:pt>
                <c:pt idx="389">
                  <c:v>-8.0410323045216501</c:v>
                </c:pt>
                <c:pt idx="390">
                  <c:v>-8.0410323045216501</c:v>
                </c:pt>
                <c:pt idx="391">
                  <c:v>-8.0410323045216501</c:v>
                </c:pt>
                <c:pt idx="392">
                  <c:v>-8.0410323045216501</c:v>
                </c:pt>
                <c:pt idx="393">
                  <c:v>-7.6178213260136545</c:v>
                </c:pt>
                <c:pt idx="394">
                  <c:v>-7.6178213260136545</c:v>
                </c:pt>
                <c:pt idx="395">
                  <c:v>-7.6178213260136545</c:v>
                </c:pt>
                <c:pt idx="396">
                  <c:v>-7.6178213260136545</c:v>
                </c:pt>
                <c:pt idx="397">
                  <c:v>-7.6178213260136545</c:v>
                </c:pt>
                <c:pt idx="398">
                  <c:v>-7.6178213260136545</c:v>
                </c:pt>
                <c:pt idx="399">
                  <c:v>-7.61782272066921</c:v>
                </c:pt>
                <c:pt idx="400">
                  <c:v>-7.61782272066921</c:v>
                </c:pt>
                <c:pt idx="401">
                  <c:v>-7.1946101309731603</c:v>
                </c:pt>
                <c:pt idx="402">
                  <c:v>-7.1946101309731603</c:v>
                </c:pt>
                <c:pt idx="403">
                  <c:v>-7.1946101309731603</c:v>
                </c:pt>
                <c:pt idx="404">
                  <c:v>-7.1946101309731603</c:v>
                </c:pt>
                <c:pt idx="405">
                  <c:v>-7.1946113109588623</c:v>
                </c:pt>
                <c:pt idx="406">
                  <c:v>-7.1946113109588623</c:v>
                </c:pt>
                <c:pt idx="407">
                  <c:v>-6.7713987338356674</c:v>
                </c:pt>
                <c:pt idx="408">
                  <c:v>-6.7713987338356674</c:v>
                </c:pt>
                <c:pt idx="409">
                  <c:v>-6.7713987338356674</c:v>
                </c:pt>
                <c:pt idx="410">
                  <c:v>-6.7713987338356674</c:v>
                </c:pt>
                <c:pt idx="411">
                  <c:v>-6.7713987338356674</c:v>
                </c:pt>
                <c:pt idx="412">
                  <c:v>-6.7713987338356674</c:v>
                </c:pt>
                <c:pt idx="413">
                  <c:v>-6.7713996996171772</c:v>
                </c:pt>
                <c:pt idx="414">
                  <c:v>-6.7713996996171772</c:v>
                </c:pt>
                <c:pt idx="415">
                  <c:v>-6.7713996996171772</c:v>
                </c:pt>
                <c:pt idx="416">
                  <c:v>-6.7713996996171772</c:v>
                </c:pt>
                <c:pt idx="417">
                  <c:v>-6.348187108989805</c:v>
                </c:pt>
                <c:pt idx="418">
                  <c:v>-6.348187108989805</c:v>
                </c:pt>
                <c:pt idx="419">
                  <c:v>-5.924975270871073</c:v>
                </c:pt>
                <c:pt idx="420">
                  <c:v>-5.924975270871073</c:v>
                </c:pt>
                <c:pt idx="421">
                  <c:v>-5.924975270871073</c:v>
                </c:pt>
                <c:pt idx="422">
                  <c:v>-5.924975270871073</c:v>
                </c:pt>
                <c:pt idx="423">
                  <c:v>-5.924975270871073</c:v>
                </c:pt>
                <c:pt idx="424">
                  <c:v>-5.924975270871073</c:v>
                </c:pt>
                <c:pt idx="425">
                  <c:v>-5.924975270871073</c:v>
                </c:pt>
                <c:pt idx="426">
                  <c:v>-5.924975270871073</c:v>
                </c:pt>
                <c:pt idx="427">
                  <c:v>-5.924975270871073</c:v>
                </c:pt>
                <c:pt idx="428">
                  <c:v>-5.924975270871073</c:v>
                </c:pt>
                <c:pt idx="429">
                  <c:v>-6.3481878601014614</c:v>
                </c:pt>
                <c:pt idx="430">
                  <c:v>-6.3481878601014614</c:v>
                </c:pt>
                <c:pt idx="431">
                  <c:v>-6.3481878601014614</c:v>
                </c:pt>
                <c:pt idx="432">
                  <c:v>-6.3481878601014614</c:v>
                </c:pt>
                <c:pt idx="433">
                  <c:v>-6.3481878601014614</c:v>
                </c:pt>
                <c:pt idx="434">
                  <c:v>-6.3481878601014614</c:v>
                </c:pt>
                <c:pt idx="435">
                  <c:v>-6.3481878601014614</c:v>
                </c:pt>
                <c:pt idx="436">
                  <c:v>-4.2321241768077016</c:v>
                </c:pt>
                <c:pt idx="437">
                  <c:v>-4.2321241768077016</c:v>
                </c:pt>
                <c:pt idx="438">
                  <c:v>-4.2321241768077016</c:v>
                </c:pt>
                <c:pt idx="439">
                  <c:v>-4.2321241768077016</c:v>
                </c:pt>
                <c:pt idx="440">
                  <c:v>-4.2321241768077016</c:v>
                </c:pt>
                <c:pt idx="441">
                  <c:v>-4.2321241768077016</c:v>
                </c:pt>
                <c:pt idx="442">
                  <c:v>-4.2321241768077016</c:v>
                </c:pt>
                <c:pt idx="443">
                  <c:v>-4.2321241768077016</c:v>
                </c:pt>
                <c:pt idx="444">
                  <c:v>-3.8089115847833455</c:v>
                </c:pt>
                <c:pt idx="445">
                  <c:v>-3.8089115847833455</c:v>
                </c:pt>
                <c:pt idx="446">
                  <c:v>-3.8089123372919858</c:v>
                </c:pt>
                <c:pt idx="447">
                  <c:v>-3.8089123372919858</c:v>
                </c:pt>
                <c:pt idx="448">
                  <c:v>-3.8089123372919858</c:v>
                </c:pt>
                <c:pt idx="449">
                  <c:v>-3.8089123372919858</c:v>
                </c:pt>
                <c:pt idx="450">
                  <c:v>-4.232124927919358</c:v>
                </c:pt>
                <c:pt idx="451">
                  <c:v>-4.232124927919358</c:v>
                </c:pt>
                <c:pt idx="452">
                  <c:v>-4.6553375092335045</c:v>
                </c:pt>
                <c:pt idx="453">
                  <c:v>-4.6553375092335045</c:v>
                </c:pt>
                <c:pt idx="454">
                  <c:v>-5.0785501003265381</c:v>
                </c:pt>
                <c:pt idx="455">
                  <c:v>-5.0785501003265381</c:v>
                </c:pt>
                <c:pt idx="456">
                  <c:v>-5.0785501003265381</c:v>
                </c:pt>
                <c:pt idx="457">
                  <c:v>-5.0785501003265381</c:v>
                </c:pt>
                <c:pt idx="458">
                  <c:v>-5.5017626904882491</c:v>
                </c:pt>
                <c:pt idx="459">
                  <c:v>-5.5017626904882491</c:v>
                </c:pt>
                <c:pt idx="460">
                  <c:v>-5.924975270871073</c:v>
                </c:pt>
                <c:pt idx="461">
                  <c:v>-5.924975270871073</c:v>
                </c:pt>
                <c:pt idx="462">
                  <c:v>-6.3481878601014614</c:v>
                </c:pt>
                <c:pt idx="463">
                  <c:v>-6.3481878601014614</c:v>
                </c:pt>
                <c:pt idx="464">
                  <c:v>-6.3481878601014614</c:v>
                </c:pt>
                <c:pt idx="465">
                  <c:v>-6.3481878601014614</c:v>
                </c:pt>
                <c:pt idx="466">
                  <c:v>-6.7714004507288337</c:v>
                </c:pt>
                <c:pt idx="467">
                  <c:v>-6.7714004507288337</c:v>
                </c:pt>
                <c:pt idx="468">
                  <c:v>-7.1946130278520286</c:v>
                </c:pt>
                <c:pt idx="469">
                  <c:v>-7.1946130278520286</c:v>
                </c:pt>
                <c:pt idx="470">
                  <c:v>-7.6178256189450622</c:v>
                </c:pt>
                <c:pt idx="471">
                  <c:v>-7.6178256189450622</c:v>
                </c:pt>
                <c:pt idx="472">
                  <c:v>-8.041038207244128</c:v>
                </c:pt>
                <c:pt idx="473">
                  <c:v>-8.041038207244128</c:v>
                </c:pt>
                <c:pt idx="474">
                  <c:v>-8.4642500346526504</c:v>
                </c:pt>
                <c:pt idx="475">
                  <c:v>-8.4642500346526504</c:v>
                </c:pt>
                <c:pt idx="476">
                  <c:v>-8.4642500346526504</c:v>
                </c:pt>
                <c:pt idx="477">
                  <c:v>-8.4642500346526504</c:v>
                </c:pt>
                <c:pt idx="478">
                  <c:v>-8.8874626206234097</c:v>
                </c:pt>
                <c:pt idx="479">
                  <c:v>-8.8874626206234097</c:v>
                </c:pt>
                <c:pt idx="480">
                  <c:v>-8.8874626206234097</c:v>
                </c:pt>
                <c:pt idx="481">
                  <c:v>-8.8874626206234097</c:v>
                </c:pt>
                <c:pt idx="482">
                  <c:v>-9.3106752093881369</c:v>
                </c:pt>
                <c:pt idx="483">
                  <c:v>-9.3106752093881369</c:v>
                </c:pt>
                <c:pt idx="484">
                  <c:v>-9.7338877869769931</c:v>
                </c:pt>
                <c:pt idx="485">
                  <c:v>-9.7338877869769931</c:v>
                </c:pt>
                <c:pt idx="486">
                  <c:v>-9.7338877869769931</c:v>
                </c:pt>
                <c:pt idx="487">
                  <c:v>-9.7338877869769931</c:v>
                </c:pt>
                <c:pt idx="488">
                  <c:v>-10.580312963575125</c:v>
                </c:pt>
                <c:pt idx="489">
                  <c:v>-10.580312963575125</c:v>
                </c:pt>
                <c:pt idx="490">
                  <c:v>-11.003524573985487</c:v>
                </c:pt>
                <c:pt idx="491">
                  <c:v>-11.003524573985487</c:v>
                </c:pt>
                <c:pt idx="492">
                  <c:v>-11.003524573985487</c:v>
                </c:pt>
                <c:pt idx="493">
                  <c:v>-11.003524573985487</c:v>
                </c:pt>
                <c:pt idx="494">
                  <c:v>-7.6178239020518959</c:v>
                </c:pt>
                <c:pt idx="495">
                  <c:v>-7.6178239020518959</c:v>
                </c:pt>
                <c:pt idx="496">
                  <c:v>-7.6178239020518959</c:v>
                </c:pt>
                <c:pt idx="497">
                  <c:v>-7.6178239020518959</c:v>
                </c:pt>
                <c:pt idx="498">
                  <c:v>-7.1946113109588623</c:v>
                </c:pt>
                <c:pt idx="499">
                  <c:v>-7.1946113109588623</c:v>
                </c:pt>
                <c:pt idx="500">
                  <c:v>-6.7713987338356674</c:v>
                </c:pt>
                <c:pt idx="501">
                  <c:v>-6.7713987338356674</c:v>
                </c:pt>
                <c:pt idx="502">
                  <c:v>-7.1946113109588623</c:v>
                </c:pt>
                <c:pt idx="503">
                  <c:v>-7.1946113109588623</c:v>
                </c:pt>
                <c:pt idx="504">
                  <c:v>-8.4642490688711405</c:v>
                </c:pt>
                <c:pt idx="505">
                  <c:v>-8.4642490688711405</c:v>
                </c:pt>
                <c:pt idx="506">
                  <c:v>-9.7338868216611445</c:v>
                </c:pt>
                <c:pt idx="507">
                  <c:v>-9.7338868216611445</c:v>
                </c:pt>
                <c:pt idx="508">
                  <c:v>-8.8874626206234097</c:v>
                </c:pt>
                <c:pt idx="509">
                  <c:v>-8.8874626206234097</c:v>
                </c:pt>
                <c:pt idx="510">
                  <c:v>-8.8874626206234097</c:v>
                </c:pt>
                <c:pt idx="511">
                  <c:v>-8.8874626206234097</c:v>
                </c:pt>
                <c:pt idx="512">
                  <c:v>-8.4642500346526504</c:v>
                </c:pt>
                <c:pt idx="513">
                  <c:v>-8.4642500346526504</c:v>
                </c:pt>
                <c:pt idx="514">
                  <c:v>-7.6178248669020832</c:v>
                </c:pt>
                <c:pt idx="515">
                  <c:v>-7.6178248669020832</c:v>
                </c:pt>
                <c:pt idx="516">
                  <c:v>-6.7713996996171772</c:v>
                </c:pt>
                <c:pt idx="517">
                  <c:v>-6.7713996996171772</c:v>
                </c:pt>
                <c:pt idx="518">
                  <c:v>-6.7713996996171772</c:v>
                </c:pt>
                <c:pt idx="519">
                  <c:v>-6.7713996996171772</c:v>
                </c:pt>
                <c:pt idx="520">
                  <c:v>-7.1946122772060335</c:v>
                </c:pt>
                <c:pt idx="521">
                  <c:v>-7.1946122772060335</c:v>
                </c:pt>
                <c:pt idx="522">
                  <c:v>-6.7713996996171772</c:v>
                </c:pt>
                <c:pt idx="523">
                  <c:v>-6.7713996996171772</c:v>
                </c:pt>
                <c:pt idx="524">
                  <c:v>-6.7713996996171772</c:v>
                </c:pt>
                <c:pt idx="525">
                  <c:v>-6.7713996996171772</c:v>
                </c:pt>
                <c:pt idx="526">
                  <c:v>-6.7713996996171772</c:v>
                </c:pt>
                <c:pt idx="527">
                  <c:v>-6.7713996996171772</c:v>
                </c:pt>
                <c:pt idx="528">
                  <c:v>-6.7713996996171772</c:v>
                </c:pt>
                <c:pt idx="529">
                  <c:v>-6.7713996996171772</c:v>
                </c:pt>
                <c:pt idx="530">
                  <c:v>-6.7713996996171772</c:v>
                </c:pt>
                <c:pt idx="531">
                  <c:v>-6.7713996996171772</c:v>
                </c:pt>
                <c:pt idx="532">
                  <c:v>-6.7713996996171772</c:v>
                </c:pt>
                <c:pt idx="533">
                  <c:v>-6.7713996996171772</c:v>
                </c:pt>
                <c:pt idx="534">
                  <c:v>-6.7713996996171772</c:v>
                </c:pt>
                <c:pt idx="535">
                  <c:v>-6.7713996996171772</c:v>
                </c:pt>
                <c:pt idx="536">
                  <c:v>-6.7713996996171772</c:v>
                </c:pt>
                <c:pt idx="537">
                  <c:v>-6.7713996996171772</c:v>
                </c:pt>
                <c:pt idx="538">
                  <c:v>-6.348187108989805</c:v>
                </c:pt>
                <c:pt idx="539">
                  <c:v>-6.348187108989805</c:v>
                </c:pt>
                <c:pt idx="540">
                  <c:v>-6.348187108989805</c:v>
                </c:pt>
                <c:pt idx="541">
                  <c:v>-6.348187108989805</c:v>
                </c:pt>
                <c:pt idx="542">
                  <c:v>-6.348187108989805</c:v>
                </c:pt>
                <c:pt idx="543">
                  <c:v>-6.348187108989805</c:v>
                </c:pt>
                <c:pt idx="544">
                  <c:v>-6.348187108989805</c:v>
                </c:pt>
                <c:pt idx="545">
                  <c:v>-6.348187108989805</c:v>
                </c:pt>
                <c:pt idx="546">
                  <c:v>-6.348187108989805</c:v>
                </c:pt>
                <c:pt idx="547">
                  <c:v>-6.348187108989805</c:v>
                </c:pt>
                <c:pt idx="548">
                  <c:v>-5.9249745197594166</c:v>
                </c:pt>
                <c:pt idx="549">
                  <c:v>-5.9249745197594166</c:v>
                </c:pt>
                <c:pt idx="550">
                  <c:v>-5.9249745197594166</c:v>
                </c:pt>
                <c:pt idx="551">
                  <c:v>-5.9249745197594166</c:v>
                </c:pt>
                <c:pt idx="552">
                  <c:v>-5.9249745197594166</c:v>
                </c:pt>
                <c:pt idx="553">
                  <c:v>-5.9249745197594166</c:v>
                </c:pt>
                <c:pt idx="554">
                  <c:v>-5.9249745197594166</c:v>
                </c:pt>
                <c:pt idx="555">
                  <c:v>-5.9249745197594166</c:v>
                </c:pt>
                <c:pt idx="556">
                  <c:v>-5.9249745197594166</c:v>
                </c:pt>
                <c:pt idx="557">
                  <c:v>-5.9249745197594166</c:v>
                </c:pt>
                <c:pt idx="558">
                  <c:v>-5.5017619393765926</c:v>
                </c:pt>
                <c:pt idx="559">
                  <c:v>-5.5017619393765926</c:v>
                </c:pt>
                <c:pt idx="560">
                  <c:v>-5.5017626904882491</c:v>
                </c:pt>
                <c:pt idx="561">
                  <c:v>-5.5017626904882491</c:v>
                </c:pt>
                <c:pt idx="562">
                  <c:v>-5.0785501003265381</c:v>
                </c:pt>
                <c:pt idx="563">
                  <c:v>-5.0785501003265381</c:v>
                </c:pt>
                <c:pt idx="564">
                  <c:v>-5.0785501003265381</c:v>
                </c:pt>
                <c:pt idx="565">
                  <c:v>-5.0785501003265381</c:v>
                </c:pt>
                <c:pt idx="566">
                  <c:v>-5.0785501003265381</c:v>
                </c:pt>
                <c:pt idx="567">
                  <c:v>-5.0785501003265381</c:v>
                </c:pt>
                <c:pt idx="568">
                  <c:v>-5.0785501003265381</c:v>
                </c:pt>
                <c:pt idx="569">
                  <c:v>-5.0785501003265381</c:v>
                </c:pt>
                <c:pt idx="570">
                  <c:v>-5.0785501003265381</c:v>
                </c:pt>
                <c:pt idx="571">
                  <c:v>-5.0785501003265381</c:v>
                </c:pt>
                <c:pt idx="572">
                  <c:v>-4.6553375092335045</c:v>
                </c:pt>
                <c:pt idx="573">
                  <c:v>-4.6553375092335045</c:v>
                </c:pt>
                <c:pt idx="574">
                  <c:v>-4.232124927919358</c:v>
                </c:pt>
                <c:pt idx="575">
                  <c:v>-4.232124927919358</c:v>
                </c:pt>
                <c:pt idx="576">
                  <c:v>-4.232124927919358</c:v>
                </c:pt>
                <c:pt idx="577">
                  <c:v>-4.232124927919358</c:v>
                </c:pt>
                <c:pt idx="578">
                  <c:v>-3.8089123372919858</c:v>
                </c:pt>
                <c:pt idx="579">
                  <c:v>-3.8089123372919858</c:v>
                </c:pt>
                <c:pt idx="580">
                  <c:v>-3.8089123372919858</c:v>
                </c:pt>
                <c:pt idx="581">
                  <c:v>-3.8089123372919858</c:v>
                </c:pt>
                <c:pt idx="582">
                  <c:v>-3.3856989941559732</c:v>
                </c:pt>
                <c:pt idx="583">
                  <c:v>-3.3856989941559732</c:v>
                </c:pt>
                <c:pt idx="584">
                  <c:v>-3.3856989941559732</c:v>
                </c:pt>
                <c:pt idx="585">
                  <c:v>-3.3856989941559732</c:v>
                </c:pt>
                <c:pt idx="586">
                  <c:v>-2.9624864128418267</c:v>
                </c:pt>
                <c:pt idx="587">
                  <c:v>-2.9624864128418267</c:v>
                </c:pt>
                <c:pt idx="588">
                  <c:v>-2.9624864128418267</c:v>
                </c:pt>
                <c:pt idx="589">
                  <c:v>-2.9624864128418267</c:v>
                </c:pt>
                <c:pt idx="590">
                  <c:v>-2.5392738212831318</c:v>
                </c:pt>
                <c:pt idx="591">
                  <c:v>-2.5392738212831318</c:v>
                </c:pt>
                <c:pt idx="592">
                  <c:v>-2.5392738212831318</c:v>
                </c:pt>
                <c:pt idx="593">
                  <c:v>-2.5392738212831318</c:v>
                </c:pt>
                <c:pt idx="594">
                  <c:v>-2.5392738212831318</c:v>
                </c:pt>
                <c:pt idx="595">
                  <c:v>-2.5392738212831318</c:v>
                </c:pt>
                <c:pt idx="596">
                  <c:v>-2.1160612278617918</c:v>
                </c:pt>
                <c:pt idx="597">
                  <c:v>-2.1160612278617918</c:v>
                </c:pt>
                <c:pt idx="598">
                  <c:v>-2.1160612278617918</c:v>
                </c:pt>
                <c:pt idx="599">
                  <c:v>-2.1160612278617918</c:v>
                </c:pt>
                <c:pt idx="600">
                  <c:v>-2.1160612278617918</c:v>
                </c:pt>
                <c:pt idx="601">
                  <c:v>-2.1160612278617918</c:v>
                </c:pt>
                <c:pt idx="602">
                  <c:v>-2.1160612278617918</c:v>
                </c:pt>
                <c:pt idx="603">
                  <c:v>-2.1160612278617918</c:v>
                </c:pt>
                <c:pt idx="604">
                  <c:v>-2.1160612278617918</c:v>
                </c:pt>
                <c:pt idx="605">
                  <c:v>-2.1160612278617918</c:v>
                </c:pt>
                <c:pt idx="606">
                  <c:v>-1.692848646081984</c:v>
                </c:pt>
                <c:pt idx="607">
                  <c:v>-1.692848646081984</c:v>
                </c:pt>
                <c:pt idx="608">
                  <c:v>-1.692848646081984</c:v>
                </c:pt>
                <c:pt idx="609">
                  <c:v>-1.692848646081984</c:v>
                </c:pt>
                <c:pt idx="610">
                  <c:v>-1.2696360521949828</c:v>
                </c:pt>
                <c:pt idx="611">
                  <c:v>-1.2696360521949828</c:v>
                </c:pt>
                <c:pt idx="612">
                  <c:v>-1.2696360521949828</c:v>
                </c:pt>
                <c:pt idx="613">
                  <c:v>-1.2696360521949828</c:v>
                </c:pt>
                <c:pt idx="614">
                  <c:v>-1.2696360521949828</c:v>
                </c:pt>
                <c:pt idx="615">
                  <c:v>-1.2696360521949828</c:v>
                </c:pt>
                <c:pt idx="616">
                  <c:v>-0.8464234578423202</c:v>
                </c:pt>
                <c:pt idx="617">
                  <c:v>-0.8464234578423202</c:v>
                </c:pt>
                <c:pt idx="618">
                  <c:v>-0.8464234578423202</c:v>
                </c:pt>
                <c:pt idx="619">
                  <c:v>-0.8464234578423202</c:v>
                </c:pt>
                <c:pt idx="620">
                  <c:v>-0.4232108760625124</c:v>
                </c:pt>
                <c:pt idx="621">
                  <c:v>-0.4232108760625124</c:v>
                </c:pt>
                <c:pt idx="622">
                  <c:v>0.84642614377662539</c:v>
                </c:pt>
                <c:pt idx="623">
                  <c:v>0.84642614377662539</c:v>
                </c:pt>
                <c:pt idx="624">
                  <c:v>0.84642614377662539</c:v>
                </c:pt>
                <c:pt idx="625">
                  <c:v>0.84642614377662539</c:v>
                </c:pt>
                <c:pt idx="626">
                  <c:v>1.6928513334132731</c:v>
                </c:pt>
                <c:pt idx="627">
                  <c:v>1.6928513334132731</c:v>
                </c:pt>
                <c:pt idx="628">
                  <c:v>2.5392765146680176</c:v>
                </c:pt>
                <c:pt idx="629">
                  <c:v>2.5392765146680176</c:v>
                </c:pt>
                <c:pt idx="630">
                  <c:v>2.9624885623343289</c:v>
                </c:pt>
                <c:pt idx="631">
                  <c:v>2.9624885623343289</c:v>
                </c:pt>
                <c:pt idx="632">
                  <c:v>3.3857011590152979</c:v>
                </c:pt>
                <c:pt idx="633">
                  <c:v>3.3857011590152979</c:v>
                </c:pt>
                <c:pt idx="634">
                  <c:v>3.8089137556962669</c:v>
                </c:pt>
                <c:pt idx="635">
                  <c:v>3.8089137556962669</c:v>
                </c:pt>
                <c:pt idx="636">
                  <c:v>4.2321263402700424</c:v>
                </c:pt>
                <c:pt idx="637">
                  <c:v>4.2321263402700424</c:v>
                </c:pt>
                <c:pt idx="638">
                  <c:v>4.6553389369510114</c:v>
                </c:pt>
                <c:pt idx="639">
                  <c:v>4.6553389369510114</c:v>
                </c:pt>
                <c:pt idx="640">
                  <c:v>4.6553389369510114</c:v>
                </c:pt>
                <c:pt idx="641">
                  <c:v>4.6553389369510114</c:v>
                </c:pt>
                <c:pt idx="642">
                  <c:v>5.0785515340976417</c:v>
                </c:pt>
                <c:pt idx="643">
                  <c:v>5.0785515340976417</c:v>
                </c:pt>
                <c:pt idx="644">
                  <c:v>5.0785515340976417</c:v>
                </c:pt>
                <c:pt idx="645">
                  <c:v>5.0785515340976417</c:v>
                </c:pt>
                <c:pt idx="646">
                  <c:v>7.6178267793729901</c:v>
                </c:pt>
                <c:pt idx="647">
                  <c:v>7.6178267793729901</c:v>
                </c:pt>
                <c:pt idx="648">
                  <c:v>8.8874645666219294</c:v>
                </c:pt>
                <c:pt idx="649">
                  <c:v>8.8874645666219294</c:v>
                </c:pt>
                <c:pt idx="650">
                  <c:v>10.157102355267853</c:v>
                </c:pt>
                <c:pt idx="651">
                  <c:v>10.157102355267853</c:v>
                </c:pt>
                <c:pt idx="652">
                  <c:v>10.157102355267853</c:v>
                </c:pt>
                <c:pt idx="653">
                  <c:v>10.157102355267853</c:v>
                </c:pt>
                <c:pt idx="654">
                  <c:v>10.580314945429564</c:v>
                </c:pt>
                <c:pt idx="655">
                  <c:v>10.580314945429564</c:v>
                </c:pt>
                <c:pt idx="656">
                  <c:v>11.003527547232807</c:v>
                </c:pt>
                <c:pt idx="657">
                  <c:v>11.003527547232807</c:v>
                </c:pt>
                <c:pt idx="658">
                  <c:v>11.003527547232807</c:v>
                </c:pt>
                <c:pt idx="659">
                  <c:v>11.003527547232807</c:v>
                </c:pt>
                <c:pt idx="660">
                  <c:v>11.003527547232807</c:v>
                </c:pt>
                <c:pt idx="661">
                  <c:v>11.003527547232807</c:v>
                </c:pt>
                <c:pt idx="662">
                  <c:v>11.426740148570389</c:v>
                </c:pt>
                <c:pt idx="663">
                  <c:v>11.426740148570389</c:v>
                </c:pt>
                <c:pt idx="664">
                  <c:v>11.426740148570389</c:v>
                </c:pt>
                <c:pt idx="665">
                  <c:v>11.426740148570389</c:v>
                </c:pt>
                <c:pt idx="666">
                  <c:v>11.849952739197761</c:v>
                </c:pt>
                <c:pt idx="667">
                  <c:v>11.849952739197761</c:v>
                </c:pt>
                <c:pt idx="668">
                  <c:v>12.273165340069681</c:v>
                </c:pt>
                <c:pt idx="669">
                  <c:v>12.273165340069681</c:v>
                </c:pt>
                <c:pt idx="670">
                  <c:v>12.273165340069681</c:v>
                </c:pt>
                <c:pt idx="671">
                  <c:v>12.273165340069681</c:v>
                </c:pt>
                <c:pt idx="672">
                  <c:v>12.273165340069681</c:v>
                </c:pt>
                <c:pt idx="673">
                  <c:v>12.273165340069681</c:v>
                </c:pt>
                <c:pt idx="674">
                  <c:v>12.696377942338586</c:v>
                </c:pt>
                <c:pt idx="675">
                  <c:v>12.696377942338586</c:v>
                </c:pt>
                <c:pt idx="676">
                  <c:v>12.696377942338586</c:v>
                </c:pt>
                <c:pt idx="677">
                  <c:v>12.696377942338586</c:v>
                </c:pt>
                <c:pt idx="678">
                  <c:v>13.119590426795185</c:v>
                </c:pt>
                <c:pt idx="679">
                  <c:v>13.119590426795185</c:v>
                </c:pt>
                <c:pt idx="680">
                  <c:v>13.119590426795185</c:v>
                </c:pt>
                <c:pt idx="681">
                  <c:v>13.119590426795185</c:v>
                </c:pt>
                <c:pt idx="682">
                  <c:v>13.542803029064089</c:v>
                </c:pt>
                <c:pt idx="683">
                  <c:v>13.542803029064089</c:v>
                </c:pt>
                <c:pt idx="684">
                  <c:v>13.542803029064089</c:v>
                </c:pt>
                <c:pt idx="685">
                  <c:v>13.542803029064089</c:v>
                </c:pt>
                <c:pt idx="686">
                  <c:v>14.389228223823011</c:v>
                </c:pt>
                <c:pt idx="687">
                  <c:v>14.389228223823011</c:v>
                </c:pt>
                <c:pt idx="688">
                  <c:v>14.812440827954561</c:v>
                </c:pt>
                <c:pt idx="689">
                  <c:v>14.812440827954561</c:v>
                </c:pt>
                <c:pt idx="690">
                  <c:v>14.389228223823011</c:v>
                </c:pt>
                <c:pt idx="691">
                  <c:v>14.389228223823011</c:v>
                </c:pt>
                <c:pt idx="692">
                  <c:v>14.812440827954561</c:v>
                </c:pt>
                <c:pt idx="693">
                  <c:v>14.812440827954561</c:v>
                </c:pt>
                <c:pt idx="694">
                  <c:v>14.812440827954561</c:v>
                </c:pt>
                <c:pt idx="695">
                  <c:v>14.812440827954561</c:v>
                </c:pt>
                <c:pt idx="696">
                  <c:v>15.235653430223465</c:v>
                </c:pt>
                <c:pt idx="697">
                  <c:v>15.235653430223465</c:v>
                </c:pt>
                <c:pt idx="698">
                  <c:v>15.235653430223465</c:v>
                </c:pt>
                <c:pt idx="699">
                  <c:v>15.235653430223465</c:v>
                </c:pt>
                <c:pt idx="700">
                  <c:v>15.235653430223465</c:v>
                </c:pt>
                <c:pt idx="701">
                  <c:v>15.235653430223465</c:v>
                </c:pt>
                <c:pt idx="702">
                  <c:v>15.235653430223465</c:v>
                </c:pt>
                <c:pt idx="703">
                  <c:v>15.235653430223465</c:v>
                </c:pt>
                <c:pt idx="704">
                  <c:v>15.658866024110466</c:v>
                </c:pt>
                <c:pt idx="705">
                  <c:v>15.658866024110466</c:v>
                </c:pt>
                <c:pt idx="706">
                  <c:v>15.658866024110466</c:v>
                </c:pt>
                <c:pt idx="707">
                  <c:v>15.658866024110466</c:v>
                </c:pt>
                <c:pt idx="708">
                  <c:v>16.082078628707677</c:v>
                </c:pt>
                <c:pt idx="709">
                  <c:v>16.082078628707677</c:v>
                </c:pt>
                <c:pt idx="710">
                  <c:v>16.082078628707677</c:v>
                </c:pt>
                <c:pt idx="711">
                  <c:v>16.082078628707677</c:v>
                </c:pt>
                <c:pt idx="712">
                  <c:v>16.082078628707677</c:v>
                </c:pt>
                <c:pt idx="713">
                  <c:v>16.082078628707677</c:v>
                </c:pt>
                <c:pt idx="714">
                  <c:v>16.505291221197695</c:v>
                </c:pt>
                <c:pt idx="715">
                  <c:v>16.505291221197695</c:v>
                </c:pt>
                <c:pt idx="716">
                  <c:v>16.505291221197695</c:v>
                </c:pt>
                <c:pt idx="717">
                  <c:v>16.505291221197695</c:v>
                </c:pt>
                <c:pt idx="718">
                  <c:v>16.505291221197695</c:v>
                </c:pt>
                <c:pt idx="719">
                  <c:v>16.505291221197695</c:v>
                </c:pt>
                <c:pt idx="720">
                  <c:v>16.928503825794905</c:v>
                </c:pt>
                <c:pt idx="721">
                  <c:v>16.928503825794905</c:v>
                </c:pt>
                <c:pt idx="722">
                  <c:v>16.928503825794905</c:v>
                </c:pt>
                <c:pt idx="723">
                  <c:v>16.928503825794905</c:v>
                </c:pt>
                <c:pt idx="724">
                  <c:v>16.928503825794905</c:v>
                </c:pt>
                <c:pt idx="725">
                  <c:v>16.928503825794905</c:v>
                </c:pt>
                <c:pt idx="726">
                  <c:v>16.928503825794905</c:v>
                </c:pt>
                <c:pt idx="727">
                  <c:v>16.928503825794905</c:v>
                </c:pt>
                <c:pt idx="728">
                  <c:v>17.351716430857778</c:v>
                </c:pt>
                <c:pt idx="729">
                  <c:v>17.351716430857778</c:v>
                </c:pt>
                <c:pt idx="730">
                  <c:v>-4.2321241768077016</c:v>
                </c:pt>
                <c:pt idx="731">
                  <c:v>-4.2321241768077016</c:v>
                </c:pt>
                <c:pt idx="732">
                  <c:v>-4.2321241768077016</c:v>
                </c:pt>
                <c:pt idx="733">
                  <c:v>-4.2321241768077016</c:v>
                </c:pt>
                <c:pt idx="734">
                  <c:v>-4.2321241768077016</c:v>
                </c:pt>
                <c:pt idx="735">
                  <c:v>-4.2321241768077016</c:v>
                </c:pt>
                <c:pt idx="736">
                  <c:v>-4.2321241768077016</c:v>
                </c:pt>
                <c:pt idx="737">
                  <c:v>-4.2321241768077016</c:v>
                </c:pt>
                <c:pt idx="738">
                  <c:v>-3.8089115847833455</c:v>
                </c:pt>
                <c:pt idx="739">
                  <c:v>-3.8089115847833455</c:v>
                </c:pt>
                <c:pt idx="740">
                  <c:v>-3.8089123372919858</c:v>
                </c:pt>
                <c:pt idx="741">
                  <c:v>-3.8089123372919858</c:v>
                </c:pt>
                <c:pt idx="742">
                  <c:v>-3.8089123372919858</c:v>
                </c:pt>
                <c:pt idx="743">
                  <c:v>-3.8089123372919858</c:v>
                </c:pt>
                <c:pt idx="744">
                  <c:v>-4.232124927919358</c:v>
                </c:pt>
                <c:pt idx="745">
                  <c:v>-4.232124927919358</c:v>
                </c:pt>
                <c:pt idx="746">
                  <c:v>-4.6553375092335045</c:v>
                </c:pt>
                <c:pt idx="747">
                  <c:v>-4.6553375092335045</c:v>
                </c:pt>
                <c:pt idx="748">
                  <c:v>-5.0785501003265381</c:v>
                </c:pt>
                <c:pt idx="749">
                  <c:v>-5.0785501003265381</c:v>
                </c:pt>
                <c:pt idx="750">
                  <c:v>-5.0785501003265381</c:v>
                </c:pt>
                <c:pt idx="751">
                  <c:v>-5.0785501003265381</c:v>
                </c:pt>
                <c:pt idx="752">
                  <c:v>-5.5017626904882491</c:v>
                </c:pt>
                <c:pt idx="753">
                  <c:v>-5.5017626904882491</c:v>
                </c:pt>
                <c:pt idx="754">
                  <c:v>-5.924975270871073</c:v>
                </c:pt>
                <c:pt idx="755">
                  <c:v>-5.924975270871073</c:v>
                </c:pt>
                <c:pt idx="756">
                  <c:v>-6.3481878601014614</c:v>
                </c:pt>
                <c:pt idx="757">
                  <c:v>-6.3481878601014614</c:v>
                </c:pt>
                <c:pt idx="758">
                  <c:v>-6.3481878601014614</c:v>
                </c:pt>
                <c:pt idx="759">
                  <c:v>-6.3481878601014614</c:v>
                </c:pt>
                <c:pt idx="760">
                  <c:v>-6.7714004507288337</c:v>
                </c:pt>
                <c:pt idx="761">
                  <c:v>-6.7714004507288337</c:v>
                </c:pt>
                <c:pt idx="762">
                  <c:v>-7.1946130278520286</c:v>
                </c:pt>
                <c:pt idx="763">
                  <c:v>-7.1946130278520286</c:v>
                </c:pt>
                <c:pt idx="764">
                  <c:v>-7.6178256189450622</c:v>
                </c:pt>
                <c:pt idx="765">
                  <c:v>-7.6178256189450622</c:v>
                </c:pt>
                <c:pt idx="766">
                  <c:v>-8.041038207244128</c:v>
                </c:pt>
                <c:pt idx="767">
                  <c:v>-8.041038207244128</c:v>
                </c:pt>
                <c:pt idx="768">
                  <c:v>-8.4642500346526504</c:v>
                </c:pt>
                <c:pt idx="769">
                  <c:v>-8.4642500346526504</c:v>
                </c:pt>
                <c:pt idx="770">
                  <c:v>-8.4642500346526504</c:v>
                </c:pt>
                <c:pt idx="771">
                  <c:v>-8.4642500346526504</c:v>
                </c:pt>
                <c:pt idx="772">
                  <c:v>-8.8874626206234097</c:v>
                </c:pt>
                <c:pt idx="773">
                  <c:v>-8.8874626206234097</c:v>
                </c:pt>
                <c:pt idx="774">
                  <c:v>-8.8874626206234097</c:v>
                </c:pt>
                <c:pt idx="775">
                  <c:v>-8.8874626206234097</c:v>
                </c:pt>
                <c:pt idx="776">
                  <c:v>-9.3106752093881369</c:v>
                </c:pt>
                <c:pt idx="777">
                  <c:v>-9.3106752093881369</c:v>
                </c:pt>
                <c:pt idx="778">
                  <c:v>-9.7338877869769931</c:v>
                </c:pt>
                <c:pt idx="779">
                  <c:v>-9.7338877869769931</c:v>
                </c:pt>
                <c:pt idx="780">
                  <c:v>-9.7338877869769931</c:v>
                </c:pt>
                <c:pt idx="781">
                  <c:v>-9.7338877869769931</c:v>
                </c:pt>
                <c:pt idx="782">
                  <c:v>-10.580312963575125</c:v>
                </c:pt>
                <c:pt idx="783">
                  <c:v>-10.580312963575125</c:v>
                </c:pt>
                <c:pt idx="784">
                  <c:v>-11.003524573985487</c:v>
                </c:pt>
                <c:pt idx="785">
                  <c:v>-11.003524573985487</c:v>
                </c:pt>
                <c:pt idx="786">
                  <c:v>-11.003524573985487</c:v>
                </c:pt>
                <c:pt idx="787">
                  <c:v>-11.003524573985487</c:v>
                </c:pt>
                <c:pt idx="788">
                  <c:v>-7.6178239020518959</c:v>
                </c:pt>
                <c:pt idx="789">
                  <c:v>-7.6178239020518959</c:v>
                </c:pt>
                <c:pt idx="790">
                  <c:v>-7.6178239020518959</c:v>
                </c:pt>
                <c:pt idx="791">
                  <c:v>-7.6178239020518959</c:v>
                </c:pt>
                <c:pt idx="792">
                  <c:v>-7.1946113109588623</c:v>
                </c:pt>
                <c:pt idx="793">
                  <c:v>-7.1946113109588623</c:v>
                </c:pt>
                <c:pt idx="794">
                  <c:v>-6.7713987338356674</c:v>
                </c:pt>
                <c:pt idx="795">
                  <c:v>-6.7713987338356674</c:v>
                </c:pt>
                <c:pt idx="796">
                  <c:v>-7.1946113109588623</c:v>
                </c:pt>
                <c:pt idx="797">
                  <c:v>-7.1946113109588623</c:v>
                </c:pt>
                <c:pt idx="798">
                  <c:v>-8.4642490688711405</c:v>
                </c:pt>
                <c:pt idx="799">
                  <c:v>-8.4642490688711405</c:v>
                </c:pt>
                <c:pt idx="800">
                  <c:v>-9.7338868216611445</c:v>
                </c:pt>
                <c:pt idx="801">
                  <c:v>-9.7338868216611445</c:v>
                </c:pt>
                <c:pt idx="802">
                  <c:v>-8.8874626206234097</c:v>
                </c:pt>
                <c:pt idx="803">
                  <c:v>-8.8874626206234097</c:v>
                </c:pt>
                <c:pt idx="804">
                  <c:v>-8.8874626206234097</c:v>
                </c:pt>
                <c:pt idx="805">
                  <c:v>-8.8874626206234097</c:v>
                </c:pt>
                <c:pt idx="806">
                  <c:v>-8.4642500346526504</c:v>
                </c:pt>
                <c:pt idx="807">
                  <c:v>-8.4642500346526504</c:v>
                </c:pt>
                <c:pt idx="808">
                  <c:v>-7.6178248669020832</c:v>
                </c:pt>
                <c:pt idx="809">
                  <c:v>-7.6178248669020832</c:v>
                </c:pt>
                <c:pt idx="810">
                  <c:v>-6.7713996996171772</c:v>
                </c:pt>
                <c:pt idx="811">
                  <c:v>-6.7713996996171772</c:v>
                </c:pt>
                <c:pt idx="812">
                  <c:v>-6.7713996996171772</c:v>
                </c:pt>
                <c:pt idx="813">
                  <c:v>-6.7713996996171772</c:v>
                </c:pt>
                <c:pt idx="814">
                  <c:v>-7.1946122772060335</c:v>
                </c:pt>
                <c:pt idx="815">
                  <c:v>-7.1946122772060335</c:v>
                </c:pt>
                <c:pt idx="816">
                  <c:v>-6.7713996996171772</c:v>
                </c:pt>
                <c:pt idx="817">
                  <c:v>-6.7713996996171772</c:v>
                </c:pt>
                <c:pt idx="818">
                  <c:v>-6.7713996996171772</c:v>
                </c:pt>
                <c:pt idx="819">
                  <c:v>-6.7713996996171772</c:v>
                </c:pt>
                <c:pt idx="820">
                  <c:v>-6.7713996996171772</c:v>
                </c:pt>
                <c:pt idx="821">
                  <c:v>-6.7713996996171772</c:v>
                </c:pt>
                <c:pt idx="822">
                  <c:v>-6.7713996996171772</c:v>
                </c:pt>
                <c:pt idx="823">
                  <c:v>-6.7713996996171772</c:v>
                </c:pt>
                <c:pt idx="824">
                  <c:v>-6.7713996996171772</c:v>
                </c:pt>
                <c:pt idx="825">
                  <c:v>-6.7713996996171772</c:v>
                </c:pt>
                <c:pt idx="826">
                  <c:v>-6.7713996996171772</c:v>
                </c:pt>
                <c:pt idx="827">
                  <c:v>-6.7713996996171772</c:v>
                </c:pt>
                <c:pt idx="828">
                  <c:v>-6.7713996996171772</c:v>
                </c:pt>
                <c:pt idx="829">
                  <c:v>-6.7713996996171772</c:v>
                </c:pt>
                <c:pt idx="830">
                  <c:v>-6.7713996996171772</c:v>
                </c:pt>
                <c:pt idx="831">
                  <c:v>-6.7713996996171772</c:v>
                </c:pt>
                <c:pt idx="832">
                  <c:v>-6.348187108989805</c:v>
                </c:pt>
                <c:pt idx="833">
                  <c:v>-6.348187108989805</c:v>
                </c:pt>
                <c:pt idx="834">
                  <c:v>-6.348187108989805</c:v>
                </c:pt>
                <c:pt idx="835">
                  <c:v>-6.348187108989805</c:v>
                </c:pt>
                <c:pt idx="836">
                  <c:v>-6.348187108989805</c:v>
                </c:pt>
                <c:pt idx="837">
                  <c:v>-6.348187108989805</c:v>
                </c:pt>
                <c:pt idx="838">
                  <c:v>-6.348187108989805</c:v>
                </c:pt>
                <c:pt idx="839">
                  <c:v>-6.348187108989805</c:v>
                </c:pt>
                <c:pt idx="840">
                  <c:v>-6.348187108989805</c:v>
                </c:pt>
                <c:pt idx="841">
                  <c:v>-6.348187108989805</c:v>
                </c:pt>
                <c:pt idx="842">
                  <c:v>-5.9249745197594166</c:v>
                </c:pt>
                <c:pt idx="843">
                  <c:v>-5.9249745197594166</c:v>
                </c:pt>
                <c:pt idx="844">
                  <c:v>-5.9249745197594166</c:v>
                </c:pt>
                <c:pt idx="845">
                  <c:v>-5.9249745197594166</c:v>
                </c:pt>
                <c:pt idx="846">
                  <c:v>-5.9249745197594166</c:v>
                </c:pt>
                <c:pt idx="847">
                  <c:v>-5.9249745197594166</c:v>
                </c:pt>
                <c:pt idx="848">
                  <c:v>-5.9249745197594166</c:v>
                </c:pt>
                <c:pt idx="849">
                  <c:v>-5.9249745197594166</c:v>
                </c:pt>
                <c:pt idx="850">
                  <c:v>-5.9249745197594166</c:v>
                </c:pt>
                <c:pt idx="851">
                  <c:v>-5.9249745197594166</c:v>
                </c:pt>
                <c:pt idx="852">
                  <c:v>-5.5017619393765926</c:v>
                </c:pt>
                <c:pt idx="853">
                  <c:v>-5.5017619393765926</c:v>
                </c:pt>
                <c:pt idx="854">
                  <c:v>-5.5017626904882491</c:v>
                </c:pt>
                <c:pt idx="855">
                  <c:v>-5.5017626904882491</c:v>
                </c:pt>
                <c:pt idx="856">
                  <c:v>-5.0785501003265381</c:v>
                </c:pt>
                <c:pt idx="857">
                  <c:v>-5.0785501003265381</c:v>
                </c:pt>
                <c:pt idx="858">
                  <c:v>-5.0785501003265381</c:v>
                </c:pt>
                <c:pt idx="859">
                  <c:v>-5.0785501003265381</c:v>
                </c:pt>
                <c:pt idx="860">
                  <c:v>-5.0785501003265381</c:v>
                </c:pt>
                <c:pt idx="861">
                  <c:v>-5.0785501003265381</c:v>
                </c:pt>
                <c:pt idx="862">
                  <c:v>-5.0785501003265381</c:v>
                </c:pt>
                <c:pt idx="863">
                  <c:v>-5.0785501003265381</c:v>
                </c:pt>
                <c:pt idx="864">
                  <c:v>-5.0785501003265381</c:v>
                </c:pt>
                <c:pt idx="865">
                  <c:v>-5.0785501003265381</c:v>
                </c:pt>
                <c:pt idx="866">
                  <c:v>-4.6553375092335045</c:v>
                </c:pt>
                <c:pt idx="867">
                  <c:v>-4.6553375092335045</c:v>
                </c:pt>
                <c:pt idx="868">
                  <c:v>-4.232124927919358</c:v>
                </c:pt>
                <c:pt idx="869">
                  <c:v>-4.232124927919358</c:v>
                </c:pt>
                <c:pt idx="870">
                  <c:v>-4.232124927919358</c:v>
                </c:pt>
                <c:pt idx="871">
                  <c:v>-4.232124927919358</c:v>
                </c:pt>
                <c:pt idx="872">
                  <c:v>-3.8089123372919858</c:v>
                </c:pt>
                <c:pt idx="873">
                  <c:v>-3.8089123372919858</c:v>
                </c:pt>
                <c:pt idx="874">
                  <c:v>-3.8089123372919858</c:v>
                </c:pt>
                <c:pt idx="875">
                  <c:v>-3.8089123372919858</c:v>
                </c:pt>
                <c:pt idx="876">
                  <c:v>-3.3856989941559732</c:v>
                </c:pt>
                <c:pt idx="877">
                  <c:v>-3.3856989941559732</c:v>
                </c:pt>
                <c:pt idx="878">
                  <c:v>-3.3856989941559732</c:v>
                </c:pt>
                <c:pt idx="879">
                  <c:v>-3.3856989941559732</c:v>
                </c:pt>
                <c:pt idx="880">
                  <c:v>-2.9624864128418267</c:v>
                </c:pt>
                <c:pt idx="881">
                  <c:v>-2.9624864128418267</c:v>
                </c:pt>
                <c:pt idx="882">
                  <c:v>-2.9624864128418267</c:v>
                </c:pt>
                <c:pt idx="883">
                  <c:v>-2.9624864128418267</c:v>
                </c:pt>
                <c:pt idx="884">
                  <c:v>-2.5392738212831318</c:v>
                </c:pt>
                <c:pt idx="885">
                  <c:v>-2.5392738212831318</c:v>
                </c:pt>
                <c:pt idx="886">
                  <c:v>-2.5392738212831318</c:v>
                </c:pt>
                <c:pt idx="887">
                  <c:v>-2.5392738212831318</c:v>
                </c:pt>
                <c:pt idx="888">
                  <c:v>-2.5392738212831318</c:v>
                </c:pt>
                <c:pt idx="889">
                  <c:v>-2.5392738212831318</c:v>
                </c:pt>
                <c:pt idx="890">
                  <c:v>-2.1160612278617918</c:v>
                </c:pt>
                <c:pt idx="891">
                  <c:v>-2.1160612278617918</c:v>
                </c:pt>
                <c:pt idx="892">
                  <c:v>-2.1160612278617918</c:v>
                </c:pt>
                <c:pt idx="893">
                  <c:v>-2.1160612278617918</c:v>
                </c:pt>
                <c:pt idx="894">
                  <c:v>-2.1160612278617918</c:v>
                </c:pt>
                <c:pt idx="895">
                  <c:v>-2.1160612278617918</c:v>
                </c:pt>
                <c:pt idx="896">
                  <c:v>-2.1160612278617918</c:v>
                </c:pt>
                <c:pt idx="897">
                  <c:v>-2.1160612278617918</c:v>
                </c:pt>
                <c:pt idx="898">
                  <c:v>-2.1160612278617918</c:v>
                </c:pt>
                <c:pt idx="899">
                  <c:v>-2.1160612278617918</c:v>
                </c:pt>
                <c:pt idx="900">
                  <c:v>-1.692848646081984</c:v>
                </c:pt>
                <c:pt idx="901">
                  <c:v>-1.692848646081984</c:v>
                </c:pt>
                <c:pt idx="902">
                  <c:v>-1.692848646081984</c:v>
                </c:pt>
                <c:pt idx="903">
                  <c:v>-1.692848646081984</c:v>
                </c:pt>
                <c:pt idx="904">
                  <c:v>-1.2696360521949828</c:v>
                </c:pt>
                <c:pt idx="905">
                  <c:v>-1.2696360521949828</c:v>
                </c:pt>
                <c:pt idx="906">
                  <c:v>-1.2696360521949828</c:v>
                </c:pt>
                <c:pt idx="907">
                  <c:v>-1.2696360521949828</c:v>
                </c:pt>
                <c:pt idx="908">
                  <c:v>-1.2696360521949828</c:v>
                </c:pt>
                <c:pt idx="909">
                  <c:v>-1.2696360521949828</c:v>
                </c:pt>
                <c:pt idx="910">
                  <c:v>-0.8464234578423202</c:v>
                </c:pt>
                <c:pt idx="911">
                  <c:v>-0.8464234578423202</c:v>
                </c:pt>
                <c:pt idx="912">
                  <c:v>-0.8464234578423202</c:v>
                </c:pt>
                <c:pt idx="913">
                  <c:v>-0.8464234578423202</c:v>
                </c:pt>
                <c:pt idx="914">
                  <c:v>-0.4232108760625124</c:v>
                </c:pt>
                <c:pt idx="915">
                  <c:v>-0.4232108760625124</c:v>
                </c:pt>
                <c:pt idx="916">
                  <c:v>0.84642614377662539</c:v>
                </c:pt>
                <c:pt idx="917">
                  <c:v>0.84642614377662539</c:v>
                </c:pt>
                <c:pt idx="918">
                  <c:v>0.84642614377662539</c:v>
                </c:pt>
                <c:pt idx="919">
                  <c:v>0.84642614377662539</c:v>
                </c:pt>
                <c:pt idx="920">
                  <c:v>1.6928513334132731</c:v>
                </c:pt>
                <c:pt idx="921">
                  <c:v>1.6928513334132731</c:v>
                </c:pt>
                <c:pt idx="922">
                  <c:v>2.5392765146680176</c:v>
                </c:pt>
                <c:pt idx="923">
                  <c:v>2.5392765146680176</c:v>
                </c:pt>
                <c:pt idx="924">
                  <c:v>2.9624885623343289</c:v>
                </c:pt>
                <c:pt idx="925">
                  <c:v>2.9624885623343289</c:v>
                </c:pt>
                <c:pt idx="926">
                  <c:v>3.3857011590152979</c:v>
                </c:pt>
                <c:pt idx="927">
                  <c:v>3.3857011590152979</c:v>
                </c:pt>
                <c:pt idx="928">
                  <c:v>3.8089137556962669</c:v>
                </c:pt>
                <c:pt idx="929">
                  <c:v>3.8089137556962669</c:v>
                </c:pt>
                <c:pt idx="930">
                  <c:v>4.2321263402700424</c:v>
                </c:pt>
                <c:pt idx="931">
                  <c:v>4.2321263402700424</c:v>
                </c:pt>
                <c:pt idx="932">
                  <c:v>4.6553389369510114</c:v>
                </c:pt>
                <c:pt idx="933">
                  <c:v>4.6553389369510114</c:v>
                </c:pt>
                <c:pt idx="934">
                  <c:v>4.6553389369510114</c:v>
                </c:pt>
                <c:pt idx="935">
                  <c:v>4.6553389369510114</c:v>
                </c:pt>
                <c:pt idx="936">
                  <c:v>5.0785515340976417</c:v>
                </c:pt>
                <c:pt idx="937">
                  <c:v>5.0785515340976417</c:v>
                </c:pt>
                <c:pt idx="938">
                  <c:v>5.0785515340976417</c:v>
                </c:pt>
                <c:pt idx="939">
                  <c:v>5.0785515340976417</c:v>
                </c:pt>
                <c:pt idx="940">
                  <c:v>7.6178267793729901</c:v>
                </c:pt>
                <c:pt idx="941">
                  <c:v>7.6178267793729901</c:v>
                </c:pt>
                <c:pt idx="942">
                  <c:v>8.8874645666219294</c:v>
                </c:pt>
                <c:pt idx="943">
                  <c:v>8.8874645666219294</c:v>
                </c:pt>
                <c:pt idx="944">
                  <c:v>10.157102355267853</c:v>
                </c:pt>
                <c:pt idx="945">
                  <c:v>10.157102355267853</c:v>
                </c:pt>
                <c:pt idx="946">
                  <c:v>10.157102355267853</c:v>
                </c:pt>
                <c:pt idx="947">
                  <c:v>10.157102355267853</c:v>
                </c:pt>
                <c:pt idx="948">
                  <c:v>10.580314945429564</c:v>
                </c:pt>
                <c:pt idx="949">
                  <c:v>10.580314945429564</c:v>
                </c:pt>
                <c:pt idx="950">
                  <c:v>11.003527547232807</c:v>
                </c:pt>
                <c:pt idx="951">
                  <c:v>11.003527547232807</c:v>
                </c:pt>
                <c:pt idx="952">
                  <c:v>11.003527547232807</c:v>
                </c:pt>
                <c:pt idx="953">
                  <c:v>11.003527547232807</c:v>
                </c:pt>
                <c:pt idx="954">
                  <c:v>11.003527547232807</c:v>
                </c:pt>
                <c:pt idx="955">
                  <c:v>11.003527547232807</c:v>
                </c:pt>
                <c:pt idx="956">
                  <c:v>11.426740148570389</c:v>
                </c:pt>
                <c:pt idx="957">
                  <c:v>11.426740148570389</c:v>
                </c:pt>
                <c:pt idx="958">
                  <c:v>11.426740148570389</c:v>
                </c:pt>
                <c:pt idx="959">
                  <c:v>11.426740148570389</c:v>
                </c:pt>
                <c:pt idx="960">
                  <c:v>11.849952739197761</c:v>
                </c:pt>
                <c:pt idx="961">
                  <c:v>11.849952739197761</c:v>
                </c:pt>
                <c:pt idx="962">
                  <c:v>12.273165340069681</c:v>
                </c:pt>
                <c:pt idx="963">
                  <c:v>12.273165340069681</c:v>
                </c:pt>
                <c:pt idx="964">
                  <c:v>12.273165340069681</c:v>
                </c:pt>
                <c:pt idx="965">
                  <c:v>12.273165340069681</c:v>
                </c:pt>
                <c:pt idx="966">
                  <c:v>12.273165340069681</c:v>
                </c:pt>
                <c:pt idx="967">
                  <c:v>12.273165340069681</c:v>
                </c:pt>
                <c:pt idx="968">
                  <c:v>12.696377942338586</c:v>
                </c:pt>
                <c:pt idx="969">
                  <c:v>12.696377942338586</c:v>
                </c:pt>
                <c:pt idx="970">
                  <c:v>12.696377942338586</c:v>
                </c:pt>
                <c:pt idx="971">
                  <c:v>12.696377942338586</c:v>
                </c:pt>
                <c:pt idx="972">
                  <c:v>13.119590426795185</c:v>
                </c:pt>
                <c:pt idx="973">
                  <c:v>13.119590426795185</c:v>
                </c:pt>
                <c:pt idx="974">
                  <c:v>13.119590426795185</c:v>
                </c:pt>
                <c:pt idx="975">
                  <c:v>13.119590426795185</c:v>
                </c:pt>
                <c:pt idx="976">
                  <c:v>13.542803029064089</c:v>
                </c:pt>
                <c:pt idx="977">
                  <c:v>13.542803029064089</c:v>
                </c:pt>
                <c:pt idx="978">
                  <c:v>13.542803029064089</c:v>
                </c:pt>
                <c:pt idx="979">
                  <c:v>13.542803029064089</c:v>
                </c:pt>
                <c:pt idx="980">
                  <c:v>14.389228223823011</c:v>
                </c:pt>
                <c:pt idx="981">
                  <c:v>14.389228223823011</c:v>
                </c:pt>
                <c:pt idx="982">
                  <c:v>14.812440827954561</c:v>
                </c:pt>
                <c:pt idx="983">
                  <c:v>14.812440827954561</c:v>
                </c:pt>
                <c:pt idx="984">
                  <c:v>14.389228223823011</c:v>
                </c:pt>
                <c:pt idx="985">
                  <c:v>14.389228223823011</c:v>
                </c:pt>
                <c:pt idx="986">
                  <c:v>14.812440827954561</c:v>
                </c:pt>
                <c:pt idx="987">
                  <c:v>14.812440827954561</c:v>
                </c:pt>
                <c:pt idx="988">
                  <c:v>14.812440827954561</c:v>
                </c:pt>
                <c:pt idx="989">
                  <c:v>14.812440827954561</c:v>
                </c:pt>
                <c:pt idx="990">
                  <c:v>15.235653430223465</c:v>
                </c:pt>
                <c:pt idx="991">
                  <c:v>15.235653430223465</c:v>
                </c:pt>
                <c:pt idx="992">
                  <c:v>15.235653430223465</c:v>
                </c:pt>
                <c:pt idx="993">
                  <c:v>15.235653430223465</c:v>
                </c:pt>
                <c:pt idx="994">
                  <c:v>15.235653430223465</c:v>
                </c:pt>
                <c:pt idx="995">
                  <c:v>15.235653430223465</c:v>
                </c:pt>
                <c:pt idx="996">
                  <c:v>15.235653430223465</c:v>
                </c:pt>
                <c:pt idx="997">
                  <c:v>15.235653430223465</c:v>
                </c:pt>
                <c:pt idx="998">
                  <c:v>15.658866024110466</c:v>
                </c:pt>
                <c:pt idx="999">
                  <c:v>15.658866024110466</c:v>
                </c:pt>
                <c:pt idx="1000">
                  <c:v>15.658866024110466</c:v>
                </c:pt>
                <c:pt idx="1001">
                  <c:v>15.658866024110466</c:v>
                </c:pt>
                <c:pt idx="1002">
                  <c:v>16.082078628707677</c:v>
                </c:pt>
                <c:pt idx="1003">
                  <c:v>16.082078628707677</c:v>
                </c:pt>
                <c:pt idx="1004">
                  <c:v>16.082078628707677</c:v>
                </c:pt>
                <c:pt idx="1005">
                  <c:v>16.082078628707677</c:v>
                </c:pt>
                <c:pt idx="1006">
                  <c:v>16.082078628707677</c:v>
                </c:pt>
                <c:pt idx="1007">
                  <c:v>16.082078628707677</c:v>
                </c:pt>
                <c:pt idx="1008">
                  <c:v>16.505291221197695</c:v>
                </c:pt>
                <c:pt idx="1009">
                  <c:v>16.505291221197695</c:v>
                </c:pt>
                <c:pt idx="1010">
                  <c:v>16.505291221197695</c:v>
                </c:pt>
                <c:pt idx="1011">
                  <c:v>16.505291221197695</c:v>
                </c:pt>
                <c:pt idx="1012">
                  <c:v>16.505291221197695</c:v>
                </c:pt>
                <c:pt idx="1013">
                  <c:v>16.505291221197695</c:v>
                </c:pt>
                <c:pt idx="1014">
                  <c:v>16.928503825794905</c:v>
                </c:pt>
                <c:pt idx="1015">
                  <c:v>16.928503825794905</c:v>
                </c:pt>
                <c:pt idx="1016">
                  <c:v>16.928503825794905</c:v>
                </c:pt>
                <c:pt idx="1017">
                  <c:v>16.928503825794905</c:v>
                </c:pt>
                <c:pt idx="1018">
                  <c:v>16.928503825794905</c:v>
                </c:pt>
                <c:pt idx="1019">
                  <c:v>16.928503825794905</c:v>
                </c:pt>
                <c:pt idx="1020">
                  <c:v>16.928503825794905</c:v>
                </c:pt>
                <c:pt idx="1021">
                  <c:v>16.928503825794905</c:v>
                </c:pt>
                <c:pt idx="1022">
                  <c:v>17.351716430857778</c:v>
                </c:pt>
                <c:pt idx="1023">
                  <c:v>17.351716430857778</c:v>
                </c:pt>
                <c:pt idx="1024">
                  <c:v>17.351716430857778</c:v>
                </c:pt>
                <c:pt idx="1025">
                  <c:v>17.351716430857778</c:v>
                </c:pt>
                <c:pt idx="1026">
                  <c:v>17.351716430857778</c:v>
                </c:pt>
                <c:pt idx="1027">
                  <c:v>17.351716430857778</c:v>
                </c:pt>
                <c:pt idx="1028">
                  <c:v>17.774929024744779</c:v>
                </c:pt>
                <c:pt idx="1029">
                  <c:v>17.774929024744779</c:v>
                </c:pt>
                <c:pt idx="1030">
                  <c:v>17.774929024744779</c:v>
                </c:pt>
                <c:pt idx="1031">
                  <c:v>17.774929024744779</c:v>
                </c:pt>
                <c:pt idx="1032">
                  <c:v>17.774929024744779</c:v>
                </c:pt>
                <c:pt idx="1033">
                  <c:v>17.774929024744779</c:v>
                </c:pt>
                <c:pt idx="1034">
                  <c:v>18.198141632601619</c:v>
                </c:pt>
                <c:pt idx="1035">
                  <c:v>18.198141632601619</c:v>
                </c:pt>
                <c:pt idx="1036">
                  <c:v>18.198141632601619</c:v>
                </c:pt>
                <c:pt idx="1037">
                  <c:v>18.198141632601619</c:v>
                </c:pt>
                <c:pt idx="1038">
                  <c:v>18.198141632601619</c:v>
                </c:pt>
                <c:pt idx="1039">
                  <c:v>18.198141632601619</c:v>
                </c:pt>
                <c:pt idx="1040">
                  <c:v>18.198141632601619</c:v>
                </c:pt>
                <c:pt idx="1041">
                  <c:v>18.198141632601619</c:v>
                </c:pt>
                <c:pt idx="1042">
                  <c:v>18.198141632601619</c:v>
                </c:pt>
                <c:pt idx="1043">
                  <c:v>18.198141632601619</c:v>
                </c:pt>
                <c:pt idx="1044">
                  <c:v>17.774929024744779</c:v>
                </c:pt>
                <c:pt idx="1045">
                  <c:v>17.774929024744779</c:v>
                </c:pt>
                <c:pt idx="1046">
                  <c:v>17.774929024744779</c:v>
                </c:pt>
                <c:pt idx="1047">
                  <c:v>17.774929024744779</c:v>
                </c:pt>
                <c:pt idx="1048">
                  <c:v>17.774929024744779</c:v>
                </c:pt>
                <c:pt idx="1049">
                  <c:v>17.774929024744779</c:v>
                </c:pt>
                <c:pt idx="1050">
                  <c:v>17.774929024744779</c:v>
                </c:pt>
                <c:pt idx="1051">
                  <c:v>17.774929024744779</c:v>
                </c:pt>
                <c:pt idx="1052">
                  <c:v>17.774929024744779</c:v>
                </c:pt>
                <c:pt idx="1053">
                  <c:v>17.774929024744779</c:v>
                </c:pt>
                <c:pt idx="1054">
                  <c:v>17.774929024744779</c:v>
                </c:pt>
                <c:pt idx="1055">
                  <c:v>17.774929024744779</c:v>
                </c:pt>
                <c:pt idx="1056">
                  <c:v>17.774929024744779</c:v>
                </c:pt>
                <c:pt idx="1057">
                  <c:v>17.774929024744779</c:v>
                </c:pt>
                <c:pt idx="1058">
                  <c:v>17.774929024744779</c:v>
                </c:pt>
                <c:pt idx="1059">
                  <c:v>17.774929024744779</c:v>
                </c:pt>
                <c:pt idx="1060">
                  <c:v>17.774929024744779</c:v>
                </c:pt>
                <c:pt idx="1061">
                  <c:v>17.774929024744779</c:v>
                </c:pt>
                <c:pt idx="1062">
                  <c:v>17.774929132312536</c:v>
                </c:pt>
                <c:pt idx="1063">
                  <c:v>17.774929132312536</c:v>
                </c:pt>
                <c:pt idx="1064">
                  <c:v>17.774929132312536</c:v>
                </c:pt>
                <c:pt idx="1065">
                  <c:v>17.774929132312536</c:v>
                </c:pt>
                <c:pt idx="1066">
                  <c:v>17.774929132312536</c:v>
                </c:pt>
                <c:pt idx="1067">
                  <c:v>17.774929132312536</c:v>
                </c:pt>
                <c:pt idx="1068">
                  <c:v>17.774929132312536</c:v>
                </c:pt>
                <c:pt idx="1069">
                  <c:v>17.774929132312536</c:v>
                </c:pt>
                <c:pt idx="1070">
                  <c:v>17.351716538425535</c:v>
                </c:pt>
                <c:pt idx="1071">
                  <c:v>17.351716538425535</c:v>
                </c:pt>
                <c:pt idx="1072">
                  <c:v>17.351716538425535</c:v>
                </c:pt>
                <c:pt idx="1073">
                  <c:v>17.351716538425535</c:v>
                </c:pt>
                <c:pt idx="1074">
                  <c:v>17.351716538425535</c:v>
                </c:pt>
                <c:pt idx="1075">
                  <c:v>17.351716538425535</c:v>
                </c:pt>
                <c:pt idx="1076">
                  <c:v>17.351716538425535</c:v>
                </c:pt>
                <c:pt idx="1077">
                  <c:v>17.351716538425535</c:v>
                </c:pt>
                <c:pt idx="1078">
                  <c:v>17.351716430857778</c:v>
                </c:pt>
                <c:pt idx="1079">
                  <c:v>17.351716430857778</c:v>
                </c:pt>
                <c:pt idx="1080">
                  <c:v>17.351716430857778</c:v>
                </c:pt>
                <c:pt idx="1081">
                  <c:v>17.351716430857778</c:v>
                </c:pt>
                <c:pt idx="1082">
                  <c:v>17.774929024744779</c:v>
                </c:pt>
                <c:pt idx="1083">
                  <c:v>17.774929024744779</c:v>
                </c:pt>
                <c:pt idx="1084">
                  <c:v>17.774929024744779</c:v>
                </c:pt>
                <c:pt idx="1085">
                  <c:v>17.774929024744779</c:v>
                </c:pt>
                <c:pt idx="1086">
                  <c:v>17.774929024744779</c:v>
                </c:pt>
                <c:pt idx="1087">
                  <c:v>17.774929024744779</c:v>
                </c:pt>
                <c:pt idx="1088">
                  <c:v>17.774929024744779</c:v>
                </c:pt>
                <c:pt idx="1089">
                  <c:v>17.774929024744779</c:v>
                </c:pt>
                <c:pt idx="1090">
                  <c:v>18.198141632601619</c:v>
                </c:pt>
                <c:pt idx="1091">
                  <c:v>18.198141632601619</c:v>
                </c:pt>
                <c:pt idx="1092">
                  <c:v>18.198141632601619</c:v>
                </c:pt>
                <c:pt idx="1093">
                  <c:v>18.198141632601619</c:v>
                </c:pt>
                <c:pt idx="1094">
                  <c:v>18.198141632601619</c:v>
                </c:pt>
                <c:pt idx="1095">
                  <c:v>18.198141632601619</c:v>
                </c:pt>
                <c:pt idx="1096">
                  <c:v>18.198141632601619</c:v>
                </c:pt>
                <c:pt idx="1097">
                  <c:v>18.198141632601619</c:v>
                </c:pt>
                <c:pt idx="1098">
                  <c:v>18.198141632601619</c:v>
                </c:pt>
                <c:pt idx="1099">
                  <c:v>18.198141632601619</c:v>
                </c:pt>
                <c:pt idx="1100">
                  <c:v>18.198141632601619</c:v>
                </c:pt>
                <c:pt idx="1101">
                  <c:v>18.198141632601619</c:v>
                </c:pt>
                <c:pt idx="1102">
                  <c:v>18.198141632601619</c:v>
                </c:pt>
                <c:pt idx="1103">
                  <c:v>18.198141632601619</c:v>
                </c:pt>
                <c:pt idx="1104">
                  <c:v>18.621354236267507</c:v>
                </c:pt>
                <c:pt idx="1105">
                  <c:v>18.621354236267507</c:v>
                </c:pt>
                <c:pt idx="1106">
                  <c:v>18.621354236267507</c:v>
                </c:pt>
                <c:pt idx="1107">
                  <c:v>18.621354236267507</c:v>
                </c:pt>
                <c:pt idx="1108">
                  <c:v>19.044566831551492</c:v>
                </c:pt>
                <c:pt idx="1109">
                  <c:v>19.044566831551492</c:v>
                </c:pt>
                <c:pt idx="1110">
                  <c:v>19.044566831551492</c:v>
                </c:pt>
                <c:pt idx="1111">
                  <c:v>19.044566831551492</c:v>
                </c:pt>
                <c:pt idx="1112">
                  <c:v>19.467779438011348</c:v>
                </c:pt>
                <c:pt idx="1113">
                  <c:v>19.467779438011348</c:v>
                </c:pt>
                <c:pt idx="1114">
                  <c:v>19.467779438011348</c:v>
                </c:pt>
                <c:pt idx="1115">
                  <c:v>19.467779438011348</c:v>
                </c:pt>
                <c:pt idx="1116">
                  <c:v>19.467779438011348</c:v>
                </c:pt>
                <c:pt idx="1117">
                  <c:v>19.467779438011348</c:v>
                </c:pt>
                <c:pt idx="1118">
                  <c:v>19.467779438011348</c:v>
                </c:pt>
                <c:pt idx="1119">
                  <c:v>19.467779438011348</c:v>
                </c:pt>
                <c:pt idx="1120">
                  <c:v>19.467779438011348</c:v>
                </c:pt>
                <c:pt idx="1121">
                  <c:v>19.467779438011348</c:v>
                </c:pt>
                <c:pt idx="1122">
                  <c:v>19.467779438011348</c:v>
                </c:pt>
                <c:pt idx="1123">
                  <c:v>19.467779438011348</c:v>
                </c:pt>
                <c:pt idx="1124">
                  <c:v>19.467779438011348</c:v>
                </c:pt>
                <c:pt idx="1125">
                  <c:v>19.467779438011348</c:v>
                </c:pt>
                <c:pt idx="1126">
                  <c:v>19.890992045402527</c:v>
                </c:pt>
                <c:pt idx="1127">
                  <c:v>19.890992045402527</c:v>
                </c:pt>
                <c:pt idx="1128">
                  <c:v>19.890992045402527</c:v>
                </c:pt>
                <c:pt idx="1129">
                  <c:v>19.890992045402527</c:v>
                </c:pt>
                <c:pt idx="1130">
                  <c:v>19.890992045402527</c:v>
                </c:pt>
                <c:pt idx="1131">
                  <c:v>19.890992045402527</c:v>
                </c:pt>
                <c:pt idx="1132">
                  <c:v>19.890992045402527</c:v>
                </c:pt>
                <c:pt idx="1133">
                  <c:v>19.890992045402527</c:v>
                </c:pt>
                <c:pt idx="1134">
                  <c:v>19.890992045402527</c:v>
                </c:pt>
                <c:pt idx="1135">
                  <c:v>19.890992045402527</c:v>
                </c:pt>
                <c:pt idx="1136">
                  <c:v>19.890992045402527</c:v>
                </c:pt>
                <c:pt idx="1137">
                  <c:v>19.890992045402527</c:v>
                </c:pt>
                <c:pt idx="1138">
                  <c:v>20.314204641617835</c:v>
                </c:pt>
                <c:pt idx="1139">
                  <c:v>20.314204641617835</c:v>
                </c:pt>
                <c:pt idx="1140">
                  <c:v>20.314204641617835</c:v>
                </c:pt>
                <c:pt idx="1141">
                  <c:v>20.314204641617835</c:v>
                </c:pt>
                <c:pt idx="1142">
                  <c:v>20.314204641617835</c:v>
                </c:pt>
                <c:pt idx="1143">
                  <c:v>20.314204641617835</c:v>
                </c:pt>
                <c:pt idx="1144">
                  <c:v>20.314204641617835</c:v>
                </c:pt>
                <c:pt idx="1145">
                  <c:v>20.314204641617835</c:v>
                </c:pt>
                <c:pt idx="1146">
                  <c:v>20.314204641617835</c:v>
                </c:pt>
                <c:pt idx="1147">
                  <c:v>20.314204641617835</c:v>
                </c:pt>
                <c:pt idx="1148">
                  <c:v>20.314204641617835</c:v>
                </c:pt>
                <c:pt idx="1149">
                  <c:v>20.314204641617835</c:v>
                </c:pt>
                <c:pt idx="1150">
                  <c:v>20.314204641617835</c:v>
                </c:pt>
                <c:pt idx="1151">
                  <c:v>20.314204641617835</c:v>
                </c:pt>
                <c:pt idx="1152">
                  <c:v>20.314204641617835</c:v>
                </c:pt>
                <c:pt idx="1153">
                  <c:v>20.314204641617835</c:v>
                </c:pt>
                <c:pt idx="1154">
                  <c:v>20.314204641617835</c:v>
                </c:pt>
                <c:pt idx="1155">
                  <c:v>20.314204641617835</c:v>
                </c:pt>
                <c:pt idx="1156">
                  <c:v>20.314204641617835</c:v>
                </c:pt>
                <c:pt idx="1157">
                  <c:v>20.314204641617835</c:v>
                </c:pt>
                <c:pt idx="1158">
                  <c:v>20.314204641617835</c:v>
                </c:pt>
                <c:pt idx="1159">
                  <c:v>20.314204641617835</c:v>
                </c:pt>
                <c:pt idx="1160">
                  <c:v>20.314204641617835</c:v>
                </c:pt>
                <c:pt idx="1161">
                  <c:v>20.314204641617835</c:v>
                </c:pt>
                <c:pt idx="1162">
                  <c:v>20.314204641617835</c:v>
                </c:pt>
                <c:pt idx="1163">
                  <c:v>20.314204641617835</c:v>
                </c:pt>
                <c:pt idx="1164">
                  <c:v>20.314204641617835</c:v>
                </c:pt>
                <c:pt idx="1165">
                  <c:v>20.314204641617835</c:v>
                </c:pt>
                <c:pt idx="1166">
                  <c:v>20.314204641617835</c:v>
                </c:pt>
                <c:pt idx="1167">
                  <c:v>20.314204641617835</c:v>
                </c:pt>
                <c:pt idx="1168">
                  <c:v>20.314204641617835</c:v>
                </c:pt>
                <c:pt idx="1169">
                  <c:v>20.314204641617835</c:v>
                </c:pt>
                <c:pt idx="1170">
                  <c:v>20.314204641617835</c:v>
                </c:pt>
                <c:pt idx="1171">
                  <c:v>20.314204641617835</c:v>
                </c:pt>
                <c:pt idx="1172">
                  <c:v>20.314204641617835</c:v>
                </c:pt>
                <c:pt idx="1173">
                  <c:v>20.314204641617835</c:v>
                </c:pt>
                <c:pt idx="1174">
                  <c:v>20.314204641617835</c:v>
                </c:pt>
                <c:pt idx="1175">
                  <c:v>20.314204641617835</c:v>
                </c:pt>
                <c:pt idx="1176">
                  <c:v>20.314204641617835</c:v>
                </c:pt>
                <c:pt idx="1177">
                  <c:v>20.314204641617835</c:v>
                </c:pt>
                <c:pt idx="1178">
                  <c:v>20.314204641617835</c:v>
                </c:pt>
                <c:pt idx="1179">
                  <c:v>20.314204641617835</c:v>
                </c:pt>
                <c:pt idx="1180">
                  <c:v>20.314204641617835</c:v>
                </c:pt>
                <c:pt idx="1181">
                  <c:v>20.314204641617835</c:v>
                </c:pt>
                <c:pt idx="1182">
                  <c:v>20.314204641617835</c:v>
                </c:pt>
                <c:pt idx="1183">
                  <c:v>20.314204641617835</c:v>
                </c:pt>
                <c:pt idx="1184">
                  <c:v>20.314204641617835</c:v>
                </c:pt>
                <c:pt idx="1185">
                  <c:v>20.314204641617835</c:v>
                </c:pt>
                <c:pt idx="1186">
                  <c:v>20.314204641617835</c:v>
                </c:pt>
                <c:pt idx="1187">
                  <c:v>20.314204641617835</c:v>
                </c:pt>
                <c:pt idx="1188">
                  <c:v>20.314204641617835</c:v>
                </c:pt>
                <c:pt idx="1189">
                  <c:v>20.314204641617835</c:v>
                </c:pt>
                <c:pt idx="1190">
                  <c:v>20.314204641617835</c:v>
                </c:pt>
                <c:pt idx="1191">
                  <c:v>20.314204641617835</c:v>
                </c:pt>
                <c:pt idx="1192">
                  <c:v>20.314204641617835</c:v>
                </c:pt>
                <c:pt idx="1193">
                  <c:v>20.314204641617835</c:v>
                </c:pt>
                <c:pt idx="1194">
                  <c:v>20.314204641617835</c:v>
                </c:pt>
                <c:pt idx="1195">
                  <c:v>20.314204641617835</c:v>
                </c:pt>
                <c:pt idx="1196">
                  <c:v>20.314204641617835</c:v>
                </c:pt>
                <c:pt idx="1197">
                  <c:v>20.314204641617835</c:v>
                </c:pt>
                <c:pt idx="1198">
                  <c:v>20.314204641617835</c:v>
                </c:pt>
                <c:pt idx="1199">
                  <c:v>20.314204641617835</c:v>
                </c:pt>
                <c:pt idx="1200">
                  <c:v>20.314204641617835</c:v>
                </c:pt>
                <c:pt idx="1201">
                  <c:v>20.314204641617835</c:v>
                </c:pt>
                <c:pt idx="1202">
                  <c:v>20.314204641617835</c:v>
                </c:pt>
                <c:pt idx="1203">
                  <c:v>20.314204641617835</c:v>
                </c:pt>
                <c:pt idx="1204">
                  <c:v>20.314204641617835</c:v>
                </c:pt>
                <c:pt idx="1205">
                  <c:v>20.314204641617835</c:v>
                </c:pt>
                <c:pt idx="1206">
                  <c:v>20.314204641617835</c:v>
                </c:pt>
                <c:pt idx="1207">
                  <c:v>20.314204641617835</c:v>
                </c:pt>
                <c:pt idx="1208">
                  <c:v>20.314204641617835</c:v>
                </c:pt>
                <c:pt idx="1209">
                  <c:v>20.314204641617835</c:v>
                </c:pt>
                <c:pt idx="1210">
                  <c:v>20.314204641617835</c:v>
                </c:pt>
                <c:pt idx="1211">
                  <c:v>20.314204641617835</c:v>
                </c:pt>
                <c:pt idx="1212">
                  <c:v>20.314204641617835</c:v>
                </c:pt>
                <c:pt idx="1213">
                  <c:v>20.314204641617835</c:v>
                </c:pt>
                <c:pt idx="1214">
                  <c:v>20.314204641617835</c:v>
                </c:pt>
                <c:pt idx="1215">
                  <c:v>20.314204641617835</c:v>
                </c:pt>
                <c:pt idx="1216">
                  <c:v>20.737417248543352</c:v>
                </c:pt>
                <c:pt idx="1217">
                  <c:v>20.737417248543352</c:v>
                </c:pt>
                <c:pt idx="1218">
                  <c:v>20.737417248543352</c:v>
                </c:pt>
                <c:pt idx="1219">
                  <c:v>20.737417248543352</c:v>
                </c:pt>
                <c:pt idx="1220">
                  <c:v>20.737417248543352</c:v>
                </c:pt>
                <c:pt idx="1221">
                  <c:v>20.737417248543352</c:v>
                </c:pt>
                <c:pt idx="1222">
                  <c:v>20.737417248543352</c:v>
                </c:pt>
                <c:pt idx="1223">
                  <c:v>20.737417248543352</c:v>
                </c:pt>
                <c:pt idx="1224">
                  <c:v>20.737417248543352</c:v>
                </c:pt>
                <c:pt idx="1225">
                  <c:v>20.737417248543352</c:v>
                </c:pt>
                <c:pt idx="1226">
                  <c:v>20.737417248543352</c:v>
                </c:pt>
                <c:pt idx="1227">
                  <c:v>20.737417248543352</c:v>
                </c:pt>
                <c:pt idx="1228">
                  <c:v>20.737417248543352</c:v>
                </c:pt>
                <c:pt idx="1229">
                  <c:v>20.737417248543352</c:v>
                </c:pt>
                <c:pt idx="1230">
                  <c:v>20.737417248543352</c:v>
                </c:pt>
                <c:pt idx="1231">
                  <c:v>20.737417248543352</c:v>
                </c:pt>
                <c:pt idx="1232">
                  <c:v>20.737417248543352</c:v>
                </c:pt>
                <c:pt idx="1233">
                  <c:v>20.737417248543352</c:v>
                </c:pt>
                <c:pt idx="1234">
                  <c:v>20.737417248543352</c:v>
                </c:pt>
                <c:pt idx="1235">
                  <c:v>20.737417248543352</c:v>
                </c:pt>
                <c:pt idx="1236">
                  <c:v>20.737417248543352</c:v>
                </c:pt>
                <c:pt idx="1237">
                  <c:v>20.737417248543352</c:v>
                </c:pt>
                <c:pt idx="1238">
                  <c:v>20.737417248543352</c:v>
                </c:pt>
                <c:pt idx="1239">
                  <c:v>20.737417248543352</c:v>
                </c:pt>
                <c:pt idx="1240">
                  <c:v>20.737417248543352</c:v>
                </c:pt>
                <c:pt idx="1241">
                  <c:v>20.737417248543352</c:v>
                </c:pt>
                <c:pt idx="1242">
                  <c:v>20.737417248543352</c:v>
                </c:pt>
                <c:pt idx="1243">
                  <c:v>20.737417248543352</c:v>
                </c:pt>
                <c:pt idx="1244">
                  <c:v>20.737417248543352</c:v>
                </c:pt>
                <c:pt idx="1245">
                  <c:v>20.737417248543352</c:v>
                </c:pt>
                <c:pt idx="1246">
                  <c:v>20.737417248543352</c:v>
                </c:pt>
                <c:pt idx="1247">
                  <c:v>20.737417248543352</c:v>
                </c:pt>
                <c:pt idx="1248">
                  <c:v>20.737417248543352</c:v>
                </c:pt>
                <c:pt idx="1249">
                  <c:v>20.737417248543352</c:v>
                </c:pt>
                <c:pt idx="1250">
                  <c:v>20.737417248543352</c:v>
                </c:pt>
                <c:pt idx="1251">
                  <c:v>20.737417248543352</c:v>
                </c:pt>
                <c:pt idx="1252">
                  <c:v>20.737417248543352</c:v>
                </c:pt>
                <c:pt idx="1253">
                  <c:v>20.737417248543352</c:v>
                </c:pt>
                <c:pt idx="1254">
                  <c:v>20.737417248543352</c:v>
                </c:pt>
                <c:pt idx="1255">
                  <c:v>20.737417248543352</c:v>
                </c:pt>
                <c:pt idx="1256">
                  <c:v>20.737417248543352</c:v>
                </c:pt>
                <c:pt idx="1257">
                  <c:v>20.737417248543352</c:v>
                </c:pt>
                <c:pt idx="1258">
                  <c:v>20.737417248543352</c:v>
                </c:pt>
                <c:pt idx="1259">
                  <c:v>20.737417248543352</c:v>
                </c:pt>
                <c:pt idx="1260">
                  <c:v>21.160629855468869</c:v>
                </c:pt>
                <c:pt idx="1261">
                  <c:v>21.160629855468869</c:v>
                </c:pt>
                <c:pt idx="1262">
                  <c:v>21.160629855468869</c:v>
                </c:pt>
                <c:pt idx="1263">
                  <c:v>21.160629855468869</c:v>
                </c:pt>
                <c:pt idx="1264">
                  <c:v>21.160629855468869</c:v>
                </c:pt>
                <c:pt idx="1265">
                  <c:v>21.160629855468869</c:v>
                </c:pt>
                <c:pt idx="1266">
                  <c:v>21.160629855468869</c:v>
                </c:pt>
                <c:pt idx="1267">
                  <c:v>21.160629855468869</c:v>
                </c:pt>
                <c:pt idx="1268">
                  <c:v>21.160629855468869</c:v>
                </c:pt>
                <c:pt idx="1269">
                  <c:v>21.160629855468869</c:v>
                </c:pt>
                <c:pt idx="1270">
                  <c:v>21.160629855468869</c:v>
                </c:pt>
                <c:pt idx="1271">
                  <c:v>21.160629855468869</c:v>
                </c:pt>
                <c:pt idx="1272">
                  <c:v>21.160629855468869</c:v>
                </c:pt>
                <c:pt idx="1273">
                  <c:v>21.160629855468869</c:v>
                </c:pt>
                <c:pt idx="1274">
                  <c:v>21.160629855468869</c:v>
                </c:pt>
                <c:pt idx="1275">
                  <c:v>21.160629855468869</c:v>
                </c:pt>
                <c:pt idx="1276">
                  <c:v>21.160629855468869</c:v>
                </c:pt>
                <c:pt idx="1277">
                  <c:v>21.160629855468869</c:v>
                </c:pt>
                <c:pt idx="1278">
                  <c:v>21.160629855468869</c:v>
                </c:pt>
                <c:pt idx="1279">
                  <c:v>21.160629855468869</c:v>
                </c:pt>
                <c:pt idx="1280">
                  <c:v>21.160629855468869</c:v>
                </c:pt>
                <c:pt idx="1281">
                  <c:v>21.160629855468869</c:v>
                </c:pt>
                <c:pt idx="1282">
                  <c:v>21.160629855468869</c:v>
                </c:pt>
                <c:pt idx="1283">
                  <c:v>21.160629855468869</c:v>
                </c:pt>
                <c:pt idx="1284">
                  <c:v>21.160629855468869</c:v>
                </c:pt>
                <c:pt idx="1285">
                  <c:v>21.160629855468869</c:v>
                </c:pt>
                <c:pt idx="1286">
                  <c:v>21.160629855468869</c:v>
                </c:pt>
                <c:pt idx="1287">
                  <c:v>21.160629855468869</c:v>
                </c:pt>
                <c:pt idx="1288">
                  <c:v>21.160629855468869</c:v>
                </c:pt>
                <c:pt idx="1289">
                  <c:v>21.160629855468869</c:v>
                </c:pt>
                <c:pt idx="1290">
                  <c:v>21.160629855468869</c:v>
                </c:pt>
                <c:pt idx="1291">
                  <c:v>21.160629855468869</c:v>
                </c:pt>
                <c:pt idx="1292">
                  <c:v>21.160629855468869</c:v>
                </c:pt>
                <c:pt idx="1293">
                  <c:v>21.160629855468869</c:v>
                </c:pt>
                <c:pt idx="1294">
                  <c:v>21.160629855468869</c:v>
                </c:pt>
                <c:pt idx="1295">
                  <c:v>21.160629855468869</c:v>
                </c:pt>
                <c:pt idx="1296">
                  <c:v>21.160629855468869</c:v>
                </c:pt>
                <c:pt idx="1297">
                  <c:v>21.160629855468869</c:v>
                </c:pt>
                <c:pt idx="1298">
                  <c:v>21.160629855468869</c:v>
                </c:pt>
                <c:pt idx="1299">
                  <c:v>21.160629855468869</c:v>
                </c:pt>
                <c:pt idx="1300">
                  <c:v>21.160629855468869</c:v>
                </c:pt>
                <c:pt idx="1301">
                  <c:v>21.160629855468869</c:v>
                </c:pt>
                <c:pt idx="1302">
                  <c:v>21.160629855468869</c:v>
                </c:pt>
                <c:pt idx="1303">
                  <c:v>21.160629855468869</c:v>
                </c:pt>
                <c:pt idx="1304">
                  <c:v>21.160629855468869</c:v>
                </c:pt>
                <c:pt idx="1305">
                  <c:v>21.160629855468869</c:v>
                </c:pt>
                <c:pt idx="1306">
                  <c:v>21.160629855468869</c:v>
                </c:pt>
                <c:pt idx="1307">
                  <c:v>21.160629855468869</c:v>
                </c:pt>
                <c:pt idx="1308">
                  <c:v>21.160629855468869</c:v>
                </c:pt>
                <c:pt idx="1309">
                  <c:v>21.160629855468869</c:v>
                </c:pt>
                <c:pt idx="1310">
                  <c:v>21.160629855468869</c:v>
                </c:pt>
                <c:pt idx="1311">
                  <c:v>21.160629855468869</c:v>
                </c:pt>
                <c:pt idx="1312">
                  <c:v>21.160629855468869</c:v>
                </c:pt>
                <c:pt idx="1313">
                  <c:v>21.160629855468869</c:v>
                </c:pt>
                <c:pt idx="1314">
                  <c:v>21.160629855468869</c:v>
                </c:pt>
                <c:pt idx="1315">
                  <c:v>21.160629855468869</c:v>
                </c:pt>
                <c:pt idx="1316">
                  <c:v>21.160629855468869</c:v>
                </c:pt>
                <c:pt idx="1317">
                  <c:v>21.160629855468869</c:v>
                </c:pt>
                <c:pt idx="1318">
                  <c:v>21.160629855468869</c:v>
                </c:pt>
                <c:pt idx="1319">
                  <c:v>21.160629855468869</c:v>
                </c:pt>
                <c:pt idx="1320">
                  <c:v>21.583842452149838</c:v>
                </c:pt>
                <c:pt idx="1321">
                  <c:v>21.583842452149838</c:v>
                </c:pt>
                <c:pt idx="1322">
                  <c:v>21.160629855468869</c:v>
                </c:pt>
                <c:pt idx="1323">
                  <c:v>21.160629855468869</c:v>
                </c:pt>
                <c:pt idx="1324">
                  <c:v>20.737417248543352</c:v>
                </c:pt>
                <c:pt idx="1325">
                  <c:v>20.737417248543352</c:v>
                </c:pt>
                <c:pt idx="1326">
                  <c:v>20.737417355645448</c:v>
                </c:pt>
                <c:pt idx="1327">
                  <c:v>20.737417355645448</c:v>
                </c:pt>
                <c:pt idx="1328">
                  <c:v>20.737417355645448</c:v>
                </c:pt>
                <c:pt idx="1329">
                  <c:v>20.737417355645448</c:v>
                </c:pt>
                <c:pt idx="1330">
                  <c:v>20.314204748254269</c:v>
                </c:pt>
                <c:pt idx="1331">
                  <c:v>20.314204748254269</c:v>
                </c:pt>
                <c:pt idx="1332">
                  <c:v>20.737417355645448</c:v>
                </c:pt>
                <c:pt idx="1333">
                  <c:v>20.737417355645448</c:v>
                </c:pt>
                <c:pt idx="1334">
                  <c:v>20.73741767834872</c:v>
                </c:pt>
                <c:pt idx="1335">
                  <c:v>20.73741767834872</c:v>
                </c:pt>
                <c:pt idx="1336">
                  <c:v>20.314205606468022</c:v>
                </c:pt>
                <c:pt idx="1337">
                  <c:v>20.314205606468022</c:v>
                </c:pt>
                <c:pt idx="1338">
                  <c:v>20.314205606468022</c:v>
                </c:pt>
                <c:pt idx="1339">
                  <c:v>20.314205606468022</c:v>
                </c:pt>
                <c:pt idx="1340">
                  <c:v>20.314206358511001</c:v>
                </c:pt>
                <c:pt idx="1341">
                  <c:v>20.314206358511001</c:v>
                </c:pt>
                <c:pt idx="1342">
                  <c:v>20.314207323361188</c:v>
                </c:pt>
                <c:pt idx="1343">
                  <c:v>20.314207323361188</c:v>
                </c:pt>
                <c:pt idx="1344">
                  <c:v>19.890995908994228</c:v>
                </c:pt>
                <c:pt idx="1345">
                  <c:v>19.890995908994228</c:v>
                </c:pt>
                <c:pt idx="1346">
                  <c:v>19.890995908994228</c:v>
                </c:pt>
                <c:pt idx="1347">
                  <c:v>19.890995908994228</c:v>
                </c:pt>
                <c:pt idx="1348">
                  <c:v>19.890997303649783</c:v>
                </c:pt>
                <c:pt idx="1349">
                  <c:v>19.890997303649783</c:v>
                </c:pt>
                <c:pt idx="1350">
                  <c:v>19.467784697189927</c:v>
                </c:pt>
                <c:pt idx="1351">
                  <c:v>19.467784697189927</c:v>
                </c:pt>
                <c:pt idx="1352">
                  <c:v>19.044572090730071</c:v>
                </c:pt>
                <c:pt idx="1353">
                  <c:v>19.044572090730071</c:v>
                </c:pt>
                <c:pt idx="1354">
                  <c:v>18.621359494514763</c:v>
                </c:pt>
                <c:pt idx="1355">
                  <c:v>18.621359494514763</c:v>
                </c:pt>
                <c:pt idx="1356">
                  <c:v>18.198146891780198</c:v>
                </c:pt>
                <c:pt idx="1357">
                  <c:v>18.198146891780198</c:v>
                </c:pt>
                <c:pt idx="1358">
                  <c:v>18.198146891780198</c:v>
                </c:pt>
                <c:pt idx="1359">
                  <c:v>18.198146891780198</c:v>
                </c:pt>
                <c:pt idx="1360">
                  <c:v>18.198146891780198</c:v>
                </c:pt>
                <c:pt idx="1361">
                  <c:v>18.198146891780198</c:v>
                </c:pt>
                <c:pt idx="1362">
                  <c:v>18.198146891780198</c:v>
                </c:pt>
                <c:pt idx="1363">
                  <c:v>18.198146891780198</c:v>
                </c:pt>
                <c:pt idx="1364">
                  <c:v>18.198146891780198</c:v>
                </c:pt>
                <c:pt idx="1365">
                  <c:v>18.198146891780198</c:v>
                </c:pt>
                <c:pt idx="1366">
                  <c:v>18.198146891780198</c:v>
                </c:pt>
                <c:pt idx="1367">
                  <c:v>18.198146891780198</c:v>
                </c:pt>
                <c:pt idx="1368">
                  <c:v>18.198146891780198</c:v>
                </c:pt>
                <c:pt idx="1369">
                  <c:v>18.198146891780198</c:v>
                </c:pt>
                <c:pt idx="1370">
                  <c:v>18.198146891780198</c:v>
                </c:pt>
                <c:pt idx="1371">
                  <c:v>18.198146891780198</c:v>
                </c:pt>
                <c:pt idx="1372">
                  <c:v>18.198146891780198</c:v>
                </c:pt>
                <c:pt idx="1373">
                  <c:v>18.198146891780198</c:v>
                </c:pt>
                <c:pt idx="1374">
                  <c:v>17.774934282992035</c:v>
                </c:pt>
                <c:pt idx="1375">
                  <c:v>17.774934282992035</c:v>
                </c:pt>
                <c:pt idx="1376">
                  <c:v>18.198146891780198</c:v>
                </c:pt>
                <c:pt idx="1377">
                  <c:v>18.198146891780198</c:v>
                </c:pt>
                <c:pt idx="1378">
                  <c:v>18.198146891780198</c:v>
                </c:pt>
                <c:pt idx="1379">
                  <c:v>18.198146891780198</c:v>
                </c:pt>
                <c:pt idx="1380">
                  <c:v>17.774934282992035</c:v>
                </c:pt>
                <c:pt idx="1381">
                  <c:v>17.774934282992035</c:v>
                </c:pt>
                <c:pt idx="1382">
                  <c:v>18.198146891780198</c:v>
                </c:pt>
                <c:pt idx="1383">
                  <c:v>18.198146891780198</c:v>
                </c:pt>
                <c:pt idx="1384">
                  <c:v>18.198148502036929</c:v>
                </c:pt>
                <c:pt idx="1385">
                  <c:v>18.198148502036929</c:v>
                </c:pt>
                <c:pt idx="1386">
                  <c:v>18.198148502036929</c:v>
                </c:pt>
                <c:pt idx="1387">
                  <c:v>18.198148502036929</c:v>
                </c:pt>
                <c:pt idx="1388">
                  <c:v>18.198148502036929</c:v>
                </c:pt>
                <c:pt idx="1389">
                  <c:v>18.198148502036929</c:v>
                </c:pt>
                <c:pt idx="1390">
                  <c:v>16.928509084507823</c:v>
                </c:pt>
                <c:pt idx="1391">
                  <c:v>16.928509084507823</c:v>
                </c:pt>
                <c:pt idx="1392">
                  <c:v>16.505296480376273</c:v>
                </c:pt>
                <c:pt idx="1393">
                  <c:v>16.505296480376273</c:v>
                </c:pt>
                <c:pt idx="1394">
                  <c:v>15.235658689402044</c:v>
                </c:pt>
                <c:pt idx="1395">
                  <c:v>15.235658689402044</c:v>
                </c:pt>
                <c:pt idx="1396">
                  <c:v>13.966019495856017</c:v>
                </c:pt>
                <c:pt idx="1397">
                  <c:v>13.966019495856017</c:v>
                </c:pt>
                <c:pt idx="1398">
                  <c:v>12.273169095627964</c:v>
                </c:pt>
                <c:pt idx="1399">
                  <c:v>12.273169095627964</c:v>
                </c:pt>
                <c:pt idx="1400">
                  <c:v>11.426743905059993</c:v>
                </c:pt>
                <c:pt idx="1401">
                  <c:v>11.426743905059993</c:v>
                </c:pt>
                <c:pt idx="1402">
                  <c:v>10.157106111291796</c:v>
                </c:pt>
                <c:pt idx="1403">
                  <c:v>10.157106111291796</c:v>
                </c:pt>
                <c:pt idx="1404">
                  <c:v>9.3106797318905592</c:v>
                </c:pt>
                <c:pt idx="1405">
                  <c:v>9.3106797318905592</c:v>
                </c:pt>
                <c:pt idx="1406">
                  <c:v>8.0410419441759586</c:v>
                </c:pt>
                <c:pt idx="1407">
                  <c:v>8.0410419441759586</c:v>
                </c:pt>
                <c:pt idx="1408">
                  <c:v>6.7714031925424933</c:v>
                </c:pt>
                <c:pt idx="1409">
                  <c:v>6.7714031925424933</c:v>
                </c:pt>
                <c:pt idx="1410">
                  <c:v>5.5017654080875218</c:v>
                </c:pt>
                <c:pt idx="1411">
                  <c:v>5.5017654080875218</c:v>
                </c:pt>
                <c:pt idx="1412">
                  <c:v>4.6553402249701321</c:v>
                </c:pt>
                <c:pt idx="1413">
                  <c:v>4.6553402249701321</c:v>
                </c:pt>
                <c:pt idx="1414">
                  <c:v>2.9624890987761319</c:v>
                </c:pt>
                <c:pt idx="1415">
                  <c:v>2.9624890987761319</c:v>
                </c:pt>
                <c:pt idx="1416">
                  <c:v>1.692850798368454</c:v>
                </c:pt>
                <c:pt idx="1417">
                  <c:v>1.692850798368454</c:v>
                </c:pt>
                <c:pt idx="1418">
                  <c:v>0.84642560733482242</c:v>
                </c:pt>
                <c:pt idx="1419">
                  <c:v>0.84642560733482242</c:v>
                </c:pt>
                <c:pt idx="1420">
                  <c:v>-0.42321216315031052</c:v>
                </c:pt>
                <c:pt idx="1421">
                  <c:v>-0.42321216315031052</c:v>
                </c:pt>
                <c:pt idx="1422">
                  <c:v>-0.84642420895397663</c:v>
                </c:pt>
                <c:pt idx="1423">
                  <c:v>-0.84642420895397663</c:v>
                </c:pt>
                <c:pt idx="1424">
                  <c:v>-1.2696368042379618</c:v>
                </c:pt>
                <c:pt idx="1425">
                  <c:v>-1.2696368042379618</c:v>
                </c:pt>
                <c:pt idx="1426">
                  <c:v>-1.6928493976593018</c:v>
                </c:pt>
                <c:pt idx="1427">
                  <c:v>-1.6928493976593018</c:v>
                </c:pt>
                <c:pt idx="1428">
                  <c:v>-1.2696360521949828</c:v>
                </c:pt>
                <c:pt idx="1429">
                  <c:v>-1.2696360521949828</c:v>
                </c:pt>
                <c:pt idx="1430">
                  <c:v>-1.2696350873447955</c:v>
                </c:pt>
                <c:pt idx="1431">
                  <c:v>-1.2696350873447955</c:v>
                </c:pt>
                <c:pt idx="1432">
                  <c:v>-2.1160590811632574</c:v>
                </c:pt>
                <c:pt idx="1433">
                  <c:v>-2.1160590811632574</c:v>
                </c:pt>
                <c:pt idx="1434">
                  <c:v>-2.1160576860420406</c:v>
                </c:pt>
                <c:pt idx="1435">
                  <c:v>-2.1160576860420406</c:v>
                </c:pt>
                <c:pt idx="1436">
                  <c:v>-2.1160560762509704</c:v>
                </c:pt>
                <c:pt idx="1437">
                  <c:v>-2.1160560762509704</c:v>
                </c:pt>
                <c:pt idx="1438">
                  <c:v>-1.2696309015154839</c:v>
                </c:pt>
                <c:pt idx="1439">
                  <c:v>-1.2696309015154839</c:v>
                </c:pt>
                <c:pt idx="1440">
                  <c:v>-1.6928416709415615</c:v>
                </c:pt>
                <c:pt idx="1441">
                  <c:v>-1.6928416709415615</c:v>
                </c:pt>
                <c:pt idx="1442">
                  <c:v>-1.6928396322764456</c:v>
                </c:pt>
                <c:pt idx="1443">
                  <c:v>-1.6928396322764456</c:v>
                </c:pt>
                <c:pt idx="1444">
                  <c:v>-0.84641444403678179</c:v>
                </c:pt>
                <c:pt idx="1445">
                  <c:v>-0.84641444403678179</c:v>
                </c:pt>
                <c:pt idx="1446">
                  <c:v>0.423225580714643</c:v>
                </c:pt>
                <c:pt idx="1447">
                  <c:v>0.423225580714643</c:v>
                </c:pt>
                <c:pt idx="1448">
                  <c:v>0.84643590869382024</c:v>
                </c:pt>
                <c:pt idx="1449">
                  <c:v>0.84643590869382024</c:v>
                </c:pt>
                <c:pt idx="1450">
                  <c:v>1.6928610992617905</c:v>
                </c:pt>
                <c:pt idx="1451">
                  <c:v>1.6928610992617905</c:v>
                </c:pt>
                <c:pt idx="1452">
                  <c:v>0.84643387049436569</c:v>
                </c:pt>
                <c:pt idx="1453">
                  <c:v>0.84643387049436569</c:v>
                </c:pt>
                <c:pt idx="1454">
                  <c:v>0.42322128778323531</c:v>
                </c:pt>
                <c:pt idx="1455">
                  <c:v>0.42322128778323531</c:v>
                </c:pt>
                <c:pt idx="1456">
                  <c:v>-0.84641830669716001</c:v>
                </c:pt>
                <c:pt idx="1457">
                  <c:v>-0.84641830669716001</c:v>
                </c:pt>
                <c:pt idx="1458">
                  <c:v>-1.2696309015154839</c:v>
                </c:pt>
                <c:pt idx="1459">
                  <c:v>-1.2696309015154839</c:v>
                </c:pt>
                <c:pt idx="1460">
                  <c:v>-1.6928434954024851</c:v>
                </c:pt>
                <c:pt idx="1461">
                  <c:v>-1.6928434954024851</c:v>
                </c:pt>
                <c:pt idx="1462">
                  <c:v>-2.1160576860420406</c:v>
                </c:pt>
                <c:pt idx="1463">
                  <c:v>-2.1160576860420406</c:v>
                </c:pt>
                <c:pt idx="1464">
                  <c:v>-2.5392702799290419</c:v>
                </c:pt>
                <c:pt idx="1465">
                  <c:v>-2.5392702799290419</c:v>
                </c:pt>
                <c:pt idx="1466">
                  <c:v>-2.9624842666089535</c:v>
                </c:pt>
                <c:pt idx="1467">
                  <c:v>-2.9624842666089535</c:v>
                </c:pt>
                <c:pt idx="1468">
                  <c:v>-3.3856968479231</c:v>
                </c:pt>
                <c:pt idx="1469">
                  <c:v>-3.3856968479231</c:v>
                </c:pt>
                <c:pt idx="1470">
                  <c:v>-4.6553357914090157</c:v>
                </c:pt>
                <c:pt idx="1471">
                  <c:v>-4.6553357914090157</c:v>
                </c:pt>
                <c:pt idx="1472">
                  <c:v>-6.3481861427426338</c:v>
                </c:pt>
                <c:pt idx="1473">
                  <c:v>-6.3481861427426338</c:v>
                </c:pt>
                <c:pt idx="1474">
                  <c:v>-7.1946122772060335</c:v>
                </c:pt>
                <c:pt idx="1475">
                  <c:v>-7.1946122772060335</c:v>
                </c:pt>
                <c:pt idx="1476">
                  <c:v>-8.4642500346526504</c:v>
                </c:pt>
                <c:pt idx="1477">
                  <c:v>-8.4642500346526504</c:v>
                </c:pt>
                <c:pt idx="1478">
                  <c:v>-8.8874626206234097</c:v>
                </c:pt>
                <c:pt idx="1479">
                  <c:v>-8.8874626206234097</c:v>
                </c:pt>
                <c:pt idx="1480">
                  <c:v>-8.8874626206234097</c:v>
                </c:pt>
                <c:pt idx="1481">
                  <c:v>-8.8874626206234097</c:v>
                </c:pt>
                <c:pt idx="1482">
                  <c:v>-8.8874626206234097</c:v>
                </c:pt>
                <c:pt idx="1483">
                  <c:v>-8.8874626206234097</c:v>
                </c:pt>
                <c:pt idx="1484">
                  <c:v>-9.3106759618967772</c:v>
                </c:pt>
                <c:pt idx="1485">
                  <c:v>-9.3106759618967772</c:v>
                </c:pt>
                <c:pt idx="1486">
                  <c:v>-9.3106759618967772</c:v>
                </c:pt>
                <c:pt idx="1487">
                  <c:v>-9.3106759618967772</c:v>
                </c:pt>
                <c:pt idx="1488">
                  <c:v>-9.3106759618967772</c:v>
                </c:pt>
                <c:pt idx="1489">
                  <c:v>-9.3106759618967772</c:v>
                </c:pt>
                <c:pt idx="1490">
                  <c:v>-9.7338885394856334</c:v>
                </c:pt>
                <c:pt idx="1491">
                  <c:v>-9.7338885394856334</c:v>
                </c:pt>
                <c:pt idx="1492">
                  <c:v>-10.15710166329518</c:v>
                </c:pt>
                <c:pt idx="1493">
                  <c:v>-10.15710166329518</c:v>
                </c:pt>
                <c:pt idx="1494">
                  <c:v>-11.426739414222538</c:v>
                </c:pt>
                <c:pt idx="1495">
                  <c:v>-11.426739414222538</c:v>
                </c:pt>
                <c:pt idx="1496">
                  <c:v>-12.273164575919509</c:v>
                </c:pt>
                <c:pt idx="1497">
                  <c:v>-12.273164575919509</c:v>
                </c:pt>
                <c:pt idx="1498">
                  <c:v>-12.696377485990524</c:v>
                </c:pt>
                <c:pt idx="1499">
                  <c:v>-12.696377485990524</c:v>
                </c:pt>
                <c:pt idx="1500">
                  <c:v>-13.119590058922768</c:v>
                </c:pt>
                <c:pt idx="1501">
                  <c:v>-13.119590058922768</c:v>
                </c:pt>
                <c:pt idx="1502">
                  <c:v>-13.119590058922768</c:v>
                </c:pt>
                <c:pt idx="1503">
                  <c:v>-13.119590058922768</c:v>
                </c:pt>
                <c:pt idx="1504">
                  <c:v>-13.542802645359188</c:v>
                </c:pt>
                <c:pt idx="1505">
                  <c:v>-13.542802645359188</c:v>
                </c:pt>
                <c:pt idx="1506">
                  <c:v>-13.119590058922768</c:v>
                </c:pt>
                <c:pt idx="1507">
                  <c:v>-13.119590058922768</c:v>
                </c:pt>
                <c:pt idx="1508">
                  <c:v>-13.119590166024864</c:v>
                </c:pt>
                <c:pt idx="1509">
                  <c:v>-13.119590166024864</c:v>
                </c:pt>
                <c:pt idx="1510">
                  <c:v>-13.119590166024864</c:v>
                </c:pt>
                <c:pt idx="1511">
                  <c:v>-13.119590166024864</c:v>
                </c:pt>
                <c:pt idx="1512">
                  <c:v>-12.696377485990524</c:v>
                </c:pt>
                <c:pt idx="1513">
                  <c:v>-12.696377485990524</c:v>
                </c:pt>
                <c:pt idx="1514">
                  <c:v>-12.696377162821591</c:v>
                </c:pt>
                <c:pt idx="1515">
                  <c:v>-12.696377162821591</c:v>
                </c:pt>
                <c:pt idx="1516">
                  <c:v>-12.696376626845449</c:v>
                </c:pt>
                <c:pt idx="1517">
                  <c:v>-12.696376626845449</c:v>
                </c:pt>
                <c:pt idx="1518">
                  <c:v>-12.696375875733793</c:v>
                </c:pt>
                <c:pt idx="1519">
                  <c:v>-12.696375875733793</c:v>
                </c:pt>
                <c:pt idx="1520">
                  <c:v>-12.696374909952283</c:v>
                </c:pt>
                <c:pt idx="1521">
                  <c:v>-12.696374909952283</c:v>
                </c:pt>
                <c:pt idx="1522">
                  <c:v>-13.119586302898824</c:v>
                </c:pt>
                <c:pt idx="1523">
                  <c:v>-13.119586302898824</c:v>
                </c:pt>
                <c:pt idx="1524">
                  <c:v>-13.119586302898824</c:v>
                </c:pt>
                <c:pt idx="1525">
                  <c:v>-13.119586302898824</c:v>
                </c:pt>
                <c:pt idx="1526">
                  <c:v>-13.966010079719126</c:v>
                </c:pt>
                <c:pt idx="1527">
                  <c:v>-13.966010079719126</c:v>
                </c:pt>
                <c:pt idx="1528">
                  <c:v>-14.389221044257283</c:v>
                </c:pt>
                <c:pt idx="1529">
                  <c:v>-14.389221044257283</c:v>
                </c:pt>
                <c:pt idx="1530">
                  <c:v>-14.812431805301458</c:v>
                </c:pt>
                <c:pt idx="1531">
                  <c:v>-14.812431805301458</c:v>
                </c:pt>
                <c:pt idx="1532">
                  <c:v>-14.812431805301458</c:v>
                </c:pt>
                <c:pt idx="1533">
                  <c:v>-14.812431805301458</c:v>
                </c:pt>
                <c:pt idx="1534">
                  <c:v>-16.08206525305286</c:v>
                </c:pt>
                <c:pt idx="1535">
                  <c:v>-16.08206525305286</c:v>
                </c:pt>
                <c:pt idx="1536">
                  <c:v>-16.928487942088395</c:v>
                </c:pt>
                <c:pt idx="1537">
                  <c:v>-16.928487942088395</c:v>
                </c:pt>
                <c:pt idx="1538">
                  <c:v>-17.774913107044995</c:v>
                </c:pt>
                <c:pt idx="1539">
                  <c:v>-17.774913107044995</c:v>
                </c:pt>
                <c:pt idx="1540">
                  <c:v>-19.044548161327839</c:v>
                </c:pt>
                <c:pt idx="1541">
                  <c:v>-19.044548161327839</c:v>
                </c:pt>
                <c:pt idx="1542">
                  <c:v>-19.890970417298377</c:v>
                </c:pt>
                <c:pt idx="1543">
                  <c:v>-19.890970417298377</c:v>
                </c:pt>
                <c:pt idx="1544">
                  <c:v>-19.890967304818332</c:v>
                </c:pt>
                <c:pt idx="1545">
                  <c:v>-19.890967304818332</c:v>
                </c:pt>
                <c:pt idx="1546">
                  <c:v>-20.314176558982581</c:v>
                </c:pt>
                <c:pt idx="1547">
                  <c:v>-20.314176558982581</c:v>
                </c:pt>
                <c:pt idx="1548">
                  <c:v>-20.737385587301105</c:v>
                </c:pt>
                <c:pt idx="1549">
                  <c:v>-20.737385587301105</c:v>
                </c:pt>
                <c:pt idx="1550">
                  <c:v>-21.16059441305697</c:v>
                </c:pt>
                <c:pt idx="1551">
                  <c:v>-21.16059441305697</c:v>
                </c:pt>
                <c:pt idx="1552">
                  <c:v>-21.160590441897511</c:v>
                </c:pt>
                <c:pt idx="1553">
                  <c:v>-21.160590441897511</c:v>
                </c:pt>
                <c:pt idx="1554">
                  <c:v>-21.160586256999522</c:v>
                </c:pt>
                <c:pt idx="1555">
                  <c:v>-21.160586256999522</c:v>
                </c:pt>
                <c:pt idx="1556">
                  <c:v>-20.737369275651872</c:v>
                </c:pt>
                <c:pt idx="1557">
                  <c:v>-20.737369275651872</c:v>
                </c:pt>
                <c:pt idx="1558">
                  <c:v>-20.314152090810239</c:v>
                </c:pt>
                <c:pt idx="1559">
                  <c:v>-20.314152090810239</c:v>
                </c:pt>
                <c:pt idx="1560">
                  <c:v>-19.890934681054205</c:v>
                </c:pt>
                <c:pt idx="1561">
                  <c:v>-19.890934681054205</c:v>
                </c:pt>
                <c:pt idx="1562">
                  <c:v>-19.467717055231333</c:v>
                </c:pt>
                <c:pt idx="1563">
                  <c:v>-19.467717055231333</c:v>
                </c:pt>
                <c:pt idx="1564">
                  <c:v>-19.467717055231333</c:v>
                </c:pt>
                <c:pt idx="1565">
                  <c:v>-19.467717055231333</c:v>
                </c:pt>
                <c:pt idx="1566">
                  <c:v>-19.467711796984076</c:v>
                </c:pt>
                <c:pt idx="1567">
                  <c:v>-19.467711796984076</c:v>
                </c:pt>
                <c:pt idx="1568">
                  <c:v>-20.73733836831525</c:v>
                </c:pt>
                <c:pt idx="1569">
                  <c:v>-20.73733836831525</c:v>
                </c:pt>
                <c:pt idx="1570">
                  <c:v>-21.583757627755404</c:v>
                </c:pt>
                <c:pt idx="1571">
                  <c:v>-21.583757627755404</c:v>
                </c:pt>
                <c:pt idx="1572">
                  <c:v>-22.430170327890664</c:v>
                </c:pt>
                <c:pt idx="1573">
                  <c:v>-22.430170327890664</c:v>
                </c:pt>
                <c:pt idx="1574">
                  <c:v>-22.853376362472773</c:v>
                </c:pt>
                <c:pt idx="1575">
                  <c:v>-22.853376362472773</c:v>
                </c:pt>
                <c:pt idx="1576">
                  <c:v>-23.699794748798013</c:v>
                </c:pt>
                <c:pt idx="1577">
                  <c:v>-23.699794748798013</c:v>
                </c:pt>
                <c:pt idx="1578">
                  <c:v>-23.699787772726268</c:v>
                </c:pt>
                <c:pt idx="1579">
                  <c:v>-23.699787772726268</c:v>
                </c:pt>
                <c:pt idx="1580">
                  <c:v>-24.122993162833154</c:v>
                </c:pt>
                <c:pt idx="1581">
                  <c:v>-24.122993162833154</c:v>
                </c:pt>
                <c:pt idx="1582">
                  <c:v>-24.969410902354866</c:v>
                </c:pt>
                <c:pt idx="1583">
                  <c:v>-24.969410902354866</c:v>
                </c:pt>
                <c:pt idx="1584">
                  <c:v>-25.815820595715195</c:v>
                </c:pt>
                <c:pt idx="1585">
                  <c:v>-25.815820595715195</c:v>
                </c:pt>
                <c:pt idx="1586">
                  <c:v>-25.815812546759844</c:v>
                </c:pt>
                <c:pt idx="1587">
                  <c:v>-25.815812546759844</c:v>
                </c:pt>
                <c:pt idx="1588">
                  <c:v>-26.239016860723495</c:v>
                </c:pt>
                <c:pt idx="1589">
                  <c:v>-26.239016860723495</c:v>
                </c:pt>
                <c:pt idx="1590">
                  <c:v>-27.085433526430279</c:v>
                </c:pt>
                <c:pt idx="1591">
                  <c:v>-27.085433526430279</c:v>
                </c:pt>
                <c:pt idx="1592">
                  <c:v>-27.931849976070225</c:v>
                </c:pt>
                <c:pt idx="1593">
                  <c:v>-27.931849976070225</c:v>
                </c:pt>
                <c:pt idx="1594">
                  <c:v>-28.355053645092994</c:v>
                </c:pt>
                <c:pt idx="1595">
                  <c:v>-28.355053645092994</c:v>
                </c:pt>
                <c:pt idx="1596">
                  <c:v>-28.778257098980248</c:v>
                </c:pt>
                <c:pt idx="1597">
                  <c:v>-28.778257098980248</c:v>
                </c:pt>
                <c:pt idx="1598">
                  <c:v>-29.62467290321365</c:v>
                </c:pt>
                <c:pt idx="1599">
                  <c:v>-29.62467290321365</c:v>
                </c:pt>
                <c:pt idx="1600">
                  <c:v>-30.047875927761197</c:v>
                </c:pt>
                <c:pt idx="1601">
                  <c:v>-30.047875927761197</c:v>
                </c:pt>
                <c:pt idx="1602">
                  <c:v>-30.047866162378341</c:v>
                </c:pt>
                <c:pt idx="1603">
                  <c:v>-30.047866162378341</c:v>
                </c:pt>
                <c:pt idx="1604">
                  <c:v>-30.047856181394309</c:v>
                </c:pt>
                <c:pt idx="1605">
                  <c:v>-30.047856181394309</c:v>
                </c:pt>
                <c:pt idx="1606">
                  <c:v>-30.047845986671746</c:v>
                </c:pt>
                <c:pt idx="1607">
                  <c:v>-30.047845986671746</c:v>
                </c:pt>
                <c:pt idx="1608">
                  <c:v>-31.317473289556801</c:v>
                </c:pt>
                <c:pt idx="1609">
                  <c:v>-31.317473289556801</c:v>
                </c:pt>
                <c:pt idx="1610">
                  <c:v>-31.740675229113549</c:v>
                </c:pt>
                <c:pt idx="1611">
                  <c:v>-31.740675229113549</c:v>
                </c:pt>
                <c:pt idx="1612">
                  <c:v>-32.163876964244992</c:v>
                </c:pt>
                <c:pt idx="1613">
                  <c:v>-32.163876964244992</c:v>
                </c:pt>
                <c:pt idx="1614">
                  <c:v>-33.010268294718117</c:v>
                </c:pt>
                <c:pt idx="1615">
                  <c:v>-33.010268294718117</c:v>
                </c:pt>
                <c:pt idx="1616">
                  <c:v>-32.587044035550207</c:v>
                </c:pt>
                <c:pt idx="1617">
                  <c:v>-32.587044035550207</c:v>
                </c:pt>
                <c:pt idx="1618">
                  <c:v>-33.010244684759527</c:v>
                </c:pt>
                <c:pt idx="1619">
                  <c:v>-33.010244684759527</c:v>
                </c:pt>
                <c:pt idx="1620">
                  <c:v>-33.010232558939606</c:v>
                </c:pt>
                <c:pt idx="1621">
                  <c:v>-33.010232558939606</c:v>
                </c:pt>
                <c:pt idx="1622">
                  <c:v>-33.433420232962817</c:v>
                </c:pt>
                <c:pt idx="1623">
                  <c:v>-33.433420232962817</c:v>
                </c:pt>
                <c:pt idx="1624">
                  <c:v>-33.856632807292044</c:v>
                </c:pt>
                <c:pt idx="1625">
                  <c:v>-33.856632807292044</c:v>
                </c:pt>
                <c:pt idx="1626">
                  <c:v>-35.126257741358131</c:v>
                </c:pt>
                <c:pt idx="1627">
                  <c:v>-35.126257741358131</c:v>
                </c:pt>
                <c:pt idx="1628">
                  <c:v>-35.972682874184102</c:v>
                </c:pt>
                <c:pt idx="1629">
                  <c:v>-35.972682874184102</c:v>
                </c:pt>
                <c:pt idx="1630">
                  <c:v>-36.81910800607875</c:v>
                </c:pt>
                <c:pt idx="1631">
                  <c:v>-36.81910800607875</c:v>
                </c:pt>
                <c:pt idx="1632">
                  <c:v>-37.665533147752285</c:v>
                </c:pt>
                <c:pt idx="1633">
                  <c:v>-37.665533147752285</c:v>
                </c:pt>
                <c:pt idx="1634">
                  <c:v>-38.511958275921643</c:v>
                </c:pt>
                <c:pt idx="1635">
                  <c:v>-38.511958275921643</c:v>
                </c:pt>
                <c:pt idx="1636">
                  <c:v>-39.358383404091001</c:v>
                </c:pt>
                <c:pt idx="1637">
                  <c:v>-39.358383404091001</c:v>
                </c:pt>
                <c:pt idx="1638">
                  <c:v>-40.204808529932052</c:v>
                </c:pt>
                <c:pt idx="1639">
                  <c:v>-40.204808529932052</c:v>
                </c:pt>
                <c:pt idx="1640">
                  <c:v>-41.897671563085169</c:v>
                </c:pt>
                <c:pt idx="1641">
                  <c:v>-41.897671563085169</c:v>
                </c:pt>
                <c:pt idx="1642">
                  <c:v>-43.590534375980496</c:v>
                </c:pt>
                <c:pt idx="1643">
                  <c:v>-43.590534375980496</c:v>
                </c:pt>
                <c:pt idx="1644">
                  <c:v>-44.860184404067695</c:v>
                </c:pt>
                <c:pt idx="1645">
                  <c:v>-44.860184404067695</c:v>
                </c:pt>
                <c:pt idx="1646">
                  <c:v>-46.129822087939829</c:v>
                </c:pt>
                <c:pt idx="1647">
                  <c:v>-46.129822087939829</c:v>
                </c:pt>
                <c:pt idx="1648">
                  <c:v>-44.860196530353278</c:v>
                </c:pt>
                <c:pt idx="1649">
                  <c:v>-44.860196530353278</c:v>
                </c:pt>
                <c:pt idx="1650">
                  <c:v>-41.474496018141508</c:v>
                </c:pt>
                <c:pt idx="1651">
                  <c:v>-41.474496018141508</c:v>
                </c:pt>
                <c:pt idx="1652">
                  <c:v>-43.167358187492937</c:v>
                </c:pt>
                <c:pt idx="1653">
                  <c:v>-43.167358187492937</c:v>
                </c:pt>
                <c:pt idx="1654">
                  <c:v>-46.976222309749573</c:v>
                </c:pt>
                <c:pt idx="1655">
                  <c:v>-46.976222309749573</c:v>
                </c:pt>
                <c:pt idx="1656">
                  <c:v>-49.092259350698441</c:v>
                </c:pt>
                <c:pt idx="1657">
                  <c:v>-49.092259350698441</c:v>
                </c:pt>
                <c:pt idx="1658">
                  <c:v>-50.785096388310194</c:v>
                </c:pt>
                <c:pt idx="1659">
                  <c:v>-50.785096388310194</c:v>
                </c:pt>
                <c:pt idx="1660">
                  <c:v>-52.054734061006457</c:v>
                </c:pt>
                <c:pt idx="1661">
                  <c:v>-52.054734061006457</c:v>
                </c:pt>
                <c:pt idx="1662">
                  <c:v>-52.901159172412008</c:v>
                </c:pt>
                <c:pt idx="1663">
                  <c:v>-52.901159172412008</c:v>
                </c:pt>
                <c:pt idx="1664">
                  <c:v>-54.170810041949153</c:v>
                </c:pt>
                <c:pt idx="1665">
                  <c:v>-54.170810041949153</c:v>
                </c:pt>
                <c:pt idx="1666">
                  <c:v>-55.017235149629414</c:v>
                </c:pt>
                <c:pt idx="1667">
                  <c:v>-55.017235149629414</c:v>
                </c:pt>
                <c:pt idx="1668">
                  <c:v>-59.249386450275779</c:v>
                </c:pt>
                <c:pt idx="1669">
                  <c:v>-59.249386450275779</c:v>
                </c:pt>
                <c:pt idx="1670">
                  <c:v>-59.249386450275779</c:v>
                </c:pt>
                <c:pt idx="1671">
                  <c:v>-59.249386450275779</c:v>
                </c:pt>
                <c:pt idx="1672">
                  <c:v>-62.211899214424193</c:v>
                </c:pt>
                <c:pt idx="1673">
                  <c:v>-62.211899214424193</c:v>
                </c:pt>
                <c:pt idx="1674">
                  <c:v>-68.560134656727314</c:v>
                </c:pt>
                <c:pt idx="1675">
                  <c:v>-68.560134656727314</c:v>
                </c:pt>
                <c:pt idx="1676">
                  <c:v>-67.713742725551128</c:v>
                </c:pt>
                <c:pt idx="1677">
                  <c:v>-67.713742725551128</c:v>
                </c:pt>
                <c:pt idx="1678">
                  <c:v>-66.867338667623699</c:v>
                </c:pt>
                <c:pt idx="1679">
                  <c:v>-66.867338667623699</c:v>
                </c:pt>
                <c:pt idx="1680">
                  <c:v>-66.867348863277584</c:v>
                </c:pt>
                <c:pt idx="1681">
                  <c:v>-66.867348863277584</c:v>
                </c:pt>
                <c:pt idx="1682">
                  <c:v>-67.290571383200586</c:v>
                </c:pt>
                <c:pt idx="1683">
                  <c:v>-67.290571383200586</c:v>
                </c:pt>
                <c:pt idx="1684">
                  <c:v>-67.713793699629605</c:v>
                </c:pt>
                <c:pt idx="1685">
                  <c:v>-67.713793699629605</c:v>
                </c:pt>
                <c:pt idx="1686">
                  <c:v>-68.13701580138877</c:v>
                </c:pt>
                <c:pt idx="1687">
                  <c:v>-68.13701580138877</c:v>
                </c:pt>
                <c:pt idx="1688">
                  <c:v>-68.560228342190385</c:v>
                </c:pt>
                <c:pt idx="1689">
                  <c:v>-68.560228342190385</c:v>
                </c:pt>
                <c:pt idx="1690">
                  <c:v>-69.829875317402184</c:v>
                </c:pt>
                <c:pt idx="1691">
                  <c:v>-69.829875317402184</c:v>
                </c:pt>
                <c:pt idx="1692">
                  <c:v>-70.253087866585702</c:v>
                </c:pt>
                <c:pt idx="1693">
                  <c:v>-70.253087866585702</c:v>
                </c:pt>
                <c:pt idx="1694">
                  <c:v>-71.522725503891706</c:v>
                </c:pt>
                <c:pt idx="1695">
                  <c:v>-71.522725503891706</c:v>
                </c:pt>
                <c:pt idx="1696">
                  <c:v>-72.369150589220226</c:v>
                </c:pt>
                <c:pt idx="1697">
                  <c:v>-72.369150589220226</c:v>
                </c:pt>
                <c:pt idx="1698">
                  <c:v>-72.792353800032288</c:v>
                </c:pt>
                <c:pt idx="1699">
                  <c:v>-72.792353800032288</c:v>
                </c:pt>
                <c:pt idx="1700">
                  <c:v>-73.215566349681467</c:v>
                </c:pt>
                <c:pt idx="1701">
                  <c:v>-73.215566349681467</c:v>
                </c:pt>
                <c:pt idx="1702">
                  <c:v>-73.638769334182143</c:v>
                </c:pt>
                <c:pt idx="1703">
                  <c:v>-73.638769334182143</c:v>
                </c:pt>
                <c:pt idx="1704">
                  <c:v>-74.061981881037354</c:v>
                </c:pt>
                <c:pt idx="1705">
                  <c:v>-74.061981881037354</c:v>
                </c:pt>
                <c:pt idx="1706">
                  <c:v>-74.061981881037354</c:v>
                </c:pt>
                <c:pt idx="1707">
                  <c:v>-74.061981881037354</c:v>
                </c:pt>
                <c:pt idx="1708">
                  <c:v>-74.061981881037354</c:v>
                </c:pt>
                <c:pt idx="1709">
                  <c:v>-74.061981881037354</c:v>
                </c:pt>
                <c:pt idx="1710">
                  <c:v>-74.908406964503229</c:v>
                </c:pt>
                <c:pt idx="1711">
                  <c:v>-74.908406964503229</c:v>
                </c:pt>
                <c:pt idx="1712">
                  <c:v>-75.331609745044261</c:v>
                </c:pt>
                <c:pt idx="1713">
                  <c:v>-75.331609745044261</c:v>
                </c:pt>
                <c:pt idx="1714">
                  <c:v>-75.754822290036827</c:v>
                </c:pt>
                <c:pt idx="1715">
                  <c:v>-75.754822290036827</c:v>
                </c:pt>
                <c:pt idx="1716">
                  <c:v>-76.178034826181829</c:v>
                </c:pt>
                <c:pt idx="1717">
                  <c:v>-76.178034826181829</c:v>
                </c:pt>
                <c:pt idx="1718">
                  <c:v>-76.601237390190363</c:v>
                </c:pt>
                <c:pt idx="1719">
                  <c:v>-76.601237390190363</c:v>
                </c:pt>
                <c:pt idx="1720">
                  <c:v>-77.024449937045574</c:v>
                </c:pt>
                <c:pt idx="1721">
                  <c:v>-77.024449937045574</c:v>
                </c:pt>
                <c:pt idx="1722">
                  <c:v>-77.447662470396608</c:v>
                </c:pt>
                <c:pt idx="1723">
                  <c:v>-77.447662470396608</c:v>
                </c:pt>
                <c:pt idx="1724">
                  <c:v>-77.02443974185735</c:v>
                </c:pt>
                <c:pt idx="1725">
                  <c:v>-77.02443974185735</c:v>
                </c:pt>
                <c:pt idx="1726">
                  <c:v>-77.02443974185735</c:v>
                </c:pt>
                <c:pt idx="1727">
                  <c:v>-77.02443974185735</c:v>
                </c:pt>
                <c:pt idx="1728">
                  <c:v>-77.024429331999272</c:v>
                </c:pt>
                <c:pt idx="1729">
                  <c:v>-77.024429331999272</c:v>
                </c:pt>
                <c:pt idx="1730">
                  <c:v>-77.870854410808533</c:v>
                </c:pt>
                <c:pt idx="1731">
                  <c:v>-77.870854410808533</c:v>
                </c:pt>
                <c:pt idx="1732">
                  <c:v>-78.717268864624202</c:v>
                </c:pt>
                <c:pt idx="1733">
                  <c:v>-78.717268864624202</c:v>
                </c:pt>
                <c:pt idx="1734">
                  <c:v>-80.410119028761983</c:v>
                </c:pt>
                <c:pt idx="1735">
                  <c:v>-80.410119028761983</c:v>
                </c:pt>
                <c:pt idx="1736">
                  <c:v>-82.102979800663888</c:v>
                </c:pt>
                <c:pt idx="1737">
                  <c:v>-82.102979800663888</c:v>
                </c:pt>
                <c:pt idx="1738">
                  <c:v>-84.642244400456548</c:v>
                </c:pt>
                <c:pt idx="1739">
                  <c:v>-84.642244400456548</c:v>
                </c:pt>
                <c:pt idx="1740">
                  <c:v>-86.335105174221098</c:v>
                </c:pt>
                <c:pt idx="1741">
                  <c:v>-86.335105174221098</c:v>
                </c:pt>
                <c:pt idx="1742">
                  <c:v>-88.451167844701558</c:v>
                </c:pt>
                <c:pt idx="1743">
                  <c:v>-88.451167844701558</c:v>
                </c:pt>
                <c:pt idx="1744">
                  <c:v>-90.144017983227968</c:v>
                </c:pt>
                <c:pt idx="1745">
                  <c:v>-90.144017983227968</c:v>
                </c:pt>
                <c:pt idx="1746">
                  <c:v>-91.836878527421504</c:v>
                </c:pt>
                <c:pt idx="1747">
                  <c:v>-91.836878527421504</c:v>
                </c:pt>
                <c:pt idx="1748">
                  <c:v>-92.683303586672992</c:v>
                </c:pt>
                <c:pt idx="1749">
                  <c:v>-92.683303586672992</c:v>
                </c:pt>
                <c:pt idx="1750">
                  <c:v>-95.222588967066258</c:v>
                </c:pt>
                <c:pt idx="1751">
                  <c:v>-95.222588967066258</c:v>
                </c:pt>
                <c:pt idx="1752">
                  <c:v>-96.492226555012167</c:v>
                </c:pt>
                <c:pt idx="1753">
                  <c:v>-96.492226555012167</c:v>
                </c:pt>
                <c:pt idx="1754">
                  <c:v>-97.761874122545123</c:v>
                </c:pt>
                <c:pt idx="1755">
                  <c:v>-97.761874122545123</c:v>
                </c:pt>
                <c:pt idx="1756">
                  <c:v>-100.30115905264392</c:v>
                </c:pt>
                <c:pt idx="1757">
                  <c:v>-100.30115905264392</c:v>
                </c:pt>
                <c:pt idx="1758">
                  <c:v>-103.26365627674386</c:v>
                </c:pt>
                <c:pt idx="1759">
                  <c:v>-103.26365627674386</c:v>
                </c:pt>
                <c:pt idx="1760">
                  <c:v>-104.95650637848303</c:v>
                </c:pt>
                <c:pt idx="1761">
                  <c:v>-104.95650637848303</c:v>
                </c:pt>
                <c:pt idx="1762">
                  <c:v>-105.37971890578046</c:v>
                </c:pt>
                <c:pt idx="1763">
                  <c:v>-105.37971890578046</c:v>
                </c:pt>
                <c:pt idx="1764">
                  <c:v>-105.37972824182361</c:v>
                </c:pt>
                <c:pt idx="1765">
                  <c:v>-105.37972824182361</c:v>
                </c:pt>
                <c:pt idx="1766">
                  <c:v>-106.22617131378502</c:v>
                </c:pt>
                <c:pt idx="1767">
                  <c:v>-106.22617131378502</c:v>
                </c:pt>
                <c:pt idx="1768">
                  <c:v>-106.64939252147451</c:v>
                </c:pt>
                <c:pt idx="1769">
                  <c:v>-106.64939252147451</c:v>
                </c:pt>
                <c:pt idx="1770">
                  <c:v>-107.07261352613568</c:v>
                </c:pt>
                <c:pt idx="1771">
                  <c:v>-107.07261352613568</c:v>
                </c:pt>
                <c:pt idx="1772">
                  <c:v>-107.07262178882957</c:v>
                </c:pt>
                <c:pt idx="1773">
                  <c:v>-107.07262178882957</c:v>
                </c:pt>
                <c:pt idx="1774">
                  <c:v>-107.49585019843653</c:v>
                </c:pt>
                <c:pt idx="1775">
                  <c:v>-107.49585019843653</c:v>
                </c:pt>
                <c:pt idx="1776">
                  <c:v>-107.91907033091411</c:v>
                </c:pt>
                <c:pt idx="1777">
                  <c:v>-107.91907033091411</c:v>
                </c:pt>
                <c:pt idx="1778">
                  <c:v>-108.34229745157063</c:v>
                </c:pt>
                <c:pt idx="1779">
                  <c:v>-108.34229745157063</c:v>
                </c:pt>
                <c:pt idx="1780">
                  <c:v>-109.18872946687043</c:v>
                </c:pt>
                <c:pt idx="1781">
                  <c:v>-109.18872946687043</c:v>
                </c:pt>
                <c:pt idx="1782">
                  <c:v>-109.18874277267605</c:v>
                </c:pt>
                <c:pt idx="1783">
                  <c:v>-109.18874277267605</c:v>
                </c:pt>
                <c:pt idx="1784">
                  <c:v>-109.6119616292417</c:v>
                </c:pt>
                <c:pt idx="1785">
                  <c:v>-109.6119616292417</c:v>
                </c:pt>
                <c:pt idx="1786">
                  <c:v>-109.61197364935651</c:v>
                </c:pt>
                <c:pt idx="1787">
                  <c:v>-109.61197364935651</c:v>
                </c:pt>
                <c:pt idx="1788">
                  <c:v>-109.18876681150869</c:v>
                </c:pt>
                <c:pt idx="1789">
                  <c:v>-109.18876681150869</c:v>
                </c:pt>
                <c:pt idx="1790">
                  <c:v>-109.18877228396013</c:v>
                </c:pt>
                <c:pt idx="1791">
                  <c:v>-109.18877228396013</c:v>
                </c:pt>
                <c:pt idx="1792">
                  <c:v>-108.76556502841413</c:v>
                </c:pt>
                <c:pt idx="1793">
                  <c:v>-108.76556502841413</c:v>
                </c:pt>
                <c:pt idx="1794">
                  <c:v>-109.18878741562366</c:v>
                </c:pt>
                <c:pt idx="1795">
                  <c:v>-109.18878741562366</c:v>
                </c:pt>
                <c:pt idx="1796">
                  <c:v>-109.18879203032702</c:v>
                </c:pt>
                <c:pt idx="1797">
                  <c:v>-109.18879203032702</c:v>
                </c:pt>
                <c:pt idx="1798">
                  <c:v>-109.61200895579532</c:v>
                </c:pt>
                <c:pt idx="1799">
                  <c:v>-109.61200895579532</c:v>
                </c:pt>
                <c:pt idx="1800">
                  <c:v>-109.6120171113871</c:v>
                </c:pt>
                <c:pt idx="1801">
                  <c:v>-109.6120171113871</c:v>
                </c:pt>
                <c:pt idx="1802">
                  <c:v>-109.61202086694539</c:v>
                </c:pt>
                <c:pt idx="1803">
                  <c:v>-109.61202086694539</c:v>
                </c:pt>
                <c:pt idx="1804">
                  <c:v>-109.61202440829948</c:v>
                </c:pt>
                <c:pt idx="1805">
                  <c:v>-109.61202440829948</c:v>
                </c:pt>
                <c:pt idx="1806">
                  <c:v>-109.18881832249463</c:v>
                </c:pt>
                <c:pt idx="1807">
                  <c:v>-109.18881832249463</c:v>
                </c:pt>
                <c:pt idx="1808">
                  <c:v>-108.76560870464891</c:v>
                </c:pt>
                <c:pt idx="1809">
                  <c:v>-108.76560870464891</c:v>
                </c:pt>
                <c:pt idx="1810">
                  <c:v>-109.18882637051865</c:v>
                </c:pt>
                <c:pt idx="1811">
                  <c:v>-109.18882637051865</c:v>
                </c:pt>
                <c:pt idx="1812">
                  <c:v>-109.1888306629844</c:v>
                </c:pt>
                <c:pt idx="1813">
                  <c:v>-109.1888306629844</c:v>
                </c:pt>
                <c:pt idx="1814">
                  <c:v>-108.7656199731864</c:v>
                </c:pt>
                <c:pt idx="1815">
                  <c:v>-108.7656199731864</c:v>
                </c:pt>
                <c:pt idx="1816">
                  <c:v>-108.34240905893967</c:v>
                </c:pt>
                <c:pt idx="1817">
                  <c:v>-108.34240905893967</c:v>
                </c:pt>
                <c:pt idx="1818">
                  <c:v>-107.91919910954311</c:v>
                </c:pt>
                <c:pt idx="1819">
                  <c:v>-107.91919910954311</c:v>
                </c:pt>
                <c:pt idx="1820">
                  <c:v>-107.49598756013438</c:v>
                </c:pt>
                <c:pt idx="1821">
                  <c:v>-107.49598756013438</c:v>
                </c:pt>
                <c:pt idx="1822">
                  <c:v>-107.07277578581125</c:v>
                </c:pt>
                <c:pt idx="1823">
                  <c:v>-107.07277578581125</c:v>
                </c:pt>
                <c:pt idx="1824">
                  <c:v>-107.07277664355934</c:v>
                </c:pt>
                <c:pt idx="1825">
                  <c:v>-107.07277664355934</c:v>
                </c:pt>
                <c:pt idx="1826">
                  <c:v>-106.64956422429532</c:v>
                </c:pt>
                <c:pt idx="1827">
                  <c:v>-106.64956422429532</c:v>
                </c:pt>
                <c:pt idx="1828">
                  <c:v>-106.2263516029343</c:v>
                </c:pt>
                <c:pt idx="1829">
                  <c:v>-106.2263516029343</c:v>
                </c:pt>
                <c:pt idx="1830">
                  <c:v>-106.2263516029343</c:v>
                </c:pt>
                <c:pt idx="1831">
                  <c:v>-106.2263516029343</c:v>
                </c:pt>
                <c:pt idx="1832">
                  <c:v>-106.22635128023103</c:v>
                </c:pt>
                <c:pt idx="1833">
                  <c:v>-106.22635128023103</c:v>
                </c:pt>
                <c:pt idx="1834">
                  <c:v>-105.80313821602613</c:v>
                </c:pt>
                <c:pt idx="1835">
                  <c:v>-105.80313821602613</c:v>
                </c:pt>
                <c:pt idx="1836">
                  <c:v>-105.37992569990456</c:v>
                </c:pt>
                <c:pt idx="1837">
                  <c:v>-105.37992569990456</c:v>
                </c:pt>
                <c:pt idx="1838">
                  <c:v>-104.95671317400411</c:v>
                </c:pt>
                <c:pt idx="1839">
                  <c:v>-104.95671317400411</c:v>
                </c:pt>
                <c:pt idx="1840">
                  <c:v>-104.53349989512935</c:v>
                </c:pt>
                <c:pt idx="1841">
                  <c:v>-104.53349989512935</c:v>
                </c:pt>
                <c:pt idx="1842">
                  <c:v>-104.53349989512935</c:v>
                </c:pt>
                <c:pt idx="1843">
                  <c:v>-104.53349989512935</c:v>
                </c:pt>
                <c:pt idx="1844">
                  <c:v>-104.11028641229495</c:v>
                </c:pt>
                <c:pt idx="1845">
                  <c:v>-104.11028641229495</c:v>
                </c:pt>
                <c:pt idx="1846">
                  <c:v>-104.11028641229495</c:v>
                </c:pt>
                <c:pt idx="1847">
                  <c:v>-104.11028641229495</c:v>
                </c:pt>
                <c:pt idx="1848">
                  <c:v>-103.68707270361483</c:v>
                </c:pt>
                <c:pt idx="1849">
                  <c:v>-103.68707270361483</c:v>
                </c:pt>
                <c:pt idx="1850">
                  <c:v>-103.26386017398909</c:v>
                </c:pt>
                <c:pt idx="1851">
                  <c:v>-103.26386017398909</c:v>
                </c:pt>
                <c:pt idx="1852">
                  <c:v>-103.26385877933353</c:v>
                </c:pt>
                <c:pt idx="1853">
                  <c:v>-103.26385877933353</c:v>
                </c:pt>
                <c:pt idx="1854">
                  <c:v>-102.41743373405188</c:v>
                </c:pt>
                <c:pt idx="1855">
                  <c:v>-102.41743373405188</c:v>
                </c:pt>
                <c:pt idx="1856">
                  <c:v>-101.99422120442614</c:v>
                </c:pt>
                <c:pt idx="1857">
                  <c:v>-101.99422120442614</c:v>
                </c:pt>
                <c:pt idx="1858">
                  <c:v>-100.72458502091467</c:v>
                </c:pt>
                <c:pt idx="1859">
                  <c:v>-100.72458502091467</c:v>
                </c:pt>
                <c:pt idx="1860">
                  <c:v>-99.454948620405048</c:v>
                </c:pt>
                <c:pt idx="1861">
                  <c:v>-99.454948620405048</c:v>
                </c:pt>
                <c:pt idx="1862">
                  <c:v>-96.06925097387284</c:v>
                </c:pt>
                <c:pt idx="1863">
                  <c:v>-96.06925097387284</c:v>
                </c:pt>
                <c:pt idx="1864">
                  <c:v>-93.106763257179409</c:v>
                </c:pt>
                <c:pt idx="1865">
                  <c:v>-93.106763257179409</c:v>
                </c:pt>
                <c:pt idx="1866">
                  <c:v>-90.144275645259768</c:v>
                </c:pt>
                <c:pt idx="1867">
                  <c:v>-90.144275645259768</c:v>
                </c:pt>
                <c:pt idx="1868">
                  <c:v>-88.451425399631262</c:v>
                </c:pt>
                <c:pt idx="1869">
                  <c:v>-88.451425399631262</c:v>
                </c:pt>
                <c:pt idx="1870">
                  <c:v>-90.144275538157672</c:v>
                </c:pt>
                <c:pt idx="1871">
                  <c:v>-90.144275538157672</c:v>
                </c:pt>
                <c:pt idx="1872">
                  <c:v>-90.144275538157672</c:v>
                </c:pt>
                <c:pt idx="1873">
                  <c:v>-90.144275538157672</c:v>
                </c:pt>
                <c:pt idx="1874">
                  <c:v>-89.721062680240721</c:v>
                </c:pt>
                <c:pt idx="1875">
                  <c:v>-89.721062680240721</c:v>
                </c:pt>
                <c:pt idx="1876">
                  <c:v>-88.028212014120072</c:v>
                </c:pt>
                <c:pt idx="1877">
                  <c:v>-88.028212014120072</c:v>
                </c:pt>
                <c:pt idx="1878">
                  <c:v>-82.949661580845714</c:v>
                </c:pt>
                <c:pt idx="1879">
                  <c:v>-82.949661580845714</c:v>
                </c:pt>
                <c:pt idx="1880">
                  <c:v>-79.563961262814701</c:v>
                </c:pt>
                <c:pt idx="1881">
                  <c:v>-79.563961262814701</c:v>
                </c:pt>
                <c:pt idx="1882">
                  <c:v>-75.331835857126862</c:v>
                </c:pt>
                <c:pt idx="1883">
                  <c:v>-75.331835857126862</c:v>
                </c:pt>
                <c:pt idx="1884">
                  <c:v>-71.52292221179232</c:v>
                </c:pt>
                <c:pt idx="1885">
                  <c:v>-71.52292221179232</c:v>
                </c:pt>
                <c:pt idx="1886">
                  <c:v>-68.137221846263856</c:v>
                </c:pt>
                <c:pt idx="1887">
                  <c:v>-68.137221846263856</c:v>
                </c:pt>
                <c:pt idx="1888">
                  <c:v>-63.4818828497082</c:v>
                </c:pt>
                <c:pt idx="1889">
                  <c:v>-63.4818828497082</c:v>
                </c:pt>
                <c:pt idx="1890">
                  <c:v>-60.519394987728447</c:v>
                </c:pt>
                <c:pt idx="1891">
                  <c:v>-60.519394987728447</c:v>
                </c:pt>
                <c:pt idx="1892">
                  <c:v>-57.980118491221219</c:v>
                </c:pt>
                <c:pt idx="1893">
                  <c:v>-57.980118491221219</c:v>
                </c:pt>
                <c:pt idx="1894">
                  <c:v>-55.86405572341755</c:v>
                </c:pt>
                <c:pt idx="1895">
                  <c:v>-55.86405572341755</c:v>
                </c:pt>
                <c:pt idx="1896">
                  <c:v>-54.171204102691263</c:v>
                </c:pt>
                <c:pt idx="1897">
                  <c:v>-54.171204102691263</c:v>
                </c:pt>
                <c:pt idx="1898">
                  <c:v>-52.055141322314739</c:v>
                </c:pt>
                <c:pt idx="1899">
                  <c:v>-52.055141322314739</c:v>
                </c:pt>
                <c:pt idx="1900">
                  <c:v>-49.939076925162226</c:v>
                </c:pt>
                <c:pt idx="1901">
                  <c:v>-49.939076925162226</c:v>
                </c:pt>
                <c:pt idx="1902">
                  <c:v>-48.246226684655994</c:v>
                </c:pt>
                <c:pt idx="1903">
                  <c:v>-48.246226684655994</c:v>
                </c:pt>
                <c:pt idx="1904">
                  <c:v>-47.39980156859383</c:v>
                </c:pt>
                <c:pt idx="1905">
                  <c:v>-47.39980156859383</c:v>
                </c:pt>
                <c:pt idx="1906">
                  <c:v>-46.130163886584342</c:v>
                </c:pt>
                <c:pt idx="1907">
                  <c:v>-46.130163886584342</c:v>
                </c:pt>
                <c:pt idx="1908">
                  <c:v>-44.860526201780885</c:v>
                </c:pt>
                <c:pt idx="1909">
                  <c:v>-44.860526201780885</c:v>
                </c:pt>
                <c:pt idx="1910">
                  <c:v>-43.590890125837177</c:v>
                </c:pt>
                <c:pt idx="1911">
                  <c:v>-43.590890125837177</c:v>
                </c:pt>
                <c:pt idx="1912">
                  <c:v>-43.167677558027208</c:v>
                </c:pt>
                <c:pt idx="1913">
                  <c:v>-43.167677558027208</c:v>
                </c:pt>
                <c:pt idx="1914">
                  <c:v>-42.744464991148561</c:v>
                </c:pt>
                <c:pt idx="1915">
                  <c:v>-42.744464991148561</c:v>
                </c:pt>
                <c:pt idx="1916">
                  <c:v>-42.744464991148561</c:v>
                </c:pt>
                <c:pt idx="1917">
                  <c:v>-42.744464991148561</c:v>
                </c:pt>
                <c:pt idx="1918">
                  <c:v>-43.167677558027208</c:v>
                </c:pt>
                <c:pt idx="1919">
                  <c:v>-43.167677558027208</c:v>
                </c:pt>
                <c:pt idx="1920">
                  <c:v>-43.167677558027208</c:v>
                </c:pt>
                <c:pt idx="1921">
                  <c:v>-43.167677558027208</c:v>
                </c:pt>
                <c:pt idx="1922">
                  <c:v>-43.167677558027208</c:v>
                </c:pt>
                <c:pt idx="1923">
                  <c:v>-43.167677558027208</c:v>
                </c:pt>
                <c:pt idx="1924">
                  <c:v>-42.744464991148561</c:v>
                </c:pt>
                <c:pt idx="1925">
                  <c:v>-42.744464991148561</c:v>
                </c:pt>
                <c:pt idx="1926">
                  <c:v>-41.898039868567139</c:v>
                </c:pt>
                <c:pt idx="1927">
                  <c:v>-41.898039868567139</c:v>
                </c:pt>
                <c:pt idx="1928">
                  <c:v>-40.628403570037335</c:v>
                </c:pt>
                <c:pt idx="1929">
                  <c:v>-40.628403570037335</c:v>
                </c:pt>
                <c:pt idx="1930">
                  <c:v>-38.089129357598722</c:v>
                </c:pt>
                <c:pt idx="1931">
                  <c:v>-38.089129357598722</c:v>
                </c:pt>
                <c:pt idx="1932">
                  <c:v>-36.819491657428443</c:v>
                </c:pt>
                <c:pt idx="1933">
                  <c:v>-36.819491657428443</c:v>
                </c:pt>
                <c:pt idx="1934">
                  <c:v>-35.549854920711368</c:v>
                </c:pt>
                <c:pt idx="1935">
                  <c:v>-35.549854920711368</c:v>
                </c:pt>
                <c:pt idx="1936">
                  <c:v>-33.4337920807302</c:v>
                </c:pt>
                <c:pt idx="1937">
                  <c:v>-33.4337920807302</c:v>
                </c:pt>
                <c:pt idx="1938">
                  <c:v>-31.740941800177097</c:v>
                </c:pt>
                <c:pt idx="1939">
                  <c:v>-31.740941800177097</c:v>
                </c:pt>
                <c:pt idx="1940">
                  <c:v>-29.62487969873473</c:v>
                </c:pt>
                <c:pt idx="1941">
                  <c:v>-29.62487969873473</c:v>
                </c:pt>
                <c:pt idx="1942">
                  <c:v>-27.932029407005757</c:v>
                </c:pt>
                <c:pt idx="1943">
                  <c:v>-27.932029407005757</c:v>
                </c:pt>
                <c:pt idx="1944">
                  <c:v>-26.23917912133038</c:v>
                </c:pt>
                <c:pt idx="1945">
                  <c:v>-26.23917912133038</c:v>
                </c:pt>
                <c:pt idx="1946">
                  <c:v>-24.546329355798662</c:v>
                </c:pt>
                <c:pt idx="1947">
                  <c:v>-24.546329355798662</c:v>
                </c:pt>
                <c:pt idx="1948">
                  <c:v>-23.276691630948335</c:v>
                </c:pt>
                <c:pt idx="1949">
                  <c:v>-23.276691630948335</c:v>
                </c:pt>
                <c:pt idx="1950">
                  <c:v>-22.007053904235363</c:v>
                </c:pt>
                <c:pt idx="1951">
                  <c:v>-22.007053904235363</c:v>
                </c:pt>
                <c:pt idx="1952">
                  <c:v>-22.430266482755542</c:v>
                </c:pt>
                <c:pt idx="1953">
                  <c:v>-22.430266482755542</c:v>
                </c:pt>
                <c:pt idx="1954">
                  <c:v>-23.699904209934175</c:v>
                </c:pt>
                <c:pt idx="1955">
                  <c:v>-23.699904209934175</c:v>
                </c:pt>
                <c:pt idx="1956">
                  <c:v>-24.123116789385676</c:v>
                </c:pt>
                <c:pt idx="1957">
                  <c:v>-24.123116789385676</c:v>
                </c:pt>
                <c:pt idx="1958">
                  <c:v>-24.546328819356859</c:v>
                </c:pt>
                <c:pt idx="1959">
                  <c:v>-24.546328819356859</c:v>
                </c:pt>
                <c:pt idx="1960">
                  <c:v>-25.392753965221345</c:v>
                </c:pt>
                <c:pt idx="1961">
                  <c:v>-25.392753965221345</c:v>
                </c:pt>
                <c:pt idx="1962">
                  <c:v>-25.81596579356119</c:v>
                </c:pt>
                <c:pt idx="1963">
                  <c:v>-25.81596579356119</c:v>
                </c:pt>
                <c:pt idx="1964">
                  <c:v>-26.662389970384538</c:v>
                </c:pt>
                <c:pt idx="1965">
                  <c:v>-26.662389970384538</c:v>
                </c:pt>
                <c:pt idx="1966">
                  <c:v>-27.508815124165267</c:v>
                </c:pt>
                <c:pt idx="1967">
                  <c:v>-27.508815124165267</c:v>
                </c:pt>
                <c:pt idx="1968">
                  <c:v>-28.778453808277845</c:v>
                </c:pt>
                <c:pt idx="1969">
                  <c:v>-28.778453808277845</c:v>
                </c:pt>
                <c:pt idx="1970">
                  <c:v>-30.048091523814946</c:v>
                </c:pt>
                <c:pt idx="1971">
                  <c:v>-30.048091523814946</c:v>
                </c:pt>
                <c:pt idx="1972">
                  <c:v>-29.201666371896863</c:v>
                </c:pt>
                <c:pt idx="1973">
                  <c:v>-29.201666371896863</c:v>
                </c:pt>
                <c:pt idx="1974">
                  <c:v>-27.508816089946777</c:v>
                </c:pt>
                <c:pt idx="1975">
                  <c:v>-27.508816089946777</c:v>
                </c:pt>
                <c:pt idx="1976">
                  <c:v>-25.815966545138508</c:v>
                </c:pt>
                <c:pt idx="1977">
                  <c:v>-25.815966545138508</c:v>
                </c:pt>
                <c:pt idx="1978">
                  <c:v>-24.123115501832217</c:v>
                </c:pt>
                <c:pt idx="1979">
                  <c:v>-24.123115501832217</c:v>
                </c:pt>
                <c:pt idx="1980">
                  <c:v>-24.969541397411376</c:v>
                </c:pt>
                <c:pt idx="1981">
                  <c:v>-24.969541397411376</c:v>
                </c:pt>
                <c:pt idx="1982">
                  <c:v>-23.699903673492372</c:v>
                </c:pt>
                <c:pt idx="1983">
                  <c:v>-23.699903673492372</c:v>
                </c:pt>
                <c:pt idx="1984">
                  <c:v>-22.853478526696563</c:v>
                </c:pt>
                <c:pt idx="1985">
                  <c:v>-22.853478526696563</c:v>
                </c:pt>
                <c:pt idx="1986">
                  <c:v>-21.583840046077967</c:v>
                </c:pt>
                <c:pt idx="1987">
                  <c:v>-21.583840046077967</c:v>
                </c:pt>
                <c:pt idx="1988">
                  <c:v>-20.314202314708382</c:v>
                </c:pt>
                <c:pt idx="1989">
                  <c:v>-20.314202314708382</c:v>
                </c:pt>
                <c:pt idx="1990">
                  <c:v>-18.19813844980672</c:v>
                </c:pt>
                <c:pt idx="1991">
                  <c:v>-18.19813844980672</c:v>
                </c:pt>
                <c:pt idx="1992">
                  <c:v>-16.9285007128492</c:v>
                </c:pt>
                <c:pt idx="1993">
                  <c:v>-16.9285007128492</c:v>
                </c:pt>
                <c:pt idx="1994">
                  <c:v>-15.658861791249365</c:v>
                </c:pt>
                <c:pt idx="1995">
                  <c:v>-15.658861791249365</c:v>
                </c:pt>
                <c:pt idx="1996">
                  <c:v>-14.812435240019113</c:v>
                </c:pt>
                <c:pt idx="1997">
                  <c:v>-14.812435240019113</c:v>
                </c:pt>
                <c:pt idx="1998">
                  <c:v>-13.119584907777607</c:v>
                </c:pt>
                <c:pt idx="1999">
                  <c:v>-13.119584907777607</c:v>
                </c:pt>
                <c:pt idx="2000">
                  <c:v>-13.119584907777607</c:v>
                </c:pt>
                <c:pt idx="2001">
                  <c:v>-13.119584907777607</c:v>
                </c:pt>
                <c:pt idx="2002">
                  <c:v>-13.966011474840343</c:v>
                </c:pt>
                <c:pt idx="2003">
                  <c:v>-13.966011474840343</c:v>
                </c:pt>
                <c:pt idx="2004">
                  <c:v>-13.966011474840343</c:v>
                </c:pt>
                <c:pt idx="2005">
                  <c:v>-13.966011474840343</c:v>
                </c:pt>
                <c:pt idx="2006">
                  <c:v>-11.849947161506861</c:v>
                </c:pt>
                <c:pt idx="2007">
                  <c:v>-11.849947161506861</c:v>
                </c:pt>
                <c:pt idx="2008">
                  <c:v>-9.7338808113709092</c:v>
                </c:pt>
                <c:pt idx="2009">
                  <c:v>-9.7338808113709092</c:v>
                </c:pt>
                <c:pt idx="2010">
                  <c:v>-7.6178158530965447</c:v>
                </c:pt>
                <c:pt idx="2011">
                  <c:v>-7.6178158530965447</c:v>
                </c:pt>
                <c:pt idx="2012">
                  <c:v>-7.6178158530965447</c:v>
                </c:pt>
                <c:pt idx="2013">
                  <c:v>-7.6178158530965447</c:v>
                </c:pt>
                <c:pt idx="2014">
                  <c:v>-7.1946032634004951</c:v>
                </c:pt>
                <c:pt idx="2015">
                  <c:v>-7.1946032634004951</c:v>
                </c:pt>
                <c:pt idx="2016">
                  <c:v>-7.1946032634004951</c:v>
                </c:pt>
                <c:pt idx="2017">
                  <c:v>-7.1946032634004951</c:v>
                </c:pt>
                <c:pt idx="2018">
                  <c:v>-6.3481801333837211</c:v>
                </c:pt>
                <c:pt idx="2019">
                  <c:v>-6.3481801333837211</c:v>
                </c:pt>
                <c:pt idx="2020">
                  <c:v>-6.3481819569133222</c:v>
                </c:pt>
                <c:pt idx="2021">
                  <c:v>-6.3481819569133222</c:v>
                </c:pt>
                <c:pt idx="2022">
                  <c:v>-5.0785458073951304</c:v>
                </c:pt>
                <c:pt idx="2023">
                  <c:v>-5.0785458073951304</c:v>
                </c:pt>
                <c:pt idx="2024">
                  <c:v>-4.6553332163020968</c:v>
                </c:pt>
                <c:pt idx="2025">
                  <c:v>-4.6553332163020968</c:v>
                </c:pt>
                <c:pt idx="2026">
                  <c:v>-4.2321220305748284</c:v>
                </c:pt>
                <c:pt idx="2027">
                  <c:v>-4.2321220305748284</c:v>
                </c:pt>
                <c:pt idx="2028">
                  <c:v>-2.5392728550359607</c:v>
                </c:pt>
                <c:pt idx="2029">
                  <c:v>-2.5392728550359607</c:v>
                </c:pt>
                <c:pt idx="2030">
                  <c:v>2.6840716600418091E-6</c:v>
                </c:pt>
                <c:pt idx="2031">
                  <c:v>2.6840716600418091E-6</c:v>
                </c:pt>
                <c:pt idx="2032">
                  <c:v>2.9624919961206615</c:v>
                </c:pt>
                <c:pt idx="2033">
                  <c:v>2.9624919961206615</c:v>
                </c:pt>
                <c:pt idx="2034">
                  <c:v>5.0785549683496356</c:v>
                </c:pt>
                <c:pt idx="2035">
                  <c:v>5.0785549683496356</c:v>
                </c:pt>
                <c:pt idx="2036">
                  <c:v>7.1946179368533194</c:v>
                </c:pt>
                <c:pt idx="2037">
                  <c:v>7.1946179368533194</c:v>
                </c:pt>
                <c:pt idx="2038">
                  <c:v>9.7338935104198754</c:v>
                </c:pt>
                <c:pt idx="2039">
                  <c:v>9.7338935104198754</c:v>
                </c:pt>
                <c:pt idx="2040">
                  <c:v>12.696380517911166</c:v>
                </c:pt>
                <c:pt idx="2041">
                  <c:v>12.696380517911166</c:v>
                </c:pt>
                <c:pt idx="2042">
                  <c:v>16.082081311382353</c:v>
                </c:pt>
                <c:pt idx="2043">
                  <c:v>16.082081311382353</c:v>
                </c:pt>
                <c:pt idx="2044">
                  <c:v>19.044569514226168</c:v>
                </c:pt>
                <c:pt idx="2045">
                  <c:v>19.044569514226168</c:v>
                </c:pt>
                <c:pt idx="2046">
                  <c:v>21.160632537677884</c:v>
                </c:pt>
                <c:pt idx="2047">
                  <c:v>21.160632537677884</c:v>
                </c:pt>
                <c:pt idx="2048">
                  <c:v>22.853482948616147</c:v>
                </c:pt>
                <c:pt idx="2049">
                  <c:v>22.853482948616147</c:v>
                </c:pt>
                <c:pt idx="2050">
                  <c:v>24.123120764736086</c:v>
                </c:pt>
                <c:pt idx="2051">
                  <c:v>24.123120764736086</c:v>
                </c:pt>
                <c:pt idx="2052">
                  <c:v>25.815971193369478</c:v>
                </c:pt>
                <c:pt idx="2053">
                  <c:v>25.815971193369478</c:v>
                </c:pt>
                <c:pt idx="2054">
                  <c:v>27.085610195994377</c:v>
                </c:pt>
                <c:pt idx="2055">
                  <c:v>27.085610195994377</c:v>
                </c:pt>
                <c:pt idx="2056">
                  <c:v>22.853485524188727</c:v>
                </c:pt>
                <c:pt idx="2057">
                  <c:v>22.853485524188727</c:v>
                </c:pt>
                <c:pt idx="2058">
                  <c:v>17.774935893714428</c:v>
                </c:pt>
                <c:pt idx="2059">
                  <c:v>17.774935893714428</c:v>
                </c:pt>
                <c:pt idx="2060">
                  <c:v>12.273175964131951</c:v>
                </c:pt>
                <c:pt idx="2061">
                  <c:v>12.273175964131951</c:v>
                </c:pt>
                <c:pt idx="2062">
                  <c:v>13.542816014029086</c:v>
                </c:pt>
                <c:pt idx="2063">
                  <c:v>13.542816014029086</c:v>
                </c:pt>
                <c:pt idx="2064">
                  <c:v>15.658881477545947</c:v>
                </c:pt>
                <c:pt idx="2065">
                  <c:v>15.658881477545947</c:v>
                </c:pt>
                <c:pt idx="2066">
                  <c:v>17.774944478645921</c:v>
                </c:pt>
                <c:pt idx="2067">
                  <c:v>17.774944478645921</c:v>
                </c:pt>
                <c:pt idx="2068">
                  <c:v>18.621369689702988</c:v>
                </c:pt>
                <c:pt idx="2069">
                  <c:v>18.621369689702988</c:v>
                </c:pt>
                <c:pt idx="2070">
                  <c:v>19.044582284986973</c:v>
                </c:pt>
                <c:pt idx="2071">
                  <c:v>19.044582284986973</c:v>
                </c:pt>
                <c:pt idx="2072">
                  <c:v>19.467792422976345</c:v>
                </c:pt>
                <c:pt idx="2073">
                  <c:v>19.467792422976345</c:v>
                </c:pt>
                <c:pt idx="2074">
                  <c:v>19.467792422976345</c:v>
                </c:pt>
                <c:pt idx="2075">
                  <c:v>19.467792422976345</c:v>
                </c:pt>
                <c:pt idx="2076">
                  <c:v>18.621367221232504</c:v>
                </c:pt>
                <c:pt idx="2077">
                  <c:v>18.621367221232504</c:v>
                </c:pt>
                <c:pt idx="2078">
                  <c:v>17.774942010175437</c:v>
                </c:pt>
                <c:pt idx="2079">
                  <c:v>17.774942010175437</c:v>
                </c:pt>
                <c:pt idx="2080">
                  <c:v>14.812453812919557</c:v>
                </c:pt>
                <c:pt idx="2081">
                  <c:v>14.812453812919557</c:v>
                </c:pt>
                <c:pt idx="2082">
                  <c:v>11.849961323663592</c:v>
                </c:pt>
                <c:pt idx="2083">
                  <c:v>11.849961323663592</c:v>
                </c:pt>
                <c:pt idx="2084">
                  <c:v>9.733896516263485</c:v>
                </c:pt>
                <c:pt idx="2085">
                  <c:v>9.733896516263485</c:v>
                </c:pt>
                <c:pt idx="2086">
                  <c:v>7.6178305353969336</c:v>
                </c:pt>
                <c:pt idx="2087">
                  <c:v>7.6178305353969336</c:v>
                </c:pt>
                <c:pt idx="2088">
                  <c:v>5.9249780080281198</c:v>
                </c:pt>
                <c:pt idx="2089">
                  <c:v>5.9249780080281198</c:v>
                </c:pt>
                <c:pt idx="2090">
                  <c:v>3.8089142921380699</c:v>
                </c:pt>
                <c:pt idx="2091">
                  <c:v>3.8089142921380699</c:v>
                </c:pt>
                <c:pt idx="2092">
                  <c:v>2.1160630607046187</c:v>
                </c:pt>
                <c:pt idx="2093">
                  <c:v>2.1160630607046187</c:v>
                </c:pt>
                <c:pt idx="2094">
                  <c:v>0</c:v>
                </c:pt>
                <c:pt idx="2095">
                  <c:v>0</c:v>
                </c:pt>
                <c:pt idx="2096">
                  <c:v>-2.1160628376528621</c:v>
                </c:pt>
                <c:pt idx="2097">
                  <c:v>-2.1160628376528621</c:v>
                </c:pt>
                <c:pt idx="2098">
                  <c:v>-4.6553383679129183</c:v>
                </c:pt>
                <c:pt idx="2099">
                  <c:v>-4.6553383679129183</c:v>
                </c:pt>
                <c:pt idx="2100">
                  <c:v>-8.041038743685931</c:v>
                </c:pt>
                <c:pt idx="2101">
                  <c:v>-8.041038743685931</c:v>
                </c:pt>
                <c:pt idx="2102">
                  <c:v>-10.580314251594245</c:v>
                </c:pt>
                <c:pt idx="2103">
                  <c:v>-10.580314251594245</c:v>
                </c:pt>
                <c:pt idx="2104">
                  <c:v>-13.966015230398625</c:v>
                </c:pt>
                <c:pt idx="2105">
                  <c:v>-13.966015230398625</c:v>
                </c:pt>
                <c:pt idx="2106">
                  <c:v>-16.928503287956119</c:v>
                </c:pt>
                <c:pt idx="2107">
                  <c:v>-16.928503287956119</c:v>
                </c:pt>
                <c:pt idx="2108">
                  <c:v>-19.044566297437996</c:v>
                </c:pt>
                <c:pt idx="2109">
                  <c:v>-19.044566297437996</c:v>
                </c:pt>
                <c:pt idx="2110">
                  <c:v>-21.583841762971133</c:v>
                </c:pt>
                <c:pt idx="2111">
                  <c:v>-21.583841762971133</c:v>
                </c:pt>
                <c:pt idx="2112">
                  <c:v>-24.123117219191045</c:v>
                </c:pt>
                <c:pt idx="2113">
                  <c:v>-24.123117219191045</c:v>
                </c:pt>
                <c:pt idx="2114">
                  <c:v>-27.085605123080313</c:v>
                </c:pt>
                <c:pt idx="2115">
                  <c:v>-27.085605123080313</c:v>
                </c:pt>
                <c:pt idx="2116">
                  <c:v>-30.894518380053341</c:v>
                </c:pt>
                <c:pt idx="2117">
                  <c:v>-30.894518380053341</c:v>
                </c:pt>
                <c:pt idx="2118">
                  <c:v>-35.126643969677389</c:v>
                </c:pt>
                <c:pt idx="2119">
                  <c:v>-35.126643969677389</c:v>
                </c:pt>
                <c:pt idx="2120">
                  <c:v>-38.512344503309578</c:v>
                </c:pt>
                <c:pt idx="2121">
                  <c:v>-38.512344503309578</c:v>
                </c:pt>
                <c:pt idx="2122">
                  <c:v>-41.474832558538765</c:v>
                </c:pt>
                <c:pt idx="2123">
                  <c:v>-41.474832558538765</c:v>
                </c:pt>
                <c:pt idx="2124">
                  <c:v>-44.014107830356807</c:v>
                </c:pt>
                <c:pt idx="2125">
                  <c:v>-44.014107830356807</c:v>
                </c:pt>
                <c:pt idx="2126">
                  <c:v>-47.399808329995722</c:v>
                </c:pt>
                <c:pt idx="2127">
                  <c:v>-47.399808329995722</c:v>
                </c:pt>
                <c:pt idx="2128">
                  <c:v>-51.631933053489774</c:v>
                </c:pt>
                <c:pt idx="2129">
                  <c:v>-51.631933053489774</c:v>
                </c:pt>
                <c:pt idx="2130">
                  <c:v>-56.710483726114035</c:v>
                </c:pt>
                <c:pt idx="2131">
                  <c:v>-56.710483726114035</c:v>
                </c:pt>
                <c:pt idx="2132">
                  <c:v>-60.519394987728447</c:v>
                </c:pt>
                <c:pt idx="2133">
                  <c:v>-60.519394987728447</c:v>
                </c:pt>
                <c:pt idx="2134">
                  <c:v>-64.32830537064001</c:v>
                </c:pt>
                <c:pt idx="2135">
                  <c:v>-64.32830537064001</c:v>
                </c:pt>
                <c:pt idx="2136">
                  <c:v>-67.290791592560709</c:v>
                </c:pt>
                <c:pt idx="2137">
                  <c:v>-67.290791592560709</c:v>
                </c:pt>
                <c:pt idx="2138">
                  <c:v>-70.253275560215116</c:v>
                </c:pt>
                <c:pt idx="2139">
                  <c:v>-70.253275560215116</c:v>
                </c:pt>
                <c:pt idx="2140">
                  <c:v>-73.215761126484722</c:v>
                </c:pt>
                <c:pt idx="2141">
                  <c:v>-73.215761126484722</c:v>
                </c:pt>
                <c:pt idx="2142">
                  <c:v>-74.062183739617467</c:v>
                </c:pt>
                <c:pt idx="2143">
                  <c:v>-75.331818686798215</c:v>
                </c:pt>
                <c:pt idx="2144">
                  <c:v>-77.024665961042047</c:v>
                </c:pt>
                <c:pt idx="2145">
                  <c:v>-78.294300472829491</c:v>
                </c:pt>
                <c:pt idx="2146">
                  <c:v>-79.987150626257062</c:v>
                </c:pt>
                <c:pt idx="2147">
                  <c:v>-81.256788244005293</c:v>
                </c:pt>
                <c:pt idx="2148">
                  <c:v>-3953586.9442910855</c:v>
                </c:pt>
                <c:pt idx="2149">
                  <c:v>-3953586.9442910855</c:v>
                </c:pt>
                <c:pt idx="2150">
                  <c:v>-3953586.9442910855</c:v>
                </c:pt>
                <c:pt idx="2151">
                  <c:v>-3953586.9442910855</c:v>
                </c:pt>
                <c:pt idx="2152">
                  <c:v>-3953586.9442910855</c:v>
                </c:pt>
                <c:pt idx="2153">
                  <c:v>-3953586.9442910855</c:v>
                </c:pt>
                <c:pt idx="2154">
                  <c:v>-3953586.9442910855</c:v>
                </c:pt>
                <c:pt idx="2155">
                  <c:v>-3953586.9442910855</c:v>
                </c:pt>
                <c:pt idx="2156">
                  <c:v>-3953586.9442910855</c:v>
                </c:pt>
                <c:pt idx="2157">
                  <c:v>-3953586.9442910855</c:v>
                </c:pt>
                <c:pt idx="2158">
                  <c:v>-3953586.9442910855</c:v>
                </c:pt>
                <c:pt idx="2159">
                  <c:v>-3953586.9442910855</c:v>
                </c:pt>
                <c:pt idx="2160">
                  <c:v>-3953586.9442910855</c:v>
                </c:pt>
                <c:pt idx="2161">
                  <c:v>-3953586.9442910855</c:v>
                </c:pt>
                <c:pt idx="2162">
                  <c:v>-3953586.9442910855</c:v>
                </c:pt>
                <c:pt idx="2163">
                  <c:v>-3953586.9442910855</c:v>
                </c:pt>
                <c:pt idx="2164">
                  <c:v>-3953586.9442910855</c:v>
                </c:pt>
                <c:pt idx="2165">
                  <c:v>-3953586.9442910855</c:v>
                </c:pt>
                <c:pt idx="2166">
                  <c:v>-3953586.9442910855</c:v>
                </c:pt>
                <c:pt idx="2167">
                  <c:v>-3953586.9442910855</c:v>
                </c:pt>
                <c:pt idx="2168">
                  <c:v>-3953586.9442910855</c:v>
                </c:pt>
                <c:pt idx="2169">
                  <c:v>-3953586.9442910855</c:v>
                </c:pt>
                <c:pt idx="2170">
                  <c:v>-3953586.9442910855</c:v>
                </c:pt>
                <c:pt idx="2171">
                  <c:v>-3953586.9442910855</c:v>
                </c:pt>
                <c:pt idx="2172">
                  <c:v>-3953586.9442910855</c:v>
                </c:pt>
                <c:pt idx="2173">
                  <c:v>-3953586.9442910855</c:v>
                </c:pt>
                <c:pt idx="2174">
                  <c:v>-3953586.9442910855</c:v>
                </c:pt>
                <c:pt idx="2175">
                  <c:v>-3953586.9442910855</c:v>
                </c:pt>
                <c:pt idx="2176">
                  <c:v>-3953586.9442910855</c:v>
                </c:pt>
                <c:pt idx="2177">
                  <c:v>-3953586.9442910855</c:v>
                </c:pt>
                <c:pt idx="2178">
                  <c:v>-3953586.9442910855</c:v>
                </c:pt>
                <c:pt idx="2179">
                  <c:v>-3953586.9442910855</c:v>
                </c:pt>
                <c:pt idx="2180">
                  <c:v>-3953586.9442910855</c:v>
                </c:pt>
                <c:pt idx="2181">
                  <c:v>-3953586.9442910855</c:v>
                </c:pt>
                <c:pt idx="2182">
                  <c:v>-3953586.9442910855</c:v>
                </c:pt>
                <c:pt idx="2183">
                  <c:v>-3953586.9442910855</c:v>
                </c:pt>
                <c:pt idx="2184">
                  <c:v>-3953586.9442910855</c:v>
                </c:pt>
                <c:pt idx="2185">
                  <c:v>-3953586.9442910855</c:v>
                </c:pt>
                <c:pt idx="2186">
                  <c:v>-3953586.9442910855</c:v>
                </c:pt>
                <c:pt idx="2187">
                  <c:v>-3953586.9442910855</c:v>
                </c:pt>
                <c:pt idx="2188">
                  <c:v>-3953586.9442910855</c:v>
                </c:pt>
                <c:pt idx="2189">
                  <c:v>-3953586.9442910855</c:v>
                </c:pt>
                <c:pt idx="2190">
                  <c:v>-3953586.9442910855</c:v>
                </c:pt>
                <c:pt idx="2191">
                  <c:v>-3953586.9442910855</c:v>
                </c:pt>
                <c:pt idx="2192">
                  <c:v>-3953586.9442910855</c:v>
                </c:pt>
                <c:pt idx="2193">
                  <c:v>-3953586.9442910855</c:v>
                </c:pt>
                <c:pt idx="2194">
                  <c:v>-3953586.9442910855</c:v>
                </c:pt>
                <c:pt idx="2195">
                  <c:v>-3953586.9442910855</c:v>
                </c:pt>
                <c:pt idx="2196">
                  <c:v>-3953586.9442910855</c:v>
                </c:pt>
                <c:pt idx="2197">
                  <c:v>-3953586.9442910855</c:v>
                </c:pt>
                <c:pt idx="2198">
                  <c:v>-3953586.9442910855</c:v>
                </c:pt>
                <c:pt idx="2199">
                  <c:v>-3953586.9442910855</c:v>
                </c:pt>
                <c:pt idx="2200">
                  <c:v>-3953586.9442910855</c:v>
                </c:pt>
                <c:pt idx="2201">
                  <c:v>-3953586.9442910855</c:v>
                </c:pt>
                <c:pt idx="2202">
                  <c:v>-3953586.9442910855</c:v>
                </c:pt>
                <c:pt idx="2203">
                  <c:v>-3953586.9442910855</c:v>
                </c:pt>
                <c:pt idx="2204">
                  <c:v>-3953586.9442910855</c:v>
                </c:pt>
                <c:pt idx="2205">
                  <c:v>-3953586.9442910855</c:v>
                </c:pt>
                <c:pt idx="2206">
                  <c:v>-3953586.9442910855</c:v>
                </c:pt>
                <c:pt idx="2207">
                  <c:v>-3953586.9442910855</c:v>
                </c:pt>
                <c:pt idx="2208">
                  <c:v>-3953586.9442910855</c:v>
                </c:pt>
                <c:pt idx="2209">
                  <c:v>-3953586.9442910855</c:v>
                </c:pt>
                <c:pt idx="2210">
                  <c:v>-3953586.9442910855</c:v>
                </c:pt>
                <c:pt idx="2211">
                  <c:v>-3953586.9442910855</c:v>
                </c:pt>
                <c:pt idx="2212">
                  <c:v>-3953586.9442910855</c:v>
                </c:pt>
                <c:pt idx="2213">
                  <c:v>-3953586.9442910855</c:v>
                </c:pt>
                <c:pt idx="2214">
                  <c:v>-3953586.9442910855</c:v>
                </c:pt>
                <c:pt idx="2215">
                  <c:v>-3953586.9442910855</c:v>
                </c:pt>
                <c:pt idx="2216">
                  <c:v>-3953586.9442910855</c:v>
                </c:pt>
                <c:pt idx="2217">
                  <c:v>-3953586.9442910855</c:v>
                </c:pt>
                <c:pt idx="2218">
                  <c:v>-3953586.9442910855</c:v>
                </c:pt>
                <c:pt idx="2219">
                  <c:v>-3953586.9442910855</c:v>
                </c:pt>
                <c:pt idx="2220">
                  <c:v>-3953586.9442910855</c:v>
                </c:pt>
                <c:pt idx="2221">
                  <c:v>-3953586.9442910855</c:v>
                </c:pt>
                <c:pt idx="2222">
                  <c:v>-3953586.9442910855</c:v>
                </c:pt>
                <c:pt idx="2223">
                  <c:v>-3953586.9442910855</c:v>
                </c:pt>
                <c:pt idx="2224">
                  <c:v>-3953586.9442910855</c:v>
                </c:pt>
                <c:pt idx="2225">
                  <c:v>-3953586.9442910855</c:v>
                </c:pt>
                <c:pt idx="2226">
                  <c:v>-3953586.9442910855</c:v>
                </c:pt>
                <c:pt idx="2227">
                  <c:v>-3953586.9442910855</c:v>
                </c:pt>
                <c:pt idx="2228">
                  <c:v>-3953586.9442910855</c:v>
                </c:pt>
                <c:pt idx="2229">
                  <c:v>-3953586.9442910855</c:v>
                </c:pt>
                <c:pt idx="2230">
                  <c:v>-3953586.9442910855</c:v>
                </c:pt>
                <c:pt idx="2231">
                  <c:v>-3953586.9442910855</c:v>
                </c:pt>
                <c:pt idx="2232">
                  <c:v>-3953586.9442910855</c:v>
                </c:pt>
                <c:pt idx="2233">
                  <c:v>-3953586.9442910855</c:v>
                </c:pt>
                <c:pt idx="2234">
                  <c:v>-3953586.9442910855</c:v>
                </c:pt>
                <c:pt idx="2235">
                  <c:v>-3953586.9442910855</c:v>
                </c:pt>
                <c:pt idx="2236">
                  <c:v>-3953586.9442910855</c:v>
                </c:pt>
                <c:pt idx="2237">
                  <c:v>-3953586.9442910855</c:v>
                </c:pt>
                <c:pt idx="2238">
                  <c:v>-3953586.9442910855</c:v>
                </c:pt>
                <c:pt idx="2239">
                  <c:v>-3953586.9442910855</c:v>
                </c:pt>
                <c:pt idx="2240">
                  <c:v>-3953586.9442910855</c:v>
                </c:pt>
                <c:pt idx="2241">
                  <c:v>-3953586.9442910855</c:v>
                </c:pt>
                <c:pt idx="2242">
                  <c:v>-3953586.9442910855</c:v>
                </c:pt>
                <c:pt idx="2243">
                  <c:v>-3953586.9442910855</c:v>
                </c:pt>
                <c:pt idx="2244">
                  <c:v>-3953586.9442910855</c:v>
                </c:pt>
                <c:pt idx="2245">
                  <c:v>-3953586.9442910855</c:v>
                </c:pt>
                <c:pt idx="2246">
                  <c:v>-3953586.9442910855</c:v>
                </c:pt>
                <c:pt idx="2247">
                  <c:v>-3953586.9442910855</c:v>
                </c:pt>
                <c:pt idx="2248">
                  <c:v>-3953586.9442910855</c:v>
                </c:pt>
                <c:pt idx="2249">
                  <c:v>-3953586.9442910855</c:v>
                </c:pt>
                <c:pt idx="2250">
                  <c:v>-3953586.9442910855</c:v>
                </c:pt>
                <c:pt idx="2251">
                  <c:v>-3953586.9442910855</c:v>
                </c:pt>
                <c:pt idx="2252">
                  <c:v>-3953586.9442910855</c:v>
                </c:pt>
                <c:pt idx="2253">
                  <c:v>-3953586.9442910855</c:v>
                </c:pt>
                <c:pt idx="2254">
                  <c:v>-3953586.9442910855</c:v>
                </c:pt>
                <c:pt idx="2255">
                  <c:v>-3953586.9442910855</c:v>
                </c:pt>
                <c:pt idx="2256">
                  <c:v>-3953586.9442910855</c:v>
                </c:pt>
                <c:pt idx="2257">
                  <c:v>-3953586.9442910855</c:v>
                </c:pt>
                <c:pt idx="2258">
                  <c:v>-3953586.9442910855</c:v>
                </c:pt>
                <c:pt idx="2259">
                  <c:v>-3953586.9442910855</c:v>
                </c:pt>
                <c:pt idx="2260">
                  <c:v>-3953586.9442910855</c:v>
                </c:pt>
                <c:pt idx="2261">
                  <c:v>-3953586.9442910855</c:v>
                </c:pt>
                <c:pt idx="2262">
                  <c:v>-3953586.9442910855</c:v>
                </c:pt>
                <c:pt idx="2263">
                  <c:v>-3953586.9442910855</c:v>
                </c:pt>
                <c:pt idx="2264">
                  <c:v>-3953586.9442910855</c:v>
                </c:pt>
                <c:pt idx="2265">
                  <c:v>-3953586.9442910855</c:v>
                </c:pt>
                <c:pt idx="2266">
                  <c:v>-3953586.9442910855</c:v>
                </c:pt>
                <c:pt idx="2267">
                  <c:v>-3953586.9442910855</c:v>
                </c:pt>
                <c:pt idx="2268">
                  <c:v>-3953586.9442910855</c:v>
                </c:pt>
                <c:pt idx="2269">
                  <c:v>-3953586.9442910855</c:v>
                </c:pt>
                <c:pt idx="2270">
                  <c:v>-3953586.9442910855</c:v>
                </c:pt>
                <c:pt idx="2271">
                  <c:v>-3953586.9442910855</c:v>
                </c:pt>
                <c:pt idx="2272">
                  <c:v>-3953586.9442910855</c:v>
                </c:pt>
                <c:pt idx="2273">
                  <c:v>-3953586.9442910855</c:v>
                </c:pt>
                <c:pt idx="2274">
                  <c:v>-3953586.9442910855</c:v>
                </c:pt>
                <c:pt idx="2275">
                  <c:v>-3953586.9442910855</c:v>
                </c:pt>
                <c:pt idx="2276">
                  <c:v>-3953586.9442910855</c:v>
                </c:pt>
                <c:pt idx="2277">
                  <c:v>-3953586.9442910855</c:v>
                </c:pt>
                <c:pt idx="2278">
                  <c:v>-3953586.9442910855</c:v>
                </c:pt>
                <c:pt idx="2279">
                  <c:v>-3953586.9442910855</c:v>
                </c:pt>
                <c:pt idx="2280">
                  <c:v>-3953586.9442910855</c:v>
                </c:pt>
                <c:pt idx="2281">
                  <c:v>-3953586.9442910855</c:v>
                </c:pt>
                <c:pt idx="2282">
                  <c:v>-3953586.9442910855</c:v>
                </c:pt>
                <c:pt idx="2283">
                  <c:v>-3953586.9442910855</c:v>
                </c:pt>
                <c:pt idx="2284">
                  <c:v>-3953586.9442910855</c:v>
                </c:pt>
                <c:pt idx="2285">
                  <c:v>-3953586.9442910855</c:v>
                </c:pt>
                <c:pt idx="2286">
                  <c:v>-3953586.9442910855</c:v>
                </c:pt>
                <c:pt idx="2287">
                  <c:v>-3953586.9442910855</c:v>
                </c:pt>
                <c:pt idx="2288">
                  <c:v>-3953586.9442910855</c:v>
                </c:pt>
                <c:pt idx="2289">
                  <c:v>-3953586.9442910855</c:v>
                </c:pt>
                <c:pt idx="2290">
                  <c:v>-3953586.9442910855</c:v>
                </c:pt>
                <c:pt idx="2291">
                  <c:v>-3953586.9442910855</c:v>
                </c:pt>
                <c:pt idx="2292">
                  <c:v>-3953586.9442910855</c:v>
                </c:pt>
                <c:pt idx="2293">
                  <c:v>-3953586.9442910855</c:v>
                </c:pt>
                <c:pt idx="2294">
                  <c:v>-3953586.9442910855</c:v>
                </c:pt>
                <c:pt idx="2295">
                  <c:v>-3953586.9442910855</c:v>
                </c:pt>
                <c:pt idx="2296">
                  <c:v>-3953586.9442910855</c:v>
                </c:pt>
                <c:pt idx="2297">
                  <c:v>-3953586.9442910855</c:v>
                </c:pt>
                <c:pt idx="2298">
                  <c:v>-3953586.9442910855</c:v>
                </c:pt>
                <c:pt idx="2299">
                  <c:v>-3953586.9442910855</c:v>
                </c:pt>
                <c:pt idx="2300">
                  <c:v>-3953586.9442910855</c:v>
                </c:pt>
                <c:pt idx="2301">
                  <c:v>-3953586.9442910855</c:v>
                </c:pt>
                <c:pt idx="2302">
                  <c:v>-3953586.9442910855</c:v>
                </c:pt>
                <c:pt idx="2303">
                  <c:v>-3953586.9442910855</c:v>
                </c:pt>
                <c:pt idx="2304">
                  <c:v>-3953586.9442910855</c:v>
                </c:pt>
                <c:pt idx="2305">
                  <c:v>-3953586.9442910855</c:v>
                </c:pt>
                <c:pt idx="2306">
                  <c:v>-3953586.9442910855</c:v>
                </c:pt>
                <c:pt idx="2307">
                  <c:v>-3953586.9442910855</c:v>
                </c:pt>
                <c:pt idx="2308">
                  <c:v>-3953586.9442910855</c:v>
                </c:pt>
                <c:pt idx="2309">
                  <c:v>-3953586.9442910855</c:v>
                </c:pt>
                <c:pt idx="2310">
                  <c:v>-3953586.9442910855</c:v>
                </c:pt>
                <c:pt idx="2311">
                  <c:v>-3953586.9442910855</c:v>
                </c:pt>
                <c:pt idx="2312">
                  <c:v>-3953586.9442910855</c:v>
                </c:pt>
                <c:pt idx="2313">
                  <c:v>-3953586.9442910855</c:v>
                </c:pt>
                <c:pt idx="2314">
                  <c:v>-3953586.9442910855</c:v>
                </c:pt>
                <c:pt idx="2315">
                  <c:v>-3953586.9442910855</c:v>
                </c:pt>
                <c:pt idx="2316">
                  <c:v>-3953586.9442910855</c:v>
                </c:pt>
                <c:pt idx="2317">
                  <c:v>-3953586.9442910855</c:v>
                </c:pt>
                <c:pt idx="2318">
                  <c:v>-3953586.9442910855</c:v>
                </c:pt>
                <c:pt idx="2319">
                  <c:v>-3953586.9442910855</c:v>
                </c:pt>
                <c:pt idx="2320">
                  <c:v>-3953586.9442910855</c:v>
                </c:pt>
                <c:pt idx="2321">
                  <c:v>-3953586.9442910855</c:v>
                </c:pt>
                <c:pt idx="2322">
                  <c:v>-3953586.9442910855</c:v>
                </c:pt>
                <c:pt idx="2323">
                  <c:v>-3953586.9442910855</c:v>
                </c:pt>
                <c:pt idx="2324">
                  <c:v>-3953586.9442910855</c:v>
                </c:pt>
                <c:pt idx="2325">
                  <c:v>-3953586.9442910855</c:v>
                </c:pt>
                <c:pt idx="2326">
                  <c:v>-3953586.9442910855</c:v>
                </c:pt>
                <c:pt idx="2327">
                  <c:v>-3953586.9442910855</c:v>
                </c:pt>
                <c:pt idx="2328">
                  <c:v>-3953586.9442910855</c:v>
                </c:pt>
                <c:pt idx="2329">
                  <c:v>-3953586.9442910855</c:v>
                </c:pt>
                <c:pt idx="2330">
                  <c:v>-3953586.9442910855</c:v>
                </c:pt>
                <c:pt idx="2331">
                  <c:v>-3953586.9442910855</c:v>
                </c:pt>
                <c:pt idx="2332">
                  <c:v>-3953586.9442910855</c:v>
                </c:pt>
                <c:pt idx="2333">
                  <c:v>-3953586.9442910855</c:v>
                </c:pt>
                <c:pt idx="2334">
                  <c:v>-3953586.9442910855</c:v>
                </c:pt>
                <c:pt idx="2335">
                  <c:v>-3953586.9442910855</c:v>
                </c:pt>
                <c:pt idx="2336">
                  <c:v>-3953586.9442910855</c:v>
                </c:pt>
                <c:pt idx="2337">
                  <c:v>-3953586.9442910855</c:v>
                </c:pt>
                <c:pt idx="2338">
                  <c:v>-3953586.9442910855</c:v>
                </c:pt>
                <c:pt idx="2339">
                  <c:v>-3953586.9442910855</c:v>
                </c:pt>
                <c:pt idx="2340">
                  <c:v>-3953586.9442910855</c:v>
                </c:pt>
                <c:pt idx="2341">
                  <c:v>-3953586.9442910855</c:v>
                </c:pt>
                <c:pt idx="2342">
                  <c:v>-3953586.9442910855</c:v>
                </c:pt>
                <c:pt idx="2343">
                  <c:v>-3953586.9442910855</c:v>
                </c:pt>
                <c:pt idx="2344">
                  <c:v>-3953586.9442910855</c:v>
                </c:pt>
                <c:pt idx="2345">
                  <c:v>-3953586.9442910855</c:v>
                </c:pt>
                <c:pt idx="2346">
                  <c:v>-3953586.9442910855</c:v>
                </c:pt>
                <c:pt idx="2347">
                  <c:v>-3953586.9442910855</c:v>
                </c:pt>
                <c:pt idx="2348">
                  <c:v>-3953586.9442910855</c:v>
                </c:pt>
                <c:pt idx="2349">
                  <c:v>-3953586.9442910855</c:v>
                </c:pt>
                <c:pt idx="2350">
                  <c:v>-3953586.9442910855</c:v>
                </c:pt>
                <c:pt idx="2351">
                  <c:v>-3953586.9442910855</c:v>
                </c:pt>
                <c:pt idx="2352">
                  <c:v>-3953586.9442910855</c:v>
                </c:pt>
                <c:pt idx="2353">
                  <c:v>-3953586.9442910855</c:v>
                </c:pt>
                <c:pt idx="2354">
                  <c:v>-3953586.9442910855</c:v>
                </c:pt>
                <c:pt idx="2355">
                  <c:v>-3953586.9442910855</c:v>
                </c:pt>
                <c:pt idx="2356">
                  <c:v>-3953586.9442910855</c:v>
                </c:pt>
                <c:pt idx="2357">
                  <c:v>-3953586.9442910855</c:v>
                </c:pt>
                <c:pt idx="2358">
                  <c:v>-3953586.9442910855</c:v>
                </c:pt>
                <c:pt idx="2359">
                  <c:v>-3953586.9442910855</c:v>
                </c:pt>
                <c:pt idx="2360">
                  <c:v>-3953586.9442910855</c:v>
                </c:pt>
                <c:pt idx="2361">
                  <c:v>-3953586.9442910855</c:v>
                </c:pt>
                <c:pt idx="2362">
                  <c:v>-3953586.9442910855</c:v>
                </c:pt>
                <c:pt idx="2363">
                  <c:v>-3953586.9442910855</c:v>
                </c:pt>
                <c:pt idx="2364">
                  <c:v>-3953586.9442910855</c:v>
                </c:pt>
                <c:pt idx="2365">
                  <c:v>-3953586.9442910855</c:v>
                </c:pt>
                <c:pt idx="2366">
                  <c:v>-3953586.9442910855</c:v>
                </c:pt>
                <c:pt idx="2367">
                  <c:v>-3953586.9442910855</c:v>
                </c:pt>
                <c:pt idx="2368">
                  <c:v>-3953586.9442910855</c:v>
                </c:pt>
                <c:pt idx="2369">
                  <c:v>-3953586.9442910855</c:v>
                </c:pt>
                <c:pt idx="2370">
                  <c:v>-3953586.9442910855</c:v>
                </c:pt>
                <c:pt idx="2371">
                  <c:v>-3953586.9442910855</c:v>
                </c:pt>
                <c:pt idx="2372">
                  <c:v>-3953586.9442910855</c:v>
                </c:pt>
                <c:pt idx="2373">
                  <c:v>-3953586.9442910855</c:v>
                </c:pt>
                <c:pt idx="2374">
                  <c:v>-3953586.9442910855</c:v>
                </c:pt>
                <c:pt idx="2375">
                  <c:v>-3953586.9442910855</c:v>
                </c:pt>
                <c:pt idx="2376">
                  <c:v>-3953586.9442910855</c:v>
                </c:pt>
                <c:pt idx="2377">
                  <c:v>-3953586.9442910855</c:v>
                </c:pt>
                <c:pt idx="2378">
                  <c:v>-3953586.9442910855</c:v>
                </c:pt>
                <c:pt idx="2379">
                  <c:v>-3953586.9442910855</c:v>
                </c:pt>
                <c:pt idx="2380">
                  <c:v>-3953586.9442910855</c:v>
                </c:pt>
                <c:pt idx="2381">
                  <c:v>-3953586.9442910855</c:v>
                </c:pt>
                <c:pt idx="2382">
                  <c:v>-3953586.9442910855</c:v>
                </c:pt>
                <c:pt idx="2383">
                  <c:v>-3953586.9442910855</c:v>
                </c:pt>
                <c:pt idx="2384">
                  <c:v>-3953586.9442910855</c:v>
                </c:pt>
                <c:pt idx="2385">
                  <c:v>-3953586.9442910855</c:v>
                </c:pt>
                <c:pt idx="2386">
                  <c:v>-3953586.9442910855</c:v>
                </c:pt>
                <c:pt idx="2387">
                  <c:v>-3953586.9442910855</c:v>
                </c:pt>
                <c:pt idx="2388">
                  <c:v>-3953586.9442910855</c:v>
                </c:pt>
                <c:pt idx="2389">
                  <c:v>-3953586.9442910855</c:v>
                </c:pt>
                <c:pt idx="2390">
                  <c:v>-3953586.9442910855</c:v>
                </c:pt>
                <c:pt idx="2391">
                  <c:v>-3953586.9442910855</c:v>
                </c:pt>
                <c:pt idx="2392">
                  <c:v>-3953586.9442910855</c:v>
                </c:pt>
                <c:pt idx="2393">
                  <c:v>-3953586.9442910855</c:v>
                </c:pt>
                <c:pt idx="2394">
                  <c:v>-3953586.9442910855</c:v>
                </c:pt>
                <c:pt idx="2395">
                  <c:v>-3953586.9442910855</c:v>
                </c:pt>
                <c:pt idx="2396">
                  <c:v>-3953586.9442910855</c:v>
                </c:pt>
                <c:pt idx="2397">
                  <c:v>-3953586.9442910855</c:v>
                </c:pt>
                <c:pt idx="2398">
                  <c:v>-3953586.9442910855</c:v>
                </c:pt>
                <c:pt idx="2399">
                  <c:v>-3953586.9442910855</c:v>
                </c:pt>
                <c:pt idx="2400">
                  <c:v>-3953586.9442910855</c:v>
                </c:pt>
                <c:pt idx="2401">
                  <c:v>-3953586.9442910855</c:v>
                </c:pt>
                <c:pt idx="2402">
                  <c:v>-3953586.9442910855</c:v>
                </c:pt>
                <c:pt idx="2403">
                  <c:v>-3953586.9442910855</c:v>
                </c:pt>
                <c:pt idx="2404">
                  <c:v>-3953586.9442910855</c:v>
                </c:pt>
                <c:pt idx="2405">
                  <c:v>-3953586.9442910855</c:v>
                </c:pt>
                <c:pt idx="2406">
                  <c:v>-3953586.9442910855</c:v>
                </c:pt>
                <c:pt idx="2407">
                  <c:v>-3953586.9442910855</c:v>
                </c:pt>
                <c:pt idx="2408">
                  <c:v>-3953586.9442910855</c:v>
                </c:pt>
                <c:pt idx="2409">
                  <c:v>-3953586.9442910855</c:v>
                </c:pt>
                <c:pt idx="2410">
                  <c:v>-3953586.9442910855</c:v>
                </c:pt>
                <c:pt idx="2411">
                  <c:v>-3953586.9442910855</c:v>
                </c:pt>
                <c:pt idx="2412">
                  <c:v>-3953586.9442910855</c:v>
                </c:pt>
                <c:pt idx="2413">
                  <c:v>-3953586.9442910855</c:v>
                </c:pt>
                <c:pt idx="2414">
                  <c:v>-3953586.9442910855</c:v>
                </c:pt>
                <c:pt idx="2415">
                  <c:v>-3953586.9442910855</c:v>
                </c:pt>
                <c:pt idx="2416">
                  <c:v>-3953586.9442910855</c:v>
                </c:pt>
                <c:pt idx="2417">
                  <c:v>-3953586.9442910855</c:v>
                </c:pt>
                <c:pt idx="2418">
                  <c:v>-3953586.9442910855</c:v>
                </c:pt>
                <c:pt idx="2419">
                  <c:v>-3953586.9442910855</c:v>
                </c:pt>
                <c:pt idx="2420">
                  <c:v>-3953586.9442910855</c:v>
                </c:pt>
                <c:pt idx="2421">
                  <c:v>-3953586.9442910855</c:v>
                </c:pt>
                <c:pt idx="2422">
                  <c:v>-3953586.9442910855</c:v>
                </c:pt>
                <c:pt idx="2423">
                  <c:v>-3953586.9442910855</c:v>
                </c:pt>
                <c:pt idx="2424">
                  <c:v>-3953586.9442910855</c:v>
                </c:pt>
                <c:pt idx="2425">
                  <c:v>-3953586.9442910855</c:v>
                </c:pt>
                <c:pt idx="2426">
                  <c:v>-3953586.9442910855</c:v>
                </c:pt>
                <c:pt idx="2427">
                  <c:v>-3953586.9442910855</c:v>
                </c:pt>
                <c:pt idx="2428">
                  <c:v>-3953586.9442910855</c:v>
                </c:pt>
                <c:pt idx="2429">
                  <c:v>-3953586.9442910855</c:v>
                </c:pt>
                <c:pt idx="2430">
                  <c:v>-3953586.9442910855</c:v>
                </c:pt>
                <c:pt idx="2431">
                  <c:v>-3953586.9442910855</c:v>
                </c:pt>
                <c:pt idx="2432">
                  <c:v>-3953586.9442910855</c:v>
                </c:pt>
                <c:pt idx="2433">
                  <c:v>-3953586.9442910855</c:v>
                </c:pt>
                <c:pt idx="2434">
                  <c:v>-3953586.9442910855</c:v>
                </c:pt>
                <c:pt idx="2435">
                  <c:v>-3953586.9442910855</c:v>
                </c:pt>
                <c:pt idx="2436">
                  <c:v>-3953586.9442910855</c:v>
                </c:pt>
                <c:pt idx="2437">
                  <c:v>-3953586.9442910855</c:v>
                </c:pt>
                <c:pt idx="2438">
                  <c:v>-3953586.9442910855</c:v>
                </c:pt>
                <c:pt idx="2439">
                  <c:v>-3953586.9442910855</c:v>
                </c:pt>
                <c:pt idx="2440">
                  <c:v>-3953586.9442910855</c:v>
                </c:pt>
                <c:pt idx="2441">
                  <c:v>-3953586.9442910855</c:v>
                </c:pt>
                <c:pt idx="2442">
                  <c:v>-3953586.9442910855</c:v>
                </c:pt>
                <c:pt idx="2443">
                  <c:v>-3953586.9442910855</c:v>
                </c:pt>
                <c:pt idx="2444">
                  <c:v>-3953586.9442910855</c:v>
                </c:pt>
                <c:pt idx="2445">
                  <c:v>-3953586.9442910855</c:v>
                </c:pt>
                <c:pt idx="2446">
                  <c:v>-3953586.9442910855</c:v>
                </c:pt>
                <c:pt idx="2447">
                  <c:v>-3953586.9442910855</c:v>
                </c:pt>
                <c:pt idx="2448">
                  <c:v>-3953586.9442910855</c:v>
                </c:pt>
                <c:pt idx="2449">
                  <c:v>-3953586.9442910855</c:v>
                </c:pt>
                <c:pt idx="2450">
                  <c:v>-3953586.9442910855</c:v>
                </c:pt>
                <c:pt idx="2451">
                  <c:v>-3953586.9442910855</c:v>
                </c:pt>
                <c:pt idx="2452">
                  <c:v>-3953586.9442910855</c:v>
                </c:pt>
                <c:pt idx="2453">
                  <c:v>-3953586.9442910855</c:v>
                </c:pt>
                <c:pt idx="2454">
                  <c:v>-3953586.9442910855</c:v>
                </c:pt>
                <c:pt idx="2455">
                  <c:v>-3953586.9442910855</c:v>
                </c:pt>
                <c:pt idx="2456">
                  <c:v>-3953586.9442910855</c:v>
                </c:pt>
                <c:pt idx="2457">
                  <c:v>-3953586.9442910855</c:v>
                </c:pt>
                <c:pt idx="2458">
                  <c:v>-3953586.9442910855</c:v>
                </c:pt>
                <c:pt idx="2459">
                  <c:v>-3953586.9442910855</c:v>
                </c:pt>
                <c:pt idx="2460">
                  <c:v>-3953586.9442910855</c:v>
                </c:pt>
                <c:pt idx="2461">
                  <c:v>-3953586.9442910855</c:v>
                </c:pt>
                <c:pt idx="2462">
                  <c:v>-3953586.9442910855</c:v>
                </c:pt>
                <c:pt idx="2463">
                  <c:v>-3953586.9442910855</c:v>
                </c:pt>
                <c:pt idx="2464">
                  <c:v>-3953586.9442910855</c:v>
                </c:pt>
                <c:pt idx="2465">
                  <c:v>-3953586.9442910855</c:v>
                </c:pt>
                <c:pt idx="2466">
                  <c:v>-3953586.9442910855</c:v>
                </c:pt>
                <c:pt idx="2467">
                  <c:v>-3953586.9442910855</c:v>
                </c:pt>
                <c:pt idx="2468">
                  <c:v>-3953586.9442910855</c:v>
                </c:pt>
                <c:pt idx="2469">
                  <c:v>-3953586.9442910855</c:v>
                </c:pt>
                <c:pt idx="2470">
                  <c:v>-3953586.9442910855</c:v>
                </c:pt>
                <c:pt idx="2471">
                  <c:v>-3953586.9442910855</c:v>
                </c:pt>
                <c:pt idx="2472">
                  <c:v>-3953586.9442910855</c:v>
                </c:pt>
                <c:pt idx="2473">
                  <c:v>-3953586.9442910855</c:v>
                </c:pt>
                <c:pt idx="2474">
                  <c:v>-3953586.9442910855</c:v>
                </c:pt>
                <c:pt idx="2475">
                  <c:v>-3953586.9442910855</c:v>
                </c:pt>
                <c:pt idx="2476">
                  <c:v>-3953586.9442910855</c:v>
                </c:pt>
                <c:pt idx="2477">
                  <c:v>-3953586.9442910855</c:v>
                </c:pt>
                <c:pt idx="2478">
                  <c:v>-3953586.9442910855</c:v>
                </c:pt>
                <c:pt idx="2479">
                  <c:v>-3953586.9442910855</c:v>
                </c:pt>
                <c:pt idx="2480">
                  <c:v>-3953586.9442910855</c:v>
                </c:pt>
                <c:pt idx="2481">
                  <c:v>-3953586.9442910855</c:v>
                </c:pt>
                <c:pt idx="2482">
                  <c:v>-3953586.9442910855</c:v>
                </c:pt>
                <c:pt idx="2483">
                  <c:v>-3953586.9442910855</c:v>
                </c:pt>
                <c:pt idx="2484">
                  <c:v>-3953586.9442910855</c:v>
                </c:pt>
                <c:pt idx="2485">
                  <c:v>-3953586.9442910855</c:v>
                </c:pt>
                <c:pt idx="2486">
                  <c:v>-3953586.9442910855</c:v>
                </c:pt>
                <c:pt idx="2487">
                  <c:v>-3953586.9442910855</c:v>
                </c:pt>
                <c:pt idx="2488">
                  <c:v>-3953586.9442910855</c:v>
                </c:pt>
                <c:pt idx="2489">
                  <c:v>-3953586.9442910855</c:v>
                </c:pt>
                <c:pt idx="2490">
                  <c:v>-3953586.9442910855</c:v>
                </c:pt>
                <c:pt idx="2491">
                  <c:v>-3953586.9442910855</c:v>
                </c:pt>
                <c:pt idx="2492">
                  <c:v>-3953586.9442910855</c:v>
                </c:pt>
                <c:pt idx="2493">
                  <c:v>-3953586.9442910855</c:v>
                </c:pt>
                <c:pt idx="2494">
                  <c:v>-3953586.9442910855</c:v>
                </c:pt>
                <c:pt idx="2495">
                  <c:v>-3953586.9442910855</c:v>
                </c:pt>
                <c:pt idx="2496">
                  <c:v>-3953586.9442910855</c:v>
                </c:pt>
                <c:pt idx="2497">
                  <c:v>-3953586.9442910855</c:v>
                </c:pt>
                <c:pt idx="2498">
                  <c:v>-3953586.9442910855</c:v>
                </c:pt>
                <c:pt idx="2499">
                  <c:v>-3953586.9442910855</c:v>
                </c:pt>
                <c:pt idx="2500">
                  <c:v>-3953586.9442910855</c:v>
                </c:pt>
                <c:pt idx="2501">
                  <c:v>-3953586.9442910855</c:v>
                </c:pt>
                <c:pt idx="2502">
                  <c:v>-3953586.9442910855</c:v>
                </c:pt>
                <c:pt idx="2503">
                  <c:v>-3953586.9442910855</c:v>
                </c:pt>
                <c:pt idx="2504">
                  <c:v>-3953586.9442910855</c:v>
                </c:pt>
                <c:pt idx="2505">
                  <c:v>-3953586.9442910855</c:v>
                </c:pt>
                <c:pt idx="2506">
                  <c:v>-3953586.9442910855</c:v>
                </c:pt>
                <c:pt idx="2507">
                  <c:v>-3953586.9442910855</c:v>
                </c:pt>
                <c:pt idx="2508">
                  <c:v>-3953586.9442910855</c:v>
                </c:pt>
                <c:pt idx="2509">
                  <c:v>-3953586.9442910855</c:v>
                </c:pt>
                <c:pt idx="2510">
                  <c:v>-3953586.9442910855</c:v>
                </c:pt>
                <c:pt idx="2511">
                  <c:v>-3953586.9442910855</c:v>
                </c:pt>
                <c:pt idx="2512">
                  <c:v>-3953586.9442910855</c:v>
                </c:pt>
                <c:pt idx="2513">
                  <c:v>-3953586.9442910855</c:v>
                </c:pt>
                <c:pt idx="2514">
                  <c:v>-3953586.9442910855</c:v>
                </c:pt>
                <c:pt idx="2515">
                  <c:v>-3953586.9442910855</c:v>
                </c:pt>
                <c:pt idx="2516">
                  <c:v>-3953586.9442910855</c:v>
                </c:pt>
                <c:pt idx="2517">
                  <c:v>-3953586.9442910855</c:v>
                </c:pt>
                <c:pt idx="2518">
                  <c:v>-3953586.9442910855</c:v>
                </c:pt>
                <c:pt idx="2519">
                  <c:v>-3953586.9442910855</c:v>
                </c:pt>
                <c:pt idx="2520">
                  <c:v>-3953586.9442910855</c:v>
                </c:pt>
                <c:pt idx="2521">
                  <c:v>-3953586.9442910855</c:v>
                </c:pt>
                <c:pt idx="2522">
                  <c:v>-3953586.9442910855</c:v>
                </c:pt>
                <c:pt idx="2523">
                  <c:v>-3953586.9442910855</c:v>
                </c:pt>
                <c:pt idx="2524">
                  <c:v>-3953586.9442910855</c:v>
                </c:pt>
                <c:pt idx="2525">
                  <c:v>-3953586.9442910855</c:v>
                </c:pt>
                <c:pt idx="2526">
                  <c:v>-3953586.9442910855</c:v>
                </c:pt>
                <c:pt idx="2527">
                  <c:v>-3953586.9442910855</c:v>
                </c:pt>
                <c:pt idx="2528">
                  <c:v>-3953586.9442910855</c:v>
                </c:pt>
                <c:pt idx="2529">
                  <c:v>-3953586.9442910855</c:v>
                </c:pt>
                <c:pt idx="2530">
                  <c:v>-3953586.9442910855</c:v>
                </c:pt>
                <c:pt idx="2531">
                  <c:v>-3953586.9442910855</c:v>
                </c:pt>
                <c:pt idx="2532">
                  <c:v>-3953586.9442910855</c:v>
                </c:pt>
                <c:pt idx="2533">
                  <c:v>-3953586.9442910855</c:v>
                </c:pt>
                <c:pt idx="2534">
                  <c:v>-3953586.9442910855</c:v>
                </c:pt>
                <c:pt idx="2535">
                  <c:v>-3953586.9442910855</c:v>
                </c:pt>
                <c:pt idx="2536">
                  <c:v>-3953586.9442910855</c:v>
                </c:pt>
                <c:pt idx="2537">
                  <c:v>-3953586.9442910855</c:v>
                </c:pt>
                <c:pt idx="2538">
                  <c:v>-3953586.9442910855</c:v>
                </c:pt>
                <c:pt idx="2539">
                  <c:v>-3953586.9442910855</c:v>
                </c:pt>
                <c:pt idx="2540">
                  <c:v>-3953586.9442910855</c:v>
                </c:pt>
                <c:pt idx="2541">
                  <c:v>-3953586.9442910855</c:v>
                </c:pt>
                <c:pt idx="2542">
                  <c:v>-3953586.9442910855</c:v>
                </c:pt>
                <c:pt idx="2543">
                  <c:v>-3953586.9442910855</c:v>
                </c:pt>
                <c:pt idx="2544">
                  <c:v>-3953586.9442910855</c:v>
                </c:pt>
                <c:pt idx="2545">
                  <c:v>-3953586.9442910855</c:v>
                </c:pt>
                <c:pt idx="2546">
                  <c:v>-3953586.9442910855</c:v>
                </c:pt>
                <c:pt idx="2547">
                  <c:v>-3953586.9442910855</c:v>
                </c:pt>
                <c:pt idx="2548">
                  <c:v>-3953586.9442910855</c:v>
                </c:pt>
                <c:pt idx="2549">
                  <c:v>-3953586.9442910855</c:v>
                </c:pt>
                <c:pt idx="2550">
                  <c:v>-3953586.9442910855</c:v>
                </c:pt>
                <c:pt idx="2551">
                  <c:v>-3953586.9442910855</c:v>
                </c:pt>
                <c:pt idx="2552">
                  <c:v>-3953586.9442910855</c:v>
                </c:pt>
                <c:pt idx="2553">
                  <c:v>-3953586.9442910855</c:v>
                </c:pt>
                <c:pt idx="2554">
                  <c:v>-3953586.9442910855</c:v>
                </c:pt>
                <c:pt idx="2555">
                  <c:v>-3953586.9442910855</c:v>
                </c:pt>
                <c:pt idx="2556">
                  <c:v>-3953586.9442910855</c:v>
                </c:pt>
                <c:pt idx="2557">
                  <c:v>-3953586.9442910855</c:v>
                </c:pt>
                <c:pt idx="2558">
                  <c:v>-3953586.9442910855</c:v>
                </c:pt>
                <c:pt idx="2559">
                  <c:v>-3953586.9442910855</c:v>
                </c:pt>
                <c:pt idx="2560">
                  <c:v>-3953586.9442910855</c:v>
                </c:pt>
                <c:pt idx="2561">
                  <c:v>-3953586.9442910855</c:v>
                </c:pt>
                <c:pt idx="2562">
                  <c:v>-3953586.9442910855</c:v>
                </c:pt>
                <c:pt idx="2563">
                  <c:v>-3953586.9442910855</c:v>
                </c:pt>
                <c:pt idx="2564">
                  <c:v>-3953586.9442910855</c:v>
                </c:pt>
                <c:pt idx="2565">
                  <c:v>-3953586.9442910855</c:v>
                </c:pt>
                <c:pt idx="2566">
                  <c:v>-3953586.9442910855</c:v>
                </c:pt>
                <c:pt idx="2567">
                  <c:v>-3953586.9442910855</c:v>
                </c:pt>
                <c:pt idx="2568">
                  <c:v>-3953586.9442910855</c:v>
                </c:pt>
                <c:pt idx="2569">
                  <c:v>-3953586.9442910855</c:v>
                </c:pt>
                <c:pt idx="2570">
                  <c:v>-3953586.9442910855</c:v>
                </c:pt>
                <c:pt idx="2571">
                  <c:v>-3953586.9442910855</c:v>
                </c:pt>
                <c:pt idx="2572">
                  <c:v>-3953586.9442910855</c:v>
                </c:pt>
                <c:pt idx="2573">
                  <c:v>-3953586.9442910855</c:v>
                </c:pt>
                <c:pt idx="2574">
                  <c:v>-3953586.9442910855</c:v>
                </c:pt>
                <c:pt idx="2575">
                  <c:v>-3953586.9442910855</c:v>
                </c:pt>
                <c:pt idx="2576">
                  <c:v>-3953586.9442910855</c:v>
                </c:pt>
                <c:pt idx="2577">
                  <c:v>-3953586.9442910855</c:v>
                </c:pt>
                <c:pt idx="2578">
                  <c:v>-3953586.9442910855</c:v>
                </c:pt>
                <c:pt idx="2579">
                  <c:v>-3953586.9442910855</c:v>
                </c:pt>
                <c:pt idx="2580">
                  <c:v>-3953586.9442910855</c:v>
                </c:pt>
                <c:pt idx="2581">
                  <c:v>-3953586.9442910855</c:v>
                </c:pt>
                <c:pt idx="2582">
                  <c:v>-3953586.9442910855</c:v>
                </c:pt>
                <c:pt idx="2583">
                  <c:v>-3953586.9442910855</c:v>
                </c:pt>
                <c:pt idx="2584">
                  <c:v>-3953586.9442910855</c:v>
                </c:pt>
                <c:pt idx="2585">
                  <c:v>-3953586.9442910855</c:v>
                </c:pt>
                <c:pt idx="2586">
                  <c:v>-3953586.9442910855</c:v>
                </c:pt>
                <c:pt idx="2587">
                  <c:v>-3953586.9442910855</c:v>
                </c:pt>
                <c:pt idx="2588">
                  <c:v>-3953586.9442910855</c:v>
                </c:pt>
                <c:pt idx="2589">
                  <c:v>-3953586.9442910855</c:v>
                </c:pt>
                <c:pt idx="2590">
                  <c:v>-3953586.9442910855</c:v>
                </c:pt>
                <c:pt idx="2591">
                  <c:v>-3953586.9442910855</c:v>
                </c:pt>
                <c:pt idx="2592">
                  <c:v>-3953586.9442910855</c:v>
                </c:pt>
                <c:pt idx="2593">
                  <c:v>-3953586.9442910855</c:v>
                </c:pt>
                <c:pt idx="2594">
                  <c:v>-3953586.9442910855</c:v>
                </c:pt>
                <c:pt idx="2595">
                  <c:v>-3953586.9442910855</c:v>
                </c:pt>
                <c:pt idx="2596">
                  <c:v>-3953586.9442910855</c:v>
                </c:pt>
                <c:pt idx="2597">
                  <c:v>-3953586.9442910855</c:v>
                </c:pt>
                <c:pt idx="2598">
                  <c:v>-3953586.9442910855</c:v>
                </c:pt>
                <c:pt idx="2599">
                  <c:v>-3953586.9442910855</c:v>
                </c:pt>
                <c:pt idx="2600">
                  <c:v>-3953586.9442910855</c:v>
                </c:pt>
                <c:pt idx="2601">
                  <c:v>-3953586.9442910855</c:v>
                </c:pt>
                <c:pt idx="2602">
                  <c:v>-3953586.9442910855</c:v>
                </c:pt>
                <c:pt idx="2603">
                  <c:v>-3953586.9442910855</c:v>
                </c:pt>
                <c:pt idx="2604">
                  <c:v>-3953586.9442910855</c:v>
                </c:pt>
                <c:pt idx="2605">
                  <c:v>-3953586.9442910855</c:v>
                </c:pt>
                <c:pt idx="2606">
                  <c:v>-3953586.9442910855</c:v>
                </c:pt>
                <c:pt idx="2607">
                  <c:v>-3953586.9442910855</c:v>
                </c:pt>
                <c:pt idx="2608">
                  <c:v>-3953586.9442910855</c:v>
                </c:pt>
                <c:pt idx="2609">
                  <c:v>-3953586.9442910855</c:v>
                </c:pt>
                <c:pt idx="2610">
                  <c:v>-3953586.9442910855</c:v>
                </c:pt>
                <c:pt idx="2611">
                  <c:v>-3953586.9442910855</c:v>
                </c:pt>
                <c:pt idx="2612">
                  <c:v>-3953586.9442910855</c:v>
                </c:pt>
                <c:pt idx="2613">
                  <c:v>-3953586.9442910855</c:v>
                </c:pt>
                <c:pt idx="2614">
                  <c:v>-3953586.9442910855</c:v>
                </c:pt>
                <c:pt idx="2615">
                  <c:v>-3953586.9442910855</c:v>
                </c:pt>
                <c:pt idx="2616">
                  <c:v>-3953586.9442910855</c:v>
                </c:pt>
                <c:pt idx="2617">
                  <c:v>-3953586.9442910855</c:v>
                </c:pt>
                <c:pt idx="2618">
                  <c:v>-3953586.9442910855</c:v>
                </c:pt>
                <c:pt idx="2619">
                  <c:v>-3953586.9442910855</c:v>
                </c:pt>
                <c:pt idx="2620">
                  <c:v>-3953586.9442910855</c:v>
                </c:pt>
                <c:pt idx="2621">
                  <c:v>-3953586.9442910855</c:v>
                </c:pt>
                <c:pt idx="2622">
                  <c:v>-3953586.9442910855</c:v>
                </c:pt>
                <c:pt idx="2623">
                  <c:v>-3953586.9442910855</c:v>
                </c:pt>
                <c:pt idx="2624">
                  <c:v>-3953586.9442910855</c:v>
                </c:pt>
                <c:pt idx="2625">
                  <c:v>-3953586.9442910855</c:v>
                </c:pt>
                <c:pt idx="2626">
                  <c:v>-3953586.9442910855</c:v>
                </c:pt>
                <c:pt idx="2627">
                  <c:v>-3953586.9442910855</c:v>
                </c:pt>
                <c:pt idx="2628">
                  <c:v>-3953586.9442910855</c:v>
                </c:pt>
                <c:pt idx="2629">
                  <c:v>-3953586.9442910855</c:v>
                </c:pt>
                <c:pt idx="2630">
                  <c:v>-3953586.9442910855</c:v>
                </c:pt>
                <c:pt idx="2631">
                  <c:v>-3953586.9442910855</c:v>
                </c:pt>
                <c:pt idx="2632">
                  <c:v>-3953586.9442910855</c:v>
                </c:pt>
                <c:pt idx="2633">
                  <c:v>-3953586.9442910855</c:v>
                </c:pt>
                <c:pt idx="2634">
                  <c:v>-3953586.9442910855</c:v>
                </c:pt>
                <c:pt idx="2635">
                  <c:v>-3953586.9442910855</c:v>
                </c:pt>
                <c:pt idx="2636">
                  <c:v>-3953586.9442910855</c:v>
                </c:pt>
                <c:pt idx="2637">
                  <c:v>-3953586.9442910855</c:v>
                </c:pt>
                <c:pt idx="2638">
                  <c:v>-3953586.9442910855</c:v>
                </c:pt>
                <c:pt idx="2639">
                  <c:v>-3953586.9442910855</c:v>
                </c:pt>
                <c:pt idx="2640">
                  <c:v>-3953586.9442910855</c:v>
                </c:pt>
                <c:pt idx="2641">
                  <c:v>-3953586.9442910855</c:v>
                </c:pt>
                <c:pt idx="2642">
                  <c:v>-3953586.9442910855</c:v>
                </c:pt>
                <c:pt idx="2643">
                  <c:v>-3953586.9442910855</c:v>
                </c:pt>
                <c:pt idx="2644">
                  <c:v>-3953586.9442910855</c:v>
                </c:pt>
                <c:pt idx="2645">
                  <c:v>-3953586.9442910855</c:v>
                </c:pt>
                <c:pt idx="2646">
                  <c:v>-3953586.9442910855</c:v>
                </c:pt>
                <c:pt idx="2647">
                  <c:v>-3953586.9442910855</c:v>
                </c:pt>
                <c:pt idx="2648">
                  <c:v>-3953586.9442910855</c:v>
                </c:pt>
                <c:pt idx="2649">
                  <c:v>-3953586.9442910855</c:v>
                </c:pt>
                <c:pt idx="2650">
                  <c:v>-3953586.9442910855</c:v>
                </c:pt>
                <c:pt idx="2651">
                  <c:v>-3953586.9442910855</c:v>
                </c:pt>
                <c:pt idx="2652">
                  <c:v>-3953586.9442910855</c:v>
                </c:pt>
                <c:pt idx="2653">
                  <c:v>-3953586.9442910855</c:v>
                </c:pt>
                <c:pt idx="2654">
                  <c:v>-3953586.9442910855</c:v>
                </c:pt>
                <c:pt idx="2655">
                  <c:v>-3953586.9442910855</c:v>
                </c:pt>
                <c:pt idx="2656">
                  <c:v>-3953586.9442910855</c:v>
                </c:pt>
                <c:pt idx="2657">
                  <c:v>-3953586.9442910855</c:v>
                </c:pt>
                <c:pt idx="2658">
                  <c:v>-3953586.9442910855</c:v>
                </c:pt>
                <c:pt idx="2659">
                  <c:v>-3953586.9442910855</c:v>
                </c:pt>
                <c:pt idx="2660">
                  <c:v>-3953586.9442910855</c:v>
                </c:pt>
                <c:pt idx="2661">
                  <c:v>-3953586.9442910855</c:v>
                </c:pt>
                <c:pt idx="2662">
                  <c:v>-3953586.9442910855</c:v>
                </c:pt>
                <c:pt idx="2663">
                  <c:v>-3953586.9442910855</c:v>
                </c:pt>
                <c:pt idx="2664">
                  <c:v>-3953586.9442910855</c:v>
                </c:pt>
                <c:pt idx="2665">
                  <c:v>-3953586.9442910855</c:v>
                </c:pt>
                <c:pt idx="2666">
                  <c:v>-3953586.9442910855</c:v>
                </c:pt>
                <c:pt idx="2667">
                  <c:v>-3953586.9442910855</c:v>
                </c:pt>
                <c:pt idx="2668">
                  <c:v>-3953586.9442910855</c:v>
                </c:pt>
                <c:pt idx="2669">
                  <c:v>-3953586.9442910855</c:v>
                </c:pt>
                <c:pt idx="2670">
                  <c:v>-3953586.9442910855</c:v>
                </c:pt>
                <c:pt idx="2671">
                  <c:v>-3953586.9442910855</c:v>
                </c:pt>
                <c:pt idx="2672">
                  <c:v>-3953586.9442910855</c:v>
                </c:pt>
                <c:pt idx="2673">
                  <c:v>-3953586.9442910855</c:v>
                </c:pt>
                <c:pt idx="2674">
                  <c:v>-3953586.9442910855</c:v>
                </c:pt>
                <c:pt idx="2675">
                  <c:v>-3953586.9442910855</c:v>
                </c:pt>
                <c:pt idx="2676">
                  <c:v>-3953586.9442910855</c:v>
                </c:pt>
                <c:pt idx="2677">
                  <c:v>-3953586.9442910855</c:v>
                </c:pt>
                <c:pt idx="2678">
                  <c:v>-3953586.9442910855</c:v>
                </c:pt>
                <c:pt idx="2679">
                  <c:v>-3953586.9442910855</c:v>
                </c:pt>
                <c:pt idx="2680">
                  <c:v>-3953586.9442910855</c:v>
                </c:pt>
                <c:pt idx="2681">
                  <c:v>-3953586.9442910855</c:v>
                </c:pt>
                <c:pt idx="2682">
                  <c:v>-3953586.9442910855</c:v>
                </c:pt>
                <c:pt idx="2683">
                  <c:v>-3953586.9442910855</c:v>
                </c:pt>
                <c:pt idx="2684">
                  <c:v>-3953586.9442910855</c:v>
                </c:pt>
                <c:pt idx="2685">
                  <c:v>-3953586.9442910855</c:v>
                </c:pt>
                <c:pt idx="2686">
                  <c:v>-3953586.9442910855</c:v>
                </c:pt>
                <c:pt idx="2687">
                  <c:v>-3953586.9442910855</c:v>
                </c:pt>
                <c:pt idx="2688">
                  <c:v>-3953586.9442910855</c:v>
                </c:pt>
                <c:pt idx="2689">
                  <c:v>-3953586.9442910855</c:v>
                </c:pt>
                <c:pt idx="2690">
                  <c:v>-3953586.9442910855</c:v>
                </c:pt>
                <c:pt idx="2691">
                  <c:v>-3953586.9442910855</c:v>
                </c:pt>
                <c:pt idx="2692">
                  <c:v>-3953586.9442910855</c:v>
                </c:pt>
                <c:pt idx="2693">
                  <c:v>-3953586.9442910855</c:v>
                </c:pt>
                <c:pt idx="2694">
                  <c:v>-3953586.9442910855</c:v>
                </c:pt>
                <c:pt idx="2695">
                  <c:v>-3953586.9442910855</c:v>
                </c:pt>
                <c:pt idx="2696">
                  <c:v>-3953586.9442910855</c:v>
                </c:pt>
                <c:pt idx="2697">
                  <c:v>-3953586.9442910855</c:v>
                </c:pt>
                <c:pt idx="2698">
                  <c:v>-3953586.9442910855</c:v>
                </c:pt>
                <c:pt idx="2699">
                  <c:v>-3953586.9442910855</c:v>
                </c:pt>
                <c:pt idx="2700">
                  <c:v>-3953586.9442910855</c:v>
                </c:pt>
                <c:pt idx="2701">
                  <c:v>-3953586.9442910855</c:v>
                </c:pt>
                <c:pt idx="2702">
                  <c:v>-3953586.9442910855</c:v>
                </c:pt>
                <c:pt idx="2703">
                  <c:v>-3953586.9442910855</c:v>
                </c:pt>
                <c:pt idx="2704">
                  <c:v>-3953586.9442910855</c:v>
                </c:pt>
                <c:pt idx="2705">
                  <c:v>-3953586.9442910855</c:v>
                </c:pt>
                <c:pt idx="2706">
                  <c:v>-3953586.9442910855</c:v>
                </c:pt>
                <c:pt idx="2707">
                  <c:v>-3953586.9442910855</c:v>
                </c:pt>
                <c:pt idx="2708">
                  <c:v>-3953586.9442910855</c:v>
                </c:pt>
                <c:pt idx="2709">
                  <c:v>-3953586.9442910855</c:v>
                </c:pt>
                <c:pt idx="2710">
                  <c:v>-3953586.9442910855</c:v>
                </c:pt>
                <c:pt idx="2711">
                  <c:v>-3953586.9442910855</c:v>
                </c:pt>
                <c:pt idx="2712">
                  <c:v>-3953586.9442910855</c:v>
                </c:pt>
                <c:pt idx="2713">
                  <c:v>-3953586.9442910855</c:v>
                </c:pt>
                <c:pt idx="2714">
                  <c:v>-3953586.9442910855</c:v>
                </c:pt>
                <c:pt idx="2715">
                  <c:v>-3953586.9442910855</c:v>
                </c:pt>
                <c:pt idx="2716">
                  <c:v>-3953586.9442910855</c:v>
                </c:pt>
                <c:pt idx="2717">
                  <c:v>-3953586.9442910855</c:v>
                </c:pt>
                <c:pt idx="2718">
                  <c:v>-3953586.9442910855</c:v>
                </c:pt>
                <c:pt idx="2719">
                  <c:v>-3953586.9442910855</c:v>
                </c:pt>
                <c:pt idx="2720">
                  <c:v>-3953586.9442910855</c:v>
                </c:pt>
                <c:pt idx="2721">
                  <c:v>-3953586.9442910855</c:v>
                </c:pt>
                <c:pt idx="2722">
                  <c:v>-3953586.9442910855</c:v>
                </c:pt>
                <c:pt idx="2723">
                  <c:v>-3953586.9442910855</c:v>
                </c:pt>
                <c:pt idx="2724">
                  <c:v>-3953586.9442910855</c:v>
                </c:pt>
                <c:pt idx="2725">
                  <c:v>-3953586.9442910855</c:v>
                </c:pt>
                <c:pt idx="2726">
                  <c:v>-3953586.9442910855</c:v>
                </c:pt>
                <c:pt idx="2727">
                  <c:v>-3953586.9442910855</c:v>
                </c:pt>
                <c:pt idx="2728">
                  <c:v>-3953586.9442910855</c:v>
                </c:pt>
                <c:pt idx="2729">
                  <c:v>-3953586.9442910855</c:v>
                </c:pt>
                <c:pt idx="2730">
                  <c:v>-3953586.9442910855</c:v>
                </c:pt>
                <c:pt idx="2731">
                  <c:v>-3953586.9442910855</c:v>
                </c:pt>
                <c:pt idx="2732">
                  <c:v>-3953586.9442910855</c:v>
                </c:pt>
                <c:pt idx="2733">
                  <c:v>-3953586.9442910855</c:v>
                </c:pt>
                <c:pt idx="2734">
                  <c:v>-3953586.9442910855</c:v>
                </c:pt>
                <c:pt idx="2735">
                  <c:v>-3953586.9442910855</c:v>
                </c:pt>
                <c:pt idx="2736">
                  <c:v>-3953586.9442910855</c:v>
                </c:pt>
                <c:pt idx="2737">
                  <c:v>-3953586.9442910855</c:v>
                </c:pt>
                <c:pt idx="2738">
                  <c:v>-3953586.9442910855</c:v>
                </c:pt>
                <c:pt idx="2739">
                  <c:v>-3953586.9442910855</c:v>
                </c:pt>
                <c:pt idx="2740">
                  <c:v>-3953586.9442910855</c:v>
                </c:pt>
                <c:pt idx="2741">
                  <c:v>-3953586.9442910855</c:v>
                </c:pt>
                <c:pt idx="2742">
                  <c:v>-3953586.9442910855</c:v>
                </c:pt>
                <c:pt idx="2743">
                  <c:v>-3953586.9442910855</c:v>
                </c:pt>
                <c:pt idx="2744">
                  <c:v>-3953586.9442910855</c:v>
                </c:pt>
                <c:pt idx="2745">
                  <c:v>-3953586.9442910855</c:v>
                </c:pt>
                <c:pt idx="2746">
                  <c:v>-3953586.9442910855</c:v>
                </c:pt>
                <c:pt idx="2747">
                  <c:v>-3953586.9442910855</c:v>
                </c:pt>
                <c:pt idx="2748">
                  <c:v>-3953586.9442910855</c:v>
                </c:pt>
                <c:pt idx="2749">
                  <c:v>-3953586.9442910855</c:v>
                </c:pt>
                <c:pt idx="2750">
                  <c:v>-3953586.9442910855</c:v>
                </c:pt>
                <c:pt idx="2751">
                  <c:v>-3953586.9442910855</c:v>
                </c:pt>
                <c:pt idx="2752">
                  <c:v>-3953586.9442910855</c:v>
                </c:pt>
                <c:pt idx="2753">
                  <c:v>-3953586.9442910855</c:v>
                </c:pt>
                <c:pt idx="2754">
                  <c:v>-3953586.9442910855</c:v>
                </c:pt>
                <c:pt idx="2755">
                  <c:v>-3953586.9442910855</c:v>
                </c:pt>
                <c:pt idx="2756">
                  <c:v>-3953586.9442910855</c:v>
                </c:pt>
                <c:pt idx="2757">
                  <c:v>-3953586.9442910855</c:v>
                </c:pt>
                <c:pt idx="2758">
                  <c:v>-3953586.9442910855</c:v>
                </c:pt>
                <c:pt idx="2759">
                  <c:v>-3953586.9442910855</c:v>
                </c:pt>
                <c:pt idx="2760">
                  <c:v>-3953586.9442910855</c:v>
                </c:pt>
                <c:pt idx="2761">
                  <c:v>-3953586.9442910855</c:v>
                </c:pt>
                <c:pt idx="2762">
                  <c:v>-3953586.9442910855</c:v>
                </c:pt>
                <c:pt idx="2763">
                  <c:v>-3953586.9442910855</c:v>
                </c:pt>
                <c:pt idx="2764">
                  <c:v>-3953586.9442910855</c:v>
                </c:pt>
                <c:pt idx="2765">
                  <c:v>-3953586.9442910855</c:v>
                </c:pt>
                <c:pt idx="2766">
                  <c:v>-3953586.9442910855</c:v>
                </c:pt>
                <c:pt idx="2767">
                  <c:v>-3953586.9442910855</c:v>
                </c:pt>
                <c:pt idx="2768">
                  <c:v>-3953586.9442910855</c:v>
                </c:pt>
                <c:pt idx="2769">
                  <c:v>-3953586.9442910855</c:v>
                </c:pt>
                <c:pt idx="2770">
                  <c:v>-3953586.9442910855</c:v>
                </c:pt>
                <c:pt idx="2771">
                  <c:v>-3953586.9442910855</c:v>
                </c:pt>
                <c:pt idx="2772">
                  <c:v>-3953586.9442910855</c:v>
                </c:pt>
                <c:pt idx="2773">
                  <c:v>-3953586.9442910855</c:v>
                </c:pt>
                <c:pt idx="2774">
                  <c:v>-3953586.9442910855</c:v>
                </c:pt>
                <c:pt idx="2775">
                  <c:v>-3953586.9442910855</c:v>
                </c:pt>
                <c:pt idx="2776">
                  <c:v>-3953586.9442910855</c:v>
                </c:pt>
                <c:pt idx="2777">
                  <c:v>-3953586.9442910855</c:v>
                </c:pt>
                <c:pt idx="2778">
                  <c:v>-3953586.9442910855</c:v>
                </c:pt>
                <c:pt idx="2779">
                  <c:v>-3953586.9442910855</c:v>
                </c:pt>
                <c:pt idx="2780">
                  <c:v>-3953586.9442910855</c:v>
                </c:pt>
                <c:pt idx="2781">
                  <c:v>-3953586.9442910855</c:v>
                </c:pt>
                <c:pt idx="2782">
                  <c:v>-3953586.9442910855</c:v>
                </c:pt>
                <c:pt idx="2783">
                  <c:v>-3953586.9442910855</c:v>
                </c:pt>
                <c:pt idx="2784">
                  <c:v>-3953586.9442910855</c:v>
                </c:pt>
                <c:pt idx="2785">
                  <c:v>-3953586.9442910855</c:v>
                </c:pt>
                <c:pt idx="2786">
                  <c:v>-3953586.9442910855</c:v>
                </c:pt>
                <c:pt idx="2787">
                  <c:v>-3953586.9442910855</c:v>
                </c:pt>
                <c:pt idx="2788">
                  <c:v>-3953586.9442910855</c:v>
                </c:pt>
                <c:pt idx="2789">
                  <c:v>-3953586.9442910855</c:v>
                </c:pt>
                <c:pt idx="2790">
                  <c:v>-3953586.9442910855</c:v>
                </c:pt>
                <c:pt idx="2791">
                  <c:v>-3953586.9442910855</c:v>
                </c:pt>
                <c:pt idx="2792">
                  <c:v>-3953586.9442910855</c:v>
                </c:pt>
                <c:pt idx="2793">
                  <c:v>-3953586.9442910855</c:v>
                </c:pt>
                <c:pt idx="2794">
                  <c:v>-3953586.9442910855</c:v>
                </c:pt>
                <c:pt idx="2795">
                  <c:v>-3953586.9442910855</c:v>
                </c:pt>
                <c:pt idx="2796">
                  <c:v>-3953586.9442910855</c:v>
                </c:pt>
                <c:pt idx="2797">
                  <c:v>-3953586.9442910855</c:v>
                </c:pt>
                <c:pt idx="2798">
                  <c:v>-3953586.9442910855</c:v>
                </c:pt>
                <c:pt idx="2799">
                  <c:v>-3953586.9442910855</c:v>
                </c:pt>
                <c:pt idx="2800">
                  <c:v>-3953586.9442910855</c:v>
                </c:pt>
                <c:pt idx="2801">
                  <c:v>-3953586.9442910855</c:v>
                </c:pt>
                <c:pt idx="2802">
                  <c:v>-3953586.9442910855</c:v>
                </c:pt>
                <c:pt idx="2803">
                  <c:v>-3953586.9442910855</c:v>
                </c:pt>
                <c:pt idx="2804">
                  <c:v>-3953586.9442910855</c:v>
                </c:pt>
                <c:pt idx="2805">
                  <c:v>-3953586.9442910855</c:v>
                </c:pt>
                <c:pt idx="2806">
                  <c:v>-3953586.9442910855</c:v>
                </c:pt>
                <c:pt idx="2807">
                  <c:v>-3953586.9442910855</c:v>
                </c:pt>
                <c:pt idx="2808">
                  <c:v>-3953586.9442910855</c:v>
                </c:pt>
                <c:pt idx="2809">
                  <c:v>-3953586.9442910855</c:v>
                </c:pt>
                <c:pt idx="2810">
                  <c:v>-3953586.9442910855</c:v>
                </c:pt>
                <c:pt idx="2811">
                  <c:v>-3953586.9442910855</c:v>
                </c:pt>
                <c:pt idx="2812">
                  <c:v>-3953586.9442910855</c:v>
                </c:pt>
                <c:pt idx="2813">
                  <c:v>-3953586.9442910855</c:v>
                </c:pt>
                <c:pt idx="2814">
                  <c:v>-3953586.9442910855</c:v>
                </c:pt>
                <c:pt idx="2815">
                  <c:v>-3953586.9442910855</c:v>
                </c:pt>
                <c:pt idx="2816">
                  <c:v>-3953586.9442910855</c:v>
                </c:pt>
                <c:pt idx="2817">
                  <c:v>-3953586.9442910855</c:v>
                </c:pt>
                <c:pt idx="2818">
                  <c:v>-3953586.9442910855</c:v>
                </c:pt>
                <c:pt idx="2819">
                  <c:v>-3953586.9442910855</c:v>
                </c:pt>
                <c:pt idx="2820">
                  <c:v>-3953586.9442910855</c:v>
                </c:pt>
                <c:pt idx="2821">
                  <c:v>-3953586.9442910855</c:v>
                </c:pt>
                <c:pt idx="2822">
                  <c:v>-3953586.9442910855</c:v>
                </c:pt>
                <c:pt idx="2823">
                  <c:v>-3953586.9442910855</c:v>
                </c:pt>
                <c:pt idx="2824">
                  <c:v>-3953586.9442910855</c:v>
                </c:pt>
                <c:pt idx="2825">
                  <c:v>-3953586.9442910855</c:v>
                </c:pt>
                <c:pt idx="2826">
                  <c:v>-3953586.9442910855</c:v>
                </c:pt>
                <c:pt idx="2827">
                  <c:v>-3953586.9442910855</c:v>
                </c:pt>
                <c:pt idx="2828">
                  <c:v>-3953586.9442910855</c:v>
                </c:pt>
                <c:pt idx="2829">
                  <c:v>-3953586.9442910855</c:v>
                </c:pt>
                <c:pt idx="2830">
                  <c:v>-3953586.9442910855</c:v>
                </c:pt>
                <c:pt idx="2831">
                  <c:v>-3953586.9442910855</c:v>
                </c:pt>
                <c:pt idx="2832">
                  <c:v>-3953586.9442910855</c:v>
                </c:pt>
                <c:pt idx="2833">
                  <c:v>-3953586.9442910855</c:v>
                </c:pt>
                <c:pt idx="2834">
                  <c:v>-3953586.9442910855</c:v>
                </c:pt>
                <c:pt idx="2835">
                  <c:v>-3953586.9442910855</c:v>
                </c:pt>
                <c:pt idx="2836">
                  <c:v>-3953586.9442910855</c:v>
                </c:pt>
                <c:pt idx="2837">
                  <c:v>-3953586.9442910855</c:v>
                </c:pt>
                <c:pt idx="2838">
                  <c:v>-3953586.9442910855</c:v>
                </c:pt>
                <c:pt idx="2839">
                  <c:v>-3953586.9442910855</c:v>
                </c:pt>
                <c:pt idx="2840">
                  <c:v>-3953586.9442910855</c:v>
                </c:pt>
                <c:pt idx="2841">
                  <c:v>-3953586.9442910855</c:v>
                </c:pt>
                <c:pt idx="2842">
                  <c:v>-3953586.9442910855</c:v>
                </c:pt>
                <c:pt idx="2843">
                  <c:v>-3953586.9442910855</c:v>
                </c:pt>
                <c:pt idx="2844">
                  <c:v>-3953586.9442910855</c:v>
                </c:pt>
                <c:pt idx="2845">
                  <c:v>-3953586.9442910855</c:v>
                </c:pt>
                <c:pt idx="2846">
                  <c:v>-3953586.9442910855</c:v>
                </c:pt>
                <c:pt idx="2847">
                  <c:v>-3953586.9442910855</c:v>
                </c:pt>
                <c:pt idx="2848">
                  <c:v>-3953586.9442910855</c:v>
                </c:pt>
                <c:pt idx="2849">
                  <c:v>-3953586.9442910855</c:v>
                </c:pt>
                <c:pt idx="2850">
                  <c:v>-3953586.9442910855</c:v>
                </c:pt>
                <c:pt idx="2851">
                  <c:v>-3953586.9442910855</c:v>
                </c:pt>
                <c:pt idx="2852">
                  <c:v>-3953586.9442910855</c:v>
                </c:pt>
                <c:pt idx="2853">
                  <c:v>-3953586.9442910855</c:v>
                </c:pt>
                <c:pt idx="2854">
                  <c:v>-3953586.9442910855</c:v>
                </c:pt>
                <c:pt idx="2855">
                  <c:v>-3953586.9442910855</c:v>
                </c:pt>
                <c:pt idx="2856">
                  <c:v>-3953586.9442910855</c:v>
                </c:pt>
                <c:pt idx="2857">
                  <c:v>-3953586.9442910855</c:v>
                </c:pt>
                <c:pt idx="2858">
                  <c:v>-3953586.9442910855</c:v>
                </c:pt>
                <c:pt idx="2859">
                  <c:v>-3953586.9442910855</c:v>
                </c:pt>
                <c:pt idx="2860">
                  <c:v>-3953586.9442910855</c:v>
                </c:pt>
                <c:pt idx="2861">
                  <c:v>-3953586.9442910855</c:v>
                </c:pt>
                <c:pt idx="2862">
                  <c:v>-3953586.9442910855</c:v>
                </c:pt>
                <c:pt idx="2863">
                  <c:v>-3953586.9442910855</c:v>
                </c:pt>
                <c:pt idx="2864">
                  <c:v>-3953586.9442910855</c:v>
                </c:pt>
                <c:pt idx="2865">
                  <c:v>-3953586.9442910855</c:v>
                </c:pt>
                <c:pt idx="2866">
                  <c:v>-3953586.9442910855</c:v>
                </c:pt>
                <c:pt idx="2867">
                  <c:v>-3953586.9442910855</c:v>
                </c:pt>
                <c:pt idx="2868">
                  <c:v>-3953586.9442910855</c:v>
                </c:pt>
                <c:pt idx="2869">
                  <c:v>-3953586.9442910855</c:v>
                </c:pt>
                <c:pt idx="2870">
                  <c:v>-3953586.9442910855</c:v>
                </c:pt>
                <c:pt idx="2871">
                  <c:v>-3953586.9442910855</c:v>
                </c:pt>
                <c:pt idx="2872">
                  <c:v>-3953586.9442910855</c:v>
                </c:pt>
                <c:pt idx="2873">
                  <c:v>-3953586.9442910855</c:v>
                </c:pt>
                <c:pt idx="2874">
                  <c:v>-3953586.9442910855</c:v>
                </c:pt>
                <c:pt idx="2875">
                  <c:v>-3953586.9442910855</c:v>
                </c:pt>
                <c:pt idx="2876">
                  <c:v>-3953586.9442910855</c:v>
                </c:pt>
                <c:pt idx="2877">
                  <c:v>-3953586.9442910855</c:v>
                </c:pt>
                <c:pt idx="2878">
                  <c:v>-3953586.9442910855</c:v>
                </c:pt>
                <c:pt idx="2879">
                  <c:v>-3953586.9442910855</c:v>
                </c:pt>
                <c:pt idx="2880">
                  <c:v>-3953586.9442910855</c:v>
                </c:pt>
                <c:pt idx="2881">
                  <c:v>-3953586.9442910855</c:v>
                </c:pt>
                <c:pt idx="2882">
                  <c:v>-3953586.9442910855</c:v>
                </c:pt>
                <c:pt idx="2883">
                  <c:v>-3953586.9442910855</c:v>
                </c:pt>
                <c:pt idx="2884">
                  <c:v>-3953586.9442910855</c:v>
                </c:pt>
                <c:pt idx="2885">
                  <c:v>-3953586.9442910855</c:v>
                </c:pt>
                <c:pt idx="2886">
                  <c:v>-3953586.9442910855</c:v>
                </c:pt>
                <c:pt idx="2887">
                  <c:v>-3953586.9442910855</c:v>
                </c:pt>
                <c:pt idx="2888">
                  <c:v>-3953586.9442910855</c:v>
                </c:pt>
                <c:pt idx="2889">
                  <c:v>-3953586.9442910855</c:v>
                </c:pt>
                <c:pt idx="2890">
                  <c:v>-3953586.9442910855</c:v>
                </c:pt>
                <c:pt idx="2891">
                  <c:v>-3953586.9442910855</c:v>
                </c:pt>
                <c:pt idx="2892">
                  <c:v>-3953586.9442910855</c:v>
                </c:pt>
                <c:pt idx="2893">
                  <c:v>-3953586.9442910855</c:v>
                </c:pt>
                <c:pt idx="2894">
                  <c:v>-3953586.9442910855</c:v>
                </c:pt>
                <c:pt idx="2895">
                  <c:v>-3953586.9442910855</c:v>
                </c:pt>
                <c:pt idx="2896">
                  <c:v>-3953586.9442910855</c:v>
                </c:pt>
                <c:pt idx="2897">
                  <c:v>-3953586.9442910855</c:v>
                </c:pt>
                <c:pt idx="2898">
                  <c:v>-3953586.9442910855</c:v>
                </c:pt>
                <c:pt idx="2899">
                  <c:v>-3953586.9442910855</c:v>
                </c:pt>
                <c:pt idx="2900">
                  <c:v>-3953586.9442910855</c:v>
                </c:pt>
                <c:pt idx="2901">
                  <c:v>-3953586.9442910855</c:v>
                </c:pt>
                <c:pt idx="2902">
                  <c:v>-3953586.9442910855</c:v>
                </c:pt>
                <c:pt idx="2903">
                  <c:v>-3953586.9442910855</c:v>
                </c:pt>
                <c:pt idx="2904">
                  <c:v>-3953586.9442910855</c:v>
                </c:pt>
                <c:pt idx="2905">
                  <c:v>-3953586.9442910855</c:v>
                </c:pt>
                <c:pt idx="2906">
                  <c:v>-3953586.9442910855</c:v>
                </c:pt>
                <c:pt idx="2907">
                  <c:v>-3953586.9442910855</c:v>
                </c:pt>
                <c:pt idx="2908">
                  <c:v>-3953586.9442910855</c:v>
                </c:pt>
                <c:pt idx="2909">
                  <c:v>-3953586.9442910855</c:v>
                </c:pt>
                <c:pt idx="2910">
                  <c:v>-3953586.9442910855</c:v>
                </c:pt>
                <c:pt idx="2911">
                  <c:v>-3953586.9442910855</c:v>
                </c:pt>
                <c:pt idx="2912">
                  <c:v>-3953586.9442910855</c:v>
                </c:pt>
                <c:pt idx="2913">
                  <c:v>-3953586.9442910855</c:v>
                </c:pt>
                <c:pt idx="2914">
                  <c:v>-3953586.9442910855</c:v>
                </c:pt>
                <c:pt idx="2915">
                  <c:v>-3953586.9442910855</c:v>
                </c:pt>
                <c:pt idx="2916">
                  <c:v>-3953586.9442910855</c:v>
                </c:pt>
                <c:pt idx="2917">
                  <c:v>-3953586.9442910855</c:v>
                </c:pt>
                <c:pt idx="2918">
                  <c:v>-3953586.9442910855</c:v>
                </c:pt>
                <c:pt idx="2919">
                  <c:v>-3953586.9442910855</c:v>
                </c:pt>
                <c:pt idx="2920">
                  <c:v>-3953586.9442910855</c:v>
                </c:pt>
                <c:pt idx="2921">
                  <c:v>-3953586.9442910855</c:v>
                </c:pt>
                <c:pt idx="2922">
                  <c:v>-3953586.9442910855</c:v>
                </c:pt>
                <c:pt idx="2923">
                  <c:v>-3953586.9442910855</c:v>
                </c:pt>
                <c:pt idx="2924">
                  <c:v>-3953586.9442910855</c:v>
                </c:pt>
                <c:pt idx="2925">
                  <c:v>-3953586.9442910855</c:v>
                </c:pt>
                <c:pt idx="2926">
                  <c:v>-3953586.9442910855</c:v>
                </c:pt>
                <c:pt idx="2927">
                  <c:v>-3953586.9442910855</c:v>
                </c:pt>
                <c:pt idx="2928">
                  <c:v>-3953586.9442910855</c:v>
                </c:pt>
                <c:pt idx="2929">
                  <c:v>-3953586.9442910855</c:v>
                </c:pt>
                <c:pt idx="2930">
                  <c:v>-3953586.9442910855</c:v>
                </c:pt>
                <c:pt idx="2931">
                  <c:v>-3953586.9442910855</c:v>
                </c:pt>
                <c:pt idx="2932">
                  <c:v>-3953586.9442910855</c:v>
                </c:pt>
                <c:pt idx="2933">
                  <c:v>-3953586.9442910855</c:v>
                </c:pt>
                <c:pt idx="2934">
                  <c:v>-3953586.9442910855</c:v>
                </c:pt>
                <c:pt idx="2935">
                  <c:v>-3953586.9442910855</c:v>
                </c:pt>
                <c:pt idx="2936">
                  <c:v>-3953586.9442910855</c:v>
                </c:pt>
                <c:pt idx="2937">
                  <c:v>-3953586.9442910855</c:v>
                </c:pt>
                <c:pt idx="2938">
                  <c:v>-3953586.9442910855</c:v>
                </c:pt>
                <c:pt idx="2939">
                  <c:v>-3953586.9442910855</c:v>
                </c:pt>
                <c:pt idx="2940">
                  <c:v>-3953586.9442910855</c:v>
                </c:pt>
                <c:pt idx="2941">
                  <c:v>-3953586.9442910855</c:v>
                </c:pt>
                <c:pt idx="2942">
                  <c:v>-3953586.9442910855</c:v>
                </c:pt>
                <c:pt idx="2943">
                  <c:v>-3953586.9442910855</c:v>
                </c:pt>
                <c:pt idx="2944">
                  <c:v>-3953586.9442910855</c:v>
                </c:pt>
                <c:pt idx="2945">
                  <c:v>-3953586.9442910855</c:v>
                </c:pt>
                <c:pt idx="2946">
                  <c:v>-3953586.9442910855</c:v>
                </c:pt>
                <c:pt idx="2947">
                  <c:v>-3953586.9442910855</c:v>
                </c:pt>
                <c:pt idx="2948">
                  <c:v>-3953586.9442910855</c:v>
                </c:pt>
                <c:pt idx="2949">
                  <c:v>-3953586.9442910855</c:v>
                </c:pt>
                <c:pt idx="2950">
                  <c:v>-3953586.9442910855</c:v>
                </c:pt>
                <c:pt idx="2951">
                  <c:v>-3953586.9442910855</c:v>
                </c:pt>
                <c:pt idx="2952">
                  <c:v>-3953586.9442910855</c:v>
                </c:pt>
                <c:pt idx="2953">
                  <c:v>-3953586.9442910855</c:v>
                </c:pt>
                <c:pt idx="2954">
                  <c:v>-3953586.9442910855</c:v>
                </c:pt>
                <c:pt idx="2955">
                  <c:v>-3953586.9442910855</c:v>
                </c:pt>
                <c:pt idx="2956">
                  <c:v>-3953586.9442910855</c:v>
                </c:pt>
                <c:pt idx="2957">
                  <c:v>-3953586.9442910855</c:v>
                </c:pt>
                <c:pt idx="2958">
                  <c:v>-3953586.9442910855</c:v>
                </c:pt>
                <c:pt idx="2959">
                  <c:v>-3953586.9442910855</c:v>
                </c:pt>
                <c:pt idx="2960">
                  <c:v>-3953586.9442910855</c:v>
                </c:pt>
                <c:pt idx="2961">
                  <c:v>-3953586.9442910855</c:v>
                </c:pt>
                <c:pt idx="2962">
                  <c:v>-3953586.9442910855</c:v>
                </c:pt>
                <c:pt idx="2963">
                  <c:v>-3953586.9442910855</c:v>
                </c:pt>
                <c:pt idx="2964">
                  <c:v>-3953586.9442910855</c:v>
                </c:pt>
                <c:pt idx="2965">
                  <c:v>-3953586.9442910855</c:v>
                </c:pt>
                <c:pt idx="2966">
                  <c:v>-3953586.9442910855</c:v>
                </c:pt>
                <c:pt idx="2967">
                  <c:v>-3953586.9442910855</c:v>
                </c:pt>
                <c:pt idx="2968">
                  <c:v>-3953586.9442910855</c:v>
                </c:pt>
                <c:pt idx="2969">
                  <c:v>-3953586.9442910855</c:v>
                </c:pt>
                <c:pt idx="2970">
                  <c:v>-3953586.9442910855</c:v>
                </c:pt>
                <c:pt idx="2971">
                  <c:v>-3953586.9442910855</c:v>
                </c:pt>
                <c:pt idx="2972">
                  <c:v>-3953586.9442910855</c:v>
                </c:pt>
                <c:pt idx="2973">
                  <c:v>-3953586.9442910855</c:v>
                </c:pt>
                <c:pt idx="2974">
                  <c:v>-3953586.9442910855</c:v>
                </c:pt>
                <c:pt idx="2975">
                  <c:v>-3953586.9442910855</c:v>
                </c:pt>
                <c:pt idx="2976">
                  <c:v>-3953586.9442910855</c:v>
                </c:pt>
                <c:pt idx="2977">
                  <c:v>-3953586.9442910855</c:v>
                </c:pt>
                <c:pt idx="2978">
                  <c:v>-3953586.9442910855</c:v>
                </c:pt>
                <c:pt idx="2979">
                  <c:v>-3953586.9442910855</c:v>
                </c:pt>
                <c:pt idx="2980">
                  <c:v>-3953586.9442910855</c:v>
                </c:pt>
                <c:pt idx="2981">
                  <c:v>-3953586.9442910855</c:v>
                </c:pt>
                <c:pt idx="2982">
                  <c:v>-3953586.9442910855</c:v>
                </c:pt>
                <c:pt idx="2983">
                  <c:v>-3953586.9442910855</c:v>
                </c:pt>
                <c:pt idx="2984">
                  <c:v>-3953586.9442910855</c:v>
                </c:pt>
                <c:pt idx="2985">
                  <c:v>-3953586.9442910855</c:v>
                </c:pt>
                <c:pt idx="2986">
                  <c:v>-3953586.9442910855</c:v>
                </c:pt>
                <c:pt idx="2987">
                  <c:v>-3953586.9442910855</c:v>
                </c:pt>
                <c:pt idx="2988">
                  <c:v>-3953586.9442910855</c:v>
                </c:pt>
                <c:pt idx="2989">
                  <c:v>-3953586.9442910855</c:v>
                </c:pt>
                <c:pt idx="2990">
                  <c:v>-3953586.9442910855</c:v>
                </c:pt>
                <c:pt idx="2991">
                  <c:v>-3953586.9442910855</c:v>
                </c:pt>
                <c:pt idx="2992">
                  <c:v>-3953586.9442910855</c:v>
                </c:pt>
                <c:pt idx="2993">
                  <c:v>-3953586.9442910855</c:v>
                </c:pt>
                <c:pt idx="2994">
                  <c:v>-3953586.9442910855</c:v>
                </c:pt>
                <c:pt idx="2995">
                  <c:v>-3953586.9442910855</c:v>
                </c:pt>
                <c:pt idx="2996">
                  <c:v>-3953586.9442910855</c:v>
                </c:pt>
                <c:pt idx="2997">
                  <c:v>-3953586.9442910855</c:v>
                </c:pt>
                <c:pt idx="2998">
                  <c:v>-3953586.9442910855</c:v>
                </c:pt>
                <c:pt idx="2999">
                  <c:v>-3953586.9442910855</c:v>
                </c:pt>
                <c:pt idx="3000">
                  <c:v>-3953586.9442910855</c:v>
                </c:pt>
                <c:pt idx="3001">
                  <c:v>-3953586.9442910855</c:v>
                </c:pt>
                <c:pt idx="3002">
                  <c:v>-3953586.9442910855</c:v>
                </c:pt>
                <c:pt idx="3003">
                  <c:v>-3953586.9442910855</c:v>
                </c:pt>
                <c:pt idx="3004">
                  <c:v>-3953586.9442910855</c:v>
                </c:pt>
                <c:pt idx="3005">
                  <c:v>-3953586.9442910855</c:v>
                </c:pt>
                <c:pt idx="3006">
                  <c:v>-3953586.9442910855</c:v>
                </c:pt>
                <c:pt idx="3007">
                  <c:v>-3953586.9442910855</c:v>
                </c:pt>
                <c:pt idx="3008">
                  <c:v>-3953586.9442910855</c:v>
                </c:pt>
                <c:pt idx="3009">
                  <c:v>-3953586.9442910855</c:v>
                </c:pt>
                <c:pt idx="3010">
                  <c:v>-3953586.9442910855</c:v>
                </c:pt>
                <c:pt idx="3011">
                  <c:v>-3953586.9442910855</c:v>
                </c:pt>
                <c:pt idx="3012">
                  <c:v>-3953586.9442910855</c:v>
                </c:pt>
                <c:pt idx="3013">
                  <c:v>-3953586.9442910855</c:v>
                </c:pt>
                <c:pt idx="3014">
                  <c:v>-3953586.9442910855</c:v>
                </c:pt>
                <c:pt idx="3015">
                  <c:v>-3953586.9442910855</c:v>
                </c:pt>
                <c:pt idx="3016">
                  <c:v>-3953586.9442910855</c:v>
                </c:pt>
                <c:pt idx="3017">
                  <c:v>-3953586.9442910855</c:v>
                </c:pt>
                <c:pt idx="3018">
                  <c:v>-3953586.9442910855</c:v>
                </c:pt>
                <c:pt idx="3019">
                  <c:v>-3953586.9442910855</c:v>
                </c:pt>
                <c:pt idx="3020">
                  <c:v>-3953586.9442910855</c:v>
                </c:pt>
                <c:pt idx="3021">
                  <c:v>-3953586.9442910855</c:v>
                </c:pt>
                <c:pt idx="3022">
                  <c:v>-3953586.9442910855</c:v>
                </c:pt>
                <c:pt idx="3023">
                  <c:v>-3953586.9442910855</c:v>
                </c:pt>
                <c:pt idx="3024">
                  <c:v>-3953586.9442910855</c:v>
                </c:pt>
                <c:pt idx="3025">
                  <c:v>-3953586.9442910855</c:v>
                </c:pt>
                <c:pt idx="3026">
                  <c:v>-3953586.9442910855</c:v>
                </c:pt>
                <c:pt idx="3027">
                  <c:v>-3953586.9442910855</c:v>
                </c:pt>
                <c:pt idx="3028">
                  <c:v>-3953586.9442910855</c:v>
                </c:pt>
                <c:pt idx="3029">
                  <c:v>-3953586.9442910855</c:v>
                </c:pt>
                <c:pt idx="3030">
                  <c:v>-3953586.9442910855</c:v>
                </c:pt>
                <c:pt idx="3031">
                  <c:v>-3953586.9442910855</c:v>
                </c:pt>
                <c:pt idx="3032">
                  <c:v>-3953586.9442910855</c:v>
                </c:pt>
                <c:pt idx="3033">
                  <c:v>-3953586.9442910855</c:v>
                </c:pt>
                <c:pt idx="3034">
                  <c:v>-3953586.9442910855</c:v>
                </c:pt>
                <c:pt idx="3035">
                  <c:v>-3953586.9442910855</c:v>
                </c:pt>
                <c:pt idx="3036">
                  <c:v>-3953586.9442910855</c:v>
                </c:pt>
                <c:pt idx="3037">
                  <c:v>-3953586.9442910855</c:v>
                </c:pt>
                <c:pt idx="3038">
                  <c:v>-3953586.9442910855</c:v>
                </c:pt>
                <c:pt idx="3039">
                  <c:v>-3953586.9442910855</c:v>
                </c:pt>
                <c:pt idx="3040">
                  <c:v>-3953586.9442910855</c:v>
                </c:pt>
                <c:pt idx="3041">
                  <c:v>-3953586.9442910855</c:v>
                </c:pt>
                <c:pt idx="3042">
                  <c:v>-3953586.9442910855</c:v>
                </c:pt>
                <c:pt idx="3043">
                  <c:v>-3953586.9442910855</c:v>
                </c:pt>
                <c:pt idx="3044">
                  <c:v>-3953586.9442910855</c:v>
                </c:pt>
                <c:pt idx="3045">
                  <c:v>-3953586.9442910855</c:v>
                </c:pt>
                <c:pt idx="3046">
                  <c:v>-3953586.9442910855</c:v>
                </c:pt>
                <c:pt idx="3047">
                  <c:v>-3953586.9442910855</c:v>
                </c:pt>
                <c:pt idx="3048">
                  <c:v>-3953586.9442910855</c:v>
                </c:pt>
                <c:pt idx="3049">
                  <c:v>-3953586.9442910855</c:v>
                </c:pt>
                <c:pt idx="3050">
                  <c:v>-3953586.9442910855</c:v>
                </c:pt>
                <c:pt idx="3051">
                  <c:v>-3953586.9442910855</c:v>
                </c:pt>
                <c:pt idx="3052">
                  <c:v>-3953586.9442910855</c:v>
                </c:pt>
                <c:pt idx="3053">
                  <c:v>-3953586.9442910855</c:v>
                </c:pt>
                <c:pt idx="3054">
                  <c:v>-3953586.9442910855</c:v>
                </c:pt>
                <c:pt idx="3055">
                  <c:v>-3953586.9442910855</c:v>
                </c:pt>
                <c:pt idx="3056">
                  <c:v>-3953586.9442910855</c:v>
                </c:pt>
                <c:pt idx="3057">
                  <c:v>-3953586.9442910855</c:v>
                </c:pt>
                <c:pt idx="3058">
                  <c:v>-3953586.9442910855</c:v>
                </c:pt>
                <c:pt idx="3059">
                  <c:v>-3953586.9442910855</c:v>
                </c:pt>
                <c:pt idx="3060">
                  <c:v>-3953586.9442910855</c:v>
                </c:pt>
                <c:pt idx="3061">
                  <c:v>-3953586.9442910855</c:v>
                </c:pt>
                <c:pt idx="3062">
                  <c:v>-3953586.9442910855</c:v>
                </c:pt>
                <c:pt idx="3063">
                  <c:v>-3953586.9442910855</c:v>
                </c:pt>
                <c:pt idx="3064">
                  <c:v>-3953586.9442910855</c:v>
                </c:pt>
                <c:pt idx="3065">
                  <c:v>-3953586.9442910855</c:v>
                </c:pt>
                <c:pt idx="3066">
                  <c:v>-3953586.9442910855</c:v>
                </c:pt>
                <c:pt idx="3067">
                  <c:v>-3953586.9442910855</c:v>
                </c:pt>
                <c:pt idx="3068">
                  <c:v>-3953586.9442910855</c:v>
                </c:pt>
                <c:pt idx="3069">
                  <c:v>-3953586.9442910855</c:v>
                </c:pt>
                <c:pt idx="3070">
                  <c:v>-3953586.9442910855</c:v>
                </c:pt>
                <c:pt idx="3071">
                  <c:v>-3953586.9442910855</c:v>
                </c:pt>
                <c:pt idx="3072">
                  <c:v>-3953586.9442910855</c:v>
                </c:pt>
                <c:pt idx="3073">
                  <c:v>-3953586.9442910855</c:v>
                </c:pt>
                <c:pt idx="3074">
                  <c:v>-3953586.9442910855</c:v>
                </c:pt>
                <c:pt idx="3075">
                  <c:v>-3953586.9442910855</c:v>
                </c:pt>
                <c:pt idx="3076">
                  <c:v>-3953586.9442910855</c:v>
                </c:pt>
                <c:pt idx="3077">
                  <c:v>-3953586.9442910855</c:v>
                </c:pt>
                <c:pt idx="3078">
                  <c:v>-3953586.9442910855</c:v>
                </c:pt>
                <c:pt idx="3079">
                  <c:v>-3953586.9442910855</c:v>
                </c:pt>
                <c:pt idx="3080">
                  <c:v>-3953586.9442910855</c:v>
                </c:pt>
                <c:pt idx="3081">
                  <c:v>-3953586.9442910855</c:v>
                </c:pt>
                <c:pt idx="3082">
                  <c:v>-3953586.9442910855</c:v>
                </c:pt>
                <c:pt idx="3083">
                  <c:v>-3953586.9442910855</c:v>
                </c:pt>
                <c:pt idx="3084">
                  <c:v>-3953586.9442910855</c:v>
                </c:pt>
                <c:pt idx="3085">
                  <c:v>-3953586.9442910855</c:v>
                </c:pt>
                <c:pt idx="3086">
                  <c:v>-3953586.9442910855</c:v>
                </c:pt>
                <c:pt idx="3087">
                  <c:v>-3953586.9442910855</c:v>
                </c:pt>
                <c:pt idx="3088">
                  <c:v>-3953586.9442910855</c:v>
                </c:pt>
                <c:pt idx="3089">
                  <c:v>-3953586.9442910855</c:v>
                </c:pt>
                <c:pt idx="3090">
                  <c:v>-3953586.9442910855</c:v>
                </c:pt>
                <c:pt idx="3091">
                  <c:v>-3953586.9442910855</c:v>
                </c:pt>
                <c:pt idx="3092">
                  <c:v>-3953586.9442910855</c:v>
                </c:pt>
                <c:pt idx="3093">
                  <c:v>-3953586.9442910855</c:v>
                </c:pt>
                <c:pt idx="3094">
                  <c:v>-3953586.9442910855</c:v>
                </c:pt>
                <c:pt idx="3095">
                  <c:v>-3953586.9442910855</c:v>
                </c:pt>
                <c:pt idx="3096">
                  <c:v>-3953586.9442910855</c:v>
                </c:pt>
                <c:pt idx="3097">
                  <c:v>-3953586.9442910855</c:v>
                </c:pt>
                <c:pt idx="3098">
                  <c:v>-3953586.9442910855</c:v>
                </c:pt>
                <c:pt idx="3099">
                  <c:v>-3953586.9442910855</c:v>
                </c:pt>
                <c:pt idx="3100">
                  <c:v>-3953586.9442910855</c:v>
                </c:pt>
                <c:pt idx="3101">
                  <c:v>-3953586.9442910855</c:v>
                </c:pt>
                <c:pt idx="3102">
                  <c:v>-3953586.9442910855</c:v>
                </c:pt>
                <c:pt idx="3103">
                  <c:v>-3953586.9442910855</c:v>
                </c:pt>
                <c:pt idx="3104">
                  <c:v>-3953586.9442910855</c:v>
                </c:pt>
                <c:pt idx="3105">
                  <c:v>-3953586.9442910855</c:v>
                </c:pt>
                <c:pt idx="3106">
                  <c:v>-3953586.9442910855</c:v>
                </c:pt>
                <c:pt idx="3107">
                  <c:v>-3953586.9442910855</c:v>
                </c:pt>
                <c:pt idx="3108">
                  <c:v>-3953586.9442910855</c:v>
                </c:pt>
                <c:pt idx="3109">
                  <c:v>-3953586.9442910855</c:v>
                </c:pt>
                <c:pt idx="3110">
                  <c:v>-3953586.9442910855</c:v>
                </c:pt>
                <c:pt idx="3111">
                  <c:v>-3953586.9442910855</c:v>
                </c:pt>
                <c:pt idx="3112">
                  <c:v>-3953586.9442910855</c:v>
                </c:pt>
                <c:pt idx="3113">
                  <c:v>-3953586.9442910855</c:v>
                </c:pt>
                <c:pt idx="3114">
                  <c:v>-3953586.9442910855</c:v>
                </c:pt>
                <c:pt idx="3115">
                  <c:v>-3953586.9442910855</c:v>
                </c:pt>
                <c:pt idx="3116">
                  <c:v>-3953586.9442910855</c:v>
                </c:pt>
                <c:pt idx="3117">
                  <c:v>-3953586.9442910855</c:v>
                </c:pt>
                <c:pt idx="3118">
                  <c:v>-3953586.9442910855</c:v>
                </c:pt>
                <c:pt idx="3119">
                  <c:v>-3953586.9442910855</c:v>
                </c:pt>
                <c:pt idx="3120">
                  <c:v>-3953586.9442910855</c:v>
                </c:pt>
                <c:pt idx="3121">
                  <c:v>-3953586.9442910855</c:v>
                </c:pt>
                <c:pt idx="3122">
                  <c:v>-3953586.9442910855</c:v>
                </c:pt>
                <c:pt idx="3123">
                  <c:v>-3953586.9442910855</c:v>
                </c:pt>
                <c:pt idx="3124">
                  <c:v>-3953586.9442910855</c:v>
                </c:pt>
                <c:pt idx="3125">
                  <c:v>-3953586.9442910855</c:v>
                </c:pt>
                <c:pt idx="3126">
                  <c:v>-3953586.9442910855</c:v>
                </c:pt>
                <c:pt idx="3127">
                  <c:v>-3953586.9442910855</c:v>
                </c:pt>
                <c:pt idx="3128">
                  <c:v>-3953586.9442910855</c:v>
                </c:pt>
                <c:pt idx="3129">
                  <c:v>-3953586.9442910855</c:v>
                </c:pt>
                <c:pt idx="3130">
                  <c:v>-3953586.9442910855</c:v>
                </c:pt>
                <c:pt idx="3131">
                  <c:v>-3953586.9442910855</c:v>
                </c:pt>
                <c:pt idx="3132">
                  <c:v>-3953586.9442910855</c:v>
                </c:pt>
                <c:pt idx="3133">
                  <c:v>-3953586.9442910855</c:v>
                </c:pt>
                <c:pt idx="3134">
                  <c:v>-3953586.9442910855</c:v>
                </c:pt>
                <c:pt idx="3135">
                  <c:v>-3953586.9442910855</c:v>
                </c:pt>
                <c:pt idx="3136">
                  <c:v>-3953586.9442910855</c:v>
                </c:pt>
                <c:pt idx="3137">
                  <c:v>-3953586.9442910855</c:v>
                </c:pt>
                <c:pt idx="3138">
                  <c:v>-3953586.9442910855</c:v>
                </c:pt>
                <c:pt idx="3139">
                  <c:v>-3953586.9442910855</c:v>
                </c:pt>
                <c:pt idx="3140">
                  <c:v>-3953586.9442910855</c:v>
                </c:pt>
                <c:pt idx="3141">
                  <c:v>-3953586.9442910855</c:v>
                </c:pt>
                <c:pt idx="3142">
                  <c:v>-3953586.9442910855</c:v>
                </c:pt>
                <c:pt idx="3143">
                  <c:v>-3953586.9442910855</c:v>
                </c:pt>
                <c:pt idx="3144">
                  <c:v>-3953586.9442910855</c:v>
                </c:pt>
                <c:pt idx="3145">
                  <c:v>-3953586.9442910855</c:v>
                </c:pt>
                <c:pt idx="3146">
                  <c:v>-3953586.9442910855</c:v>
                </c:pt>
                <c:pt idx="3147">
                  <c:v>-3953586.9442910855</c:v>
                </c:pt>
                <c:pt idx="3148">
                  <c:v>-3953586.9442910855</c:v>
                </c:pt>
                <c:pt idx="3149">
                  <c:v>-3953586.9442910855</c:v>
                </c:pt>
                <c:pt idx="3150">
                  <c:v>-3953586.9442910855</c:v>
                </c:pt>
                <c:pt idx="3151">
                  <c:v>-3953586.9442910855</c:v>
                </c:pt>
                <c:pt idx="3152">
                  <c:v>-3953586.9442910855</c:v>
                </c:pt>
                <c:pt idx="3153">
                  <c:v>-3953586.9442910855</c:v>
                </c:pt>
                <c:pt idx="3154">
                  <c:v>-3953586.9442910855</c:v>
                </c:pt>
                <c:pt idx="3155">
                  <c:v>-3953586.9442910855</c:v>
                </c:pt>
                <c:pt idx="3156">
                  <c:v>-3953586.9442910855</c:v>
                </c:pt>
                <c:pt idx="3157">
                  <c:v>-3953586.9442910855</c:v>
                </c:pt>
                <c:pt idx="3158">
                  <c:v>-3953586.9442910855</c:v>
                </c:pt>
                <c:pt idx="3159">
                  <c:v>-3953586.9442910855</c:v>
                </c:pt>
                <c:pt idx="3160">
                  <c:v>-3953586.9442910855</c:v>
                </c:pt>
                <c:pt idx="3161">
                  <c:v>-3953586.9442910855</c:v>
                </c:pt>
                <c:pt idx="3162">
                  <c:v>-3953586.9442910855</c:v>
                </c:pt>
                <c:pt idx="3163">
                  <c:v>-3953586.9442910855</c:v>
                </c:pt>
                <c:pt idx="3164">
                  <c:v>-3953586.9442910855</c:v>
                </c:pt>
                <c:pt idx="3165">
                  <c:v>-3953586.9442910855</c:v>
                </c:pt>
                <c:pt idx="3166">
                  <c:v>-3953586.9442910855</c:v>
                </c:pt>
                <c:pt idx="3167">
                  <c:v>-3953586.9442910855</c:v>
                </c:pt>
                <c:pt idx="3168">
                  <c:v>-3953586.9442910855</c:v>
                </c:pt>
                <c:pt idx="3169">
                  <c:v>-3953586.9442910855</c:v>
                </c:pt>
                <c:pt idx="3170">
                  <c:v>-3953586.9442910855</c:v>
                </c:pt>
                <c:pt idx="3171">
                  <c:v>-3953586.9442910855</c:v>
                </c:pt>
                <c:pt idx="3172">
                  <c:v>-3953586.9442910855</c:v>
                </c:pt>
                <c:pt idx="3173">
                  <c:v>-3953586.9442910855</c:v>
                </c:pt>
                <c:pt idx="3174">
                  <c:v>-3953586.9442910855</c:v>
                </c:pt>
                <c:pt idx="3175">
                  <c:v>-3953586.9442910855</c:v>
                </c:pt>
                <c:pt idx="3176">
                  <c:v>-3953586.9442910855</c:v>
                </c:pt>
                <c:pt idx="3177">
                  <c:v>-3953586.9442910855</c:v>
                </c:pt>
                <c:pt idx="3178">
                  <c:v>-3953586.9442910855</c:v>
                </c:pt>
                <c:pt idx="3179">
                  <c:v>-3953586.9442910855</c:v>
                </c:pt>
                <c:pt idx="3180">
                  <c:v>-3953586.9442910855</c:v>
                </c:pt>
                <c:pt idx="3181">
                  <c:v>-3953586.9442910855</c:v>
                </c:pt>
                <c:pt idx="3182">
                  <c:v>-3953586.9442910855</c:v>
                </c:pt>
                <c:pt idx="3183">
                  <c:v>-3953586.9442910855</c:v>
                </c:pt>
                <c:pt idx="3184">
                  <c:v>-3953586.9442910855</c:v>
                </c:pt>
                <c:pt idx="3185">
                  <c:v>-3953586.9442910855</c:v>
                </c:pt>
                <c:pt idx="3186">
                  <c:v>-3953586.9442910855</c:v>
                </c:pt>
                <c:pt idx="3187">
                  <c:v>-3953586.9442910855</c:v>
                </c:pt>
                <c:pt idx="3188">
                  <c:v>-3953586.9442910855</c:v>
                </c:pt>
                <c:pt idx="3189">
                  <c:v>-3953586.9442910855</c:v>
                </c:pt>
                <c:pt idx="3190">
                  <c:v>-3953586.9442910855</c:v>
                </c:pt>
                <c:pt idx="3191">
                  <c:v>-3953586.9442910855</c:v>
                </c:pt>
                <c:pt idx="3192">
                  <c:v>-3953586.9442910855</c:v>
                </c:pt>
                <c:pt idx="3193">
                  <c:v>-3953586.9442910855</c:v>
                </c:pt>
                <c:pt idx="3194">
                  <c:v>-3953586.9442910855</c:v>
                </c:pt>
                <c:pt idx="3195">
                  <c:v>-3953586.9442910855</c:v>
                </c:pt>
                <c:pt idx="3196">
                  <c:v>-3953586.9442910855</c:v>
                </c:pt>
                <c:pt idx="3197">
                  <c:v>-3953586.9442910855</c:v>
                </c:pt>
                <c:pt idx="3198">
                  <c:v>-3953586.9442910855</c:v>
                </c:pt>
                <c:pt idx="3199">
                  <c:v>-3953586.9442910855</c:v>
                </c:pt>
                <c:pt idx="3200">
                  <c:v>-3953586.9442910855</c:v>
                </c:pt>
                <c:pt idx="3201">
                  <c:v>-3953586.9442910855</c:v>
                </c:pt>
                <c:pt idx="3202">
                  <c:v>-3953586.9442910855</c:v>
                </c:pt>
                <c:pt idx="3203">
                  <c:v>-3953586.9442910855</c:v>
                </c:pt>
                <c:pt idx="3204">
                  <c:v>-3953586.9442910855</c:v>
                </c:pt>
                <c:pt idx="3205">
                  <c:v>-3953586.9442910855</c:v>
                </c:pt>
                <c:pt idx="3206">
                  <c:v>-3953586.9442910855</c:v>
                </c:pt>
                <c:pt idx="3207">
                  <c:v>-3953586.9442910855</c:v>
                </c:pt>
                <c:pt idx="3208">
                  <c:v>-3953586.9442910855</c:v>
                </c:pt>
                <c:pt idx="3209">
                  <c:v>-3953586.9442910855</c:v>
                </c:pt>
                <c:pt idx="3210">
                  <c:v>-3953586.9442910855</c:v>
                </c:pt>
                <c:pt idx="3211">
                  <c:v>-3953586.9442910855</c:v>
                </c:pt>
                <c:pt idx="3212">
                  <c:v>-3953586.9442910855</c:v>
                </c:pt>
                <c:pt idx="3213">
                  <c:v>-3953586.9442910855</c:v>
                </c:pt>
                <c:pt idx="3214">
                  <c:v>-3953586.9442910855</c:v>
                </c:pt>
                <c:pt idx="3215">
                  <c:v>-3953586.9442910855</c:v>
                </c:pt>
                <c:pt idx="3216">
                  <c:v>-3953586.9442910855</c:v>
                </c:pt>
                <c:pt idx="3217">
                  <c:v>-3953586.9442910855</c:v>
                </c:pt>
                <c:pt idx="3218">
                  <c:v>-3953586.9442910855</c:v>
                </c:pt>
                <c:pt idx="3219">
                  <c:v>-3953586.9442910855</c:v>
                </c:pt>
                <c:pt idx="3220">
                  <c:v>-3953586.9442910855</c:v>
                </c:pt>
                <c:pt idx="3221">
                  <c:v>-3953586.9442910855</c:v>
                </c:pt>
                <c:pt idx="3222">
                  <c:v>-3953586.9442910855</c:v>
                </c:pt>
                <c:pt idx="3223">
                  <c:v>-3953586.9442910855</c:v>
                </c:pt>
                <c:pt idx="3224">
                  <c:v>-3953586.9442910855</c:v>
                </c:pt>
                <c:pt idx="3225">
                  <c:v>-3953586.9442910855</c:v>
                </c:pt>
                <c:pt idx="3226">
                  <c:v>-3953586.9442910855</c:v>
                </c:pt>
                <c:pt idx="3227">
                  <c:v>-3953586.9442910855</c:v>
                </c:pt>
                <c:pt idx="3228">
                  <c:v>-3953586.9442910855</c:v>
                </c:pt>
                <c:pt idx="3229">
                  <c:v>-3953586.9442910855</c:v>
                </c:pt>
                <c:pt idx="3230">
                  <c:v>-3953586.9442910855</c:v>
                </c:pt>
                <c:pt idx="3231">
                  <c:v>-3953586.9442910855</c:v>
                </c:pt>
                <c:pt idx="3232">
                  <c:v>-3953586.9442910855</c:v>
                </c:pt>
                <c:pt idx="3233">
                  <c:v>-3953586.9442910855</c:v>
                </c:pt>
                <c:pt idx="3234">
                  <c:v>-3953586.9442910855</c:v>
                </c:pt>
                <c:pt idx="3235">
                  <c:v>-3953586.9442910855</c:v>
                </c:pt>
                <c:pt idx="3236">
                  <c:v>-3953586.9442910855</c:v>
                </c:pt>
                <c:pt idx="3237">
                  <c:v>-3953586.9442910855</c:v>
                </c:pt>
                <c:pt idx="3238">
                  <c:v>-3953586.9442910855</c:v>
                </c:pt>
                <c:pt idx="3239">
                  <c:v>-3953586.9442910855</c:v>
                </c:pt>
                <c:pt idx="3240">
                  <c:v>-3953586.9442910855</c:v>
                </c:pt>
                <c:pt idx="3241">
                  <c:v>-3953586.9442910855</c:v>
                </c:pt>
                <c:pt idx="3242">
                  <c:v>-3953586.9442910855</c:v>
                </c:pt>
                <c:pt idx="3243">
                  <c:v>-3953586.9442910855</c:v>
                </c:pt>
                <c:pt idx="3244">
                  <c:v>-3953586.9442910855</c:v>
                </c:pt>
                <c:pt idx="3245">
                  <c:v>-3953586.9442910855</c:v>
                </c:pt>
                <c:pt idx="3246">
                  <c:v>-3953586.9442910855</c:v>
                </c:pt>
                <c:pt idx="3247">
                  <c:v>-3953586.9442910855</c:v>
                </c:pt>
                <c:pt idx="3248">
                  <c:v>-3953586.9442910855</c:v>
                </c:pt>
                <c:pt idx="3249">
                  <c:v>-3953586.9442910855</c:v>
                </c:pt>
                <c:pt idx="3250">
                  <c:v>-3953586.9442910855</c:v>
                </c:pt>
                <c:pt idx="3251">
                  <c:v>-3953586.9442910855</c:v>
                </c:pt>
                <c:pt idx="3252">
                  <c:v>-3953586.9442910855</c:v>
                </c:pt>
                <c:pt idx="3253">
                  <c:v>-3953586.9442910855</c:v>
                </c:pt>
                <c:pt idx="3254">
                  <c:v>-3953586.9442910855</c:v>
                </c:pt>
                <c:pt idx="3255">
                  <c:v>-3953586.9442910855</c:v>
                </c:pt>
                <c:pt idx="3256">
                  <c:v>-3953586.9442910855</c:v>
                </c:pt>
                <c:pt idx="3257">
                  <c:v>-3953586.9442910855</c:v>
                </c:pt>
                <c:pt idx="3258">
                  <c:v>-3953586.9442910855</c:v>
                </c:pt>
                <c:pt idx="3259">
                  <c:v>-3953586.9442910855</c:v>
                </c:pt>
                <c:pt idx="3260">
                  <c:v>-3953586.9442910855</c:v>
                </c:pt>
                <c:pt idx="3261">
                  <c:v>-3953586.9442910855</c:v>
                </c:pt>
                <c:pt idx="3262">
                  <c:v>-3953586.9442910855</c:v>
                </c:pt>
                <c:pt idx="3263">
                  <c:v>-3953586.9442910855</c:v>
                </c:pt>
                <c:pt idx="3264">
                  <c:v>-3953586.9442910855</c:v>
                </c:pt>
                <c:pt idx="3265">
                  <c:v>-3953586.9442910855</c:v>
                </c:pt>
                <c:pt idx="3266">
                  <c:v>-3953586.9442910855</c:v>
                </c:pt>
                <c:pt idx="3267">
                  <c:v>-3953586.9442910855</c:v>
                </c:pt>
                <c:pt idx="3268">
                  <c:v>-3953586.9442910855</c:v>
                </c:pt>
                <c:pt idx="3269">
                  <c:v>-3953586.9442910855</c:v>
                </c:pt>
                <c:pt idx="3270">
                  <c:v>-3953586.9442910855</c:v>
                </c:pt>
                <c:pt idx="3271">
                  <c:v>-3953586.9442910855</c:v>
                </c:pt>
                <c:pt idx="3272">
                  <c:v>-3953586.9442910855</c:v>
                </c:pt>
                <c:pt idx="3273">
                  <c:v>-3953586.9442910855</c:v>
                </c:pt>
                <c:pt idx="3274">
                  <c:v>-3953586.9442910855</c:v>
                </c:pt>
                <c:pt idx="3275">
                  <c:v>-3953586.9442910855</c:v>
                </c:pt>
                <c:pt idx="3276">
                  <c:v>-3953586.9442910855</c:v>
                </c:pt>
                <c:pt idx="3277">
                  <c:v>-3953586.9442910855</c:v>
                </c:pt>
                <c:pt idx="3278">
                  <c:v>-3953586.9442910855</c:v>
                </c:pt>
                <c:pt idx="3279">
                  <c:v>-3953586.9442910855</c:v>
                </c:pt>
                <c:pt idx="3280">
                  <c:v>-3953586.9442910855</c:v>
                </c:pt>
                <c:pt idx="3281">
                  <c:v>-3953586.9442910855</c:v>
                </c:pt>
                <c:pt idx="3282">
                  <c:v>-3953586.9442910855</c:v>
                </c:pt>
                <c:pt idx="3283">
                  <c:v>-3953586.9442910855</c:v>
                </c:pt>
                <c:pt idx="3284">
                  <c:v>-3953586.9442910855</c:v>
                </c:pt>
                <c:pt idx="3285">
                  <c:v>-3953586.9442910855</c:v>
                </c:pt>
                <c:pt idx="3286">
                  <c:v>-3953586.9442910855</c:v>
                </c:pt>
                <c:pt idx="3287">
                  <c:v>-3953586.9442910855</c:v>
                </c:pt>
                <c:pt idx="3288">
                  <c:v>-3953586.9442910855</c:v>
                </c:pt>
                <c:pt idx="3289">
                  <c:v>-3953586.9442910855</c:v>
                </c:pt>
                <c:pt idx="3290">
                  <c:v>-3953586.9442910855</c:v>
                </c:pt>
                <c:pt idx="3291">
                  <c:v>-3953586.9442910855</c:v>
                </c:pt>
                <c:pt idx="3292">
                  <c:v>-3953586.9442910855</c:v>
                </c:pt>
                <c:pt idx="3293">
                  <c:v>-3953586.9442910855</c:v>
                </c:pt>
                <c:pt idx="3294">
                  <c:v>-3953586.9442910855</c:v>
                </c:pt>
                <c:pt idx="3295">
                  <c:v>-3953586.9442910855</c:v>
                </c:pt>
                <c:pt idx="3296">
                  <c:v>-3953586.9442910855</c:v>
                </c:pt>
                <c:pt idx="3297">
                  <c:v>-3953586.9442910855</c:v>
                </c:pt>
                <c:pt idx="3298">
                  <c:v>-3953586.9442910855</c:v>
                </c:pt>
                <c:pt idx="3299">
                  <c:v>-3953586.9442910855</c:v>
                </c:pt>
                <c:pt idx="3300">
                  <c:v>-3953586.9442910855</c:v>
                </c:pt>
                <c:pt idx="3301">
                  <c:v>-3953586.9442910855</c:v>
                </c:pt>
                <c:pt idx="3302">
                  <c:v>-3953586.9442910855</c:v>
                </c:pt>
                <c:pt idx="3303">
                  <c:v>-3953586.9442910855</c:v>
                </c:pt>
                <c:pt idx="3304">
                  <c:v>-3953586.9442910855</c:v>
                </c:pt>
                <c:pt idx="3305">
                  <c:v>-3953586.9442910855</c:v>
                </c:pt>
                <c:pt idx="3306">
                  <c:v>-3953586.9442910855</c:v>
                </c:pt>
                <c:pt idx="3307">
                  <c:v>-3953586.9442910855</c:v>
                </c:pt>
                <c:pt idx="3308">
                  <c:v>-3953586.9442910855</c:v>
                </c:pt>
                <c:pt idx="3309">
                  <c:v>-3953586.9442910855</c:v>
                </c:pt>
                <c:pt idx="3310">
                  <c:v>-3953586.9442910855</c:v>
                </c:pt>
                <c:pt idx="3311">
                  <c:v>-3953586.9442910855</c:v>
                </c:pt>
                <c:pt idx="3312">
                  <c:v>-3953586.9442910855</c:v>
                </c:pt>
                <c:pt idx="3313">
                  <c:v>-3953586.9442910855</c:v>
                </c:pt>
                <c:pt idx="3314">
                  <c:v>-3953586.9442910855</c:v>
                </c:pt>
                <c:pt idx="3315">
                  <c:v>-3953586.9442910855</c:v>
                </c:pt>
                <c:pt idx="3316">
                  <c:v>-3953586.9442910855</c:v>
                </c:pt>
                <c:pt idx="3317">
                  <c:v>-3953586.9442910855</c:v>
                </c:pt>
                <c:pt idx="3318">
                  <c:v>-3953586.9442910855</c:v>
                </c:pt>
                <c:pt idx="3319">
                  <c:v>-3953586.9442910855</c:v>
                </c:pt>
                <c:pt idx="3320">
                  <c:v>-3953586.9442910855</c:v>
                </c:pt>
                <c:pt idx="3321">
                  <c:v>-3953586.9442910855</c:v>
                </c:pt>
                <c:pt idx="3322">
                  <c:v>-3953586.9442910855</c:v>
                </c:pt>
                <c:pt idx="3323">
                  <c:v>-3953586.9442910855</c:v>
                </c:pt>
                <c:pt idx="3324">
                  <c:v>-3953586.9442910855</c:v>
                </c:pt>
                <c:pt idx="3325">
                  <c:v>-3953586.9442910855</c:v>
                </c:pt>
                <c:pt idx="3326">
                  <c:v>-3953586.9442910855</c:v>
                </c:pt>
                <c:pt idx="3327">
                  <c:v>-3953586.9442910855</c:v>
                </c:pt>
                <c:pt idx="3328">
                  <c:v>-3953586.9442910855</c:v>
                </c:pt>
                <c:pt idx="3329">
                  <c:v>-3953586.9442910855</c:v>
                </c:pt>
                <c:pt idx="3330">
                  <c:v>-3953586.9442910855</c:v>
                </c:pt>
                <c:pt idx="3331">
                  <c:v>-3953586.9442910855</c:v>
                </c:pt>
                <c:pt idx="3332">
                  <c:v>-3953586.9442910855</c:v>
                </c:pt>
                <c:pt idx="3333">
                  <c:v>-3953586.9442910855</c:v>
                </c:pt>
                <c:pt idx="3334">
                  <c:v>-3953586.9442910855</c:v>
                </c:pt>
                <c:pt idx="3335">
                  <c:v>-3953586.9442910855</c:v>
                </c:pt>
                <c:pt idx="3336">
                  <c:v>-3953586.9442910855</c:v>
                </c:pt>
                <c:pt idx="3337">
                  <c:v>-3953586.9442910855</c:v>
                </c:pt>
                <c:pt idx="3338">
                  <c:v>-3953586.9442910855</c:v>
                </c:pt>
                <c:pt idx="3339">
                  <c:v>-3953586.9442910855</c:v>
                </c:pt>
                <c:pt idx="3340">
                  <c:v>-3953586.9442910855</c:v>
                </c:pt>
                <c:pt idx="3341">
                  <c:v>-3953586.9442910855</c:v>
                </c:pt>
                <c:pt idx="3342">
                  <c:v>-3953586.9442910855</c:v>
                </c:pt>
                <c:pt idx="3343">
                  <c:v>-3953586.9442910855</c:v>
                </c:pt>
                <c:pt idx="3344">
                  <c:v>-3953586.9442910855</c:v>
                </c:pt>
                <c:pt idx="3345">
                  <c:v>-3953586.9442910855</c:v>
                </c:pt>
                <c:pt idx="3346">
                  <c:v>-3953586.9442910855</c:v>
                </c:pt>
                <c:pt idx="3347">
                  <c:v>-3953586.9442910855</c:v>
                </c:pt>
                <c:pt idx="3348">
                  <c:v>-3953586.9442910855</c:v>
                </c:pt>
                <c:pt idx="3349">
                  <c:v>-3953586.9442910855</c:v>
                </c:pt>
                <c:pt idx="3350">
                  <c:v>-3953586.9442910855</c:v>
                </c:pt>
                <c:pt idx="3351">
                  <c:v>-3953586.9442910855</c:v>
                </c:pt>
                <c:pt idx="3352">
                  <c:v>-3953586.9442910855</c:v>
                </c:pt>
                <c:pt idx="3353">
                  <c:v>-3953586.9442910855</c:v>
                </c:pt>
                <c:pt idx="3354">
                  <c:v>-3953586.9442910855</c:v>
                </c:pt>
                <c:pt idx="3355">
                  <c:v>-3953586.9442910855</c:v>
                </c:pt>
                <c:pt idx="3356">
                  <c:v>-3953586.9442910855</c:v>
                </c:pt>
                <c:pt idx="3357">
                  <c:v>-3953586.9442910855</c:v>
                </c:pt>
                <c:pt idx="3358">
                  <c:v>-3953586.9442910855</c:v>
                </c:pt>
                <c:pt idx="3359">
                  <c:v>-3953586.9442910855</c:v>
                </c:pt>
                <c:pt idx="3360">
                  <c:v>-3953586.9442910855</c:v>
                </c:pt>
                <c:pt idx="3361">
                  <c:v>-3953586.9442910855</c:v>
                </c:pt>
                <c:pt idx="3362">
                  <c:v>-3953586.9442910855</c:v>
                </c:pt>
                <c:pt idx="3363">
                  <c:v>-3953586.9442910855</c:v>
                </c:pt>
                <c:pt idx="3364">
                  <c:v>-3953586.9442910855</c:v>
                </c:pt>
                <c:pt idx="3365">
                  <c:v>-3953586.9442910855</c:v>
                </c:pt>
                <c:pt idx="3366">
                  <c:v>-3953586.9442910855</c:v>
                </c:pt>
                <c:pt idx="3367">
                  <c:v>-3953586.9442910855</c:v>
                </c:pt>
                <c:pt idx="3368">
                  <c:v>-3953586.9442910855</c:v>
                </c:pt>
                <c:pt idx="3369">
                  <c:v>-3953586.9442910855</c:v>
                </c:pt>
                <c:pt idx="3370">
                  <c:v>-3953586.9442910855</c:v>
                </c:pt>
                <c:pt idx="3371">
                  <c:v>-3953586.9442910855</c:v>
                </c:pt>
                <c:pt idx="3372">
                  <c:v>-3953586.9442910855</c:v>
                </c:pt>
                <c:pt idx="3373">
                  <c:v>-3953586.9442910855</c:v>
                </c:pt>
                <c:pt idx="3374">
                  <c:v>-3953586.9442910855</c:v>
                </c:pt>
                <c:pt idx="3375">
                  <c:v>-3953586.9442910855</c:v>
                </c:pt>
                <c:pt idx="3376">
                  <c:v>-3953586.9442910855</c:v>
                </c:pt>
                <c:pt idx="3377">
                  <c:v>-3953586.9442910855</c:v>
                </c:pt>
                <c:pt idx="3378">
                  <c:v>-3953586.9442910855</c:v>
                </c:pt>
                <c:pt idx="3379">
                  <c:v>-3953586.9442910855</c:v>
                </c:pt>
                <c:pt idx="3380">
                  <c:v>-3953586.9442910855</c:v>
                </c:pt>
                <c:pt idx="3381">
                  <c:v>-3953586.9442910855</c:v>
                </c:pt>
                <c:pt idx="3382">
                  <c:v>-3953586.9442910855</c:v>
                </c:pt>
                <c:pt idx="3383">
                  <c:v>-3953586.9442910855</c:v>
                </c:pt>
                <c:pt idx="3384">
                  <c:v>-3953586.9442910855</c:v>
                </c:pt>
                <c:pt idx="3385">
                  <c:v>-3953586.9442910855</c:v>
                </c:pt>
                <c:pt idx="3386">
                  <c:v>-3953586.9442910855</c:v>
                </c:pt>
                <c:pt idx="3387">
                  <c:v>-3953586.9442910855</c:v>
                </c:pt>
                <c:pt idx="3388">
                  <c:v>-3953586.9442910855</c:v>
                </c:pt>
                <c:pt idx="3389">
                  <c:v>-3953586.9442910855</c:v>
                </c:pt>
                <c:pt idx="3390">
                  <c:v>-3953586.9442910855</c:v>
                </c:pt>
                <c:pt idx="3391">
                  <c:v>-3953586.9442910855</c:v>
                </c:pt>
                <c:pt idx="3392">
                  <c:v>-3953586.9442910855</c:v>
                </c:pt>
                <c:pt idx="3393">
                  <c:v>-3953586.9442910855</c:v>
                </c:pt>
                <c:pt idx="3394">
                  <c:v>-3953586.9442910855</c:v>
                </c:pt>
                <c:pt idx="3395">
                  <c:v>-3953586.9442910855</c:v>
                </c:pt>
                <c:pt idx="3396">
                  <c:v>-3953586.9442910855</c:v>
                </c:pt>
                <c:pt idx="3397">
                  <c:v>-3953586.9442910855</c:v>
                </c:pt>
                <c:pt idx="3398">
                  <c:v>-3953586.9442910855</c:v>
                </c:pt>
                <c:pt idx="3399">
                  <c:v>-3953586.9442910855</c:v>
                </c:pt>
                <c:pt idx="3400">
                  <c:v>-3953586.9442910855</c:v>
                </c:pt>
                <c:pt idx="3401">
                  <c:v>-3953586.9442910855</c:v>
                </c:pt>
                <c:pt idx="3402">
                  <c:v>-3953586.9442910855</c:v>
                </c:pt>
                <c:pt idx="3403">
                  <c:v>-3953586.9442910855</c:v>
                </c:pt>
                <c:pt idx="3404">
                  <c:v>-3953586.9442910855</c:v>
                </c:pt>
                <c:pt idx="3405">
                  <c:v>-3953586.9442910855</c:v>
                </c:pt>
                <c:pt idx="3406">
                  <c:v>-3953586.9442910855</c:v>
                </c:pt>
                <c:pt idx="3407">
                  <c:v>-3953586.9442910855</c:v>
                </c:pt>
                <c:pt idx="3408">
                  <c:v>-3953586.9442910855</c:v>
                </c:pt>
                <c:pt idx="3409">
                  <c:v>-3953586.9442910855</c:v>
                </c:pt>
                <c:pt idx="3410">
                  <c:v>-3953586.9442910855</c:v>
                </c:pt>
                <c:pt idx="3411">
                  <c:v>-3953586.9442910855</c:v>
                </c:pt>
                <c:pt idx="3412">
                  <c:v>-3953586.9442910855</c:v>
                </c:pt>
                <c:pt idx="3413">
                  <c:v>-3953586.9442910855</c:v>
                </c:pt>
                <c:pt idx="3414">
                  <c:v>-3953586.9442910855</c:v>
                </c:pt>
                <c:pt idx="3415">
                  <c:v>-3953586.9442910855</c:v>
                </c:pt>
                <c:pt idx="3416">
                  <c:v>-3953586.9442910855</c:v>
                </c:pt>
                <c:pt idx="3417">
                  <c:v>-3953586.9442910855</c:v>
                </c:pt>
                <c:pt idx="3418">
                  <c:v>-3953586.9442910855</c:v>
                </c:pt>
                <c:pt idx="3419">
                  <c:v>-3953586.9442910855</c:v>
                </c:pt>
                <c:pt idx="3420">
                  <c:v>-3953586.9442910855</c:v>
                </c:pt>
                <c:pt idx="3421">
                  <c:v>-3953586.9442910855</c:v>
                </c:pt>
                <c:pt idx="3422">
                  <c:v>-3953586.9442910855</c:v>
                </c:pt>
                <c:pt idx="3423">
                  <c:v>-3953586.9442910855</c:v>
                </c:pt>
                <c:pt idx="3424">
                  <c:v>-3953586.9442910855</c:v>
                </c:pt>
                <c:pt idx="3425">
                  <c:v>-3953586.9442910855</c:v>
                </c:pt>
                <c:pt idx="3426">
                  <c:v>-3953586.9442910855</c:v>
                </c:pt>
                <c:pt idx="3427">
                  <c:v>-3953586.9442910855</c:v>
                </c:pt>
                <c:pt idx="3428">
                  <c:v>-3953586.9442910855</c:v>
                </c:pt>
                <c:pt idx="3429">
                  <c:v>-3953586.9442910855</c:v>
                </c:pt>
                <c:pt idx="3430">
                  <c:v>-3953586.9442910855</c:v>
                </c:pt>
                <c:pt idx="3431">
                  <c:v>-3953586.9442910855</c:v>
                </c:pt>
                <c:pt idx="3432">
                  <c:v>-3953586.9442910855</c:v>
                </c:pt>
                <c:pt idx="3433">
                  <c:v>-3953586.9442910855</c:v>
                </c:pt>
                <c:pt idx="3434">
                  <c:v>-3953586.9442910855</c:v>
                </c:pt>
                <c:pt idx="3435">
                  <c:v>-3953586.9442910855</c:v>
                </c:pt>
                <c:pt idx="3436">
                  <c:v>-3953586.9442910855</c:v>
                </c:pt>
                <c:pt idx="3437">
                  <c:v>-3953586.9442910855</c:v>
                </c:pt>
                <c:pt idx="3438">
                  <c:v>-3953586.9442910855</c:v>
                </c:pt>
                <c:pt idx="3439">
                  <c:v>-3953586.9442910855</c:v>
                </c:pt>
                <c:pt idx="3440">
                  <c:v>-3953586.9442910855</c:v>
                </c:pt>
                <c:pt idx="3441">
                  <c:v>-3953586.9442910855</c:v>
                </c:pt>
                <c:pt idx="3442">
                  <c:v>-3953586.9442910855</c:v>
                </c:pt>
                <c:pt idx="3443">
                  <c:v>-3953586.9442910855</c:v>
                </c:pt>
                <c:pt idx="3444">
                  <c:v>-3953586.9442910855</c:v>
                </c:pt>
                <c:pt idx="3445">
                  <c:v>-3953586.9442910855</c:v>
                </c:pt>
                <c:pt idx="3446">
                  <c:v>-3953586.9442910855</c:v>
                </c:pt>
                <c:pt idx="3447">
                  <c:v>-3953586.9442910855</c:v>
                </c:pt>
                <c:pt idx="3448">
                  <c:v>-3953586.9442910855</c:v>
                </c:pt>
                <c:pt idx="3449">
                  <c:v>-3953586.9442910855</c:v>
                </c:pt>
                <c:pt idx="3450">
                  <c:v>-3953586.9442910855</c:v>
                </c:pt>
                <c:pt idx="3451">
                  <c:v>-3953586.9442910855</c:v>
                </c:pt>
                <c:pt idx="3452">
                  <c:v>-3953586.9442910855</c:v>
                </c:pt>
                <c:pt idx="3453">
                  <c:v>-3953586.9442910855</c:v>
                </c:pt>
                <c:pt idx="3454">
                  <c:v>-3953586.9442910855</c:v>
                </c:pt>
                <c:pt idx="3455">
                  <c:v>-3953586.9442910855</c:v>
                </c:pt>
                <c:pt idx="3456">
                  <c:v>-3953586.9442910855</c:v>
                </c:pt>
                <c:pt idx="3457">
                  <c:v>-3953586.9442910855</c:v>
                </c:pt>
                <c:pt idx="3458">
                  <c:v>-3953586.9442910855</c:v>
                </c:pt>
                <c:pt idx="3459">
                  <c:v>-3953586.9442910855</c:v>
                </c:pt>
                <c:pt idx="3460">
                  <c:v>-3953586.9442910855</c:v>
                </c:pt>
                <c:pt idx="3461">
                  <c:v>-3953586.9442910855</c:v>
                </c:pt>
                <c:pt idx="3462">
                  <c:v>-3953586.9442910855</c:v>
                </c:pt>
                <c:pt idx="3463">
                  <c:v>-3953586.9442910855</c:v>
                </c:pt>
                <c:pt idx="3464">
                  <c:v>-3953586.9442910855</c:v>
                </c:pt>
                <c:pt idx="3465">
                  <c:v>-3953586.9442910855</c:v>
                </c:pt>
                <c:pt idx="3466">
                  <c:v>-3953586.9442910855</c:v>
                </c:pt>
                <c:pt idx="3467">
                  <c:v>-3953586.9442910855</c:v>
                </c:pt>
                <c:pt idx="3468">
                  <c:v>-3953586.9442910855</c:v>
                </c:pt>
                <c:pt idx="3469">
                  <c:v>-3953586.9442910855</c:v>
                </c:pt>
                <c:pt idx="3470">
                  <c:v>-3953586.9442910855</c:v>
                </c:pt>
                <c:pt idx="3471">
                  <c:v>-3953586.9442910855</c:v>
                </c:pt>
                <c:pt idx="3472">
                  <c:v>-3953586.9442910855</c:v>
                </c:pt>
                <c:pt idx="3473">
                  <c:v>-3953586.9442910855</c:v>
                </c:pt>
                <c:pt idx="3474">
                  <c:v>-3953586.9442910855</c:v>
                </c:pt>
                <c:pt idx="3475">
                  <c:v>-3953586.9442910855</c:v>
                </c:pt>
                <c:pt idx="3476">
                  <c:v>-3953586.9442910855</c:v>
                </c:pt>
                <c:pt idx="3477">
                  <c:v>-3953586.9442910855</c:v>
                </c:pt>
                <c:pt idx="3478">
                  <c:v>-3953586.9442910855</c:v>
                </c:pt>
                <c:pt idx="3479">
                  <c:v>-3953586.9442910855</c:v>
                </c:pt>
                <c:pt idx="3480">
                  <c:v>-3953586.9442910855</c:v>
                </c:pt>
                <c:pt idx="3481">
                  <c:v>-3953586.9442910855</c:v>
                </c:pt>
                <c:pt idx="3482">
                  <c:v>-3953586.9442910855</c:v>
                </c:pt>
                <c:pt idx="3483">
                  <c:v>-3953586.9442910855</c:v>
                </c:pt>
                <c:pt idx="3484">
                  <c:v>-3953586.9442910855</c:v>
                </c:pt>
                <c:pt idx="3485">
                  <c:v>-3953586.9442910855</c:v>
                </c:pt>
                <c:pt idx="3486">
                  <c:v>-3953586.9442910855</c:v>
                </c:pt>
                <c:pt idx="3487">
                  <c:v>-3953586.9442910855</c:v>
                </c:pt>
                <c:pt idx="3488">
                  <c:v>-3953586.9442910855</c:v>
                </c:pt>
                <c:pt idx="3489">
                  <c:v>-3953586.9442910855</c:v>
                </c:pt>
                <c:pt idx="3490">
                  <c:v>-3953586.9442910855</c:v>
                </c:pt>
                <c:pt idx="3491">
                  <c:v>-3953586.9442910855</c:v>
                </c:pt>
                <c:pt idx="3492">
                  <c:v>-3953586.9442910855</c:v>
                </c:pt>
                <c:pt idx="3493">
                  <c:v>-3953586.9442910855</c:v>
                </c:pt>
                <c:pt idx="3494">
                  <c:v>-3953586.9442910855</c:v>
                </c:pt>
                <c:pt idx="3495">
                  <c:v>-3953586.9442910855</c:v>
                </c:pt>
                <c:pt idx="3496">
                  <c:v>-3953586.9442910855</c:v>
                </c:pt>
                <c:pt idx="3497">
                  <c:v>-3953586.9442910855</c:v>
                </c:pt>
                <c:pt idx="3498">
                  <c:v>-3953586.9442910855</c:v>
                </c:pt>
                <c:pt idx="3499">
                  <c:v>-3953586.9442910855</c:v>
                </c:pt>
                <c:pt idx="3500">
                  <c:v>-3953586.9442910855</c:v>
                </c:pt>
                <c:pt idx="3501">
                  <c:v>-3953586.9442910855</c:v>
                </c:pt>
                <c:pt idx="3502">
                  <c:v>-3953586.9442910855</c:v>
                </c:pt>
                <c:pt idx="3503">
                  <c:v>-3953586.9442910855</c:v>
                </c:pt>
                <c:pt idx="3504">
                  <c:v>-3953586.9442910855</c:v>
                </c:pt>
                <c:pt idx="3505">
                  <c:v>-3953586.9442910855</c:v>
                </c:pt>
                <c:pt idx="3506">
                  <c:v>-3953586.9442910855</c:v>
                </c:pt>
                <c:pt idx="3507">
                  <c:v>-3953586.9442910855</c:v>
                </c:pt>
                <c:pt idx="3508">
                  <c:v>-3953586.9442910855</c:v>
                </c:pt>
                <c:pt idx="3509">
                  <c:v>-3953586.9442910855</c:v>
                </c:pt>
                <c:pt idx="3510">
                  <c:v>-3953586.9442910855</c:v>
                </c:pt>
                <c:pt idx="3511">
                  <c:v>-3953586.9442910855</c:v>
                </c:pt>
                <c:pt idx="3512">
                  <c:v>-3953586.9442910855</c:v>
                </c:pt>
                <c:pt idx="3513">
                  <c:v>-3953586.9442910855</c:v>
                </c:pt>
                <c:pt idx="3514">
                  <c:v>-3953586.9442910855</c:v>
                </c:pt>
                <c:pt idx="3515">
                  <c:v>-3953586.9442910855</c:v>
                </c:pt>
                <c:pt idx="3516">
                  <c:v>-3953586.9442910855</c:v>
                </c:pt>
                <c:pt idx="3517">
                  <c:v>-3953586.9442910855</c:v>
                </c:pt>
                <c:pt idx="3518">
                  <c:v>-3953586.9442910855</c:v>
                </c:pt>
                <c:pt idx="3519">
                  <c:v>-3953586.9442910855</c:v>
                </c:pt>
                <c:pt idx="3520">
                  <c:v>-3953586.9442910855</c:v>
                </c:pt>
                <c:pt idx="3521">
                  <c:v>-3953586.9442910855</c:v>
                </c:pt>
                <c:pt idx="3522">
                  <c:v>-3953586.9442910855</c:v>
                </c:pt>
                <c:pt idx="3523">
                  <c:v>-3953586.9442910855</c:v>
                </c:pt>
                <c:pt idx="3524">
                  <c:v>-3953586.9442910855</c:v>
                </c:pt>
                <c:pt idx="3525">
                  <c:v>-3953586.9442910855</c:v>
                </c:pt>
                <c:pt idx="3526">
                  <c:v>-3953586.9442910855</c:v>
                </c:pt>
                <c:pt idx="3527">
                  <c:v>-3953586.9442910855</c:v>
                </c:pt>
                <c:pt idx="3528">
                  <c:v>-3953586.9442910855</c:v>
                </c:pt>
                <c:pt idx="3529">
                  <c:v>-3953586.9442910855</c:v>
                </c:pt>
                <c:pt idx="3530">
                  <c:v>-3953586.9442910855</c:v>
                </c:pt>
                <c:pt idx="3531">
                  <c:v>-3953586.9442910855</c:v>
                </c:pt>
                <c:pt idx="3532">
                  <c:v>-3953586.9442910855</c:v>
                </c:pt>
                <c:pt idx="3533">
                  <c:v>-3953586.9442910855</c:v>
                </c:pt>
                <c:pt idx="3534">
                  <c:v>-3953586.9442910855</c:v>
                </c:pt>
                <c:pt idx="3535">
                  <c:v>-3953586.9442910855</c:v>
                </c:pt>
                <c:pt idx="3536">
                  <c:v>-3953586.9442910855</c:v>
                </c:pt>
                <c:pt idx="3537">
                  <c:v>-3953586.9442910855</c:v>
                </c:pt>
                <c:pt idx="3538">
                  <c:v>-3953586.9442910855</c:v>
                </c:pt>
                <c:pt idx="3539">
                  <c:v>-3953586.9442910855</c:v>
                </c:pt>
                <c:pt idx="3540">
                  <c:v>-3953586.9442910855</c:v>
                </c:pt>
                <c:pt idx="3541">
                  <c:v>-3953586.9442910855</c:v>
                </c:pt>
                <c:pt idx="3542">
                  <c:v>-3953586.9442910855</c:v>
                </c:pt>
                <c:pt idx="3543">
                  <c:v>-3953586.9442910855</c:v>
                </c:pt>
                <c:pt idx="3544">
                  <c:v>-3953586.9442910855</c:v>
                </c:pt>
                <c:pt idx="3545">
                  <c:v>-3953586.9442910855</c:v>
                </c:pt>
                <c:pt idx="3546">
                  <c:v>-3953586.9442910855</c:v>
                </c:pt>
                <c:pt idx="3547">
                  <c:v>-3953586.9442910855</c:v>
                </c:pt>
                <c:pt idx="3548">
                  <c:v>-3953586.9442910855</c:v>
                </c:pt>
                <c:pt idx="3549">
                  <c:v>-3953586.9442910855</c:v>
                </c:pt>
                <c:pt idx="3550">
                  <c:v>-3953586.9442910855</c:v>
                </c:pt>
                <c:pt idx="3551">
                  <c:v>-3953586.9442910855</c:v>
                </c:pt>
                <c:pt idx="3552">
                  <c:v>-3953586.9442910855</c:v>
                </c:pt>
                <c:pt idx="3553">
                  <c:v>-3953586.9442910855</c:v>
                </c:pt>
                <c:pt idx="3554">
                  <c:v>-3953586.9442910855</c:v>
                </c:pt>
                <c:pt idx="3555">
                  <c:v>-3953586.9442910855</c:v>
                </c:pt>
                <c:pt idx="3556">
                  <c:v>-3953586.9442910855</c:v>
                </c:pt>
                <c:pt idx="3557">
                  <c:v>-3953586.9442910855</c:v>
                </c:pt>
                <c:pt idx="3558">
                  <c:v>-3953586.9442910855</c:v>
                </c:pt>
                <c:pt idx="3559">
                  <c:v>-3953586.9442910855</c:v>
                </c:pt>
                <c:pt idx="3560">
                  <c:v>-3953586.9442910855</c:v>
                </c:pt>
                <c:pt idx="3561">
                  <c:v>-3953586.9442910855</c:v>
                </c:pt>
                <c:pt idx="3562">
                  <c:v>-3953586.9442910855</c:v>
                </c:pt>
                <c:pt idx="3563">
                  <c:v>-3953586.9442910855</c:v>
                </c:pt>
                <c:pt idx="3564">
                  <c:v>-3953586.9442910855</c:v>
                </c:pt>
                <c:pt idx="3565">
                  <c:v>-3953586.9442910855</c:v>
                </c:pt>
                <c:pt idx="3566">
                  <c:v>-3953586.9442910855</c:v>
                </c:pt>
                <c:pt idx="3567">
                  <c:v>-3953586.9442910855</c:v>
                </c:pt>
                <c:pt idx="3568">
                  <c:v>-3953586.9442910855</c:v>
                </c:pt>
                <c:pt idx="3569">
                  <c:v>-3953586.9442910855</c:v>
                </c:pt>
                <c:pt idx="3570">
                  <c:v>-3953586.9442910855</c:v>
                </c:pt>
                <c:pt idx="3571">
                  <c:v>-3953586.9442910855</c:v>
                </c:pt>
                <c:pt idx="3572">
                  <c:v>-3953586.9442910855</c:v>
                </c:pt>
                <c:pt idx="3573">
                  <c:v>-3953586.9442910855</c:v>
                </c:pt>
                <c:pt idx="3574">
                  <c:v>-3953586.9442910855</c:v>
                </c:pt>
                <c:pt idx="3575">
                  <c:v>-3953586.9442910855</c:v>
                </c:pt>
                <c:pt idx="3576">
                  <c:v>-3953586.9442910855</c:v>
                </c:pt>
                <c:pt idx="3577">
                  <c:v>-3953586.9442910855</c:v>
                </c:pt>
                <c:pt idx="3578">
                  <c:v>-3953586.9442910855</c:v>
                </c:pt>
                <c:pt idx="3579">
                  <c:v>-3953586.9442910855</c:v>
                </c:pt>
                <c:pt idx="3580">
                  <c:v>-3953586.9442910855</c:v>
                </c:pt>
                <c:pt idx="3581">
                  <c:v>-3953586.9442910855</c:v>
                </c:pt>
                <c:pt idx="3582">
                  <c:v>-3953586.9442910855</c:v>
                </c:pt>
                <c:pt idx="3583">
                  <c:v>-3953586.9442910855</c:v>
                </c:pt>
                <c:pt idx="3584">
                  <c:v>-3953586.9442910855</c:v>
                </c:pt>
                <c:pt idx="3585">
                  <c:v>-3953586.9442910855</c:v>
                </c:pt>
                <c:pt idx="3586">
                  <c:v>-3953586.9442910855</c:v>
                </c:pt>
                <c:pt idx="3587">
                  <c:v>-3953586.9442910855</c:v>
                </c:pt>
                <c:pt idx="3588">
                  <c:v>-3953586.9442910855</c:v>
                </c:pt>
                <c:pt idx="3589">
                  <c:v>-3953586.9442910855</c:v>
                </c:pt>
                <c:pt idx="3590">
                  <c:v>-3953586.9442910855</c:v>
                </c:pt>
                <c:pt idx="3591">
                  <c:v>-3953586.9442910855</c:v>
                </c:pt>
                <c:pt idx="3592">
                  <c:v>-3953586.9442910855</c:v>
                </c:pt>
                <c:pt idx="3593">
                  <c:v>-3953586.9442910855</c:v>
                </c:pt>
                <c:pt idx="3594">
                  <c:v>-3953586.9442910855</c:v>
                </c:pt>
                <c:pt idx="3595">
                  <c:v>-3953586.9442910855</c:v>
                </c:pt>
                <c:pt idx="3596">
                  <c:v>-3953586.9442910855</c:v>
                </c:pt>
                <c:pt idx="3597">
                  <c:v>-3953586.9442910855</c:v>
                </c:pt>
                <c:pt idx="3598">
                  <c:v>-3953586.9442910855</c:v>
                </c:pt>
                <c:pt idx="3599">
                  <c:v>-3953586.9442910855</c:v>
                </c:pt>
                <c:pt idx="3600">
                  <c:v>-3953586.9442910855</c:v>
                </c:pt>
                <c:pt idx="3601">
                  <c:v>-3953586.9442910855</c:v>
                </c:pt>
                <c:pt idx="3602">
                  <c:v>-3953586.9442910855</c:v>
                </c:pt>
                <c:pt idx="3603">
                  <c:v>-3953586.9442910855</c:v>
                </c:pt>
                <c:pt idx="3604">
                  <c:v>-3953586.9442910855</c:v>
                </c:pt>
                <c:pt idx="3605">
                  <c:v>-3953586.9442910855</c:v>
                </c:pt>
                <c:pt idx="3606">
                  <c:v>-3953586.9442910855</c:v>
                </c:pt>
                <c:pt idx="3607">
                  <c:v>-3953586.9442910855</c:v>
                </c:pt>
                <c:pt idx="3608">
                  <c:v>-3953586.9442910855</c:v>
                </c:pt>
                <c:pt idx="3609">
                  <c:v>-3953586.9442910855</c:v>
                </c:pt>
                <c:pt idx="3610">
                  <c:v>-3953586.9442910855</c:v>
                </c:pt>
                <c:pt idx="3611">
                  <c:v>-3953586.9442910855</c:v>
                </c:pt>
                <c:pt idx="3612">
                  <c:v>-3953586.9442910855</c:v>
                </c:pt>
                <c:pt idx="3613">
                  <c:v>-3953586.9442910855</c:v>
                </c:pt>
                <c:pt idx="3614">
                  <c:v>-3953586.9442910855</c:v>
                </c:pt>
                <c:pt idx="3615">
                  <c:v>-3953586.9442910855</c:v>
                </c:pt>
                <c:pt idx="3616">
                  <c:v>-3953586.9442910855</c:v>
                </c:pt>
                <c:pt idx="3617">
                  <c:v>-3953586.9442910855</c:v>
                </c:pt>
                <c:pt idx="3618">
                  <c:v>-3953586.9442910855</c:v>
                </c:pt>
                <c:pt idx="3619">
                  <c:v>-3953586.9442910855</c:v>
                </c:pt>
                <c:pt idx="3620">
                  <c:v>-3953586.9442910855</c:v>
                </c:pt>
                <c:pt idx="3621">
                  <c:v>-3953586.9442910855</c:v>
                </c:pt>
                <c:pt idx="3622">
                  <c:v>-3953586.9442910855</c:v>
                </c:pt>
                <c:pt idx="3623">
                  <c:v>-3953586.9442910855</c:v>
                </c:pt>
                <c:pt idx="3624">
                  <c:v>-3953586.9442910855</c:v>
                </c:pt>
                <c:pt idx="3625">
                  <c:v>-3953586.9442910855</c:v>
                </c:pt>
                <c:pt idx="3626">
                  <c:v>-3953586.9442910855</c:v>
                </c:pt>
                <c:pt idx="3627">
                  <c:v>-3953586.9442910855</c:v>
                </c:pt>
                <c:pt idx="3628">
                  <c:v>-3953586.9442910855</c:v>
                </c:pt>
                <c:pt idx="3629">
                  <c:v>-3953586.9442910855</c:v>
                </c:pt>
                <c:pt idx="3630">
                  <c:v>-3953586.9442910855</c:v>
                </c:pt>
                <c:pt idx="3631">
                  <c:v>-3953586.9442910855</c:v>
                </c:pt>
                <c:pt idx="3632">
                  <c:v>-3953586.9442910855</c:v>
                </c:pt>
                <c:pt idx="3633">
                  <c:v>-3953586.9442910855</c:v>
                </c:pt>
                <c:pt idx="3634">
                  <c:v>-3953586.9442910855</c:v>
                </c:pt>
                <c:pt idx="3635">
                  <c:v>-3953586.9442910855</c:v>
                </c:pt>
                <c:pt idx="3636">
                  <c:v>-3953586.9442910855</c:v>
                </c:pt>
                <c:pt idx="3637">
                  <c:v>-3953586.9442910855</c:v>
                </c:pt>
                <c:pt idx="3638">
                  <c:v>-3953586.9442910855</c:v>
                </c:pt>
                <c:pt idx="3639">
                  <c:v>-3953586.9442910855</c:v>
                </c:pt>
                <c:pt idx="3640">
                  <c:v>-3953586.9442910855</c:v>
                </c:pt>
                <c:pt idx="3641">
                  <c:v>-3953586.9442910855</c:v>
                </c:pt>
                <c:pt idx="3642">
                  <c:v>-3953586.9442910855</c:v>
                </c:pt>
                <c:pt idx="3643">
                  <c:v>-3953586.9442910855</c:v>
                </c:pt>
                <c:pt idx="3644">
                  <c:v>-3953586.9442910855</c:v>
                </c:pt>
                <c:pt idx="3645">
                  <c:v>-3953586.9442910855</c:v>
                </c:pt>
                <c:pt idx="3646">
                  <c:v>-3953586.9442910855</c:v>
                </c:pt>
                <c:pt idx="3647">
                  <c:v>-3953586.9442910855</c:v>
                </c:pt>
                <c:pt idx="3648">
                  <c:v>-3953586.9442910855</c:v>
                </c:pt>
                <c:pt idx="3649">
                  <c:v>-3953586.9442910855</c:v>
                </c:pt>
                <c:pt idx="3650">
                  <c:v>-3953586.9442910855</c:v>
                </c:pt>
                <c:pt idx="3651">
                  <c:v>-3953586.9442910855</c:v>
                </c:pt>
                <c:pt idx="3652">
                  <c:v>-3953586.9442910855</c:v>
                </c:pt>
                <c:pt idx="3653">
                  <c:v>-3953586.9442910855</c:v>
                </c:pt>
                <c:pt idx="3654">
                  <c:v>-3953586.9442910855</c:v>
                </c:pt>
                <c:pt idx="3655">
                  <c:v>-3953586.9442910855</c:v>
                </c:pt>
                <c:pt idx="3656">
                  <c:v>-3953586.9442910855</c:v>
                </c:pt>
                <c:pt idx="3657">
                  <c:v>-3953586.9442910855</c:v>
                </c:pt>
                <c:pt idx="3658">
                  <c:v>-3953586.9442910855</c:v>
                </c:pt>
                <c:pt idx="3659">
                  <c:v>-3953586.9442910855</c:v>
                </c:pt>
                <c:pt idx="3660">
                  <c:v>-3953586.9442910855</c:v>
                </c:pt>
                <c:pt idx="3661">
                  <c:v>-3953586.9442910855</c:v>
                </c:pt>
                <c:pt idx="3662">
                  <c:v>-3953586.9442910855</c:v>
                </c:pt>
                <c:pt idx="3663">
                  <c:v>-3953586.9442910855</c:v>
                </c:pt>
                <c:pt idx="3664">
                  <c:v>-3953586.9442910855</c:v>
                </c:pt>
                <c:pt idx="3665">
                  <c:v>-3953586.9442910855</c:v>
                </c:pt>
                <c:pt idx="3666">
                  <c:v>-3953586.9442910855</c:v>
                </c:pt>
                <c:pt idx="3667">
                  <c:v>-3953586.9442910855</c:v>
                </c:pt>
                <c:pt idx="3668">
                  <c:v>-3953586.9442910855</c:v>
                </c:pt>
                <c:pt idx="3669">
                  <c:v>-3953586.9442910855</c:v>
                </c:pt>
                <c:pt idx="3670">
                  <c:v>-3953586.9442910855</c:v>
                </c:pt>
                <c:pt idx="3671">
                  <c:v>-3953586.9442910855</c:v>
                </c:pt>
                <c:pt idx="3672">
                  <c:v>-3953586.9442910855</c:v>
                </c:pt>
                <c:pt idx="3673">
                  <c:v>-3953586.9442910855</c:v>
                </c:pt>
                <c:pt idx="3674">
                  <c:v>-3953586.9442910855</c:v>
                </c:pt>
                <c:pt idx="3675">
                  <c:v>-3953586.9442910855</c:v>
                </c:pt>
                <c:pt idx="3676">
                  <c:v>-3953586.9442910855</c:v>
                </c:pt>
                <c:pt idx="3677">
                  <c:v>-3953586.9442910855</c:v>
                </c:pt>
                <c:pt idx="3678">
                  <c:v>-3953586.9442910855</c:v>
                </c:pt>
                <c:pt idx="3679">
                  <c:v>-3953586.9442910855</c:v>
                </c:pt>
                <c:pt idx="3680">
                  <c:v>-3953586.9442910855</c:v>
                </c:pt>
                <c:pt idx="3681">
                  <c:v>-3953586.9442910855</c:v>
                </c:pt>
                <c:pt idx="3682">
                  <c:v>-3953586.9442910855</c:v>
                </c:pt>
                <c:pt idx="3683">
                  <c:v>-3953586.9442910855</c:v>
                </c:pt>
                <c:pt idx="3684">
                  <c:v>-3953586.9442910855</c:v>
                </c:pt>
                <c:pt idx="3685">
                  <c:v>-3953586.9442910855</c:v>
                </c:pt>
                <c:pt idx="3686">
                  <c:v>-3953586.9442910855</c:v>
                </c:pt>
                <c:pt idx="3687">
                  <c:v>-3953586.9442910855</c:v>
                </c:pt>
                <c:pt idx="3688">
                  <c:v>-3953586.9442910855</c:v>
                </c:pt>
                <c:pt idx="3689">
                  <c:v>-3953586.9442910855</c:v>
                </c:pt>
                <c:pt idx="3690">
                  <c:v>-3953586.9442910855</c:v>
                </c:pt>
                <c:pt idx="3691">
                  <c:v>-3953586.9442910855</c:v>
                </c:pt>
                <c:pt idx="3692">
                  <c:v>-3953586.9442910855</c:v>
                </c:pt>
                <c:pt idx="3693">
                  <c:v>-3953586.9442910855</c:v>
                </c:pt>
                <c:pt idx="3694">
                  <c:v>-3953586.9442910855</c:v>
                </c:pt>
                <c:pt idx="3695">
                  <c:v>-3953586.9442910855</c:v>
                </c:pt>
                <c:pt idx="3696">
                  <c:v>-3953586.9442910855</c:v>
                </c:pt>
                <c:pt idx="3697">
                  <c:v>-3953586.9442910855</c:v>
                </c:pt>
                <c:pt idx="3698">
                  <c:v>-3953586.9442910855</c:v>
                </c:pt>
                <c:pt idx="3699">
                  <c:v>-3953586.9442910855</c:v>
                </c:pt>
                <c:pt idx="3700">
                  <c:v>-3953586.9442910855</c:v>
                </c:pt>
                <c:pt idx="3701">
                  <c:v>-3953586.9442910855</c:v>
                </c:pt>
                <c:pt idx="3702">
                  <c:v>-3953586.9442910855</c:v>
                </c:pt>
                <c:pt idx="3703">
                  <c:v>-3953586.9442910855</c:v>
                </c:pt>
                <c:pt idx="3704">
                  <c:v>-3953586.9442910855</c:v>
                </c:pt>
                <c:pt idx="3705">
                  <c:v>-3953586.9442910855</c:v>
                </c:pt>
                <c:pt idx="3706">
                  <c:v>-3953586.9442910855</c:v>
                </c:pt>
                <c:pt idx="3707">
                  <c:v>-3953586.9442910855</c:v>
                </c:pt>
                <c:pt idx="3708">
                  <c:v>-3953586.9442910855</c:v>
                </c:pt>
                <c:pt idx="3709">
                  <c:v>-3953586.9442910855</c:v>
                </c:pt>
                <c:pt idx="3710">
                  <c:v>-3953586.9442910855</c:v>
                </c:pt>
              </c:numCache>
            </c:numRef>
          </c:xVal>
          <c:yVal>
            <c:numRef>
              <c:f>gps!$BH$3:$BH$10450</c:f>
              <c:numCache>
                <c:formatCode>General</c:formatCode>
                <c:ptCount val="10448"/>
                <c:pt idx="0">
                  <c:v>1.3805755141242078</c:v>
                </c:pt>
                <c:pt idx="1">
                  <c:v>1.3805755141242078</c:v>
                </c:pt>
                <c:pt idx="2">
                  <c:v>1.3805755141242078</c:v>
                </c:pt>
                <c:pt idx="3">
                  <c:v>1.3805755141242078</c:v>
                </c:pt>
                <c:pt idx="4">
                  <c:v>1.3805755141242078</c:v>
                </c:pt>
                <c:pt idx="5">
                  <c:v>1.3805755141242078</c:v>
                </c:pt>
                <c:pt idx="6">
                  <c:v>1.3805755141242078</c:v>
                </c:pt>
                <c:pt idx="7">
                  <c:v>1.3805755141242078</c:v>
                </c:pt>
                <c:pt idx="8">
                  <c:v>1.3805755141242078</c:v>
                </c:pt>
                <c:pt idx="9">
                  <c:v>1.3805755141242078</c:v>
                </c:pt>
                <c:pt idx="10">
                  <c:v>1.3805755141242078</c:v>
                </c:pt>
                <c:pt idx="11">
                  <c:v>1.3805755141242078</c:v>
                </c:pt>
                <c:pt idx="12">
                  <c:v>1.3805755799188797</c:v>
                </c:pt>
                <c:pt idx="13">
                  <c:v>1.3805755799188797</c:v>
                </c:pt>
                <c:pt idx="14">
                  <c:v>1.3805755141242078</c:v>
                </c:pt>
                <c:pt idx="15">
                  <c:v>1.3805755141242078</c:v>
                </c:pt>
                <c:pt idx="16">
                  <c:v>1.3805755141242078</c:v>
                </c:pt>
                <c:pt idx="17">
                  <c:v>1.3805755141242078</c:v>
                </c:pt>
                <c:pt idx="18">
                  <c:v>1.3805755141242078</c:v>
                </c:pt>
                <c:pt idx="19">
                  <c:v>1.3805755141242078</c:v>
                </c:pt>
                <c:pt idx="20">
                  <c:v>1.3805755141242078</c:v>
                </c:pt>
                <c:pt idx="21">
                  <c:v>1.3805755141242078</c:v>
                </c:pt>
                <c:pt idx="22">
                  <c:v>1.3805755141242078</c:v>
                </c:pt>
                <c:pt idx="23">
                  <c:v>1.3805755141242078</c:v>
                </c:pt>
                <c:pt idx="24">
                  <c:v>1.3805755141242078</c:v>
                </c:pt>
                <c:pt idx="25">
                  <c:v>1.3805755141242078</c:v>
                </c:pt>
                <c:pt idx="26">
                  <c:v>1.3805755141242078</c:v>
                </c:pt>
                <c:pt idx="27">
                  <c:v>1.3805755141242078</c:v>
                </c:pt>
                <c:pt idx="28">
                  <c:v>1.3805755141242078</c:v>
                </c:pt>
                <c:pt idx="29">
                  <c:v>1.3805755141242078</c:v>
                </c:pt>
                <c:pt idx="30">
                  <c:v>1.3805755799188797</c:v>
                </c:pt>
                <c:pt idx="31">
                  <c:v>1.3805755799188797</c:v>
                </c:pt>
                <c:pt idx="32">
                  <c:v>1.3805755141242078</c:v>
                </c:pt>
                <c:pt idx="33">
                  <c:v>1.3805755141242078</c:v>
                </c:pt>
                <c:pt idx="34">
                  <c:v>1.3805755141242078</c:v>
                </c:pt>
                <c:pt idx="35">
                  <c:v>1.3805755141242078</c:v>
                </c:pt>
                <c:pt idx="36">
                  <c:v>1.3805755141242078</c:v>
                </c:pt>
                <c:pt idx="37">
                  <c:v>1.3805755141242078</c:v>
                </c:pt>
                <c:pt idx="38">
                  <c:v>1.3805754483295281</c:v>
                </c:pt>
                <c:pt idx="39">
                  <c:v>1.3805754483295281</c:v>
                </c:pt>
                <c:pt idx="40">
                  <c:v>2.7611507650697158</c:v>
                </c:pt>
                <c:pt idx="41">
                  <c:v>2.7611507650697158</c:v>
                </c:pt>
                <c:pt idx="42">
                  <c:v>2.7611507650697158</c:v>
                </c:pt>
                <c:pt idx="43">
                  <c:v>2.7611507650697158</c:v>
                </c:pt>
                <c:pt idx="44">
                  <c:v>4.1417261476046523</c:v>
                </c:pt>
                <c:pt idx="45">
                  <c:v>4.1417261476046523</c:v>
                </c:pt>
                <c:pt idx="46">
                  <c:v>4.1417259502205814</c:v>
                </c:pt>
                <c:pt idx="47">
                  <c:v>4.1417259502205814</c:v>
                </c:pt>
                <c:pt idx="48">
                  <c:v>4.1417259502205814</c:v>
                </c:pt>
                <c:pt idx="49">
                  <c:v>4.1417259502205814</c:v>
                </c:pt>
                <c:pt idx="50">
                  <c:v>5.5223012669609233</c:v>
                </c:pt>
                <c:pt idx="51">
                  <c:v>5.5223012669609233</c:v>
                </c:pt>
                <c:pt idx="52">
                  <c:v>5.5223012669609233</c:v>
                </c:pt>
                <c:pt idx="53">
                  <c:v>5.5223012669609233</c:v>
                </c:pt>
                <c:pt idx="54">
                  <c:v>5.5223010037821298</c:v>
                </c:pt>
                <c:pt idx="55">
                  <c:v>5.5223010037821298</c:v>
                </c:pt>
                <c:pt idx="56">
                  <c:v>6.9028762570300453</c:v>
                </c:pt>
                <c:pt idx="57">
                  <c:v>6.9028762570300453</c:v>
                </c:pt>
                <c:pt idx="58">
                  <c:v>6.9028762570300453</c:v>
                </c:pt>
                <c:pt idx="59">
                  <c:v>6.9028762570300453</c:v>
                </c:pt>
                <c:pt idx="60">
                  <c:v>6.9028762570300453</c:v>
                </c:pt>
                <c:pt idx="61">
                  <c:v>6.9028762570300453</c:v>
                </c:pt>
                <c:pt idx="62">
                  <c:v>6.9028762570300453</c:v>
                </c:pt>
                <c:pt idx="63">
                  <c:v>6.9028762570300453</c:v>
                </c:pt>
                <c:pt idx="64">
                  <c:v>6.9028759280565222</c:v>
                </c:pt>
                <c:pt idx="65">
                  <c:v>6.9028759280565222</c:v>
                </c:pt>
                <c:pt idx="66">
                  <c:v>6.9028759280565222</c:v>
                </c:pt>
                <c:pt idx="67">
                  <c:v>6.9028759280565222</c:v>
                </c:pt>
                <c:pt idx="68">
                  <c:v>8.2834511132077431</c:v>
                </c:pt>
                <c:pt idx="69">
                  <c:v>8.2834511132077431</c:v>
                </c:pt>
                <c:pt idx="70">
                  <c:v>8.2834507184394912</c:v>
                </c:pt>
                <c:pt idx="71">
                  <c:v>8.2834507184394912</c:v>
                </c:pt>
                <c:pt idx="72">
                  <c:v>8.2834507184394912</c:v>
                </c:pt>
                <c:pt idx="73">
                  <c:v>8.2834507184394912</c:v>
                </c:pt>
                <c:pt idx="74">
                  <c:v>9.6640258377961938</c:v>
                </c:pt>
                <c:pt idx="75">
                  <c:v>9.6640258377961938</c:v>
                </c:pt>
                <c:pt idx="76">
                  <c:v>9.6640258377961938</c:v>
                </c:pt>
                <c:pt idx="77">
                  <c:v>9.6640258377961938</c:v>
                </c:pt>
                <c:pt idx="78">
                  <c:v>9.6640258377961938</c:v>
                </c:pt>
                <c:pt idx="79">
                  <c:v>9.6640258377961938</c:v>
                </c:pt>
                <c:pt idx="80">
                  <c:v>11.044600430795381</c:v>
                </c:pt>
                <c:pt idx="81">
                  <c:v>11.044600430795381</c:v>
                </c:pt>
                <c:pt idx="82">
                  <c:v>11.044600430795381</c:v>
                </c:pt>
                <c:pt idx="83">
                  <c:v>11.044600430795381</c:v>
                </c:pt>
                <c:pt idx="84">
                  <c:v>11.044600430795381</c:v>
                </c:pt>
                <c:pt idx="85">
                  <c:v>11.044600430795381</c:v>
                </c:pt>
                <c:pt idx="86">
                  <c:v>12.425175484357835</c:v>
                </c:pt>
                <c:pt idx="87">
                  <c:v>12.425175484357835</c:v>
                </c:pt>
                <c:pt idx="88">
                  <c:v>12.425174892205334</c:v>
                </c:pt>
                <c:pt idx="89">
                  <c:v>12.425174892205334</c:v>
                </c:pt>
                <c:pt idx="90">
                  <c:v>12.425174892205334</c:v>
                </c:pt>
                <c:pt idx="91">
                  <c:v>12.425174892205334</c:v>
                </c:pt>
                <c:pt idx="92">
                  <c:v>12.425175484357835</c:v>
                </c:pt>
                <c:pt idx="93">
                  <c:v>12.425175484357835</c:v>
                </c:pt>
                <c:pt idx="94">
                  <c:v>12.425174892205334</c:v>
                </c:pt>
                <c:pt idx="95">
                  <c:v>12.425174892205334</c:v>
                </c:pt>
                <c:pt idx="96">
                  <c:v>12.425175484357835</c:v>
                </c:pt>
                <c:pt idx="97">
                  <c:v>12.425174892205334</c:v>
                </c:pt>
                <c:pt idx="98">
                  <c:v>12.425174892205334</c:v>
                </c:pt>
                <c:pt idx="99">
                  <c:v>12.425174892205334</c:v>
                </c:pt>
                <c:pt idx="100">
                  <c:v>12.425174892205334</c:v>
                </c:pt>
                <c:pt idx="101">
                  <c:v>12.425174892205334</c:v>
                </c:pt>
                <c:pt idx="102">
                  <c:v>12.425174892205334</c:v>
                </c:pt>
                <c:pt idx="103">
                  <c:v>12.425174892205334</c:v>
                </c:pt>
                <c:pt idx="104">
                  <c:v>12.425174892205334</c:v>
                </c:pt>
                <c:pt idx="105">
                  <c:v>12.425174892205334</c:v>
                </c:pt>
                <c:pt idx="106">
                  <c:v>12.425174892205334</c:v>
                </c:pt>
                <c:pt idx="107">
                  <c:v>12.425174892205334</c:v>
                </c:pt>
                <c:pt idx="108">
                  <c:v>12.425174892205334</c:v>
                </c:pt>
                <c:pt idx="109">
                  <c:v>12.425174892205334</c:v>
                </c:pt>
                <c:pt idx="110">
                  <c:v>12.425174892205334</c:v>
                </c:pt>
                <c:pt idx="111">
                  <c:v>12.425174892205334</c:v>
                </c:pt>
                <c:pt idx="112">
                  <c:v>12.425174892205334</c:v>
                </c:pt>
                <c:pt idx="113">
                  <c:v>13.805750537920581</c:v>
                </c:pt>
                <c:pt idx="114">
                  <c:v>13.805750537920581</c:v>
                </c:pt>
                <c:pt idx="115">
                  <c:v>13.805750537920581</c:v>
                </c:pt>
                <c:pt idx="116">
                  <c:v>13.805750537920581</c:v>
                </c:pt>
                <c:pt idx="117">
                  <c:v>15.186325593785778</c:v>
                </c:pt>
                <c:pt idx="118">
                  <c:v>15.186325593785778</c:v>
                </c:pt>
                <c:pt idx="119">
                  <c:v>15.186325593785778</c:v>
                </c:pt>
                <c:pt idx="120">
                  <c:v>15.186325593785778</c:v>
                </c:pt>
                <c:pt idx="121">
                  <c:v>15.186326317527662</c:v>
                </c:pt>
                <c:pt idx="122">
                  <c:v>15.186326317527662</c:v>
                </c:pt>
                <c:pt idx="123">
                  <c:v>16.566901436885782</c:v>
                </c:pt>
                <c:pt idx="124">
                  <c:v>16.566901436885782</c:v>
                </c:pt>
                <c:pt idx="125">
                  <c:v>16.566901436885782</c:v>
                </c:pt>
                <c:pt idx="126">
                  <c:v>16.566901436885782</c:v>
                </c:pt>
                <c:pt idx="127">
                  <c:v>16.566901436885782</c:v>
                </c:pt>
                <c:pt idx="128">
                  <c:v>16.566901436885782</c:v>
                </c:pt>
                <c:pt idx="129">
                  <c:v>16.566901436885782</c:v>
                </c:pt>
                <c:pt idx="130">
                  <c:v>16.566901436885782</c:v>
                </c:pt>
                <c:pt idx="131">
                  <c:v>16.566902226422286</c:v>
                </c:pt>
                <c:pt idx="132">
                  <c:v>16.566902226422286</c:v>
                </c:pt>
                <c:pt idx="133">
                  <c:v>16.566902226422286</c:v>
                </c:pt>
                <c:pt idx="134">
                  <c:v>16.566902226422286</c:v>
                </c:pt>
                <c:pt idx="135">
                  <c:v>16.566902226422286</c:v>
                </c:pt>
                <c:pt idx="136">
                  <c:v>16.566902226422286</c:v>
                </c:pt>
                <c:pt idx="137">
                  <c:v>16.566902226422286</c:v>
                </c:pt>
                <c:pt idx="138">
                  <c:v>16.566902226422286</c:v>
                </c:pt>
                <c:pt idx="139">
                  <c:v>16.566903015958736</c:v>
                </c:pt>
                <c:pt idx="140">
                  <c:v>16.566903015958736</c:v>
                </c:pt>
                <c:pt idx="141">
                  <c:v>16.566903015958736</c:v>
                </c:pt>
                <c:pt idx="142">
                  <c:v>16.566903015958736</c:v>
                </c:pt>
                <c:pt idx="143">
                  <c:v>16.566903015958736</c:v>
                </c:pt>
                <c:pt idx="144">
                  <c:v>16.566903015958736</c:v>
                </c:pt>
                <c:pt idx="145">
                  <c:v>16.566903015958736</c:v>
                </c:pt>
                <c:pt idx="146">
                  <c:v>16.566903015958736</c:v>
                </c:pt>
                <c:pt idx="147">
                  <c:v>16.566902226422286</c:v>
                </c:pt>
                <c:pt idx="148">
                  <c:v>16.566902226422286</c:v>
                </c:pt>
                <c:pt idx="149">
                  <c:v>16.566902226422286</c:v>
                </c:pt>
                <c:pt idx="150">
                  <c:v>16.566902226422286</c:v>
                </c:pt>
                <c:pt idx="151">
                  <c:v>16.566902226422286</c:v>
                </c:pt>
                <c:pt idx="152">
                  <c:v>16.566902226422286</c:v>
                </c:pt>
                <c:pt idx="153">
                  <c:v>17.947477411575484</c:v>
                </c:pt>
                <c:pt idx="154">
                  <c:v>17.947477411575484</c:v>
                </c:pt>
                <c:pt idx="155">
                  <c:v>16.566901436885782</c:v>
                </c:pt>
                <c:pt idx="156">
                  <c:v>16.566901436885782</c:v>
                </c:pt>
                <c:pt idx="157">
                  <c:v>16.566901436885782</c:v>
                </c:pt>
                <c:pt idx="158">
                  <c:v>16.566901436885782</c:v>
                </c:pt>
                <c:pt idx="159">
                  <c:v>16.566901436885782</c:v>
                </c:pt>
                <c:pt idx="160">
                  <c:v>17.947474845581564</c:v>
                </c:pt>
                <c:pt idx="161">
                  <c:v>17.947474845581564</c:v>
                </c:pt>
                <c:pt idx="162">
                  <c:v>17.947474845581564</c:v>
                </c:pt>
                <c:pt idx="163">
                  <c:v>17.947474845581564</c:v>
                </c:pt>
                <c:pt idx="164">
                  <c:v>17.947474845581564</c:v>
                </c:pt>
                <c:pt idx="165">
                  <c:v>17.947474845581564</c:v>
                </c:pt>
                <c:pt idx="166">
                  <c:v>17.947474845581564</c:v>
                </c:pt>
                <c:pt idx="167">
                  <c:v>17.947474845581564</c:v>
                </c:pt>
                <c:pt idx="168">
                  <c:v>17.947474845581564</c:v>
                </c:pt>
                <c:pt idx="169">
                  <c:v>17.947474845581564</c:v>
                </c:pt>
                <c:pt idx="170">
                  <c:v>17.947474845581564</c:v>
                </c:pt>
                <c:pt idx="171">
                  <c:v>17.947474845581564</c:v>
                </c:pt>
                <c:pt idx="172">
                  <c:v>17.947474845581564</c:v>
                </c:pt>
                <c:pt idx="173">
                  <c:v>17.947474845581564</c:v>
                </c:pt>
                <c:pt idx="174">
                  <c:v>17.947474845581564</c:v>
                </c:pt>
                <c:pt idx="175">
                  <c:v>17.947474845581564</c:v>
                </c:pt>
                <c:pt idx="176">
                  <c:v>17.947474845581564</c:v>
                </c:pt>
                <c:pt idx="177">
                  <c:v>17.947474845581564</c:v>
                </c:pt>
                <c:pt idx="178">
                  <c:v>17.947474845581564</c:v>
                </c:pt>
                <c:pt idx="179">
                  <c:v>17.947474845581564</c:v>
                </c:pt>
                <c:pt idx="180">
                  <c:v>17.947474845581564</c:v>
                </c:pt>
                <c:pt idx="181">
                  <c:v>17.947474845581564</c:v>
                </c:pt>
                <c:pt idx="182">
                  <c:v>17.947474845581564</c:v>
                </c:pt>
                <c:pt idx="183">
                  <c:v>17.947474845581564</c:v>
                </c:pt>
                <c:pt idx="184">
                  <c:v>17.947474845581564</c:v>
                </c:pt>
                <c:pt idx="185">
                  <c:v>17.947474845581564</c:v>
                </c:pt>
                <c:pt idx="186">
                  <c:v>17.947474845581564</c:v>
                </c:pt>
                <c:pt idx="187">
                  <c:v>17.947474845581564</c:v>
                </c:pt>
                <c:pt idx="188">
                  <c:v>17.947474845581564</c:v>
                </c:pt>
                <c:pt idx="189">
                  <c:v>17.947474845581564</c:v>
                </c:pt>
                <c:pt idx="190">
                  <c:v>17.947474845581564</c:v>
                </c:pt>
                <c:pt idx="191">
                  <c:v>17.947474845581564</c:v>
                </c:pt>
                <c:pt idx="192">
                  <c:v>17.947474845581564</c:v>
                </c:pt>
                <c:pt idx="193">
                  <c:v>17.947474845581564</c:v>
                </c:pt>
                <c:pt idx="194">
                  <c:v>17.947474845581564</c:v>
                </c:pt>
                <c:pt idx="195">
                  <c:v>17.947474845581564</c:v>
                </c:pt>
                <c:pt idx="196">
                  <c:v>17.947474845581564</c:v>
                </c:pt>
                <c:pt idx="197">
                  <c:v>17.947474845581564</c:v>
                </c:pt>
                <c:pt idx="198">
                  <c:v>17.947474845581564</c:v>
                </c:pt>
                <c:pt idx="199">
                  <c:v>17.947474845581564</c:v>
                </c:pt>
                <c:pt idx="200">
                  <c:v>17.947474845581564</c:v>
                </c:pt>
                <c:pt idx="201">
                  <c:v>17.947474845581564</c:v>
                </c:pt>
                <c:pt idx="202">
                  <c:v>17.947474845581564</c:v>
                </c:pt>
                <c:pt idx="203">
                  <c:v>17.947474845581564</c:v>
                </c:pt>
                <c:pt idx="204">
                  <c:v>17.947474845581564</c:v>
                </c:pt>
                <c:pt idx="205">
                  <c:v>17.947474845581564</c:v>
                </c:pt>
                <c:pt idx="206">
                  <c:v>17.947474845581564</c:v>
                </c:pt>
                <c:pt idx="207">
                  <c:v>17.947474845581564</c:v>
                </c:pt>
                <c:pt idx="208">
                  <c:v>17.947474845581564</c:v>
                </c:pt>
                <c:pt idx="209">
                  <c:v>17.947474845581564</c:v>
                </c:pt>
                <c:pt idx="210">
                  <c:v>17.947473990250106</c:v>
                </c:pt>
                <c:pt idx="211">
                  <c:v>17.947473990250106</c:v>
                </c:pt>
                <c:pt idx="212">
                  <c:v>19.328048912224851</c:v>
                </c:pt>
                <c:pt idx="213">
                  <c:v>19.328048912224851</c:v>
                </c:pt>
                <c:pt idx="214">
                  <c:v>20.708624823423087</c:v>
                </c:pt>
                <c:pt idx="215">
                  <c:v>20.708624823423087</c:v>
                </c:pt>
                <c:pt idx="216">
                  <c:v>20.708624823423087</c:v>
                </c:pt>
                <c:pt idx="217">
                  <c:v>20.708624823423087</c:v>
                </c:pt>
                <c:pt idx="218">
                  <c:v>22.089197795545733</c:v>
                </c:pt>
                <c:pt idx="219">
                  <c:v>22.089197795545733</c:v>
                </c:pt>
                <c:pt idx="220">
                  <c:v>22.089197795545733</c:v>
                </c:pt>
                <c:pt idx="221">
                  <c:v>22.089197795545733</c:v>
                </c:pt>
                <c:pt idx="222">
                  <c:v>23.469771535518696</c:v>
                </c:pt>
                <c:pt idx="223">
                  <c:v>23.469771535518696</c:v>
                </c:pt>
                <c:pt idx="224">
                  <c:v>23.469771535518696</c:v>
                </c:pt>
                <c:pt idx="225">
                  <c:v>23.469771535518696</c:v>
                </c:pt>
                <c:pt idx="226">
                  <c:v>24.850343957294914</c:v>
                </c:pt>
                <c:pt idx="227">
                  <c:v>24.850343957294914</c:v>
                </c:pt>
                <c:pt idx="228">
                  <c:v>24.850343957294914</c:v>
                </c:pt>
                <c:pt idx="229">
                  <c:v>24.850343957294914</c:v>
                </c:pt>
                <c:pt idx="230">
                  <c:v>24.850345141600478</c:v>
                </c:pt>
                <c:pt idx="231">
                  <c:v>24.850345141600478</c:v>
                </c:pt>
                <c:pt idx="232">
                  <c:v>24.850343957294914</c:v>
                </c:pt>
                <c:pt idx="233">
                  <c:v>24.850343957294914</c:v>
                </c:pt>
                <c:pt idx="234">
                  <c:v>24.850345141600478</c:v>
                </c:pt>
                <c:pt idx="235">
                  <c:v>24.850345141600478</c:v>
                </c:pt>
                <c:pt idx="236">
                  <c:v>24.850345141600478</c:v>
                </c:pt>
                <c:pt idx="237">
                  <c:v>24.850345141600478</c:v>
                </c:pt>
                <c:pt idx="238">
                  <c:v>24.850345141600478</c:v>
                </c:pt>
                <c:pt idx="239">
                  <c:v>24.850345141600478</c:v>
                </c:pt>
                <c:pt idx="240">
                  <c:v>24.850345141600478</c:v>
                </c:pt>
                <c:pt idx="241">
                  <c:v>26.230924864291421</c:v>
                </c:pt>
                <c:pt idx="242">
                  <c:v>26.230924864291421</c:v>
                </c:pt>
                <c:pt idx="243">
                  <c:v>26.230924864291421</c:v>
                </c:pt>
                <c:pt idx="244">
                  <c:v>27.611499852063996</c:v>
                </c:pt>
                <c:pt idx="245">
                  <c:v>27.611499852063996</c:v>
                </c:pt>
                <c:pt idx="246">
                  <c:v>27.611499852063996</c:v>
                </c:pt>
                <c:pt idx="247">
                  <c:v>27.611499852063996</c:v>
                </c:pt>
                <c:pt idx="248">
                  <c:v>27.611499852063996</c:v>
                </c:pt>
                <c:pt idx="249">
                  <c:v>27.611499852063996</c:v>
                </c:pt>
                <c:pt idx="250">
                  <c:v>27.611499852063996</c:v>
                </c:pt>
                <c:pt idx="251">
                  <c:v>27.611499852063996</c:v>
                </c:pt>
                <c:pt idx="252">
                  <c:v>27.611499852063996</c:v>
                </c:pt>
                <c:pt idx="253">
                  <c:v>27.611499852063996</c:v>
                </c:pt>
                <c:pt idx="254">
                  <c:v>27.611499852063996</c:v>
                </c:pt>
                <c:pt idx="255">
                  <c:v>27.611499852063996</c:v>
                </c:pt>
                <c:pt idx="256">
                  <c:v>27.611499852063996</c:v>
                </c:pt>
                <c:pt idx="257">
                  <c:v>27.611499852063996</c:v>
                </c:pt>
                <c:pt idx="258">
                  <c:v>27.611499852063996</c:v>
                </c:pt>
                <c:pt idx="259">
                  <c:v>27.611499852063996</c:v>
                </c:pt>
                <c:pt idx="260">
                  <c:v>27.611499852063996</c:v>
                </c:pt>
                <c:pt idx="261">
                  <c:v>27.611499852063996</c:v>
                </c:pt>
                <c:pt idx="262">
                  <c:v>27.611501167958455</c:v>
                </c:pt>
                <c:pt idx="263">
                  <c:v>27.611501167958455</c:v>
                </c:pt>
                <c:pt idx="264">
                  <c:v>27.611501167958455</c:v>
                </c:pt>
                <c:pt idx="265">
                  <c:v>27.611501167958455</c:v>
                </c:pt>
                <c:pt idx="266">
                  <c:v>27.611501167958455</c:v>
                </c:pt>
                <c:pt idx="267">
                  <c:v>27.611501167958455</c:v>
                </c:pt>
                <c:pt idx="268">
                  <c:v>27.611499852063996</c:v>
                </c:pt>
                <c:pt idx="269">
                  <c:v>27.611499852063996</c:v>
                </c:pt>
                <c:pt idx="270">
                  <c:v>27.611499852063996</c:v>
                </c:pt>
                <c:pt idx="271">
                  <c:v>27.611499852063996</c:v>
                </c:pt>
                <c:pt idx="272">
                  <c:v>27.611499852063996</c:v>
                </c:pt>
                <c:pt idx="273">
                  <c:v>27.611499852063996</c:v>
                </c:pt>
                <c:pt idx="274">
                  <c:v>27.611498536169446</c:v>
                </c:pt>
                <c:pt idx="275">
                  <c:v>27.611498536169446</c:v>
                </c:pt>
                <c:pt idx="276">
                  <c:v>27.611498536169446</c:v>
                </c:pt>
                <c:pt idx="277">
                  <c:v>27.611498536169446</c:v>
                </c:pt>
                <c:pt idx="278">
                  <c:v>27.611498536169446</c:v>
                </c:pt>
                <c:pt idx="279">
                  <c:v>27.611498536169446</c:v>
                </c:pt>
                <c:pt idx="280">
                  <c:v>26.230922364091629</c:v>
                </c:pt>
                <c:pt idx="281">
                  <c:v>26.230922364091629</c:v>
                </c:pt>
                <c:pt idx="282">
                  <c:v>26.230922364091629</c:v>
                </c:pt>
                <c:pt idx="283">
                  <c:v>26.230922364091629</c:v>
                </c:pt>
                <c:pt idx="284">
                  <c:v>26.230922364091629</c:v>
                </c:pt>
                <c:pt idx="285">
                  <c:v>26.230922364091629</c:v>
                </c:pt>
                <c:pt idx="286">
                  <c:v>26.230919863891369</c:v>
                </c:pt>
                <c:pt idx="287">
                  <c:v>26.230919863891369</c:v>
                </c:pt>
                <c:pt idx="288">
                  <c:v>26.230917363690619</c:v>
                </c:pt>
                <c:pt idx="289">
                  <c:v>26.230917363690619</c:v>
                </c:pt>
                <c:pt idx="290">
                  <c:v>24.850341588683488</c:v>
                </c:pt>
                <c:pt idx="291">
                  <c:v>24.850341588683488</c:v>
                </c:pt>
                <c:pt idx="292">
                  <c:v>24.850342772989247</c:v>
                </c:pt>
                <c:pt idx="293">
                  <c:v>24.850342772989247</c:v>
                </c:pt>
                <c:pt idx="294">
                  <c:v>23.469769298497202</c:v>
                </c:pt>
                <c:pt idx="295">
                  <c:v>23.469769298497202</c:v>
                </c:pt>
                <c:pt idx="296">
                  <c:v>23.469767061475299</c:v>
                </c:pt>
                <c:pt idx="297">
                  <c:v>23.469767061475299</c:v>
                </c:pt>
                <c:pt idx="298">
                  <c:v>23.469765942964173</c:v>
                </c:pt>
                <c:pt idx="299">
                  <c:v>23.469765942964173</c:v>
                </c:pt>
                <c:pt idx="300">
                  <c:v>22.089190426532689</c:v>
                </c:pt>
                <c:pt idx="301">
                  <c:v>22.089190426532689</c:v>
                </c:pt>
                <c:pt idx="302">
                  <c:v>22.089189373816168</c:v>
                </c:pt>
                <c:pt idx="303">
                  <c:v>22.089189373816168</c:v>
                </c:pt>
                <c:pt idx="304">
                  <c:v>22.089189373816168</c:v>
                </c:pt>
                <c:pt idx="305">
                  <c:v>22.089189373816168</c:v>
                </c:pt>
                <c:pt idx="306">
                  <c:v>22.08918832109952</c:v>
                </c:pt>
                <c:pt idx="307">
                  <c:v>22.08918832109952</c:v>
                </c:pt>
                <c:pt idx="308">
                  <c:v>22.089189373816168</c:v>
                </c:pt>
                <c:pt idx="309">
                  <c:v>22.089189373816168</c:v>
                </c:pt>
                <c:pt idx="310">
                  <c:v>22.089189373816168</c:v>
                </c:pt>
                <c:pt idx="311">
                  <c:v>22.089189373816168</c:v>
                </c:pt>
                <c:pt idx="312">
                  <c:v>20.708614954209715</c:v>
                </c:pt>
                <c:pt idx="313">
                  <c:v>20.708614954209715</c:v>
                </c:pt>
                <c:pt idx="314">
                  <c:v>20.708614954209715</c:v>
                </c:pt>
                <c:pt idx="315">
                  <c:v>20.708614954209715</c:v>
                </c:pt>
                <c:pt idx="316">
                  <c:v>20.70861396728786</c:v>
                </c:pt>
                <c:pt idx="317">
                  <c:v>20.70861396728786</c:v>
                </c:pt>
                <c:pt idx="318">
                  <c:v>20.70861396728786</c:v>
                </c:pt>
                <c:pt idx="319">
                  <c:v>20.70861396728786</c:v>
                </c:pt>
                <c:pt idx="320">
                  <c:v>20.708612980365913</c:v>
                </c:pt>
                <c:pt idx="321">
                  <c:v>20.708612980365913</c:v>
                </c:pt>
                <c:pt idx="322">
                  <c:v>19.328038779831008</c:v>
                </c:pt>
                <c:pt idx="323">
                  <c:v>19.328038779831008</c:v>
                </c:pt>
                <c:pt idx="324">
                  <c:v>19.328037858703794</c:v>
                </c:pt>
                <c:pt idx="325">
                  <c:v>19.328037858703794</c:v>
                </c:pt>
                <c:pt idx="326">
                  <c:v>19.328036937576478</c:v>
                </c:pt>
                <c:pt idx="327">
                  <c:v>19.328036937576478</c:v>
                </c:pt>
                <c:pt idx="328">
                  <c:v>17.94746458159868</c:v>
                </c:pt>
                <c:pt idx="329">
                  <c:v>17.94746458159868</c:v>
                </c:pt>
                <c:pt idx="330">
                  <c:v>17.947466292263307</c:v>
                </c:pt>
                <c:pt idx="331">
                  <c:v>17.947466292263307</c:v>
                </c:pt>
                <c:pt idx="332">
                  <c:v>17.947466292263307</c:v>
                </c:pt>
                <c:pt idx="333">
                  <c:v>17.947466292263307</c:v>
                </c:pt>
                <c:pt idx="334">
                  <c:v>17.947466292263307</c:v>
                </c:pt>
                <c:pt idx="335">
                  <c:v>17.947466292263307</c:v>
                </c:pt>
                <c:pt idx="336">
                  <c:v>17.947467147595479</c:v>
                </c:pt>
                <c:pt idx="337">
                  <c:v>17.947467147595479</c:v>
                </c:pt>
                <c:pt idx="338">
                  <c:v>17.947467147595479</c:v>
                </c:pt>
                <c:pt idx="339">
                  <c:v>17.947467147595479</c:v>
                </c:pt>
                <c:pt idx="340">
                  <c:v>16.5668927519792</c:v>
                </c:pt>
                <c:pt idx="341">
                  <c:v>16.5668927519792</c:v>
                </c:pt>
                <c:pt idx="342">
                  <c:v>16.5668927519792</c:v>
                </c:pt>
                <c:pt idx="343">
                  <c:v>16.5668927519792</c:v>
                </c:pt>
                <c:pt idx="344">
                  <c:v>16.5668927519792</c:v>
                </c:pt>
                <c:pt idx="345">
                  <c:v>16.5668927519792</c:v>
                </c:pt>
                <c:pt idx="346">
                  <c:v>16.5668927519792</c:v>
                </c:pt>
                <c:pt idx="347">
                  <c:v>16.5668927519792</c:v>
                </c:pt>
                <c:pt idx="348">
                  <c:v>16.5668927519792</c:v>
                </c:pt>
                <c:pt idx="349">
                  <c:v>16.5668927519792</c:v>
                </c:pt>
                <c:pt idx="350">
                  <c:v>16.5668927519792</c:v>
                </c:pt>
                <c:pt idx="351">
                  <c:v>17.947482543561179</c:v>
                </c:pt>
                <c:pt idx="352">
                  <c:v>17.947482543561179</c:v>
                </c:pt>
                <c:pt idx="353">
                  <c:v>17.947482543561179</c:v>
                </c:pt>
                <c:pt idx="354">
                  <c:v>17.947482543561179</c:v>
                </c:pt>
                <c:pt idx="355">
                  <c:v>17.947482543561179</c:v>
                </c:pt>
                <c:pt idx="356">
                  <c:v>17.947482543561179</c:v>
                </c:pt>
                <c:pt idx="357">
                  <c:v>17.947482543561179</c:v>
                </c:pt>
                <c:pt idx="358">
                  <c:v>17.947482543561179</c:v>
                </c:pt>
                <c:pt idx="359">
                  <c:v>17.947482543561179</c:v>
                </c:pt>
                <c:pt idx="360">
                  <c:v>17.947482543561179</c:v>
                </c:pt>
                <c:pt idx="361">
                  <c:v>17.947482543561179</c:v>
                </c:pt>
                <c:pt idx="362">
                  <c:v>17.947482543561179</c:v>
                </c:pt>
                <c:pt idx="363">
                  <c:v>17.947482543561179</c:v>
                </c:pt>
                <c:pt idx="364">
                  <c:v>17.947482543561179</c:v>
                </c:pt>
                <c:pt idx="365">
                  <c:v>17.947482543561179</c:v>
                </c:pt>
                <c:pt idx="366">
                  <c:v>17.947482543561179</c:v>
                </c:pt>
                <c:pt idx="367">
                  <c:v>16.566906174103789</c:v>
                </c:pt>
                <c:pt idx="368">
                  <c:v>16.566906174103789</c:v>
                </c:pt>
                <c:pt idx="369">
                  <c:v>16.566906174103789</c:v>
                </c:pt>
                <c:pt idx="370">
                  <c:v>16.566906174103789</c:v>
                </c:pt>
                <c:pt idx="371">
                  <c:v>15.1863306599775</c:v>
                </c:pt>
                <c:pt idx="372">
                  <c:v>15.1863306599775</c:v>
                </c:pt>
                <c:pt idx="373">
                  <c:v>15.1863306599775</c:v>
                </c:pt>
                <c:pt idx="374">
                  <c:v>15.1863306599775</c:v>
                </c:pt>
                <c:pt idx="375">
                  <c:v>13.805755143549417</c:v>
                </c:pt>
                <c:pt idx="376">
                  <c:v>13.805755143549417</c:v>
                </c:pt>
                <c:pt idx="377">
                  <c:v>13.805755143549417</c:v>
                </c:pt>
                <c:pt idx="378">
                  <c:v>13.805755143549417</c:v>
                </c:pt>
                <c:pt idx="379">
                  <c:v>13.80575448560262</c:v>
                </c:pt>
                <c:pt idx="380">
                  <c:v>13.80575448560262</c:v>
                </c:pt>
                <c:pt idx="381">
                  <c:v>12.42517903727167</c:v>
                </c:pt>
                <c:pt idx="382">
                  <c:v>12.42517903727167</c:v>
                </c:pt>
                <c:pt idx="383">
                  <c:v>12.425178445119501</c:v>
                </c:pt>
                <c:pt idx="384">
                  <c:v>12.425178445119501</c:v>
                </c:pt>
                <c:pt idx="385">
                  <c:v>11.044603062583528</c:v>
                </c:pt>
                <c:pt idx="386">
                  <c:v>11.044603062583528</c:v>
                </c:pt>
                <c:pt idx="387">
                  <c:v>11.044602536226005</c:v>
                </c:pt>
                <c:pt idx="388">
                  <c:v>11.044602536226005</c:v>
                </c:pt>
                <c:pt idx="389">
                  <c:v>11.044602536226005</c:v>
                </c:pt>
                <c:pt idx="390">
                  <c:v>11.044602536226005</c:v>
                </c:pt>
                <c:pt idx="391">
                  <c:v>11.044602536226005</c:v>
                </c:pt>
                <c:pt idx="392">
                  <c:v>11.044602536226005</c:v>
                </c:pt>
                <c:pt idx="393">
                  <c:v>9.6640267589220858</c:v>
                </c:pt>
                <c:pt idx="394">
                  <c:v>9.6640267589220858</c:v>
                </c:pt>
                <c:pt idx="395">
                  <c:v>9.6640267589220858</c:v>
                </c:pt>
                <c:pt idx="396">
                  <c:v>9.6640267589220858</c:v>
                </c:pt>
                <c:pt idx="397">
                  <c:v>9.6640267589220858</c:v>
                </c:pt>
                <c:pt idx="398">
                  <c:v>9.6640267589220858</c:v>
                </c:pt>
                <c:pt idx="399">
                  <c:v>8.2834515079759701</c:v>
                </c:pt>
                <c:pt idx="400">
                  <c:v>8.2834515079759701</c:v>
                </c:pt>
                <c:pt idx="401">
                  <c:v>8.2834511132077431</c:v>
                </c:pt>
                <c:pt idx="402">
                  <c:v>8.2834511132077431</c:v>
                </c:pt>
                <c:pt idx="403">
                  <c:v>8.2834511132077431</c:v>
                </c:pt>
                <c:pt idx="404">
                  <c:v>8.2834511132077431</c:v>
                </c:pt>
                <c:pt idx="405">
                  <c:v>6.9028759280565222</c:v>
                </c:pt>
                <c:pt idx="406">
                  <c:v>6.9028759280565222</c:v>
                </c:pt>
                <c:pt idx="407">
                  <c:v>6.9028755990829795</c:v>
                </c:pt>
                <c:pt idx="408">
                  <c:v>6.9028755990829795</c:v>
                </c:pt>
                <c:pt idx="409">
                  <c:v>6.9028755990829795</c:v>
                </c:pt>
                <c:pt idx="410">
                  <c:v>6.9028755990829795</c:v>
                </c:pt>
                <c:pt idx="411">
                  <c:v>6.9028755990829795</c:v>
                </c:pt>
                <c:pt idx="412">
                  <c:v>6.9028755990829795</c:v>
                </c:pt>
                <c:pt idx="413">
                  <c:v>5.5223004774244782</c:v>
                </c:pt>
                <c:pt idx="414">
                  <c:v>5.5223004774244782</c:v>
                </c:pt>
                <c:pt idx="415">
                  <c:v>5.5223004774244782</c:v>
                </c:pt>
                <c:pt idx="416">
                  <c:v>5.5223004774244782</c:v>
                </c:pt>
                <c:pt idx="417">
                  <c:v>5.5223002142456119</c:v>
                </c:pt>
                <c:pt idx="418">
                  <c:v>5.5223002142456119</c:v>
                </c:pt>
                <c:pt idx="419">
                  <c:v>4.1417249632999305</c:v>
                </c:pt>
                <c:pt idx="420">
                  <c:v>4.1417249632999305</c:v>
                </c:pt>
                <c:pt idx="421">
                  <c:v>4.1417249632999305</c:v>
                </c:pt>
                <c:pt idx="422">
                  <c:v>4.1417249632999305</c:v>
                </c:pt>
                <c:pt idx="423">
                  <c:v>4.1417249632999305</c:v>
                </c:pt>
                <c:pt idx="424">
                  <c:v>4.1417249632999305</c:v>
                </c:pt>
                <c:pt idx="425">
                  <c:v>4.1417249632999305</c:v>
                </c:pt>
                <c:pt idx="426">
                  <c:v>4.1417249632999305</c:v>
                </c:pt>
                <c:pt idx="427">
                  <c:v>4.1417249632999305</c:v>
                </c:pt>
                <c:pt idx="428">
                  <c:v>4.1417249632999305</c:v>
                </c:pt>
                <c:pt idx="429">
                  <c:v>4.1417251606840981</c:v>
                </c:pt>
                <c:pt idx="430">
                  <c:v>4.1417251606840981</c:v>
                </c:pt>
                <c:pt idx="431">
                  <c:v>4.1417251606840981</c:v>
                </c:pt>
                <c:pt idx="432">
                  <c:v>4.1417251606840981</c:v>
                </c:pt>
                <c:pt idx="433">
                  <c:v>4.1417251606840981</c:v>
                </c:pt>
                <c:pt idx="434">
                  <c:v>4.1417251606840981</c:v>
                </c:pt>
                <c:pt idx="435">
                  <c:v>4.1417251606840981</c:v>
                </c:pt>
                <c:pt idx="436">
                  <c:v>5.5222988983509254</c:v>
                </c:pt>
                <c:pt idx="437">
                  <c:v>5.5222988983509254</c:v>
                </c:pt>
                <c:pt idx="438">
                  <c:v>5.5222988983509254</c:v>
                </c:pt>
                <c:pt idx="439">
                  <c:v>5.5222988983509254</c:v>
                </c:pt>
                <c:pt idx="440">
                  <c:v>5.5222988983509254</c:v>
                </c:pt>
                <c:pt idx="441">
                  <c:v>5.5222988983509254</c:v>
                </c:pt>
                <c:pt idx="442">
                  <c:v>5.5222988983509254</c:v>
                </c:pt>
                <c:pt idx="443">
                  <c:v>5.5222988983509254</c:v>
                </c:pt>
                <c:pt idx="444">
                  <c:v>5.5222986351719117</c:v>
                </c:pt>
                <c:pt idx="445">
                  <c:v>5.5222986351719117</c:v>
                </c:pt>
                <c:pt idx="446">
                  <c:v>4.1417239763788229</c:v>
                </c:pt>
                <c:pt idx="447">
                  <c:v>4.1417239763788229</c:v>
                </c:pt>
                <c:pt idx="448">
                  <c:v>4.1417239763788229</c:v>
                </c:pt>
                <c:pt idx="449">
                  <c:v>4.1417239763788229</c:v>
                </c:pt>
                <c:pt idx="450">
                  <c:v>4.141724173763083</c:v>
                </c:pt>
                <c:pt idx="451">
                  <c:v>4.141724173763083</c:v>
                </c:pt>
                <c:pt idx="452">
                  <c:v>4.1417243711473199</c:v>
                </c:pt>
                <c:pt idx="453">
                  <c:v>4.1417243711473199</c:v>
                </c:pt>
                <c:pt idx="454">
                  <c:v>4.1417245685315436</c:v>
                </c:pt>
                <c:pt idx="455">
                  <c:v>4.1417245685315436</c:v>
                </c:pt>
                <c:pt idx="456">
                  <c:v>4.1417245685315436</c:v>
                </c:pt>
                <c:pt idx="457">
                  <c:v>4.1417245685315436</c:v>
                </c:pt>
                <c:pt idx="458">
                  <c:v>4.1417247659157477</c:v>
                </c:pt>
                <c:pt idx="459">
                  <c:v>4.1417247659157477</c:v>
                </c:pt>
                <c:pt idx="460">
                  <c:v>4.1417249632999305</c:v>
                </c:pt>
                <c:pt idx="461">
                  <c:v>4.1417249632999305</c:v>
                </c:pt>
                <c:pt idx="462">
                  <c:v>4.1417251606840981</c:v>
                </c:pt>
                <c:pt idx="463">
                  <c:v>4.1417251606840981</c:v>
                </c:pt>
                <c:pt idx="464">
                  <c:v>4.1417251606840981</c:v>
                </c:pt>
                <c:pt idx="465">
                  <c:v>4.1417251606840981</c:v>
                </c:pt>
                <c:pt idx="466">
                  <c:v>4.1417253580682472</c:v>
                </c:pt>
                <c:pt idx="467">
                  <c:v>4.1417253580682472</c:v>
                </c:pt>
                <c:pt idx="468">
                  <c:v>4.141725555452374</c:v>
                </c:pt>
                <c:pt idx="469">
                  <c:v>4.141725555452374</c:v>
                </c:pt>
                <c:pt idx="470">
                  <c:v>4.1417257528364875</c:v>
                </c:pt>
                <c:pt idx="471">
                  <c:v>4.1417257528364875</c:v>
                </c:pt>
                <c:pt idx="472">
                  <c:v>4.1417259502205814</c:v>
                </c:pt>
                <c:pt idx="473">
                  <c:v>4.1417259502205814</c:v>
                </c:pt>
                <c:pt idx="474">
                  <c:v>5.5223015301396847</c:v>
                </c:pt>
                <c:pt idx="475">
                  <c:v>5.5223015301396847</c:v>
                </c:pt>
                <c:pt idx="476">
                  <c:v>5.5223015301396847</c:v>
                </c:pt>
                <c:pt idx="477">
                  <c:v>5.5223015301396847</c:v>
                </c:pt>
                <c:pt idx="478">
                  <c:v>5.5223017933184257</c:v>
                </c:pt>
                <c:pt idx="479">
                  <c:v>5.5223017933184257</c:v>
                </c:pt>
                <c:pt idx="480">
                  <c:v>5.5223017933184257</c:v>
                </c:pt>
                <c:pt idx="481">
                  <c:v>5.5223017933184257</c:v>
                </c:pt>
                <c:pt idx="482">
                  <c:v>5.5223020564971463</c:v>
                </c:pt>
                <c:pt idx="483">
                  <c:v>5.5223020564971463</c:v>
                </c:pt>
                <c:pt idx="484">
                  <c:v>5.5223023196758341</c:v>
                </c:pt>
                <c:pt idx="485">
                  <c:v>5.5223023196758341</c:v>
                </c:pt>
                <c:pt idx="486">
                  <c:v>5.5223023196758341</c:v>
                </c:pt>
                <c:pt idx="487">
                  <c:v>5.5223023196758341</c:v>
                </c:pt>
                <c:pt idx="488">
                  <c:v>5.5223028460331509</c:v>
                </c:pt>
                <c:pt idx="489">
                  <c:v>5.5223028460331509</c:v>
                </c:pt>
                <c:pt idx="490">
                  <c:v>6.9028788888170887</c:v>
                </c:pt>
                <c:pt idx="491">
                  <c:v>6.9028788888170887</c:v>
                </c:pt>
                <c:pt idx="492">
                  <c:v>6.9028788888170887</c:v>
                </c:pt>
                <c:pt idx="493">
                  <c:v>6.9028788888170887</c:v>
                </c:pt>
                <c:pt idx="494">
                  <c:v>6.9028762570300453</c:v>
                </c:pt>
                <c:pt idx="495">
                  <c:v>6.9028762570300453</c:v>
                </c:pt>
                <c:pt idx="496">
                  <c:v>6.9028762570300453</c:v>
                </c:pt>
                <c:pt idx="497">
                  <c:v>6.9028762570300453</c:v>
                </c:pt>
                <c:pt idx="498">
                  <c:v>6.9028759280565222</c:v>
                </c:pt>
                <c:pt idx="499">
                  <c:v>6.9028759280565222</c:v>
                </c:pt>
                <c:pt idx="500">
                  <c:v>6.9028755990829795</c:v>
                </c:pt>
                <c:pt idx="501">
                  <c:v>6.9028755990829795</c:v>
                </c:pt>
                <c:pt idx="502">
                  <c:v>6.9028759280565222</c:v>
                </c:pt>
                <c:pt idx="503">
                  <c:v>6.9028759280565222</c:v>
                </c:pt>
                <c:pt idx="504">
                  <c:v>6.9028769149769866</c:v>
                </c:pt>
                <c:pt idx="505">
                  <c:v>6.9028769149769866</c:v>
                </c:pt>
                <c:pt idx="506">
                  <c:v>6.9028779018971749</c:v>
                </c:pt>
                <c:pt idx="507">
                  <c:v>6.9028779018971749</c:v>
                </c:pt>
                <c:pt idx="508">
                  <c:v>5.5223017933184257</c:v>
                </c:pt>
                <c:pt idx="509">
                  <c:v>5.5223017933184257</c:v>
                </c:pt>
                <c:pt idx="510">
                  <c:v>5.5223017933184257</c:v>
                </c:pt>
                <c:pt idx="511">
                  <c:v>5.5223017933184257</c:v>
                </c:pt>
                <c:pt idx="512">
                  <c:v>5.5223015301396847</c:v>
                </c:pt>
                <c:pt idx="513">
                  <c:v>5.5223015301396847</c:v>
                </c:pt>
                <c:pt idx="514">
                  <c:v>5.5223010037821298</c:v>
                </c:pt>
                <c:pt idx="515">
                  <c:v>5.5223010037821298</c:v>
                </c:pt>
                <c:pt idx="516">
                  <c:v>5.5223004774244782</c:v>
                </c:pt>
                <c:pt idx="517">
                  <c:v>5.5223004774244782</c:v>
                </c:pt>
                <c:pt idx="518">
                  <c:v>5.5223004774244782</c:v>
                </c:pt>
                <c:pt idx="519">
                  <c:v>5.5223004774244782</c:v>
                </c:pt>
                <c:pt idx="520">
                  <c:v>5.5223007406033124</c:v>
                </c:pt>
                <c:pt idx="521">
                  <c:v>5.5223007406033124</c:v>
                </c:pt>
                <c:pt idx="522">
                  <c:v>5.5223004774244782</c:v>
                </c:pt>
                <c:pt idx="523">
                  <c:v>5.5223004774244782</c:v>
                </c:pt>
                <c:pt idx="524">
                  <c:v>5.5223004774244782</c:v>
                </c:pt>
                <c:pt idx="525">
                  <c:v>5.5223004774244782</c:v>
                </c:pt>
                <c:pt idx="526">
                  <c:v>5.5223004774244782</c:v>
                </c:pt>
                <c:pt idx="527">
                  <c:v>5.5223004774244782</c:v>
                </c:pt>
                <c:pt idx="528">
                  <c:v>5.5223004774244782</c:v>
                </c:pt>
                <c:pt idx="529">
                  <c:v>5.5223004774244782</c:v>
                </c:pt>
                <c:pt idx="530">
                  <c:v>5.5223004774244782</c:v>
                </c:pt>
                <c:pt idx="531">
                  <c:v>5.5223004774244782</c:v>
                </c:pt>
                <c:pt idx="532">
                  <c:v>5.5223004774244782</c:v>
                </c:pt>
                <c:pt idx="533">
                  <c:v>5.5223004774244782</c:v>
                </c:pt>
                <c:pt idx="534">
                  <c:v>5.5223004774244782</c:v>
                </c:pt>
                <c:pt idx="535">
                  <c:v>5.5223004774244782</c:v>
                </c:pt>
                <c:pt idx="536">
                  <c:v>5.5223004774244782</c:v>
                </c:pt>
                <c:pt idx="537">
                  <c:v>5.5223004774244782</c:v>
                </c:pt>
                <c:pt idx="538">
                  <c:v>5.5223002142456119</c:v>
                </c:pt>
                <c:pt idx="539">
                  <c:v>5.5223002142456119</c:v>
                </c:pt>
                <c:pt idx="540">
                  <c:v>5.5223002142456119</c:v>
                </c:pt>
                <c:pt idx="541">
                  <c:v>5.5223002142456119</c:v>
                </c:pt>
                <c:pt idx="542">
                  <c:v>5.5223002142456119</c:v>
                </c:pt>
                <c:pt idx="543">
                  <c:v>5.5223002142456119</c:v>
                </c:pt>
                <c:pt idx="544">
                  <c:v>5.5223002142456119</c:v>
                </c:pt>
                <c:pt idx="545">
                  <c:v>5.5223002142456119</c:v>
                </c:pt>
                <c:pt idx="546">
                  <c:v>5.5223002142456119</c:v>
                </c:pt>
                <c:pt idx="547">
                  <c:v>5.5223002142456119</c:v>
                </c:pt>
                <c:pt idx="548">
                  <c:v>5.5222999510667208</c:v>
                </c:pt>
                <c:pt idx="549">
                  <c:v>5.5222999510667208</c:v>
                </c:pt>
                <c:pt idx="550">
                  <c:v>5.5222999510667208</c:v>
                </c:pt>
                <c:pt idx="551">
                  <c:v>5.5222999510667208</c:v>
                </c:pt>
                <c:pt idx="552">
                  <c:v>5.5222999510667208</c:v>
                </c:pt>
                <c:pt idx="553">
                  <c:v>5.5222999510667208</c:v>
                </c:pt>
                <c:pt idx="554">
                  <c:v>5.5222999510667208</c:v>
                </c:pt>
                <c:pt idx="555">
                  <c:v>5.5222999510667208</c:v>
                </c:pt>
                <c:pt idx="556">
                  <c:v>5.5222999510667208</c:v>
                </c:pt>
                <c:pt idx="557">
                  <c:v>5.5222999510667208</c:v>
                </c:pt>
                <c:pt idx="558">
                  <c:v>5.5222996878878119</c:v>
                </c:pt>
                <c:pt idx="559">
                  <c:v>5.5222996878878119</c:v>
                </c:pt>
                <c:pt idx="560">
                  <c:v>4.1417247659157477</c:v>
                </c:pt>
                <c:pt idx="561">
                  <c:v>4.1417247659157477</c:v>
                </c:pt>
                <c:pt idx="562">
                  <c:v>4.1417245685315436</c:v>
                </c:pt>
                <c:pt idx="563">
                  <c:v>4.1417245685315436</c:v>
                </c:pt>
                <c:pt idx="564">
                  <c:v>4.1417245685315436</c:v>
                </c:pt>
                <c:pt idx="565">
                  <c:v>4.1417245685315436</c:v>
                </c:pt>
                <c:pt idx="566">
                  <c:v>4.1417245685315436</c:v>
                </c:pt>
                <c:pt idx="567">
                  <c:v>4.1417245685315436</c:v>
                </c:pt>
                <c:pt idx="568">
                  <c:v>4.1417245685315436</c:v>
                </c:pt>
                <c:pt idx="569">
                  <c:v>4.1417245685315436</c:v>
                </c:pt>
                <c:pt idx="570">
                  <c:v>4.1417245685315436</c:v>
                </c:pt>
                <c:pt idx="571">
                  <c:v>4.1417245685315436</c:v>
                </c:pt>
                <c:pt idx="572">
                  <c:v>4.1417243711473199</c:v>
                </c:pt>
                <c:pt idx="573">
                  <c:v>4.1417243711473199</c:v>
                </c:pt>
                <c:pt idx="574">
                  <c:v>4.141724173763083</c:v>
                </c:pt>
                <c:pt idx="575">
                  <c:v>4.141724173763083</c:v>
                </c:pt>
                <c:pt idx="576">
                  <c:v>4.141724173763083</c:v>
                </c:pt>
                <c:pt idx="577">
                  <c:v>4.141724173763083</c:v>
                </c:pt>
                <c:pt idx="578">
                  <c:v>4.1417239763788229</c:v>
                </c:pt>
                <c:pt idx="579">
                  <c:v>4.1417239763788229</c:v>
                </c:pt>
                <c:pt idx="580">
                  <c:v>4.1417239763788229</c:v>
                </c:pt>
                <c:pt idx="581">
                  <c:v>4.1417239763788229</c:v>
                </c:pt>
                <c:pt idx="582">
                  <c:v>5.5222983719928749</c:v>
                </c:pt>
                <c:pt idx="583">
                  <c:v>5.5222983719928749</c:v>
                </c:pt>
                <c:pt idx="584">
                  <c:v>5.5222983719928749</c:v>
                </c:pt>
                <c:pt idx="585">
                  <c:v>5.5222983719928749</c:v>
                </c:pt>
                <c:pt idx="586">
                  <c:v>5.5222981088138186</c:v>
                </c:pt>
                <c:pt idx="587">
                  <c:v>5.5222981088138186</c:v>
                </c:pt>
                <c:pt idx="588">
                  <c:v>5.5222981088138186</c:v>
                </c:pt>
                <c:pt idx="589">
                  <c:v>5.5222981088138186</c:v>
                </c:pt>
                <c:pt idx="590">
                  <c:v>5.5222978456347311</c:v>
                </c:pt>
                <c:pt idx="591">
                  <c:v>5.5222978456347311</c:v>
                </c:pt>
                <c:pt idx="592">
                  <c:v>5.5222978456347311</c:v>
                </c:pt>
                <c:pt idx="593">
                  <c:v>5.5222978456347311</c:v>
                </c:pt>
                <c:pt idx="594">
                  <c:v>5.5222978456347311</c:v>
                </c:pt>
                <c:pt idx="595">
                  <c:v>5.5222978456347311</c:v>
                </c:pt>
                <c:pt idx="596">
                  <c:v>5.5222975824556189</c:v>
                </c:pt>
                <c:pt idx="597">
                  <c:v>5.5222975824556189</c:v>
                </c:pt>
                <c:pt idx="598">
                  <c:v>5.5222975824556189</c:v>
                </c:pt>
                <c:pt idx="599">
                  <c:v>5.5222975824556189</c:v>
                </c:pt>
                <c:pt idx="600">
                  <c:v>5.5222975824556189</c:v>
                </c:pt>
                <c:pt idx="601">
                  <c:v>5.5222975824556189</c:v>
                </c:pt>
                <c:pt idx="602">
                  <c:v>5.5222975824556189</c:v>
                </c:pt>
                <c:pt idx="603">
                  <c:v>5.5222975824556189</c:v>
                </c:pt>
                <c:pt idx="604">
                  <c:v>5.5222975824556189</c:v>
                </c:pt>
                <c:pt idx="605">
                  <c:v>5.5222975824556189</c:v>
                </c:pt>
                <c:pt idx="606">
                  <c:v>5.5222973192764906</c:v>
                </c:pt>
                <c:pt idx="607">
                  <c:v>5.5222973192764906</c:v>
                </c:pt>
                <c:pt idx="608">
                  <c:v>5.5222973192764906</c:v>
                </c:pt>
                <c:pt idx="609">
                  <c:v>5.5222973192764906</c:v>
                </c:pt>
                <c:pt idx="610">
                  <c:v>5.5222970560973295</c:v>
                </c:pt>
                <c:pt idx="611">
                  <c:v>5.5222970560973295</c:v>
                </c:pt>
                <c:pt idx="612">
                  <c:v>5.5222970560973295</c:v>
                </c:pt>
                <c:pt idx="613">
                  <c:v>5.5222970560973295</c:v>
                </c:pt>
                <c:pt idx="614">
                  <c:v>5.5222970560973295</c:v>
                </c:pt>
                <c:pt idx="615">
                  <c:v>5.5222970560973295</c:v>
                </c:pt>
                <c:pt idx="616">
                  <c:v>5.5222967929181435</c:v>
                </c:pt>
                <c:pt idx="617">
                  <c:v>5.5222967929181435</c:v>
                </c:pt>
                <c:pt idx="618">
                  <c:v>5.5222967929181435</c:v>
                </c:pt>
                <c:pt idx="619">
                  <c:v>5.5222967929181435</c:v>
                </c:pt>
                <c:pt idx="620">
                  <c:v>5.5222965297389406</c:v>
                </c:pt>
                <c:pt idx="621">
                  <c:v>5.5222965297389406</c:v>
                </c:pt>
                <c:pt idx="622">
                  <c:v>4.1417218051507678</c:v>
                </c:pt>
                <c:pt idx="623">
                  <c:v>4.1417218051507678</c:v>
                </c:pt>
                <c:pt idx="624">
                  <c:v>4.1417218051507678</c:v>
                </c:pt>
                <c:pt idx="625">
                  <c:v>4.1417218051507678</c:v>
                </c:pt>
                <c:pt idx="626">
                  <c:v>4.1417214103817868</c:v>
                </c:pt>
                <c:pt idx="627">
                  <c:v>4.1417214103817868</c:v>
                </c:pt>
                <c:pt idx="628">
                  <c:v>4.1417210156127382</c:v>
                </c:pt>
                <c:pt idx="629">
                  <c:v>4.1417210156127382</c:v>
                </c:pt>
                <c:pt idx="630">
                  <c:v>2.7611472121520735</c:v>
                </c:pt>
                <c:pt idx="631">
                  <c:v>2.7611472121520735</c:v>
                </c:pt>
                <c:pt idx="632">
                  <c:v>2.7611470805623584</c:v>
                </c:pt>
                <c:pt idx="633">
                  <c:v>2.7611470805623584</c:v>
                </c:pt>
                <c:pt idx="634">
                  <c:v>2.7611469489726308</c:v>
                </c:pt>
                <c:pt idx="635">
                  <c:v>2.7611469489726308</c:v>
                </c:pt>
                <c:pt idx="636">
                  <c:v>2.7611468173828944</c:v>
                </c:pt>
                <c:pt idx="637">
                  <c:v>2.7611468173828944</c:v>
                </c:pt>
                <c:pt idx="638">
                  <c:v>2.7611466857931424</c:v>
                </c:pt>
                <c:pt idx="639">
                  <c:v>2.7611466857931424</c:v>
                </c:pt>
                <c:pt idx="640">
                  <c:v>2.7611466857931424</c:v>
                </c:pt>
                <c:pt idx="641">
                  <c:v>2.7611466857931424</c:v>
                </c:pt>
                <c:pt idx="642">
                  <c:v>2.761146554203378</c:v>
                </c:pt>
                <c:pt idx="643">
                  <c:v>2.761146554203378</c:v>
                </c:pt>
                <c:pt idx="644">
                  <c:v>2.761146554203378</c:v>
                </c:pt>
                <c:pt idx="645">
                  <c:v>2.761146554203378</c:v>
                </c:pt>
                <c:pt idx="646">
                  <c:v>1.3805728823322545</c:v>
                </c:pt>
                <c:pt idx="647">
                  <c:v>1.3805728823322545</c:v>
                </c:pt>
                <c:pt idx="648">
                  <c:v>1.3805726849474624</c:v>
                </c:pt>
                <c:pt idx="649">
                  <c:v>1.3805726849474624</c:v>
                </c:pt>
                <c:pt idx="650">
                  <c:v>1.3805724875626151</c:v>
                </c:pt>
                <c:pt idx="651">
                  <c:v>1.3805724875626151</c:v>
                </c:pt>
                <c:pt idx="652">
                  <c:v>1.3805724875626151</c:v>
                </c:pt>
                <c:pt idx="653">
                  <c:v>1.3805724875626151</c:v>
                </c:pt>
                <c:pt idx="654">
                  <c:v>1.3805724217676547</c:v>
                </c:pt>
                <c:pt idx="655">
                  <c:v>1.3805724217676547</c:v>
                </c:pt>
                <c:pt idx="656">
                  <c:v>1.3805723559726868</c:v>
                </c:pt>
                <c:pt idx="657">
                  <c:v>1.3805723559726868</c:v>
                </c:pt>
                <c:pt idx="658">
                  <c:v>1.3805723559726868</c:v>
                </c:pt>
                <c:pt idx="659">
                  <c:v>1.3805723559726868</c:v>
                </c:pt>
                <c:pt idx="660">
                  <c:v>1.3805723559726868</c:v>
                </c:pt>
                <c:pt idx="661">
                  <c:v>1.3805723559726868</c:v>
                </c:pt>
                <c:pt idx="662">
                  <c:v>1.3805722901777124</c:v>
                </c:pt>
                <c:pt idx="663">
                  <c:v>1.3805722901777124</c:v>
                </c:pt>
                <c:pt idx="664">
                  <c:v>1.3805722901777124</c:v>
                </c:pt>
                <c:pt idx="665">
                  <c:v>1.3805722901777124</c:v>
                </c:pt>
                <c:pt idx="666">
                  <c:v>1.3805722243827336</c:v>
                </c:pt>
                <c:pt idx="667">
                  <c:v>1.3805722243827336</c:v>
                </c:pt>
                <c:pt idx="668">
                  <c:v>1.3805721585877473</c:v>
                </c:pt>
                <c:pt idx="669">
                  <c:v>1.3805721585877473</c:v>
                </c:pt>
                <c:pt idx="670">
                  <c:v>1.3805721585877473</c:v>
                </c:pt>
                <c:pt idx="671">
                  <c:v>1.3805721585877473</c:v>
                </c:pt>
                <c:pt idx="672">
                  <c:v>1.3805721585877473</c:v>
                </c:pt>
                <c:pt idx="673">
                  <c:v>1.3805721585877473</c:v>
                </c:pt>
                <c:pt idx="674">
                  <c:v>1.3805720927927549</c:v>
                </c:pt>
                <c:pt idx="675">
                  <c:v>1.3805720927927549</c:v>
                </c:pt>
                <c:pt idx="676">
                  <c:v>1.3805720927927549</c:v>
                </c:pt>
                <c:pt idx="677">
                  <c:v>1.3805720927927549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5.5222988983509254</c:v>
                </c:pt>
                <c:pt idx="731">
                  <c:v>5.5222988983509254</c:v>
                </c:pt>
                <c:pt idx="732">
                  <c:v>5.5222988983509254</c:v>
                </c:pt>
                <c:pt idx="733">
                  <c:v>5.5222988983509254</c:v>
                </c:pt>
                <c:pt idx="734">
                  <c:v>5.5222988983509254</c:v>
                </c:pt>
                <c:pt idx="735">
                  <c:v>5.5222988983509254</c:v>
                </c:pt>
                <c:pt idx="736">
                  <c:v>5.5222988983509254</c:v>
                </c:pt>
                <c:pt idx="737">
                  <c:v>5.5222988983509254</c:v>
                </c:pt>
                <c:pt idx="738">
                  <c:v>5.5222986351719117</c:v>
                </c:pt>
                <c:pt idx="739">
                  <c:v>5.5222986351719117</c:v>
                </c:pt>
                <c:pt idx="740">
                  <c:v>4.1417239763788229</c:v>
                </c:pt>
                <c:pt idx="741">
                  <c:v>4.1417239763788229</c:v>
                </c:pt>
                <c:pt idx="742">
                  <c:v>4.1417239763788229</c:v>
                </c:pt>
                <c:pt idx="743">
                  <c:v>4.1417239763788229</c:v>
                </c:pt>
                <c:pt idx="744">
                  <c:v>4.141724173763083</c:v>
                </c:pt>
                <c:pt idx="745">
                  <c:v>4.141724173763083</c:v>
                </c:pt>
                <c:pt idx="746">
                  <c:v>4.1417243711473199</c:v>
                </c:pt>
                <c:pt idx="747">
                  <c:v>4.1417243711473199</c:v>
                </c:pt>
                <c:pt idx="748">
                  <c:v>4.1417245685315436</c:v>
                </c:pt>
                <c:pt idx="749">
                  <c:v>4.1417245685315436</c:v>
                </c:pt>
                <c:pt idx="750">
                  <c:v>4.1417245685315436</c:v>
                </c:pt>
                <c:pt idx="751">
                  <c:v>4.1417245685315436</c:v>
                </c:pt>
                <c:pt idx="752">
                  <c:v>4.1417247659157477</c:v>
                </c:pt>
                <c:pt idx="753">
                  <c:v>4.1417247659157477</c:v>
                </c:pt>
                <c:pt idx="754">
                  <c:v>4.1417249632999305</c:v>
                </c:pt>
                <c:pt idx="755">
                  <c:v>4.1417249632999305</c:v>
                </c:pt>
                <c:pt idx="756">
                  <c:v>4.1417251606840981</c:v>
                </c:pt>
                <c:pt idx="757">
                  <c:v>4.1417251606840981</c:v>
                </c:pt>
                <c:pt idx="758">
                  <c:v>4.1417251606840981</c:v>
                </c:pt>
                <c:pt idx="759">
                  <c:v>4.1417251606840981</c:v>
                </c:pt>
                <c:pt idx="760">
                  <c:v>4.1417253580682472</c:v>
                </c:pt>
                <c:pt idx="761">
                  <c:v>4.1417253580682472</c:v>
                </c:pt>
                <c:pt idx="762">
                  <c:v>4.141725555452374</c:v>
                </c:pt>
                <c:pt idx="763">
                  <c:v>4.141725555452374</c:v>
                </c:pt>
                <c:pt idx="764">
                  <c:v>4.1417257528364875</c:v>
                </c:pt>
                <c:pt idx="765">
                  <c:v>4.1417257528364875</c:v>
                </c:pt>
                <c:pt idx="766">
                  <c:v>4.1417259502205814</c:v>
                </c:pt>
                <c:pt idx="767">
                  <c:v>4.1417259502205814</c:v>
                </c:pt>
                <c:pt idx="768">
                  <c:v>5.5223015301396847</c:v>
                </c:pt>
                <c:pt idx="769">
                  <c:v>5.5223015301396847</c:v>
                </c:pt>
                <c:pt idx="770">
                  <c:v>5.5223015301396847</c:v>
                </c:pt>
                <c:pt idx="771">
                  <c:v>5.5223015301396847</c:v>
                </c:pt>
                <c:pt idx="772">
                  <c:v>5.5223017933184257</c:v>
                </c:pt>
                <c:pt idx="773">
                  <c:v>5.5223017933184257</c:v>
                </c:pt>
                <c:pt idx="774">
                  <c:v>5.5223017933184257</c:v>
                </c:pt>
                <c:pt idx="775">
                  <c:v>5.5223017933184257</c:v>
                </c:pt>
                <c:pt idx="776">
                  <c:v>5.5223020564971463</c:v>
                </c:pt>
                <c:pt idx="777">
                  <c:v>5.5223020564971463</c:v>
                </c:pt>
                <c:pt idx="778">
                  <c:v>5.5223023196758341</c:v>
                </c:pt>
                <c:pt idx="779">
                  <c:v>5.5223023196758341</c:v>
                </c:pt>
                <c:pt idx="780">
                  <c:v>5.5223023196758341</c:v>
                </c:pt>
                <c:pt idx="781">
                  <c:v>5.5223023196758341</c:v>
                </c:pt>
                <c:pt idx="782">
                  <c:v>5.5223028460331509</c:v>
                </c:pt>
                <c:pt idx="783">
                  <c:v>5.5223028460331509</c:v>
                </c:pt>
                <c:pt idx="784">
                  <c:v>6.9028788888170887</c:v>
                </c:pt>
                <c:pt idx="785">
                  <c:v>6.9028788888170887</c:v>
                </c:pt>
                <c:pt idx="786">
                  <c:v>6.9028788888170887</c:v>
                </c:pt>
                <c:pt idx="787">
                  <c:v>6.9028788888170887</c:v>
                </c:pt>
                <c:pt idx="788">
                  <c:v>6.9028762570300453</c:v>
                </c:pt>
                <c:pt idx="789">
                  <c:v>6.9028762570300453</c:v>
                </c:pt>
                <c:pt idx="790">
                  <c:v>6.9028762570300453</c:v>
                </c:pt>
                <c:pt idx="791">
                  <c:v>6.9028762570300453</c:v>
                </c:pt>
                <c:pt idx="792">
                  <c:v>6.9028759280565222</c:v>
                </c:pt>
                <c:pt idx="793">
                  <c:v>6.9028759280565222</c:v>
                </c:pt>
                <c:pt idx="794">
                  <c:v>6.9028755990829795</c:v>
                </c:pt>
                <c:pt idx="795">
                  <c:v>6.9028755990829795</c:v>
                </c:pt>
                <c:pt idx="796">
                  <c:v>6.9028759280565222</c:v>
                </c:pt>
                <c:pt idx="797">
                  <c:v>6.9028759280565222</c:v>
                </c:pt>
                <c:pt idx="798">
                  <c:v>6.9028769149769866</c:v>
                </c:pt>
                <c:pt idx="799">
                  <c:v>6.9028769149769866</c:v>
                </c:pt>
                <c:pt idx="800">
                  <c:v>6.9028779018971749</c:v>
                </c:pt>
                <c:pt idx="801">
                  <c:v>6.9028779018971749</c:v>
                </c:pt>
                <c:pt idx="802">
                  <c:v>5.5223017933184257</c:v>
                </c:pt>
                <c:pt idx="803">
                  <c:v>5.5223017933184257</c:v>
                </c:pt>
                <c:pt idx="804">
                  <c:v>5.5223017933184257</c:v>
                </c:pt>
                <c:pt idx="805">
                  <c:v>5.5223017933184257</c:v>
                </c:pt>
                <c:pt idx="806">
                  <c:v>5.5223015301396847</c:v>
                </c:pt>
                <c:pt idx="807">
                  <c:v>5.5223015301396847</c:v>
                </c:pt>
                <c:pt idx="808">
                  <c:v>5.5223010037821298</c:v>
                </c:pt>
                <c:pt idx="809">
                  <c:v>5.5223010037821298</c:v>
                </c:pt>
                <c:pt idx="810">
                  <c:v>5.5223004774244782</c:v>
                </c:pt>
                <c:pt idx="811">
                  <c:v>5.5223004774244782</c:v>
                </c:pt>
                <c:pt idx="812">
                  <c:v>5.5223004774244782</c:v>
                </c:pt>
                <c:pt idx="813">
                  <c:v>5.5223004774244782</c:v>
                </c:pt>
                <c:pt idx="814">
                  <c:v>5.5223007406033124</c:v>
                </c:pt>
                <c:pt idx="815">
                  <c:v>5.5223007406033124</c:v>
                </c:pt>
                <c:pt idx="816">
                  <c:v>5.5223004774244782</c:v>
                </c:pt>
                <c:pt idx="817">
                  <c:v>5.5223004774244782</c:v>
                </c:pt>
                <c:pt idx="818">
                  <c:v>5.5223004774244782</c:v>
                </c:pt>
                <c:pt idx="819">
                  <c:v>5.5223004774244782</c:v>
                </c:pt>
                <c:pt idx="820">
                  <c:v>5.5223004774244782</c:v>
                </c:pt>
                <c:pt idx="821">
                  <c:v>5.5223004774244782</c:v>
                </c:pt>
                <c:pt idx="822">
                  <c:v>5.5223004774244782</c:v>
                </c:pt>
                <c:pt idx="823">
                  <c:v>5.5223004774244782</c:v>
                </c:pt>
                <c:pt idx="824">
                  <c:v>5.5223004774244782</c:v>
                </c:pt>
                <c:pt idx="825">
                  <c:v>5.5223004774244782</c:v>
                </c:pt>
                <c:pt idx="826">
                  <c:v>5.5223004774244782</c:v>
                </c:pt>
                <c:pt idx="827">
                  <c:v>5.5223004774244782</c:v>
                </c:pt>
                <c:pt idx="828">
                  <c:v>5.5223004774244782</c:v>
                </c:pt>
                <c:pt idx="829">
                  <c:v>5.5223004774244782</c:v>
                </c:pt>
                <c:pt idx="830">
                  <c:v>5.5223004774244782</c:v>
                </c:pt>
                <c:pt idx="831">
                  <c:v>5.5223004774244782</c:v>
                </c:pt>
                <c:pt idx="832">
                  <c:v>5.5223002142456119</c:v>
                </c:pt>
                <c:pt idx="833">
                  <c:v>5.5223002142456119</c:v>
                </c:pt>
                <c:pt idx="834">
                  <c:v>5.5223002142456119</c:v>
                </c:pt>
                <c:pt idx="835">
                  <c:v>5.5223002142456119</c:v>
                </c:pt>
                <c:pt idx="836">
                  <c:v>5.5223002142456119</c:v>
                </c:pt>
                <c:pt idx="837">
                  <c:v>5.5223002142456119</c:v>
                </c:pt>
                <c:pt idx="838">
                  <c:v>5.5223002142456119</c:v>
                </c:pt>
                <c:pt idx="839">
                  <c:v>5.5223002142456119</c:v>
                </c:pt>
                <c:pt idx="840">
                  <c:v>5.5223002142456119</c:v>
                </c:pt>
                <c:pt idx="841">
                  <c:v>5.5223002142456119</c:v>
                </c:pt>
                <c:pt idx="842">
                  <c:v>5.5222999510667208</c:v>
                </c:pt>
                <c:pt idx="843">
                  <c:v>5.5222999510667208</c:v>
                </c:pt>
                <c:pt idx="844">
                  <c:v>5.5222999510667208</c:v>
                </c:pt>
                <c:pt idx="845">
                  <c:v>5.5222999510667208</c:v>
                </c:pt>
                <c:pt idx="846">
                  <c:v>5.5222999510667208</c:v>
                </c:pt>
                <c:pt idx="847">
                  <c:v>5.5222999510667208</c:v>
                </c:pt>
                <c:pt idx="848">
                  <c:v>5.5222999510667208</c:v>
                </c:pt>
                <c:pt idx="849">
                  <c:v>5.5222999510667208</c:v>
                </c:pt>
                <c:pt idx="850">
                  <c:v>5.5222999510667208</c:v>
                </c:pt>
                <c:pt idx="851">
                  <c:v>5.5222999510667208</c:v>
                </c:pt>
                <c:pt idx="852">
                  <c:v>5.5222996878878119</c:v>
                </c:pt>
                <c:pt idx="853">
                  <c:v>5.5222996878878119</c:v>
                </c:pt>
                <c:pt idx="854">
                  <c:v>4.1417247659157477</c:v>
                </c:pt>
                <c:pt idx="855">
                  <c:v>4.1417247659157477</c:v>
                </c:pt>
                <c:pt idx="856">
                  <c:v>4.1417245685315436</c:v>
                </c:pt>
                <c:pt idx="857">
                  <c:v>4.1417245685315436</c:v>
                </c:pt>
                <c:pt idx="858">
                  <c:v>4.1417245685315436</c:v>
                </c:pt>
                <c:pt idx="859">
                  <c:v>4.1417245685315436</c:v>
                </c:pt>
                <c:pt idx="860">
                  <c:v>4.1417245685315436</c:v>
                </c:pt>
                <c:pt idx="861">
                  <c:v>4.1417245685315436</c:v>
                </c:pt>
                <c:pt idx="862">
                  <c:v>4.1417245685315436</c:v>
                </c:pt>
                <c:pt idx="863">
                  <c:v>4.1417245685315436</c:v>
                </c:pt>
                <c:pt idx="864">
                  <c:v>4.1417245685315436</c:v>
                </c:pt>
                <c:pt idx="865">
                  <c:v>4.1417245685315436</c:v>
                </c:pt>
                <c:pt idx="866">
                  <c:v>4.1417243711473199</c:v>
                </c:pt>
                <c:pt idx="867">
                  <c:v>4.1417243711473199</c:v>
                </c:pt>
                <c:pt idx="868">
                  <c:v>4.141724173763083</c:v>
                </c:pt>
                <c:pt idx="869">
                  <c:v>4.141724173763083</c:v>
                </c:pt>
                <c:pt idx="870">
                  <c:v>4.141724173763083</c:v>
                </c:pt>
                <c:pt idx="871">
                  <c:v>4.141724173763083</c:v>
                </c:pt>
                <c:pt idx="872">
                  <c:v>4.1417239763788229</c:v>
                </c:pt>
                <c:pt idx="873">
                  <c:v>4.1417239763788229</c:v>
                </c:pt>
                <c:pt idx="874">
                  <c:v>4.1417239763788229</c:v>
                </c:pt>
                <c:pt idx="875">
                  <c:v>4.1417239763788229</c:v>
                </c:pt>
                <c:pt idx="876">
                  <c:v>5.5222983719928749</c:v>
                </c:pt>
                <c:pt idx="877">
                  <c:v>5.5222983719928749</c:v>
                </c:pt>
                <c:pt idx="878">
                  <c:v>5.5222983719928749</c:v>
                </c:pt>
                <c:pt idx="879">
                  <c:v>5.5222983719928749</c:v>
                </c:pt>
                <c:pt idx="880">
                  <c:v>5.5222981088138186</c:v>
                </c:pt>
                <c:pt idx="881">
                  <c:v>5.5222981088138186</c:v>
                </c:pt>
                <c:pt idx="882">
                  <c:v>5.5222981088138186</c:v>
                </c:pt>
                <c:pt idx="883">
                  <c:v>5.5222981088138186</c:v>
                </c:pt>
                <c:pt idx="884">
                  <c:v>5.5222978456347311</c:v>
                </c:pt>
                <c:pt idx="885">
                  <c:v>5.5222978456347311</c:v>
                </c:pt>
                <c:pt idx="886">
                  <c:v>5.5222978456347311</c:v>
                </c:pt>
                <c:pt idx="887">
                  <c:v>5.5222978456347311</c:v>
                </c:pt>
                <c:pt idx="888">
                  <c:v>5.5222978456347311</c:v>
                </c:pt>
                <c:pt idx="889">
                  <c:v>5.5222978456347311</c:v>
                </c:pt>
                <c:pt idx="890">
                  <c:v>5.5222975824556189</c:v>
                </c:pt>
                <c:pt idx="891">
                  <c:v>5.5222975824556189</c:v>
                </c:pt>
                <c:pt idx="892">
                  <c:v>5.5222975824556189</c:v>
                </c:pt>
                <c:pt idx="893">
                  <c:v>5.5222975824556189</c:v>
                </c:pt>
                <c:pt idx="894">
                  <c:v>5.5222975824556189</c:v>
                </c:pt>
                <c:pt idx="895">
                  <c:v>5.5222975824556189</c:v>
                </c:pt>
                <c:pt idx="896">
                  <c:v>5.5222975824556189</c:v>
                </c:pt>
                <c:pt idx="897">
                  <c:v>5.5222975824556189</c:v>
                </c:pt>
                <c:pt idx="898">
                  <c:v>5.5222975824556189</c:v>
                </c:pt>
                <c:pt idx="899">
                  <c:v>5.5222975824556189</c:v>
                </c:pt>
                <c:pt idx="900">
                  <c:v>5.5222973192764906</c:v>
                </c:pt>
                <c:pt idx="901">
                  <c:v>5.5222973192764906</c:v>
                </c:pt>
                <c:pt idx="902">
                  <c:v>5.5222973192764906</c:v>
                </c:pt>
                <c:pt idx="903">
                  <c:v>5.5222973192764906</c:v>
                </c:pt>
                <c:pt idx="904">
                  <c:v>5.5222970560973295</c:v>
                </c:pt>
                <c:pt idx="905">
                  <c:v>5.5222970560973295</c:v>
                </c:pt>
                <c:pt idx="906">
                  <c:v>5.5222970560973295</c:v>
                </c:pt>
                <c:pt idx="907">
                  <c:v>5.5222970560973295</c:v>
                </c:pt>
                <c:pt idx="908">
                  <c:v>5.5222970560973295</c:v>
                </c:pt>
                <c:pt idx="909">
                  <c:v>5.5222970560973295</c:v>
                </c:pt>
                <c:pt idx="910">
                  <c:v>5.5222967929181435</c:v>
                </c:pt>
                <c:pt idx="911">
                  <c:v>5.5222967929181435</c:v>
                </c:pt>
                <c:pt idx="912">
                  <c:v>5.5222967929181435</c:v>
                </c:pt>
                <c:pt idx="913">
                  <c:v>5.5222967929181435</c:v>
                </c:pt>
                <c:pt idx="914">
                  <c:v>5.5222965297389406</c:v>
                </c:pt>
                <c:pt idx="915">
                  <c:v>5.5222965297389406</c:v>
                </c:pt>
                <c:pt idx="916">
                  <c:v>4.1417218051507678</c:v>
                </c:pt>
                <c:pt idx="917">
                  <c:v>4.1417218051507678</c:v>
                </c:pt>
                <c:pt idx="918">
                  <c:v>4.1417218051507678</c:v>
                </c:pt>
                <c:pt idx="919">
                  <c:v>4.1417218051507678</c:v>
                </c:pt>
                <c:pt idx="920">
                  <c:v>4.1417214103817868</c:v>
                </c:pt>
                <c:pt idx="921">
                  <c:v>4.1417214103817868</c:v>
                </c:pt>
                <c:pt idx="922">
                  <c:v>4.1417210156127382</c:v>
                </c:pt>
                <c:pt idx="923">
                  <c:v>4.1417210156127382</c:v>
                </c:pt>
                <c:pt idx="924">
                  <c:v>2.7611472121520735</c:v>
                </c:pt>
                <c:pt idx="925">
                  <c:v>2.7611472121520735</c:v>
                </c:pt>
                <c:pt idx="926">
                  <c:v>2.7611470805623584</c:v>
                </c:pt>
                <c:pt idx="927">
                  <c:v>2.7611470805623584</c:v>
                </c:pt>
                <c:pt idx="928">
                  <c:v>2.7611469489726308</c:v>
                </c:pt>
                <c:pt idx="929">
                  <c:v>2.7611469489726308</c:v>
                </c:pt>
                <c:pt idx="930">
                  <c:v>2.7611468173828944</c:v>
                </c:pt>
                <c:pt idx="931">
                  <c:v>2.7611468173828944</c:v>
                </c:pt>
                <c:pt idx="932">
                  <c:v>2.7611466857931424</c:v>
                </c:pt>
                <c:pt idx="933">
                  <c:v>2.7611466857931424</c:v>
                </c:pt>
                <c:pt idx="934">
                  <c:v>2.7611466857931424</c:v>
                </c:pt>
                <c:pt idx="935">
                  <c:v>2.7611466857931424</c:v>
                </c:pt>
                <c:pt idx="936">
                  <c:v>2.761146554203378</c:v>
                </c:pt>
                <c:pt idx="937">
                  <c:v>2.761146554203378</c:v>
                </c:pt>
                <c:pt idx="938">
                  <c:v>2.761146554203378</c:v>
                </c:pt>
                <c:pt idx="939">
                  <c:v>2.761146554203378</c:v>
                </c:pt>
                <c:pt idx="940">
                  <c:v>1.3805728823322545</c:v>
                </c:pt>
                <c:pt idx="941">
                  <c:v>1.3805728823322545</c:v>
                </c:pt>
                <c:pt idx="942">
                  <c:v>1.3805726849474624</c:v>
                </c:pt>
                <c:pt idx="943">
                  <c:v>1.3805726849474624</c:v>
                </c:pt>
                <c:pt idx="944">
                  <c:v>1.3805724875626151</c:v>
                </c:pt>
                <c:pt idx="945">
                  <c:v>1.3805724875626151</c:v>
                </c:pt>
                <c:pt idx="946">
                  <c:v>1.3805724875626151</c:v>
                </c:pt>
                <c:pt idx="947">
                  <c:v>1.3805724875626151</c:v>
                </c:pt>
                <c:pt idx="948">
                  <c:v>1.3805724217676547</c:v>
                </c:pt>
                <c:pt idx="949">
                  <c:v>1.3805724217676547</c:v>
                </c:pt>
                <c:pt idx="950">
                  <c:v>1.3805723559726868</c:v>
                </c:pt>
                <c:pt idx="951">
                  <c:v>1.3805723559726868</c:v>
                </c:pt>
                <c:pt idx="952">
                  <c:v>1.3805723559726868</c:v>
                </c:pt>
                <c:pt idx="953">
                  <c:v>1.3805723559726868</c:v>
                </c:pt>
                <c:pt idx="954">
                  <c:v>1.3805723559726868</c:v>
                </c:pt>
                <c:pt idx="955">
                  <c:v>1.3805723559726868</c:v>
                </c:pt>
                <c:pt idx="956">
                  <c:v>1.3805722901777124</c:v>
                </c:pt>
                <c:pt idx="957">
                  <c:v>1.3805722901777124</c:v>
                </c:pt>
                <c:pt idx="958">
                  <c:v>1.3805722901777124</c:v>
                </c:pt>
                <c:pt idx="959">
                  <c:v>1.3805722901777124</c:v>
                </c:pt>
                <c:pt idx="960">
                  <c:v>1.3805722243827336</c:v>
                </c:pt>
                <c:pt idx="961">
                  <c:v>1.3805722243827336</c:v>
                </c:pt>
                <c:pt idx="962">
                  <c:v>1.3805721585877473</c:v>
                </c:pt>
                <c:pt idx="963">
                  <c:v>1.3805721585877473</c:v>
                </c:pt>
                <c:pt idx="964">
                  <c:v>1.3805721585877473</c:v>
                </c:pt>
                <c:pt idx="965">
                  <c:v>1.3805721585877473</c:v>
                </c:pt>
                <c:pt idx="966">
                  <c:v>1.3805721585877473</c:v>
                </c:pt>
                <c:pt idx="967">
                  <c:v>1.3805721585877473</c:v>
                </c:pt>
                <c:pt idx="968">
                  <c:v>1.3805720927927549</c:v>
                </c:pt>
                <c:pt idx="969">
                  <c:v>1.3805720927927549</c:v>
                </c:pt>
                <c:pt idx="970">
                  <c:v>1.3805720927927549</c:v>
                </c:pt>
                <c:pt idx="971">
                  <c:v>1.3805720927927549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1.3805713032523734</c:v>
                </c:pt>
                <c:pt idx="1063">
                  <c:v>1.3805713032523734</c:v>
                </c:pt>
                <c:pt idx="1064">
                  <c:v>1.3805713032523734</c:v>
                </c:pt>
                <c:pt idx="1065">
                  <c:v>1.3805713032523734</c:v>
                </c:pt>
                <c:pt idx="1066">
                  <c:v>1.3805713032523734</c:v>
                </c:pt>
                <c:pt idx="1067">
                  <c:v>1.3805713032523734</c:v>
                </c:pt>
                <c:pt idx="1068">
                  <c:v>1.3805713032523734</c:v>
                </c:pt>
                <c:pt idx="1069">
                  <c:v>1.3805713032523734</c:v>
                </c:pt>
                <c:pt idx="1070">
                  <c:v>1.3805713690474377</c:v>
                </c:pt>
                <c:pt idx="1071">
                  <c:v>1.3805713690474377</c:v>
                </c:pt>
                <c:pt idx="1072">
                  <c:v>1.3805713690474377</c:v>
                </c:pt>
                <c:pt idx="1073">
                  <c:v>1.3805713690474377</c:v>
                </c:pt>
                <c:pt idx="1074">
                  <c:v>1.3805713690474377</c:v>
                </c:pt>
                <c:pt idx="1075">
                  <c:v>1.3805713690474377</c:v>
                </c:pt>
                <c:pt idx="1076">
                  <c:v>1.3805713690474377</c:v>
                </c:pt>
                <c:pt idx="1077">
                  <c:v>1.3805713690474377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1.3805708426867411</c:v>
                </c:pt>
                <c:pt idx="1327">
                  <c:v>1.3805708426867411</c:v>
                </c:pt>
                <c:pt idx="1328">
                  <c:v>1.3805708426867411</c:v>
                </c:pt>
                <c:pt idx="1329">
                  <c:v>1.3805708426867411</c:v>
                </c:pt>
                <c:pt idx="1330">
                  <c:v>1.3805709084818505</c:v>
                </c:pt>
                <c:pt idx="1331">
                  <c:v>1.3805709084818505</c:v>
                </c:pt>
                <c:pt idx="1332">
                  <c:v>1.3805708426867411</c:v>
                </c:pt>
                <c:pt idx="1333">
                  <c:v>1.3805708426867411</c:v>
                </c:pt>
                <c:pt idx="1334">
                  <c:v>2.7611416853735138</c:v>
                </c:pt>
                <c:pt idx="1335">
                  <c:v>2.7611416853735138</c:v>
                </c:pt>
                <c:pt idx="1336">
                  <c:v>4.1417127254456769</c:v>
                </c:pt>
                <c:pt idx="1337">
                  <c:v>4.1417127254456769</c:v>
                </c:pt>
                <c:pt idx="1338">
                  <c:v>4.1417127254456769</c:v>
                </c:pt>
                <c:pt idx="1339">
                  <c:v>4.1417127254456769</c:v>
                </c:pt>
                <c:pt idx="1340">
                  <c:v>5.5222836339277164</c:v>
                </c:pt>
                <c:pt idx="1341">
                  <c:v>5.5222836339277164</c:v>
                </c:pt>
                <c:pt idx="1342">
                  <c:v>6.9028545447120209</c:v>
                </c:pt>
                <c:pt idx="1343">
                  <c:v>6.9028545447120209</c:v>
                </c:pt>
                <c:pt idx="1344">
                  <c:v>8.283425847964951</c:v>
                </c:pt>
                <c:pt idx="1345">
                  <c:v>8.283425847964951</c:v>
                </c:pt>
                <c:pt idx="1346">
                  <c:v>8.283425847964951</c:v>
                </c:pt>
                <c:pt idx="1347">
                  <c:v>8.283425847964951</c:v>
                </c:pt>
                <c:pt idx="1348">
                  <c:v>9.663996822242563</c:v>
                </c:pt>
                <c:pt idx="1349">
                  <c:v>9.663996822242563</c:v>
                </c:pt>
                <c:pt idx="1350">
                  <c:v>9.6639972828082428</c:v>
                </c:pt>
                <c:pt idx="1351">
                  <c:v>9.6639972828082428</c:v>
                </c:pt>
                <c:pt idx="1352">
                  <c:v>9.6639977433738782</c:v>
                </c:pt>
                <c:pt idx="1353">
                  <c:v>9.6639977433738782</c:v>
                </c:pt>
                <c:pt idx="1354">
                  <c:v>9.6639982039394585</c:v>
                </c:pt>
                <c:pt idx="1355">
                  <c:v>9.6639982039394585</c:v>
                </c:pt>
                <c:pt idx="1356">
                  <c:v>9.6639986645050069</c:v>
                </c:pt>
                <c:pt idx="1357">
                  <c:v>9.6639986645050069</c:v>
                </c:pt>
                <c:pt idx="1358">
                  <c:v>9.6639986645050069</c:v>
                </c:pt>
                <c:pt idx="1359">
                  <c:v>9.6639986645050069</c:v>
                </c:pt>
                <c:pt idx="1360">
                  <c:v>9.6639986645050069</c:v>
                </c:pt>
                <c:pt idx="1361">
                  <c:v>9.6639986645050069</c:v>
                </c:pt>
                <c:pt idx="1362">
                  <c:v>9.6639986645050069</c:v>
                </c:pt>
                <c:pt idx="1363">
                  <c:v>9.6639986645050069</c:v>
                </c:pt>
                <c:pt idx="1364">
                  <c:v>9.6639986645050069</c:v>
                </c:pt>
                <c:pt idx="1365">
                  <c:v>9.6639986645050069</c:v>
                </c:pt>
                <c:pt idx="1366">
                  <c:v>9.6639986645050069</c:v>
                </c:pt>
                <c:pt idx="1367">
                  <c:v>9.6639986645050069</c:v>
                </c:pt>
                <c:pt idx="1368">
                  <c:v>9.6639986645050069</c:v>
                </c:pt>
                <c:pt idx="1369">
                  <c:v>9.6639986645050069</c:v>
                </c:pt>
                <c:pt idx="1370">
                  <c:v>9.6639986645050069</c:v>
                </c:pt>
                <c:pt idx="1371">
                  <c:v>9.6639986645050069</c:v>
                </c:pt>
                <c:pt idx="1372">
                  <c:v>9.6639986645050069</c:v>
                </c:pt>
                <c:pt idx="1373">
                  <c:v>9.6639986645050069</c:v>
                </c:pt>
                <c:pt idx="1374">
                  <c:v>9.6639991250705144</c:v>
                </c:pt>
                <c:pt idx="1375">
                  <c:v>9.6639991250705144</c:v>
                </c:pt>
                <c:pt idx="1376">
                  <c:v>9.6639986645050069</c:v>
                </c:pt>
                <c:pt idx="1377">
                  <c:v>9.6639986645050069</c:v>
                </c:pt>
                <c:pt idx="1378">
                  <c:v>9.6639986645050069</c:v>
                </c:pt>
                <c:pt idx="1379">
                  <c:v>9.6639986645050069</c:v>
                </c:pt>
                <c:pt idx="1380">
                  <c:v>9.6639991250705144</c:v>
                </c:pt>
                <c:pt idx="1381">
                  <c:v>9.6639991250705144</c:v>
                </c:pt>
                <c:pt idx="1382">
                  <c:v>9.6639986645050069</c:v>
                </c:pt>
                <c:pt idx="1383">
                  <c:v>9.6639986645050069</c:v>
                </c:pt>
                <c:pt idx="1384">
                  <c:v>11.044569901963186</c:v>
                </c:pt>
                <c:pt idx="1385">
                  <c:v>11.044569901963186</c:v>
                </c:pt>
                <c:pt idx="1386">
                  <c:v>11.044569901963186</c:v>
                </c:pt>
                <c:pt idx="1387">
                  <c:v>11.044569901963186</c:v>
                </c:pt>
                <c:pt idx="1388">
                  <c:v>11.044569901963186</c:v>
                </c:pt>
                <c:pt idx="1389">
                  <c:v>11.044569901963186</c:v>
                </c:pt>
                <c:pt idx="1390">
                  <c:v>9.6640000462013873</c:v>
                </c:pt>
                <c:pt idx="1391">
                  <c:v>9.6640000462013873</c:v>
                </c:pt>
                <c:pt idx="1392">
                  <c:v>9.6640005067667651</c:v>
                </c:pt>
                <c:pt idx="1393">
                  <c:v>9.6640005067667651</c:v>
                </c:pt>
                <c:pt idx="1394">
                  <c:v>9.664001888462618</c:v>
                </c:pt>
                <c:pt idx="1395">
                  <c:v>9.664001888462618</c:v>
                </c:pt>
                <c:pt idx="1396">
                  <c:v>8.283431374749691</c:v>
                </c:pt>
                <c:pt idx="1397">
                  <c:v>8.283431374749691</c:v>
                </c:pt>
                <c:pt idx="1398">
                  <c:v>8.2834329538297258</c:v>
                </c:pt>
                <c:pt idx="1399">
                  <c:v>8.2834329538297258</c:v>
                </c:pt>
                <c:pt idx="1400">
                  <c:v>8.2834337433695175</c:v>
                </c:pt>
                <c:pt idx="1401">
                  <c:v>8.2834337433695175</c:v>
                </c:pt>
                <c:pt idx="1402">
                  <c:v>8.2834349276789325</c:v>
                </c:pt>
                <c:pt idx="1403">
                  <c:v>8.2834349276789325</c:v>
                </c:pt>
                <c:pt idx="1404">
                  <c:v>6.9028630980653727</c:v>
                </c:pt>
                <c:pt idx="1405">
                  <c:v>6.9028630980653727</c:v>
                </c:pt>
                <c:pt idx="1406">
                  <c:v>6.9028640849894272</c:v>
                </c:pt>
                <c:pt idx="1407">
                  <c:v>6.9028640849894272</c:v>
                </c:pt>
                <c:pt idx="1408">
                  <c:v>5.5222920556886592</c:v>
                </c:pt>
                <c:pt idx="1409">
                  <c:v>5.5222920556886592</c:v>
                </c:pt>
                <c:pt idx="1410">
                  <c:v>5.5222928452274607</c:v>
                </c:pt>
                <c:pt idx="1411">
                  <c:v>5.5222928452274607</c:v>
                </c:pt>
                <c:pt idx="1412">
                  <c:v>5.522293371586537</c:v>
                </c:pt>
                <c:pt idx="1413">
                  <c:v>5.522293371586537</c:v>
                </c:pt>
                <c:pt idx="1414">
                  <c:v>4.1417208182281886</c:v>
                </c:pt>
                <c:pt idx="1415">
                  <c:v>4.1417208182281886</c:v>
                </c:pt>
                <c:pt idx="1416">
                  <c:v>2.7611476069211389</c:v>
                </c:pt>
                <c:pt idx="1417">
                  <c:v>2.7611476069211389</c:v>
                </c:pt>
                <c:pt idx="1418">
                  <c:v>2.7611478701004599</c:v>
                </c:pt>
                <c:pt idx="1419">
                  <c:v>2.7611478701004599</c:v>
                </c:pt>
                <c:pt idx="1420">
                  <c:v>2.7611482648693442</c:v>
                </c:pt>
                <c:pt idx="1421">
                  <c:v>2.7611482648693442</c:v>
                </c:pt>
                <c:pt idx="1422">
                  <c:v>4.1417225946884972</c:v>
                </c:pt>
                <c:pt idx="1423">
                  <c:v>4.1417225946884972</c:v>
                </c:pt>
                <c:pt idx="1424">
                  <c:v>4.1417227920728861</c:v>
                </c:pt>
                <c:pt idx="1425">
                  <c:v>4.1417227920728861</c:v>
                </c:pt>
                <c:pt idx="1426">
                  <c:v>4.1417229894572571</c:v>
                </c:pt>
                <c:pt idx="1427">
                  <c:v>4.1417229894572571</c:v>
                </c:pt>
                <c:pt idx="1428">
                  <c:v>5.5222970560973295</c:v>
                </c:pt>
                <c:pt idx="1429">
                  <c:v>5.5222970560973295</c:v>
                </c:pt>
                <c:pt idx="1430">
                  <c:v>6.9028713224240414</c:v>
                </c:pt>
                <c:pt idx="1431">
                  <c:v>6.9028713224240414</c:v>
                </c:pt>
                <c:pt idx="1432">
                  <c:v>8.2834463759862018</c:v>
                </c:pt>
                <c:pt idx="1433">
                  <c:v>8.2834463759862018</c:v>
                </c:pt>
                <c:pt idx="1434">
                  <c:v>9.6640207716006881</c:v>
                </c:pt>
                <c:pt idx="1435">
                  <c:v>9.6640207716006881</c:v>
                </c:pt>
                <c:pt idx="1436">
                  <c:v>11.044595167215396</c:v>
                </c:pt>
                <c:pt idx="1437">
                  <c:v>11.044595167215396</c:v>
                </c:pt>
                <c:pt idx="1438">
                  <c:v>11.044594114498816</c:v>
                </c:pt>
                <c:pt idx="1439">
                  <c:v>11.044594114498816</c:v>
                </c:pt>
                <c:pt idx="1440">
                  <c:v>12.425168970677312</c:v>
                </c:pt>
                <c:pt idx="1441">
                  <c:v>12.425168970677312</c:v>
                </c:pt>
                <c:pt idx="1442">
                  <c:v>13.805743300497777</c:v>
                </c:pt>
                <c:pt idx="1443">
                  <c:v>13.805743300497777</c:v>
                </c:pt>
                <c:pt idx="1444">
                  <c:v>13.80574198460191</c:v>
                </c:pt>
                <c:pt idx="1445">
                  <c:v>13.80574198460191</c:v>
                </c:pt>
                <c:pt idx="1446">
                  <c:v>15.186314013906571</c:v>
                </c:pt>
                <c:pt idx="1447">
                  <c:v>15.186314013906571</c:v>
                </c:pt>
                <c:pt idx="1448">
                  <c:v>13.805739352809479</c:v>
                </c:pt>
                <c:pt idx="1449">
                  <c:v>13.805739352809479</c:v>
                </c:pt>
                <c:pt idx="1450">
                  <c:v>13.805738036912876</c:v>
                </c:pt>
                <c:pt idx="1451">
                  <c:v>13.805738036912876</c:v>
                </c:pt>
                <c:pt idx="1452">
                  <c:v>12.425165417757846</c:v>
                </c:pt>
                <c:pt idx="1453">
                  <c:v>12.425165417757846</c:v>
                </c:pt>
                <c:pt idx="1454">
                  <c:v>12.425166009911214</c:v>
                </c:pt>
                <c:pt idx="1455">
                  <c:v>12.425166009911214</c:v>
                </c:pt>
                <c:pt idx="1456">
                  <c:v>11.044593588140442</c:v>
                </c:pt>
                <c:pt idx="1457">
                  <c:v>11.044593588140442</c:v>
                </c:pt>
                <c:pt idx="1458">
                  <c:v>11.044594114498816</c:v>
                </c:pt>
                <c:pt idx="1459">
                  <c:v>11.044594114498816</c:v>
                </c:pt>
                <c:pt idx="1460">
                  <c:v>11.044594640857138</c:v>
                </c:pt>
                <c:pt idx="1461">
                  <c:v>11.044594640857138</c:v>
                </c:pt>
                <c:pt idx="1462">
                  <c:v>9.6640207716006881</c:v>
                </c:pt>
                <c:pt idx="1463">
                  <c:v>9.6640207716006881</c:v>
                </c:pt>
                <c:pt idx="1464">
                  <c:v>9.6640212321641368</c:v>
                </c:pt>
                <c:pt idx="1465">
                  <c:v>9.6640212321641368</c:v>
                </c:pt>
                <c:pt idx="1466">
                  <c:v>8.2834471655235014</c:v>
                </c:pt>
                <c:pt idx="1467">
                  <c:v>8.2834471655235014</c:v>
                </c:pt>
                <c:pt idx="1468">
                  <c:v>8.2834475602920854</c:v>
                </c:pt>
                <c:pt idx="1469">
                  <c:v>8.2834475602920854</c:v>
                </c:pt>
                <c:pt idx="1470">
                  <c:v>6.9028739542147655</c:v>
                </c:pt>
                <c:pt idx="1471">
                  <c:v>6.9028739542147655</c:v>
                </c:pt>
                <c:pt idx="1472">
                  <c:v>6.9028752701093961</c:v>
                </c:pt>
                <c:pt idx="1473">
                  <c:v>6.9028752701093961</c:v>
                </c:pt>
                <c:pt idx="1474">
                  <c:v>5.5223007406033124</c:v>
                </c:pt>
                <c:pt idx="1475">
                  <c:v>5.5223007406033124</c:v>
                </c:pt>
                <c:pt idx="1476">
                  <c:v>5.5223015301396847</c:v>
                </c:pt>
                <c:pt idx="1477">
                  <c:v>5.5223015301396847</c:v>
                </c:pt>
                <c:pt idx="1478">
                  <c:v>5.5223017933184257</c:v>
                </c:pt>
                <c:pt idx="1479">
                  <c:v>5.5223017933184257</c:v>
                </c:pt>
                <c:pt idx="1480">
                  <c:v>5.5223017933184257</c:v>
                </c:pt>
                <c:pt idx="1481">
                  <c:v>5.5223017933184257</c:v>
                </c:pt>
                <c:pt idx="1482">
                  <c:v>5.5223017933184257</c:v>
                </c:pt>
                <c:pt idx="1483">
                  <c:v>5.5223017933184257</c:v>
                </c:pt>
                <c:pt idx="1484">
                  <c:v>4.1417265423727487</c:v>
                </c:pt>
                <c:pt idx="1485">
                  <c:v>4.1417265423727487</c:v>
                </c:pt>
                <c:pt idx="1486">
                  <c:v>4.1417265423727487</c:v>
                </c:pt>
                <c:pt idx="1487">
                  <c:v>4.1417265423727487</c:v>
                </c:pt>
                <c:pt idx="1488">
                  <c:v>4.1417265423727487</c:v>
                </c:pt>
                <c:pt idx="1489">
                  <c:v>4.1417265423727487</c:v>
                </c:pt>
                <c:pt idx="1490">
                  <c:v>4.1417267397567645</c:v>
                </c:pt>
                <c:pt idx="1491">
                  <c:v>4.1417267397567645</c:v>
                </c:pt>
                <c:pt idx="1492">
                  <c:v>2.7611512914271263</c:v>
                </c:pt>
                <c:pt idx="1493">
                  <c:v>2.7611512914271263</c:v>
                </c:pt>
                <c:pt idx="1494">
                  <c:v>2.761151686195054</c:v>
                </c:pt>
                <c:pt idx="1495">
                  <c:v>2.761151686195054</c:v>
                </c:pt>
                <c:pt idx="1496">
                  <c:v>2.7611519493736103</c:v>
                </c:pt>
                <c:pt idx="1497">
                  <c:v>2.7611519493736103</c:v>
                </c:pt>
                <c:pt idx="1498">
                  <c:v>1.3805760404814202</c:v>
                </c:pt>
                <c:pt idx="1499">
                  <c:v>1.3805760404814202</c:v>
                </c:pt>
                <c:pt idx="1500">
                  <c:v>1.3805761062760429</c:v>
                </c:pt>
                <c:pt idx="1501">
                  <c:v>1.3805761062760429</c:v>
                </c:pt>
                <c:pt idx="1502">
                  <c:v>1.3805761062760429</c:v>
                </c:pt>
                <c:pt idx="1503">
                  <c:v>1.3805761062760429</c:v>
                </c:pt>
                <c:pt idx="1504">
                  <c:v>1.3805761720706613</c:v>
                </c:pt>
                <c:pt idx="1505">
                  <c:v>1.3805761720706613</c:v>
                </c:pt>
                <c:pt idx="1506">
                  <c:v>1.3805761062760429</c:v>
                </c:pt>
                <c:pt idx="1507">
                  <c:v>1.3805761062760429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-1.3805761325673145</c:v>
                </c:pt>
                <c:pt idx="1513">
                  <c:v>-1.3805761325673145</c:v>
                </c:pt>
                <c:pt idx="1514">
                  <c:v>-2.761152173048766</c:v>
                </c:pt>
                <c:pt idx="1515">
                  <c:v>-2.761152173048766</c:v>
                </c:pt>
                <c:pt idx="1516">
                  <c:v>-4.1417282135302793</c:v>
                </c:pt>
                <c:pt idx="1517">
                  <c:v>-4.1417282135302793</c:v>
                </c:pt>
                <c:pt idx="1518">
                  <c:v>-5.5223042540118898</c:v>
                </c:pt>
                <c:pt idx="1519">
                  <c:v>-5.5223042540118898</c:v>
                </c:pt>
                <c:pt idx="1520">
                  <c:v>-6.9028802967957716</c:v>
                </c:pt>
                <c:pt idx="1521">
                  <c:v>-6.9028802967957716</c:v>
                </c:pt>
                <c:pt idx="1522">
                  <c:v>-8.2834567320454049</c:v>
                </c:pt>
                <c:pt idx="1523">
                  <c:v>-8.2834567320454049</c:v>
                </c:pt>
                <c:pt idx="1524">
                  <c:v>-8.2834567320454049</c:v>
                </c:pt>
                <c:pt idx="1525">
                  <c:v>-8.2834567320454049</c:v>
                </c:pt>
                <c:pt idx="1526">
                  <c:v>-9.6640337594467329</c:v>
                </c:pt>
                <c:pt idx="1527">
                  <c:v>-9.6640337594467329</c:v>
                </c:pt>
                <c:pt idx="1528">
                  <c:v>-11.044610525971875</c:v>
                </c:pt>
                <c:pt idx="1529">
                  <c:v>-11.044610525971875</c:v>
                </c:pt>
                <c:pt idx="1530">
                  <c:v>-12.425187419482141</c:v>
                </c:pt>
                <c:pt idx="1531">
                  <c:v>-12.425187419482141</c:v>
                </c:pt>
                <c:pt idx="1532">
                  <c:v>-12.425187419482141</c:v>
                </c:pt>
                <c:pt idx="1533">
                  <c:v>-12.425187419482141</c:v>
                </c:pt>
                <c:pt idx="1534">
                  <c:v>-15.186342329615636</c:v>
                </c:pt>
                <c:pt idx="1535">
                  <c:v>-15.186342329615636</c:v>
                </c:pt>
                <c:pt idx="1536">
                  <c:v>-16.566920477827829</c:v>
                </c:pt>
                <c:pt idx="1537">
                  <c:v>-16.566920477827829</c:v>
                </c:pt>
                <c:pt idx="1538">
                  <c:v>-16.56692205689728</c:v>
                </c:pt>
                <c:pt idx="1539">
                  <c:v>-16.56692205689728</c:v>
                </c:pt>
                <c:pt idx="1540">
                  <c:v>-17.947501452903474</c:v>
                </c:pt>
                <c:pt idx="1541">
                  <c:v>-17.947501452903474</c:v>
                </c:pt>
                <c:pt idx="1542">
                  <c:v>-19.328080322553287</c:v>
                </c:pt>
                <c:pt idx="1543">
                  <c:v>-19.328080322553287</c:v>
                </c:pt>
                <c:pt idx="1544">
                  <c:v>-20.708657481545789</c:v>
                </c:pt>
                <c:pt idx="1545">
                  <c:v>-20.708657481545789</c:v>
                </c:pt>
                <c:pt idx="1546">
                  <c:v>-22.089235695553231</c:v>
                </c:pt>
                <c:pt idx="1547">
                  <c:v>-22.089235695553231</c:v>
                </c:pt>
                <c:pt idx="1548">
                  <c:v>-23.469814128631768</c:v>
                </c:pt>
                <c:pt idx="1549">
                  <c:v>-23.469814128631768</c:v>
                </c:pt>
                <c:pt idx="1550">
                  <c:v>-24.850392605818115</c:v>
                </c:pt>
                <c:pt idx="1551">
                  <c:v>-24.850392605818115</c:v>
                </c:pt>
                <c:pt idx="1552">
                  <c:v>-26.230969962196234</c:v>
                </c:pt>
                <c:pt idx="1553">
                  <c:v>-26.230969962196234</c:v>
                </c:pt>
                <c:pt idx="1554">
                  <c:v>-27.611547316272794</c:v>
                </c:pt>
                <c:pt idx="1555">
                  <c:v>-27.611547316272794</c:v>
                </c:pt>
                <c:pt idx="1556">
                  <c:v>-28.9921232932696</c:v>
                </c:pt>
                <c:pt idx="1557">
                  <c:v>-28.9921232932696</c:v>
                </c:pt>
                <c:pt idx="1558">
                  <c:v>-30.372699136375822</c:v>
                </c:pt>
                <c:pt idx="1559">
                  <c:v>-30.372699136375822</c:v>
                </c:pt>
                <c:pt idx="1560">
                  <c:v>-31.753274850195666</c:v>
                </c:pt>
                <c:pt idx="1561">
                  <c:v>-31.753274850195666</c:v>
                </c:pt>
                <c:pt idx="1562">
                  <c:v>-33.133850430124902</c:v>
                </c:pt>
                <c:pt idx="1563">
                  <c:v>-33.133850430124902</c:v>
                </c:pt>
                <c:pt idx="1564">
                  <c:v>-33.133850430124902</c:v>
                </c:pt>
                <c:pt idx="1565">
                  <c:v>-33.133850430124902</c:v>
                </c:pt>
                <c:pt idx="1566">
                  <c:v>-34.51442752102686</c:v>
                </c:pt>
                <c:pt idx="1567">
                  <c:v>-34.51442752102686</c:v>
                </c:pt>
                <c:pt idx="1568">
                  <c:v>-37.275587039095733</c:v>
                </c:pt>
                <c:pt idx="1569">
                  <c:v>-37.275587039095733</c:v>
                </c:pt>
                <c:pt idx="1570">
                  <c:v>-38.656168014178149</c:v>
                </c:pt>
                <c:pt idx="1571">
                  <c:v>-38.656168014178149</c:v>
                </c:pt>
                <c:pt idx="1572">
                  <c:v>-41.417326808510765</c:v>
                </c:pt>
                <c:pt idx="1573">
                  <c:v>-41.417326808510765</c:v>
                </c:pt>
                <c:pt idx="1574">
                  <c:v>-42.797906401910616</c:v>
                </c:pt>
                <c:pt idx="1575">
                  <c:v>-42.797906401910616</c:v>
                </c:pt>
                <c:pt idx="1576">
                  <c:v>-44.17848823232324</c:v>
                </c:pt>
                <c:pt idx="1577">
                  <c:v>-44.17848823232324</c:v>
                </c:pt>
                <c:pt idx="1578">
                  <c:v>-45.559066075565518</c:v>
                </c:pt>
                <c:pt idx="1579">
                  <c:v>-45.559066075565518</c:v>
                </c:pt>
                <c:pt idx="1580">
                  <c:v>-46.939646063734649</c:v>
                </c:pt>
                <c:pt idx="1581">
                  <c:v>-46.939646063734649</c:v>
                </c:pt>
                <c:pt idx="1582">
                  <c:v>-48.320228486299357</c:v>
                </c:pt>
                <c:pt idx="1583">
                  <c:v>-48.320228486299357</c:v>
                </c:pt>
                <c:pt idx="1584">
                  <c:v>-51.081389252174993</c:v>
                </c:pt>
                <c:pt idx="1585">
                  <c:v>-51.081389252174993</c:v>
                </c:pt>
                <c:pt idx="1586">
                  <c:v>-52.461967332309015</c:v>
                </c:pt>
                <c:pt idx="1587">
                  <c:v>-52.461967332309015</c:v>
                </c:pt>
                <c:pt idx="1588">
                  <c:v>-53.84254798072935</c:v>
                </c:pt>
                <c:pt idx="1589">
                  <c:v>-53.84254798072935</c:v>
                </c:pt>
                <c:pt idx="1590">
                  <c:v>-55.223131390214213</c:v>
                </c:pt>
                <c:pt idx="1591">
                  <c:v>-55.223131390214213</c:v>
                </c:pt>
                <c:pt idx="1592">
                  <c:v>-56.603715062877015</c:v>
                </c:pt>
                <c:pt idx="1593">
                  <c:v>-56.603715062877015</c:v>
                </c:pt>
                <c:pt idx="1594">
                  <c:v>-57.984296235353099</c:v>
                </c:pt>
                <c:pt idx="1595">
                  <c:v>-57.984296235353099</c:v>
                </c:pt>
                <c:pt idx="1596">
                  <c:v>-59.364877539419062</c:v>
                </c:pt>
                <c:pt idx="1597">
                  <c:v>-59.364877539419062</c:v>
                </c:pt>
                <c:pt idx="1598">
                  <c:v>-60.745461872329926</c:v>
                </c:pt>
                <c:pt idx="1599">
                  <c:v>-60.745461872329926</c:v>
                </c:pt>
                <c:pt idx="1600">
                  <c:v>-62.126043505369751</c:v>
                </c:pt>
                <c:pt idx="1601">
                  <c:v>-62.126043505369751</c:v>
                </c:pt>
                <c:pt idx="1602">
                  <c:v>-63.506622241156151</c:v>
                </c:pt>
                <c:pt idx="1603">
                  <c:v>-63.506622241156151</c:v>
                </c:pt>
                <c:pt idx="1604">
                  <c:v>-64.88720098154829</c:v>
                </c:pt>
                <c:pt idx="1605">
                  <c:v>-64.88720098154829</c:v>
                </c:pt>
                <c:pt idx="1606">
                  <c:v>-66.267779719639762</c:v>
                </c:pt>
                <c:pt idx="1607">
                  <c:v>-66.267779719639762</c:v>
                </c:pt>
                <c:pt idx="1608">
                  <c:v>-67.648368221590729</c:v>
                </c:pt>
                <c:pt idx="1609">
                  <c:v>-67.648368221590729</c:v>
                </c:pt>
                <c:pt idx="1610">
                  <c:v>-69.028950449088171</c:v>
                </c:pt>
                <c:pt idx="1611">
                  <c:v>-69.028950449088171</c:v>
                </c:pt>
                <c:pt idx="1612">
                  <c:v>-70.409532805873511</c:v>
                </c:pt>
                <c:pt idx="1613">
                  <c:v>-70.409532805873511</c:v>
                </c:pt>
                <c:pt idx="1614">
                  <c:v>-74.551277112875525</c:v>
                </c:pt>
                <c:pt idx="1615">
                  <c:v>-74.551277112875525</c:v>
                </c:pt>
                <c:pt idx="1616">
                  <c:v>-75.931852692850299</c:v>
                </c:pt>
                <c:pt idx="1617">
                  <c:v>-75.931852692850299</c:v>
                </c:pt>
                <c:pt idx="1618">
                  <c:v>-77.312435510203628</c:v>
                </c:pt>
                <c:pt idx="1619">
                  <c:v>-77.312435510203628</c:v>
                </c:pt>
                <c:pt idx="1620">
                  <c:v>-78.693014708870294</c:v>
                </c:pt>
                <c:pt idx="1621">
                  <c:v>-78.693014708870294</c:v>
                </c:pt>
                <c:pt idx="1622">
                  <c:v>-81.454176990376695</c:v>
                </c:pt>
                <c:pt idx="1623">
                  <c:v>-81.454176990376695</c:v>
                </c:pt>
                <c:pt idx="1624">
                  <c:v>-81.454180872241821</c:v>
                </c:pt>
                <c:pt idx="1625">
                  <c:v>-81.454180872241821</c:v>
                </c:pt>
                <c:pt idx="1626">
                  <c:v>-82.834772045478701</c:v>
                </c:pt>
                <c:pt idx="1627">
                  <c:v>-82.834772045478701</c:v>
                </c:pt>
                <c:pt idx="1628">
                  <c:v>-82.834779940794192</c:v>
                </c:pt>
                <c:pt idx="1629">
                  <c:v>-82.834779940794192</c:v>
                </c:pt>
                <c:pt idx="1630">
                  <c:v>-82.834787836108219</c:v>
                </c:pt>
                <c:pt idx="1631">
                  <c:v>-82.834787836108219</c:v>
                </c:pt>
                <c:pt idx="1632">
                  <c:v>-82.834795731420883</c:v>
                </c:pt>
                <c:pt idx="1633">
                  <c:v>-82.834795731420883</c:v>
                </c:pt>
                <c:pt idx="1634">
                  <c:v>-82.83480362673194</c:v>
                </c:pt>
                <c:pt idx="1635">
                  <c:v>-82.83480362673194</c:v>
                </c:pt>
                <c:pt idx="1636">
                  <c:v>-82.834811522041576</c:v>
                </c:pt>
                <c:pt idx="1637">
                  <c:v>-82.834811522041576</c:v>
                </c:pt>
                <c:pt idx="1638">
                  <c:v>-82.834819417349692</c:v>
                </c:pt>
                <c:pt idx="1639">
                  <c:v>-82.834819417349692</c:v>
                </c:pt>
                <c:pt idx="1640">
                  <c:v>-81.454254627609885</c:v>
                </c:pt>
                <c:pt idx="1641">
                  <c:v>-81.454254627609885</c:v>
                </c:pt>
                <c:pt idx="1642">
                  <c:v>-80.073689311512524</c:v>
                </c:pt>
                <c:pt idx="1643">
                  <c:v>-80.073689311512524</c:v>
                </c:pt>
                <c:pt idx="1644">
                  <c:v>-78.69311971648861</c:v>
                </c:pt>
                <c:pt idx="1645">
                  <c:v>-78.69311971648861</c:v>
                </c:pt>
                <c:pt idx="1646">
                  <c:v>-78.693130967288582</c:v>
                </c:pt>
                <c:pt idx="1647">
                  <c:v>-78.693130967288582</c:v>
                </c:pt>
                <c:pt idx="1648">
                  <c:v>-77.312538675583028</c:v>
                </c:pt>
                <c:pt idx="1649">
                  <c:v>-77.312538675583028</c:v>
                </c:pt>
                <c:pt idx="1650">
                  <c:v>-77.312509199787783</c:v>
                </c:pt>
                <c:pt idx="1651">
                  <c:v>-77.312509199787783</c:v>
                </c:pt>
                <c:pt idx="1652">
                  <c:v>-75.931943159961023</c:v>
                </c:pt>
                <c:pt idx="1653">
                  <c:v>-75.931943159961023</c:v>
                </c:pt>
                <c:pt idx="1654">
                  <c:v>-81.454301209880327</c:v>
                </c:pt>
                <c:pt idx="1655">
                  <c:v>-81.454301209880327</c:v>
                </c:pt>
                <c:pt idx="1656">
                  <c:v>-84.215484019153024</c:v>
                </c:pt>
                <c:pt idx="1657">
                  <c:v>-84.215484019153024</c:v>
                </c:pt>
                <c:pt idx="1658">
                  <c:v>-85.596082032640766</c:v>
                </c:pt>
                <c:pt idx="1659">
                  <c:v>-85.596082032640766</c:v>
                </c:pt>
                <c:pt idx="1660">
                  <c:v>-85.596094270337048</c:v>
                </c:pt>
                <c:pt idx="1661">
                  <c:v>-85.596094270337048</c:v>
                </c:pt>
                <c:pt idx="1662">
                  <c:v>-85.596102428799313</c:v>
                </c:pt>
                <c:pt idx="1663">
                  <c:v>-85.596102428799313</c:v>
                </c:pt>
                <c:pt idx="1664">
                  <c:v>-84.215532180407152</c:v>
                </c:pt>
                <c:pt idx="1665">
                  <c:v>-84.215532180407152</c:v>
                </c:pt>
                <c:pt idx="1666">
                  <c:v>-84.215540207277556</c:v>
                </c:pt>
                <c:pt idx="1667">
                  <c:v>-84.215540207277556</c:v>
                </c:pt>
                <c:pt idx="1668">
                  <c:v>-81.45441378348535</c:v>
                </c:pt>
                <c:pt idx="1669">
                  <c:v>-81.45441378348535</c:v>
                </c:pt>
                <c:pt idx="1670">
                  <c:v>-81.45441378348535</c:v>
                </c:pt>
                <c:pt idx="1671">
                  <c:v>-81.45441378348535</c:v>
                </c:pt>
                <c:pt idx="1672">
                  <c:v>-78.693273477149319</c:v>
                </c:pt>
                <c:pt idx="1673">
                  <c:v>-78.693273477149319</c:v>
                </c:pt>
                <c:pt idx="1674">
                  <c:v>-73.170990827135043</c:v>
                </c:pt>
                <c:pt idx="1675">
                  <c:v>-73.170990827135043</c:v>
                </c:pt>
                <c:pt idx="1676">
                  <c:v>-69.029230073973409</c:v>
                </c:pt>
                <c:pt idx="1677">
                  <c:v>-69.029230073973409</c:v>
                </c:pt>
                <c:pt idx="1678">
                  <c:v>-66.268054475838781</c:v>
                </c:pt>
                <c:pt idx="1679">
                  <c:v>-66.268054475838781</c:v>
                </c:pt>
                <c:pt idx="1680">
                  <c:v>-64.887470013659865</c:v>
                </c:pt>
                <c:pt idx="1681">
                  <c:v>-64.887470013659865</c:v>
                </c:pt>
                <c:pt idx="1682">
                  <c:v>-63.506888575696806</c:v>
                </c:pt>
                <c:pt idx="1683">
                  <c:v>-63.506888575696806</c:v>
                </c:pt>
                <c:pt idx="1684">
                  <c:v>-62.126307010751638</c:v>
                </c:pt>
                <c:pt idx="1685">
                  <c:v>-62.126307010751638</c:v>
                </c:pt>
                <c:pt idx="1686">
                  <c:v>-60.745725311917788</c:v>
                </c:pt>
                <c:pt idx="1687">
                  <c:v>-60.745725311917788</c:v>
                </c:pt>
                <c:pt idx="1688">
                  <c:v>-60.745728206845854</c:v>
                </c:pt>
                <c:pt idx="1689">
                  <c:v>-60.745728206845854</c:v>
                </c:pt>
                <c:pt idx="1690">
                  <c:v>-59.365151966596457</c:v>
                </c:pt>
                <c:pt idx="1691">
                  <c:v>-59.365151966596457</c:v>
                </c:pt>
                <c:pt idx="1692">
                  <c:v>-59.365154795729715</c:v>
                </c:pt>
                <c:pt idx="1693">
                  <c:v>-59.365154795729715</c:v>
                </c:pt>
                <c:pt idx="1694">
                  <c:v>-59.365163283127842</c:v>
                </c:pt>
                <c:pt idx="1695">
                  <c:v>-59.365163283127842</c:v>
                </c:pt>
                <c:pt idx="1696">
                  <c:v>-59.3651689413919</c:v>
                </c:pt>
                <c:pt idx="1697">
                  <c:v>-59.3651689413919</c:v>
                </c:pt>
                <c:pt idx="1698">
                  <c:v>-60.745757156112127</c:v>
                </c:pt>
                <c:pt idx="1699">
                  <c:v>-60.745757156112127</c:v>
                </c:pt>
                <c:pt idx="1700">
                  <c:v>-60.745760051037287</c:v>
                </c:pt>
                <c:pt idx="1701">
                  <c:v>-60.745760051037287</c:v>
                </c:pt>
                <c:pt idx="1702">
                  <c:v>-62.126348460837384</c:v>
                </c:pt>
                <c:pt idx="1703">
                  <c:v>-62.126348460837384</c:v>
                </c:pt>
                <c:pt idx="1704">
                  <c:v>-62.126351421555746</c:v>
                </c:pt>
                <c:pt idx="1705">
                  <c:v>-62.126351421555746</c:v>
                </c:pt>
                <c:pt idx="1706">
                  <c:v>-62.126351421555746</c:v>
                </c:pt>
                <c:pt idx="1707">
                  <c:v>-62.126351421555746</c:v>
                </c:pt>
                <c:pt idx="1708">
                  <c:v>-62.126351421555746</c:v>
                </c:pt>
                <c:pt idx="1709">
                  <c:v>-62.126351421555746</c:v>
                </c:pt>
                <c:pt idx="1710">
                  <c:v>-62.126357342991582</c:v>
                </c:pt>
                <c:pt idx="1711">
                  <c:v>-62.126357342991582</c:v>
                </c:pt>
                <c:pt idx="1712">
                  <c:v>-63.506946079458572</c:v>
                </c:pt>
                <c:pt idx="1713">
                  <c:v>-63.506946079458572</c:v>
                </c:pt>
                <c:pt idx="1714">
                  <c:v>-63.506949105969539</c:v>
                </c:pt>
                <c:pt idx="1715">
                  <c:v>-63.506949105969539</c:v>
                </c:pt>
                <c:pt idx="1716">
                  <c:v>-63.506952132480173</c:v>
                </c:pt>
                <c:pt idx="1717">
                  <c:v>-63.506952132480173</c:v>
                </c:pt>
                <c:pt idx="1718">
                  <c:v>-64.887541136726909</c:v>
                </c:pt>
                <c:pt idx="1719">
                  <c:v>-64.887541136726909</c:v>
                </c:pt>
                <c:pt idx="1720">
                  <c:v>-64.887544229030766</c:v>
                </c:pt>
                <c:pt idx="1721">
                  <c:v>-64.887544229030766</c:v>
                </c:pt>
                <c:pt idx="1722">
                  <c:v>-64.887547321334239</c:v>
                </c:pt>
                <c:pt idx="1723">
                  <c:v>-64.887547321334239</c:v>
                </c:pt>
                <c:pt idx="1724">
                  <c:v>-66.26813027026013</c:v>
                </c:pt>
                <c:pt idx="1725">
                  <c:v>-66.26813027026013</c:v>
                </c:pt>
                <c:pt idx="1726">
                  <c:v>-66.26813027026013</c:v>
                </c:pt>
                <c:pt idx="1727">
                  <c:v>-66.26813027026013</c:v>
                </c:pt>
                <c:pt idx="1728">
                  <c:v>-67.648716403577552</c:v>
                </c:pt>
                <c:pt idx="1729">
                  <c:v>-67.648716403577552</c:v>
                </c:pt>
                <c:pt idx="1730">
                  <c:v>-67.648722851359025</c:v>
                </c:pt>
                <c:pt idx="1731">
                  <c:v>-67.648722851359025</c:v>
                </c:pt>
                <c:pt idx="1732">
                  <c:v>-69.029315605848623</c:v>
                </c:pt>
                <c:pt idx="1733">
                  <c:v>-69.029315605848623</c:v>
                </c:pt>
                <c:pt idx="1734">
                  <c:v>-69.029328764580299</c:v>
                </c:pt>
                <c:pt idx="1735">
                  <c:v>-69.029328764580299</c:v>
                </c:pt>
                <c:pt idx="1736">
                  <c:v>-67.648755090248486</c:v>
                </c:pt>
                <c:pt idx="1737">
                  <c:v>-67.648755090248486</c:v>
                </c:pt>
                <c:pt idx="1738">
                  <c:v>-69.029361661387824</c:v>
                </c:pt>
                <c:pt idx="1739">
                  <c:v>-69.029361661387824</c:v>
                </c:pt>
                <c:pt idx="1740">
                  <c:v>-67.648787329107961</c:v>
                </c:pt>
                <c:pt idx="1741">
                  <c:v>-67.648787329107961</c:v>
                </c:pt>
                <c:pt idx="1742">
                  <c:v>-67.64880344852638</c:v>
                </c:pt>
                <c:pt idx="1743">
                  <c:v>-67.64880344852638</c:v>
                </c:pt>
                <c:pt idx="1744">
                  <c:v>-67.648816344055746</c:v>
                </c:pt>
                <c:pt idx="1745">
                  <c:v>-67.648816344055746</c:v>
                </c:pt>
                <c:pt idx="1746">
                  <c:v>-66.268240803487174</c:v>
                </c:pt>
                <c:pt idx="1747">
                  <c:v>-66.268240803487174</c:v>
                </c:pt>
                <c:pt idx="1748">
                  <c:v>-66.268247119660657</c:v>
                </c:pt>
                <c:pt idx="1749">
                  <c:v>-66.268247119660657</c:v>
                </c:pt>
                <c:pt idx="1750">
                  <c:v>-64.88767719782156</c:v>
                </c:pt>
                <c:pt idx="1751">
                  <c:v>-64.88767719782156</c:v>
                </c:pt>
                <c:pt idx="1752">
                  <c:v>-64.887686474694036</c:v>
                </c:pt>
                <c:pt idx="1753">
                  <c:v>-64.887686474694036</c:v>
                </c:pt>
                <c:pt idx="1754">
                  <c:v>-63.507106484150221</c:v>
                </c:pt>
                <c:pt idx="1755">
                  <c:v>-63.507106484150221</c:v>
                </c:pt>
                <c:pt idx="1756">
                  <c:v>-62.126534985553775</c:v>
                </c:pt>
                <c:pt idx="1757">
                  <c:v>-62.126534985553775</c:v>
                </c:pt>
                <c:pt idx="1758">
                  <c:v>-60.745965590032299</c:v>
                </c:pt>
                <c:pt idx="1759">
                  <c:v>-60.745965590032299</c:v>
                </c:pt>
                <c:pt idx="1760">
                  <c:v>-60.745977169653536</c:v>
                </c:pt>
                <c:pt idx="1761">
                  <c:v>-60.745977169653536</c:v>
                </c:pt>
                <c:pt idx="1762">
                  <c:v>-60.745980064558175</c:v>
                </c:pt>
                <c:pt idx="1763">
                  <c:v>-60.745980064558175</c:v>
                </c:pt>
                <c:pt idx="1764">
                  <c:v>-59.365389612868611</c:v>
                </c:pt>
                <c:pt idx="1765">
                  <c:v>-59.365389612868611</c:v>
                </c:pt>
                <c:pt idx="1766">
                  <c:v>-56.604214109146604</c:v>
                </c:pt>
                <c:pt idx="1767">
                  <c:v>-56.604214109146604</c:v>
                </c:pt>
                <c:pt idx="1768">
                  <c:v>-55.223626159907298</c:v>
                </c:pt>
                <c:pt idx="1769">
                  <c:v>-55.223626159907298</c:v>
                </c:pt>
                <c:pt idx="1770">
                  <c:v>-53.843038079082547</c:v>
                </c:pt>
                <c:pt idx="1771">
                  <c:v>-53.843038079082547</c:v>
                </c:pt>
                <c:pt idx="1772">
                  <c:v>-52.462447364226335</c:v>
                </c:pt>
                <c:pt idx="1773">
                  <c:v>-52.462447364226335</c:v>
                </c:pt>
                <c:pt idx="1774">
                  <c:v>-49.7012683053769</c:v>
                </c:pt>
                <c:pt idx="1775">
                  <c:v>-49.7012683053769</c:v>
                </c:pt>
                <c:pt idx="1776">
                  <c:v>-48.320679832098989</c:v>
                </c:pt>
                <c:pt idx="1777">
                  <c:v>-48.320679832098989</c:v>
                </c:pt>
                <c:pt idx="1778">
                  <c:v>-45.559500315005238</c:v>
                </c:pt>
                <c:pt idx="1779">
                  <c:v>-45.559500315005238</c:v>
                </c:pt>
                <c:pt idx="1780">
                  <c:v>-44.178913523758283</c:v>
                </c:pt>
                <c:pt idx="1781">
                  <c:v>-44.178913523758283</c:v>
                </c:pt>
                <c:pt idx="1782">
                  <c:v>-41.417731440734165</c:v>
                </c:pt>
                <c:pt idx="1783">
                  <c:v>-41.417731440734165</c:v>
                </c:pt>
                <c:pt idx="1784">
                  <c:v>-40.0371423072271</c:v>
                </c:pt>
                <c:pt idx="1785">
                  <c:v>-40.0371423072271</c:v>
                </c:pt>
                <c:pt idx="1786">
                  <c:v>-37.275960090319941</c:v>
                </c:pt>
                <c:pt idx="1787">
                  <c:v>-37.275960090319941</c:v>
                </c:pt>
                <c:pt idx="1788">
                  <c:v>-35.89536727239485</c:v>
                </c:pt>
                <c:pt idx="1789">
                  <c:v>-35.89536727239485</c:v>
                </c:pt>
                <c:pt idx="1790">
                  <c:v>-34.514776228585518</c:v>
                </c:pt>
                <c:pt idx="1791">
                  <c:v>-34.514776228585518</c:v>
                </c:pt>
                <c:pt idx="1792">
                  <c:v>-33.134183610343761</c:v>
                </c:pt>
                <c:pt idx="1793">
                  <c:v>-33.134183610343761</c:v>
                </c:pt>
                <c:pt idx="1794">
                  <c:v>-30.373003104068619</c:v>
                </c:pt>
                <c:pt idx="1795">
                  <c:v>-30.373003104068619</c:v>
                </c:pt>
                <c:pt idx="1796">
                  <c:v>-28.992412062564412</c:v>
                </c:pt>
                <c:pt idx="1797">
                  <c:v>-28.992412062564412</c:v>
                </c:pt>
                <c:pt idx="1798">
                  <c:v>-27.61182233462322</c:v>
                </c:pt>
                <c:pt idx="1799">
                  <c:v>-27.61182233462322</c:v>
                </c:pt>
                <c:pt idx="1800">
                  <c:v>-24.850640122333715</c:v>
                </c:pt>
                <c:pt idx="1801">
                  <c:v>-24.850640122333715</c:v>
                </c:pt>
                <c:pt idx="1802">
                  <c:v>-23.470049012736563</c:v>
                </c:pt>
                <c:pt idx="1803">
                  <c:v>-23.470049012736563</c:v>
                </c:pt>
                <c:pt idx="1804">
                  <c:v>-22.089457815657397</c:v>
                </c:pt>
                <c:pt idx="1805">
                  <c:v>-22.089457815657397</c:v>
                </c:pt>
                <c:pt idx="1806">
                  <c:v>-19.328274677662652</c:v>
                </c:pt>
                <c:pt idx="1807">
                  <c:v>-19.328274677662652</c:v>
                </c:pt>
                <c:pt idx="1808">
                  <c:v>-17.947682780850847</c:v>
                </c:pt>
                <c:pt idx="1809">
                  <c:v>-17.947682780850847</c:v>
                </c:pt>
                <c:pt idx="1810">
                  <c:v>-15.186501550862278</c:v>
                </c:pt>
                <c:pt idx="1811">
                  <c:v>-15.186501550862278</c:v>
                </c:pt>
                <c:pt idx="1812">
                  <c:v>-12.425319467865259</c:v>
                </c:pt>
                <c:pt idx="1813">
                  <c:v>-12.425319467865259</c:v>
                </c:pt>
                <c:pt idx="1814">
                  <c:v>-11.044727902323515</c:v>
                </c:pt>
                <c:pt idx="1815">
                  <c:v>-11.044727902323515</c:v>
                </c:pt>
                <c:pt idx="1816">
                  <c:v>-9.6641364637640876</c:v>
                </c:pt>
                <c:pt idx="1817">
                  <c:v>-9.6641364637640876</c:v>
                </c:pt>
                <c:pt idx="1818">
                  <c:v>-6.902954314975795</c:v>
                </c:pt>
                <c:pt idx="1819">
                  <c:v>-6.902954314975795</c:v>
                </c:pt>
                <c:pt idx="1820">
                  <c:v>-5.5223632053830869</c:v>
                </c:pt>
                <c:pt idx="1821">
                  <c:v>-5.5223632053830869</c:v>
                </c:pt>
                <c:pt idx="1822">
                  <c:v>-4.141772229679149</c:v>
                </c:pt>
                <c:pt idx="1823">
                  <c:v>-4.141772229679149</c:v>
                </c:pt>
                <c:pt idx="1824">
                  <c:v>-1.3805908046175899</c:v>
                </c:pt>
                <c:pt idx="1825">
                  <c:v>-1.3805908046175899</c:v>
                </c:pt>
                <c:pt idx="1826">
                  <c:v>0</c:v>
                </c:pt>
                <c:pt idx="1827">
                  <c:v>0</c:v>
                </c:pt>
                <c:pt idx="1828">
                  <c:v>1.3805905809441876</c:v>
                </c:pt>
                <c:pt idx="1829">
                  <c:v>1.3805905809441876</c:v>
                </c:pt>
                <c:pt idx="1830">
                  <c:v>1.3805905809441876</c:v>
                </c:pt>
                <c:pt idx="1831">
                  <c:v>1.3805905809441876</c:v>
                </c:pt>
                <c:pt idx="1832">
                  <c:v>2.7611811618884068</c:v>
                </c:pt>
                <c:pt idx="1833">
                  <c:v>2.7611811618884068</c:v>
                </c:pt>
                <c:pt idx="1834">
                  <c:v>4.1417715454528627</c:v>
                </c:pt>
                <c:pt idx="1835">
                  <c:v>4.1417715454528627</c:v>
                </c:pt>
                <c:pt idx="1836">
                  <c:v>4.1417713480730249</c:v>
                </c:pt>
                <c:pt idx="1837">
                  <c:v>4.1417713480730249</c:v>
                </c:pt>
                <c:pt idx="1838">
                  <c:v>4.1417711506931632</c:v>
                </c:pt>
                <c:pt idx="1839">
                  <c:v>4.1417711506931632</c:v>
                </c:pt>
                <c:pt idx="1840">
                  <c:v>5.5223612710845247</c:v>
                </c:pt>
                <c:pt idx="1841">
                  <c:v>5.5223612710845247</c:v>
                </c:pt>
                <c:pt idx="1842">
                  <c:v>5.5223612710845247</c:v>
                </c:pt>
                <c:pt idx="1843">
                  <c:v>5.5223612710845247</c:v>
                </c:pt>
                <c:pt idx="1844">
                  <c:v>6.9029512621915741</c:v>
                </c:pt>
                <c:pt idx="1845">
                  <c:v>6.9029512621915741</c:v>
                </c:pt>
                <c:pt idx="1846">
                  <c:v>6.9029512621915741</c:v>
                </c:pt>
                <c:pt idx="1847">
                  <c:v>6.9029512621915741</c:v>
                </c:pt>
                <c:pt idx="1848">
                  <c:v>8.2835411194099677</c:v>
                </c:pt>
                <c:pt idx="1849">
                  <c:v>8.2835411194099677</c:v>
                </c:pt>
                <c:pt idx="1850">
                  <c:v>8.2835407246500949</c:v>
                </c:pt>
                <c:pt idx="1851">
                  <c:v>8.2835407246500949</c:v>
                </c:pt>
                <c:pt idx="1852">
                  <c:v>9.6641308450418926</c:v>
                </c:pt>
                <c:pt idx="1853">
                  <c:v>9.6641308450418926</c:v>
                </c:pt>
                <c:pt idx="1854">
                  <c:v>9.6641299239354108</c:v>
                </c:pt>
                <c:pt idx="1855">
                  <c:v>9.6641299239354108</c:v>
                </c:pt>
                <c:pt idx="1856">
                  <c:v>9.6641294633820998</c:v>
                </c:pt>
                <c:pt idx="1857">
                  <c:v>9.6641294633820998</c:v>
                </c:pt>
                <c:pt idx="1858">
                  <c:v>8.2835383560901175</c:v>
                </c:pt>
                <c:pt idx="1859">
                  <c:v>8.2835383560901175</c:v>
                </c:pt>
                <c:pt idx="1860">
                  <c:v>6.9029476435581012</c:v>
                </c:pt>
                <c:pt idx="1861">
                  <c:v>6.9029476435581012</c:v>
                </c:pt>
                <c:pt idx="1862">
                  <c:v>1.3805890019039089</c:v>
                </c:pt>
                <c:pt idx="1863">
                  <c:v>1.3805890019039089</c:v>
                </c:pt>
                <c:pt idx="1864">
                  <c:v>-1.380588633436556</c:v>
                </c:pt>
                <c:pt idx="1865">
                  <c:v>-1.380588633436556</c:v>
                </c:pt>
                <c:pt idx="1866">
                  <c:v>0</c:v>
                </c:pt>
                <c:pt idx="1867">
                  <c:v>0</c:v>
                </c:pt>
                <c:pt idx="1868">
                  <c:v>-1.3805879097080609</c:v>
                </c:pt>
                <c:pt idx="1869">
                  <c:v>-1.3805879097080609</c:v>
                </c:pt>
                <c:pt idx="1870">
                  <c:v>-1.3805881728821456</c:v>
                </c:pt>
                <c:pt idx="1871">
                  <c:v>-1.3805881728821456</c:v>
                </c:pt>
                <c:pt idx="1872">
                  <c:v>-1.3805881728821456</c:v>
                </c:pt>
                <c:pt idx="1873">
                  <c:v>-1.3805881728821456</c:v>
                </c:pt>
                <c:pt idx="1874">
                  <c:v>-2.761176122090605</c:v>
                </c:pt>
                <c:pt idx="1875">
                  <c:v>-2.761176122090605</c:v>
                </c:pt>
                <c:pt idx="1876">
                  <c:v>-4.1417633475703513</c:v>
                </c:pt>
                <c:pt idx="1877">
                  <c:v>-4.1417633475703513</c:v>
                </c:pt>
                <c:pt idx="1878">
                  <c:v>-4.1417609790017087</c:v>
                </c:pt>
                <c:pt idx="1879">
                  <c:v>-4.1417609790017087</c:v>
                </c:pt>
                <c:pt idx="1880">
                  <c:v>-4.1417593999544726</c:v>
                </c:pt>
                <c:pt idx="1881">
                  <c:v>-4.1417593999544726</c:v>
                </c:pt>
                <c:pt idx="1882">
                  <c:v>-4.1417574261437791</c:v>
                </c:pt>
                <c:pt idx="1883">
                  <c:v>-4.1417574261437791</c:v>
                </c:pt>
                <c:pt idx="1884">
                  <c:v>-5.5223408355880821</c:v>
                </c:pt>
                <c:pt idx="1885">
                  <c:v>-5.5223408355880821</c:v>
                </c:pt>
                <c:pt idx="1886">
                  <c:v>-5.5223387301864832</c:v>
                </c:pt>
                <c:pt idx="1887">
                  <c:v>-5.5223387301864832</c:v>
                </c:pt>
                <c:pt idx="1888">
                  <c:v>-6.9029197733516927</c:v>
                </c:pt>
                <c:pt idx="1889">
                  <c:v>-6.9029197733516927</c:v>
                </c:pt>
                <c:pt idx="1890">
                  <c:v>-6.9029174705647263</c:v>
                </c:pt>
                <c:pt idx="1891">
                  <c:v>-6.9029174705647263</c:v>
                </c:pt>
                <c:pt idx="1892">
                  <c:v>-8.2834985772179994</c:v>
                </c:pt>
                <c:pt idx="1893">
                  <c:v>-8.2834985772179994</c:v>
                </c:pt>
                <c:pt idx="1894">
                  <c:v>-8.283496603398401</c:v>
                </c:pt>
                <c:pt idx="1895">
                  <c:v>-8.283496603398401</c:v>
                </c:pt>
                <c:pt idx="1896">
                  <c:v>-9.6640775126681255</c:v>
                </c:pt>
                <c:pt idx="1897">
                  <c:v>-9.6640775126681255</c:v>
                </c:pt>
                <c:pt idx="1898">
                  <c:v>-9.6640752098766622</c:v>
                </c:pt>
                <c:pt idx="1899">
                  <c:v>-9.6640752098766622</c:v>
                </c:pt>
                <c:pt idx="1900">
                  <c:v>-11.044654739772012</c:v>
                </c:pt>
                <c:pt idx="1901">
                  <c:v>-11.044654739772012</c:v>
                </c:pt>
                <c:pt idx="1902">
                  <c:v>-11.044652634360805</c:v>
                </c:pt>
                <c:pt idx="1903">
                  <c:v>-11.044652634360805</c:v>
                </c:pt>
                <c:pt idx="1904">
                  <c:v>-11.044651581654916</c:v>
                </c:pt>
                <c:pt idx="1905">
                  <c:v>-11.044651581654916</c:v>
                </c:pt>
                <c:pt idx="1906">
                  <c:v>-11.044650002595704</c:v>
                </c:pt>
                <c:pt idx="1907">
                  <c:v>-11.044650002595704</c:v>
                </c:pt>
                <c:pt idx="1908">
                  <c:v>-11.044648423536051</c:v>
                </c:pt>
                <c:pt idx="1909">
                  <c:v>-11.044648423536051</c:v>
                </c:pt>
                <c:pt idx="1910">
                  <c:v>-9.6640659987000728</c:v>
                </c:pt>
                <c:pt idx="1911">
                  <c:v>-9.6640659987000728</c:v>
                </c:pt>
                <c:pt idx="1912">
                  <c:v>-9.6640655381407896</c:v>
                </c:pt>
                <c:pt idx="1913">
                  <c:v>-9.6640655381407896</c:v>
                </c:pt>
                <c:pt idx="1914">
                  <c:v>-9.6640650775814603</c:v>
                </c:pt>
                <c:pt idx="1915">
                  <c:v>-9.6640650775814603</c:v>
                </c:pt>
                <c:pt idx="1916">
                  <c:v>-9.6640650775814603</c:v>
                </c:pt>
                <c:pt idx="1917">
                  <c:v>-9.6640650775814603</c:v>
                </c:pt>
                <c:pt idx="1918">
                  <c:v>-9.6640655381407896</c:v>
                </c:pt>
                <c:pt idx="1919">
                  <c:v>-9.6640655381407896</c:v>
                </c:pt>
                <c:pt idx="1920">
                  <c:v>-9.6640655381407896</c:v>
                </c:pt>
                <c:pt idx="1921">
                  <c:v>-9.6640655381407896</c:v>
                </c:pt>
                <c:pt idx="1922">
                  <c:v>-9.6640655381407896</c:v>
                </c:pt>
                <c:pt idx="1923">
                  <c:v>-9.6640655381407896</c:v>
                </c:pt>
                <c:pt idx="1924">
                  <c:v>-9.6640650775814603</c:v>
                </c:pt>
                <c:pt idx="1925">
                  <c:v>-9.6640650775814603</c:v>
                </c:pt>
                <c:pt idx="1926">
                  <c:v>-9.6640641564626897</c:v>
                </c:pt>
                <c:pt idx="1927">
                  <c:v>-9.6640641564626897</c:v>
                </c:pt>
                <c:pt idx="1928">
                  <c:v>-8.2834823918700984</c:v>
                </c:pt>
                <c:pt idx="1929">
                  <c:v>-8.2834823918700984</c:v>
                </c:pt>
                <c:pt idx="1930">
                  <c:v>-6.9029000351289405</c:v>
                </c:pt>
                <c:pt idx="1931">
                  <c:v>-6.9029000351289405</c:v>
                </c:pt>
                <c:pt idx="1932">
                  <c:v>-6.9028990482149029</c:v>
                </c:pt>
                <c:pt idx="1933">
                  <c:v>-6.9028990482149029</c:v>
                </c:pt>
                <c:pt idx="1934">
                  <c:v>-5.5223184656157871</c:v>
                </c:pt>
                <c:pt idx="1935">
                  <c:v>-5.5223184656157871</c:v>
                </c:pt>
                <c:pt idx="1936">
                  <c:v>-5.5223171497295445</c:v>
                </c:pt>
                <c:pt idx="1937">
                  <c:v>-5.5223171497295445</c:v>
                </c:pt>
                <c:pt idx="1938">
                  <c:v>-5.5223160970201057</c:v>
                </c:pt>
                <c:pt idx="1939">
                  <c:v>-5.5223160970201057</c:v>
                </c:pt>
                <c:pt idx="1940">
                  <c:v>-4.1417361088709761</c:v>
                </c:pt>
                <c:pt idx="1941">
                  <c:v>-4.1417361088709761</c:v>
                </c:pt>
                <c:pt idx="1942">
                  <c:v>-4.1417353193382285</c:v>
                </c:pt>
                <c:pt idx="1943">
                  <c:v>-4.1417353193382285</c:v>
                </c:pt>
                <c:pt idx="1944">
                  <c:v>-4.1417345298051922</c:v>
                </c:pt>
                <c:pt idx="1945">
                  <c:v>-4.1417345298051922</c:v>
                </c:pt>
                <c:pt idx="1946">
                  <c:v>-2.761155857543192</c:v>
                </c:pt>
                <c:pt idx="1947">
                  <c:v>-2.761155857543192</c:v>
                </c:pt>
                <c:pt idx="1948">
                  <c:v>-2.7611554627763919</c:v>
                </c:pt>
                <c:pt idx="1949">
                  <c:v>-2.7611554627763919</c:v>
                </c:pt>
                <c:pt idx="1950">
                  <c:v>-2.7611550680094821</c:v>
                </c:pt>
                <c:pt idx="1951">
                  <c:v>-2.7611550680094821</c:v>
                </c:pt>
                <c:pt idx="1952">
                  <c:v>-2.7611551995984649</c:v>
                </c:pt>
                <c:pt idx="1953">
                  <c:v>-2.7611551995984649</c:v>
                </c:pt>
                <c:pt idx="1954">
                  <c:v>-2.7611555943653383</c:v>
                </c:pt>
                <c:pt idx="1955">
                  <c:v>-2.7611555943653383</c:v>
                </c:pt>
                <c:pt idx="1956">
                  <c:v>-2.7611557259542736</c:v>
                </c:pt>
                <c:pt idx="1957">
                  <c:v>-2.7611557259542736</c:v>
                </c:pt>
                <c:pt idx="1958">
                  <c:v>-4.1417337402718575</c:v>
                </c:pt>
                <c:pt idx="1959">
                  <c:v>-4.1417337402718575</c:v>
                </c:pt>
                <c:pt idx="1960">
                  <c:v>-4.1417341350385595</c:v>
                </c:pt>
                <c:pt idx="1961">
                  <c:v>-4.1417341350385595</c:v>
                </c:pt>
                <c:pt idx="1962">
                  <c:v>-5.522312412533986</c:v>
                </c:pt>
                <c:pt idx="1963">
                  <c:v>-5.522312412533986</c:v>
                </c:pt>
                <c:pt idx="1964">
                  <c:v>-6.902891152892674</c:v>
                </c:pt>
                <c:pt idx="1965">
                  <c:v>-6.902891152892674</c:v>
                </c:pt>
                <c:pt idx="1966">
                  <c:v>-6.9028918108368735</c:v>
                </c:pt>
                <c:pt idx="1967">
                  <c:v>-6.9028918108368735</c:v>
                </c:pt>
                <c:pt idx="1968">
                  <c:v>-5.5223142547776494</c:v>
                </c:pt>
                <c:pt idx="1969">
                  <c:v>-5.5223142547776494</c:v>
                </c:pt>
                <c:pt idx="1970">
                  <c:v>-5.5223150443102798</c:v>
                </c:pt>
                <c:pt idx="1971">
                  <c:v>-5.5223150443102798</c:v>
                </c:pt>
                <c:pt idx="1972">
                  <c:v>-5.5223145179552127</c:v>
                </c:pt>
                <c:pt idx="1973">
                  <c:v>-5.5223145179552127</c:v>
                </c:pt>
                <c:pt idx="1974">
                  <c:v>-5.5223134652447996</c:v>
                </c:pt>
                <c:pt idx="1975">
                  <c:v>-5.5223134652447996</c:v>
                </c:pt>
                <c:pt idx="1976">
                  <c:v>-4.1417343324218869</c:v>
                </c:pt>
                <c:pt idx="1977">
                  <c:v>-4.1417343324218869</c:v>
                </c:pt>
                <c:pt idx="1978">
                  <c:v>-5.5223113598227869</c:v>
                </c:pt>
                <c:pt idx="1979">
                  <c:v>-5.5223113598227869</c:v>
                </c:pt>
                <c:pt idx="1980">
                  <c:v>-4.1417339376552205</c:v>
                </c:pt>
                <c:pt idx="1981">
                  <c:v>-4.1417339376552205</c:v>
                </c:pt>
                <c:pt idx="1982">
                  <c:v>-4.1417333455050818</c:v>
                </c:pt>
                <c:pt idx="1983">
                  <c:v>-4.1417333455050818</c:v>
                </c:pt>
                <c:pt idx="1984">
                  <c:v>-4.1417329507382323</c:v>
                </c:pt>
                <c:pt idx="1985">
                  <c:v>-4.1417329507382323</c:v>
                </c:pt>
                <c:pt idx="1986">
                  <c:v>-5.5223097807552444</c:v>
                </c:pt>
                <c:pt idx="1987">
                  <c:v>-5.5223097807552444</c:v>
                </c:pt>
                <c:pt idx="1988">
                  <c:v>-5.5223089912211414</c:v>
                </c:pt>
                <c:pt idx="1989">
                  <c:v>-5.5223089912211414</c:v>
                </c:pt>
                <c:pt idx="1990">
                  <c:v>-6.9028845734439894</c:v>
                </c:pt>
                <c:pt idx="1991">
                  <c:v>-6.9028845734439894</c:v>
                </c:pt>
                <c:pt idx="1992">
                  <c:v>-6.9028835865256291</c:v>
                </c:pt>
                <c:pt idx="1993">
                  <c:v>-6.9028835865256291</c:v>
                </c:pt>
                <c:pt idx="1994">
                  <c:v>-8.2834591006511218</c:v>
                </c:pt>
                <c:pt idx="1995">
                  <c:v>-8.2834591006511218</c:v>
                </c:pt>
                <c:pt idx="1996">
                  <c:v>-9.6640346805711737</c:v>
                </c:pt>
                <c:pt idx="1997">
                  <c:v>-9.6640346805711737</c:v>
                </c:pt>
                <c:pt idx="1998">
                  <c:v>-9.6640328383221075</c:v>
                </c:pt>
                <c:pt idx="1999">
                  <c:v>-9.6640328383221075</c:v>
                </c:pt>
                <c:pt idx="2000">
                  <c:v>-9.6640328383221075</c:v>
                </c:pt>
                <c:pt idx="2001">
                  <c:v>-9.6640328383221075</c:v>
                </c:pt>
                <c:pt idx="2002">
                  <c:v>-8.2834575215807984</c:v>
                </c:pt>
                <c:pt idx="2003">
                  <c:v>-8.2834575215807984</c:v>
                </c:pt>
                <c:pt idx="2004">
                  <c:v>-8.2834575215807984</c:v>
                </c:pt>
                <c:pt idx="2005">
                  <c:v>-8.2834575215807984</c:v>
                </c:pt>
                <c:pt idx="2006">
                  <c:v>-9.6640314566348628</c:v>
                </c:pt>
                <c:pt idx="2007">
                  <c:v>-9.6640314566348628</c:v>
                </c:pt>
                <c:pt idx="2008">
                  <c:v>-12.425180313661702</c:v>
                </c:pt>
                <c:pt idx="2009">
                  <c:v>-12.425180313661702</c:v>
                </c:pt>
                <c:pt idx="2010">
                  <c:v>-13.80575260384772</c:v>
                </c:pt>
                <c:pt idx="2011">
                  <c:v>-13.80575260384772</c:v>
                </c:pt>
                <c:pt idx="2012">
                  <c:v>-13.80575260384772</c:v>
                </c:pt>
                <c:pt idx="2013">
                  <c:v>-13.80575260384772</c:v>
                </c:pt>
                <c:pt idx="2014">
                  <c:v>-13.805751945900671</c:v>
                </c:pt>
                <c:pt idx="2015">
                  <c:v>-13.805751945900671</c:v>
                </c:pt>
                <c:pt idx="2016">
                  <c:v>-13.805751945900671</c:v>
                </c:pt>
                <c:pt idx="2017">
                  <c:v>-13.805751945900671</c:v>
                </c:pt>
                <c:pt idx="2018">
                  <c:v>-12.425175576443664</c:v>
                </c:pt>
                <c:pt idx="2019">
                  <c:v>-12.425175576443664</c:v>
                </c:pt>
                <c:pt idx="2020">
                  <c:v>-11.044600525183357</c:v>
                </c:pt>
                <c:pt idx="2021">
                  <c:v>-11.044600525183357</c:v>
                </c:pt>
                <c:pt idx="2022">
                  <c:v>-9.6640240876296986</c:v>
                </c:pt>
                <c:pt idx="2023">
                  <c:v>-9.6640240876296986</c:v>
                </c:pt>
                <c:pt idx="2024">
                  <c:v>-9.6640236270665056</c:v>
                </c:pt>
                <c:pt idx="2025">
                  <c:v>-9.6640236270665056</c:v>
                </c:pt>
                <c:pt idx="2026">
                  <c:v>-8.2834484419149668</c:v>
                </c:pt>
                <c:pt idx="2027">
                  <c:v>-8.2834484419149668</c:v>
                </c:pt>
                <c:pt idx="2028">
                  <c:v>-6.9028724014315825</c:v>
                </c:pt>
                <c:pt idx="2029">
                  <c:v>-6.9028724014315825</c:v>
                </c:pt>
                <c:pt idx="2030">
                  <c:v>-6.902870427587775</c:v>
                </c:pt>
                <c:pt idx="2031">
                  <c:v>-6.902870427587775</c:v>
                </c:pt>
                <c:pt idx="2032">
                  <c:v>-8.2834417308451016</c:v>
                </c:pt>
                <c:pt idx="2033">
                  <c:v>-8.2834417308451016</c:v>
                </c:pt>
                <c:pt idx="2034">
                  <c:v>-8.2834397569989928</c:v>
                </c:pt>
                <c:pt idx="2035">
                  <c:v>-8.2834397569989928</c:v>
                </c:pt>
                <c:pt idx="2036">
                  <c:v>-8.2834377831519728</c:v>
                </c:pt>
                <c:pt idx="2037">
                  <c:v>-8.2834377831519728</c:v>
                </c:pt>
                <c:pt idx="2038">
                  <c:v>-8.2834354145343312</c:v>
                </c:pt>
                <c:pt idx="2039">
                  <c:v>-8.2834354145343312</c:v>
                </c:pt>
                <c:pt idx="2040">
                  <c:v>-6.9028605583521756</c:v>
                </c:pt>
                <c:pt idx="2041">
                  <c:v>-6.9028605583521756</c:v>
                </c:pt>
                <c:pt idx="2042">
                  <c:v>-6.9028579265513548</c:v>
                </c:pt>
                <c:pt idx="2043">
                  <c:v>-6.9028579265513548</c:v>
                </c:pt>
                <c:pt idx="2044">
                  <c:v>-6.9028556237240322</c:v>
                </c:pt>
                <c:pt idx="2045">
                  <c:v>-6.9028556237240322</c:v>
                </c:pt>
                <c:pt idx="2046">
                  <c:v>-6.9028539788464407</c:v>
                </c:pt>
                <c:pt idx="2047">
                  <c:v>-6.9028539788464407</c:v>
                </c:pt>
                <c:pt idx="2048">
                  <c:v>-6.9028526629438272</c:v>
                </c:pt>
                <c:pt idx="2049">
                  <c:v>-6.9028526629438272</c:v>
                </c:pt>
                <c:pt idx="2050">
                  <c:v>-6.9028516760165397</c:v>
                </c:pt>
                <c:pt idx="2051">
                  <c:v>-6.9028516760165397</c:v>
                </c:pt>
                <c:pt idx="2052">
                  <c:v>-6.9028503601130593</c:v>
                </c:pt>
                <c:pt idx="2053">
                  <c:v>-6.9028503601130593</c:v>
                </c:pt>
                <c:pt idx="2054">
                  <c:v>-8.2834192289449753</c:v>
                </c:pt>
                <c:pt idx="2055">
                  <c:v>-8.2834192289449753</c:v>
                </c:pt>
                <c:pt idx="2056">
                  <c:v>-9.6639936903671728</c:v>
                </c:pt>
                <c:pt idx="2057">
                  <c:v>-9.6639936903671728</c:v>
                </c:pt>
                <c:pt idx="2058">
                  <c:v>-11.044570522711487</c:v>
                </c:pt>
                <c:pt idx="2059">
                  <c:v>-11.044570522711487</c:v>
                </c:pt>
                <c:pt idx="2060">
                  <c:v>-13.805721680270443</c:v>
                </c:pt>
                <c:pt idx="2061">
                  <c:v>-13.805721680270443</c:v>
                </c:pt>
                <c:pt idx="2062">
                  <c:v>-15.186291667624964</c:v>
                </c:pt>
                <c:pt idx="2063">
                  <c:v>-15.186291667624964</c:v>
                </c:pt>
                <c:pt idx="2064">
                  <c:v>-16.566859683430557</c:v>
                </c:pt>
                <c:pt idx="2065">
                  <c:v>-16.566859683430557</c:v>
                </c:pt>
                <c:pt idx="2066">
                  <c:v>-16.566855735727337</c:v>
                </c:pt>
                <c:pt idx="2067">
                  <c:v>-16.566855735727337</c:v>
                </c:pt>
                <c:pt idx="2068">
                  <c:v>-16.566854156645519</c:v>
                </c:pt>
                <c:pt idx="2069">
                  <c:v>-16.566854156645519</c:v>
                </c:pt>
                <c:pt idx="2070">
                  <c:v>-16.566853367104518</c:v>
                </c:pt>
                <c:pt idx="2071">
                  <c:v>-16.566853367104518</c:v>
                </c:pt>
                <c:pt idx="2072">
                  <c:v>-15.186281535187156</c:v>
                </c:pt>
                <c:pt idx="2073">
                  <c:v>-15.186281535187156</c:v>
                </c:pt>
                <c:pt idx="2074">
                  <c:v>-15.186281535187156</c:v>
                </c:pt>
                <c:pt idx="2075">
                  <c:v>-15.186281535187156</c:v>
                </c:pt>
                <c:pt idx="2076">
                  <c:v>-15.186282982679076</c:v>
                </c:pt>
                <c:pt idx="2077">
                  <c:v>-15.186282982679076</c:v>
                </c:pt>
                <c:pt idx="2078">
                  <c:v>-15.186284430170746</c:v>
                </c:pt>
                <c:pt idx="2079">
                  <c:v>-15.186284430170746</c:v>
                </c:pt>
                <c:pt idx="2080">
                  <c:v>-15.186289496389405</c:v>
                </c:pt>
                <c:pt idx="2081">
                  <c:v>-15.186289496389405</c:v>
                </c:pt>
                <c:pt idx="2082">
                  <c:v>-12.425150113836157</c:v>
                </c:pt>
                <c:pt idx="2083">
                  <c:v>-12.425150113836157</c:v>
                </c:pt>
                <c:pt idx="2084">
                  <c:v>-11.044580523553156</c:v>
                </c:pt>
                <c:pt idx="2085">
                  <c:v>-11.044580523553156</c:v>
                </c:pt>
                <c:pt idx="2086">
                  <c:v>-8.2834373883824526</c:v>
                </c:pt>
                <c:pt idx="2087">
                  <c:v>-8.2834373883824526</c:v>
                </c:pt>
                <c:pt idx="2088">
                  <c:v>-5.5222926741335829</c:v>
                </c:pt>
                <c:pt idx="2089">
                  <c:v>-5.5222926741335829</c:v>
                </c:pt>
                <c:pt idx="2090">
                  <c:v>-4.1417205155447467</c:v>
                </c:pt>
                <c:pt idx="2091">
                  <c:v>-4.1417205155447467</c:v>
                </c:pt>
                <c:pt idx="2092">
                  <c:v>-1.3805738297514567</c:v>
                </c:pt>
                <c:pt idx="2093">
                  <c:v>-1.3805738297514567</c:v>
                </c:pt>
                <c:pt idx="2094">
                  <c:v>0</c:v>
                </c:pt>
                <c:pt idx="2095">
                  <c:v>0</c:v>
                </c:pt>
                <c:pt idx="2096">
                  <c:v>1.3805743956138261</c:v>
                </c:pt>
                <c:pt idx="2097">
                  <c:v>1.3805743956138261</c:v>
                </c:pt>
                <c:pt idx="2098">
                  <c:v>1.3805747903823984</c:v>
                </c:pt>
                <c:pt idx="2099">
                  <c:v>1.3805747903823984</c:v>
                </c:pt>
                <c:pt idx="2100">
                  <c:v>2.7611506334803355</c:v>
                </c:pt>
                <c:pt idx="2101">
                  <c:v>2.7611506334803355</c:v>
                </c:pt>
                <c:pt idx="2102">
                  <c:v>2.7611514230164489</c:v>
                </c:pt>
                <c:pt idx="2103">
                  <c:v>2.7611514230164489</c:v>
                </c:pt>
                <c:pt idx="2104">
                  <c:v>1.3805762378652737</c:v>
                </c:pt>
                <c:pt idx="2105">
                  <c:v>1.3805762378652737</c:v>
                </c:pt>
                <c:pt idx="2106">
                  <c:v>1.3805766984273826</c:v>
                </c:pt>
                <c:pt idx="2107">
                  <c:v>1.3805766984273826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-1.3805783695812366</c:v>
                </c:pt>
                <c:pt idx="2115">
                  <c:v>-1.3805783695812366</c:v>
                </c:pt>
                <c:pt idx="2116">
                  <c:v>0</c:v>
                </c:pt>
                <c:pt idx="2117">
                  <c:v>0</c:v>
                </c:pt>
                <c:pt idx="2118">
                  <c:v>-1.3805796196741642</c:v>
                </c:pt>
                <c:pt idx="2119">
                  <c:v>-1.3805796196741642</c:v>
                </c:pt>
                <c:pt idx="2120">
                  <c:v>-1.3805801460284177</c:v>
                </c:pt>
                <c:pt idx="2121">
                  <c:v>-1.3805801460284177</c:v>
                </c:pt>
                <c:pt idx="2122">
                  <c:v>0</c:v>
                </c:pt>
                <c:pt idx="2123">
                  <c:v>0</c:v>
                </c:pt>
                <c:pt idx="2124">
                  <c:v>-1.3805810013532425</c:v>
                </c:pt>
                <c:pt idx="2125">
                  <c:v>-1.3805810013532425</c:v>
                </c:pt>
                <c:pt idx="2126">
                  <c:v>-1.3805815277064675</c:v>
                </c:pt>
                <c:pt idx="2127">
                  <c:v>-1.3805815277064675</c:v>
                </c:pt>
                <c:pt idx="2128">
                  <c:v>-4.1417463727698598</c:v>
                </c:pt>
                <c:pt idx="2129">
                  <c:v>-4.1417463727698598</c:v>
                </c:pt>
                <c:pt idx="2130">
                  <c:v>-4.1417487413548448</c:v>
                </c:pt>
                <c:pt idx="2131">
                  <c:v>-4.1417487413548448</c:v>
                </c:pt>
                <c:pt idx="2132">
                  <c:v>-6.9029174705647263</c:v>
                </c:pt>
                <c:pt idx="2133">
                  <c:v>-6.9029174705647263</c:v>
                </c:pt>
                <c:pt idx="2134">
                  <c:v>-9.6640885660522127</c:v>
                </c:pt>
                <c:pt idx="2135">
                  <c:v>-9.6640885660522127</c:v>
                </c:pt>
                <c:pt idx="2136">
                  <c:v>-11.044676320191542</c:v>
                </c:pt>
                <c:pt idx="2137">
                  <c:v>-11.044676320191542</c:v>
                </c:pt>
                <c:pt idx="2138">
                  <c:v>-13.805849979333491</c:v>
                </c:pt>
                <c:pt idx="2139">
                  <c:v>-13.805849979333491</c:v>
                </c:pt>
                <c:pt idx="2140">
                  <c:v>-15.186440033949619</c:v>
                </c:pt>
                <c:pt idx="2141">
                  <c:v>-15.186440033949619</c:v>
                </c:pt>
                <c:pt idx="2142">
                  <c:v>-16.567027064354068</c:v>
                </c:pt>
                <c:pt idx="2143">
                  <c:v>-17.947615210949799</c:v>
                </c:pt>
                <c:pt idx="2144">
                  <c:v>-19.328204673419311</c:v>
                </c:pt>
                <c:pt idx="2145">
                  <c:v>-20.708793675332334</c:v>
                </c:pt>
                <c:pt idx="2146">
                  <c:v>-20.708797622952172</c:v>
                </c:pt>
                <c:pt idx="2147">
                  <c:v>-20.708800583666097</c:v>
                </c:pt>
                <c:pt idx="2148">
                  <c:v>-4903877.1605711868</c:v>
                </c:pt>
                <c:pt idx="2149">
                  <c:v>-4903877.1605711868</c:v>
                </c:pt>
                <c:pt idx="2150">
                  <c:v>-4903877.1605711868</c:v>
                </c:pt>
                <c:pt idx="2151">
                  <c:v>-4903877.1605711868</c:v>
                </c:pt>
                <c:pt idx="2152">
                  <c:v>-4903877.1605711868</c:v>
                </c:pt>
                <c:pt idx="2153">
                  <c:v>-4903877.1605711868</c:v>
                </c:pt>
                <c:pt idx="2154">
                  <c:v>-4903877.1605711868</c:v>
                </c:pt>
                <c:pt idx="2155">
                  <c:v>-4903877.1605711868</c:v>
                </c:pt>
                <c:pt idx="2156">
                  <c:v>-4903877.1605711868</c:v>
                </c:pt>
                <c:pt idx="2157">
                  <c:v>-4903877.1605711868</c:v>
                </c:pt>
                <c:pt idx="2158">
                  <c:v>-4903877.1605711868</c:v>
                </c:pt>
                <c:pt idx="2159">
                  <c:v>-4903877.1605711868</c:v>
                </c:pt>
                <c:pt idx="2160">
                  <c:v>-4903877.1605711868</c:v>
                </c:pt>
                <c:pt idx="2161">
                  <c:v>-4903877.1605711868</c:v>
                </c:pt>
                <c:pt idx="2162">
                  <c:v>-4903877.1605711868</c:v>
                </c:pt>
                <c:pt idx="2163">
                  <c:v>-4903877.1605711868</c:v>
                </c:pt>
                <c:pt idx="2164">
                  <c:v>-4903877.1605711868</c:v>
                </c:pt>
                <c:pt idx="2165">
                  <c:v>-4903877.1605711868</c:v>
                </c:pt>
                <c:pt idx="2166">
                  <c:v>-4903877.1605711868</c:v>
                </c:pt>
                <c:pt idx="2167">
                  <c:v>-4903877.1605711868</c:v>
                </c:pt>
                <c:pt idx="2168">
                  <c:v>-4903877.1605711868</c:v>
                </c:pt>
                <c:pt idx="2169">
                  <c:v>-4903877.1605711868</c:v>
                </c:pt>
                <c:pt idx="2170">
                  <c:v>-4903877.1605711868</c:v>
                </c:pt>
                <c:pt idx="2171">
                  <c:v>-4903877.1605711868</c:v>
                </c:pt>
                <c:pt idx="2172">
                  <c:v>-4903877.1605711868</c:v>
                </c:pt>
                <c:pt idx="2173">
                  <c:v>-4903877.1605711868</c:v>
                </c:pt>
                <c:pt idx="2174">
                  <c:v>-4903877.1605711868</c:v>
                </c:pt>
                <c:pt idx="2175">
                  <c:v>-4903877.1605711868</c:v>
                </c:pt>
                <c:pt idx="2176">
                  <c:v>-4903877.1605711868</c:v>
                </c:pt>
                <c:pt idx="2177">
                  <c:v>-4903877.1605711868</c:v>
                </c:pt>
                <c:pt idx="2178">
                  <c:v>-4903877.1605711868</c:v>
                </c:pt>
                <c:pt idx="2179">
                  <c:v>-4903877.1605711868</c:v>
                </c:pt>
                <c:pt idx="2180">
                  <c:v>-4903877.1605711868</c:v>
                </c:pt>
                <c:pt idx="2181">
                  <c:v>-4903877.1605711868</c:v>
                </c:pt>
                <c:pt idx="2182">
                  <c:v>-4903877.1605711868</c:v>
                </c:pt>
                <c:pt idx="2183">
                  <c:v>-4903877.1605711868</c:v>
                </c:pt>
                <c:pt idx="2184">
                  <c:v>-4903877.1605711868</c:v>
                </c:pt>
                <c:pt idx="2185">
                  <c:v>-4903877.1605711868</c:v>
                </c:pt>
                <c:pt idx="2186">
                  <c:v>-4903877.1605711868</c:v>
                </c:pt>
                <c:pt idx="2187">
                  <c:v>-4903877.1605711868</c:v>
                </c:pt>
                <c:pt idx="2188">
                  <c:v>-4903877.1605711868</c:v>
                </c:pt>
                <c:pt idx="2189">
                  <c:v>-4903877.1605711868</c:v>
                </c:pt>
                <c:pt idx="2190">
                  <c:v>-4903877.1605711868</c:v>
                </c:pt>
                <c:pt idx="2191">
                  <c:v>-4903877.1605711868</c:v>
                </c:pt>
                <c:pt idx="2192">
                  <c:v>-4903877.1605711868</c:v>
                </c:pt>
                <c:pt idx="2193">
                  <c:v>-4903877.1605711868</c:v>
                </c:pt>
                <c:pt idx="2194">
                  <c:v>-4903877.1605711868</c:v>
                </c:pt>
                <c:pt idx="2195">
                  <c:v>-4903877.1605711868</c:v>
                </c:pt>
                <c:pt idx="2196">
                  <c:v>-4903877.1605711868</c:v>
                </c:pt>
                <c:pt idx="2197">
                  <c:v>-4903877.1605711868</c:v>
                </c:pt>
                <c:pt idx="2198">
                  <c:v>-4903877.1605711868</c:v>
                </c:pt>
                <c:pt idx="2199">
                  <c:v>-4903877.1605711868</c:v>
                </c:pt>
                <c:pt idx="2200">
                  <c:v>-4903877.1605711868</c:v>
                </c:pt>
                <c:pt idx="2201">
                  <c:v>-4903877.1605711868</c:v>
                </c:pt>
                <c:pt idx="2202">
                  <c:v>-4903877.1605711868</c:v>
                </c:pt>
                <c:pt idx="2203">
                  <c:v>-4903877.1605711868</c:v>
                </c:pt>
                <c:pt idx="2204">
                  <c:v>-4903877.1605711868</c:v>
                </c:pt>
                <c:pt idx="2205">
                  <c:v>-4903877.1605711868</c:v>
                </c:pt>
                <c:pt idx="2206">
                  <c:v>-4903877.1605711868</c:v>
                </c:pt>
                <c:pt idx="2207">
                  <c:v>-4903877.1605711868</c:v>
                </c:pt>
                <c:pt idx="2208">
                  <c:v>-4903877.1605711868</c:v>
                </c:pt>
                <c:pt idx="2209">
                  <c:v>-4903877.1605711868</c:v>
                </c:pt>
                <c:pt idx="2210">
                  <c:v>-4903877.1605711868</c:v>
                </c:pt>
                <c:pt idx="2211">
                  <c:v>-4903877.1605711868</c:v>
                </c:pt>
                <c:pt idx="2212">
                  <c:v>-4903877.1605711868</c:v>
                </c:pt>
                <c:pt idx="2213">
                  <c:v>-4903877.1605711868</c:v>
                </c:pt>
                <c:pt idx="2214">
                  <c:v>-4903877.1605711868</c:v>
                </c:pt>
                <c:pt idx="2215">
                  <c:v>-4903877.1605711868</c:v>
                </c:pt>
                <c:pt idx="2216">
                  <c:v>-4903877.1605711868</c:v>
                </c:pt>
                <c:pt idx="2217">
                  <c:v>-4903877.1605711868</c:v>
                </c:pt>
                <c:pt idx="2218">
                  <c:v>-4903877.1605711868</c:v>
                </c:pt>
                <c:pt idx="2219">
                  <c:v>-4903877.1605711868</c:v>
                </c:pt>
                <c:pt idx="2220">
                  <c:v>-4903877.1605711868</c:v>
                </c:pt>
                <c:pt idx="2221">
                  <c:v>-4903877.1605711868</c:v>
                </c:pt>
                <c:pt idx="2222">
                  <c:v>-4903877.1605711868</c:v>
                </c:pt>
                <c:pt idx="2223">
                  <c:v>-4903877.1605711868</c:v>
                </c:pt>
                <c:pt idx="2224">
                  <c:v>-4903877.1605711868</c:v>
                </c:pt>
                <c:pt idx="2225">
                  <c:v>-4903877.1605711868</c:v>
                </c:pt>
                <c:pt idx="2226">
                  <c:v>-4903877.1605711868</c:v>
                </c:pt>
                <c:pt idx="2227">
                  <c:v>-4903877.1605711868</c:v>
                </c:pt>
                <c:pt idx="2228">
                  <c:v>-4903877.1605711868</c:v>
                </c:pt>
                <c:pt idx="2229">
                  <c:v>-4903877.1605711868</c:v>
                </c:pt>
                <c:pt idx="2230">
                  <c:v>-4903877.1605711868</c:v>
                </c:pt>
                <c:pt idx="2231">
                  <c:v>-4903877.1605711868</c:v>
                </c:pt>
                <c:pt idx="2232">
                  <c:v>-4903877.1605711868</c:v>
                </c:pt>
                <c:pt idx="2233">
                  <c:v>-4903877.1605711868</c:v>
                </c:pt>
                <c:pt idx="2234">
                  <c:v>-4903877.1605711868</c:v>
                </c:pt>
                <c:pt idx="2235">
                  <c:v>-4903877.1605711868</c:v>
                </c:pt>
                <c:pt idx="2236">
                  <c:v>-4903877.1605711868</c:v>
                </c:pt>
                <c:pt idx="2237">
                  <c:v>-4903877.1605711868</c:v>
                </c:pt>
                <c:pt idx="2238">
                  <c:v>-4903877.1605711868</c:v>
                </c:pt>
                <c:pt idx="2239">
                  <c:v>-4903877.1605711868</c:v>
                </c:pt>
                <c:pt idx="2240">
                  <c:v>-4903877.1605711868</c:v>
                </c:pt>
                <c:pt idx="2241">
                  <c:v>-4903877.1605711868</c:v>
                </c:pt>
                <c:pt idx="2242">
                  <c:v>-4903877.1605711868</c:v>
                </c:pt>
                <c:pt idx="2243">
                  <c:v>-4903877.1605711868</c:v>
                </c:pt>
                <c:pt idx="2244">
                  <c:v>-4903877.1605711868</c:v>
                </c:pt>
                <c:pt idx="2245">
                  <c:v>-4903877.1605711868</c:v>
                </c:pt>
                <c:pt idx="2246">
                  <c:v>-4903877.1605711868</c:v>
                </c:pt>
                <c:pt idx="2247">
                  <c:v>-4903877.1605711868</c:v>
                </c:pt>
                <c:pt idx="2248">
                  <c:v>-4903877.1605711868</c:v>
                </c:pt>
                <c:pt idx="2249">
                  <c:v>-4903877.1605711868</c:v>
                </c:pt>
                <c:pt idx="2250">
                  <c:v>-4903877.1605711868</c:v>
                </c:pt>
                <c:pt idx="2251">
                  <c:v>-4903877.1605711868</c:v>
                </c:pt>
                <c:pt idx="2252">
                  <c:v>-4903877.1605711868</c:v>
                </c:pt>
                <c:pt idx="2253">
                  <c:v>-4903877.1605711868</c:v>
                </c:pt>
                <c:pt idx="2254">
                  <c:v>-4903877.1605711868</c:v>
                </c:pt>
                <c:pt idx="2255">
                  <c:v>-4903877.1605711868</c:v>
                </c:pt>
                <c:pt idx="2256">
                  <c:v>-4903877.1605711868</c:v>
                </c:pt>
                <c:pt idx="2257">
                  <c:v>-4903877.1605711868</c:v>
                </c:pt>
                <c:pt idx="2258">
                  <c:v>-4903877.1605711868</c:v>
                </c:pt>
                <c:pt idx="2259">
                  <c:v>-4903877.1605711868</c:v>
                </c:pt>
                <c:pt idx="2260">
                  <c:v>-4903877.1605711868</c:v>
                </c:pt>
                <c:pt idx="2261">
                  <c:v>-4903877.1605711868</c:v>
                </c:pt>
                <c:pt idx="2262">
                  <c:v>-4903877.1605711868</c:v>
                </c:pt>
                <c:pt idx="2263">
                  <c:v>-4903877.1605711868</c:v>
                </c:pt>
                <c:pt idx="2264">
                  <c:v>-4903877.1605711868</c:v>
                </c:pt>
                <c:pt idx="2265">
                  <c:v>-4903877.1605711868</c:v>
                </c:pt>
                <c:pt idx="2266">
                  <c:v>-4903877.1605711868</c:v>
                </c:pt>
                <c:pt idx="2267">
                  <c:v>-4903877.1605711868</c:v>
                </c:pt>
                <c:pt idx="2268">
                  <c:v>-4903877.1605711868</c:v>
                </c:pt>
                <c:pt idx="2269">
                  <c:v>-4903877.1605711868</c:v>
                </c:pt>
                <c:pt idx="2270">
                  <c:v>-4903877.1605711868</c:v>
                </c:pt>
                <c:pt idx="2271">
                  <c:v>-4903877.1605711868</c:v>
                </c:pt>
                <c:pt idx="2272">
                  <c:v>-4903877.1605711868</c:v>
                </c:pt>
                <c:pt idx="2273">
                  <c:v>-4903877.1605711868</c:v>
                </c:pt>
                <c:pt idx="2274">
                  <c:v>-4903877.1605711868</c:v>
                </c:pt>
                <c:pt idx="2275">
                  <c:v>-4903877.1605711868</c:v>
                </c:pt>
                <c:pt idx="2276">
                  <c:v>-4903877.1605711868</c:v>
                </c:pt>
                <c:pt idx="2277">
                  <c:v>-4903877.1605711868</c:v>
                </c:pt>
                <c:pt idx="2278">
                  <c:v>-4903877.1605711868</c:v>
                </c:pt>
                <c:pt idx="2279">
                  <c:v>-4903877.1605711868</c:v>
                </c:pt>
                <c:pt idx="2280">
                  <c:v>-4903877.1605711868</c:v>
                </c:pt>
                <c:pt idx="2281">
                  <c:v>-4903877.1605711868</c:v>
                </c:pt>
                <c:pt idx="2282">
                  <c:v>-4903877.1605711868</c:v>
                </c:pt>
                <c:pt idx="2283">
                  <c:v>-4903877.1605711868</c:v>
                </c:pt>
                <c:pt idx="2284">
                  <c:v>-4903877.1605711868</c:v>
                </c:pt>
                <c:pt idx="2285">
                  <c:v>-4903877.1605711868</c:v>
                </c:pt>
                <c:pt idx="2286">
                  <c:v>-4903877.1605711868</c:v>
                </c:pt>
                <c:pt idx="2287">
                  <c:v>-4903877.1605711868</c:v>
                </c:pt>
                <c:pt idx="2288">
                  <c:v>-4903877.1605711868</c:v>
                </c:pt>
                <c:pt idx="2289">
                  <c:v>-4903877.1605711868</c:v>
                </c:pt>
                <c:pt idx="2290">
                  <c:v>-4903877.1605711868</c:v>
                </c:pt>
                <c:pt idx="2291">
                  <c:v>-4903877.1605711868</c:v>
                </c:pt>
                <c:pt idx="2292">
                  <c:v>-4903877.1605711868</c:v>
                </c:pt>
                <c:pt idx="2293">
                  <c:v>-4903877.1605711868</c:v>
                </c:pt>
                <c:pt idx="2294">
                  <c:v>-4903877.1605711868</c:v>
                </c:pt>
                <c:pt idx="2295">
                  <c:v>-4903877.1605711868</c:v>
                </c:pt>
                <c:pt idx="2296">
                  <c:v>-4903877.1605711868</c:v>
                </c:pt>
                <c:pt idx="2297">
                  <c:v>-4903877.1605711868</c:v>
                </c:pt>
                <c:pt idx="2298">
                  <c:v>-4903877.1605711868</c:v>
                </c:pt>
                <c:pt idx="2299">
                  <c:v>-4903877.1605711868</c:v>
                </c:pt>
                <c:pt idx="2300">
                  <c:v>-4903877.1605711868</c:v>
                </c:pt>
                <c:pt idx="2301">
                  <c:v>-4903877.1605711868</c:v>
                </c:pt>
                <c:pt idx="2302">
                  <c:v>-4903877.1605711868</c:v>
                </c:pt>
                <c:pt idx="2303">
                  <c:v>-4903877.1605711868</c:v>
                </c:pt>
                <c:pt idx="2304">
                  <c:v>-4903877.1605711868</c:v>
                </c:pt>
                <c:pt idx="2305">
                  <c:v>-4903877.1605711868</c:v>
                </c:pt>
                <c:pt idx="2306">
                  <c:v>-4903877.1605711868</c:v>
                </c:pt>
                <c:pt idx="2307">
                  <c:v>-4903877.1605711868</c:v>
                </c:pt>
                <c:pt idx="2308">
                  <c:v>-4903877.1605711868</c:v>
                </c:pt>
                <c:pt idx="2309">
                  <c:v>-4903877.1605711868</c:v>
                </c:pt>
                <c:pt idx="2310">
                  <c:v>-4903877.1605711868</c:v>
                </c:pt>
                <c:pt idx="2311">
                  <c:v>-4903877.1605711868</c:v>
                </c:pt>
                <c:pt idx="2312">
                  <c:v>-4903877.1605711868</c:v>
                </c:pt>
                <c:pt idx="2313">
                  <c:v>-4903877.1605711868</c:v>
                </c:pt>
                <c:pt idx="2314">
                  <c:v>-4903877.1605711868</c:v>
                </c:pt>
                <c:pt idx="2315">
                  <c:v>-4903877.1605711868</c:v>
                </c:pt>
                <c:pt idx="2316">
                  <c:v>-4903877.1605711868</c:v>
                </c:pt>
                <c:pt idx="2317">
                  <c:v>-4903877.1605711868</c:v>
                </c:pt>
                <c:pt idx="2318">
                  <c:v>-4903877.1605711868</c:v>
                </c:pt>
                <c:pt idx="2319">
                  <c:v>-4903877.1605711868</c:v>
                </c:pt>
                <c:pt idx="2320">
                  <c:v>-4903877.1605711868</c:v>
                </c:pt>
                <c:pt idx="2321">
                  <c:v>-4903877.1605711868</c:v>
                </c:pt>
                <c:pt idx="2322">
                  <c:v>-4903877.1605711868</c:v>
                </c:pt>
                <c:pt idx="2323">
                  <c:v>-4903877.1605711868</c:v>
                </c:pt>
                <c:pt idx="2324">
                  <c:v>-4903877.1605711868</c:v>
                </c:pt>
                <c:pt idx="2325">
                  <c:v>-4903877.1605711868</c:v>
                </c:pt>
                <c:pt idx="2326">
                  <c:v>-4903877.1605711868</c:v>
                </c:pt>
                <c:pt idx="2327">
                  <c:v>-4903877.1605711868</c:v>
                </c:pt>
                <c:pt idx="2328">
                  <c:v>-4903877.1605711868</c:v>
                </c:pt>
                <c:pt idx="2329">
                  <c:v>-4903877.1605711868</c:v>
                </c:pt>
                <c:pt idx="2330">
                  <c:v>-4903877.1605711868</c:v>
                </c:pt>
                <c:pt idx="2331">
                  <c:v>-4903877.1605711868</c:v>
                </c:pt>
                <c:pt idx="2332">
                  <c:v>-4903877.1605711868</c:v>
                </c:pt>
                <c:pt idx="2333">
                  <c:v>-4903877.1605711868</c:v>
                </c:pt>
                <c:pt idx="2334">
                  <c:v>-4903877.1605711868</c:v>
                </c:pt>
                <c:pt idx="2335">
                  <c:v>-4903877.1605711868</c:v>
                </c:pt>
                <c:pt idx="2336">
                  <c:v>-4903877.1605711868</c:v>
                </c:pt>
                <c:pt idx="2337">
                  <c:v>-4903877.1605711868</c:v>
                </c:pt>
                <c:pt idx="2338">
                  <c:v>-4903877.1605711868</c:v>
                </c:pt>
                <c:pt idx="2339">
                  <c:v>-4903877.1605711868</c:v>
                </c:pt>
                <c:pt idx="2340">
                  <c:v>-4903877.1605711868</c:v>
                </c:pt>
                <c:pt idx="2341">
                  <c:v>-4903877.1605711868</c:v>
                </c:pt>
                <c:pt idx="2342">
                  <c:v>-4903877.1605711868</c:v>
                </c:pt>
                <c:pt idx="2343">
                  <c:v>-4903877.1605711868</c:v>
                </c:pt>
                <c:pt idx="2344">
                  <c:v>-4903877.1605711868</c:v>
                </c:pt>
                <c:pt idx="2345">
                  <c:v>-4903877.1605711868</c:v>
                </c:pt>
                <c:pt idx="2346">
                  <c:v>-4903877.1605711868</c:v>
                </c:pt>
                <c:pt idx="2347">
                  <c:v>-4903877.1605711868</c:v>
                </c:pt>
                <c:pt idx="2348">
                  <c:v>-4903877.1605711868</c:v>
                </c:pt>
                <c:pt idx="2349">
                  <c:v>-4903877.1605711868</c:v>
                </c:pt>
                <c:pt idx="2350">
                  <c:v>-4903877.1605711868</c:v>
                </c:pt>
                <c:pt idx="2351">
                  <c:v>-4903877.1605711868</c:v>
                </c:pt>
                <c:pt idx="2352">
                  <c:v>-4903877.1605711868</c:v>
                </c:pt>
                <c:pt idx="2353">
                  <c:v>-4903877.1605711868</c:v>
                </c:pt>
                <c:pt idx="2354">
                  <c:v>-4903877.1605711868</c:v>
                </c:pt>
                <c:pt idx="2355">
                  <c:v>-4903877.1605711868</c:v>
                </c:pt>
                <c:pt idx="2356">
                  <c:v>-4903877.1605711868</c:v>
                </c:pt>
                <c:pt idx="2357">
                  <c:v>-4903877.1605711868</c:v>
                </c:pt>
                <c:pt idx="2358">
                  <c:v>-4903877.1605711868</c:v>
                </c:pt>
                <c:pt idx="2359">
                  <c:v>-4903877.1605711868</c:v>
                </c:pt>
                <c:pt idx="2360">
                  <c:v>-4903877.1605711868</c:v>
                </c:pt>
                <c:pt idx="2361">
                  <c:v>-4903877.1605711868</c:v>
                </c:pt>
                <c:pt idx="2362">
                  <c:v>-4903877.1605711868</c:v>
                </c:pt>
                <c:pt idx="2363">
                  <c:v>-4903877.1605711868</c:v>
                </c:pt>
                <c:pt idx="2364">
                  <c:v>-4903877.1605711868</c:v>
                </c:pt>
                <c:pt idx="2365">
                  <c:v>-4903877.1605711868</c:v>
                </c:pt>
                <c:pt idx="2366">
                  <c:v>-4903877.1605711868</c:v>
                </c:pt>
                <c:pt idx="2367">
                  <c:v>-4903877.1605711868</c:v>
                </c:pt>
                <c:pt idx="2368">
                  <c:v>-4903877.1605711868</c:v>
                </c:pt>
                <c:pt idx="2369">
                  <c:v>-4903877.1605711868</c:v>
                </c:pt>
                <c:pt idx="2370">
                  <c:v>-4903877.1605711868</c:v>
                </c:pt>
                <c:pt idx="2371">
                  <c:v>-4903877.1605711868</c:v>
                </c:pt>
                <c:pt idx="2372">
                  <c:v>-4903877.1605711868</c:v>
                </c:pt>
                <c:pt idx="2373">
                  <c:v>-4903877.1605711868</c:v>
                </c:pt>
                <c:pt idx="2374">
                  <c:v>-4903877.1605711868</c:v>
                </c:pt>
                <c:pt idx="2375">
                  <c:v>-4903877.1605711868</c:v>
                </c:pt>
                <c:pt idx="2376">
                  <c:v>-4903877.1605711868</c:v>
                </c:pt>
                <c:pt idx="2377">
                  <c:v>-4903877.1605711868</c:v>
                </c:pt>
                <c:pt idx="2378">
                  <c:v>-4903877.1605711868</c:v>
                </c:pt>
                <c:pt idx="2379">
                  <c:v>-4903877.1605711868</c:v>
                </c:pt>
                <c:pt idx="2380">
                  <c:v>-4903877.1605711868</c:v>
                </c:pt>
                <c:pt idx="2381">
                  <c:v>-4903877.1605711868</c:v>
                </c:pt>
                <c:pt idx="2382">
                  <c:v>-4903877.1605711868</c:v>
                </c:pt>
                <c:pt idx="2383">
                  <c:v>-4903877.1605711868</c:v>
                </c:pt>
                <c:pt idx="2384">
                  <c:v>-4903877.1605711868</c:v>
                </c:pt>
                <c:pt idx="2385">
                  <c:v>-4903877.1605711868</c:v>
                </c:pt>
                <c:pt idx="2386">
                  <c:v>-4903877.1605711868</c:v>
                </c:pt>
                <c:pt idx="2387">
                  <c:v>-4903877.1605711868</c:v>
                </c:pt>
                <c:pt idx="2388">
                  <c:v>-4903877.1605711868</c:v>
                </c:pt>
                <c:pt idx="2389">
                  <c:v>-4903877.1605711868</c:v>
                </c:pt>
                <c:pt idx="2390">
                  <c:v>-4903877.1605711868</c:v>
                </c:pt>
                <c:pt idx="2391">
                  <c:v>-4903877.1605711868</c:v>
                </c:pt>
                <c:pt idx="2392">
                  <c:v>-4903877.1605711868</c:v>
                </c:pt>
                <c:pt idx="2393">
                  <c:v>-4903877.1605711868</c:v>
                </c:pt>
                <c:pt idx="2394">
                  <c:v>-4903877.1605711868</c:v>
                </c:pt>
                <c:pt idx="2395">
                  <c:v>-4903877.1605711868</c:v>
                </c:pt>
                <c:pt idx="2396">
                  <c:v>-4903877.1605711868</c:v>
                </c:pt>
                <c:pt idx="2397">
                  <c:v>-4903877.1605711868</c:v>
                </c:pt>
                <c:pt idx="2398">
                  <c:v>-4903877.1605711868</c:v>
                </c:pt>
                <c:pt idx="2399">
                  <c:v>-4903877.1605711868</c:v>
                </c:pt>
                <c:pt idx="2400">
                  <c:v>-4903877.1605711868</c:v>
                </c:pt>
                <c:pt idx="2401">
                  <c:v>-4903877.1605711868</c:v>
                </c:pt>
                <c:pt idx="2402">
                  <c:v>-4903877.1605711868</c:v>
                </c:pt>
                <c:pt idx="2403">
                  <c:v>-4903877.1605711868</c:v>
                </c:pt>
                <c:pt idx="2404">
                  <c:v>-4903877.1605711868</c:v>
                </c:pt>
                <c:pt idx="2405">
                  <c:v>-4903877.1605711868</c:v>
                </c:pt>
                <c:pt idx="2406">
                  <c:v>-4903877.1605711868</c:v>
                </c:pt>
                <c:pt idx="2407">
                  <c:v>-4903877.1605711868</c:v>
                </c:pt>
                <c:pt idx="2408">
                  <c:v>-4903877.1605711868</c:v>
                </c:pt>
                <c:pt idx="2409">
                  <c:v>-4903877.1605711868</c:v>
                </c:pt>
                <c:pt idx="2410">
                  <c:v>-4903877.1605711868</c:v>
                </c:pt>
                <c:pt idx="2411">
                  <c:v>-4903877.1605711868</c:v>
                </c:pt>
                <c:pt idx="2412">
                  <c:v>-4903877.1605711868</c:v>
                </c:pt>
                <c:pt idx="2413">
                  <c:v>-4903877.1605711868</c:v>
                </c:pt>
                <c:pt idx="2414">
                  <c:v>-4903877.1605711868</c:v>
                </c:pt>
                <c:pt idx="2415">
                  <c:v>-4903877.1605711868</c:v>
                </c:pt>
                <c:pt idx="2416">
                  <c:v>-4903877.1605711868</c:v>
                </c:pt>
                <c:pt idx="2417">
                  <c:v>-4903877.1605711868</c:v>
                </c:pt>
                <c:pt idx="2418">
                  <c:v>-4903877.1605711868</c:v>
                </c:pt>
                <c:pt idx="2419">
                  <c:v>-4903877.1605711868</c:v>
                </c:pt>
                <c:pt idx="2420">
                  <c:v>-4903877.1605711868</c:v>
                </c:pt>
                <c:pt idx="2421">
                  <c:v>-4903877.1605711868</c:v>
                </c:pt>
                <c:pt idx="2422">
                  <c:v>-4903877.1605711868</c:v>
                </c:pt>
                <c:pt idx="2423">
                  <c:v>-4903877.1605711868</c:v>
                </c:pt>
                <c:pt idx="2424">
                  <c:v>-4903877.1605711868</c:v>
                </c:pt>
                <c:pt idx="2425">
                  <c:v>-4903877.1605711868</c:v>
                </c:pt>
                <c:pt idx="2426">
                  <c:v>-4903877.1605711868</c:v>
                </c:pt>
                <c:pt idx="2427">
                  <c:v>-4903877.1605711868</c:v>
                </c:pt>
                <c:pt idx="2428">
                  <c:v>-4903877.1605711868</c:v>
                </c:pt>
                <c:pt idx="2429">
                  <c:v>-4903877.1605711868</c:v>
                </c:pt>
                <c:pt idx="2430">
                  <c:v>-4903877.1605711868</c:v>
                </c:pt>
                <c:pt idx="2431">
                  <c:v>-4903877.1605711868</c:v>
                </c:pt>
                <c:pt idx="2432">
                  <c:v>-4903877.1605711868</c:v>
                </c:pt>
                <c:pt idx="2433">
                  <c:v>-4903877.1605711868</c:v>
                </c:pt>
                <c:pt idx="2434">
                  <c:v>-4903877.1605711868</c:v>
                </c:pt>
                <c:pt idx="2435">
                  <c:v>-4903877.1605711868</c:v>
                </c:pt>
                <c:pt idx="2436">
                  <c:v>-4903877.1605711868</c:v>
                </c:pt>
                <c:pt idx="2437">
                  <c:v>-4903877.1605711868</c:v>
                </c:pt>
                <c:pt idx="2438">
                  <c:v>-4903877.1605711868</c:v>
                </c:pt>
                <c:pt idx="2439">
                  <c:v>-4903877.1605711868</c:v>
                </c:pt>
                <c:pt idx="2440">
                  <c:v>-4903877.1605711868</c:v>
                </c:pt>
                <c:pt idx="2441">
                  <c:v>-4903877.1605711868</c:v>
                </c:pt>
                <c:pt idx="2442">
                  <c:v>-4903877.1605711868</c:v>
                </c:pt>
                <c:pt idx="2443">
                  <c:v>-4903877.1605711868</c:v>
                </c:pt>
                <c:pt idx="2444">
                  <c:v>-4903877.1605711868</c:v>
                </c:pt>
                <c:pt idx="2445">
                  <c:v>-4903877.1605711868</c:v>
                </c:pt>
                <c:pt idx="2446">
                  <c:v>-4903877.1605711868</c:v>
                </c:pt>
                <c:pt idx="2447">
                  <c:v>-4903877.1605711868</c:v>
                </c:pt>
                <c:pt idx="2448">
                  <c:v>-4903877.1605711868</c:v>
                </c:pt>
                <c:pt idx="2449">
                  <c:v>-4903877.1605711868</c:v>
                </c:pt>
                <c:pt idx="2450">
                  <c:v>-4903877.1605711868</c:v>
                </c:pt>
                <c:pt idx="2451">
                  <c:v>-4903877.1605711868</c:v>
                </c:pt>
                <c:pt idx="2452">
                  <c:v>-4903877.1605711868</c:v>
                </c:pt>
                <c:pt idx="2453">
                  <c:v>-4903877.1605711868</c:v>
                </c:pt>
                <c:pt idx="2454">
                  <c:v>-4903877.1605711868</c:v>
                </c:pt>
                <c:pt idx="2455">
                  <c:v>-4903877.1605711868</c:v>
                </c:pt>
                <c:pt idx="2456">
                  <c:v>-4903877.1605711868</c:v>
                </c:pt>
                <c:pt idx="2457">
                  <c:v>-4903877.1605711868</c:v>
                </c:pt>
                <c:pt idx="2458">
                  <c:v>-4903877.1605711868</c:v>
                </c:pt>
                <c:pt idx="2459">
                  <c:v>-4903877.1605711868</c:v>
                </c:pt>
                <c:pt idx="2460">
                  <c:v>-4903877.1605711868</c:v>
                </c:pt>
                <c:pt idx="2461">
                  <c:v>-4903877.1605711868</c:v>
                </c:pt>
                <c:pt idx="2462">
                  <c:v>-4903877.1605711868</c:v>
                </c:pt>
                <c:pt idx="2463">
                  <c:v>-4903877.1605711868</c:v>
                </c:pt>
                <c:pt idx="2464">
                  <c:v>-4903877.1605711868</c:v>
                </c:pt>
                <c:pt idx="2465">
                  <c:v>-4903877.1605711868</c:v>
                </c:pt>
                <c:pt idx="2466">
                  <c:v>-4903877.1605711868</c:v>
                </c:pt>
                <c:pt idx="2467">
                  <c:v>-4903877.1605711868</c:v>
                </c:pt>
                <c:pt idx="2468">
                  <c:v>-4903877.1605711868</c:v>
                </c:pt>
                <c:pt idx="2469">
                  <c:v>-4903877.1605711868</c:v>
                </c:pt>
                <c:pt idx="2470">
                  <c:v>-4903877.1605711868</c:v>
                </c:pt>
                <c:pt idx="2471">
                  <c:v>-4903877.1605711868</c:v>
                </c:pt>
                <c:pt idx="2472">
                  <c:v>-4903877.1605711868</c:v>
                </c:pt>
                <c:pt idx="2473">
                  <c:v>-4903877.1605711868</c:v>
                </c:pt>
                <c:pt idx="2474">
                  <c:v>-4903877.1605711868</c:v>
                </c:pt>
                <c:pt idx="2475">
                  <c:v>-4903877.1605711868</c:v>
                </c:pt>
                <c:pt idx="2476">
                  <c:v>-4903877.1605711868</c:v>
                </c:pt>
                <c:pt idx="2477">
                  <c:v>-4903877.1605711868</c:v>
                </c:pt>
                <c:pt idx="2478">
                  <c:v>-4903877.1605711868</c:v>
                </c:pt>
                <c:pt idx="2479">
                  <c:v>-4903877.1605711868</c:v>
                </c:pt>
                <c:pt idx="2480">
                  <c:v>-4903877.1605711868</c:v>
                </c:pt>
                <c:pt idx="2481">
                  <c:v>-4903877.1605711868</c:v>
                </c:pt>
                <c:pt idx="2482">
                  <c:v>-4903877.1605711868</c:v>
                </c:pt>
                <c:pt idx="2483">
                  <c:v>-4903877.1605711868</c:v>
                </c:pt>
                <c:pt idx="2484">
                  <c:v>-4903877.1605711868</c:v>
                </c:pt>
                <c:pt idx="2485">
                  <c:v>-4903877.1605711868</c:v>
                </c:pt>
                <c:pt idx="2486">
                  <c:v>-4903877.1605711868</c:v>
                </c:pt>
                <c:pt idx="2487">
                  <c:v>-4903877.1605711868</c:v>
                </c:pt>
                <c:pt idx="2488">
                  <c:v>-4903877.1605711868</c:v>
                </c:pt>
                <c:pt idx="2489">
                  <c:v>-4903877.1605711868</c:v>
                </c:pt>
                <c:pt idx="2490">
                  <c:v>-4903877.1605711868</c:v>
                </c:pt>
                <c:pt idx="2491">
                  <c:v>-4903877.1605711868</c:v>
                </c:pt>
                <c:pt idx="2492">
                  <c:v>-4903877.1605711868</c:v>
                </c:pt>
                <c:pt idx="2493">
                  <c:v>-4903877.1605711868</c:v>
                </c:pt>
                <c:pt idx="2494">
                  <c:v>-4903877.1605711868</c:v>
                </c:pt>
                <c:pt idx="2495">
                  <c:v>-4903877.1605711868</c:v>
                </c:pt>
                <c:pt idx="2496">
                  <c:v>-4903877.1605711868</c:v>
                </c:pt>
                <c:pt idx="2497">
                  <c:v>-4903877.1605711868</c:v>
                </c:pt>
                <c:pt idx="2498">
                  <c:v>-4903877.1605711868</c:v>
                </c:pt>
                <c:pt idx="2499">
                  <c:v>-4903877.1605711868</c:v>
                </c:pt>
                <c:pt idx="2500">
                  <c:v>-4903877.1605711868</c:v>
                </c:pt>
                <c:pt idx="2501">
                  <c:v>-4903877.1605711868</c:v>
                </c:pt>
                <c:pt idx="2502">
                  <c:v>-4903877.1605711868</c:v>
                </c:pt>
                <c:pt idx="2503">
                  <c:v>-4903877.1605711868</c:v>
                </c:pt>
                <c:pt idx="2504">
                  <c:v>-4903877.1605711868</c:v>
                </c:pt>
                <c:pt idx="2505">
                  <c:v>-4903877.1605711868</c:v>
                </c:pt>
                <c:pt idx="2506">
                  <c:v>-4903877.1605711868</c:v>
                </c:pt>
                <c:pt idx="2507">
                  <c:v>-4903877.1605711868</c:v>
                </c:pt>
                <c:pt idx="2508">
                  <c:v>-4903877.1605711868</c:v>
                </c:pt>
                <c:pt idx="2509">
                  <c:v>-4903877.1605711868</c:v>
                </c:pt>
                <c:pt idx="2510">
                  <c:v>-4903877.1605711868</c:v>
                </c:pt>
                <c:pt idx="2511">
                  <c:v>-4903877.1605711868</c:v>
                </c:pt>
                <c:pt idx="2512">
                  <c:v>-4903877.1605711868</c:v>
                </c:pt>
                <c:pt idx="2513">
                  <c:v>-4903877.1605711868</c:v>
                </c:pt>
                <c:pt idx="2514">
                  <c:v>-4903877.1605711868</c:v>
                </c:pt>
                <c:pt idx="2515">
                  <c:v>-4903877.1605711868</c:v>
                </c:pt>
                <c:pt idx="2516">
                  <c:v>-4903877.1605711868</c:v>
                </c:pt>
                <c:pt idx="2517">
                  <c:v>-4903877.1605711868</c:v>
                </c:pt>
                <c:pt idx="2518">
                  <c:v>-4903877.1605711868</c:v>
                </c:pt>
                <c:pt idx="2519">
                  <c:v>-4903877.1605711868</c:v>
                </c:pt>
                <c:pt idx="2520">
                  <c:v>-4903877.1605711868</c:v>
                </c:pt>
                <c:pt idx="2521">
                  <c:v>-4903877.1605711868</c:v>
                </c:pt>
                <c:pt idx="2522">
                  <c:v>-4903877.1605711868</c:v>
                </c:pt>
                <c:pt idx="2523">
                  <c:v>-4903877.1605711868</c:v>
                </c:pt>
                <c:pt idx="2524">
                  <c:v>-4903877.1605711868</c:v>
                </c:pt>
                <c:pt idx="2525">
                  <c:v>-4903877.1605711868</c:v>
                </c:pt>
                <c:pt idx="2526">
                  <c:v>-4903877.1605711868</c:v>
                </c:pt>
                <c:pt idx="2527">
                  <c:v>-4903877.1605711868</c:v>
                </c:pt>
                <c:pt idx="2528">
                  <c:v>-4903877.1605711868</c:v>
                </c:pt>
                <c:pt idx="2529">
                  <c:v>-4903877.1605711868</c:v>
                </c:pt>
                <c:pt idx="2530">
                  <c:v>-4903877.1605711868</c:v>
                </c:pt>
                <c:pt idx="2531">
                  <c:v>-4903877.1605711868</c:v>
                </c:pt>
                <c:pt idx="2532">
                  <c:v>-4903877.1605711868</c:v>
                </c:pt>
                <c:pt idx="2533">
                  <c:v>-4903877.1605711868</c:v>
                </c:pt>
                <c:pt idx="2534">
                  <c:v>-4903877.1605711868</c:v>
                </c:pt>
                <c:pt idx="2535">
                  <c:v>-4903877.1605711868</c:v>
                </c:pt>
                <c:pt idx="2536">
                  <c:v>-4903877.1605711868</c:v>
                </c:pt>
                <c:pt idx="2537">
                  <c:v>-4903877.1605711868</c:v>
                </c:pt>
                <c:pt idx="2538">
                  <c:v>-4903877.1605711868</c:v>
                </c:pt>
                <c:pt idx="2539">
                  <c:v>-4903877.1605711868</c:v>
                </c:pt>
                <c:pt idx="2540">
                  <c:v>-4903877.1605711868</c:v>
                </c:pt>
                <c:pt idx="2541">
                  <c:v>-4903877.1605711868</c:v>
                </c:pt>
                <c:pt idx="2542">
                  <c:v>-4903877.1605711868</c:v>
                </c:pt>
                <c:pt idx="2543">
                  <c:v>-4903877.1605711868</c:v>
                </c:pt>
                <c:pt idx="2544">
                  <c:v>-4903877.1605711868</c:v>
                </c:pt>
                <c:pt idx="2545">
                  <c:v>-4903877.1605711868</c:v>
                </c:pt>
                <c:pt idx="2546">
                  <c:v>-4903877.1605711868</c:v>
                </c:pt>
                <c:pt idx="2547">
                  <c:v>-4903877.1605711868</c:v>
                </c:pt>
                <c:pt idx="2548">
                  <c:v>-4903877.1605711868</c:v>
                </c:pt>
                <c:pt idx="2549">
                  <c:v>-4903877.1605711868</c:v>
                </c:pt>
                <c:pt idx="2550">
                  <c:v>-4903877.1605711868</c:v>
                </c:pt>
                <c:pt idx="2551">
                  <c:v>-4903877.1605711868</c:v>
                </c:pt>
                <c:pt idx="2552">
                  <c:v>-4903877.1605711868</c:v>
                </c:pt>
                <c:pt idx="2553">
                  <c:v>-4903877.1605711868</c:v>
                </c:pt>
                <c:pt idx="2554">
                  <c:v>-4903877.1605711868</c:v>
                </c:pt>
                <c:pt idx="2555">
                  <c:v>-4903877.1605711868</c:v>
                </c:pt>
                <c:pt idx="2556">
                  <c:v>-4903877.1605711868</c:v>
                </c:pt>
                <c:pt idx="2557">
                  <c:v>-4903877.1605711868</c:v>
                </c:pt>
                <c:pt idx="2558">
                  <c:v>-4903877.1605711868</c:v>
                </c:pt>
                <c:pt idx="2559">
                  <c:v>-4903877.1605711868</c:v>
                </c:pt>
                <c:pt idx="2560">
                  <c:v>-4903877.1605711868</c:v>
                </c:pt>
                <c:pt idx="2561">
                  <c:v>-4903877.1605711868</c:v>
                </c:pt>
                <c:pt idx="2562">
                  <c:v>-4903877.1605711868</c:v>
                </c:pt>
                <c:pt idx="2563">
                  <c:v>-4903877.1605711868</c:v>
                </c:pt>
                <c:pt idx="2564">
                  <c:v>-4903877.1605711868</c:v>
                </c:pt>
                <c:pt idx="2565">
                  <c:v>-4903877.1605711868</c:v>
                </c:pt>
                <c:pt idx="2566">
                  <c:v>-4903877.1605711868</c:v>
                </c:pt>
                <c:pt idx="2567">
                  <c:v>-4903877.1605711868</c:v>
                </c:pt>
                <c:pt idx="2568">
                  <c:v>-4903877.1605711868</c:v>
                </c:pt>
                <c:pt idx="2569">
                  <c:v>-4903877.1605711868</c:v>
                </c:pt>
                <c:pt idx="2570">
                  <c:v>-4903877.1605711868</c:v>
                </c:pt>
                <c:pt idx="2571">
                  <c:v>-4903877.1605711868</c:v>
                </c:pt>
                <c:pt idx="2572">
                  <c:v>-4903877.1605711868</c:v>
                </c:pt>
                <c:pt idx="2573">
                  <c:v>-4903877.1605711868</c:v>
                </c:pt>
                <c:pt idx="2574">
                  <c:v>-4903877.1605711868</c:v>
                </c:pt>
                <c:pt idx="2575">
                  <c:v>-4903877.1605711868</c:v>
                </c:pt>
                <c:pt idx="2576">
                  <c:v>-4903877.1605711868</c:v>
                </c:pt>
                <c:pt idx="2577">
                  <c:v>-4903877.1605711868</c:v>
                </c:pt>
                <c:pt idx="2578">
                  <c:v>-4903877.1605711868</c:v>
                </c:pt>
                <c:pt idx="2579">
                  <c:v>-4903877.1605711868</c:v>
                </c:pt>
                <c:pt idx="2580">
                  <c:v>-4903877.1605711868</c:v>
                </c:pt>
                <c:pt idx="2581">
                  <c:v>-4903877.1605711868</c:v>
                </c:pt>
                <c:pt idx="2582">
                  <c:v>-4903877.1605711868</c:v>
                </c:pt>
                <c:pt idx="2583">
                  <c:v>-4903877.1605711868</c:v>
                </c:pt>
                <c:pt idx="2584">
                  <c:v>-4903877.1605711868</c:v>
                </c:pt>
                <c:pt idx="2585">
                  <c:v>-4903877.1605711868</c:v>
                </c:pt>
                <c:pt idx="2586">
                  <c:v>-4903877.1605711868</c:v>
                </c:pt>
                <c:pt idx="2587">
                  <c:v>-4903877.1605711868</c:v>
                </c:pt>
                <c:pt idx="2588">
                  <c:v>-4903877.1605711868</c:v>
                </c:pt>
                <c:pt idx="2589">
                  <c:v>-4903877.1605711868</c:v>
                </c:pt>
                <c:pt idx="2590">
                  <c:v>-4903877.1605711868</c:v>
                </c:pt>
                <c:pt idx="2591">
                  <c:v>-4903877.1605711868</c:v>
                </c:pt>
                <c:pt idx="2592">
                  <c:v>-4903877.1605711868</c:v>
                </c:pt>
                <c:pt idx="2593">
                  <c:v>-4903877.1605711868</c:v>
                </c:pt>
                <c:pt idx="2594">
                  <c:v>-4903877.1605711868</c:v>
                </c:pt>
                <c:pt idx="2595">
                  <c:v>-4903877.1605711868</c:v>
                </c:pt>
                <c:pt idx="2596">
                  <c:v>-4903877.1605711868</c:v>
                </c:pt>
                <c:pt idx="2597">
                  <c:v>-4903877.1605711868</c:v>
                </c:pt>
                <c:pt idx="2598">
                  <c:v>-4903877.1605711868</c:v>
                </c:pt>
                <c:pt idx="2599">
                  <c:v>-4903877.1605711868</c:v>
                </c:pt>
                <c:pt idx="2600">
                  <c:v>-4903877.1605711868</c:v>
                </c:pt>
                <c:pt idx="2601">
                  <c:v>-4903877.1605711868</c:v>
                </c:pt>
                <c:pt idx="2602">
                  <c:v>-4903877.1605711868</c:v>
                </c:pt>
                <c:pt idx="2603">
                  <c:v>-4903877.1605711868</c:v>
                </c:pt>
                <c:pt idx="2604">
                  <c:v>-4903877.1605711868</c:v>
                </c:pt>
                <c:pt idx="2605">
                  <c:v>-4903877.1605711868</c:v>
                </c:pt>
                <c:pt idx="2606">
                  <c:v>-4903877.1605711868</c:v>
                </c:pt>
                <c:pt idx="2607">
                  <c:v>-4903877.1605711868</c:v>
                </c:pt>
                <c:pt idx="2608">
                  <c:v>-4903877.1605711868</c:v>
                </c:pt>
                <c:pt idx="2609">
                  <c:v>-4903877.1605711868</c:v>
                </c:pt>
                <c:pt idx="2610">
                  <c:v>-4903877.1605711868</c:v>
                </c:pt>
                <c:pt idx="2611">
                  <c:v>-4903877.1605711868</c:v>
                </c:pt>
                <c:pt idx="2612">
                  <c:v>-4903877.1605711868</c:v>
                </c:pt>
                <c:pt idx="2613">
                  <c:v>-4903877.1605711868</c:v>
                </c:pt>
                <c:pt idx="2614">
                  <c:v>-4903877.1605711868</c:v>
                </c:pt>
                <c:pt idx="2615">
                  <c:v>-4903877.1605711868</c:v>
                </c:pt>
                <c:pt idx="2616">
                  <c:v>-4903877.1605711868</c:v>
                </c:pt>
                <c:pt idx="2617">
                  <c:v>-4903877.1605711868</c:v>
                </c:pt>
                <c:pt idx="2618">
                  <c:v>-4903877.1605711868</c:v>
                </c:pt>
                <c:pt idx="2619">
                  <c:v>-4903877.1605711868</c:v>
                </c:pt>
                <c:pt idx="2620">
                  <c:v>-4903877.1605711868</c:v>
                </c:pt>
                <c:pt idx="2621">
                  <c:v>-4903877.1605711868</c:v>
                </c:pt>
                <c:pt idx="2622">
                  <c:v>-4903877.1605711868</c:v>
                </c:pt>
                <c:pt idx="2623">
                  <c:v>-4903877.1605711868</c:v>
                </c:pt>
                <c:pt idx="2624">
                  <c:v>-4903877.1605711868</c:v>
                </c:pt>
                <c:pt idx="2625">
                  <c:v>-4903877.1605711868</c:v>
                </c:pt>
                <c:pt idx="2626">
                  <c:v>-4903877.1605711868</c:v>
                </c:pt>
                <c:pt idx="2627">
                  <c:v>-4903877.1605711868</c:v>
                </c:pt>
                <c:pt idx="2628">
                  <c:v>-4903877.1605711868</c:v>
                </c:pt>
                <c:pt idx="2629">
                  <c:v>-4903877.1605711868</c:v>
                </c:pt>
                <c:pt idx="2630">
                  <c:v>-4903877.1605711868</c:v>
                </c:pt>
                <c:pt idx="2631">
                  <c:v>-4903877.1605711868</c:v>
                </c:pt>
                <c:pt idx="2632">
                  <c:v>-4903877.1605711868</c:v>
                </c:pt>
                <c:pt idx="2633">
                  <c:v>-4903877.1605711868</c:v>
                </c:pt>
                <c:pt idx="2634">
                  <c:v>-4903877.1605711868</c:v>
                </c:pt>
                <c:pt idx="2635">
                  <c:v>-4903877.1605711868</c:v>
                </c:pt>
                <c:pt idx="2636">
                  <c:v>-4903877.1605711868</c:v>
                </c:pt>
                <c:pt idx="2637">
                  <c:v>-4903877.1605711868</c:v>
                </c:pt>
                <c:pt idx="2638">
                  <c:v>-4903877.1605711868</c:v>
                </c:pt>
                <c:pt idx="2639">
                  <c:v>-4903877.1605711868</c:v>
                </c:pt>
                <c:pt idx="2640">
                  <c:v>-4903877.1605711868</c:v>
                </c:pt>
                <c:pt idx="2641">
                  <c:v>-4903877.1605711868</c:v>
                </c:pt>
                <c:pt idx="2642">
                  <c:v>-4903877.1605711868</c:v>
                </c:pt>
                <c:pt idx="2643">
                  <c:v>-4903877.1605711868</c:v>
                </c:pt>
                <c:pt idx="2644">
                  <c:v>-4903877.1605711868</c:v>
                </c:pt>
                <c:pt idx="2645">
                  <c:v>-4903877.1605711868</c:v>
                </c:pt>
                <c:pt idx="2646">
                  <c:v>-4903877.1605711868</c:v>
                </c:pt>
                <c:pt idx="2647">
                  <c:v>-4903877.1605711868</c:v>
                </c:pt>
                <c:pt idx="2648">
                  <c:v>-4903877.1605711868</c:v>
                </c:pt>
                <c:pt idx="2649">
                  <c:v>-4903877.1605711868</c:v>
                </c:pt>
                <c:pt idx="2650">
                  <c:v>-4903877.1605711868</c:v>
                </c:pt>
                <c:pt idx="2651">
                  <c:v>-4903877.1605711868</c:v>
                </c:pt>
                <c:pt idx="2652">
                  <c:v>-4903877.1605711868</c:v>
                </c:pt>
                <c:pt idx="2653">
                  <c:v>-4903877.1605711868</c:v>
                </c:pt>
                <c:pt idx="2654">
                  <c:v>-4903877.1605711868</c:v>
                </c:pt>
                <c:pt idx="2655">
                  <c:v>-4903877.1605711868</c:v>
                </c:pt>
                <c:pt idx="2656">
                  <c:v>-4903877.1605711868</c:v>
                </c:pt>
                <c:pt idx="2657">
                  <c:v>-4903877.1605711868</c:v>
                </c:pt>
                <c:pt idx="2658">
                  <c:v>-4903877.1605711868</c:v>
                </c:pt>
                <c:pt idx="2659">
                  <c:v>-4903877.1605711868</c:v>
                </c:pt>
                <c:pt idx="2660">
                  <c:v>-4903877.1605711868</c:v>
                </c:pt>
                <c:pt idx="2661">
                  <c:v>-4903877.1605711868</c:v>
                </c:pt>
                <c:pt idx="2662">
                  <c:v>-4903877.1605711868</c:v>
                </c:pt>
                <c:pt idx="2663">
                  <c:v>-4903877.1605711868</c:v>
                </c:pt>
                <c:pt idx="2664">
                  <c:v>-4903877.1605711868</c:v>
                </c:pt>
                <c:pt idx="2665">
                  <c:v>-4903877.1605711868</c:v>
                </c:pt>
                <c:pt idx="2666">
                  <c:v>-4903877.1605711868</c:v>
                </c:pt>
                <c:pt idx="2667">
                  <c:v>-4903877.1605711868</c:v>
                </c:pt>
                <c:pt idx="2668">
                  <c:v>-4903877.1605711868</c:v>
                </c:pt>
                <c:pt idx="2669">
                  <c:v>-4903877.1605711868</c:v>
                </c:pt>
                <c:pt idx="2670">
                  <c:v>-4903877.1605711868</c:v>
                </c:pt>
                <c:pt idx="2671">
                  <c:v>-4903877.1605711868</c:v>
                </c:pt>
                <c:pt idx="2672">
                  <c:v>-4903877.1605711868</c:v>
                </c:pt>
                <c:pt idx="2673">
                  <c:v>-4903877.1605711868</c:v>
                </c:pt>
                <c:pt idx="2674">
                  <c:v>-4903877.1605711868</c:v>
                </c:pt>
                <c:pt idx="2675">
                  <c:v>-4903877.1605711868</c:v>
                </c:pt>
                <c:pt idx="2676">
                  <c:v>-4903877.1605711868</c:v>
                </c:pt>
                <c:pt idx="2677">
                  <c:v>-4903877.1605711868</c:v>
                </c:pt>
                <c:pt idx="2678">
                  <c:v>-4903877.1605711868</c:v>
                </c:pt>
                <c:pt idx="2679">
                  <c:v>-4903877.1605711868</c:v>
                </c:pt>
                <c:pt idx="2680">
                  <c:v>-4903877.1605711868</c:v>
                </c:pt>
                <c:pt idx="2681">
                  <c:v>-4903877.1605711868</c:v>
                </c:pt>
                <c:pt idx="2682">
                  <c:v>-4903877.1605711868</c:v>
                </c:pt>
                <c:pt idx="2683">
                  <c:v>-4903877.1605711868</c:v>
                </c:pt>
                <c:pt idx="2684">
                  <c:v>-4903877.1605711868</c:v>
                </c:pt>
                <c:pt idx="2685">
                  <c:v>-4903877.1605711868</c:v>
                </c:pt>
                <c:pt idx="2686">
                  <c:v>-4903877.1605711868</c:v>
                </c:pt>
                <c:pt idx="2687">
                  <c:v>-4903877.1605711868</c:v>
                </c:pt>
                <c:pt idx="2688">
                  <c:v>-4903877.1605711868</c:v>
                </c:pt>
                <c:pt idx="2689">
                  <c:v>-4903877.1605711868</c:v>
                </c:pt>
                <c:pt idx="2690">
                  <c:v>-4903877.1605711868</c:v>
                </c:pt>
                <c:pt idx="2691">
                  <c:v>-4903877.1605711868</c:v>
                </c:pt>
                <c:pt idx="2692">
                  <c:v>-4903877.1605711868</c:v>
                </c:pt>
                <c:pt idx="2693">
                  <c:v>-4903877.1605711868</c:v>
                </c:pt>
                <c:pt idx="2694">
                  <c:v>-4903877.1605711868</c:v>
                </c:pt>
                <c:pt idx="2695">
                  <c:v>-4903877.1605711868</c:v>
                </c:pt>
                <c:pt idx="2696">
                  <c:v>-4903877.1605711868</c:v>
                </c:pt>
                <c:pt idx="2697">
                  <c:v>-4903877.1605711868</c:v>
                </c:pt>
                <c:pt idx="2698">
                  <c:v>-4903877.1605711868</c:v>
                </c:pt>
                <c:pt idx="2699">
                  <c:v>-4903877.1605711868</c:v>
                </c:pt>
                <c:pt idx="2700">
                  <c:v>-4903877.1605711868</c:v>
                </c:pt>
                <c:pt idx="2701">
                  <c:v>-4903877.1605711868</c:v>
                </c:pt>
                <c:pt idx="2702">
                  <c:v>-4903877.1605711868</c:v>
                </c:pt>
                <c:pt idx="2703">
                  <c:v>-4903877.1605711868</c:v>
                </c:pt>
                <c:pt idx="2704">
                  <c:v>-4903877.1605711868</c:v>
                </c:pt>
                <c:pt idx="2705">
                  <c:v>-4903877.1605711868</c:v>
                </c:pt>
                <c:pt idx="2706">
                  <c:v>-4903877.1605711868</c:v>
                </c:pt>
                <c:pt idx="2707">
                  <c:v>-4903877.1605711868</c:v>
                </c:pt>
                <c:pt idx="2708">
                  <c:v>-4903877.1605711868</c:v>
                </c:pt>
                <c:pt idx="2709">
                  <c:v>-4903877.1605711868</c:v>
                </c:pt>
                <c:pt idx="2710">
                  <c:v>-4903877.1605711868</c:v>
                </c:pt>
                <c:pt idx="2711">
                  <c:v>-4903877.1605711868</c:v>
                </c:pt>
                <c:pt idx="2712">
                  <c:v>-4903877.1605711868</c:v>
                </c:pt>
                <c:pt idx="2713">
                  <c:v>-4903877.1605711868</c:v>
                </c:pt>
                <c:pt idx="2714">
                  <c:v>-4903877.1605711868</c:v>
                </c:pt>
                <c:pt idx="2715">
                  <c:v>-4903877.1605711868</c:v>
                </c:pt>
                <c:pt idx="2716">
                  <c:v>-4903877.1605711868</c:v>
                </c:pt>
                <c:pt idx="2717">
                  <c:v>-4903877.1605711868</c:v>
                </c:pt>
                <c:pt idx="2718">
                  <c:v>-4903877.1605711868</c:v>
                </c:pt>
                <c:pt idx="2719">
                  <c:v>-4903877.1605711868</c:v>
                </c:pt>
                <c:pt idx="2720">
                  <c:v>-4903877.1605711868</c:v>
                </c:pt>
                <c:pt idx="2721">
                  <c:v>-4903877.1605711868</c:v>
                </c:pt>
                <c:pt idx="2722">
                  <c:v>-4903877.1605711868</c:v>
                </c:pt>
                <c:pt idx="2723">
                  <c:v>-4903877.1605711868</c:v>
                </c:pt>
                <c:pt idx="2724">
                  <c:v>-4903877.1605711868</c:v>
                </c:pt>
                <c:pt idx="2725">
                  <c:v>-4903877.1605711868</c:v>
                </c:pt>
                <c:pt idx="2726">
                  <c:v>-4903877.1605711868</c:v>
                </c:pt>
                <c:pt idx="2727">
                  <c:v>-4903877.1605711868</c:v>
                </c:pt>
                <c:pt idx="2728">
                  <c:v>-4903877.1605711868</c:v>
                </c:pt>
                <c:pt idx="2729">
                  <c:v>-4903877.1605711868</c:v>
                </c:pt>
                <c:pt idx="2730">
                  <c:v>-4903877.1605711868</c:v>
                </c:pt>
                <c:pt idx="2731">
                  <c:v>-4903877.1605711868</c:v>
                </c:pt>
                <c:pt idx="2732">
                  <c:v>-4903877.1605711868</c:v>
                </c:pt>
                <c:pt idx="2733">
                  <c:v>-4903877.1605711868</c:v>
                </c:pt>
                <c:pt idx="2734">
                  <c:v>-4903877.1605711868</c:v>
                </c:pt>
                <c:pt idx="2735">
                  <c:v>-4903877.1605711868</c:v>
                </c:pt>
                <c:pt idx="2736">
                  <c:v>-4903877.1605711868</c:v>
                </c:pt>
                <c:pt idx="2737">
                  <c:v>-4903877.1605711868</c:v>
                </c:pt>
                <c:pt idx="2738">
                  <c:v>-4903877.1605711868</c:v>
                </c:pt>
                <c:pt idx="2739">
                  <c:v>-4903877.1605711868</c:v>
                </c:pt>
                <c:pt idx="2740">
                  <c:v>-4903877.1605711868</c:v>
                </c:pt>
                <c:pt idx="2741">
                  <c:v>-4903877.1605711868</c:v>
                </c:pt>
                <c:pt idx="2742">
                  <c:v>-4903877.1605711868</c:v>
                </c:pt>
                <c:pt idx="2743">
                  <c:v>-4903877.1605711868</c:v>
                </c:pt>
                <c:pt idx="2744">
                  <c:v>-4903877.1605711868</c:v>
                </c:pt>
                <c:pt idx="2745">
                  <c:v>-4903877.1605711868</c:v>
                </c:pt>
                <c:pt idx="2746">
                  <c:v>-4903877.1605711868</c:v>
                </c:pt>
                <c:pt idx="2747">
                  <c:v>-4903877.1605711868</c:v>
                </c:pt>
                <c:pt idx="2748">
                  <c:v>-4903877.1605711868</c:v>
                </c:pt>
                <c:pt idx="2749">
                  <c:v>-4903877.1605711868</c:v>
                </c:pt>
                <c:pt idx="2750">
                  <c:v>-4903877.1605711868</c:v>
                </c:pt>
                <c:pt idx="2751">
                  <c:v>-4903877.1605711868</c:v>
                </c:pt>
                <c:pt idx="2752">
                  <c:v>-4903877.1605711868</c:v>
                </c:pt>
                <c:pt idx="2753">
                  <c:v>-4903877.1605711868</c:v>
                </c:pt>
                <c:pt idx="2754">
                  <c:v>-4903877.1605711868</c:v>
                </c:pt>
                <c:pt idx="2755">
                  <c:v>-4903877.1605711868</c:v>
                </c:pt>
                <c:pt idx="2756">
                  <c:v>-4903877.1605711868</c:v>
                </c:pt>
                <c:pt idx="2757">
                  <c:v>-4903877.1605711868</c:v>
                </c:pt>
                <c:pt idx="2758">
                  <c:v>-4903877.1605711868</c:v>
                </c:pt>
                <c:pt idx="2759">
                  <c:v>-4903877.1605711868</c:v>
                </c:pt>
                <c:pt idx="2760">
                  <c:v>-4903877.1605711868</c:v>
                </c:pt>
                <c:pt idx="2761">
                  <c:v>-4903877.1605711868</c:v>
                </c:pt>
                <c:pt idx="2762">
                  <c:v>-4903877.1605711868</c:v>
                </c:pt>
                <c:pt idx="2763">
                  <c:v>-4903877.1605711868</c:v>
                </c:pt>
                <c:pt idx="2764">
                  <c:v>-4903877.1605711868</c:v>
                </c:pt>
                <c:pt idx="2765">
                  <c:v>-4903877.1605711868</c:v>
                </c:pt>
                <c:pt idx="2766">
                  <c:v>-4903877.1605711868</c:v>
                </c:pt>
                <c:pt idx="2767">
                  <c:v>-4903877.1605711868</c:v>
                </c:pt>
                <c:pt idx="2768">
                  <c:v>-4903877.1605711868</c:v>
                </c:pt>
                <c:pt idx="2769">
                  <c:v>-4903877.1605711868</c:v>
                </c:pt>
                <c:pt idx="2770">
                  <c:v>-4903877.1605711868</c:v>
                </c:pt>
                <c:pt idx="2771">
                  <c:v>-4903877.1605711868</c:v>
                </c:pt>
                <c:pt idx="2772">
                  <c:v>-4903877.1605711868</c:v>
                </c:pt>
                <c:pt idx="2773">
                  <c:v>-4903877.1605711868</c:v>
                </c:pt>
                <c:pt idx="2774">
                  <c:v>-4903877.1605711868</c:v>
                </c:pt>
                <c:pt idx="2775">
                  <c:v>-4903877.1605711868</c:v>
                </c:pt>
                <c:pt idx="2776">
                  <c:v>-4903877.1605711868</c:v>
                </c:pt>
                <c:pt idx="2777">
                  <c:v>-4903877.1605711868</c:v>
                </c:pt>
                <c:pt idx="2778">
                  <c:v>-4903877.1605711868</c:v>
                </c:pt>
                <c:pt idx="2779">
                  <c:v>-4903877.1605711868</c:v>
                </c:pt>
                <c:pt idx="2780">
                  <c:v>-4903877.1605711868</c:v>
                </c:pt>
                <c:pt idx="2781">
                  <c:v>-4903877.1605711868</c:v>
                </c:pt>
                <c:pt idx="2782">
                  <c:v>-4903877.1605711868</c:v>
                </c:pt>
                <c:pt idx="2783">
                  <c:v>-4903877.1605711868</c:v>
                </c:pt>
                <c:pt idx="2784">
                  <c:v>-4903877.1605711868</c:v>
                </c:pt>
                <c:pt idx="2785">
                  <c:v>-4903877.1605711868</c:v>
                </c:pt>
                <c:pt idx="2786">
                  <c:v>-4903877.1605711868</c:v>
                </c:pt>
                <c:pt idx="2787">
                  <c:v>-4903877.1605711868</c:v>
                </c:pt>
                <c:pt idx="2788">
                  <c:v>-4903877.1605711868</c:v>
                </c:pt>
                <c:pt idx="2789">
                  <c:v>-4903877.1605711868</c:v>
                </c:pt>
                <c:pt idx="2790">
                  <c:v>-4903877.1605711868</c:v>
                </c:pt>
                <c:pt idx="2791">
                  <c:v>-4903877.1605711868</c:v>
                </c:pt>
                <c:pt idx="2792">
                  <c:v>-4903877.1605711868</c:v>
                </c:pt>
                <c:pt idx="2793">
                  <c:v>-4903877.1605711868</c:v>
                </c:pt>
                <c:pt idx="2794">
                  <c:v>-4903877.1605711868</c:v>
                </c:pt>
                <c:pt idx="2795">
                  <c:v>-4903877.1605711868</c:v>
                </c:pt>
                <c:pt idx="2796">
                  <c:v>-4903877.1605711868</c:v>
                </c:pt>
                <c:pt idx="2797">
                  <c:v>-4903877.1605711868</c:v>
                </c:pt>
                <c:pt idx="2798">
                  <c:v>-4903877.1605711868</c:v>
                </c:pt>
                <c:pt idx="2799">
                  <c:v>-4903877.1605711868</c:v>
                </c:pt>
                <c:pt idx="2800">
                  <c:v>-4903877.1605711868</c:v>
                </c:pt>
                <c:pt idx="2801">
                  <c:v>-4903877.1605711868</c:v>
                </c:pt>
                <c:pt idx="2802">
                  <c:v>-4903877.1605711868</c:v>
                </c:pt>
                <c:pt idx="2803">
                  <c:v>-4903877.1605711868</c:v>
                </c:pt>
                <c:pt idx="2804">
                  <c:v>-4903877.1605711868</c:v>
                </c:pt>
                <c:pt idx="2805">
                  <c:v>-4903877.1605711868</c:v>
                </c:pt>
                <c:pt idx="2806">
                  <c:v>-4903877.1605711868</c:v>
                </c:pt>
                <c:pt idx="2807">
                  <c:v>-4903877.1605711868</c:v>
                </c:pt>
                <c:pt idx="2808">
                  <c:v>-4903877.1605711868</c:v>
                </c:pt>
                <c:pt idx="2809">
                  <c:v>-4903877.1605711868</c:v>
                </c:pt>
                <c:pt idx="2810">
                  <c:v>-4903877.1605711868</c:v>
                </c:pt>
                <c:pt idx="2811">
                  <c:v>-4903877.1605711868</c:v>
                </c:pt>
                <c:pt idx="2812">
                  <c:v>-4903877.1605711868</c:v>
                </c:pt>
                <c:pt idx="2813">
                  <c:v>-4903877.1605711868</c:v>
                </c:pt>
                <c:pt idx="2814">
                  <c:v>-4903877.1605711868</c:v>
                </c:pt>
                <c:pt idx="2815">
                  <c:v>-4903877.1605711868</c:v>
                </c:pt>
                <c:pt idx="2816">
                  <c:v>-4903877.1605711868</c:v>
                </c:pt>
                <c:pt idx="2817">
                  <c:v>-4903877.1605711868</c:v>
                </c:pt>
                <c:pt idx="2818">
                  <c:v>-4903877.1605711868</c:v>
                </c:pt>
                <c:pt idx="2819">
                  <c:v>-4903877.1605711868</c:v>
                </c:pt>
                <c:pt idx="2820">
                  <c:v>-4903877.1605711868</c:v>
                </c:pt>
                <c:pt idx="2821">
                  <c:v>-4903877.1605711868</c:v>
                </c:pt>
                <c:pt idx="2822">
                  <c:v>-4903877.1605711868</c:v>
                </c:pt>
                <c:pt idx="2823">
                  <c:v>-4903877.1605711868</c:v>
                </c:pt>
                <c:pt idx="2824">
                  <c:v>-4903877.1605711868</c:v>
                </c:pt>
                <c:pt idx="2825">
                  <c:v>-4903877.1605711868</c:v>
                </c:pt>
                <c:pt idx="2826">
                  <c:v>-4903877.1605711868</c:v>
                </c:pt>
                <c:pt idx="2827">
                  <c:v>-4903877.1605711868</c:v>
                </c:pt>
                <c:pt idx="2828">
                  <c:v>-4903877.1605711868</c:v>
                </c:pt>
                <c:pt idx="2829">
                  <c:v>-4903877.1605711868</c:v>
                </c:pt>
                <c:pt idx="2830">
                  <c:v>-4903877.1605711868</c:v>
                </c:pt>
                <c:pt idx="2831">
                  <c:v>-4903877.1605711868</c:v>
                </c:pt>
                <c:pt idx="2832">
                  <c:v>-4903877.1605711868</c:v>
                </c:pt>
                <c:pt idx="2833">
                  <c:v>-4903877.1605711868</c:v>
                </c:pt>
                <c:pt idx="2834">
                  <c:v>-4903877.1605711868</c:v>
                </c:pt>
                <c:pt idx="2835">
                  <c:v>-4903877.1605711868</c:v>
                </c:pt>
                <c:pt idx="2836">
                  <c:v>-4903877.1605711868</c:v>
                </c:pt>
                <c:pt idx="2837">
                  <c:v>-4903877.1605711868</c:v>
                </c:pt>
                <c:pt idx="2838">
                  <c:v>-4903877.1605711868</c:v>
                </c:pt>
                <c:pt idx="2839">
                  <c:v>-4903877.1605711868</c:v>
                </c:pt>
                <c:pt idx="2840">
                  <c:v>-4903877.1605711868</c:v>
                </c:pt>
                <c:pt idx="2841">
                  <c:v>-4903877.1605711868</c:v>
                </c:pt>
                <c:pt idx="2842">
                  <c:v>-4903877.1605711868</c:v>
                </c:pt>
                <c:pt idx="2843">
                  <c:v>-4903877.1605711868</c:v>
                </c:pt>
                <c:pt idx="2844">
                  <c:v>-4903877.1605711868</c:v>
                </c:pt>
                <c:pt idx="2845">
                  <c:v>-4903877.1605711868</c:v>
                </c:pt>
                <c:pt idx="2846">
                  <c:v>-4903877.1605711868</c:v>
                </c:pt>
                <c:pt idx="2847">
                  <c:v>-4903877.1605711868</c:v>
                </c:pt>
                <c:pt idx="2848">
                  <c:v>-4903877.1605711868</c:v>
                </c:pt>
                <c:pt idx="2849">
                  <c:v>-4903877.1605711868</c:v>
                </c:pt>
                <c:pt idx="2850">
                  <c:v>-4903877.1605711868</c:v>
                </c:pt>
                <c:pt idx="2851">
                  <c:v>-4903877.1605711868</c:v>
                </c:pt>
                <c:pt idx="2852">
                  <c:v>-4903877.1605711868</c:v>
                </c:pt>
                <c:pt idx="2853">
                  <c:v>-4903877.1605711868</c:v>
                </c:pt>
                <c:pt idx="2854">
                  <c:v>-4903877.1605711868</c:v>
                </c:pt>
                <c:pt idx="2855">
                  <c:v>-4903877.1605711868</c:v>
                </c:pt>
                <c:pt idx="2856">
                  <c:v>-4903877.1605711868</c:v>
                </c:pt>
                <c:pt idx="2857">
                  <c:v>-4903877.1605711868</c:v>
                </c:pt>
                <c:pt idx="2858">
                  <c:v>-4903877.1605711868</c:v>
                </c:pt>
                <c:pt idx="2859">
                  <c:v>-4903877.1605711868</c:v>
                </c:pt>
                <c:pt idx="2860">
                  <c:v>-4903877.1605711868</c:v>
                </c:pt>
                <c:pt idx="2861">
                  <c:v>-4903877.1605711868</c:v>
                </c:pt>
                <c:pt idx="2862">
                  <c:v>-4903877.1605711868</c:v>
                </c:pt>
                <c:pt idx="2863">
                  <c:v>-4903877.1605711868</c:v>
                </c:pt>
                <c:pt idx="2864">
                  <c:v>-4903877.1605711868</c:v>
                </c:pt>
                <c:pt idx="2865">
                  <c:v>-4903877.1605711868</c:v>
                </c:pt>
                <c:pt idx="2866">
                  <c:v>-4903877.1605711868</c:v>
                </c:pt>
                <c:pt idx="2867">
                  <c:v>-4903877.1605711868</c:v>
                </c:pt>
                <c:pt idx="2868">
                  <c:v>-4903877.1605711868</c:v>
                </c:pt>
                <c:pt idx="2869">
                  <c:v>-4903877.1605711868</c:v>
                </c:pt>
                <c:pt idx="2870">
                  <c:v>-4903877.1605711868</c:v>
                </c:pt>
                <c:pt idx="2871">
                  <c:v>-4903877.1605711868</c:v>
                </c:pt>
                <c:pt idx="2872">
                  <c:v>-4903877.1605711868</c:v>
                </c:pt>
                <c:pt idx="2873">
                  <c:v>-4903877.1605711868</c:v>
                </c:pt>
                <c:pt idx="2874">
                  <c:v>-4903877.1605711868</c:v>
                </c:pt>
                <c:pt idx="2875">
                  <c:v>-4903877.1605711868</c:v>
                </c:pt>
                <c:pt idx="2876">
                  <c:v>-4903877.1605711868</c:v>
                </c:pt>
                <c:pt idx="2877">
                  <c:v>-4903877.1605711868</c:v>
                </c:pt>
                <c:pt idx="2878">
                  <c:v>-4903877.1605711868</c:v>
                </c:pt>
                <c:pt idx="2879">
                  <c:v>-4903877.1605711868</c:v>
                </c:pt>
                <c:pt idx="2880">
                  <c:v>-4903877.1605711868</c:v>
                </c:pt>
                <c:pt idx="2881">
                  <c:v>-4903877.1605711868</c:v>
                </c:pt>
                <c:pt idx="2882">
                  <c:v>-4903877.1605711868</c:v>
                </c:pt>
                <c:pt idx="2883">
                  <c:v>-4903877.1605711868</c:v>
                </c:pt>
                <c:pt idx="2884">
                  <c:v>-4903877.1605711868</c:v>
                </c:pt>
                <c:pt idx="2885">
                  <c:v>-4903877.1605711868</c:v>
                </c:pt>
                <c:pt idx="2886">
                  <c:v>-4903877.1605711868</c:v>
                </c:pt>
                <c:pt idx="2887">
                  <c:v>-4903877.1605711868</c:v>
                </c:pt>
                <c:pt idx="2888">
                  <c:v>-4903877.1605711868</c:v>
                </c:pt>
                <c:pt idx="2889">
                  <c:v>-4903877.1605711868</c:v>
                </c:pt>
                <c:pt idx="2890">
                  <c:v>-4903877.1605711868</c:v>
                </c:pt>
                <c:pt idx="2891">
                  <c:v>-4903877.1605711868</c:v>
                </c:pt>
                <c:pt idx="2892">
                  <c:v>-4903877.1605711868</c:v>
                </c:pt>
                <c:pt idx="2893">
                  <c:v>-4903877.1605711868</c:v>
                </c:pt>
                <c:pt idx="2894">
                  <c:v>-4903877.1605711868</c:v>
                </c:pt>
                <c:pt idx="2895">
                  <c:v>-4903877.1605711868</c:v>
                </c:pt>
                <c:pt idx="2896">
                  <c:v>-4903877.1605711868</c:v>
                </c:pt>
                <c:pt idx="2897">
                  <c:v>-4903877.1605711868</c:v>
                </c:pt>
                <c:pt idx="2898">
                  <c:v>-4903877.1605711868</c:v>
                </c:pt>
                <c:pt idx="2899">
                  <c:v>-4903877.1605711868</c:v>
                </c:pt>
                <c:pt idx="2900">
                  <c:v>-4903877.1605711868</c:v>
                </c:pt>
                <c:pt idx="2901">
                  <c:v>-4903877.1605711868</c:v>
                </c:pt>
                <c:pt idx="2902">
                  <c:v>-4903877.1605711868</c:v>
                </c:pt>
                <c:pt idx="2903">
                  <c:v>-4903877.1605711868</c:v>
                </c:pt>
                <c:pt idx="2904">
                  <c:v>-4903877.1605711868</c:v>
                </c:pt>
                <c:pt idx="2905">
                  <c:v>-4903877.1605711868</c:v>
                </c:pt>
                <c:pt idx="2906">
                  <c:v>-4903877.1605711868</c:v>
                </c:pt>
                <c:pt idx="2907">
                  <c:v>-4903877.1605711868</c:v>
                </c:pt>
                <c:pt idx="2908">
                  <c:v>-4903877.1605711868</c:v>
                </c:pt>
                <c:pt idx="2909">
                  <c:v>-4903877.1605711868</c:v>
                </c:pt>
                <c:pt idx="2910">
                  <c:v>-4903877.1605711868</c:v>
                </c:pt>
                <c:pt idx="2911">
                  <c:v>-4903877.1605711868</c:v>
                </c:pt>
                <c:pt idx="2912">
                  <c:v>-4903877.1605711868</c:v>
                </c:pt>
                <c:pt idx="2913">
                  <c:v>-4903877.1605711868</c:v>
                </c:pt>
                <c:pt idx="2914">
                  <c:v>-4903877.1605711868</c:v>
                </c:pt>
                <c:pt idx="2915">
                  <c:v>-4903877.1605711868</c:v>
                </c:pt>
                <c:pt idx="2916">
                  <c:v>-4903877.1605711868</c:v>
                </c:pt>
                <c:pt idx="2917">
                  <c:v>-4903877.1605711868</c:v>
                </c:pt>
                <c:pt idx="2918">
                  <c:v>-4903877.1605711868</c:v>
                </c:pt>
                <c:pt idx="2919">
                  <c:v>-4903877.1605711868</c:v>
                </c:pt>
                <c:pt idx="2920">
                  <c:v>-4903877.1605711868</c:v>
                </c:pt>
                <c:pt idx="2921">
                  <c:v>-4903877.1605711868</c:v>
                </c:pt>
                <c:pt idx="2922">
                  <c:v>-4903877.1605711868</c:v>
                </c:pt>
                <c:pt idx="2923">
                  <c:v>-4903877.1605711868</c:v>
                </c:pt>
                <c:pt idx="2924">
                  <c:v>-4903877.1605711868</c:v>
                </c:pt>
                <c:pt idx="2925">
                  <c:v>-4903877.1605711868</c:v>
                </c:pt>
                <c:pt idx="2926">
                  <c:v>-4903877.1605711868</c:v>
                </c:pt>
                <c:pt idx="2927">
                  <c:v>-4903877.1605711868</c:v>
                </c:pt>
                <c:pt idx="2928">
                  <c:v>-4903877.1605711868</c:v>
                </c:pt>
                <c:pt idx="2929">
                  <c:v>-4903877.1605711868</c:v>
                </c:pt>
                <c:pt idx="2930">
                  <c:v>-4903877.1605711868</c:v>
                </c:pt>
                <c:pt idx="2931">
                  <c:v>-4903877.1605711868</c:v>
                </c:pt>
                <c:pt idx="2932">
                  <c:v>-4903877.1605711868</c:v>
                </c:pt>
                <c:pt idx="2933">
                  <c:v>-4903877.1605711868</c:v>
                </c:pt>
                <c:pt idx="2934">
                  <c:v>-4903877.1605711868</c:v>
                </c:pt>
                <c:pt idx="2935">
                  <c:v>-4903877.1605711868</c:v>
                </c:pt>
                <c:pt idx="2936">
                  <c:v>-4903877.1605711868</c:v>
                </c:pt>
                <c:pt idx="2937">
                  <c:v>-4903877.1605711868</c:v>
                </c:pt>
                <c:pt idx="2938">
                  <c:v>-4903877.1605711868</c:v>
                </c:pt>
                <c:pt idx="2939">
                  <c:v>-4903877.1605711868</c:v>
                </c:pt>
                <c:pt idx="2940">
                  <c:v>-4903877.1605711868</c:v>
                </c:pt>
                <c:pt idx="2941">
                  <c:v>-4903877.1605711868</c:v>
                </c:pt>
                <c:pt idx="2942">
                  <c:v>-4903877.1605711868</c:v>
                </c:pt>
                <c:pt idx="2943">
                  <c:v>-4903877.1605711868</c:v>
                </c:pt>
                <c:pt idx="2944">
                  <c:v>-4903877.1605711868</c:v>
                </c:pt>
                <c:pt idx="2945">
                  <c:v>-4903877.1605711868</c:v>
                </c:pt>
                <c:pt idx="2946">
                  <c:v>-4903877.1605711868</c:v>
                </c:pt>
                <c:pt idx="2947">
                  <c:v>-4903877.1605711868</c:v>
                </c:pt>
                <c:pt idx="2948">
                  <c:v>-4903877.1605711868</c:v>
                </c:pt>
                <c:pt idx="2949">
                  <c:v>-4903877.1605711868</c:v>
                </c:pt>
                <c:pt idx="2950">
                  <c:v>-4903877.1605711868</c:v>
                </c:pt>
                <c:pt idx="2951">
                  <c:v>-4903877.1605711868</c:v>
                </c:pt>
                <c:pt idx="2952">
                  <c:v>-4903877.1605711868</c:v>
                </c:pt>
                <c:pt idx="2953">
                  <c:v>-4903877.1605711868</c:v>
                </c:pt>
                <c:pt idx="2954">
                  <c:v>-4903877.1605711868</c:v>
                </c:pt>
                <c:pt idx="2955">
                  <c:v>-4903877.1605711868</c:v>
                </c:pt>
                <c:pt idx="2956">
                  <c:v>-4903877.1605711868</c:v>
                </c:pt>
                <c:pt idx="2957">
                  <c:v>-4903877.1605711868</c:v>
                </c:pt>
                <c:pt idx="2958">
                  <c:v>-4903877.1605711868</c:v>
                </c:pt>
                <c:pt idx="2959">
                  <c:v>-4903877.1605711868</c:v>
                </c:pt>
                <c:pt idx="2960">
                  <c:v>-4903877.1605711868</c:v>
                </c:pt>
                <c:pt idx="2961">
                  <c:v>-4903877.1605711868</c:v>
                </c:pt>
                <c:pt idx="2962">
                  <c:v>-4903877.1605711868</c:v>
                </c:pt>
                <c:pt idx="2963">
                  <c:v>-4903877.1605711868</c:v>
                </c:pt>
                <c:pt idx="2964">
                  <c:v>-4903877.1605711868</c:v>
                </c:pt>
                <c:pt idx="2965">
                  <c:v>-4903877.1605711868</c:v>
                </c:pt>
                <c:pt idx="2966">
                  <c:v>-4903877.1605711868</c:v>
                </c:pt>
                <c:pt idx="2967">
                  <c:v>-4903877.1605711868</c:v>
                </c:pt>
                <c:pt idx="2968">
                  <c:v>-4903877.1605711868</c:v>
                </c:pt>
                <c:pt idx="2969">
                  <c:v>-4903877.1605711868</c:v>
                </c:pt>
                <c:pt idx="2970">
                  <c:v>-4903877.1605711868</c:v>
                </c:pt>
                <c:pt idx="2971">
                  <c:v>-4903877.1605711868</c:v>
                </c:pt>
                <c:pt idx="2972">
                  <c:v>-4903877.1605711868</c:v>
                </c:pt>
                <c:pt idx="2973">
                  <c:v>-4903877.1605711868</c:v>
                </c:pt>
                <c:pt idx="2974">
                  <c:v>-4903877.1605711868</c:v>
                </c:pt>
                <c:pt idx="2975">
                  <c:v>-4903877.1605711868</c:v>
                </c:pt>
                <c:pt idx="2976">
                  <c:v>-4903877.1605711868</c:v>
                </c:pt>
                <c:pt idx="2977">
                  <c:v>-4903877.1605711868</c:v>
                </c:pt>
                <c:pt idx="2978">
                  <c:v>-4903877.1605711868</c:v>
                </c:pt>
                <c:pt idx="2979">
                  <c:v>-4903877.1605711868</c:v>
                </c:pt>
                <c:pt idx="2980">
                  <c:v>-4903877.1605711868</c:v>
                </c:pt>
                <c:pt idx="2981">
                  <c:v>-4903877.1605711868</c:v>
                </c:pt>
                <c:pt idx="2982">
                  <c:v>-4903877.1605711868</c:v>
                </c:pt>
                <c:pt idx="2983">
                  <c:v>-4903877.1605711868</c:v>
                </c:pt>
                <c:pt idx="2984">
                  <c:v>-4903877.1605711868</c:v>
                </c:pt>
                <c:pt idx="2985">
                  <c:v>-4903877.1605711868</c:v>
                </c:pt>
                <c:pt idx="2986">
                  <c:v>-4903877.1605711868</c:v>
                </c:pt>
                <c:pt idx="2987">
                  <c:v>-4903877.1605711868</c:v>
                </c:pt>
                <c:pt idx="2988">
                  <c:v>-4903877.1605711868</c:v>
                </c:pt>
                <c:pt idx="2989">
                  <c:v>-4903877.1605711868</c:v>
                </c:pt>
                <c:pt idx="2990">
                  <c:v>-4903877.1605711868</c:v>
                </c:pt>
                <c:pt idx="2991">
                  <c:v>-4903877.1605711868</c:v>
                </c:pt>
                <c:pt idx="2992">
                  <c:v>-4903877.1605711868</c:v>
                </c:pt>
                <c:pt idx="2993">
                  <c:v>-4903877.1605711868</c:v>
                </c:pt>
                <c:pt idx="2994">
                  <c:v>-4903877.1605711868</c:v>
                </c:pt>
                <c:pt idx="2995">
                  <c:v>-4903877.1605711868</c:v>
                </c:pt>
                <c:pt idx="2996">
                  <c:v>-4903877.1605711868</c:v>
                </c:pt>
                <c:pt idx="2997">
                  <c:v>-4903877.1605711868</c:v>
                </c:pt>
                <c:pt idx="2998">
                  <c:v>-4903877.1605711868</c:v>
                </c:pt>
                <c:pt idx="2999">
                  <c:v>-4903877.1605711868</c:v>
                </c:pt>
                <c:pt idx="3000">
                  <c:v>-4903877.1605711868</c:v>
                </c:pt>
                <c:pt idx="3001">
                  <c:v>-4903877.1605711868</c:v>
                </c:pt>
                <c:pt idx="3002">
                  <c:v>-4903877.1605711868</c:v>
                </c:pt>
                <c:pt idx="3003">
                  <c:v>-4903877.1605711868</c:v>
                </c:pt>
                <c:pt idx="3004">
                  <c:v>-4903877.1605711868</c:v>
                </c:pt>
                <c:pt idx="3005">
                  <c:v>-4903877.1605711868</c:v>
                </c:pt>
                <c:pt idx="3006">
                  <c:v>-4903877.1605711868</c:v>
                </c:pt>
                <c:pt idx="3007">
                  <c:v>-4903877.1605711868</c:v>
                </c:pt>
                <c:pt idx="3008">
                  <c:v>-4903877.1605711868</c:v>
                </c:pt>
                <c:pt idx="3009">
                  <c:v>-4903877.1605711868</c:v>
                </c:pt>
                <c:pt idx="3010">
                  <c:v>-4903877.1605711868</c:v>
                </c:pt>
                <c:pt idx="3011">
                  <c:v>-4903877.1605711868</c:v>
                </c:pt>
                <c:pt idx="3012">
                  <c:v>-4903877.1605711868</c:v>
                </c:pt>
                <c:pt idx="3013">
                  <c:v>-4903877.1605711868</c:v>
                </c:pt>
                <c:pt idx="3014">
                  <c:v>-4903877.1605711868</c:v>
                </c:pt>
                <c:pt idx="3015">
                  <c:v>-4903877.1605711868</c:v>
                </c:pt>
                <c:pt idx="3016">
                  <c:v>-4903877.1605711868</c:v>
                </c:pt>
                <c:pt idx="3017">
                  <c:v>-4903877.1605711868</c:v>
                </c:pt>
                <c:pt idx="3018">
                  <c:v>-4903877.1605711868</c:v>
                </c:pt>
                <c:pt idx="3019">
                  <c:v>-4903877.1605711868</c:v>
                </c:pt>
                <c:pt idx="3020">
                  <c:v>-4903877.1605711868</c:v>
                </c:pt>
                <c:pt idx="3021">
                  <c:v>-4903877.1605711868</c:v>
                </c:pt>
                <c:pt idx="3022">
                  <c:v>-4903877.1605711868</c:v>
                </c:pt>
                <c:pt idx="3023">
                  <c:v>-4903877.1605711868</c:v>
                </c:pt>
                <c:pt idx="3024">
                  <c:v>-4903877.1605711868</c:v>
                </c:pt>
                <c:pt idx="3025">
                  <c:v>-4903877.1605711868</c:v>
                </c:pt>
                <c:pt idx="3026">
                  <c:v>-4903877.1605711868</c:v>
                </c:pt>
                <c:pt idx="3027">
                  <c:v>-4903877.1605711868</c:v>
                </c:pt>
                <c:pt idx="3028">
                  <c:v>-4903877.1605711868</c:v>
                </c:pt>
                <c:pt idx="3029">
                  <c:v>-4903877.1605711868</c:v>
                </c:pt>
                <c:pt idx="3030">
                  <c:v>-4903877.1605711868</c:v>
                </c:pt>
                <c:pt idx="3031">
                  <c:v>-4903877.1605711868</c:v>
                </c:pt>
                <c:pt idx="3032">
                  <c:v>-4903877.1605711868</c:v>
                </c:pt>
                <c:pt idx="3033">
                  <c:v>-4903877.1605711868</c:v>
                </c:pt>
                <c:pt idx="3034">
                  <c:v>-4903877.1605711868</c:v>
                </c:pt>
                <c:pt idx="3035">
                  <c:v>-4903877.1605711868</c:v>
                </c:pt>
                <c:pt idx="3036">
                  <c:v>-4903877.1605711868</c:v>
                </c:pt>
                <c:pt idx="3037">
                  <c:v>-4903877.1605711868</c:v>
                </c:pt>
                <c:pt idx="3038">
                  <c:v>-4903877.1605711868</c:v>
                </c:pt>
                <c:pt idx="3039">
                  <c:v>-4903877.1605711868</c:v>
                </c:pt>
                <c:pt idx="3040">
                  <c:v>-4903877.1605711868</c:v>
                </c:pt>
                <c:pt idx="3041">
                  <c:v>-4903877.1605711868</c:v>
                </c:pt>
                <c:pt idx="3042">
                  <c:v>-4903877.1605711868</c:v>
                </c:pt>
                <c:pt idx="3043">
                  <c:v>-4903877.1605711868</c:v>
                </c:pt>
                <c:pt idx="3044">
                  <c:v>-4903877.1605711868</c:v>
                </c:pt>
                <c:pt idx="3045">
                  <c:v>-4903877.1605711868</c:v>
                </c:pt>
                <c:pt idx="3046">
                  <c:v>-4903877.1605711868</c:v>
                </c:pt>
                <c:pt idx="3047">
                  <c:v>-4903877.1605711868</c:v>
                </c:pt>
                <c:pt idx="3048">
                  <c:v>-4903877.1605711868</c:v>
                </c:pt>
                <c:pt idx="3049">
                  <c:v>-4903877.1605711868</c:v>
                </c:pt>
                <c:pt idx="3050">
                  <c:v>-4903877.1605711868</c:v>
                </c:pt>
                <c:pt idx="3051">
                  <c:v>-4903877.1605711868</c:v>
                </c:pt>
                <c:pt idx="3052">
                  <c:v>-4903877.1605711868</c:v>
                </c:pt>
                <c:pt idx="3053">
                  <c:v>-4903877.1605711868</c:v>
                </c:pt>
                <c:pt idx="3054">
                  <c:v>-4903877.1605711868</c:v>
                </c:pt>
                <c:pt idx="3055">
                  <c:v>-4903877.1605711868</c:v>
                </c:pt>
                <c:pt idx="3056">
                  <c:v>-4903877.1605711868</c:v>
                </c:pt>
                <c:pt idx="3057">
                  <c:v>-4903877.1605711868</c:v>
                </c:pt>
                <c:pt idx="3058">
                  <c:v>-4903877.1605711868</c:v>
                </c:pt>
                <c:pt idx="3059">
                  <c:v>-4903877.1605711868</c:v>
                </c:pt>
                <c:pt idx="3060">
                  <c:v>-4903877.1605711868</c:v>
                </c:pt>
                <c:pt idx="3061">
                  <c:v>-4903877.1605711868</c:v>
                </c:pt>
                <c:pt idx="3062">
                  <c:v>-4903877.1605711868</c:v>
                </c:pt>
                <c:pt idx="3063">
                  <c:v>-4903877.1605711868</c:v>
                </c:pt>
                <c:pt idx="3064">
                  <c:v>-4903877.1605711868</c:v>
                </c:pt>
                <c:pt idx="3065">
                  <c:v>-4903877.1605711868</c:v>
                </c:pt>
                <c:pt idx="3066">
                  <c:v>-4903877.1605711868</c:v>
                </c:pt>
                <c:pt idx="3067">
                  <c:v>-4903877.1605711868</c:v>
                </c:pt>
                <c:pt idx="3068">
                  <c:v>-4903877.1605711868</c:v>
                </c:pt>
                <c:pt idx="3069">
                  <c:v>-4903877.1605711868</c:v>
                </c:pt>
                <c:pt idx="3070">
                  <c:v>-4903877.1605711868</c:v>
                </c:pt>
                <c:pt idx="3071">
                  <c:v>-4903877.1605711868</c:v>
                </c:pt>
                <c:pt idx="3072">
                  <c:v>-4903877.1605711868</c:v>
                </c:pt>
                <c:pt idx="3073">
                  <c:v>-4903877.1605711868</c:v>
                </c:pt>
                <c:pt idx="3074">
                  <c:v>-4903877.1605711868</c:v>
                </c:pt>
                <c:pt idx="3075">
                  <c:v>-4903877.1605711868</c:v>
                </c:pt>
                <c:pt idx="3076">
                  <c:v>-4903877.1605711868</c:v>
                </c:pt>
                <c:pt idx="3077">
                  <c:v>-4903877.1605711868</c:v>
                </c:pt>
                <c:pt idx="3078">
                  <c:v>-4903877.1605711868</c:v>
                </c:pt>
                <c:pt idx="3079">
                  <c:v>-4903877.1605711868</c:v>
                </c:pt>
                <c:pt idx="3080">
                  <c:v>-4903877.1605711868</c:v>
                </c:pt>
                <c:pt idx="3081">
                  <c:v>-4903877.1605711868</c:v>
                </c:pt>
                <c:pt idx="3082">
                  <c:v>-4903877.1605711868</c:v>
                </c:pt>
                <c:pt idx="3083">
                  <c:v>-4903877.1605711868</c:v>
                </c:pt>
                <c:pt idx="3084">
                  <c:v>-4903877.1605711868</c:v>
                </c:pt>
                <c:pt idx="3085">
                  <c:v>-4903877.1605711868</c:v>
                </c:pt>
                <c:pt idx="3086">
                  <c:v>-4903877.1605711868</c:v>
                </c:pt>
                <c:pt idx="3087">
                  <c:v>-4903877.1605711868</c:v>
                </c:pt>
                <c:pt idx="3088">
                  <c:v>-4903877.1605711868</c:v>
                </c:pt>
                <c:pt idx="3089">
                  <c:v>-4903877.1605711868</c:v>
                </c:pt>
                <c:pt idx="3090">
                  <c:v>-4903877.1605711868</c:v>
                </c:pt>
                <c:pt idx="3091">
                  <c:v>-4903877.1605711868</c:v>
                </c:pt>
                <c:pt idx="3092">
                  <c:v>-4903877.1605711868</c:v>
                </c:pt>
                <c:pt idx="3093">
                  <c:v>-4903877.1605711868</c:v>
                </c:pt>
                <c:pt idx="3094">
                  <c:v>-4903877.1605711868</c:v>
                </c:pt>
                <c:pt idx="3095">
                  <c:v>-4903877.1605711868</c:v>
                </c:pt>
                <c:pt idx="3096">
                  <c:v>-4903877.1605711868</c:v>
                </c:pt>
                <c:pt idx="3097">
                  <c:v>-4903877.1605711868</c:v>
                </c:pt>
                <c:pt idx="3098">
                  <c:v>-4903877.1605711868</c:v>
                </c:pt>
                <c:pt idx="3099">
                  <c:v>-4903877.1605711868</c:v>
                </c:pt>
                <c:pt idx="3100">
                  <c:v>-4903877.1605711868</c:v>
                </c:pt>
                <c:pt idx="3101">
                  <c:v>-4903877.1605711868</c:v>
                </c:pt>
                <c:pt idx="3102">
                  <c:v>-4903877.1605711868</c:v>
                </c:pt>
                <c:pt idx="3103">
                  <c:v>-4903877.1605711868</c:v>
                </c:pt>
                <c:pt idx="3104">
                  <c:v>-4903877.1605711868</c:v>
                </c:pt>
                <c:pt idx="3105">
                  <c:v>-4903877.1605711868</c:v>
                </c:pt>
                <c:pt idx="3106">
                  <c:v>-4903877.1605711868</c:v>
                </c:pt>
                <c:pt idx="3107">
                  <c:v>-4903877.1605711868</c:v>
                </c:pt>
                <c:pt idx="3108">
                  <c:v>-4903877.1605711868</c:v>
                </c:pt>
                <c:pt idx="3109">
                  <c:v>-4903877.1605711868</c:v>
                </c:pt>
                <c:pt idx="3110">
                  <c:v>-4903877.1605711868</c:v>
                </c:pt>
                <c:pt idx="3111">
                  <c:v>-4903877.1605711868</c:v>
                </c:pt>
                <c:pt idx="3112">
                  <c:v>-4903877.1605711868</c:v>
                </c:pt>
                <c:pt idx="3113">
                  <c:v>-4903877.1605711868</c:v>
                </c:pt>
                <c:pt idx="3114">
                  <c:v>-4903877.1605711868</c:v>
                </c:pt>
                <c:pt idx="3115">
                  <c:v>-4903877.1605711868</c:v>
                </c:pt>
                <c:pt idx="3116">
                  <c:v>-4903877.1605711868</c:v>
                </c:pt>
                <c:pt idx="3117">
                  <c:v>-4903877.1605711868</c:v>
                </c:pt>
                <c:pt idx="3118">
                  <c:v>-4903877.1605711868</c:v>
                </c:pt>
                <c:pt idx="3119">
                  <c:v>-4903877.1605711868</c:v>
                </c:pt>
                <c:pt idx="3120">
                  <c:v>-4903877.1605711868</c:v>
                </c:pt>
                <c:pt idx="3121">
                  <c:v>-4903877.1605711868</c:v>
                </c:pt>
                <c:pt idx="3122">
                  <c:v>-4903877.1605711868</c:v>
                </c:pt>
                <c:pt idx="3123">
                  <c:v>-4903877.1605711868</c:v>
                </c:pt>
                <c:pt idx="3124">
                  <c:v>-4903877.1605711868</c:v>
                </c:pt>
                <c:pt idx="3125">
                  <c:v>-4903877.1605711868</c:v>
                </c:pt>
                <c:pt idx="3126">
                  <c:v>-4903877.1605711868</c:v>
                </c:pt>
                <c:pt idx="3127">
                  <c:v>-4903877.1605711868</c:v>
                </c:pt>
                <c:pt idx="3128">
                  <c:v>-4903877.1605711868</c:v>
                </c:pt>
                <c:pt idx="3129">
                  <c:v>-4903877.1605711868</c:v>
                </c:pt>
                <c:pt idx="3130">
                  <c:v>-4903877.1605711868</c:v>
                </c:pt>
                <c:pt idx="3131">
                  <c:v>-4903877.1605711868</c:v>
                </c:pt>
                <c:pt idx="3132">
                  <c:v>-4903877.1605711868</c:v>
                </c:pt>
                <c:pt idx="3133">
                  <c:v>-4903877.1605711868</c:v>
                </c:pt>
                <c:pt idx="3134">
                  <c:v>-4903877.1605711868</c:v>
                </c:pt>
                <c:pt idx="3135">
                  <c:v>-4903877.1605711868</c:v>
                </c:pt>
                <c:pt idx="3136">
                  <c:v>-4903877.1605711868</c:v>
                </c:pt>
                <c:pt idx="3137">
                  <c:v>-4903877.1605711868</c:v>
                </c:pt>
                <c:pt idx="3138">
                  <c:v>-4903877.1605711868</c:v>
                </c:pt>
                <c:pt idx="3139">
                  <c:v>-4903877.1605711868</c:v>
                </c:pt>
                <c:pt idx="3140">
                  <c:v>-4903877.1605711868</c:v>
                </c:pt>
                <c:pt idx="3141">
                  <c:v>-4903877.1605711868</c:v>
                </c:pt>
                <c:pt idx="3142">
                  <c:v>-4903877.1605711868</c:v>
                </c:pt>
                <c:pt idx="3143">
                  <c:v>-4903877.1605711868</c:v>
                </c:pt>
                <c:pt idx="3144">
                  <c:v>-4903877.1605711868</c:v>
                </c:pt>
                <c:pt idx="3145">
                  <c:v>-4903877.1605711868</c:v>
                </c:pt>
                <c:pt idx="3146">
                  <c:v>-4903877.1605711868</c:v>
                </c:pt>
                <c:pt idx="3147">
                  <c:v>-4903877.1605711868</c:v>
                </c:pt>
                <c:pt idx="3148">
                  <c:v>-4903877.1605711868</c:v>
                </c:pt>
                <c:pt idx="3149">
                  <c:v>-4903877.1605711868</c:v>
                </c:pt>
                <c:pt idx="3150">
                  <c:v>-4903877.1605711868</c:v>
                </c:pt>
                <c:pt idx="3151">
                  <c:v>-4903877.1605711868</c:v>
                </c:pt>
                <c:pt idx="3152">
                  <c:v>-4903877.1605711868</c:v>
                </c:pt>
                <c:pt idx="3153">
                  <c:v>-4903877.1605711868</c:v>
                </c:pt>
                <c:pt idx="3154">
                  <c:v>-4903877.1605711868</c:v>
                </c:pt>
                <c:pt idx="3155">
                  <c:v>-4903877.1605711868</c:v>
                </c:pt>
                <c:pt idx="3156">
                  <c:v>-4903877.1605711868</c:v>
                </c:pt>
                <c:pt idx="3157">
                  <c:v>-4903877.1605711868</c:v>
                </c:pt>
                <c:pt idx="3158">
                  <c:v>-4903877.1605711868</c:v>
                </c:pt>
                <c:pt idx="3159">
                  <c:v>-4903877.1605711868</c:v>
                </c:pt>
                <c:pt idx="3160">
                  <c:v>-4903877.1605711868</c:v>
                </c:pt>
                <c:pt idx="3161">
                  <c:v>-4903877.1605711868</c:v>
                </c:pt>
                <c:pt idx="3162">
                  <c:v>-4903877.1605711868</c:v>
                </c:pt>
                <c:pt idx="3163">
                  <c:v>-4903877.1605711868</c:v>
                </c:pt>
                <c:pt idx="3164">
                  <c:v>-4903877.1605711868</c:v>
                </c:pt>
                <c:pt idx="3165">
                  <c:v>-4903877.1605711868</c:v>
                </c:pt>
                <c:pt idx="3166">
                  <c:v>-4903877.1605711868</c:v>
                </c:pt>
                <c:pt idx="3167">
                  <c:v>-4903877.1605711868</c:v>
                </c:pt>
                <c:pt idx="3168">
                  <c:v>-4903877.1605711868</c:v>
                </c:pt>
                <c:pt idx="3169">
                  <c:v>-4903877.1605711868</c:v>
                </c:pt>
                <c:pt idx="3170">
                  <c:v>-4903877.1605711868</c:v>
                </c:pt>
                <c:pt idx="3171">
                  <c:v>-4903877.1605711868</c:v>
                </c:pt>
                <c:pt idx="3172">
                  <c:v>-4903877.1605711868</c:v>
                </c:pt>
                <c:pt idx="3173">
                  <c:v>-4903877.1605711868</c:v>
                </c:pt>
                <c:pt idx="3174">
                  <c:v>-4903877.1605711868</c:v>
                </c:pt>
                <c:pt idx="3175">
                  <c:v>-4903877.1605711868</c:v>
                </c:pt>
                <c:pt idx="3176">
                  <c:v>-4903877.1605711868</c:v>
                </c:pt>
                <c:pt idx="3177">
                  <c:v>-4903877.1605711868</c:v>
                </c:pt>
                <c:pt idx="3178">
                  <c:v>-4903877.1605711868</c:v>
                </c:pt>
                <c:pt idx="3179">
                  <c:v>-4903877.1605711868</c:v>
                </c:pt>
                <c:pt idx="3180">
                  <c:v>-4903877.1605711868</c:v>
                </c:pt>
                <c:pt idx="3181">
                  <c:v>-4903877.1605711868</c:v>
                </c:pt>
                <c:pt idx="3182">
                  <c:v>-4903877.1605711868</c:v>
                </c:pt>
                <c:pt idx="3183">
                  <c:v>-4903877.1605711868</c:v>
                </c:pt>
                <c:pt idx="3184">
                  <c:v>-4903877.1605711868</c:v>
                </c:pt>
                <c:pt idx="3185">
                  <c:v>-4903877.1605711868</c:v>
                </c:pt>
                <c:pt idx="3186">
                  <c:v>-4903877.1605711868</c:v>
                </c:pt>
                <c:pt idx="3187">
                  <c:v>-4903877.1605711868</c:v>
                </c:pt>
                <c:pt idx="3188">
                  <c:v>-4903877.1605711868</c:v>
                </c:pt>
                <c:pt idx="3189">
                  <c:v>-4903877.1605711868</c:v>
                </c:pt>
                <c:pt idx="3190">
                  <c:v>-4903877.1605711868</c:v>
                </c:pt>
                <c:pt idx="3191">
                  <c:v>-4903877.1605711868</c:v>
                </c:pt>
                <c:pt idx="3192">
                  <c:v>-4903877.1605711868</c:v>
                </c:pt>
                <c:pt idx="3193">
                  <c:v>-4903877.1605711868</c:v>
                </c:pt>
                <c:pt idx="3194">
                  <c:v>-4903877.1605711868</c:v>
                </c:pt>
                <c:pt idx="3195">
                  <c:v>-4903877.1605711868</c:v>
                </c:pt>
                <c:pt idx="3196">
                  <c:v>-4903877.1605711868</c:v>
                </c:pt>
                <c:pt idx="3197">
                  <c:v>-4903877.1605711868</c:v>
                </c:pt>
                <c:pt idx="3198">
                  <c:v>-4903877.1605711868</c:v>
                </c:pt>
                <c:pt idx="3199">
                  <c:v>-4903877.1605711868</c:v>
                </c:pt>
                <c:pt idx="3200">
                  <c:v>-4903877.1605711868</c:v>
                </c:pt>
                <c:pt idx="3201">
                  <c:v>-4903877.1605711868</c:v>
                </c:pt>
                <c:pt idx="3202">
                  <c:v>-4903877.1605711868</c:v>
                </c:pt>
                <c:pt idx="3203">
                  <c:v>-4903877.1605711868</c:v>
                </c:pt>
                <c:pt idx="3204">
                  <c:v>-4903877.1605711868</c:v>
                </c:pt>
                <c:pt idx="3205">
                  <c:v>-4903877.1605711868</c:v>
                </c:pt>
                <c:pt idx="3206">
                  <c:v>-4903877.1605711868</c:v>
                </c:pt>
                <c:pt idx="3207">
                  <c:v>-4903877.1605711868</c:v>
                </c:pt>
                <c:pt idx="3208">
                  <c:v>-4903877.1605711868</c:v>
                </c:pt>
                <c:pt idx="3209">
                  <c:v>-4903877.1605711868</c:v>
                </c:pt>
                <c:pt idx="3210">
                  <c:v>-4903877.1605711868</c:v>
                </c:pt>
                <c:pt idx="3211">
                  <c:v>-4903877.1605711868</c:v>
                </c:pt>
                <c:pt idx="3212">
                  <c:v>-4903877.1605711868</c:v>
                </c:pt>
                <c:pt idx="3213">
                  <c:v>-4903877.1605711868</c:v>
                </c:pt>
                <c:pt idx="3214">
                  <c:v>-4903877.1605711868</c:v>
                </c:pt>
                <c:pt idx="3215">
                  <c:v>-4903877.1605711868</c:v>
                </c:pt>
                <c:pt idx="3216">
                  <c:v>-4903877.1605711868</c:v>
                </c:pt>
                <c:pt idx="3217">
                  <c:v>-4903877.1605711868</c:v>
                </c:pt>
                <c:pt idx="3218">
                  <c:v>-4903877.1605711868</c:v>
                </c:pt>
                <c:pt idx="3219">
                  <c:v>-4903877.1605711868</c:v>
                </c:pt>
                <c:pt idx="3220">
                  <c:v>-4903877.1605711868</c:v>
                </c:pt>
                <c:pt idx="3221">
                  <c:v>-4903877.1605711868</c:v>
                </c:pt>
                <c:pt idx="3222">
                  <c:v>-4903877.1605711868</c:v>
                </c:pt>
                <c:pt idx="3223">
                  <c:v>-4903877.1605711868</c:v>
                </c:pt>
                <c:pt idx="3224">
                  <c:v>-4903877.1605711868</c:v>
                </c:pt>
                <c:pt idx="3225">
                  <c:v>-4903877.1605711868</c:v>
                </c:pt>
                <c:pt idx="3226">
                  <c:v>-4903877.1605711868</c:v>
                </c:pt>
                <c:pt idx="3227">
                  <c:v>-4903877.1605711868</c:v>
                </c:pt>
                <c:pt idx="3228">
                  <c:v>-4903877.1605711868</c:v>
                </c:pt>
                <c:pt idx="3229">
                  <c:v>-4903877.1605711868</c:v>
                </c:pt>
                <c:pt idx="3230">
                  <c:v>-4903877.1605711868</c:v>
                </c:pt>
                <c:pt idx="3231">
                  <c:v>-4903877.1605711868</c:v>
                </c:pt>
                <c:pt idx="3232">
                  <c:v>-4903877.1605711868</c:v>
                </c:pt>
                <c:pt idx="3233">
                  <c:v>-4903877.1605711868</c:v>
                </c:pt>
                <c:pt idx="3234">
                  <c:v>-4903877.1605711868</c:v>
                </c:pt>
                <c:pt idx="3235">
                  <c:v>-4903877.1605711868</c:v>
                </c:pt>
                <c:pt idx="3236">
                  <c:v>-4903877.1605711868</c:v>
                </c:pt>
                <c:pt idx="3237">
                  <c:v>-4903877.1605711868</c:v>
                </c:pt>
                <c:pt idx="3238">
                  <c:v>-4903877.1605711868</c:v>
                </c:pt>
                <c:pt idx="3239">
                  <c:v>-4903877.1605711868</c:v>
                </c:pt>
                <c:pt idx="3240">
                  <c:v>-4903877.1605711868</c:v>
                </c:pt>
                <c:pt idx="3241">
                  <c:v>-4903877.1605711868</c:v>
                </c:pt>
                <c:pt idx="3242">
                  <c:v>-4903877.1605711868</c:v>
                </c:pt>
                <c:pt idx="3243">
                  <c:v>-4903877.1605711868</c:v>
                </c:pt>
                <c:pt idx="3244">
                  <c:v>-4903877.1605711868</c:v>
                </c:pt>
                <c:pt idx="3245">
                  <c:v>-4903877.1605711868</c:v>
                </c:pt>
                <c:pt idx="3246">
                  <c:v>-4903877.1605711868</c:v>
                </c:pt>
                <c:pt idx="3247">
                  <c:v>-4903877.1605711868</c:v>
                </c:pt>
                <c:pt idx="3248">
                  <c:v>-4903877.1605711868</c:v>
                </c:pt>
                <c:pt idx="3249">
                  <c:v>-4903877.1605711868</c:v>
                </c:pt>
                <c:pt idx="3250">
                  <c:v>-4903877.1605711868</c:v>
                </c:pt>
                <c:pt idx="3251">
                  <c:v>-4903877.1605711868</c:v>
                </c:pt>
                <c:pt idx="3252">
                  <c:v>-4903877.1605711868</c:v>
                </c:pt>
                <c:pt idx="3253">
                  <c:v>-4903877.1605711868</c:v>
                </c:pt>
                <c:pt idx="3254">
                  <c:v>-4903877.1605711868</c:v>
                </c:pt>
                <c:pt idx="3255">
                  <c:v>-4903877.1605711868</c:v>
                </c:pt>
                <c:pt idx="3256">
                  <c:v>-4903877.1605711868</c:v>
                </c:pt>
                <c:pt idx="3257">
                  <c:v>-4903877.1605711868</c:v>
                </c:pt>
                <c:pt idx="3258">
                  <c:v>-4903877.1605711868</c:v>
                </c:pt>
                <c:pt idx="3259">
                  <c:v>-4903877.1605711868</c:v>
                </c:pt>
                <c:pt idx="3260">
                  <c:v>-4903877.1605711868</c:v>
                </c:pt>
                <c:pt idx="3261">
                  <c:v>-4903877.1605711868</c:v>
                </c:pt>
                <c:pt idx="3262">
                  <c:v>-4903877.1605711868</c:v>
                </c:pt>
                <c:pt idx="3263">
                  <c:v>-4903877.1605711868</c:v>
                </c:pt>
                <c:pt idx="3264">
                  <c:v>-4903877.1605711868</c:v>
                </c:pt>
                <c:pt idx="3265">
                  <c:v>-4903877.1605711868</c:v>
                </c:pt>
                <c:pt idx="3266">
                  <c:v>-4903877.1605711868</c:v>
                </c:pt>
                <c:pt idx="3267">
                  <c:v>-4903877.1605711868</c:v>
                </c:pt>
                <c:pt idx="3268">
                  <c:v>-4903877.1605711868</c:v>
                </c:pt>
                <c:pt idx="3269">
                  <c:v>-4903877.1605711868</c:v>
                </c:pt>
                <c:pt idx="3270">
                  <c:v>-4903877.1605711868</c:v>
                </c:pt>
                <c:pt idx="3271">
                  <c:v>-4903877.1605711868</c:v>
                </c:pt>
                <c:pt idx="3272">
                  <c:v>-4903877.1605711868</c:v>
                </c:pt>
                <c:pt idx="3273">
                  <c:v>-4903877.1605711868</c:v>
                </c:pt>
                <c:pt idx="3274">
                  <c:v>-4903877.1605711868</c:v>
                </c:pt>
                <c:pt idx="3275">
                  <c:v>-4903877.1605711868</c:v>
                </c:pt>
                <c:pt idx="3276">
                  <c:v>-4903877.1605711868</c:v>
                </c:pt>
                <c:pt idx="3277">
                  <c:v>-4903877.1605711868</c:v>
                </c:pt>
                <c:pt idx="3278">
                  <c:v>-4903877.1605711868</c:v>
                </c:pt>
                <c:pt idx="3279">
                  <c:v>-4903877.1605711868</c:v>
                </c:pt>
                <c:pt idx="3280">
                  <c:v>-4903877.1605711868</c:v>
                </c:pt>
                <c:pt idx="3281">
                  <c:v>-4903877.1605711868</c:v>
                </c:pt>
                <c:pt idx="3282">
                  <c:v>-4903877.1605711868</c:v>
                </c:pt>
                <c:pt idx="3283">
                  <c:v>-4903877.1605711868</c:v>
                </c:pt>
                <c:pt idx="3284">
                  <c:v>-4903877.1605711868</c:v>
                </c:pt>
                <c:pt idx="3285">
                  <c:v>-4903877.1605711868</c:v>
                </c:pt>
                <c:pt idx="3286">
                  <c:v>-4903877.1605711868</c:v>
                </c:pt>
                <c:pt idx="3287">
                  <c:v>-4903877.1605711868</c:v>
                </c:pt>
                <c:pt idx="3288">
                  <c:v>-4903877.1605711868</c:v>
                </c:pt>
                <c:pt idx="3289">
                  <c:v>-4903877.1605711868</c:v>
                </c:pt>
                <c:pt idx="3290">
                  <c:v>-4903877.1605711868</c:v>
                </c:pt>
                <c:pt idx="3291">
                  <c:v>-4903877.1605711868</c:v>
                </c:pt>
                <c:pt idx="3292">
                  <c:v>-4903877.1605711868</c:v>
                </c:pt>
                <c:pt idx="3293">
                  <c:v>-4903877.1605711868</c:v>
                </c:pt>
                <c:pt idx="3294">
                  <c:v>-4903877.1605711868</c:v>
                </c:pt>
                <c:pt idx="3295">
                  <c:v>-4903877.1605711868</c:v>
                </c:pt>
                <c:pt idx="3296">
                  <c:v>-4903877.1605711868</c:v>
                </c:pt>
                <c:pt idx="3297">
                  <c:v>-4903877.1605711868</c:v>
                </c:pt>
                <c:pt idx="3298">
                  <c:v>-4903877.1605711868</c:v>
                </c:pt>
                <c:pt idx="3299">
                  <c:v>-4903877.1605711868</c:v>
                </c:pt>
                <c:pt idx="3300">
                  <c:v>-4903877.1605711868</c:v>
                </c:pt>
                <c:pt idx="3301">
                  <c:v>-4903877.1605711868</c:v>
                </c:pt>
                <c:pt idx="3302">
                  <c:v>-4903877.1605711868</c:v>
                </c:pt>
                <c:pt idx="3303">
                  <c:v>-4903877.1605711868</c:v>
                </c:pt>
                <c:pt idx="3304">
                  <c:v>-4903877.1605711868</c:v>
                </c:pt>
                <c:pt idx="3305">
                  <c:v>-4903877.1605711868</c:v>
                </c:pt>
                <c:pt idx="3306">
                  <c:v>-4903877.1605711868</c:v>
                </c:pt>
                <c:pt idx="3307">
                  <c:v>-4903877.1605711868</c:v>
                </c:pt>
                <c:pt idx="3308">
                  <c:v>-4903877.1605711868</c:v>
                </c:pt>
                <c:pt idx="3309">
                  <c:v>-4903877.1605711868</c:v>
                </c:pt>
                <c:pt idx="3310">
                  <c:v>-4903877.1605711868</c:v>
                </c:pt>
                <c:pt idx="3311">
                  <c:v>-4903877.1605711868</c:v>
                </c:pt>
                <c:pt idx="3312">
                  <c:v>-4903877.1605711868</c:v>
                </c:pt>
                <c:pt idx="3313">
                  <c:v>-4903877.1605711868</c:v>
                </c:pt>
                <c:pt idx="3314">
                  <c:v>-4903877.1605711868</c:v>
                </c:pt>
                <c:pt idx="3315">
                  <c:v>-4903877.1605711868</c:v>
                </c:pt>
                <c:pt idx="3316">
                  <c:v>-4903877.1605711868</c:v>
                </c:pt>
                <c:pt idx="3317">
                  <c:v>-4903877.1605711868</c:v>
                </c:pt>
                <c:pt idx="3318">
                  <c:v>-4903877.1605711868</c:v>
                </c:pt>
                <c:pt idx="3319">
                  <c:v>-4903877.1605711868</c:v>
                </c:pt>
                <c:pt idx="3320">
                  <c:v>-4903877.1605711868</c:v>
                </c:pt>
                <c:pt idx="3321">
                  <c:v>-4903877.1605711868</c:v>
                </c:pt>
                <c:pt idx="3322">
                  <c:v>-4903877.1605711868</c:v>
                </c:pt>
                <c:pt idx="3323">
                  <c:v>-4903877.1605711868</c:v>
                </c:pt>
                <c:pt idx="3324">
                  <c:v>-4903877.1605711868</c:v>
                </c:pt>
                <c:pt idx="3325">
                  <c:v>-4903877.1605711868</c:v>
                </c:pt>
                <c:pt idx="3326">
                  <c:v>-4903877.1605711868</c:v>
                </c:pt>
                <c:pt idx="3327">
                  <c:v>-4903877.1605711868</c:v>
                </c:pt>
                <c:pt idx="3328">
                  <c:v>-4903877.1605711868</c:v>
                </c:pt>
                <c:pt idx="3329">
                  <c:v>-4903877.1605711868</c:v>
                </c:pt>
                <c:pt idx="3330">
                  <c:v>-4903877.1605711868</c:v>
                </c:pt>
                <c:pt idx="3331">
                  <c:v>-4903877.1605711868</c:v>
                </c:pt>
                <c:pt idx="3332">
                  <c:v>-4903877.1605711868</c:v>
                </c:pt>
                <c:pt idx="3333">
                  <c:v>-4903877.1605711868</c:v>
                </c:pt>
                <c:pt idx="3334">
                  <c:v>-4903877.1605711868</c:v>
                </c:pt>
                <c:pt idx="3335">
                  <c:v>-4903877.1605711868</c:v>
                </c:pt>
                <c:pt idx="3336">
                  <c:v>-4903877.1605711868</c:v>
                </c:pt>
                <c:pt idx="3337">
                  <c:v>-4903877.1605711868</c:v>
                </c:pt>
                <c:pt idx="3338">
                  <c:v>-4903877.1605711868</c:v>
                </c:pt>
                <c:pt idx="3339">
                  <c:v>-4903877.1605711868</c:v>
                </c:pt>
                <c:pt idx="3340">
                  <c:v>-4903877.1605711868</c:v>
                </c:pt>
                <c:pt idx="3341">
                  <c:v>-4903877.1605711868</c:v>
                </c:pt>
                <c:pt idx="3342">
                  <c:v>-4903877.1605711868</c:v>
                </c:pt>
                <c:pt idx="3343">
                  <c:v>-4903877.1605711868</c:v>
                </c:pt>
                <c:pt idx="3344">
                  <c:v>-4903877.1605711868</c:v>
                </c:pt>
                <c:pt idx="3345">
                  <c:v>-4903877.1605711868</c:v>
                </c:pt>
                <c:pt idx="3346">
                  <c:v>-4903877.1605711868</c:v>
                </c:pt>
                <c:pt idx="3347">
                  <c:v>-4903877.1605711868</c:v>
                </c:pt>
                <c:pt idx="3348">
                  <c:v>-4903877.1605711868</c:v>
                </c:pt>
                <c:pt idx="3349">
                  <c:v>-4903877.1605711868</c:v>
                </c:pt>
                <c:pt idx="3350">
                  <c:v>-4903877.1605711868</c:v>
                </c:pt>
                <c:pt idx="3351">
                  <c:v>-4903877.1605711868</c:v>
                </c:pt>
                <c:pt idx="3352">
                  <c:v>-4903877.1605711868</c:v>
                </c:pt>
                <c:pt idx="3353">
                  <c:v>-4903877.1605711868</c:v>
                </c:pt>
                <c:pt idx="3354">
                  <c:v>-4903877.1605711868</c:v>
                </c:pt>
                <c:pt idx="3355">
                  <c:v>-4903877.1605711868</c:v>
                </c:pt>
                <c:pt idx="3356">
                  <c:v>-4903877.1605711868</c:v>
                </c:pt>
                <c:pt idx="3357">
                  <c:v>-4903877.1605711868</c:v>
                </c:pt>
                <c:pt idx="3358">
                  <c:v>-4903877.1605711868</c:v>
                </c:pt>
                <c:pt idx="3359">
                  <c:v>-4903877.1605711868</c:v>
                </c:pt>
                <c:pt idx="3360">
                  <c:v>-4903877.1605711868</c:v>
                </c:pt>
                <c:pt idx="3361">
                  <c:v>-4903877.1605711868</c:v>
                </c:pt>
                <c:pt idx="3362">
                  <c:v>-4903877.1605711868</c:v>
                </c:pt>
                <c:pt idx="3363">
                  <c:v>-4903877.1605711868</c:v>
                </c:pt>
                <c:pt idx="3364">
                  <c:v>-4903877.1605711868</c:v>
                </c:pt>
                <c:pt idx="3365">
                  <c:v>-4903877.1605711868</c:v>
                </c:pt>
                <c:pt idx="3366">
                  <c:v>-4903877.1605711868</c:v>
                </c:pt>
                <c:pt idx="3367">
                  <c:v>-4903877.1605711868</c:v>
                </c:pt>
                <c:pt idx="3368">
                  <c:v>-4903877.1605711868</c:v>
                </c:pt>
                <c:pt idx="3369">
                  <c:v>-4903877.1605711868</c:v>
                </c:pt>
                <c:pt idx="3370">
                  <c:v>-4903877.1605711868</c:v>
                </c:pt>
                <c:pt idx="3371">
                  <c:v>-4903877.1605711868</c:v>
                </c:pt>
                <c:pt idx="3372">
                  <c:v>-4903877.1605711868</c:v>
                </c:pt>
                <c:pt idx="3373">
                  <c:v>-4903877.1605711868</c:v>
                </c:pt>
                <c:pt idx="3374">
                  <c:v>-4903877.1605711868</c:v>
                </c:pt>
                <c:pt idx="3375">
                  <c:v>-4903877.1605711868</c:v>
                </c:pt>
                <c:pt idx="3376">
                  <c:v>-4903877.1605711868</c:v>
                </c:pt>
                <c:pt idx="3377">
                  <c:v>-4903877.1605711868</c:v>
                </c:pt>
                <c:pt idx="3378">
                  <c:v>-4903877.1605711868</c:v>
                </c:pt>
                <c:pt idx="3379">
                  <c:v>-4903877.1605711868</c:v>
                </c:pt>
                <c:pt idx="3380">
                  <c:v>-4903877.1605711868</c:v>
                </c:pt>
                <c:pt idx="3381">
                  <c:v>-4903877.1605711868</c:v>
                </c:pt>
                <c:pt idx="3382">
                  <c:v>-4903877.1605711868</c:v>
                </c:pt>
                <c:pt idx="3383">
                  <c:v>-4903877.1605711868</c:v>
                </c:pt>
                <c:pt idx="3384">
                  <c:v>-4903877.1605711868</c:v>
                </c:pt>
                <c:pt idx="3385">
                  <c:v>-4903877.1605711868</c:v>
                </c:pt>
                <c:pt idx="3386">
                  <c:v>-4903877.1605711868</c:v>
                </c:pt>
                <c:pt idx="3387">
                  <c:v>-4903877.1605711868</c:v>
                </c:pt>
                <c:pt idx="3388">
                  <c:v>-4903877.1605711868</c:v>
                </c:pt>
                <c:pt idx="3389">
                  <c:v>-4903877.1605711868</c:v>
                </c:pt>
                <c:pt idx="3390">
                  <c:v>-4903877.1605711868</c:v>
                </c:pt>
                <c:pt idx="3391">
                  <c:v>-4903877.1605711868</c:v>
                </c:pt>
                <c:pt idx="3392">
                  <c:v>-4903877.1605711868</c:v>
                </c:pt>
                <c:pt idx="3393">
                  <c:v>-4903877.1605711868</c:v>
                </c:pt>
                <c:pt idx="3394">
                  <c:v>-4903877.1605711868</c:v>
                </c:pt>
                <c:pt idx="3395">
                  <c:v>-4903877.1605711868</c:v>
                </c:pt>
                <c:pt idx="3396">
                  <c:v>-4903877.1605711868</c:v>
                </c:pt>
                <c:pt idx="3397">
                  <c:v>-4903877.1605711868</c:v>
                </c:pt>
                <c:pt idx="3398">
                  <c:v>-4903877.1605711868</c:v>
                </c:pt>
                <c:pt idx="3399">
                  <c:v>-4903877.1605711868</c:v>
                </c:pt>
                <c:pt idx="3400">
                  <c:v>-4903877.1605711868</c:v>
                </c:pt>
                <c:pt idx="3401">
                  <c:v>-4903877.1605711868</c:v>
                </c:pt>
                <c:pt idx="3402">
                  <c:v>-4903877.1605711868</c:v>
                </c:pt>
                <c:pt idx="3403">
                  <c:v>-4903877.1605711868</c:v>
                </c:pt>
                <c:pt idx="3404">
                  <c:v>-4903877.1605711868</c:v>
                </c:pt>
                <c:pt idx="3405">
                  <c:v>-4903877.1605711868</c:v>
                </c:pt>
                <c:pt idx="3406">
                  <c:v>-4903877.1605711868</c:v>
                </c:pt>
                <c:pt idx="3407">
                  <c:v>-4903877.1605711868</c:v>
                </c:pt>
                <c:pt idx="3408">
                  <c:v>-4903877.1605711868</c:v>
                </c:pt>
                <c:pt idx="3409">
                  <c:v>-4903877.1605711868</c:v>
                </c:pt>
                <c:pt idx="3410">
                  <c:v>-4903877.1605711868</c:v>
                </c:pt>
                <c:pt idx="3411">
                  <c:v>-4903877.1605711868</c:v>
                </c:pt>
                <c:pt idx="3412">
                  <c:v>-4903877.1605711868</c:v>
                </c:pt>
                <c:pt idx="3413">
                  <c:v>-4903877.1605711868</c:v>
                </c:pt>
                <c:pt idx="3414">
                  <c:v>-4903877.1605711868</c:v>
                </c:pt>
                <c:pt idx="3415">
                  <c:v>-4903877.1605711868</c:v>
                </c:pt>
                <c:pt idx="3416">
                  <c:v>-4903877.1605711868</c:v>
                </c:pt>
                <c:pt idx="3417">
                  <c:v>-4903877.1605711868</c:v>
                </c:pt>
                <c:pt idx="3418">
                  <c:v>-4903877.1605711868</c:v>
                </c:pt>
                <c:pt idx="3419">
                  <c:v>-4903877.1605711868</c:v>
                </c:pt>
                <c:pt idx="3420">
                  <c:v>-4903877.1605711868</c:v>
                </c:pt>
                <c:pt idx="3421">
                  <c:v>-4903877.1605711868</c:v>
                </c:pt>
                <c:pt idx="3422">
                  <c:v>-4903877.1605711868</c:v>
                </c:pt>
                <c:pt idx="3423">
                  <c:v>-4903877.1605711868</c:v>
                </c:pt>
                <c:pt idx="3424">
                  <c:v>-4903877.1605711868</c:v>
                </c:pt>
                <c:pt idx="3425">
                  <c:v>-4903877.1605711868</c:v>
                </c:pt>
                <c:pt idx="3426">
                  <c:v>-4903877.1605711868</c:v>
                </c:pt>
                <c:pt idx="3427">
                  <c:v>-4903877.1605711868</c:v>
                </c:pt>
                <c:pt idx="3428">
                  <c:v>-4903877.1605711868</c:v>
                </c:pt>
                <c:pt idx="3429">
                  <c:v>-4903877.1605711868</c:v>
                </c:pt>
                <c:pt idx="3430">
                  <c:v>-4903877.1605711868</c:v>
                </c:pt>
                <c:pt idx="3431">
                  <c:v>-4903877.1605711868</c:v>
                </c:pt>
                <c:pt idx="3432">
                  <c:v>-4903877.1605711868</c:v>
                </c:pt>
                <c:pt idx="3433">
                  <c:v>-4903877.1605711868</c:v>
                </c:pt>
                <c:pt idx="3434">
                  <c:v>-4903877.1605711868</c:v>
                </c:pt>
                <c:pt idx="3435">
                  <c:v>-4903877.1605711868</c:v>
                </c:pt>
                <c:pt idx="3436">
                  <c:v>-4903877.1605711868</c:v>
                </c:pt>
                <c:pt idx="3437">
                  <c:v>-4903877.1605711868</c:v>
                </c:pt>
                <c:pt idx="3438">
                  <c:v>-4903877.1605711868</c:v>
                </c:pt>
                <c:pt idx="3439">
                  <c:v>-4903877.1605711868</c:v>
                </c:pt>
                <c:pt idx="3440">
                  <c:v>-4903877.1605711868</c:v>
                </c:pt>
                <c:pt idx="3441">
                  <c:v>-4903877.1605711868</c:v>
                </c:pt>
                <c:pt idx="3442">
                  <c:v>-4903877.1605711868</c:v>
                </c:pt>
                <c:pt idx="3443">
                  <c:v>-4903877.1605711868</c:v>
                </c:pt>
                <c:pt idx="3444">
                  <c:v>-4903877.1605711868</c:v>
                </c:pt>
                <c:pt idx="3445">
                  <c:v>-4903877.1605711868</c:v>
                </c:pt>
                <c:pt idx="3446">
                  <c:v>-4903877.1605711868</c:v>
                </c:pt>
                <c:pt idx="3447">
                  <c:v>-4903877.1605711868</c:v>
                </c:pt>
                <c:pt idx="3448">
                  <c:v>-4903877.1605711868</c:v>
                </c:pt>
                <c:pt idx="3449">
                  <c:v>-4903877.1605711868</c:v>
                </c:pt>
                <c:pt idx="3450">
                  <c:v>-4903877.1605711868</c:v>
                </c:pt>
                <c:pt idx="3451">
                  <c:v>-4903877.1605711868</c:v>
                </c:pt>
                <c:pt idx="3452">
                  <c:v>-4903877.1605711868</c:v>
                </c:pt>
                <c:pt idx="3453">
                  <c:v>-4903877.1605711868</c:v>
                </c:pt>
                <c:pt idx="3454">
                  <c:v>-4903877.1605711868</c:v>
                </c:pt>
                <c:pt idx="3455">
                  <c:v>-4903877.1605711868</c:v>
                </c:pt>
                <c:pt idx="3456">
                  <c:v>-4903877.1605711868</c:v>
                </c:pt>
                <c:pt idx="3457">
                  <c:v>-4903877.1605711868</c:v>
                </c:pt>
                <c:pt idx="3458">
                  <c:v>-4903877.1605711868</c:v>
                </c:pt>
                <c:pt idx="3459">
                  <c:v>-4903877.1605711868</c:v>
                </c:pt>
                <c:pt idx="3460">
                  <c:v>-4903877.1605711868</c:v>
                </c:pt>
                <c:pt idx="3461">
                  <c:v>-4903877.1605711868</c:v>
                </c:pt>
                <c:pt idx="3462">
                  <c:v>-4903877.1605711868</c:v>
                </c:pt>
                <c:pt idx="3463">
                  <c:v>-4903877.1605711868</c:v>
                </c:pt>
                <c:pt idx="3464">
                  <c:v>-4903877.1605711868</c:v>
                </c:pt>
                <c:pt idx="3465">
                  <c:v>-4903877.1605711868</c:v>
                </c:pt>
                <c:pt idx="3466">
                  <c:v>-4903877.1605711868</c:v>
                </c:pt>
                <c:pt idx="3467">
                  <c:v>-4903877.1605711868</c:v>
                </c:pt>
                <c:pt idx="3468">
                  <c:v>-4903877.1605711868</c:v>
                </c:pt>
                <c:pt idx="3469">
                  <c:v>-4903877.1605711868</c:v>
                </c:pt>
                <c:pt idx="3470">
                  <c:v>-4903877.1605711868</c:v>
                </c:pt>
                <c:pt idx="3471">
                  <c:v>-4903877.1605711868</c:v>
                </c:pt>
                <c:pt idx="3472">
                  <c:v>-4903877.1605711868</c:v>
                </c:pt>
                <c:pt idx="3473">
                  <c:v>-4903877.1605711868</c:v>
                </c:pt>
                <c:pt idx="3474">
                  <c:v>-4903877.1605711868</c:v>
                </c:pt>
                <c:pt idx="3475">
                  <c:v>-4903877.1605711868</c:v>
                </c:pt>
                <c:pt idx="3476">
                  <c:v>-4903877.1605711868</c:v>
                </c:pt>
                <c:pt idx="3477">
                  <c:v>-4903877.1605711868</c:v>
                </c:pt>
                <c:pt idx="3478">
                  <c:v>-4903877.1605711868</c:v>
                </c:pt>
                <c:pt idx="3479">
                  <c:v>-4903877.1605711868</c:v>
                </c:pt>
                <c:pt idx="3480">
                  <c:v>-4903877.1605711868</c:v>
                </c:pt>
                <c:pt idx="3481">
                  <c:v>-4903877.1605711868</c:v>
                </c:pt>
                <c:pt idx="3482">
                  <c:v>-4903877.1605711868</c:v>
                </c:pt>
                <c:pt idx="3483">
                  <c:v>-4903877.1605711868</c:v>
                </c:pt>
                <c:pt idx="3484">
                  <c:v>-4903877.1605711868</c:v>
                </c:pt>
                <c:pt idx="3485">
                  <c:v>-4903877.1605711868</c:v>
                </c:pt>
                <c:pt idx="3486">
                  <c:v>-4903877.1605711868</c:v>
                </c:pt>
                <c:pt idx="3487">
                  <c:v>-4903877.1605711868</c:v>
                </c:pt>
                <c:pt idx="3488">
                  <c:v>-4903877.1605711868</c:v>
                </c:pt>
                <c:pt idx="3489">
                  <c:v>-4903877.1605711868</c:v>
                </c:pt>
                <c:pt idx="3490">
                  <c:v>-4903877.1605711868</c:v>
                </c:pt>
                <c:pt idx="3491">
                  <c:v>-4903877.1605711868</c:v>
                </c:pt>
                <c:pt idx="3492">
                  <c:v>-4903877.1605711868</c:v>
                </c:pt>
                <c:pt idx="3493">
                  <c:v>-4903877.1605711868</c:v>
                </c:pt>
                <c:pt idx="3494">
                  <c:v>-4903877.1605711868</c:v>
                </c:pt>
                <c:pt idx="3495">
                  <c:v>-4903877.1605711868</c:v>
                </c:pt>
                <c:pt idx="3496">
                  <c:v>-4903877.1605711868</c:v>
                </c:pt>
                <c:pt idx="3497">
                  <c:v>-4903877.1605711868</c:v>
                </c:pt>
                <c:pt idx="3498">
                  <c:v>-4903877.1605711868</c:v>
                </c:pt>
                <c:pt idx="3499">
                  <c:v>-4903877.1605711868</c:v>
                </c:pt>
                <c:pt idx="3500">
                  <c:v>-4903877.1605711868</c:v>
                </c:pt>
                <c:pt idx="3501">
                  <c:v>-4903877.1605711868</c:v>
                </c:pt>
                <c:pt idx="3502">
                  <c:v>-4903877.1605711868</c:v>
                </c:pt>
                <c:pt idx="3503">
                  <c:v>-4903877.1605711868</c:v>
                </c:pt>
                <c:pt idx="3504">
                  <c:v>-4903877.1605711868</c:v>
                </c:pt>
                <c:pt idx="3505">
                  <c:v>-4903877.1605711868</c:v>
                </c:pt>
                <c:pt idx="3506">
                  <c:v>-4903877.1605711868</c:v>
                </c:pt>
                <c:pt idx="3507">
                  <c:v>-4903877.1605711868</c:v>
                </c:pt>
                <c:pt idx="3508">
                  <c:v>-4903877.1605711868</c:v>
                </c:pt>
                <c:pt idx="3509">
                  <c:v>-4903877.1605711868</c:v>
                </c:pt>
                <c:pt idx="3510">
                  <c:v>-4903877.1605711868</c:v>
                </c:pt>
                <c:pt idx="3511">
                  <c:v>-4903877.1605711868</c:v>
                </c:pt>
                <c:pt idx="3512">
                  <c:v>-4903877.1605711868</c:v>
                </c:pt>
                <c:pt idx="3513">
                  <c:v>-4903877.1605711868</c:v>
                </c:pt>
                <c:pt idx="3514">
                  <c:v>-4903877.1605711868</c:v>
                </c:pt>
                <c:pt idx="3515">
                  <c:v>-4903877.1605711868</c:v>
                </c:pt>
                <c:pt idx="3516">
                  <c:v>-4903877.1605711868</c:v>
                </c:pt>
                <c:pt idx="3517">
                  <c:v>-4903877.1605711868</c:v>
                </c:pt>
                <c:pt idx="3518">
                  <c:v>-4903877.1605711868</c:v>
                </c:pt>
                <c:pt idx="3519">
                  <c:v>-4903877.1605711868</c:v>
                </c:pt>
                <c:pt idx="3520">
                  <c:v>-4903877.1605711868</c:v>
                </c:pt>
                <c:pt idx="3521">
                  <c:v>-4903877.1605711868</c:v>
                </c:pt>
                <c:pt idx="3522">
                  <c:v>-4903877.1605711868</c:v>
                </c:pt>
                <c:pt idx="3523">
                  <c:v>-4903877.1605711868</c:v>
                </c:pt>
                <c:pt idx="3524">
                  <c:v>-4903877.1605711868</c:v>
                </c:pt>
                <c:pt idx="3525">
                  <c:v>-4903877.1605711868</c:v>
                </c:pt>
                <c:pt idx="3526">
                  <c:v>-4903877.1605711868</c:v>
                </c:pt>
                <c:pt idx="3527">
                  <c:v>-4903877.1605711868</c:v>
                </c:pt>
                <c:pt idx="3528">
                  <c:v>-4903877.1605711868</c:v>
                </c:pt>
                <c:pt idx="3529">
                  <c:v>-4903877.1605711868</c:v>
                </c:pt>
                <c:pt idx="3530">
                  <c:v>-4903877.1605711868</c:v>
                </c:pt>
                <c:pt idx="3531">
                  <c:v>-4903877.1605711868</c:v>
                </c:pt>
                <c:pt idx="3532">
                  <c:v>-4903877.1605711868</c:v>
                </c:pt>
                <c:pt idx="3533">
                  <c:v>-4903877.1605711868</c:v>
                </c:pt>
                <c:pt idx="3534">
                  <c:v>-4903877.1605711868</c:v>
                </c:pt>
                <c:pt idx="3535">
                  <c:v>-4903877.1605711868</c:v>
                </c:pt>
                <c:pt idx="3536">
                  <c:v>-4903877.1605711868</c:v>
                </c:pt>
                <c:pt idx="3537">
                  <c:v>-4903877.1605711868</c:v>
                </c:pt>
                <c:pt idx="3538">
                  <c:v>-4903877.1605711868</c:v>
                </c:pt>
                <c:pt idx="3539">
                  <c:v>-4903877.1605711868</c:v>
                </c:pt>
                <c:pt idx="3540">
                  <c:v>-4903877.1605711868</c:v>
                </c:pt>
                <c:pt idx="3541">
                  <c:v>-4903877.1605711868</c:v>
                </c:pt>
                <c:pt idx="3542">
                  <c:v>-4903877.1605711868</c:v>
                </c:pt>
                <c:pt idx="3543">
                  <c:v>-4903877.1605711868</c:v>
                </c:pt>
                <c:pt idx="3544">
                  <c:v>-4903877.1605711868</c:v>
                </c:pt>
                <c:pt idx="3545">
                  <c:v>-4903877.1605711868</c:v>
                </c:pt>
                <c:pt idx="3546">
                  <c:v>-4903877.1605711868</c:v>
                </c:pt>
                <c:pt idx="3547">
                  <c:v>-4903877.1605711868</c:v>
                </c:pt>
                <c:pt idx="3548">
                  <c:v>-4903877.1605711868</c:v>
                </c:pt>
                <c:pt idx="3549">
                  <c:v>-4903877.1605711868</c:v>
                </c:pt>
                <c:pt idx="3550">
                  <c:v>-4903877.1605711868</c:v>
                </c:pt>
                <c:pt idx="3551">
                  <c:v>-4903877.1605711868</c:v>
                </c:pt>
                <c:pt idx="3552">
                  <c:v>-4903877.1605711868</c:v>
                </c:pt>
                <c:pt idx="3553">
                  <c:v>-4903877.1605711868</c:v>
                </c:pt>
                <c:pt idx="3554">
                  <c:v>-4903877.1605711868</c:v>
                </c:pt>
                <c:pt idx="3555">
                  <c:v>-4903877.1605711868</c:v>
                </c:pt>
                <c:pt idx="3556">
                  <c:v>-4903877.1605711868</c:v>
                </c:pt>
                <c:pt idx="3557">
                  <c:v>-4903877.1605711868</c:v>
                </c:pt>
                <c:pt idx="3558">
                  <c:v>-4903877.1605711868</c:v>
                </c:pt>
                <c:pt idx="3559">
                  <c:v>-4903877.1605711868</c:v>
                </c:pt>
                <c:pt idx="3560">
                  <c:v>-4903877.1605711868</c:v>
                </c:pt>
                <c:pt idx="3561">
                  <c:v>-4903877.1605711868</c:v>
                </c:pt>
                <c:pt idx="3562">
                  <c:v>-4903877.1605711868</c:v>
                </c:pt>
                <c:pt idx="3563">
                  <c:v>-4903877.1605711868</c:v>
                </c:pt>
                <c:pt idx="3564">
                  <c:v>-4903877.1605711868</c:v>
                </c:pt>
                <c:pt idx="3565">
                  <c:v>-4903877.1605711868</c:v>
                </c:pt>
                <c:pt idx="3566">
                  <c:v>-4903877.1605711868</c:v>
                </c:pt>
                <c:pt idx="3567">
                  <c:v>-4903877.1605711868</c:v>
                </c:pt>
                <c:pt idx="3568">
                  <c:v>-4903877.1605711868</c:v>
                </c:pt>
                <c:pt idx="3569">
                  <c:v>-4903877.1605711868</c:v>
                </c:pt>
                <c:pt idx="3570">
                  <c:v>-4903877.1605711868</c:v>
                </c:pt>
                <c:pt idx="3571">
                  <c:v>-4903877.1605711868</c:v>
                </c:pt>
                <c:pt idx="3572">
                  <c:v>-4903877.1605711868</c:v>
                </c:pt>
                <c:pt idx="3573">
                  <c:v>-4903877.1605711868</c:v>
                </c:pt>
                <c:pt idx="3574">
                  <c:v>-4903877.1605711868</c:v>
                </c:pt>
                <c:pt idx="3575">
                  <c:v>-4903877.1605711868</c:v>
                </c:pt>
                <c:pt idx="3576">
                  <c:v>-4903877.1605711868</c:v>
                </c:pt>
                <c:pt idx="3577">
                  <c:v>-4903877.1605711868</c:v>
                </c:pt>
                <c:pt idx="3578">
                  <c:v>-4903877.1605711868</c:v>
                </c:pt>
                <c:pt idx="3579">
                  <c:v>-4903877.1605711868</c:v>
                </c:pt>
                <c:pt idx="3580">
                  <c:v>-4903877.1605711868</c:v>
                </c:pt>
                <c:pt idx="3581">
                  <c:v>-4903877.1605711868</c:v>
                </c:pt>
                <c:pt idx="3582">
                  <c:v>-4903877.1605711868</c:v>
                </c:pt>
                <c:pt idx="3583">
                  <c:v>-4903877.1605711868</c:v>
                </c:pt>
                <c:pt idx="3584">
                  <c:v>-4903877.1605711868</c:v>
                </c:pt>
                <c:pt idx="3585">
                  <c:v>-4903877.1605711868</c:v>
                </c:pt>
                <c:pt idx="3586">
                  <c:v>-4903877.1605711868</c:v>
                </c:pt>
                <c:pt idx="3587">
                  <c:v>-4903877.1605711868</c:v>
                </c:pt>
                <c:pt idx="3588">
                  <c:v>-4903877.1605711868</c:v>
                </c:pt>
                <c:pt idx="3589">
                  <c:v>-4903877.1605711868</c:v>
                </c:pt>
                <c:pt idx="3590">
                  <c:v>-4903877.1605711868</c:v>
                </c:pt>
                <c:pt idx="3591">
                  <c:v>-4903877.1605711868</c:v>
                </c:pt>
                <c:pt idx="3592">
                  <c:v>-4903877.1605711868</c:v>
                </c:pt>
                <c:pt idx="3593">
                  <c:v>-4903877.1605711868</c:v>
                </c:pt>
                <c:pt idx="3594">
                  <c:v>-4903877.1605711868</c:v>
                </c:pt>
                <c:pt idx="3595">
                  <c:v>-4903877.1605711868</c:v>
                </c:pt>
                <c:pt idx="3596">
                  <c:v>-4903877.1605711868</c:v>
                </c:pt>
                <c:pt idx="3597">
                  <c:v>-4903877.1605711868</c:v>
                </c:pt>
                <c:pt idx="3598">
                  <c:v>-4903877.1605711868</c:v>
                </c:pt>
                <c:pt idx="3599">
                  <c:v>-4903877.1605711868</c:v>
                </c:pt>
                <c:pt idx="3600">
                  <c:v>-4903877.1605711868</c:v>
                </c:pt>
                <c:pt idx="3601">
                  <c:v>-4903877.1605711868</c:v>
                </c:pt>
                <c:pt idx="3602">
                  <c:v>-4903877.1605711868</c:v>
                </c:pt>
                <c:pt idx="3603">
                  <c:v>-4903877.1605711868</c:v>
                </c:pt>
                <c:pt idx="3604">
                  <c:v>-4903877.1605711868</c:v>
                </c:pt>
                <c:pt idx="3605">
                  <c:v>-4903877.1605711868</c:v>
                </c:pt>
                <c:pt idx="3606">
                  <c:v>-4903877.1605711868</c:v>
                </c:pt>
                <c:pt idx="3607">
                  <c:v>-4903877.1605711868</c:v>
                </c:pt>
                <c:pt idx="3608">
                  <c:v>-4903877.1605711868</c:v>
                </c:pt>
                <c:pt idx="3609">
                  <c:v>-4903877.1605711868</c:v>
                </c:pt>
                <c:pt idx="3610">
                  <c:v>-4903877.1605711868</c:v>
                </c:pt>
                <c:pt idx="3611">
                  <c:v>-4903877.1605711868</c:v>
                </c:pt>
                <c:pt idx="3612">
                  <c:v>-4903877.1605711868</c:v>
                </c:pt>
                <c:pt idx="3613">
                  <c:v>-4903877.1605711868</c:v>
                </c:pt>
                <c:pt idx="3614">
                  <c:v>-4903877.1605711868</c:v>
                </c:pt>
                <c:pt idx="3615">
                  <c:v>-4903877.1605711868</c:v>
                </c:pt>
                <c:pt idx="3616">
                  <c:v>-4903877.1605711868</c:v>
                </c:pt>
                <c:pt idx="3617">
                  <c:v>-4903877.1605711868</c:v>
                </c:pt>
                <c:pt idx="3618">
                  <c:v>-4903877.1605711868</c:v>
                </c:pt>
                <c:pt idx="3619">
                  <c:v>-4903877.1605711868</c:v>
                </c:pt>
                <c:pt idx="3620">
                  <c:v>-4903877.1605711868</c:v>
                </c:pt>
                <c:pt idx="3621">
                  <c:v>-4903877.1605711868</c:v>
                </c:pt>
                <c:pt idx="3622">
                  <c:v>-4903877.1605711868</c:v>
                </c:pt>
                <c:pt idx="3623">
                  <c:v>-4903877.1605711868</c:v>
                </c:pt>
                <c:pt idx="3624">
                  <c:v>-4903877.1605711868</c:v>
                </c:pt>
                <c:pt idx="3625">
                  <c:v>-4903877.1605711868</c:v>
                </c:pt>
                <c:pt idx="3626">
                  <c:v>-4903877.1605711868</c:v>
                </c:pt>
                <c:pt idx="3627">
                  <c:v>-4903877.1605711868</c:v>
                </c:pt>
                <c:pt idx="3628">
                  <c:v>-4903877.1605711868</c:v>
                </c:pt>
                <c:pt idx="3629">
                  <c:v>-4903877.1605711868</c:v>
                </c:pt>
                <c:pt idx="3630">
                  <c:v>-4903877.1605711868</c:v>
                </c:pt>
                <c:pt idx="3631">
                  <c:v>-4903877.1605711868</c:v>
                </c:pt>
                <c:pt idx="3632">
                  <c:v>-4903877.1605711868</c:v>
                </c:pt>
                <c:pt idx="3633">
                  <c:v>-4903877.1605711868</c:v>
                </c:pt>
                <c:pt idx="3634">
                  <c:v>-4903877.1605711868</c:v>
                </c:pt>
                <c:pt idx="3635">
                  <c:v>-4903877.1605711868</c:v>
                </c:pt>
                <c:pt idx="3636">
                  <c:v>-4903877.1605711868</c:v>
                </c:pt>
                <c:pt idx="3637">
                  <c:v>-4903877.1605711868</c:v>
                </c:pt>
                <c:pt idx="3638">
                  <c:v>-4903877.1605711868</c:v>
                </c:pt>
                <c:pt idx="3639">
                  <c:v>-4903877.1605711868</c:v>
                </c:pt>
                <c:pt idx="3640">
                  <c:v>-4903877.1605711868</c:v>
                </c:pt>
                <c:pt idx="3641">
                  <c:v>-4903877.1605711868</c:v>
                </c:pt>
                <c:pt idx="3642">
                  <c:v>-4903877.1605711868</c:v>
                </c:pt>
                <c:pt idx="3643">
                  <c:v>-4903877.1605711868</c:v>
                </c:pt>
                <c:pt idx="3644">
                  <c:v>-4903877.1605711868</c:v>
                </c:pt>
                <c:pt idx="3645">
                  <c:v>-4903877.1605711868</c:v>
                </c:pt>
                <c:pt idx="3646">
                  <c:v>-4903877.1605711868</c:v>
                </c:pt>
                <c:pt idx="3647">
                  <c:v>-4903877.1605711868</c:v>
                </c:pt>
                <c:pt idx="3648">
                  <c:v>-4903877.1605711868</c:v>
                </c:pt>
                <c:pt idx="3649">
                  <c:v>-4903877.1605711868</c:v>
                </c:pt>
                <c:pt idx="3650">
                  <c:v>-4903877.1605711868</c:v>
                </c:pt>
                <c:pt idx="3651">
                  <c:v>-4903877.1605711868</c:v>
                </c:pt>
                <c:pt idx="3652">
                  <c:v>-4903877.1605711868</c:v>
                </c:pt>
                <c:pt idx="3653">
                  <c:v>-4903877.1605711868</c:v>
                </c:pt>
                <c:pt idx="3654">
                  <c:v>-4903877.1605711868</c:v>
                </c:pt>
                <c:pt idx="3655">
                  <c:v>-4903877.1605711868</c:v>
                </c:pt>
                <c:pt idx="3656">
                  <c:v>-4903877.1605711868</c:v>
                </c:pt>
                <c:pt idx="3657">
                  <c:v>-4903877.1605711868</c:v>
                </c:pt>
                <c:pt idx="3658">
                  <c:v>-4903877.1605711868</c:v>
                </c:pt>
                <c:pt idx="3659">
                  <c:v>-4903877.1605711868</c:v>
                </c:pt>
                <c:pt idx="3660">
                  <c:v>-4903877.1605711868</c:v>
                </c:pt>
                <c:pt idx="3661">
                  <c:v>-4903877.1605711868</c:v>
                </c:pt>
                <c:pt idx="3662">
                  <c:v>-4903877.1605711868</c:v>
                </c:pt>
                <c:pt idx="3663">
                  <c:v>-4903877.1605711868</c:v>
                </c:pt>
                <c:pt idx="3664">
                  <c:v>-4903877.1605711868</c:v>
                </c:pt>
                <c:pt idx="3665">
                  <c:v>-4903877.1605711868</c:v>
                </c:pt>
                <c:pt idx="3666">
                  <c:v>-4903877.1605711868</c:v>
                </c:pt>
                <c:pt idx="3667">
                  <c:v>-4903877.1605711868</c:v>
                </c:pt>
                <c:pt idx="3668">
                  <c:v>-4903877.1605711868</c:v>
                </c:pt>
                <c:pt idx="3669">
                  <c:v>-4903877.1605711868</c:v>
                </c:pt>
                <c:pt idx="3670">
                  <c:v>-4903877.1605711868</c:v>
                </c:pt>
                <c:pt idx="3671">
                  <c:v>-4903877.1605711868</c:v>
                </c:pt>
                <c:pt idx="3672">
                  <c:v>-4903877.1605711868</c:v>
                </c:pt>
                <c:pt idx="3673">
                  <c:v>-4903877.1605711868</c:v>
                </c:pt>
                <c:pt idx="3674">
                  <c:v>-4903877.1605711868</c:v>
                </c:pt>
                <c:pt idx="3675">
                  <c:v>-4903877.1605711868</c:v>
                </c:pt>
                <c:pt idx="3676">
                  <c:v>-4903877.1605711868</c:v>
                </c:pt>
                <c:pt idx="3677">
                  <c:v>-4903877.1605711868</c:v>
                </c:pt>
                <c:pt idx="3678">
                  <c:v>-4903877.1605711868</c:v>
                </c:pt>
                <c:pt idx="3679">
                  <c:v>-4903877.1605711868</c:v>
                </c:pt>
                <c:pt idx="3680">
                  <c:v>-4903877.1605711868</c:v>
                </c:pt>
                <c:pt idx="3681">
                  <c:v>-4903877.1605711868</c:v>
                </c:pt>
                <c:pt idx="3682">
                  <c:v>-4903877.1605711868</c:v>
                </c:pt>
                <c:pt idx="3683">
                  <c:v>-4903877.1605711868</c:v>
                </c:pt>
                <c:pt idx="3684">
                  <c:v>-4903877.1605711868</c:v>
                </c:pt>
                <c:pt idx="3685">
                  <c:v>-4903877.1605711868</c:v>
                </c:pt>
                <c:pt idx="3686">
                  <c:v>-4903877.1605711868</c:v>
                </c:pt>
                <c:pt idx="3687">
                  <c:v>-4903877.1605711868</c:v>
                </c:pt>
                <c:pt idx="3688">
                  <c:v>-4903877.1605711868</c:v>
                </c:pt>
                <c:pt idx="3689">
                  <c:v>-4903877.1605711868</c:v>
                </c:pt>
                <c:pt idx="3690">
                  <c:v>-4903877.1605711868</c:v>
                </c:pt>
                <c:pt idx="3691">
                  <c:v>-4903877.1605711868</c:v>
                </c:pt>
                <c:pt idx="3692">
                  <c:v>-4903877.1605711868</c:v>
                </c:pt>
                <c:pt idx="3693">
                  <c:v>-4903877.1605711868</c:v>
                </c:pt>
                <c:pt idx="3694">
                  <c:v>-4903877.1605711868</c:v>
                </c:pt>
                <c:pt idx="3695">
                  <c:v>-4903877.1605711868</c:v>
                </c:pt>
                <c:pt idx="3696">
                  <c:v>-4903877.1605711868</c:v>
                </c:pt>
                <c:pt idx="3697">
                  <c:v>-4903877.1605711868</c:v>
                </c:pt>
                <c:pt idx="3698">
                  <c:v>-4903877.1605711868</c:v>
                </c:pt>
                <c:pt idx="3699">
                  <c:v>-4903877.1605711868</c:v>
                </c:pt>
                <c:pt idx="3700">
                  <c:v>-4903877.1605711868</c:v>
                </c:pt>
                <c:pt idx="3701">
                  <c:v>-4903877.1605711868</c:v>
                </c:pt>
                <c:pt idx="3702">
                  <c:v>-4903877.1605711868</c:v>
                </c:pt>
                <c:pt idx="3703">
                  <c:v>-4903877.1605711868</c:v>
                </c:pt>
                <c:pt idx="3704">
                  <c:v>-4903877.1605711868</c:v>
                </c:pt>
                <c:pt idx="3705">
                  <c:v>-4903877.1605711868</c:v>
                </c:pt>
                <c:pt idx="3706">
                  <c:v>-4903877.1605711868</c:v>
                </c:pt>
                <c:pt idx="3707">
                  <c:v>-4903877.1605711868</c:v>
                </c:pt>
                <c:pt idx="3708">
                  <c:v>-4903877.1605711868</c:v>
                </c:pt>
                <c:pt idx="3709">
                  <c:v>-4903877.1605711868</c:v>
                </c:pt>
                <c:pt idx="3710">
                  <c:v>-4903877.1605711868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4-924B-B522-54A575F42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275312"/>
        <c:axId val="1130232720"/>
      </c:scatterChart>
      <c:valAx>
        <c:axId val="1130275312"/>
        <c:scaling>
          <c:orientation val="minMax"/>
          <c:max val="30"/>
          <c:min val="-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0232720"/>
        <c:crosses val="autoZero"/>
        <c:crossBetween val="midCat"/>
      </c:valAx>
      <c:valAx>
        <c:axId val="1130232720"/>
        <c:scaling>
          <c:orientation val="minMax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027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6</xdr:row>
      <xdr:rowOff>50800</xdr:rowOff>
    </xdr:from>
    <xdr:to>
      <xdr:col>13</xdr:col>
      <xdr:colOff>711200</xdr:colOff>
      <xdr:row>23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FAF1ED-AE41-A86C-7071-74D635FE8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3100" y="1574800"/>
          <a:ext cx="7366000" cy="4419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20</xdr:row>
      <xdr:rowOff>50800</xdr:rowOff>
    </xdr:from>
    <xdr:to>
      <xdr:col>13</xdr:col>
      <xdr:colOff>635000</xdr:colOff>
      <xdr:row>37</xdr:row>
      <xdr:rowOff>241300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3347A2AA-3D3F-56AD-5AAE-AA7E5B235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238125</xdr:colOff>
      <xdr:row>2</xdr:row>
      <xdr:rowOff>28575</xdr:rowOff>
    </xdr:from>
    <xdr:to>
      <xdr:col>12</xdr:col>
      <xdr:colOff>847725</xdr:colOff>
      <xdr:row>13</xdr:row>
      <xdr:rowOff>47625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728B67F-42BB-6BB9-E665-A50F6D2F2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142874</xdr:colOff>
      <xdr:row>2</xdr:row>
      <xdr:rowOff>9524</xdr:rowOff>
    </xdr:from>
    <xdr:to>
      <xdr:col>23</xdr:col>
      <xdr:colOff>9525</xdr:colOff>
      <xdr:row>20</xdr:row>
      <xdr:rowOff>114299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67E1330-9C44-42D6-E213-CAEDDFFF1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152400</xdr:colOff>
      <xdr:row>24</xdr:row>
      <xdr:rowOff>209550</xdr:rowOff>
    </xdr:from>
    <xdr:to>
      <xdr:col>23</xdr:col>
      <xdr:colOff>152400</xdr:colOff>
      <xdr:row>35</xdr:row>
      <xdr:rowOff>228600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33B08C1-7EC1-2E99-5A93-319093A21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257865</xdr:colOff>
      <xdr:row>1</xdr:row>
      <xdr:rowOff>195746</xdr:rowOff>
    </xdr:from>
    <xdr:to>
      <xdr:col>68</xdr:col>
      <xdr:colOff>558800</xdr:colOff>
      <xdr:row>33</xdr:row>
      <xdr:rowOff>76200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B640712-2FBE-CA27-2571-26C62E462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_1" connectionId="1" xr16:uid="{0C7E9791-ED7A-2E4F-A2BB-AD3D3B46E5A3}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EDBDB4C-2A8C-6B43-9720-5D5D46F98FB6}" autoFormatId="20" applyNumberFormats="0" applyBorderFormats="0" applyFontFormats="0" applyPatternFormats="0" applyAlignmentFormats="0" applyWidthHeightFormats="0">
  <queryTableRefresh preserveSortFilterLayout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A41D14B-FE02-094B-9B0A-8E4A49E44DA1}" autoFormatId="20" applyNumberFormats="0" applyBorderFormats="0" applyFontFormats="0" applyPatternFormats="0" applyAlignmentFormats="0" applyWidthHeightFormats="0">
  <queryTableRefresh preserveSortFilterLayout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_1" connectionId="2" xr16:uid="{DF2441C5-0528-4A4E-AD59-C4DBEA37E4FC}" autoFormatId="20" applyNumberFormats="0" applyBorderFormats="0" applyFontFormats="1" applyPatternFormats="1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4D6500-B277-F64E-8CE6-10B1143C4DF1}" name="result" displayName="result_2" ref="A1:E294" tableType="queryTable" totalsRowShown="0">
  <autoFilter ref="A1:E294" xr:uid="{B44D6500-B277-F64E-8CE6-10B1143C4DF1}"/>
  <tableColumns count="5">
    <tableColumn id="1" xr3:uid="{C82D0258-5C62-ED48-BAAC-8139F4E97616}" uniqueName="1" name="Column1" queryTableFieldId="1"/>
    <tableColumn id="2" xr3:uid="{56C2392B-1185-F54C-8D94-92E99DC74D1A}" uniqueName="2" name="Column2" queryTableFieldId="2"/>
    <tableColumn id="3" xr3:uid="{D807AADB-0B2D-FF4C-A336-E773810AEC28}" uniqueName="3" name="Column3" queryTableFieldId="3"/>
    <tableColumn id="4" xr3:uid="{889D4E1D-2976-FB46-82A2-3996F7FB9DF3}" uniqueName="4" name="Column4" queryTableFieldId="4"/>
    <tableColumn id="5" xr3:uid="{33166BC8-9EF7-A14C-AD6F-9AC0E061F962}" uniqueName="5" name="Column5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1F79C6-B32A-0C41-8733-96D6F628CFC6}" name="result__2" displayName="result__2" ref="A1:E221" tableType="queryTable" totalsRowShown="0">
  <autoFilter ref="A1:E221" xr:uid="{B51F79C6-B32A-0C41-8733-96D6F628CFC6}"/>
  <tableColumns count="5">
    <tableColumn id="1" xr3:uid="{320CC573-FA6B-8445-A3BC-21E8E9587D9F}" uniqueName="1" name="Column1" queryTableFieldId="1"/>
    <tableColumn id="2" xr3:uid="{806687CA-1122-1140-A6FB-A4ECF5BBFDDA}" uniqueName="2" name="Column2" queryTableFieldId="2"/>
    <tableColumn id="3" xr3:uid="{4E5D547E-4F62-0D4F-9603-291E8EBA0738}" uniqueName="3" name="Column3" queryTableFieldId="3"/>
    <tableColumn id="4" xr3:uid="{4580E20E-5368-0340-A578-EB3AED19016B}" uniqueName="4" name="Column4" queryTableFieldId="4"/>
    <tableColumn id="5" xr3:uid="{00BCECA1-52F1-704B-801B-72375C2C1F0E}" uniqueName="5" name="Column5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B2AC5-3E84-8C43-9661-4B44EE5EFF0B}">
  <dimension ref="A1:L1248"/>
  <sheetViews>
    <sheetView topLeftCell="A4" workbookViewId="0">
      <selection activeCell="M1" sqref="M1:Q1048576"/>
    </sheetView>
  </sheetViews>
  <sheetFormatPr baseColWidth="10" defaultColWidth="11.5703125" defaultRowHeight="20"/>
  <cols>
    <col min="3" max="5" width="14.140625" customWidth="1"/>
    <col min="8" max="8" width="4.42578125" bestFit="1" customWidth="1"/>
    <col min="9" max="9" width="4.7109375" bestFit="1" customWidth="1"/>
    <col min="10" max="11" width="7.7109375" bestFit="1" customWidth="1"/>
    <col min="12" max="12" width="4.7109375" bestFit="1" customWidth="1"/>
  </cols>
  <sheetData>
    <row r="1" spans="1:1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3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>
        <v>87.47</v>
      </c>
      <c r="B2">
        <v>90</v>
      </c>
      <c r="C2">
        <f>AVERAGE(A2:A1248)</f>
        <v>89.984683239775791</v>
      </c>
      <c r="D2">
        <f>AVERAGE(B2:B1248)</f>
        <v>89.745789895749795</v>
      </c>
      <c r="E2">
        <f>_xlfn.VAR.P(A2:A1248)</f>
        <v>5.7754739774496491</v>
      </c>
      <c r="F2">
        <f>_xlfn.VAR.P(B2:B1248)</f>
        <v>0.8760348010847685</v>
      </c>
      <c r="H2">
        <v>31</v>
      </c>
      <c r="I2">
        <v>181</v>
      </c>
      <c r="J2">
        <v>260.32</v>
      </c>
      <c r="K2">
        <v>260.32</v>
      </c>
      <c r="L2">
        <v>259</v>
      </c>
    </row>
    <row r="3" spans="1:12">
      <c r="A3">
        <v>95.55</v>
      </c>
      <c r="B3">
        <v>90</v>
      </c>
      <c r="H3">
        <v>33</v>
      </c>
      <c r="I3">
        <v>177</v>
      </c>
      <c r="J3">
        <v>259.48</v>
      </c>
      <c r="K3">
        <v>259.48</v>
      </c>
      <c r="L3">
        <v>259</v>
      </c>
    </row>
    <row r="4" spans="1:12">
      <c r="A4">
        <v>90.62</v>
      </c>
      <c r="B4">
        <v>90</v>
      </c>
      <c r="H4">
        <v>28</v>
      </c>
      <c r="I4">
        <v>178</v>
      </c>
      <c r="J4">
        <v>261.10000000000002</v>
      </c>
      <c r="K4">
        <v>261.10000000000002</v>
      </c>
      <c r="L4">
        <v>259</v>
      </c>
    </row>
    <row r="5" spans="1:12">
      <c r="A5">
        <v>90.92</v>
      </c>
      <c r="B5">
        <v>90</v>
      </c>
      <c r="H5">
        <v>36</v>
      </c>
      <c r="I5">
        <v>176</v>
      </c>
      <c r="J5">
        <v>258.48</v>
      </c>
      <c r="K5">
        <v>258.48</v>
      </c>
      <c r="L5">
        <v>259</v>
      </c>
    </row>
    <row r="6" spans="1:12">
      <c r="A6">
        <v>89.78</v>
      </c>
      <c r="B6">
        <v>90</v>
      </c>
      <c r="H6">
        <v>34</v>
      </c>
      <c r="I6">
        <v>176</v>
      </c>
      <c r="J6">
        <v>259.11</v>
      </c>
      <c r="K6">
        <v>259.11</v>
      </c>
      <c r="L6">
        <v>259</v>
      </c>
    </row>
    <row r="7" spans="1:12">
      <c r="A7">
        <v>90.62</v>
      </c>
      <c r="B7">
        <v>90</v>
      </c>
      <c r="H7">
        <v>29</v>
      </c>
      <c r="I7">
        <v>174</v>
      </c>
      <c r="J7">
        <v>260.58</v>
      </c>
      <c r="K7">
        <v>260.58</v>
      </c>
      <c r="L7">
        <v>259</v>
      </c>
    </row>
    <row r="8" spans="1:12">
      <c r="A8">
        <v>90.92</v>
      </c>
      <c r="B8">
        <v>90</v>
      </c>
      <c r="H8">
        <v>31</v>
      </c>
      <c r="I8">
        <v>174</v>
      </c>
      <c r="J8">
        <v>259.94</v>
      </c>
      <c r="K8">
        <v>259.94</v>
      </c>
      <c r="L8">
        <v>259</v>
      </c>
    </row>
    <row r="9" spans="1:12">
      <c r="A9">
        <v>89.47</v>
      </c>
      <c r="B9">
        <v>90</v>
      </c>
      <c r="H9">
        <v>28</v>
      </c>
      <c r="I9">
        <v>170</v>
      </c>
      <c r="J9">
        <v>260.69</v>
      </c>
      <c r="K9">
        <v>260.69</v>
      </c>
      <c r="L9">
        <v>260</v>
      </c>
    </row>
    <row r="10" spans="1:12">
      <c r="A10">
        <v>90.33</v>
      </c>
      <c r="B10">
        <v>90</v>
      </c>
      <c r="H10">
        <v>28</v>
      </c>
      <c r="I10">
        <v>173</v>
      </c>
      <c r="J10">
        <v>260.85000000000002</v>
      </c>
      <c r="K10">
        <v>260.85000000000002</v>
      </c>
      <c r="L10">
        <v>260</v>
      </c>
    </row>
    <row r="11" spans="1:12">
      <c r="A11">
        <v>89.78</v>
      </c>
      <c r="B11">
        <v>90</v>
      </c>
      <c r="H11">
        <v>33</v>
      </c>
      <c r="I11">
        <v>169</v>
      </c>
      <c r="J11">
        <v>258.99</v>
      </c>
      <c r="K11">
        <v>258.99</v>
      </c>
      <c r="L11">
        <v>260</v>
      </c>
    </row>
    <row r="12" spans="1:12">
      <c r="A12">
        <v>91.34</v>
      </c>
      <c r="B12">
        <v>90</v>
      </c>
      <c r="H12">
        <v>29</v>
      </c>
      <c r="I12">
        <v>174</v>
      </c>
      <c r="J12">
        <v>260.58</v>
      </c>
      <c r="K12">
        <v>260.58</v>
      </c>
      <c r="L12">
        <v>260</v>
      </c>
    </row>
    <row r="13" spans="1:12">
      <c r="A13">
        <v>90.03</v>
      </c>
      <c r="B13">
        <v>90</v>
      </c>
      <c r="H13">
        <v>33</v>
      </c>
      <c r="I13">
        <v>175</v>
      </c>
      <c r="J13">
        <v>259.36</v>
      </c>
      <c r="K13">
        <v>259.36</v>
      </c>
      <c r="L13">
        <v>260</v>
      </c>
    </row>
    <row r="14" spans="1:12">
      <c r="A14">
        <v>92.32</v>
      </c>
      <c r="B14">
        <v>90</v>
      </c>
      <c r="H14">
        <v>28</v>
      </c>
      <c r="I14">
        <v>175</v>
      </c>
      <c r="J14">
        <v>260.95</v>
      </c>
      <c r="K14">
        <v>260.95</v>
      </c>
      <c r="L14">
        <v>260</v>
      </c>
    </row>
    <row r="15" spans="1:12">
      <c r="A15">
        <v>87.36</v>
      </c>
      <c r="B15">
        <v>90</v>
      </c>
      <c r="H15">
        <v>36</v>
      </c>
      <c r="I15">
        <v>174</v>
      </c>
      <c r="J15">
        <v>258.35000000000002</v>
      </c>
      <c r="K15">
        <v>258.35000000000002</v>
      </c>
      <c r="L15">
        <v>260</v>
      </c>
    </row>
    <row r="16" spans="1:12">
      <c r="A16">
        <v>90.78</v>
      </c>
      <c r="B16">
        <v>90</v>
      </c>
      <c r="H16">
        <v>30</v>
      </c>
      <c r="I16">
        <v>170</v>
      </c>
      <c r="J16">
        <v>260.02999999999997</v>
      </c>
      <c r="K16">
        <v>260.02999999999997</v>
      </c>
      <c r="L16">
        <v>260</v>
      </c>
    </row>
    <row r="17" spans="1:12">
      <c r="A17">
        <v>87.66</v>
      </c>
      <c r="B17">
        <v>90</v>
      </c>
      <c r="H17">
        <v>32</v>
      </c>
      <c r="I17">
        <v>170</v>
      </c>
      <c r="J17">
        <v>259.38</v>
      </c>
      <c r="K17">
        <v>259.38</v>
      </c>
      <c r="L17">
        <v>260</v>
      </c>
    </row>
    <row r="18" spans="1:12">
      <c r="A18">
        <v>92.37</v>
      </c>
      <c r="B18">
        <v>90</v>
      </c>
      <c r="H18">
        <v>32</v>
      </c>
      <c r="I18">
        <v>173</v>
      </c>
      <c r="J18">
        <v>259.56</v>
      </c>
      <c r="K18">
        <v>259.56</v>
      </c>
      <c r="L18">
        <v>260</v>
      </c>
    </row>
    <row r="19" spans="1:12">
      <c r="A19">
        <v>90.18</v>
      </c>
      <c r="B19">
        <v>90</v>
      </c>
      <c r="H19">
        <v>34</v>
      </c>
      <c r="I19">
        <v>175</v>
      </c>
      <c r="J19">
        <v>259.05</v>
      </c>
      <c r="K19">
        <v>259.05</v>
      </c>
      <c r="L19">
        <v>259</v>
      </c>
    </row>
    <row r="20" spans="1:12">
      <c r="A20">
        <v>88.28</v>
      </c>
      <c r="B20">
        <v>90</v>
      </c>
      <c r="H20">
        <v>33</v>
      </c>
      <c r="I20">
        <v>174</v>
      </c>
      <c r="J20">
        <v>259.3</v>
      </c>
      <c r="K20">
        <v>259.3</v>
      </c>
      <c r="L20">
        <v>259</v>
      </c>
    </row>
    <row r="21" spans="1:12">
      <c r="A21">
        <v>88.05</v>
      </c>
      <c r="B21">
        <v>90</v>
      </c>
      <c r="H21">
        <v>35</v>
      </c>
      <c r="I21">
        <v>171</v>
      </c>
      <c r="J21">
        <v>258.47000000000003</v>
      </c>
      <c r="K21">
        <v>258.47000000000003</v>
      </c>
      <c r="L21">
        <v>259</v>
      </c>
    </row>
    <row r="22" spans="1:12">
      <c r="A22">
        <v>87.56</v>
      </c>
      <c r="B22">
        <v>90</v>
      </c>
      <c r="H22">
        <v>31</v>
      </c>
      <c r="I22">
        <v>172</v>
      </c>
      <c r="J22">
        <v>259.82</v>
      </c>
      <c r="K22">
        <v>259.82</v>
      </c>
      <c r="L22">
        <v>259</v>
      </c>
    </row>
    <row r="23" spans="1:12">
      <c r="A23">
        <v>91.56</v>
      </c>
      <c r="B23">
        <v>90</v>
      </c>
      <c r="H23">
        <v>28</v>
      </c>
      <c r="I23">
        <v>171</v>
      </c>
      <c r="J23">
        <v>260.74</v>
      </c>
      <c r="K23">
        <v>260.74</v>
      </c>
      <c r="L23">
        <v>259</v>
      </c>
    </row>
    <row r="24" spans="1:12">
      <c r="A24">
        <v>92.49</v>
      </c>
      <c r="B24">
        <v>90</v>
      </c>
      <c r="H24">
        <v>35</v>
      </c>
      <c r="I24">
        <v>175</v>
      </c>
      <c r="J24">
        <v>258.73</v>
      </c>
      <c r="K24">
        <v>258.73</v>
      </c>
      <c r="L24">
        <v>259</v>
      </c>
    </row>
    <row r="25" spans="1:12">
      <c r="A25">
        <v>90.03</v>
      </c>
      <c r="B25">
        <v>90</v>
      </c>
      <c r="H25">
        <v>35</v>
      </c>
      <c r="I25">
        <v>171</v>
      </c>
      <c r="J25">
        <v>258.47000000000003</v>
      </c>
      <c r="K25">
        <v>258.47000000000003</v>
      </c>
      <c r="L25">
        <v>259</v>
      </c>
    </row>
    <row r="26" spans="1:12">
      <c r="A26">
        <v>91.56</v>
      </c>
      <c r="B26">
        <v>90</v>
      </c>
      <c r="H26">
        <v>32</v>
      </c>
      <c r="I26">
        <v>174</v>
      </c>
      <c r="J26">
        <v>259.62</v>
      </c>
      <c r="K26">
        <v>259.62</v>
      </c>
      <c r="L26">
        <v>259</v>
      </c>
    </row>
    <row r="27" spans="1:12">
      <c r="A27">
        <v>86.74</v>
      </c>
      <c r="B27">
        <v>90</v>
      </c>
      <c r="H27">
        <v>32</v>
      </c>
      <c r="I27">
        <v>174</v>
      </c>
      <c r="J27">
        <v>259.62</v>
      </c>
      <c r="K27">
        <v>259.62</v>
      </c>
      <c r="L27">
        <v>259</v>
      </c>
    </row>
    <row r="28" spans="1:12">
      <c r="A28">
        <v>91.47</v>
      </c>
      <c r="B28">
        <v>90</v>
      </c>
      <c r="H28">
        <v>33</v>
      </c>
      <c r="I28">
        <v>175</v>
      </c>
      <c r="J28">
        <v>259.36</v>
      </c>
      <c r="K28">
        <v>259.36</v>
      </c>
      <c r="L28">
        <v>259</v>
      </c>
    </row>
    <row r="29" spans="1:12">
      <c r="A29">
        <v>90.08</v>
      </c>
      <c r="B29">
        <v>90</v>
      </c>
      <c r="H29">
        <v>32</v>
      </c>
      <c r="I29">
        <v>170</v>
      </c>
      <c r="J29">
        <v>259.38</v>
      </c>
      <c r="K29">
        <v>259.38</v>
      </c>
      <c r="L29">
        <v>259</v>
      </c>
    </row>
    <row r="30" spans="1:12">
      <c r="A30">
        <v>90.33</v>
      </c>
      <c r="B30">
        <v>90</v>
      </c>
      <c r="H30">
        <v>28</v>
      </c>
      <c r="I30">
        <v>174</v>
      </c>
      <c r="J30">
        <v>260.89999999999998</v>
      </c>
      <c r="K30">
        <v>260.89999999999998</v>
      </c>
      <c r="L30">
        <v>259</v>
      </c>
    </row>
    <row r="31" spans="1:12">
      <c r="A31">
        <v>91.83</v>
      </c>
      <c r="B31">
        <v>91</v>
      </c>
      <c r="H31">
        <v>29</v>
      </c>
      <c r="I31">
        <v>175</v>
      </c>
      <c r="J31">
        <v>260.63</v>
      </c>
      <c r="K31">
        <v>260.63</v>
      </c>
      <c r="L31">
        <v>259</v>
      </c>
    </row>
    <row r="32" spans="1:12">
      <c r="A32">
        <v>87.28</v>
      </c>
      <c r="B32">
        <v>91</v>
      </c>
      <c r="H32">
        <v>28</v>
      </c>
      <c r="I32">
        <v>173</v>
      </c>
      <c r="J32">
        <v>260.85000000000002</v>
      </c>
      <c r="K32">
        <v>260.85000000000002</v>
      </c>
      <c r="L32">
        <v>259</v>
      </c>
    </row>
    <row r="33" spans="1:12">
      <c r="A33">
        <v>93.28</v>
      </c>
      <c r="B33">
        <v>91</v>
      </c>
      <c r="H33">
        <v>31</v>
      </c>
      <c r="I33">
        <v>172</v>
      </c>
      <c r="J33">
        <v>259.82</v>
      </c>
      <c r="K33">
        <v>259.82</v>
      </c>
      <c r="L33">
        <v>259</v>
      </c>
    </row>
    <row r="34" spans="1:12">
      <c r="A34">
        <v>90.18</v>
      </c>
      <c r="B34">
        <v>90</v>
      </c>
      <c r="H34">
        <v>28</v>
      </c>
      <c r="I34">
        <v>175</v>
      </c>
      <c r="J34">
        <v>260.95</v>
      </c>
      <c r="K34">
        <v>260.95</v>
      </c>
      <c r="L34">
        <v>259</v>
      </c>
    </row>
    <row r="35" spans="1:12">
      <c r="A35">
        <v>90.03</v>
      </c>
      <c r="B35">
        <v>90</v>
      </c>
      <c r="H35">
        <v>32</v>
      </c>
      <c r="I35">
        <v>173</v>
      </c>
      <c r="J35">
        <v>259.56</v>
      </c>
      <c r="K35">
        <v>259.56</v>
      </c>
      <c r="L35">
        <v>259</v>
      </c>
    </row>
    <row r="36" spans="1:12">
      <c r="A36">
        <v>88.6</v>
      </c>
      <c r="B36">
        <v>90</v>
      </c>
      <c r="H36">
        <v>33</v>
      </c>
      <c r="I36">
        <v>176</v>
      </c>
      <c r="J36">
        <v>259.42</v>
      </c>
      <c r="K36">
        <v>259.42</v>
      </c>
      <c r="L36">
        <v>259</v>
      </c>
    </row>
    <row r="37" spans="1:12">
      <c r="A37">
        <v>88.6</v>
      </c>
      <c r="B37">
        <v>90</v>
      </c>
      <c r="H37">
        <v>28</v>
      </c>
      <c r="I37">
        <v>171</v>
      </c>
      <c r="J37">
        <v>260.74</v>
      </c>
      <c r="K37">
        <v>260.74</v>
      </c>
      <c r="L37">
        <v>260</v>
      </c>
    </row>
    <row r="38" spans="1:12">
      <c r="A38">
        <v>88.43</v>
      </c>
      <c r="B38">
        <v>90</v>
      </c>
      <c r="H38">
        <v>29</v>
      </c>
      <c r="I38">
        <v>176</v>
      </c>
      <c r="J38">
        <v>260.68</v>
      </c>
      <c r="K38">
        <v>260.68</v>
      </c>
      <c r="L38">
        <v>260</v>
      </c>
    </row>
    <row r="39" spans="1:12">
      <c r="A39">
        <v>91.56</v>
      </c>
      <c r="B39">
        <v>90</v>
      </c>
      <c r="H39">
        <v>34</v>
      </c>
      <c r="I39">
        <v>179</v>
      </c>
      <c r="J39">
        <v>259.29000000000002</v>
      </c>
      <c r="K39">
        <v>259.29000000000002</v>
      </c>
      <c r="L39">
        <v>260</v>
      </c>
    </row>
    <row r="40" spans="1:12">
      <c r="A40">
        <v>88.43</v>
      </c>
      <c r="B40">
        <v>90</v>
      </c>
      <c r="H40">
        <v>31</v>
      </c>
      <c r="I40">
        <v>172</v>
      </c>
      <c r="J40">
        <v>259.82</v>
      </c>
      <c r="K40">
        <v>259.82</v>
      </c>
      <c r="L40">
        <v>260</v>
      </c>
    </row>
    <row r="41" spans="1:12">
      <c r="A41">
        <v>87.56</v>
      </c>
      <c r="B41">
        <v>88</v>
      </c>
      <c r="H41">
        <v>35</v>
      </c>
      <c r="I41">
        <v>177</v>
      </c>
      <c r="J41">
        <v>258.85000000000002</v>
      </c>
      <c r="K41">
        <v>258.85000000000002</v>
      </c>
      <c r="L41">
        <v>259</v>
      </c>
    </row>
    <row r="42" spans="1:12">
      <c r="A42">
        <v>87.56</v>
      </c>
      <c r="B42">
        <v>88</v>
      </c>
      <c r="H42">
        <v>34</v>
      </c>
      <c r="I42">
        <v>178</v>
      </c>
      <c r="J42">
        <v>259.23</v>
      </c>
      <c r="K42">
        <v>259.23</v>
      </c>
      <c r="L42">
        <v>259</v>
      </c>
    </row>
    <row r="43" spans="1:12">
      <c r="A43">
        <v>90.62</v>
      </c>
      <c r="B43">
        <v>88</v>
      </c>
      <c r="H43">
        <v>31</v>
      </c>
      <c r="I43">
        <v>176</v>
      </c>
      <c r="J43">
        <v>260.05</v>
      </c>
      <c r="K43">
        <v>260.05</v>
      </c>
      <c r="L43">
        <v>259</v>
      </c>
    </row>
    <row r="44" spans="1:12">
      <c r="A44">
        <v>88.43</v>
      </c>
      <c r="B44">
        <v>88</v>
      </c>
      <c r="H44">
        <v>32</v>
      </c>
      <c r="I44">
        <v>170</v>
      </c>
      <c r="J44">
        <v>259.38</v>
      </c>
      <c r="K44">
        <v>259.38</v>
      </c>
      <c r="L44">
        <v>259</v>
      </c>
    </row>
    <row r="45" spans="1:12">
      <c r="A45">
        <v>90.47</v>
      </c>
      <c r="B45">
        <v>88</v>
      </c>
      <c r="H45">
        <v>34</v>
      </c>
      <c r="I45">
        <v>175</v>
      </c>
      <c r="J45">
        <v>259.05</v>
      </c>
      <c r="K45">
        <v>259.05</v>
      </c>
      <c r="L45">
        <v>259</v>
      </c>
    </row>
    <row r="46" spans="1:12">
      <c r="A46">
        <v>91.07</v>
      </c>
      <c r="B46">
        <v>88</v>
      </c>
      <c r="H46">
        <v>32</v>
      </c>
      <c r="I46">
        <v>177</v>
      </c>
      <c r="J46">
        <v>259.79000000000002</v>
      </c>
      <c r="K46">
        <v>259.79000000000002</v>
      </c>
      <c r="L46">
        <v>259</v>
      </c>
    </row>
    <row r="47" spans="1:12">
      <c r="A47">
        <v>91.83</v>
      </c>
      <c r="B47">
        <v>90</v>
      </c>
      <c r="H47">
        <v>26</v>
      </c>
      <c r="I47">
        <v>174</v>
      </c>
      <c r="J47">
        <v>261.54000000000002</v>
      </c>
      <c r="K47">
        <v>261.54000000000002</v>
      </c>
      <c r="L47">
        <v>259</v>
      </c>
    </row>
    <row r="48" spans="1:12">
      <c r="A48">
        <v>91.07</v>
      </c>
      <c r="B48">
        <v>90</v>
      </c>
      <c r="H48">
        <v>31</v>
      </c>
      <c r="I48">
        <v>176</v>
      </c>
      <c r="J48">
        <v>260.05</v>
      </c>
      <c r="K48">
        <v>260.05</v>
      </c>
      <c r="L48">
        <v>259</v>
      </c>
    </row>
    <row r="49" spans="1:12">
      <c r="A49">
        <v>85.39</v>
      </c>
      <c r="B49">
        <v>90</v>
      </c>
      <c r="H49">
        <v>30</v>
      </c>
      <c r="I49">
        <v>175</v>
      </c>
      <c r="J49">
        <v>260.31</v>
      </c>
      <c r="K49">
        <v>260.31</v>
      </c>
      <c r="L49">
        <v>259</v>
      </c>
    </row>
    <row r="50" spans="1:12">
      <c r="A50">
        <v>90.33</v>
      </c>
      <c r="B50">
        <v>90</v>
      </c>
      <c r="H50">
        <v>34</v>
      </c>
      <c r="I50">
        <v>175</v>
      </c>
      <c r="J50">
        <v>259.05</v>
      </c>
      <c r="K50">
        <v>259.05</v>
      </c>
      <c r="L50">
        <v>259</v>
      </c>
    </row>
    <row r="51" spans="1:12">
      <c r="A51">
        <v>91.72</v>
      </c>
      <c r="B51">
        <v>90</v>
      </c>
      <c r="H51">
        <v>32</v>
      </c>
      <c r="I51">
        <v>175</v>
      </c>
      <c r="J51">
        <v>259.68</v>
      </c>
      <c r="K51">
        <v>259.68</v>
      </c>
      <c r="L51">
        <v>259</v>
      </c>
    </row>
    <row r="52" spans="1:12">
      <c r="A52">
        <v>89.47</v>
      </c>
      <c r="B52">
        <v>90</v>
      </c>
      <c r="H52">
        <v>32</v>
      </c>
      <c r="I52">
        <v>175</v>
      </c>
      <c r="J52">
        <v>259.68</v>
      </c>
      <c r="K52">
        <v>259.68</v>
      </c>
      <c r="L52">
        <v>259</v>
      </c>
    </row>
    <row r="53" spans="1:12">
      <c r="A53">
        <v>90.92</v>
      </c>
      <c r="B53">
        <v>90</v>
      </c>
      <c r="H53">
        <v>30</v>
      </c>
      <c r="I53">
        <v>175</v>
      </c>
      <c r="J53">
        <v>260.31</v>
      </c>
      <c r="K53">
        <v>260.31</v>
      </c>
      <c r="L53">
        <v>259</v>
      </c>
    </row>
    <row r="54" spans="1:12">
      <c r="A54">
        <v>90.92</v>
      </c>
      <c r="B54">
        <v>90</v>
      </c>
      <c r="H54">
        <v>36</v>
      </c>
      <c r="I54">
        <v>173</v>
      </c>
      <c r="J54">
        <v>258.27999999999997</v>
      </c>
      <c r="K54">
        <v>258.27999999999997</v>
      </c>
      <c r="L54">
        <v>259</v>
      </c>
    </row>
    <row r="55" spans="1:12">
      <c r="A55">
        <v>92.08</v>
      </c>
      <c r="B55">
        <v>91</v>
      </c>
      <c r="H55">
        <v>31</v>
      </c>
      <c r="I55">
        <v>175</v>
      </c>
      <c r="J55">
        <v>260</v>
      </c>
      <c r="K55">
        <v>260</v>
      </c>
      <c r="L55">
        <v>259</v>
      </c>
    </row>
    <row r="56" spans="1:12">
      <c r="A56">
        <v>91.07</v>
      </c>
      <c r="B56">
        <v>91</v>
      </c>
      <c r="H56">
        <v>29</v>
      </c>
      <c r="I56">
        <v>171</v>
      </c>
      <c r="J56">
        <v>260.42</v>
      </c>
      <c r="K56">
        <v>260.42</v>
      </c>
      <c r="L56">
        <v>260</v>
      </c>
    </row>
    <row r="57" spans="1:12">
      <c r="A57">
        <v>89.13</v>
      </c>
      <c r="B57">
        <v>90</v>
      </c>
      <c r="H57">
        <v>30</v>
      </c>
      <c r="I57">
        <v>176</v>
      </c>
      <c r="J57">
        <v>260.37</v>
      </c>
      <c r="K57">
        <v>260.37</v>
      </c>
      <c r="L57">
        <v>260</v>
      </c>
    </row>
    <row r="58" spans="1:12">
      <c r="A58">
        <v>94.12</v>
      </c>
      <c r="B58">
        <v>90</v>
      </c>
      <c r="H58">
        <v>31</v>
      </c>
      <c r="I58">
        <v>174</v>
      </c>
      <c r="J58">
        <v>259.94</v>
      </c>
      <c r="K58">
        <v>259.94</v>
      </c>
      <c r="L58">
        <v>259</v>
      </c>
    </row>
    <row r="59" spans="1:12">
      <c r="A59">
        <v>90.48</v>
      </c>
      <c r="B59">
        <v>90</v>
      </c>
      <c r="H59">
        <v>31</v>
      </c>
      <c r="I59">
        <v>173</v>
      </c>
      <c r="J59">
        <v>259.88</v>
      </c>
      <c r="K59">
        <v>259.88</v>
      </c>
      <c r="L59">
        <v>259</v>
      </c>
    </row>
    <row r="60" spans="1:12">
      <c r="A60">
        <v>93.85</v>
      </c>
      <c r="B60">
        <v>91</v>
      </c>
      <c r="H60">
        <v>30</v>
      </c>
      <c r="I60">
        <v>170</v>
      </c>
      <c r="J60">
        <v>260.02999999999997</v>
      </c>
      <c r="K60">
        <v>260.02999999999997</v>
      </c>
      <c r="L60">
        <v>259</v>
      </c>
    </row>
    <row r="61" spans="1:12">
      <c r="A61">
        <v>92.32</v>
      </c>
      <c r="B61">
        <v>91</v>
      </c>
      <c r="H61">
        <v>30</v>
      </c>
      <c r="I61">
        <v>170</v>
      </c>
      <c r="J61">
        <v>260.02999999999997</v>
      </c>
      <c r="K61">
        <v>260.02999999999997</v>
      </c>
      <c r="L61">
        <v>260</v>
      </c>
    </row>
    <row r="62" spans="1:12">
      <c r="A62">
        <v>89.26</v>
      </c>
      <c r="B62">
        <v>91</v>
      </c>
      <c r="H62">
        <v>31</v>
      </c>
      <c r="I62">
        <v>173</v>
      </c>
      <c r="J62">
        <v>259.88</v>
      </c>
      <c r="K62">
        <v>259.88</v>
      </c>
      <c r="L62">
        <v>260</v>
      </c>
    </row>
    <row r="63" spans="1:12">
      <c r="A63">
        <v>91.07</v>
      </c>
      <c r="B63">
        <v>91</v>
      </c>
      <c r="H63">
        <v>30</v>
      </c>
      <c r="I63">
        <v>176</v>
      </c>
      <c r="J63">
        <v>260.37</v>
      </c>
      <c r="K63">
        <v>260.37</v>
      </c>
      <c r="L63">
        <v>260</v>
      </c>
    </row>
    <row r="64" spans="1:12">
      <c r="A64">
        <v>89.47</v>
      </c>
      <c r="B64">
        <v>91</v>
      </c>
      <c r="H64">
        <v>29</v>
      </c>
      <c r="I64">
        <v>174</v>
      </c>
      <c r="J64">
        <v>260.58</v>
      </c>
      <c r="K64">
        <v>260.58</v>
      </c>
      <c r="L64">
        <v>260</v>
      </c>
    </row>
    <row r="65" spans="1:12">
      <c r="A65">
        <v>89.93</v>
      </c>
      <c r="B65">
        <v>91</v>
      </c>
      <c r="H65">
        <v>29</v>
      </c>
      <c r="I65">
        <v>176</v>
      </c>
      <c r="J65">
        <v>260.68</v>
      </c>
      <c r="K65">
        <v>260.68</v>
      </c>
      <c r="L65">
        <v>260</v>
      </c>
    </row>
    <row r="66" spans="1:12">
      <c r="A66">
        <v>90.48</v>
      </c>
      <c r="B66">
        <v>90</v>
      </c>
      <c r="H66">
        <v>32</v>
      </c>
      <c r="I66">
        <v>179</v>
      </c>
      <c r="J66">
        <v>259.89999999999998</v>
      </c>
      <c r="K66">
        <v>259.89999999999998</v>
      </c>
      <c r="L66">
        <v>260</v>
      </c>
    </row>
    <row r="67" spans="1:12">
      <c r="A67">
        <v>91.34</v>
      </c>
      <c r="B67">
        <v>91</v>
      </c>
      <c r="H67">
        <v>30</v>
      </c>
      <c r="I67">
        <v>174</v>
      </c>
      <c r="J67">
        <v>260.26</v>
      </c>
      <c r="K67">
        <v>260.26</v>
      </c>
      <c r="L67">
        <v>260</v>
      </c>
    </row>
    <row r="68" spans="1:12">
      <c r="A68">
        <v>89.63</v>
      </c>
      <c r="B68">
        <v>90</v>
      </c>
      <c r="H68">
        <v>30</v>
      </c>
      <c r="I68">
        <v>175</v>
      </c>
      <c r="J68">
        <v>260.31</v>
      </c>
      <c r="K68">
        <v>260.31</v>
      </c>
      <c r="L68">
        <v>260</v>
      </c>
    </row>
    <row r="69" spans="1:12">
      <c r="A69">
        <v>88.43</v>
      </c>
      <c r="B69">
        <v>90</v>
      </c>
      <c r="H69">
        <v>32</v>
      </c>
      <c r="I69">
        <v>172</v>
      </c>
      <c r="J69">
        <v>259.5</v>
      </c>
      <c r="K69">
        <v>259.5</v>
      </c>
      <c r="L69">
        <v>260</v>
      </c>
    </row>
    <row r="70" spans="1:12">
      <c r="A70">
        <v>87.75</v>
      </c>
      <c r="B70">
        <v>89</v>
      </c>
      <c r="H70">
        <v>33</v>
      </c>
      <c r="I70">
        <v>174</v>
      </c>
      <c r="J70">
        <v>259.3</v>
      </c>
      <c r="K70">
        <v>259.3</v>
      </c>
      <c r="L70">
        <v>260</v>
      </c>
    </row>
    <row r="71" spans="1:12">
      <c r="A71">
        <v>88.43</v>
      </c>
      <c r="B71">
        <v>89</v>
      </c>
      <c r="H71">
        <v>28</v>
      </c>
      <c r="I71">
        <v>175</v>
      </c>
      <c r="J71">
        <v>260.95</v>
      </c>
      <c r="K71">
        <v>260.95</v>
      </c>
      <c r="L71">
        <v>260</v>
      </c>
    </row>
    <row r="72" spans="1:12">
      <c r="A72">
        <v>92.2</v>
      </c>
      <c r="B72">
        <v>89</v>
      </c>
      <c r="H72">
        <v>30</v>
      </c>
      <c r="I72">
        <v>173</v>
      </c>
      <c r="J72">
        <v>260.2</v>
      </c>
      <c r="K72">
        <v>260.2</v>
      </c>
      <c r="L72">
        <v>260</v>
      </c>
    </row>
    <row r="73" spans="1:12">
      <c r="A73">
        <v>91.83</v>
      </c>
      <c r="B73">
        <v>89</v>
      </c>
      <c r="H73">
        <v>33</v>
      </c>
      <c r="I73">
        <v>172</v>
      </c>
      <c r="J73">
        <v>259.18</v>
      </c>
      <c r="K73">
        <v>259.18</v>
      </c>
      <c r="L73">
        <v>260</v>
      </c>
    </row>
    <row r="74" spans="1:12">
      <c r="A74">
        <v>89.86</v>
      </c>
      <c r="B74">
        <v>89</v>
      </c>
      <c r="H74">
        <v>31</v>
      </c>
      <c r="I74">
        <v>175</v>
      </c>
      <c r="J74">
        <v>260</v>
      </c>
      <c r="K74">
        <v>260</v>
      </c>
      <c r="L74">
        <v>260</v>
      </c>
    </row>
    <row r="75" spans="1:12">
      <c r="A75">
        <v>93.54</v>
      </c>
      <c r="B75">
        <v>90</v>
      </c>
      <c r="H75">
        <v>35</v>
      </c>
      <c r="I75">
        <v>176</v>
      </c>
      <c r="J75">
        <v>258.79000000000002</v>
      </c>
      <c r="K75">
        <v>258.79000000000002</v>
      </c>
      <c r="L75">
        <v>259</v>
      </c>
    </row>
    <row r="76" spans="1:12">
      <c r="A76">
        <v>92.96</v>
      </c>
      <c r="B76">
        <v>91</v>
      </c>
      <c r="H76">
        <v>32</v>
      </c>
      <c r="I76">
        <v>176</v>
      </c>
      <c r="J76">
        <v>259.74</v>
      </c>
      <c r="K76">
        <v>259.74</v>
      </c>
      <c r="L76">
        <v>259</v>
      </c>
    </row>
    <row r="77" spans="1:12">
      <c r="A77">
        <v>88.94</v>
      </c>
      <c r="B77">
        <v>89</v>
      </c>
      <c r="H77">
        <v>32</v>
      </c>
      <c r="I77">
        <v>176</v>
      </c>
      <c r="J77">
        <v>259.74</v>
      </c>
      <c r="K77">
        <v>259.74</v>
      </c>
      <c r="L77">
        <v>259</v>
      </c>
    </row>
    <row r="78" spans="1:12">
      <c r="A78">
        <v>90.92</v>
      </c>
      <c r="B78">
        <v>90</v>
      </c>
      <c r="H78">
        <v>28</v>
      </c>
      <c r="I78">
        <v>175</v>
      </c>
      <c r="J78">
        <v>260.95</v>
      </c>
      <c r="K78">
        <v>260.95</v>
      </c>
      <c r="L78">
        <v>259</v>
      </c>
    </row>
    <row r="79" spans="1:12">
      <c r="A79">
        <v>89.3</v>
      </c>
      <c r="B79">
        <v>90</v>
      </c>
      <c r="H79">
        <v>29</v>
      </c>
      <c r="I79">
        <v>176</v>
      </c>
      <c r="J79">
        <v>260.68</v>
      </c>
      <c r="K79">
        <v>260.68</v>
      </c>
      <c r="L79">
        <v>259</v>
      </c>
    </row>
    <row r="80" spans="1:12">
      <c r="A80">
        <v>88.94</v>
      </c>
      <c r="B80">
        <v>90</v>
      </c>
      <c r="H80">
        <v>30</v>
      </c>
      <c r="I80">
        <v>176</v>
      </c>
      <c r="J80">
        <v>260.37</v>
      </c>
      <c r="K80">
        <v>260.37</v>
      </c>
      <c r="L80">
        <v>260</v>
      </c>
    </row>
    <row r="81" spans="1:12">
      <c r="A81">
        <v>87.36</v>
      </c>
      <c r="B81">
        <v>90</v>
      </c>
      <c r="H81">
        <v>34</v>
      </c>
      <c r="I81">
        <v>178</v>
      </c>
      <c r="J81">
        <v>259.23</v>
      </c>
      <c r="K81">
        <v>259.23</v>
      </c>
      <c r="L81">
        <v>259</v>
      </c>
    </row>
    <row r="82" spans="1:12">
      <c r="A82">
        <v>93.85</v>
      </c>
      <c r="B82">
        <v>90</v>
      </c>
      <c r="H82">
        <v>44</v>
      </c>
      <c r="I82">
        <v>175</v>
      </c>
      <c r="J82">
        <v>255.93</v>
      </c>
      <c r="K82">
        <v>255.93</v>
      </c>
      <c r="L82">
        <v>259</v>
      </c>
    </row>
    <row r="83" spans="1:12">
      <c r="A83">
        <v>86.89</v>
      </c>
      <c r="B83">
        <v>89</v>
      </c>
      <c r="H83">
        <v>47</v>
      </c>
      <c r="I83">
        <v>168</v>
      </c>
      <c r="J83">
        <v>254.41</v>
      </c>
      <c r="K83">
        <v>254.41</v>
      </c>
      <c r="L83">
        <v>259</v>
      </c>
    </row>
    <row r="84" spans="1:12">
      <c r="A84">
        <v>89.3</v>
      </c>
      <c r="B84">
        <v>89</v>
      </c>
      <c r="H84">
        <v>45</v>
      </c>
      <c r="I84">
        <v>170</v>
      </c>
      <c r="J84">
        <v>255.21</v>
      </c>
      <c r="K84">
        <v>255.21</v>
      </c>
      <c r="L84">
        <v>259</v>
      </c>
    </row>
    <row r="85" spans="1:12">
      <c r="A85">
        <v>87.56</v>
      </c>
      <c r="B85">
        <v>89</v>
      </c>
      <c r="H85">
        <v>42</v>
      </c>
      <c r="I85">
        <v>168</v>
      </c>
      <c r="J85">
        <v>256</v>
      </c>
      <c r="K85">
        <v>256</v>
      </c>
      <c r="L85">
        <v>259</v>
      </c>
    </row>
    <row r="86" spans="1:12">
      <c r="A86">
        <v>89.35</v>
      </c>
      <c r="B86">
        <v>89</v>
      </c>
      <c r="H86">
        <v>50</v>
      </c>
      <c r="I86">
        <v>163</v>
      </c>
      <c r="J86">
        <v>252.98</v>
      </c>
      <c r="K86">
        <v>252.98</v>
      </c>
      <c r="L86">
        <v>259</v>
      </c>
    </row>
    <row r="87" spans="1:12">
      <c r="A87">
        <v>91.69</v>
      </c>
      <c r="B87">
        <v>89</v>
      </c>
      <c r="H87">
        <v>54</v>
      </c>
      <c r="I87">
        <v>173</v>
      </c>
      <c r="J87">
        <v>252.7</v>
      </c>
      <c r="K87">
        <v>252.7</v>
      </c>
      <c r="L87">
        <v>256</v>
      </c>
    </row>
    <row r="88" spans="1:12">
      <c r="A88">
        <v>89.78</v>
      </c>
      <c r="B88">
        <v>89</v>
      </c>
      <c r="H88">
        <v>54</v>
      </c>
      <c r="I88">
        <v>167</v>
      </c>
      <c r="J88">
        <v>252.12</v>
      </c>
      <c r="K88">
        <v>252.12</v>
      </c>
      <c r="L88">
        <v>255</v>
      </c>
    </row>
    <row r="89" spans="1:12">
      <c r="A89">
        <v>89.3</v>
      </c>
      <c r="B89">
        <v>89</v>
      </c>
      <c r="H89">
        <v>51</v>
      </c>
      <c r="I89">
        <v>165</v>
      </c>
      <c r="J89">
        <v>252.86</v>
      </c>
      <c r="K89">
        <v>252.86</v>
      </c>
      <c r="L89">
        <v>255</v>
      </c>
    </row>
    <row r="90" spans="1:12">
      <c r="A90">
        <v>91.96</v>
      </c>
      <c r="B90">
        <v>89</v>
      </c>
      <c r="H90">
        <v>54</v>
      </c>
      <c r="I90">
        <v>164</v>
      </c>
      <c r="J90">
        <v>251.81</v>
      </c>
      <c r="K90">
        <v>251.81</v>
      </c>
      <c r="L90">
        <v>254</v>
      </c>
    </row>
    <row r="91" spans="1:12">
      <c r="A91">
        <v>85.61</v>
      </c>
      <c r="B91">
        <v>89</v>
      </c>
      <c r="H91">
        <v>53</v>
      </c>
      <c r="I91">
        <v>166</v>
      </c>
      <c r="J91">
        <v>252.33</v>
      </c>
      <c r="K91">
        <v>252.33</v>
      </c>
      <c r="L91">
        <v>252</v>
      </c>
    </row>
    <row r="92" spans="1:12">
      <c r="A92">
        <v>88.05</v>
      </c>
      <c r="B92">
        <v>89</v>
      </c>
      <c r="H92">
        <v>57</v>
      </c>
      <c r="I92">
        <v>161</v>
      </c>
      <c r="J92">
        <v>250.54</v>
      </c>
      <c r="K92">
        <v>250.54</v>
      </c>
      <c r="L92">
        <v>252</v>
      </c>
    </row>
    <row r="93" spans="1:12">
      <c r="A93">
        <v>88.78</v>
      </c>
      <c r="B93">
        <v>89</v>
      </c>
      <c r="H93">
        <v>53</v>
      </c>
      <c r="I93">
        <v>164</v>
      </c>
      <c r="J93">
        <v>252.13</v>
      </c>
      <c r="K93">
        <v>252.13</v>
      </c>
      <c r="L93">
        <v>252</v>
      </c>
    </row>
    <row r="94" spans="1:12">
      <c r="A94">
        <v>88.24</v>
      </c>
      <c r="B94">
        <v>89</v>
      </c>
      <c r="H94">
        <v>54</v>
      </c>
      <c r="I94">
        <v>161</v>
      </c>
      <c r="J94">
        <v>251.49</v>
      </c>
      <c r="K94">
        <v>251.49</v>
      </c>
      <c r="L94">
        <v>252</v>
      </c>
    </row>
    <row r="95" spans="1:12">
      <c r="A95">
        <v>92.2</v>
      </c>
      <c r="B95">
        <v>89</v>
      </c>
      <c r="H95">
        <v>55</v>
      </c>
      <c r="I95">
        <v>159</v>
      </c>
      <c r="J95">
        <v>250.95</v>
      </c>
      <c r="K95">
        <v>250.95</v>
      </c>
      <c r="L95">
        <v>252</v>
      </c>
    </row>
    <row r="96" spans="1:12">
      <c r="A96">
        <v>91.47</v>
      </c>
      <c r="B96">
        <v>89</v>
      </c>
      <c r="H96">
        <v>56</v>
      </c>
      <c r="I96">
        <v>164</v>
      </c>
      <c r="J96">
        <v>251.18</v>
      </c>
      <c r="K96">
        <v>251.18</v>
      </c>
      <c r="L96">
        <v>252</v>
      </c>
    </row>
    <row r="97" spans="1:12">
      <c r="A97">
        <v>87.75</v>
      </c>
      <c r="B97">
        <v>89</v>
      </c>
      <c r="H97">
        <v>56</v>
      </c>
      <c r="I97">
        <v>161</v>
      </c>
      <c r="J97">
        <v>250.86</v>
      </c>
      <c r="K97">
        <v>250.86</v>
      </c>
      <c r="L97">
        <v>251</v>
      </c>
    </row>
    <row r="98" spans="1:12">
      <c r="A98">
        <v>90.62</v>
      </c>
      <c r="B98">
        <v>89</v>
      </c>
      <c r="H98">
        <v>52</v>
      </c>
      <c r="I98">
        <v>158</v>
      </c>
      <c r="J98">
        <v>251.82</v>
      </c>
      <c r="K98">
        <v>251.82</v>
      </c>
      <c r="L98">
        <v>251</v>
      </c>
    </row>
    <row r="99" spans="1:12">
      <c r="A99">
        <v>92.44</v>
      </c>
      <c r="B99">
        <v>90</v>
      </c>
      <c r="H99">
        <v>61</v>
      </c>
      <c r="I99">
        <v>159</v>
      </c>
      <c r="J99">
        <v>249.05</v>
      </c>
      <c r="K99">
        <v>249.05</v>
      </c>
      <c r="L99">
        <v>251</v>
      </c>
    </row>
    <row r="100" spans="1:12">
      <c r="A100">
        <v>89.57</v>
      </c>
      <c r="B100">
        <v>89</v>
      </c>
      <c r="H100">
        <v>59</v>
      </c>
      <c r="I100">
        <v>156</v>
      </c>
      <c r="J100">
        <v>249.32</v>
      </c>
      <c r="K100">
        <v>249.32</v>
      </c>
      <c r="L100">
        <v>251</v>
      </c>
    </row>
    <row r="101" spans="1:12">
      <c r="A101">
        <v>92.96</v>
      </c>
      <c r="B101">
        <v>90</v>
      </c>
      <c r="H101">
        <v>60</v>
      </c>
      <c r="I101">
        <v>159</v>
      </c>
      <c r="J101">
        <v>249.36</v>
      </c>
      <c r="K101">
        <v>249.36</v>
      </c>
      <c r="L101">
        <v>250</v>
      </c>
    </row>
    <row r="102" spans="1:12">
      <c r="A102">
        <v>92.2</v>
      </c>
      <c r="B102">
        <v>91</v>
      </c>
      <c r="H102">
        <v>60</v>
      </c>
      <c r="I102">
        <v>153</v>
      </c>
      <c r="J102">
        <v>248.62</v>
      </c>
      <c r="K102">
        <v>248.62</v>
      </c>
      <c r="L102">
        <v>250</v>
      </c>
    </row>
    <row r="103" spans="1:12">
      <c r="A103">
        <v>91.69</v>
      </c>
      <c r="B103">
        <v>91</v>
      </c>
      <c r="H103">
        <v>62</v>
      </c>
      <c r="I103">
        <v>151</v>
      </c>
      <c r="J103">
        <v>247.71</v>
      </c>
      <c r="K103">
        <v>247.71</v>
      </c>
      <c r="L103">
        <v>250</v>
      </c>
    </row>
    <row r="104" spans="1:12">
      <c r="A104">
        <v>92.74</v>
      </c>
      <c r="B104">
        <v>92</v>
      </c>
      <c r="H104">
        <v>62</v>
      </c>
      <c r="I104">
        <v>156</v>
      </c>
      <c r="J104">
        <v>248.36</v>
      </c>
      <c r="K104">
        <v>248.36</v>
      </c>
      <c r="L104">
        <v>249</v>
      </c>
    </row>
    <row r="105" spans="1:12">
      <c r="A105">
        <v>91.69</v>
      </c>
      <c r="B105">
        <v>91</v>
      </c>
      <c r="H105">
        <v>59</v>
      </c>
      <c r="I105">
        <v>155</v>
      </c>
      <c r="J105">
        <v>249.2</v>
      </c>
      <c r="K105">
        <v>249.2</v>
      </c>
      <c r="L105">
        <v>249</v>
      </c>
    </row>
    <row r="106" spans="1:12">
      <c r="A106">
        <v>91.47</v>
      </c>
      <c r="B106">
        <v>91</v>
      </c>
      <c r="H106">
        <v>61</v>
      </c>
      <c r="I106">
        <v>150</v>
      </c>
      <c r="J106">
        <v>247.9</v>
      </c>
      <c r="K106">
        <v>247.9</v>
      </c>
      <c r="L106">
        <v>249</v>
      </c>
    </row>
    <row r="107" spans="1:12">
      <c r="A107">
        <v>89.63</v>
      </c>
      <c r="B107">
        <v>91</v>
      </c>
      <c r="H107">
        <v>64</v>
      </c>
      <c r="I107">
        <v>145</v>
      </c>
      <c r="J107">
        <v>246.22</v>
      </c>
      <c r="K107">
        <v>246.22</v>
      </c>
      <c r="L107">
        <v>249</v>
      </c>
    </row>
    <row r="108" spans="1:12">
      <c r="A108">
        <v>90.62</v>
      </c>
      <c r="B108">
        <v>91</v>
      </c>
      <c r="H108">
        <v>65</v>
      </c>
      <c r="I108">
        <v>154</v>
      </c>
      <c r="J108">
        <v>247.15</v>
      </c>
      <c r="K108">
        <v>247.15</v>
      </c>
      <c r="L108">
        <v>248</v>
      </c>
    </row>
    <row r="109" spans="1:12">
      <c r="A109">
        <v>91.07</v>
      </c>
      <c r="B109">
        <v>91</v>
      </c>
      <c r="H109">
        <v>63</v>
      </c>
      <c r="I109">
        <v>149</v>
      </c>
      <c r="J109">
        <v>247.11</v>
      </c>
      <c r="K109">
        <v>247.11</v>
      </c>
      <c r="L109">
        <v>248</v>
      </c>
    </row>
    <row r="110" spans="1:12">
      <c r="A110">
        <v>90.47</v>
      </c>
      <c r="B110">
        <v>91</v>
      </c>
      <c r="H110">
        <v>68</v>
      </c>
      <c r="I110">
        <v>146</v>
      </c>
      <c r="J110">
        <v>245.06</v>
      </c>
      <c r="K110">
        <v>245.06</v>
      </c>
      <c r="L110">
        <v>247</v>
      </c>
    </row>
    <row r="111" spans="1:12">
      <c r="A111">
        <v>87.47</v>
      </c>
      <c r="B111">
        <v>91</v>
      </c>
      <c r="H111">
        <v>68</v>
      </c>
      <c r="I111">
        <v>146</v>
      </c>
      <c r="J111">
        <v>245.06</v>
      </c>
      <c r="K111">
        <v>245.06</v>
      </c>
      <c r="L111">
        <v>247</v>
      </c>
    </row>
    <row r="112" spans="1:12">
      <c r="A112">
        <v>92.62</v>
      </c>
      <c r="B112">
        <v>91</v>
      </c>
      <c r="H112">
        <v>66</v>
      </c>
      <c r="I112">
        <v>147</v>
      </c>
      <c r="J112">
        <v>245.85</v>
      </c>
      <c r="K112">
        <v>245.85</v>
      </c>
      <c r="L112">
        <v>247</v>
      </c>
    </row>
    <row r="113" spans="1:12">
      <c r="A113">
        <v>91.69</v>
      </c>
      <c r="B113">
        <v>91</v>
      </c>
      <c r="H113">
        <v>66</v>
      </c>
      <c r="I113">
        <v>145</v>
      </c>
      <c r="J113">
        <v>245.56</v>
      </c>
      <c r="K113">
        <v>245.56</v>
      </c>
      <c r="L113">
        <v>247</v>
      </c>
    </row>
    <row r="114" spans="1:12">
      <c r="A114">
        <v>90.48</v>
      </c>
      <c r="B114">
        <v>91</v>
      </c>
      <c r="H114">
        <v>68</v>
      </c>
      <c r="I114">
        <v>141</v>
      </c>
      <c r="J114">
        <v>244.29</v>
      </c>
      <c r="K114">
        <v>244.29</v>
      </c>
      <c r="L114">
        <v>246</v>
      </c>
    </row>
    <row r="115" spans="1:12">
      <c r="A115">
        <v>92.2</v>
      </c>
      <c r="B115">
        <v>91</v>
      </c>
      <c r="H115">
        <v>63</v>
      </c>
      <c r="I115">
        <v>142</v>
      </c>
      <c r="J115">
        <v>246.11</v>
      </c>
      <c r="K115">
        <v>246.11</v>
      </c>
      <c r="L115">
        <v>246</v>
      </c>
    </row>
    <row r="116" spans="1:12">
      <c r="A116">
        <v>89.3</v>
      </c>
      <c r="B116">
        <v>90</v>
      </c>
      <c r="H116">
        <v>65</v>
      </c>
      <c r="I116">
        <v>140</v>
      </c>
      <c r="J116">
        <v>245.13</v>
      </c>
      <c r="K116">
        <v>245.13</v>
      </c>
      <c r="L116">
        <v>245</v>
      </c>
    </row>
    <row r="117" spans="1:12">
      <c r="A117">
        <v>94.12</v>
      </c>
      <c r="B117">
        <v>91</v>
      </c>
      <c r="H117">
        <v>69</v>
      </c>
      <c r="I117">
        <v>135</v>
      </c>
      <c r="J117">
        <v>242.96</v>
      </c>
      <c r="K117">
        <v>242.96</v>
      </c>
      <c r="L117">
        <v>245</v>
      </c>
    </row>
    <row r="118" spans="1:12">
      <c r="A118">
        <v>92.85</v>
      </c>
      <c r="B118">
        <v>91</v>
      </c>
      <c r="H118">
        <v>67</v>
      </c>
      <c r="I118">
        <v>136</v>
      </c>
      <c r="J118">
        <v>243.81</v>
      </c>
      <c r="K118">
        <v>243.81</v>
      </c>
      <c r="L118">
        <v>245</v>
      </c>
    </row>
    <row r="119" spans="1:12">
      <c r="A119">
        <v>89.47</v>
      </c>
      <c r="B119">
        <v>91</v>
      </c>
      <c r="H119">
        <v>66</v>
      </c>
      <c r="I119">
        <v>134</v>
      </c>
      <c r="J119">
        <v>243.81</v>
      </c>
      <c r="K119">
        <v>243.81</v>
      </c>
      <c r="L119">
        <v>245</v>
      </c>
    </row>
    <row r="120" spans="1:12">
      <c r="A120">
        <v>90.48</v>
      </c>
      <c r="B120">
        <v>91</v>
      </c>
      <c r="H120">
        <v>67</v>
      </c>
      <c r="I120">
        <v>134</v>
      </c>
      <c r="J120">
        <v>243.47</v>
      </c>
      <c r="K120">
        <v>243.47</v>
      </c>
      <c r="L120">
        <v>245</v>
      </c>
    </row>
    <row r="121" spans="1:12">
      <c r="A121">
        <v>87.56</v>
      </c>
      <c r="B121">
        <v>91</v>
      </c>
      <c r="H121">
        <v>65</v>
      </c>
      <c r="I121">
        <v>132</v>
      </c>
      <c r="J121">
        <v>243.82</v>
      </c>
      <c r="K121">
        <v>243.82</v>
      </c>
      <c r="L121">
        <v>244</v>
      </c>
    </row>
    <row r="122" spans="1:12">
      <c r="A122">
        <v>92.76</v>
      </c>
      <c r="B122">
        <v>91</v>
      </c>
      <c r="H122">
        <v>63</v>
      </c>
      <c r="I122">
        <v>136</v>
      </c>
      <c r="J122">
        <v>245.18</v>
      </c>
      <c r="K122">
        <v>245.18</v>
      </c>
      <c r="L122">
        <v>244</v>
      </c>
    </row>
    <row r="123" spans="1:12">
      <c r="A123">
        <v>87.75</v>
      </c>
      <c r="B123">
        <v>90</v>
      </c>
      <c r="H123">
        <v>66</v>
      </c>
      <c r="I123">
        <v>133</v>
      </c>
      <c r="J123">
        <v>243.64</v>
      </c>
      <c r="K123">
        <v>243.64</v>
      </c>
      <c r="L123">
        <v>243</v>
      </c>
    </row>
    <row r="124" spans="1:12">
      <c r="A124">
        <v>90.03</v>
      </c>
      <c r="B124">
        <v>90</v>
      </c>
      <c r="H124">
        <v>64</v>
      </c>
      <c r="I124">
        <v>136</v>
      </c>
      <c r="J124">
        <v>244.83</v>
      </c>
      <c r="K124">
        <v>244.83</v>
      </c>
      <c r="L124">
        <v>243</v>
      </c>
    </row>
    <row r="125" spans="1:12">
      <c r="A125">
        <v>91.83</v>
      </c>
      <c r="B125">
        <v>90</v>
      </c>
      <c r="H125">
        <v>67</v>
      </c>
      <c r="I125">
        <v>130</v>
      </c>
      <c r="J125">
        <v>242.77</v>
      </c>
      <c r="K125">
        <v>242.77</v>
      </c>
      <c r="L125">
        <v>243</v>
      </c>
    </row>
    <row r="126" spans="1:12">
      <c r="A126">
        <v>88.78</v>
      </c>
      <c r="B126">
        <v>90</v>
      </c>
      <c r="H126">
        <v>66</v>
      </c>
      <c r="I126">
        <v>131</v>
      </c>
      <c r="J126">
        <v>243.29</v>
      </c>
      <c r="K126">
        <v>243.29</v>
      </c>
      <c r="L126">
        <v>243</v>
      </c>
    </row>
    <row r="127" spans="1:12">
      <c r="A127">
        <v>92.44</v>
      </c>
      <c r="B127">
        <v>90</v>
      </c>
      <c r="H127">
        <v>65</v>
      </c>
      <c r="I127">
        <v>130</v>
      </c>
      <c r="J127">
        <v>243.47</v>
      </c>
      <c r="K127">
        <v>243.47</v>
      </c>
      <c r="L127">
        <v>243</v>
      </c>
    </row>
    <row r="128" spans="1:12">
      <c r="A128">
        <v>90.62</v>
      </c>
      <c r="B128">
        <v>90</v>
      </c>
      <c r="H128">
        <v>68</v>
      </c>
      <c r="I128">
        <v>133</v>
      </c>
      <c r="J128">
        <v>242.95</v>
      </c>
      <c r="K128">
        <v>242.95</v>
      </c>
      <c r="L128">
        <v>243</v>
      </c>
    </row>
    <row r="129" spans="1:12">
      <c r="A129">
        <v>92.08</v>
      </c>
      <c r="B129">
        <v>90</v>
      </c>
      <c r="H129">
        <v>62</v>
      </c>
      <c r="I129">
        <v>126</v>
      </c>
      <c r="J129">
        <v>243.83</v>
      </c>
      <c r="K129">
        <v>243.83</v>
      </c>
      <c r="L129">
        <v>243</v>
      </c>
    </row>
    <row r="130" spans="1:12">
      <c r="A130">
        <v>91.96</v>
      </c>
      <c r="B130">
        <v>91</v>
      </c>
      <c r="H130">
        <v>65</v>
      </c>
      <c r="I130">
        <v>129</v>
      </c>
      <c r="J130">
        <v>243.29</v>
      </c>
      <c r="K130">
        <v>243.29</v>
      </c>
      <c r="L130">
        <v>243</v>
      </c>
    </row>
    <row r="131" spans="1:12">
      <c r="A131">
        <v>88.6</v>
      </c>
      <c r="B131">
        <v>91</v>
      </c>
      <c r="H131">
        <v>60</v>
      </c>
      <c r="I131">
        <v>127</v>
      </c>
      <c r="J131">
        <v>244.74</v>
      </c>
      <c r="K131">
        <v>244.74</v>
      </c>
      <c r="L131">
        <v>243</v>
      </c>
    </row>
    <row r="132" spans="1:12">
      <c r="A132">
        <v>88.11</v>
      </c>
      <c r="B132">
        <v>90</v>
      </c>
      <c r="H132">
        <v>60</v>
      </c>
      <c r="I132">
        <v>125</v>
      </c>
      <c r="J132">
        <v>244.39</v>
      </c>
      <c r="K132">
        <v>244.39</v>
      </c>
      <c r="L132">
        <v>243</v>
      </c>
    </row>
    <row r="133" spans="1:12">
      <c r="A133">
        <v>90.92</v>
      </c>
      <c r="B133">
        <v>90</v>
      </c>
      <c r="H133">
        <v>61</v>
      </c>
      <c r="I133">
        <v>126</v>
      </c>
      <c r="J133">
        <v>244.2</v>
      </c>
      <c r="K133">
        <v>244.2</v>
      </c>
      <c r="L133">
        <v>243</v>
      </c>
    </row>
    <row r="134" spans="1:12">
      <c r="A134">
        <v>91.47</v>
      </c>
      <c r="B134">
        <v>91</v>
      </c>
      <c r="H134">
        <v>58</v>
      </c>
      <c r="I134">
        <v>121</v>
      </c>
      <c r="J134">
        <v>244.42</v>
      </c>
      <c r="K134">
        <v>244.42</v>
      </c>
      <c r="L134">
        <v>243</v>
      </c>
    </row>
    <row r="135" spans="1:12">
      <c r="A135">
        <v>88.43</v>
      </c>
      <c r="B135">
        <v>90</v>
      </c>
      <c r="H135">
        <v>59</v>
      </c>
      <c r="I135">
        <v>122</v>
      </c>
      <c r="J135">
        <v>244.22</v>
      </c>
      <c r="K135">
        <v>244.22</v>
      </c>
      <c r="L135">
        <v>244</v>
      </c>
    </row>
    <row r="136" spans="1:12">
      <c r="A136">
        <v>91.83</v>
      </c>
      <c r="B136">
        <v>91</v>
      </c>
      <c r="H136">
        <v>59</v>
      </c>
      <c r="I136">
        <v>126</v>
      </c>
      <c r="J136">
        <v>244.94</v>
      </c>
      <c r="K136">
        <v>244.94</v>
      </c>
      <c r="L136">
        <v>244</v>
      </c>
    </row>
    <row r="137" spans="1:12">
      <c r="A137">
        <v>88.43</v>
      </c>
      <c r="B137">
        <v>90</v>
      </c>
      <c r="H137">
        <v>53</v>
      </c>
      <c r="I137">
        <v>121</v>
      </c>
      <c r="J137">
        <v>246.38</v>
      </c>
      <c r="K137">
        <v>246.38</v>
      </c>
      <c r="L137">
        <v>244</v>
      </c>
    </row>
    <row r="138" spans="1:12">
      <c r="A138">
        <v>91.21</v>
      </c>
      <c r="B138">
        <v>91</v>
      </c>
      <c r="H138">
        <v>54</v>
      </c>
      <c r="I138">
        <v>120</v>
      </c>
      <c r="J138">
        <v>245.81</v>
      </c>
      <c r="K138">
        <v>245.81</v>
      </c>
      <c r="L138">
        <v>244</v>
      </c>
    </row>
    <row r="139" spans="1:12">
      <c r="A139">
        <v>87.36</v>
      </c>
      <c r="B139">
        <v>90</v>
      </c>
      <c r="H139">
        <v>51</v>
      </c>
      <c r="I139">
        <v>123</v>
      </c>
      <c r="J139">
        <v>247.51</v>
      </c>
      <c r="K139">
        <v>247.51</v>
      </c>
      <c r="L139">
        <v>244</v>
      </c>
    </row>
    <row r="140" spans="1:12">
      <c r="A140">
        <v>94.56</v>
      </c>
      <c r="B140">
        <v>90</v>
      </c>
      <c r="H140">
        <v>56</v>
      </c>
      <c r="I140">
        <v>127</v>
      </c>
      <c r="J140">
        <v>246.24</v>
      </c>
      <c r="K140">
        <v>246.24</v>
      </c>
      <c r="L140">
        <v>244</v>
      </c>
    </row>
    <row r="141" spans="1:12">
      <c r="A141">
        <v>88.24</v>
      </c>
      <c r="B141">
        <v>90</v>
      </c>
      <c r="H141">
        <v>47</v>
      </c>
      <c r="I141">
        <v>123</v>
      </c>
      <c r="J141">
        <v>249.12</v>
      </c>
      <c r="K141">
        <v>249.12</v>
      </c>
      <c r="L141">
        <v>245</v>
      </c>
    </row>
    <row r="142" spans="1:12">
      <c r="A142">
        <v>87.75</v>
      </c>
      <c r="B142">
        <v>90</v>
      </c>
      <c r="H142">
        <v>51</v>
      </c>
      <c r="I142">
        <v>119</v>
      </c>
      <c r="J142">
        <v>246.84</v>
      </c>
      <c r="K142">
        <v>246.84</v>
      </c>
      <c r="L142">
        <v>246</v>
      </c>
    </row>
    <row r="143" spans="1:12">
      <c r="A143">
        <v>90.92</v>
      </c>
      <c r="B143">
        <v>90</v>
      </c>
      <c r="H143">
        <v>47</v>
      </c>
      <c r="I143">
        <v>119</v>
      </c>
      <c r="J143">
        <v>248.48</v>
      </c>
      <c r="K143">
        <v>248.48</v>
      </c>
      <c r="L143">
        <v>246</v>
      </c>
    </row>
    <row r="144" spans="1:12">
      <c r="A144">
        <v>91.21</v>
      </c>
      <c r="B144">
        <v>90</v>
      </c>
      <c r="H144">
        <v>52</v>
      </c>
      <c r="I144">
        <v>123</v>
      </c>
      <c r="J144">
        <v>247.12</v>
      </c>
      <c r="K144">
        <v>247.12</v>
      </c>
      <c r="L144">
        <v>246</v>
      </c>
    </row>
    <row r="145" spans="1:12">
      <c r="A145">
        <v>89.63</v>
      </c>
      <c r="B145">
        <v>90</v>
      </c>
      <c r="H145">
        <v>51</v>
      </c>
      <c r="I145">
        <v>121</v>
      </c>
      <c r="J145">
        <v>247.18</v>
      </c>
      <c r="K145">
        <v>247.18</v>
      </c>
      <c r="L145">
        <v>247</v>
      </c>
    </row>
    <row r="146" spans="1:12">
      <c r="A146">
        <v>91.07</v>
      </c>
      <c r="B146">
        <v>90</v>
      </c>
      <c r="H146">
        <v>50</v>
      </c>
      <c r="I146">
        <v>119</v>
      </c>
      <c r="J146">
        <v>247.24</v>
      </c>
      <c r="K146">
        <v>247.24</v>
      </c>
      <c r="L146">
        <v>247</v>
      </c>
    </row>
    <row r="147" spans="1:12">
      <c r="A147">
        <v>90.62</v>
      </c>
      <c r="B147">
        <v>90</v>
      </c>
      <c r="H147">
        <v>50</v>
      </c>
      <c r="I147">
        <v>125</v>
      </c>
      <c r="J147">
        <v>248.23</v>
      </c>
      <c r="K147">
        <v>248.23</v>
      </c>
      <c r="L147">
        <v>247</v>
      </c>
    </row>
    <row r="148" spans="1:12">
      <c r="A148">
        <v>89.86</v>
      </c>
      <c r="B148">
        <v>90</v>
      </c>
      <c r="H148">
        <v>53</v>
      </c>
      <c r="I148">
        <v>127</v>
      </c>
      <c r="J148">
        <v>247.38</v>
      </c>
      <c r="K148">
        <v>247.38</v>
      </c>
      <c r="L148">
        <v>247</v>
      </c>
    </row>
    <row r="149" spans="1:12">
      <c r="A149">
        <v>90.92</v>
      </c>
      <c r="B149">
        <v>90</v>
      </c>
      <c r="H149">
        <v>48</v>
      </c>
      <c r="I149">
        <v>120</v>
      </c>
      <c r="J149">
        <v>248.23</v>
      </c>
      <c r="K149">
        <v>248.23</v>
      </c>
      <c r="L149">
        <v>247</v>
      </c>
    </row>
    <row r="150" spans="1:12">
      <c r="A150">
        <v>89.63</v>
      </c>
      <c r="B150">
        <v>90</v>
      </c>
      <c r="H150">
        <v>51</v>
      </c>
      <c r="I150">
        <v>121</v>
      </c>
      <c r="J150">
        <v>247.18</v>
      </c>
      <c r="K150">
        <v>247.18</v>
      </c>
      <c r="L150">
        <v>247</v>
      </c>
    </row>
    <row r="151" spans="1:12">
      <c r="A151">
        <v>86.05</v>
      </c>
      <c r="B151">
        <v>90</v>
      </c>
      <c r="H151">
        <v>55</v>
      </c>
      <c r="I151">
        <v>127</v>
      </c>
      <c r="J151">
        <v>246.62</v>
      </c>
      <c r="K151">
        <v>246.62</v>
      </c>
      <c r="L151">
        <v>247</v>
      </c>
    </row>
    <row r="152" spans="1:12">
      <c r="A152">
        <v>88.05</v>
      </c>
      <c r="B152">
        <v>90</v>
      </c>
      <c r="H152">
        <v>50</v>
      </c>
      <c r="I152">
        <v>122</v>
      </c>
      <c r="J152">
        <v>247.75</v>
      </c>
      <c r="K152">
        <v>247.75</v>
      </c>
      <c r="L152">
        <v>247</v>
      </c>
    </row>
    <row r="153" spans="1:12">
      <c r="A153">
        <v>94.03</v>
      </c>
      <c r="B153">
        <v>90</v>
      </c>
      <c r="H153">
        <v>54</v>
      </c>
      <c r="I153">
        <v>127</v>
      </c>
      <c r="J153">
        <v>247</v>
      </c>
      <c r="K153">
        <v>247</v>
      </c>
      <c r="L153">
        <v>247</v>
      </c>
    </row>
    <row r="154" spans="1:12">
      <c r="A154">
        <v>93.18</v>
      </c>
      <c r="B154">
        <v>90</v>
      </c>
      <c r="H154">
        <v>47</v>
      </c>
      <c r="I154">
        <v>126</v>
      </c>
      <c r="J154">
        <v>249.58</v>
      </c>
      <c r="K154">
        <v>249.58</v>
      </c>
      <c r="L154">
        <v>247</v>
      </c>
    </row>
    <row r="155" spans="1:12">
      <c r="A155">
        <v>92.08</v>
      </c>
      <c r="B155">
        <v>90</v>
      </c>
      <c r="H155">
        <v>54</v>
      </c>
      <c r="I155">
        <v>126</v>
      </c>
      <c r="J155">
        <v>246.84</v>
      </c>
      <c r="K155">
        <v>246.84</v>
      </c>
      <c r="L155">
        <v>247</v>
      </c>
    </row>
    <row r="156" spans="1:12">
      <c r="A156">
        <v>93.18</v>
      </c>
      <c r="B156">
        <v>90</v>
      </c>
      <c r="H156">
        <v>51</v>
      </c>
      <c r="I156">
        <v>123</v>
      </c>
      <c r="J156">
        <v>247.51</v>
      </c>
      <c r="K156">
        <v>247.51</v>
      </c>
      <c r="L156">
        <v>247</v>
      </c>
    </row>
    <row r="157" spans="1:12">
      <c r="A157">
        <v>88.78</v>
      </c>
      <c r="B157">
        <v>90</v>
      </c>
      <c r="H157">
        <v>53</v>
      </c>
      <c r="I157">
        <v>124</v>
      </c>
      <c r="J157">
        <v>246.89</v>
      </c>
      <c r="K157">
        <v>246.89</v>
      </c>
      <c r="L157">
        <v>247</v>
      </c>
    </row>
    <row r="158" spans="1:12">
      <c r="A158">
        <v>94.81</v>
      </c>
      <c r="B158">
        <v>92</v>
      </c>
      <c r="H158">
        <v>56</v>
      </c>
      <c r="I158">
        <v>128</v>
      </c>
      <c r="J158">
        <v>246.4</v>
      </c>
      <c r="K158">
        <v>246.4</v>
      </c>
      <c r="L158">
        <v>247</v>
      </c>
    </row>
    <row r="159" spans="1:12">
      <c r="A159">
        <v>90.62</v>
      </c>
      <c r="B159">
        <v>92</v>
      </c>
      <c r="H159">
        <v>53</v>
      </c>
      <c r="I159">
        <v>127</v>
      </c>
      <c r="J159">
        <v>247.38</v>
      </c>
      <c r="K159">
        <v>247.38</v>
      </c>
      <c r="L159">
        <v>247</v>
      </c>
    </row>
    <row r="160" spans="1:12">
      <c r="A160">
        <v>90.92</v>
      </c>
      <c r="B160">
        <v>92</v>
      </c>
      <c r="H160">
        <v>55</v>
      </c>
      <c r="I160">
        <v>127</v>
      </c>
      <c r="J160">
        <v>246.62</v>
      </c>
      <c r="K160">
        <v>246.62</v>
      </c>
      <c r="L160">
        <v>246</v>
      </c>
    </row>
    <row r="161" spans="1:12">
      <c r="A161">
        <v>90.47</v>
      </c>
      <c r="B161">
        <v>92</v>
      </c>
      <c r="H161">
        <v>50</v>
      </c>
      <c r="I161">
        <v>121</v>
      </c>
      <c r="J161">
        <v>247.58</v>
      </c>
      <c r="K161">
        <v>247.58</v>
      </c>
      <c r="L161">
        <v>247</v>
      </c>
    </row>
    <row r="162" spans="1:12">
      <c r="A162">
        <v>89.3</v>
      </c>
      <c r="B162">
        <v>92</v>
      </c>
      <c r="H162">
        <v>53</v>
      </c>
      <c r="I162">
        <v>123</v>
      </c>
      <c r="J162">
        <v>246.72</v>
      </c>
      <c r="K162">
        <v>246.72</v>
      </c>
      <c r="L162">
        <v>246</v>
      </c>
    </row>
    <row r="163" spans="1:12">
      <c r="A163">
        <v>92.96</v>
      </c>
      <c r="B163">
        <v>92</v>
      </c>
      <c r="H163">
        <v>50</v>
      </c>
      <c r="I163">
        <v>120</v>
      </c>
      <c r="J163">
        <v>247.41</v>
      </c>
      <c r="K163">
        <v>247.41</v>
      </c>
      <c r="L163">
        <v>247</v>
      </c>
    </row>
    <row r="164" spans="1:12">
      <c r="A164">
        <v>91.21</v>
      </c>
      <c r="B164">
        <v>91</v>
      </c>
      <c r="H164">
        <v>49</v>
      </c>
      <c r="I164">
        <v>122</v>
      </c>
      <c r="J164">
        <v>248.15</v>
      </c>
      <c r="K164">
        <v>248.15</v>
      </c>
      <c r="L164">
        <v>247</v>
      </c>
    </row>
    <row r="165" spans="1:12">
      <c r="A165">
        <v>93.85</v>
      </c>
      <c r="B165">
        <v>91</v>
      </c>
      <c r="H165">
        <v>50</v>
      </c>
      <c r="I165">
        <v>129</v>
      </c>
      <c r="J165">
        <v>248.85</v>
      </c>
      <c r="K165">
        <v>248.85</v>
      </c>
      <c r="L165">
        <v>247</v>
      </c>
    </row>
    <row r="166" spans="1:12">
      <c r="A166">
        <v>93.75</v>
      </c>
      <c r="B166">
        <v>91</v>
      </c>
      <c r="H166">
        <v>57</v>
      </c>
      <c r="I166">
        <v>126</v>
      </c>
      <c r="J166">
        <v>245.69</v>
      </c>
      <c r="K166">
        <v>245.69</v>
      </c>
      <c r="L166">
        <v>247</v>
      </c>
    </row>
    <row r="167" spans="1:12">
      <c r="A167">
        <v>93.07</v>
      </c>
      <c r="B167">
        <v>92</v>
      </c>
      <c r="H167">
        <v>55</v>
      </c>
      <c r="I167">
        <v>123</v>
      </c>
      <c r="J167">
        <v>245.94</v>
      </c>
      <c r="K167">
        <v>245.94</v>
      </c>
      <c r="L167">
        <v>247</v>
      </c>
    </row>
    <row r="168" spans="1:12">
      <c r="A168">
        <v>86.26</v>
      </c>
      <c r="B168">
        <v>91</v>
      </c>
      <c r="H168">
        <v>51</v>
      </c>
      <c r="I168">
        <v>126</v>
      </c>
      <c r="J168">
        <v>248</v>
      </c>
      <c r="K168">
        <v>248</v>
      </c>
      <c r="L168">
        <v>247</v>
      </c>
    </row>
    <row r="169" spans="1:12">
      <c r="A169">
        <v>86.74</v>
      </c>
      <c r="B169">
        <v>91</v>
      </c>
      <c r="H169">
        <v>51</v>
      </c>
      <c r="I169">
        <v>128</v>
      </c>
      <c r="J169">
        <v>248.31</v>
      </c>
      <c r="K169">
        <v>248.31</v>
      </c>
      <c r="L169">
        <v>247</v>
      </c>
    </row>
    <row r="170" spans="1:12">
      <c r="A170">
        <v>90.03</v>
      </c>
      <c r="B170">
        <v>91</v>
      </c>
      <c r="H170">
        <v>52</v>
      </c>
      <c r="I170">
        <v>129</v>
      </c>
      <c r="J170">
        <v>248.08</v>
      </c>
      <c r="K170">
        <v>248.08</v>
      </c>
      <c r="L170">
        <v>247</v>
      </c>
    </row>
    <row r="171" spans="1:12">
      <c r="A171">
        <v>88.43</v>
      </c>
      <c r="B171">
        <v>91</v>
      </c>
      <c r="H171">
        <v>47</v>
      </c>
      <c r="I171">
        <v>120</v>
      </c>
      <c r="J171">
        <v>248.65</v>
      </c>
      <c r="K171">
        <v>248.65</v>
      </c>
      <c r="L171">
        <v>248</v>
      </c>
    </row>
    <row r="172" spans="1:12">
      <c r="A172">
        <v>89.47</v>
      </c>
      <c r="B172">
        <v>91</v>
      </c>
      <c r="H172">
        <v>49</v>
      </c>
      <c r="I172">
        <v>127</v>
      </c>
      <c r="J172">
        <v>248.94</v>
      </c>
      <c r="K172">
        <v>248.94</v>
      </c>
      <c r="L172">
        <v>248</v>
      </c>
    </row>
    <row r="173" spans="1:12">
      <c r="A173">
        <v>92.32</v>
      </c>
      <c r="B173">
        <v>91</v>
      </c>
      <c r="H173">
        <v>53</v>
      </c>
      <c r="I173">
        <v>120</v>
      </c>
      <c r="J173">
        <v>246.2</v>
      </c>
      <c r="K173">
        <v>246.2</v>
      </c>
      <c r="L173">
        <v>248</v>
      </c>
    </row>
    <row r="174" spans="1:12">
      <c r="A174">
        <v>91.96</v>
      </c>
      <c r="B174">
        <v>91</v>
      </c>
      <c r="H174">
        <v>50</v>
      </c>
      <c r="I174">
        <v>128</v>
      </c>
      <c r="J174">
        <v>248.7</v>
      </c>
      <c r="K174">
        <v>248.7</v>
      </c>
      <c r="L174">
        <v>248</v>
      </c>
    </row>
    <row r="175" spans="1:12">
      <c r="A175">
        <v>88.28</v>
      </c>
      <c r="B175">
        <v>90</v>
      </c>
      <c r="H175">
        <v>48</v>
      </c>
      <c r="I175">
        <v>128</v>
      </c>
      <c r="J175">
        <v>249.48</v>
      </c>
      <c r="K175">
        <v>249.48</v>
      </c>
      <c r="L175">
        <v>248</v>
      </c>
    </row>
    <row r="176" spans="1:12">
      <c r="A176">
        <v>87.56</v>
      </c>
      <c r="B176">
        <v>89</v>
      </c>
      <c r="H176">
        <v>54</v>
      </c>
      <c r="I176">
        <v>131</v>
      </c>
      <c r="J176">
        <v>247.63</v>
      </c>
      <c r="K176">
        <v>247.63</v>
      </c>
      <c r="L176">
        <v>248</v>
      </c>
    </row>
    <row r="177" spans="1:12">
      <c r="A177">
        <v>88.11</v>
      </c>
      <c r="B177">
        <v>88</v>
      </c>
      <c r="H177">
        <v>49</v>
      </c>
      <c r="I177">
        <v>127</v>
      </c>
      <c r="J177">
        <v>248.94</v>
      </c>
      <c r="K177">
        <v>248.94</v>
      </c>
      <c r="L177">
        <v>248</v>
      </c>
    </row>
    <row r="178" spans="1:12">
      <c r="A178">
        <v>87.93</v>
      </c>
      <c r="B178">
        <v>88</v>
      </c>
      <c r="H178">
        <v>43</v>
      </c>
      <c r="I178">
        <v>127</v>
      </c>
      <c r="J178">
        <v>251.33</v>
      </c>
      <c r="K178">
        <v>251.33</v>
      </c>
      <c r="L178">
        <v>248</v>
      </c>
    </row>
    <row r="179" spans="1:12">
      <c r="A179">
        <v>94.65</v>
      </c>
      <c r="B179">
        <v>89</v>
      </c>
      <c r="H179">
        <v>41</v>
      </c>
      <c r="I179">
        <v>128</v>
      </c>
      <c r="J179">
        <v>252.28</v>
      </c>
      <c r="K179">
        <v>252.28</v>
      </c>
      <c r="L179">
        <v>248</v>
      </c>
    </row>
    <row r="180" spans="1:12">
      <c r="A180">
        <v>90.33</v>
      </c>
      <c r="B180">
        <v>89</v>
      </c>
      <c r="H180">
        <v>47</v>
      </c>
      <c r="I180">
        <v>125</v>
      </c>
      <c r="J180">
        <v>249.43</v>
      </c>
      <c r="K180">
        <v>249.43</v>
      </c>
      <c r="L180">
        <v>248</v>
      </c>
    </row>
    <row r="181" spans="1:12">
      <c r="A181">
        <v>89.71</v>
      </c>
      <c r="B181">
        <v>89</v>
      </c>
      <c r="H181">
        <v>45</v>
      </c>
      <c r="I181">
        <v>126</v>
      </c>
      <c r="J181">
        <v>250.38</v>
      </c>
      <c r="K181">
        <v>250.38</v>
      </c>
      <c r="L181">
        <v>249</v>
      </c>
    </row>
    <row r="182" spans="1:12">
      <c r="A182">
        <v>92.44</v>
      </c>
      <c r="B182">
        <v>90</v>
      </c>
      <c r="H182">
        <v>45</v>
      </c>
      <c r="I182">
        <v>123</v>
      </c>
      <c r="J182">
        <v>249.94</v>
      </c>
      <c r="K182">
        <v>249.94</v>
      </c>
      <c r="L182">
        <v>249</v>
      </c>
    </row>
    <row r="183" spans="1:12">
      <c r="A183">
        <v>89.3</v>
      </c>
      <c r="B183">
        <v>89</v>
      </c>
      <c r="H183">
        <v>49</v>
      </c>
      <c r="I183">
        <v>127</v>
      </c>
      <c r="J183">
        <v>248.94</v>
      </c>
      <c r="K183">
        <v>248.94</v>
      </c>
      <c r="L183">
        <v>249</v>
      </c>
    </row>
    <row r="184" spans="1:12">
      <c r="A184">
        <v>90.18</v>
      </c>
      <c r="B184">
        <v>89</v>
      </c>
      <c r="H184">
        <v>49</v>
      </c>
      <c r="I184">
        <v>126</v>
      </c>
      <c r="J184">
        <v>248.78</v>
      </c>
      <c r="K184">
        <v>248.78</v>
      </c>
      <c r="L184">
        <v>249</v>
      </c>
    </row>
    <row r="185" spans="1:12">
      <c r="A185">
        <v>88.24</v>
      </c>
      <c r="B185">
        <v>89</v>
      </c>
      <c r="H185">
        <v>49</v>
      </c>
      <c r="I185">
        <v>129</v>
      </c>
      <c r="J185">
        <v>249.24</v>
      </c>
      <c r="K185">
        <v>249.24</v>
      </c>
      <c r="L185">
        <v>249</v>
      </c>
    </row>
    <row r="186" spans="1:12">
      <c r="A186">
        <v>90.03</v>
      </c>
      <c r="B186">
        <v>90</v>
      </c>
      <c r="H186">
        <v>41</v>
      </c>
      <c r="I186">
        <v>125</v>
      </c>
      <c r="J186">
        <v>251.88</v>
      </c>
      <c r="K186">
        <v>251.88</v>
      </c>
      <c r="L186">
        <v>249</v>
      </c>
    </row>
    <row r="187" spans="1:12">
      <c r="A187">
        <v>90.78</v>
      </c>
      <c r="B187">
        <v>90</v>
      </c>
      <c r="H187">
        <v>51</v>
      </c>
      <c r="I187">
        <v>127</v>
      </c>
      <c r="J187">
        <v>248.16</v>
      </c>
      <c r="K187">
        <v>248.16</v>
      </c>
      <c r="L187">
        <v>249</v>
      </c>
    </row>
    <row r="188" spans="1:12">
      <c r="A188">
        <v>90.48</v>
      </c>
      <c r="B188">
        <v>90</v>
      </c>
      <c r="H188">
        <v>52</v>
      </c>
      <c r="I188">
        <v>124</v>
      </c>
      <c r="J188">
        <v>247.28</v>
      </c>
      <c r="K188">
        <v>247.28</v>
      </c>
      <c r="L188">
        <v>249</v>
      </c>
    </row>
    <row r="189" spans="1:12">
      <c r="A189">
        <v>90.78</v>
      </c>
      <c r="B189">
        <v>90</v>
      </c>
      <c r="H189">
        <v>43</v>
      </c>
      <c r="I189">
        <v>120</v>
      </c>
      <c r="J189">
        <v>250.32</v>
      </c>
      <c r="K189">
        <v>250.32</v>
      </c>
      <c r="L189">
        <v>249</v>
      </c>
    </row>
    <row r="190" spans="1:12">
      <c r="A190">
        <v>90.92</v>
      </c>
      <c r="B190">
        <v>90</v>
      </c>
      <c r="H190">
        <v>43</v>
      </c>
      <c r="I190">
        <v>130</v>
      </c>
      <c r="J190">
        <v>251.73</v>
      </c>
      <c r="K190">
        <v>251.73</v>
      </c>
      <c r="L190">
        <v>249</v>
      </c>
    </row>
    <row r="191" spans="1:12">
      <c r="A191">
        <v>90.18</v>
      </c>
      <c r="B191">
        <v>90</v>
      </c>
      <c r="H191">
        <v>49</v>
      </c>
      <c r="I191">
        <v>124</v>
      </c>
      <c r="J191">
        <v>248.47</v>
      </c>
      <c r="K191">
        <v>248.47</v>
      </c>
      <c r="L191">
        <v>249</v>
      </c>
    </row>
    <row r="192" spans="1:12">
      <c r="A192">
        <v>91.6</v>
      </c>
      <c r="B192">
        <v>90</v>
      </c>
      <c r="H192">
        <v>44</v>
      </c>
      <c r="I192">
        <v>131</v>
      </c>
      <c r="J192">
        <v>251.47</v>
      </c>
      <c r="K192">
        <v>251.47</v>
      </c>
      <c r="L192">
        <v>249</v>
      </c>
    </row>
    <row r="193" spans="1:12">
      <c r="A193">
        <v>90.78</v>
      </c>
      <c r="B193">
        <v>90</v>
      </c>
      <c r="H193">
        <v>54</v>
      </c>
      <c r="I193">
        <v>132</v>
      </c>
      <c r="J193">
        <v>247.79</v>
      </c>
      <c r="K193">
        <v>247.79</v>
      </c>
      <c r="L193">
        <v>249</v>
      </c>
    </row>
    <row r="194" spans="1:12">
      <c r="A194">
        <v>88.6</v>
      </c>
      <c r="B194">
        <v>90</v>
      </c>
      <c r="H194">
        <v>49</v>
      </c>
      <c r="I194">
        <v>123</v>
      </c>
      <c r="J194">
        <v>248.31</v>
      </c>
      <c r="K194">
        <v>248.31</v>
      </c>
      <c r="L194">
        <v>249</v>
      </c>
    </row>
    <row r="195" spans="1:12">
      <c r="A195">
        <v>92.08</v>
      </c>
      <c r="B195">
        <v>90</v>
      </c>
      <c r="H195">
        <v>49</v>
      </c>
      <c r="I195">
        <v>128</v>
      </c>
      <c r="J195">
        <v>249.09</v>
      </c>
      <c r="K195">
        <v>249.09</v>
      </c>
      <c r="L195">
        <v>249</v>
      </c>
    </row>
    <row r="196" spans="1:12">
      <c r="A196">
        <v>91.21</v>
      </c>
      <c r="B196">
        <v>90</v>
      </c>
      <c r="H196">
        <v>52</v>
      </c>
      <c r="I196">
        <v>123</v>
      </c>
      <c r="J196">
        <v>247.12</v>
      </c>
      <c r="K196">
        <v>247.12</v>
      </c>
      <c r="L196">
        <v>248</v>
      </c>
    </row>
    <row r="197" spans="1:12">
      <c r="A197">
        <v>90.62</v>
      </c>
      <c r="B197">
        <v>90</v>
      </c>
      <c r="H197">
        <v>52</v>
      </c>
      <c r="I197">
        <v>121</v>
      </c>
      <c r="J197">
        <v>246.78</v>
      </c>
      <c r="K197">
        <v>246.78</v>
      </c>
      <c r="L197">
        <v>248</v>
      </c>
    </row>
    <row r="198" spans="1:12">
      <c r="A198">
        <v>91.56</v>
      </c>
      <c r="B198">
        <v>90</v>
      </c>
      <c r="H198">
        <v>52</v>
      </c>
      <c r="I198">
        <v>123</v>
      </c>
      <c r="J198">
        <v>247.12</v>
      </c>
      <c r="K198">
        <v>247.12</v>
      </c>
      <c r="L198">
        <v>248</v>
      </c>
    </row>
    <row r="199" spans="1:12">
      <c r="A199">
        <v>87.56</v>
      </c>
      <c r="B199">
        <v>90</v>
      </c>
      <c r="H199">
        <v>50</v>
      </c>
      <c r="I199">
        <v>120</v>
      </c>
      <c r="J199">
        <v>247.41</v>
      </c>
      <c r="K199">
        <v>247.41</v>
      </c>
      <c r="L199">
        <v>248</v>
      </c>
    </row>
    <row r="200" spans="1:12">
      <c r="A200">
        <v>88.05</v>
      </c>
      <c r="B200">
        <v>90</v>
      </c>
      <c r="H200">
        <v>45</v>
      </c>
      <c r="I200">
        <v>119</v>
      </c>
      <c r="J200">
        <v>249.32</v>
      </c>
      <c r="K200">
        <v>249.32</v>
      </c>
      <c r="L200">
        <v>248</v>
      </c>
    </row>
    <row r="201" spans="1:12">
      <c r="A201">
        <v>87.75</v>
      </c>
      <c r="B201">
        <v>90</v>
      </c>
      <c r="H201">
        <v>43</v>
      </c>
      <c r="I201">
        <v>122</v>
      </c>
      <c r="J201">
        <v>250.62</v>
      </c>
      <c r="K201">
        <v>250.62</v>
      </c>
      <c r="L201">
        <v>248</v>
      </c>
    </row>
    <row r="202" spans="1:12">
      <c r="A202">
        <v>87.28</v>
      </c>
      <c r="B202">
        <v>90</v>
      </c>
      <c r="H202">
        <v>46</v>
      </c>
      <c r="I202">
        <v>120</v>
      </c>
      <c r="J202">
        <v>249.06</v>
      </c>
      <c r="K202">
        <v>249.06</v>
      </c>
      <c r="L202">
        <v>248</v>
      </c>
    </row>
    <row r="203" spans="1:12">
      <c r="A203">
        <v>93.43</v>
      </c>
      <c r="B203">
        <v>90</v>
      </c>
      <c r="H203">
        <v>42</v>
      </c>
      <c r="I203">
        <v>116</v>
      </c>
      <c r="J203">
        <v>250.13</v>
      </c>
      <c r="K203">
        <v>250.13</v>
      </c>
      <c r="L203">
        <v>249</v>
      </c>
    </row>
    <row r="204" spans="1:12">
      <c r="A204">
        <v>90.08</v>
      </c>
      <c r="B204">
        <v>90</v>
      </c>
      <c r="H204">
        <v>41</v>
      </c>
      <c r="I204">
        <v>118</v>
      </c>
      <c r="J204">
        <v>250.88</v>
      </c>
      <c r="K204">
        <v>250.88</v>
      </c>
      <c r="L204">
        <v>249</v>
      </c>
    </row>
    <row r="205" spans="1:12">
      <c r="A205">
        <v>91.03</v>
      </c>
      <c r="B205">
        <v>90</v>
      </c>
      <c r="H205">
        <v>45</v>
      </c>
      <c r="I205">
        <v>116</v>
      </c>
      <c r="J205">
        <v>248.83</v>
      </c>
      <c r="K205">
        <v>248.83</v>
      </c>
      <c r="L205">
        <v>249</v>
      </c>
    </row>
    <row r="206" spans="1:12">
      <c r="A206">
        <v>91.96</v>
      </c>
      <c r="B206">
        <v>90</v>
      </c>
      <c r="H206">
        <v>45</v>
      </c>
      <c r="I206">
        <v>113</v>
      </c>
      <c r="J206">
        <v>248.32</v>
      </c>
      <c r="K206">
        <v>248.32</v>
      </c>
      <c r="L206">
        <v>249</v>
      </c>
    </row>
    <row r="207" spans="1:12">
      <c r="A207">
        <v>93.54</v>
      </c>
      <c r="B207">
        <v>91</v>
      </c>
      <c r="H207">
        <v>46</v>
      </c>
      <c r="I207">
        <v>117</v>
      </c>
      <c r="J207">
        <v>248.57</v>
      </c>
      <c r="K207">
        <v>248.57</v>
      </c>
      <c r="L207">
        <v>249</v>
      </c>
    </row>
    <row r="208" spans="1:12">
      <c r="A208">
        <v>88.96</v>
      </c>
      <c r="B208">
        <v>90</v>
      </c>
      <c r="H208">
        <v>40</v>
      </c>
      <c r="I208">
        <v>113</v>
      </c>
      <c r="J208">
        <v>250.54</v>
      </c>
      <c r="K208">
        <v>250.54</v>
      </c>
      <c r="L208">
        <v>249</v>
      </c>
    </row>
    <row r="209" spans="1:12">
      <c r="A209">
        <v>89.63</v>
      </c>
      <c r="B209">
        <v>90</v>
      </c>
      <c r="H209">
        <v>39</v>
      </c>
      <c r="I209">
        <v>110</v>
      </c>
      <c r="J209">
        <v>250.51</v>
      </c>
      <c r="K209">
        <v>250.51</v>
      </c>
      <c r="L209">
        <v>250</v>
      </c>
    </row>
    <row r="210" spans="1:12">
      <c r="A210">
        <v>91.83</v>
      </c>
      <c r="B210">
        <v>91</v>
      </c>
      <c r="H210">
        <v>49</v>
      </c>
      <c r="I210">
        <v>109</v>
      </c>
      <c r="J210">
        <v>245.83</v>
      </c>
      <c r="K210">
        <v>245.83</v>
      </c>
      <c r="L210">
        <v>250</v>
      </c>
    </row>
    <row r="211" spans="1:12">
      <c r="A211">
        <v>89.86</v>
      </c>
      <c r="B211">
        <v>91</v>
      </c>
      <c r="H211">
        <v>45</v>
      </c>
      <c r="I211">
        <v>110</v>
      </c>
      <c r="J211">
        <v>247.79</v>
      </c>
      <c r="K211">
        <v>247.79</v>
      </c>
      <c r="L211">
        <v>249</v>
      </c>
    </row>
    <row r="212" spans="1:12">
      <c r="A212">
        <v>87.09</v>
      </c>
      <c r="B212">
        <v>91</v>
      </c>
      <c r="H212">
        <v>43</v>
      </c>
      <c r="I212">
        <v>115</v>
      </c>
      <c r="J212">
        <v>249.53</v>
      </c>
      <c r="K212">
        <v>249.53</v>
      </c>
      <c r="L212">
        <v>249</v>
      </c>
    </row>
    <row r="213" spans="1:12">
      <c r="A213">
        <v>88.24</v>
      </c>
      <c r="B213">
        <v>90</v>
      </c>
      <c r="H213">
        <v>46</v>
      </c>
      <c r="I213">
        <v>113</v>
      </c>
      <c r="J213">
        <v>247.88</v>
      </c>
      <c r="K213">
        <v>247.88</v>
      </c>
      <c r="L213">
        <v>248</v>
      </c>
    </row>
    <row r="214" spans="1:12">
      <c r="A214">
        <v>88.78</v>
      </c>
      <c r="B214">
        <v>89</v>
      </c>
      <c r="H214">
        <v>44</v>
      </c>
      <c r="I214">
        <v>107</v>
      </c>
      <c r="J214">
        <v>247.68</v>
      </c>
      <c r="K214">
        <v>247.68</v>
      </c>
      <c r="L214">
        <v>248</v>
      </c>
    </row>
    <row r="215" spans="1:12">
      <c r="A215">
        <v>90.62</v>
      </c>
      <c r="B215">
        <v>89</v>
      </c>
      <c r="H215">
        <v>37</v>
      </c>
      <c r="I215">
        <v>110</v>
      </c>
      <c r="J215">
        <v>251.45</v>
      </c>
      <c r="K215">
        <v>251.45</v>
      </c>
      <c r="L215">
        <v>248</v>
      </c>
    </row>
    <row r="216" spans="1:12">
      <c r="A216">
        <v>96.4</v>
      </c>
      <c r="B216">
        <v>89</v>
      </c>
      <c r="H216">
        <v>38</v>
      </c>
      <c r="I216">
        <v>111</v>
      </c>
      <c r="J216">
        <v>251.14</v>
      </c>
      <c r="K216">
        <v>251.14</v>
      </c>
      <c r="L216">
        <v>249</v>
      </c>
    </row>
    <row r="217" spans="1:12">
      <c r="A217">
        <v>90.03</v>
      </c>
      <c r="B217">
        <v>89</v>
      </c>
      <c r="H217">
        <v>40</v>
      </c>
      <c r="I217">
        <v>107</v>
      </c>
      <c r="J217">
        <v>249.54</v>
      </c>
      <c r="K217">
        <v>249.54</v>
      </c>
      <c r="L217">
        <v>249</v>
      </c>
    </row>
    <row r="218" spans="1:12">
      <c r="A218">
        <v>88.78</v>
      </c>
      <c r="B218">
        <v>89</v>
      </c>
      <c r="H218">
        <v>36</v>
      </c>
      <c r="I218">
        <v>112</v>
      </c>
      <c r="J218">
        <v>252.22</v>
      </c>
      <c r="K218">
        <v>252.22</v>
      </c>
      <c r="L218">
        <v>249</v>
      </c>
    </row>
    <row r="219" spans="1:12">
      <c r="A219">
        <v>86.26</v>
      </c>
      <c r="B219">
        <v>89</v>
      </c>
      <c r="H219">
        <v>32</v>
      </c>
      <c r="I219">
        <v>105</v>
      </c>
      <c r="J219">
        <v>253.09</v>
      </c>
      <c r="K219">
        <v>253.09</v>
      </c>
      <c r="L219">
        <v>249</v>
      </c>
    </row>
    <row r="220" spans="1:12">
      <c r="A220">
        <v>93.18</v>
      </c>
      <c r="B220">
        <v>89</v>
      </c>
      <c r="H220">
        <v>29</v>
      </c>
      <c r="I220">
        <v>108</v>
      </c>
      <c r="J220">
        <v>255.01</v>
      </c>
      <c r="K220">
        <v>255.01</v>
      </c>
      <c r="L220">
        <v>251</v>
      </c>
    </row>
    <row r="221" spans="1:12">
      <c r="A221">
        <v>90.03</v>
      </c>
      <c r="B221">
        <v>90</v>
      </c>
      <c r="H221">
        <v>24</v>
      </c>
      <c r="I221">
        <v>106</v>
      </c>
      <c r="J221">
        <v>257.27999999999997</v>
      </c>
      <c r="K221">
        <v>257.27999999999997</v>
      </c>
      <c r="L221">
        <v>251</v>
      </c>
    </row>
    <row r="222" spans="1:12">
      <c r="A222">
        <v>88.78</v>
      </c>
      <c r="B222">
        <v>90</v>
      </c>
      <c r="H222">
        <v>25</v>
      </c>
      <c r="I222">
        <v>107</v>
      </c>
      <c r="J222">
        <v>256.89</v>
      </c>
      <c r="K222">
        <v>256.89</v>
      </c>
      <c r="L222">
        <v>252</v>
      </c>
    </row>
    <row r="223" spans="1:12">
      <c r="A223">
        <v>91.21</v>
      </c>
      <c r="B223">
        <v>90</v>
      </c>
      <c r="H223">
        <v>25</v>
      </c>
      <c r="I223">
        <v>106</v>
      </c>
      <c r="J223">
        <v>256.77</v>
      </c>
      <c r="K223">
        <v>256.77</v>
      </c>
      <c r="L223">
        <v>253</v>
      </c>
    </row>
    <row r="224" spans="1:12">
      <c r="A224">
        <v>89.16</v>
      </c>
      <c r="B224">
        <v>90</v>
      </c>
      <c r="H224">
        <v>22</v>
      </c>
      <c r="I224">
        <v>105</v>
      </c>
      <c r="J224">
        <v>258.20999999999998</v>
      </c>
      <c r="K224">
        <v>258.20999999999998</v>
      </c>
      <c r="L224">
        <v>255</v>
      </c>
    </row>
    <row r="225" spans="1:12">
      <c r="A225">
        <v>90.48</v>
      </c>
      <c r="B225">
        <v>90</v>
      </c>
      <c r="H225">
        <v>24</v>
      </c>
      <c r="I225">
        <v>103</v>
      </c>
      <c r="J225">
        <v>256.92</v>
      </c>
      <c r="K225">
        <v>256.92</v>
      </c>
      <c r="L225">
        <v>256</v>
      </c>
    </row>
    <row r="226" spans="1:12">
      <c r="A226">
        <v>90.78</v>
      </c>
      <c r="B226">
        <v>90</v>
      </c>
      <c r="H226">
        <v>21</v>
      </c>
      <c r="I226">
        <v>103</v>
      </c>
      <c r="J226">
        <v>258.52</v>
      </c>
      <c r="K226">
        <v>258.52</v>
      </c>
      <c r="L226">
        <v>256</v>
      </c>
    </row>
    <row r="227" spans="1:12">
      <c r="A227">
        <v>92.32</v>
      </c>
      <c r="B227">
        <v>90</v>
      </c>
      <c r="H227">
        <v>18</v>
      </c>
      <c r="I227">
        <v>105</v>
      </c>
      <c r="J227">
        <v>260.31</v>
      </c>
      <c r="K227">
        <v>260.31</v>
      </c>
      <c r="L227">
        <v>256</v>
      </c>
    </row>
    <row r="228" spans="1:12">
      <c r="A228">
        <v>90.62</v>
      </c>
      <c r="B228">
        <v>90</v>
      </c>
      <c r="H228">
        <v>12</v>
      </c>
      <c r="I228">
        <v>102</v>
      </c>
      <c r="J228">
        <v>263.33</v>
      </c>
      <c r="K228">
        <v>263.33</v>
      </c>
      <c r="L228">
        <v>257</v>
      </c>
    </row>
    <row r="229" spans="1:12">
      <c r="A229">
        <v>88.59</v>
      </c>
      <c r="B229">
        <v>90</v>
      </c>
      <c r="H229">
        <v>17</v>
      </c>
      <c r="I229">
        <v>109</v>
      </c>
      <c r="J229">
        <v>261.18</v>
      </c>
      <c r="K229">
        <v>261.18</v>
      </c>
      <c r="L229">
        <v>258</v>
      </c>
    </row>
    <row r="230" spans="1:12">
      <c r="A230">
        <v>90.03</v>
      </c>
      <c r="B230">
        <v>90</v>
      </c>
      <c r="H230">
        <v>11</v>
      </c>
      <c r="I230">
        <v>107</v>
      </c>
      <c r="J230">
        <v>264.17</v>
      </c>
      <c r="K230">
        <v>264.17</v>
      </c>
      <c r="L230">
        <v>258</v>
      </c>
    </row>
    <row r="231" spans="1:12">
      <c r="A231">
        <v>89.63</v>
      </c>
      <c r="B231">
        <v>90</v>
      </c>
      <c r="H231">
        <v>11</v>
      </c>
      <c r="I231">
        <v>110</v>
      </c>
      <c r="J231">
        <v>264.33</v>
      </c>
      <c r="K231">
        <v>264.33</v>
      </c>
      <c r="L231">
        <v>260</v>
      </c>
    </row>
    <row r="232" spans="1:12">
      <c r="A232">
        <v>88.05</v>
      </c>
      <c r="B232">
        <v>90</v>
      </c>
      <c r="H232">
        <v>7</v>
      </c>
      <c r="I232">
        <v>106</v>
      </c>
      <c r="J232">
        <v>266.27</v>
      </c>
      <c r="K232">
        <v>266.27</v>
      </c>
      <c r="L232">
        <v>261</v>
      </c>
    </row>
    <row r="233" spans="1:12">
      <c r="A233">
        <v>86.74</v>
      </c>
      <c r="B233">
        <v>90</v>
      </c>
      <c r="H233">
        <v>13</v>
      </c>
      <c r="I233">
        <v>113</v>
      </c>
      <c r="J233">
        <v>263.48</v>
      </c>
      <c r="K233">
        <v>263.48</v>
      </c>
      <c r="L233">
        <v>263</v>
      </c>
    </row>
    <row r="234" spans="1:12">
      <c r="A234">
        <v>90.03</v>
      </c>
      <c r="B234">
        <v>90</v>
      </c>
      <c r="H234">
        <v>9</v>
      </c>
      <c r="I234">
        <v>111</v>
      </c>
      <c r="J234">
        <v>265.41000000000003</v>
      </c>
      <c r="K234">
        <v>265.41000000000003</v>
      </c>
      <c r="L234">
        <v>263</v>
      </c>
    </row>
    <row r="235" spans="1:12">
      <c r="A235">
        <v>87.36</v>
      </c>
      <c r="B235">
        <v>90</v>
      </c>
      <c r="H235">
        <v>4</v>
      </c>
      <c r="I235">
        <v>111</v>
      </c>
      <c r="J235">
        <v>267.98</v>
      </c>
      <c r="K235">
        <v>267.98</v>
      </c>
      <c r="L235">
        <v>264</v>
      </c>
    </row>
    <row r="236" spans="1:12">
      <c r="A236">
        <v>89.52</v>
      </c>
      <c r="B236">
        <v>89</v>
      </c>
      <c r="H236">
        <v>5</v>
      </c>
      <c r="I236">
        <v>114</v>
      </c>
      <c r="J236">
        <v>267.52999999999997</v>
      </c>
      <c r="K236">
        <v>267.52999999999997</v>
      </c>
      <c r="L236">
        <v>264</v>
      </c>
    </row>
    <row r="237" spans="1:12">
      <c r="A237">
        <v>88.24</v>
      </c>
      <c r="B237">
        <v>89</v>
      </c>
      <c r="H237">
        <v>6</v>
      </c>
      <c r="I237">
        <v>111</v>
      </c>
      <c r="J237">
        <v>266.95</v>
      </c>
      <c r="K237">
        <v>266.95</v>
      </c>
      <c r="L237">
        <v>265</v>
      </c>
    </row>
    <row r="238" spans="1:12">
      <c r="A238">
        <v>90.92</v>
      </c>
      <c r="B238">
        <v>89</v>
      </c>
      <c r="H238">
        <v>7</v>
      </c>
      <c r="I238">
        <v>116</v>
      </c>
      <c r="J238">
        <v>266.58999999999997</v>
      </c>
      <c r="K238">
        <v>266.58999999999997</v>
      </c>
      <c r="L238">
        <v>266</v>
      </c>
    </row>
    <row r="239" spans="1:12">
      <c r="A239">
        <v>89.78</v>
      </c>
      <c r="B239">
        <v>89</v>
      </c>
      <c r="H239">
        <v>2</v>
      </c>
      <c r="I239">
        <v>116</v>
      </c>
      <c r="J239">
        <v>269.06</v>
      </c>
      <c r="K239">
        <v>269.06</v>
      </c>
      <c r="L239">
        <v>266</v>
      </c>
    </row>
    <row r="240" spans="1:12">
      <c r="A240">
        <v>88.43</v>
      </c>
      <c r="B240">
        <v>89</v>
      </c>
      <c r="H240">
        <v>-2</v>
      </c>
      <c r="I240">
        <v>117</v>
      </c>
      <c r="J240">
        <v>271.02999999999997</v>
      </c>
      <c r="K240">
        <v>271.02999999999997</v>
      </c>
      <c r="L240">
        <v>266</v>
      </c>
    </row>
    <row r="241" spans="1:12">
      <c r="A241">
        <v>92.62</v>
      </c>
      <c r="B241">
        <v>89</v>
      </c>
      <c r="H241">
        <v>0</v>
      </c>
      <c r="I241">
        <v>116</v>
      </c>
      <c r="J241">
        <v>270.05</v>
      </c>
      <c r="K241">
        <v>270.05</v>
      </c>
      <c r="L241">
        <v>267</v>
      </c>
    </row>
    <row r="242" spans="1:12">
      <c r="A242">
        <v>90.62</v>
      </c>
      <c r="B242">
        <v>89</v>
      </c>
      <c r="H242">
        <v>-4</v>
      </c>
      <c r="I242">
        <v>113</v>
      </c>
      <c r="J242">
        <v>272.07</v>
      </c>
      <c r="K242">
        <v>272.07</v>
      </c>
      <c r="L242">
        <v>267</v>
      </c>
    </row>
    <row r="243" spans="1:12">
      <c r="A243">
        <v>88.94</v>
      </c>
      <c r="B243">
        <v>89</v>
      </c>
      <c r="H243">
        <v>-1</v>
      </c>
      <c r="I243">
        <v>120</v>
      </c>
      <c r="J243">
        <v>270.52</v>
      </c>
      <c r="K243">
        <v>270.52</v>
      </c>
      <c r="L243">
        <v>269</v>
      </c>
    </row>
    <row r="244" spans="1:12">
      <c r="A244">
        <v>89.93</v>
      </c>
      <c r="B244">
        <v>89</v>
      </c>
      <c r="H244">
        <v>-5</v>
      </c>
      <c r="I244">
        <v>123</v>
      </c>
      <c r="J244">
        <v>272.37</v>
      </c>
      <c r="K244">
        <v>272.37</v>
      </c>
      <c r="L244">
        <v>270</v>
      </c>
    </row>
    <row r="245" spans="1:12">
      <c r="A245">
        <v>88.78</v>
      </c>
      <c r="B245">
        <v>89</v>
      </c>
      <c r="H245">
        <v>-7</v>
      </c>
      <c r="I245">
        <v>125</v>
      </c>
      <c r="J245">
        <v>273.25</v>
      </c>
      <c r="K245">
        <v>273.25</v>
      </c>
      <c r="L245">
        <v>270</v>
      </c>
    </row>
    <row r="246" spans="1:12">
      <c r="A246">
        <v>88.6</v>
      </c>
      <c r="B246">
        <v>89</v>
      </c>
      <c r="H246">
        <v>-5</v>
      </c>
      <c r="I246">
        <v>119</v>
      </c>
      <c r="J246">
        <v>272.45</v>
      </c>
      <c r="K246">
        <v>272.45</v>
      </c>
      <c r="L246">
        <v>271</v>
      </c>
    </row>
    <row r="247" spans="1:12">
      <c r="A247">
        <v>91.07</v>
      </c>
      <c r="B247">
        <v>89</v>
      </c>
      <c r="H247">
        <v>-13</v>
      </c>
      <c r="I247">
        <v>123</v>
      </c>
      <c r="J247">
        <v>276.08</v>
      </c>
      <c r="K247">
        <v>276.08</v>
      </c>
      <c r="L247">
        <v>272</v>
      </c>
    </row>
    <row r="248" spans="1:12">
      <c r="A248">
        <v>90.48</v>
      </c>
      <c r="B248">
        <v>89</v>
      </c>
      <c r="H248">
        <v>-9</v>
      </c>
      <c r="I248">
        <v>123</v>
      </c>
      <c r="J248">
        <v>274.23</v>
      </c>
      <c r="K248">
        <v>274.23</v>
      </c>
      <c r="L248">
        <v>272</v>
      </c>
    </row>
    <row r="249" spans="1:12">
      <c r="A249">
        <v>91.34</v>
      </c>
      <c r="B249">
        <v>90</v>
      </c>
      <c r="H249">
        <v>-7</v>
      </c>
      <c r="I249">
        <v>125</v>
      </c>
      <c r="J249">
        <v>273.25</v>
      </c>
      <c r="K249">
        <v>273.25</v>
      </c>
      <c r="L249">
        <v>272</v>
      </c>
    </row>
    <row r="250" spans="1:12">
      <c r="A250">
        <v>86.95</v>
      </c>
      <c r="B250">
        <v>90</v>
      </c>
      <c r="H250">
        <v>-8</v>
      </c>
      <c r="I250">
        <v>130</v>
      </c>
      <c r="J250">
        <v>273.57</v>
      </c>
      <c r="K250">
        <v>273.57</v>
      </c>
      <c r="L250">
        <v>273</v>
      </c>
    </row>
    <row r="251" spans="1:12">
      <c r="A251">
        <v>91.83</v>
      </c>
      <c r="B251">
        <v>90</v>
      </c>
      <c r="H251">
        <v>-4</v>
      </c>
      <c r="I251">
        <v>128</v>
      </c>
      <c r="J251">
        <v>271.83999999999997</v>
      </c>
      <c r="K251">
        <v>271.83999999999997</v>
      </c>
      <c r="L251">
        <v>273</v>
      </c>
    </row>
    <row r="252" spans="1:12">
      <c r="A252">
        <v>90.76</v>
      </c>
      <c r="B252">
        <v>90</v>
      </c>
      <c r="H252">
        <v>-11</v>
      </c>
      <c r="I252">
        <v>124</v>
      </c>
      <c r="J252">
        <v>275.12</v>
      </c>
      <c r="K252">
        <v>275.12</v>
      </c>
      <c r="L252">
        <v>273</v>
      </c>
    </row>
    <row r="253" spans="1:12">
      <c r="A253">
        <v>85.83</v>
      </c>
      <c r="B253">
        <v>90</v>
      </c>
      <c r="H253">
        <v>-8</v>
      </c>
      <c r="I253">
        <v>129</v>
      </c>
      <c r="J253">
        <v>273.60000000000002</v>
      </c>
      <c r="K253">
        <v>273.60000000000002</v>
      </c>
      <c r="L253">
        <v>273</v>
      </c>
    </row>
    <row r="254" spans="1:12">
      <c r="A254">
        <v>86.27</v>
      </c>
      <c r="B254">
        <v>90</v>
      </c>
      <c r="H254">
        <v>-4</v>
      </c>
      <c r="I254">
        <v>130</v>
      </c>
      <c r="J254">
        <v>271.81</v>
      </c>
      <c r="K254">
        <v>271.81</v>
      </c>
      <c r="L254">
        <v>273</v>
      </c>
    </row>
    <row r="255" spans="1:12">
      <c r="A255">
        <v>87.16</v>
      </c>
      <c r="B255">
        <v>90</v>
      </c>
      <c r="H255">
        <v>-3</v>
      </c>
      <c r="I255">
        <v>135</v>
      </c>
      <c r="J255">
        <v>271.32</v>
      </c>
      <c r="K255">
        <v>271.32</v>
      </c>
      <c r="L255">
        <v>273</v>
      </c>
    </row>
    <row r="256" spans="1:12">
      <c r="A256">
        <v>89.63</v>
      </c>
      <c r="B256">
        <v>90</v>
      </c>
      <c r="H256">
        <v>-3</v>
      </c>
      <c r="I256">
        <v>137</v>
      </c>
      <c r="J256">
        <v>271.3</v>
      </c>
      <c r="K256">
        <v>271.3</v>
      </c>
      <c r="L256">
        <v>273</v>
      </c>
    </row>
    <row r="257" spans="1:12">
      <c r="A257">
        <v>87.75</v>
      </c>
      <c r="B257">
        <v>89</v>
      </c>
      <c r="H257">
        <v>-6</v>
      </c>
      <c r="I257">
        <v>136</v>
      </c>
      <c r="J257">
        <v>272.57</v>
      </c>
      <c r="K257">
        <v>272.57</v>
      </c>
      <c r="L257">
        <v>273</v>
      </c>
    </row>
    <row r="258" spans="1:12">
      <c r="A258">
        <v>90.08</v>
      </c>
      <c r="B258">
        <v>89</v>
      </c>
      <c r="H258">
        <v>-6</v>
      </c>
      <c r="I258">
        <v>130</v>
      </c>
      <c r="J258">
        <v>272.69</v>
      </c>
      <c r="K258">
        <v>272.69</v>
      </c>
      <c r="L258">
        <v>272</v>
      </c>
    </row>
    <row r="259" spans="1:12">
      <c r="A259">
        <v>92.49</v>
      </c>
      <c r="B259">
        <v>89</v>
      </c>
      <c r="H259">
        <v>-2</v>
      </c>
      <c r="I259">
        <v>131</v>
      </c>
      <c r="J259">
        <v>270.92</v>
      </c>
      <c r="K259">
        <v>270.92</v>
      </c>
      <c r="L259">
        <v>272</v>
      </c>
    </row>
    <row r="260" spans="1:12">
      <c r="A260">
        <v>86.27</v>
      </c>
      <c r="B260">
        <v>89</v>
      </c>
      <c r="H260">
        <v>-7</v>
      </c>
      <c r="I260">
        <v>137</v>
      </c>
      <c r="J260">
        <v>272.97000000000003</v>
      </c>
      <c r="K260">
        <v>272.97000000000003</v>
      </c>
      <c r="L260">
        <v>272</v>
      </c>
    </row>
    <row r="261" spans="1:12">
      <c r="A261">
        <v>89.86</v>
      </c>
      <c r="B261">
        <v>89</v>
      </c>
      <c r="H261">
        <v>-6</v>
      </c>
      <c r="I261">
        <v>137</v>
      </c>
      <c r="J261">
        <v>272.55</v>
      </c>
      <c r="K261">
        <v>272.55</v>
      </c>
      <c r="L261">
        <v>272</v>
      </c>
    </row>
    <row r="262" spans="1:12">
      <c r="A262">
        <v>89.63</v>
      </c>
      <c r="B262">
        <v>89</v>
      </c>
      <c r="H262">
        <v>-4</v>
      </c>
      <c r="I262">
        <v>134</v>
      </c>
      <c r="J262">
        <v>271.76</v>
      </c>
      <c r="K262">
        <v>271.76</v>
      </c>
      <c r="L262">
        <v>272</v>
      </c>
    </row>
    <row r="263" spans="1:12">
      <c r="A263">
        <v>89.86</v>
      </c>
      <c r="B263">
        <v>89</v>
      </c>
      <c r="H263">
        <v>-10</v>
      </c>
      <c r="I263">
        <v>137</v>
      </c>
      <c r="J263">
        <v>274.22000000000003</v>
      </c>
      <c r="K263">
        <v>274.22000000000003</v>
      </c>
      <c r="L263">
        <v>272</v>
      </c>
    </row>
    <row r="264" spans="1:12">
      <c r="A264">
        <v>86.48</v>
      </c>
      <c r="B264">
        <v>89</v>
      </c>
      <c r="H264">
        <v>-8</v>
      </c>
      <c r="I264">
        <v>136</v>
      </c>
      <c r="J264">
        <v>273.41000000000003</v>
      </c>
      <c r="K264">
        <v>273.41000000000003</v>
      </c>
      <c r="L264">
        <v>272</v>
      </c>
    </row>
    <row r="265" spans="1:12">
      <c r="A265">
        <v>90.47</v>
      </c>
      <c r="B265">
        <v>89</v>
      </c>
      <c r="H265">
        <v>-7</v>
      </c>
      <c r="I265">
        <v>136</v>
      </c>
      <c r="J265">
        <v>272.99</v>
      </c>
      <c r="K265">
        <v>272.99</v>
      </c>
      <c r="L265">
        <v>272</v>
      </c>
    </row>
    <row r="266" spans="1:12">
      <c r="A266">
        <v>89.7</v>
      </c>
      <c r="B266">
        <v>89</v>
      </c>
      <c r="H266">
        <v>-5</v>
      </c>
      <c r="I266">
        <v>143</v>
      </c>
      <c r="J266">
        <v>272.05</v>
      </c>
      <c r="K266">
        <v>272.05</v>
      </c>
      <c r="L266">
        <v>272</v>
      </c>
    </row>
    <row r="267" spans="1:12">
      <c r="A267">
        <v>92.2</v>
      </c>
      <c r="B267">
        <v>89</v>
      </c>
      <c r="H267">
        <v>-1</v>
      </c>
      <c r="I267">
        <v>139</v>
      </c>
      <c r="J267">
        <v>270.45999999999998</v>
      </c>
      <c r="K267">
        <v>270.45999999999998</v>
      </c>
      <c r="L267">
        <v>272</v>
      </c>
    </row>
    <row r="268" spans="1:12">
      <c r="A268">
        <v>86.89</v>
      </c>
      <c r="B268">
        <v>89</v>
      </c>
      <c r="H268">
        <v>-1</v>
      </c>
      <c r="I268">
        <v>145</v>
      </c>
      <c r="J268">
        <v>270.44</v>
      </c>
      <c r="K268">
        <v>270.44</v>
      </c>
      <c r="L268">
        <v>272</v>
      </c>
    </row>
    <row r="269" spans="1:12">
      <c r="A269">
        <v>92.08</v>
      </c>
      <c r="B269">
        <v>89</v>
      </c>
      <c r="H269">
        <v>0</v>
      </c>
      <c r="I269">
        <v>137</v>
      </c>
      <c r="J269">
        <v>270.05</v>
      </c>
      <c r="K269">
        <v>270.05</v>
      </c>
      <c r="L269">
        <v>272</v>
      </c>
    </row>
    <row r="270" spans="1:12">
      <c r="A270">
        <v>90.76</v>
      </c>
      <c r="B270">
        <v>89</v>
      </c>
      <c r="H270">
        <v>-3</v>
      </c>
      <c r="I270">
        <v>143</v>
      </c>
      <c r="J270">
        <v>271.25</v>
      </c>
      <c r="K270">
        <v>271.25</v>
      </c>
      <c r="L270">
        <v>272</v>
      </c>
    </row>
    <row r="271" spans="1:12">
      <c r="A271">
        <v>85.39</v>
      </c>
      <c r="B271">
        <v>89</v>
      </c>
      <c r="H271">
        <v>-3</v>
      </c>
      <c r="I271">
        <v>148</v>
      </c>
      <c r="J271">
        <v>271.20999999999998</v>
      </c>
      <c r="K271">
        <v>271.20999999999998</v>
      </c>
      <c r="L271">
        <v>271</v>
      </c>
    </row>
    <row r="272" spans="1:12">
      <c r="A272">
        <v>91.07</v>
      </c>
      <c r="B272">
        <v>90</v>
      </c>
      <c r="H272">
        <v>0</v>
      </c>
      <c r="I272">
        <v>146</v>
      </c>
      <c r="J272">
        <v>270.05</v>
      </c>
      <c r="K272">
        <v>270.05</v>
      </c>
      <c r="L272">
        <v>271</v>
      </c>
    </row>
    <row r="273" spans="1:12">
      <c r="A273">
        <v>92.85</v>
      </c>
      <c r="B273">
        <v>90</v>
      </c>
      <c r="H273">
        <v>3</v>
      </c>
      <c r="I273">
        <v>145</v>
      </c>
      <c r="J273">
        <v>268.86</v>
      </c>
      <c r="K273">
        <v>268.86</v>
      </c>
      <c r="L273">
        <v>271</v>
      </c>
    </row>
    <row r="274" spans="1:12">
      <c r="A274">
        <v>91.83</v>
      </c>
      <c r="B274">
        <v>91</v>
      </c>
      <c r="H274">
        <v>-1</v>
      </c>
      <c r="I274">
        <v>147</v>
      </c>
      <c r="J274">
        <v>270.44</v>
      </c>
      <c r="K274">
        <v>270.44</v>
      </c>
      <c r="L274">
        <v>270</v>
      </c>
    </row>
    <row r="275" spans="1:12">
      <c r="A275">
        <v>93.75</v>
      </c>
      <c r="B275">
        <v>91</v>
      </c>
      <c r="H275">
        <v>-1</v>
      </c>
      <c r="I275">
        <v>149</v>
      </c>
      <c r="J275">
        <v>270.43</v>
      </c>
      <c r="K275">
        <v>270.43</v>
      </c>
      <c r="L275">
        <v>270</v>
      </c>
    </row>
    <row r="276" spans="1:12">
      <c r="A276">
        <v>93.65</v>
      </c>
      <c r="B276">
        <v>92</v>
      </c>
      <c r="H276">
        <v>-3</v>
      </c>
      <c r="I276">
        <v>151</v>
      </c>
      <c r="J276">
        <v>271.18</v>
      </c>
      <c r="K276">
        <v>271.18</v>
      </c>
      <c r="L276">
        <v>270</v>
      </c>
    </row>
    <row r="277" spans="1:12">
      <c r="A277">
        <v>88.05</v>
      </c>
      <c r="B277">
        <v>91</v>
      </c>
      <c r="H277">
        <v>-2</v>
      </c>
      <c r="I277">
        <v>155</v>
      </c>
      <c r="J277">
        <v>270.79000000000002</v>
      </c>
      <c r="K277">
        <v>270.79000000000002</v>
      </c>
      <c r="L277">
        <v>270</v>
      </c>
    </row>
    <row r="278" spans="1:12">
      <c r="A278">
        <v>93.09</v>
      </c>
      <c r="B278">
        <v>92</v>
      </c>
      <c r="H278">
        <v>-3</v>
      </c>
      <c r="I278">
        <v>151</v>
      </c>
      <c r="J278">
        <v>271.18</v>
      </c>
      <c r="K278">
        <v>271.18</v>
      </c>
      <c r="L278">
        <v>270</v>
      </c>
    </row>
    <row r="279" spans="1:12">
      <c r="A279">
        <v>89.63</v>
      </c>
      <c r="B279">
        <v>91</v>
      </c>
      <c r="H279">
        <v>3</v>
      </c>
      <c r="I279">
        <v>150</v>
      </c>
      <c r="J279">
        <v>268.89999999999998</v>
      </c>
      <c r="K279">
        <v>268.89999999999998</v>
      </c>
      <c r="L279">
        <v>270</v>
      </c>
    </row>
    <row r="280" spans="1:12">
      <c r="A280">
        <v>89.63</v>
      </c>
      <c r="B280">
        <v>91</v>
      </c>
      <c r="H280">
        <v>-3</v>
      </c>
      <c r="I280">
        <v>153</v>
      </c>
      <c r="J280">
        <v>271.17</v>
      </c>
      <c r="K280">
        <v>271.17</v>
      </c>
      <c r="L280">
        <v>270</v>
      </c>
    </row>
    <row r="281" spans="1:12">
      <c r="A281">
        <v>87.16</v>
      </c>
      <c r="B281">
        <v>91</v>
      </c>
      <c r="H281">
        <v>3</v>
      </c>
      <c r="I281">
        <v>154</v>
      </c>
      <c r="J281">
        <v>268.93</v>
      </c>
      <c r="K281">
        <v>268.93</v>
      </c>
      <c r="L281">
        <v>270</v>
      </c>
    </row>
    <row r="282" spans="1:12">
      <c r="A282">
        <v>86.69</v>
      </c>
      <c r="B282">
        <v>91</v>
      </c>
      <c r="H282">
        <v>-3</v>
      </c>
      <c r="I282">
        <v>157</v>
      </c>
      <c r="J282">
        <v>271.14</v>
      </c>
      <c r="K282">
        <v>271.14</v>
      </c>
      <c r="L282">
        <v>270</v>
      </c>
    </row>
    <row r="283" spans="1:12">
      <c r="A283">
        <v>90.18</v>
      </c>
      <c r="B283">
        <v>90</v>
      </c>
      <c r="H283">
        <v>2</v>
      </c>
      <c r="I283">
        <v>158</v>
      </c>
      <c r="J283">
        <v>269.32</v>
      </c>
      <c r="K283">
        <v>269.32</v>
      </c>
      <c r="L283">
        <v>270</v>
      </c>
    </row>
    <row r="284" spans="1:12">
      <c r="A284">
        <v>93.65</v>
      </c>
      <c r="B284">
        <v>90</v>
      </c>
      <c r="H284">
        <v>3</v>
      </c>
      <c r="I284">
        <v>158</v>
      </c>
      <c r="J284">
        <v>268.95999999999998</v>
      </c>
      <c r="K284">
        <v>268.95999999999998</v>
      </c>
      <c r="L284">
        <v>270</v>
      </c>
    </row>
    <row r="285" spans="1:12">
      <c r="A285">
        <v>86.95</v>
      </c>
      <c r="B285">
        <v>89</v>
      </c>
      <c r="H285">
        <v>-2</v>
      </c>
      <c r="I285">
        <v>161</v>
      </c>
      <c r="J285">
        <v>270.76</v>
      </c>
      <c r="K285">
        <v>270.76</v>
      </c>
      <c r="L285">
        <v>270</v>
      </c>
    </row>
    <row r="286" spans="1:12">
      <c r="A286">
        <v>87.75</v>
      </c>
      <c r="B286">
        <v>89</v>
      </c>
      <c r="H286">
        <v>-4</v>
      </c>
      <c r="I286">
        <v>162</v>
      </c>
      <c r="J286">
        <v>271.45999999999998</v>
      </c>
      <c r="K286">
        <v>271.45999999999998</v>
      </c>
      <c r="L286">
        <v>270</v>
      </c>
    </row>
    <row r="287" spans="1:12">
      <c r="A287">
        <v>93.75</v>
      </c>
      <c r="B287">
        <v>89</v>
      </c>
      <c r="H287">
        <v>0</v>
      </c>
      <c r="I287">
        <v>162</v>
      </c>
      <c r="J287">
        <v>270.05</v>
      </c>
      <c r="K287">
        <v>270.05</v>
      </c>
      <c r="L287">
        <v>270</v>
      </c>
    </row>
    <row r="288" spans="1:12">
      <c r="A288">
        <v>88.28</v>
      </c>
      <c r="B288">
        <v>89</v>
      </c>
      <c r="H288">
        <v>-3</v>
      </c>
      <c r="I288">
        <v>161</v>
      </c>
      <c r="J288">
        <v>271.11</v>
      </c>
      <c r="K288">
        <v>271.11</v>
      </c>
      <c r="L288">
        <v>270</v>
      </c>
    </row>
    <row r="289" spans="1:12">
      <c r="A289">
        <v>91.96</v>
      </c>
      <c r="B289">
        <v>89</v>
      </c>
      <c r="H289">
        <v>-2</v>
      </c>
      <c r="I289">
        <v>161</v>
      </c>
      <c r="J289">
        <v>270.76</v>
      </c>
      <c r="K289">
        <v>270.76</v>
      </c>
      <c r="L289">
        <v>270</v>
      </c>
    </row>
    <row r="290" spans="1:12">
      <c r="A290">
        <v>89.13</v>
      </c>
      <c r="B290">
        <v>89</v>
      </c>
      <c r="H290">
        <v>1</v>
      </c>
      <c r="I290">
        <v>167</v>
      </c>
      <c r="J290">
        <v>269.7</v>
      </c>
      <c r="K290">
        <v>269.7</v>
      </c>
      <c r="L290">
        <v>270</v>
      </c>
    </row>
    <row r="291" spans="1:12">
      <c r="A291">
        <v>89.3</v>
      </c>
      <c r="B291">
        <v>89</v>
      </c>
      <c r="H291">
        <v>-1</v>
      </c>
      <c r="I291">
        <v>165</v>
      </c>
      <c r="J291">
        <v>270.39</v>
      </c>
      <c r="K291">
        <v>270.39</v>
      </c>
      <c r="L291">
        <v>270</v>
      </c>
    </row>
    <row r="292" spans="1:12">
      <c r="A292">
        <v>90.03</v>
      </c>
      <c r="B292">
        <v>90</v>
      </c>
      <c r="H292">
        <v>-5</v>
      </c>
      <c r="I292">
        <v>163</v>
      </c>
      <c r="J292">
        <v>271.8</v>
      </c>
      <c r="K292">
        <v>271.8</v>
      </c>
      <c r="L292">
        <v>270</v>
      </c>
    </row>
    <row r="293" spans="1:12">
      <c r="A293">
        <v>87.36</v>
      </c>
      <c r="B293">
        <v>89</v>
      </c>
      <c r="H293">
        <v>0</v>
      </c>
      <c r="I293">
        <v>167</v>
      </c>
      <c r="J293">
        <v>270.05</v>
      </c>
      <c r="K293">
        <v>270.05</v>
      </c>
      <c r="L293">
        <v>270</v>
      </c>
    </row>
    <row r="294" spans="1:12">
      <c r="A294">
        <v>89.3</v>
      </c>
      <c r="B294">
        <v>89</v>
      </c>
      <c r="H294">
        <v>3</v>
      </c>
      <c r="I294">
        <v>168</v>
      </c>
      <c r="J294">
        <v>269.02</v>
      </c>
      <c r="K294">
        <v>269.02</v>
      </c>
      <c r="L294">
        <v>270</v>
      </c>
    </row>
    <row r="295" spans="1:12">
      <c r="A295">
        <v>88.43</v>
      </c>
      <c r="B295">
        <v>89</v>
      </c>
      <c r="H295">
        <v>0</v>
      </c>
      <c r="I295">
        <v>162</v>
      </c>
      <c r="J295">
        <v>270.05</v>
      </c>
      <c r="K295">
        <v>270.05</v>
      </c>
      <c r="L295">
        <v>270</v>
      </c>
    </row>
    <row r="296" spans="1:12">
      <c r="A296">
        <v>88.94</v>
      </c>
      <c r="B296">
        <v>89</v>
      </c>
      <c r="H296">
        <v>5</v>
      </c>
      <c r="I296">
        <v>167</v>
      </c>
      <c r="J296">
        <v>268.33</v>
      </c>
      <c r="K296">
        <v>268.33</v>
      </c>
      <c r="L296">
        <v>270</v>
      </c>
    </row>
    <row r="297" spans="1:12">
      <c r="A297">
        <v>89.47</v>
      </c>
      <c r="B297">
        <v>89</v>
      </c>
      <c r="H297">
        <v>6</v>
      </c>
      <c r="I297">
        <v>172</v>
      </c>
      <c r="J297">
        <v>268.05</v>
      </c>
      <c r="K297">
        <v>268.05</v>
      </c>
      <c r="L297">
        <v>270</v>
      </c>
    </row>
    <row r="298" spans="1:12">
      <c r="A298">
        <v>90.33</v>
      </c>
      <c r="B298">
        <v>89</v>
      </c>
      <c r="H298">
        <v>4</v>
      </c>
      <c r="I298">
        <v>171</v>
      </c>
      <c r="J298">
        <v>268.7</v>
      </c>
      <c r="K298">
        <v>268.7</v>
      </c>
      <c r="L298">
        <v>270</v>
      </c>
    </row>
    <row r="299" spans="1:12">
      <c r="A299">
        <v>87.47</v>
      </c>
      <c r="B299">
        <v>89</v>
      </c>
      <c r="H299">
        <v>4</v>
      </c>
      <c r="I299">
        <v>170</v>
      </c>
      <c r="J299">
        <v>268.7</v>
      </c>
      <c r="K299">
        <v>268.7</v>
      </c>
      <c r="L299">
        <v>269</v>
      </c>
    </row>
    <row r="300" spans="1:12">
      <c r="A300">
        <v>87.75</v>
      </c>
      <c r="B300">
        <v>89</v>
      </c>
      <c r="H300">
        <v>8</v>
      </c>
      <c r="I300">
        <v>166</v>
      </c>
      <c r="J300">
        <v>267.29000000000002</v>
      </c>
      <c r="K300">
        <v>267.29000000000002</v>
      </c>
      <c r="L300">
        <v>269</v>
      </c>
    </row>
    <row r="301" spans="1:12">
      <c r="A301">
        <v>88.43</v>
      </c>
      <c r="B301">
        <v>88</v>
      </c>
      <c r="H301">
        <v>7</v>
      </c>
      <c r="I301">
        <v>174</v>
      </c>
      <c r="J301">
        <v>267.74</v>
      </c>
      <c r="K301">
        <v>267.74</v>
      </c>
      <c r="L301">
        <v>268</v>
      </c>
    </row>
    <row r="302" spans="1:12">
      <c r="A302">
        <v>90.48</v>
      </c>
      <c r="B302">
        <v>88</v>
      </c>
      <c r="H302">
        <v>10</v>
      </c>
      <c r="I302">
        <v>176</v>
      </c>
      <c r="J302">
        <v>266.79000000000002</v>
      </c>
      <c r="K302">
        <v>266.79000000000002</v>
      </c>
      <c r="L302">
        <v>268</v>
      </c>
    </row>
    <row r="303" spans="1:12">
      <c r="A303">
        <v>89.26</v>
      </c>
      <c r="B303">
        <v>89</v>
      </c>
      <c r="H303">
        <v>9</v>
      </c>
      <c r="I303">
        <v>177</v>
      </c>
      <c r="J303">
        <v>267.13</v>
      </c>
      <c r="K303">
        <v>267.13</v>
      </c>
      <c r="L303">
        <v>268</v>
      </c>
    </row>
    <row r="304" spans="1:12">
      <c r="A304">
        <v>87.93</v>
      </c>
      <c r="B304">
        <v>88</v>
      </c>
      <c r="H304">
        <v>6</v>
      </c>
      <c r="I304">
        <v>172</v>
      </c>
      <c r="J304">
        <v>268.05</v>
      </c>
      <c r="K304">
        <v>268.05</v>
      </c>
      <c r="L304">
        <v>268</v>
      </c>
    </row>
    <row r="305" spans="1:12">
      <c r="A305">
        <v>89.7</v>
      </c>
      <c r="B305">
        <v>89</v>
      </c>
      <c r="H305">
        <v>13</v>
      </c>
      <c r="I305">
        <v>176</v>
      </c>
      <c r="J305">
        <v>265.82</v>
      </c>
      <c r="K305">
        <v>265.82</v>
      </c>
      <c r="L305">
        <v>268</v>
      </c>
    </row>
    <row r="306" spans="1:12">
      <c r="A306">
        <v>90.03</v>
      </c>
      <c r="B306">
        <v>89</v>
      </c>
      <c r="H306">
        <v>13</v>
      </c>
      <c r="I306">
        <v>172</v>
      </c>
      <c r="J306">
        <v>265.72000000000003</v>
      </c>
      <c r="K306">
        <v>265.72000000000003</v>
      </c>
      <c r="L306">
        <v>267</v>
      </c>
    </row>
    <row r="307" spans="1:12">
      <c r="A307">
        <v>89.86</v>
      </c>
      <c r="B307">
        <v>89</v>
      </c>
      <c r="H307">
        <v>14</v>
      </c>
      <c r="I307">
        <v>169</v>
      </c>
      <c r="J307">
        <v>265.31</v>
      </c>
      <c r="K307">
        <v>265.31</v>
      </c>
      <c r="L307">
        <v>267</v>
      </c>
    </row>
    <row r="308" spans="1:12">
      <c r="A308">
        <v>88.78</v>
      </c>
      <c r="B308">
        <v>89</v>
      </c>
      <c r="H308">
        <v>12</v>
      </c>
      <c r="I308">
        <v>173</v>
      </c>
      <c r="J308">
        <v>266.08</v>
      </c>
      <c r="K308">
        <v>266.08</v>
      </c>
      <c r="L308">
        <v>267</v>
      </c>
    </row>
    <row r="309" spans="1:12">
      <c r="A309">
        <v>91.07</v>
      </c>
      <c r="B309">
        <v>89</v>
      </c>
      <c r="H309">
        <v>14</v>
      </c>
      <c r="I309">
        <v>173</v>
      </c>
      <c r="J309">
        <v>265.42</v>
      </c>
      <c r="K309">
        <v>265.42</v>
      </c>
      <c r="L309">
        <v>266</v>
      </c>
    </row>
    <row r="310" spans="1:12">
      <c r="A310">
        <v>91.47</v>
      </c>
      <c r="B310">
        <v>89</v>
      </c>
      <c r="H310">
        <v>12</v>
      </c>
      <c r="I310">
        <v>173</v>
      </c>
      <c r="J310">
        <v>266.08</v>
      </c>
      <c r="K310">
        <v>266.08</v>
      </c>
      <c r="L310">
        <v>266</v>
      </c>
    </row>
    <row r="311" spans="1:12">
      <c r="A311">
        <v>85.83</v>
      </c>
      <c r="B311">
        <v>89</v>
      </c>
      <c r="H311">
        <v>14</v>
      </c>
      <c r="I311">
        <v>172</v>
      </c>
      <c r="J311">
        <v>265.39</v>
      </c>
      <c r="K311">
        <v>265.39</v>
      </c>
      <c r="L311">
        <v>266</v>
      </c>
    </row>
    <row r="312" spans="1:12">
      <c r="A312">
        <v>87.93</v>
      </c>
      <c r="B312">
        <v>89</v>
      </c>
      <c r="H312">
        <v>14</v>
      </c>
      <c r="I312">
        <v>176</v>
      </c>
      <c r="J312">
        <v>265.5</v>
      </c>
      <c r="K312">
        <v>265.5</v>
      </c>
      <c r="L312">
        <v>265</v>
      </c>
    </row>
    <row r="313" spans="1:12">
      <c r="A313">
        <v>88.24</v>
      </c>
      <c r="B313">
        <v>89</v>
      </c>
      <c r="H313">
        <v>22</v>
      </c>
      <c r="I313">
        <v>176</v>
      </c>
      <c r="J313">
        <v>262.92</v>
      </c>
      <c r="K313">
        <v>262.92</v>
      </c>
      <c r="L313">
        <v>265</v>
      </c>
    </row>
    <row r="314" spans="1:12">
      <c r="A314">
        <v>91.56</v>
      </c>
      <c r="B314">
        <v>89</v>
      </c>
      <c r="H314">
        <v>16</v>
      </c>
      <c r="I314">
        <v>178</v>
      </c>
      <c r="J314">
        <v>264.91000000000003</v>
      </c>
      <c r="K314">
        <v>264.91000000000003</v>
      </c>
      <c r="L314">
        <v>265</v>
      </c>
    </row>
    <row r="315" spans="1:12">
      <c r="A315">
        <v>91.56</v>
      </c>
      <c r="B315">
        <v>90</v>
      </c>
      <c r="H315">
        <v>17</v>
      </c>
      <c r="I315">
        <v>177</v>
      </c>
      <c r="J315">
        <v>264.56</v>
      </c>
      <c r="K315">
        <v>264.56</v>
      </c>
      <c r="L315">
        <v>265</v>
      </c>
    </row>
    <row r="316" spans="1:12">
      <c r="A316">
        <v>87.36</v>
      </c>
      <c r="B316">
        <v>89</v>
      </c>
      <c r="H316">
        <v>19</v>
      </c>
      <c r="I316">
        <v>178</v>
      </c>
      <c r="J316">
        <v>263.95</v>
      </c>
      <c r="K316">
        <v>263.95</v>
      </c>
      <c r="L316">
        <v>265</v>
      </c>
    </row>
    <row r="317" spans="1:12">
      <c r="A317">
        <v>91.56</v>
      </c>
      <c r="B317">
        <v>91</v>
      </c>
      <c r="H317">
        <v>24</v>
      </c>
      <c r="I317">
        <v>178</v>
      </c>
      <c r="J317">
        <v>262.36</v>
      </c>
      <c r="K317">
        <v>262.36</v>
      </c>
      <c r="L317">
        <v>265</v>
      </c>
    </row>
    <row r="318" spans="1:12">
      <c r="A318">
        <v>86.27</v>
      </c>
      <c r="B318">
        <v>91</v>
      </c>
      <c r="H318">
        <v>23</v>
      </c>
      <c r="I318">
        <v>175</v>
      </c>
      <c r="J318">
        <v>262.55</v>
      </c>
      <c r="K318">
        <v>262.55</v>
      </c>
      <c r="L318">
        <v>264</v>
      </c>
    </row>
    <row r="319" spans="1:12">
      <c r="A319">
        <v>90.62</v>
      </c>
      <c r="B319">
        <v>90</v>
      </c>
      <c r="H319">
        <v>26</v>
      </c>
      <c r="I319">
        <v>178</v>
      </c>
      <c r="J319">
        <v>261.73</v>
      </c>
      <c r="K319">
        <v>261.73</v>
      </c>
      <c r="L319">
        <v>264</v>
      </c>
    </row>
    <row r="320" spans="1:12">
      <c r="A320">
        <v>91.21</v>
      </c>
      <c r="B320">
        <v>90</v>
      </c>
      <c r="H320">
        <v>25</v>
      </c>
      <c r="I320">
        <v>179</v>
      </c>
      <c r="J320">
        <v>262.08999999999997</v>
      </c>
      <c r="K320">
        <v>262.08999999999997</v>
      </c>
      <c r="L320">
        <v>263</v>
      </c>
    </row>
    <row r="321" spans="1:12">
      <c r="A321">
        <v>87.75</v>
      </c>
      <c r="B321">
        <v>90</v>
      </c>
      <c r="H321">
        <v>26</v>
      </c>
      <c r="I321">
        <v>175</v>
      </c>
      <c r="J321">
        <v>261.58999999999997</v>
      </c>
      <c r="K321">
        <v>261.58999999999997</v>
      </c>
      <c r="L321">
        <v>262</v>
      </c>
    </row>
    <row r="322" spans="1:12">
      <c r="A322">
        <v>87.93</v>
      </c>
      <c r="B322">
        <v>90</v>
      </c>
      <c r="H322">
        <v>31</v>
      </c>
      <c r="I322">
        <v>181</v>
      </c>
      <c r="J322">
        <v>260.32</v>
      </c>
      <c r="K322">
        <v>260.32</v>
      </c>
      <c r="L322">
        <v>262</v>
      </c>
    </row>
    <row r="323" spans="1:12">
      <c r="A323">
        <v>90.76</v>
      </c>
      <c r="B323">
        <v>90</v>
      </c>
      <c r="H323">
        <v>31</v>
      </c>
      <c r="I323">
        <v>176</v>
      </c>
      <c r="J323">
        <v>260.05</v>
      </c>
      <c r="K323">
        <v>260.05</v>
      </c>
      <c r="L323">
        <v>262</v>
      </c>
    </row>
    <row r="324" spans="1:12">
      <c r="A324">
        <v>91.83</v>
      </c>
      <c r="B324">
        <v>90</v>
      </c>
      <c r="H324">
        <v>30</v>
      </c>
      <c r="I324">
        <v>184</v>
      </c>
      <c r="J324">
        <v>260.77999999999997</v>
      </c>
      <c r="K324">
        <v>260.77999999999997</v>
      </c>
      <c r="L324">
        <v>262</v>
      </c>
    </row>
    <row r="325" spans="1:12">
      <c r="A325">
        <v>90.92</v>
      </c>
      <c r="B325">
        <v>90</v>
      </c>
      <c r="H325">
        <v>31</v>
      </c>
      <c r="I325">
        <v>179</v>
      </c>
      <c r="J325">
        <v>260.22000000000003</v>
      </c>
      <c r="K325">
        <v>260.22000000000003</v>
      </c>
      <c r="L325">
        <v>261</v>
      </c>
    </row>
    <row r="326" spans="1:12">
      <c r="A326">
        <v>89.26</v>
      </c>
      <c r="B326">
        <v>90</v>
      </c>
      <c r="H326">
        <v>33</v>
      </c>
      <c r="I326">
        <v>176</v>
      </c>
      <c r="J326">
        <v>259.42</v>
      </c>
      <c r="K326">
        <v>259.42</v>
      </c>
      <c r="L326">
        <v>261</v>
      </c>
    </row>
    <row r="327" spans="1:12">
      <c r="A327">
        <v>89.13</v>
      </c>
      <c r="B327">
        <v>90</v>
      </c>
      <c r="H327">
        <v>33</v>
      </c>
      <c r="I327">
        <v>174</v>
      </c>
      <c r="J327">
        <v>259.3</v>
      </c>
      <c r="K327">
        <v>259.3</v>
      </c>
      <c r="L327">
        <v>260</v>
      </c>
    </row>
    <row r="328" spans="1:12">
      <c r="A328">
        <v>86.95</v>
      </c>
      <c r="B328">
        <v>90</v>
      </c>
      <c r="H328">
        <v>40</v>
      </c>
      <c r="I328">
        <v>180</v>
      </c>
      <c r="J328">
        <v>257.51</v>
      </c>
      <c r="K328">
        <v>257.51</v>
      </c>
      <c r="L328">
        <v>260</v>
      </c>
    </row>
    <row r="329" spans="1:12">
      <c r="A329">
        <v>89.63</v>
      </c>
      <c r="B329">
        <v>89</v>
      </c>
      <c r="H329">
        <v>35</v>
      </c>
      <c r="I329">
        <v>174</v>
      </c>
      <c r="J329">
        <v>258.67</v>
      </c>
      <c r="K329">
        <v>258.67</v>
      </c>
      <c r="L329">
        <v>260</v>
      </c>
    </row>
    <row r="330" spans="1:12">
      <c r="A330">
        <v>90.92</v>
      </c>
      <c r="B330">
        <v>89</v>
      </c>
      <c r="H330">
        <v>35</v>
      </c>
      <c r="I330">
        <v>180</v>
      </c>
      <c r="J330">
        <v>259.04000000000002</v>
      </c>
      <c r="K330">
        <v>259.04000000000002</v>
      </c>
      <c r="L330">
        <v>260</v>
      </c>
    </row>
    <row r="331" spans="1:12">
      <c r="A331">
        <v>90.33</v>
      </c>
      <c r="B331">
        <v>90</v>
      </c>
      <c r="H331">
        <v>37</v>
      </c>
      <c r="I331">
        <v>178</v>
      </c>
      <c r="J331">
        <v>258.3</v>
      </c>
      <c r="K331">
        <v>258.3</v>
      </c>
      <c r="L331">
        <v>259</v>
      </c>
    </row>
    <row r="332" spans="1:12">
      <c r="A332">
        <v>86.05</v>
      </c>
      <c r="B332">
        <v>90</v>
      </c>
      <c r="H332">
        <v>44</v>
      </c>
      <c r="I332">
        <v>176</v>
      </c>
      <c r="J332">
        <v>256</v>
      </c>
      <c r="K332">
        <v>256</v>
      </c>
      <c r="L332">
        <v>259</v>
      </c>
    </row>
    <row r="333" spans="1:12">
      <c r="A333">
        <v>87.93</v>
      </c>
      <c r="B333">
        <v>89</v>
      </c>
      <c r="H333">
        <v>45</v>
      </c>
      <c r="I333">
        <v>173</v>
      </c>
      <c r="J333">
        <v>255.46</v>
      </c>
      <c r="K333">
        <v>255.46</v>
      </c>
      <c r="L333">
        <v>259</v>
      </c>
    </row>
    <row r="334" spans="1:12">
      <c r="A334">
        <v>89.47</v>
      </c>
      <c r="B334">
        <v>89</v>
      </c>
      <c r="H334">
        <v>42</v>
      </c>
      <c r="I334">
        <v>177</v>
      </c>
      <c r="J334">
        <v>256.69</v>
      </c>
      <c r="K334">
        <v>256.69</v>
      </c>
      <c r="L334">
        <v>258</v>
      </c>
    </row>
    <row r="335" spans="1:12">
      <c r="A335">
        <v>89.78</v>
      </c>
      <c r="B335">
        <v>89</v>
      </c>
      <c r="H335">
        <v>47</v>
      </c>
      <c r="I335">
        <v>173</v>
      </c>
      <c r="J335">
        <v>254.84</v>
      </c>
      <c r="K335">
        <v>254.84</v>
      </c>
      <c r="L335">
        <v>258</v>
      </c>
    </row>
    <row r="336" spans="1:12">
      <c r="A336">
        <v>88.24</v>
      </c>
      <c r="B336">
        <v>89</v>
      </c>
      <c r="H336">
        <v>46</v>
      </c>
      <c r="I336">
        <v>179</v>
      </c>
      <c r="J336">
        <v>255.63</v>
      </c>
      <c r="K336">
        <v>255.63</v>
      </c>
      <c r="L336">
        <v>257</v>
      </c>
    </row>
    <row r="337" spans="1:12">
      <c r="A337">
        <v>89.78</v>
      </c>
      <c r="B337">
        <v>89</v>
      </c>
      <c r="H337">
        <v>47</v>
      </c>
      <c r="I337">
        <v>174</v>
      </c>
      <c r="J337">
        <v>254.92</v>
      </c>
      <c r="K337">
        <v>254.92</v>
      </c>
      <c r="L337">
        <v>256</v>
      </c>
    </row>
    <row r="338" spans="1:12">
      <c r="A338">
        <v>91.96</v>
      </c>
      <c r="B338">
        <v>89</v>
      </c>
      <c r="H338">
        <v>47</v>
      </c>
      <c r="I338">
        <v>180</v>
      </c>
      <c r="J338">
        <v>255.4</v>
      </c>
      <c r="K338">
        <v>255.4</v>
      </c>
      <c r="L338">
        <v>256</v>
      </c>
    </row>
    <row r="339" spans="1:12">
      <c r="A339">
        <v>91.07</v>
      </c>
      <c r="B339">
        <v>89</v>
      </c>
      <c r="H339">
        <v>44</v>
      </c>
      <c r="I339">
        <v>176</v>
      </c>
      <c r="J339">
        <v>256</v>
      </c>
      <c r="K339">
        <v>256</v>
      </c>
      <c r="L339">
        <v>256</v>
      </c>
    </row>
    <row r="340" spans="1:12">
      <c r="A340">
        <v>89.13</v>
      </c>
      <c r="B340">
        <v>89</v>
      </c>
      <c r="H340">
        <v>42</v>
      </c>
      <c r="I340">
        <v>170</v>
      </c>
      <c r="J340">
        <v>256.16000000000003</v>
      </c>
      <c r="K340">
        <v>256.16000000000003</v>
      </c>
      <c r="L340">
        <v>256</v>
      </c>
    </row>
    <row r="341" spans="1:12">
      <c r="A341">
        <v>91.96</v>
      </c>
      <c r="B341">
        <v>89</v>
      </c>
      <c r="H341">
        <v>42</v>
      </c>
      <c r="I341">
        <v>178</v>
      </c>
      <c r="J341">
        <v>256.76</v>
      </c>
      <c r="K341">
        <v>256.76</v>
      </c>
      <c r="L341">
        <v>256</v>
      </c>
    </row>
    <row r="342" spans="1:12">
      <c r="A342">
        <v>87.66</v>
      </c>
      <c r="B342">
        <v>89</v>
      </c>
      <c r="H342">
        <v>49</v>
      </c>
      <c r="I342">
        <v>177</v>
      </c>
      <c r="J342">
        <v>254.56</v>
      </c>
      <c r="K342">
        <v>254.56</v>
      </c>
      <c r="L342">
        <v>255</v>
      </c>
    </row>
    <row r="343" spans="1:12">
      <c r="A343">
        <v>87.56</v>
      </c>
      <c r="B343">
        <v>89</v>
      </c>
      <c r="H343">
        <v>48</v>
      </c>
      <c r="I343">
        <v>176</v>
      </c>
      <c r="J343">
        <v>254.78</v>
      </c>
      <c r="K343">
        <v>254.78</v>
      </c>
      <c r="L343">
        <v>255</v>
      </c>
    </row>
    <row r="344" spans="1:12">
      <c r="A344">
        <v>88.78</v>
      </c>
      <c r="B344">
        <v>89</v>
      </c>
      <c r="H344">
        <v>45</v>
      </c>
      <c r="I344">
        <v>175</v>
      </c>
      <c r="J344">
        <v>255.62</v>
      </c>
      <c r="K344">
        <v>255.62</v>
      </c>
      <c r="L344">
        <v>255</v>
      </c>
    </row>
    <row r="345" spans="1:12">
      <c r="A345">
        <v>90.33</v>
      </c>
      <c r="B345">
        <v>89</v>
      </c>
      <c r="H345">
        <v>48</v>
      </c>
      <c r="I345">
        <v>177</v>
      </c>
      <c r="J345">
        <v>254.87</v>
      </c>
      <c r="K345">
        <v>254.87</v>
      </c>
      <c r="L345">
        <v>255</v>
      </c>
    </row>
    <row r="346" spans="1:12">
      <c r="A346">
        <v>90.48</v>
      </c>
      <c r="B346">
        <v>90</v>
      </c>
      <c r="H346">
        <v>44</v>
      </c>
      <c r="I346">
        <v>177</v>
      </c>
      <c r="J346">
        <v>256.08</v>
      </c>
      <c r="K346">
        <v>256.08</v>
      </c>
      <c r="L346">
        <v>255</v>
      </c>
    </row>
    <row r="347" spans="1:12">
      <c r="A347">
        <v>89.3</v>
      </c>
      <c r="B347">
        <v>90</v>
      </c>
      <c r="H347">
        <v>45</v>
      </c>
      <c r="I347">
        <v>172</v>
      </c>
      <c r="J347">
        <v>255.38</v>
      </c>
      <c r="K347">
        <v>255.38</v>
      </c>
      <c r="L347">
        <v>255</v>
      </c>
    </row>
    <row r="348" spans="1:12">
      <c r="A348">
        <v>90.47</v>
      </c>
      <c r="B348">
        <v>90</v>
      </c>
      <c r="H348">
        <v>45</v>
      </c>
      <c r="I348">
        <v>177</v>
      </c>
      <c r="J348">
        <v>255.77</v>
      </c>
      <c r="K348">
        <v>255.77</v>
      </c>
      <c r="L348">
        <v>255</v>
      </c>
    </row>
    <row r="349" spans="1:12">
      <c r="A349">
        <v>88.78</v>
      </c>
      <c r="B349">
        <v>89</v>
      </c>
      <c r="H349">
        <v>40</v>
      </c>
      <c r="I349">
        <v>174</v>
      </c>
      <c r="J349">
        <v>257.08999999999997</v>
      </c>
      <c r="K349">
        <v>257.08999999999997</v>
      </c>
      <c r="L349">
        <v>255</v>
      </c>
    </row>
    <row r="350" spans="1:12">
      <c r="A350">
        <v>92.85</v>
      </c>
      <c r="B350">
        <v>90</v>
      </c>
      <c r="H350">
        <v>48</v>
      </c>
      <c r="I350">
        <v>180</v>
      </c>
      <c r="J350">
        <v>255.11</v>
      </c>
      <c r="K350">
        <v>255.11</v>
      </c>
      <c r="L350">
        <v>255</v>
      </c>
    </row>
    <row r="351" spans="1:12">
      <c r="A351">
        <v>88.11</v>
      </c>
      <c r="B351">
        <v>89</v>
      </c>
      <c r="H351">
        <v>46</v>
      </c>
      <c r="I351">
        <v>178</v>
      </c>
      <c r="J351">
        <v>255.55</v>
      </c>
      <c r="K351">
        <v>255.55</v>
      </c>
      <c r="L351">
        <v>255</v>
      </c>
    </row>
    <row r="352" spans="1:12">
      <c r="A352">
        <v>92.08</v>
      </c>
      <c r="B352">
        <v>90</v>
      </c>
      <c r="H352">
        <v>40</v>
      </c>
      <c r="I352">
        <v>176</v>
      </c>
      <c r="J352">
        <v>257.23</v>
      </c>
      <c r="K352">
        <v>257.23</v>
      </c>
      <c r="L352">
        <v>255</v>
      </c>
    </row>
    <row r="353" spans="1:12">
      <c r="A353">
        <v>87.16</v>
      </c>
      <c r="B353">
        <v>90</v>
      </c>
      <c r="H353">
        <v>49</v>
      </c>
      <c r="I353">
        <v>179</v>
      </c>
      <c r="J353">
        <v>254.73</v>
      </c>
      <c r="K353">
        <v>254.73</v>
      </c>
      <c r="L353">
        <v>255</v>
      </c>
    </row>
    <row r="354" spans="1:12">
      <c r="A354">
        <v>89.13</v>
      </c>
      <c r="B354">
        <v>90</v>
      </c>
      <c r="H354">
        <v>49</v>
      </c>
      <c r="I354">
        <v>176</v>
      </c>
      <c r="J354">
        <v>254.48</v>
      </c>
      <c r="K354">
        <v>254.48</v>
      </c>
      <c r="L354">
        <v>255</v>
      </c>
    </row>
    <row r="355" spans="1:12">
      <c r="A355">
        <v>89.86</v>
      </c>
      <c r="B355">
        <v>89</v>
      </c>
      <c r="H355">
        <v>46</v>
      </c>
      <c r="I355">
        <v>172</v>
      </c>
      <c r="J355">
        <v>255.07</v>
      </c>
      <c r="K355">
        <v>255.07</v>
      </c>
      <c r="L355">
        <v>255</v>
      </c>
    </row>
    <row r="356" spans="1:12">
      <c r="A356">
        <v>88.96</v>
      </c>
      <c r="B356">
        <v>89</v>
      </c>
      <c r="H356">
        <v>47</v>
      </c>
      <c r="I356">
        <v>180</v>
      </c>
      <c r="J356">
        <v>255.4</v>
      </c>
      <c r="K356">
        <v>255.4</v>
      </c>
      <c r="L356">
        <v>255</v>
      </c>
    </row>
    <row r="357" spans="1:12">
      <c r="A357">
        <v>93.75</v>
      </c>
      <c r="B357">
        <v>89</v>
      </c>
      <c r="H357">
        <v>49</v>
      </c>
      <c r="I357">
        <v>178</v>
      </c>
      <c r="J357">
        <v>254.65</v>
      </c>
      <c r="K357">
        <v>254.65</v>
      </c>
      <c r="L357">
        <v>255</v>
      </c>
    </row>
    <row r="358" spans="1:12">
      <c r="A358">
        <v>90.18</v>
      </c>
      <c r="B358">
        <v>89</v>
      </c>
      <c r="H358">
        <v>45</v>
      </c>
      <c r="I358">
        <v>179</v>
      </c>
      <c r="J358">
        <v>255.93</v>
      </c>
      <c r="K358">
        <v>255.93</v>
      </c>
      <c r="L358">
        <v>255</v>
      </c>
    </row>
    <row r="359" spans="1:12">
      <c r="A359">
        <v>89.3</v>
      </c>
      <c r="B359">
        <v>89</v>
      </c>
      <c r="H359">
        <v>48</v>
      </c>
      <c r="I359">
        <v>172</v>
      </c>
      <c r="J359">
        <v>254.44</v>
      </c>
      <c r="K359">
        <v>254.44</v>
      </c>
      <c r="L359">
        <v>255</v>
      </c>
    </row>
    <row r="360" spans="1:12">
      <c r="A360">
        <v>92.96</v>
      </c>
      <c r="B360">
        <v>89</v>
      </c>
      <c r="H360">
        <v>46</v>
      </c>
      <c r="I360">
        <v>176</v>
      </c>
      <c r="J360">
        <v>255.39</v>
      </c>
      <c r="K360">
        <v>255.39</v>
      </c>
      <c r="L360">
        <v>255</v>
      </c>
    </row>
    <row r="361" spans="1:12">
      <c r="A361">
        <v>93.18</v>
      </c>
      <c r="B361">
        <v>90</v>
      </c>
      <c r="H361">
        <v>46</v>
      </c>
      <c r="I361">
        <v>176</v>
      </c>
      <c r="J361">
        <v>255.39</v>
      </c>
      <c r="K361">
        <v>255.39</v>
      </c>
      <c r="L361">
        <v>255</v>
      </c>
    </row>
    <row r="362" spans="1:12">
      <c r="A362">
        <v>89.13</v>
      </c>
      <c r="B362">
        <v>89</v>
      </c>
      <c r="H362">
        <v>48</v>
      </c>
      <c r="I362">
        <v>175</v>
      </c>
      <c r="J362">
        <v>254.7</v>
      </c>
      <c r="K362">
        <v>254.7</v>
      </c>
      <c r="L362">
        <v>255</v>
      </c>
    </row>
    <row r="363" spans="1:12">
      <c r="A363">
        <v>88.05</v>
      </c>
      <c r="B363">
        <v>89</v>
      </c>
      <c r="H363">
        <v>43</v>
      </c>
      <c r="I363">
        <v>174</v>
      </c>
      <c r="J363">
        <v>256.16000000000003</v>
      </c>
      <c r="K363">
        <v>256.16000000000003</v>
      </c>
      <c r="L363">
        <v>255</v>
      </c>
    </row>
    <row r="364" spans="1:12">
      <c r="A364">
        <v>88.94</v>
      </c>
      <c r="B364">
        <v>89</v>
      </c>
      <c r="H364">
        <v>45</v>
      </c>
      <c r="I364">
        <v>173</v>
      </c>
      <c r="J364">
        <v>255.46</v>
      </c>
      <c r="K364">
        <v>255.46</v>
      </c>
      <c r="L364">
        <v>255</v>
      </c>
    </row>
    <row r="365" spans="1:12">
      <c r="A365">
        <v>90.33</v>
      </c>
      <c r="B365">
        <v>90</v>
      </c>
      <c r="H365">
        <v>47</v>
      </c>
      <c r="I365">
        <v>175</v>
      </c>
      <c r="J365">
        <v>255</v>
      </c>
      <c r="K365">
        <v>255</v>
      </c>
      <c r="L365">
        <v>255</v>
      </c>
    </row>
    <row r="366" spans="1:12">
      <c r="A366">
        <v>87.75</v>
      </c>
      <c r="B366">
        <v>90</v>
      </c>
      <c r="H366">
        <v>45</v>
      </c>
      <c r="I366">
        <v>176</v>
      </c>
      <c r="J366">
        <v>255.7</v>
      </c>
      <c r="K366">
        <v>255.7</v>
      </c>
      <c r="L366">
        <v>255</v>
      </c>
    </row>
    <row r="367" spans="1:12">
      <c r="A367">
        <v>93.07</v>
      </c>
      <c r="B367">
        <v>90</v>
      </c>
      <c r="H367">
        <v>49</v>
      </c>
      <c r="I367">
        <v>177</v>
      </c>
      <c r="J367">
        <v>254.56</v>
      </c>
      <c r="K367">
        <v>254.56</v>
      </c>
      <c r="L367">
        <v>255</v>
      </c>
    </row>
    <row r="368" spans="1:12">
      <c r="A368">
        <v>89.93</v>
      </c>
      <c r="B368">
        <v>89</v>
      </c>
      <c r="H368">
        <v>43</v>
      </c>
      <c r="I368">
        <v>171</v>
      </c>
      <c r="J368">
        <v>255.92</v>
      </c>
      <c r="K368">
        <v>255.92</v>
      </c>
      <c r="L368">
        <v>255</v>
      </c>
    </row>
    <row r="369" spans="1:12">
      <c r="A369">
        <v>84.83</v>
      </c>
      <c r="B369">
        <v>89</v>
      </c>
      <c r="H369">
        <v>45</v>
      </c>
      <c r="I369">
        <v>177</v>
      </c>
      <c r="J369">
        <v>255.77</v>
      </c>
      <c r="K369">
        <v>255.77</v>
      </c>
      <c r="L369">
        <v>255</v>
      </c>
    </row>
    <row r="370" spans="1:12">
      <c r="A370">
        <v>89.3</v>
      </c>
      <c r="B370">
        <v>89</v>
      </c>
      <c r="H370">
        <v>45</v>
      </c>
      <c r="I370">
        <v>179</v>
      </c>
      <c r="J370">
        <v>255.93</v>
      </c>
      <c r="K370">
        <v>255.93</v>
      </c>
      <c r="L370">
        <v>255</v>
      </c>
    </row>
    <row r="371" spans="1:12">
      <c r="A371">
        <v>88.24</v>
      </c>
      <c r="B371">
        <v>89</v>
      </c>
      <c r="H371">
        <v>45</v>
      </c>
      <c r="I371">
        <v>179</v>
      </c>
      <c r="J371">
        <v>255.93</v>
      </c>
      <c r="K371">
        <v>255.93</v>
      </c>
      <c r="L371">
        <v>255</v>
      </c>
    </row>
    <row r="372" spans="1:12">
      <c r="A372">
        <v>89.3</v>
      </c>
      <c r="B372">
        <v>89</v>
      </c>
      <c r="H372">
        <v>46</v>
      </c>
      <c r="I372">
        <v>173</v>
      </c>
      <c r="J372">
        <v>255.15</v>
      </c>
      <c r="K372">
        <v>255.15</v>
      </c>
      <c r="L372">
        <v>255</v>
      </c>
    </row>
    <row r="373" spans="1:12">
      <c r="A373">
        <v>93.75</v>
      </c>
      <c r="B373">
        <v>89</v>
      </c>
      <c r="H373">
        <v>46</v>
      </c>
      <c r="I373">
        <v>176</v>
      </c>
      <c r="J373">
        <v>255.39</v>
      </c>
      <c r="K373">
        <v>255.39</v>
      </c>
      <c r="L373">
        <v>255</v>
      </c>
    </row>
    <row r="374" spans="1:12">
      <c r="A374">
        <v>89.7</v>
      </c>
      <c r="B374">
        <v>89</v>
      </c>
      <c r="H374">
        <v>44</v>
      </c>
      <c r="I374">
        <v>179</v>
      </c>
      <c r="J374">
        <v>256.23</v>
      </c>
      <c r="K374">
        <v>256.23</v>
      </c>
      <c r="L374">
        <v>255</v>
      </c>
    </row>
    <row r="375" spans="1:12">
      <c r="A375">
        <v>92.2</v>
      </c>
      <c r="B375">
        <v>89</v>
      </c>
      <c r="H375">
        <v>47</v>
      </c>
      <c r="I375">
        <v>178</v>
      </c>
      <c r="J375">
        <v>255.25</v>
      </c>
      <c r="K375">
        <v>255.25</v>
      </c>
      <c r="L375">
        <v>255</v>
      </c>
    </row>
    <row r="376" spans="1:12">
      <c r="A376">
        <v>88.43</v>
      </c>
      <c r="B376">
        <v>89</v>
      </c>
      <c r="H376">
        <v>45</v>
      </c>
      <c r="I376">
        <v>175</v>
      </c>
      <c r="J376">
        <v>255.62</v>
      </c>
      <c r="K376">
        <v>255.62</v>
      </c>
      <c r="L376">
        <v>255</v>
      </c>
    </row>
    <row r="377" spans="1:12">
      <c r="A377">
        <v>91.69</v>
      </c>
      <c r="B377">
        <v>89</v>
      </c>
      <c r="H377">
        <v>46</v>
      </c>
      <c r="I377">
        <v>179</v>
      </c>
      <c r="J377">
        <v>255.63</v>
      </c>
      <c r="K377">
        <v>255.63</v>
      </c>
      <c r="L377">
        <v>255</v>
      </c>
    </row>
    <row r="378" spans="1:12">
      <c r="A378">
        <v>91.83</v>
      </c>
      <c r="B378">
        <v>89</v>
      </c>
      <c r="H378">
        <v>49</v>
      </c>
      <c r="I378">
        <v>177</v>
      </c>
      <c r="J378">
        <v>254.56</v>
      </c>
      <c r="K378">
        <v>254.56</v>
      </c>
      <c r="L378">
        <v>255</v>
      </c>
    </row>
    <row r="379" spans="1:12">
      <c r="A379">
        <v>90.48</v>
      </c>
      <c r="B379">
        <v>90</v>
      </c>
      <c r="H379">
        <v>50</v>
      </c>
      <c r="I379">
        <v>172</v>
      </c>
      <c r="J379">
        <v>253.83</v>
      </c>
      <c r="K379">
        <v>253.83</v>
      </c>
      <c r="L379">
        <v>255</v>
      </c>
    </row>
    <row r="380" spans="1:12">
      <c r="A380">
        <v>89.47</v>
      </c>
      <c r="B380">
        <v>90</v>
      </c>
      <c r="H380">
        <v>46</v>
      </c>
      <c r="I380">
        <v>180</v>
      </c>
      <c r="J380">
        <v>255.7</v>
      </c>
      <c r="K380">
        <v>255.7</v>
      </c>
      <c r="L380">
        <v>255</v>
      </c>
    </row>
    <row r="381" spans="1:12">
      <c r="A381">
        <v>84.37</v>
      </c>
      <c r="B381">
        <v>90</v>
      </c>
      <c r="H381">
        <v>45</v>
      </c>
      <c r="I381">
        <v>177</v>
      </c>
      <c r="J381">
        <v>255.77</v>
      </c>
      <c r="K381">
        <v>255.77</v>
      </c>
      <c r="L381">
        <v>255</v>
      </c>
    </row>
    <row r="382" spans="1:12">
      <c r="A382">
        <v>89.11</v>
      </c>
      <c r="B382">
        <v>90</v>
      </c>
      <c r="H382">
        <v>45</v>
      </c>
      <c r="I382">
        <v>177</v>
      </c>
      <c r="J382">
        <v>255.77</v>
      </c>
      <c r="K382">
        <v>255.77</v>
      </c>
      <c r="L382">
        <v>255</v>
      </c>
    </row>
    <row r="383" spans="1:12">
      <c r="A383">
        <v>87.16</v>
      </c>
      <c r="B383">
        <v>89</v>
      </c>
      <c r="H383">
        <v>50</v>
      </c>
      <c r="I383">
        <v>174</v>
      </c>
      <c r="J383">
        <v>254.01</v>
      </c>
      <c r="K383">
        <v>254.01</v>
      </c>
      <c r="L383">
        <v>255</v>
      </c>
    </row>
    <row r="384" spans="1:12">
      <c r="A384">
        <v>87.36</v>
      </c>
      <c r="B384">
        <v>89</v>
      </c>
      <c r="H384">
        <v>45</v>
      </c>
      <c r="I384">
        <v>179</v>
      </c>
      <c r="J384">
        <v>255.93</v>
      </c>
      <c r="K384">
        <v>255.93</v>
      </c>
      <c r="L384">
        <v>255</v>
      </c>
    </row>
    <row r="385" spans="1:12">
      <c r="A385">
        <v>88.94</v>
      </c>
      <c r="B385">
        <v>89</v>
      </c>
      <c r="H385">
        <v>44</v>
      </c>
      <c r="I385">
        <v>174</v>
      </c>
      <c r="J385">
        <v>255.85</v>
      </c>
      <c r="K385">
        <v>255.85</v>
      </c>
      <c r="L385">
        <v>255</v>
      </c>
    </row>
    <row r="386" spans="1:12">
      <c r="A386">
        <v>91.41</v>
      </c>
      <c r="B386">
        <v>89</v>
      </c>
      <c r="H386">
        <v>40</v>
      </c>
      <c r="I386">
        <v>176</v>
      </c>
      <c r="J386">
        <v>257.23</v>
      </c>
      <c r="K386">
        <v>257.23</v>
      </c>
      <c r="L386">
        <v>255</v>
      </c>
    </row>
    <row r="387" spans="1:12">
      <c r="A387">
        <v>90.33</v>
      </c>
      <c r="B387">
        <v>89</v>
      </c>
      <c r="H387">
        <v>43</v>
      </c>
      <c r="I387">
        <v>181</v>
      </c>
      <c r="J387">
        <v>256.67</v>
      </c>
      <c r="K387">
        <v>256.67</v>
      </c>
      <c r="L387">
        <v>255</v>
      </c>
    </row>
    <row r="388" spans="1:12">
      <c r="A388">
        <v>92.08</v>
      </c>
      <c r="B388">
        <v>89</v>
      </c>
      <c r="H388">
        <v>41</v>
      </c>
      <c r="I388">
        <v>175</v>
      </c>
      <c r="J388">
        <v>256.85000000000002</v>
      </c>
      <c r="K388">
        <v>256.85000000000002</v>
      </c>
      <c r="L388">
        <v>255</v>
      </c>
    </row>
    <row r="389" spans="1:12">
      <c r="A389">
        <v>87.93</v>
      </c>
      <c r="B389">
        <v>89</v>
      </c>
      <c r="H389">
        <v>44</v>
      </c>
      <c r="I389">
        <v>177</v>
      </c>
      <c r="J389">
        <v>256.08</v>
      </c>
      <c r="K389">
        <v>256.08</v>
      </c>
      <c r="L389">
        <v>255</v>
      </c>
    </row>
    <row r="390" spans="1:12">
      <c r="A390">
        <v>87.56</v>
      </c>
      <c r="B390">
        <v>88</v>
      </c>
      <c r="H390">
        <v>48</v>
      </c>
      <c r="I390">
        <v>174</v>
      </c>
      <c r="J390">
        <v>254.62</v>
      </c>
      <c r="K390">
        <v>254.62</v>
      </c>
      <c r="L390">
        <v>255</v>
      </c>
    </row>
    <row r="391" spans="1:12">
      <c r="A391">
        <v>89.86</v>
      </c>
      <c r="B391">
        <v>89</v>
      </c>
      <c r="H391">
        <v>45</v>
      </c>
      <c r="I391">
        <v>174</v>
      </c>
      <c r="J391">
        <v>255.54</v>
      </c>
      <c r="K391">
        <v>255.54</v>
      </c>
      <c r="L391">
        <v>255</v>
      </c>
    </row>
    <row r="392" spans="1:12">
      <c r="A392">
        <v>87.09</v>
      </c>
      <c r="B392">
        <v>88</v>
      </c>
      <c r="H392">
        <v>47</v>
      </c>
      <c r="I392">
        <v>178</v>
      </c>
      <c r="J392">
        <v>255.25</v>
      </c>
      <c r="K392">
        <v>255.25</v>
      </c>
      <c r="L392">
        <v>255</v>
      </c>
    </row>
    <row r="393" spans="1:12">
      <c r="A393">
        <v>88.78</v>
      </c>
      <c r="B393">
        <v>88</v>
      </c>
      <c r="H393">
        <v>45</v>
      </c>
      <c r="I393">
        <v>180</v>
      </c>
      <c r="J393">
        <v>256</v>
      </c>
      <c r="K393">
        <v>256</v>
      </c>
      <c r="L393">
        <v>256</v>
      </c>
    </row>
    <row r="394" spans="1:12">
      <c r="A394">
        <v>91.03</v>
      </c>
      <c r="B394">
        <v>89</v>
      </c>
      <c r="H394">
        <v>47</v>
      </c>
      <c r="I394">
        <v>178</v>
      </c>
      <c r="J394">
        <v>255.25</v>
      </c>
      <c r="K394">
        <v>255.25</v>
      </c>
      <c r="L394">
        <v>256</v>
      </c>
    </row>
    <row r="395" spans="1:12">
      <c r="A395">
        <v>93.07</v>
      </c>
      <c r="B395">
        <v>90</v>
      </c>
      <c r="H395">
        <v>43</v>
      </c>
      <c r="I395">
        <v>178</v>
      </c>
      <c r="J395">
        <v>256.45999999999998</v>
      </c>
      <c r="K395">
        <v>256.45999999999998</v>
      </c>
      <c r="L395">
        <v>256</v>
      </c>
    </row>
    <row r="396" spans="1:12">
      <c r="A396">
        <v>88.96</v>
      </c>
      <c r="B396">
        <v>89</v>
      </c>
      <c r="H396">
        <v>47</v>
      </c>
      <c r="I396">
        <v>178</v>
      </c>
      <c r="J396">
        <v>255.25</v>
      </c>
      <c r="K396">
        <v>255.25</v>
      </c>
      <c r="L396">
        <v>256</v>
      </c>
    </row>
    <row r="397" spans="1:12">
      <c r="A397">
        <v>88.24</v>
      </c>
      <c r="B397">
        <v>88</v>
      </c>
      <c r="H397">
        <v>45</v>
      </c>
      <c r="I397">
        <v>177</v>
      </c>
      <c r="J397">
        <v>255.77</v>
      </c>
      <c r="K397">
        <v>255.77</v>
      </c>
      <c r="L397">
        <v>255</v>
      </c>
    </row>
    <row r="398" spans="1:12">
      <c r="A398">
        <v>91.07</v>
      </c>
      <c r="B398">
        <v>88</v>
      </c>
      <c r="H398">
        <v>42</v>
      </c>
      <c r="I398">
        <v>175</v>
      </c>
      <c r="J398">
        <v>256.54000000000002</v>
      </c>
      <c r="K398">
        <v>256.54000000000002</v>
      </c>
      <c r="L398">
        <v>255</v>
      </c>
    </row>
    <row r="399" spans="1:12">
      <c r="A399">
        <v>90.03</v>
      </c>
      <c r="B399">
        <v>89</v>
      </c>
      <c r="H399">
        <v>51</v>
      </c>
      <c r="I399">
        <v>178</v>
      </c>
      <c r="J399">
        <v>254.05</v>
      </c>
      <c r="K399">
        <v>254.05</v>
      </c>
      <c r="L399">
        <v>255</v>
      </c>
    </row>
    <row r="400" spans="1:12">
      <c r="A400">
        <v>90.76</v>
      </c>
      <c r="B400">
        <v>90</v>
      </c>
      <c r="H400">
        <v>51</v>
      </c>
      <c r="I400">
        <v>177</v>
      </c>
      <c r="J400">
        <v>253.96</v>
      </c>
      <c r="K400">
        <v>253.96</v>
      </c>
      <c r="L400">
        <v>255</v>
      </c>
    </row>
    <row r="401" spans="1:2">
      <c r="A401">
        <v>86.74</v>
      </c>
      <c r="B401">
        <v>90</v>
      </c>
    </row>
    <row r="402" spans="1:2">
      <c r="A402">
        <v>87.36</v>
      </c>
      <c r="B402">
        <v>90</v>
      </c>
    </row>
    <row r="403" spans="1:2">
      <c r="A403">
        <v>89.93</v>
      </c>
      <c r="B403">
        <v>90</v>
      </c>
    </row>
    <row r="404" spans="1:2">
      <c r="A404">
        <v>90.33</v>
      </c>
      <c r="B404">
        <v>90</v>
      </c>
    </row>
    <row r="405" spans="1:2">
      <c r="A405">
        <v>88.24</v>
      </c>
      <c r="B405">
        <v>89</v>
      </c>
    </row>
    <row r="406" spans="1:2">
      <c r="A406">
        <v>88.94</v>
      </c>
      <c r="B406">
        <v>89</v>
      </c>
    </row>
    <row r="407" spans="1:2">
      <c r="A407">
        <v>89.42</v>
      </c>
      <c r="B407">
        <v>89</v>
      </c>
    </row>
    <row r="408" spans="1:2">
      <c r="A408">
        <v>90.48</v>
      </c>
      <c r="B408">
        <v>89</v>
      </c>
    </row>
    <row r="409" spans="1:2">
      <c r="A409">
        <v>91.47</v>
      </c>
      <c r="B409">
        <v>89</v>
      </c>
    </row>
    <row r="410" spans="1:2">
      <c r="A410">
        <v>92.08</v>
      </c>
      <c r="B410">
        <v>89</v>
      </c>
    </row>
    <row r="411" spans="1:2">
      <c r="A411">
        <v>89.47</v>
      </c>
      <c r="B411">
        <v>89</v>
      </c>
    </row>
    <row r="412" spans="1:2">
      <c r="A412">
        <v>94.65</v>
      </c>
      <c r="B412">
        <v>90</v>
      </c>
    </row>
    <row r="413" spans="1:2">
      <c r="A413">
        <v>91.47</v>
      </c>
      <c r="B413">
        <v>90</v>
      </c>
    </row>
    <row r="414" spans="1:2">
      <c r="A414">
        <v>91.07</v>
      </c>
      <c r="B414">
        <v>91</v>
      </c>
    </row>
    <row r="415" spans="1:2">
      <c r="A415">
        <v>87.86</v>
      </c>
      <c r="B415">
        <v>91</v>
      </c>
    </row>
    <row r="416" spans="1:2">
      <c r="A416">
        <v>92.74</v>
      </c>
      <c r="B416">
        <v>91</v>
      </c>
    </row>
    <row r="417" spans="1:2">
      <c r="A417">
        <v>88.78</v>
      </c>
      <c r="B417">
        <v>91</v>
      </c>
    </row>
    <row r="418" spans="1:2">
      <c r="A418">
        <v>88.05</v>
      </c>
      <c r="B418">
        <v>91</v>
      </c>
    </row>
    <row r="419" spans="1:2">
      <c r="A419">
        <v>92.96</v>
      </c>
      <c r="B419">
        <v>91</v>
      </c>
    </row>
    <row r="420" spans="1:2">
      <c r="A420">
        <v>89.7</v>
      </c>
      <c r="B420">
        <v>91</v>
      </c>
    </row>
    <row r="421" spans="1:2">
      <c r="A421">
        <v>87.75</v>
      </c>
      <c r="B421">
        <v>91</v>
      </c>
    </row>
    <row r="422" spans="1:2">
      <c r="A422">
        <v>88.43</v>
      </c>
      <c r="B422">
        <v>89</v>
      </c>
    </row>
    <row r="423" spans="1:2">
      <c r="A423">
        <v>88.78</v>
      </c>
      <c r="B423">
        <v>88</v>
      </c>
    </row>
    <row r="424" spans="1:2">
      <c r="A424">
        <v>89.13</v>
      </c>
      <c r="B424">
        <v>88</v>
      </c>
    </row>
    <row r="425" spans="1:2">
      <c r="A425">
        <v>88.78</v>
      </c>
      <c r="B425">
        <v>88</v>
      </c>
    </row>
    <row r="426" spans="1:2">
      <c r="A426">
        <v>89.13</v>
      </c>
      <c r="B426">
        <v>88</v>
      </c>
    </row>
    <row r="427" spans="1:2">
      <c r="A427">
        <v>91.47</v>
      </c>
      <c r="B427">
        <v>89</v>
      </c>
    </row>
    <row r="428" spans="1:2">
      <c r="A428">
        <v>90.18</v>
      </c>
      <c r="B428">
        <v>89</v>
      </c>
    </row>
    <row r="429" spans="1:2">
      <c r="A429">
        <v>85.43</v>
      </c>
      <c r="B429">
        <v>89</v>
      </c>
    </row>
    <row r="430" spans="1:2">
      <c r="A430">
        <v>90.18</v>
      </c>
      <c r="B430">
        <v>89</v>
      </c>
    </row>
    <row r="431" spans="1:2">
      <c r="A431">
        <v>91.83</v>
      </c>
      <c r="B431">
        <v>89</v>
      </c>
    </row>
    <row r="432" spans="1:2">
      <c r="A432">
        <v>91.72</v>
      </c>
      <c r="B432">
        <v>90</v>
      </c>
    </row>
    <row r="433" spans="1:2">
      <c r="A433">
        <v>88.78</v>
      </c>
      <c r="B433">
        <v>90</v>
      </c>
    </row>
    <row r="434" spans="1:2">
      <c r="A434">
        <v>91.83</v>
      </c>
      <c r="B434">
        <v>90</v>
      </c>
    </row>
    <row r="435" spans="1:2">
      <c r="A435">
        <v>91.96</v>
      </c>
      <c r="B435">
        <v>91</v>
      </c>
    </row>
    <row r="436" spans="1:2">
      <c r="A436">
        <v>90.18</v>
      </c>
      <c r="B436">
        <v>91</v>
      </c>
    </row>
    <row r="437" spans="1:2">
      <c r="A437">
        <v>91.47</v>
      </c>
      <c r="B437">
        <v>91</v>
      </c>
    </row>
    <row r="438" spans="1:2">
      <c r="A438">
        <v>88.05</v>
      </c>
      <c r="B438">
        <v>91</v>
      </c>
    </row>
    <row r="439" spans="1:2">
      <c r="A439">
        <v>89.52</v>
      </c>
      <c r="B439">
        <v>91</v>
      </c>
    </row>
    <row r="440" spans="1:2">
      <c r="A440">
        <v>91.96</v>
      </c>
      <c r="B440">
        <v>91</v>
      </c>
    </row>
    <row r="441" spans="1:2">
      <c r="A441">
        <v>91.83</v>
      </c>
      <c r="B441">
        <v>91</v>
      </c>
    </row>
    <row r="442" spans="1:2">
      <c r="A442">
        <v>89.3</v>
      </c>
      <c r="B442">
        <v>91</v>
      </c>
    </row>
    <row r="443" spans="1:2">
      <c r="A443">
        <v>89.3</v>
      </c>
      <c r="B443">
        <v>91</v>
      </c>
    </row>
    <row r="444" spans="1:2">
      <c r="A444">
        <v>91.56</v>
      </c>
      <c r="B444">
        <v>91</v>
      </c>
    </row>
    <row r="445" spans="1:2">
      <c r="A445">
        <v>91.96</v>
      </c>
      <c r="B445">
        <v>91</v>
      </c>
    </row>
    <row r="446" spans="1:2">
      <c r="A446">
        <v>93.65</v>
      </c>
      <c r="B446">
        <v>91</v>
      </c>
    </row>
    <row r="447" spans="1:2">
      <c r="A447">
        <v>88.24</v>
      </c>
      <c r="B447">
        <v>91</v>
      </c>
    </row>
    <row r="448" spans="1:2">
      <c r="A448">
        <v>89.3</v>
      </c>
      <c r="B448">
        <v>91</v>
      </c>
    </row>
    <row r="449" spans="1:2">
      <c r="A449">
        <v>84.14</v>
      </c>
      <c r="B449">
        <v>91</v>
      </c>
    </row>
    <row r="450" spans="1:2">
      <c r="A450">
        <v>89.78</v>
      </c>
      <c r="B450">
        <v>89</v>
      </c>
    </row>
    <row r="451" spans="1:2">
      <c r="A451">
        <v>88.24</v>
      </c>
      <c r="B451">
        <v>89</v>
      </c>
    </row>
    <row r="452" spans="1:2">
      <c r="A452">
        <v>90.92</v>
      </c>
      <c r="B452">
        <v>89</v>
      </c>
    </row>
    <row r="453" spans="1:2">
      <c r="A453">
        <v>87.75</v>
      </c>
      <c r="B453">
        <v>89</v>
      </c>
    </row>
    <row r="454" spans="1:2">
      <c r="A454">
        <v>90.08</v>
      </c>
      <c r="B454">
        <v>89</v>
      </c>
    </row>
    <row r="455" spans="1:2">
      <c r="A455">
        <v>88.24</v>
      </c>
      <c r="B455">
        <v>89</v>
      </c>
    </row>
    <row r="456" spans="1:2">
      <c r="A456">
        <v>91.21</v>
      </c>
      <c r="B456">
        <v>89</v>
      </c>
    </row>
    <row r="457" spans="1:2">
      <c r="A457">
        <v>86.05</v>
      </c>
      <c r="B457">
        <v>89</v>
      </c>
    </row>
    <row r="458" spans="1:2">
      <c r="A458">
        <v>92.08</v>
      </c>
      <c r="B458">
        <v>89</v>
      </c>
    </row>
    <row r="459" spans="1:2">
      <c r="A459">
        <v>90.08</v>
      </c>
      <c r="B459">
        <v>90</v>
      </c>
    </row>
    <row r="460" spans="1:2">
      <c r="A460">
        <v>88.96</v>
      </c>
      <c r="B460">
        <v>90</v>
      </c>
    </row>
    <row r="461" spans="1:2">
      <c r="A461">
        <v>90.18</v>
      </c>
      <c r="B461">
        <v>90</v>
      </c>
    </row>
    <row r="462" spans="1:2">
      <c r="A462">
        <v>90.76</v>
      </c>
      <c r="B462">
        <v>90</v>
      </c>
    </row>
    <row r="463" spans="1:2">
      <c r="A463">
        <v>90.18</v>
      </c>
      <c r="B463">
        <v>90</v>
      </c>
    </row>
    <row r="464" spans="1:2">
      <c r="A464">
        <v>84.26</v>
      </c>
      <c r="B464">
        <v>90</v>
      </c>
    </row>
    <row r="465" spans="1:2">
      <c r="A465">
        <v>90.76</v>
      </c>
      <c r="B465">
        <v>90</v>
      </c>
    </row>
    <row r="466" spans="1:2">
      <c r="A466">
        <v>91.07</v>
      </c>
      <c r="B466">
        <v>90</v>
      </c>
    </row>
    <row r="467" spans="1:2">
      <c r="A467">
        <v>88.94</v>
      </c>
      <c r="B467">
        <v>90</v>
      </c>
    </row>
    <row r="468" spans="1:2">
      <c r="A468">
        <v>87.86</v>
      </c>
      <c r="B468">
        <v>90</v>
      </c>
    </row>
    <row r="469" spans="1:2">
      <c r="A469">
        <v>90.92</v>
      </c>
      <c r="B469">
        <v>90</v>
      </c>
    </row>
    <row r="470" spans="1:2">
      <c r="A470">
        <v>91.41</v>
      </c>
      <c r="B470">
        <v>90</v>
      </c>
    </row>
    <row r="471" spans="1:2">
      <c r="A471">
        <v>89.3</v>
      </c>
      <c r="B471">
        <v>90</v>
      </c>
    </row>
    <row r="472" spans="1:2">
      <c r="A472">
        <v>89.86</v>
      </c>
      <c r="B472">
        <v>90</v>
      </c>
    </row>
    <row r="473" spans="1:2">
      <c r="A473">
        <v>91.56</v>
      </c>
      <c r="B473">
        <v>90</v>
      </c>
    </row>
    <row r="474" spans="1:2">
      <c r="A474">
        <v>90.18</v>
      </c>
      <c r="B474">
        <v>90</v>
      </c>
    </row>
    <row r="475" spans="1:2">
      <c r="A475">
        <v>93.54</v>
      </c>
      <c r="B475">
        <v>90</v>
      </c>
    </row>
    <row r="476" spans="1:2">
      <c r="A476">
        <v>92.96</v>
      </c>
      <c r="B476">
        <v>90</v>
      </c>
    </row>
    <row r="477" spans="1:2">
      <c r="A477">
        <v>89.47</v>
      </c>
      <c r="B477">
        <v>90</v>
      </c>
    </row>
    <row r="478" spans="1:2">
      <c r="A478">
        <v>117.8</v>
      </c>
      <c r="B478">
        <v>91</v>
      </c>
    </row>
    <row r="479" spans="1:2">
      <c r="A479">
        <v>93.47</v>
      </c>
      <c r="B479">
        <v>91</v>
      </c>
    </row>
    <row r="480" spans="1:2">
      <c r="A480">
        <v>89.63</v>
      </c>
      <c r="B480">
        <v>91</v>
      </c>
    </row>
    <row r="481" spans="1:2">
      <c r="A481">
        <v>95.55</v>
      </c>
      <c r="B481">
        <v>92</v>
      </c>
    </row>
    <row r="482" spans="1:2">
      <c r="A482">
        <v>91.21</v>
      </c>
      <c r="B482">
        <v>92</v>
      </c>
    </row>
    <row r="483" spans="1:2">
      <c r="A483">
        <v>88.96</v>
      </c>
      <c r="B483">
        <v>92</v>
      </c>
    </row>
    <row r="484" spans="1:2">
      <c r="A484">
        <v>91.69</v>
      </c>
      <c r="B484">
        <v>92</v>
      </c>
    </row>
    <row r="485" spans="1:2">
      <c r="A485">
        <v>92.62</v>
      </c>
      <c r="B485">
        <v>92</v>
      </c>
    </row>
    <row r="486" spans="1:2">
      <c r="A486">
        <v>91.96</v>
      </c>
      <c r="B486">
        <v>91</v>
      </c>
    </row>
    <row r="487" spans="1:2">
      <c r="A487">
        <v>87.75</v>
      </c>
      <c r="B487">
        <v>91</v>
      </c>
    </row>
    <row r="488" spans="1:2">
      <c r="A488">
        <v>89.93</v>
      </c>
      <c r="B488">
        <v>91</v>
      </c>
    </row>
    <row r="489" spans="1:2">
      <c r="A489">
        <v>89.7</v>
      </c>
      <c r="B489">
        <v>91</v>
      </c>
    </row>
    <row r="490" spans="1:2">
      <c r="A490">
        <v>87.36</v>
      </c>
      <c r="B490">
        <v>91</v>
      </c>
    </row>
    <row r="491" spans="1:2">
      <c r="A491">
        <v>89.78</v>
      </c>
      <c r="B491">
        <v>89</v>
      </c>
    </row>
    <row r="492" spans="1:2">
      <c r="A492">
        <v>88.43</v>
      </c>
      <c r="B492">
        <v>89</v>
      </c>
    </row>
    <row r="493" spans="1:2">
      <c r="A493">
        <v>87.56</v>
      </c>
      <c r="B493">
        <v>89</v>
      </c>
    </row>
    <row r="494" spans="1:2">
      <c r="A494">
        <v>90.33</v>
      </c>
      <c r="B494">
        <v>89</v>
      </c>
    </row>
    <row r="495" spans="1:2">
      <c r="A495">
        <v>89.47</v>
      </c>
      <c r="B495">
        <v>89</v>
      </c>
    </row>
    <row r="496" spans="1:2">
      <c r="A496">
        <v>91.07</v>
      </c>
      <c r="B496">
        <v>89</v>
      </c>
    </row>
    <row r="497" spans="1:2">
      <c r="A497">
        <v>88.78</v>
      </c>
      <c r="B497">
        <v>89</v>
      </c>
    </row>
    <row r="498" spans="1:2">
      <c r="A498">
        <v>88.78</v>
      </c>
      <c r="B498">
        <v>89</v>
      </c>
    </row>
    <row r="499" spans="1:2">
      <c r="A499">
        <v>90.33</v>
      </c>
      <c r="B499">
        <v>89</v>
      </c>
    </row>
    <row r="500" spans="1:2">
      <c r="A500">
        <v>91.83</v>
      </c>
      <c r="B500">
        <v>89</v>
      </c>
    </row>
    <row r="501" spans="1:2">
      <c r="A501">
        <v>92.37</v>
      </c>
      <c r="B501">
        <v>90</v>
      </c>
    </row>
    <row r="502" spans="1:2">
      <c r="A502">
        <v>86.89</v>
      </c>
      <c r="B502">
        <v>90</v>
      </c>
    </row>
    <row r="503" spans="1:2">
      <c r="A503">
        <v>87.24</v>
      </c>
      <c r="B503">
        <v>90</v>
      </c>
    </row>
    <row r="504" spans="1:2">
      <c r="A504">
        <v>87.36</v>
      </c>
      <c r="B504">
        <v>89</v>
      </c>
    </row>
    <row r="505" spans="1:2">
      <c r="A505">
        <v>89.7</v>
      </c>
      <c r="B505">
        <v>89</v>
      </c>
    </row>
    <row r="506" spans="1:2">
      <c r="A506">
        <v>89.47</v>
      </c>
      <c r="B506">
        <v>89</v>
      </c>
    </row>
    <row r="507" spans="1:2">
      <c r="A507">
        <v>90.18</v>
      </c>
      <c r="B507">
        <v>89</v>
      </c>
    </row>
    <row r="508" spans="1:2">
      <c r="A508">
        <v>91.34</v>
      </c>
      <c r="B508">
        <v>90</v>
      </c>
    </row>
    <row r="509" spans="1:2">
      <c r="A509">
        <v>91.16</v>
      </c>
      <c r="B509">
        <v>90</v>
      </c>
    </row>
    <row r="510" spans="1:2">
      <c r="A510">
        <v>85.64</v>
      </c>
      <c r="B510">
        <v>89</v>
      </c>
    </row>
    <row r="511" spans="1:2">
      <c r="A511">
        <v>89.47</v>
      </c>
      <c r="B511">
        <v>89</v>
      </c>
    </row>
    <row r="512" spans="1:2">
      <c r="A512">
        <v>89.93</v>
      </c>
      <c r="B512">
        <v>89</v>
      </c>
    </row>
    <row r="513" spans="1:2">
      <c r="A513">
        <v>86.26</v>
      </c>
      <c r="B513">
        <v>89</v>
      </c>
    </row>
    <row r="514" spans="1:2">
      <c r="A514">
        <v>91.96</v>
      </c>
      <c r="B514">
        <v>89</v>
      </c>
    </row>
    <row r="515" spans="1:2">
      <c r="A515">
        <v>89.13</v>
      </c>
      <c r="B515">
        <v>89</v>
      </c>
    </row>
    <row r="516" spans="1:2">
      <c r="A516">
        <v>87.36</v>
      </c>
      <c r="B516">
        <v>89</v>
      </c>
    </row>
    <row r="517" spans="1:2">
      <c r="A517">
        <v>93.07</v>
      </c>
      <c r="B517">
        <v>89</v>
      </c>
    </row>
    <row r="518" spans="1:2">
      <c r="A518">
        <v>86.26</v>
      </c>
      <c r="B518">
        <v>89</v>
      </c>
    </row>
    <row r="519" spans="1:2">
      <c r="A519">
        <v>90.62</v>
      </c>
      <c r="B519">
        <v>89</v>
      </c>
    </row>
    <row r="520" spans="1:2">
      <c r="A520">
        <v>95.62</v>
      </c>
      <c r="B520">
        <v>89</v>
      </c>
    </row>
    <row r="521" spans="1:2">
      <c r="A521">
        <v>87.75</v>
      </c>
      <c r="B521">
        <v>89</v>
      </c>
    </row>
    <row r="522" spans="1:2">
      <c r="A522">
        <v>93.75</v>
      </c>
      <c r="B522">
        <v>90</v>
      </c>
    </row>
    <row r="523" spans="1:2">
      <c r="A523">
        <v>88.24</v>
      </c>
      <c r="B523">
        <v>90</v>
      </c>
    </row>
    <row r="524" spans="1:2">
      <c r="A524">
        <v>89.3</v>
      </c>
      <c r="B524">
        <v>89</v>
      </c>
    </row>
    <row r="525" spans="1:2">
      <c r="A525">
        <v>91.47</v>
      </c>
      <c r="B525">
        <v>90</v>
      </c>
    </row>
    <row r="526" spans="1:2">
      <c r="A526">
        <v>91.47</v>
      </c>
      <c r="B526">
        <v>91</v>
      </c>
    </row>
    <row r="527" spans="1:2">
      <c r="A527">
        <v>92.2</v>
      </c>
      <c r="B527">
        <v>91</v>
      </c>
    </row>
    <row r="528" spans="1:2">
      <c r="A528">
        <v>90.78</v>
      </c>
      <c r="B528">
        <v>91</v>
      </c>
    </row>
    <row r="529" spans="1:2">
      <c r="A529">
        <v>91.07</v>
      </c>
      <c r="B529">
        <v>91</v>
      </c>
    </row>
    <row r="530" spans="1:2">
      <c r="A530">
        <v>92.2</v>
      </c>
      <c r="B530">
        <v>91</v>
      </c>
    </row>
    <row r="531" spans="1:2">
      <c r="A531">
        <v>88.43</v>
      </c>
      <c r="B531">
        <v>91</v>
      </c>
    </row>
    <row r="532" spans="1:2">
      <c r="A532">
        <v>87.09</v>
      </c>
      <c r="B532">
        <v>91</v>
      </c>
    </row>
    <row r="533" spans="1:2">
      <c r="A533">
        <v>87.36</v>
      </c>
      <c r="B533">
        <v>91</v>
      </c>
    </row>
    <row r="534" spans="1:2">
      <c r="A534">
        <v>83.64</v>
      </c>
      <c r="B534">
        <v>91</v>
      </c>
    </row>
    <row r="535" spans="1:2">
      <c r="A535">
        <v>88.05</v>
      </c>
      <c r="B535">
        <v>90</v>
      </c>
    </row>
    <row r="536" spans="1:2">
      <c r="A536">
        <v>93.94</v>
      </c>
      <c r="B536">
        <v>90</v>
      </c>
    </row>
    <row r="537" spans="1:2">
      <c r="A537">
        <v>89.47</v>
      </c>
      <c r="B537">
        <v>89</v>
      </c>
    </row>
    <row r="538" spans="1:2">
      <c r="A538">
        <v>91.21</v>
      </c>
      <c r="B538">
        <v>89</v>
      </c>
    </row>
    <row r="539" spans="1:2">
      <c r="A539">
        <v>91.21</v>
      </c>
      <c r="B539">
        <v>89</v>
      </c>
    </row>
    <row r="540" spans="1:2">
      <c r="A540">
        <v>90.18</v>
      </c>
      <c r="B540">
        <v>89</v>
      </c>
    </row>
    <row r="541" spans="1:2">
      <c r="A541">
        <v>95.88</v>
      </c>
      <c r="B541">
        <v>90</v>
      </c>
    </row>
    <row r="542" spans="1:2">
      <c r="A542">
        <v>90.33</v>
      </c>
      <c r="B542">
        <v>90</v>
      </c>
    </row>
    <row r="543" spans="1:2">
      <c r="A543">
        <v>92.85</v>
      </c>
      <c r="B543">
        <v>91</v>
      </c>
    </row>
    <row r="544" spans="1:2">
      <c r="A544">
        <v>88.43</v>
      </c>
      <c r="B544">
        <v>91</v>
      </c>
    </row>
    <row r="545" spans="1:2">
      <c r="A545">
        <v>90.18</v>
      </c>
      <c r="B545">
        <v>91</v>
      </c>
    </row>
    <row r="546" spans="1:2">
      <c r="A546">
        <v>91.34</v>
      </c>
      <c r="B546">
        <v>91</v>
      </c>
    </row>
    <row r="547" spans="1:2">
      <c r="A547">
        <v>88.6</v>
      </c>
      <c r="B547">
        <v>91</v>
      </c>
    </row>
    <row r="548" spans="1:2">
      <c r="A548">
        <v>89.47</v>
      </c>
      <c r="B548">
        <v>90</v>
      </c>
    </row>
    <row r="549" spans="1:2">
      <c r="A549">
        <v>90.92</v>
      </c>
      <c r="B549">
        <v>90</v>
      </c>
    </row>
    <row r="550" spans="1:2">
      <c r="A550">
        <v>90.03</v>
      </c>
      <c r="B550">
        <v>90</v>
      </c>
    </row>
    <row r="551" spans="1:2">
      <c r="A551">
        <v>91.69</v>
      </c>
      <c r="B551">
        <v>90</v>
      </c>
    </row>
    <row r="552" spans="1:2">
      <c r="A552">
        <v>90.92</v>
      </c>
      <c r="B552">
        <v>90</v>
      </c>
    </row>
    <row r="553" spans="1:2">
      <c r="A553">
        <v>91.6</v>
      </c>
      <c r="B553">
        <v>90</v>
      </c>
    </row>
    <row r="554" spans="1:2">
      <c r="A554">
        <v>90.62</v>
      </c>
      <c r="B554">
        <v>90</v>
      </c>
    </row>
    <row r="555" spans="1:2">
      <c r="A555">
        <v>91.07</v>
      </c>
      <c r="B555">
        <v>90</v>
      </c>
    </row>
    <row r="556" spans="1:2">
      <c r="A556">
        <v>90.76</v>
      </c>
      <c r="B556">
        <v>90</v>
      </c>
    </row>
    <row r="557" spans="1:2">
      <c r="A557">
        <v>86.51</v>
      </c>
      <c r="B557">
        <v>90</v>
      </c>
    </row>
    <row r="558" spans="1:2">
      <c r="A558">
        <v>88.05</v>
      </c>
      <c r="B558">
        <v>90</v>
      </c>
    </row>
    <row r="559" spans="1:2">
      <c r="A559">
        <v>84.75</v>
      </c>
      <c r="B559">
        <v>90</v>
      </c>
    </row>
    <row r="560" spans="1:2">
      <c r="A560">
        <v>89.78</v>
      </c>
      <c r="B560">
        <v>90</v>
      </c>
    </row>
    <row r="561" spans="1:2">
      <c r="A561">
        <v>89.86</v>
      </c>
      <c r="B561">
        <v>90</v>
      </c>
    </row>
    <row r="562" spans="1:2">
      <c r="A562">
        <v>89.11</v>
      </c>
      <c r="B562">
        <v>89</v>
      </c>
    </row>
    <row r="563" spans="1:2">
      <c r="A563">
        <v>90.92</v>
      </c>
      <c r="B563">
        <v>89</v>
      </c>
    </row>
    <row r="564" spans="1:2">
      <c r="A564">
        <v>91.07</v>
      </c>
      <c r="B564">
        <v>89</v>
      </c>
    </row>
    <row r="565" spans="1:2">
      <c r="A565">
        <v>87.75</v>
      </c>
      <c r="B565">
        <v>89</v>
      </c>
    </row>
    <row r="566" spans="1:2">
      <c r="A566">
        <v>86.95</v>
      </c>
      <c r="B566">
        <v>89</v>
      </c>
    </row>
    <row r="567" spans="1:2">
      <c r="A567">
        <v>90.48</v>
      </c>
      <c r="B567">
        <v>89</v>
      </c>
    </row>
    <row r="568" spans="1:2">
      <c r="A568">
        <v>86.48</v>
      </c>
      <c r="B568">
        <v>89</v>
      </c>
    </row>
    <row r="569" spans="1:2">
      <c r="A569">
        <v>91.07</v>
      </c>
      <c r="B569">
        <v>89</v>
      </c>
    </row>
    <row r="570" spans="1:2">
      <c r="A570">
        <v>87.56</v>
      </c>
      <c r="B570">
        <v>89</v>
      </c>
    </row>
    <row r="571" spans="1:2">
      <c r="A571">
        <v>88.96</v>
      </c>
      <c r="B571">
        <v>89</v>
      </c>
    </row>
    <row r="572" spans="1:2">
      <c r="A572">
        <v>88.94</v>
      </c>
      <c r="B572">
        <v>88</v>
      </c>
    </row>
    <row r="573" spans="1:2">
      <c r="A573">
        <v>88.78</v>
      </c>
      <c r="B573">
        <v>88</v>
      </c>
    </row>
    <row r="574" spans="1:2">
      <c r="A574">
        <v>94.65</v>
      </c>
      <c r="B574">
        <v>88</v>
      </c>
    </row>
    <row r="575" spans="1:2">
      <c r="A575">
        <v>93.07</v>
      </c>
      <c r="B575">
        <v>88</v>
      </c>
    </row>
    <row r="576" spans="1:2">
      <c r="A576">
        <v>88.43</v>
      </c>
      <c r="B576">
        <v>88</v>
      </c>
    </row>
    <row r="577" spans="1:2">
      <c r="A577">
        <v>88.24</v>
      </c>
      <c r="B577">
        <v>88</v>
      </c>
    </row>
    <row r="578" spans="1:2">
      <c r="A578">
        <v>90.33</v>
      </c>
      <c r="B578">
        <v>88</v>
      </c>
    </row>
    <row r="579" spans="1:2">
      <c r="A579">
        <v>88.43</v>
      </c>
      <c r="B579">
        <v>88</v>
      </c>
    </row>
    <row r="580" spans="1:2">
      <c r="A580">
        <v>91.34</v>
      </c>
      <c r="B580">
        <v>88</v>
      </c>
    </row>
    <row r="581" spans="1:2">
      <c r="A581">
        <v>90.03</v>
      </c>
      <c r="B581">
        <v>90</v>
      </c>
    </row>
    <row r="582" spans="1:2">
      <c r="A582">
        <v>89.13</v>
      </c>
      <c r="B582">
        <v>90</v>
      </c>
    </row>
    <row r="583" spans="1:2">
      <c r="A583">
        <v>90.33</v>
      </c>
      <c r="B583">
        <v>90</v>
      </c>
    </row>
    <row r="584" spans="1:2">
      <c r="A584">
        <v>87.56</v>
      </c>
      <c r="B584">
        <v>90</v>
      </c>
    </row>
    <row r="585" spans="1:2">
      <c r="A585">
        <v>91.07</v>
      </c>
      <c r="B585">
        <v>90</v>
      </c>
    </row>
    <row r="586" spans="1:2">
      <c r="A586">
        <v>86.26</v>
      </c>
      <c r="B586">
        <v>90</v>
      </c>
    </row>
    <row r="587" spans="1:2">
      <c r="A587">
        <v>91.34</v>
      </c>
      <c r="B587">
        <v>90</v>
      </c>
    </row>
    <row r="588" spans="1:2">
      <c r="A588">
        <v>90.48</v>
      </c>
      <c r="B588">
        <v>90</v>
      </c>
    </row>
    <row r="589" spans="1:2">
      <c r="A589">
        <v>88.78</v>
      </c>
      <c r="B589">
        <v>90</v>
      </c>
    </row>
    <row r="590" spans="1:2">
      <c r="A590">
        <v>92.08</v>
      </c>
      <c r="B590">
        <v>90</v>
      </c>
    </row>
    <row r="591" spans="1:2">
      <c r="A591">
        <v>91.07</v>
      </c>
      <c r="B591">
        <v>90</v>
      </c>
    </row>
    <row r="592" spans="1:2">
      <c r="A592">
        <v>92.85</v>
      </c>
      <c r="B592">
        <v>91</v>
      </c>
    </row>
    <row r="593" spans="1:2">
      <c r="A593">
        <v>86.69</v>
      </c>
      <c r="B593">
        <v>91</v>
      </c>
    </row>
    <row r="594" spans="1:2">
      <c r="A594">
        <v>87.86</v>
      </c>
      <c r="B594">
        <v>91</v>
      </c>
    </row>
    <row r="595" spans="1:2">
      <c r="A595">
        <v>87.86</v>
      </c>
      <c r="B595">
        <v>90</v>
      </c>
    </row>
    <row r="596" spans="1:2">
      <c r="A596">
        <v>86.89</v>
      </c>
      <c r="B596">
        <v>90</v>
      </c>
    </row>
    <row r="597" spans="1:2">
      <c r="A597">
        <v>89.11</v>
      </c>
      <c r="B597">
        <v>89</v>
      </c>
    </row>
    <row r="598" spans="1:2">
      <c r="A598">
        <v>91.47</v>
      </c>
      <c r="B598">
        <v>89</v>
      </c>
    </row>
    <row r="599" spans="1:2">
      <c r="A599">
        <v>90.48</v>
      </c>
      <c r="B599">
        <v>90</v>
      </c>
    </row>
    <row r="600" spans="1:2">
      <c r="A600">
        <v>88.43</v>
      </c>
      <c r="B600">
        <v>89</v>
      </c>
    </row>
    <row r="601" spans="1:2">
      <c r="A601">
        <v>88.43</v>
      </c>
      <c r="B601">
        <v>88</v>
      </c>
    </row>
    <row r="602" spans="1:2">
      <c r="A602">
        <v>90.48</v>
      </c>
      <c r="B602">
        <v>88</v>
      </c>
    </row>
    <row r="603" spans="1:2">
      <c r="A603">
        <v>87.65</v>
      </c>
      <c r="B603">
        <v>88</v>
      </c>
    </row>
    <row r="604" spans="1:2">
      <c r="A604">
        <v>90.62</v>
      </c>
      <c r="B604">
        <v>89</v>
      </c>
    </row>
    <row r="605" spans="1:2">
      <c r="A605">
        <v>85.39</v>
      </c>
      <c r="B605">
        <v>89</v>
      </c>
    </row>
    <row r="606" spans="1:2">
      <c r="A606">
        <v>92.74</v>
      </c>
      <c r="B606">
        <v>90</v>
      </c>
    </row>
    <row r="607" spans="1:2">
      <c r="A607">
        <v>87.75</v>
      </c>
      <c r="B607">
        <v>90</v>
      </c>
    </row>
    <row r="608" spans="1:2">
      <c r="A608">
        <v>90.18</v>
      </c>
      <c r="B608">
        <v>90</v>
      </c>
    </row>
    <row r="609" spans="1:2">
      <c r="A609">
        <v>89.13</v>
      </c>
      <c r="B609">
        <v>89</v>
      </c>
    </row>
    <row r="610" spans="1:2">
      <c r="A610">
        <v>90.76</v>
      </c>
      <c r="B610">
        <v>90</v>
      </c>
    </row>
    <row r="611" spans="1:2">
      <c r="A611">
        <v>88.43</v>
      </c>
      <c r="B611">
        <v>90</v>
      </c>
    </row>
    <row r="612" spans="1:2">
      <c r="A612">
        <v>87.36</v>
      </c>
      <c r="B612">
        <v>89</v>
      </c>
    </row>
    <row r="613" spans="1:2">
      <c r="A613">
        <v>88.78</v>
      </c>
      <c r="B613">
        <v>89</v>
      </c>
    </row>
    <row r="614" spans="1:2">
      <c r="A614">
        <v>87.56</v>
      </c>
      <c r="B614">
        <v>88</v>
      </c>
    </row>
    <row r="615" spans="1:2">
      <c r="A615">
        <v>90.33</v>
      </c>
      <c r="B615">
        <v>89</v>
      </c>
    </row>
    <row r="616" spans="1:2">
      <c r="A616">
        <v>86.46</v>
      </c>
      <c r="B616">
        <v>88</v>
      </c>
    </row>
    <row r="617" spans="1:2">
      <c r="A617">
        <v>87.09</v>
      </c>
      <c r="B617">
        <v>88</v>
      </c>
    </row>
    <row r="618" spans="1:2">
      <c r="A618">
        <v>86.95</v>
      </c>
      <c r="B618">
        <v>88</v>
      </c>
    </row>
    <row r="619" spans="1:2">
      <c r="A619">
        <v>90.18</v>
      </c>
      <c r="B619">
        <v>88</v>
      </c>
    </row>
    <row r="620" spans="1:2">
      <c r="A620">
        <v>91.34</v>
      </c>
      <c r="B620">
        <v>88</v>
      </c>
    </row>
    <row r="621" spans="1:2">
      <c r="A621">
        <v>88.78</v>
      </c>
      <c r="B621">
        <v>88</v>
      </c>
    </row>
    <row r="622" spans="1:2">
      <c r="A622">
        <v>92.32</v>
      </c>
      <c r="B622">
        <v>88</v>
      </c>
    </row>
    <row r="623" spans="1:2">
      <c r="A623">
        <v>88.94</v>
      </c>
      <c r="B623">
        <v>88</v>
      </c>
    </row>
    <row r="624" spans="1:2">
      <c r="A624">
        <v>91.21</v>
      </c>
      <c r="B624">
        <v>90</v>
      </c>
    </row>
    <row r="625" spans="1:2">
      <c r="A625">
        <v>88.78</v>
      </c>
      <c r="B625">
        <v>88</v>
      </c>
    </row>
    <row r="626" spans="1:2">
      <c r="A626">
        <v>88.78</v>
      </c>
      <c r="B626">
        <v>88</v>
      </c>
    </row>
    <row r="627" spans="1:2">
      <c r="A627">
        <v>92.49</v>
      </c>
      <c r="B627">
        <v>90</v>
      </c>
    </row>
    <row r="628" spans="1:2">
      <c r="A628">
        <v>90.92</v>
      </c>
      <c r="B628">
        <v>90</v>
      </c>
    </row>
    <row r="629" spans="1:2">
      <c r="A629">
        <v>86.69</v>
      </c>
      <c r="B629">
        <v>90</v>
      </c>
    </row>
    <row r="630" spans="1:2">
      <c r="A630">
        <v>88.96</v>
      </c>
      <c r="B630">
        <v>88</v>
      </c>
    </row>
    <row r="631" spans="1:2">
      <c r="A631">
        <v>89.63</v>
      </c>
      <c r="B631">
        <v>89</v>
      </c>
    </row>
    <row r="632" spans="1:2">
      <c r="A632">
        <v>88.43</v>
      </c>
      <c r="B632">
        <v>88</v>
      </c>
    </row>
    <row r="633" spans="1:2">
      <c r="A633">
        <v>88.24</v>
      </c>
      <c r="B633">
        <v>88</v>
      </c>
    </row>
    <row r="634" spans="1:2">
      <c r="A634">
        <v>87.66</v>
      </c>
      <c r="B634">
        <v>88</v>
      </c>
    </row>
    <row r="635" spans="1:2">
      <c r="A635">
        <v>90.78</v>
      </c>
      <c r="B635">
        <v>88</v>
      </c>
    </row>
    <row r="636" spans="1:2">
      <c r="A636">
        <v>89.47</v>
      </c>
      <c r="B636">
        <v>89</v>
      </c>
    </row>
    <row r="637" spans="1:2">
      <c r="A637">
        <v>88.43</v>
      </c>
      <c r="B637">
        <v>88</v>
      </c>
    </row>
    <row r="638" spans="1:2">
      <c r="A638">
        <v>89.63</v>
      </c>
      <c r="B638">
        <v>88</v>
      </c>
    </row>
    <row r="639" spans="1:2">
      <c r="A639">
        <v>93.18</v>
      </c>
      <c r="B639">
        <v>89</v>
      </c>
    </row>
    <row r="640" spans="1:2">
      <c r="A640">
        <v>90.18</v>
      </c>
      <c r="B640">
        <v>89</v>
      </c>
    </row>
    <row r="641" spans="1:2">
      <c r="A641">
        <v>90.33</v>
      </c>
      <c r="B641">
        <v>89</v>
      </c>
    </row>
    <row r="642" spans="1:2">
      <c r="A642">
        <v>86.69</v>
      </c>
      <c r="B642">
        <v>89</v>
      </c>
    </row>
    <row r="643" spans="1:2">
      <c r="A643">
        <v>86.26</v>
      </c>
      <c r="B643">
        <v>89</v>
      </c>
    </row>
    <row r="644" spans="1:2">
      <c r="A644">
        <v>94.56</v>
      </c>
      <c r="B644">
        <v>90</v>
      </c>
    </row>
    <row r="645" spans="1:2">
      <c r="A645">
        <v>86.89</v>
      </c>
      <c r="B645">
        <v>89</v>
      </c>
    </row>
    <row r="646" spans="1:2">
      <c r="A646">
        <v>91.69</v>
      </c>
      <c r="B646">
        <v>90</v>
      </c>
    </row>
    <row r="647" spans="1:2">
      <c r="A647">
        <v>89.3</v>
      </c>
      <c r="B647">
        <v>90</v>
      </c>
    </row>
    <row r="648" spans="1:2">
      <c r="A648">
        <v>89.86</v>
      </c>
      <c r="B648">
        <v>90</v>
      </c>
    </row>
    <row r="649" spans="1:2">
      <c r="A649">
        <v>89.11</v>
      </c>
      <c r="B649">
        <v>89</v>
      </c>
    </row>
    <row r="650" spans="1:2">
      <c r="A650">
        <v>90.48</v>
      </c>
      <c r="B650">
        <v>89</v>
      </c>
    </row>
    <row r="651" spans="1:2">
      <c r="A651">
        <v>89.13</v>
      </c>
      <c r="B651">
        <v>89</v>
      </c>
    </row>
    <row r="652" spans="1:2">
      <c r="A652">
        <v>91.69</v>
      </c>
      <c r="B652">
        <v>89</v>
      </c>
    </row>
    <row r="653" spans="1:2">
      <c r="A653">
        <v>89.3</v>
      </c>
      <c r="B653">
        <v>89</v>
      </c>
    </row>
    <row r="654" spans="1:2">
      <c r="A654">
        <v>91.21</v>
      </c>
      <c r="B654">
        <v>89</v>
      </c>
    </row>
    <row r="655" spans="1:2">
      <c r="A655">
        <v>88.6</v>
      </c>
      <c r="B655">
        <v>89</v>
      </c>
    </row>
    <row r="656" spans="1:2">
      <c r="A656">
        <v>87.93</v>
      </c>
      <c r="B656">
        <v>89</v>
      </c>
    </row>
    <row r="657" spans="1:2">
      <c r="A657">
        <v>88.62</v>
      </c>
      <c r="B657">
        <v>89</v>
      </c>
    </row>
    <row r="658" spans="1:2">
      <c r="A658">
        <v>92.08</v>
      </c>
      <c r="B658">
        <v>89</v>
      </c>
    </row>
    <row r="659" spans="1:2">
      <c r="A659">
        <v>95.62</v>
      </c>
      <c r="B659">
        <v>90</v>
      </c>
    </row>
    <row r="660" spans="1:2">
      <c r="A660">
        <v>94.81</v>
      </c>
      <c r="B660">
        <v>91</v>
      </c>
    </row>
    <row r="661" spans="1:2">
      <c r="A661">
        <v>93.38</v>
      </c>
      <c r="B661">
        <v>91</v>
      </c>
    </row>
    <row r="662" spans="1:2">
      <c r="A662">
        <v>91.69</v>
      </c>
      <c r="B662">
        <v>91</v>
      </c>
    </row>
    <row r="663" spans="1:2">
      <c r="A663">
        <v>86.69</v>
      </c>
      <c r="B663">
        <v>91</v>
      </c>
    </row>
    <row r="664" spans="1:2">
      <c r="A664">
        <v>89.13</v>
      </c>
      <c r="B664">
        <v>91</v>
      </c>
    </row>
    <row r="665" spans="1:2">
      <c r="A665">
        <v>87.86</v>
      </c>
      <c r="B665">
        <v>91</v>
      </c>
    </row>
    <row r="666" spans="1:2">
      <c r="A666">
        <v>88.43</v>
      </c>
      <c r="B666">
        <v>91</v>
      </c>
    </row>
    <row r="667" spans="1:2">
      <c r="A667">
        <v>93.57</v>
      </c>
      <c r="B667">
        <v>92</v>
      </c>
    </row>
    <row r="668" spans="1:2">
      <c r="A668">
        <v>90.33</v>
      </c>
      <c r="B668">
        <v>91</v>
      </c>
    </row>
    <row r="669" spans="1:2">
      <c r="A669">
        <v>90.48</v>
      </c>
      <c r="B669">
        <v>90</v>
      </c>
    </row>
    <row r="670" spans="1:2">
      <c r="A670">
        <v>86.89</v>
      </c>
      <c r="B670">
        <v>90</v>
      </c>
    </row>
    <row r="671" spans="1:2">
      <c r="A671">
        <v>90.78</v>
      </c>
      <c r="B671">
        <v>90</v>
      </c>
    </row>
    <row r="672" spans="1:2">
      <c r="A672">
        <v>89.63</v>
      </c>
      <c r="B672">
        <v>89</v>
      </c>
    </row>
    <row r="673" spans="1:2">
      <c r="A673">
        <v>90.76</v>
      </c>
      <c r="B673">
        <v>90</v>
      </c>
    </row>
    <row r="674" spans="1:2">
      <c r="A674">
        <v>86.69</v>
      </c>
      <c r="B674">
        <v>90</v>
      </c>
    </row>
    <row r="675" spans="1:2">
      <c r="A675">
        <v>92.85</v>
      </c>
      <c r="B675">
        <v>90</v>
      </c>
    </row>
    <row r="676" spans="1:2">
      <c r="A676">
        <v>88.59</v>
      </c>
      <c r="B676">
        <v>90</v>
      </c>
    </row>
    <row r="677" spans="1:2">
      <c r="A677">
        <v>91.47</v>
      </c>
      <c r="B677">
        <v>90</v>
      </c>
    </row>
    <row r="678" spans="1:2">
      <c r="A678">
        <v>90.9</v>
      </c>
      <c r="B678">
        <v>90</v>
      </c>
    </row>
    <row r="679" spans="1:2">
      <c r="A679">
        <v>91.96</v>
      </c>
      <c r="B679">
        <v>90</v>
      </c>
    </row>
    <row r="680" spans="1:2">
      <c r="A680">
        <v>88.59</v>
      </c>
      <c r="B680">
        <v>90</v>
      </c>
    </row>
    <row r="681" spans="1:2">
      <c r="A681">
        <v>89.7</v>
      </c>
      <c r="B681">
        <v>90</v>
      </c>
    </row>
    <row r="682" spans="1:2">
      <c r="A682">
        <v>90.18</v>
      </c>
      <c r="B682">
        <v>90</v>
      </c>
    </row>
    <row r="683" spans="1:2">
      <c r="A683">
        <v>88.05</v>
      </c>
      <c r="B683">
        <v>90</v>
      </c>
    </row>
    <row r="684" spans="1:2">
      <c r="A684">
        <v>87.16</v>
      </c>
      <c r="B684">
        <v>90</v>
      </c>
    </row>
    <row r="685" spans="1:2">
      <c r="A685">
        <v>93.28</v>
      </c>
      <c r="B685">
        <v>90</v>
      </c>
    </row>
    <row r="686" spans="1:2">
      <c r="A686">
        <v>93.85</v>
      </c>
      <c r="B686">
        <v>90</v>
      </c>
    </row>
    <row r="687" spans="1:2">
      <c r="A687">
        <v>91.07</v>
      </c>
      <c r="B687">
        <v>90</v>
      </c>
    </row>
    <row r="688" spans="1:2">
      <c r="A688">
        <v>88.43</v>
      </c>
      <c r="B688">
        <v>90</v>
      </c>
    </row>
    <row r="689" spans="1:2">
      <c r="A689">
        <v>89.3</v>
      </c>
      <c r="B689">
        <v>89</v>
      </c>
    </row>
    <row r="690" spans="1:2">
      <c r="A690">
        <v>91.41</v>
      </c>
      <c r="B690">
        <v>90</v>
      </c>
    </row>
    <row r="691" spans="1:2">
      <c r="A691">
        <v>87.36</v>
      </c>
      <c r="B691">
        <v>90</v>
      </c>
    </row>
    <row r="692" spans="1:2">
      <c r="A692">
        <v>89.86</v>
      </c>
      <c r="B692">
        <v>89</v>
      </c>
    </row>
    <row r="693" spans="1:2">
      <c r="A693">
        <v>90.18</v>
      </c>
      <c r="B693">
        <v>90</v>
      </c>
    </row>
    <row r="694" spans="1:2">
      <c r="A694">
        <v>89.78</v>
      </c>
      <c r="B694">
        <v>90</v>
      </c>
    </row>
    <row r="695" spans="1:2">
      <c r="A695">
        <v>89.3</v>
      </c>
      <c r="B695">
        <v>89</v>
      </c>
    </row>
    <row r="696" spans="1:2">
      <c r="A696">
        <v>88.05</v>
      </c>
      <c r="B696">
        <v>89</v>
      </c>
    </row>
    <row r="697" spans="1:2">
      <c r="A697">
        <v>86.69</v>
      </c>
      <c r="B697">
        <v>89</v>
      </c>
    </row>
    <row r="698" spans="1:2">
      <c r="A698">
        <v>87.16</v>
      </c>
      <c r="B698">
        <v>89</v>
      </c>
    </row>
    <row r="699" spans="1:2">
      <c r="A699">
        <v>91.34</v>
      </c>
      <c r="B699">
        <v>89</v>
      </c>
    </row>
    <row r="700" spans="1:2">
      <c r="A700">
        <v>87.36</v>
      </c>
      <c r="B700">
        <v>89</v>
      </c>
    </row>
    <row r="701" spans="1:2">
      <c r="A701">
        <v>88.43</v>
      </c>
      <c r="B701">
        <v>89</v>
      </c>
    </row>
    <row r="702" spans="1:2">
      <c r="A702">
        <v>94.81</v>
      </c>
      <c r="B702">
        <v>89</v>
      </c>
    </row>
    <row r="703" spans="1:2">
      <c r="A703">
        <v>91.07</v>
      </c>
      <c r="B703">
        <v>89</v>
      </c>
    </row>
    <row r="704" spans="1:2">
      <c r="A704">
        <v>95.69</v>
      </c>
      <c r="B704">
        <v>89</v>
      </c>
    </row>
    <row r="705" spans="1:2">
      <c r="A705">
        <v>91.56</v>
      </c>
      <c r="B705">
        <v>91</v>
      </c>
    </row>
    <row r="706" spans="1:2">
      <c r="A706">
        <v>94.47</v>
      </c>
      <c r="B706">
        <v>91</v>
      </c>
    </row>
    <row r="707" spans="1:2">
      <c r="A707">
        <v>89.3</v>
      </c>
      <c r="B707">
        <v>91</v>
      </c>
    </row>
    <row r="708" spans="1:2">
      <c r="A708">
        <v>88.43</v>
      </c>
      <c r="B708">
        <v>91</v>
      </c>
    </row>
    <row r="709" spans="1:2">
      <c r="A709">
        <v>90.62</v>
      </c>
      <c r="B709">
        <v>91</v>
      </c>
    </row>
    <row r="710" spans="1:2">
      <c r="A710">
        <v>90.92</v>
      </c>
      <c r="B710">
        <v>91</v>
      </c>
    </row>
    <row r="711" spans="1:2">
      <c r="A711">
        <v>88.78</v>
      </c>
      <c r="B711">
        <v>91</v>
      </c>
    </row>
    <row r="712" spans="1:2">
      <c r="A712">
        <v>88.43</v>
      </c>
      <c r="B712">
        <v>90</v>
      </c>
    </row>
    <row r="713" spans="1:2">
      <c r="A713">
        <v>88.96</v>
      </c>
      <c r="B713">
        <v>90</v>
      </c>
    </row>
    <row r="714" spans="1:2">
      <c r="A714">
        <v>90.03</v>
      </c>
      <c r="B714">
        <v>90</v>
      </c>
    </row>
    <row r="715" spans="1:2">
      <c r="A715">
        <v>88.24</v>
      </c>
      <c r="B715">
        <v>89</v>
      </c>
    </row>
    <row r="716" spans="1:2">
      <c r="A716">
        <v>91.47</v>
      </c>
      <c r="B716">
        <v>89</v>
      </c>
    </row>
    <row r="717" spans="1:2">
      <c r="A717">
        <v>88.11</v>
      </c>
      <c r="B717">
        <v>88</v>
      </c>
    </row>
    <row r="718" spans="1:2">
      <c r="A718">
        <v>85.15</v>
      </c>
      <c r="B718">
        <v>88</v>
      </c>
    </row>
    <row r="719" spans="1:2">
      <c r="A719">
        <v>90.03</v>
      </c>
      <c r="B719">
        <v>88</v>
      </c>
    </row>
    <row r="720" spans="1:2">
      <c r="A720">
        <v>91.69</v>
      </c>
      <c r="B720">
        <v>88</v>
      </c>
    </row>
    <row r="721" spans="1:2">
      <c r="A721">
        <v>85.61</v>
      </c>
      <c r="B721">
        <v>88</v>
      </c>
    </row>
    <row r="722" spans="1:2">
      <c r="A722">
        <v>90.18</v>
      </c>
      <c r="B722">
        <v>90</v>
      </c>
    </row>
    <row r="723" spans="1:2">
      <c r="A723">
        <v>89.13</v>
      </c>
      <c r="B723">
        <v>90</v>
      </c>
    </row>
    <row r="724" spans="1:2">
      <c r="A724">
        <v>91.21</v>
      </c>
      <c r="B724">
        <v>90</v>
      </c>
    </row>
    <row r="725" spans="1:2">
      <c r="A725">
        <v>88.6</v>
      </c>
      <c r="B725">
        <v>90</v>
      </c>
    </row>
    <row r="726" spans="1:2">
      <c r="A726">
        <v>87.09</v>
      </c>
      <c r="B726">
        <v>89</v>
      </c>
    </row>
    <row r="727" spans="1:2">
      <c r="A727">
        <v>87.09</v>
      </c>
      <c r="B727">
        <v>89</v>
      </c>
    </row>
    <row r="728" spans="1:2">
      <c r="A728">
        <v>89.93</v>
      </c>
      <c r="B728">
        <v>89</v>
      </c>
    </row>
    <row r="729" spans="1:2">
      <c r="A729">
        <v>89.86</v>
      </c>
      <c r="B729">
        <v>89</v>
      </c>
    </row>
    <row r="730" spans="1:2">
      <c r="A730">
        <v>87.75</v>
      </c>
      <c r="B730">
        <v>89</v>
      </c>
    </row>
    <row r="731" spans="1:2">
      <c r="A731">
        <v>88.11</v>
      </c>
      <c r="B731">
        <v>89</v>
      </c>
    </row>
    <row r="732" spans="1:2">
      <c r="A732">
        <v>94.03</v>
      </c>
      <c r="B732">
        <v>89</v>
      </c>
    </row>
    <row r="733" spans="1:2">
      <c r="A733">
        <v>89.86</v>
      </c>
      <c r="B733">
        <v>89</v>
      </c>
    </row>
    <row r="734" spans="1:2">
      <c r="A734">
        <v>86.89</v>
      </c>
      <c r="B734">
        <v>88</v>
      </c>
    </row>
    <row r="735" spans="1:2">
      <c r="A735">
        <v>86.27</v>
      </c>
      <c r="B735">
        <v>88</v>
      </c>
    </row>
    <row r="736" spans="1:2">
      <c r="A736">
        <v>86.95</v>
      </c>
      <c r="B736">
        <v>88</v>
      </c>
    </row>
    <row r="737" spans="1:2">
      <c r="A737">
        <v>86.69</v>
      </c>
      <c r="B737">
        <v>88</v>
      </c>
    </row>
    <row r="738" spans="1:2">
      <c r="A738">
        <v>86.26</v>
      </c>
      <c r="B738">
        <v>87</v>
      </c>
    </row>
    <row r="739" spans="1:2">
      <c r="A739">
        <v>84.75</v>
      </c>
      <c r="B739">
        <v>86</v>
      </c>
    </row>
    <row r="740" spans="1:2">
      <c r="A740">
        <v>92.85</v>
      </c>
      <c r="B740">
        <v>86</v>
      </c>
    </row>
    <row r="741" spans="1:2">
      <c r="A741">
        <v>92.85</v>
      </c>
      <c r="B741">
        <v>86</v>
      </c>
    </row>
    <row r="742" spans="1:2">
      <c r="A742">
        <v>91.07</v>
      </c>
      <c r="B742">
        <v>86</v>
      </c>
    </row>
    <row r="743" spans="1:2">
      <c r="A743">
        <v>89.3</v>
      </c>
      <c r="B743">
        <v>86</v>
      </c>
    </row>
    <row r="744" spans="1:2">
      <c r="A744">
        <v>91.69</v>
      </c>
      <c r="B744">
        <v>89</v>
      </c>
    </row>
    <row r="745" spans="1:2">
      <c r="A745">
        <v>89.3</v>
      </c>
      <c r="B745">
        <v>89</v>
      </c>
    </row>
    <row r="746" spans="1:2">
      <c r="A746">
        <v>91.47</v>
      </c>
      <c r="B746">
        <v>91</v>
      </c>
    </row>
    <row r="747" spans="1:2">
      <c r="A747">
        <v>89.26</v>
      </c>
      <c r="B747">
        <v>91</v>
      </c>
    </row>
    <row r="748" spans="1:2">
      <c r="A748">
        <v>85.43</v>
      </c>
      <c r="B748">
        <v>91</v>
      </c>
    </row>
    <row r="749" spans="1:2">
      <c r="A749">
        <v>88.28</v>
      </c>
      <c r="B749">
        <v>91</v>
      </c>
    </row>
    <row r="750" spans="1:2">
      <c r="A750">
        <v>93.18</v>
      </c>
      <c r="B750">
        <v>91</v>
      </c>
    </row>
    <row r="751" spans="1:2">
      <c r="A751">
        <v>88.43</v>
      </c>
      <c r="B751">
        <v>89</v>
      </c>
    </row>
    <row r="752" spans="1:2">
      <c r="A752">
        <v>88.78</v>
      </c>
      <c r="B752">
        <v>89</v>
      </c>
    </row>
    <row r="753" spans="1:2">
      <c r="A753">
        <v>91.96</v>
      </c>
      <c r="B753">
        <v>89</v>
      </c>
    </row>
    <row r="754" spans="1:2">
      <c r="A754">
        <v>93.85</v>
      </c>
      <c r="B754">
        <v>89</v>
      </c>
    </row>
    <row r="755" spans="1:2">
      <c r="A755">
        <v>89.47</v>
      </c>
      <c r="B755">
        <v>89</v>
      </c>
    </row>
    <row r="756" spans="1:2">
      <c r="A756">
        <v>88.6</v>
      </c>
      <c r="B756">
        <v>89</v>
      </c>
    </row>
    <row r="757" spans="1:2">
      <c r="A757">
        <v>93.85</v>
      </c>
      <c r="B757">
        <v>89</v>
      </c>
    </row>
    <row r="758" spans="1:2">
      <c r="A758">
        <v>89.63</v>
      </c>
      <c r="B758">
        <v>89</v>
      </c>
    </row>
    <row r="759" spans="1:2">
      <c r="A759">
        <v>90.03</v>
      </c>
      <c r="B759">
        <v>90</v>
      </c>
    </row>
    <row r="760" spans="1:2">
      <c r="A760">
        <v>89.7</v>
      </c>
      <c r="B760">
        <v>89</v>
      </c>
    </row>
    <row r="761" spans="1:2">
      <c r="A761">
        <v>89.13</v>
      </c>
      <c r="B761">
        <v>89</v>
      </c>
    </row>
    <row r="762" spans="1:2">
      <c r="A762">
        <v>89.47</v>
      </c>
      <c r="B762">
        <v>89</v>
      </c>
    </row>
    <row r="763" spans="1:2">
      <c r="A763">
        <v>89.47</v>
      </c>
      <c r="B763">
        <v>89</v>
      </c>
    </row>
    <row r="764" spans="1:2">
      <c r="A764">
        <v>90.62</v>
      </c>
      <c r="B764">
        <v>89</v>
      </c>
    </row>
    <row r="765" spans="1:2">
      <c r="A765">
        <v>89.63</v>
      </c>
      <c r="B765">
        <v>89</v>
      </c>
    </row>
    <row r="766" spans="1:2">
      <c r="A766">
        <v>86.51</v>
      </c>
      <c r="B766">
        <v>89</v>
      </c>
    </row>
    <row r="767" spans="1:2">
      <c r="A767">
        <v>87.09</v>
      </c>
      <c r="B767">
        <v>89</v>
      </c>
    </row>
    <row r="768" spans="1:2">
      <c r="A768">
        <v>91.96</v>
      </c>
      <c r="B768">
        <v>89</v>
      </c>
    </row>
    <row r="769" spans="1:2">
      <c r="A769">
        <v>91.96</v>
      </c>
      <c r="B769">
        <v>89</v>
      </c>
    </row>
    <row r="770" spans="1:2">
      <c r="A770">
        <v>90.48</v>
      </c>
      <c r="B770">
        <v>89</v>
      </c>
    </row>
    <row r="771" spans="1:2">
      <c r="A771">
        <v>91.83</v>
      </c>
      <c r="B771">
        <v>90</v>
      </c>
    </row>
    <row r="772" spans="1:2">
      <c r="A772">
        <v>89.3</v>
      </c>
      <c r="B772">
        <v>90</v>
      </c>
    </row>
    <row r="773" spans="1:2">
      <c r="A773">
        <v>88.24</v>
      </c>
      <c r="B773">
        <v>90</v>
      </c>
    </row>
    <row r="774" spans="1:2">
      <c r="A774">
        <v>89.3</v>
      </c>
      <c r="B774">
        <v>89</v>
      </c>
    </row>
    <row r="775" spans="1:2">
      <c r="A775">
        <v>89.13</v>
      </c>
      <c r="B775">
        <v>89</v>
      </c>
    </row>
    <row r="776" spans="1:2">
      <c r="A776">
        <v>93.85</v>
      </c>
      <c r="B776">
        <v>90</v>
      </c>
    </row>
    <row r="777" spans="1:2">
      <c r="A777">
        <v>91.34</v>
      </c>
      <c r="B777">
        <v>91</v>
      </c>
    </row>
    <row r="778" spans="1:2">
      <c r="A778">
        <v>93.18</v>
      </c>
      <c r="B778">
        <v>91</v>
      </c>
    </row>
    <row r="779" spans="1:2">
      <c r="A779">
        <v>92.49</v>
      </c>
      <c r="B779">
        <v>91</v>
      </c>
    </row>
    <row r="780" spans="1:2">
      <c r="A780">
        <v>85.82</v>
      </c>
      <c r="B780">
        <v>91</v>
      </c>
    </row>
    <row r="781" spans="1:2">
      <c r="A781">
        <v>87.75</v>
      </c>
      <c r="B781">
        <v>89</v>
      </c>
    </row>
    <row r="782" spans="1:2">
      <c r="A782">
        <v>93.07</v>
      </c>
      <c r="B782">
        <v>91</v>
      </c>
    </row>
    <row r="783" spans="1:2">
      <c r="A783">
        <v>92.44</v>
      </c>
      <c r="B783">
        <v>92</v>
      </c>
    </row>
    <row r="784" spans="1:2">
      <c r="A784">
        <v>90.18</v>
      </c>
      <c r="B784">
        <v>92</v>
      </c>
    </row>
    <row r="785" spans="1:2">
      <c r="A785">
        <v>89.3</v>
      </c>
      <c r="B785">
        <v>92</v>
      </c>
    </row>
    <row r="786" spans="1:2">
      <c r="A786">
        <v>91.47</v>
      </c>
      <c r="B786">
        <v>91</v>
      </c>
    </row>
    <row r="787" spans="1:2">
      <c r="A787">
        <v>89.13</v>
      </c>
      <c r="B787">
        <v>91</v>
      </c>
    </row>
    <row r="788" spans="1:2">
      <c r="A788">
        <v>87.93</v>
      </c>
      <c r="B788">
        <v>90</v>
      </c>
    </row>
    <row r="789" spans="1:2">
      <c r="A789">
        <v>86.05</v>
      </c>
      <c r="B789">
        <v>89</v>
      </c>
    </row>
    <row r="790" spans="1:2">
      <c r="A790">
        <v>92.08</v>
      </c>
      <c r="B790">
        <v>90</v>
      </c>
    </row>
    <row r="791" spans="1:2">
      <c r="A791">
        <v>92.2</v>
      </c>
      <c r="B791">
        <v>91</v>
      </c>
    </row>
    <row r="792" spans="1:2">
      <c r="A792">
        <v>90.03</v>
      </c>
      <c r="B792">
        <v>90</v>
      </c>
    </row>
    <row r="793" spans="1:2">
      <c r="A793">
        <v>90.92</v>
      </c>
      <c r="B793">
        <v>90</v>
      </c>
    </row>
    <row r="794" spans="1:2">
      <c r="A794">
        <v>95.4</v>
      </c>
      <c r="B794">
        <v>90</v>
      </c>
    </row>
    <row r="795" spans="1:2">
      <c r="A795">
        <v>91.07</v>
      </c>
      <c r="B795">
        <v>91</v>
      </c>
    </row>
    <row r="796" spans="1:2">
      <c r="A796">
        <v>91.07</v>
      </c>
      <c r="B796">
        <v>91</v>
      </c>
    </row>
    <row r="797" spans="1:2">
      <c r="A797">
        <v>89.86</v>
      </c>
      <c r="B797">
        <v>91</v>
      </c>
    </row>
    <row r="798" spans="1:2">
      <c r="A798">
        <v>88.96</v>
      </c>
      <c r="B798">
        <v>91</v>
      </c>
    </row>
    <row r="799" spans="1:2">
      <c r="A799">
        <v>90.33</v>
      </c>
      <c r="B799">
        <v>91</v>
      </c>
    </row>
    <row r="800" spans="1:2">
      <c r="A800">
        <v>91.07</v>
      </c>
      <c r="B800">
        <v>91</v>
      </c>
    </row>
    <row r="801" spans="1:2">
      <c r="A801">
        <v>91.07</v>
      </c>
      <c r="B801">
        <v>91</v>
      </c>
    </row>
    <row r="802" spans="1:2">
      <c r="A802">
        <v>84.14</v>
      </c>
      <c r="B802">
        <v>91</v>
      </c>
    </row>
    <row r="803" spans="1:2">
      <c r="A803">
        <v>90.33</v>
      </c>
      <c r="B803">
        <v>91</v>
      </c>
    </row>
    <row r="804" spans="1:2">
      <c r="A804">
        <v>95.88</v>
      </c>
      <c r="B804">
        <v>91</v>
      </c>
    </row>
    <row r="805" spans="1:2">
      <c r="A805">
        <v>90.76</v>
      </c>
      <c r="B805">
        <v>90</v>
      </c>
    </row>
    <row r="806" spans="1:2">
      <c r="A806">
        <v>90.92</v>
      </c>
      <c r="B806">
        <v>90</v>
      </c>
    </row>
    <row r="807" spans="1:2">
      <c r="A807">
        <v>90.92</v>
      </c>
      <c r="B807">
        <v>90</v>
      </c>
    </row>
    <row r="808" spans="1:2">
      <c r="A808">
        <v>91.07</v>
      </c>
      <c r="B808">
        <v>90</v>
      </c>
    </row>
    <row r="809" spans="1:2">
      <c r="A809">
        <v>86.27</v>
      </c>
      <c r="B809">
        <v>90</v>
      </c>
    </row>
    <row r="810" spans="1:2">
      <c r="A810">
        <v>91.21</v>
      </c>
      <c r="B810">
        <v>90</v>
      </c>
    </row>
    <row r="811" spans="1:2">
      <c r="A811">
        <v>89.63</v>
      </c>
      <c r="B811">
        <v>90</v>
      </c>
    </row>
    <row r="812" spans="1:2">
      <c r="A812">
        <v>89.47</v>
      </c>
      <c r="B812">
        <v>90</v>
      </c>
    </row>
    <row r="813" spans="1:2">
      <c r="A813">
        <v>86.27</v>
      </c>
      <c r="B813">
        <v>90</v>
      </c>
    </row>
    <row r="814" spans="1:2">
      <c r="A814">
        <v>90.08</v>
      </c>
      <c r="B814">
        <v>90</v>
      </c>
    </row>
    <row r="815" spans="1:2">
      <c r="A815">
        <v>91.83</v>
      </c>
      <c r="B815">
        <v>90</v>
      </c>
    </row>
    <row r="816" spans="1:2">
      <c r="A816">
        <v>89.13</v>
      </c>
      <c r="B816">
        <v>90</v>
      </c>
    </row>
    <row r="817" spans="1:2">
      <c r="A817">
        <v>92.2</v>
      </c>
      <c r="B817">
        <v>90</v>
      </c>
    </row>
    <row r="818" spans="1:2">
      <c r="A818">
        <v>89.93</v>
      </c>
      <c r="B818">
        <v>89</v>
      </c>
    </row>
    <row r="819" spans="1:2">
      <c r="A819">
        <v>88.24</v>
      </c>
      <c r="B819">
        <v>89</v>
      </c>
    </row>
    <row r="820" spans="1:2">
      <c r="A820">
        <v>90.3</v>
      </c>
      <c r="B820">
        <v>89</v>
      </c>
    </row>
    <row r="821" spans="1:2">
      <c r="A821">
        <v>93.28</v>
      </c>
      <c r="B821">
        <v>90</v>
      </c>
    </row>
    <row r="822" spans="1:2">
      <c r="A822">
        <v>90.18</v>
      </c>
      <c r="B822">
        <v>90</v>
      </c>
    </row>
    <row r="823" spans="1:2">
      <c r="A823">
        <v>88.94</v>
      </c>
      <c r="B823">
        <v>90</v>
      </c>
    </row>
    <row r="824" spans="1:2">
      <c r="A824">
        <v>91.34</v>
      </c>
      <c r="B824">
        <v>90</v>
      </c>
    </row>
    <row r="825" spans="1:2">
      <c r="A825">
        <v>88.24</v>
      </c>
      <c r="B825">
        <v>90</v>
      </c>
    </row>
    <row r="826" spans="1:2">
      <c r="A826">
        <v>90.03</v>
      </c>
      <c r="B826">
        <v>90</v>
      </c>
    </row>
    <row r="827" spans="1:2">
      <c r="A827">
        <v>92.32</v>
      </c>
      <c r="B827">
        <v>90</v>
      </c>
    </row>
    <row r="828" spans="1:2">
      <c r="A828">
        <v>93.18</v>
      </c>
      <c r="B828">
        <v>90</v>
      </c>
    </row>
    <row r="829" spans="1:2">
      <c r="A829">
        <v>91.34</v>
      </c>
      <c r="B829">
        <v>91</v>
      </c>
    </row>
    <row r="830" spans="1:2">
      <c r="A830">
        <v>91.34</v>
      </c>
      <c r="B830">
        <v>91</v>
      </c>
    </row>
    <row r="831" spans="1:2">
      <c r="A831">
        <v>89.63</v>
      </c>
      <c r="B831">
        <v>91</v>
      </c>
    </row>
    <row r="832" spans="1:2">
      <c r="A832">
        <v>86.65</v>
      </c>
      <c r="B832">
        <v>91</v>
      </c>
    </row>
    <row r="833" spans="1:2">
      <c r="A833">
        <v>92.32</v>
      </c>
      <c r="B833">
        <v>91</v>
      </c>
    </row>
    <row r="834" spans="1:2">
      <c r="A834">
        <v>88.78</v>
      </c>
      <c r="B834">
        <v>91</v>
      </c>
    </row>
    <row r="835" spans="1:2">
      <c r="A835">
        <v>87.47</v>
      </c>
      <c r="B835">
        <v>91</v>
      </c>
    </row>
    <row r="836" spans="1:2">
      <c r="A836">
        <v>88.94</v>
      </c>
      <c r="B836">
        <v>91</v>
      </c>
    </row>
    <row r="837" spans="1:2">
      <c r="A837">
        <v>91.07</v>
      </c>
      <c r="B837">
        <v>91</v>
      </c>
    </row>
    <row r="838" spans="1:2">
      <c r="A838">
        <v>91.69</v>
      </c>
      <c r="B838">
        <v>91</v>
      </c>
    </row>
    <row r="839" spans="1:2">
      <c r="A839">
        <v>91.83</v>
      </c>
      <c r="B839">
        <v>91</v>
      </c>
    </row>
    <row r="840" spans="1:2">
      <c r="A840">
        <v>90.48</v>
      </c>
      <c r="B840">
        <v>90</v>
      </c>
    </row>
    <row r="841" spans="1:2">
      <c r="A841">
        <v>92.2</v>
      </c>
      <c r="B841">
        <v>91</v>
      </c>
    </row>
    <row r="842" spans="1:2">
      <c r="A842">
        <v>91.21</v>
      </c>
      <c r="B842">
        <v>91</v>
      </c>
    </row>
    <row r="843" spans="1:2">
      <c r="A843">
        <v>88.43</v>
      </c>
      <c r="B843">
        <v>91</v>
      </c>
    </row>
    <row r="844" spans="1:2">
      <c r="A844">
        <v>90.08</v>
      </c>
      <c r="B844">
        <v>91</v>
      </c>
    </row>
    <row r="845" spans="1:2">
      <c r="A845">
        <v>90.62</v>
      </c>
      <c r="B845">
        <v>91</v>
      </c>
    </row>
    <row r="846" spans="1:2">
      <c r="A846">
        <v>88.43</v>
      </c>
      <c r="B846">
        <v>91</v>
      </c>
    </row>
    <row r="847" spans="1:2">
      <c r="A847">
        <v>93.47</v>
      </c>
      <c r="B847">
        <v>91</v>
      </c>
    </row>
    <row r="848" spans="1:2">
      <c r="A848">
        <v>92.74</v>
      </c>
      <c r="B848">
        <v>91</v>
      </c>
    </row>
    <row r="849" spans="1:2">
      <c r="A849">
        <v>87.66</v>
      </c>
      <c r="B849">
        <v>90</v>
      </c>
    </row>
    <row r="850" spans="1:2">
      <c r="A850">
        <v>90.92</v>
      </c>
      <c r="B850">
        <v>90</v>
      </c>
    </row>
    <row r="851" spans="1:2">
      <c r="A851">
        <v>92.44</v>
      </c>
      <c r="B851">
        <v>90</v>
      </c>
    </row>
    <row r="852" spans="1:2">
      <c r="A852">
        <v>91.07</v>
      </c>
      <c r="B852">
        <v>90</v>
      </c>
    </row>
    <row r="853" spans="1:2">
      <c r="A853">
        <v>88.94</v>
      </c>
      <c r="B853">
        <v>90</v>
      </c>
    </row>
    <row r="854" spans="1:2">
      <c r="A854">
        <v>90.18</v>
      </c>
      <c r="B854">
        <v>90</v>
      </c>
    </row>
    <row r="855" spans="1:2">
      <c r="A855">
        <v>91.41</v>
      </c>
      <c r="B855">
        <v>91</v>
      </c>
    </row>
    <row r="856" spans="1:2">
      <c r="A856">
        <v>90.33</v>
      </c>
      <c r="B856">
        <v>91</v>
      </c>
    </row>
    <row r="857" spans="1:2">
      <c r="A857">
        <v>88.05</v>
      </c>
      <c r="B857">
        <v>90</v>
      </c>
    </row>
    <row r="858" spans="1:2">
      <c r="A858">
        <v>90.48</v>
      </c>
      <c r="B858">
        <v>90</v>
      </c>
    </row>
    <row r="859" spans="1:2">
      <c r="A859">
        <v>88.11</v>
      </c>
      <c r="B859">
        <v>90</v>
      </c>
    </row>
    <row r="860" spans="1:2">
      <c r="A860">
        <v>88.6</v>
      </c>
      <c r="B860">
        <v>90</v>
      </c>
    </row>
    <row r="861" spans="1:2">
      <c r="A861">
        <v>85.43</v>
      </c>
      <c r="B861">
        <v>90</v>
      </c>
    </row>
    <row r="862" spans="1:2">
      <c r="A862">
        <v>88.78</v>
      </c>
      <c r="B862">
        <v>88</v>
      </c>
    </row>
    <row r="863" spans="1:2">
      <c r="A863">
        <v>90.92</v>
      </c>
      <c r="B863">
        <v>90</v>
      </c>
    </row>
    <row r="864" spans="1:2">
      <c r="A864">
        <v>86.26</v>
      </c>
      <c r="B864">
        <v>88</v>
      </c>
    </row>
    <row r="865" spans="1:2">
      <c r="A865">
        <v>91.6</v>
      </c>
      <c r="B865">
        <v>88</v>
      </c>
    </row>
    <row r="866" spans="1:2">
      <c r="A866">
        <v>91.96</v>
      </c>
      <c r="B866">
        <v>88</v>
      </c>
    </row>
    <row r="867" spans="1:2">
      <c r="A867">
        <v>89.47</v>
      </c>
      <c r="B867">
        <v>89</v>
      </c>
    </row>
    <row r="868" spans="1:2">
      <c r="A868">
        <v>86.27</v>
      </c>
      <c r="B868">
        <v>88</v>
      </c>
    </row>
    <row r="869" spans="1:2">
      <c r="A869">
        <v>90.78</v>
      </c>
      <c r="B869">
        <v>89</v>
      </c>
    </row>
    <row r="870" spans="1:2">
      <c r="A870">
        <v>94.56</v>
      </c>
      <c r="B870">
        <v>90</v>
      </c>
    </row>
    <row r="871" spans="1:2">
      <c r="A871">
        <v>91.34</v>
      </c>
      <c r="B871">
        <v>90</v>
      </c>
    </row>
    <row r="872" spans="1:2">
      <c r="A872">
        <v>92.08</v>
      </c>
      <c r="B872">
        <v>91</v>
      </c>
    </row>
    <row r="873" spans="1:2">
      <c r="A873">
        <v>86.05</v>
      </c>
      <c r="B873">
        <v>91</v>
      </c>
    </row>
    <row r="874" spans="1:2">
      <c r="A874">
        <v>91.96</v>
      </c>
      <c r="B874">
        <v>91</v>
      </c>
    </row>
    <row r="875" spans="1:2">
      <c r="A875">
        <v>92.74</v>
      </c>
      <c r="B875">
        <v>91</v>
      </c>
    </row>
    <row r="876" spans="1:2">
      <c r="A876">
        <v>90.33</v>
      </c>
      <c r="B876">
        <v>91</v>
      </c>
    </row>
    <row r="877" spans="1:2">
      <c r="A877">
        <v>85.15</v>
      </c>
      <c r="B877">
        <v>91</v>
      </c>
    </row>
    <row r="878" spans="1:2">
      <c r="A878">
        <v>92.08</v>
      </c>
      <c r="B878">
        <v>91</v>
      </c>
    </row>
    <row r="879" spans="1:2">
      <c r="A879">
        <v>91.69</v>
      </c>
      <c r="B879">
        <v>91</v>
      </c>
    </row>
    <row r="880" spans="1:2">
      <c r="A880">
        <v>90.18</v>
      </c>
      <c r="B880">
        <v>91</v>
      </c>
    </row>
    <row r="881" spans="1:2">
      <c r="A881">
        <v>89.63</v>
      </c>
      <c r="B881">
        <v>91</v>
      </c>
    </row>
    <row r="882" spans="1:2">
      <c r="A882">
        <v>90.18</v>
      </c>
      <c r="B882">
        <v>90</v>
      </c>
    </row>
    <row r="883" spans="1:2">
      <c r="A883">
        <v>90.18</v>
      </c>
      <c r="B883">
        <v>90</v>
      </c>
    </row>
    <row r="884" spans="1:2">
      <c r="A884">
        <v>89.42</v>
      </c>
      <c r="B884">
        <v>90</v>
      </c>
    </row>
    <row r="885" spans="1:2">
      <c r="A885">
        <v>90.48</v>
      </c>
      <c r="B885">
        <v>90</v>
      </c>
    </row>
    <row r="886" spans="1:2">
      <c r="A886">
        <v>88.24</v>
      </c>
      <c r="B886">
        <v>90</v>
      </c>
    </row>
    <row r="887" spans="1:2">
      <c r="A887">
        <v>90.48</v>
      </c>
      <c r="B887">
        <v>90</v>
      </c>
    </row>
    <row r="888" spans="1:2">
      <c r="A888">
        <v>95.55</v>
      </c>
      <c r="B888">
        <v>90</v>
      </c>
    </row>
    <row r="889" spans="1:2">
      <c r="A889">
        <v>84.14</v>
      </c>
      <c r="B889">
        <v>90</v>
      </c>
    </row>
    <row r="890" spans="1:2">
      <c r="A890">
        <v>90.36</v>
      </c>
      <c r="B890">
        <v>90</v>
      </c>
    </row>
    <row r="891" spans="1:2">
      <c r="A891">
        <v>87.36</v>
      </c>
      <c r="B891">
        <v>90</v>
      </c>
    </row>
    <row r="892" spans="1:2">
      <c r="A892">
        <v>91.21</v>
      </c>
      <c r="B892">
        <v>90</v>
      </c>
    </row>
    <row r="893" spans="1:2">
      <c r="A893">
        <v>87.56</v>
      </c>
      <c r="B893">
        <v>90</v>
      </c>
    </row>
    <row r="894" spans="1:2">
      <c r="A894">
        <v>93.43</v>
      </c>
      <c r="B894">
        <v>90</v>
      </c>
    </row>
    <row r="895" spans="1:2">
      <c r="A895">
        <v>89.78</v>
      </c>
      <c r="B895">
        <v>90</v>
      </c>
    </row>
    <row r="896" spans="1:2">
      <c r="A896">
        <v>90.18</v>
      </c>
      <c r="B896">
        <v>90</v>
      </c>
    </row>
    <row r="897" spans="1:2">
      <c r="A897">
        <v>88.96</v>
      </c>
      <c r="B897">
        <v>90</v>
      </c>
    </row>
    <row r="898" spans="1:2">
      <c r="A898">
        <v>91.03</v>
      </c>
      <c r="B898">
        <v>90</v>
      </c>
    </row>
    <row r="899" spans="1:2">
      <c r="A899">
        <v>89.3</v>
      </c>
      <c r="B899">
        <v>90</v>
      </c>
    </row>
    <row r="900" spans="1:2">
      <c r="A900">
        <v>93.65</v>
      </c>
      <c r="B900">
        <v>90</v>
      </c>
    </row>
    <row r="901" spans="1:2">
      <c r="A901">
        <v>87.86</v>
      </c>
      <c r="B901">
        <v>90</v>
      </c>
    </row>
    <row r="902" spans="1:2">
      <c r="A902">
        <v>88.24</v>
      </c>
      <c r="B902">
        <v>89</v>
      </c>
    </row>
    <row r="903" spans="1:2">
      <c r="A903">
        <v>89.3</v>
      </c>
      <c r="B903">
        <v>89</v>
      </c>
    </row>
    <row r="904" spans="1:2">
      <c r="A904">
        <v>88.24</v>
      </c>
      <c r="B904">
        <v>89</v>
      </c>
    </row>
    <row r="905" spans="1:2">
      <c r="A905">
        <v>88.43</v>
      </c>
      <c r="B905">
        <v>89</v>
      </c>
    </row>
    <row r="906" spans="1:2">
      <c r="A906">
        <v>93.18</v>
      </c>
      <c r="B906">
        <v>89</v>
      </c>
    </row>
    <row r="907" spans="1:2">
      <c r="A907">
        <v>91.07</v>
      </c>
      <c r="B907">
        <v>89</v>
      </c>
    </row>
    <row r="908" spans="1:2">
      <c r="A908">
        <v>86.05</v>
      </c>
      <c r="B908">
        <v>89</v>
      </c>
    </row>
    <row r="909" spans="1:2">
      <c r="A909">
        <v>85.39</v>
      </c>
      <c r="B909">
        <v>88</v>
      </c>
    </row>
    <row r="910" spans="1:2">
      <c r="A910">
        <v>91.07</v>
      </c>
      <c r="B910">
        <v>88</v>
      </c>
    </row>
    <row r="911" spans="1:2">
      <c r="A911">
        <v>91.07</v>
      </c>
      <c r="B911">
        <v>89</v>
      </c>
    </row>
    <row r="912" spans="1:2">
      <c r="A912">
        <v>87.93</v>
      </c>
      <c r="B912">
        <v>89</v>
      </c>
    </row>
    <row r="913" spans="1:2">
      <c r="A913">
        <v>84.75</v>
      </c>
      <c r="B913">
        <v>88</v>
      </c>
    </row>
    <row r="914" spans="1:2">
      <c r="A914">
        <v>90.9</v>
      </c>
      <c r="B914">
        <v>90</v>
      </c>
    </row>
    <row r="915" spans="1:2">
      <c r="A915">
        <v>87.28</v>
      </c>
      <c r="B915">
        <v>90</v>
      </c>
    </row>
    <row r="916" spans="1:2">
      <c r="A916">
        <v>89.78</v>
      </c>
      <c r="B916">
        <v>89</v>
      </c>
    </row>
    <row r="917" spans="1:2">
      <c r="A917">
        <v>88.05</v>
      </c>
      <c r="B917">
        <v>88</v>
      </c>
    </row>
    <row r="918" spans="1:2">
      <c r="A918">
        <v>87.36</v>
      </c>
      <c r="B918">
        <v>88</v>
      </c>
    </row>
    <row r="919" spans="1:2">
      <c r="A919">
        <v>84.75</v>
      </c>
      <c r="B919">
        <v>88</v>
      </c>
    </row>
    <row r="920" spans="1:2">
      <c r="A920">
        <v>89.86</v>
      </c>
      <c r="B920">
        <v>88</v>
      </c>
    </row>
    <row r="921" spans="1:2">
      <c r="A921">
        <v>87.75</v>
      </c>
      <c r="B921">
        <v>87</v>
      </c>
    </row>
    <row r="922" spans="1:2">
      <c r="A922">
        <v>90.33</v>
      </c>
      <c r="B922">
        <v>88</v>
      </c>
    </row>
    <row r="923" spans="1:2">
      <c r="A923">
        <v>89.3</v>
      </c>
      <c r="B923">
        <v>89</v>
      </c>
    </row>
    <row r="924" spans="1:2">
      <c r="A924">
        <v>89.86</v>
      </c>
      <c r="B924">
        <v>89</v>
      </c>
    </row>
    <row r="925" spans="1:2">
      <c r="A925">
        <v>90.62</v>
      </c>
      <c r="B925">
        <v>89</v>
      </c>
    </row>
    <row r="926" spans="1:2">
      <c r="A926">
        <v>89.93</v>
      </c>
      <c r="B926">
        <v>89</v>
      </c>
    </row>
    <row r="927" spans="1:2">
      <c r="A927">
        <v>91.83</v>
      </c>
      <c r="B927">
        <v>89</v>
      </c>
    </row>
    <row r="928" spans="1:2">
      <c r="A928">
        <v>90.18</v>
      </c>
      <c r="B928">
        <v>89</v>
      </c>
    </row>
    <row r="929" spans="1:2">
      <c r="A929">
        <v>85.15</v>
      </c>
      <c r="B929">
        <v>89</v>
      </c>
    </row>
    <row r="930" spans="1:2">
      <c r="A930">
        <v>86.69</v>
      </c>
      <c r="B930">
        <v>89</v>
      </c>
    </row>
    <row r="931" spans="1:2">
      <c r="A931">
        <v>88.78</v>
      </c>
      <c r="B931">
        <v>89</v>
      </c>
    </row>
    <row r="932" spans="1:2">
      <c r="A932">
        <v>88.24</v>
      </c>
      <c r="B932">
        <v>89</v>
      </c>
    </row>
    <row r="933" spans="1:2">
      <c r="A933">
        <v>86.69</v>
      </c>
      <c r="B933">
        <v>89</v>
      </c>
    </row>
    <row r="934" spans="1:2">
      <c r="A934">
        <v>89.3</v>
      </c>
      <c r="B934">
        <v>89</v>
      </c>
    </row>
    <row r="935" spans="1:2">
      <c r="A935">
        <v>90.92</v>
      </c>
      <c r="B935">
        <v>89</v>
      </c>
    </row>
    <row r="936" spans="1:2">
      <c r="A936">
        <v>88.28</v>
      </c>
      <c r="B936">
        <v>88</v>
      </c>
    </row>
    <row r="937" spans="1:2">
      <c r="A937">
        <v>86.95</v>
      </c>
      <c r="B937">
        <v>88</v>
      </c>
    </row>
    <row r="938" spans="1:2">
      <c r="A938">
        <v>89.78</v>
      </c>
      <c r="B938">
        <v>88</v>
      </c>
    </row>
    <row r="939" spans="1:2">
      <c r="A939">
        <v>91.07</v>
      </c>
      <c r="B939">
        <v>88</v>
      </c>
    </row>
    <row r="940" spans="1:2">
      <c r="A940">
        <v>90.33</v>
      </c>
      <c r="B940">
        <v>89</v>
      </c>
    </row>
    <row r="941" spans="1:2">
      <c r="A941">
        <v>93.07</v>
      </c>
      <c r="B941">
        <v>89</v>
      </c>
    </row>
    <row r="942" spans="1:2">
      <c r="A942">
        <v>89.63</v>
      </c>
      <c r="B942">
        <v>89</v>
      </c>
    </row>
    <row r="943" spans="1:2">
      <c r="A943">
        <v>87.03</v>
      </c>
      <c r="B943">
        <v>89</v>
      </c>
    </row>
    <row r="944" spans="1:2">
      <c r="A944">
        <v>88.78</v>
      </c>
      <c r="B944">
        <v>89</v>
      </c>
    </row>
    <row r="945" spans="1:2">
      <c r="A945">
        <v>90.18</v>
      </c>
      <c r="B945">
        <v>89</v>
      </c>
    </row>
    <row r="946" spans="1:2">
      <c r="A946">
        <v>92.2</v>
      </c>
      <c r="B946">
        <v>90</v>
      </c>
    </row>
    <row r="947" spans="1:2">
      <c r="A947">
        <v>91.83</v>
      </c>
      <c r="B947">
        <v>90</v>
      </c>
    </row>
    <row r="948" spans="1:2">
      <c r="A948">
        <v>89.47</v>
      </c>
      <c r="B948">
        <v>90</v>
      </c>
    </row>
    <row r="949" spans="1:2">
      <c r="A949">
        <v>93.54</v>
      </c>
      <c r="B949">
        <v>90</v>
      </c>
    </row>
    <row r="950" spans="1:2">
      <c r="A950">
        <v>90.33</v>
      </c>
      <c r="B950">
        <v>90</v>
      </c>
    </row>
    <row r="951" spans="1:2">
      <c r="A951">
        <v>90.18</v>
      </c>
      <c r="B951">
        <v>90</v>
      </c>
    </row>
    <row r="952" spans="1:2">
      <c r="A952">
        <v>89.3</v>
      </c>
      <c r="B952">
        <v>90</v>
      </c>
    </row>
    <row r="953" spans="1:2">
      <c r="A953">
        <v>93.07</v>
      </c>
      <c r="B953">
        <v>90</v>
      </c>
    </row>
    <row r="954" spans="1:2">
      <c r="A954">
        <v>90.33</v>
      </c>
      <c r="B954">
        <v>90</v>
      </c>
    </row>
    <row r="955" spans="1:2">
      <c r="A955">
        <v>89.13</v>
      </c>
      <c r="B955">
        <v>90</v>
      </c>
    </row>
    <row r="956" spans="1:2">
      <c r="A956">
        <v>91.34</v>
      </c>
      <c r="B956">
        <v>90</v>
      </c>
    </row>
    <row r="957" spans="1:2">
      <c r="A957">
        <v>93.94</v>
      </c>
      <c r="B957">
        <v>90</v>
      </c>
    </row>
    <row r="958" spans="1:2">
      <c r="A958">
        <v>87.93</v>
      </c>
      <c r="B958">
        <v>90</v>
      </c>
    </row>
    <row r="959" spans="1:2">
      <c r="A959">
        <v>91.56</v>
      </c>
      <c r="B959">
        <v>90</v>
      </c>
    </row>
    <row r="960" spans="1:2">
      <c r="A960">
        <v>89.3</v>
      </c>
      <c r="B960">
        <v>90</v>
      </c>
    </row>
    <row r="961" spans="1:2">
      <c r="A961">
        <v>93.85</v>
      </c>
      <c r="B961">
        <v>91</v>
      </c>
    </row>
    <row r="962" spans="1:2">
      <c r="A962">
        <v>90.48</v>
      </c>
      <c r="B962">
        <v>91</v>
      </c>
    </row>
    <row r="963" spans="1:2">
      <c r="A963">
        <v>87.16</v>
      </c>
      <c r="B963">
        <v>90</v>
      </c>
    </row>
    <row r="964" spans="1:2">
      <c r="A964">
        <v>89.13</v>
      </c>
      <c r="B964">
        <v>90</v>
      </c>
    </row>
    <row r="965" spans="1:2">
      <c r="A965">
        <v>87.86</v>
      </c>
      <c r="B965">
        <v>90</v>
      </c>
    </row>
    <row r="966" spans="1:2">
      <c r="A966">
        <v>90.48</v>
      </c>
      <c r="B966">
        <v>90</v>
      </c>
    </row>
    <row r="967" spans="1:2">
      <c r="A967">
        <v>91.69</v>
      </c>
      <c r="B967">
        <v>90</v>
      </c>
    </row>
    <row r="968" spans="1:2">
      <c r="A968">
        <v>93.85</v>
      </c>
      <c r="B968">
        <v>90</v>
      </c>
    </row>
    <row r="969" spans="1:2">
      <c r="A969">
        <v>87.93</v>
      </c>
      <c r="B969">
        <v>90</v>
      </c>
    </row>
    <row r="970" spans="1:2">
      <c r="A970">
        <v>89.3</v>
      </c>
      <c r="B970">
        <v>90</v>
      </c>
    </row>
    <row r="971" spans="1:2">
      <c r="A971">
        <v>90.18</v>
      </c>
      <c r="B971">
        <v>90</v>
      </c>
    </row>
    <row r="972" spans="1:2">
      <c r="A972">
        <v>91.21</v>
      </c>
      <c r="B972">
        <v>90</v>
      </c>
    </row>
    <row r="973" spans="1:2">
      <c r="A973">
        <v>87.16</v>
      </c>
      <c r="B973">
        <v>90</v>
      </c>
    </row>
    <row r="974" spans="1:2">
      <c r="A974">
        <v>92.96</v>
      </c>
      <c r="B974">
        <v>90</v>
      </c>
    </row>
    <row r="975" spans="1:2">
      <c r="A975">
        <v>91.84</v>
      </c>
      <c r="B975">
        <v>91</v>
      </c>
    </row>
    <row r="976" spans="1:2">
      <c r="A976">
        <v>88.45</v>
      </c>
      <c r="B976">
        <v>91</v>
      </c>
    </row>
    <row r="977" spans="1:2">
      <c r="A977">
        <v>86.48</v>
      </c>
      <c r="B977">
        <v>90</v>
      </c>
    </row>
    <row r="978" spans="1:2">
      <c r="A978">
        <v>90.62</v>
      </c>
      <c r="B978">
        <v>90</v>
      </c>
    </row>
    <row r="979" spans="1:2">
      <c r="A979">
        <v>91.47</v>
      </c>
      <c r="B979">
        <v>90</v>
      </c>
    </row>
    <row r="980" spans="1:2">
      <c r="A980">
        <v>88.24</v>
      </c>
      <c r="B980">
        <v>90</v>
      </c>
    </row>
    <row r="981" spans="1:2">
      <c r="A981">
        <v>89.78</v>
      </c>
      <c r="B981">
        <v>90</v>
      </c>
    </row>
    <row r="982" spans="1:2">
      <c r="A982">
        <v>92.85</v>
      </c>
      <c r="B982">
        <v>90</v>
      </c>
    </row>
    <row r="983" spans="1:2">
      <c r="A983">
        <v>88.43</v>
      </c>
      <c r="B983">
        <v>90</v>
      </c>
    </row>
    <row r="984" spans="1:2">
      <c r="A984">
        <v>89.3</v>
      </c>
      <c r="B984">
        <v>89</v>
      </c>
    </row>
    <row r="985" spans="1:2">
      <c r="A985">
        <v>92.08</v>
      </c>
      <c r="B985">
        <v>89</v>
      </c>
    </row>
    <row r="986" spans="1:2">
      <c r="A986">
        <v>88.43</v>
      </c>
      <c r="B986">
        <v>89</v>
      </c>
    </row>
    <row r="987" spans="1:2">
      <c r="A987">
        <v>86.95</v>
      </c>
      <c r="B987">
        <v>89</v>
      </c>
    </row>
    <row r="988" spans="1:2">
      <c r="A988">
        <v>88.11</v>
      </c>
      <c r="B988">
        <v>89</v>
      </c>
    </row>
    <row r="989" spans="1:2">
      <c r="A989">
        <v>89.3</v>
      </c>
      <c r="B989">
        <v>89</v>
      </c>
    </row>
    <row r="990" spans="1:2">
      <c r="A990">
        <v>92.85</v>
      </c>
      <c r="B990">
        <v>89</v>
      </c>
    </row>
    <row r="991" spans="1:2">
      <c r="A991">
        <v>90.18</v>
      </c>
      <c r="B991">
        <v>89</v>
      </c>
    </row>
    <row r="992" spans="1:2">
      <c r="A992">
        <v>91.83</v>
      </c>
      <c r="B992">
        <v>89</v>
      </c>
    </row>
    <row r="993" spans="1:2">
      <c r="A993">
        <v>92.32</v>
      </c>
      <c r="B993">
        <v>90</v>
      </c>
    </row>
    <row r="994" spans="1:2">
      <c r="A994">
        <v>88.6</v>
      </c>
      <c r="B994">
        <v>90</v>
      </c>
    </row>
    <row r="995" spans="1:2">
      <c r="A995">
        <v>94.28</v>
      </c>
      <c r="B995">
        <v>90</v>
      </c>
    </row>
    <row r="996" spans="1:2">
      <c r="A996">
        <v>86.24</v>
      </c>
      <c r="B996">
        <v>90</v>
      </c>
    </row>
    <row r="997" spans="1:2">
      <c r="A997">
        <v>89.13</v>
      </c>
      <c r="B997">
        <v>90</v>
      </c>
    </row>
    <row r="998" spans="1:2">
      <c r="A998">
        <v>88.43</v>
      </c>
      <c r="B998">
        <v>90</v>
      </c>
    </row>
    <row r="999" spans="1:2">
      <c r="A999">
        <v>88.6</v>
      </c>
      <c r="B999">
        <v>90</v>
      </c>
    </row>
    <row r="1000" spans="1:2">
      <c r="A1000">
        <v>92.08</v>
      </c>
      <c r="B1000">
        <v>90</v>
      </c>
    </row>
    <row r="1001" spans="1:2">
      <c r="A1001">
        <v>92.85</v>
      </c>
      <c r="B1001">
        <v>91</v>
      </c>
    </row>
    <row r="1002" spans="1:2">
      <c r="A1002">
        <v>89.93</v>
      </c>
      <c r="B1002">
        <v>89</v>
      </c>
    </row>
    <row r="1003" spans="1:2">
      <c r="A1003">
        <v>88.43</v>
      </c>
      <c r="B1003">
        <v>89</v>
      </c>
    </row>
    <row r="1004" spans="1:2">
      <c r="A1004">
        <v>84.98</v>
      </c>
      <c r="B1004">
        <v>89</v>
      </c>
    </row>
    <row r="1005" spans="1:2">
      <c r="A1005">
        <v>88.78</v>
      </c>
      <c r="B1005">
        <v>88</v>
      </c>
    </row>
    <row r="1006" spans="1:2">
      <c r="A1006">
        <v>89.86</v>
      </c>
      <c r="B1006">
        <v>89</v>
      </c>
    </row>
    <row r="1007" spans="1:2">
      <c r="A1007">
        <v>90.92</v>
      </c>
      <c r="B1007">
        <v>89</v>
      </c>
    </row>
    <row r="1008" spans="1:2">
      <c r="A1008">
        <v>91.21</v>
      </c>
      <c r="B1008">
        <v>89</v>
      </c>
    </row>
    <row r="1009" spans="1:2">
      <c r="A1009">
        <v>87.16</v>
      </c>
      <c r="B1009">
        <v>89</v>
      </c>
    </row>
    <row r="1010" spans="1:2">
      <c r="A1010">
        <v>89.63</v>
      </c>
      <c r="B1010">
        <v>89</v>
      </c>
    </row>
    <row r="1011" spans="1:2">
      <c r="A1011">
        <v>85.61</v>
      </c>
      <c r="B1011">
        <v>89</v>
      </c>
    </row>
    <row r="1012" spans="1:2">
      <c r="A1012">
        <v>91.6</v>
      </c>
      <c r="B1012">
        <v>89</v>
      </c>
    </row>
    <row r="1013" spans="1:2">
      <c r="A1013">
        <v>94.03</v>
      </c>
      <c r="B1013">
        <v>89</v>
      </c>
    </row>
    <row r="1014" spans="1:2">
      <c r="A1014">
        <v>88.78</v>
      </c>
      <c r="B1014">
        <v>89</v>
      </c>
    </row>
    <row r="1015" spans="1:2">
      <c r="A1015">
        <v>92.96</v>
      </c>
      <c r="B1015">
        <v>90</v>
      </c>
    </row>
    <row r="1016" spans="1:2">
      <c r="A1016">
        <v>89.47</v>
      </c>
      <c r="B1016">
        <v>90</v>
      </c>
    </row>
    <row r="1017" spans="1:2">
      <c r="A1017">
        <v>93.18</v>
      </c>
      <c r="B1017">
        <v>91</v>
      </c>
    </row>
    <row r="1018" spans="1:2">
      <c r="A1018">
        <v>87.75</v>
      </c>
      <c r="B1018">
        <v>89</v>
      </c>
    </row>
    <row r="1019" spans="1:2">
      <c r="A1019">
        <v>88.43</v>
      </c>
      <c r="B1019">
        <v>89</v>
      </c>
    </row>
    <row r="1020" spans="1:2">
      <c r="A1020">
        <v>88.43</v>
      </c>
      <c r="B1020">
        <v>89</v>
      </c>
    </row>
    <row r="1021" spans="1:2">
      <c r="A1021">
        <v>88.96</v>
      </c>
      <c r="B1021">
        <v>89</v>
      </c>
    </row>
    <row r="1022" spans="1:2">
      <c r="A1022">
        <v>87.56</v>
      </c>
      <c r="B1022">
        <v>88</v>
      </c>
    </row>
    <row r="1023" spans="1:2">
      <c r="A1023">
        <v>89.86</v>
      </c>
      <c r="B1023">
        <v>88</v>
      </c>
    </row>
    <row r="1024" spans="1:2">
      <c r="A1024">
        <v>84.75</v>
      </c>
      <c r="B1024">
        <v>88</v>
      </c>
    </row>
    <row r="1025" spans="1:2">
      <c r="A1025">
        <v>91.69</v>
      </c>
      <c r="B1025">
        <v>88</v>
      </c>
    </row>
    <row r="1026" spans="1:2">
      <c r="A1026">
        <v>90.62</v>
      </c>
      <c r="B1026">
        <v>88</v>
      </c>
    </row>
    <row r="1027" spans="1:2">
      <c r="A1027">
        <v>93.07</v>
      </c>
      <c r="B1027">
        <v>88</v>
      </c>
    </row>
    <row r="1028" spans="1:2">
      <c r="A1028">
        <v>90.92</v>
      </c>
      <c r="B1028">
        <v>89</v>
      </c>
    </row>
    <row r="1029" spans="1:2">
      <c r="A1029">
        <v>90.78</v>
      </c>
      <c r="B1029">
        <v>90</v>
      </c>
    </row>
    <row r="1030" spans="1:2">
      <c r="A1030">
        <v>90.03</v>
      </c>
      <c r="B1030">
        <v>90</v>
      </c>
    </row>
    <row r="1031" spans="1:2">
      <c r="A1031">
        <v>90.76</v>
      </c>
      <c r="B1031">
        <v>90</v>
      </c>
    </row>
    <row r="1032" spans="1:2">
      <c r="A1032">
        <v>92.74</v>
      </c>
      <c r="B1032">
        <v>90</v>
      </c>
    </row>
    <row r="1033" spans="1:2">
      <c r="A1033">
        <v>87.28</v>
      </c>
      <c r="B1033">
        <v>90</v>
      </c>
    </row>
    <row r="1034" spans="1:2">
      <c r="A1034">
        <v>89.86</v>
      </c>
      <c r="B1034">
        <v>90</v>
      </c>
    </row>
    <row r="1035" spans="1:2">
      <c r="A1035">
        <v>91.83</v>
      </c>
      <c r="B1035">
        <v>90</v>
      </c>
    </row>
    <row r="1036" spans="1:2">
      <c r="A1036">
        <v>92.62</v>
      </c>
      <c r="B1036">
        <v>90</v>
      </c>
    </row>
    <row r="1037" spans="1:2">
      <c r="A1037">
        <v>91.96</v>
      </c>
      <c r="B1037">
        <v>90</v>
      </c>
    </row>
    <row r="1038" spans="1:2">
      <c r="A1038">
        <v>87.65</v>
      </c>
      <c r="B1038">
        <v>90</v>
      </c>
    </row>
    <row r="1039" spans="1:2">
      <c r="A1039">
        <v>88.24</v>
      </c>
      <c r="B1039">
        <v>90</v>
      </c>
    </row>
    <row r="1040" spans="1:2">
      <c r="A1040">
        <v>90.92</v>
      </c>
      <c r="B1040">
        <v>90</v>
      </c>
    </row>
    <row r="1041" spans="1:2">
      <c r="A1041">
        <v>92.2</v>
      </c>
      <c r="B1041">
        <v>91</v>
      </c>
    </row>
    <row r="1042" spans="1:2">
      <c r="A1042">
        <v>88.78</v>
      </c>
      <c r="B1042">
        <v>90</v>
      </c>
    </row>
    <row r="1043" spans="1:2">
      <c r="A1043">
        <v>91.47</v>
      </c>
      <c r="B1043">
        <v>91</v>
      </c>
    </row>
    <row r="1044" spans="1:2">
      <c r="A1044">
        <v>90.62</v>
      </c>
      <c r="B1044">
        <v>91</v>
      </c>
    </row>
    <row r="1045" spans="1:2">
      <c r="A1045">
        <v>89.3</v>
      </c>
      <c r="B1045">
        <v>90</v>
      </c>
    </row>
    <row r="1046" spans="1:2">
      <c r="A1046">
        <v>88.24</v>
      </c>
      <c r="B1046">
        <v>90</v>
      </c>
    </row>
    <row r="1047" spans="1:2">
      <c r="A1047">
        <v>90.92</v>
      </c>
      <c r="B1047">
        <v>90</v>
      </c>
    </row>
    <row r="1048" spans="1:2">
      <c r="A1048">
        <v>91.21</v>
      </c>
      <c r="B1048">
        <v>90</v>
      </c>
    </row>
    <row r="1049" spans="1:2">
      <c r="A1049">
        <v>87.75</v>
      </c>
      <c r="B1049">
        <v>90</v>
      </c>
    </row>
    <row r="1050" spans="1:2">
      <c r="A1050">
        <v>86.74</v>
      </c>
      <c r="B1050">
        <v>90</v>
      </c>
    </row>
    <row r="1051" spans="1:2">
      <c r="A1051">
        <v>90.18</v>
      </c>
      <c r="B1051">
        <v>90</v>
      </c>
    </row>
    <row r="1052" spans="1:2">
      <c r="A1052">
        <v>90.47</v>
      </c>
      <c r="B1052">
        <v>90</v>
      </c>
    </row>
    <row r="1053" spans="1:2">
      <c r="A1053">
        <v>89.86</v>
      </c>
      <c r="B1053">
        <v>90</v>
      </c>
    </row>
    <row r="1054" spans="1:2">
      <c r="A1054">
        <v>86.69</v>
      </c>
      <c r="B1054">
        <v>89</v>
      </c>
    </row>
    <row r="1055" spans="1:2">
      <c r="A1055">
        <v>88.94</v>
      </c>
      <c r="B1055">
        <v>89</v>
      </c>
    </row>
    <row r="1056" spans="1:2">
      <c r="A1056">
        <v>89.86</v>
      </c>
      <c r="B1056">
        <v>89</v>
      </c>
    </row>
    <row r="1057" spans="1:2">
      <c r="A1057">
        <v>92.32</v>
      </c>
      <c r="B1057">
        <v>89</v>
      </c>
    </row>
    <row r="1058" spans="1:2">
      <c r="A1058">
        <v>88.6</v>
      </c>
      <c r="B1058">
        <v>89</v>
      </c>
    </row>
    <row r="1059" spans="1:2">
      <c r="A1059">
        <v>86.89</v>
      </c>
      <c r="B1059">
        <v>89</v>
      </c>
    </row>
    <row r="1060" spans="1:2">
      <c r="A1060">
        <v>94.73</v>
      </c>
      <c r="B1060">
        <v>89</v>
      </c>
    </row>
    <row r="1061" spans="1:2">
      <c r="A1061">
        <v>88.6</v>
      </c>
      <c r="B1061">
        <v>89</v>
      </c>
    </row>
    <row r="1062" spans="1:2">
      <c r="A1062">
        <v>90.48</v>
      </c>
      <c r="B1062">
        <v>89</v>
      </c>
    </row>
    <row r="1063" spans="1:2">
      <c r="A1063">
        <v>89.78</v>
      </c>
      <c r="B1063">
        <v>89</v>
      </c>
    </row>
    <row r="1064" spans="1:2">
      <c r="A1064">
        <v>92.08</v>
      </c>
      <c r="B1064">
        <v>89</v>
      </c>
    </row>
    <row r="1065" spans="1:2">
      <c r="A1065">
        <v>89.86</v>
      </c>
      <c r="B1065">
        <v>89</v>
      </c>
    </row>
    <row r="1066" spans="1:2">
      <c r="A1066">
        <v>88.6</v>
      </c>
      <c r="B1066">
        <v>89</v>
      </c>
    </row>
    <row r="1067" spans="1:2">
      <c r="A1067">
        <v>90.92</v>
      </c>
      <c r="B1067">
        <v>89</v>
      </c>
    </row>
    <row r="1068" spans="1:2">
      <c r="A1068">
        <v>94.73</v>
      </c>
      <c r="B1068">
        <v>90</v>
      </c>
    </row>
    <row r="1069" spans="1:2">
      <c r="A1069">
        <v>93.85</v>
      </c>
      <c r="B1069">
        <v>90</v>
      </c>
    </row>
    <row r="1070" spans="1:2">
      <c r="A1070">
        <v>85.21</v>
      </c>
      <c r="B1070">
        <v>90</v>
      </c>
    </row>
    <row r="1071" spans="1:2">
      <c r="A1071">
        <v>92.32</v>
      </c>
      <c r="B1071">
        <v>90</v>
      </c>
    </row>
    <row r="1072" spans="1:2">
      <c r="A1072">
        <v>90.33</v>
      </c>
      <c r="B1072">
        <v>90</v>
      </c>
    </row>
    <row r="1073" spans="1:2">
      <c r="A1073">
        <v>92.08</v>
      </c>
      <c r="B1073">
        <v>92</v>
      </c>
    </row>
    <row r="1074" spans="1:2">
      <c r="A1074">
        <v>89.3</v>
      </c>
      <c r="B1074">
        <v>90</v>
      </c>
    </row>
    <row r="1075" spans="1:2">
      <c r="A1075">
        <v>91.6</v>
      </c>
      <c r="B1075">
        <v>91</v>
      </c>
    </row>
    <row r="1076" spans="1:2">
      <c r="A1076">
        <v>89.13</v>
      </c>
      <c r="B1076">
        <v>91</v>
      </c>
    </row>
    <row r="1077" spans="1:2">
      <c r="A1077">
        <v>90.18</v>
      </c>
      <c r="B1077">
        <v>91</v>
      </c>
    </row>
    <row r="1078" spans="1:2">
      <c r="A1078">
        <v>90.62</v>
      </c>
      <c r="B1078">
        <v>90</v>
      </c>
    </row>
    <row r="1079" spans="1:2">
      <c r="A1079">
        <v>90.03</v>
      </c>
      <c r="B1079">
        <v>90</v>
      </c>
    </row>
    <row r="1080" spans="1:2">
      <c r="A1080">
        <v>91.07</v>
      </c>
      <c r="B1080">
        <v>90</v>
      </c>
    </row>
    <row r="1081" spans="1:2">
      <c r="A1081">
        <v>92.85</v>
      </c>
      <c r="B1081">
        <v>90</v>
      </c>
    </row>
    <row r="1082" spans="1:2">
      <c r="A1082">
        <v>83.55</v>
      </c>
      <c r="B1082">
        <v>90</v>
      </c>
    </row>
    <row r="1083" spans="1:2">
      <c r="A1083">
        <v>89.26</v>
      </c>
      <c r="B1083">
        <v>90</v>
      </c>
    </row>
    <row r="1084" spans="1:2">
      <c r="A1084">
        <v>85.39</v>
      </c>
      <c r="B1084">
        <v>90</v>
      </c>
    </row>
    <row r="1085" spans="1:2">
      <c r="A1085">
        <v>90.92</v>
      </c>
      <c r="B1085">
        <v>90</v>
      </c>
    </row>
    <row r="1086" spans="1:2">
      <c r="A1086">
        <v>91.07</v>
      </c>
      <c r="B1086">
        <v>90</v>
      </c>
    </row>
    <row r="1087" spans="1:2">
      <c r="A1087">
        <v>88.6</v>
      </c>
      <c r="B1087">
        <v>90</v>
      </c>
    </row>
    <row r="1088" spans="1:2">
      <c r="A1088">
        <v>92.96</v>
      </c>
      <c r="B1088">
        <v>90</v>
      </c>
    </row>
    <row r="1089" spans="1:2">
      <c r="A1089">
        <v>89.13</v>
      </c>
      <c r="B1089">
        <v>90</v>
      </c>
    </row>
    <row r="1090" spans="1:2">
      <c r="A1090">
        <v>90.62</v>
      </c>
      <c r="B1090">
        <v>90</v>
      </c>
    </row>
    <row r="1091" spans="1:2">
      <c r="A1091">
        <v>94.03</v>
      </c>
      <c r="B1091">
        <v>90</v>
      </c>
    </row>
    <row r="1092" spans="1:2">
      <c r="A1092">
        <v>86.46</v>
      </c>
      <c r="B1092">
        <v>90</v>
      </c>
    </row>
    <row r="1093" spans="1:2">
      <c r="A1093">
        <v>87.56</v>
      </c>
      <c r="B1093">
        <v>90</v>
      </c>
    </row>
    <row r="1094" spans="1:2">
      <c r="A1094">
        <v>86.69</v>
      </c>
      <c r="B1094">
        <v>90</v>
      </c>
    </row>
    <row r="1095" spans="1:2">
      <c r="A1095">
        <v>90.33</v>
      </c>
      <c r="B1095">
        <v>90</v>
      </c>
    </row>
    <row r="1096" spans="1:2">
      <c r="A1096">
        <v>91.07</v>
      </c>
      <c r="B1096">
        <v>90</v>
      </c>
    </row>
    <row r="1097" spans="1:2">
      <c r="A1097">
        <v>91.34</v>
      </c>
      <c r="B1097">
        <v>90</v>
      </c>
    </row>
    <row r="1098" spans="1:2">
      <c r="A1098">
        <v>88.28</v>
      </c>
      <c r="B1098">
        <v>90</v>
      </c>
    </row>
    <row r="1099" spans="1:2">
      <c r="A1099">
        <v>92.74</v>
      </c>
      <c r="B1099">
        <v>90</v>
      </c>
    </row>
    <row r="1100" spans="1:2">
      <c r="A1100">
        <v>91.83</v>
      </c>
      <c r="B1100">
        <v>91</v>
      </c>
    </row>
    <row r="1101" spans="1:2">
      <c r="A1101">
        <v>89.13</v>
      </c>
      <c r="B1101">
        <v>90</v>
      </c>
    </row>
    <row r="1102" spans="1:2">
      <c r="A1102">
        <v>90.33</v>
      </c>
      <c r="B1102">
        <v>90</v>
      </c>
    </row>
    <row r="1103" spans="1:2">
      <c r="A1103">
        <v>86.89</v>
      </c>
      <c r="B1103">
        <v>90</v>
      </c>
    </row>
    <row r="1104" spans="1:2">
      <c r="A1104">
        <v>91.07</v>
      </c>
      <c r="B1104">
        <v>91</v>
      </c>
    </row>
    <row r="1105" spans="1:2">
      <c r="A1105">
        <v>92.44</v>
      </c>
      <c r="B1105">
        <v>91</v>
      </c>
    </row>
    <row r="1106" spans="1:2">
      <c r="A1106">
        <v>91.21</v>
      </c>
      <c r="B1106">
        <v>91</v>
      </c>
    </row>
    <row r="1107" spans="1:2">
      <c r="A1107">
        <v>85.61</v>
      </c>
      <c r="B1107">
        <v>91</v>
      </c>
    </row>
    <row r="1108" spans="1:2">
      <c r="A1108">
        <v>89.86</v>
      </c>
      <c r="B1108">
        <v>91</v>
      </c>
    </row>
    <row r="1109" spans="1:2">
      <c r="A1109">
        <v>89.13</v>
      </c>
      <c r="B1109">
        <v>90</v>
      </c>
    </row>
    <row r="1110" spans="1:2">
      <c r="A1110">
        <v>89.78</v>
      </c>
      <c r="B1110">
        <v>89</v>
      </c>
    </row>
    <row r="1111" spans="1:2">
      <c r="A1111">
        <v>90.18</v>
      </c>
      <c r="B1111">
        <v>90</v>
      </c>
    </row>
    <row r="1112" spans="1:2">
      <c r="A1112">
        <v>89.47</v>
      </c>
      <c r="B1112">
        <v>89</v>
      </c>
    </row>
    <row r="1113" spans="1:2">
      <c r="A1113">
        <v>89.13</v>
      </c>
      <c r="B1113">
        <v>89</v>
      </c>
    </row>
    <row r="1114" spans="1:2">
      <c r="A1114">
        <v>83.89</v>
      </c>
      <c r="B1114">
        <v>89</v>
      </c>
    </row>
    <row r="1115" spans="1:2">
      <c r="A1115">
        <v>90.62</v>
      </c>
      <c r="B1115">
        <v>89</v>
      </c>
    </row>
    <row r="1116" spans="1:2">
      <c r="A1116">
        <v>87.75</v>
      </c>
      <c r="B1116">
        <v>89</v>
      </c>
    </row>
    <row r="1117" spans="1:2">
      <c r="A1117">
        <v>88.43</v>
      </c>
      <c r="B1117">
        <v>89</v>
      </c>
    </row>
    <row r="1118" spans="1:2">
      <c r="A1118">
        <v>88.78</v>
      </c>
      <c r="B1118">
        <v>89</v>
      </c>
    </row>
    <row r="1119" spans="1:2">
      <c r="A1119">
        <v>87.93</v>
      </c>
      <c r="B1119">
        <v>89</v>
      </c>
    </row>
    <row r="1120" spans="1:2">
      <c r="A1120">
        <v>94.12</v>
      </c>
      <c r="B1120">
        <v>89</v>
      </c>
    </row>
    <row r="1121" spans="1:2">
      <c r="A1121">
        <v>86.89</v>
      </c>
      <c r="B1121">
        <v>88</v>
      </c>
    </row>
    <row r="1122" spans="1:2">
      <c r="A1122">
        <v>87.09</v>
      </c>
      <c r="B1122">
        <v>88</v>
      </c>
    </row>
    <row r="1123" spans="1:2">
      <c r="A1123">
        <v>86.74</v>
      </c>
      <c r="B1123">
        <v>87</v>
      </c>
    </row>
    <row r="1124" spans="1:2">
      <c r="A1124">
        <v>89.13</v>
      </c>
      <c r="B1124">
        <v>88</v>
      </c>
    </row>
    <row r="1125" spans="1:2">
      <c r="A1125">
        <v>93.65</v>
      </c>
      <c r="B1125">
        <v>88</v>
      </c>
    </row>
    <row r="1126" spans="1:2">
      <c r="A1126">
        <v>86.89</v>
      </c>
      <c r="B1126">
        <v>88</v>
      </c>
    </row>
    <row r="1127" spans="1:2">
      <c r="A1127">
        <v>88.11</v>
      </c>
      <c r="B1127">
        <v>88</v>
      </c>
    </row>
    <row r="1128" spans="1:2">
      <c r="A1128">
        <v>92.2</v>
      </c>
      <c r="B1128">
        <v>88</v>
      </c>
    </row>
    <row r="1129" spans="1:2">
      <c r="A1129">
        <v>93.85</v>
      </c>
      <c r="B1129">
        <v>89</v>
      </c>
    </row>
    <row r="1130" spans="1:2">
      <c r="A1130">
        <v>91.21</v>
      </c>
      <c r="B1130">
        <v>89</v>
      </c>
    </row>
    <row r="1131" spans="1:2">
      <c r="A1131">
        <v>91.21</v>
      </c>
      <c r="B1131">
        <v>91</v>
      </c>
    </row>
    <row r="1132" spans="1:2">
      <c r="A1132">
        <v>93.07</v>
      </c>
      <c r="B1132">
        <v>91</v>
      </c>
    </row>
    <row r="1133" spans="1:2">
      <c r="A1133">
        <v>88.24</v>
      </c>
      <c r="B1133">
        <v>91</v>
      </c>
    </row>
    <row r="1134" spans="1:2">
      <c r="A1134">
        <v>91.21</v>
      </c>
      <c r="B1134">
        <v>91</v>
      </c>
    </row>
    <row r="1135" spans="1:2">
      <c r="A1135">
        <v>87.56</v>
      </c>
      <c r="B1135">
        <v>91</v>
      </c>
    </row>
    <row r="1136" spans="1:2">
      <c r="A1136">
        <v>91.34</v>
      </c>
      <c r="B1136">
        <v>91</v>
      </c>
    </row>
    <row r="1137" spans="1:2">
      <c r="A1137">
        <v>93.07</v>
      </c>
      <c r="B1137">
        <v>91</v>
      </c>
    </row>
    <row r="1138" spans="1:2">
      <c r="A1138">
        <v>89.7</v>
      </c>
      <c r="B1138">
        <v>91</v>
      </c>
    </row>
    <row r="1139" spans="1:2">
      <c r="A1139">
        <v>88.6</v>
      </c>
      <c r="B1139">
        <v>91</v>
      </c>
    </row>
    <row r="1140" spans="1:2">
      <c r="A1140">
        <v>91.96</v>
      </c>
      <c r="B1140">
        <v>91</v>
      </c>
    </row>
    <row r="1141" spans="1:2">
      <c r="A1141">
        <v>89.78</v>
      </c>
      <c r="B1141">
        <v>91</v>
      </c>
    </row>
    <row r="1142" spans="1:2">
      <c r="A1142">
        <v>91.21</v>
      </c>
      <c r="B1142">
        <v>91</v>
      </c>
    </row>
    <row r="1143" spans="1:2">
      <c r="A1143">
        <v>86.84</v>
      </c>
      <c r="B1143">
        <v>91</v>
      </c>
    </row>
    <row r="1144" spans="1:2">
      <c r="A1144">
        <v>90.03</v>
      </c>
      <c r="B1144">
        <v>90</v>
      </c>
    </row>
    <row r="1145" spans="1:2">
      <c r="A1145">
        <v>84.83</v>
      </c>
      <c r="B1145">
        <v>90</v>
      </c>
    </row>
    <row r="1146" spans="1:2">
      <c r="A1146">
        <v>89.11</v>
      </c>
      <c r="B1146">
        <v>89</v>
      </c>
    </row>
    <row r="1147" spans="1:2">
      <c r="A1147">
        <v>92.96</v>
      </c>
      <c r="B1147">
        <v>89</v>
      </c>
    </row>
    <row r="1148" spans="1:2">
      <c r="A1148">
        <v>87.66</v>
      </c>
      <c r="B1148">
        <v>89</v>
      </c>
    </row>
    <row r="1149" spans="1:2">
      <c r="A1149">
        <v>89.13</v>
      </c>
      <c r="B1149">
        <v>89</v>
      </c>
    </row>
    <row r="1150" spans="1:2">
      <c r="A1150">
        <v>92.49</v>
      </c>
      <c r="B1150">
        <v>89</v>
      </c>
    </row>
    <row r="1151" spans="1:2">
      <c r="A1151">
        <v>93.47</v>
      </c>
      <c r="B1151">
        <v>90</v>
      </c>
    </row>
    <row r="1152" spans="1:2">
      <c r="A1152">
        <v>87.93</v>
      </c>
      <c r="B1152">
        <v>89</v>
      </c>
    </row>
    <row r="1153" spans="1:2">
      <c r="A1153">
        <v>92.2</v>
      </c>
      <c r="B1153">
        <v>90</v>
      </c>
    </row>
    <row r="1154" spans="1:2">
      <c r="A1154">
        <v>91.07</v>
      </c>
      <c r="B1154">
        <v>91</v>
      </c>
    </row>
    <row r="1155" spans="1:2">
      <c r="A1155">
        <v>91.07</v>
      </c>
      <c r="B1155">
        <v>91</v>
      </c>
    </row>
    <row r="1156" spans="1:2">
      <c r="A1156">
        <v>89.7</v>
      </c>
      <c r="B1156">
        <v>91</v>
      </c>
    </row>
    <row r="1157" spans="1:2">
      <c r="A1157">
        <v>89.63</v>
      </c>
      <c r="B1157">
        <v>91</v>
      </c>
    </row>
    <row r="1158" spans="1:2">
      <c r="A1158">
        <v>87.28</v>
      </c>
      <c r="B1158">
        <v>91</v>
      </c>
    </row>
    <row r="1159" spans="1:2">
      <c r="A1159">
        <v>90.03</v>
      </c>
      <c r="B1159">
        <v>91</v>
      </c>
    </row>
    <row r="1160" spans="1:2">
      <c r="A1160">
        <v>91.21</v>
      </c>
      <c r="B1160">
        <v>91</v>
      </c>
    </row>
    <row r="1161" spans="1:2">
      <c r="A1161">
        <v>90.03</v>
      </c>
      <c r="B1161">
        <v>90</v>
      </c>
    </row>
    <row r="1162" spans="1:2">
      <c r="A1162">
        <v>85.64</v>
      </c>
      <c r="B1162">
        <v>90</v>
      </c>
    </row>
    <row r="1163" spans="1:2">
      <c r="A1163">
        <v>92.2</v>
      </c>
      <c r="B1163">
        <v>90</v>
      </c>
    </row>
    <row r="1164" spans="1:2">
      <c r="A1164">
        <v>90.03</v>
      </c>
      <c r="B1164">
        <v>90</v>
      </c>
    </row>
    <row r="1165" spans="1:2">
      <c r="A1165">
        <v>89.78</v>
      </c>
      <c r="B1165">
        <v>90</v>
      </c>
    </row>
    <row r="1166" spans="1:2">
      <c r="A1166">
        <v>91.34</v>
      </c>
      <c r="B1166">
        <v>90</v>
      </c>
    </row>
    <row r="1167" spans="1:2">
      <c r="A1167">
        <v>89.86</v>
      </c>
      <c r="B1167">
        <v>90</v>
      </c>
    </row>
    <row r="1168" spans="1:2">
      <c r="A1168">
        <v>90.14</v>
      </c>
      <c r="B1168">
        <v>90</v>
      </c>
    </row>
    <row r="1169" spans="1:2">
      <c r="A1169">
        <v>88.78</v>
      </c>
      <c r="B1169">
        <v>90</v>
      </c>
    </row>
    <row r="1170" spans="1:2">
      <c r="A1170">
        <v>93.07</v>
      </c>
      <c r="B1170">
        <v>90</v>
      </c>
    </row>
    <row r="1171" spans="1:2">
      <c r="A1171">
        <v>88.94</v>
      </c>
      <c r="B1171">
        <v>90</v>
      </c>
    </row>
    <row r="1172" spans="1:2">
      <c r="A1172">
        <v>92.85</v>
      </c>
      <c r="B1172">
        <v>90</v>
      </c>
    </row>
    <row r="1173" spans="1:2">
      <c r="A1173">
        <v>95.4</v>
      </c>
      <c r="B1173">
        <v>90</v>
      </c>
    </row>
    <row r="1174" spans="1:2">
      <c r="A1174">
        <v>90.33</v>
      </c>
      <c r="B1174">
        <v>90</v>
      </c>
    </row>
    <row r="1175" spans="1:2">
      <c r="A1175">
        <v>92.44</v>
      </c>
      <c r="B1175">
        <v>91</v>
      </c>
    </row>
    <row r="1176" spans="1:2">
      <c r="A1176">
        <v>89.86</v>
      </c>
      <c r="B1176">
        <v>90</v>
      </c>
    </row>
    <row r="1177" spans="1:2">
      <c r="A1177">
        <v>91.21</v>
      </c>
      <c r="B1177">
        <v>91</v>
      </c>
    </row>
    <row r="1178" spans="1:2">
      <c r="A1178">
        <v>90.03</v>
      </c>
      <c r="B1178">
        <v>91</v>
      </c>
    </row>
    <row r="1179" spans="1:2">
      <c r="A1179">
        <v>90.47</v>
      </c>
      <c r="B1179">
        <v>91</v>
      </c>
    </row>
    <row r="1180" spans="1:2">
      <c r="A1180">
        <v>91.72</v>
      </c>
      <c r="B1180">
        <v>91</v>
      </c>
    </row>
    <row r="1181" spans="1:2">
      <c r="A1181">
        <v>91.07</v>
      </c>
      <c r="B1181">
        <v>91</v>
      </c>
    </row>
    <row r="1182" spans="1:2">
      <c r="A1182">
        <v>87.09</v>
      </c>
      <c r="B1182">
        <v>91</v>
      </c>
    </row>
    <row r="1183" spans="1:2">
      <c r="A1183">
        <v>90.92</v>
      </c>
      <c r="B1183">
        <v>90</v>
      </c>
    </row>
    <row r="1184" spans="1:2">
      <c r="A1184">
        <v>117.53</v>
      </c>
      <c r="B1184">
        <v>91</v>
      </c>
    </row>
    <row r="1185" spans="1:2">
      <c r="A1185">
        <v>90.92</v>
      </c>
      <c r="B1185">
        <v>90</v>
      </c>
    </row>
    <row r="1186" spans="1:2">
      <c r="A1186">
        <v>92.96</v>
      </c>
      <c r="B1186">
        <v>91</v>
      </c>
    </row>
    <row r="1187" spans="1:2">
      <c r="A1187">
        <v>92.96</v>
      </c>
      <c r="B1187">
        <v>91</v>
      </c>
    </row>
    <row r="1188" spans="1:2">
      <c r="A1188">
        <v>90.03</v>
      </c>
      <c r="B1188">
        <v>91</v>
      </c>
    </row>
    <row r="1189" spans="1:2">
      <c r="A1189">
        <v>89.78</v>
      </c>
      <c r="B1189">
        <v>91</v>
      </c>
    </row>
    <row r="1190" spans="1:2">
      <c r="A1190">
        <v>92.2</v>
      </c>
      <c r="B1190">
        <v>91</v>
      </c>
    </row>
    <row r="1191" spans="1:2">
      <c r="A1191">
        <v>87.36</v>
      </c>
      <c r="B1191">
        <v>90</v>
      </c>
    </row>
    <row r="1192" spans="1:2">
      <c r="A1192">
        <v>90.48</v>
      </c>
      <c r="B1192">
        <v>90</v>
      </c>
    </row>
    <row r="1193" spans="1:2">
      <c r="A1193">
        <v>88.24</v>
      </c>
      <c r="B1193">
        <v>90</v>
      </c>
    </row>
    <row r="1194" spans="1:2">
      <c r="A1194">
        <v>89.86</v>
      </c>
      <c r="B1194">
        <v>90</v>
      </c>
    </row>
    <row r="1195" spans="1:2">
      <c r="A1195">
        <v>92.08</v>
      </c>
      <c r="B1195">
        <v>90</v>
      </c>
    </row>
    <row r="1196" spans="1:2">
      <c r="A1196">
        <v>89.93</v>
      </c>
      <c r="B1196">
        <v>90</v>
      </c>
    </row>
    <row r="1197" spans="1:2">
      <c r="A1197">
        <v>89.13</v>
      </c>
      <c r="B1197">
        <v>89</v>
      </c>
    </row>
    <row r="1198" spans="1:2">
      <c r="A1198">
        <v>85.15</v>
      </c>
      <c r="B1198">
        <v>89</v>
      </c>
    </row>
    <row r="1199" spans="1:2">
      <c r="A1199">
        <v>87.56</v>
      </c>
      <c r="B1199">
        <v>89</v>
      </c>
    </row>
    <row r="1200" spans="1:2">
      <c r="A1200">
        <v>91.47</v>
      </c>
      <c r="B1200">
        <v>89</v>
      </c>
    </row>
    <row r="1201" spans="1:2">
      <c r="A1201">
        <v>89.7</v>
      </c>
      <c r="B1201">
        <v>89</v>
      </c>
    </row>
    <row r="1202" spans="1:2">
      <c r="A1202">
        <v>89.78</v>
      </c>
      <c r="B1202">
        <v>89</v>
      </c>
    </row>
    <row r="1203" spans="1:2">
      <c r="A1203">
        <v>91.21</v>
      </c>
      <c r="B1203">
        <v>89</v>
      </c>
    </row>
    <row r="1204" spans="1:2">
      <c r="A1204">
        <v>88.24</v>
      </c>
      <c r="B1204">
        <v>89</v>
      </c>
    </row>
    <row r="1205" spans="1:2">
      <c r="A1205">
        <v>91.21</v>
      </c>
      <c r="B1205">
        <v>89</v>
      </c>
    </row>
    <row r="1206" spans="1:2">
      <c r="A1206">
        <v>91.21</v>
      </c>
      <c r="B1206">
        <v>89</v>
      </c>
    </row>
    <row r="1207" spans="1:2">
      <c r="A1207">
        <v>90.18</v>
      </c>
      <c r="B1207">
        <v>90</v>
      </c>
    </row>
    <row r="1208" spans="1:2">
      <c r="A1208">
        <v>86.89</v>
      </c>
      <c r="B1208">
        <v>90</v>
      </c>
    </row>
    <row r="1209" spans="1:2">
      <c r="A1209">
        <v>90.92</v>
      </c>
      <c r="B1209">
        <v>90</v>
      </c>
    </row>
    <row r="1210" spans="1:2">
      <c r="A1210">
        <v>88.78</v>
      </c>
      <c r="B1210">
        <v>90</v>
      </c>
    </row>
    <row r="1211" spans="1:2">
      <c r="A1211">
        <v>86.26</v>
      </c>
      <c r="B1211">
        <v>90</v>
      </c>
    </row>
    <row r="1212" spans="1:2">
      <c r="A1212">
        <v>91.21</v>
      </c>
      <c r="B1212">
        <v>90</v>
      </c>
    </row>
    <row r="1213" spans="1:2">
      <c r="A1213">
        <v>90.48</v>
      </c>
      <c r="B1213">
        <v>90</v>
      </c>
    </row>
    <row r="1214" spans="1:2">
      <c r="A1214">
        <v>89.3</v>
      </c>
      <c r="B1214">
        <v>90</v>
      </c>
    </row>
    <row r="1215" spans="1:2">
      <c r="A1215">
        <v>89.11</v>
      </c>
      <c r="B1215">
        <v>90</v>
      </c>
    </row>
    <row r="1216" spans="1:2">
      <c r="A1216">
        <v>92.74</v>
      </c>
      <c r="B1216">
        <v>90</v>
      </c>
    </row>
    <row r="1217" spans="1:2">
      <c r="A1217">
        <v>90.78</v>
      </c>
      <c r="B1217">
        <v>90</v>
      </c>
    </row>
    <row r="1218" spans="1:2">
      <c r="A1218">
        <v>91.83</v>
      </c>
      <c r="B1218">
        <v>90</v>
      </c>
    </row>
    <row r="1219" spans="1:2">
      <c r="A1219">
        <v>91.47</v>
      </c>
      <c r="B1219">
        <v>90</v>
      </c>
    </row>
    <row r="1220" spans="1:2">
      <c r="A1220">
        <v>87.56</v>
      </c>
      <c r="B1220">
        <v>90</v>
      </c>
    </row>
    <row r="1221" spans="1:2">
      <c r="A1221">
        <v>90.78</v>
      </c>
      <c r="B1221">
        <v>90</v>
      </c>
    </row>
    <row r="1222" spans="1:2">
      <c r="A1222">
        <v>89.86</v>
      </c>
      <c r="B1222">
        <v>90</v>
      </c>
    </row>
    <row r="1223" spans="1:2">
      <c r="A1223">
        <v>88.43</v>
      </c>
      <c r="B1223">
        <v>90</v>
      </c>
    </row>
    <row r="1224" spans="1:2">
      <c r="A1224">
        <v>88.78</v>
      </c>
      <c r="B1224">
        <v>90</v>
      </c>
    </row>
    <row r="1225" spans="1:2">
      <c r="A1225">
        <v>90.92</v>
      </c>
      <c r="B1225">
        <v>90</v>
      </c>
    </row>
    <row r="1226" spans="1:2">
      <c r="A1226">
        <v>90.18</v>
      </c>
      <c r="B1226">
        <v>90</v>
      </c>
    </row>
    <row r="1227" spans="1:2">
      <c r="A1227">
        <v>94.89</v>
      </c>
      <c r="B1227">
        <v>90</v>
      </c>
    </row>
    <row r="1228" spans="1:2">
      <c r="A1228">
        <v>86.95</v>
      </c>
      <c r="B1228">
        <v>90</v>
      </c>
    </row>
    <row r="1229" spans="1:2">
      <c r="A1229">
        <v>88.6</v>
      </c>
      <c r="B1229">
        <v>89</v>
      </c>
    </row>
    <row r="1230" spans="1:2">
      <c r="A1230">
        <v>89.93</v>
      </c>
      <c r="B1230">
        <v>89</v>
      </c>
    </row>
    <row r="1231" spans="1:2">
      <c r="A1231">
        <v>87.65</v>
      </c>
      <c r="B1231">
        <v>89</v>
      </c>
    </row>
    <row r="1232" spans="1:2">
      <c r="A1232">
        <v>91.6</v>
      </c>
      <c r="B1232">
        <v>89</v>
      </c>
    </row>
    <row r="1233" spans="1:2">
      <c r="A1233">
        <v>92.74</v>
      </c>
      <c r="B1233">
        <v>90</v>
      </c>
    </row>
    <row r="1234" spans="1:2">
      <c r="A1234">
        <v>89.47</v>
      </c>
      <c r="B1234">
        <v>90</v>
      </c>
    </row>
    <row r="1235" spans="1:2">
      <c r="A1235">
        <v>87.93</v>
      </c>
      <c r="B1235">
        <v>89</v>
      </c>
    </row>
    <row r="1236" spans="1:2">
      <c r="A1236">
        <v>93.94</v>
      </c>
      <c r="B1236">
        <v>89</v>
      </c>
    </row>
    <row r="1237" spans="1:2">
      <c r="A1237">
        <v>91.6</v>
      </c>
      <c r="B1237">
        <v>89</v>
      </c>
    </row>
    <row r="1238" spans="1:2">
      <c r="A1238">
        <v>92.62</v>
      </c>
      <c r="B1238">
        <v>91</v>
      </c>
    </row>
    <row r="1239" spans="1:2">
      <c r="A1239">
        <v>88.96</v>
      </c>
      <c r="B1239">
        <v>91</v>
      </c>
    </row>
    <row r="1240" spans="1:2">
      <c r="A1240">
        <v>89.13</v>
      </c>
      <c r="B1240">
        <v>91</v>
      </c>
    </row>
    <row r="1241" spans="1:2">
      <c r="A1241">
        <v>91.96</v>
      </c>
      <c r="B1241">
        <v>91</v>
      </c>
    </row>
    <row r="1242" spans="1:2">
      <c r="A1242">
        <v>93.18</v>
      </c>
      <c r="B1242">
        <v>91</v>
      </c>
    </row>
    <row r="1243" spans="1:2">
      <c r="A1243">
        <v>89.3</v>
      </c>
      <c r="B1243">
        <v>91</v>
      </c>
    </row>
    <row r="1244" spans="1:2">
      <c r="A1244">
        <v>91.07</v>
      </c>
      <c r="B1244">
        <v>91</v>
      </c>
    </row>
    <row r="1245" spans="1:2">
      <c r="A1245">
        <v>91.34</v>
      </c>
      <c r="B1245">
        <v>91</v>
      </c>
    </row>
    <row r="1246" spans="1:2">
      <c r="A1246">
        <v>90.03</v>
      </c>
      <c r="B1246">
        <v>91</v>
      </c>
    </row>
    <row r="1247" spans="1:2">
      <c r="A1247">
        <v>91.07</v>
      </c>
      <c r="B1247">
        <v>91</v>
      </c>
    </row>
    <row r="1248" spans="1:2">
      <c r="A1248">
        <v>92.74</v>
      </c>
      <c r="B1248">
        <v>91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F09D6-557A-BA49-BAD9-9B0541B4AF84}">
  <dimension ref="A1:E294"/>
  <sheetViews>
    <sheetView workbookViewId="0">
      <selection activeCell="A2" sqref="A2:D294"/>
    </sheetView>
  </sheetViews>
  <sheetFormatPr baseColWidth="10" defaultColWidth="11.5703125" defaultRowHeight="20"/>
  <cols>
    <col min="1" max="5" width="11.140625" bestFit="1" customWidth="1"/>
  </cols>
  <sheetData>
    <row r="1" spans="1:5">
      <c r="A1" t="s">
        <v>13</v>
      </c>
      <c r="B1" t="s">
        <v>14</v>
      </c>
      <c r="C1" t="s">
        <v>15</v>
      </c>
      <c r="D1" t="s">
        <v>16</v>
      </c>
      <c r="E1" t="s">
        <v>17</v>
      </c>
    </row>
    <row r="2" spans="1:5">
      <c r="A2">
        <v>21</v>
      </c>
      <c r="B2">
        <v>200</v>
      </c>
      <c r="C2">
        <v>277.05</v>
      </c>
      <c r="D2">
        <v>277.05</v>
      </c>
      <c r="E2">
        <v>271</v>
      </c>
    </row>
    <row r="3" spans="1:5">
      <c r="A3">
        <v>21</v>
      </c>
      <c r="B3">
        <v>201</v>
      </c>
      <c r="C3">
        <v>276.93</v>
      </c>
      <c r="D3">
        <v>276.93</v>
      </c>
      <c r="E3">
        <v>273</v>
      </c>
    </row>
    <row r="4" spans="1:5">
      <c r="A4">
        <v>20</v>
      </c>
      <c r="B4">
        <v>195</v>
      </c>
      <c r="C4">
        <v>278.8</v>
      </c>
      <c r="D4">
        <v>278.8</v>
      </c>
      <c r="E4">
        <v>275</v>
      </c>
    </row>
    <row r="5" spans="1:5">
      <c r="A5">
        <v>25</v>
      </c>
      <c r="B5">
        <v>200</v>
      </c>
      <c r="C5">
        <v>273.06</v>
      </c>
      <c r="D5">
        <v>273.06</v>
      </c>
      <c r="E5">
        <v>275</v>
      </c>
    </row>
    <row r="6" spans="1:5">
      <c r="A6">
        <v>18</v>
      </c>
      <c r="B6">
        <v>199</v>
      </c>
      <c r="C6">
        <v>280.18</v>
      </c>
      <c r="D6">
        <v>280.18</v>
      </c>
      <c r="E6">
        <v>276</v>
      </c>
    </row>
    <row r="7" spans="1:5">
      <c r="A7">
        <v>21</v>
      </c>
      <c r="B7">
        <v>201</v>
      </c>
      <c r="C7">
        <v>276.93</v>
      </c>
      <c r="D7">
        <v>276.93</v>
      </c>
      <c r="E7">
        <v>276</v>
      </c>
    </row>
    <row r="8" spans="1:5">
      <c r="A8">
        <v>19</v>
      </c>
      <c r="B8">
        <v>202</v>
      </c>
      <c r="C8">
        <v>278.72000000000003</v>
      </c>
      <c r="D8">
        <v>278.72000000000003</v>
      </c>
      <c r="E8">
        <v>277</v>
      </c>
    </row>
    <row r="9" spans="1:5">
      <c r="A9">
        <v>25</v>
      </c>
      <c r="B9">
        <v>203</v>
      </c>
      <c r="C9">
        <v>272.91000000000003</v>
      </c>
      <c r="D9">
        <v>272.91000000000003</v>
      </c>
      <c r="E9">
        <v>277</v>
      </c>
    </row>
    <row r="10" spans="1:5">
      <c r="A10">
        <v>22</v>
      </c>
      <c r="B10">
        <v>200</v>
      </c>
      <c r="C10">
        <v>276.06</v>
      </c>
      <c r="D10">
        <v>276.06</v>
      </c>
      <c r="E10">
        <v>277</v>
      </c>
    </row>
    <row r="11" spans="1:5">
      <c r="A11">
        <v>17</v>
      </c>
      <c r="B11">
        <v>201</v>
      </c>
      <c r="C11">
        <v>280.79000000000002</v>
      </c>
      <c r="D11">
        <v>280.79000000000002</v>
      </c>
      <c r="E11">
        <v>277</v>
      </c>
    </row>
    <row r="12" spans="1:5">
      <c r="A12">
        <v>18</v>
      </c>
      <c r="B12">
        <v>200</v>
      </c>
      <c r="C12">
        <v>280</v>
      </c>
      <c r="D12">
        <v>280</v>
      </c>
      <c r="E12">
        <v>278</v>
      </c>
    </row>
    <row r="13" spans="1:5">
      <c r="A13">
        <v>15</v>
      </c>
      <c r="B13">
        <v>198</v>
      </c>
      <c r="C13">
        <v>283.35000000000002</v>
      </c>
      <c r="D13">
        <v>283.35000000000002</v>
      </c>
      <c r="E13">
        <v>278</v>
      </c>
    </row>
    <row r="14" spans="1:5">
      <c r="A14">
        <v>18</v>
      </c>
      <c r="B14">
        <v>202</v>
      </c>
      <c r="C14">
        <v>279.67</v>
      </c>
      <c r="D14">
        <v>279.67</v>
      </c>
      <c r="E14">
        <v>279</v>
      </c>
    </row>
    <row r="15" spans="1:5">
      <c r="A15">
        <v>27</v>
      </c>
      <c r="B15">
        <v>202</v>
      </c>
      <c r="C15">
        <v>271.02</v>
      </c>
      <c r="D15">
        <v>271.02</v>
      </c>
      <c r="E15">
        <v>279</v>
      </c>
    </row>
    <row r="16" spans="1:5">
      <c r="A16">
        <v>30</v>
      </c>
      <c r="B16">
        <v>207</v>
      </c>
      <c r="C16">
        <v>268.25</v>
      </c>
      <c r="D16">
        <v>268.25</v>
      </c>
      <c r="E16">
        <v>278</v>
      </c>
    </row>
    <row r="17" spans="1:5">
      <c r="A17">
        <v>34</v>
      </c>
      <c r="B17">
        <v>202</v>
      </c>
      <c r="C17">
        <v>264.24</v>
      </c>
      <c r="D17">
        <v>264.24</v>
      </c>
      <c r="E17">
        <v>278</v>
      </c>
    </row>
    <row r="18" spans="1:5">
      <c r="A18">
        <v>41</v>
      </c>
      <c r="B18">
        <v>207</v>
      </c>
      <c r="C18">
        <v>258.56</v>
      </c>
      <c r="D18">
        <v>258.56</v>
      </c>
      <c r="E18">
        <v>276</v>
      </c>
    </row>
    <row r="19" spans="1:5">
      <c r="A19">
        <v>36</v>
      </c>
      <c r="B19">
        <v>204</v>
      </c>
      <c r="C19">
        <v>262.57</v>
      </c>
      <c r="D19">
        <v>262.57</v>
      </c>
      <c r="E19">
        <v>276</v>
      </c>
    </row>
    <row r="20" spans="1:5">
      <c r="A20">
        <v>47</v>
      </c>
      <c r="B20">
        <v>198</v>
      </c>
      <c r="C20">
        <v>250.98</v>
      </c>
      <c r="D20">
        <v>250.98</v>
      </c>
      <c r="E20">
        <v>271</v>
      </c>
    </row>
    <row r="21" spans="1:5">
      <c r="A21">
        <v>43</v>
      </c>
      <c r="B21">
        <v>203</v>
      </c>
      <c r="C21">
        <v>256</v>
      </c>
      <c r="D21">
        <v>256</v>
      </c>
      <c r="E21">
        <v>268</v>
      </c>
    </row>
    <row r="22" spans="1:5">
      <c r="A22">
        <v>49</v>
      </c>
      <c r="B22">
        <v>205</v>
      </c>
      <c r="C22">
        <v>251.32</v>
      </c>
      <c r="D22">
        <v>251.32</v>
      </c>
      <c r="E22">
        <v>264</v>
      </c>
    </row>
    <row r="23" spans="1:5">
      <c r="A23">
        <v>53</v>
      </c>
      <c r="B23">
        <v>200</v>
      </c>
      <c r="C23">
        <v>246.35</v>
      </c>
      <c r="D23">
        <v>246.35</v>
      </c>
      <c r="E23">
        <v>262</v>
      </c>
    </row>
    <row r="24" spans="1:5">
      <c r="A24">
        <v>52</v>
      </c>
      <c r="B24">
        <v>203</v>
      </c>
      <c r="C24">
        <v>248.23</v>
      </c>
      <c r="D24">
        <v>248.23</v>
      </c>
      <c r="E24">
        <v>258</v>
      </c>
    </row>
    <row r="25" spans="1:5">
      <c r="A25">
        <v>51</v>
      </c>
      <c r="B25">
        <v>203</v>
      </c>
      <c r="C25">
        <v>249.06</v>
      </c>
      <c r="D25">
        <v>249.06</v>
      </c>
      <c r="E25">
        <v>256</v>
      </c>
    </row>
    <row r="26" spans="1:5">
      <c r="A26">
        <v>50</v>
      </c>
      <c r="B26">
        <v>199</v>
      </c>
      <c r="C26">
        <v>248.59</v>
      </c>
      <c r="D26">
        <v>248.59</v>
      </c>
      <c r="E26">
        <v>251</v>
      </c>
    </row>
    <row r="27" spans="1:5">
      <c r="A27">
        <v>53</v>
      </c>
      <c r="B27">
        <v>200</v>
      </c>
      <c r="C27">
        <v>246.35</v>
      </c>
      <c r="D27">
        <v>246.35</v>
      </c>
      <c r="E27">
        <v>250</v>
      </c>
    </row>
    <row r="28" spans="1:5">
      <c r="A28">
        <v>53</v>
      </c>
      <c r="B28">
        <v>198</v>
      </c>
      <c r="C28">
        <v>245.59</v>
      </c>
      <c r="D28">
        <v>245.59</v>
      </c>
      <c r="E28">
        <v>249</v>
      </c>
    </row>
    <row r="29" spans="1:5">
      <c r="A29">
        <v>52</v>
      </c>
      <c r="B29">
        <v>199</v>
      </c>
      <c r="C29">
        <v>246.84</v>
      </c>
      <c r="D29">
        <v>246.84</v>
      </c>
      <c r="E29">
        <v>248</v>
      </c>
    </row>
    <row r="30" spans="1:5">
      <c r="A30">
        <v>58</v>
      </c>
      <c r="B30">
        <v>198</v>
      </c>
      <c r="C30">
        <v>241.42</v>
      </c>
      <c r="D30">
        <v>241.42</v>
      </c>
      <c r="E30">
        <v>248</v>
      </c>
    </row>
    <row r="31" spans="1:5">
      <c r="A31">
        <v>58</v>
      </c>
      <c r="B31">
        <v>195</v>
      </c>
      <c r="C31">
        <v>240.05</v>
      </c>
      <c r="D31">
        <v>240.05</v>
      </c>
      <c r="E31">
        <v>246</v>
      </c>
    </row>
    <row r="32" spans="1:5">
      <c r="A32">
        <v>53</v>
      </c>
      <c r="B32">
        <v>194</v>
      </c>
      <c r="C32">
        <v>243.92</v>
      </c>
      <c r="D32">
        <v>243.92</v>
      </c>
      <c r="E32">
        <v>246</v>
      </c>
    </row>
    <row r="33" spans="1:5">
      <c r="A33">
        <v>65</v>
      </c>
      <c r="B33">
        <v>197</v>
      </c>
      <c r="C33">
        <v>235.61</v>
      </c>
      <c r="D33">
        <v>235.61</v>
      </c>
      <c r="E33">
        <v>246</v>
      </c>
    </row>
    <row r="34" spans="1:5">
      <c r="A34">
        <v>59</v>
      </c>
      <c r="B34">
        <v>202</v>
      </c>
      <c r="C34">
        <v>242.31</v>
      </c>
      <c r="D34">
        <v>242.31</v>
      </c>
      <c r="E34">
        <v>245</v>
      </c>
    </row>
    <row r="35" spans="1:5">
      <c r="A35">
        <v>63</v>
      </c>
      <c r="B35">
        <v>221</v>
      </c>
      <c r="C35">
        <v>245.87</v>
      </c>
      <c r="D35">
        <v>245.87</v>
      </c>
      <c r="E35">
        <v>245</v>
      </c>
    </row>
    <row r="36" spans="1:5">
      <c r="A36">
        <v>62</v>
      </c>
      <c r="B36">
        <v>197</v>
      </c>
      <c r="C36">
        <v>237.83</v>
      </c>
      <c r="D36">
        <v>237.83</v>
      </c>
      <c r="E36">
        <v>243</v>
      </c>
    </row>
    <row r="37" spans="1:5">
      <c r="A37">
        <v>66</v>
      </c>
      <c r="B37">
        <v>194</v>
      </c>
      <c r="C37">
        <v>233.34</v>
      </c>
      <c r="D37">
        <v>233.34</v>
      </c>
      <c r="E37">
        <v>242</v>
      </c>
    </row>
    <row r="38" spans="1:5">
      <c r="A38">
        <v>68</v>
      </c>
      <c r="B38">
        <v>195</v>
      </c>
      <c r="C38">
        <v>232.46</v>
      </c>
      <c r="D38">
        <v>232.46</v>
      </c>
      <c r="E38">
        <v>241</v>
      </c>
    </row>
    <row r="39" spans="1:5">
      <c r="A39">
        <v>77</v>
      </c>
      <c r="B39">
        <v>191</v>
      </c>
      <c r="C39">
        <v>224.43</v>
      </c>
      <c r="D39">
        <v>224.43</v>
      </c>
      <c r="E39">
        <v>240</v>
      </c>
    </row>
    <row r="40" spans="1:5">
      <c r="A40">
        <v>73</v>
      </c>
      <c r="B40">
        <v>190</v>
      </c>
      <c r="C40">
        <v>226.27</v>
      </c>
      <c r="D40">
        <v>226.27</v>
      </c>
      <c r="E40">
        <v>237</v>
      </c>
    </row>
    <row r="41" spans="1:5">
      <c r="A41">
        <v>71</v>
      </c>
      <c r="B41">
        <v>186</v>
      </c>
      <c r="C41">
        <v>225.02</v>
      </c>
      <c r="D41">
        <v>225.02</v>
      </c>
      <c r="E41">
        <v>235</v>
      </c>
    </row>
    <row r="42" spans="1:5">
      <c r="A42">
        <v>75</v>
      </c>
      <c r="B42">
        <v>188</v>
      </c>
      <c r="C42">
        <v>223.78</v>
      </c>
      <c r="D42">
        <v>223.78</v>
      </c>
      <c r="E42">
        <v>233</v>
      </c>
    </row>
    <row r="43" spans="1:5">
      <c r="A43">
        <v>77</v>
      </c>
      <c r="B43">
        <v>190</v>
      </c>
      <c r="C43">
        <v>223.83</v>
      </c>
      <c r="D43">
        <v>223.83</v>
      </c>
      <c r="E43">
        <v>232</v>
      </c>
    </row>
    <row r="44" spans="1:5">
      <c r="A44">
        <v>75</v>
      </c>
      <c r="B44">
        <v>191</v>
      </c>
      <c r="C44">
        <v>225.63</v>
      </c>
      <c r="D44">
        <v>225.63</v>
      </c>
      <c r="E44">
        <v>226</v>
      </c>
    </row>
    <row r="45" spans="1:5">
      <c r="A45">
        <v>77</v>
      </c>
      <c r="B45">
        <v>181</v>
      </c>
      <c r="C45">
        <v>217.81</v>
      </c>
      <c r="D45">
        <v>217.81</v>
      </c>
      <c r="E45">
        <v>225</v>
      </c>
    </row>
    <row r="46" spans="1:5">
      <c r="A46">
        <v>76</v>
      </c>
      <c r="B46">
        <v>183</v>
      </c>
      <c r="C46">
        <v>219.83</v>
      </c>
      <c r="D46">
        <v>219.83</v>
      </c>
      <c r="E46">
        <v>225</v>
      </c>
    </row>
    <row r="47" spans="1:5">
      <c r="A47">
        <v>84</v>
      </c>
      <c r="B47">
        <v>184</v>
      </c>
      <c r="C47">
        <v>216.23</v>
      </c>
      <c r="D47">
        <v>216.23</v>
      </c>
      <c r="E47">
        <v>224</v>
      </c>
    </row>
    <row r="48" spans="1:5">
      <c r="A48">
        <v>81</v>
      </c>
      <c r="B48">
        <v>179</v>
      </c>
      <c r="C48">
        <v>214.2</v>
      </c>
      <c r="D48">
        <v>214.2</v>
      </c>
      <c r="E48">
        <v>223</v>
      </c>
    </row>
    <row r="49" spans="1:5">
      <c r="A49">
        <v>81</v>
      </c>
      <c r="B49">
        <v>181</v>
      </c>
      <c r="C49">
        <v>215.66</v>
      </c>
      <c r="D49">
        <v>215.66</v>
      </c>
      <c r="E49">
        <v>223</v>
      </c>
    </row>
    <row r="50" spans="1:5">
      <c r="A50">
        <v>89</v>
      </c>
      <c r="B50">
        <v>181</v>
      </c>
      <c r="C50">
        <v>211.94</v>
      </c>
      <c r="D50">
        <v>211.94</v>
      </c>
      <c r="E50">
        <v>219</v>
      </c>
    </row>
    <row r="51" spans="1:5">
      <c r="A51">
        <v>85</v>
      </c>
      <c r="B51">
        <v>175</v>
      </c>
      <c r="C51">
        <v>209.32</v>
      </c>
      <c r="D51">
        <v>209.32</v>
      </c>
      <c r="E51">
        <v>217</v>
      </c>
    </row>
    <row r="52" spans="1:5">
      <c r="A52">
        <v>88</v>
      </c>
      <c r="B52">
        <v>177</v>
      </c>
      <c r="C52">
        <v>209.55</v>
      </c>
      <c r="D52">
        <v>209.55</v>
      </c>
      <c r="E52">
        <v>216</v>
      </c>
    </row>
    <row r="53" spans="1:5">
      <c r="A53">
        <v>90</v>
      </c>
      <c r="B53">
        <v>166</v>
      </c>
      <c r="C53">
        <v>200.36</v>
      </c>
      <c r="D53">
        <v>200.36</v>
      </c>
      <c r="E53">
        <v>215</v>
      </c>
    </row>
    <row r="54" spans="1:5">
      <c r="A54">
        <v>83</v>
      </c>
      <c r="B54">
        <v>169</v>
      </c>
      <c r="C54">
        <v>205.31</v>
      </c>
      <c r="D54">
        <v>205.31</v>
      </c>
      <c r="E54">
        <v>214</v>
      </c>
    </row>
    <row r="55" spans="1:5">
      <c r="A55">
        <v>89</v>
      </c>
      <c r="B55">
        <v>172</v>
      </c>
      <c r="C55">
        <v>205.44</v>
      </c>
      <c r="D55">
        <v>205.44</v>
      </c>
      <c r="E55">
        <v>211</v>
      </c>
    </row>
    <row r="56" spans="1:5">
      <c r="A56">
        <v>92</v>
      </c>
      <c r="B56">
        <v>174</v>
      </c>
      <c r="C56">
        <v>205.86</v>
      </c>
      <c r="D56">
        <v>205.86</v>
      </c>
      <c r="E56">
        <v>209</v>
      </c>
    </row>
    <row r="57" spans="1:5">
      <c r="A57">
        <v>92</v>
      </c>
      <c r="B57">
        <v>173</v>
      </c>
      <c r="C57">
        <v>205.13</v>
      </c>
      <c r="D57">
        <v>205.13</v>
      </c>
      <c r="E57">
        <v>209</v>
      </c>
    </row>
    <row r="58" spans="1:5">
      <c r="A58">
        <v>91</v>
      </c>
      <c r="B58">
        <v>169</v>
      </c>
      <c r="C58">
        <v>202.44</v>
      </c>
      <c r="D58">
        <v>202.44</v>
      </c>
      <c r="E58">
        <v>205</v>
      </c>
    </row>
    <row r="59" spans="1:5">
      <c r="A59">
        <v>89</v>
      </c>
      <c r="B59">
        <v>169</v>
      </c>
      <c r="C59">
        <v>203.1</v>
      </c>
      <c r="D59">
        <v>203.1</v>
      </c>
      <c r="E59">
        <v>205</v>
      </c>
    </row>
    <row r="60" spans="1:5">
      <c r="A60">
        <v>88</v>
      </c>
      <c r="B60">
        <v>172</v>
      </c>
      <c r="C60">
        <v>205.81</v>
      </c>
      <c r="D60">
        <v>205.81</v>
      </c>
      <c r="E60">
        <v>205</v>
      </c>
    </row>
    <row r="61" spans="1:5">
      <c r="A61">
        <v>93</v>
      </c>
      <c r="B61">
        <v>165</v>
      </c>
      <c r="C61">
        <v>198.71</v>
      </c>
      <c r="D61">
        <v>198.71</v>
      </c>
      <c r="E61">
        <v>205</v>
      </c>
    </row>
    <row r="62" spans="1:5">
      <c r="A62">
        <v>91</v>
      </c>
      <c r="B62">
        <v>161</v>
      </c>
      <c r="C62">
        <v>195.95</v>
      </c>
      <c r="D62">
        <v>195.95</v>
      </c>
      <c r="E62">
        <v>205</v>
      </c>
    </row>
    <row r="63" spans="1:5">
      <c r="A63">
        <v>93</v>
      </c>
      <c r="B63">
        <v>165</v>
      </c>
      <c r="C63">
        <v>198.71</v>
      </c>
      <c r="D63">
        <v>198.71</v>
      </c>
      <c r="E63">
        <v>205</v>
      </c>
    </row>
    <row r="64" spans="1:5">
      <c r="A64">
        <v>96</v>
      </c>
      <c r="B64">
        <v>162</v>
      </c>
      <c r="C64">
        <v>195.62</v>
      </c>
      <c r="D64">
        <v>195.62</v>
      </c>
      <c r="E64">
        <v>203</v>
      </c>
    </row>
    <row r="65" spans="1:5">
      <c r="A65">
        <v>96</v>
      </c>
      <c r="B65">
        <v>159</v>
      </c>
      <c r="C65">
        <v>193.25</v>
      </c>
      <c r="D65">
        <v>193.25</v>
      </c>
      <c r="E65">
        <v>202</v>
      </c>
    </row>
    <row r="66" spans="1:5">
      <c r="A66">
        <v>97</v>
      </c>
      <c r="B66">
        <v>159</v>
      </c>
      <c r="C66">
        <v>193.06</v>
      </c>
      <c r="D66">
        <v>193.06</v>
      </c>
      <c r="E66">
        <v>198</v>
      </c>
    </row>
    <row r="67" spans="1:5">
      <c r="A67">
        <v>96</v>
      </c>
      <c r="B67">
        <v>156</v>
      </c>
      <c r="C67">
        <v>190.83</v>
      </c>
      <c r="D67">
        <v>190.83</v>
      </c>
      <c r="E67">
        <v>198</v>
      </c>
    </row>
    <row r="68" spans="1:5">
      <c r="A68">
        <v>94</v>
      </c>
      <c r="B68">
        <v>154</v>
      </c>
      <c r="C68">
        <v>189.47</v>
      </c>
      <c r="D68">
        <v>189.47</v>
      </c>
      <c r="E68">
        <v>195</v>
      </c>
    </row>
    <row r="69" spans="1:5">
      <c r="A69">
        <v>92</v>
      </c>
      <c r="B69">
        <v>156</v>
      </c>
      <c r="C69">
        <v>191.49</v>
      </c>
      <c r="D69">
        <v>191.49</v>
      </c>
      <c r="E69">
        <v>195</v>
      </c>
    </row>
    <row r="70" spans="1:5">
      <c r="A70">
        <v>96</v>
      </c>
      <c r="B70">
        <v>156</v>
      </c>
      <c r="C70">
        <v>190.83</v>
      </c>
      <c r="D70">
        <v>190.83</v>
      </c>
      <c r="E70">
        <v>193</v>
      </c>
    </row>
    <row r="71" spans="1:5">
      <c r="A71">
        <v>97</v>
      </c>
      <c r="B71">
        <v>153</v>
      </c>
      <c r="C71">
        <v>188.25</v>
      </c>
      <c r="D71">
        <v>188.25</v>
      </c>
      <c r="E71">
        <v>193</v>
      </c>
    </row>
    <row r="72" spans="1:5">
      <c r="A72">
        <v>96</v>
      </c>
      <c r="B72">
        <v>152</v>
      </c>
      <c r="C72">
        <v>187.54</v>
      </c>
      <c r="D72">
        <v>187.54</v>
      </c>
      <c r="E72">
        <v>191</v>
      </c>
    </row>
    <row r="73" spans="1:5">
      <c r="A73">
        <v>95</v>
      </c>
      <c r="B73">
        <v>149</v>
      </c>
      <c r="C73">
        <v>185.12</v>
      </c>
      <c r="D73">
        <v>185.12</v>
      </c>
      <c r="E73">
        <v>190</v>
      </c>
    </row>
    <row r="74" spans="1:5">
      <c r="A74">
        <v>95</v>
      </c>
      <c r="B74">
        <v>147</v>
      </c>
      <c r="C74">
        <v>183.42</v>
      </c>
      <c r="D74">
        <v>183.42</v>
      </c>
      <c r="E74">
        <v>190</v>
      </c>
    </row>
    <row r="75" spans="1:5">
      <c r="A75">
        <v>94</v>
      </c>
      <c r="B75">
        <v>150</v>
      </c>
      <c r="C75">
        <v>186.06</v>
      </c>
      <c r="D75">
        <v>186.06</v>
      </c>
      <c r="E75">
        <v>189</v>
      </c>
    </row>
    <row r="76" spans="1:5">
      <c r="A76">
        <v>98</v>
      </c>
      <c r="B76">
        <v>148</v>
      </c>
      <c r="C76">
        <v>184.09</v>
      </c>
      <c r="D76">
        <v>184.09</v>
      </c>
      <c r="E76">
        <v>188</v>
      </c>
    </row>
    <row r="77" spans="1:5">
      <c r="A77">
        <v>96</v>
      </c>
      <c r="B77">
        <v>146</v>
      </c>
      <c r="C77">
        <v>182.53</v>
      </c>
      <c r="D77">
        <v>182.53</v>
      </c>
      <c r="E77">
        <v>187</v>
      </c>
    </row>
    <row r="78" spans="1:5">
      <c r="A78">
        <v>96</v>
      </c>
      <c r="B78">
        <v>149</v>
      </c>
      <c r="C78">
        <v>185.05</v>
      </c>
      <c r="D78">
        <v>185.05</v>
      </c>
      <c r="E78">
        <v>186</v>
      </c>
    </row>
    <row r="79" spans="1:5">
      <c r="A79">
        <v>97</v>
      </c>
      <c r="B79">
        <v>141</v>
      </c>
      <c r="C79">
        <v>178.34</v>
      </c>
      <c r="D79">
        <v>178.34</v>
      </c>
      <c r="E79">
        <v>185</v>
      </c>
    </row>
    <row r="80" spans="1:5">
      <c r="A80">
        <v>97</v>
      </c>
      <c r="B80">
        <v>142</v>
      </c>
      <c r="C80">
        <v>179.17</v>
      </c>
      <c r="D80">
        <v>179.17</v>
      </c>
      <c r="E80">
        <v>185</v>
      </c>
    </row>
    <row r="81" spans="1:5">
      <c r="A81">
        <v>94</v>
      </c>
      <c r="B81">
        <v>138</v>
      </c>
      <c r="C81">
        <v>175.67</v>
      </c>
      <c r="D81">
        <v>175.67</v>
      </c>
      <c r="E81">
        <v>184</v>
      </c>
    </row>
    <row r="82" spans="1:5">
      <c r="A82">
        <v>99</v>
      </c>
      <c r="B82">
        <v>141</v>
      </c>
      <c r="C82">
        <v>178.39</v>
      </c>
      <c r="D82">
        <v>178.39</v>
      </c>
      <c r="E82">
        <v>183</v>
      </c>
    </row>
    <row r="83" spans="1:5">
      <c r="A83">
        <v>99</v>
      </c>
      <c r="B83">
        <v>141</v>
      </c>
      <c r="C83">
        <v>178.39</v>
      </c>
      <c r="D83">
        <v>178.39</v>
      </c>
      <c r="E83">
        <v>182</v>
      </c>
    </row>
    <row r="84" spans="1:5">
      <c r="A84">
        <v>95</v>
      </c>
      <c r="B84">
        <v>137</v>
      </c>
      <c r="C84">
        <v>174.88</v>
      </c>
      <c r="D84">
        <v>174.88</v>
      </c>
      <c r="E84">
        <v>179</v>
      </c>
    </row>
    <row r="85" spans="1:5">
      <c r="A85">
        <v>100</v>
      </c>
      <c r="B85">
        <v>135</v>
      </c>
      <c r="C85">
        <v>173.66</v>
      </c>
      <c r="D85">
        <v>173.66</v>
      </c>
      <c r="E85">
        <v>178</v>
      </c>
    </row>
    <row r="86" spans="1:5">
      <c r="A86">
        <v>103</v>
      </c>
      <c r="B86">
        <v>132</v>
      </c>
      <c r="C86">
        <v>171.65</v>
      </c>
      <c r="D86">
        <v>171.65</v>
      </c>
      <c r="E86">
        <v>178</v>
      </c>
    </row>
    <row r="87" spans="1:5">
      <c r="A87">
        <v>98</v>
      </c>
      <c r="B87">
        <v>133</v>
      </c>
      <c r="C87">
        <v>171.87</v>
      </c>
      <c r="D87">
        <v>171.87</v>
      </c>
      <c r="E87">
        <v>178</v>
      </c>
    </row>
    <row r="88" spans="1:5">
      <c r="A88">
        <v>98</v>
      </c>
      <c r="B88">
        <v>127</v>
      </c>
      <c r="C88">
        <v>167.12</v>
      </c>
      <c r="D88">
        <v>167.12</v>
      </c>
      <c r="E88">
        <v>175</v>
      </c>
    </row>
    <row r="89" spans="1:5">
      <c r="A89">
        <v>96</v>
      </c>
      <c r="B89">
        <v>127</v>
      </c>
      <c r="C89">
        <v>166.75</v>
      </c>
      <c r="D89">
        <v>166.75</v>
      </c>
      <c r="E89">
        <v>174</v>
      </c>
    </row>
    <row r="90" spans="1:5">
      <c r="A90">
        <v>95</v>
      </c>
      <c r="B90">
        <v>128</v>
      </c>
      <c r="C90">
        <v>167.37</v>
      </c>
      <c r="D90">
        <v>167.37</v>
      </c>
      <c r="E90">
        <v>173</v>
      </c>
    </row>
    <row r="91" spans="1:5">
      <c r="A91">
        <v>93</v>
      </c>
      <c r="B91">
        <v>129</v>
      </c>
      <c r="C91">
        <v>167.84</v>
      </c>
      <c r="D91">
        <v>167.84</v>
      </c>
      <c r="E91">
        <v>171</v>
      </c>
    </row>
    <row r="92" spans="1:5">
      <c r="A92">
        <v>92</v>
      </c>
      <c r="B92">
        <v>129</v>
      </c>
      <c r="C92">
        <v>167.65</v>
      </c>
      <c r="D92">
        <v>167.65</v>
      </c>
      <c r="E92">
        <v>171</v>
      </c>
    </row>
    <row r="93" spans="1:5">
      <c r="A93">
        <v>94</v>
      </c>
      <c r="B93">
        <v>129</v>
      </c>
      <c r="C93">
        <v>168.02</v>
      </c>
      <c r="D93">
        <v>168.02</v>
      </c>
      <c r="E93">
        <v>168</v>
      </c>
    </row>
    <row r="94" spans="1:5">
      <c r="A94">
        <v>98</v>
      </c>
      <c r="B94">
        <v>124</v>
      </c>
      <c r="C94">
        <v>164.81</v>
      </c>
      <c r="D94">
        <v>164.81</v>
      </c>
      <c r="E94">
        <v>167</v>
      </c>
    </row>
    <row r="95" spans="1:5">
      <c r="A95">
        <v>92</v>
      </c>
      <c r="B95">
        <v>121</v>
      </c>
      <c r="C95">
        <v>161.02000000000001</v>
      </c>
      <c r="D95">
        <v>161.02000000000001</v>
      </c>
      <c r="E95">
        <v>167</v>
      </c>
    </row>
    <row r="96" spans="1:5">
      <c r="A96">
        <v>93</v>
      </c>
      <c r="B96">
        <v>125</v>
      </c>
      <c r="C96">
        <v>164.51</v>
      </c>
      <c r="D96">
        <v>164.51</v>
      </c>
      <c r="E96">
        <v>167</v>
      </c>
    </row>
    <row r="97" spans="1:5">
      <c r="A97">
        <v>91</v>
      </c>
      <c r="B97">
        <v>122</v>
      </c>
      <c r="C97">
        <v>161.56</v>
      </c>
      <c r="D97">
        <v>161.56</v>
      </c>
      <c r="E97">
        <v>167</v>
      </c>
    </row>
    <row r="98" spans="1:5">
      <c r="A98">
        <v>93</v>
      </c>
      <c r="B98">
        <v>122</v>
      </c>
      <c r="C98">
        <v>162.09</v>
      </c>
      <c r="D98">
        <v>162.09</v>
      </c>
      <c r="E98">
        <v>166</v>
      </c>
    </row>
    <row r="99" spans="1:5">
      <c r="A99">
        <v>94</v>
      </c>
      <c r="B99">
        <v>119</v>
      </c>
      <c r="C99">
        <v>160.01</v>
      </c>
      <c r="D99">
        <v>160.01</v>
      </c>
      <c r="E99">
        <v>164</v>
      </c>
    </row>
    <row r="100" spans="1:5">
      <c r="A100">
        <v>92</v>
      </c>
      <c r="B100">
        <v>115</v>
      </c>
      <c r="C100">
        <v>156.36000000000001</v>
      </c>
      <c r="D100">
        <v>156.36000000000001</v>
      </c>
      <c r="E100">
        <v>164</v>
      </c>
    </row>
    <row r="101" spans="1:5">
      <c r="A101">
        <v>96</v>
      </c>
      <c r="B101">
        <v>119</v>
      </c>
      <c r="C101">
        <v>160.55000000000001</v>
      </c>
      <c r="D101">
        <v>160.55000000000001</v>
      </c>
      <c r="E101">
        <v>162</v>
      </c>
    </row>
    <row r="102" spans="1:5">
      <c r="A102">
        <v>88</v>
      </c>
      <c r="B102">
        <v>109</v>
      </c>
      <c r="C102">
        <v>150.44999999999999</v>
      </c>
      <c r="D102">
        <v>150.44999999999999</v>
      </c>
      <c r="E102">
        <v>161</v>
      </c>
    </row>
    <row r="103" spans="1:5">
      <c r="A103">
        <v>90</v>
      </c>
      <c r="B103">
        <v>113</v>
      </c>
      <c r="C103">
        <v>154.16999999999999</v>
      </c>
      <c r="D103">
        <v>154.16999999999999</v>
      </c>
      <c r="E103">
        <v>161</v>
      </c>
    </row>
    <row r="104" spans="1:5">
      <c r="A104">
        <v>90</v>
      </c>
      <c r="B104">
        <v>115</v>
      </c>
      <c r="C104">
        <v>155.68</v>
      </c>
      <c r="D104">
        <v>155.68</v>
      </c>
      <c r="E104">
        <v>160</v>
      </c>
    </row>
    <row r="105" spans="1:5">
      <c r="A105">
        <v>87</v>
      </c>
      <c r="B105">
        <v>110</v>
      </c>
      <c r="C105">
        <v>150.77000000000001</v>
      </c>
      <c r="D105">
        <v>150.77000000000001</v>
      </c>
      <c r="E105">
        <v>160</v>
      </c>
    </row>
    <row r="106" spans="1:5">
      <c r="A106">
        <v>90</v>
      </c>
      <c r="B106">
        <v>115</v>
      </c>
      <c r="C106">
        <v>155.68</v>
      </c>
      <c r="D106">
        <v>155.68</v>
      </c>
      <c r="E106">
        <v>156</v>
      </c>
    </row>
    <row r="107" spans="1:5">
      <c r="A107">
        <v>92</v>
      </c>
      <c r="B107">
        <v>116</v>
      </c>
      <c r="C107">
        <v>157.11000000000001</v>
      </c>
      <c r="D107">
        <v>157.11000000000001</v>
      </c>
      <c r="E107">
        <v>156</v>
      </c>
    </row>
    <row r="108" spans="1:5">
      <c r="A108">
        <v>91</v>
      </c>
      <c r="B108">
        <v>113</v>
      </c>
      <c r="C108">
        <v>154.52000000000001</v>
      </c>
      <c r="D108">
        <v>154.52000000000001</v>
      </c>
      <c r="E108">
        <v>155</v>
      </c>
    </row>
    <row r="109" spans="1:5">
      <c r="A109">
        <v>96</v>
      </c>
      <c r="B109">
        <v>116</v>
      </c>
      <c r="C109">
        <v>158.33000000000001</v>
      </c>
      <c r="D109">
        <v>158.33000000000001</v>
      </c>
      <c r="E109">
        <v>155</v>
      </c>
    </row>
    <row r="110" spans="1:5">
      <c r="A110">
        <v>94</v>
      </c>
      <c r="B110">
        <v>112</v>
      </c>
      <c r="C110">
        <v>154.83000000000001</v>
      </c>
      <c r="D110">
        <v>154.83000000000001</v>
      </c>
      <c r="E110">
        <v>155</v>
      </c>
    </row>
    <row r="111" spans="1:5">
      <c r="A111">
        <v>91</v>
      </c>
      <c r="B111">
        <v>113</v>
      </c>
      <c r="C111">
        <v>154.52000000000001</v>
      </c>
      <c r="D111">
        <v>154.52000000000001</v>
      </c>
      <c r="E111">
        <v>154</v>
      </c>
    </row>
    <row r="112" spans="1:5">
      <c r="A112">
        <v>90</v>
      </c>
      <c r="B112">
        <v>113</v>
      </c>
      <c r="C112">
        <v>154.16999999999999</v>
      </c>
      <c r="D112">
        <v>154.16999999999999</v>
      </c>
      <c r="E112">
        <v>154</v>
      </c>
    </row>
    <row r="113" spans="1:5">
      <c r="A113">
        <v>88</v>
      </c>
      <c r="B113">
        <v>110</v>
      </c>
      <c r="C113">
        <v>151.16999999999999</v>
      </c>
      <c r="D113">
        <v>151.16999999999999</v>
      </c>
      <c r="E113">
        <v>154</v>
      </c>
    </row>
    <row r="114" spans="1:5">
      <c r="A114">
        <v>95</v>
      </c>
      <c r="B114">
        <v>102</v>
      </c>
      <c r="C114">
        <v>148.52000000000001</v>
      </c>
      <c r="D114">
        <v>148.52000000000001</v>
      </c>
      <c r="E114">
        <v>154</v>
      </c>
    </row>
    <row r="115" spans="1:5">
      <c r="A115">
        <v>91</v>
      </c>
      <c r="B115">
        <v>106</v>
      </c>
      <c r="C115">
        <v>149.56</v>
      </c>
      <c r="D115">
        <v>149.56</v>
      </c>
      <c r="E115">
        <v>154</v>
      </c>
    </row>
    <row r="116" spans="1:5">
      <c r="A116">
        <v>86</v>
      </c>
      <c r="B116">
        <v>104</v>
      </c>
      <c r="C116">
        <v>146.07</v>
      </c>
      <c r="D116">
        <v>146.07</v>
      </c>
      <c r="E116">
        <v>154</v>
      </c>
    </row>
    <row r="117" spans="1:5">
      <c r="A117">
        <v>86</v>
      </c>
      <c r="B117">
        <v>99</v>
      </c>
      <c r="C117">
        <v>142.80000000000001</v>
      </c>
      <c r="D117">
        <v>142.80000000000001</v>
      </c>
      <c r="E117">
        <v>154</v>
      </c>
    </row>
    <row r="118" spans="1:5">
      <c r="A118">
        <v>86</v>
      </c>
      <c r="B118">
        <v>99</v>
      </c>
      <c r="C118">
        <v>142.80000000000001</v>
      </c>
      <c r="D118">
        <v>142.80000000000001</v>
      </c>
      <c r="E118">
        <v>151</v>
      </c>
    </row>
    <row r="119" spans="1:5">
      <c r="A119">
        <v>83</v>
      </c>
      <c r="B119">
        <v>100</v>
      </c>
      <c r="C119">
        <v>141.96</v>
      </c>
      <c r="D119">
        <v>141.96</v>
      </c>
      <c r="E119">
        <v>149</v>
      </c>
    </row>
    <row r="120" spans="1:5">
      <c r="A120">
        <v>83</v>
      </c>
      <c r="B120">
        <v>98</v>
      </c>
      <c r="C120">
        <v>140.69</v>
      </c>
      <c r="D120">
        <v>140.69</v>
      </c>
      <c r="E120">
        <v>148</v>
      </c>
    </row>
    <row r="121" spans="1:5">
      <c r="A121">
        <v>80</v>
      </c>
      <c r="B121">
        <v>96</v>
      </c>
      <c r="C121">
        <v>137.87</v>
      </c>
      <c r="D121">
        <v>137.87</v>
      </c>
      <c r="E121">
        <v>146</v>
      </c>
    </row>
    <row r="122" spans="1:5">
      <c r="A122">
        <v>82</v>
      </c>
      <c r="B122">
        <v>94</v>
      </c>
      <c r="C122">
        <v>137.76</v>
      </c>
      <c r="D122">
        <v>137.76</v>
      </c>
      <c r="E122">
        <v>142</v>
      </c>
    </row>
    <row r="123" spans="1:5">
      <c r="A123">
        <v>85</v>
      </c>
      <c r="B123">
        <v>98</v>
      </c>
      <c r="C123">
        <v>141.69</v>
      </c>
      <c r="D123">
        <v>141.69</v>
      </c>
      <c r="E123">
        <v>142</v>
      </c>
    </row>
    <row r="124" spans="1:5">
      <c r="A124">
        <v>83</v>
      </c>
      <c r="B124">
        <v>101</v>
      </c>
      <c r="C124">
        <v>142.61000000000001</v>
      </c>
      <c r="D124">
        <v>142.61000000000001</v>
      </c>
      <c r="E124">
        <v>142</v>
      </c>
    </row>
    <row r="125" spans="1:5">
      <c r="A125">
        <v>80</v>
      </c>
      <c r="B125">
        <v>97</v>
      </c>
      <c r="C125">
        <v>138.47999999999999</v>
      </c>
      <c r="D125">
        <v>138.47999999999999</v>
      </c>
      <c r="E125">
        <v>141</v>
      </c>
    </row>
    <row r="126" spans="1:5">
      <c r="A126">
        <v>83</v>
      </c>
      <c r="B126">
        <v>94</v>
      </c>
      <c r="C126">
        <v>138.28</v>
      </c>
      <c r="D126">
        <v>138.28</v>
      </c>
      <c r="E126">
        <v>141</v>
      </c>
    </row>
    <row r="127" spans="1:5">
      <c r="A127">
        <v>83</v>
      </c>
      <c r="B127">
        <v>93</v>
      </c>
      <c r="C127">
        <v>137.69999999999999</v>
      </c>
      <c r="D127">
        <v>137.69999999999999</v>
      </c>
      <c r="E127">
        <v>140</v>
      </c>
    </row>
    <row r="128" spans="1:5">
      <c r="A128">
        <v>76</v>
      </c>
      <c r="B128">
        <v>89</v>
      </c>
      <c r="C128">
        <v>131.61000000000001</v>
      </c>
      <c r="D128">
        <v>131.61000000000001</v>
      </c>
      <c r="E128">
        <v>138</v>
      </c>
    </row>
    <row r="129" spans="1:5">
      <c r="A129">
        <v>70</v>
      </c>
      <c r="B129">
        <v>84</v>
      </c>
      <c r="C129">
        <v>125.42</v>
      </c>
      <c r="D129">
        <v>125.42</v>
      </c>
      <c r="E129">
        <v>138</v>
      </c>
    </row>
    <row r="130" spans="1:5">
      <c r="A130">
        <v>69</v>
      </c>
      <c r="B130">
        <v>85</v>
      </c>
      <c r="C130">
        <v>125.23</v>
      </c>
      <c r="D130">
        <v>125.23</v>
      </c>
      <c r="E130">
        <v>137</v>
      </c>
    </row>
    <row r="131" spans="1:5">
      <c r="A131">
        <v>74</v>
      </c>
      <c r="B131">
        <v>83</v>
      </c>
      <c r="C131">
        <v>127.45</v>
      </c>
      <c r="D131">
        <v>127.45</v>
      </c>
      <c r="E131">
        <v>137</v>
      </c>
    </row>
    <row r="132" spans="1:5">
      <c r="A132">
        <v>68</v>
      </c>
      <c r="B132">
        <v>85</v>
      </c>
      <c r="C132">
        <v>124.56</v>
      </c>
      <c r="D132">
        <v>124.56</v>
      </c>
      <c r="E132">
        <v>137</v>
      </c>
    </row>
    <row r="133" spans="1:5">
      <c r="A133">
        <v>65</v>
      </c>
      <c r="B133">
        <v>79</v>
      </c>
      <c r="C133">
        <v>120</v>
      </c>
      <c r="D133">
        <v>120</v>
      </c>
      <c r="E133">
        <v>131</v>
      </c>
    </row>
    <row r="134" spans="1:5">
      <c r="A134">
        <v>69</v>
      </c>
      <c r="B134">
        <v>85</v>
      </c>
      <c r="C134">
        <v>125.23</v>
      </c>
      <c r="D134">
        <v>125.23</v>
      </c>
      <c r="E134">
        <v>127</v>
      </c>
    </row>
    <row r="135" spans="1:5">
      <c r="A135">
        <v>66</v>
      </c>
      <c r="B135">
        <v>85</v>
      </c>
      <c r="C135">
        <v>123.2</v>
      </c>
      <c r="D135">
        <v>123.2</v>
      </c>
      <c r="E135">
        <v>125</v>
      </c>
    </row>
    <row r="136" spans="1:5">
      <c r="A136">
        <v>67</v>
      </c>
      <c r="B136">
        <v>84</v>
      </c>
      <c r="C136">
        <v>123.44</v>
      </c>
      <c r="D136">
        <v>123.44</v>
      </c>
      <c r="E136">
        <v>125</v>
      </c>
    </row>
    <row r="137" spans="1:5">
      <c r="A137">
        <v>66</v>
      </c>
      <c r="B137">
        <v>81</v>
      </c>
      <c r="C137">
        <v>121.47</v>
      </c>
      <c r="D137">
        <v>121.47</v>
      </c>
      <c r="E137">
        <v>125</v>
      </c>
    </row>
    <row r="138" spans="1:5">
      <c r="A138">
        <v>58</v>
      </c>
      <c r="B138">
        <v>77</v>
      </c>
      <c r="C138">
        <v>114.41</v>
      </c>
      <c r="D138">
        <v>114.41</v>
      </c>
      <c r="E138">
        <v>124</v>
      </c>
    </row>
    <row r="139" spans="1:5">
      <c r="A139">
        <v>63</v>
      </c>
      <c r="B139">
        <v>78</v>
      </c>
      <c r="C139">
        <v>118.27</v>
      </c>
      <c r="D139">
        <v>118.27</v>
      </c>
      <c r="E139">
        <v>123</v>
      </c>
    </row>
    <row r="140" spans="1:5">
      <c r="A140">
        <v>60</v>
      </c>
      <c r="B140">
        <v>79</v>
      </c>
      <c r="C140">
        <v>116.53</v>
      </c>
      <c r="D140">
        <v>116.53</v>
      </c>
      <c r="E140">
        <v>123</v>
      </c>
    </row>
    <row r="141" spans="1:5">
      <c r="A141">
        <v>59</v>
      </c>
      <c r="B141">
        <v>75</v>
      </c>
      <c r="C141">
        <v>114.47</v>
      </c>
      <c r="D141">
        <v>114.47</v>
      </c>
      <c r="E141">
        <v>121</v>
      </c>
    </row>
    <row r="142" spans="1:5">
      <c r="A142">
        <v>58</v>
      </c>
      <c r="B142">
        <v>80</v>
      </c>
      <c r="C142">
        <v>115.43</v>
      </c>
      <c r="D142">
        <v>115.43</v>
      </c>
      <c r="E142">
        <v>120</v>
      </c>
    </row>
    <row r="143" spans="1:5">
      <c r="A143">
        <v>56</v>
      </c>
      <c r="B143">
        <v>78</v>
      </c>
      <c r="C143">
        <v>113.27</v>
      </c>
      <c r="D143">
        <v>113.27</v>
      </c>
      <c r="E143">
        <v>118</v>
      </c>
    </row>
    <row r="144" spans="1:5">
      <c r="A144">
        <v>59</v>
      </c>
      <c r="B144">
        <v>76</v>
      </c>
      <c r="C144">
        <v>114.8</v>
      </c>
      <c r="D144">
        <v>114.8</v>
      </c>
      <c r="E144">
        <v>116</v>
      </c>
    </row>
    <row r="145" spans="1:5">
      <c r="A145">
        <v>50</v>
      </c>
      <c r="B145">
        <v>79</v>
      </c>
      <c r="C145">
        <v>108.93</v>
      </c>
      <c r="D145">
        <v>108.93</v>
      </c>
      <c r="E145">
        <v>115</v>
      </c>
    </row>
    <row r="146" spans="1:5">
      <c r="A146">
        <v>51</v>
      </c>
      <c r="B146">
        <v>75</v>
      </c>
      <c r="C146">
        <v>108.65</v>
      </c>
      <c r="D146">
        <v>108.65</v>
      </c>
      <c r="E146">
        <v>114</v>
      </c>
    </row>
    <row r="147" spans="1:5">
      <c r="A147">
        <v>55</v>
      </c>
      <c r="B147">
        <v>77</v>
      </c>
      <c r="C147">
        <v>112.21</v>
      </c>
      <c r="D147">
        <v>112.21</v>
      </c>
      <c r="E147">
        <v>114</v>
      </c>
    </row>
    <row r="148" spans="1:5">
      <c r="A148">
        <v>51</v>
      </c>
      <c r="B148">
        <v>78</v>
      </c>
      <c r="C148">
        <v>109.45</v>
      </c>
      <c r="D148">
        <v>109.45</v>
      </c>
      <c r="E148">
        <v>114</v>
      </c>
    </row>
    <row r="149" spans="1:5">
      <c r="A149">
        <v>51</v>
      </c>
      <c r="B149">
        <v>75</v>
      </c>
      <c r="C149">
        <v>108.65</v>
      </c>
      <c r="D149">
        <v>108.65</v>
      </c>
      <c r="E149">
        <v>113</v>
      </c>
    </row>
    <row r="150" spans="1:5">
      <c r="A150">
        <v>44</v>
      </c>
      <c r="B150">
        <v>71</v>
      </c>
      <c r="C150">
        <v>102.49</v>
      </c>
      <c r="D150">
        <v>102.49</v>
      </c>
      <c r="E150">
        <v>112</v>
      </c>
    </row>
    <row r="151" spans="1:5">
      <c r="A151">
        <v>40</v>
      </c>
      <c r="B151">
        <v>71</v>
      </c>
      <c r="C151">
        <v>99.42</v>
      </c>
      <c r="D151">
        <v>99.42</v>
      </c>
      <c r="E151">
        <v>109</v>
      </c>
    </row>
    <row r="152" spans="1:5">
      <c r="A152">
        <v>43</v>
      </c>
      <c r="B152">
        <v>71</v>
      </c>
      <c r="C152">
        <v>101.73</v>
      </c>
      <c r="D152">
        <v>101.73</v>
      </c>
      <c r="E152">
        <v>108</v>
      </c>
    </row>
    <row r="153" spans="1:5">
      <c r="A153">
        <v>40</v>
      </c>
      <c r="B153">
        <v>72</v>
      </c>
      <c r="C153">
        <v>99.55</v>
      </c>
      <c r="D153">
        <v>99.55</v>
      </c>
      <c r="E153">
        <v>108</v>
      </c>
    </row>
    <row r="154" spans="1:5">
      <c r="A154">
        <v>39</v>
      </c>
      <c r="B154">
        <v>68</v>
      </c>
      <c r="C154">
        <v>98.3</v>
      </c>
      <c r="D154">
        <v>98.3</v>
      </c>
      <c r="E154">
        <v>108</v>
      </c>
    </row>
    <row r="155" spans="1:5">
      <c r="A155">
        <v>30</v>
      </c>
      <c r="B155">
        <v>70</v>
      </c>
      <c r="C155">
        <v>91.52</v>
      </c>
      <c r="D155">
        <v>91.52</v>
      </c>
      <c r="E155">
        <v>102</v>
      </c>
    </row>
    <row r="156" spans="1:5">
      <c r="A156">
        <v>30</v>
      </c>
      <c r="B156">
        <v>68</v>
      </c>
      <c r="C156">
        <v>91.48</v>
      </c>
      <c r="D156">
        <v>91.48</v>
      </c>
      <c r="E156">
        <v>101</v>
      </c>
    </row>
    <row r="157" spans="1:5">
      <c r="A157">
        <v>29</v>
      </c>
      <c r="B157">
        <v>72</v>
      </c>
      <c r="C157">
        <v>90.76</v>
      </c>
      <c r="D157">
        <v>90.76</v>
      </c>
      <c r="E157">
        <v>99</v>
      </c>
    </row>
    <row r="158" spans="1:5">
      <c r="A158">
        <v>0</v>
      </c>
      <c r="B158">
        <v>67</v>
      </c>
      <c r="C158">
        <v>69.72</v>
      </c>
      <c r="D158">
        <v>69.72</v>
      </c>
      <c r="E158">
        <v>99</v>
      </c>
    </row>
    <row r="159" spans="1:5">
      <c r="A159">
        <v>28</v>
      </c>
      <c r="B159">
        <v>75</v>
      </c>
      <c r="C159">
        <v>89.95</v>
      </c>
      <c r="D159">
        <v>89.95</v>
      </c>
      <c r="E159">
        <v>98</v>
      </c>
    </row>
    <row r="160" spans="1:5">
      <c r="A160">
        <v>20</v>
      </c>
      <c r="B160">
        <v>76</v>
      </c>
      <c r="C160">
        <v>83.14</v>
      </c>
      <c r="D160">
        <v>83.14</v>
      </c>
      <c r="E160">
        <v>91</v>
      </c>
    </row>
    <row r="161" spans="1:5">
      <c r="A161">
        <v>12</v>
      </c>
      <c r="B161">
        <v>79</v>
      </c>
      <c r="C161">
        <v>75.91</v>
      </c>
      <c r="D161">
        <v>75.91</v>
      </c>
      <c r="E161">
        <v>91</v>
      </c>
    </row>
    <row r="162" spans="1:5">
      <c r="A162">
        <v>10</v>
      </c>
      <c r="B162">
        <v>78</v>
      </c>
      <c r="C162">
        <v>74.47</v>
      </c>
      <c r="D162">
        <v>74.47</v>
      </c>
      <c r="E162">
        <v>90</v>
      </c>
    </row>
    <row r="163" spans="1:5">
      <c r="A163">
        <v>0</v>
      </c>
      <c r="B163">
        <v>81</v>
      </c>
      <c r="C163">
        <v>65.64</v>
      </c>
      <c r="D163">
        <v>65.64</v>
      </c>
      <c r="E163">
        <v>89</v>
      </c>
    </row>
    <row r="164" spans="1:5">
      <c r="A164">
        <v>0</v>
      </c>
      <c r="B164">
        <v>86</v>
      </c>
      <c r="C164">
        <v>63.78</v>
      </c>
      <c r="D164">
        <v>63.78</v>
      </c>
      <c r="E164">
        <v>83</v>
      </c>
    </row>
    <row r="165" spans="1:5">
      <c r="A165">
        <v>-1</v>
      </c>
      <c r="B165">
        <v>85</v>
      </c>
      <c r="C165">
        <v>63.38</v>
      </c>
      <c r="D165">
        <v>63.38</v>
      </c>
      <c r="E165">
        <v>75</v>
      </c>
    </row>
    <row r="166" spans="1:5">
      <c r="A166">
        <v>-6</v>
      </c>
      <c r="B166">
        <v>87</v>
      </c>
      <c r="C166">
        <v>58.67</v>
      </c>
      <c r="D166">
        <v>58.67</v>
      </c>
      <c r="E166">
        <v>74</v>
      </c>
    </row>
    <row r="167" spans="1:5">
      <c r="A167">
        <v>-7</v>
      </c>
      <c r="B167">
        <v>90</v>
      </c>
      <c r="C167">
        <v>56.5</v>
      </c>
      <c r="D167">
        <v>56.5</v>
      </c>
      <c r="E167">
        <v>69</v>
      </c>
    </row>
    <row r="168" spans="1:5">
      <c r="A168">
        <v>-12</v>
      </c>
      <c r="B168">
        <v>90</v>
      </c>
      <c r="C168">
        <v>52.89</v>
      </c>
      <c r="D168">
        <v>52.89</v>
      </c>
      <c r="E168">
        <v>65</v>
      </c>
    </row>
    <row r="169" spans="1:5">
      <c r="A169">
        <v>-11</v>
      </c>
      <c r="B169">
        <v>87</v>
      </c>
      <c r="C169">
        <v>55.08</v>
      </c>
      <c r="D169">
        <v>55.08</v>
      </c>
      <c r="E169">
        <v>63</v>
      </c>
    </row>
    <row r="170" spans="1:5">
      <c r="A170">
        <v>-14</v>
      </c>
      <c r="B170">
        <v>89</v>
      </c>
      <c r="C170">
        <v>52.06</v>
      </c>
      <c r="D170">
        <v>52.06</v>
      </c>
      <c r="E170">
        <v>63</v>
      </c>
    </row>
    <row r="171" spans="1:5">
      <c r="A171">
        <v>-16</v>
      </c>
      <c r="B171">
        <v>90</v>
      </c>
      <c r="C171">
        <v>50.24</v>
      </c>
      <c r="D171">
        <v>50.24</v>
      </c>
      <c r="E171">
        <v>58</v>
      </c>
    </row>
    <row r="172" spans="1:5">
      <c r="A172">
        <v>-11</v>
      </c>
      <c r="B172">
        <v>89</v>
      </c>
      <c r="C172">
        <v>54.1</v>
      </c>
      <c r="D172">
        <v>54.1</v>
      </c>
      <c r="E172">
        <v>56</v>
      </c>
    </row>
    <row r="173" spans="1:5">
      <c r="A173">
        <v>-13</v>
      </c>
      <c r="B173">
        <v>95</v>
      </c>
      <c r="C173">
        <v>49.43</v>
      </c>
      <c r="D173">
        <v>49.43</v>
      </c>
      <c r="E173">
        <v>55</v>
      </c>
    </row>
    <row r="174" spans="1:5">
      <c r="A174">
        <v>-15</v>
      </c>
      <c r="B174">
        <v>94</v>
      </c>
      <c r="C174">
        <v>48.66</v>
      </c>
      <c r="D174">
        <v>48.66</v>
      </c>
      <c r="E174">
        <v>54</v>
      </c>
    </row>
    <row r="175" spans="1:5">
      <c r="A175">
        <v>-16</v>
      </c>
      <c r="B175">
        <v>97</v>
      </c>
      <c r="C175">
        <v>46.21</v>
      </c>
      <c r="D175">
        <v>46.21</v>
      </c>
      <c r="E175">
        <v>52</v>
      </c>
    </row>
    <row r="176" spans="1:5">
      <c r="A176">
        <v>-23</v>
      </c>
      <c r="B176">
        <v>97</v>
      </c>
      <c r="C176">
        <v>41.98</v>
      </c>
      <c r="D176">
        <v>41.98</v>
      </c>
      <c r="E176">
        <v>52</v>
      </c>
    </row>
    <row r="177" spans="1:5">
      <c r="A177">
        <v>-21</v>
      </c>
      <c r="B177">
        <v>102</v>
      </c>
      <c r="C177">
        <v>39.85</v>
      </c>
      <c r="D177">
        <v>39.85</v>
      </c>
      <c r="E177">
        <v>50</v>
      </c>
    </row>
    <row r="178" spans="1:5">
      <c r="A178">
        <v>-25</v>
      </c>
      <c r="B178">
        <v>100</v>
      </c>
      <c r="C178">
        <v>38.979999999999997</v>
      </c>
      <c r="D178">
        <v>38.979999999999997</v>
      </c>
      <c r="E178">
        <v>49</v>
      </c>
    </row>
    <row r="179" spans="1:5">
      <c r="A179">
        <v>-28</v>
      </c>
      <c r="B179">
        <v>102</v>
      </c>
      <c r="C179">
        <v>36.14</v>
      </c>
      <c r="D179">
        <v>36.14</v>
      </c>
      <c r="E179">
        <v>48</v>
      </c>
    </row>
    <row r="180" spans="1:5">
      <c r="A180">
        <v>-29</v>
      </c>
      <c r="B180">
        <v>105</v>
      </c>
      <c r="C180">
        <v>33.619999999999997</v>
      </c>
      <c r="D180">
        <v>33.619999999999997</v>
      </c>
      <c r="E180">
        <v>46</v>
      </c>
    </row>
    <row r="181" spans="1:5">
      <c r="A181">
        <v>-27</v>
      </c>
      <c r="B181">
        <v>107</v>
      </c>
      <c r="C181">
        <v>33.130000000000003</v>
      </c>
      <c r="D181">
        <v>33.130000000000003</v>
      </c>
      <c r="E181">
        <v>41</v>
      </c>
    </row>
    <row r="182" spans="1:5">
      <c r="A182">
        <v>-32</v>
      </c>
      <c r="B182">
        <v>107</v>
      </c>
      <c r="C182">
        <v>30.89</v>
      </c>
      <c r="D182">
        <v>30.89</v>
      </c>
      <c r="E182">
        <v>39</v>
      </c>
    </row>
    <row r="183" spans="1:5">
      <c r="A183">
        <v>-31</v>
      </c>
      <c r="B183">
        <v>113</v>
      </c>
      <c r="C183">
        <v>26.87</v>
      </c>
      <c r="D183">
        <v>26.87</v>
      </c>
      <c r="E183">
        <v>38</v>
      </c>
    </row>
    <row r="184" spans="1:5">
      <c r="A184">
        <v>-35</v>
      </c>
      <c r="B184">
        <v>114</v>
      </c>
      <c r="C184">
        <v>24.64</v>
      </c>
      <c r="D184">
        <v>24.64</v>
      </c>
      <c r="E184">
        <v>36</v>
      </c>
    </row>
    <row r="185" spans="1:5">
      <c r="A185">
        <v>-32</v>
      </c>
      <c r="B185">
        <v>113</v>
      </c>
      <c r="C185">
        <v>26.49</v>
      </c>
      <c r="D185">
        <v>26.49</v>
      </c>
      <c r="E185">
        <v>33</v>
      </c>
    </row>
    <row r="186" spans="1:5">
      <c r="A186">
        <v>-31</v>
      </c>
      <c r="B186">
        <v>115</v>
      </c>
      <c r="C186">
        <v>25.31</v>
      </c>
      <c r="D186">
        <v>25.31</v>
      </c>
      <c r="E186">
        <v>33</v>
      </c>
    </row>
    <row r="187" spans="1:5">
      <c r="A187">
        <v>-34</v>
      </c>
      <c r="B187">
        <v>118</v>
      </c>
      <c r="C187">
        <v>21.88</v>
      </c>
      <c r="D187">
        <v>21.88</v>
      </c>
      <c r="E187">
        <v>30</v>
      </c>
    </row>
    <row r="188" spans="1:5">
      <c r="A188">
        <v>-38</v>
      </c>
      <c r="B188">
        <v>122</v>
      </c>
      <c r="C188">
        <v>17.57</v>
      </c>
      <c r="D188">
        <v>17.57</v>
      </c>
      <c r="E188">
        <v>26</v>
      </c>
    </row>
    <row r="189" spans="1:5">
      <c r="A189">
        <v>-32</v>
      </c>
      <c r="B189">
        <v>120</v>
      </c>
      <c r="C189">
        <v>20.89</v>
      </c>
      <c r="D189">
        <v>20.89</v>
      </c>
      <c r="E189">
        <v>26</v>
      </c>
    </row>
    <row r="190" spans="1:5">
      <c r="A190">
        <v>-32</v>
      </c>
      <c r="B190">
        <v>123</v>
      </c>
      <c r="C190">
        <v>18.350000000000001</v>
      </c>
      <c r="D190">
        <v>18.350000000000001</v>
      </c>
      <c r="E190">
        <v>25</v>
      </c>
    </row>
    <row r="191" spans="1:5">
      <c r="A191">
        <v>-39</v>
      </c>
      <c r="B191">
        <v>121</v>
      </c>
      <c r="C191">
        <v>18.100000000000001</v>
      </c>
      <c r="D191">
        <v>18.100000000000001</v>
      </c>
      <c r="E191">
        <v>24</v>
      </c>
    </row>
    <row r="192" spans="1:5">
      <c r="A192">
        <v>-33</v>
      </c>
      <c r="B192">
        <v>125</v>
      </c>
      <c r="C192">
        <v>16.36</v>
      </c>
      <c r="D192">
        <v>16.36</v>
      </c>
      <c r="E192">
        <v>21</v>
      </c>
    </row>
    <row r="193" spans="1:5">
      <c r="A193">
        <v>-39</v>
      </c>
      <c r="B193">
        <v>127</v>
      </c>
      <c r="C193">
        <v>13.35</v>
      </c>
      <c r="D193">
        <v>13.35</v>
      </c>
      <c r="E193">
        <v>20</v>
      </c>
    </row>
    <row r="194" spans="1:5">
      <c r="A194">
        <v>-37</v>
      </c>
      <c r="B194">
        <v>125</v>
      </c>
      <c r="C194">
        <v>15.4</v>
      </c>
      <c r="D194">
        <v>15.4</v>
      </c>
      <c r="E194">
        <v>18</v>
      </c>
    </row>
    <row r="195" spans="1:5">
      <c r="A195">
        <v>-39</v>
      </c>
      <c r="B195">
        <v>128</v>
      </c>
      <c r="C195">
        <v>12.53</v>
      </c>
      <c r="D195">
        <v>12.53</v>
      </c>
      <c r="E195">
        <v>18</v>
      </c>
    </row>
    <row r="196" spans="1:5">
      <c r="A196">
        <v>-40</v>
      </c>
      <c r="B196">
        <v>128</v>
      </c>
      <c r="C196">
        <v>12.35</v>
      </c>
      <c r="D196">
        <v>12.35</v>
      </c>
      <c r="E196">
        <v>17</v>
      </c>
    </row>
    <row r="197" spans="1:5">
      <c r="A197">
        <v>-40</v>
      </c>
      <c r="B197">
        <v>127</v>
      </c>
      <c r="C197">
        <v>13.16</v>
      </c>
      <c r="D197">
        <v>13.16</v>
      </c>
      <c r="E197">
        <v>16</v>
      </c>
    </row>
    <row r="198" spans="1:5">
      <c r="A198">
        <v>-40</v>
      </c>
      <c r="B198">
        <v>133</v>
      </c>
      <c r="C198">
        <v>8.2799999999999994</v>
      </c>
      <c r="D198">
        <v>8.2799999999999994</v>
      </c>
      <c r="E198">
        <v>15</v>
      </c>
    </row>
    <row r="199" spans="1:5">
      <c r="A199">
        <v>-36</v>
      </c>
      <c r="B199">
        <v>128</v>
      </c>
      <c r="C199">
        <v>13.11</v>
      </c>
      <c r="D199">
        <v>13.11</v>
      </c>
      <c r="E199">
        <v>13</v>
      </c>
    </row>
    <row r="200" spans="1:5">
      <c r="A200">
        <v>-34</v>
      </c>
      <c r="B200">
        <v>139</v>
      </c>
      <c r="C200">
        <v>3.6</v>
      </c>
      <c r="D200">
        <v>3.6</v>
      </c>
      <c r="E200">
        <v>13</v>
      </c>
    </row>
    <row r="201" spans="1:5">
      <c r="A201">
        <v>-38</v>
      </c>
      <c r="B201">
        <v>132</v>
      </c>
      <c r="C201">
        <v>9.3800000000000008</v>
      </c>
      <c r="D201">
        <v>9.3800000000000008</v>
      </c>
      <c r="E201">
        <v>13</v>
      </c>
    </row>
    <row r="202" spans="1:5">
      <c r="A202">
        <v>-36</v>
      </c>
      <c r="B202">
        <v>137</v>
      </c>
      <c r="C202">
        <v>5.27</v>
      </c>
      <c r="D202">
        <v>5.27</v>
      </c>
      <c r="E202">
        <v>12</v>
      </c>
    </row>
    <row r="203" spans="1:5">
      <c r="A203">
        <v>-38</v>
      </c>
      <c r="B203">
        <v>141</v>
      </c>
      <c r="C203">
        <v>1.65</v>
      </c>
      <c r="D203">
        <v>1.65</v>
      </c>
      <c r="E203">
        <v>12</v>
      </c>
    </row>
    <row r="204" spans="1:5">
      <c r="A204">
        <v>-35</v>
      </c>
      <c r="B204">
        <v>140</v>
      </c>
      <c r="C204">
        <v>2.64</v>
      </c>
      <c r="D204">
        <v>2.64</v>
      </c>
      <c r="E204">
        <v>9</v>
      </c>
    </row>
    <row r="205" spans="1:5">
      <c r="A205">
        <v>-39</v>
      </c>
      <c r="B205">
        <v>141</v>
      </c>
      <c r="C205">
        <v>1.62</v>
      </c>
      <c r="D205">
        <v>1.62</v>
      </c>
      <c r="E205">
        <v>8</v>
      </c>
    </row>
    <row r="206" spans="1:5">
      <c r="A206">
        <v>-40</v>
      </c>
      <c r="B206">
        <v>148</v>
      </c>
      <c r="C206">
        <v>355.88</v>
      </c>
      <c r="D206">
        <v>355.88</v>
      </c>
      <c r="E206">
        <v>8</v>
      </c>
    </row>
    <row r="207" spans="1:5">
      <c r="A207">
        <v>-34</v>
      </c>
      <c r="B207">
        <v>148</v>
      </c>
      <c r="C207">
        <v>355.48</v>
      </c>
      <c r="D207">
        <v>355.48</v>
      </c>
      <c r="E207">
        <v>8</v>
      </c>
    </row>
    <row r="208" spans="1:5">
      <c r="A208">
        <v>-38</v>
      </c>
      <c r="B208">
        <v>142</v>
      </c>
      <c r="C208">
        <v>0.78</v>
      </c>
      <c r="D208">
        <v>0.78</v>
      </c>
      <c r="E208">
        <v>5</v>
      </c>
    </row>
    <row r="209" spans="1:5">
      <c r="A209">
        <v>-36</v>
      </c>
      <c r="B209">
        <v>156</v>
      </c>
      <c r="C209">
        <v>348.6</v>
      </c>
      <c r="D209">
        <v>348.6</v>
      </c>
      <c r="E209">
        <v>5</v>
      </c>
    </row>
    <row r="210" spans="1:5">
      <c r="A210">
        <v>-39</v>
      </c>
      <c r="B210">
        <v>154</v>
      </c>
      <c r="C210">
        <v>350.76</v>
      </c>
      <c r="D210">
        <v>350.76</v>
      </c>
      <c r="E210">
        <v>9</v>
      </c>
    </row>
    <row r="211" spans="1:5">
      <c r="A211">
        <v>-39</v>
      </c>
      <c r="B211">
        <v>153</v>
      </c>
      <c r="C211">
        <v>351.6</v>
      </c>
      <c r="D211">
        <v>351.6</v>
      </c>
      <c r="E211">
        <v>348</v>
      </c>
    </row>
    <row r="212" spans="1:5">
      <c r="A212">
        <v>-39</v>
      </c>
      <c r="B212">
        <v>149</v>
      </c>
      <c r="C212">
        <v>354.97</v>
      </c>
      <c r="D212">
        <v>354.97</v>
      </c>
      <c r="E212">
        <v>350</v>
      </c>
    </row>
    <row r="213" spans="1:5">
      <c r="A213">
        <v>-35</v>
      </c>
      <c r="B213">
        <v>156</v>
      </c>
      <c r="C213">
        <v>348.43</v>
      </c>
      <c r="D213">
        <v>348.43</v>
      </c>
      <c r="E213">
        <v>350</v>
      </c>
    </row>
    <row r="214" spans="1:5">
      <c r="A214">
        <v>-33</v>
      </c>
      <c r="B214">
        <v>156</v>
      </c>
      <c r="C214">
        <v>348.05</v>
      </c>
      <c r="D214">
        <v>348.05</v>
      </c>
      <c r="E214">
        <v>350</v>
      </c>
    </row>
    <row r="215" spans="1:5">
      <c r="A215">
        <v>-32</v>
      </c>
      <c r="B215">
        <v>158</v>
      </c>
      <c r="C215">
        <v>346.05</v>
      </c>
      <c r="D215">
        <v>346.05</v>
      </c>
      <c r="E215">
        <v>350</v>
      </c>
    </row>
    <row r="216" spans="1:5">
      <c r="A216">
        <v>-37</v>
      </c>
      <c r="B216">
        <v>158</v>
      </c>
      <c r="C216">
        <v>347.09</v>
      </c>
      <c r="D216">
        <v>347.09</v>
      </c>
      <c r="E216">
        <v>348</v>
      </c>
    </row>
    <row r="217" spans="1:5">
      <c r="A217">
        <v>-35</v>
      </c>
      <c r="B217">
        <v>160</v>
      </c>
      <c r="C217">
        <v>344.98</v>
      </c>
      <c r="D217">
        <v>344.98</v>
      </c>
      <c r="E217">
        <v>348</v>
      </c>
    </row>
    <row r="218" spans="1:5">
      <c r="A218">
        <v>-32</v>
      </c>
      <c r="B218">
        <v>162</v>
      </c>
      <c r="C218">
        <v>342.51</v>
      </c>
      <c r="D218">
        <v>342.51</v>
      </c>
      <c r="E218">
        <v>348</v>
      </c>
    </row>
    <row r="219" spans="1:5">
      <c r="A219">
        <v>-37</v>
      </c>
      <c r="B219">
        <v>157</v>
      </c>
      <c r="C219">
        <v>347.93</v>
      </c>
      <c r="D219">
        <v>347.93</v>
      </c>
      <c r="E219">
        <v>348</v>
      </c>
    </row>
    <row r="220" spans="1:5">
      <c r="A220">
        <v>-30</v>
      </c>
      <c r="B220">
        <v>165</v>
      </c>
      <c r="C220">
        <v>339.31</v>
      </c>
      <c r="D220">
        <v>339.31</v>
      </c>
      <c r="E220">
        <v>347</v>
      </c>
    </row>
    <row r="221" spans="1:5">
      <c r="A221">
        <v>-35</v>
      </c>
      <c r="B221">
        <v>165</v>
      </c>
      <c r="C221">
        <v>340.83</v>
      </c>
      <c r="D221">
        <v>340.83</v>
      </c>
      <c r="E221">
        <v>347</v>
      </c>
    </row>
    <row r="222" spans="1:5">
      <c r="A222">
        <v>-32</v>
      </c>
      <c r="B222">
        <v>168</v>
      </c>
      <c r="C222">
        <v>337.46</v>
      </c>
      <c r="D222">
        <v>337.46</v>
      </c>
      <c r="E222">
        <v>346</v>
      </c>
    </row>
    <row r="223" spans="1:5">
      <c r="A223">
        <v>-35</v>
      </c>
      <c r="B223">
        <v>164</v>
      </c>
      <c r="C223">
        <v>341.65</v>
      </c>
      <c r="D223">
        <v>341.65</v>
      </c>
      <c r="E223">
        <v>344</v>
      </c>
    </row>
    <row r="224" spans="1:5">
      <c r="A224">
        <v>-29</v>
      </c>
      <c r="B224">
        <v>165</v>
      </c>
      <c r="C224">
        <v>338.98</v>
      </c>
      <c r="D224">
        <v>338.98</v>
      </c>
      <c r="E224">
        <v>342</v>
      </c>
    </row>
    <row r="225" spans="1:5">
      <c r="A225">
        <v>-35</v>
      </c>
      <c r="B225">
        <v>168</v>
      </c>
      <c r="C225">
        <v>338.44</v>
      </c>
      <c r="D225">
        <v>338.44</v>
      </c>
      <c r="E225">
        <v>341</v>
      </c>
    </row>
    <row r="226" spans="1:5">
      <c r="A226">
        <v>-29</v>
      </c>
      <c r="B226">
        <v>170</v>
      </c>
      <c r="C226">
        <v>334.73</v>
      </c>
      <c r="D226">
        <v>334.73</v>
      </c>
      <c r="E226">
        <v>340</v>
      </c>
    </row>
    <row r="227" spans="1:5">
      <c r="A227">
        <v>-29</v>
      </c>
      <c r="B227">
        <v>172</v>
      </c>
      <c r="C227">
        <v>333.11</v>
      </c>
      <c r="D227">
        <v>333.11</v>
      </c>
      <c r="E227">
        <v>339</v>
      </c>
    </row>
    <row r="228" spans="1:5">
      <c r="A228">
        <v>-30</v>
      </c>
      <c r="B228">
        <v>168</v>
      </c>
      <c r="C228">
        <v>336.76</v>
      </c>
      <c r="D228">
        <v>336.76</v>
      </c>
      <c r="E228">
        <v>338</v>
      </c>
    </row>
    <row r="229" spans="1:5">
      <c r="A229">
        <v>-27</v>
      </c>
      <c r="B229">
        <v>177</v>
      </c>
      <c r="C229">
        <v>328.35</v>
      </c>
      <c r="D229">
        <v>328.35</v>
      </c>
      <c r="E229">
        <v>338</v>
      </c>
    </row>
    <row r="230" spans="1:5">
      <c r="A230">
        <v>-29</v>
      </c>
      <c r="B230">
        <v>175</v>
      </c>
      <c r="C230">
        <v>330.77</v>
      </c>
      <c r="D230">
        <v>330.77</v>
      </c>
      <c r="E230">
        <v>337</v>
      </c>
    </row>
    <row r="231" spans="1:5">
      <c r="A231">
        <v>-26</v>
      </c>
      <c r="B231">
        <v>170</v>
      </c>
      <c r="C231">
        <v>333.51</v>
      </c>
      <c r="D231">
        <v>333.51</v>
      </c>
      <c r="E231">
        <v>336</v>
      </c>
    </row>
    <row r="232" spans="1:5">
      <c r="A232">
        <v>-24</v>
      </c>
      <c r="B232">
        <v>171</v>
      </c>
      <c r="C232">
        <v>331.78</v>
      </c>
      <c r="D232">
        <v>331.78</v>
      </c>
      <c r="E232">
        <v>334</v>
      </c>
    </row>
    <row r="233" spans="1:5">
      <c r="A233">
        <v>-27</v>
      </c>
      <c r="B233">
        <v>177</v>
      </c>
      <c r="C233">
        <v>328.35</v>
      </c>
      <c r="D233">
        <v>328.35</v>
      </c>
      <c r="E233">
        <v>333</v>
      </c>
    </row>
    <row r="234" spans="1:5">
      <c r="A234">
        <v>-30</v>
      </c>
      <c r="B234">
        <v>169</v>
      </c>
      <c r="C234">
        <v>335.93</v>
      </c>
      <c r="D234">
        <v>335.93</v>
      </c>
      <c r="E234">
        <v>333</v>
      </c>
    </row>
    <row r="235" spans="1:5">
      <c r="A235">
        <v>-31</v>
      </c>
      <c r="B235">
        <v>172</v>
      </c>
      <c r="C235">
        <v>333.9</v>
      </c>
      <c r="D235">
        <v>333.9</v>
      </c>
      <c r="E235">
        <v>333</v>
      </c>
    </row>
    <row r="236" spans="1:5">
      <c r="A236">
        <v>-25</v>
      </c>
      <c r="B236">
        <v>171</v>
      </c>
      <c r="C236">
        <v>332.23</v>
      </c>
      <c r="D236">
        <v>332.23</v>
      </c>
      <c r="E236">
        <v>333</v>
      </c>
    </row>
    <row r="237" spans="1:5">
      <c r="A237">
        <v>-26</v>
      </c>
      <c r="B237">
        <v>176</v>
      </c>
      <c r="C237">
        <v>328.65</v>
      </c>
      <c r="D237">
        <v>328.65</v>
      </c>
      <c r="E237">
        <v>332</v>
      </c>
    </row>
    <row r="238" spans="1:5">
      <c r="A238">
        <v>-25</v>
      </c>
      <c r="B238">
        <v>171</v>
      </c>
      <c r="C238">
        <v>332.23</v>
      </c>
      <c r="D238">
        <v>332.23</v>
      </c>
      <c r="E238">
        <v>332</v>
      </c>
    </row>
    <row r="239" spans="1:5">
      <c r="A239">
        <v>-22</v>
      </c>
      <c r="B239">
        <v>181</v>
      </c>
      <c r="C239">
        <v>322.83999999999997</v>
      </c>
      <c r="D239">
        <v>322.83999999999997</v>
      </c>
      <c r="E239">
        <v>332</v>
      </c>
    </row>
    <row r="240" spans="1:5">
      <c r="A240">
        <v>-23</v>
      </c>
      <c r="B240">
        <v>188</v>
      </c>
      <c r="C240">
        <v>318.64999999999998</v>
      </c>
      <c r="D240">
        <v>318.64999999999998</v>
      </c>
      <c r="E240">
        <v>332</v>
      </c>
    </row>
    <row r="241" spans="1:5">
      <c r="A241">
        <v>-20</v>
      </c>
      <c r="B241">
        <v>183</v>
      </c>
      <c r="C241">
        <v>320.27</v>
      </c>
      <c r="D241">
        <v>320.27</v>
      </c>
      <c r="E241">
        <v>331</v>
      </c>
    </row>
    <row r="242" spans="1:5">
      <c r="A242">
        <v>-21</v>
      </c>
      <c r="B242">
        <v>181</v>
      </c>
      <c r="C242">
        <v>322.27999999999997</v>
      </c>
      <c r="D242">
        <v>322.27999999999997</v>
      </c>
      <c r="E242">
        <v>328</v>
      </c>
    </row>
    <row r="243" spans="1:5">
      <c r="A243">
        <v>-19</v>
      </c>
      <c r="B243">
        <v>182</v>
      </c>
      <c r="C243">
        <v>320.39</v>
      </c>
      <c r="D243">
        <v>320.39</v>
      </c>
      <c r="E243">
        <v>328</v>
      </c>
    </row>
    <row r="244" spans="1:5">
      <c r="A244">
        <v>-13</v>
      </c>
      <c r="B244">
        <v>188</v>
      </c>
      <c r="C244">
        <v>312.39999999999998</v>
      </c>
      <c r="D244">
        <v>312.39999999999998</v>
      </c>
      <c r="E244">
        <v>322</v>
      </c>
    </row>
    <row r="245" spans="1:5">
      <c r="A245">
        <v>-11</v>
      </c>
      <c r="B245">
        <v>186</v>
      </c>
      <c r="C245">
        <v>312.27</v>
      </c>
      <c r="D245">
        <v>312.27</v>
      </c>
      <c r="E245">
        <v>322</v>
      </c>
    </row>
    <row r="246" spans="1:5">
      <c r="A246">
        <v>-12</v>
      </c>
      <c r="B246">
        <v>185</v>
      </c>
      <c r="C246">
        <v>313.67</v>
      </c>
      <c r="D246">
        <v>313.67</v>
      </c>
      <c r="E246">
        <v>320</v>
      </c>
    </row>
    <row r="247" spans="1:5">
      <c r="A247">
        <v>-9</v>
      </c>
      <c r="B247">
        <v>193</v>
      </c>
      <c r="C247">
        <v>306.57</v>
      </c>
      <c r="D247">
        <v>306.57</v>
      </c>
      <c r="E247">
        <v>320</v>
      </c>
    </row>
    <row r="248" spans="1:5">
      <c r="A248">
        <v>-7</v>
      </c>
      <c r="B248">
        <v>193</v>
      </c>
      <c r="C248">
        <v>305.06</v>
      </c>
      <c r="D248">
        <v>305.06</v>
      </c>
      <c r="E248">
        <v>318</v>
      </c>
    </row>
    <row r="249" spans="1:5">
      <c r="A249">
        <v>-7</v>
      </c>
      <c r="B249">
        <v>187</v>
      </c>
      <c r="C249">
        <v>308.57</v>
      </c>
      <c r="D249">
        <v>308.57</v>
      </c>
      <c r="E249">
        <v>313</v>
      </c>
    </row>
    <row r="250" spans="1:5">
      <c r="A250">
        <v>2</v>
      </c>
      <c r="B250">
        <v>195</v>
      </c>
      <c r="C250">
        <v>296.62</v>
      </c>
      <c r="D250">
        <v>296.62</v>
      </c>
      <c r="E250">
        <v>312</v>
      </c>
    </row>
    <row r="251" spans="1:5">
      <c r="A251">
        <v>2</v>
      </c>
      <c r="B251">
        <v>192</v>
      </c>
      <c r="C251">
        <v>298.01</v>
      </c>
      <c r="D251">
        <v>298.01</v>
      </c>
      <c r="E251">
        <v>312</v>
      </c>
    </row>
    <row r="252" spans="1:5">
      <c r="A252">
        <v>2</v>
      </c>
      <c r="B252">
        <v>193</v>
      </c>
      <c r="C252">
        <v>297.52999999999997</v>
      </c>
      <c r="D252">
        <v>297.52999999999997</v>
      </c>
      <c r="E252">
        <v>308</v>
      </c>
    </row>
    <row r="253" spans="1:5">
      <c r="A253">
        <v>5</v>
      </c>
      <c r="B253">
        <v>190</v>
      </c>
      <c r="C253">
        <v>296.13</v>
      </c>
      <c r="D253">
        <v>296.13</v>
      </c>
      <c r="E253">
        <v>306</v>
      </c>
    </row>
    <row r="254" spans="1:5">
      <c r="A254">
        <v>8</v>
      </c>
      <c r="B254">
        <v>192</v>
      </c>
      <c r="C254">
        <v>292.26</v>
      </c>
      <c r="D254">
        <v>292.26</v>
      </c>
      <c r="E254">
        <v>305</v>
      </c>
    </row>
    <row r="255" spans="1:5">
      <c r="A255">
        <v>6</v>
      </c>
      <c r="B255">
        <v>198</v>
      </c>
      <c r="C255">
        <v>291.86</v>
      </c>
      <c r="D255">
        <v>291.86</v>
      </c>
      <c r="E255">
        <v>298</v>
      </c>
    </row>
    <row r="256" spans="1:5">
      <c r="A256">
        <v>5</v>
      </c>
      <c r="B256">
        <v>193</v>
      </c>
      <c r="C256">
        <v>294.76</v>
      </c>
      <c r="D256">
        <v>294.76</v>
      </c>
      <c r="E256">
        <v>297</v>
      </c>
    </row>
    <row r="257" spans="1:5">
      <c r="A257">
        <v>11</v>
      </c>
      <c r="B257">
        <v>194</v>
      </c>
      <c r="C257">
        <v>288.49</v>
      </c>
      <c r="D257">
        <v>288.49</v>
      </c>
      <c r="E257">
        <v>296</v>
      </c>
    </row>
    <row r="258" spans="1:5">
      <c r="A258">
        <v>14</v>
      </c>
      <c r="B258">
        <v>194</v>
      </c>
      <c r="C258">
        <v>285.39999999999998</v>
      </c>
      <c r="D258">
        <v>285.39999999999998</v>
      </c>
      <c r="E258">
        <v>296</v>
      </c>
    </row>
    <row r="259" spans="1:5">
      <c r="A259">
        <v>19</v>
      </c>
      <c r="B259">
        <v>198</v>
      </c>
      <c r="C259">
        <v>279.33999999999997</v>
      </c>
      <c r="D259">
        <v>279.33999999999997</v>
      </c>
      <c r="E259">
        <v>294</v>
      </c>
    </row>
    <row r="260" spans="1:5">
      <c r="A260">
        <v>16</v>
      </c>
      <c r="B260">
        <v>199</v>
      </c>
      <c r="C260">
        <v>282.14999999999998</v>
      </c>
      <c r="D260">
        <v>282.14999999999998</v>
      </c>
      <c r="E260">
        <v>292</v>
      </c>
    </row>
    <row r="261" spans="1:5">
      <c r="A261">
        <v>16</v>
      </c>
      <c r="B261">
        <v>196</v>
      </c>
      <c r="C261">
        <v>282.81</v>
      </c>
      <c r="D261">
        <v>282.81</v>
      </c>
      <c r="E261">
        <v>291</v>
      </c>
    </row>
    <row r="262" spans="1:5">
      <c r="A262">
        <v>18</v>
      </c>
      <c r="B262">
        <v>196</v>
      </c>
      <c r="C262">
        <v>280.74</v>
      </c>
      <c r="D262">
        <v>280.74</v>
      </c>
      <c r="E262">
        <v>288</v>
      </c>
    </row>
    <row r="263" spans="1:5">
      <c r="A263">
        <v>25</v>
      </c>
      <c r="B263">
        <v>201</v>
      </c>
      <c r="C263">
        <v>273.01</v>
      </c>
      <c r="D263">
        <v>273.01</v>
      </c>
      <c r="E263">
        <v>285</v>
      </c>
    </row>
    <row r="264" spans="1:5">
      <c r="A264">
        <v>26</v>
      </c>
      <c r="B264">
        <v>201</v>
      </c>
      <c r="C264">
        <v>272.02</v>
      </c>
      <c r="D264">
        <v>272.02</v>
      </c>
      <c r="E264">
        <v>282</v>
      </c>
    </row>
    <row r="265" spans="1:5">
      <c r="A265">
        <v>28</v>
      </c>
      <c r="B265">
        <v>201</v>
      </c>
      <c r="C265">
        <v>270.05</v>
      </c>
      <c r="D265">
        <v>270.05</v>
      </c>
      <c r="E265">
        <v>282</v>
      </c>
    </row>
    <row r="266" spans="1:5">
      <c r="A266">
        <v>28</v>
      </c>
      <c r="B266">
        <v>200</v>
      </c>
      <c r="C266">
        <v>270.05</v>
      </c>
      <c r="D266">
        <v>270.05</v>
      </c>
      <c r="E266">
        <v>280</v>
      </c>
    </row>
    <row r="267" spans="1:5">
      <c r="A267">
        <v>27</v>
      </c>
      <c r="B267">
        <v>197</v>
      </c>
      <c r="C267">
        <v>271.11</v>
      </c>
      <c r="D267">
        <v>271.11</v>
      </c>
      <c r="E267">
        <v>279</v>
      </c>
    </row>
    <row r="268" spans="1:5">
      <c r="A268">
        <v>30</v>
      </c>
      <c r="B268">
        <v>197</v>
      </c>
      <c r="C268">
        <v>267.92</v>
      </c>
      <c r="D268">
        <v>267.92</v>
      </c>
      <c r="E268">
        <v>273</v>
      </c>
    </row>
    <row r="269" spans="1:5">
      <c r="A269">
        <v>27</v>
      </c>
      <c r="B269">
        <v>195</v>
      </c>
      <c r="C269">
        <v>271.14999999999998</v>
      </c>
      <c r="D269">
        <v>271.14999999999998</v>
      </c>
      <c r="E269">
        <v>272</v>
      </c>
    </row>
    <row r="270" spans="1:5">
      <c r="A270">
        <v>34</v>
      </c>
      <c r="B270">
        <v>202</v>
      </c>
      <c r="C270">
        <v>264.24</v>
      </c>
      <c r="D270">
        <v>264.24</v>
      </c>
      <c r="E270">
        <v>271</v>
      </c>
    </row>
    <row r="271" spans="1:5">
      <c r="A271">
        <v>32</v>
      </c>
      <c r="B271">
        <v>191</v>
      </c>
      <c r="C271">
        <v>265.27999999999997</v>
      </c>
      <c r="D271">
        <v>265.27999999999997</v>
      </c>
      <c r="E271">
        <v>271</v>
      </c>
    </row>
    <row r="272" spans="1:5">
      <c r="A272">
        <v>35</v>
      </c>
      <c r="B272">
        <v>201</v>
      </c>
      <c r="C272">
        <v>263.16000000000003</v>
      </c>
      <c r="D272">
        <v>263.16000000000003</v>
      </c>
      <c r="E272">
        <v>270</v>
      </c>
    </row>
    <row r="273" spans="1:5">
      <c r="A273">
        <v>37</v>
      </c>
      <c r="B273">
        <v>197</v>
      </c>
      <c r="C273">
        <v>260.58</v>
      </c>
      <c r="D273">
        <v>260.58</v>
      </c>
      <c r="E273">
        <v>270</v>
      </c>
    </row>
    <row r="274" spans="1:5">
      <c r="A274">
        <v>44</v>
      </c>
      <c r="B274">
        <v>199</v>
      </c>
      <c r="C274">
        <v>254.09</v>
      </c>
      <c r="D274">
        <v>254.09</v>
      </c>
      <c r="E274">
        <v>267</v>
      </c>
    </row>
    <row r="275" spans="1:5">
      <c r="A275">
        <v>37</v>
      </c>
      <c r="B275">
        <v>200</v>
      </c>
      <c r="C275">
        <v>261.07</v>
      </c>
      <c r="D275">
        <v>261.07</v>
      </c>
      <c r="E275">
        <v>265</v>
      </c>
    </row>
    <row r="276" spans="1:5">
      <c r="A276">
        <v>44</v>
      </c>
      <c r="B276">
        <v>202</v>
      </c>
      <c r="C276">
        <v>254.87</v>
      </c>
      <c r="D276">
        <v>254.87</v>
      </c>
      <c r="E276">
        <v>264</v>
      </c>
    </row>
    <row r="277" spans="1:5">
      <c r="A277">
        <v>43</v>
      </c>
      <c r="B277">
        <v>196</v>
      </c>
      <c r="C277">
        <v>254.24</v>
      </c>
      <c r="D277">
        <v>254.24</v>
      </c>
      <c r="E277">
        <v>263</v>
      </c>
    </row>
    <row r="278" spans="1:5">
      <c r="A278">
        <v>38</v>
      </c>
      <c r="B278">
        <v>198</v>
      </c>
      <c r="C278">
        <v>259.74</v>
      </c>
      <c r="D278">
        <v>259.74</v>
      </c>
      <c r="E278">
        <v>261</v>
      </c>
    </row>
    <row r="279" spans="1:5">
      <c r="A279">
        <v>45</v>
      </c>
      <c r="B279">
        <v>198</v>
      </c>
      <c r="C279">
        <v>252.86</v>
      </c>
      <c r="D279">
        <v>252.86</v>
      </c>
      <c r="E279">
        <v>260</v>
      </c>
    </row>
    <row r="280" spans="1:5">
      <c r="A280">
        <v>44</v>
      </c>
      <c r="B280">
        <v>200</v>
      </c>
      <c r="C280">
        <v>254.36</v>
      </c>
      <c r="D280">
        <v>254.36</v>
      </c>
      <c r="E280">
        <v>259</v>
      </c>
    </row>
    <row r="281" spans="1:5">
      <c r="A281">
        <v>48</v>
      </c>
      <c r="B281">
        <v>192</v>
      </c>
      <c r="C281">
        <v>247.83</v>
      </c>
      <c r="D281">
        <v>247.83</v>
      </c>
      <c r="E281">
        <v>254</v>
      </c>
    </row>
    <row r="282" spans="1:5">
      <c r="A282">
        <v>52</v>
      </c>
      <c r="B282">
        <v>196</v>
      </c>
      <c r="C282">
        <v>245.67</v>
      </c>
      <c r="D282">
        <v>245.67</v>
      </c>
      <c r="E282">
        <v>254</v>
      </c>
    </row>
    <row r="283" spans="1:5">
      <c r="A283">
        <v>45</v>
      </c>
      <c r="B283">
        <v>194</v>
      </c>
      <c r="C283">
        <v>251.6</v>
      </c>
      <c r="D283">
        <v>251.6</v>
      </c>
      <c r="E283">
        <v>254</v>
      </c>
    </row>
    <row r="284" spans="1:5">
      <c r="A284">
        <v>49</v>
      </c>
      <c r="B284">
        <v>194</v>
      </c>
      <c r="C284">
        <v>247.65</v>
      </c>
      <c r="D284">
        <v>247.65</v>
      </c>
      <c r="E284">
        <v>254</v>
      </c>
    </row>
    <row r="285" spans="1:5">
      <c r="A285">
        <v>49</v>
      </c>
      <c r="B285">
        <v>198</v>
      </c>
      <c r="C285">
        <v>249.14</v>
      </c>
      <c r="D285">
        <v>249.14</v>
      </c>
      <c r="E285">
        <v>252</v>
      </c>
    </row>
    <row r="286" spans="1:5">
      <c r="A286">
        <v>51</v>
      </c>
      <c r="B286">
        <v>194</v>
      </c>
      <c r="C286">
        <v>245.76</v>
      </c>
      <c r="D286">
        <v>245.76</v>
      </c>
      <c r="E286">
        <v>251</v>
      </c>
    </row>
    <row r="287" spans="1:5">
      <c r="A287">
        <v>47</v>
      </c>
      <c r="B287">
        <v>198</v>
      </c>
      <c r="C287">
        <v>250.98</v>
      </c>
      <c r="D287">
        <v>250.98</v>
      </c>
      <c r="E287">
        <v>250</v>
      </c>
    </row>
    <row r="288" spans="1:5">
      <c r="A288">
        <v>46</v>
      </c>
      <c r="B288">
        <v>196</v>
      </c>
      <c r="C288">
        <v>251.28</v>
      </c>
      <c r="D288">
        <v>251.28</v>
      </c>
      <c r="E288">
        <v>250</v>
      </c>
    </row>
    <row r="289" spans="1:5">
      <c r="A289">
        <v>49</v>
      </c>
      <c r="B289">
        <v>197</v>
      </c>
      <c r="C289">
        <v>248.78</v>
      </c>
      <c r="D289">
        <v>248.78</v>
      </c>
      <c r="E289">
        <v>249</v>
      </c>
    </row>
    <row r="290" spans="1:5">
      <c r="A290">
        <v>46</v>
      </c>
      <c r="B290">
        <v>196</v>
      </c>
      <c r="C290">
        <v>251.28</v>
      </c>
      <c r="D290">
        <v>251.28</v>
      </c>
      <c r="E290">
        <v>249</v>
      </c>
    </row>
    <row r="291" spans="1:5">
      <c r="A291">
        <v>44</v>
      </c>
      <c r="B291">
        <v>193</v>
      </c>
      <c r="C291">
        <v>252.29</v>
      </c>
      <c r="D291">
        <v>252.29</v>
      </c>
      <c r="E291">
        <v>250</v>
      </c>
    </row>
    <row r="292" spans="1:5">
      <c r="A292">
        <v>50</v>
      </c>
      <c r="B292">
        <v>198</v>
      </c>
      <c r="C292">
        <v>248.23</v>
      </c>
      <c r="D292">
        <v>248.23</v>
      </c>
      <c r="E292">
        <v>250</v>
      </c>
    </row>
    <row r="293" spans="1:5">
      <c r="A293">
        <v>52</v>
      </c>
      <c r="B293">
        <v>197</v>
      </c>
      <c r="C293">
        <v>246.07</v>
      </c>
      <c r="D293">
        <v>246.07</v>
      </c>
      <c r="E293">
        <v>249</v>
      </c>
    </row>
    <row r="294" spans="1:5">
      <c r="A294">
        <v>49</v>
      </c>
      <c r="B294">
        <v>195</v>
      </c>
      <c r="C294">
        <v>248.04</v>
      </c>
      <c r="D294">
        <v>248.04</v>
      </c>
      <c r="E294">
        <v>249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FA96-D4B7-A84D-B90E-7BC5CDCE1863}">
  <dimension ref="A1:E221"/>
  <sheetViews>
    <sheetView workbookViewId="0">
      <selection activeCell="A2" sqref="A2:E221"/>
    </sheetView>
  </sheetViews>
  <sheetFormatPr baseColWidth="10" defaultColWidth="11.5703125" defaultRowHeight="20"/>
  <cols>
    <col min="1" max="5" width="11.140625" bestFit="1" customWidth="1"/>
  </cols>
  <sheetData>
    <row r="1" spans="1:5">
      <c r="A1" t="s">
        <v>13</v>
      </c>
      <c r="B1" t="s">
        <v>14</v>
      </c>
      <c r="C1" t="s">
        <v>15</v>
      </c>
      <c r="D1" t="s">
        <v>16</v>
      </c>
      <c r="E1" t="s">
        <v>17</v>
      </c>
    </row>
    <row r="2" spans="1:5">
      <c r="A2">
        <v>-1</v>
      </c>
      <c r="B2">
        <v>51</v>
      </c>
      <c r="C2">
        <v>91.17</v>
      </c>
      <c r="D2">
        <v>91.17</v>
      </c>
      <c r="E2">
        <v>91</v>
      </c>
    </row>
    <row r="3" spans="1:5">
      <c r="A3">
        <v>-4</v>
      </c>
      <c r="B3">
        <v>47</v>
      </c>
      <c r="C3">
        <v>94.91</v>
      </c>
      <c r="D3">
        <v>94.91</v>
      </c>
      <c r="E3">
        <v>91</v>
      </c>
    </row>
    <row r="4" spans="1:5">
      <c r="A4">
        <v>0</v>
      </c>
      <c r="B4">
        <v>51</v>
      </c>
      <c r="C4">
        <v>90.05</v>
      </c>
      <c r="D4">
        <v>90.05</v>
      </c>
      <c r="E4">
        <v>91</v>
      </c>
    </row>
    <row r="5" spans="1:5">
      <c r="A5">
        <v>-6</v>
      </c>
      <c r="B5">
        <v>45</v>
      </c>
      <c r="C5">
        <v>97.64</v>
      </c>
      <c r="D5">
        <v>97.64</v>
      </c>
      <c r="E5">
        <v>91</v>
      </c>
    </row>
    <row r="6" spans="1:5">
      <c r="A6">
        <v>-1</v>
      </c>
      <c r="B6">
        <v>51</v>
      </c>
      <c r="C6">
        <v>91.17</v>
      </c>
      <c r="D6">
        <v>91.17</v>
      </c>
      <c r="E6">
        <v>91</v>
      </c>
    </row>
    <row r="7" spans="1:5">
      <c r="A7">
        <v>-5</v>
      </c>
      <c r="B7">
        <v>45</v>
      </c>
      <c r="C7">
        <v>96.39</v>
      </c>
      <c r="D7">
        <v>96.39</v>
      </c>
      <c r="E7">
        <v>93</v>
      </c>
    </row>
    <row r="8" spans="1:5">
      <c r="A8">
        <v>-6</v>
      </c>
      <c r="B8">
        <v>47</v>
      </c>
      <c r="C8">
        <v>97.32</v>
      </c>
      <c r="D8">
        <v>97.32</v>
      </c>
      <c r="E8">
        <v>93</v>
      </c>
    </row>
    <row r="9" spans="1:5">
      <c r="A9">
        <v>-3</v>
      </c>
      <c r="B9">
        <v>48</v>
      </c>
      <c r="C9">
        <v>93.62</v>
      </c>
      <c r="D9">
        <v>93.62</v>
      </c>
      <c r="E9">
        <v>93</v>
      </c>
    </row>
    <row r="10" spans="1:5">
      <c r="A10">
        <v>-7</v>
      </c>
      <c r="B10">
        <v>49</v>
      </c>
      <c r="C10">
        <v>98.18</v>
      </c>
      <c r="D10">
        <v>98.18</v>
      </c>
      <c r="E10">
        <v>94</v>
      </c>
    </row>
    <row r="11" spans="1:5">
      <c r="A11">
        <v>-5</v>
      </c>
      <c r="B11">
        <v>52</v>
      </c>
      <c r="C11">
        <v>95.54</v>
      </c>
      <c r="D11">
        <v>95.54</v>
      </c>
      <c r="E11">
        <v>95</v>
      </c>
    </row>
    <row r="12" spans="1:5">
      <c r="A12">
        <v>-1</v>
      </c>
      <c r="B12">
        <v>48</v>
      </c>
      <c r="C12">
        <v>91.24</v>
      </c>
      <c r="D12">
        <v>91.24</v>
      </c>
      <c r="E12">
        <v>95</v>
      </c>
    </row>
    <row r="13" spans="1:5">
      <c r="A13">
        <v>-3</v>
      </c>
      <c r="B13">
        <v>48</v>
      </c>
      <c r="C13">
        <v>93.62</v>
      </c>
      <c r="D13">
        <v>93.62</v>
      </c>
      <c r="E13">
        <v>95</v>
      </c>
    </row>
    <row r="14" spans="1:5">
      <c r="A14">
        <v>1</v>
      </c>
      <c r="B14">
        <v>48</v>
      </c>
      <c r="C14">
        <v>88.85</v>
      </c>
      <c r="D14">
        <v>88.85</v>
      </c>
      <c r="E14">
        <v>95</v>
      </c>
    </row>
    <row r="15" spans="1:5">
      <c r="A15">
        <v>-6</v>
      </c>
      <c r="B15">
        <v>49</v>
      </c>
      <c r="C15">
        <v>97.03</v>
      </c>
      <c r="D15">
        <v>97.03</v>
      </c>
      <c r="E15">
        <v>95</v>
      </c>
    </row>
    <row r="16" spans="1:5">
      <c r="A16">
        <v>2</v>
      </c>
      <c r="B16">
        <v>47</v>
      </c>
      <c r="C16">
        <v>87.61</v>
      </c>
      <c r="D16">
        <v>87.61</v>
      </c>
      <c r="E16">
        <v>95</v>
      </c>
    </row>
    <row r="17" spans="1:5">
      <c r="A17">
        <v>-5</v>
      </c>
      <c r="B17">
        <v>48</v>
      </c>
      <c r="C17">
        <v>96</v>
      </c>
      <c r="D17">
        <v>96</v>
      </c>
      <c r="E17">
        <v>95</v>
      </c>
    </row>
    <row r="18" spans="1:5">
      <c r="A18">
        <v>-2</v>
      </c>
      <c r="B18">
        <v>45</v>
      </c>
      <c r="C18">
        <v>92.59</v>
      </c>
      <c r="D18">
        <v>92.59</v>
      </c>
      <c r="E18">
        <v>93</v>
      </c>
    </row>
    <row r="19" spans="1:5">
      <c r="A19">
        <v>-3</v>
      </c>
      <c r="B19">
        <v>45</v>
      </c>
      <c r="C19">
        <v>93.86</v>
      </c>
      <c r="D19">
        <v>93.86</v>
      </c>
      <c r="E19">
        <v>93</v>
      </c>
    </row>
    <row r="20" spans="1:5">
      <c r="A20">
        <v>-4</v>
      </c>
      <c r="B20">
        <v>48</v>
      </c>
      <c r="C20">
        <v>94.81</v>
      </c>
      <c r="D20">
        <v>94.81</v>
      </c>
      <c r="E20">
        <v>93</v>
      </c>
    </row>
    <row r="21" spans="1:5">
      <c r="A21">
        <v>-4</v>
      </c>
      <c r="B21">
        <v>46</v>
      </c>
      <c r="C21">
        <v>95.02</v>
      </c>
      <c r="D21">
        <v>95.02</v>
      </c>
      <c r="E21">
        <v>93</v>
      </c>
    </row>
    <row r="22" spans="1:5">
      <c r="A22">
        <v>-7</v>
      </c>
      <c r="B22">
        <v>51</v>
      </c>
      <c r="C22">
        <v>97.86</v>
      </c>
      <c r="D22">
        <v>97.86</v>
      </c>
      <c r="E22">
        <v>94</v>
      </c>
    </row>
    <row r="23" spans="1:5">
      <c r="A23">
        <v>-3</v>
      </c>
      <c r="B23">
        <v>50</v>
      </c>
      <c r="C23">
        <v>93.48</v>
      </c>
      <c r="D23">
        <v>93.48</v>
      </c>
      <c r="E23">
        <v>94</v>
      </c>
    </row>
    <row r="24" spans="1:5">
      <c r="A24">
        <v>-4</v>
      </c>
      <c r="B24">
        <v>50</v>
      </c>
      <c r="C24">
        <v>94.62</v>
      </c>
      <c r="D24">
        <v>94.62</v>
      </c>
      <c r="E24">
        <v>94</v>
      </c>
    </row>
    <row r="25" spans="1:5">
      <c r="A25">
        <v>-2</v>
      </c>
      <c r="B25">
        <v>49</v>
      </c>
      <c r="C25">
        <v>92.38</v>
      </c>
      <c r="D25">
        <v>92.38</v>
      </c>
      <c r="E25">
        <v>94</v>
      </c>
    </row>
    <row r="26" spans="1:5">
      <c r="A26">
        <v>-4</v>
      </c>
      <c r="B26">
        <v>51</v>
      </c>
      <c r="C26">
        <v>94.53</v>
      </c>
      <c r="D26">
        <v>94.53</v>
      </c>
      <c r="E26">
        <v>94</v>
      </c>
    </row>
    <row r="27" spans="1:5">
      <c r="A27">
        <v>-4</v>
      </c>
      <c r="B27">
        <v>48</v>
      </c>
      <c r="C27">
        <v>94.81</v>
      </c>
      <c r="D27">
        <v>94.81</v>
      </c>
      <c r="E27">
        <v>94</v>
      </c>
    </row>
    <row r="28" spans="1:5">
      <c r="A28">
        <v>-2</v>
      </c>
      <c r="B28">
        <v>43</v>
      </c>
      <c r="C28">
        <v>92.71</v>
      </c>
      <c r="D28">
        <v>92.71</v>
      </c>
      <c r="E28">
        <v>94</v>
      </c>
    </row>
    <row r="29" spans="1:5">
      <c r="A29">
        <v>-2</v>
      </c>
      <c r="B29">
        <v>52</v>
      </c>
      <c r="C29">
        <v>92.25</v>
      </c>
      <c r="D29">
        <v>92.25</v>
      </c>
      <c r="E29">
        <v>94</v>
      </c>
    </row>
    <row r="30" spans="1:5">
      <c r="A30">
        <v>-2</v>
      </c>
      <c r="B30">
        <v>47</v>
      </c>
      <c r="C30">
        <v>92.48</v>
      </c>
      <c r="D30">
        <v>92.48</v>
      </c>
      <c r="E30">
        <v>94</v>
      </c>
    </row>
    <row r="31" spans="1:5">
      <c r="A31">
        <v>1</v>
      </c>
      <c r="B31">
        <v>49</v>
      </c>
      <c r="C31">
        <v>88.88</v>
      </c>
      <c r="D31">
        <v>88.88</v>
      </c>
      <c r="E31">
        <v>93</v>
      </c>
    </row>
    <row r="32" spans="1:5">
      <c r="A32">
        <v>5</v>
      </c>
      <c r="B32">
        <v>49</v>
      </c>
      <c r="C32">
        <v>84.22</v>
      </c>
      <c r="D32">
        <v>84.22</v>
      </c>
      <c r="E32">
        <v>92</v>
      </c>
    </row>
    <row r="33" spans="1:5">
      <c r="A33">
        <v>-1</v>
      </c>
      <c r="B33">
        <v>51</v>
      </c>
      <c r="C33">
        <v>91.17</v>
      </c>
      <c r="D33">
        <v>91.17</v>
      </c>
      <c r="E33">
        <v>92</v>
      </c>
    </row>
    <row r="34" spans="1:5">
      <c r="A34">
        <v>2</v>
      </c>
      <c r="B34">
        <v>51</v>
      </c>
      <c r="C34">
        <v>87.8</v>
      </c>
      <c r="D34">
        <v>87.8</v>
      </c>
      <c r="E34">
        <v>92</v>
      </c>
    </row>
    <row r="35" spans="1:5">
      <c r="A35">
        <v>11</v>
      </c>
      <c r="B35">
        <v>52</v>
      </c>
      <c r="C35">
        <v>78.099999999999994</v>
      </c>
      <c r="D35">
        <v>78.099999999999994</v>
      </c>
      <c r="E35">
        <v>92</v>
      </c>
    </row>
    <row r="36" spans="1:5">
      <c r="A36">
        <v>7</v>
      </c>
      <c r="B36">
        <v>51</v>
      </c>
      <c r="C36">
        <v>82.23</v>
      </c>
      <c r="D36">
        <v>82.23</v>
      </c>
      <c r="E36">
        <v>91</v>
      </c>
    </row>
    <row r="37" spans="1:5">
      <c r="A37">
        <v>9</v>
      </c>
      <c r="B37">
        <v>50</v>
      </c>
      <c r="C37">
        <v>79.84</v>
      </c>
      <c r="D37">
        <v>79.84</v>
      </c>
      <c r="E37">
        <v>88</v>
      </c>
    </row>
    <row r="38" spans="1:5">
      <c r="A38">
        <v>12</v>
      </c>
      <c r="B38">
        <v>46</v>
      </c>
      <c r="C38">
        <v>75.42</v>
      </c>
      <c r="D38">
        <v>75.42</v>
      </c>
      <c r="E38">
        <v>87</v>
      </c>
    </row>
    <row r="39" spans="1:5">
      <c r="A39">
        <v>21</v>
      </c>
      <c r="B39">
        <v>48</v>
      </c>
      <c r="C39">
        <v>66.400000000000006</v>
      </c>
      <c r="D39">
        <v>66.400000000000006</v>
      </c>
      <c r="E39">
        <v>84</v>
      </c>
    </row>
    <row r="40" spans="1:5">
      <c r="A40">
        <v>15</v>
      </c>
      <c r="B40">
        <v>50</v>
      </c>
      <c r="C40">
        <v>73.34</v>
      </c>
      <c r="D40">
        <v>73.34</v>
      </c>
      <c r="E40">
        <v>82</v>
      </c>
    </row>
    <row r="41" spans="1:5">
      <c r="A41">
        <v>27</v>
      </c>
      <c r="B41">
        <v>49</v>
      </c>
      <c r="C41">
        <v>61.18</v>
      </c>
      <c r="D41">
        <v>61.18</v>
      </c>
      <c r="E41">
        <v>79</v>
      </c>
    </row>
    <row r="42" spans="1:5">
      <c r="A42">
        <v>19</v>
      </c>
      <c r="B42">
        <v>44</v>
      </c>
      <c r="C42">
        <v>66.680000000000007</v>
      </c>
      <c r="D42">
        <v>66.680000000000007</v>
      </c>
      <c r="E42">
        <v>78</v>
      </c>
    </row>
    <row r="43" spans="1:5">
      <c r="A43">
        <v>27</v>
      </c>
      <c r="B43">
        <v>47</v>
      </c>
      <c r="C43">
        <v>60.15</v>
      </c>
      <c r="D43">
        <v>60.15</v>
      </c>
      <c r="E43">
        <v>75</v>
      </c>
    </row>
    <row r="44" spans="1:5">
      <c r="A44">
        <v>27</v>
      </c>
      <c r="B44">
        <v>46</v>
      </c>
      <c r="C44">
        <v>59.62</v>
      </c>
      <c r="D44">
        <v>59.62</v>
      </c>
      <c r="E44">
        <v>73</v>
      </c>
    </row>
    <row r="45" spans="1:5">
      <c r="A45">
        <v>33</v>
      </c>
      <c r="B45">
        <v>46</v>
      </c>
      <c r="C45">
        <v>54.37</v>
      </c>
      <c r="D45">
        <v>54.37</v>
      </c>
      <c r="E45">
        <v>66</v>
      </c>
    </row>
    <row r="46" spans="1:5">
      <c r="A46">
        <v>38</v>
      </c>
      <c r="B46">
        <v>48</v>
      </c>
      <c r="C46">
        <v>51.66</v>
      </c>
      <c r="D46">
        <v>51.66</v>
      </c>
      <c r="E46">
        <v>66</v>
      </c>
    </row>
    <row r="47" spans="1:5">
      <c r="A47">
        <v>34</v>
      </c>
      <c r="B47">
        <v>44</v>
      </c>
      <c r="C47">
        <v>52.33</v>
      </c>
      <c r="D47">
        <v>52.33</v>
      </c>
      <c r="E47">
        <v>61</v>
      </c>
    </row>
    <row r="48" spans="1:5">
      <c r="A48">
        <v>45</v>
      </c>
      <c r="B48">
        <v>42</v>
      </c>
      <c r="C48">
        <v>43.05</v>
      </c>
      <c r="D48">
        <v>43.05</v>
      </c>
      <c r="E48">
        <v>60</v>
      </c>
    </row>
    <row r="49" spans="1:5">
      <c r="A49">
        <v>43</v>
      </c>
      <c r="B49">
        <v>35</v>
      </c>
      <c r="C49">
        <v>39.159999999999997</v>
      </c>
      <c r="D49">
        <v>39.159999999999997</v>
      </c>
      <c r="E49">
        <v>59</v>
      </c>
    </row>
    <row r="50" spans="1:5">
      <c r="A50">
        <v>47</v>
      </c>
      <c r="B50">
        <v>35</v>
      </c>
      <c r="C50">
        <v>36.69</v>
      </c>
      <c r="D50">
        <v>36.69</v>
      </c>
      <c r="E50">
        <v>54</v>
      </c>
    </row>
    <row r="51" spans="1:5">
      <c r="A51">
        <v>48</v>
      </c>
      <c r="B51">
        <v>24</v>
      </c>
      <c r="C51">
        <v>26.58</v>
      </c>
      <c r="D51">
        <v>26.58</v>
      </c>
      <c r="E51">
        <v>52</v>
      </c>
    </row>
    <row r="52" spans="1:5">
      <c r="A52">
        <v>55</v>
      </c>
      <c r="B52">
        <v>26</v>
      </c>
      <c r="C52">
        <v>25.31</v>
      </c>
      <c r="D52">
        <v>25.31</v>
      </c>
      <c r="E52">
        <v>51</v>
      </c>
    </row>
    <row r="53" spans="1:5">
      <c r="A53">
        <v>53</v>
      </c>
      <c r="B53">
        <v>28</v>
      </c>
      <c r="C53">
        <v>27.86</v>
      </c>
      <c r="D53">
        <v>27.86</v>
      </c>
      <c r="E53">
        <v>43</v>
      </c>
    </row>
    <row r="54" spans="1:5">
      <c r="A54">
        <v>54</v>
      </c>
      <c r="B54">
        <v>28</v>
      </c>
      <c r="C54">
        <v>27.42</v>
      </c>
      <c r="D54">
        <v>27.42</v>
      </c>
      <c r="E54">
        <v>39</v>
      </c>
    </row>
    <row r="55" spans="1:5">
      <c r="A55">
        <v>53</v>
      </c>
      <c r="B55">
        <v>27</v>
      </c>
      <c r="C55">
        <v>27.01</v>
      </c>
      <c r="D55">
        <v>27.01</v>
      </c>
      <c r="E55">
        <v>36</v>
      </c>
    </row>
    <row r="56" spans="1:5">
      <c r="A56">
        <v>56</v>
      </c>
      <c r="B56">
        <v>25</v>
      </c>
      <c r="C56">
        <v>24.07</v>
      </c>
      <c r="D56">
        <v>24.07</v>
      </c>
      <c r="E56">
        <v>27</v>
      </c>
    </row>
    <row r="57" spans="1:5">
      <c r="A57">
        <v>55</v>
      </c>
      <c r="B57">
        <v>19</v>
      </c>
      <c r="C57">
        <v>19.07</v>
      </c>
      <c r="D57">
        <v>19.07</v>
      </c>
      <c r="E57">
        <v>27</v>
      </c>
    </row>
    <row r="58" spans="1:5">
      <c r="A58">
        <v>57</v>
      </c>
      <c r="B58">
        <v>17</v>
      </c>
      <c r="C58">
        <v>16.62</v>
      </c>
      <c r="D58">
        <v>16.62</v>
      </c>
      <c r="E58">
        <v>27</v>
      </c>
    </row>
    <row r="59" spans="1:5">
      <c r="A59">
        <v>60</v>
      </c>
      <c r="B59">
        <v>21</v>
      </c>
      <c r="C59">
        <v>19.3</v>
      </c>
      <c r="D59">
        <v>19.3</v>
      </c>
      <c r="E59">
        <v>26</v>
      </c>
    </row>
    <row r="60" spans="1:5">
      <c r="A60">
        <v>59</v>
      </c>
      <c r="B60">
        <v>12</v>
      </c>
      <c r="C60">
        <v>11.5</v>
      </c>
      <c r="D60">
        <v>11.5</v>
      </c>
      <c r="E60">
        <v>25</v>
      </c>
    </row>
    <row r="61" spans="1:5">
      <c r="A61">
        <v>55</v>
      </c>
      <c r="B61">
        <v>11</v>
      </c>
      <c r="C61">
        <v>11.32</v>
      </c>
      <c r="D61">
        <v>11.32</v>
      </c>
      <c r="E61">
        <v>24</v>
      </c>
    </row>
    <row r="62" spans="1:5">
      <c r="A62">
        <v>58</v>
      </c>
      <c r="B62">
        <v>9</v>
      </c>
      <c r="C62">
        <v>8.82</v>
      </c>
      <c r="D62">
        <v>8.82</v>
      </c>
      <c r="E62">
        <v>19</v>
      </c>
    </row>
    <row r="63" spans="1:5">
      <c r="A63">
        <v>59</v>
      </c>
      <c r="B63">
        <v>5</v>
      </c>
      <c r="C63">
        <v>4.8499999999999996</v>
      </c>
      <c r="D63">
        <v>4.8499999999999996</v>
      </c>
      <c r="E63">
        <v>19</v>
      </c>
    </row>
    <row r="64" spans="1:5">
      <c r="A64">
        <v>58</v>
      </c>
      <c r="B64">
        <v>3</v>
      </c>
      <c r="C64">
        <v>2.96</v>
      </c>
      <c r="D64">
        <v>2.96</v>
      </c>
      <c r="E64">
        <v>16</v>
      </c>
    </row>
    <row r="65" spans="1:5">
      <c r="A65">
        <v>66</v>
      </c>
      <c r="B65">
        <v>3</v>
      </c>
      <c r="C65">
        <v>2.6</v>
      </c>
      <c r="D65">
        <v>2.6</v>
      </c>
      <c r="E65">
        <v>11</v>
      </c>
    </row>
    <row r="66" spans="1:5">
      <c r="A66">
        <v>58</v>
      </c>
      <c r="B66">
        <v>-6</v>
      </c>
      <c r="C66">
        <v>354.09</v>
      </c>
      <c r="D66">
        <v>354.09</v>
      </c>
      <c r="E66">
        <v>11</v>
      </c>
    </row>
    <row r="67" spans="1:5">
      <c r="A67">
        <v>60</v>
      </c>
      <c r="B67">
        <v>-7</v>
      </c>
      <c r="C67">
        <v>353.34</v>
      </c>
      <c r="D67">
        <v>353.34</v>
      </c>
      <c r="E67">
        <v>11</v>
      </c>
    </row>
    <row r="68" spans="1:5">
      <c r="A68">
        <v>59</v>
      </c>
      <c r="B68">
        <v>-8</v>
      </c>
      <c r="C68">
        <v>352.27</v>
      </c>
      <c r="D68">
        <v>352.27</v>
      </c>
      <c r="E68">
        <v>11</v>
      </c>
    </row>
    <row r="69" spans="1:5">
      <c r="A69">
        <v>59</v>
      </c>
      <c r="B69">
        <v>-5</v>
      </c>
      <c r="C69">
        <v>355.15</v>
      </c>
      <c r="D69">
        <v>355.15</v>
      </c>
      <c r="E69">
        <v>11</v>
      </c>
    </row>
    <row r="70" spans="1:5">
      <c r="A70">
        <v>59</v>
      </c>
      <c r="B70">
        <v>-3</v>
      </c>
      <c r="C70">
        <v>357.09</v>
      </c>
      <c r="D70">
        <v>357.09</v>
      </c>
      <c r="E70">
        <v>352</v>
      </c>
    </row>
    <row r="71" spans="1:5">
      <c r="A71">
        <v>60</v>
      </c>
      <c r="B71">
        <v>-10</v>
      </c>
      <c r="C71">
        <v>350.53</v>
      </c>
      <c r="D71">
        <v>350.53</v>
      </c>
      <c r="E71">
        <v>352</v>
      </c>
    </row>
    <row r="72" spans="1:5">
      <c r="A72">
        <v>58</v>
      </c>
      <c r="B72">
        <v>-13</v>
      </c>
      <c r="C72">
        <v>347.36</v>
      </c>
      <c r="D72">
        <v>347.36</v>
      </c>
      <c r="E72">
        <v>352</v>
      </c>
    </row>
    <row r="73" spans="1:5">
      <c r="A73">
        <v>64</v>
      </c>
      <c r="B73">
        <v>-14</v>
      </c>
      <c r="C73">
        <v>347.65</v>
      </c>
      <c r="D73">
        <v>347.65</v>
      </c>
      <c r="E73">
        <v>352</v>
      </c>
    </row>
    <row r="74" spans="1:5">
      <c r="A74">
        <v>57</v>
      </c>
      <c r="B74">
        <v>-19</v>
      </c>
      <c r="C74">
        <v>341.56</v>
      </c>
      <c r="D74">
        <v>341.56</v>
      </c>
      <c r="E74">
        <v>352</v>
      </c>
    </row>
    <row r="75" spans="1:5">
      <c r="A75">
        <v>57</v>
      </c>
      <c r="B75">
        <v>-15</v>
      </c>
      <c r="C75">
        <v>345.25</v>
      </c>
      <c r="D75">
        <v>345.25</v>
      </c>
      <c r="E75">
        <v>352</v>
      </c>
    </row>
    <row r="76" spans="1:5">
      <c r="A76">
        <v>53</v>
      </c>
      <c r="B76">
        <v>-15</v>
      </c>
      <c r="C76">
        <v>344.19</v>
      </c>
      <c r="D76">
        <v>344.19</v>
      </c>
      <c r="E76">
        <v>350</v>
      </c>
    </row>
    <row r="77" spans="1:5">
      <c r="A77">
        <v>58</v>
      </c>
      <c r="B77">
        <v>-15</v>
      </c>
      <c r="C77">
        <v>345.49</v>
      </c>
      <c r="D77">
        <v>345.49</v>
      </c>
      <c r="E77">
        <v>347</v>
      </c>
    </row>
    <row r="78" spans="1:5">
      <c r="A78">
        <v>54</v>
      </c>
      <c r="B78">
        <v>-18</v>
      </c>
      <c r="C78">
        <v>341.56</v>
      </c>
      <c r="D78">
        <v>341.56</v>
      </c>
      <c r="E78">
        <v>347</v>
      </c>
    </row>
    <row r="79" spans="1:5">
      <c r="A79">
        <v>54</v>
      </c>
      <c r="B79">
        <v>-20</v>
      </c>
      <c r="C79">
        <v>339.67</v>
      </c>
      <c r="D79">
        <v>339.67</v>
      </c>
      <c r="E79">
        <v>345</v>
      </c>
    </row>
    <row r="80" spans="1:5">
      <c r="A80">
        <v>56</v>
      </c>
      <c r="B80">
        <v>-23</v>
      </c>
      <c r="C80">
        <v>337.66</v>
      </c>
      <c r="D80">
        <v>337.66</v>
      </c>
      <c r="E80">
        <v>345</v>
      </c>
    </row>
    <row r="81" spans="1:5">
      <c r="A81">
        <v>54</v>
      </c>
      <c r="B81">
        <v>-23</v>
      </c>
      <c r="C81">
        <v>336.92</v>
      </c>
      <c r="D81">
        <v>336.92</v>
      </c>
      <c r="E81">
        <v>344</v>
      </c>
    </row>
    <row r="82" spans="1:5">
      <c r="A82">
        <v>54</v>
      </c>
      <c r="B82">
        <v>-21</v>
      </c>
      <c r="C82">
        <v>338.74</v>
      </c>
      <c r="D82">
        <v>338.74</v>
      </c>
      <c r="E82">
        <v>341</v>
      </c>
    </row>
    <row r="83" spans="1:5">
      <c r="A83">
        <v>50</v>
      </c>
      <c r="B83">
        <v>-21</v>
      </c>
      <c r="C83">
        <v>337.21</v>
      </c>
      <c r="D83">
        <v>337.21</v>
      </c>
      <c r="E83">
        <v>341</v>
      </c>
    </row>
    <row r="84" spans="1:5">
      <c r="A84">
        <v>52</v>
      </c>
      <c r="B84">
        <v>-28</v>
      </c>
      <c r="C84">
        <v>331.68</v>
      </c>
      <c r="D84">
        <v>331.68</v>
      </c>
      <c r="E84">
        <v>339</v>
      </c>
    </row>
    <row r="85" spans="1:5">
      <c r="A85">
        <v>54</v>
      </c>
      <c r="B85">
        <v>-34</v>
      </c>
      <c r="C85">
        <v>327.79</v>
      </c>
      <c r="D85">
        <v>327.79</v>
      </c>
      <c r="E85">
        <v>338</v>
      </c>
    </row>
    <row r="86" spans="1:5">
      <c r="A86">
        <v>49</v>
      </c>
      <c r="B86">
        <v>-29</v>
      </c>
      <c r="C86">
        <v>329.37</v>
      </c>
      <c r="D86">
        <v>329.37</v>
      </c>
      <c r="E86">
        <v>337</v>
      </c>
    </row>
    <row r="87" spans="1:5">
      <c r="A87">
        <v>51</v>
      </c>
      <c r="B87">
        <v>-33</v>
      </c>
      <c r="C87">
        <v>327.08</v>
      </c>
      <c r="D87">
        <v>327.08</v>
      </c>
      <c r="E87">
        <v>337</v>
      </c>
    </row>
    <row r="88" spans="1:5">
      <c r="A88">
        <v>49</v>
      </c>
      <c r="B88">
        <v>-34</v>
      </c>
      <c r="C88">
        <v>325.23</v>
      </c>
      <c r="D88">
        <v>325.23</v>
      </c>
      <c r="E88">
        <v>336</v>
      </c>
    </row>
    <row r="89" spans="1:5">
      <c r="A89">
        <v>47</v>
      </c>
      <c r="B89">
        <v>-33</v>
      </c>
      <c r="C89">
        <v>324.91000000000003</v>
      </c>
      <c r="D89">
        <v>324.91000000000003</v>
      </c>
      <c r="E89">
        <v>331</v>
      </c>
    </row>
    <row r="90" spans="1:5">
      <c r="A90">
        <v>43</v>
      </c>
      <c r="B90">
        <v>-40</v>
      </c>
      <c r="C90">
        <v>317.05</v>
      </c>
      <c r="D90">
        <v>317.05</v>
      </c>
      <c r="E90">
        <v>329</v>
      </c>
    </row>
    <row r="91" spans="1:5">
      <c r="A91">
        <v>43</v>
      </c>
      <c r="B91">
        <v>-39</v>
      </c>
      <c r="C91">
        <v>317.77</v>
      </c>
      <c r="D91">
        <v>317.77</v>
      </c>
      <c r="E91">
        <v>327</v>
      </c>
    </row>
    <row r="92" spans="1:5">
      <c r="A92">
        <v>41</v>
      </c>
      <c r="B92">
        <v>-37</v>
      </c>
      <c r="C92">
        <v>317.91000000000003</v>
      </c>
      <c r="D92">
        <v>317.91000000000003</v>
      </c>
      <c r="E92">
        <v>327</v>
      </c>
    </row>
    <row r="93" spans="1:5">
      <c r="A93">
        <v>39</v>
      </c>
      <c r="B93">
        <v>-45</v>
      </c>
      <c r="C93">
        <v>310.89</v>
      </c>
      <c r="D93">
        <v>310.89</v>
      </c>
      <c r="E93">
        <v>325</v>
      </c>
    </row>
    <row r="94" spans="1:5">
      <c r="A94">
        <v>36</v>
      </c>
      <c r="B94">
        <v>-42</v>
      </c>
      <c r="C94">
        <v>310.58</v>
      </c>
      <c r="D94">
        <v>310.58</v>
      </c>
      <c r="E94">
        <v>324</v>
      </c>
    </row>
    <row r="95" spans="1:5">
      <c r="A95">
        <v>33</v>
      </c>
      <c r="B95">
        <v>-47</v>
      </c>
      <c r="C95">
        <v>305.05</v>
      </c>
      <c r="D95">
        <v>305.05</v>
      </c>
      <c r="E95">
        <v>317</v>
      </c>
    </row>
    <row r="96" spans="1:5">
      <c r="A96">
        <v>32</v>
      </c>
      <c r="B96">
        <v>-46</v>
      </c>
      <c r="C96">
        <v>304.8</v>
      </c>
      <c r="D96">
        <v>304.8</v>
      </c>
      <c r="E96">
        <v>317</v>
      </c>
    </row>
    <row r="97" spans="1:5">
      <c r="A97">
        <v>28</v>
      </c>
      <c r="B97">
        <v>-49</v>
      </c>
      <c r="C97">
        <v>299.70999999999998</v>
      </c>
      <c r="D97">
        <v>299.70999999999998</v>
      </c>
      <c r="E97">
        <v>317</v>
      </c>
    </row>
    <row r="98" spans="1:5">
      <c r="A98">
        <v>32</v>
      </c>
      <c r="B98">
        <v>-43</v>
      </c>
      <c r="C98">
        <v>306.63</v>
      </c>
      <c r="D98">
        <v>306.63</v>
      </c>
      <c r="E98">
        <v>310</v>
      </c>
    </row>
    <row r="99" spans="1:5">
      <c r="A99">
        <v>40</v>
      </c>
      <c r="B99">
        <v>-45</v>
      </c>
      <c r="C99">
        <v>311.61</v>
      </c>
      <c r="D99">
        <v>311.61</v>
      </c>
      <c r="E99">
        <v>310</v>
      </c>
    </row>
    <row r="100" spans="1:5">
      <c r="A100">
        <v>35</v>
      </c>
      <c r="B100">
        <v>-44</v>
      </c>
      <c r="C100">
        <v>308.47000000000003</v>
      </c>
      <c r="D100">
        <v>308.47000000000003</v>
      </c>
      <c r="E100">
        <v>310</v>
      </c>
    </row>
    <row r="101" spans="1:5">
      <c r="A101">
        <v>34</v>
      </c>
      <c r="B101">
        <v>-44</v>
      </c>
      <c r="C101">
        <v>307.67</v>
      </c>
      <c r="D101">
        <v>307.67</v>
      </c>
      <c r="E101">
        <v>308</v>
      </c>
    </row>
    <row r="102" spans="1:5">
      <c r="A102">
        <v>34</v>
      </c>
      <c r="B102">
        <v>-49</v>
      </c>
      <c r="C102">
        <v>304.73</v>
      </c>
      <c r="D102">
        <v>304.73</v>
      </c>
      <c r="E102">
        <v>307</v>
      </c>
    </row>
    <row r="103" spans="1:5">
      <c r="A103">
        <v>26</v>
      </c>
      <c r="B103">
        <v>-53</v>
      </c>
      <c r="C103">
        <v>296.10000000000002</v>
      </c>
      <c r="D103">
        <v>296.10000000000002</v>
      </c>
      <c r="E103">
        <v>306</v>
      </c>
    </row>
    <row r="104" spans="1:5">
      <c r="A104">
        <v>17</v>
      </c>
      <c r="B104">
        <v>-54</v>
      </c>
      <c r="C104">
        <v>287.44</v>
      </c>
      <c r="D104">
        <v>287.44</v>
      </c>
      <c r="E104">
        <v>305</v>
      </c>
    </row>
    <row r="105" spans="1:5">
      <c r="A105">
        <v>15</v>
      </c>
      <c r="B105">
        <v>-52</v>
      </c>
      <c r="C105">
        <v>286.05</v>
      </c>
      <c r="D105">
        <v>286.05</v>
      </c>
      <c r="E105">
        <v>304</v>
      </c>
    </row>
    <row r="106" spans="1:5">
      <c r="A106">
        <v>12</v>
      </c>
      <c r="B106">
        <v>-50</v>
      </c>
      <c r="C106">
        <v>283.45999999999998</v>
      </c>
      <c r="D106">
        <v>283.45999999999998</v>
      </c>
      <c r="E106">
        <v>304</v>
      </c>
    </row>
    <row r="107" spans="1:5">
      <c r="A107">
        <v>8</v>
      </c>
      <c r="B107">
        <v>-54</v>
      </c>
      <c r="C107">
        <v>278.39</v>
      </c>
      <c r="D107">
        <v>278.39</v>
      </c>
      <c r="E107">
        <v>304</v>
      </c>
    </row>
    <row r="108" spans="1:5">
      <c r="A108">
        <v>7</v>
      </c>
      <c r="B108">
        <v>-55</v>
      </c>
      <c r="C108">
        <v>277.20999999999998</v>
      </c>
      <c r="D108">
        <v>277.20999999999998</v>
      </c>
      <c r="E108">
        <v>296</v>
      </c>
    </row>
    <row r="109" spans="1:5">
      <c r="A109">
        <v>10</v>
      </c>
      <c r="B109">
        <v>-52</v>
      </c>
      <c r="C109">
        <v>280.85000000000002</v>
      </c>
      <c r="D109">
        <v>280.85000000000002</v>
      </c>
      <c r="E109">
        <v>287</v>
      </c>
    </row>
    <row r="110" spans="1:5">
      <c r="A110">
        <v>2</v>
      </c>
      <c r="B110">
        <v>-56</v>
      </c>
      <c r="C110">
        <v>272</v>
      </c>
      <c r="D110">
        <v>272</v>
      </c>
      <c r="E110">
        <v>286</v>
      </c>
    </row>
    <row r="111" spans="1:5">
      <c r="A111">
        <v>0</v>
      </c>
      <c r="B111">
        <v>-55</v>
      </c>
      <c r="C111">
        <v>269.95</v>
      </c>
      <c r="D111">
        <v>269.95</v>
      </c>
      <c r="E111">
        <v>283</v>
      </c>
    </row>
    <row r="112" spans="1:5">
      <c r="A112">
        <v>-1</v>
      </c>
      <c r="B112">
        <v>-58</v>
      </c>
      <c r="C112">
        <v>268.97000000000003</v>
      </c>
      <c r="D112">
        <v>268.97000000000003</v>
      </c>
      <c r="E112">
        <v>280</v>
      </c>
    </row>
    <row r="113" spans="1:5">
      <c r="A113">
        <v>-7</v>
      </c>
      <c r="B113">
        <v>-55</v>
      </c>
      <c r="C113">
        <v>262.7</v>
      </c>
      <c r="D113">
        <v>262.7</v>
      </c>
      <c r="E113">
        <v>278</v>
      </c>
    </row>
    <row r="114" spans="1:5">
      <c r="A114">
        <v>-14</v>
      </c>
      <c r="B114">
        <v>-55</v>
      </c>
      <c r="C114">
        <v>255.67</v>
      </c>
      <c r="D114">
        <v>255.67</v>
      </c>
      <c r="E114">
        <v>277</v>
      </c>
    </row>
    <row r="115" spans="1:5">
      <c r="A115">
        <v>-17</v>
      </c>
      <c r="B115">
        <v>-58</v>
      </c>
      <c r="C115">
        <v>253.61</v>
      </c>
      <c r="D115">
        <v>253.61</v>
      </c>
      <c r="E115">
        <v>272</v>
      </c>
    </row>
    <row r="116" spans="1:5">
      <c r="A116">
        <v>-18</v>
      </c>
      <c r="B116">
        <v>-56</v>
      </c>
      <c r="C116">
        <v>252.13</v>
      </c>
      <c r="D116">
        <v>252.13</v>
      </c>
      <c r="E116">
        <v>269</v>
      </c>
    </row>
    <row r="117" spans="1:5">
      <c r="A117">
        <v>-20</v>
      </c>
      <c r="B117">
        <v>-52</v>
      </c>
      <c r="C117">
        <v>248.91</v>
      </c>
      <c r="D117">
        <v>248.91</v>
      </c>
      <c r="E117">
        <v>268</v>
      </c>
    </row>
    <row r="118" spans="1:5">
      <c r="A118">
        <v>-26</v>
      </c>
      <c r="B118">
        <v>-56</v>
      </c>
      <c r="C118">
        <v>245.04</v>
      </c>
      <c r="D118">
        <v>245.04</v>
      </c>
      <c r="E118">
        <v>262</v>
      </c>
    </row>
    <row r="119" spans="1:5">
      <c r="A119">
        <v>-30</v>
      </c>
      <c r="B119">
        <v>-50</v>
      </c>
      <c r="C119">
        <v>238.97</v>
      </c>
      <c r="D119">
        <v>238.97</v>
      </c>
      <c r="E119">
        <v>255</v>
      </c>
    </row>
    <row r="120" spans="1:5">
      <c r="A120">
        <v>-27</v>
      </c>
      <c r="B120">
        <v>-49</v>
      </c>
      <c r="C120">
        <v>241.08</v>
      </c>
      <c r="D120">
        <v>241.08</v>
      </c>
      <c r="E120">
        <v>253</v>
      </c>
    </row>
    <row r="121" spans="1:5">
      <c r="A121">
        <v>-34</v>
      </c>
      <c r="B121">
        <v>-54</v>
      </c>
      <c r="C121">
        <v>237.74</v>
      </c>
      <c r="D121">
        <v>237.74</v>
      </c>
      <c r="E121">
        <v>252</v>
      </c>
    </row>
    <row r="122" spans="1:5">
      <c r="A122">
        <v>-39</v>
      </c>
      <c r="B122">
        <v>-48</v>
      </c>
      <c r="C122">
        <v>230.84</v>
      </c>
      <c r="D122">
        <v>230.84</v>
      </c>
      <c r="E122">
        <v>248</v>
      </c>
    </row>
    <row r="123" spans="1:5">
      <c r="A123">
        <v>-45</v>
      </c>
      <c r="B123">
        <v>-42</v>
      </c>
      <c r="C123">
        <v>222.96</v>
      </c>
      <c r="D123">
        <v>222.96</v>
      </c>
      <c r="E123">
        <v>245</v>
      </c>
    </row>
    <row r="124" spans="1:5">
      <c r="A124">
        <v>-46</v>
      </c>
      <c r="B124">
        <v>-40</v>
      </c>
      <c r="C124">
        <v>220.94</v>
      </c>
      <c r="D124">
        <v>220.94</v>
      </c>
      <c r="E124">
        <v>241</v>
      </c>
    </row>
    <row r="125" spans="1:5">
      <c r="A125">
        <v>-49</v>
      </c>
      <c r="B125">
        <v>-38</v>
      </c>
      <c r="C125">
        <v>217.72</v>
      </c>
      <c r="D125">
        <v>217.72</v>
      </c>
      <c r="E125">
        <v>238</v>
      </c>
    </row>
    <row r="126" spans="1:5">
      <c r="A126">
        <v>-50</v>
      </c>
      <c r="B126">
        <v>-37</v>
      </c>
      <c r="C126">
        <v>216.43</v>
      </c>
      <c r="D126">
        <v>216.43</v>
      </c>
      <c r="E126">
        <v>237</v>
      </c>
    </row>
    <row r="127" spans="1:5">
      <c r="A127">
        <v>-53</v>
      </c>
      <c r="B127">
        <v>-37</v>
      </c>
      <c r="C127">
        <v>214.85</v>
      </c>
      <c r="D127">
        <v>214.85</v>
      </c>
      <c r="E127">
        <v>230</v>
      </c>
    </row>
    <row r="128" spans="1:5">
      <c r="A128">
        <v>-52</v>
      </c>
      <c r="B128">
        <v>-38</v>
      </c>
      <c r="C128">
        <v>216.09</v>
      </c>
      <c r="D128">
        <v>216.09</v>
      </c>
      <c r="E128">
        <v>222</v>
      </c>
    </row>
    <row r="129" spans="1:5">
      <c r="A129">
        <v>-61</v>
      </c>
      <c r="B129">
        <v>-27</v>
      </c>
      <c r="C129">
        <v>203.8</v>
      </c>
      <c r="D129">
        <v>203.8</v>
      </c>
      <c r="E129">
        <v>220</v>
      </c>
    </row>
    <row r="130" spans="1:5">
      <c r="A130">
        <v>-58</v>
      </c>
      <c r="B130">
        <v>-24</v>
      </c>
      <c r="C130">
        <v>202.4</v>
      </c>
      <c r="D130">
        <v>202.4</v>
      </c>
      <c r="E130">
        <v>217</v>
      </c>
    </row>
    <row r="131" spans="1:5">
      <c r="A131">
        <v>-62</v>
      </c>
      <c r="B131">
        <v>-11</v>
      </c>
      <c r="C131">
        <v>189.97</v>
      </c>
      <c r="D131">
        <v>189.97</v>
      </c>
      <c r="E131">
        <v>216</v>
      </c>
    </row>
    <row r="132" spans="1:5">
      <c r="A132">
        <v>-63</v>
      </c>
      <c r="B132">
        <v>-11</v>
      </c>
      <c r="C132">
        <v>189.82</v>
      </c>
      <c r="D132">
        <v>189.82</v>
      </c>
      <c r="E132">
        <v>216</v>
      </c>
    </row>
    <row r="133" spans="1:5">
      <c r="A133">
        <v>-59</v>
      </c>
      <c r="B133">
        <v>-8</v>
      </c>
      <c r="C133">
        <v>187.63</v>
      </c>
      <c r="D133">
        <v>187.63</v>
      </c>
      <c r="E133">
        <v>214</v>
      </c>
    </row>
    <row r="134" spans="1:5">
      <c r="A134">
        <v>-65</v>
      </c>
      <c r="B134">
        <v>-8</v>
      </c>
      <c r="C134">
        <v>186.93</v>
      </c>
      <c r="D134">
        <v>186.93</v>
      </c>
      <c r="E134">
        <v>203</v>
      </c>
    </row>
    <row r="135" spans="1:5">
      <c r="A135">
        <v>-60</v>
      </c>
      <c r="B135">
        <v>-2</v>
      </c>
      <c r="C135">
        <v>181.82</v>
      </c>
      <c r="D135">
        <v>181.82</v>
      </c>
      <c r="E135">
        <v>202</v>
      </c>
    </row>
    <row r="136" spans="1:5">
      <c r="A136">
        <v>-65</v>
      </c>
      <c r="B136">
        <v>4</v>
      </c>
      <c r="C136">
        <v>176.57</v>
      </c>
      <c r="D136">
        <v>176.57</v>
      </c>
      <c r="E136">
        <v>189</v>
      </c>
    </row>
    <row r="137" spans="1:5">
      <c r="A137">
        <v>-60</v>
      </c>
      <c r="B137">
        <v>11</v>
      </c>
      <c r="C137">
        <v>169.7</v>
      </c>
      <c r="D137">
        <v>169.7</v>
      </c>
      <c r="E137">
        <v>189</v>
      </c>
    </row>
    <row r="138" spans="1:5">
      <c r="A138">
        <v>-59</v>
      </c>
      <c r="B138">
        <v>16</v>
      </c>
      <c r="C138">
        <v>164.91</v>
      </c>
      <c r="D138">
        <v>164.91</v>
      </c>
      <c r="E138">
        <v>187</v>
      </c>
    </row>
    <row r="139" spans="1:5">
      <c r="A139">
        <v>-52</v>
      </c>
      <c r="B139">
        <v>19</v>
      </c>
      <c r="C139">
        <v>160.01</v>
      </c>
      <c r="D139">
        <v>160.01</v>
      </c>
      <c r="E139">
        <v>186</v>
      </c>
    </row>
    <row r="140" spans="1:5">
      <c r="A140">
        <v>-54</v>
      </c>
      <c r="B140">
        <v>25</v>
      </c>
      <c r="C140">
        <v>155.24</v>
      </c>
      <c r="D140">
        <v>155.24</v>
      </c>
      <c r="E140">
        <v>181</v>
      </c>
    </row>
    <row r="141" spans="1:5">
      <c r="A141">
        <v>-57</v>
      </c>
      <c r="B141">
        <v>22</v>
      </c>
      <c r="C141">
        <v>158.97999999999999</v>
      </c>
      <c r="D141">
        <v>158.97999999999999</v>
      </c>
      <c r="E141">
        <v>176</v>
      </c>
    </row>
    <row r="142" spans="1:5">
      <c r="A142">
        <v>-57</v>
      </c>
      <c r="B142">
        <v>23</v>
      </c>
      <c r="C142">
        <v>158.11000000000001</v>
      </c>
      <c r="D142">
        <v>158.11000000000001</v>
      </c>
      <c r="E142">
        <v>169</v>
      </c>
    </row>
    <row r="143" spans="1:5">
      <c r="A143">
        <v>-55</v>
      </c>
      <c r="B143">
        <v>22</v>
      </c>
      <c r="C143">
        <v>158.28</v>
      </c>
      <c r="D143">
        <v>158.28</v>
      </c>
      <c r="E143">
        <v>164</v>
      </c>
    </row>
    <row r="144" spans="1:5">
      <c r="A144">
        <v>-54</v>
      </c>
      <c r="B144">
        <v>24</v>
      </c>
      <c r="C144">
        <v>156.12</v>
      </c>
      <c r="D144">
        <v>156.12</v>
      </c>
      <c r="E144">
        <v>160</v>
      </c>
    </row>
    <row r="145" spans="1:5">
      <c r="A145">
        <v>-55</v>
      </c>
      <c r="B145">
        <v>28</v>
      </c>
      <c r="C145">
        <v>153.1</v>
      </c>
      <c r="D145">
        <v>153.1</v>
      </c>
      <c r="E145">
        <v>158</v>
      </c>
    </row>
    <row r="146" spans="1:5">
      <c r="A146">
        <v>-53</v>
      </c>
      <c r="B146">
        <v>28</v>
      </c>
      <c r="C146">
        <v>152.22999999999999</v>
      </c>
      <c r="D146">
        <v>152.22999999999999</v>
      </c>
      <c r="E146">
        <v>158</v>
      </c>
    </row>
    <row r="147" spans="1:5">
      <c r="A147">
        <v>-54</v>
      </c>
      <c r="B147">
        <v>23</v>
      </c>
      <c r="C147">
        <v>157.01</v>
      </c>
      <c r="D147">
        <v>157.01</v>
      </c>
      <c r="E147">
        <v>158</v>
      </c>
    </row>
    <row r="148" spans="1:5">
      <c r="A148">
        <v>-55</v>
      </c>
      <c r="B148">
        <v>24</v>
      </c>
      <c r="C148">
        <v>156.5</v>
      </c>
      <c r="D148">
        <v>156.5</v>
      </c>
      <c r="E148">
        <v>157</v>
      </c>
    </row>
    <row r="149" spans="1:5">
      <c r="A149">
        <v>-53</v>
      </c>
      <c r="B149">
        <v>28</v>
      </c>
      <c r="C149">
        <v>152.22999999999999</v>
      </c>
      <c r="D149">
        <v>152.22999999999999</v>
      </c>
      <c r="E149">
        <v>156</v>
      </c>
    </row>
    <row r="150" spans="1:5">
      <c r="A150">
        <v>-54</v>
      </c>
      <c r="B150">
        <v>24</v>
      </c>
      <c r="C150">
        <v>156.12</v>
      </c>
      <c r="D150">
        <v>156.12</v>
      </c>
      <c r="E150">
        <v>156</v>
      </c>
    </row>
    <row r="151" spans="1:5">
      <c r="A151">
        <v>-45</v>
      </c>
      <c r="B151">
        <v>31</v>
      </c>
      <c r="C151">
        <v>145.51</v>
      </c>
      <c r="D151">
        <v>145.51</v>
      </c>
      <c r="E151">
        <v>156</v>
      </c>
    </row>
    <row r="152" spans="1:5">
      <c r="A152">
        <v>-46</v>
      </c>
      <c r="B152">
        <v>30</v>
      </c>
      <c r="C152">
        <v>146.96</v>
      </c>
      <c r="D152">
        <v>146.96</v>
      </c>
      <c r="E152">
        <v>156</v>
      </c>
    </row>
    <row r="153" spans="1:5">
      <c r="A153">
        <v>-49</v>
      </c>
      <c r="B153">
        <v>38</v>
      </c>
      <c r="C153">
        <v>142.28</v>
      </c>
      <c r="D153">
        <v>142.28</v>
      </c>
      <c r="E153">
        <v>153</v>
      </c>
    </row>
    <row r="154" spans="1:5">
      <c r="A154">
        <v>-47</v>
      </c>
      <c r="B154">
        <v>37</v>
      </c>
      <c r="C154">
        <v>141.86000000000001</v>
      </c>
      <c r="D154">
        <v>141.86000000000001</v>
      </c>
      <c r="E154">
        <v>152</v>
      </c>
    </row>
    <row r="155" spans="1:5">
      <c r="A155">
        <v>-40</v>
      </c>
      <c r="B155">
        <v>39</v>
      </c>
      <c r="C155">
        <v>135.79</v>
      </c>
      <c r="D155">
        <v>135.79</v>
      </c>
      <c r="E155">
        <v>152</v>
      </c>
    </row>
    <row r="156" spans="1:5">
      <c r="A156">
        <v>-37</v>
      </c>
      <c r="B156">
        <v>46</v>
      </c>
      <c r="C156">
        <v>128.88</v>
      </c>
      <c r="D156">
        <v>128.88</v>
      </c>
      <c r="E156">
        <v>146</v>
      </c>
    </row>
    <row r="157" spans="1:5">
      <c r="A157">
        <v>-30</v>
      </c>
      <c r="B157">
        <v>44</v>
      </c>
      <c r="C157">
        <v>124.35</v>
      </c>
      <c r="D157">
        <v>124.35</v>
      </c>
      <c r="E157">
        <v>145</v>
      </c>
    </row>
    <row r="158" spans="1:5">
      <c r="A158">
        <v>-27</v>
      </c>
      <c r="B158">
        <v>47</v>
      </c>
      <c r="C158">
        <v>119.94</v>
      </c>
      <c r="D158">
        <v>119.94</v>
      </c>
      <c r="E158">
        <v>142</v>
      </c>
    </row>
    <row r="159" spans="1:5">
      <c r="A159">
        <v>-24</v>
      </c>
      <c r="B159">
        <v>47</v>
      </c>
      <c r="C159">
        <v>117.11</v>
      </c>
      <c r="D159">
        <v>117.11</v>
      </c>
      <c r="E159">
        <v>141</v>
      </c>
    </row>
    <row r="160" spans="1:5">
      <c r="A160">
        <v>-20</v>
      </c>
      <c r="B160">
        <v>42</v>
      </c>
      <c r="C160">
        <v>115.52</v>
      </c>
      <c r="D160">
        <v>115.52</v>
      </c>
      <c r="E160">
        <v>135</v>
      </c>
    </row>
    <row r="161" spans="1:5">
      <c r="A161">
        <v>-14</v>
      </c>
      <c r="B161">
        <v>48</v>
      </c>
      <c r="C161">
        <v>106.31</v>
      </c>
      <c r="D161">
        <v>106.31</v>
      </c>
      <c r="E161">
        <v>128</v>
      </c>
    </row>
    <row r="162" spans="1:5">
      <c r="A162">
        <v>-13</v>
      </c>
      <c r="B162">
        <v>48</v>
      </c>
      <c r="C162">
        <v>105.21</v>
      </c>
      <c r="D162">
        <v>105.21</v>
      </c>
      <c r="E162">
        <v>124</v>
      </c>
    </row>
    <row r="163" spans="1:5">
      <c r="A163">
        <v>-11</v>
      </c>
      <c r="B163">
        <v>49</v>
      </c>
      <c r="C163">
        <v>102.7</v>
      </c>
      <c r="D163">
        <v>102.7</v>
      </c>
      <c r="E163">
        <v>119</v>
      </c>
    </row>
    <row r="164" spans="1:5">
      <c r="A164">
        <v>-5</v>
      </c>
      <c r="B164">
        <v>49</v>
      </c>
      <c r="C164">
        <v>95.87</v>
      </c>
      <c r="D164">
        <v>95.87</v>
      </c>
      <c r="E164">
        <v>117</v>
      </c>
    </row>
    <row r="165" spans="1:5">
      <c r="A165">
        <v>-7</v>
      </c>
      <c r="B165">
        <v>50</v>
      </c>
      <c r="C165">
        <v>98.02</v>
      </c>
      <c r="D165">
        <v>98.02</v>
      </c>
      <c r="E165">
        <v>115</v>
      </c>
    </row>
    <row r="166" spans="1:5">
      <c r="A166">
        <v>-3</v>
      </c>
      <c r="B166">
        <v>51</v>
      </c>
      <c r="C166">
        <v>93.41</v>
      </c>
      <c r="D166">
        <v>93.41</v>
      </c>
      <c r="E166">
        <v>106</v>
      </c>
    </row>
    <row r="167" spans="1:5">
      <c r="A167">
        <v>-3</v>
      </c>
      <c r="B167">
        <v>50</v>
      </c>
      <c r="C167">
        <v>93.48</v>
      </c>
      <c r="D167">
        <v>93.48</v>
      </c>
      <c r="E167">
        <v>105</v>
      </c>
    </row>
    <row r="168" spans="1:5">
      <c r="A168">
        <v>4</v>
      </c>
      <c r="B168">
        <v>49</v>
      </c>
      <c r="C168">
        <v>85.38</v>
      </c>
      <c r="D168">
        <v>85.38</v>
      </c>
      <c r="E168">
        <v>102</v>
      </c>
    </row>
    <row r="169" spans="1:5">
      <c r="A169">
        <v>5</v>
      </c>
      <c r="B169">
        <v>52</v>
      </c>
      <c r="C169">
        <v>84.55</v>
      </c>
      <c r="D169">
        <v>84.55</v>
      </c>
      <c r="E169">
        <v>98</v>
      </c>
    </row>
    <row r="170" spans="1:5">
      <c r="A170">
        <v>6</v>
      </c>
      <c r="B170">
        <v>50</v>
      </c>
      <c r="C170">
        <v>83.2</v>
      </c>
      <c r="D170">
        <v>83.2</v>
      </c>
      <c r="E170">
        <v>95</v>
      </c>
    </row>
    <row r="171" spans="1:5">
      <c r="A171">
        <v>9</v>
      </c>
      <c r="B171">
        <v>53</v>
      </c>
      <c r="C171">
        <v>80.400000000000006</v>
      </c>
      <c r="D171">
        <v>80.400000000000006</v>
      </c>
      <c r="E171">
        <v>93</v>
      </c>
    </row>
    <row r="172" spans="1:5">
      <c r="A172">
        <v>2</v>
      </c>
      <c r="B172">
        <v>50</v>
      </c>
      <c r="C172">
        <v>87.75</v>
      </c>
      <c r="D172">
        <v>87.75</v>
      </c>
      <c r="E172">
        <v>93</v>
      </c>
    </row>
    <row r="173" spans="1:5">
      <c r="A173">
        <v>4</v>
      </c>
      <c r="B173">
        <v>51</v>
      </c>
      <c r="C173">
        <v>85.56</v>
      </c>
      <c r="D173">
        <v>85.56</v>
      </c>
      <c r="E173">
        <v>87</v>
      </c>
    </row>
    <row r="174" spans="1:5">
      <c r="A174">
        <v>3</v>
      </c>
      <c r="B174">
        <v>51</v>
      </c>
      <c r="C174">
        <v>86.68</v>
      </c>
      <c r="D174">
        <v>86.68</v>
      </c>
      <c r="E174">
        <v>86</v>
      </c>
    </row>
    <row r="175" spans="1:5">
      <c r="A175">
        <v>4</v>
      </c>
      <c r="B175">
        <v>53</v>
      </c>
      <c r="C175">
        <v>85.73</v>
      </c>
      <c r="D175">
        <v>85.73</v>
      </c>
      <c r="E175">
        <v>85</v>
      </c>
    </row>
    <row r="176" spans="1:5">
      <c r="A176">
        <v>3</v>
      </c>
      <c r="B176">
        <v>53</v>
      </c>
      <c r="C176">
        <v>86.8</v>
      </c>
      <c r="D176">
        <v>86.8</v>
      </c>
      <c r="E176">
        <v>85</v>
      </c>
    </row>
    <row r="177" spans="1:5">
      <c r="A177">
        <v>5</v>
      </c>
      <c r="B177">
        <v>52</v>
      </c>
      <c r="C177">
        <v>84.55</v>
      </c>
      <c r="D177">
        <v>84.55</v>
      </c>
      <c r="E177">
        <v>85</v>
      </c>
    </row>
    <row r="178" spans="1:5">
      <c r="A178">
        <v>9</v>
      </c>
      <c r="B178">
        <v>51</v>
      </c>
      <c r="C178">
        <v>80.03</v>
      </c>
      <c r="D178">
        <v>80.03</v>
      </c>
      <c r="E178">
        <v>85</v>
      </c>
    </row>
    <row r="179" spans="1:5">
      <c r="A179">
        <v>7</v>
      </c>
      <c r="B179">
        <v>53</v>
      </c>
      <c r="C179">
        <v>82.52</v>
      </c>
      <c r="D179">
        <v>82.52</v>
      </c>
      <c r="E179">
        <v>85</v>
      </c>
    </row>
    <row r="180" spans="1:5">
      <c r="A180">
        <v>4</v>
      </c>
      <c r="B180">
        <v>49</v>
      </c>
      <c r="C180">
        <v>85.38</v>
      </c>
      <c r="D180">
        <v>85.38</v>
      </c>
      <c r="E180">
        <v>85</v>
      </c>
    </row>
    <row r="181" spans="1:5">
      <c r="A181">
        <v>2</v>
      </c>
      <c r="B181">
        <v>47</v>
      </c>
      <c r="C181">
        <v>87.61</v>
      </c>
      <c r="D181">
        <v>87.61</v>
      </c>
      <c r="E181">
        <v>85</v>
      </c>
    </row>
    <row r="182" spans="1:5">
      <c r="A182">
        <v>7</v>
      </c>
      <c r="B182">
        <v>52</v>
      </c>
      <c r="C182">
        <v>82.37</v>
      </c>
      <c r="D182">
        <v>82.37</v>
      </c>
      <c r="E182">
        <v>85</v>
      </c>
    </row>
    <row r="183" spans="1:5">
      <c r="A183">
        <v>3</v>
      </c>
      <c r="B183">
        <v>52</v>
      </c>
      <c r="C183">
        <v>86.74</v>
      </c>
      <c r="D183">
        <v>86.74</v>
      </c>
      <c r="E183">
        <v>85</v>
      </c>
    </row>
    <row r="184" spans="1:5">
      <c r="A184">
        <v>3</v>
      </c>
      <c r="B184">
        <v>51</v>
      </c>
      <c r="C184">
        <v>86.68</v>
      </c>
      <c r="D184">
        <v>86.68</v>
      </c>
      <c r="E184">
        <v>85</v>
      </c>
    </row>
    <row r="185" spans="1:5">
      <c r="A185">
        <v>3</v>
      </c>
      <c r="B185">
        <v>58</v>
      </c>
      <c r="C185">
        <v>87.08</v>
      </c>
      <c r="D185">
        <v>87.08</v>
      </c>
      <c r="E185">
        <v>86</v>
      </c>
    </row>
    <row r="186" spans="1:5">
      <c r="A186">
        <v>0</v>
      </c>
      <c r="B186">
        <v>55</v>
      </c>
      <c r="C186">
        <v>90.05</v>
      </c>
      <c r="D186">
        <v>90.05</v>
      </c>
      <c r="E186">
        <v>86</v>
      </c>
    </row>
    <row r="187" spans="1:5">
      <c r="A187">
        <v>2</v>
      </c>
      <c r="B187">
        <v>56</v>
      </c>
      <c r="C187">
        <v>88</v>
      </c>
      <c r="D187">
        <v>88</v>
      </c>
      <c r="E187">
        <v>86</v>
      </c>
    </row>
    <row r="188" spans="1:5">
      <c r="A188">
        <v>6</v>
      </c>
      <c r="B188">
        <v>60</v>
      </c>
      <c r="C188">
        <v>84.33</v>
      </c>
      <c r="D188">
        <v>84.33</v>
      </c>
      <c r="E188">
        <v>86</v>
      </c>
    </row>
    <row r="189" spans="1:5">
      <c r="A189">
        <v>2</v>
      </c>
      <c r="B189">
        <v>61</v>
      </c>
      <c r="C189">
        <v>88.17</v>
      </c>
      <c r="D189">
        <v>88.17</v>
      </c>
      <c r="E189">
        <v>87</v>
      </c>
    </row>
    <row r="190" spans="1:5">
      <c r="A190">
        <v>7</v>
      </c>
      <c r="B190">
        <v>59</v>
      </c>
      <c r="C190">
        <v>83.28</v>
      </c>
      <c r="D190">
        <v>83.28</v>
      </c>
      <c r="E190">
        <v>87</v>
      </c>
    </row>
    <row r="191" spans="1:5">
      <c r="A191">
        <v>0</v>
      </c>
      <c r="B191">
        <v>51</v>
      </c>
      <c r="C191">
        <v>90.05</v>
      </c>
      <c r="D191">
        <v>90.05</v>
      </c>
      <c r="E191">
        <v>87</v>
      </c>
    </row>
    <row r="192" spans="1:5">
      <c r="A192">
        <v>4</v>
      </c>
      <c r="B192">
        <v>51</v>
      </c>
      <c r="C192">
        <v>85.56</v>
      </c>
      <c r="D192">
        <v>85.56</v>
      </c>
      <c r="E192">
        <v>87</v>
      </c>
    </row>
    <row r="193" spans="1:5">
      <c r="A193">
        <v>5</v>
      </c>
      <c r="B193">
        <v>53</v>
      </c>
      <c r="C193">
        <v>84.65</v>
      </c>
      <c r="D193">
        <v>84.65</v>
      </c>
      <c r="E193">
        <v>87</v>
      </c>
    </row>
    <row r="194" spans="1:5">
      <c r="A194">
        <v>6</v>
      </c>
      <c r="B194">
        <v>54</v>
      </c>
      <c r="C194">
        <v>83.7</v>
      </c>
      <c r="D194">
        <v>83.7</v>
      </c>
      <c r="E194">
        <v>87</v>
      </c>
    </row>
    <row r="195" spans="1:5">
      <c r="A195">
        <v>0</v>
      </c>
      <c r="B195">
        <v>53</v>
      </c>
      <c r="C195">
        <v>90.05</v>
      </c>
      <c r="D195">
        <v>90.05</v>
      </c>
      <c r="E195">
        <v>87</v>
      </c>
    </row>
    <row r="196" spans="1:5">
      <c r="A196">
        <v>5</v>
      </c>
      <c r="B196">
        <v>51</v>
      </c>
      <c r="C196">
        <v>84.44</v>
      </c>
      <c r="D196">
        <v>84.44</v>
      </c>
      <c r="E196">
        <v>85</v>
      </c>
    </row>
    <row r="197" spans="1:5">
      <c r="A197">
        <v>4</v>
      </c>
      <c r="B197">
        <v>56</v>
      </c>
      <c r="C197">
        <v>85.96</v>
      </c>
      <c r="D197">
        <v>85.96</v>
      </c>
      <c r="E197">
        <v>85</v>
      </c>
    </row>
    <row r="198" spans="1:5">
      <c r="A198">
        <v>3</v>
      </c>
      <c r="B198">
        <v>52</v>
      </c>
      <c r="C198">
        <v>86.74</v>
      </c>
      <c r="D198">
        <v>86.74</v>
      </c>
      <c r="E198">
        <v>85</v>
      </c>
    </row>
    <row r="199" spans="1:5">
      <c r="A199">
        <v>9</v>
      </c>
      <c r="B199">
        <v>51</v>
      </c>
      <c r="C199">
        <v>80.03</v>
      </c>
      <c r="D199">
        <v>80.03</v>
      </c>
      <c r="E199">
        <v>85</v>
      </c>
    </row>
    <row r="200" spans="1:5">
      <c r="A200">
        <v>1</v>
      </c>
      <c r="B200">
        <v>45</v>
      </c>
      <c r="C200">
        <v>88.77</v>
      </c>
      <c r="D200">
        <v>88.77</v>
      </c>
      <c r="E200">
        <v>85</v>
      </c>
    </row>
    <row r="201" spans="1:5">
      <c r="A201">
        <v>5</v>
      </c>
      <c r="B201">
        <v>54</v>
      </c>
      <c r="C201">
        <v>84.75</v>
      </c>
      <c r="D201">
        <v>84.75</v>
      </c>
      <c r="E201">
        <v>85</v>
      </c>
    </row>
    <row r="202" spans="1:5">
      <c r="A202">
        <v>1</v>
      </c>
      <c r="B202">
        <v>53</v>
      </c>
      <c r="C202">
        <v>88.96</v>
      </c>
      <c r="D202">
        <v>88.96</v>
      </c>
      <c r="E202">
        <v>85</v>
      </c>
    </row>
    <row r="203" spans="1:5">
      <c r="A203">
        <v>4</v>
      </c>
      <c r="B203">
        <v>51</v>
      </c>
      <c r="C203">
        <v>85.56</v>
      </c>
      <c r="D203">
        <v>85.56</v>
      </c>
      <c r="E203">
        <v>85</v>
      </c>
    </row>
    <row r="204" spans="1:5">
      <c r="A204">
        <v>4</v>
      </c>
      <c r="B204">
        <v>54</v>
      </c>
      <c r="C204">
        <v>85.81</v>
      </c>
      <c r="D204">
        <v>85.81</v>
      </c>
      <c r="E204">
        <v>85</v>
      </c>
    </row>
    <row r="205" spans="1:5">
      <c r="A205">
        <v>1</v>
      </c>
      <c r="B205">
        <v>57</v>
      </c>
      <c r="C205">
        <v>89.04</v>
      </c>
      <c r="D205">
        <v>89.04</v>
      </c>
      <c r="E205">
        <v>85</v>
      </c>
    </row>
    <row r="206" spans="1:5">
      <c r="A206">
        <v>1</v>
      </c>
      <c r="B206">
        <v>56</v>
      </c>
      <c r="C206">
        <v>89.02</v>
      </c>
      <c r="D206">
        <v>89.02</v>
      </c>
      <c r="E206">
        <v>86</v>
      </c>
    </row>
    <row r="207" spans="1:5">
      <c r="A207">
        <v>3</v>
      </c>
      <c r="B207">
        <v>51</v>
      </c>
      <c r="C207">
        <v>86.68</v>
      </c>
      <c r="D207">
        <v>86.68</v>
      </c>
      <c r="E207">
        <v>86</v>
      </c>
    </row>
    <row r="208" spans="1:5">
      <c r="A208">
        <v>3</v>
      </c>
      <c r="B208">
        <v>55</v>
      </c>
      <c r="C208">
        <v>86.92</v>
      </c>
      <c r="D208">
        <v>86.92</v>
      </c>
      <c r="E208">
        <v>86</v>
      </c>
    </row>
    <row r="209" spans="1:5">
      <c r="A209">
        <v>5</v>
      </c>
      <c r="B209">
        <v>54</v>
      </c>
      <c r="C209">
        <v>84.75</v>
      </c>
      <c r="D209">
        <v>84.75</v>
      </c>
      <c r="E209">
        <v>86</v>
      </c>
    </row>
    <row r="210" spans="1:5">
      <c r="A210">
        <v>2</v>
      </c>
      <c r="B210">
        <v>50</v>
      </c>
      <c r="C210">
        <v>87.75</v>
      </c>
      <c r="D210">
        <v>87.75</v>
      </c>
      <c r="E210">
        <v>86</v>
      </c>
    </row>
    <row r="211" spans="1:5">
      <c r="A211">
        <v>2</v>
      </c>
      <c r="B211">
        <v>51</v>
      </c>
      <c r="C211">
        <v>87.8</v>
      </c>
      <c r="D211">
        <v>87.8</v>
      </c>
      <c r="E211">
        <v>87</v>
      </c>
    </row>
    <row r="212" spans="1:5">
      <c r="A212">
        <v>3</v>
      </c>
      <c r="B212">
        <v>56</v>
      </c>
      <c r="C212">
        <v>86.98</v>
      </c>
      <c r="D212">
        <v>86.98</v>
      </c>
      <c r="E212">
        <v>86</v>
      </c>
    </row>
    <row r="213" spans="1:5">
      <c r="A213">
        <v>3</v>
      </c>
      <c r="B213">
        <v>51</v>
      </c>
      <c r="C213">
        <v>86.68</v>
      </c>
      <c r="D213">
        <v>86.68</v>
      </c>
      <c r="E213">
        <v>86</v>
      </c>
    </row>
    <row r="214" spans="1:5">
      <c r="A214">
        <v>4</v>
      </c>
      <c r="B214">
        <v>55</v>
      </c>
      <c r="C214">
        <v>85.88</v>
      </c>
      <c r="D214">
        <v>85.88</v>
      </c>
      <c r="E214">
        <v>86</v>
      </c>
    </row>
    <row r="215" spans="1:5">
      <c r="A215">
        <v>3</v>
      </c>
      <c r="B215">
        <v>53</v>
      </c>
      <c r="C215">
        <v>86.8</v>
      </c>
      <c r="D215">
        <v>86.8</v>
      </c>
      <c r="E215">
        <v>86</v>
      </c>
    </row>
    <row r="216" spans="1:5">
      <c r="A216">
        <v>0</v>
      </c>
      <c r="B216">
        <v>54</v>
      </c>
      <c r="C216">
        <v>90.05</v>
      </c>
      <c r="D216">
        <v>90.05</v>
      </c>
      <c r="E216">
        <v>86</v>
      </c>
    </row>
    <row r="217" spans="1:5">
      <c r="A217">
        <v>4</v>
      </c>
      <c r="B217">
        <v>53</v>
      </c>
      <c r="C217">
        <v>85.73</v>
      </c>
      <c r="D217">
        <v>85.73</v>
      </c>
      <c r="E217">
        <v>86</v>
      </c>
    </row>
    <row r="218" spans="1:5">
      <c r="A218">
        <v>4</v>
      </c>
      <c r="B218">
        <v>53</v>
      </c>
      <c r="C218">
        <v>85.73</v>
      </c>
      <c r="D218">
        <v>85.73</v>
      </c>
      <c r="E218">
        <v>86</v>
      </c>
    </row>
    <row r="219" spans="1:5">
      <c r="A219">
        <v>3</v>
      </c>
      <c r="B219">
        <v>56</v>
      </c>
      <c r="C219">
        <v>86.98</v>
      </c>
      <c r="D219">
        <v>86.98</v>
      </c>
      <c r="E219">
        <v>86</v>
      </c>
    </row>
    <row r="220" spans="1:5">
      <c r="A220">
        <v>3</v>
      </c>
      <c r="B220">
        <v>54</v>
      </c>
      <c r="C220">
        <v>86.86</v>
      </c>
      <c r="D220">
        <v>86.86</v>
      </c>
      <c r="E220">
        <v>86</v>
      </c>
    </row>
    <row r="221" spans="1:5">
      <c r="A221">
        <v>1</v>
      </c>
      <c r="B221">
        <v>56</v>
      </c>
      <c r="C221">
        <v>89.02</v>
      </c>
      <c r="D221">
        <v>89.02</v>
      </c>
      <c r="E221">
        <v>86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2CFBE-885E-0449-B0D7-EDCE4BE08C57}">
  <dimension ref="A1:I2294"/>
  <sheetViews>
    <sheetView workbookViewId="0">
      <selection activeCell="N9" sqref="N9"/>
    </sheetView>
  </sheetViews>
  <sheetFormatPr baseColWidth="10" defaultColWidth="11.5703125" defaultRowHeight="20"/>
  <cols>
    <col min="5" max="5" width="7.7109375" customWidth="1"/>
    <col min="6" max="6" width="7.7109375" bestFit="1" customWidth="1"/>
    <col min="15" max="16" width="4.42578125" bestFit="1" customWidth="1"/>
    <col min="17" max="18" width="7.7109375" bestFit="1" customWidth="1"/>
    <col min="19" max="19" width="4.7109375" bestFit="1" customWidth="1"/>
  </cols>
  <sheetData>
    <row r="1" spans="1:9">
      <c r="H1" t="s">
        <v>11</v>
      </c>
      <c r="I1" t="s">
        <v>12</v>
      </c>
    </row>
    <row r="2" spans="1:9">
      <c r="A2">
        <v>81</v>
      </c>
      <c r="B2">
        <v>-202</v>
      </c>
      <c r="C2">
        <v>286.82</v>
      </c>
      <c r="D2">
        <v>0</v>
      </c>
      <c r="E2">
        <f>COS(C2/180*PI())</f>
        <v>0.28936594687337114</v>
      </c>
      <c r="F2">
        <f>SIN(C2/180*PI())</f>
        <v>-0.95721854808088491</v>
      </c>
      <c r="H2" t="e">
        <f>(MAX(#REF!)+MIN(#REF!))/2</f>
        <v>#REF!</v>
      </c>
      <c r="I2" t="e">
        <f>(MAX(#REF!)+MIN(#REF!))/2</f>
        <v>#REF!</v>
      </c>
    </row>
    <row r="3" spans="1:9">
      <c r="A3">
        <v>84</v>
      </c>
      <c r="B3">
        <v>-205</v>
      </c>
      <c r="C3">
        <v>287.25</v>
      </c>
      <c r="D3">
        <v>0</v>
      </c>
      <c r="E3">
        <f t="shared" ref="E3:E66" si="0">COS(C3/180*PI())</f>
        <v>0.29654157497557071</v>
      </c>
      <c r="F3">
        <f t="shared" ref="F3:F66" si="1">SIN(C3/180*PI())</f>
        <v>-0.95501994445718674</v>
      </c>
    </row>
    <row r="4" spans="1:9">
      <c r="A4">
        <v>83</v>
      </c>
      <c r="B4">
        <v>-201</v>
      </c>
      <c r="C4">
        <v>287.39999999999998</v>
      </c>
      <c r="D4">
        <v>0</v>
      </c>
      <c r="E4">
        <f t="shared" si="0"/>
        <v>0.29904079225608626</v>
      </c>
      <c r="F4">
        <f t="shared" si="1"/>
        <v>-0.95424032851627705</v>
      </c>
    </row>
    <row r="5" spans="1:9">
      <c r="A5">
        <v>83</v>
      </c>
      <c r="B5">
        <v>-202</v>
      </c>
      <c r="C5">
        <v>287.3</v>
      </c>
      <c r="D5">
        <v>0</v>
      </c>
      <c r="E5">
        <f t="shared" si="0"/>
        <v>0.29737487407778651</v>
      </c>
      <c r="F5">
        <f t="shared" si="1"/>
        <v>-0.95476079950279724</v>
      </c>
    </row>
    <row r="6" spans="1:9">
      <c r="A6">
        <v>83</v>
      </c>
      <c r="B6">
        <v>-199</v>
      </c>
      <c r="C6">
        <v>287.61</v>
      </c>
      <c r="D6">
        <v>286</v>
      </c>
      <c r="E6">
        <f t="shared" si="0"/>
        <v>0.30253624929976602</v>
      </c>
      <c r="F6">
        <f t="shared" si="1"/>
        <v>-0.95313787977376585</v>
      </c>
    </row>
    <row r="7" spans="1:9">
      <c r="A7">
        <v>83</v>
      </c>
      <c r="B7">
        <v>-203</v>
      </c>
      <c r="C7">
        <v>287.2</v>
      </c>
      <c r="D7">
        <v>287</v>
      </c>
      <c r="E7">
        <f t="shared" si="0"/>
        <v>0.29570805004404566</v>
      </c>
      <c r="F7">
        <f t="shared" si="1"/>
        <v>-0.95527836212234396</v>
      </c>
    </row>
    <row r="8" spans="1:9">
      <c r="A8">
        <v>98</v>
      </c>
      <c r="B8">
        <v>-207</v>
      </c>
      <c r="C8">
        <v>290.3</v>
      </c>
      <c r="D8">
        <v>287</v>
      </c>
      <c r="E8">
        <f t="shared" si="0"/>
        <v>0.34693565157325584</v>
      </c>
      <c r="F8">
        <f t="shared" si="1"/>
        <v>-0.9378889346118976</v>
      </c>
    </row>
    <row r="9" spans="1:9">
      <c r="A9">
        <v>106</v>
      </c>
      <c r="B9">
        <v>-196</v>
      </c>
      <c r="C9">
        <v>293.37</v>
      </c>
      <c r="D9">
        <v>287</v>
      </c>
      <c r="E9">
        <f t="shared" si="0"/>
        <v>0.39666730101825654</v>
      </c>
      <c r="F9">
        <f t="shared" si="1"/>
        <v>-0.91796244601992938</v>
      </c>
    </row>
    <row r="10" spans="1:9">
      <c r="A10">
        <v>116</v>
      </c>
      <c r="B10">
        <v>-195</v>
      </c>
      <c r="C10">
        <v>295.72000000000003</v>
      </c>
      <c r="D10">
        <v>287</v>
      </c>
      <c r="E10">
        <f t="shared" si="0"/>
        <v>0.43397359337785768</v>
      </c>
      <c r="F10">
        <f t="shared" si="1"/>
        <v>-0.90092559085126989</v>
      </c>
    </row>
    <row r="11" spans="1:9">
      <c r="A11">
        <v>128</v>
      </c>
      <c r="B11">
        <v>-187</v>
      </c>
      <c r="C11">
        <v>299.36</v>
      </c>
      <c r="D11">
        <v>287</v>
      </c>
      <c r="E11">
        <f t="shared" si="0"/>
        <v>0.49029541205456861</v>
      </c>
      <c r="F11">
        <f t="shared" si="1"/>
        <v>-0.87155631425527558</v>
      </c>
    </row>
    <row r="12" spans="1:9">
      <c r="A12">
        <v>136</v>
      </c>
      <c r="B12">
        <v>-168</v>
      </c>
      <c r="C12">
        <v>303.97000000000003</v>
      </c>
      <c r="D12">
        <v>290</v>
      </c>
      <c r="E12">
        <f t="shared" si="0"/>
        <v>0.55875874377971357</v>
      </c>
      <c r="F12">
        <f t="shared" si="1"/>
        <v>-0.82933025161856744</v>
      </c>
    </row>
    <row r="13" spans="1:9">
      <c r="A13">
        <v>143</v>
      </c>
      <c r="B13">
        <v>-146</v>
      </c>
      <c r="C13">
        <v>309.38</v>
      </c>
      <c r="D13">
        <v>293</v>
      </c>
      <c r="E13">
        <f t="shared" si="0"/>
        <v>0.63446073963578664</v>
      </c>
      <c r="F13">
        <f t="shared" si="1"/>
        <v>-0.77295508916159583</v>
      </c>
    </row>
    <row r="14" spans="1:9">
      <c r="A14">
        <v>134</v>
      </c>
      <c r="B14">
        <v>-129</v>
      </c>
      <c r="C14">
        <v>311.07</v>
      </c>
      <c r="D14">
        <v>295</v>
      </c>
      <c r="E14">
        <f t="shared" si="0"/>
        <v>0.65698059083100335</v>
      </c>
      <c r="F14">
        <f t="shared" si="1"/>
        <v>-0.75390748986287814</v>
      </c>
    </row>
    <row r="15" spans="1:9">
      <c r="A15">
        <v>133</v>
      </c>
      <c r="B15">
        <v>-117</v>
      </c>
      <c r="C15">
        <v>313.64</v>
      </c>
      <c r="D15">
        <v>299</v>
      </c>
      <c r="E15">
        <f t="shared" si="0"/>
        <v>0.69012494297180271</v>
      </c>
      <c r="F15">
        <f t="shared" si="1"/>
        <v>-0.72369023973532076</v>
      </c>
    </row>
    <row r="16" spans="1:9">
      <c r="A16">
        <v>126</v>
      </c>
      <c r="B16">
        <v>-113</v>
      </c>
      <c r="C16">
        <v>313.08999999999997</v>
      </c>
      <c r="D16">
        <v>303</v>
      </c>
      <c r="E16">
        <f t="shared" si="0"/>
        <v>0.68314632591658198</v>
      </c>
      <c r="F16">
        <f t="shared" si="1"/>
        <v>-0.73028151926957263</v>
      </c>
    </row>
    <row r="17" spans="1:6">
      <c r="A17">
        <v>121</v>
      </c>
      <c r="B17">
        <v>-106</v>
      </c>
      <c r="C17">
        <v>313.76</v>
      </c>
      <c r="D17">
        <v>309</v>
      </c>
      <c r="E17">
        <f t="shared" si="0"/>
        <v>0.69163912154463969</v>
      </c>
      <c r="F17">
        <f t="shared" si="1"/>
        <v>-0.72224325926169719</v>
      </c>
    </row>
    <row r="18" spans="1:6">
      <c r="A18">
        <v>116</v>
      </c>
      <c r="B18">
        <v>-107</v>
      </c>
      <c r="C18">
        <v>312.29000000000002</v>
      </c>
      <c r="D18">
        <v>311</v>
      </c>
      <c r="E18">
        <f t="shared" si="0"/>
        <v>0.67288341328128698</v>
      </c>
      <c r="F18">
        <f t="shared" si="1"/>
        <v>-0.73974854655546618</v>
      </c>
    </row>
    <row r="19" spans="1:6">
      <c r="A19">
        <v>108</v>
      </c>
      <c r="B19">
        <v>-109</v>
      </c>
      <c r="C19">
        <v>309.70999999999998</v>
      </c>
      <c r="D19">
        <v>311</v>
      </c>
      <c r="E19">
        <f t="shared" si="0"/>
        <v>0.63890209334091463</v>
      </c>
      <c r="F19">
        <f t="shared" si="1"/>
        <v>-0.76928805731312189</v>
      </c>
    </row>
    <row r="20" spans="1:6">
      <c r="A20">
        <v>109</v>
      </c>
      <c r="B20">
        <v>-109</v>
      </c>
      <c r="C20">
        <v>309.98</v>
      </c>
      <c r="D20">
        <v>311</v>
      </c>
      <c r="E20">
        <f t="shared" si="0"/>
        <v>0.64252017057612865</v>
      </c>
      <c r="F20">
        <f t="shared" si="1"/>
        <v>-0.76626877164792673</v>
      </c>
    </row>
    <row r="21" spans="1:6">
      <c r="A21">
        <v>107</v>
      </c>
      <c r="B21">
        <v>-100</v>
      </c>
      <c r="C21">
        <v>311.91000000000003</v>
      </c>
      <c r="D21">
        <v>311</v>
      </c>
      <c r="E21">
        <f t="shared" si="0"/>
        <v>0.66796245217013939</v>
      </c>
      <c r="F21">
        <f t="shared" si="1"/>
        <v>-0.74419497612578267</v>
      </c>
    </row>
    <row r="22" spans="1:6">
      <c r="A22">
        <v>102</v>
      </c>
      <c r="B22">
        <v>-101</v>
      </c>
      <c r="C22">
        <v>310.26</v>
      </c>
      <c r="D22">
        <v>311</v>
      </c>
      <c r="E22">
        <f t="shared" si="0"/>
        <v>0.64625717899681467</v>
      </c>
      <c r="F22">
        <f t="shared" si="1"/>
        <v>-0.76311968825019783</v>
      </c>
    </row>
    <row r="23" spans="1:6">
      <c r="A23">
        <v>101</v>
      </c>
      <c r="B23">
        <v>-100</v>
      </c>
      <c r="C23">
        <v>310.26</v>
      </c>
      <c r="D23">
        <v>311</v>
      </c>
      <c r="E23">
        <f t="shared" si="0"/>
        <v>0.64625717899681467</v>
      </c>
      <c r="F23">
        <f t="shared" si="1"/>
        <v>-0.76311968825019783</v>
      </c>
    </row>
    <row r="24" spans="1:6">
      <c r="A24">
        <v>97</v>
      </c>
      <c r="B24">
        <v>-99</v>
      </c>
      <c r="C24">
        <v>309.39</v>
      </c>
      <c r="D24">
        <v>311</v>
      </c>
      <c r="E24">
        <f t="shared" si="0"/>
        <v>0.63459563608447123</v>
      </c>
      <c r="F24">
        <f t="shared" si="1"/>
        <v>-0.77284434310056604</v>
      </c>
    </row>
    <row r="25" spans="1:6">
      <c r="A25">
        <v>97</v>
      </c>
      <c r="B25">
        <v>-96</v>
      </c>
      <c r="C25">
        <v>310.27</v>
      </c>
      <c r="D25">
        <v>310</v>
      </c>
      <c r="E25">
        <f t="shared" si="0"/>
        <v>0.64639035866454631</v>
      </c>
      <c r="F25">
        <f t="shared" si="1"/>
        <v>-0.76300688347191148</v>
      </c>
    </row>
    <row r="26" spans="1:6">
      <c r="A26">
        <v>95</v>
      </c>
      <c r="B26">
        <v>-101</v>
      </c>
      <c r="C26">
        <v>308.22000000000003</v>
      </c>
      <c r="D26">
        <v>310</v>
      </c>
      <c r="E26">
        <f t="shared" si="0"/>
        <v>0.61868267348109796</v>
      </c>
      <c r="F26">
        <f t="shared" si="1"/>
        <v>-0.78564098005022698</v>
      </c>
    </row>
    <row r="27" spans="1:6">
      <c r="A27">
        <v>96</v>
      </c>
      <c r="B27">
        <v>-97</v>
      </c>
      <c r="C27">
        <v>309.68</v>
      </c>
      <c r="D27">
        <v>310</v>
      </c>
      <c r="E27">
        <f t="shared" si="0"/>
        <v>0.6384992074951118</v>
      </c>
      <c r="F27">
        <f t="shared" si="1"/>
        <v>-0.76962248019929491</v>
      </c>
    </row>
    <row r="28" spans="1:6">
      <c r="A28">
        <v>87</v>
      </c>
      <c r="B28">
        <v>-95</v>
      </c>
      <c r="C28">
        <v>307.45999999999998</v>
      </c>
      <c r="D28">
        <v>309</v>
      </c>
      <c r="E28">
        <f t="shared" si="0"/>
        <v>0.60820741558545743</v>
      </c>
      <c r="F28">
        <f t="shared" si="1"/>
        <v>-0.7937781425731365</v>
      </c>
    </row>
    <row r="29" spans="1:6">
      <c r="A29">
        <v>95</v>
      </c>
      <c r="B29">
        <v>-97</v>
      </c>
      <c r="C29">
        <v>309.38</v>
      </c>
      <c r="D29">
        <v>309</v>
      </c>
      <c r="E29">
        <f t="shared" si="0"/>
        <v>0.63446073963578664</v>
      </c>
      <c r="F29">
        <f t="shared" si="1"/>
        <v>-0.77295508916159583</v>
      </c>
    </row>
    <row r="30" spans="1:6">
      <c r="A30">
        <v>91</v>
      </c>
      <c r="B30">
        <v>-97</v>
      </c>
      <c r="C30">
        <v>308.14999999999998</v>
      </c>
      <c r="D30">
        <v>309</v>
      </c>
      <c r="E30">
        <f t="shared" si="0"/>
        <v>0.61772237046037914</v>
      </c>
      <c r="F30">
        <f t="shared" si="1"/>
        <v>-0.78639625700584947</v>
      </c>
    </row>
    <row r="31" spans="1:6">
      <c r="A31">
        <v>90</v>
      </c>
      <c r="B31">
        <v>-101</v>
      </c>
      <c r="C31">
        <v>306.68</v>
      </c>
      <c r="D31">
        <v>309</v>
      </c>
      <c r="E31">
        <f t="shared" si="0"/>
        <v>0.59734523807471196</v>
      </c>
      <c r="F31">
        <f t="shared" si="1"/>
        <v>-0.80198420592270125</v>
      </c>
    </row>
    <row r="32" spans="1:6">
      <c r="A32">
        <v>89</v>
      </c>
      <c r="B32">
        <v>-98</v>
      </c>
      <c r="C32">
        <v>307.22000000000003</v>
      </c>
      <c r="D32">
        <v>309</v>
      </c>
      <c r="E32">
        <f t="shared" si="0"/>
        <v>0.60487711941564781</v>
      </c>
      <c r="F32">
        <f t="shared" si="1"/>
        <v>-0.79631882459692493</v>
      </c>
    </row>
    <row r="33" spans="1:6">
      <c r="A33">
        <v>84</v>
      </c>
      <c r="B33">
        <v>-95</v>
      </c>
      <c r="C33">
        <v>306.45999999999998</v>
      </c>
      <c r="D33">
        <v>308</v>
      </c>
      <c r="E33">
        <f t="shared" si="0"/>
        <v>0.59426144388492685</v>
      </c>
      <c r="F33">
        <f t="shared" si="1"/>
        <v>-0.80427192933223901</v>
      </c>
    </row>
    <row r="34" spans="1:6">
      <c r="A34">
        <v>83</v>
      </c>
      <c r="B34">
        <v>-97</v>
      </c>
      <c r="C34">
        <v>305.52999999999997</v>
      </c>
      <c r="D34">
        <v>308</v>
      </c>
      <c r="E34">
        <f t="shared" si="0"/>
        <v>0.58112914597856447</v>
      </c>
      <c r="F34">
        <f t="shared" si="1"/>
        <v>-0.8138113514164228</v>
      </c>
    </row>
    <row r="35" spans="1:6">
      <c r="A35">
        <v>82</v>
      </c>
      <c r="B35">
        <v>-94</v>
      </c>
      <c r="C35">
        <v>306.07</v>
      </c>
      <c r="D35">
        <v>307</v>
      </c>
      <c r="E35">
        <f t="shared" si="0"/>
        <v>0.58877321409300631</v>
      </c>
      <c r="F35">
        <f t="shared" si="1"/>
        <v>-0.80829827561772694</v>
      </c>
    </row>
    <row r="36" spans="1:6">
      <c r="A36">
        <v>79</v>
      </c>
      <c r="B36">
        <v>-95</v>
      </c>
      <c r="C36">
        <v>304.72000000000003</v>
      </c>
      <c r="D36">
        <v>307</v>
      </c>
      <c r="E36">
        <f t="shared" si="0"/>
        <v>0.56956647115135761</v>
      </c>
      <c r="F36">
        <f t="shared" si="1"/>
        <v>-0.82194527490593294</v>
      </c>
    </row>
    <row r="37" spans="1:6">
      <c r="A37">
        <v>78</v>
      </c>
      <c r="B37">
        <v>-91</v>
      </c>
      <c r="C37">
        <v>305.58</v>
      </c>
      <c r="D37">
        <v>306</v>
      </c>
      <c r="E37">
        <f t="shared" si="0"/>
        <v>0.58183910898947888</v>
      </c>
      <c r="F37">
        <f t="shared" si="1"/>
        <v>-0.8133039107555855</v>
      </c>
    </row>
    <row r="38" spans="1:6">
      <c r="A38">
        <v>69</v>
      </c>
      <c r="B38">
        <v>-94</v>
      </c>
      <c r="C38">
        <v>301.25</v>
      </c>
      <c r="D38">
        <v>306</v>
      </c>
      <c r="E38">
        <f t="shared" si="0"/>
        <v>0.51877325816052111</v>
      </c>
      <c r="F38">
        <f t="shared" si="1"/>
        <v>-0.85491187067294683</v>
      </c>
    </row>
    <row r="39" spans="1:6">
      <c r="A39">
        <v>68</v>
      </c>
      <c r="B39">
        <v>-98</v>
      </c>
      <c r="C39">
        <v>299.73</v>
      </c>
      <c r="D39">
        <v>306</v>
      </c>
      <c r="E39">
        <f t="shared" si="0"/>
        <v>0.49591341489262941</v>
      </c>
      <c r="F39">
        <f t="shared" si="1"/>
        <v>-0.86837197382776632</v>
      </c>
    </row>
    <row r="40" spans="1:6">
      <c r="A40">
        <v>69</v>
      </c>
      <c r="B40">
        <v>-98</v>
      </c>
      <c r="C40">
        <v>300.12</v>
      </c>
      <c r="D40">
        <v>305</v>
      </c>
      <c r="E40">
        <f t="shared" si="0"/>
        <v>0.50181270141588841</v>
      </c>
      <c r="F40">
        <f t="shared" si="1"/>
        <v>-0.86497630759327071</v>
      </c>
    </row>
    <row r="41" spans="1:6">
      <c r="A41">
        <v>68</v>
      </c>
      <c r="B41">
        <v>-92</v>
      </c>
      <c r="C41">
        <v>301.44</v>
      </c>
      <c r="D41">
        <v>305</v>
      </c>
      <c r="E41">
        <f t="shared" si="0"/>
        <v>0.52160539569510811</v>
      </c>
      <c r="F41">
        <f t="shared" si="1"/>
        <v>-0.8531868559593202</v>
      </c>
    </row>
    <row r="42" spans="1:6">
      <c r="A42">
        <v>68</v>
      </c>
      <c r="B42">
        <v>-101</v>
      </c>
      <c r="C42">
        <v>298.92</v>
      </c>
      <c r="D42">
        <v>304</v>
      </c>
      <c r="E42">
        <f t="shared" si="0"/>
        <v>0.4835879485751618</v>
      </c>
      <c r="F42">
        <f t="shared" si="1"/>
        <v>-0.8752957762910013</v>
      </c>
    </row>
    <row r="43" spans="1:6">
      <c r="A43">
        <v>66</v>
      </c>
      <c r="B43">
        <v>-97</v>
      </c>
      <c r="C43">
        <v>299.2</v>
      </c>
      <c r="D43">
        <v>301</v>
      </c>
      <c r="E43">
        <f t="shared" si="0"/>
        <v>0.48785965913873275</v>
      </c>
      <c r="F43">
        <f t="shared" si="1"/>
        <v>-0.87292207726980964</v>
      </c>
    </row>
    <row r="44" spans="1:6">
      <c r="A44">
        <v>62</v>
      </c>
      <c r="B44">
        <v>-98</v>
      </c>
      <c r="C44">
        <v>297.29000000000002</v>
      </c>
      <c r="D44">
        <v>301</v>
      </c>
      <c r="E44">
        <f t="shared" si="0"/>
        <v>0.4584944545344718</v>
      </c>
      <c r="F44">
        <f t="shared" si="1"/>
        <v>-0.88869726856851383</v>
      </c>
    </row>
    <row r="45" spans="1:6">
      <c r="A45">
        <v>57</v>
      </c>
      <c r="B45">
        <v>-94</v>
      </c>
      <c r="C45">
        <v>296.2</v>
      </c>
      <c r="D45">
        <v>300</v>
      </c>
      <c r="E45">
        <f t="shared" si="0"/>
        <v>0.44150585279174503</v>
      </c>
      <c r="F45">
        <f t="shared" si="1"/>
        <v>-0.89725836967432848</v>
      </c>
    </row>
    <row r="46" spans="1:6">
      <c r="A46">
        <v>45</v>
      </c>
      <c r="B46">
        <v>-94</v>
      </c>
      <c r="C46">
        <v>290.55</v>
      </c>
      <c r="D46">
        <v>299</v>
      </c>
      <c r="E46">
        <f t="shared" si="0"/>
        <v>0.35102464849235426</v>
      </c>
      <c r="F46">
        <f t="shared" si="1"/>
        <v>-0.93636621903549</v>
      </c>
    </row>
    <row r="47" spans="1:6">
      <c r="A47">
        <v>37</v>
      </c>
      <c r="B47">
        <v>-90</v>
      </c>
      <c r="C47">
        <v>287.31</v>
      </c>
      <c r="D47">
        <v>299</v>
      </c>
      <c r="E47">
        <f t="shared" si="0"/>
        <v>0.29754150674286428</v>
      </c>
      <c r="F47">
        <f t="shared" si="1"/>
        <v>-0.95470888325456893</v>
      </c>
    </row>
    <row r="48" spans="1:6">
      <c r="A48">
        <v>34</v>
      </c>
      <c r="B48">
        <v>-89</v>
      </c>
      <c r="C48">
        <v>285.87</v>
      </c>
      <c r="D48">
        <v>298</v>
      </c>
      <c r="E48">
        <f t="shared" si="0"/>
        <v>0.27345561458958301</v>
      </c>
      <c r="F48">
        <f t="shared" si="1"/>
        <v>-0.96188462242071082</v>
      </c>
    </row>
    <row r="49" spans="1:6">
      <c r="A49">
        <v>25</v>
      </c>
      <c r="B49">
        <v>-88</v>
      </c>
      <c r="C49">
        <v>280.82</v>
      </c>
      <c r="D49">
        <v>297</v>
      </c>
      <c r="E49">
        <f t="shared" si="0"/>
        <v>0.18772418609735023</v>
      </c>
      <c r="F49">
        <f t="shared" si="1"/>
        <v>-0.9822217824677314</v>
      </c>
    </row>
    <row r="50" spans="1:6">
      <c r="A50">
        <v>23</v>
      </c>
      <c r="B50">
        <v>-94</v>
      </c>
      <c r="C50">
        <v>278.70999999999998</v>
      </c>
      <c r="D50">
        <v>296</v>
      </c>
      <c r="E50">
        <f t="shared" si="0"/>
        <v>0.151433342672115</v>
      </c>
      <c r="F50">
        <f t="shared" si="1"/>
        <v>-0.98846747175976901</v>
      </c>
    </row>
    <row r="51" spans="1:6">
      <c r="A51">
        <v>15</v>
      </c>
      <c r="B51">
        <v>-96</v>
      </c>
      <c r="C51">
        <v>273.83999999999997</v>
      </c>
      <c r="D51">
        <v>290</v>
      </c>
      <c r="E51">
        <f t="shared" si="0"/>
        <v>6.6970481028984091E-2</v>
      </c>
      <c r="F51">
        <f t="shared" si="1"/>
        <v>-0.99775495722684659</v>
      </c>
    </row>
    <row r="52" spans="1:6">
      <c r="A52">
        <v>12</v>
      </c>
      <c r="B52">
        <v>-95</v>
      </c>
      <c r="C52">
        <v>272.16000000000003</v>
      </c>
      <c r="D52">
        <v>287</v>
      </c>
      <c r="E52">
        <f t="shared" si="0"/>
        <v>3.7690182669934673E-2</v>
      </c>
      <c r="F52">
        <f t="shared" si="1"/>
        <v>-0.9992894726405892</v>
      </c>
    </row>
    <row r="53" spans="1:6">
      <c r="A53">
        <v>-7</v>
      </c>
      <c r="B53">
        <v>-98</v>
      </c>
      <c r="C53">
        <v>260.87</v>
      </c>
      <c r="D53">
        <v>285</v>
      </c>
      <c r="E53">
        <f t="shared" si="0"/>
        <v>-0.15867505421111816</v>
      </c>
      <c r="F53">
        <f t="shared" si="1"/>
        <v>-0.98733086003178216</v>
      </c>
    </row>
    <row r="54" spans="1:6">
      <c r="A54">
        <v>-18</v>
      </c>
      <c r="B54">
        <v>-92</v>
      </c>
      <c r="C54">
        <v>253.88</v>
      </c>
      <c r="D54">
        <v>280</v>
      </c>
      <c r="E54">
        <f t="shared" si="0"/>
        <v>-0.27765001159308433</v>
      </c>
      <c r="F54">
        <f t="shared" si="1"/>
        <v>-0.96068229455026399</v>
      </c>
    </row>
    <row r="55" spans="1:6">
      <c r="A55">
        <v>-20</v>
      </c>
      <c r="B55">
        <v>-94</v>
      </c>
      <c r="C55">
        <v>252.94</v>
      </c>
      <c r="D55">
        <v>278</v>
      </c>
      <c r="E55">
        <f t="shared" si="0"/>
        <v>-0.29337298422763441</v>
      </c>
      <c r="F55">
        <f t="shared" si="1"/>
        <v>-0.95599806073306037</v>
      </c>
    </row>
    <row r="56" spans="1:6">
      <c r="A56">
        <v>-31</v>
      </c>
      <c r="B56">
        <v>-97</v>
      </c>
      <c r="C56">
        <v>247.22</v>
      </c>
      <c r="D56">
        <v>273</v>
      </c>
      <c r="E56">
        <f t="shared" si="0"/>
        <v>-0.38719377190487814</v>
      </c>
      <c r="F56">
        <f t="shared" si="1"/>
        <v>-0.92199836388036671</v>
      </c>
    </row>
    <row r="57" spans="1:6">
      <c r="A57">
        <v>-26</v>
      </c>
      <c r="B57">
        <v>-94</v>
      </c>
      <c r="C57">
        <v>249.49</v>
      </c>
      <c r="D57">
        <v>272</v>
      </c>
      <c r="E57">
        <f t="shared" si="0"/>
        <v>-0.35037085606181662</v>
      </c>
      <c r="F57">
        <f t="shared" si="1"/>
        <v>-0.93661105226369701</v>
      </c>
    </row>
    <row r="58" spans="1:6">
      <c r="A58">
        <v>-31</v>
      </c>
      <c r="B58">
        <v>-96</v>
      </c>
      <c r="C58">
        <v>247.05</v>
      </c>
      <c r="D58">
        <v>260</v>
      </c>
      <c r="E58">
        <f t="shared" si="0"/>
        <v>-0.38992768778818837</v>
      </c>
      <c r="F58">
        <f t="shared" si="1"/>
        <v>-0.92084548014102618</v>
      </c>
    </row>
    <row r="59" spans="1:6">
      <c r="A59">
        <v>-37</v>
      </c>
      <c r="B59">
        <v>-91</v>
      </c>
      <c r="C59">
        <v>242.82</v>
      </c>
      <c r="D59">
        <v>253</v>
      </c>
      <c r="E59">
        <f t="shared" si="0"/>
        <v>-0.45678743433429947</v>
      </c>
      <c r="F59">
        <f t="shared" si="1"/>
        <v>-0.88957587637833802</v>
      </c>
    </row>
    <row r="60" spans="1:6">
      <c r="A60">
        <v>-45</v>
      </c>
      <c r="B60">
        <v>-88</v>
      </c>
      <c r="C60">
        <v>237.86</v>
      </c>
      <c r="D60">
        <v>252</v>
      </c>
      <c r="E60">
        <f t="shared" si="0"/>
        <v>-0.53198985263919385</v>
      </c>
      <c r="F60">
        <f t="shared" si="1"/>
        <v>-0.84675072877968571</v>
      </c>
    </row>
    <row r="61" spans="1:6">
      <c r="A61">
        <v>-50</v>
      </c>
      <c r="B61">
        <v>-90</v>
      </c>
      <c r="C61">
        <v>235.89</v>
      </c>
      <c r="D61">
        <v>249</v>
      </c>
      <c r="E61">
        <f t="shared" si="0"/>
        <v>-0.5607835098159315</v>
      </c>
      <c r="F61">
        <f t="shared" si="1"/>
        <v>-0.82796247204720885</v>
      </c>
    </row>
    <row r="62" spans="1:6">
      <c r="A62">
        <v>-54</v>
      </c>
      <c r="B62">
        <v>-89</v>
      </c>
      <c r="C62">
        <v>233.69</v>
      </c>
      <c r="D62">
        <v>247</v>
      </c>
      <c r="E62">
        <f t="shared" si="0"/>
        <v>-0.59215383080223072</v>
      </c>
      <c r="F62">
        <f t="shared" si="1"/>
        <v>-0.80582494418219841</v>
      </c>
    </row>
    <row r="63" spans="1:6">
      <c r="A63">
        <v>-56</v>
      </c>
      <c r="B63">
        <v>-85</v>
      </c>
      <c r="C63">
        <v>231.56</v>
      </c>
      <c r="D63">
        <v>247</v>
      </c>
      <c r="E63">
        <f t="shared" si="0"/>
        <v>-0.62169475011019293</v>
      </c>
      <c r="F63">
        <f t="shared" si="1"/>
        <v>-0.78325962342343725</v>
      </c>
    </row>
    <row r="64" spans="1:6">
      <c r="A64">
        <v>-56</v>
      </c>
      <c r="B64">
        <v>-86</v>
      </c>
      <c r="C64">
        <v>231.87</v>
      </c>
      <c r="D64">
        <v>242</v>
      </c>
      <c r="E64">
        <f t="shared" si="0"/>
        <v>-0.61744782875395399</v>
      </c>
      <c r="F64">
        <f t="shared" si="1"/>
        <v>-0.78661183487602571</v>
      </c>
    </row>
    <row r="65" spans="1:6">
      <c r="A65">
        <v>-56</v>
      </c>
      <c r="B65">
        <v>-78</v>
      </c>
      <c r="C65">
        <v>229.26</v>
      </c>
      <c r="D65">
        <v>237</v>
      </c>
      <c r="E65">
        <f t="shared" si="0"/>
        <v>-0.65262752248854117</v>
      </c>
      <c r="F65">
        <f t="shared" si="1"/>
        <v>-0.75767890091414625</v>
      </c>
    </row>
    <row r="66" spans="1:6">
      <c r="A66">
        <v>-63</v>
      </c>
      <c r="B66">
        <v>-77</v>
      </c>
      <c r="C66">
        <v>225.65</v>
      </c>
      <c r="D66">
        <v>235</v>
      </c>
      <c r="E66">
        <f t="shared" si="0"/>
        <v>-0.69903957914670989</v>
      </c>
      <c r="F66">
        <f t="shared" si="1"/>
        <v>-0.71508297895166728</v>
      </c>
    </row>
    <row r="67" spans="1:6">
      <c r="A67">
        <v>-69</v>
      </c>
      <c r="B67">
        <v>-71</v>
      </c>
      <c r="C67">
        <v>220.75</v>
      </c>
      <c r="D67">
        <v>233</v>
      </c>
      <c r="E67">
        <f t="shared" ref="E67:E130" si="2">COS(C67/180*PI())</f>
        <v>-0.75756498438404962</v>
      </c>
      <c r="F67">
        <f t="shared" ref="F67:F130" si="3">SIN(C67/180*PI())</f>
        <v>-0.65275975246272244</v>
      </c>
    </row>
    <row r="68" spans="1:6">
      <c r="A68">
        <v>-70</v>
      </c>
      <c r="B68">
        <v>-72</v>
      </c>
      <c r="C68">
        <v>220.74</v>
      </c>
      <c r="D68">
        <v>231</v>
      </c>
      <c r="E68">
        <f t="shared" si="2"/>
        <v>-0.75767890091414669</v>
      </c>
      <c r="F68">
        <f t="shared" si="3"/>
        <v>-0.65262752248854061</v>
      </c>
    </row>
    <row r="69" spans="1:6">
      <c r="A69">
        <v>-74</v>
      </c>
      <c r="B69">
        <v>-64</v>
      </c>
      <c r="C69">
        <v>215.78</v>
      </c>
      <c r="D69">
        <v>231</v>
      </c>
      <c r="E69">
        <f t="shared" si="2"/>
        <v>-0.81126795832061394</v>
      </c>
      <c r="F69">
        <f t="shared" si="3"/>
        <v>-0.58467452467360215</v>
      </c>
    </row>
    <row r="70" spans="1:6">
      <c r="A70">
        <v>-80</v>
      </c>
      <c r="B70">
        <v>-58</v>
      </c>
      <c r="C70">
        <v>210.87</v>
      </c>
      <c r="D70">
        <v>229</v>
      </c>
      <c r="E70">
        <f t="shared" si="2"/>
        <v>-0.85833367766047508</v>
      </c>
      <c r="F70">
        <f t="shared" si="3"/>
        <v>-0.51309189994955451</v>
      </c>
    </row>
    <row r="71" spans="1:6">
      <c r="A71">
        <v>-73</v>
      </c>
      <c r="B71">
        <v>-60</v>
      </c>
      <c r="C71">
        <v>214.35</v>
      </c>
      <c r="D71">
        <v>225</v>
      </c>
      <c r="E71">
        <f t="shared" si="2"/>
        <v>-0.82560621075455154</v>
      </c>
      <c r="F71">
        <f t="shared" si="3"/>
        <v>-0.56424674103047434</v>
      </c>
    </row>
    <row r="72" spans="1:6">
      <c r="A72">
        <v>-82</v>
      </c>
      <c r="B72">
        <v>-60</v>
      </c>
      <c r="C72">
        <v>211.12</v>
      </c>
      <c r="D72">
        <v>220</v>
      </c>
      <c r="E72">
        <f t="shared" si="2"/>
        <v>-0.85608672829151622</v>
      </c>
      <c r="F72">
        <f t="shared" si="3"/>
        <v>-0.51683219098961675</v>
      </c>
    </row>
    <row r="73" spans="1:6">
      <c r="A73">
        <v>-78</v>
      </c>
      <c r="B73">
        <v>-57</v>
      </c>
      <c r="C73">
        <v>211.09</v>
      </c>
      <c r="D73">
        <v>220</v>
      </c>
      <c r="E73">
        <f t="shared" si="2"/>
        <v>-0.85635722363102718</v>
      </c>
      <c r="F73">
        <f t="shared" si="3"/>
        <v>-0.51638387420112075</v>
      </c>
    </row>
    <row r="74" spans="1:6">
      <c r="A74">
        <v>-77</v>
      </c>
      <c r="B74">
        <v>-54</v>
      </c>
      <c r="C74">
        <v>209.97</v>
      </c>
      <c r="D74">
        <v>215</v>
      </c>
      <c r="E74">
        <f t="shared" si="2"/>
        <v>-0.86628708444738733</v>
      </c>
      <c r="F74">
        <f t="shared" si="3"/>
        <v>-0.499546481640743</v>
      </c>
    </row>
    <row r="75" spans="1:6">
      <c r="A75">
        <v>-81</v>
      </c>
      <c r="B75">
        <v>-51</v>
      </c>
      <c r="C75">
        <v>207.12</v>
      </c>
      <c r="D75">
        <v>214</v>
      </c>
      <c r="E75">
        <f t="shared" si="2"/>
        <v>-0.8900537352090524</v>
      </c>
      <c r="F75">
        <f t="shared" si="3"/>
        <v>-0.45585562236350013</v>
      </c>
    </row>
    <row r="76" spans="1:6">
      <c r="A76">
        <v>-79</v>
      </c>
      <c r="B76">
        <v>-43</v>
      </c>
      <c r="C76">
        <v>203.48</v>
      </c>
      <c r="D76">
        <v>211</v>
      </c>
      <c r="E76">
        <f t="shared" si="2"/>
        <v>-0.91719920819464351</v>
      </c>
      <c r="F76">
        <f t="shared" si="3"/>
        <v>-0.39842893028383242</v>
      </c>
    </row>
    <row r="77" spans="1:6">
      <c r="A77">
        <v>-86</v>
      </c>
      <c r="B77">
        <v>-43</v>
      </c>
      <c r="C77">
        <v>201.49</v>
      </c>
      <c r="D77">
        <v>211</v>
      </c>
      <c r="E77">
        <f t="shared" si="2"/>
        <v>-0.93048152034181919</v>
      </c>
      <c r="F77">
        <f t="shared" si="3"/>
        <v>-0.36633883264319206</v>
      </c>
    </row>
    <row r="78" spans="1:6">
      <c r="A78">
        <v>-81</v>
      </c>
      <c r="B78">
        <v>-34</v>
      </c>
      <c r="C78">
        <v>197.69</v>
      </c>
      <c r="D78">
        <v>210</v>
      </c>
      <c r="E78">
        <f t="shared" si="2"/>
        <v>-0.95271453052293353</v>
      </c>
      <c r="F78">
        <f t="shared" si="3"/>
        <v>-0.30386678550059787</v>
      </c>
    </row>
    <row r="79" spans="1:6">
      <c r="A79">
        <v>-87</v>
      </c>
      <c r="B79">
        <v>-28</v>
      </c>
      <c r="C79">
        <v>192.76</v>
      </c>
      <c r="D79">
        <v>209</v>
      </c>
      <c r="E79">
        <f t="shared" si="2"/>
        <v>-0.97530378668447704</v>
      </c>
      <c r="F79">
        <f t="shared" si="3"/>
        <v>-0.2208676610074912</v>
      </c>
    </row>
    <row r="80" spans="1:6">
      <c r="A80">
        <v>-79</v>
      </c>
      <c r="B80">
        <v>-25</v>
      </c>
      <c r="C80">
        <v>192.48</v>
      </c>
      <c r="D80">
        <v>207</v>
      </c>
      <c r="E80">
        <f t="shared" si="2"/>
        <v>-0.97637149931694489</v>
      </c>
      <c r="F80">
        <f t="shared" si="3"/>
        <v>-0.21609880916280172</v>
      </c>
    </row>
    <row r="81" spans="1:6">
      <c r="A81">
        <v>-89</v>
      </c>
      <c r="B81">
        <v>-23</v>
      </c>
      <c r="C81">
        <v>189.41</v>
      </c>
      <c r="D81">
        <v>203</v>
      </c>
      <c r="E81">
        <f t="shared" si="2"/>
        <v>-0.98654364082280976</v>
      </c>
      <c r="F81">
        <f t="shared" si="3"/>
        <v>-0.16349814907843732</v>
      </c>
    </row>
    <row r="82" spans="1:6">
      <c r="A82">
        <v>-84</v>
      </c>
      <c r="B82">
        <v>-22</v>
      </c>
      <c r="C82">
        <v>189.59</v>
      </c>
      <c r="D82">
        <v>201</v>
      </c>
      <c r="E82">
        <f t="shared" si="2"/>
        <v>-0.98602512868997505</v>
      </c>
      <c r="F82">
        <f t="shared" si="3"/>
        <v>-0.16659665540435742</v>
      </c>
    </row>
    <row r="83" spans="1:6">
      <c r="A83">
        <v>-82</v>
      </c>
      <c r="B83">
        <v>-17</v>
      </c>
      <c r="C83">
        <v>186.63</v>
      </c>
      <c r="D83">
        <v>197</v>
      </c>
      <c r="E83">
        <f t="shared" si="2"/>
        <v>-0.99331244848248867</v>
      </c>
      <c r="F83">
        <f t="shared" si="3"/>
        <v>-0.11545726347754558</v>
      </c>
    </row>
    <row r="84" spans="1:6">
      <c r="A84">
        <v>-83</v>
      </c>
      <c r="B84">
        <v>-14</v>
      </c>
      <c r="C84">
        <v>184.49</v>
      </c>
      <c r="D84">
        <v>192</v>
      </c>
      <c r="E84">
        <f t="shared" si="2"/>
        <v>-0.9969310122446251</v>
      </c>
      <c r="F84">
        <f t="shared" si="3"/>
        <v>-7.8285099635289374E-2</v>
      </c>
    </row>
    <row r="85" spans="1:6">
      <c r="A85">
        <v>-84</v>
      </c>
      <c r="B85">
        <v>-8</v>
      </c>
      <c r="C85">
        <v>180.35</v>
      </c>
      <c r="D85">
        <v>192</v>
      </c>
      <c r="E85">
        <f t="shared" si="2"/>
        <v>-0.99998134224105706</v>
      </c>
      <c r="F85">
        <f t="shared" si="3"/>
        <v>-6.108614390677859E-3</v>
      </c>
    </row>
    <row r="86" spans="1:6">
      <c r="A86">
        <v>-85</v>
      </c>
      <c r="B86">
        <v>-15</v>
      </c>
      <c r="C86">
        <v>184.92</v>
      </c>
      <c r="D86">
        <v>189</v>
      </c>
      <c r="E86">
        <f t="shared" si="2"/>
        <v>-0.99631541935977252</v>
      </c>
      <c r="F86">
        <f t="shared" si="3"/>
        <v>-8.5764708044513319E-2</v>
      </c>
    </row>
    <row r="87" spans="1:6">
      <c r="A87">
        <v>-85</v>
      </c>
      <c r="B87">
        <v>-20</v>
      </c>
      <c r="C87">
        <v>188.16</v>
      </c>
      <c r="D87">
        <v>189</v>
      </c>
      <c r="E87">
        <f t="shared" si="2"/>
        <v>-0.98987556347731587</v>
      </c>
      <c r="F87">
        <f t="shared" si="3"/>
        <v>-0.14193790484034385</v>
      </c>
    </row>
    <row r="88" spans="1:6">
      <c r="A88">
        <v>-87</v>
      </c>
      <c r="B88">
        <v>-14</v>
      </c>
      <c r="C88">
        <v>184.05</v>
      </c>
      <c r="D88">
        <v>188</v>
      </c>
      <c r="E88">
        <f t="shared" si="2"/>
        <v>-0.99750279641627015</v>
      </c>
      <c r="F88">
        <f t="shared" si="3"/>
        <v>-7.0626985931166605E-2</v>
      </c>
    </row>
    <row r="89" spans="1:6">
      <c r="A89">
        <v>-85</v>
      </c>
      <c r="B89">
        <v>-15</v>
      </c>
      <c r="C89">
        <v>184.92</v>
      </c>
      <c r="D89">
        <v>186</v>
      </c>
      <c r="E89">
        <f t="shared" si="2"/>
        <v>-0.99631541935977252</v>
      </c>
      <c r="F89">
        <f t="shared" si="3"/>
        <v>-8.5764708044513319E-2</v>
      </c>
    </row>
    <row r="90" spans="1:6">
      <c r="A90">
        <v>-80</v>
      </c>
      <c r="B90">
        <v>-16</v>
      </c>
      <c r="C90">
        <v>186.22</v>
      </c>
      <c r="D90">
        <v>186</v>
      </c>
      <c r="E90">
        <f t="shared" si="2"/>
        <v>-0.99411320451899932</v>
      </c>
      <c r="F90">
        <f t="shared" si="3"/>
        <v>-0.10834637327094179</v>
      </c>
    </row>
    <row r="91" spans="1:6">
      <c r="A91">
        <v>-85</v>
      </c>
      <c r="B91">
        <v>-10</v>
      </c>
      <c r="C91">
        <v>181.62</v>
      </c>
      <c r="D91">
        <v>184</v>
      </c>
      <c r="E91">
        <f t="shared" si="2"/>
        <v>-0.99960030765025654</v>
      </c>
      <c r="F91">
        <f t="shared" si="3"/>
        <v>-2.8270566770273592E-2</v>
      </c>
    </row>
    <row r="92" spans="1:6">
      <c r="A92">
        <v>-84</v>
      </c>
      <c r="B92">
        <v>-13</v>
      </c>
      <c r="C92">
        <v>183.71</v>
      </c>
      <c r="D92">
        <v>184</v>
      </c>
      <c r="E92">
        <f t="shared" si="2"/>
        <v>-0.99790434006058293</v>
      </c>
      <c r="F92">
        <f t="shared" si="3"/>
        <v>-6.4706476401149557E-2</v>
      </c>
    </row>
    <row r="93" spans="1:6">
      <c r="A93">
        <v>-83</v>
      </c>
      <c r="B93">
        <v>-7</v>
      </c>
      <c r="C93">
        <v>179.73</v>
      </c>
      <c r="D93">
        <v>184</v>
      </c>
      <c r="E93">
        <f t="shared" si="2"/>
        <v>-0.99998889671559599</v>
      </c>
      <c r="F93">
        <f t="shared" si="3"/>
        <v>4.7123715393736958E-3</v>
      </c>
    </row>
    <row r="94" spans="1:6">
      <c r="A94">
        <v>-78</v>
      </c>
      <c r="B94">
        <v>-5</v>
      </c>
      <c r="C94">
        <v>178.58</v>
      </c>
      <c r="D94">
        <v>184</v>
      </c>
      <c r="E94">
        <f t="shared" si="2"/>
        <v>-0.99969290043701531</v>
      </c>
      <c r="F94">
        <f t="shared" si="3"/>
        <v>2.4781138307748495E-2</v>
      </c>
    </row>
    <row r="95" spans="1:6">
      <c r="A95">
        <v>-79</v>
      </c>
      <c r="B95">
        <v>0</v>
      </c>
      <c r="C95">
        <v>175.09</v>
      </c>
      <c r="D95">
        <v>184</v>
      </c>
      <c r="E95">
        <f t="shared" si="2"/>
        <v>-0.99633037295031879</v>
      </c>
      <c r="F95">
        <f t="shared" si="3"/>
        <v>8.5590816894563493E-2</v>
      </c>
    </row>
    <row r="96" spans="1:6">
      <c r="A96">
        <v>-79</v>
      </c>
      <c r="B96">
        <v>0</v>
      </c>
      <c r="C96">
        <v>175.09</v>
      </c>
      <c r="D96">
        <v>183</v>
      </c>
      <c r="E96">
        <f t="shared" si="2"/>
        <v>-0.99633037295031879</v>
      </c>
      <c r="F96">
        <f t="shared" si="3"/>
        <v>8.5590816894563493E-2</v>
      </c>
    </row>
    <row r="97" spans="1:6">
      <c r="A97">
        <v>-74</v>
      </c>
      <c r="B97">
        <v>7</v>
      </c>
      <c r="C97">
        <v>169.68</v>
      </c>
      <c r="D97">
        <v>181</v>
      </c>
      <c r="E97">
        <f t="shared" si="2"/>
        <v>-0.98382256424583259</v>
      </c>
      <c r="F97">
        <f t="shared" si="3"/>
        <v>0.17914564488358231</v>
      </c>
    </row>
    <row r="98" spans="1:6">
      <c r="A98">
        <v>-76</v>
      </c>
      <c r="B98">
        <v>4</v>
      </c>
      <c r="C98">
        <v>172.08</v>
      </c>
      <c r="D98">
        <v>179</v>
      </c>
      <c r="E98">
        <f t="shared" si="2"/>
        <v>-0.99046142569665119</v>
      </c>
      <c r="F98">
        <f t="shared" si="3"/>
        <v>0.13779029068463802</v>
      </c>
    </row>
    <row r="99" spans="1:6">
      <c r="A99">
        <v>-77</v>
      </c>
      <c r="B99">
        <v>8</v>
      </c>
      <c r="C99">
        <v>169.16</v>
      </c>
      <c r="D99">
        <v>178</v>
      </c>
      <c r="E99">
        <f t="shared" si="2"/>
        <v>-0.98215619452602909</v>
      </c>
      <c r="F99">
        <f t="shared" si="3"/>
        <v>0.18806703473535424</v>
      </c>
    </row>
    <row r="100" spans="1:6">
      <c r="A100">
        <v>-68</v>
      </c>
      <c r="B100">
        <v>10</v>
      </c>
      <c r="C100">
        <v>166.72</v>
      </c>
      <c r="D100">
        <v>175</v>
      </c>
      <c r="E100">
        <f t="shared" si="2"/>
        <v>-0.97325911599315618</v>
      </c>
      <c r="F100">
        <f t="shared" si="3"/>
        <v>0.22971001966875593</v>
      </c>
    </row>
    <row r="101" spans="1:6">
      <c r="A101">
        <v>-66</v>
      </c>
      <c r="B101">
        <v>14</v>
      </c>
      <c r="C101">
        <v>163.11000000000001</v>
      </c>
      <c r="D101">
        <v>175</v>
      </c>
      <c r="E101">
        <f t="shared" si="2"/>
        <v>-0.95686430658845634</v>
      </c>
      <c r="F101">
        <f t="shared" si="3"/>
        <v>0.29053519369775616</v>
      </c>
    </row>
    <row r="102" spans="1:6">
      <c r="A102">
        <v>-72</v>
      </c>
      <c r="B102">
        <v>13</v>
      </c>
      <c r="C102">
        <v>164.85</v>
      </c>
      <c r="D102">
        <v>172</v>
      </c>
      <c r="E102">
        <f t="shared" si="2"/>
        <v>-0.96524493021377</v>
      </c>
      <c r="F102">
        <f t="shared" si="3"/>
        <v>0.26134694315528967</v>
      </c>
    </row>
    <row r="103" spans="1:6">
      <c r="A103">
        <v>-63</v>
      </c>
      <c r="B103">
        <v>13</v>
      </c>
      <c r="C103">
        <v>163.43</v>
      </c>
      <c r="D103">
        <v>169</v>
      </c>
      <c r="E103">
        <f t="shared" si="2"/>
        <v>-0.95847202917288965</v>
      </c>
      <c r="F103">
        <f t="shared" si="3"/>
        <v>0.28518655173974011</v>
      </c>
    </row>
    <row r="104" spans="1:6">
      <c r="A104">
        <v>-71</v>
      </c>
      <c r="B104">
        <v>12</v>
      </c>
      <c r="C104">
        <v>165.49</v>
      </c>
      <c r="D104">
        <v>169</v>
      </c>
      <c r="E104">
        <f t="shared" si="2"/>
        <v>-0.96810392607807882</v>
      </c>
      <c r="F104">
        <f t="shared" si="3"/>
        <v>0.25054897387977804</v>
      </c>
    </row>
    <row r="105" spans="1:6">
      <c r="A105">
        <v>-69</v>
      </c>
      <c r="B105">
        <v>20</v>
      </c>
      <c r="C105">
        <v>158.91999999999999</v>
      </c>
      <c r="D105">
        <v>166</v>
      </c>
      <c r="E105">
        <f t="shared" si="2"/>
        <v>-0.93307914057612518</v>
      </c>
      <c r="F105">
        <f t="shared" si="3"/>
        <v>0.35967112397538897</v>
      </c>
    </row>
    <row r="106" spans="1:6">
      <c r="A106">
        <v>-63</v>
      </c>
      <c r="B106">
        <v>18</v>
      </c>
      <c r="C106">
        <v>159.13999999999999</v>
      </c>
      <c r="D106">
        <v>165</v>
      </c>
      <c r="E106">
        <f t="shared" si="2"/>
        <v>-0.93445329674704702</v>
      </c>
      <c r="F106">
        <f t="shared" si="3"/>
        <v>0.35608571467917</v>
      </c>
    </row>
    <row r="107" spans="1:6">
      <c r="A107">
        <v>-59</v>
      </c>
      <c r="B107">
        <v>18</v>
      </c>
      <c r="C107">
        <v>158.12</v>
      </c>
      <c r="D107">
        <v>164</v>
      </c>
      <c r="E107">
        <f t="shared" si="2"/>
        <v>-0.92796639466677266</v>
      </c>
      <c r="F107">
        <f t="shared" si="3"/>
        <v>0.37266388390767297</v>
      </c>
    </row>
    <row r="108" spans="1:6">
      <c r="A108">
        <v>-63</v>
      </c>
      <c r="B108">
        <v>19</v>
      </c>
      <c r="C108">
        <v>158.30000000000001</v>
      </c>
      <c r="D108">
        <v>163</v>
      </c>
      <c r="E108">
        <f t="shared" si="2"/>
        <v>-0.92913257153405615</v>
      </c>
      <c r="F108">
        <f t="shared" si="3"/>
        <v>0.36974675727382939</v>
      </c>
    </row>
    <row r="109" spans="1:6">
      <c r="A109">
        <v>-59</v>
      </c>
      <c r="B109">
        <v>21</v>
      </c>
      <c r="C109">
        <v>155.49</v>
      </c>
      <c r="D109">
        <v>163</v>
      </c>
      <c r="E109">
        <f t="shared" si="2"/>
        <v>-0.90988887939270668</v>
      </c>
      <c r="F109">
        <f t="shared" si="3"/>
        <v>0.41485205454171786</v>
      </c>
    </row>
    <row r="110" spans="1:6">
      <c r="A110">
        <v>-50</v>
      </c>
      <c r="B110">
        <v>23</v>
      </c>
      <c r="C110">
        <v>150.38</v>
      </c>
      <c r="D110">
        <v>159</v>
      </c>
      <c r="E110">
        <f t="shared" si="2"/>
        <v>-0.86932245829835386</v>
      </c>
      <c r="F110">
        <f t="shared" si="3"/>
        <v>0.4942453474723934</v>
      </c>
    </row>
    <row r="111" spans="1:6">
      <c r="A111">
        <v>-50</v>
      </c>
      <c r="B111">
        <v>24</v>
      </c>
      <c r="C111">
        <v>149.44</v>
      </c>
      <c r="D111">
        <v>158</v>
      </c>
      <c r="E111">
        <f t="shared" si="2"/>
        <v>-0.86109719516682626</v>
      </c>
      <c r="F111">
        <f t="shared" si="3"/>
        <v>0.50844038045362294</v>
      </c>
    </row>
    <row r="112" spans="1:6">
      <c r="A112">
        <v>-47</v>
      </c>
      <c r="B112">
        <v>25</v>
      </c>
      <c r="C112">
        <v>147.07</v>
      </c>
      <c r="D112">
        <v>158</v>
      </c>
      <c r="E112">
        <f t="shared" si="2"/>
        <v>-0.83933534397720388</v>
      </c>
      <c r="F112">
        <f t="shared" si="3"/>
        <v>0.5436139994064435</v>
      </c>
    </row>
    <row r="113" spans="1:6">
      <c r="A113">
        <v>-47</v>
      </c>
      <c r="B113">
        <v>31</v>
      </c>
      <c r="C113">
        <v>141.66999999999999</v>
      </c>
      <c r="D113">
        <v>158</v>
      </c>
      <c r="E113">
        <f t="shared" si="2"/>
        <v>-0.7844517474302749</v>
      </c>
      <c r="F113">
        <f t="shared" si="3"/>
        <v>0.62018985476512611</v>
      </c>
    </row>
    <row r="114" spans="1:6">
      <c r="A114">
        <v>-48</v>
      </c>
      <c r="B114">
        <v>25</v>
      </c>
      <c r="C114">
        <v>147.57</v>
      </c>
      <c r="D114">
        <v>155</v>
      </c>
      <c r="E114">
        <f t="shared" si="2"/>
        <v>-0.84404725152240601</v>
      </c>
      <c r="F114">
        <f t="shared" si="3"/>
        <v>0.5362688105768153</v>
      </c>
    </row>
    <row r="115" spans="1:6">
      <c r="A115">
        <v>-44</v>
      </c>
      <c r="B115">
        <v>32</v>
      </c>
      <c r="C115">
        <v>139.05000000000001</v>
      </c>
      <c r="D115">
        <v>150</v>
      </c>
      <c r="E115">
        <f t="shared" si="2"/>
        <v>-0.75528181228518354</v>
      </c>
      <c r="F115">
        <f t="shared" si="3"/>
        <v>0.65540017091179392</v>
      </c>
    </row>
    <row r="116" spans="1:6">
      <c r="A116">
        <v>-46</v>
      </c>
      <c r="B116">
        <v>26</v>
      </c>
      <c r="C116">
        <v>145.6</v>
      </c>
      <c r="D116">
        <v>149</v>
      </c>
      <c r="E116">
        <f t="shared" si="2"/>
        <v>-0.82511349827829505</v>
      </c>
      <c r="F116">
        <f t="shared" si="3"/>
        <v>0.564967003424938</v>
      </c>
    </row>
    <row r="117" spans="1:6">
      <c r="A117">
        <v>-46</v>
      </c>
      <c r="B117">
        <v>31</v>
      </c>
      <c r="C117">
        <v>141.1</v>
      </c>
      <c r="D117">
        <v>147</v>
      </c>
      <c r="E117">
        <f t="shared" si="2"/>
        <v>-0.77824314852602094</v>
      </c>
      <c r="F117">
        <f t="shared" si="3"/>
        <v>0.62796305764933791</v>
      </c>
    </row>
    <row r="118" spans="1:6">
      <c r="A118">
        <v>-39</v>
      </c>
      <c r="B118">
        <v>31</v>
      </c>
      <c r="C118">
        <v>136.59</v>
      </c>
      <c r="D118">
        <v>147</v>
      </c>
      <c r="E118">
        <f t="shared" si="2"/>
        <v>-0.72645474051209091</v>
      </c>
      <c r="F118">
        <f t="shared" si="3"/>
        <v>0.68721431154153834</v>
      </c>
    </row>
    <row r="119" spans="1:6">
      <c r="A119">
        <v>-37</v>
      </c>
      <c r="B119">
        <v>30</v>
      </c>
      <c r="C119">
        <v>136.04</v>
      </c>
      <c r="D119">
        <v>145</v>
      </c>
      <c r="E119">
        <f t="shared" si="2"/>
        <v>-0.71982458803015859</v>
      </c>
      <c r="F119">
        <f t="shared" si="3"/>
        <v>0.69415600729750404</v>
      </c>
    </row>
    <row r="120" spans="1:6">
      <c r="A120">
        <v>-32</v>
      </c>
      <c r="B120">
        <v>30</v>
      </c>
      <c r="C120">
        <v>131.91999999999999</v>
      </c>
      <c r="D120">
        <v>141</v>
      </c>
      <c r="E120">
        <f t="shared" si="2"/>
        <v>-0.66809232852193146</v>
      </c>
      <c r="F120">
        <f t="shared" si="3"/>
        <v>0.74407838335093679</v>
      </c>
    </row>
    <row r="121" spans="1:6">
      <c r="A121">
        <v>-32</v>
      </c>
      <c r="B121">
        <v>29</v>
      </c>
      <c r="C121">
        <v>132.88999999999999</v>
      </c>
      <c r="D121">
        <v>141</v>
      </c>
      <c r="E121">
        <f t="shared" si="2"/>
        <v>-0.68059300573663539</v>
      </c>
      <c r="F121">
        <f t="shared" si="3"/>
        <v>0.73266169583401319</v>
      </c>
    </row>
    <row r="122" spans="1:6">
      <c r="A122">
        <v>-36</v>
      </c>
      <c r="B122">
        <v>33</v>
      </c>
      <c r="C122">
        <v>132.56</v>
      </c>
      <c r="D122">
        <v>139</v>
      </c>
      <c r="E122">
        <f t="shared" si="2"/>
        <v>-0.67636191206245921</v>
      </c>
      <c r="F122">
        <f t="shared" si="3"/>
        <v>0.73656945627090331</v>
      </c>
    </row>
    <row r="123" spans="1:6">
      <c r="A123">
        <v>-36</v>
      </c>
      <c r="B123">
        <v>30</v>
      </c>
      <c r="C123">
        <v>135.27000000000001</v>
      </c>
      <c r="D123">
        <v>136</v>
      </c>
      <c r="E123">
        <f t="shared" si="2"/>
        <v>-0.71043107984981346</v>
      </c>
      <c r="F123">
        <f t="shared" si="3"/>
        <v>0.70376678010789051</v>
      </c>
    </row>
    <row r="124" spans="1:6">
      <c r="A124">
        <v>-31</v>
      </c>
      <c r="B124">
        <v>30</v>
      </c>
      <c r="C124">
        <v>131.01</v>
      </c>
      <c r="D124">
        <v>136</v>
      </c>
      <c r="E124">
        <f t="shared" si="2"/>
        <v>-0.65619074066820027</v>
      </c>
      <c r="F124">
        <f t="shared" si="3"/>
        <v>0.75459506482703598</v>
      </c>
    </row>
    <row r="125" spans="1:6">
      <c r="A125">
        <v>-28</v>
      </c>
      <c r="B125">
        <v>25</v>
      </c>
      <c r="C125">
        <v>133.31</v>
      </c>
      <c r="D125">
        <v>135</v>
      </c>
      <c r="E125">
        <f t="shared" si="2"/>
        <v>-0.68594536278939489</v>
      </c>
      <c r="F125">
        <f t="shared" si="3"/>
        <v>0.72765304868991343</v>
      </c>
    </row>
    <row r="126" spans="1:6">
      <c r="A126">
        <v>-29</v>
      </c>
      <c r="B126">
        <v>32</v>
      </c>
      <c r="C126">
        <v>127.25</v>
      </c>
      <c r="D126">
        <v>133</v>
      </c>
      <c r="E126">
        <f t="shared" si="2"/>
        <v>-0.60529398804289425</v>
      </c>
      <c r="F126">
        <f t="shared" si="3"/>
        <v>0.79600200253462206</v>
      </c>
    </row>
    <row r="127" spans="1:6">
      <c r="A127">
        <v>-25</v>
      </c>
      <c r="B127">
        <v>29</v>
      </c>
      <c r="C127">
        <v>125.83</v>
      </c>
      <c r="D127">
        <v>132</v>
      </c>
      <c r="E127">
        <f t="shared" si="2"/>
        <v>-0.58538226680563354</v>
      </c>
      <c r="F127">
        <f t="shared" si="3"/>
        <v>0.81075742470204859</v>
      </c>
    </row>
    <row r="128" spans="1:6">
      <c r="A128">
        <v>-23</v>
      </c>
      <c r="B128">
        <v>27</v>
      </c>
      <c r="C128">
        <v>125.49</v>
      </c>
      <c r="D128">
        <v>132</v>
      </c>
      <c r="E128">
        <f t="shared" si="2"/>
        <v>-0.58056085690418002</v>
      </c>
      <c r="F128">
        <f t="shared" si="3"/>
        <v>0.81421685774164865</v>
      </c>
    </row>
    <row r="129" spans="1:6">
      <c r="A129">
        <v>-19</v>
      </c>
      <c r="B129">
        <v>27</v>
      </c>
      <c r="C129">
        <v>120.2</v>
      </c>
      <c r="D129">
        <v>131</v>
      </c>
      <c r="E129">
        <f t="shared" si="2"/>
        <v>-0.50301994663023508</v>
      </c>
      <c r="F129">
        <f t="shared" si="3"/>
        <v>0.86427480195370465</v>
      </c>
    </row>
    <row r="130" spans="1:6">
      <c r="A130">
        <v>-25</v>
      </c>
      <c r="B130">
        <v>29</v>
      </c>
      <c r="C130">
        <v>125.83</v>
      </c>
      <c r="D130">
        <v>131</v>
      </c>
      <c r="E130">
        <f t="shared" si="2"/>
        <v>-0.58538226680563354</v>
      </c>
      <c r="F130">
        <f t="shared" si="3"/>
        <v>0.81075742470204859</v>
      </c>
    </row>
    <row r="131" spans="1:6">
      <c r="A131">
        <v>-17</v>
      </c>
      <c r="B131">
        <v>30</v>
      </c>
      <c r="C131">
        <v>114.6</v>
      </c>
      <c r="D131">
        <v>127</v>
      </c>
      <c r="E131">
        <f t="shared" ref="E131:E194" si="4">COS(C131/180*PI())</f>
        <v>-0.41628079226040104</v>
      </c>
      <c r="F131">
        <f t="shared" ref="F131:F194" si="5">SIN(C131/180*PI())</f>
        <v>0.90923610904706864</v>
      </c>
    </row>
    <row r="132" spans="1:6">
      <c r="A132">
        <v>-10</v>
      </c>
      <c r="B132">
        <v>29</v>
      </c>
      <c r="C132">
        <v>104.08</v>
      </c>
      <c r="D132">
        <v>125</v>
      </c>
      <c r="E132">
        <f t="shared" si="4"/>
        <v>-0.24327644775122892</v>
      </c>
      <c r="F132">
        <f t="shared" si="5"/>
        <v>0.96995699387629741</v>
      </c>
    </row>
    <row r="133" spans="1:6">
      <c r="A133">
        <v>-9</v>
      </c>
      <c r="B133">
        <v>26</v>
      </c>
      <c r="C133">
        <v>104.15</v>
      </c>
      <c r="D133">
        <v>125</v>
      </c>
      <c r="E133">
        <f t="shared" si="4"/>
        <v>-0.24446129191636673</v>
      </c>
      <c r="F133">
        <f t="shared" si="5"/>
        <v>0.96965905180871736</v>
      </c>
    </row>
    <row r="134" spans="1:6">
      <c r="A134">
        <v>-4</v>
      </c>
      <c r="B134">
        <v>27</v>
      </c>
      <c r="C134">
        <v>93.48</v>
      </c>
      <c r="D134">
        <v>125</v>
      </c>
      <c r="E134">
        <f t="shared" si="4"/>
        <v>-6.0700121050418845E-2</v>
      </c>
      <c r="F134">
        <f t="shared" si="5"/>
        <v>0.99815604757195375</v>
      </c>
    </row>
    <row r="135" spans="1:6">
      <c r="A135">
        <v>0</v>
      </c>
      <c r="B135">
        <v>29</v>
      </c>
      <c r="C135">
        <v>85.05</v>
      </c>
      <c r="D135">
        <v>120</v>
      </c>
      <c r="E135">
        <f t="shared" si="4"/>
        <v>8.6286365797923606E-2</v>
      </c>
      <c r="F135">
        <f t="shared" si="5"/>
        <v>0.99627037649294126</v>
      </c>
    </row>
    <row r="136" spans="1:6">
      <c r="A136">
        <v>-2</v>
      </c>
      <c r="B136">
        <v>25</v>
      </c>
      <c r="C136">
        <v>89.62</v>
      </c>
      <c r="D136">
        <v>114</v>
      </c>
      <c r="E136">
        <f t="shared" si="4"/>
        <v>6.632202535817003E-3</v>
      </c>
      <c r="F136">
        <f t="shared" si="5"/>
        <v>0.99997800670290937</v>
      </c>
    </row>
    <row r="137" spans="1:6">
      <c r="A137">
        <v>-1</v>
      </c>
      <c r="B137">
        <v>20</v>
      </c>
      <c r="C137">
        <v>87.91</v>
      </c>
      <c r="D137">
        <v>104</v>
      </c>
      <c r="E137">
        <f t="shared" si="4"/>
        <v>3.646929244152515E-2</v>
      </c>
      <c r="F137">
        <f t="shared" si="5"/>
        <v>0.99933477409165272</v>
      </c>
    </row>
    <row r="138" spans="1:6">
      <c r="A138">
        <v>13</v>
      </c>
      <c r="B138">
        <v>16</v>
      </c>
      <c r="C138">
        <v>45.93</v>
      </c>
      <c r="D138">
        <v>104</v>
      </c>
      <c r="E138">
        <f t="shared" si="4"/>
        <v>0.69553669116504147</v>
      </c>
      <c r="F138">
        <f t="shared" si="5"/>
        <v>0.71849057839555963</v>
      </c>
    </row>
    <row r="139" spans="1:6">
      <c r="A139">
        <v>10</v>
      </c>
      <c r="B139">
        <v>17</v>
      </c>
      <c r="C139">
        <v>54.56</v>
      </c>
      <c r="D139">
        <v>93</v>
      </c>
      <c r="E139">
        <f t="shared" si="4"/>
        <v>0.57985009768354923</v>
      </c>
      <c r="F139">
        <f t="shared" si="5"/>
        <v>0.81472318256962495</v>
      </c>
    </row>
    <row r="140" spans="1:6">
      <c r="A140">
        <v>8</v>
      </c>
      <c r="B140">
        <v>19</v>
      </c>
      <c r="C140">
        <v>62.2</v>
      </c>
      <c r="D140">
        <v>89</v>
      </c>
      <c r="E140">
        <f t="shared" si="4"/>
        <v>0.46638664033989125</v>
      </c>
      <c r="F140">
        <f t="shared" si="5"/>
        <v>0.88458097521508394</v>
      </c>
    </row>
    <row r="141" spans="1:6">
      <c r="A141">
        <v>12</v>
      </c>
      <c r="B141">
        <v>15</v>
      </c>
      <c r="C141">
        <v>46.37</v>
      </c>
      <c r="D141">
        <v>87</v>
      </c>
      <c r="E141">
        <f t="shared" si="4"/>
        <v>0.6899986246867611</v>
      </c>
      <c r="F141">
        <f t="shared" si="5"/>
        <v>0.72381067823732625</v>
      </c>
    </row>
    <row r="142" spans="1:6">
      <c r="A142">
        <v>13</v>
      </c>
      <c r="B142">
        <v>19</v>
      </c>
      <c r="C142">
        <v>50.65</v>
      </c>
      <c r="D142">
        <v>85</v>
      </c>
      <c r="E142">
        <f t="shared" si="4"/>
        <v>0.63405593434549712</v>
      </c>
      <c r="F142">
        <f t="shared" si="5"/>
        <v>0.77328718605784397</v>
      </c>
    </row>
    <row r="143" spans="1:6">
      <c r="A143">
        <v>11</v>
      </c>
      <c r="B143">
        <v>16</v>
      </c>
      <c r="C143">
        <v>50.52</v>
      </c>
      <c r="D143">
        <v>62</v>
      </c>
      <c r="E143">
        <f t="shared" si="4"/>
        <v>0.63580883373974406</v>
      </c>
      <c r="F143">
        <f t="shared" si="5"/>
        <v>0.77184656955803499</v>
      </c>
    </row>
    <row r="144" spans="1:6">
      <c r="A144">
        <v>9</v>
      </c>
      <c r="B144">
        <v>20</v>
      </c>
      <c r="C144">
        <v>60.81</v>
      </c>
      <c r="D144">
        <v>60</v>
      </c>
      <c r="E144">
        <f t="shared" si="4"/>
        <v>0.48770729806536167</v>
      </c>
      <c r="F144">
        <f t="shared" si="5"/>
        <v>0.87300721154741012</v>
      </c>
    </row>
    <row r="145" spans="1:6">
      <c r="A145">
        <v>13</v>
      </c>
      <c r="B145">
        <v>15</v>
      </c>
      <c r="C145">
        <v>44.11</v>
      </c>
      <c r="D145">
        <v>54</v>
      </c>
      <c r="E145">
        <f t="shared" si="4"/>
        <v>0.71800482713004354</v>
      </c>
      <c r="F145">
        <f t="shared" si="5"/>
        <v>0.69603812267573117</v>
      </c>
    </row>
    <row r="146" spans="1:6">
      <c r="A146">
        <v>11</v>
      </c>
      <c r="B146">
        <v>19</v>
      </c>
      <c r="C146">
        <v>54.96</v>
      </c>
      <c r="D146">
        <v>54</v>
      </c>
      <c r="E146">
        <f t="shared" si="4"/>
        <v>0.5741481725373897</v>
      </c>
      <c r="F146">
        <f t="shared" si="5"/>
        <v>0.81875141280609454</v>
      </c>
    </row>
    <row r="147" spans="1:6">
      <c r="A147">
        <v>13</v>
      </c>
      <c r="B147">
        <v>12</v>
      </c>
      <c r="C147">
        <v>37.729999999999997</v>
      </c>
      <c r="D147">
        <v>50</v>
      </c>
      <c r="E147">
        <f t="shared" si="4"/>
        <v>0.79090322971342464</v>
      </c>
      <c r="F147">
        <f t="shared" si="5"/>
        <v>0.61194124001318451</v>
      </c>
    </row>
    <row r="148" spans="1:6">
      <c r="A148">
        <v>10</v>
      </c>
      <c r="B148">
        <v>14</v>
      </c>
      <c r="C148">
        <v>49.49</v>
      </c>
      <c r="D148">
        <v>50</v>
      </c>
      <c r="E148">
        <f t="shared" si="4"/>
        <v>0.64958075431536577</v>
      </c>
      <c r="F148">
        <f t="shared" si="5"/>
        <v>0.76029260395132114</v>
      </c>
    </row>
    <row r="149" spans="1:6">
      <c r="A149">
        <v>14</v>
      </c>
      <c r="B149">
        <v>18</v>
      </c>
      <c r="C149">
        <v>47.15</v>
      </c>
      <c r="D149">
        <v>50</v>
      </c>
      <c r="E149">
        <f t="shared" si="4"/>
        <v>0.68008134556598177</v>
      </c>
      <c r="F149">
        <f t="shared" si="5"/>
        <v>0.73313666080285722</v>
      </c>
    </row>
    <row r="150" spans="1:6">
      <c r="A150">
        <v>0</v>
      </c>
      <c r="B150">
        <v>23</v>
      </c>
      <c r="C150">
        <v>85.05</v>
      </c>
      <c r="D150">
        <v>50</v>
      </c>
      <c r="E150">
        <f t="shared" si="4"/>
        <v>8.6286365797923606E-2</v>
      </c>
      <c r="F150">
        <f t="shared" si="5"/>
        <v>0.99627037649294126</v>
      </c>
    </row>
    <row r="151" spans="1:6">
      <c r="A151">
        <v>4</v>
      </c>
      <c r="B151">
        <v>19</v>
      </c>
      <c r="C151">
        <v>73.150000000000006</v>
      </c>
      <c r="D151">
        <v>50</v>
      </c>
      <c r="E151">
        <f t="shared" si="4"/>
        <v>0.28986710564456725</v>
      </c>
      <c r="F151">
        <f t="shared" si="5"/>
        <v>0.95706690521887827</v>
      </c>
    </row>
    <row r="152" spans="1:6">
      <c r="A152">
        <v>4</v>
      </c>
      <c r="B152">
        <v>18</v>
      </c>
      <c r="C152">
        <v>72.510000000000005</v>
      </c>
      <c r="D152">
        <v>54</v>
      </c>
      <c r="E152">
        <f t="shared" si="4"/>
        <v>0.30053933991588055</v>
      </c>
      <c r="F152">
        <f t="shared" si="5"/>
        <v>0.95376941928483261</v>
      </c>
    </row>
    <row r="153" spans="1:6">
      <c r="A153">
        <v>9</v>
      </c>
      <c r="B153">
        <v>17</v>
      </c>
      <c r="C153">
        <v>57.13</v>
      </c>
      <c r="D153">
        <v>57</v>
      </c>
      <c r="E153">
        <f t="shared" si="4"/>
        <v>0.54273475158054196</v>
      </c>
      <c r="F153">
        <f t="shared" si="5"/>
        <v>0.83990415490507453</v>
      </c>
    </row>
    <row r="154" spans="1:6">
      <c r="A154">
        <v>17</v>
      </c>
      <c r="B154">
        <v>13</v>
      </c>
      <c r="C154">
        <v>32.42</v>
      </c>
      <c r="D154">
        <v>54</v>
      </c>
      <c r="E154">
        <f t="shared" si="4"/>
        <v>0.84414083523055927</v>
      </c>
      <c r="F154">
        <f t="shared" si="5"/>
        <v>0.53612148837390738</v>
      </c>
    </row>
    <row r="155" spans="1:6">
      <c r="A155">
        <v>21</v>
      </c>
      <c r="B155">
        <v>9</v>
      </c>
      <c r="C155">
        <v>18.21</v>
      </c>
      <c r="D155">
        <v>54</v>
      </c>
      <c r="E155">
        <f t="shared" si="4"/>
        <v>0.94991752432905774</v>
      </c>
      <c r="F155">
        <f t="shared" si="5"/>
        <v>0.31250071515526823</v>
      </c>
    </row>
    <row r="156" spans="1:6">
      <c r="A156">
        <v>19</v>
      </c>
      <c r="B156">
        <v>7</v>
      </c>
      <c r="C156">
        <v>15.24</v>
      </c>
      <c r="D156">
        <v>49</v>
      </c>
      <c r="E156">
        <f t="shared" si="4"/>
        <v>0.96483321674130684</v>
      </c>
      <c r="F156">
        <f t="shared" si="5"/>
        <v>0.262862823298812</v>
      </c>
    </row>
    <row r="157" spans="1:6">
      <c r="A157">
        <v>24</v>
      </c>
      <c r="B157">
        <v>7</v>
      </c>
      <c r="C157">
        <v>11.27</v>
      </c>
      <c r="D157">
        <v>49</v>
      </c>
      <c r="E157">
        <f t="shared" si="4"/>
        <v>0.98071712128259858</v>
      </c>
      <c r="F157">
        <f t="shared" si="5"/>
        <v>0.19543266877155635</v>
      </c>
    </row>
    <row r="158" spans="1:6">
      <c r="A158">
        <v>27</v>
      </c>
      <c r="B158">
        <v>6</v>
      </c>
      <c r="C158">
        <v>7.54</v>
      </c>
      <c r="D158">
        <v>47</v>
      </c>
      <c r="E158">
        <f t="shared" si="4"/>
        <v>0.99135349529954875</v>
      </c>
      <c r="F158">
        <f t="shared" si="5"/>
        <v>0.13121831944270446</v>
      </c>
    </row>
    <row r="159" spans="1:6">
      <c r="A159">
        <v>28</v>
      </c>
      <c r="B159">
        <v>-1</v>
      </c>
      <c r="C159">
        <v>352.95</v>
      </c>
      <c r="D159">
        <v>57</v>
      </c>
      <c r="E159">
        <f t="shared" si="4"/>
        <v>0.99243942265630158</v>
      </c>
      <c r="F159">
        <f t="shared" si="5"/>
        <v>-0.12273545680701542</v>
      </c>
    </row>
    <row r="160" spans="1:6">
      <c r="A160">
        <v>27</v>
      </c>
      <c r="B160">
        <v>-2</v>
      </c>
      <c r="C160">
        <v>350.76</v>
      </c>
      <c r="D160">
        <v>57</v>
      </c>
      <c r="E160">
        <f t="shared" si="4"/>
        <v>0.98702440639745392</v>
      </c>
      <c r="F160">
        <f t="shared" si="5"/>
        <v>-0.16057029979343529</v>
      </c>
    </row>
    <row r="161" spans="1:6">
      <c r="A161">
        <v>30</v>
      </c>
      <c r="B161">
        <v>-3</v>
      </c>
      <c r="C161">
        <v>349.29</v>
      </c>
      <c r="D161">
        <v>57</v>
      </c>
      <c r="E161">
        <f t="shared" si="4"/>
        <v>0.9825803766402359</v>
      </c>
      <c r="F161">
        <f t="shared" si="5"/>
        <v>-0.18583811084256158</v>
      </c>
    </row>
    <row r="162" spans="1:6">
      <c r="A162">
        <v>33</v>
      </c>
      <c r="B162">
        <v>-4</v>
      </c>
      <c r="C162">
        <v>348.09</v>
      </c>
      <c r="D162">
        <v>57</v>
      </c>
      <c r="E162">
        <f t="shared" si="4"/>
        <v>0.97847298077875122</v>
      </c>
      <c r="F162">
        <f t="shared" si="5"/>
        <v>-0.2063749642905976</v>
      </c>
    </row>
    <row r="163" spans="1:6">
      <c r="A163">
        <v>34</v>
      </c>
      <c r="B163">
        <v>-5</v>
      </c>
      <c r="C163">
        <v>346.63</v>
      </c>
      <c r="D163">
        <v>346</v>
      </c>
      <c r="E163">
        <f t="shared" si="4"/>
        <v>0.97289708777635686</v>
      </c>
      <c r="F163">
        <f t="shared" si="5"/>
        <v>-0.23123852749116836</v>
      </c>
    </row>
    <row r="164" spans="1:6">
      <c r="A164">
        <v>34</v>
      </c>
      <c r="B164">
        <v>-5</v>
      </c>
      <c r="C164">
        <v>346.63</v>
      </c>
      <c r="D164">
        <v>346</v>
      </c>
      <c r="E164">
        <f t="shared" si="4"/>
        <v>0.97289708777635686</v>
      </c>
      <c r="F164">
        <f t="shared" si="5"/>
        <v>-0.23123852749116836</v>
      </c>
    </row>
    <row r="165" spans="1:6">
      <c r="A165">
        <v>31</v>
      </c>
      <c r="B165">
        <v>-14</v>
      </c>
      <c r="C165">
        <v>330.68</v>
      </c>
      <c r="D165">
        <v>346</v>
      </c>
      <c r="E165">
        <f t="shared" si="4"/>
        <v>0.87189839260440172</v>
      </c>
      <c r="F165">
        <f t="shared" si="5"/>
        <v>-0.48968683152996928</v>
      </c>
    </row>
    <row r="166" spans="1:6">
      <c r="A166">
        <v>29</v>
      </c>
      <c r="B166">
        <v>-13</v>
      </c>
      <c r="C166">
        <v>330.84</v>
      </c>
      <c r="D166">
        <v>346</v>
      </c>
      <c r="E166">
        <f t="shared" si="4"/>
        <v>0.87326245480991993</v>
      </c>
      <c r="F166">
        <f t="shared" si="5"/>
        <v>-0.48725012572533277</v>
      </c>
    </row>
    <row r="167" spans="1:6">
      <c r="A167">
        <v>32</v>
      </c>
      <c r="B167">
        <v>-9</v>
      </c>
      <c r="C167">
        <v>339.28</v>
      </c>
      <c r="D167">
        <v>346</v>
      </c>
      <c r="E167">
        <f t="shared" si="4"/>
        <v>0.93532058784492544</v>
      </c>
      <c r="F167">
        <f t="shared" si="5"/>
        <v>-0.35380135380383015</v>
      </c>
    </row>
    <row r="168" spans="1:6">
      <c r="A168">
        <v>31</v>
      </c>
      <c r="B168">
        <v>-18</v>
      </c>
      <c r="C168">
        <v>324.83999999999997</v>
      </c>
      <c r="D168">
        <v>346</v>
      </c>
      <c r="E168">
        <f t="shared" si="4"/>
        <v>0.81754712484247238</v>
      </c>
      <c r="F168">
        <f t="shared" si="5"/>
        <v>-0.57586170098540757</v>
      </c>
    </row>
    <row r="169" spans="1:6">
      <c r="A169">
        <v>34</v>
      </c>
      <c r="B169">
        <v>-19</v>
      </c>
      <c r="C169">
        <v>325.79000000000002</v>
      </c>
      <c r="D169">
        <v>346</v>
      </c>
      <c r="E169">
        <f t="shared" si="4"/>
        <v>0.8269824596217602</v>
      </c>
      <c r="F169">
        <f t="shared" si="5"/>
        <v>-0.5622277220823817</v>
      </c>
    </row>
    <row r="170" spans="1:6">
      <c r="A170">
        <v>35</v>
      </c>
      <c r="B170">
        <v>-16</v>
      </c>
      <c r="C170">
        <v>330.42</v>
      </c>
      <c r="D170">
        <v>339</v>
      </c>
      <c r="E170">
        <f t="shared" si="4"/>
        <v>0.86966729476676452</v>
      </c>
      <c r="F170">
        <f t="shared" si="5"/>
        <v>-0.49363832551075038</v>
      </c>
    </row>
    <row r="171" spans="1:6">
      <c r="A171">
        <v>35</v>
      </c>
      <c r="B171">
        <v>-21</v>
      </c>
      <c r="C171">
        <v>324.02</v>
      </c>
      <c r="D171">
        <v>330</v>
      </c>
      <c r="E171">
        <f t="shared" si="4"/>
        <v>0.80922212084159062</v>
      </c>
      <c r="F171">
        <f t="shared" si="5"/>
        <v>-0.58750281628315459</v>
      </c>
    </row>
    <row r="172" spans="1:6">
      <c r="A172">
        <v>31</v>
      </c>
      <c r="B172">
        <v>-30</v>
      </c>
      <c r="C172">
        <v>310.92</v>
      </c>
      <c r="D172">
        <v>330</v>
      </c>
      <c r="E172">
        <f t="shared" si="4"/>
        <v>0.65500461645688235</v>
      </c>
      <c r="F172">
        <f t="shared" si="5"/>
        <v>-0.75562487546412371</v>
      </c>
    </row>
    <row r="173" spans="1:6">
      <c r="A173">
        <v>35</v>
      </c>
      <c r="B173">
        <v>-23</v>
      </c>
      <c r="C173">
        <v>321.67</v>
      </c>
      <c r="D173">
        <v>330</v>
      </c>
      <c r="E173">
        <f t="shared" si="4"/>
        <v>0.78445174743027479</v>
      </c>
      <c r="F173">
        <f t="shared" si="5"/>
        <v>-0.62018985476512623</v>
      </c>
    </row>
    <row r="174" spans="1:6">
      <c r="A174">
        <v>30</v>
      </c>
      <c r="B174">
        <v>-29</v>
      </c>
      <c r="C174">
        <v>310.95</v>
      </c>
      <c r="D174">
        <v>325</v>
      </c>
      <c r="E174">
        <f t="shared" si="4"/>
        <v>0.6554001709117937</v>
      </c>
      <c r="F174">
        <f t="shared" si="5"/>
        <v>-0.75528181228518376</v>
      </c>
    </row>
    <row r="175" spans="1:6">
      <c r="A175">
        <v>34</v>
      </c>
      <c r="B175">
        <v>-30</v>
      </c>
      <c r="C175">
        <v>313.56</v>
      </c>
      <c r="D175">
        <v>324</v>
      </c>
      <c r="E175">
        <f t="shared" si="4"/>
        <v>0.68911380838734815</v>
      </c>
      <c r="F175">
        <f t="shared" si="5"/>
        <v>-0.72465313018704691</v>
      </c>
    </row>
    <row r="176" spans="1:6">
      <c r="A176">
        <v>28</v>
      </c>
      <c r="B176">
        <v>-33</v>
      </c>
      <c r="C176">
        <v>305.29000000000002</v>
      </c>
      <c r="D176">
        <v>324</v>
      </c>
      <c r="E176">
        <f t="shared" si="4"/>
        <v>0.57771517270199146</v>
      </c>
      <c r="F176">
        <f t="shared" si="5"/>
        <v>-0.81623843283069453</v>
      </c>
    </row>
    <row r="177" spans="1:6">
      <c r="A177">
        <v>26</v>
      </c>
      <c r="B177">
        <v>-39</v>
      </c>
      <c r="C177">
        <v>298.66000000000003</v>
      </c>
      <c r="D177">
        <v>321</v>
      </c>
      <c r="E177">
        <f t="shared" si="4"/>
        <v>0.47961101692226721</v>
      </c>
      <c r="F177">
        <f t="shared" si="5"/>
        <v>-0.87748120917019568</v>
      </c>
    </row>
    <row r="178" spans="1:6">
      <c r="A178">
        <v>32</v>
      </c>
      <c r="B178">
        <v>-39</v>
      </c>
      <c r="C178">
        <v>304.33999999999997</v>
      </c>
      <c r="D178">
        <v>313</v>
      </c>
      <c r="E178">
        <f t="shared" si="4"/>
        <v>0.56410263697021035</v>
      </c>
      <c r="F178">
        <f t="shared" si="5"/>
        <v>-0.82570467781359647</v>
      </c>
    </row>
    <row r="179" spans="1:6">
      <c r="A179">
        <v>30</v>
      </c>
      <c r="B179">
        <v>-42</v>
      </c>
      <c r="C179">
        <v>300.51</v>
      </c>
      <c r="D179">
        <v>310</v>
      </c>
      <c r="E179">
        <f t="shared" si="4"/>
        <v>0.50768873788749802</v>
      </c>
      <c r="F179">
        <f t="shared" si="5"/>
        <v>-0.86154056516347466</v>
      </c>
    </row>
    <row r="180" spans="1:6">
      <c r="A180">
        <v>24</v>
      </c>
      <c r="B180">
        <v>-42</v>
      </c>
      <c r="C180">
        <v>294.70999999999998</v>
      </c>
      <c r="D180">
        <v>310</v>
      </c>
      <c r="E180">
        <f t="shared" si="4"/>
        <v>0.41802563202558324</v>
      </c>
      <c r="F180">
        <f t="shared" si="5"/>
        <v>-0.9084352321269864</v>
      </c>
    </row>
    <row r="181" spans="1:6">
      <c r="A181">
        <v>25</v>
      </c>
      <c r="B181">
        <v>-42</v>
      </c>
      <c r="C181">
        <v>295.73</v>
      </c>
      <c r="D181">
        <v>305</v>
      </c>
      <c r="E181">
        <f t="shared" si="4"/>
        <v>0.43413082794602187</v>
      </c>
      <c r="F181">
        <f t="shared" si="5"/>
        <v>-0.90084983444906153</v>
      </c>
    </row>
    <row r="182" spans="1:6">
      <c r="A182">
        <v>21</v>
      </c>
      <c r="B182">
        <v>-48</v>
      </c>
      <c r="C182">
        <v>288.60000000000002</v>
      </c>
      <c r="D182">
        <v>304</v>
      </c>
      <c r="E182">
        <f t="shared" si="4"/>
        <v>0.31895930929806998</v>
      </c>
      <c r="F182">
        <f t="shared" si="5"/>
        <v>-0.94776841000958567</v>
      </c>
    </row>
    <row r="183" spans="1:6">
      <c r="A183">
        <v>26</v>
      </c>
      <c r="B183">
        <v>-51</v>
      </c>
      <c r="C183">
        <v>291.98</v>
      </c>
      <c r="D183">
        <v>300</v>
      </c>
      <c r="E183">
        <f t="shared" si="4"/>
        <v>0.37428292237947552</v>
      </c>
      <c r="F183">
        <f t="shared" si="5"/>
        <v>-0.92731456044595761</v>
      </c>
    </row>
    <row r="184" spans="1:6">
      <c r="A184">
        <v>25</v>
      </c>
      <c r="B184">
        <v>-49</v>
      </c>
      <c r="C184">
        <v>292</v>
      </c>
      <c r="D184">
        <v>298</v>
      </c>
      <c r="E184">
        <f t="shared" si="4"/>
        <v>0.37460659341591196</v>
      </c>
      <c r="F184">
        <f t="shared" si="5"/>
        <v>-0.92718385456678742</v>
      </c>
    </row>
    <row r="185" spans="1:6">
      <c r="A185">
        <v>26</v>
      </c>
      <c r="B185">
        <v>-55</v>
      </c>
      <c r="C185">
        <v>290.27</v>
      </c>
      <c r="D185">
        <v>295</v>
      </c>
      <c r="E185">
        <f t="shared" si="4"/>
        <v>0.34644452654069541</v>
      </c>
      <c r="F185">
        <f t="shared" si="5"/>
        <v>-0.9380704611221875</v>
      </c>
    </row>
    <row r="186" spans="1:6">
      <c r="A186">
        <v>22</v>
      </c>
      <c r="B186">
        <v>-50</v>
      </c>
      <c r="C186">
        <v>288.72000000000003</v>
      </c>
      <c r="D186">
        <v>294</v>
      </c>
      <c r="E186">
        <f t="shared" si="4"/>
        <v>0.32094360980720943</v>
      </c>
      <c r="F186">
        <f t="shared" si="5"/>
        <v>-0.94709830499474434</v>
      </c>
    </row>
    <row r="187" spans="1:6">
      <c r="A187">
        <v>24</v>
      </c>
      <c r="B187">
        <v>-48</v>
      </c>
      <c r="C187">
        <v>291.52999999999997</v>
      </c>
      <c r="D187">
        <v>291</v>
      </c>
      <c r="E187">
        <f t="shared" si="4"/>
        <v>0.36698834196223251</v>
      </c>
      <c r="F187">
        <f t="shared" si="5"/>
        <v>-0.93022554085759845</v>
      </c>
    </row>
    <row r="188" spans="1:6">
      <c r="A188">
        <v>22</v>
      </c>
      <c r="B188">
        <v>-49</v>
      </c>
      <c r="C188">
        <v>289.14999999999998</v>
      </c>
      <c r="D188">
        <v>291</v>
      </c>
      <c r="E188">
        <f t="shared" si="4"/>
        <v>0.32804239776812111</v>
      </c>
      <c r="F188">
        <f t="shared" si="5"/>
        <v>-0.94466300089849065</v>
      </c>
    </row>
    <row r="189" spans="1:6">
      <c r="A189">
        <v>17</v>
      </c>
      <c r="B189">
        <v>-50</v>
      </c>
      <c r="C189">
        <v>283.74</v>
      </c>
      <c r="D189">
        <v>291</v>
      </c>
      <c r="E189">
        <f t="shared" si="4"/>
        <v>0.23751635753405687</v>
      </c>
      <c r="F189">
        <f t="shared" si="5"/>
        <v>-0.97138353903273145</v>
      </c>
    </row>
    <row r="190" spans="1:6">
      <c r="A190">
        <v>21</v>
      </c>
      <c r="B190">
        <v>-50</v>
      </c>
      <c r="C190">
        <v>287.75</v>
      </c>
      <c r="D190">
        <v>290</v>
      </c>
      <c r="E190">
        <f t="shared" si="4"/>
        <v>0.30486429902801088</v>
      </c>
      <c r="F190">
        <f t="shared" si="5"/>
        <v>-0.95239579964327836</v>
      </c>
    </row>
    <row r="191" spans="1:6">
      <c r="A191">
        <v>19</v>
      </c>
      <c r="B191">
        <v>-50</v>
      </c>
      <c r="C191">
        <v>285.77</v>
      </c>
      <c r="D191">
        <v>289</v>
      </c>
      <c r="E191">
        <f t="shared" si="4"/>
        <v>0.271776393576737</v>
      </c>
      <c r="F191">
        <f t="shared" si="5"/>
        <v>-0.96236042722798121</v>
      </c>
    </row>
    <row r="192" spans="1:6">
      <c r="A192">
        <v>15</v>
      </c>
      <c r="B192">
        <v>-54</v>
      </c>
      <c r="C192">
        <v>280.49</v>
      </c>
      <c r="D192">
        <v>289</v>
      </c>
      <c r="E192">
        <f t="shared" si="4"/>
        <v>0.18206391236217909</v>
      </c>
      <c r="F192">
        <f t="shared" si="5"/>
        <v>-0.9832866986873039</v>
      </c>
    </row>
    <row r="193" spans="1:6">
      <c r="A193">
        <v>16</v>
      </c>
      <c r="B193">
        <v>-46</v>
      </c>
      <c r="C193">
        <v>284.14</v>
      </c>
      <c r="D193">
        <v>288</v>
      </c>
      <c r="E193">
        <f t="shared" si="4"/>
        <v>0.24429205076310873</v>
      </c>
      <c r="F193">
        <f t="shared" si="5"/>
        <v>-0.96970170358412522</v>
      </c>
    </row>
    <row r="194" spans="1:6">
      <c r="A194">
        <v>19</v>
      </c>
      <c r="B194">
        <v>-49</v>
      </c>
      <c r="C194">
        <v>286.16000000000003</v>
      </c>
      <c r="D194">
        <v>287</v>
      </c>
      <c r="E194">
        <f t="shared" si="4"/>
        <v>0.27832062664120277</v>
      </c>
      <c r="F194">
        <f t="shared" si="5"/>
        <v>-0.96048822417874968</v>
      </c>
    </row>
    <row r="195" spans="1:6">
      <c r="A195">
        <v>23</v>
      </c>
      <c r="B195">
        <v>-45</v>
      </c>
      <c r="C195">
        <v>292.04000000000002</v>
      </c>
      <c r="D195">
        <v>287</v>
      </c>
      <c r="E195">
        <f t="shared" ref="E195:E258" si="6">COS(C195/180*PI())</f>
        <v>0.37525379851532065</v>
      </c>
      <c r="F195">
        <f t="shared" ref="F195:F258" si="7">SIN(C195/180*PI())</f>
        <v>-0.92692210390076635</v>
      </c>
    </row>
    <row r="196" spans="1:6">
      <c r="A196">
        <v>19</v>
      </c>
      <c r="B196">
        <v>-51</v>
      </c>
      <c r="C196">
        <v>285.39999999999998</v>
      </c>
      <c r="D196">
        <v>286</v>
      </c>
      <c r="E196">
        <f t="shared" si="6"/>
        <v>0.26555611748680791</v>
      </c>
      <c r="F196">
        <f t="shared" si="7"/>
        <v>-0.96409540423411033</v>
      </c>
    </row>
    <row r="197" spans="1:6">
      <c r="A197">
        <v>21</v>
      </c>
      <c r="B197">
        <v>-51</v>
      </c>
      <c r="C197">
        <v>287.35000000000002</v>
      </c>
      <c r="D197">
        <v>286</v>
      </c>
      <c r="E197">
        <f t="shared" si="6"/>
        <v>0.29820794671609868</v>
      </c>
      <c r="F197">
        <f t="shared" si="7"/>
        <v>-0.95450092745652604</v>
      </c>
    </row>
    <row r="198" spans="1:6">
      <c r="A198">
        <v>15</v>
      </c>
      <c r="B198">
        <v>-43</v>
      </c>
      <c r="C198">
        <v>284.19</v>
      </c>
      <c r="D198">
        <v>285</v>
      </c>
      <c r="E198">
        <f t="shared" si="6"/>
        <v>0.2451381820106778</v>
      </c>
      <c r="F198">
        <f t="shared" si="7"/>
        <v>-0.96948814934505512</v>
      </c>
    </row>
    <row r="199" spans="1:6">
      <c r="A199">
        <v>18</v>
      </c>
      <c r="B199">
        <v>-47</v>
      </c>
      <c r="C199">
        <v>285.92</v>
      </c>
      <c r="D199">
        <v>285</v>
      </c>
      <c r="E199">
        <f t="shared" si="6"/>
        <v>0.27429491304314679</v>
      </c>
      <c r="F199">
        <f t="shared" si="7"/>
        <v>-0.96164562115087515</v>
      </c>
    </row>
    <row r="200" spans="1:6">
      <c r="A200">
        <v>14</v>
      </c>
      <c r="B200">
        <v>-49</v>
      </c>
      <c r="C200">
        <v>280.91000000000003</v>
      </c>
      <c r="D200">
        <v>285</v>
      </c>
      <c r="E200">
        <f t="shared" si="6"/>
        <v>0.18926682423548527</v>
      </c>
      <c r="F200">
        <f t="shared" si="7"/>
        <v>-0.98192569435971777</v>
      </c>
    </row>
    <row r="201" spans="1:6">
      <c r="A201">
        <v>12</v>
      </c>
      <c r="B201">
        <v>-53</v>
      </c>
      <c r="C201">
        <v>277.72000000000003</v>
      </c>
      <c r="D201">
        <v>285</v>
      </c>
      <c r="E201">
        <f t="shared" si="6"/>
        <v>0.13433209564170182</v>
      </c>
      <c r="F201">
        <f t="shared" si="7"/>
        <v>-0.99093636933988283</v>
      </c>
    </row>
    <row r="202" spans="1:6">
      <c r="A202">
        <v>9</v>
      </c>
      <c r="B202">
        <v>-58</v>
      </c>
      <c r="C202">
        <v>273.77999999999997</v>
      </c>
      <c r="D202">
        <v>285</v>
      </c>
      <c r="E202">
        <f t="shared" si="6"/>
        <v>6.5925597951377118E-2</v>
      </c>
      <c r="F202">
        <f t="shared" si="7"/>
        <v>-0.99782454145744148</v>
      </c>
    </row>
    <row r="203" spans="1:6">
      <c r="A203">
        <v>9</v>
      </c>
      <c r="B203">
        <v>-55</v>
      </c>
      <c r="C203">
        <v>274.25</v>
      </c>
      <c r="D203">
        <v>285</v>
      </c>
      <c r="E203">
        <f t="shared" si="6"/>
        <v>7.4108490195398877E-2</v>
      </c>
      <c r="F203">
        <f t="shared" si="7"/>
        <v>-0.99725018509948571</v>
      </c>
    </row>
    <row r="204" spans="1:6">
      <c r="A204">
        <v>10</v>
      </c>
      <c r="B204">
        <v>-57</v>
      </c>
      <c r="C204">
        <v>274.91000000000003</v>
      </c>
      <c r="D204">
        <v>284</v>
      </c>
      <c r="E204">
        <f t="shared" si="6"/>
        <v>8.5590816894564076E-2</v>
      </c>
      <c r="F204">
        <f t="shared" si="7"/>
        <v>-0.99633037295031868</v>
      </c>
    </row>
    <row r="205" spans="1:6">
      <c r="A205">
        <v>16</v>
      </c>
      <c r="B205">
        <v>-57</v>
      </c>
      <c r="C205">
        <v>280.64</v>
      </c>
      <c r="D205">
        <v>280</v>
      </c>
      <c r="E205">
        <f t="shared" si="6"/>
        <v>0.18463752405622674</v>
      </c>
      <c r="F205">
        <f t="shared" si="7"/>
        <v>-0.98280668735534471</v>
      </c>
    </row>
    <row r="206" spans="1:6">
      <c r="A206">
        <v>13</v>
      </c>
      <c r="B206">
        <v>-57</v>
      </c>
      <c r="C206">
        <v>277.81</v>
      </c>
      <c r="D206">
        <v>280</v>
      </c>
      <c r="E206">
        <f t="shared" si="6"/>
        <v>0.13588848848509283</v>
      </c>
      <c r="F206">
        <f t="shared" si="7"/>
        <v>-0.99072413854575925</v>
      </c>
    </row>
    <row r="207" spans="1:6">
      <c r="A207">
        <v>13</v>
      </c>
      <c r="B207">
        <v>-56</v>
      </c>
      <c r="C207">
        <v>278.02999999999997</v>
      </c>
      <c r="D207">
        <v>278</v>
      </c>
      <c r="E207">
        <f t="shared" si="6"/>
        <v>0.13969158500713247</v>
      </c>
      <c r="F207">
        <f t="shared" si="7"/>
        <v>-0.99019506213583752</v>
      </c>
    </row>
    <row r="208" spans="1:6">
      <c r="A208">
        <v>21</v>
      </c>
      <c r="B208">
        <v>-58</v>
      </c>
      <c r="C208">
        <v>284.87</v>
      </c>
      <c r="D208">
        <v>278</v>
      </c>
      <c r="E208">
        <f t="shared" si="6"/>
        <v>0.25662676459870909</v>
      </c>
      <c r="F208">
        <f t="shared" si="7"/>
        <v>-0.9665105812620981</v>
      </c>
    </row>
    <row r="209" spans="1:6">
      <c r="A209">
        <v>19</v>
      </c>
      <c r="B209">
        <v>-59</v>
      </c>
      <c r="C209">
        <v>282.81</v>
      </c>
      <c r="D209">
        <v>278</v>
      </c>
      <c r="E209">
        <f t="shared" si="6"/>
        <v>0.22171868991353919</v>
      </c>
      <c r="F209">
        <f t="shared" si="7"/>
        <v>-0.97511067194602263</v>
      </c>
    </row>
    <row r="210" spans="1:6">
      <c r="A210">
        <v>11</v>
      </c>
      <c r="B210">
        <v>-57</v>
      </c>
      <c r="C210">
        <v>275.88</v>
      </c>
      <c r="D210">
        <v>277</v>
      </c>
      <c r="E210">
        <f t="shared" si="6"/>
        <v>0.10244531374706713</v>
      </c>
      <c r="F210">
        <f t="shared" si="7"/>
        <v>-0.99473863787995331</v>
      </c>
    </row>
    <row r="211" spans="1:6">
      <c r="A211">
        <v>14</v>
      </c>
      <c r="B211">
        <v>-61</v>
      </c>
      <c r="C211">
        <v>277.89</v>
      </c>
      <c r="D211">
        <v>277</v>
      </c>
      <c r="E211">
        <f t="shared" si="6"/>
        <v>0.13727166743056676</v>
      </c>
      <c r="F211">
        <f t="shared" si="7"/>
        <v>-0.99053343675053795</v>
      </c>
    </row>
    <row r="212" spans="1:6">
      <c r="A212">
        <v>12</v>
      </c>
      <c r="B212">
        <v>-54</v>
      </c>
      <c r="C212">
        <v>277.49</v>
      </c>
      <c r="D212">
        <v>277</v>
      </c>
      <c r="E212">
        <f t="shared" si="6"/>
        <v>0.13035315046107357</v>
      </c>
      <c r="F212">
        <f t="shared" si="7"/>
        <v>-0.99146762739126926</v>
      </c>
    </row>
    <row r="213" spans="1:6">
      <c r="A213">
        <v>10</v>
      </c>
      <c r="B213">
        <v>-64</v>
      </c>
      <c r="C213">
        <v>273.83999999999997</v>
      </c>
      <c r="D213">
        <v>277</v>
      </c>
      <c r="E213">
        <f t="shared" si="6"/>
        <v>6.6970481028984091E-2</v>
      </c>
      <c r="F213">
        <f t="shared" si="7"/>
        <v>-0.99775495722684659</v>
      </c>
    </row>
    <row r="214" spans="1:6">
      <c r="A214">
        <v>11</v>
      </c>
      <c r="B214">
        <v>-65</v>
      </c>
      <c r="C214">
        <v>274.56</v>
      </c>
      <c r="D214">
        <v>277</v>
      </c>
      <c r="E214">
        <f t="shared" si="6"/>
        <v>7.9503021907659954E-2</v>
      </c>
      <c r="F214">
        <f t="shared" si="7"/>
        <v>-0.99683462495418473</v>
      </c>
    </row>
    <row r="215" spans="1:6">
      <c r="A215">
        <v>4</v>
      </c>
      <c r="B215">
        <v>-65</v>
      </c>
      <c r="C215">
        <v>268.48</v>
      </c>
      <c r="D215">
        <v>277</v>
      </c>
      <c r="E215">
        <f t="shared" si="6"/>
        <v>-2.6525892940245408E-2</v>
      </c>
      <c r="F215">
        <f t="shared" si="7"/>
        <v>-0.99964812659441449</v>
      </c>
    </row>
    <row r="216" spans="1:6">
      <c r="A216">
        <v>8</v>
      </c>
      <c r="B216">
        <v>-65</v>
      </c>
      <c r="C216">
        <v>271.97000000000003</v>
      </c>
      <c r="D216">
        <v>277</v>
      </c>
      <c r="E216">
        <f t="shared" si="6"/>
        <v>3.437621212909249E-2</v>
      </c>
      <c r="F216">
        <f t="shared" si="7"/>
        <v>-0.99940896335767149</v>
      </c>
    </row>
    <row r="217" spans="1:6">
      <c r="A217">
        <v>0</v>
      </c>
      <c r="B217">
        <v>-62</v>
      </c>
      <c r="C217">
        <v>264.95</v>
      </c>
      <c r="D217">
        <v>275</v>
      </c>
      <c r="E217">
        <f t="shared" si="6"/>
        <v>-8.8025053324504401E-2</v>
      </c>
      <c r="F217">
        <f t="shared" si="7"/>
        <v>-0.99611826104495149</v>
      </c>
    </row>
    <row r="218" spans="1:6">
      <c r="A218">
        <v>3</v>
      </c>
      <c r="B218">
        <v>-72</v>
      </c>
      <c r="C218">
        <v>267.33999999999997</v>
      </c>
      <c r="D218">
        <v>274</v>
      </c>
      <c r="E218">
        <f t="shared" si="6"/>
        <v>-4.6409082599417957E-2</v>
      </c>
      <c r="F218">
        <f t="shared" si="7"/>
        <v>-0.9989225180424558</v>
      </c>
    </row>
    <row r="219" spans="1:6">
      <c r="A219">
        <v>3</v>
      </c>
      <c r="B219">
        <v>-67</v>
      </c>
      <c r="C219">
        <v>267.52</v>
      </c>
      <c r="D219">
        <v>273</v>
      </c>
      <c r="E219">
        <f t="shared" si="6"/>
        <v>-4.3270651097917209E-2</v>
      </c>
      <c r="F219">
        <f t="shared" si="7"/>
        <v>-0.99906338675459538</v>
      </c>
    </row>
    <row r="220" spans="1:6">
      <c r="A220">
        <v>4</v>
      </c>
      <c r="B220">
        <v>-72</v>
      </c>
      <c r="C220">
        <v>268.14</v>
      </c>
      <c r="D220">
        <v>271</v>
      </c>
      <c r="E220">
        <f t="shared" si="6"/>
        <v>-3.2457422486371526E-2</v>
      </c>
      <c r="F220">
        <f t="shared" si="7"/>
        <v>-0.99947311906100866</v>
      </c>
    </row>
    <row r="221" spans="1:6">
      <c r="A221">
        <v>-2</v>
      </c>
      <c r="B221">
        <v>-75</v>
      </c>
      <c r="C221">
        <v>263.43</v>
      </c>
      <c r="D221">
        <v>268</v>
      </c>
      <c r="E221">
        <f t="shared" si="6"/>
        <v>-0.11441700599751591</v>
      </c>
      <c r="F221">
        <f t="shared" si="7"/>
        <v>-0.99343281037952658</v>
      </c>
    </row>
    <row r="222" spans="1:6">
      <c r="A222">
        <v>1</v>
      </c>
      <c r="B222">
        <v>-74</v>
      </c>
      <c r="C222">
        <v>265.73</v>
      </c>
      <c r="D222">
        <v>268</v>
      </c>
      <c r="E222">
        <f t="shared" si="6"/>
        <v>-7.4456591657304755E-2</v>
      </c>
      <c r="F222">
        <f t="shared" si="7"/>
        <v>-0.99722425560090411</v>
      </c>
    </row>
    <row r="223" spans="1:6">
      <c r="A223">
        <v>-1</v>
      </c>
      <c r="B223">
        <v>-74</v>
      </c>
      <c r="C223">
        <v>264.18</v>
      </c>
      <c r="D223">
        <v>267</v>
      </c>
      <c r="E223">
        <f t="shared" si="6"/>
        <v>-0.10140356989986506</v>
      </c>
      <c r="F223">
        <f t="shared" si="7"/>
        <v>-0.99484537291559194</v>
      </c>
    </row>
    <row r="224" spans="1:6">
      <c r="A224">
        <v>2</v>
      </c>
      <c r="B224">
        <v>-73</v>
      </c>
      <c r="C224">
        <v>266.52</v>
      </c>
      <c r="D224">
        <v>267</v>
      </c>
      <c r="E224">
        <f t="shared" si="6"/>
        <v>-6.0700121050419754E-2</v>
      </c>
      <c r="F224">
        <f t="shared" si="7"/>
        <v>-0.99815604757195375</v>
      </c>
    </row>
    <row r="225" spans="1:6">
      <c r="A225">
        <v>-2</v>
      </c>
      <c r="B225">
        <v>-78</v>
      </c>
      <c r="C225">
        <v>263.48</v>
      </c>
      <c r="D225">
        <v>266</v>
      </c>
      <c r="E225">
        <f t="shared" si="6"/>
        <v>-0.11355002886886374</v>
      </c>
      <c r="F225">
        <f t="shared" si="7"/>
        <v>-0.9935322797694498</v>
      </c>
    </row>
    <row r="226" spans="1:6">
      <c r="A226">
        <v>3</v>
      </c>
      <c r="B226">
        <v>-77</v>
      </c>
      <c r="C226">
        <v>267.19</v>
      </c>
      <c r="D226">
        <v>266</v>
      </c>
      <c r="E226">
        <f t="shared" si="6"/>
        <v>-4.9024093607560826E-2</v>
      </c>
      <c r="F226">
        <f t="shared" si="7"/>
        <v>-0.99879759623557218</v>
      </c>
    </row>
    <row r="227" spans="1:6">
      <c r="A227">
        <v>-5</v>
      </c>
      <c r="B227">
        <v>-78</v>
      </c>
      <c r="C227">
        <v>261.27999999999997</v>
      </c>
      <c r="D227">
        <v>266</v>
      </c>
      <c r="E227">
        <f t="shared" si="6"/>
        <v>-0.15160586048408936</v>
      </c>
      <c r="F227">
        <f t="shared" si="7"/>
        <v>-0.98844102660041322</v>
      </c>
    </row>
    <row r="228" spans="1:6">
      <c r="A228">
        <v>-2</v>
      </c>
      <c r="B228">
        <v>-75</v>
      </c>
      <c r="C228">
        <v>263.43</v>
      </c>
      <c r="D228">
        <v>265</v>
      </c>
      <c r="E228">
        <f t="shared" si="6"/>
        <v>-0.11441700599751591</v>
      </c>
      <c r="F228">
        <f t="shared" si="7"/>
        <v>-0.99343281037952658</v>
      </c>
    </row>
    <row r="229" spans="1:6">
      <c r="A229">
        <v>-3</v>
      </c>
      <c r="B229">
        <v>-78</v>
      </c>
      <c r="C229">
        <v>262.75</v>
      </c>
      <c r="D229">
        <v>264</v>
      </c>
      <c r="E229">
        <f t="shared" si="6"/>
        <v>-0.12619896913583006</v>
      </c>
      <c r="F229">
        <f t="shared" si="7"/>
        <v>-0.99200494967971498</v>
      </c>
    </row>
    <row r="230" spans="1:6">
      <c r="A230">
        <v>1</v>
      </c>
      <c r="B230">
        <v>-78</v>
      </c>
      <c r="C230">
        <v>265.69</v>
      </c>
      <c r="D230">
        <v>264</v>
      </c>
      <c r="E230">
        <f t="shared" si="6"/>
        <v>-7.5152767321773145E-2</v>
      </c>
      <c r="F230">
        <f t="shared" si="7"/>
        <v>-0.9971720320806633</v>
      </c>
    </row>
    <row r="231" spans="1:6">
      <c r="A231">
        <v>-7</v>
      </c>
      <c r="B231">
        <v>-83</v>
      </c>
      <c r="C231">
        <v>260.13</v>
      </c>
      <c r="D231">
        <v>264</v>
      </c>
      <c r="E231">
        <f t="shared" si="6"/>
        <v>-0.17141327469830392</v>
      </c>
      <c r="F231">
        <f t="shared" si="7"/>
        <v>-0.98519921298040214</v>
      </c>
    </row>
    <row r="232" spans="1:6">
      <c r="A232">
        <v>-5</v>
      </c>
      <c r="B232">
        <v>-81</v>
      </c>
      <c r="C232">
        <v>261.42</v>
      </c>
      <c r="D232">
        <v>263</v>
      </c>
      <c r="E232">
        <f t="shared" si="6"/>
        <v>-0.14919019325351687</v>
      </c>
      <c r="F232">
        <f t="shared" si="7"/>
        <v>-0.98880851848928686</v>
      </c>
    </row>
    <row r="233" spans="1:6">
      <c r="A233">
        <v>-3</v>
      </c>
      <c r="B233">
        <v>-76</v>
      </c>
      <c r="C233">
        <v>262.69</v>
      </c>
      <c r="D233">
        <v>263</v>
      </c>
      <c r="E233">
        <f t="shared" si="6"/>
        <v>-0.12723772490372146</v>
      </c>
      <c r="F233">
        <f t="shared" si="7"/>
        <v>-0.99187225052489747</v>
      </c>
    </row>
    <row r="234" spans="1:6">
      <c r="A234">
        <v>-8</v>
      </c>
      <c r="B234">
        <v>-83</v>
      </c>
      <c r="C234">
        <v>259.45</v>
      </c>
      <c r="D234">
        <v>262</v>
      </c>
      <c r="E234">
        <f t="shared" si="6"/>
        <v>-0.18309350776926955</v>
      </c>
      <c r="F234">
        <f t="shared" si="7"/>
        <v>-0.98309550269174995</v>
      </c>
    </row>
    <row r="235" spans="1:6">
      <c r="A235">
        <v>-1</v>
      </c>
      <c r="B235">
        <v>-84</v>
      </c>
      <c r="C235">
        <v>264.27</v>
      </c>
      <c r="D235">
        <v>262</v>
      </c>
      <c r="E235">
        <f t="shared" si="6"/>
        <v>-9.9840745983380511E-2</v>
      </c>
      <c r="F235">
        <f t="shared" si="7"/>
        <v>-0.99500342986418</v>
      </c>
    </row>
    <row r="236" spans="1:6">
      <c r="A236">
        <v>2</v>
      </c>
      <c r="B236">
        <v>-84</v>
      </c>
      <c r="C236">
        <v>266.32</v>
      </c>
      <c r="D236">
        <v>262</v>
      </c>
      <c r="E236">
        <f t="shared" si="6"/>
        <v>-6.4183966064581099E-2</v>
      </c>
      <c r="F236">
        <f t="shared" si="7"/>
        <v>-0.99793808350028446</v>
      </c>
    </row>
    <row r="237" spans="1:6">
      <c r="A237">
        <v>-7</v>
      </c>
      <c r="B237">
        <v>-82</v>
      </c>
      <c r="C237">
        <v>260.07</v>
      </c>
      <c r="D237">
        <v>262</v>
      </c>
      <c r="E237">
        <f t="shared" si="6"/>
        <v>-0.17244487872517827</v>
      </c>
      <c r="F237">
        <f t="shared" si="7"/>
        <v>-0.98501916925583666</v>
      </c>
    </row>
    <row r="238" spans="1:6">
      <c r="A238">
        <v>-8</v>
      </c>
      <c r="B238">
        <v>-81</v>
      </c>
      <c r="C238">
        <v>259.31</v>
      </c>
      <c r="D238">
        <v>262</v>
      </c>
      <c r="E238">
        <f t="shared" si="6"/>
        <v>-0.18549511427286461</v>
      </c>
      <c r="F238">
        <f t="shared" si="7"/>
        <v>-0.98264518651489707</v>
      </c>
    </row>
    <row r="239" spans="1:6">
      <c r="A239">
        <v>-11</v>
      </c>
      <c r="B239">
        <v>-87</v>
      </c>
      <c r="C239">
        <v>257.74</v>
      </c>
      <c r="D239">
        <v>261</v>
      </c>
      <c r="E239">
        <f t="shared" si="6"/>
        <v>-0.2123482279275366</v>
      </c>
      <c r="F239">
        <f t="shared" si="7"/>
        <v>-0.97719405958900252</v>
      </c>
    </row>
    <row r="240" spans="1:6">
      <c r="A240">
        <v>-6</v>
      </c>
      <c r="B240">
        <v>-84</v>
      </c>
      <c r="C240">
        <v>260.87</v>
      </c>
      <c r="D240">
        <v>260</v>
      </c>
      <c r="E240">
        <f t="shared" si="6"/>
        <v>-0.15867505421111816</v>
      </c>
      <c r="F240">
        <f t="shared" si="7"/>
        <v>-0.98733086003178216</v>
      </c>
    </row>
    <row r="241" spans="1:6">
      <c r="A241">
        <v>-13</v>
      </c>
      <c r="B241">
        <v>-88</v>
      </c>
      <c r="C241">
        <v>256.55</v>
      </c>
      <c r="D241">
        <v>260</v>
      </c>
      <c r="E241">
        <f t="shared" si="6"/>
        <v>-0.23259672224129227</v>
      </c>
      <c r="F241">
        <f t="shared" si="7"/>
        <v>-0.97257326963196311</v>
      </c>
    </row>
    <row r="242" spans="1:6">
      <c r="A242">
        <v>-11</v>
      </c>
      <c r="B242">
        <v>-85</v>
      </c>
      <c r="C242">
        <v>257.58</v>
      </c>
      <c r="D242">
        <v>260</v>
      </c>
      <c r="E242">
        <f t="shared" si="6"/>
        <v>-0.21507623701711426</v>
      </c>
      <c r="F242">
        <f t="shared" si="7"/>
        <v>-0.97659726206382436</v>
      </c>
    </row>
    <row r="243" spans="1:6">
      <c r="A243">
        <v>-10</v>
      </c>
      <c r="B243">
        <v>-84</v>
      </c>
      <c r="C243">
        <v>258.16000000000003</v>
      </c>
      <c r="D243">
        <v>259</v>
      </c>
      <c r="E243">
        <f t="shared" si="6"/>
        <v>-0.2051793803068043</v>
      </c>
      <c r="F243">
        <f t="shared" si="7"/>
        <v>-0.97872438505276638</v>
      </c>
    </row>
    <row r="244" spans="1:6">
      <c r="A244">
        <v>-14</v>
      </c>
      <c r="B244">
        <v>-88</v>
      </c>
      <c r="C244">
        <v>255.91</v>
      </c>
      <c r="D244">
        <v>259</v>
      </c>
      <c r="E244">
        <f t="shared" si="6"/>
        <v>-0.24344573347651724</v>
      </c>
      <c r="F244">
        <f t="shared" si="7"/>
        <v>-0.96991451935316475</v>
      </c>
    </row>
    <row r="245" spans="1:6">
      <c r="A245">
        <v>-14</v>
      </c>
      <c r="B245">
        <v>-87</v>
      </c>
      <c r="C245">
        <v>255.81</v>
      </c>
      <c r="D245">
        <v>258</v>
      </c>
      <c r="E245">
        <f t="shared" si="6"/>
        <v>-0.24513818201067814</v>
      </c>
      <c r="F245">
        <f t="shared" si="7"/>
        <v>-0.96948814934505501</v>
      </c>
    </row>
    <row r="246" spans="1:6">
      <c r="A246">
        <v>-17</v>
      </c>
      <c r="B246">
        <v>-82</v>
      </c>
      <c r="C246">
        <v>253.24</v>
      </c>
      <c r="D246">
        <v>257</v>
      </c>
      <c r="E246">
        <f t="shared" si="6"/>
        <v>-0.28836339147444973</v>
      </c>
      <c r="F246">
        <f t="shared" si="7"/>
        <v>-0.95752104648271474</v>
      </c>
    </row>
    <row r="247" spans="1:6">
      <c r="A247">
        <v>-11</v>
      </c>
      <c r="B247">
        <v>-89</v>
      </c>
      <c r="C247">
        <v>257.91000000000003</v>
      </c>
      <c r="D247">
        <v>257</v>
      </c>
      <c r="E247">
        <f t="shared" si="6"/>
        <v>-0.20944790434349286</v>
      </c>
      <c r="F247">
        <f t="shared" si="7"/>
        <v>-0.97781980720688977</v>
      </c>
    </row>
    <row r="248" spans="1:6">
      <c r="A248">
        <v>-11</v>
      </c>
      <c r="B248">
        <v>-88</v>
      </c>
      <c r="C248">
        <v>257.83</v>
      </c>
      <c r="D248">
        <v>257</v>
      </c>
      <c r="E248">
        <f t="shared" si="6"/>
        <v>-0.21081299374532983</v>
      </c>
      <c r="F248">
        <f t="shared" si="7"/>
        <v>-0.97752640970366189</v>
      </c>
    </row>
    <row r="249" spans="1:6">
      <c r="A249">
        <v>-12</v>
      </c>
      <c r="B249">
        <v>-95</v>
      </c>
      <c r="C249">
        <v>257.75</v>
      </c>
      <c r="D249">
        <v>257</v>
      </c>
      <c r="E249">
        <f t="shared" si="6"/>
        <v>-0.21217767215644648</v>
      </c>
      <c r="F249">
        <f t="shared" si="7"/>
        <v>-0.97723110646267886</v>
      </c>
    </row>
    <row r="250" spans="1:6">
      <c r="A250">
        <v>-21</v>
      </c>
      <c r="B250">
        <v>-93</v>
      </c>
      <c r="C250">
        <v>252.22</v>
      </c>
      <c r="D250">
        <v>257</v>
      </c>
      <c r="E250">
        <f t="shared" si="6"/>
        <v>-0.3053629304896654</v>
      </c>
      <c r="F250">
        <f t="shared" si="7"/>
        <v>-0.95223604252452232</v>
      </c>
    </row>
    <row r="251" spans="1:6">
      <c r="A251">
        <v>-18</v>
      </c>
      <c r="B251">
        <v>-92</v>
      </c>
      <c r="C251">
        <v>253.88</v>
      </c>
      <c r="D251">
        <v>257</v>
      </c>
      <c r="E251">
        <f t="shared" si="6"/>
        <v>-0.27765001159308433</v>
      </c>
      <c r="F251">
        <f t="shared" si="7"/>
        <v>-0.96068229455026399</v>
      </c>
    </row>
    <row r="252" spans="1:6">
      <c r="A252">
        <v>-25</v>
      </c>
      <c r="B252">
        <v>-91</v>
      </c>
      <c r="C252">
        <v>249.58</v>
      </c>
      <c r="D252">
        <v>255</v>
      </c>
      <c r="E252">
        <f t="shared" si="6"/>
        <v>-0.34889919921367346</v>
      </c>
      <c r="F252">
        <f t="shared" si="7"/>
        <v>-0.937160257793755</v>
      </c>
    </row>
    <row r="253" spans="1:6">
      <c r="A253">
        <v>-23</v>
      </c>
      <c r="B253">
        <v>-88</v>
      </c>
      <c r="C253">
        <v>250.3</v>
      </c>
      <c r="D253">
        <v>255</v>
      </c>
      <c r="E253">
        <f t="shared" si="6"/>
        <v>-0.33709525842308219</v>
      </c>
      <c r="F253">
        <f t="shared" si="7"/>
        <v>-0.94147054481203785</v>
      </c>
    </row>
    <row r="254" spans="1:6">
      <c r="A254">
        <v>-30</v>
      </c>
      <c r="B254">
        <v>-88</v>
      </c>
      <c r="C254">
        <v>246.12</v>
      </c>
      <c r="D254">
        <v>253</v>
      </c>
      <c r="E254">
        <f t="shared" si="6"/>
        <v>-0.40482242726934242</v>
      </c>
      <c r="F254">
        <f t="shared" si="7"/>
        <v>-0.91439532062437745</v>
      </c>
    </row>
    <row r="255" spans="1:6">
      <c r="A255">
        <v>-42</v>
      </c>
      <c r="B255">
        <v>-85</v>
      </c>
      <c r="C255">
        <v>238.65</v>
      </c>
      <c r="D255">
        <v>253</v>
      </c>
      <c r="E255">
        <f t="shared" si="6"/>
        <v>-0.5202645699620938</v>
      </c>
      <c r="F255">
        <f t="shared" si="7"/>
        <v>-0.85400513888509921</v>
      </c>
    </row>
    <row r="256" spans="1:6">
      <c r="A256">
        <v>-41</v>
      </c>
      <c r="B256">
        <v>-80</v>
      </c>
      <c r="C256">
        <v>237.81</v>
      </c>
      <c r="D256">
        <v>252</v>
      </c>
      <c r="E256">
        <f t="shared" si="6"/>
        <v>-0.53272857938674267</v>
      </c>
      <c r="F256">
        <f t="shared" si="7"/>
        <v>-0.84628615769406457</v>
      </c>
    </row>
    <row r="257" spans="1:6">
      <c r="A257">
        <v>-45</v>
      </c>
      <c r="B257">
        <v>-80</v>
      </c>
      <c r="C257">
        <v>235.58</v>
      </c>
      <c r="D257">
        <v>250</v>
      </c>
      <c r="E257">
        <f t="shared" si="6"/>
        <v>-0.5652549879442833</v>
      </c>
      <c r="F257">
        <f t="shared" si="7"/>
        <v>-0.82491623732601371</v>
      </c>
    </row>
    <row r="258" spans="1:6">
      <c r="A258">
        <v>-45</v>
      </c>
      <c r="B258">
        <v>-80</v>
      </c>
      <c r="C258">
        <v>235.58</v>
      </c>
      <c r="D258">
        <v>249</v>
      </c>
      <c r="E258">
        <f t="shared" si="6"/>
        <v>-0.5652549879442833</v>
      </c>
      <c r="F258">
        <f t="shared" si="7"/>
        <v>-0.82491623732601371</v>
      </c>
    </row>
    <row r="259" spans="1:6">
      <c r="A259">
        <v>-39</v>
      </c>
      <c r="B259">
        <v>-84</v>
      </c>
      <c r="C259">
        <v>240.04</v>
      </c>
      <c r="D259">
        <v>246</v>
      </c>
      <c r="E259">
        <f t="shared" ref="E259:E322" si="8">COS(C259/180*PI())</f>
        <v>-0.49939527841407105</v>
      </c>
      <c r="F259">
        <f t="shared" ref="F259:F322" si="9">SIN(C259/180*PI())</f>
        <v>-0.86637425856135197</v>
      </c>
    </row>
    <row r="260" spans="1:6">
      <c r="A260">
        <v>-44</v>
      </c>
      <c r="B260">
        <v>-87</v>
      </c>
      <c r="C260">
        <v>238.11</v>
      </c>
      <c r="D260">
        <v>240</v>
      </c>
      <c r="E260">
        <f t="shared" si="8"/>
        <v>-0.52829015316247008</v>
      </c>
      <c r="F260">
        <f t="shared" si="9"/>
        <v>-0.84906390458644154</v>
      </c>
    </row>
    <row r="261" spans="1:6">
      <c r="A261">
        <v>-42</v>
      </c>
      <c r="B261">
        <v>-85</v>
      </c>
      <c r="C261">
        <v>238.65</v>
      </c>
      <c r="D261">
        <v>238</v>
      </c>
      <c r="E261">
        <f t="shared" si="8"/>
        <v>-0.5202645699620938</v>
      </c>
      <c r="F261">
        <f t="shared" si="9"/>
        <v>-0.85400513888509921</v>
      </c>
    </row>
    <row r="262" spans="1:6">
      <c r="A262">
        <v>-39</v>
      </c>
      <c r="B262">
        <v>-86</v>
      </c>
      <c r="C262">
        <v>240.55</v>
      </c>
      <c r="D262">
        <v>238</v>
      </c>
      <c r="E262">
        <f t="shared" si="8"/>
        <v>-0.49166384407100672</v>
      </c>
      <c r="F262">
        <f t="shared" si="9"/>
        <v>-0.87078508510040564</v>
      </c>
    </row>
    <row r="263" spans="1:6">
      <c r="A263">
        <v>-39</v>
      </c>
      <c r="B263">
        <v>-82</v>
      </c>
      <c r="C263">
        <v>239.51</v>
      </c>
      <c r="D263">
        <v>238</v>
      </c>
      <c r="E263">
        <f t="shared" si="8"/>
        <v>-0.50738797257340806</v>
      </c>
      <c r="F263">
        <f t="shared" si="9"/>
        <v>-0.86171772947285152</v>
      </c>
    </row>
    <row r="264" spans="1:6">
      <c r="A264">
        <v>-36</v>
      </c>
      <c r="B264">
        <v>-84</v>
      </c>
      <c r="C264">
        <v>241.74</v>
      </c>
      <c r="D264">
        <v>238</v>
      </c>
      <c r="E264">
        <f t="shared" si="8"/>
        <v>-0.47347340441231267</v>
      </c>
      <c r="F264">
        <f t="shared" si="9"/>
        <v>-0.88080811492300337</v>
      </c>
    </row>
    <row r="265" spans="1:6">
      <c r="A265">
        <v>-43</v>
      </c>
      <c r="B265">
        <v>-88</v>
      </c>
      <c r="C265">
        <v>238.9</v>
      </c>
      <c r="D265">
        <v>238</v>
      </c>
      <c r="E265">
        <f t="shared" si="8"/>
        <v>-0.51653332886664205</v>
      </c>
      <c r="F265">
        <f t="shared" si="9"/>
        <v>-0.85626708460032808</v>
      </c>
    </row>
    <row r="266" spans="1:6">
      <c r="A266">
        <v>-40</v>
      </c>
      <c r="B266">
        <v>-86</v>
      </c>
      <c r="C266">
        <v>240</v>
      </c>
      <c r="D266">
        <v>239</v>
      </c>
      <c r="E266">
        <f t="shared" si="8"/>
        <v>-0.50000000000000044</v>
      </c>
      <c r="F266">
        <f t="shared" si="9"/>
        <v>-0.86602540378443837</v>
      </c>
    </row>
    <row r="267" spans="1:6">
      <c r="A267">
        <v>-42</v>
      </c>
      <c r="B267">
        <v>-87</v>
      </c>
      <c r="C267">
        <v>239.17</v>
      </c>
      <c r="D267">
        <v>239</v>
      </c>
      <c r="E267">
        <f t="shared" si="8"/>
        <v>-0.51249254501061481</v>
      </c>
      <c r="F267">
        <f t="shared" si="9"/>
        <v>-0.85869167418145087</v>
      </c>
    </row>
    <row r="268" spans="1:6">
      <c r="A268">
        <v>-42</v>
      </c>
      <c r="B268">
        <v>-85</v>
      </c>
      <c r="C268">
        <v>238.65</v>
      </c>
      <c r="D268">
        <v>239</v>
      </c>
      <c r="E268">
        <f t="shared" si="8"/>
        <v>-0.5202645699620938</v>
      </c>
      <c r="F268">
        <f t="shared" si="9"/>
        <v>-0.85400513888509921</v>
      </c>
    </row>
    <row r="269" spans="1:6">
      <c r="A269">
        <v>-43</v>
      </c>
      <c r="B269">
        <v>-86</v>
      </c>
      <c r="C269">
        <v>238.38</v>
      </c>
      <c r="D269">
        <v>239</v>
      </c>
      <c r="E269">
        <f t="shared" si="8"/>
        <v>-0.52428318282756947</v>
      </c>
      <c r="F269">
        <f t="shared" si="9"/>
        <v>-0.85154397667072568</v>
      </c>
    </row>
    <row r="270" spans="1:6">
      <c r="A270">
        <v>-39</v>
      </c>
      <c r="B270">
        <v>-84</v>
      </c>
      <c r="C270">
        <v>240.04</v>
      </c>
      <c r="D270">
        <v>239</v>
      </c>
      <c r="E270">
        <f t="shared" si="8"/>
        <v>-0.49939527841407105</v>
      </c>
      <c r="F270">
        <f t="shared" si="9"/>
        <v>-0.86637425856135197</v>
      </c>
    </row>
    <row r="271" spans="1:6">
      <c r="A271">
        <v>-39</v>
      </c>
      <c r="B271">
        <v>-87</v>
      </c>
      <c r="C271">
        <v>240.8</v>
      </c>
      <c r="D271">
        <v>239</v>
      </c>
      <c r="E271">
        <f t="shared" si="8"/>
        <v>-0.48785965913873308</v>
      </c>
      <c r="F271">
        <f t="shared" si="9"/>
        <v>-0.87292207726980942</v>
      </c>
    </row>
    <row r="272" spans="1:6">
      <c r="A272">
        <v>-40</v>
      </c>
      <c r="B272">
        <v>-84</v>
      </c>
      <c r="C272">
        <v>239.48</v>
      </c>
      <c r="D272">
        <v>239</v>
      </c>
      <c r="E272">
        <f t="shared" si="8"/>
        <v>-0.50783909734920996</v>
      </c>
      <c r="F272">
        <f t="shared" si="9"/>
        <v>-0.86145194364139643</v>
      </c>
    </row>
    <row r="273" spans="1:6">
      <c r="A273">
        <v>-41</v>
      </c>
      <c r="B273">
        <v>-88</v>
      </c>
      <c r="C273">
        <v>239.96</v>
      </c>
      <c r="D273">
        <v>239</v>
      </c>
      <c r="E273">
        <f t="shared" si="8"/>
        <v>-0.50060447789200302</v>
      </c>
      <c r="F273">
        <f t="shared" si="9"/>
        <v>-0.86567612691726403</v>
      </c>
    </row>
    <row r="274" spans="1:6">
      <c r="A274">
        <v>-42</v>
      </c>
      <c r="B274">
        <v>-83</v>
      </c>
      <c r="C274">
        <v>238.1</v>
      </c>
      <c r="D274">
        <v>239</v>
      </c>
      <c r="E274">
        <f t="shared" si="8"/>
        <v>-0.52843833472234725</v>
      </c>
      <c r="F274">
        <f t="shared" si="9"/>
        <v>-0.84897168762914144</v>
      </c>
    </row>
    <row r="275" spans="1:6">
      <c r="A275">
        <v>-38</v>
      </c>
      <c r="B275">
        <v>-84</v>
      </c>
      <c r="C275">
        <v>240.6</v>
      </c>
      <c r="D275">
        <v>239</v>
      </c>
      <c r="E275">
        <f t="shared" si="8"/>
        <v>-0.49090375361514105</v>
      </c>
      <c r="F275">
        <f t="shared" si="9"/>
        <v>-0.87121381112018936</v>
      </c>
    </row>
    <row r="276" spans="1:6">
      <c r="A276">
        <v>-41</v>
      </c>
      <c r="B276">
        <v>-81</v>
      </c>
      <c r="C276">
        <v>238.09</v>
      </c>
      <c r="D276">
        <v>239</v>
      </c>
      <c r="E276">
        <f t="shared" si="8"/>
        <v>-0.52858650018507236</v>
      </c>
      <c r="F276">
        <f t="shared" si="9"/>
        <v>-0.84887944481068478</v>
      </c>
    </row>
    <row r="277" spans="1:6">
      <c r="A277">
        <v>-40</v>
      </c>
      <c r="B277">
        <v>-85</v>
      </c>
      <c r="C277">
        <v>239.74</v>
      </c>
      <c r="D277">
        <v>239</v>
      </c>
      <c r="E277">
        <f t="shared" si="8"/>
        <v>-0.50392473710945906</v>
      </c>
      <c r="F277">
        <f t="shared" si="9"/>
        <v>-0.86374756690202181</v>
      </c>
    </row>
    <row r="278" spans="1:6">
      <c r="A278">
        <v>-48</v>
      </c>
      <c r="B278">
        <v>-90</v>
      </c>
      <c r="C278">
        <v>236.87</v>
      </c>
      <c r="D278">
        <v>239</v>
      </c>
      <c r="E278">
        <f t="shared" si="8"/>
        <v>-0.54654051463023079</v>
      </c>
      <c r="F278">
        <f t="shared" si="9"/>
        <v>-0.83743266348269607</v>
      </c>
    </row>
    <row r="279" spans="1:6">
      <c r="A279">
        <v>-43</v>
      </c>
      <c r="B279">
        <v>-90</v>
      </c>
      <c r="C279">
        <v>239.4</v>
      </c>
      <c r="D279">
        <v>239</v>
      </c>
      <c r="E279">
        <f t="shared" si="8"/>
        <v>-0.5090414157503711</v>
      </c>
      <c r="F279">
        <f t="shared" si="9"/>
        <v>-0.86074202700394375</v>
      </c>
    </row>
    <row r="280" spans="1:6">
      <c r="A280">
        <v>-41</v>
      </c>
      <c r="B280">
        <v>-83</v>
      </c>
      <c r="C280">
        <v>238.65</v>
      </c>
      <c r="D280">
        <v>239</v>
      </c>
      <c r="E280">
        <f t="shared" si="8"/>
        <v>-0.5202645699620938</v>
      </c>
      <c r="F280">
        <f t="shared" si="9"/>
        <v>-0.85400513888509921</v>
      </c>
    </row>
    <row r="281" spans="1:6">
      <c r="A281">
        <v>-40</v>
      </c>
      <c r="B281">
        <v>-82</v>
      </c>
      <c r="C281">
        <v>238.94</v>
      </c>
      <c r="D281">
        <v>239</v>
      </c>
      <c r="E281">
        <f t="shared" si="8"/>
        <v>-0.51593541584305713</v>
      </c>
      <c r="F281">
        <f t="shared" si="9"/>
        <v>-0.85662748419534829</v>
      </c>
    </row>
    <row r="282" spans="1:6">
      <c r="A282">
        <v>-44</v>
      </c>
      <c r="B282">
        <v>-83</v>
      </c>
      <c r="C282">
        <v>237.01</v>
      </c>
      <c r="D282">
        <v>238</v>
      </c>
      <c r="E282">
        <f t="shared" si="8"/>
        <v>-0.54449265109294187</v>
      </c>
      <c r="F282">
        <f t="shared" si="9"/>
        <v>-0.83876561261521676</v>
      </c>
    </row>
    <row r="283" spans="1:6">
      <c r="A283">
        <v>-43</v>
      </c>
      <c r="B283">
        <v>-82</v>
      </c>
      <c r="C283">
        <v>237.27</v>
      </c>
      <c r="D283">
        <v>238</v>
      </c>
      <c r="E283">
        <f t="shared" si="8"/>
        <v>-0.54068086041762775</v>
      </c>
      <c r="F283">
        <f t="shared" si="9"/>
        <v>-0.84122779743542342</v>
      </c>
    </row>
    <row r="284" spans="1:6">
      <c r="A284">
        <v>-38</v>
      </c>
      <c r="B284">
        <v>-85</v>
      </c>
      <c r="C284">
        <v>240.85</v>
      </c>
      <c r="D284">
        <v>238</v>
      </c>
      <c r="E284">
        <f t="shared" si="8"/>
        <v>-0.48709770525415796</v>
      </c>
      <c r="F284">
        <f t="shared" si="9"/>
        <v>-0.87334748269868701</v>
      </c>
    </row>
    <row r="285" spans="1:6">
      <c r="A285">
        <v>-41</v>
      </c>
      <c r="B285">
        <v>-89</v>
      </c>
      <c r="C285">
        <v>240.21</v>
      </c>
      <c r="D285">
        <v>238</v>
      </c>
      <c r="E285">
        <f t="shared" si="8"/>
        <v>-0.49682249981601434</v>
      </c>
      <c r="F285">
        <f t="shared" si="9"/>
        <v>-0.86785217847083063</v>
      </c>
    </row>
    <row r="286" spans="1:6">
      <c r="A286">
        <v>-35</v>
      </c>
      <c r="B286">
        <v>-85</v>
      </c>
      <c r="C286">
        <v>242.56</v>
      </c>
      <c r="D286">
        <v>239</v>
      </c>
      <c r="E286">
        <f t="shared" si="8"/>
        <v>-0.4608194846504306</v>
      </c>
      <c r="F286">
        <f t="shared" si="9"/>
        <v>-0.88749388874882484</v>
      </c>
    </row>
    <row r="287" spans="1:6">
      <c r="A287">
        <v>-41</v>
      </c>
      <c r="B287">
        <v>-83</v>
      </c>
      <c r="C287">
        <v>238.65</v>
      </c>
      <c r="D287">
        <v>238</v>
      </c>
      <c r="E287">
        <f t="shared" si="8"/>
        <v>-0.5202645699620938</v>
      </c>
      <c r="F287">
        <f t="shared" si="9"/>
        <v>-0.85400513888509921</v>
      </c>
    </row>
    <row r="288" spans="1:6">
      <c r="A288">
        <v>-37</v>
      </c>
      <c r="B288">
        <v>-89</v>
      </c>
      <c r="C288">
        <v>242.37</v>
      </c>
      <c r="D288">
        <v>239</v>
      </c>
      <c r="E288">
        <f t="shared" si="8"/>
        <v>-0.46375998670005847</v>
      </c>
      <c r="F288">
        <f t="shared" si="9"/>
        <v>-0.88596087652670175</v>
      </c>
    </row>
    <row r="289" spans="1:6">
      <c r="A289">
        <v>-44</v>
      </c>
      <c r="B289">
        <v>-84</v>
      </c>
      <c r="C289">
        <v>237.29</v>
      </c>
      <c r="D289">
        <v>238</v>
      </c>
      <c r="E289">
        <f t="shared" si="8"/>
        <v>-0.54038718358693871</v>
      </c>
      <c r="F289">
        <f t="shared" si="9"/>
        <v>-0.84141647940539899</v>
      </c>
    </row>
    <row r="290" spans="1:6">
      <c r="A290">
        <v>-38</v>
      </c>
      <c r="B290">
        <v>-82</v>
      </c>
      <c r="C290">
        <v>240.08</v>
      </c>
      <c r="D290">
        <v>240</v>
      </c>
      <c r="E290">
        <f t="shared" si="8"/>
        <v>-0.49879031342895053</v>
      </c>
      <c r="F290">
        <f t="shared" si="9"/>
        <v>-0.86672269107797639</v>
      </c>
    </row>
    <row r="291" spans="1:6">
      <c r="A291">
        <v>-43</v>
      </c>
      <c r="B291">
        <v>-86</v>
      </c>
      <c r="C291">
        <v>238.38</v>
      </c>
      <c r="D291">
        <v>240</v>
      </c>
      <c r="E291">
        <f t="shared" si="8"/>
        <v>-0.52428318282756947</v>
      </c>
      <c r="F291">
        <f t="shared" si="9"/>
        <v>-0.85154397667072568</v>
      </c>
    </row>
    <row r="292" spans="1:6">
      <c r="A292">
        <v>-44</v>
      </c>
      <c r="B292">
        <v>-89</v>
      </c>
      <c r="C292">
        <v>238.63</v>
      </c>
      <c r="D292">
        <v>240</v>
      </c>
      <c r="E292">
        <f t="shared" si="8"/>
        <v>-0.52056264228976001</v>
      </c>
      <c r="F292">
        <f t="shared" si="9"/>
        <v>-0.85382348026527322</v>
      </c>
    </row>
    <row r="293" spans="1:6">
      <c r="A293">
        <v>-37</v>
      </c>
      <c r="B293">
        <v>-83</v>
      </c>
      <c r="C293">
        <v>240.92</v>
      </c>
      <c r="D293">
        <v>240</v>
      </c>
      <c r="E293">
        <f t="shared" si="8"/>
        <v>-0.48603034675635076</v>
      </c>
      <c r="F293">
        <f t="shared" si="9"/>
        <v>-0.87394193287191657</v>
      </c>
    </row>
    <row r="294" spans="1:6">
      <c r="A294">
        <v>-39</v>
      </c>
      <c r="B294">
        <v>-87</v>
      </c>
      <c r="C294">
        <v>240.8</v>
      </c>
      <c r="D294">
        <v>240</v>
      </c>
      <c r="E294">
        <f t="shared" si="8"/>
        <v>-0.48785965913873308</v>
      </c>
      <c r="F294">
        <f t="shared" si="9"/>
        <v>-0.87292207726980942</v>
      </c>
    </row>
    <row r="295" spans="1:6">
      <c r="A295">
        <v>-42</v>
      </c>
      <c r="B295">
        <v>-85</v>
      </c>
      <c r="C295">
        <v>238.65</v>
      </c>
      <c r="D295">
        <v>240</v>
      </c>
      <c r="E295">
        <f t="shared" si="8"/>
        <v>-0.5202645699620938</v>
      </c>
      <c r="F295">
        <f t="shared" si="9"/>
        <v>-0.85400513888509921</v>
      </c>
    </row>
    <row r="296" spans="1:6">
      <c r="A296">
        <v>-40</v>
      </c>
      <c r="B296">
        <v>-89</v>
      </c>
      <c r="C296">
        <v>240.74</v>
      </c>
      <c r="D296">
        <v>240</v>
      </c>
      <c r="E296">
        <f t="shared" si="8"/>
        <v>-0.48877351333439434</v>
      </c>
      <c r="F296">
        <f t="shared" si="9"/>
        <v>-0.87241071328976272</v>
      </c>
    </row>
    <row r="297" spans="1:6">
      <c r="A297">
        <v>-41</v>
      </c>
      <c r="B297">
        <v>-88</v>
      </c>
      <c r="C297">
        <v>239.96</v>
      </c>
      <c r="D297">
        <v>240</v>
      </c>
      <c r="E297">
        <f t="shared" si="8"/>
        <v>-0.50060447789200302</v>
      </c>
      <c r="F297">
        <f t="shared" si="9"/>
        <v>-0.86567612691726403</v>
      </c>
    </row>
    <row r="298" spans="1:6">
      <c r="A298">
        <v>-40</v>
      </c>
      <c r="B298">
        <v>-87</v>
      </c>
      <c r="C298">
        <v>240.25</v>
      </c>
      <c r="D298">
        <v>240</v>
      </c>
      <c r="E298">
        <f t="shared" si="8"/>
        <v>-0.49621650367520886</v>
      </c>
      <c r="F298">
        <f t="shared" si="9"/>
        <v>-0.86819881448914193</v>
      </c>
    </row>
    <row r="299" spans="1:6">
      <c r="A299">
        <v>-38</v>
      </c>
      <c r="B299">
        <v>-84</v>
      </c>
      <c r="C299">
        <v>240.6</v>
      </c>
      <c r="D299">
        <v>240</v>
      </c>
      <c r="E299">
        <f t="shared" si="8"/>
        <v>-0.49090375361514105</v>
      </c>
      <c r="F299">
        <f t="shared" si="9"/>
        <v>-0.87121381112018936</v>
      </c>
    </row>
    <row r="300" spans="1:6">
      <c r="A300">
        <v>-45</v>
      </c>
      <c r="B300">
        <v>-87</v>
      </c>
      <c r="C300">
        <v>237.59</v>
      </c>
      <c r="D300">
        <v>240</v>
      </c>
      <c r="E300">
        <f t="shared" si="8"/>
        <v>-0.53597414983980551</v>
      </c>
      <c r="F300">
        <f t="shared" si="9"/>
        <v>-0.84423439322471205</v>
      </c>
    </row>
    <row r="301" spans="1:6">
      <c r="A301">
        <v>-38</v>
      </c>
      <c r="B301">
        <v>-81</v>
      </c>
      <c r="C301">
        <v>239.81</v>
      </c>
      <c r="D301">
        <v>240</v>
      </c>
      <c r="E301">
        <f t="shared" si="8"/>
        <v>-0.50286909456020734</v>
      </c>
      <c r="F301">
        <f t="shared" si="9"/>
        <v>-0.86436258233232033</v>
      </c>
    </row>
    <row r="302" spans="1:6">
      <c r="A302">
        <v>-40</v>
      </c>
      <c r="B302">
        <v>-86</v>
      </c>
      <c r="C302">
        <v>240</v>
      </c>
      <c r="D302">
        <v>240</v>
      </c>
      <c r="E302">
        <f t="shared" si="8"/>
        <v>-0.50000000000000044</v>
      </c>
      <c r="F302">
        <f t="shared" si="9"/>
        <v>-0.86602540378443837</v>
      </c>
    </row>
    <row r="303" spans="1:6">
      <c r="A303">
        <v>-39</v>
      </c>
      <c r="B303">
        <v>-78</v>
      </c>
      <c r="C303">
        <v>238.38</v>
      </c>
      <c r="D303">
        <v>239</v>
      </c>
      <c r="E303">
        <f t="shared" si="8"/>
        <v>-0.52428318282756947</v>
      </c>
      <c r="F303">
        <f t="shared" si="9"/>
        <v>-0.85154397667072568</v>
      </c>
    </row>
    <row r="304" spans="1:6">
      <c r="A304">
        <v>-39</v>
      </c>
      <c r="B304">
        <v>-81</v>
      </c>
      <c r="C304">
        <v>239.23</v>
      </c>
      <c r="D304">
        <v>239</v>
      </c>
      <c r="E304">
        <f t="shared" si="8"/>
        <v>-0.51159304435107356</v>
      </c>
      <c r="F304">
        <f t="shared" si="9"/>
        <v>-0.85922788419115015</v>
      </c>
    </row>
    <row r="305" spans="1:6">
      <c r="A305">
        <v>-41</v>
      </c>
      <c r="B305">
        <v>-85</v>
      </c>
      <c r="C305">
        <v>239.19</v>
      </c>
      <c r="D305">
        <v>239</v>
      </c>
      <c r="E305">
        <f t="shared" si="8"/>
        <v>-0.51219277385439232</v>
      </c>
      <c r="F305">
        <f t="shared" si="9"/>
        <v>-0.85887051550937721</v>
      </c>
    </row>
    <row r="306" spans="1:6">
      <c r="A306">
        <v>-37</v>
      </c>
      <c r="B306">
        <v>-84</v>
      </c>
      <c r="C306">
        <v>241.17</v>
      </c>
      <c r="D306">
        <v>239</v>
      </c>
      <c r="E306">
        <f t="shared" si="8"/>
        <v>-0.48221244114771927</v>
      </c>
      <c r="F306">
        <f t="shared" si="9"/>
        <v>-0.87605431429926617</v>
      </c>
    </row>
    <row r="307" spans="1:6">
      <c r="A307">
        <v>-42</v>
      </c>
      <c r="B307">
        <v>-83</v>
      </c>
      <c r="C307">
        <v>238.1</v>
      </c>
      <c r="D307">
        <v>239</v>
      </c>
      <c r="E307">
        <f t="shared" si="8"/>
        <v>-0.52843833472234725</v>
      </c>
      <c r="F307">
        <f t="shared" si="9"/>
        <v>-0.84897168762914144</v>
      </c>
    </row>
    <row r="308" spans="1:6">
      <c r="A308">
        <v>-42</v>
      </c>
      <c r="B308">
        <v>-82</v>
      </c>
      <c r="C308">
        <v>237.82</v>
      </c>
      <c r="D308">
        <v>239</v>
      </c>
      <c r="E308">
        <f t="shared" si="8"/>
        <v>-0.53258086647491421</v>
      </c>
      <c r="F308">
        <f t="shared" si="9"/>
        <v>-0.84637912348121491</v>
      </c>
    </row>
    <row r="309" spans="1:6">
      <c r="A309">
        <v>-45</v>
      </c>
      <c r="B309">
        <v>-88</v>
      </c>
      <c r="C309">
        <v>237.86</v>
      </c>
      <c r="D309">
        <v>239</v>
      </c>
      <c r="E309">
        <f t="shared" si="8"/>
        <v>-0.53198985263919385</v>
      </c>
      <c r="F309">
        <f t="shared" si="9"/>
        <v>-0.84675072877968571</v>
      </c>
    </row>
    <row r="310" spans="1:6">
      <c r="A310">
        <v>-41</v>
      </c>
      <c r="B310">
        <v>-86</v>
      </c>
      <c r="C310">
        <v>239.45</v>
      </c>
      <c r="D310">
        <v>239</v>
      </c>
      <c r="E310">
        <f t="shared" si="8"/>
        <v>-0.50829008289804301</v>
      </c>
      <c r="F310">
        <f t="shared" si="9"/>
        <v>-0.86118592163800523</v>
      </c>
    </row>
    <row r="311" spans="1:6">
      <c r="A311">
        <v>-43</v>
      </c>
      <c r="B311">
        <v>-87</v>
      </c>
      <c r="C311">
        <v>238.64</v>
      </c>
      <c r="D311">
        <v>239</v>
      </c>
      <c r="E311">
        <f t="shared" si="8"/>
        <v>-0.52041361405228026</v>
      </c>
      <c r="F311">
        <f t="shared" si="9"/>
        <v>-0.8539143225810446</v>
      </c>
    </row>
    <row r="312" spans="1:6">
      <c r="A312">
        <v>-47</v>
      </c>
      <c r="B312">
        <v>-85</v>
      </c>
      <c r="C312">
        <v>236</v>
      </c>
      <c r="D312">
        <v>238</v>
      </c>
      <c r="E312">
        <f t="shared" si="8"/>
        <v>-0.55919290347074724</v>
      </c>
      <c r="F312">
        <f t="shared" si="9"/>
        <v>-0.8290375725550414</v>
      </c>
    </row>
    <row r="313" spans="1:6">
      <c r="A313">
        <v>-39</v>
      </c>
      <c r="B313">
        <v>-81</v>
      </c>
      <c r="C313">
        <v>239.23</v>
      </c>
      <c r="D313">
        <v>239</v>
      </c>
      <c r="E313">
        <f t="shared" si="8"/>
        <v>-0.51159304435107356</v>
      </c>
      <c r="F313">
        <f t="shared" si="9"/>
        <v>-0.85922788419115015</v>
      </c>
    </row>
    <row r="314" spans="1:6">
      <c r="A314">
        <v>-39</v>
      </c>
      <c r="B314">
        <v>-85</v>
      </c>
      <c r="C314">
        <v>240.3</v>
      </c>
      <c r="D314">
        <v>239</v>
      </c>
      <c r="E314">
        <f t="shared" si="8"/>
        <v>-0.49545866843240743</v>
      </c>
      <c r="F314">
        <f t="shared" si="9"/>
        <v>-0.86863151443819131</v>
      </c>
    </row>
    <row r="315" spans="1:6">
      <c r="A315">
        <v>-44</v>
      </c>
      <c r="B315">
        <v>-81</v>
      </c>
      <c r="C315">
        <v>236.43</v>
      </c>
      <c r="D315">
        <v>238</v>
      </c>
      <c r="E315">
        <f t="shared" si="8"/>
        <v>-0.55295535686374997</v>
      </c>
      <c r="F315">
        <f t="shared" si="9"/>
        <v>-0.83321088165942891</v>
      </c>
    </row>
    <row r="316" spans="1:6">
      <c r="A316">
        <v>-36</v>
      </c>
      <c r="B316">
        <v>-84</v>
      </c>
      <c r="C316">
        <v>241.74</v>
      </c>
      <c r="D316">
        <v>238</v>
      </c>
      <c r="E316">
        <f t="shared" si="8"/>
        <v>-0.47347340441231267</v>
      </c>
      <c r="F316">
        <f t="shared" si="9"/>
        <v>-0.88080811492300337</v>
      </c>
    </row>
    <row r="317" spans="1:6">
      <c r="A317">
        <v>-38</v>
      </c>
      <c r="B317">
        <v>-82</v>
      </c>
      <c r="C317">
        <v>240.08</v>
      </c>
      <c r="D317">
        <v>239</v>
      </c>
      <c r="E317">
        <f t="shared" si="8"/>
        <v>-0.49879031342895053</v>
      </c>
      <c r="F317">
        <f t="shared" si="9"/>
        <v>-0.86672269107797639</v>
      </c>
    </row>
    <row r="318" spans="1:6">
      <c r="A318">
        <v>-38</v>
      </c>
      <c r="B318">
        <v>-88</v>
      </c>
      <c r="C318">
        <v>241.59</v>
      </c>
      <c r="D318">
        <v>239</v>
      </c>
      <c r="E318">
        <f t="shared" si="8"/>
        <v>-0.47577772946389429</v>
      </c>
      <c r="F318">
        <f t="shared" si="9"/>
        <v>-0.87956554738471959</v>
      </c>
    </row>
    <row r="319" spans="1:6">
      <c r="A319">
        <v>-46</v>
      </c>
      <c r="B319">
        <v>-85</v>
      </c>
      <c r="C319">
        <v>236.52</v>
      </c>
      <c r="D319">
        <v>239</v>
      </c>
      <c r="E319">
        <f t="shared" si="8"/>
        <v>-0.5516458706284304</v>
      </c>
      <c r="F319">
        <f t="shared" si="9"/>
        <v>-0.83407843361317102</v>
      </c>
    </row>
    <row r="320" spans="1:6">
      <c r="A320">
        <v>-37</v>
      </c>
      <c r="B320">
        <v>-92</v>
      </c>
      <c r="C320">
        <v>243.03</v>
      </c>
      <c r="D320">
        <v>240</v>
      </c>
      <c r="E320">
        <f t="shared" si="8"/>
        <v>-0.45352390760371364</v>
      </c>
      <c r="F320">
        <f t="shared" si="9"/>
        <v>-0.89124411091005717</v>
      </c>
    </row>
    <row r="321" spans="1:6">
      <c r="A321">
        <v>-42</v>
      </c>
      <c r="B321">
        <v>-87</v>
      </c>
      <c r="C321">
        <v>239.17</v>
      </c>
      <c r="D321">
        <v>240</v>
      </c>
      <c r="E321">
        <f t="shared" si="8"/>
        <v>-0.51249254501061481</v>
      </c>
      <c r="F321">
        <f t="shared" si="9"/>
        <v>-0.85869167418145087</v>
      </c>
    </row>
    <row r="322" spans="1:6">
      <c r="A322">
        <v>-35</v>
      </c>
      <c r="B322">
        <v>-87</v>
      </c>
      <c r="C322">
        <v>243.03</v>
      </c>
      <c r="D322">
        <v>240</v>
      </c>
      <c r="E322">
        <f t="shared" si="8"/>
        <v>-0.45352390760371364</v>
      </c>
      <c r="F322">
        <f t="shared" si="9"/>
        <v>-0.89124411091005717</v>
      </c>
    </row>
    <row r="323" spans="1:6">
      <c r="A323">
        <v>-37</v>
      </c>
      <c r="B323">
        <v>-85</v>
      </c>
      <c r="C323">
        <v>241.42</v>
      </c>
      <c r="D323">
        <v>241</v>
      </c>
      <c r="E323">
        <f t="shared" ref="E323:E386" si="10">COS(C323/180*PI())</f>
        <v>-0.4783853549093019</v>
      </c>
      <c r="F323">
        <f t="shared" ref="F323:F386" si="11">SIN(C323/180*PI())</f>
        <v>-0.87815001691527705</v>
      </c>
    </row>
    <row r="324" spans="1:6">
      <c r="A324">
        <v>-36</v>
      </c>
      <c r="B324">
        <v>-87</v>
      </c>
      <c r="C324">
        <v>242.46</v>
      </c>
      <c r="D324">
        <v>241</v>
      </c>
      <c r="E324">
        <f t="shared" si="10"/>
        <v>-0.4623677510409922</v>
      </c>
      <c r="F324">
        <f t="shared" si="11"/>
        <v>-0.88668825570055632</v>
      </c>
    </row>
    <row r="325" spans="1:6">
      <c r="A325">
        <v>-40</v>
      </c>
      <c r="B325">
        <v>-87</v>
      </c>
      <c r="C325">
        <v>240.25</v>
      </c>
      <c r="D325">
        <v>241</v>
      </c>
      <c r="E325">
        <f t="shared" si="10"/>
        <v>-0.49621650367520886</v>
      </c>
      <c r="F325">
        <f t="shared" si="11"/>
        <v>-0.86819881448914193</v>
      </c>
    </row>
    <row r="326" spans="1:6">
      <c r="A326">
        <v>-40</v>
      </c>
      <c r="B326">
        <v>-91</v>
      </c>
      <c r="C326">
        <v>241.21</v>
      </c>
      <c r="D326">
        <v>241</v>
      </c>
      <c r="E326">
        <f t="shared" si="10"/>
        <v>-0.48160072239672386</v>
      </c>
      <c r="F326">
        <f t="shared" si="11"/>
        <v>-0.87639074857448929</v>
      </c>
    </row>
    <row r="327" spans="1:6">
      <c r="A327">
        <v>-43</v>
      </c>
      <c r="B327">
        <v>-88</v>
      </c>
      <c r="C327">
        <v>238.9</v>
      </c>
      <c r="D327">
        <v>241</v>
      </c>
      <c r="E327">
        <f t="shared" si="10"/>
        <v>-0.51653332886664205</v>
      </c>
      <c r="F327">
        <f t="shared" si="11"/>
        <v>-0.85626708460032808</v>
      </c>
    </row>
    <row r="328" spans="1:6">
      <c r="A328">
        <v>-45</v>
      </c>
      <c r="B328">
        <v>-88</v>
      </c>
      <c r="C328">
        <v>237.86</v>
      </c>
      <c r="D328">
        <v>241</v>
      </c>
      <c r="E328">
        <f t="shared" si="10"/>
        <v>-0.53198985263919385</v>
      </c>
      <c r="F328">
        <f t="shared" si="11"/>
        <v>-0.84675072877968571</v>
      </c>
    </row>
    <row r="329" spans="1:6">
      <c r="A329">
        <v>-46</v>
      </c>
      <c r="B329">
        <v>-80</v>
      </c>
      <c r="C329">
        <v>235.04</v>
      </c>
      <c r="D329">
        <v>241</v>
      </c>
      <c r="E329">
        <f t="shared" si="10"/>
        <v>-0.57300442061051571</v>
      </c>
      <c r="F329">
        <f t="shared" si="11"/>
        <v>-0.81955227652713358</v>
      </c>
    </row>
    <row r="330" spans="1:6">
      <c r="A330">
        <v>-34</v>
      </c>
      <c r="B330">
        <v>-81</v>
      </c>
      <c r="C330">
        <v>242.17</v>
      </c>
      <c r="D330">
        <v>241</v>
      </c>
      <c r="E330">
        <f t="shared" si="10"/>
        <v>-0.46684974190299777</v>
      </c>
      <c r="F330">
        <f t="shared" si="11"/>
        <v>-0.88433665449595855</v>
      </c>
    </row>
    <row r="331" spans="1:6">
      <c r="A331">
        <v>-47</v>
      </c>
      <c r="B331">
        <v>-86</v>
      </c>
      <c r="C331">
        <v>236.28</v>
      </c>
      <c r="D331">
        <v>241</v>
      </c>
      <c r="E331">
        <f t="shared" si="10"/>
        <v>-0.55513480041218077</v>
      </c>
      <c r="F331">
        <f t="shared" si="11"/>
        <v>-0.83176039420696646</v>
      </c>
    </row>
    <row r="332" spans="1:6">
      <c r="A332">
        <v>-43</v>
      </c>
      <c r="B332">
        <v>-85</v>
      </c>
      <c r="C332">
        <v>238.11</v>
      </c>
      <c r="D332">
        <v>240</v>
      </c>
      <c r="E332">
        <f t="shared" si="10"/>
        <v>-0.52829015316247008</v>
      </c>
      <c r="F332">
        <f t="shared" si="11"/>
        <v>-0.84906390458644154</v>
      </c>
    </row>
    <row r="333" spans="1:6">
      <c r="A333">
        <v>-37</v>
      </c>
      <c r="B333">
        <v>-90</v>
      </c>
      <c r="C333">
        <v>242.59</v>
      </c>
      <c r="D333">
        <v>240</v>
      </c>
      <c r="E333">
        <f t="shared" si="10"/>
        <v>-0.46035473079002609</v>
      </c>
      <c r="F333">
        <f t="shared" si="11"/>
        <v>-0.88773505159999322</v>
      </c>
    </row>
    <row r="334" spans="1:6">
      <c r="A334">
        <v>-38</v>
      </c>
      <c r="B334">
        <v>-82</v>
      </c>
      <c r="C334">
        <v>240.08</v>
      </c>
      <c r="D334">
        <v>240</v>
      </c>
      <c r="E334">
        <f t="shared" si="10"/>
        <v>-0.49879031342895053</v>
      </c>
      <c r="F334">
        <f t="shared" si="11"/>
        <v>-0.86672269107797639</v>
      </c>
    </row>
    <row r="335" spans="1:6">
      <c r="A335">
        <v>-44</v>
      </c>
      <c r="B335">
        <v>-84</v>
      </c>
      <c r="C335">
        <v>237.29</v>
      </c>
      <c r="D335">
        <v>238</v>
      </c>
      <c r="E335">
        <f t="shared" si="10"/>
        <v>-0.54038718358693871</v>
      </c>
      <c r="F335">
        <f t="shared" si="11"/>
        <v>-0.84141647940539899</v>
      </c>
    </row>
    <row r="336" spans="1:6">
      <c r="A336">
        <v>-50</v>
      </c>
      <c r="B336">
        <v>-87</v>
      </c>
      <c r="C336">
        <v>235.05</v>
      </c>
      <c r="D336">
        <v>238</v>
      </c>
      <c r="E336">
        <f t="shared" si="10"/>
        <v>-0.57286137302770856</v>
      </c>
      <c r="F336">
        <f t="shared" si="11"/>
        <v>-0.8196522721818128</v>
      </c>
    </row>
    <row r="337" spans="1:6">
      <c r="A337">
        <v>-43</v>
      </c>
      <c r="B337">
        <v>-81</v>
      </c>
      <c r="C337">
        <v>236.98</v>
      </c>
      <c r="D337">
        <v>237</v>
      </c>
      <c r="E337">
        <f t="shared" si="10"/>
        <v>-0.54493175308277975</v>
      </c>
      <c r="F337">
        <f t="shared" si="11"/>
        <v>-0.83848040196663409</v>
      </c>
    </row>
    <row r="338" spans="1:6">
      <c r="A338">
        <v>-43</v>
      </c>
      <c r="B338">
        <v>-87</v>
      </c>
      <c r="C338">
        <v>238.64</v>
      </c>
      <c r="D338">
        <v>238</v>
      </c>
      <c r="E338">
        <f t="shared" si="10"/>
        <v>-0.52041361405228026</v>
      </c>
      <c r="F338">
        <f t="shared" si="11"/>
        <v>-0.8539143225810446</v>
      </c>
    </row>
    <row r="339" spans="1:6">
      <c r="A339">
        <v>-37</v>
      </c>
      <c r="B339">
        <v>-81</v>
      </c>
      <c r="C339">
        <v>240.39</v>
      </c>
      <c r="D339">
        <v>238</v>
      </c>
      <c r="E339">
        <f t="shared" si="10"/>
        <v>-0.49409361455378908</v>
      </c>
      <c r="F339">
        <f t="shared" si="11"/>
        <v>-0.86940870714363783</v>
      </c>
    </row>
    <row r="340" spans="1:6">
      <c r="A340">
        <v>-41</v>
      </c>
      <c r="B340">
        <v>-82</v>
      </c>
      <c r="C340">
        <v>238.38</v>
      </c>
      <c r="D340">
        <v>238</v>
      </c>
      <c r="E340">
        <f t="shared" si="10"/>
        <v>-0.52428318282756947</v>
      </c>
      <c r="F340">
        <f t="shared" si="11"/>
        <v>-0.85154397667072568</v>
      </c>
    </row>
    <row r="341" spans="1:6">
      <c r="A341">
        <v>-42</v>
      </c>
      <c r="B341">
        <v>-84</v>
      </c>
      <c r="C341">
        <v>238.38</v>
      </c>
      <c r="D341">
        <v>238</v>
      </c>
      <c r="E341">
        <f t="shared" si="10"/>
        <v>-0.52428318282756947</v>
      </c>
      <c r="F341">
        <f t="shared" si="11"/>
        <v>-0.85154397667072568</v>
      </c>
    </row>
    <row r="342" spans="1:6">
      <c r="A342">
        <v>-43</v>
      </c>
      <c r="B342">
        <v>-83</v>
      </c>
      <c r="C342">
        <v>237.55</v>
      </c>
      <c r="D342">
        <v>238</v>
      </c>
      <c r="E342">
        <f t="shared" si="10"/>
        <v>-0.53656340597109797</v>
      </c>
      <c r="F342">
        <f t="shared" si="11"/>
        <v>-0.84386000697550223</v>
      </c>
    </row>
    <row r="343" spans="1:6">
      <c r="A343">
        <v>-41</v>
      </c>
      <c r="B343">
        <v>-84</v>
      </c>
      <c r="C343">
        <v>238.92</v>
      </c>
      <c r="D343">
        <v>238</v>
      </c>
      <c r="E343">
        <f t="shared" si="10"/>
        <v>-0.51623440380564767</v>
      </c>
      <c r="F343">
        <f t="shared" si="11"/>
        <v>-0.85644733657559324</v>
      </c>
    </row>
    <row r="344" spans="1:6">
      <c r="A344">
        <v>-41</v>
      </c>
      <c r="B344">
        <v>-89</v>
      </c>
      <c r="C344">
        <v>240.21</v>
      </c>
      <c r="D344">
        <v>238</v>
      </c>
      <c r="E344">
        <f t="shared" si="10"/>
        <v>-0.49682249981601434</v>
      </c>
      <c r="F344">
        <f t="shared" si="11"/>
        <v>-0.86785217847083063</v>
      </c>
    </row>
    <row r="345" spans="1:6">
      <c r="A345">
        <v>-42</v>
      </c>
      <c r="B345">
        <v>-83</v>
      </c>
      <c r="C345">
        <v>238.1</v>
      </c>
      <c r="D345">
        <v>238</v>
      </c>
      <c r="E345">
        <f t="shared" si="10"/>
        <v>-0.52843833472234725</v>
      </c>
      <c r="F345">
        <f t="shared" si="11"/>
        <v>-0.84897168762914144</v>
      </c>
    </row>
    <row r="346" spans="1:6">
      <c r="A346">
        <v>-38</v>
      </c>
      <c r="B346">
        <v>-89</v>
      </c>
      <c r="C346">
        <v>241.82</v>
      </c>
      <c r="D346">
        <v>238</v>
      </c>
      <c r="E346">
        <f t="shared" si="10"/>
        <v>-0.47224310314690798</v>
      </c>
      <c r="F346">
        <f t="shared" si="11"/>
        <v>-0.88146834970416199</v>
      </c>
    </row>
    <row r="347" spans="1:6">
      <c r="A347">
        <v>-42</v>
      </c>
      <c r="B347">
        <v>-86</v>
      </c>
      <c r="C347">
        <v>238.91</v>
      </c>
      <c r="D347">
        <v>238</v>
      </c>
      <c r="E347">
        <f t="shared" si="10"/>
        <v>-0.51638387420112097</v>
      </c>
      <c r="F347">
        <f t="shared" si="11"/>
        <v>-0.85635722363102706</v>
      </c>
    </row>
    <row r="348" spans="1:6">
      <c r="A348">
        <v>-38</v>
      </c>
      <c r="B348">
        <v>-85</v>
      </c>
      <c r="C348">
        <v>240.85</v>
      </c>
      <c r="D348">
        <v>238</v>
      </c>
      <c r="E348">
        <f t="shared" si="10"/>
        <v>-0.48709770525415796</v>
      </c>
      <c r="F348">
        <f t="shared" si="11"/>
        <v>-0.87334748269868701</v>
      </c>
    </row>
    <row r="349" spans="1:6">
      <c r="A349">
        <v>-45</v>
      </c>
      <c r="B349">
        <v>-82</v>
      </c>
      <c r="C349">
        <v>236.18</v>
      </c>
      <c r="D349">
        <v>238</v>
      </c>
      <c r="E349">
        <f t="shared" si="10"/>
        <v>-0.55658564990338288</v>
      </c>
      <c r="F349">
        <f t="shared" si="11"/>
        <v>-0.8307902348497056</v>
      </c>
    </row>
    <row r="350" spans="1:6">
      <c r="A350">
        <v>-41</v>
      </c>
      <c r="B350">
        <v>-84</v>
      </c>
      <c r="C350">
        <v>238.92</v>
      </c>
      <c r="D350">
        <v>238</v>
      </c>
      <c r="E350">
        <f t="shared" si="10"/>
        <v>-0.51623440380564767</v>
      </c>
      <c r="F350">
        <f t="shared" si="11"/>
        <v>-0.85644733657559324</v>
      </c>
    </row>
    <row r="351" spans="1:6">
      <c r="A351">
        <v>-40</v>
      </c>
      <c r="B351">
        <v>-83</v>
      </c>
      <c r="C351">
        <v>239.21</v>
      </c>
      <c r="D351">
        <v>238</v>
      </c>
      <c r="E351">
        <f t="shared" si="10"/>
        <v>-0.5118929402890332</v>
      </c>
      <c r="F351">
        <f t="shared" si="11"/>
        <v>-0.85904925218653694</v>
      </c>
    </row>
    <row r="352" spans="1:6">
      <c r="A352">
        <v>-46</v>
      </c>
      <c r="B352">
        <v>-87</v>
      </c>
      <c r="C352">
        <v>237.07</v>
      </c>
      <c r="D352">
        <v>238</v>
      </c>
      <c r="E352">
        <f t="shared" si="10"/>
        <v>-0.54361399940644395</v>
      </c>
      <c r="F352">
        <f t="shared" si="11"/>
        <v>-0.83933534397720366</v>
      </c>
    </row>
    <row r="353" spans="1:6">
      <c r="A353">
        <v>-47</v>
      </c>
      <c r="B353">
        <v>-82</v>
      </c>
      <c r="C353">
        <v>235.12</v>
      </c>
      <c r="D353">
        <v>238</v>
      </c>
      <c r="E353">
        <f t="shared" si="10"/>
        <v>-0.57185955158220281</v>
      </c>
      <c r="F353">
        <f t="shared" si="11"/>
        <v>-0.82035154248907338</v>
      </c>
    </row>
    <row r="354" spans="1:6">
      <c r="A354">
        <v>-36</v>
      </c>
      <c r="B354">
        <v>-87</v>
      </c>
      <c r="C354">
        <v>242.46</v>
      </c>
      <c r="D354">
        <v>238</v>
      </c>
      <c r="E354">
        <f t="shared" si="10"/>
        <v>-0.4623677510409922</v>
      </c>
      <c r="F354">
        <f t="shared" si="11"/>
        <v>-0.88668825570055632</v>
      </c>
    </row>
    <row r="355" spans="1:6">
      <c r="A355">
        <v>-40</v>
      </c>
      <c r="B355">
        <v>-86</v>
      </c>
      <c r="C355">
        <v>240</v>
      </c>
      <c r="D355">
        <v>239</v>
      </c>
      <c r="E355">
        <f t="shared" si="10"/>
        <v>-0.50000000000000044</v>
      </c>
      <c r="F355">
        <f t="shared" si="11"/>
        <v>-0.86602540378443837</v>
      </c>
    </row>
    <row r="356" spans="1:6">
      <c r="A356">
        <v>-36</v>
      </c>
      <c r="B356">
        <v>-81</v>
      </c>
      <c r="C356">
        <v>240.98</v>
      </c>
      <c r="D356">
        <v>239</v>
      </c>
      <c r="E356">
        <f t="shared" si="10"/>
        <v>-0.48511489057569501</v>
      </c>
      <c r="F356">
        <f t="shared" si="11"/>
        <v>-0.87445042337558021</v>
      </c>
    </row>
    <row r="357" spans="1:6">
      <c r="A357">
        <v>-37</v>
      </c>
      <c r="B357">
        <v>-81</v>
      </c>
      <c r="C357">
        <v>240.39</v>
      </c>
      <c r="D357">
        <v>239</v>
      </c>
      <c r="E357">
        <f t="shared" si="10"/>
        <v>-0.49409361455378908</v>
      </c>
      <c r="F357">
        <f t="shared" si="11"/>
        <v>-0.86940870714363783</v>
      </c>
    </row>
    <row r="358" spans="1:6">
      <c r="A358">
        <v>-41</v>
      </c>
      <c r="B358">
        <v>-88</v>
      </c>
      <c r="C358">
        <v>239.96</v>
      </c>
      <c r="D358">
        <v>239</v>
      </c>
      <c r="E358">
        <f t="shared" si="10"/>
        <v>-0.50060447789200302</v>
      </c>
      <c r="F358">
        <f t="shared" si="11"/>
        <v>-0.86567612691726403</v>
      </c>
    </row>
    <row r="359" spans="1:6">
      <c r="A359">
        <v>-39</v>
      </c>
      <c r="B359">
        <v>-86</v>
      </c>
      <c r="C359">
        <v>240.55</v>
      </c>
      <c r="D359">
        <v>239</v>
      </c>
      <c r="E359">
        <f t="shared" si="10"/>
        <v>-0.49166384407100672</v>
      </c>
      <c r="F359">
        <f t="shared" si="11"/>
        <v>-0.87078508510040564</v>
      </c>
    </row>
    <row r="360" spans="1:6">
      <c r="A360">
        <v>-42</v>
      </c>
      <c r="B360">
        <v>-84</v>
      </c>
      <c r="C360">
        <v>238.38</v>
      </c>
      <c r="D360">
        <v>239</v>
      </c>
      <c r="E360">
        <f t="shared" si="10"/>
        <v>-0.52428318282756947</v>
      </c>
      <c r="F360">
        <f t="shared" si="11"/>
        <v>-0.85154397667072568</v>
      </c>
    </row>
    <row r="361" spans="1:6">
      <c r="A361">
        <v>-42</v>
      </c>
      <c r="B361">
        <v>-88</v>
      </c>
      <c r="C361">
        <v>239.43</v>
      </c>
      <c r="D361">
        <v>239</v>
      </c>
      <c r="E361">
        <f t="shared" si="10"/>
        <v>-0.5085906625212232</v>
      </c>
      <c r="F361">
        <f t="shared" si="11"/>
        <v>-0.86100844246512664</v>
      </c>
    </row>
    <row r="362" spans="1:6">
      <c r="A362">
        <v>-40</v>
      </c>
      <c r="B362">
        <v>-78</v>
      </c>
      <c r="C362">
        <v>237.79</v>
      </c>
      <c r="D362">
        <v>239</v>
      </c>
      <c r="E362">
        <f t="shared" si="10"/>
        <v>-0.53302395652237899</v>
      </c>
      <c r="F362">
        <f t="shared" si="11"/>
        <v>-0.84610014878454487</v>
      </c>
    </row>
    <row r="363" spans="1:6">
      <c r="A363">
        <v>-44</v>
      </c>
      <c r="B363">
        <v>-86</v>
      </c>
      <c r="C363">
        <v>237.85</v>
      </c>
      <c r="D363">
        <v>239</v>
      </c>
      <c r="E363">
        <f t="shared" si="10"/>
        <v>-0.53213763041738338</v>
      </c>
      <c r="F363">
        <f t="shared" si="11"/>
        <v>-0.84665786613824845</v>
      </c>
    </row>
    <row r="364" spans="1:6">
      <c r="A364">
        <v>-45</v>
      </c>
      <c r="B364">
        <v>-84</v>
      </c>
      <c r="C364">
        <v>236.76</v>
      </c>
      <c r="D364">
        <v>239</v>
      </c>
      <c r="E364">
        <f t="shared" si="10"/>
        <v>-0.54814726170058792</v>
      </c>
      <c r="F364">
        <f t="shared" si="11"/>
        <v>-0.83638183833112201</v>
      </c>
    </row>
    <row r="365" spans="1:6">
      <c r="A365">
        <v>-41</v>
      </c>
      <c r="B365">
        <v>-84</v>
      </c>
      <c r="C365">
        <v>238.92</v>
      </c>
      <c r="D365">
        <v>239</v>
      </c>
      <c r="E365">
        <f t="shared" si="10"/>
        <v>-0.51623440380564767</v>
      </c>
      <c r="F365">
        <f t="shared" si="11"/>
        <v>-0.85644733657559324</v>
      </c>
    </row>
    <row r="366" spans="1:6">
      <c r="A366">
        <v>-41</v>
      </c>
      <c r="B366">
        <v>-83</v>
      </c>
      <c r="C366">
        <v>238.65</v>
      </c>
      <c r="D366">
        <v>238</v>
      </c>
      <c r="E366">
        <f t="shared" si="10"/>
        <v>-0.5202645699620938</v>
      </c>
      <c r="F366">
        <f t="shared" si="11"/>
        <v>-0.85400513888509921</v>
      </c>
    </row>
    <row r="367" spans="1:6">
      <c r="A367">
        <v>-42</v>
      </c>
      <c r="B367">
        <v>-86</v>
      </c>
      <c r="C367">
        <v>238.91</v>
      </c>
      <c r="D367">
        <v>238</v>
      </c>
      <c r="E367">
        <f t="shared" si="10"/>
        <v>-0.51638387420112097</v>
      </c>
      <c r="F367">
        <f t="shared" si="11"/>
        <v>-0.85635722363102706</v>
      </c>
    </row>
    <row r="368" spans="1:6">
      <c r="A368">
        <v>-35</v>
      </c>
      <c r="B368">
        <v>-86</v>
      </c>
      <c r="C368">
        <v>242.8</v>
      </c>
      <c r="D368">
        <v>238</v>
      </c>
      <c r="E368">
        <f t="shared" si="10"/>
        <v>-0.45709792705869412</v>
      </c>
      <c r="F368">
        <f t="shared" si="11"/>
        <v>-0.88941637329129752</v>
      </c>
    </row>
    <row r="369" spans="1:6">
      <c r="A369">
        <v>-37</v>
      </c>
      <c r="B369">
        <v>-87</v>
      </c>
      <c r="C369">
        <v>241.9</v>
      </c>
      <c r="D369">
        <v>238</v>
      </c>
      <c r="E369">
        <f t="shared" si="10"/>
        <v>-0.4710118812194099</v>
      </c>
      <c r="F369">
        <f t="shared" si="11"/>
        <v>-0.88212686601766788</v>
      </c>
    </row>
    <row r="370" spans="1:6">
      <c r="A370">
        <v>-35</v>
      </c>
      <c r="B370">
        <v>-84</v>
      </c>
      <c r="C370">
        <v>242.32</v>
      </c>
      <c r="D370">
        <v>238</v>
      </c>
      <c r="E370">
        <f t="shared" si="10"/>
        <v>-0.46453295673218792</v>
      </c>
      <c r="F370">
        <f t="shared" si="11"/>
        <v>-0.88555583229384882</v>
      </c>
    </row>
    <row r="371" spans="1:6">
      <c r="A371">
        <v>-40</v>
      </c>
      <c r="B371">
        <v>-87</v>
      </c>
      <c r="C371">
        <v>240.25</v>
      </c>
      <c r="D371">
        <v>238</v>
      </c>
      <c r="E371">
        <f t="shared" si="10"/>
        <v>-0.49621650367520886</v>
      </c>
      <c r="F371">
        <f t="shared" si="11"/>
        <v>-0.86819881448914193</v>
      </c>
    </row>
    <row r="372" spans="1:6">
      <c r="A372">
        <v>-45</v>
      </c>
      <c r="B372">
        <v>-88</v>
      </c>
      <c r="C372">
        <v>237.86</v>
      </c>
      <c r="D372">
        <v>238</v>
      </c>
      <c r="E372">
        <f t="shared" si="10"/>
        <v>-0.53198985263919385</v>
      </c>
      <c r="F372">
        <f t="shared" si="11"/>
        <v>-0.84675072877968571</v>
      </c>
    </row>
    <row r="373" spans="1:6">
      <c r="A373">
        <v>-39</v>
      </c>
      <c r="B373">
        <v>-87</v>
      </c>
      <c r="C373">
        <v>240.8</v>
      </c>
      <c r="D373">
        <v>240</v>
      </c>
      <c r="E373">
        <f t="shared" si="10"/>
        <v>-0.48785965913873308</v>
      </c>
      <c r="F373">
        <f t="shared" si="11"/>
        <v>-0.87292207726980942</v>
      </c>
    </row>
    <row r="374" spans="1:6">
      <c r="A374">
        <v>-36</v>
      </c>
      <c r="B374">
        <v>-89</v>
      </c>
      <c r="C374">
        <v>242.92</v>
      </c>
      <c r="D374">
        <v>240</v>
      </c>
      <c r="E374">
        <f t="shared" si="10"/>
        <v>-0.45523413659676681</v>
      </c>
      <c r="F374">
        <f t="shared" si="11"/>
        <v>-0.89037176554347019</v>
      </c>
    </row>
    <row r="375" spans="1:6">
      <c r="A375">
        <v>-35</v>
      </c>
      <c r="B375">
        <v>-83</v>
      </c>
      <c r="C375">
        <v>242.08</v>
      </c>
      <c r="D375">
        <v>241</v>
      </c>
      <c r="E375">
        <f t="shared" si="10"/>
        <v>-0.46823827814761459</v>
      </c>
      <c r="F375">
        <f t="shared" si="11"/>
        <v>-0.88360223793138792</v>
      </c>
    </row>
    <row r="376" spans="1:6">
      <c r="A376">
        <v>-40</v>
      </c>
      <c r="B376">
        <v>-80</v>
      </c>
      <c r="C376">
        <v>238.38</v>
      </c>
      <c r="D376">
        <v>241</v>
      </c>
      <c r="E376">
        <f t="shared" si="10"/>
        <v>-0.52428318282756947</v>
      </c>
      <c r="F376">
        <f t="shared" si="11"/>
        <v>-0.85154397667072568</v>
      </c>
    </row>
    <row r="377" spans="1:6">
      <c r="A377">
        <v>-42</v>
      </c>
      <c r="B377">
        <v>-82</v>
      </c>
      <c r="C377">
        <v>237.82</v>
      </c>
      <c r="D377">
        <v>241</v>
      </c>
      <c r="E377">
        <f t="shared" si="10"/>
        <v>-0.53258086647491421</v>
      </c>
      <c r="F377">
        <f t="shared" si="11"/>
        <v>-0.84637912348121491</v>
      </c>
    </row>
    <row r="378" spans="1:6">
      <c r="A378">
        <v>-39</v>
      </c>
      <c r="B378">
        <v>-85</v>
      </c>
      <c r="C378">
        <v>240.3</v>
      </c>
      <c r="D378">
        <v>240</v>
      </c>
      <c r="E378">
        <f t="shared" si="10"/>
        <v>-0.49545866843240743</v>
      </c>
      <c r="F378">
        <f t="shared" si="11"/>
        <v>-0.86863151443819131</v>
      </c>
    </row>
    <row r="379" spans="1:6">
      <c r="A379">
        <v>-38</v>
      </c>
      <c r="B379">
        <v>-80</v>
      </c>
      <c r="C379">
        <v>239.53</v>
      </c>
      <c r="D379">
        <v>240</v>
      </c>
      <c r="E379">
        <f t="shared" si="10"/>
        <v>-0.50708714543563171</v>
      </c>
      <c r="F379">
        <f t="shared" si="11"/>
        <v>-0.86189478878453751</v>
      </c>
    </row>
    <row r="380" spans="1:6">
      <c r="A380">
        <v>-35</v>
      </c>
      <c r="B380">
        <v>-85</v>
      </c>
      <c r="C380">
        <v>242.56</v>
      </c>
      <c r="D380">
        <v>240</v>
      </c>
      <c r="E380">
        <f t="shared" si="10"/>
        <v>-0.4608194846504306</v>
      </c>
      <c r="F380">
        <f t="shared" si="11"/>
        <v>-0.88749388874882484</v>
      </c>
    </row>
    <row r="381" spans="1:6">
      <c r="A381">
        <v>-35</v>
      </c>
      <c r="B381">
        <v>-90</v>
      </c>
      <c r="C381">
        <v>243.69</v>
      </c>
      <c r="D381">
        <v>240</v>
      </c>
      <c r="E381">
        <f t="shared" si="10"/>
        <v>-0.44322765047412244</v>
      </c>
      <c r="F381">
        <f t="shared" si="11"/>
        <v>-0.89640908621855742</v>
      </c>
    </row>
    <row r="382" spans="1:6">
      <c r="A382">
        <v>-41</v>
      </c>
      <c r="B382">
        <v>-81</v>
      </c>
      <c r="C382">
        <v>238.09</v>
      </c>
      <c r="D382">
        <v>240</v>
      </c>
      <c r="E382">
        <f t="shared" si="10"/>
        <v>-0.52858650018507236</v>
      </c>
      <c r="F382">
        <f t="shared" si="11"/>
        <v>-0.84887944481068478</v>
      </c>
    </row>
    <row r="383" spans="1:6">
      <c r="A383">
        <v>-38</v>
      </c>
      <c r="B383">
        <v>-90</v>
      </c>
      <c r="C383">
        <v>242.05</v>
      </c>
      <c r="D383">
        <v>242</v>
      </c>
      <c r="E383">
        <f t="shared" si="10"/>
        <v>-0.46870086699128172</v>
      </c>
      <c r="F383">
        <f t="shared" si="11"/>
        <v>-0.88335694783118157</v>
      </c>
    </row>
    <row r="384" spans="1:6">
      <c r="A384">
        <v>-39</v>
      </c>
      <c r="B384">
        <v>-84</v>
      </c>
      <c r="C384">
        <v>240.04</v>
      </c>
      <c r="D384">
        <v>240</v>
      </c>
      <c r="E384">
        <f t="shared" si="10"/>
        <v>-0.49939527841407105</v>
      </c>
      <c r="F384">
        <f t="shared" si="11"/>
        <v>-0.86637425856135197</v>
      </c>
    </row>
    <row r="385" spans="1:6">
      <c r="A385">
        <v>-35</v>
      </c>
      <c r="B385">
        <v>-88</v>
      </c>
      <c r="C385">
        <v>243.25</v>
      </c>
      <c r="D385">
        <v>240</v>
      </c>
      <c r="E385">
        <f t="shared" si="10"/>
        <v>-0.45009844103743463</v>
      </c>
      <c r="F385">
        <f t="shared" si="11"/>
        <v>-0.89297894341113726</v>
      </c>
    </row>
    <row r="386" spans="1:6">
      <c r="A386">
        <v>-43</v>
      </c>
      <c r="B386">
        <v>-82</v>
      </c>
      <c r="C386">
        <v>237.27</v>
      </c>
      <c r="D386">
        <v>240</v>
      </c>
      <c r="E386">
        <f t="shared" si="10"/>
        <v>-0.54068086041762775</v>
      </c>
      <c r="F386">
        <f t="shared" si="11"/>
        <v>-0.84122779743542342</v>
      </c>
    </row>
    <row r="387" spans="1:6">
      <c r="A387">
        <v>-37</v>
      </c>
      <c r="B387">
        <v>-88</v>
      </c>
      <c r="C387">
        <v>242.14</v>
      </c>
      <c r="D387">
        <v>242</v>
      </c>
      <c r="E387">
        <f t="shared" ref="E387:E450" si="12">COS(C387/180*PI())</f>
        <v>-0.46731271547659808</v>
      </c>
      <c r="F387">
        <f t="shared" ref="F387:F450" si="13">SIN(C387/180*PI())</f>
        <v>-0.8840920913309247</v>
      </c>
    </row>
    <row r="388" spans="1:6">
      <c r="A388">
        <v>-32</v>
      </c>
      <c r="B388">
        <v>-82</v>
      </c>
      <c r="C388">
        <v>243.63</v>
      </c>
      <c r="D388">
        <v>242</v>
      </c>
      <c r="E388">
        <f t="shared" si="12"/>
        <v>-0.44416612467577854</v>
      </c>
      <c r="F388">
        <f t="shared" si="13"/>
        <v>-0.89594444788195471</v>
      </c>
    </row>
    <row r="389" spans="1:6">
      <c r="A389">
        <v>-39</v>
      </c>
      <c r="B389">
        <v>-86</v>
      </c>
      <c r="C389">
        <v>240.55</v>
      </c>
      <c r="D389">
        <v>242</v>
      </c>
      <c r="E389">
        <f t="shared" si="12"/>
        <v>-0.49166384407100672</v>
      </c>
      <c r="F389">
        <f t="shared" si="13"/>
        <v>-0.87078508510040564</v>
      </c>
    </row>
    <row r="390" spans="1:6">
      <c r="A390">
        <v>-42</v>
      </c>
      <c r="B390">
        <v>-81</v>
      </c>
      <c r="C390">
        <v>237.53</v>
      </c>
      <c r="D390">
        <v>242</v>
      </c>
      <c r="E390">
        <f t="shared" si="12"/>
        <v>-0.5368579359867568</v>
      </c>
      <c r="F390">
        <f t="shared" si="13"/>
        <v>-0.84367265960681648</v>
      </c>
    </row>
    <row r="391" spans="1:6">
      <c r="A391">
        <v>-43</v>
      </c>
      <c r="B391">
        <v>-88</v>
      </c>
      <c r="C391">
        <v>238.9</v>
      </c>
      <c r="D391">
        <v>240</v>
      </c>
      <c r="E391">
        <f t="shared" si="12"/>
        <v>-0.51653332886664205</v>
      </c>
      <c r="F391">
        <f t="shared" si="13"/>
        <v>-0.85626708460032808</v>
      </c>
    </row>
    <row r="392" spans="1:6">
      <c r="A392">
        <v>-49</v>
      </c>
      <c r="B392">
        <v>-83</v>
      </c>
      <c r="C392">
        <v>234.38</v>
      </c>
      <c r="D392">
        <v>240</v>
      </c>
      <c r="E392">
        <f t="shared" si="12"/>
        <v>-0.5824067603951818</v>
      </c>
      <c r="F392">
        <f t="shared" si="13"/>
        <v>-0.81289751226460849</v>
      </c>
    </row>
    <row r="393" spans="1:6">
      <c r="A393">
        <v>-34</v>
      </c>
      <c r="B393">
        <v>-80</v>
      </c>
      <c r="C393">
        <v>241.92</v>
      </c>
      <c r="D393">
        <v>240</v>
      </c>
      <c r="E393">
        <f t="shared" si="12"/>
        <v>-0.47070393216533324</v>
      </c>
      <c r="F393">
        <f t="shared" si="13"/>
        <v>-0.88229122643495295</v>
      </c>
    </row>
    <row r="394" spans="1:6">
      <c r="A394">
        <v>-42</v>
      </c>
      <c r="B394">
        <v>-86</v>
      </c>
      <c r="C394">
        <v>238.91</v>
      </c>
      <c r="D394">
        <v>240</v>
      </c>
      <c r="E394">
        <f t="shared" si="12"/>
        <v>-0.51638387420112097</v>
      </c>
      <c r="F394">
        <f t="shared" si="13"/>
        <v>-0.85635722363102706</v>
      </c>
    </row>
    <row r="395" spans="1:6">
      <c r="A395">
        <v>-47</v>
      </c>
      <c r="B395">
        <v>-87</v>
      </c>
      <c r="C395">
        <v>236.56</v>
      </c>
      <c r="D395">
        <v>238</v>
      </c>
      <c r="E395">
        <f t="shared" si="12"/>
        <v>-0.55106343964752613</v>
      </c>
      <c r="F395">
        <f t="shared" si="13"/>
        <v>-0.83446335179193898</v>
      </c>
    </row>
    <row r="396" spans="1:6">
      <c r="A396">
        <v>-44</v>
      </c>
      <c r="B396">
        <v>-87</v>
      </c>
      <c r="C396">
        <v>238.11</v>
      </c>
      <c r="D396">
        <v>238</v>
      </c>
      <c r="E396">
        <f t="shared" si="12"/>
        <v>-0.52829015316247008</v>
      </c>
      <c r="F396">
        <f t="shared" si="13"/>
        <v>-0.84906390458644154</v>
      </c>
    </row>
    <row r="397" spans="1:6">
      <c r="A397">
        <v>-40</v>
      </c>
      <c r="B397">
        <v>-85</v>
      </c>
      <c r="C397">
        <v>239.74</v>
      </c>
      <c r="D397">
        <v>238</v>
      </c>
      <c r="E397">
        <f t="shared" si="12"/>
        <v>-0.50392473710945906</v>
      </c>
      <c r="F397">
        <f t="shared" si="13"/>
        <v>-0.86374756690202181</v>
      </c>
    </row>
    <row r="398" spans="1:6">
      <c r="A398">
        <v>-42</v>
      </c>
      <c r="B398">
        <v>-83</v>
      </c>
      <c r="C398">
        <v>238.1</v>
      </c>
      <c r="D398">
        <v>238</v>
      </c>
      <c r="E398">
        <f t="shared" si="12"/>
        <v>-0.52843833472234725</v>
      </c>
      <c r="F398">
        <f t="shared" si="13"/>
        <v>-0.84897168762914144</v>
      </c>
    </row>
    <row r="399" spans="1:6">
      <c r="A399">
        <v>-39</v>
      </c>
      <c r="B399">
        <v>-83</v>
      </c>
      <c r="C399">
        <v>239.77</v>
      </c>
      <c r="D399">
        <v>238</v>
      </c>
      <c r="E399">
        <f t="shared" si="12"/>
        <v>-0.50347241088475558</v>
      </c>
      <c r="F399">
        <f t="shared" si="13"/>
        <v>-0.86401130286466266</v>
      </c>
    </row>
    <row r="400" spans="1:6">
      <c r="A400">
        <v>-39</v>
      </c>
      <c r="B400">
        <v>-83</v>
      </c>
      <c r="C400">
        <v>239.77</v>
      </c>
      <c r="D400">
        <v>238</v>
      </c>
      <c r="E400">
        <f t="shared" si="12"/>
        <v>-0.50347241088475558</v>
      </c>
      <c r="F400">
        <f t="shared" si="13"/>
        <v>-0.86401130286466266</v>
      </c>
    </row>
    <row r="401" spans="1:6">
      <c r="A401">
        <v>-37</v>
      </c>
      <c r="B401">
        <v>-86</v>
      </c>
      <c r="C401">
        <v>241.66</v>
      </c>
      <c r="D401">
        <v>239</v>
      </c>
      <c r="E401">
        <f t="shared" si="12"/>
        <v>-0.47470278261708704</v>
      </c>
      <c r="F401">
        <f t="shared" si="13"/>
        <v>-0.88014616296135417</v>
      </c>
    </row>
    <row r="402" spans="1:6">
      <c r="A402">
        <v>-39</v>
      </c>
      <c r="B402">
        <v>-86</v>
      </c>
      <c r="C402">
        <v>240.55</v>
      </c>
      <c r="D402">
        <v>239</v>
      </c>
      <c r="E402">
        <f t="shared" si="12"/>
        <v>-0.49166384407100672</v>
      </c>
      <c r="F402">
        <f t="shared" si="13"/>
        <v>-0.87078508510040564</v>
      </c>
    </row>
    <row r="403" spans="1:6">
      <c r="A403">
        <v>-44</v>
      </c>
      <c r="B403">
        <v>-89</v>
      </c>
      <c r="C403">
        <v>238.63</v>
      </c>
      <c r="D403">
        <v>239</v>
      </c>
      <c r="E403">
        <f t="shared" si="12"/>
        <v>-0.52056264228976001</v>
      </c>
      <c r="F403">
        <f t="shared" si="13"/>
        <v>-0.85382348026527322</v>
      </c>
    </row>
    <row r="404" spans="1:6">
      <c r="A404">
        <v>-39</v>
      </c>
      <c r="B404">
        <v>-86</v>
      </c>
      <c r="C404">
        <v>240.55</v>
      </c>
      <c r="D404">
        <v>239</v>
      </c>
      <c r="E404">
        <f t="shared" si="12"/>
        <v>-0.49166384407100672</v>
      </c>
      <c r="F404">
        <f t="shared" si="13"/>
        <v>-0.87078508510040564</v>
      </c>
    </row>
    <row r="405" spans="1:6">
      <c r="A405">
        <v>-42</v>
      </c>
      <c r="B405">
        <v>-85</v>
      </c>
      <c r="C405">
        <v>238.65</v>
      </c>
      <c r="D405">
        <v>239</v>
      </c>
      <c r="E405">
        <f t="shared" si="12"/>
        <v>-0.5202645699620938</v>
      </c>
      <c r="F405">
        <f t="shared" si="13"/>
        <v>-0.85400513888509921</v>
      </c>
    </row>
    <row r="406" spans="1:6">
      <c r="A406">
        <v>-41</v>
      </c>
      <c r="B406">
        <v>-84</v>
      </c>
      <c r="C406">
        <v>238.92</v>
      </c>
      <c r="D406">
        <v>239</v>
      </c>
      <c r="E406">
        <f t="shared" si="12"/>
        <v>-0.51623440380564767</v>
      </c>
      <c r="F406">
        <f t="shared" si="13"/>
        <v>-0.85644733657559324</v>
      </c>
    </row>
    <row r="407" spans="1:6">
      <c r="A407">
        <v>-41</v>
      </c>
      <c r="B407">
        <v>-85</v>
      </c>
      <c r="C407">
        <v>239.19</v>
      </c>
      <c r="D407">
        <v>239</v>
      </c>
      <c r="E407">
        <f t="shared" si="12"/>
        <v>-0.51219277385439232</v>
      </c>
      <c r="F407">
        <f t="shared" si="13"/>
        <v>-0.85887051550937721</v>
      </c>
    </row>
    <row r="408" spans="1:6">
      <c r="A408">
        <v>-42</v>
      </c>
      <c r="B408">
        <v>-85</v>
      </c>
      <c r="C408">
        <v>238.65</v>
      </c>
      <c r="D408">
        <v>239</v>
      </c>
      <c r="E408">
        <f t="shared" si="12"/>
        <v>-0.5202645699620938</v>
      </c>
      <c r="F408">
        <f t="shared" si="13"/>
        <v>-0.85400513888509921</v>
      </c>
    </row>
    <row r="409" spans="1:6">
      <c r="A409">
        <v>-48</v>
      </c>
      <c r="B409">
        <v>-85</v>
      </c>
      <c r="C409">
        <v>235.49</v>
      </c>
      <c r="D409">
        <v>239</v>
      </c>
      <c r="E409">
        <f t="shared" si="12"/>
        <v>-0.56655006545167597</v>
      </c>
      <c r="F409">
        <f t="shared" si="13"/>
        <v>-0.82402731953297625</v>
      </c>
    </row>
    <row r="410" spans="1:6">
      <c r="A410">
        <v>-39</v>
      </c>
      <c r="B410">
        <v>-86</v>
      </c>
      <c r="C410">
        <v>240.55</v>
      </c>
      <c r="D410">
        <v>239</v>
      </c>
      <c r="E410">
        <f t="shared" si="12"/>
        <v>-0.49166384407100672</v>
      </c>
      <c r="F410">
        <f t="shared" si="13"/>
        <v>-0.87078508510040564</v>
      </c>
    </row>
    <row r="411" spans="1:6">
      <c r="A411">
        <v>-37</v>
      </c>
      <c r="B411">
        <v>-86</v>
      </c>
      <c r="C411">
        <v>241.66</v>
      </c>
      <c r="D411">
        <v>239</v>
      </c>
      <c r="E411">
        <f t="shared" si="12"/>
        <v>-0.47470278261708704</v>
      </c>
      <c r="F411">
        <f t="shared" si="13"/>
        <v>-0.88014616296135417</v>
      </c>
    </row>
    <row r="412" spans="1:6">
      <c r="A412">
        <v>-37</v>
      </c>
      <c r="B412">
        <v>-89</v>
      </c>
      <c r="C412">
        <v>242.37</v>
      </c>
      <c r="D412">
        <v>239</v>
      </c>
      <c r="E412">
        <f t="shared" si="12"/>
        <v>-0.46375998670005847</v>
      </c>
      <c r="F412">
        <f t="shared" si="13"/>
        <v>-0.88596087652670175</v>
      </c>
    </row>
    <row r="413" spans="1:6">
      <c r="A413">
        <v>-38</v>
      </c>
      <c r="B413">
        <v>-87</v>
      </c>
      <c r="C413">
        <v>241.35</v>
      </c>
      <c r="D413">
        <v>240</v>
      </c>
      <c r="E413">
        <f t="shared" si="12"/>
        <v>-0.47945786025590675</v>
      </c>
      <c r="F413">
        <f t="shared" si="13"/>
        <v>-0.87756490371870921</v>
      </c>
    </row>
    <row r="414" spans="1:6">
      <c r="A414">
        <v>-40</v>
      </c>
      <c r="B414">
        <v>-87</v>
      </c>
      <c r="C414">
        <v>240.25</v>
      </c>
      <c r="D414">
        <v>240</v>
      </c>
      <c r="E414">
        <f t="shared" si="12"/>
        <v>-0.49621650367520886</v>
      </c>
      <c r="F414">
        <f t="shared" si="13"/>
        <v>-0.86819881448914193</v>
      </c>
    </row>
    <row r="415" spans="1:6">
      <c r="A415">
        <v>-38</v>
      </c>
      <c r="B415">
        <v>-86</v>
      </c>
      <c r="C415">
        <v>241.1</v>
      </c>
      <c r="D415">
        <v>240</v>
      </c>
      <c r="E415">
        <f t="shared" si="12"/>
        <v>-0.48328238325500228</v>
      </c>
      <c r="F415">
        <f t="shared" si="13"/>
        <v>-0.87546452700001787</v>
      </c>
    </row>
    <row r="416" spans="1:6">
      <c r="A416">
        <v>-46</v>
      </c>
      <c r="B416">
        <v>-81</v>
      </c>
      <c r="C416">
        <v>235.35</v>
      </c>
      <c r="D416">
        <v>240</v>
      </c>
      <c r="E416">
        <f t="shared" si="12"/>
        <v>-0.56856185073426457</v>
      </c>
      <c r="F416">
        <f t="shared" si="13"/>
        <v>-0.82264051802085936</v>
      </c>
    </row>
    <row r="417" spans="1:6">
      <c r="A417">
        <v>-38</v>
      </c>
      <c r="B417">
        <v>-87</v>
      </c>
      <c r="C417">
        <v>241.35</v>
      </c>
      <c r="D417">
        <v>241</v>
      </c>
      <c r="E417">
        <f t="shared" si="12"/>
        <v>-0.47945786025590675</v>
      </c>
      <c r="F417">
        <f t="shared" si="13"/>
        <v>-0.87756490371870921</v>
      </c>
    </row>
    <row r="418" spans="1:6">
      <c r="A418">
        <v>-46</v>
      </c>
      <c r="B418">
        <v>-88</v>
      </c>
      <c r="C418">
        <v>237.34</v>
      </c>
      <c r="D418">
        <v>241</v>
      </c>
      <c r="E418">
        <f t="shared" si="12"/>
        <v>-0.53965270351865369</v>
      </c>
      <c r="F418">
        <f t="shared" si="13"/>
        <v>-0.8418877357373773</v>
      </c>
    </row>
    <row r="419" spans="1:6">
      <c r="A419">
        <v>-38</v>
      </c>
      <c r="B419">
        <v>-82</v>
      </c>
      <c r="C419">
        <v>240.08</v>
      </c>
      <c r="D419">
        <v>241</v>
      </c>
      <c r="E419">
        <f t="shared" si="12"/>
        <v>-0.49879031342895053</v>
      </c>
      <c r="F419">
        <f t="shared" si="13"/>
        <v>-0.86672269107797639</v>
      </c>
    </row>
    <row r="420" spans="1:6">
      <c r="A420">
        <v>-39</v>
      </c>
      <c r="B420">
        <v>-85</v>
      </c>
      <c r="C420">
        <v>240.3</v>
      </c>
      <c r="D420">
        <v>241</v>
      </c>
      <c r="E420">
        <f t="shared" si="12"/>
        <v>-0.49545866843240743</v>
      </c>
      <c r="F420">
        <f t="shared" si="13"/>
        <v>-0.86863151443819131</v>
      </c>
    </row>
    <row r="421" spans="1:6">
      <c r="A421">
        <v>-44</v>
      </c>
      <c r="B421">
        <v>-88</v>
      </c>
      <c r="C421">
        <v>238.38</v>
      </c>
      <c r="D421">
        <v>240</v>
      </c>
      <c r="E421">
        <f t="shared" si="12"/>
        <v>-0.52428318282756947</v>
      </c>
      <c r="F421">
        <f t="shared" si="13"/>
        <v>-0.85154397667072568</v>
      </c>
    </row>
    <row r="422" spans="1:6">
      <c r="A422">
        <v>-36</v>
      </c>
      <c r="B422">
        <v>-85</v>
      </c>
      <c r="C422">
        <v>241.99</v>
      </c>
      <c r="D422">
        <v>240</v>
      </c>
      <c r="E422">
        <f t="shared" si="12"/>
        <v>-0.46962565906082704</v>
      </c>
      <c r="F422">
        <f t="shared" si="13"/>
        <v>-0.8828656411661312</v>
      </c>
    </row>
    <row r="423" spans="1:6">
      <c r="A423">
        <v>-36</v>
      </c>
      <c r="B423">
        <v>-80</v>
      </c>
      <c r="C423">
        <v>240.71</v>
      </c>
      <c r="D423">
        <v>240</v>
      </c>
      <c r="E423">
        <f t="shared" si="12"/>
        <v>-0.48923023949480421</v>
      </c>
      <c r="F423">
        <f t="shared" si="13"/>
        <v>-0.87215467250015721</v>
      </c>
    </row>
    <row r="424" spans="1:6">
      <c r="A424">
        <v>-38</v>
      </c>
      <c r="B424">
        <v>-83</v>
      </c>
      <c r="C424">
        <v>240.34</v>
      </c>
      <c r="D424">
        <v>240</v>
      </c>
      <c r="E424">
        <f t="shared" si="12"/>
        <v>-0.49485212854485844</v>
      </c>
      <c r="F424">
        <f t="shared" si="13"/>
        <v>-0.86897719813273755</v>
      </c>
    </row>
    <row r="425" spans="1:6">
      <c r="A425">
        <v>-36</v>
      </c>
      <c r="B425">
        <v>-82</v>
      </c>
      <c r="C425">
        <v>241.24</v>
      </c>
      <c r="D425">
        <v>240</v>
      </c>
      <c r="E425">
        <f t="shared" si="12"/>
        <v>-0.48114177927800716</v>
      </c>
      <c r="F425">
        <f t="shared" si="13"/>
        <v>-0.87664279397779421</v>
      </c>
    </row>
    <row r="426" spans="1:6">
      <c r="A426">
        <v>-38</v>
      </c>
      <c r="B426">
        <v>-86</v>
      </c>
      <c r="C426">
        <v>241.1</v>
      </c>
      <c r="D426">
        <v>240</v>
      </c>
      <c r="E426">
        <f t="shared" si="12"/>
        <v>-0.48328238325500228</v>
      </c>
      <c r="F426">
        <f t="shared" si="13"/>
        <v>-0.87546452700001787</v>
      </c>
    </row>
    <row r="427" spans="1:6">
      <c r="A427">
        <v>-35</v>
      </c>
      <c r="B427">
        <v>-83</v>
      </c>
      <c r="C427">
        <v>242.08</v>
      </c>
      <c r="D427">
        <v>240</v>
      </c>
      <c r="E427">
        <f t="shared" si="12"/>
        <v>-0.46823827814761459</v>
      </c>
      <c r="F427">
        <f t="shared" si="13"/>
        <v>-0.88360223793138792</v>
      </c>
    </row>
    <row r="428" spans="1:6">
      <c r="A428">
        <v>-37</v>
      </c>
      <c r="B428">
        <v>-89</v>
      </c>
      <c r="C428">
        <v>242.37</v>
      </c>
      <c r="D428">
        <v>241</v>
      </c>
      <c r="E428">
        <f t="shared" si="12"/>
        <v>-0.46375998670005847</v>
      </c>
      <c r="F428">
        <f t="shared" si="13"/>
        <v>-0.88596087652670175</v>
      </c>
    </row>
    <row r="429" spans="1:6">
      <c r="A429">
        <v>-41</v>
      </c>
      <c r="B429">
        <v>-87</v>
      </c>
      <c r="C429">
        <v>239.71</v>
      </c>
      <c r="D429">
        <v>241</v>
      </c>
      <c r="E429">
        <f t="shared" si="12"/>
        <v>-0.50437692518033772</v>
      </c>
      <c r="F429">
        <f t="shared" si="13"/>
        <v>-0.86348359413808673</v>
      </c>
    </row>
    <row r="430" spans="1:6">
      <c r="A430">
        <v>-42</v>
      </c>
      <c r="B430">
        <v>-86</v>
      </c>
      <c r="C430">
        <v>238.91</v>
      </c>
      <c r="D430">
        <v>241</v>
      </c>
      <c r="E430">
        <f t="shared" si="12"/>
        <v>-0.51638387420112097</v>
      </c>
      <c r="F430">
        <f t="shared" si="13"/>
        <v>-0.85635722363102706</v>
      </c>
    </row>
    <row r="431" spans="1:6">
      <c r="A431">
        <v>-43</v>
      </c>
      <c r="B431">
        <v>-88</v>
      </c>
      <c r="C431">
        <v>238.9</v>
      </c>
      <c r="D431">
        <v>241</v>
      </c>
      <c r="E431">
        <f t="shared" si="12"/>
        <v>-0.51653332886664205</v>
      </c>
      <c r="F431">
        <f t="shared" si="13"/>
        <v>-0.85626708460032808</v>
      </c>
    </row>
    <row r="432" spans="1:6">
      <c r="A432">
        <v>-37</v>
      </c>
      <c r="B432">
        <v>-83</v>
      </c>
      <c r="C432">
        <v>240.92</v>
      </c>
      <c r="D432">
        <v>240</v>
      </c>
      <c r="E432">
        <f t="shared" si="12"/>
        <v>-0.48603034675635076</v>
      </c>
      <c r="F432">
        <f t="shared" si="13"/>
        <v>-0.87394193287191657</v>
      </c>
    </row>
    <row r="433" spans="1:6">
      <c r="A433">
        <v>-49</v>
      </c>
      <c r="B433">
        <v>-91</v>
      </c>
      <c r="C433">
        <v>236.64</v>
      </c>
      <c r="D433">
        <v>240</v>
      </c>
      <c r="E433">
        <f t="shared" si="12"/>
        <v>-0.54989777222484004</v>
      </c>
      <c r="F433">
        <f t="shared" si="13"/>
        <v>-0.83523196784016707</v>
      </c>
    </row>
    <row r="434" spans="1:6">
      <c r="A434">
        <v>-43</v>
      </c>
      <c r="B434">
        <v>-87</v>
      </c>
      <c r="C434">
        <v>238.64</v>
      </c>
      <c r="D434">
        <v>240</v>
      </c>
      <c r="E434">
        <f t="shared" si="12"/>
        <v>-0.52041361405228026</v>
      </c>
      <c r="F434">
        <f t="shared" si="13"/>
        <v>-0.8539143225810446</v>
      </c>
    </row>
    <row r="435" spans="1:6">
      <c r="A435">
        <v>-41</v>
      </c>
      <c r="B435">
        <v>-85</v>
      </c>
      <c r="C435">
        <v>239.19</v>
      </c>
      <c r="D435">
        <v>239</v>
      </c>
      <c r="E435">
        <f t="shared" si="12"/>
        <v>-0.51219277385439232</v>
      </c>
      <c r="F435">
        <f t="shared" si="13"/>
        <v>-0.85887051550937721</v>
      </c>
    </row>
    <row r="436" spans="1:6">
      <c r="A436">
        <v>-40</v>
      </c>
      <c r="B436">
        <v>-85</v>
      </c>
      <c r="C436">
        <v>239.74</v>
      </c>
      <c r="D436">
        <v>239</v>
      </c>
      <c r="E436">
        <f t="shared" si="12"/>
        <v>-0.50392473710945906</v>
      </c>
      <c r="F436">
        <f t="shared" si="13"/>
        <v>-0.86374756690202181</v>
      </c>
    </row>
    <row r="437" spans="1:6">
      <c r="A437">
        <v>-44</v>
      </c>
      <c r="B437">
        <v>-83</v>
      </c>
      <c r="C437">
        <v>237.01</v>
      </c>
      <c r="D437">
        <v>239</v>
      </c>
      <c r="E437">
        <f t="shared" si="12"/>
        <v>-0.54449265109294187</v>
      </c>
      <c r="F437">
        <f t="shared" si="13"/>
        <v>-0.83876561261521676</v>
      </c>
    </row>
    <row r="438" spans="1:6">
      <c r="A438">
        <v>-38</v>
      </c>
      <c r="B438">
        <v>-84</v>
      </c>
      <c r="C438">
        <v>240.6</v>
      </c>
      <c r="D438">
        <v>239</v>
      </c>
      <c r="E438">
        <f t="shared" si="12"/>
        <v>-0.49090375361514105</v>
      </c>
      <c r="F438">
        <f t="shared" si="13"/>
        <v>-0.87121381112018936</v>
      </c>
    </row>
    <row r="439" spans="1:6">
      <c r="A439">
        <v>-42</v>
      </c>
      <c r="B439">
        <v>-87</v>
      </c>
      <c r="C439">
        <v>239.17</v>
      </c>
      <c r="D439">
        <v>239</v>
      </c>
      <c r="E439">
        <f t="shared" si="12"/>
        <v>-0.51249254501061481</v>
      </c>
      <c r="F439">
        <f t="shared" si="13"/>
        <v>-0.85869167418145087</v>
      </c>
    </row>
    <row r="440" spans="1:6">
      <c r="A440">
        <v>-40</v>
      </c>
      <c r="B440">
        <v>-87</v>
      </c>
      <c r="C440">
        <v>240.25</v>
      </c>
      <c r="D440">
        <v>239</v>
      </c>
      <c r="E440">
        <f t="shared" si="12"/>
        <v>-0.49621650367520886</v>
      </c>
      <c r="F440">
        <f t="shared" si="13"/>
        <v>-0.86819881448914193</v>
      </c>
    </row>
    <row r="441" spans="1:6">
      <c r="A441">
        <v>-41</v>
      </c>
      <c r="B441">
        <v>-80</v>
      </c>
      <c r="C441">
        <v>237.81</v>
      </c>
      <c r="D441">
        <v>239</v>
      </c>
      <c r="E441">
        <f t="shared" si="12"/>
        <v>-0.53272857938674267</v>
      </c>
      <c r="F441">
        <f t="shared" si="13"/>
        <v>-0.84628615769406457</v>
      </c>
    </row>
    <row r="442" spans="1:6">
      <c r="A442">
        <v>-39</v>
      </c>
      <c r="B442">
        <v>-85</v>
      </c>
      <c r="C442">
        <v>240.3</v>
      </c>
      <c r="D442">
        <v>239</v>
      </c>
      <c r="E442">
        <f t="shared" si="12"/>
        <v>-0.49545866843240743</v>
      </c>
      <c r="F442">
        <f t="shared" si="13"/>
        <v>-0.86863151443819131</v>
      </c>
    </row>
    <row r="443" spans="1:6">
      <c r="A443">
        <v>-41</v>
      </c>
      <c r="B443">
        <v>-87</v>
      </c>
      <c r="C443">
        <v>239.71</v>
      </c>
      <c r="D443">
        <v>239</v>
      </c>
      <c r="E443">
        <f t="shared" si="12"/>
        <v>-0.50437692518033772</v>
      </c>
      <c r="F443">
        <f t="shared" si="13"/>
        <v>-0.86348359413808673</v>
      </c>
    </row>
    <row r="444" spans="1:6">
      <c r="A444">
        <v>-39</v>
      </c>
      <c r="B444">
        <v>-84</v>
      </c>
      <c r="C444">
        <v>240.04</v>
      </c>
      <c r="D444">
        <v>239</v>
      </c>
      <c r="E444">
        <f t="shared" si="12"/>
        <v>-0.49939527841407105</v>
      </c>
      <c r="F444">
        <f t="shared" si="13"/>
        <v>-0.86637425856135197</v>
      </c>
    </row>
    <row r="445" spans="1:6">
      <c r="A445">
        <v>-41</v>
      </c>
      <c r="B445">
        <v>-82</v>
      </c>
      <c r="C445">
        <v>238.38</v>
      </c>
      <c r="D445">
        <v>239</v>
      </c>
      <c r="E445">
        <f t="shared" si="12"/>
        <v>-0.52428318282756947</v>
      </c>
      <c r="F445">
        <f t="shared" si="13"/>
        <v>-0.85154397667072568</v>
      </c>
    </row>
    <row r="446" spans="1:6">
      <c r="A446">
        <v>-40</v>
      </c>
      <c r="B446">
        <v>-78</v>
      </c>
      <c r="C446">
        <v>237.79</v>
      </c>
      <c r="D446">
        <v>239</v>
      </c>
      <c r="E446">
        <f t="shared" si="12"/>
        <v>-0.53302395652237899</v>
      </c>
      <c r="F446">
        <f t="shared" si="13"/>
        <v>-0.84610014878454487</v>
      </c>
    </row>
    <row r="447" spans="1:6">
      <c r="A447">
        <v>-38</v>
      </c>
      <c r="B447">
        <v>-85</v>
      </c>
      <c r="C447">
        <v>240.85</v>
      </c>
      <c r="D447">
        <v>240</v>
      </c>
      <c r="E447">
        <f t="shared" si="12"/>
        <v>-0.48709770525415796</v>
      </c>
      <c r="F447">
        <f t="shared" si="13"/>
        <v>-0.87334748269868701</v>
      </c>
    </row>
    <row r="448" spans="1:6">
      <c r="A448">
        <v>-39</v>
      </c>
      <c r="B448">
        <v>-82</v>
      </c>
      <c r="C448">
        <v>239.51</v>
      </c>
      <c r="D448">
        <v>239</v>
      </c>
      <c r="E448">
        <f t="shared" si="12"/>
        <v>-0.50738797257340806</v>
      </c>
      <c r="F448">
        <f t="shared" si="13"/>
        <v>-0.86171772947285152</v>
      </c>
    </row>
    <row r="449" spans="1:6">
      <c r="A449">
        <v>-36</v>
      </c>
      <c r="B449">
        <v>-84</v>
      </c>
      <c r="C449">
        <v>241.74</v>
      </c>
      <c r="D449">
        <v>240</v>
      </c>
      <c r="E449">
        <f t="shared" si="12"/>
        <v>-0.47347340441231267</v>
      </c>
      <c r="F449">
        <f t="shared" si="13"/>
        <v>-0.88080811492300337</v>
      </c>
    </row>
    <row r="450" spans="1:6">
      <c r="A450">
        <v>-40</v>
      </c>
      <c r="B450">
        <v>-87</v>
      </c>
      <c r="C450">
        <v>240.25</v>
      </c>
      <c r="D450">
        <v>240</v>
      </c>
      <c r="E450">
        <f t="shared" si="12"/>
        <v>-0.49621650367520886</v>
      </c>
      <c r="F450">
        <f t="shared" si="13"/>
        <v>-0.86819881448914193</v>
      </c>
    </row>
    <row r="451" spans="1:6">
      <c r="A451">
        <v>-45</v>
      </c>
      <c r="B451">
        <v>-85</v>
      </c>
      <c r="C451">
        <v>237.04</v>
      </c>
      <c r="D451">
        <v>240</v>
      </c>
      <c r="E451">
        <f t="shared" ref="E451:E514" si="14">COS(C451/180*PI())</f>
        <v>-0.54405339982735546</v>
      </c>
      <c r="F451">
        <f t="shared" ref="F451:F514" si="15">SIN(C451/180*PI())</f>
        <v>-0.8390505933114496</v>
      </c>
    </row>
    <row r="452" spans="1:6">
      <c r="A452">
        <v>-33</v>
      </c>
      <c r="B452">
        <v>-87</v>
      </c>
      <c r="C452">
        <v>244.17</v>
      </c>
      <c r="D452">
        <v>240</v>
      </c>
      <c r="E452">
        <f t="shared" si="14"/>
        <v>-0.43570244549660464</v>
      </c>
      <c r="F452">
        <f t="shared" si="15"/>
        <v>-0.90009076152812406</v>
      </c>
    </row>
    <row r="453" spans="1:6">
      <c r="A453">
        <v>-47</v>
      </c>
      <c r="B453">
        <v>-87</v>
      </c>
      <c r="C453">
        <v>236.56</v>
      </c>
      <c r="D453">
        <v>240</v>
      </c>
      <c r="E453">
        <f t="shared" si="14"/>
        <v>-0.55106343964752613</v>
      </c>
      <c r="F453">
        <f t="shared" si="15"/>
        <v>-0.83446335179193898</v>
      </c>
    </row>
    <row r="454" spans="1:6">
      <c r="A454">
        <v>-39</v>
      </c>
      <c r="B454">
        <v>-84</v>
      </c>
      <c r="C454">
        <v>240.04</v>
      </c>
      <c r="D454">
        <v>240</v>
      </c>
      <c r="E454">
        <f t="shared" si="14"/>
        <v>-0.49939527841407105</v>
      </c>
      <c r="F454">
        <f t="shared" si="15"/>
        <v>-0.86637425856135197</v>
      </c>
    </row>
    <row r="455" spans="1:6">
      <c r="A455">
        <v>-41</v>
      </c>
      <c r="B455">
        <v>-80</v>
      </c>
      <c r="C455">
        <v>237.81</v>
      </c>
      <c r="D455">
        <v>240</v>
      </c>
      <c r="E455">
        <f t="shared" si="14"/>
        <v>-0.53272857938674267</v>
      </c>
      <c r="F455">
        <f t="shared" si="15"/>
        <v>-0.84628615769406457</v>
      </c>
    </row>
    <row r="456" spans="1:6">
      <c r="A456">
        <v>-43</v>
      </c>
      <c r="B456">
        <v>-81</v>
      </c>
      <c r="C456">
        <v>236.98</v>
      </c>
      <c r="D456">
        <v>240</v>
      </c>
      <c r="E456">
        <f t="shared" si="14"/>
        <v>-0.54493175308277975</v>
      </c>
      <c r="F456">
        <f t="shared" si="15"/>
        <v>-0.83848040196663409</v>
      </c>
    </row>
    <row r="457" spans="1:6">
      <c r="A457">
        <v>-41</v>
      </c>
      <c r="B457">
        <v>-86</v>
      </c>
      <c r="C457">
        <v>239.45</v>
      </c>
      <c r="D457">
        <v>239</v>
      </c>
      <c r="E457">
        <f t="shared" si="14"/>
        <v>-0.50829008289804301</v>
      </c>
      <c r="F457">
        <f t="shared" si="15"/>
        <v>-0.86118592163800523</v>
      </c>
    </row>
    <row r="458" spans="1:6">
      <c r="A458">
        <v>-38</v>
      </c>
      <c r="B458">
        <v>-83</v>
      </c>
      <c r="C458">
        <v>240.34</v>
      </c>
      <c r="D458">
        <v>240</v>
      </c>
      <c r="E458">
        <f t="shared" si="14"/>
        <v>-0.49485212854485844</v>
      </c>
      <c r="F458">
        <f t="shared" si="15"/>
        <v>-0.86897719813273755</v>
      </c>
    </row>
    <row r="459" spans="1:6">
      <c r="A459">
        <v>-38</v>
      </c>
      <c r="B459">
        <v>-93</v>
      </c>
      <c r="C459">
        <v>242.72</v>
      </c>
      <c r="D459">
        <v>240</v>
      </c>
      <c r="E459">
        <f t="shared" si="14"/>
        <v>-0.45833934061809056</v>
      </c>
      <c r="F459">
        <f t="shared" si="15"/>
        <v>-0.88877727741081114</v>
      </c>
    </row>
    <row r="460" spans="1:6">
      <c r="A460">
        <v>-38</v>
      </c>
      <c r="B460">
        <v>-82</v>
      </c>
      <c r="C460">
        <v>240.08</v>
      </c>
      <c r="D460">
        <v>240</v>
      </c>
      <c r="E460">
        <f t="shared" si="14"/>
        <v>-0.49879031342895053</v>
      </c>
      <c r="F460">
        <f t="shared" si="15"/>
        <v>-0.86672269107797639</v>
      </c>
    </row>
    <row r="461" spans="1:6">
      <c r="A461">
        <v>-38</v>
      </c>
      <c r="B461">
        <v>-81</v>
      </c>
      <c r="C461">
        <v>239.81</v>
      </c>
      <c r="D461">
        <v>240</v>
      </c>
      <c r="E461">
        <f t="shared" si="14"/>
        <v>-0.50286909456020734</v>
      </c>
      <c r="F461">
        <f t="shared" si="15"/>
        <v>-0.86436258233232033</v>
      </c>
    </row>
    <row r="462" spans="1:6">
      <c r="A462">
        <v>-41</v>
      </c>
      <c r="B462">
        <v>-88</v>
      </c>
      <c r="C462">
        <v>239.96</v>
      </c>
      <c r="D462">
        <v>239</v>
      </c>
      <c r="E462">
        <f t="shared" si="14"/>
        <v>-0.50060447789200302</v>
      </c>
      <c r="F462">
        <f t="shared" si="15"/>
        <v>-0.86567612691726403</v>
      </c>
    </row>
    <row r="463" spans="1:6">
      <c r="A463">
        <v>-41</v>
      </c>
      <c r="B463">
        <v>-80</v>
      </c>
      <c r="C463">
        <v>237.81</v>
      </c>
      <c r="D463">
        <v>239</v>
      </c>
      <c r="E463">
        <f t="shared" si="14"/>
        <v>-0.53272857938674267</v>
      </c>
      <c r="F463">
        <f t="shared" si="15"/>
        <v>-0.84628615769406457</v>
      </c>
    </row>
    <row r="464" spans="1:6">
      <c r="A464">
        <v>-45</v>
      </c>
      <c r="B464">
        <v>-85</v>
      </c>
      <c r="C464">
        <v>237.04</v>
      </c>
      <c r="D464">
        <v>239</v>
      </c>
      <c r="E464">
        <f t="shared" si="14"/>
        <v>-0.54405339982735546</v>
      </c>
      <c r="F464">
        <f t="shared" si="15"/>
        <v>-0.8390505933114496</v>
      </c>
    </row>
    <row r="465" spans="1:6">
      <c r="A465">
        <v>-44</v>
      </c>
      <c r="B465">
        <v>-89</v>
      </c>
      <c r="C465">
        <v>238.63</v>
      </c>
      <c r="D465">
        <v>239</v>
      </c>
      <c r="E465">
        <f t="shared" si="14"/>
        <v>-0.52056264228976001</v>
      </c>
      <c r="F465">
        <f t="shared" si="15"/>
        <v>-0.85382348026527322</v>
      </c>
    </row>
    <row r="466" spans="1:6">
      <c r="A466">
        <v>-36</v>
      </c>
      <c r="B466">
        <v>-83</v>
      </c>
      <c r="C466">
        <v>241.49</v>
      </c>
      <c r="D466">
        <v>239</v>
      </c>
      <c r="E466">
        <f t="shared" si="14"/>
        <v>-0.47731213551267465</v>
      </c>
      <c r="F466">
        <f t="shared" si="15"/>
        <v>-0.87873381936302541</v>
      </c>
    </row>
    <row r="467" spans="1:6">
      <c r="A467">
        <v>-50</v>
      </c>
      <c r="B467">
        <v>-86</v>
      </c>
      <c r="C467">
        <v>234.77</v>
      </c>
      <c r="D467">
        <v>239</v>
      </c>
      <c r="E467">
        <f t="shared" si="14"/>
        <v>-0.57686009320240383</v>
      </c>
      <c r="F467">
        <f t="shared" si="15"/>
        <v>-0.81684296708150339</v>
      </c>
    </row>
    <row r="468" spans="1:6">
      <c r="A468">
        <v>-44</v>
      </c>
      <c r="B468">
        <v>-82</v>
      </c>
      <c r="C468">
        <v>236.72</v>
      </c>
      <c r="D468">
        <v>239</v>
      </c>
      <c r="E468">
        <f t="shared" si="14"/>
        <v>-0.54873103274830881</v>
      </c>
      <c r="F468">
        <f t="shared" si="15"/>
        <v>-0.83599895556093518</v>
      </c>
    </row>
    <row r="469" spans="1:6">
      <c r="A469">
        <v>-39</v>
      </c>
      <c r="B469">
        <v>-84</v>
      </c>
      <c r="C469">
        <v>240.04</v>
      </c>
      <c r="D469">
        <v>239</v>
      </c>
      <c r="E469">
        <f t="shared" si="14"/>
        <v>-0.49939527841407105</v>
      </c>
      <c r="F469">
        <f t="shared" si="15"/>
        <v>-0.86637425856135197</v>
      </c>
    </row>
    <row r="470" spans="1:6">
      <c r="A470">
        <v>-40</v>
      </c>
      <c r="B470">
        <v>-82</v>
      </c>
      <c r="C470">
        <v>238.94</v>
      </c>
      <c r="D470">
        <v>238</v>
      </c>
      <c r="E470">
        <f t="shared" si="14"/>
        <v>-0.51593541584305713</v>
      </c>
      <c r="F470">
        <f t="shared" si="15"/>
        <v>-0.85662748419534829</v>
      </c>
    </row>
    <row r="471" spans="1:6">
      <c r="A471">
        <v>-38</v>
      </c>
      <c r="B471">
        <v>-82</v>
      </c>
      <c r="C471">
        <v>240.08</v>
      </c>
      <c r="D471">
        <v>238</v>
      </c>
      <c r="E471">
        <f t="shared" si="14"/>
        <v>-0.49879031342895053</v>
      </c>
      <c r="F471">
        <f t="shared" si="15"/>
        <v>-0.86672269107797639</v>
      </c>
    </row>
    <row r="472" spans="1:6">
      <c r="A472">
        <v>-36</v>
      </c>
      <c r="B472">
        <v>-92</v>
      </c>
      <c r="C472">
        <v>243.57</v>
      </c>
      <c r="D472">
        <v>238</v>
      </c>
      <c r="E472">
        <f t="shared" si="14"/>
        <v>-0.44510411179482012</v>
      </c>
      <c r="F472">
        <f t="shared" si="15"/>
        <v>-0.89547882703241188</v>
      </c>
    </row>
    <row r="473" spans="1:6">
      <c r="A473">
        <v>-42</v>
      </c>
      <c r="B473">
        <v>-85</v>
      </c>
      <c r="C473">
        <v>238.65</v>
      </c>
      <c r="D473">
        <v>238</v>
      </c>
      <c r="E473">
        <f t="shared" si="14"/>
        <v>-0.5202645699620938</v>
      </c>
      <c r="F473">
        <f t="shared" si="15"/>
        <v>-0.85400513888509921</v>
      </c>
    </row>
    <row r="474" spans="1:6">
      <c r="A474">
        <v>-40</v>
      </c>
      <c r="B474">
        <v>-86</v>
      </c>
      <c r="C474">
        <v>240</v>
      </c>
      <c r="D474">
        <v>239</v>
      </c>
      <c r="E474">
        <f t="shared" si="14"/>
        <v>-0.50000000000000044</v>
      </c>
      <c r="F474">
        <f t="shared" si="15"/>
        <v>-0.86602540378443837</v>
      </c>
    </row>
    <row r="475" spans="1:6">
      <c r="A475">
        <v>-39</v>
      </c>
      <c r="B475">
        <v>-90</v>
      </c>
      <c r="C475">
        <v>241.51</v>
      </c>
      <c r="D475">
        <v>240</v>
      </c>
      <c r="E475">
        <f t="shared" si="14"/>
        <v>-0.47700537047145569</v>
      </c>
      <c r="F475">
        <f t="shared" si="15"/>
        <v>-0.87890037919060504</v>
      </c>
    </row>
    <row r="476" spans="1:6">
      <c r="A476">
        <v>-42</v>
      </c>
      <c r="B476">
        <v>-84</v>
      </c>
      <c r="C476">
        <v>238.38</v>
      </c>
      <c r="D476">
        <v>239</v>
      </c>
      <c r="E476">
        <f t="shared" si="14"/>
        <v>-0.52428318282756947</v>
      </c>
      <c r="F476">
        <f t="shared" si="15"/>
        <v>-0.85154397667072568</v>
      </c>
    </row>
    <row r="477" spans="1:6">
      <c r="A477">
        <v>-41</v>
      </c>
      <c r="B477">
        <v>-88</v>
      </c>
      <c r="C477">
        <v>239.96</v>
      </c>
      <c r="D477">
        <v>239</v>
      </c>
      <c r="E477">
        <f t="shared" si="14"/>
        <v>-0.50060447789200302</v>
      </c>
      <c r="F477">
        <f t="shared" si="15"/>
        <v>-0.86567612691726403</v>
      </c>
    </row>
    <row r="478" spans="1:6">
      <c r="A478">
        <v>-41</v>
      </c>
      <c r="B478">
        <v>-86</v>
      </c>
      <c r="C478">
        <v>239.45</v>
      </c>
      <c r="D478">
        <v>239</v>
      </c>
      <c r="E478">
        <f t="shared" si="14"/>
        <v>-0.50829008289804301</v>
      </c>
      <c r="F478">
        <f t="shared" si="15"/>
        <v>-0.86118592163800523</v>
      </c>
    </row>
    <row r="479" spans="1:6">
      <c r="A479">
        <v>-40</v>
      </c>
      <c r="B479">
        <v>-86</v>
      </c>
      <c r="C479">
        <v>240</v>
      </c>
      <c r="D479">
        <v>239</v>
      </c>
      <c r="E479">
        <f t="shared" si="14"/>
        <v>-0.50000000000000044</v>
      </c>
      <c r="F479">
        <f t="shared" si="15"/>
        <v>-0.86602540378443837</v>
      </c>
    </row>
    <row r="480" spans="1:6">
      <c r="A480">
        <v>-41</v>
      </c>
      <c r="B480">
        <v>-87</v>
      </c>
      <c r="C480">
        <v>239.71</v>
      </c>
      <c r="D480">
        <v>239</v>
      </c>
      <c r="E480">
        <f t="shared" si="14"/>
        <v>-0.50437692518033772</v>
      </c>
      <c r="F480">
        <f t="shared" si="15"/>
        <v>-0.86348359413808673</v>
      </c>
    </row>
    <row r="481" spans="1:6">
      <c r="A481">
        <v>-38</v>
      </c>
      <c r="B481">
        <v>-83</v>
      </c>
      <c r="C481">
        <v>240.34</v>
      </c>
      <c r="D481">
        <v>239</v>
      </c>
      <c r="E481">
        <f t="shared" si="14"/>
        <v>-0.49485212854485844</v>
      </c>
      <c r="F481">
        <f t="shared" si="15"/>
        <v>-0.86897719813273755</v>
      </c>
    </row>
    <row r="482" spans="1:6">
      <c r="A482">
        <v>-41</v>
      </c>
      <c r="B482">
        <v>-84</v>
      </c>
      <c r="C482">
        <v>238.92</v>
      </c>
      <c r="D482">
        <v>239</v>
      </c>
      <c r="E482">
        <f t="shared" si="14"/>
        <v>-0.51623440380564767</v>
      </c>
      <c r="F482">
        <f t="shared" si="15"/>
        <v>-0.85644733657559324</v>
      </c>
    </row>
    <row r="483" spans="1:6">
      <c r="A483">
        <v>-41</v>
      </c>
      <c r="B483">
        <v>-91</v>
      </c>
      <c r="C483">
        <v>240.69</v>
      </c>
      <c r="D483">
        <v>239</v>
      </c>
      <c r="E483">
        <f t="shared" si="14"/>
        <v>-0.48953464909544692</v>
      </c>
      <c r="F483">
        <f t="shared" si="15"/>
        <v>-0.87198384579933452</v>
      </c>
    </row>
    <row r="484" spans="1:6">
      <c r="A484">
        <v>-34</v>
      </c>
      <c r="B484">
        <v>-86</v>
      </c>
      <c r="C484">
        <v>243.37</v>
      </c>
      <c r="D484">
        <v>239</v>
      </c>
      <c r="E484">
        <f t="shared" si="14"/>
        <v>-0.44822720450313636</v>
      </c>
      <c r="F484">
        <f t="shared" si="15"/>
        <v>-0.89391966817119739</v>
      </c>
    </row>
    <row r="485" spans="1:6">
      <c r="A485">
        <v>-37</v>
      </c>
      <c r="B485">
        <v>-82</v>
      </c>
      <c r="C485">
        <v>240.66</v>
      </c>
      <c r="D485">
        <v>239</v>
      </c>
      <c r="E485">
        <f t="shared" si="14"/>
        <v>-0.48999115164423684</v>
      </c>
      <c r="F485">
        <f t="shared" si="15"/>
        <v>-0.87172740653850878</v>
      </c>
    </row>
    <row r="486" spans="1:6">
      <c r="A486">
        <v>-40</v>
      </c>
      <c r="B486">
        <v>-87</v>
      </c>
      <c r="C486">
        <v>240.25</v>
      </c>
      <c r="D486">
        <v>240</v>
      </c>
      <c r="E486">
        <f t="shared" si="14"/>
        <v>-0.49621650367520886</v>
      </c>
      <c r="F486">
        <f t="shared" si="15"/>
        <v>-0.86819881448914193</v>
      </c>
    </row>
    <row r="487" spans="1:6">
      <c r="A487">
        <v>-35</v>
      </c>
      <c r="B487">
        <v>-82</v>
      </c>
      <c r="C487">
        <v>241.83</v>
      </c>
      <c r="D487">
        <v>240</v>
      </c>
      <c r="E487">
        <f t="shared" si="14"/>
        <v>-0.4720892507054707</v>
      </c>
      <c r="F487">
        <f t="shared" si="15"/>
        <v>-0.88155075824841034</v>
      </c>
    </row>
    <row r="488" spans="1:6">
      <c r="A488">
        <v>-39</v>
      </c>
      <c r="B488">
        <v>-84</v>
      </c>
      <c r="C488">
        <v>240.04</v>
      </c>
      <c r="D488">
        <v>240</v>
      </c>
      <c r="E488">
        <f t="shared" si="14"/>
        <v>-0.49939527841407105</v>
      </c>
      <c r="F488">
        <f t="shared" si="15"/>
        <v>-0.86637425856135197</v>
      </c>
    </row>
    <row r="489" spans="1:6">
      <c r="A489">
        <v>-41</v>
      </c>
      <c r="B489">
        <v>-90</v>
      </c>
      <c r="C489">
        <v>240.45</v>
      </c>
      <c r="D489">
        <v>240</v>
      </c>
      <c r="E489">
        <f t="shared" si="14"/>
        <v>-0.49318290113396651</v>
      </c>
      <c r="F489">
        <f t="shared" si="15"/>
        <v>-0.86992564396566918</v>
      </c>
    </row>
    <row r="490" spans="1:6">
      <c r="A490">
        <v>-39</v>
      </c>
      <c r="B490">
        <v>-86</v>
      </c>
      <c r="C490">
        <v>240.55</v>
      </c>
      <c r="D490">
        <v>240</v>
      </c>
      <c r="E490">
        <f t="shared" si="14"/>
        <v>-0.49166384407100672</v>
      </c>
      <c r="F490">
        <f t="shared" si="15"/>
        <v>-0.87078508510040564</v>
      </c>
    </row>
    <row r="491" spans="1:6">
      <c r="A491">
        <v>-47</v>
      </c>
      <c r="B491">
        <v>-90</v>
      </c>
      <c r="C491">
        <v>237.37</v>
      </c>
      <c r="D491">
        <v>240</v>
      </c>
      <c r="E491">
        <f t="shared" si="14"/>
        <v>-0.53921181817674679</v>
      </c>
      <c r="F491">
        <f t="shared" si="15"/>
        <v>-0.8421701818151287</v>
      </c>
    </row>
    <row r="492" spans="1:6">
      <c r="A492">
        <v>-39</v>
      </c>
      <c r="B492">
        <v>-83</v>
      </c>
      <c r="C492">
        <v>239.77</v>
      </c>
      <c r="D492">
        <v>240</v>
      </c>
      <c r="E492">
        <f t="shared" si="14"/>
        <v>-0.50347241088475558</v>
      </c>
      <c r="F492">
        <f t="shared" si="15"/>
        <v>-0.86401130286466266</v>
      </c>
    </row>
    <row r="493" spans="1:6">
      <c r="A493">
        <v>-40</v>
      </c>
      <c r="B493">
        <v>-83</v>
      </c>
      <c r="C493">
        <v>239.21</v>
      </c>
      <c r="D493">
        <v>240</v>
      </c>
      <c r="E493">
        <f t="shared" si="14"/>
        <v>-0.5118929402890332</v>
      </c>
      <c r="F493">
        <f t="shared" si="15"/>
        <v>-0.85904925218653694</v>
      </c>
    </row>
    <row r="494" spans="1:6">
      <c r="A494">
        <v>-44</v>
      </c>
      <c r="B494">
        <v>-86</v>
      </c>
      <c r="C494">
        <v>237.85</v>
      </c>
      <c r="D494">
        <v>240</v>
      </c>
      <c r="E494">
        <f t="shared" si="14"/>
        <v>-0.53213763041738338</v>
      </c>
      <c r="F494">
        <f t="shared" si="15"/>
        <v>-0.84665786613824845</v>
      </c>
    </row>
    <row r="495" spans="1:6">
      <c r="A495">
        <v>-42</v>
      </c>
      <c r="B495">
        <v>-82</v>
      </c>
      <c r="C495">
        <v>237.82</v>
      </c>
      <c r="D495">
        <v>240</v>
      </c>
      <c r="E495">
        <f t="shared" si="14"/>
        <v>-0.53258086647491421</v>
      </c>
      <c r="F495">
        <f t="shared" si="15"/>
        <v>-0.84637912348121491</v>
      </c>
    </row>
    <row r="496" spans="1:6">
      <c r="A496">
        <v>-43</v>
      </c>
      <c r="B496">
        <v>-84</v>
      </c>
      <c r="C496">
        <v>237.83</v>
      </c>
      <c r="D496">
        <v>239</v>
      </c>
      <c r="E496">
        <f t="shared" si="14"/>
        <v>-0.53243313733974407</v>
      </c>
      <c r="F496">
        <f t="shared" si="15"/>
        <v>-0.84647206348618342</v>
      </c>
    </row>
    <row r="497" spans="1:6">
      <c r="A497">
        <v>-40</v>
      </c>
      <c r="B497">
        <v>-83</v>
      </c>
      <c r="C497">
        <v>239.21</v>
      </c>
      <c r="D497">
        <v>239</v>
      </c>
      <c r="E497">
        <f t="shared" si="14"/>
        <v>-0.5118929402890332</v>
      </c>
      <c r="F497">
        <f t="shared" si="15"/>
        <v>-0.85904925218653694</v>
      </c>
    </row>
    <row r="498" spans="1:6">
      <c r="A498">
        <v>-41</v>
      </c>
      <c r="B498">
        <v>-85</v>
      </c>
      <c r="C498">
        <v>239.19</v>
      </c>
      <c r="D498">
        <v>239</v>
      </c>
      <c r="E498">
        <f t="shared" si="14"/>
        <v>-0.51219277385439232</v>
      </c>
      <c r="F498">
        <f t="shared" si="15"/>
        <v>-0.85887051550937721</v>
      </c>
    </row>
    <row r="499" spans="1:6">
      <c r="A499">
        <v>-38</v>
      </c>
      <c r="B499">
        <v>-83</v>
      </c>
      <c r="C499">
        <v>240.34</v>
      </c>
      <c r="D499">
        <v>239</v>
      </c>
      <c r="E499">
        <f t="shared" si="14"/>
        <v>-0.49485212854485844</v>
      </c>
      <c r="F499">
        <f t="shared" si="15"/>
        <v>-0.86897719813273755</v>
      </c>
    </row>
    <row r="500" spans="1:6">
      <c r="A500">
        <v>-46</v>
      </c>
      <c r="B500">
        <v>-83</v>
      </c>
      <c r="C500">
        <v>235.94</v>
      </c>
      <c r="D500">
        <v>239</v>
      </c>
      <c r="E500">
        <f t="shared" si="14"/>
        <v>-0.56006076281611006</v>
      </c>
      <c r="F500">
        <f t="shared" si="15"/>
        <v>-0.82845153265223481</v>
      </c>
    </row>
    <row r="501" spans="1:6">
      <c r="A501">
        <v>-37</v>
      </c>
      <c r="B501">
        <v>-89</v>
      </c>
      <c r="C501">
        <v>242.37</v>
      </c>
      <c r="D501">
        <v>239</v>
      </c>
      <c r="E501">
        <f t="shared" si="14"/>
        <v>-0.46375998670005847</v>
      </c>
      <c r="F501">
        <f t="shared" si="15"/>
        <v>-0.88596087652670175</v>
      </c>
    </row>
    <row r="502" spans="1:6">
      <c r="A502">
        <v>-36</v>
      </c>
      <c r="B502">
        <v>-83</v>
      </c>
      <c r="C502">
        <v>241.49</v>
      </c>
      <c r="D502">
        <v>239</v>
      </c>
      <c r="E502">
        <f t="shared" si="14"/>
        <v>-0.47731213551267465</v>
      </c>
      <c r="F502">
        <f t="shared" si="15"/>
        <v>-0.87873381936302541</v>
      </c>
    </row>
    <row r="503" spans="1:6">
      <c r="A503">
        <v>-40</v>
      </c>
      <c r="B503">
        <v>-85</v>
      </c>
      <c r="C503">
        <v>239.74</v>
      </c>
      <c r="D503">
        <v>239</v>
      </c>
      <c r="E503">
        <f t="shared" si="14"/>
        <v>-0.50392473710945906</v>
      </c>
      <c r="F503">
        <f t="shared" si="15"/>
        <v>-0.86374756690202181</v>
      </c>
    </row>
    <row r="504" spans="1:6">
      <c r="A504">
        <v>-38</v>
      </c>
      <c r="B504">
        <v>-80</v>
      </c>
      <c r="C504">
        <v>239.53</v>
      </c>
      <c r="D504">
        <v>239</v>
      </c>
      <c r="E504">
        <f t="shared" si="14"/>
        <v>-0.50708714543563171</v>
      </c>
      <c r="F504">
        <f t="shared" si="15"/>
        <v>-0.86189478878453751</v>
      </c>
    </row>
    <row r="505" spans="1:6">
      <c r="A505">
        <v>-42</v>
      </c>
      <c r="B505">
        <v>-84</v>
      </c>
      <c r="C505">
        <v>238.38</v>
      </c>
      <c r="D505">
        <v>239</v>
      </c>
      <c r="E505">
        <f t="shared" si="14"/>
        <v>-0.52428318282756947</v>
      </c>
      <c r="F505">
        <f t="shared" si="15"/>
        <v>-0.85154397667072568</v>
      </c>
    </row>
    <row r="506" spans="1:6">
      <c r="A506">
        <v>-35</v>
      </c>
      <c r="B506">
        <v>-85</v>
      </c>
      <c r="C506">
        <v>242.56</v>
      </c>
      <c r="D506">
        <v>239</v>
      </c>
      <c r="E506">
        <f t="shared" si="14"/>
        <v>-0.4608194846504306</v>
      </c>
      <c r="F506">
        <f t="shared" si="15"/>
        <v>-0.88749388874882484</v>
      </c>
    </row>
    <row r="507" spans="1:6">
      <c r="A507">
        <v>-42</v>
      </c>
      <c r="B507">
        <v>-83</v>
      </c>
      <c r="C507">
        <v>238.1</v>
      </c>
      <c r="D507">
        <v>239</v>
      </c>
      <c r="E507">
        <f t="shared" si="14"/>
        <v>-0.52843833472234725</v>
      </c>
      <c r="F507">
        <f t="shared" si="15"/>
        <v>-0.84897168762914144</v>
      </c>
    </row>
    <row r="508" spans="1:6">
      <c r="A508">
        <v>-41</v>
      </c>
      <c r="B508">
        <v>-88</v>
      </c>
      <c r="C508">
        <v>239.96</v>
      </c>
      <c r="D508">
        <v>239</v>
      </c>
      <c r="E508">
        <f t="shared" si="14"/>
        <v>-0.50060447789200302</v>
      </c>
      <c r="F508">
        <f t="shared" si="15"/>
        <v>-0.86567612691726403</v>
      </c>
    </row>
    <row r="509" spans="1:6">
      <c r="A509">
        <v>-42</v>
      </c>
      <c r="B509">
        <v>-81</v>
      </c>
      <c r="C509">
        <v>237.53</v>
      </c>
      <c r="D509">
        <v>239</v>
      </c>
      <c r="E509">
        <f t="shared" si="14"/>
        <v>-0.5368579359867568</v>
      </c>
      <c r="F509">
        <f t="shared" si="15"/>
        <v>-0.84367265960681648</v>
      </c>
    </row>
    <row r="510" spans="1:6">
      <c r="A510">
        <v>-38</v>
      </c>
      <c r="B510">
        <v>-89</v>
      </c>
      <c r="C510">
        <v>241.82</v>
      </c>
      <c r="D510">
        <v>239</v>
      </c>
      <c r="E510">
        <f t="shared" si="14"/>
        <v>-0.47224310314690798</v>
      </c>
      <c r="F510">
        <f t="shared" si="15"/>
        <v>-0.88146834970416199</v>
      </c>
    </row>
    <row r="511" spans="1:6">
      <c r="A511">
        <v>-41</v>
      </c>
      <c r="B511">
        <v>-83</v>
      </c>
      <c r="C511">
        <v>238.65</v>
      </c>
      <c r="D511">
        <v>239</v>
      </c>
      <c r="E511">
        <f t="shared" si="14"/>
        <v>-0.5202645699620938</v>
      </c>
      <c r="F511">
        <f t="shared" si="15"/>
        <v>-0.85400513888509921</v>
      </c>
    </row>
    <row r="512" spans="1:6">
      <c r="A512">
        <v>-36</v>
      </c>
      <c r="B512">
        <v>-82</v>
      </c>
      <c r="C512">
        <v>241.24</v>
      </c>
      <c r="D512">
        <v>239</v>
      </c>
      <c r="E512">
        <f t="shared" si="14"/>
        <v>-0.48114177927800716</v>
      </c>
      <c r="F512">
        <f t="shared" si="15"/>
        <v>-0.87664279397779421</v>
      </c>
    </row>
    <row r="513" spans="1:6">
      <c r="A513">
        <v>-37</v>
      </c>
      <c r="B513">
        <v>-80</v>
      </c>
      <c r="C513">
        <v>240.12</v>
      </c>
      <c r="D513">
        <v>239</v>
      </c>
      <c r="E513">
        <f t="shared" si="14"/>
        <v>-0.49818510533949056</v>
      </c>
      <c r="F513">
        <f t="shared" si="15"/>
        <v>-0.86707070116449025</v>
      </c>
    </row>
    <row r="514" spans="1:6">
      <c r="A514">
        <v>-40</v>
      </c>
      <c r="B514">
        <v>-88</v>
      </c>
      <c r="C514">
        <v>240.5</v>
      </c>
      <c r="D514">
        <v>240</v>
      </c>
      <c r="E514">
        <f t="shared" si="14"/>
        <v>-0.49242356010346722</v>
      </c>
      <c r="F514">
        <f t="shared" si="15"/>
        <v>-0.87035569593989959</v>
      </c>
    </row>
    <row r="515" spans="1:6">
      <c r="A515">
        <v>-42</v>
      </c>
      <c r="B515">
        <v>-82</v>
      </c>
      <c r="C515">
        <v>237.82</v>
      </c>
      <c r="D515">
        <v>240</v>
      </c>
      <c r="E515">
        <f t="shared" ref="E515:E578" si="16">COS(C515/180*PI())</f>
        <v>-0.53258086647491421</v>
      </c>
      <c r="F515">
        <f t="shared" ref="F515:F578" si="17">SIN(C515/180*PI())</f>
        <v>-0.84637912348121491</v>
      </c>
    </row>
    <row r="516" spans="1:6">
      <c r="A516">
        <v>-42</v>
      </c>
      <c r="B516">
        <v>-86</v>
      </c>
      <c r="C516">
        <v>238.91</v>
      </c>
      <c r="D516">
        <v>239</v>
      </c>
      <c r="E516">
        <f t="shared" si="16"/>
        <v>-0.51638387420112097</v>
      </c>
      <c r="F516">
        <f t="shared" si="17"/>
        <v>-0.85635722363102706</v>
      </c>
    </row>
    <row r="517" spans="1:6">
      <c r="A517">
        <v>-43</v>
      </c>
      <c r="B517">
        <v>-90</v>
      </c>
      <c r="C517">
        <v>239.4</v>
      </c>
      <c r="D517">
        <v>239</v>
      </c>
      <c r="E517">
        <f t="shared" si="16"/>
        <v>-0.5090414157503711</v>
      </c>
      <c r="F517">
        <f t="shared" si="17"/>
        <v>-0.86074202700394375</v>
      </c>
    </row>
    <row r="518" spans="1:6">
      <c r="A518">
        <v>-46</v>
      </c>
      <c r="B518">
        <v>-87</v>
      </c>
      <c r="C518">
        <v>237.07</v>
      </c>
      <c r="D518">
        <v>239</v>
      </c>
      <c r="E518">
        <f t="shared" si="16"/>
        <v>-0.54361399940644395</v>
      </c>
      <c r="F518">
        <f t="shared" si="17"/>
        <v>-0.83933534397720366</v>
      </c>
    </row>
    <row r="519" spans="1:6">
      <c r="A519">
        <v>-36</v>
      </c>
      <c r="B519">
        <v>-87</v>
      </c>
      <c r="C519">
        <v>242.46</v>
      </c>
      <c r="D519">
        <v>240</v>
      </c>
      <c r="E519">
        <f t="shared" si="16"/>
        <v>-0.4623677510409922</v>
      </c>
      <c r="F519">
        <f t="shared" si="17"/>
        <v>-0.88668825570055632</v>
      </c>
    </row>
    <row r="520" spans="1:6">
      <c r="A520">
        <v>-45</v>
      </c>
      <c r="B520">
        <v>-91</v>
      </c>
      <c r="C520">
        <v>238.63</v>
      </c>
      <c r="D520">
        <v>239</v>
      </c>
      <c r="E520">
        <f t="shared" si="16"/>
        <v>-0.52056264228976001</v>
      </c>
      <c r="F520">
        <f t="shared" si="17"/>
        <v>-0.85382348026527322</v>
      </c>
    </row>
    <row r="521" spans="1:6">
      <c r="A521">
        <v>-51</v>
      </c>
      <c r="B521">
        <v>-84</v>
      </c>
      <c r="C521">
        <v>233.67</v>
      </c>
      <c r="D521">
        <v>239</v>
      </c>
      <c r="E521">
        <f t="shared" si="16"/>
        <v>-0.59243508068985795</v>
      </c>
      <c r="F521">
        <f t="shared" si="17"/>
        <v>-0.80561819441221749</v>
      </c>
    </row>
    <row r="522" spans="1:6">
      <c r="A522">
        <v>-38</v>
      </c>
      <c r="B522">
        <v>-85</v>
      </c>
      <c r="C522">
        <v>240.85</v>
      </c>
      <c r="D522">
        <v>239</v>
      </c>
      <c r="E522">
        <f t="shared" si="16"/>
        <v>-0.48709770525415796</v>
      </c>
      <c r="F522">
        <f t="shared" si="17"/>
        <v>-0.87334748269868701</v>
      </c>
    </row>
    <row r="523" spans="1:6">
      <c r="A523">
        <v>-36</v>
      </c>
      <c r="B523">
        <v>-83</v>
      </c>
      <c r="C523">
        <v>241.49</v>
      </c>
      <c r="D523">
        <v>239</v>
      </c>
      <c r="E523">
        <f t="shared" si="16"/>
        <v>-0.47731213551267465</v>
      </c>
      <c r="F523">
        <f t="shared" si="17"/>
        <v>-0.87873381936302541</v>
      </c>
    </row>
    <row r="524" spans="1:6">
      <c r="A524">
        <v>-36</v>
      </c>
      <c r="B524">
        <v>-82</v>
      </c>
      <c r="C524">
        <v>241.24</v>
      </c>
      <c r="D524">
        <v>239</v>
      </c>
      <c r="E524">
        <f t="shared" si="16"/>
        <v>-0.48114177927800716</v>
      </c>
      <c r="F524">
        <f t="shared" si="17"/>
        <v>-0.87664279397779421</v>
      </c>
    </row>
    <row r="525" spans="1:6">
      <c r="A525">
        <v>-36</v>
      </c>
      <c r="B525">
        <v>-87</v>
      </c>
      <c r="C525">
        <v>242.46</v>
      </c>
      <c r="D525">
        <v>240</v>
      </c>
      <c r="E525">
        <f t="shared" si="16"/>
        <v>-0.4623677510409922</v>
      </c>
      <c r="F525">
        <f t="shared" si="17"/>
        <v>-0.88668825570055632</v>
      </c>
    </row>
    <row r="526" spans="1:6">
      <c r="A526">
        <v>-45</v>
      </c>
      <c r="B526">
        <v>-88</v>
      </c>
      <c r="C526">
        <v>237.86</v>
      </c>
      <c r="D526">
        <v>240</v>
      </c>
      <c r="E526">
        <f t="shared" si="16"/>
        <v>-0.53198985263919385</v>
      </c>
      <c r="F526">
        <f t="shared" si="17"/>
        <v>-0.84675072877968571</v>
      </c>
    </row>
    <row r="527" spans="1:6">
      <c r="A527">
        <v>-43</v>
      </c>
      <c r="B527">
        <v>-83</v>
      </c>
      <c r="C527">
        <v>237.55</v>
      </c>
      <c r="D527">
        <v>240</v>
      </c>
      <c r="E527">
        <f t="shared" si="16"/>
        <v>-0.53656340597109797</v>
      </c>
      <c r="F527">
        <f t="shared" si="17"/>
        <v>-0.84386000697550223</v>
      </c>
    </row>
    <row r="528" spans="1:6">
      <c r="A528">
        <v>-41</v>
      </c>
      <c r="B528">
        <v>-89</v>
      </c>
      <c r="C528">
        <v>240.21</v>
      </c>
      <c r="D528">
        <v>240</v>
      </c>
      <c r="E528">
        <f t="shared" si="16"/>
        <v>-0.49682249981601434</v>
      </c>
      <c r="F528">
        <f t="shared" si="17"/>
        <v>-0.86785217847083063</v>
      </c>
    </row>
    <row r="529" spans="1:6">
      <c r="A529">
        <v>-45</v>
      </c>
      <c r="B529">
        <v>-84</v>
      </c>
      <c r="C529">
        <v>236.76</v>
      </c>
      <c r="D529">
        <v>240</v>
      </c>
      <c r="E529">
        <f t="shared" si="16"/>
        <v>-0.54814726170058792</v>
      </c>
      <c r="F529">
        <f t="shared" si="17"/>
        <v>-0.83638183833112201</v>
      </c>
    </row>
    <row r="530" spans="1:6">
      <c r="A530">
        <v>-44</v>
      </c>
      <c r="B530">
        <v>-82</v>
      </c>
      <c r="C530">
        <v>236.72</v>
      </c>
      <c r="D530">
        <v>240</v>
      </c>
      <c r="E530">
        <f t="shared" si="16"/>
        <v>-0.54873103274830881</v>
      </c>
      <c r="F530">
        <f t="shared" si="17"/>
        <v>-0.83599895556093518</v>
      </c>
    </row>
    <row r="531" spans="1:6">
      <c r="A531">
        <v>-40</v>
      </c>
      <c r="B531">
        <v>-81</v>
      </c>
      <c r="C531">
        <v>238.66</v>
      </c>
      <c r="D531">
        <v>240</v>
      </c>
      <c r="E531">
        <f t="shared" si="16"/>
        <v>-0.52011551002374312</v>
      </c>
      <c r="F531">
        <f t="shared" si="17"/>
        <v>-0.85409592917466925</v>
      </c>
    </row>
    <row r="532" spans="1:6">
      <c r="A532">
        <v>-41</v>
      </c>
      <c r="B532">
        <v>-83</v>
      </c>
      <c r="C532">
        <v>238.65</v>
      </c>
      <c r="D532">
        <v>238</v>
      </c>
      <c r="E532">
        <f t="shared" si="16"/>
        <v>-0.5202645699620938</v>
      </c>
      <c r="F532">
        <f t="shared" si="17"/>
        <v>-0.85400513888509921</v>
      </c>
    </row>
    <row r="533" spans="1:6">
      <c r="A533">
        <v>-37</v>
      </c>
      <c r="B533">
        <v>-83</v>
      </c>
      <c r="C533">
        <v>240.92</v>
      </c>
      <c r="D533">
        <v>238</v>
      </c>
      <c r="E533">
        <f t="shared" si="16"/>
        <v>-0.48603034675635076</v>
      </c>
      <c r="F533">
        <f t="shared" si="17"/>
        <v>-0.87394193287191657</v>
      </c>
    </row>
    <row r="534" spans="1:6">
      <c r="A534">
        <v>-39</v>
      </c>
      <c r="B534">
        <v>-81</v>
      </c>
      <c r="C534">
        <v>239.23</v>
      </c>
      <c r="D534">
        <v>238</v>
      </c>
      <c r="E534">
        <f t="shared" si="16"/>
        <v>-0.51159304435107356</v>
      </c>
      <c r="F534">
        <f t="shared" si="17"/>
        <v>-0.85922788419115015</v>
      </c>
    </row>
    <row r="535" spans="1:6">
      <c r="A535">
        <v>-40</v>
      </c>
      <c r="B535">
        <v>-80</v>
      </c>
      <c r="C535">
        <v>238.38</v>
      </c>
      <c r="D535">
        <v>238</v>
      </c>
      <c r="E535">
        <f t="shared" si="16"/>
        <v>-0.52428318282756947</v>
      </c>
      <c r="F535">
        <f t="shared" si="17"/>
        <v>-0.85154397667072568</v>
      </c>
    </row>
    <row r="536" spans="1:6">
      <c r="A536">
        <v>-41</v>
      </c>
      <c r="B536">
        <v>-80</v>
      </c>
      <c r="C536">
        <v>237.81</v>
      </c>
      <c r="D536">
        <v>238</v>
      </c>
      <c r="E536">
        <f t="shared" si="16"/>
        <v>-0.53272857938674267</v>
      </c>
      <c r="F536">
        <f t="shared" si="17"/>
        <v>-0.84628615769406457</v>
      </c>
    </row>
    <row r="537" spans="1:6">
      <c r="A537">
        <v>-41</v>
      </c>
      <c r="B537">
        <v>-84</v>
      </c>
      <c r="C537">
        <v>238.92</v>
      </c>
      <c r="D537">
        <v>238</v>
      </c>
      <c r="E537">
        <f t="shared" si="16"/>
        <v>-0.51623440380564767</v>
      </c>
      <c r="F537">
        <f t="shared" si="17"/>
        <v>-0.85644733657559324</v>
      </c>
    </row>
    <row r="538" spans="1:6">
      <c r="A538">
        <v>-38</v>
      </c>
      <c r="B538">
        <v>-84</v>
      </c>
      <c r="C538">
        <v>240.6</v>
      </c>
      <c r="D538">
        <v>238</v>
      </c>
      <c r="E538">
        <f t="shared" si="16"/>
        <v>-0.49090375361514105</v>
      </c>
      <c r="F538">
        <f t="shared" si="17"/>
        <v>-0.87121381112018936</v>
      </c>
    </row>
    <row r="539" spans="1:6">
      <c r="A539">
        <v>-48</v>
      </c>
      <c r="B539">
        <v>-88</v>
      </c>
      <c r="C539">
        <v>236.33</v>
      </c>
      <c r="D539">
        <v>238</v>
      </c>
      <c r="E539">
        <f t="shared" si="16"/>
        <v>-0.55440874125132866</v>
      </c>
      <c r="F539">
        <f t="shared" si="17"/>
        <v>-0.83224452393759685</v>
      </c>
    </row>
    <row r="540" spans="1:6">
      <c r="A540">
        <v>-44</v>
      </c>
      <c r="B540">
        <v>-84</v>
      </c>
      <c r="C540">
        <v>237.29</v>
      </c>
      <c r="D540">
        <v>238</v>
      </c>
      <c r="E540">
        <f t="shared" si="16"/>
        <v>-0.54038718358693871</v>
      </c>
      <c r="F540">
        <f t="shared" si="17"/>
        <v>-0.84141647940539899</v>
      </c>
    </row>
    <row r="541" spans="1:6">
      <c r="A541">
        <v>-42</v>
      </c>
      <c r="B541">
        <v>-84</v>
      </c>
      <c r="C541">
        <v>238.38</v>
      </c>
      <c r="D541">
        <v>238</v>
      </c>
      <c r="E541">
        <f t="shared" si="16"/>
        <v>-0.52428318282756947</v>
      </c>
      <c r="F541">
        <f t="shared" si="17"/>
        <v>-0.85154397667072568</v>
      </c>
    </row>
    <row r="542" spans="1:6">
      <c r="A542">
        <v>-40</v>
      </c>
      <c r="B542">
        <v>-84</v>
      </c>
      <c r="C542">
        <v>239.48</v>
      </c>
      <c r="D542">
        <v>238</v>
      </c>
      <c r="E542">
        <f t="shared" si="16"/>
        <v>-0.50783909734920996</v>
      </c>
      <c r="F542">
        <f t="shared" si="17"/>
        <v>-0.86145194364139643</v>
      </c>
    </row>
    <row r="543" spans="1:6">
      <c r="A543">
        <v>-38</v>
      </c>
      <c r="B543">
        <v>-87</v>
      </c>
      <c r="C543">
        <v>241.35</v>
      </c>
      <c r="D543">
        <v>238</v>
      </c>
      <c r="E543">
        <f t="shared" si="16"/>
        <v>-0.47945786025590675</v>
      </c>
      <c r="F543">
        <f t="shared" si="17"/>
        <v>-0.87756490371870921</v>
      </c>
    </row>
    <row r="544" spans="1:6">
      <c r="A544">
        <v>-43</v>
      </c>
      <c r="B544">
        <v>-83</v>
      </c>
      <c r="C544">
        <v>237.55</v>
      </c>
      <c r="D544">
        <v>238</v>
      </c>
      <c r="E544">
        <f t="shared" si="16"/>
        <v>-0.53656340597109797</v>
      </c>
      <c r="F544">
        <f t="shared" si="17"/>
        <v>-0.84386000697550223</v>
      </c>
    </row>
    <row r="545" spans="1:6">
      <c r="A545">
        <v>-38</v>
      </c>
      <c r="B545">
        <v>-85</v>
      </c>
      <c r="C545">
        <v>240.85</v>
      </c>
      <c r="D545">
        <v>238</v>
      </c>
      <c r="E545">
        <f t="shared" si="16"/>
        <v>-0.48709770525415796</v>
      </c>
      <c r="F545">
        <f t="shared" si="17"/>
        <v>-0.87334748269868701</v>
      </c>
    </row>
    <row r="546" spans="1:6">
      <c r="A546">
        <v>-36</v>
      </c>
      <c r="B546">
        <v>-82</v>
      </c>
      <c r="C546">
        <v>241.24</v>
      </c>
      <c r="D546">
        <v>239</v>
      </c>
      <c r="E546">
        <f t="shared" si="16"/>
        <v>-0.48114177927800716</v>
      </c>
      <c r="F546">
        <f t="shared" si="17"/>
        <v>-0.87664279397779421</v>
      </c>
    </row>
    <row r="547" spans="1:6">
      <c r="A547">
        <v>-41</v>
      </c>
      <c r="B547">
        <v>-84</v>
      </c>
      <c r="C547">
        <v>238.92</v>
      </c>
      <c r="D547">
        <v>239</v>
      </c>
      <c r="E547">
        <f t="shared" si="16"/>
        <v>-0.51623440380564767</v>
      </c>
      <c r="F547">
        <f t="shared" si="17"/>
        <v>-0.85644733657559324</v>
      </c>
    </row>
    <row r="548" spans="1:6">
      <c r="A548">
        <v>-39</v>
      </c>
      <c r="B548">
        <v>-80</v>
      </c>
      <c r="C548">
        <v>238.95</v>
      </c>
      <c r="D548">
        <v>238</v>
      </c>
      <c r="E548">
        <f t="shared" si="16"/>
        <v>-0.51578589828504762</v>
      </c>
      <c r="F548">
        <f t="shared" si="17"/>
        <v>-0.85671751886504954</v>
      </c>
    </row>
    <row r="549" spans="1:6">
      <c r="A549">
        <v>-38</v>
      </c>
      <c r="B549">
        <v>-86</v>
      </c>
      <c r="C549">
        <v>241.1</v>
      </c>
      <c r="D549">
        <v>239</v>
      </c>
      <c r="E549">
        <f t="shared" si="16"/>
        <v>-0.48328238325500228</v>
      </c>
      <c r="F549">
        <f t="shared" si="17"/>
        <v>-0.87546452700001787</v>
      </c>
    </row>
    <row r="550" spans="1:6">
      <c r="A550">
        <v>-42</v>
      </c>
      <c r="B550">
        <v>-92</v>
      </c>
      <c r="C550">
        <v>240.4</v>
      </c>
      <c r="D550">
        <v>240</v>
      </c>
      <c r="E550">
        <f t="shared" si="16"/>
        <v>-0.493941866584231</v>
      </c>
      <c r="F550">
        <f t="shared" si="17"/>
        <v>-0.86949492950521901</v>
      </c>
    </row>
    <row r="551" spans="1:6">
      <c r="A551">
        <v>-45</v>
      </c>
      <c r="B551">
        <v>-88</v>
      </c>
      <c r="C551">
        <v>237.86</v>
      </c>
      <c r="D551">
        <v>240</v>
      </c>
      <c r="E551">
        <f t="shared" si="16"/>
        <v>-0.53198985263919385</v>
      </c>
      <c r="F551">
        <f t="shared" si="17"/>
        <v>-0.84675072877968571</v>
      </c>
    </row>
    <row r="552" spans="1:6">
      <c r="A552">
        <v>-41</v>
      </c>
      <c r="B552">
        <v>-81</v>
      </c>
      <c r="C552">
        <v>238.09</v>
      </c>
      <c r="D552">
        <v>240</v>
      </c>
      <c r="E552">
        <f t="shared" si="16"/>
        <v>-0.52858650018507236</v>
      </c>
      <c r="F552">
        <f t="shared" si="17"/>
        <v>-0.84887944481068478</v>
      </c>
    </row>
    <row r="553" spans="1:6">
      <c r="A553">
        <v>-38</v>
      </c>
      <c r="B553">
        <v>-89</v>
      </c>
      <c r="C553">
        <v>241.82</v>
      </c>
      <c r="D553">
        <v>240</v>
      </c>
      <c r="E553">
        <f t="shared" si="16"/>
        <v>-0.47224310314690798</v>
      </c>
      <c r="F553">
        <f t="shared" si="17"/>
        <v>-0.88146834970416199</v>
      </c>
    </row>
    <row r="554" spans="1:6">
      <c r="A554">
        <v>-42</v>
      </c>
      <c r="B554">
        <v>-81</v>
      </c>
      <c r="C554">
        <v>237.53</v>
      </c>
      <c r="D554">
        <v>240</v>
      </c>
      <c r="E554">
        <f t="shared" si="16"/>
        <v>-0.5368579359867568</v>
      </c>
      <c r="F554">
        <f t="shared" si="17"/>
        <v>-0.84367265960681648</v>
      </c>
    </row>
    <row r="555" spans="1:6">
      <c r="A555">
        <v>-39</v>
      </c>
      <c r="B555">
        <v>-88</v>
      </c>
      <c r="C555">
        <v>241.04</v>
      </c>
      <c r="D555">
        <v>240</v>
      </c>
      <c r="E555">
        <f t="shared" si="16"/>
        <v>-0.48419890240708058</v>
      </c>
      <c r="F555">
        <f t="shared" si="17"/>
        <v>-0.87495795493713779</v>
      </c>
    </row>
    <row r="556" spans="1:6">
      <c r="A556">
        <v>-38</v>
      </c>
      <c r="B556">
        <v>-85</v>
      </c>
      <c r="C556">
        <v>240.85</v>
      </c>
      <c r="D556">
        <v>240</v>
      </c>
      <c r="E556">
        <f t="shared" si="16"/>
        <v>-0.48709770525415796</v>
      </c>
      <c r="F556">
        <f t="shared" si="17"/>
        <v>-0.87334748269868701</v>
      </c>
    </row>
    <row r="557" spans="1:6">
      <c r="A557">
        <v>-42</v>
      </c>
      <c r="B557">
        <v>-85</v>
      </c>
      <c r="C557">
        <v>238.65</v>
      </c>
      <c r="D557">
        <v>240</v>
      </c>
      <c r="E557">
        <f t="shared" si="16"/>
        <v>-0.5202645699620938</v>
      </c>
      <c r="F557">
        <f t="shared" si="17"/>
        <v>-0.85400513888509921</v>
      </c>
    </row>
    <row r="558" spans="1:6">
      <c r="A558">
        <v>-43</v>
      </c>
      <c r="B558">
        <v>-92</v>
      </c>
      <c r="C558">
        <v>239.89</v>
      </c>
      <c r="D558">
        <v>240</v>
      </c>
      <c r="E558">
        <f t="shared" si="16"/>
        <v>-0.50166172692841826</v>
      </c>
      <c r="F558">
        <f t="shared" si="17"/>
        <v>-0.86506387725716372</v>
      </c>
    </row>
    <row r="559" spans="1:6">
      <c r="A559">
        <v>-42</v>
      </c>
      <c r="B559">
        <v>-85</v>
      </c>
      <c r="C559">
        <v>238.65</v>
      </c>
      <c r="D559">
        <v>239</v>
      </c>
      <c r="E559">
        <f t="shared" si="16"/>
        <v>-0.5202645699620938</v>
      </c>
      <c r="F559">
        <f t="shared" si="17"/>
        <v>-0.85400513888509921</v>
      </c>
    </row>
    <row r="560" spans="1:6">
      <c r="A560">
        <v>-42</v>
      </c>
      <c r="B560">
        <v>-86</v>
      </c>
      <c r="C560">
        <v>238.91</v>
      </c>
      <c r="D560">
        <v>238</v>
      </c>
      <c r="E560">
        <f t="shared" si="16"/>
        <v>-0.51638387420112097</v>
      </c>
      <c r="F560">
        <f t="shared" si="17"/>
        <v>-0.85635722363102706</v>
      </c>
    </row>
    <row r="561" spans="1:6">
      <c r="A561">
        <v>-41</v>
      </c>
      <c r="B561">
        <v>-85</v>
      </c>
      <c r="C561">
        <v>239.19</v>
      </c>
      <c r="D561">
        <v>239</v>
      </c>
      <c r="E561">
        <f t="shared" si="16"/>
        <v>-0.51219277385439232</v>
      </c>
      <c r="F561">
        <f t="shared" si="17"/>
        <v>-0.85887051550937721</v>
      </c>
    </row>
    <row r="562" spans="1:6">
      <c r="A562">
        <v>-45</v>
      </c>
      <c r="B562">
        <v>-83</v>
      </c>
      <c r="C562">
        <v>236.47</v>
      </c>
      <c r="D562">
        <v>239</v>
      </c>
      <c r="E562">
        <f t="shared" si="16"/>
        <v>-0.55237353122920363</v>
      </c>
      <c r="F562">
        <f t="shared" si="17"/>
        <v>-0.83359671424339232</v>
      </c>
    </row>
    <row r="563" spans="1:6">
      <c r="A563">
        <v>-43</v>
      </c>
      <c r="B563">
        <v>-87</v>
      </c>
      <c r="C563">
        <v>238.64</v>
      </c>
      <c r="D563">
        <v>238</v>
      </c>
      <c r="E563">
        <f t="shared" si="16"/>
        <v>-0.52041361405228026</v>
      </c>
      <c r="F563">
        <f t="shared" si="17"/>
        <v>-0.8539143225810446</v>
      </c>
    </row>
    <row r="564" spans="1:6">
      <c r="A564">
        <v>-35</v>
      </c>
      <c r="B564">
        <v>-87</v>
      </c>
      <c r="C564">
        <v>243.03</v>
      </c>
      <c r="D564">
        <v>239</v>
      </c>
      <c r="E564">
        <f t="shared" si="16"/>
        <v>-0.45352390760371364</v>
      </c>
      <c r="F564">
        <f t="shared" si="17"/>
        <v>-0.89124411091005717</v>
      </c>
    </row>
    <row r="565" spans="1:6">
      <c r="A565">
        <v>-41</v>
      </c>
      <c r="B565">
        <v>-89</v>
      </c>
      <c r="C565">
        <v>240.21</v>
      </c>
      <c r="D565">
        <v>239</v>
      </c>
      <c r="E565">
        <f t="shared" si="16"/>
        <v>-0.49682249981601434</v>
      </c>
      <c r="F565">
        <f t="shared" si="17"/>
        <v>-0.86785217847083063</v>
      </c>
    </row>
    <row r="566" spans="1:6">
      <c r="A566">
        <v>-41</v>
      </c>
      <c r="B566">
        <v>-84</v>
      </c>
      <c r="C566">
        <v>238.92</v>
      </c>
      <c r="D566">
        <v>238</v>
      </c>
      <c r="E566">
        <f t="shared" si="16"/>
        <v>-0.51623440380564767</v>
      </c>
      <c r="F566">
        <f t="shared" si="17"/>
        <v>-0.85644733657559324</v>
      </c>
    </row>
    <row r="567" spans="1:6">
      <c r="A567">
        <v>-41</v>
      </c>
      <c r="B567">
        <v>-90</v>
      </c>
      <c r="C567">
        <v>240.45</v>
      </c>
      <c r="D567">
        <v>239</v>
      </c>
      <c r="E567">
        <f t="shared" si="16"/>
        <v>-0.49318290113396651</v>
      </c>
      <c r="F567">
        <f t="shared" si="17"/>
        <v>-0.86992564396566918</v>
      </c>
    </row>
    <row r="568" spans="1:6">
      <c r="A568">
        <v>-40</v>
      </c>
      <c r="B568">
        <v>-88</v>
      </c>
      <c r="C568">
        <v>240.5</v>
      </c>
      <c r="D568">
        <v>239</v>
      </c>
      <c r="E568">
        <f t="shared" si="16"/>
        <v>-0.49242356010346722</v>
      </c>
      <c r="F568">
        <f t="shared" si="17"/>
        <v>-0.87035569593989959</v>
      </c>
    </row>
    <row r="569" spans="1:6">
      <c r="A569">
        <v>-47</v>
      </c>
      <c r="B569">
        <v>-84</v>
      </c>
      <c r="C569">
        <v>235.71</v>
      </c>
      <c r="D569">
        <v>239</v>
      </c>
      <c r="E569">
        <f t="shared" si="16"/>
        <v>-0.56338185900347049</v>
      </c>
      <c r="F569">
        <f t="shared" si="17"/>
        <v>-0.8261966357628151</v>
      </c>
    </row>
    <row r="570" spans="1:6">
      <c r="A570">
        <v>-40</v>
      </c>
      <c r="B570">
        <v>-86</v>
      </c>
      <c r="C570">
        <v>240</v>
      </c>
      <c r="D570">
        <v>239</v>
      </c>
      <c r="E570">
        <f t="shared" si="16"/>
        <v>-0.50000000000000044</v>
      </c>
      <c r="F570">
        <f t="shared" si="17"/>
        <v>-0.86602540378443837</v>
      </c>
    </row>
    <row r="571" spans="1:6">
      <c r="A571">
        <v>-43</v>
      </c>
      <c r="B571">
        <v>-84</v>
      </c>
      <c r="C571">
        <v>237.83</v>
      </c>
      <c r="D571">
        <v>239</v>
      </c>
      <c r="E571">
        <f t="shared" si="16"/>
        <v>-0.53243313733974407</v>
      </c>
      <c r="F571">
        <f t="shared" si="17"/>
        <v>-0.84647206348618342</v>
      </c>
    </row>
    <row r="572" spans="1:6">
      <c r="A572">
        <v>-42</v>
      </c>
      <c r="B572">
        <v>-84</v>
      </c>
      <c r="C572">
        <v>238.38</v>
      </c>
      <c r="D572">
        <v>239</v>
      </c>
      <c r="E572">
        <f t="shared" si="16"/>
        <v>-0.52428318282756947</v>
      </c>
      <c r="F572">
        <f t="shared" si="17"/>
        <v>-0.85154397667072568</v>
      </c>
    </row>
    <row r="573" spans="1:6">
      <c r="A573">
        <v>-41</v>
      </c>
      <c r="B573">
        <v>-81</v>
      </c>
      <c r="C573">
        <v>238.09</v>
      </c>
      <c r="D573">
        <v>239</v>
      </c>
      <c r="E573">
        <f t="shared" si="16"/>
        <v>-0.52858650018507236</v>
      </c>
      <c r="F573">
        <f t="shared" si="17"/>
        <v>-0.84887944481068478</v>
      </c>
    </row>
    <row r="574" spans="1:6">
      <c r="A574">
        <v>-44</v>
      </c>
      <c r="B574">
        <v>-86</v>
      </c>
      <c r="C574">
        <v>237.85</v>
      </c>
      <c r="D574">
        <v>238</v>
      </c>
      <c r="E574">
        <f t="shared" si="16"/>
        <v>-0.53213763041738338</v>
      </c>
      <c r="F574">
        <f t="shared" si="17"/>
        <v>-0.84665786613824845</v>
      </c>
    </row>
    <row r="575" spans="1:6">
      <c r="A575">
        <v>-45</v>
      </c>
      <c r="B575">
        <v>-85</v>
      </c>
      <c r="C575">
        <v>237.04</v>
      </c>
      <c r="D575">
        <v>238</v>
      </c>
      <c r="E575">
        <f t="shared" si="16"/>
        <v>-0.54405339982735546</v>
      </c>
      <c r="F575">
        <f t="shared" si="17"/>
        <v>-0.8390505933114496</v>
      </c>
    </row>
    <row r="576" spans="1:6">
      <c r="A576">
        <v>-44</v>
      </c>
      <c r="B576">
        <v>-84</v>
      </c>
      <c r="C576">
        <v>237.29</v>
      </c>
      <c r="D576">
        <v>238</v>
      </c>
      <c r="E576">
        <f t="shared" si="16"/>
        <v>-0.54038718358693871</v>
      </c>
      <c r="F576">
        <f t="shared" si="17"/>
        <v>-0.84141647940539899</v>
      </c>
    </row>
    <row r="577" spans="1:6">
      <c r="A577">
        <v>-45</v>
      </c>
      <c r="B577">
        <v>-84</v>
      </c>
      <c r="C577">
        <v>236.76</v>
      </c>
      <c r="D577">
        <v>237</v>
      </c>
      <c r="E577">
        <f t="shared" si="16"/>
        <v>-0.54814726170058792</v>
      </c>
      <c r="F577">
        <f t="shared" si="17"/>
        <v>-0.83638183833112201</v>
      </c>
    </row>
    <row r="578" spans="1:6">
      <c r="A578">
        <v>-37</v>
      </c>
      <c r="B578">
        <v>-88</v>
      </c>
      <c r="C578">
        <v>242.14</v>
      </c>
      <c r="D578">
        <v>237</v>
      </c>
      <c r="E578">
        <f t="shared" si="16"/>
        <v>-0.46731271547659808</v>
      </c>
      <c r="F578">
        <f t="shared" si="17"/>
        <v>-0.8840920913309247</v>
      </c>
    </row>
    <row r="579" spans="1:6">
      <c r="A579">
        <v>-42</v>
      </c>
      <c r="B579">
        <v>-84</v>
      </c>
      <c r="C579">
        <v>238.38</v>
      </c>
      <c r="D579">
        <v>238</v>
      </c>
      <c r="E579">
        <f t="shared" ref="E579:E642" si="18">COS(C579/180*PI())</f>
        <v>-0.52428318282756947</v>
      </c>
      <c r="F579">
        <f t="shared" ref="F579:F642" si="19">SIN(C579/180*PI())</f>
        <v>-0.85154397667072568</v>
      </c>
    </row>
    <row r="580" spans="1:6">
      <c r="A580">
        <v>-40</v>
      </c>
      <c r="B580">
        <v>-81</v>
      </c>
      <c r="C580">
        <v>238.66</v>
      </c>
      <c r="D580">
        <v>238</v>
      </c>
      <c r="E580">
        <f t="shared" si="18"/>
        <v>-0.52011551002374312</v>
      </c>
      <c r="F580">
        <f t="shared" si="19"/>
        <v>-0.85409592917466925</v>
      </c>
    </row>
    <row r="581" spans="1:6">
      <c r="A581">
        <v>-40</v>
      </c>
      <c r="B581">
        <v>-83</v>
      </c>
      <c r="C581">
        <v>239.21</v>
      </c>
      <c r="D581">
        <v>238</v>
      </c>
      <c r="E581">
        <f t="shared" si="18"/>
        <v>-0.5118929402890332</v>
      </c>
      <c r="F581">
        <f t="shared" si="19"/>
        <v>-0.85904925218653694</v>
      </c>
    </row>
    <row r="582" spans="1:6">
      <c r="A582">
        <v>-43</v>
      </c>
      <c r="B582">
        <v>-88</v>
      </c>
      <c r="C582">
        <v>238.9</v>
      </c>
      <c r="D582">
        <v>238</v>
      </c>
      <c r="E582">
        <f t="shared" si="18"/>
        <v>-0.51653332886664205</v>
      </c>
      <c r="F582">
        <f t="shared" si="19"/>
        <v>-0.85626708460032808</v>
      </c>
    </row>
    <row r="583" spans="1:6">
      <c r="A583">
        <v>-43</v>
      </c>
      <c r="B583">
        <v>-85</v>
      </c>
      <c r="C583">
        <v>238.11</v>
      </c>
      <c r="D583">
        <v>238</v>
      </c>
      <c r="E583">
        <f t="shared" si="18"/>
        <v>-0.52829015316247008</v>
      </c>
      <c r="F583">
        <f t="shared" si="19"/>
        <v>-0.84906390458644154</v>
      </c>
    </row>
    <row r="584" spans="1:6">
      <c r="A584">
        <v>-44</v>
      </c>
      <c r="B584">
        <v>-84</v>
      </c>
      <c r="C584">
        <v>237.29</v>
      </c>
      <c r="D584">
        <v>238</v>
      </c>
      <c r="E584">
        <f t="shared" si="18"/>
        <v>-0.54038718358693871</v>
      </c>
      <c r="F584">
        <f t="shared" si="19"/>
        <v>-0.84141647940539899</v>
      </c>
    </row>
    <row r="585" spans="1:6">
      <c r="A585">
        <v>-41</v>
      </c>
      <c r="B585">
        <v>-82</v>
      </c>
      <c r="C585">
        <v>238.38</v>
      </c>
      <c r="D585">
        <v>238</v>
      </c>
      <c r="E585">
        <f t="shared" si="18"/>
        <v>-0.52428318282756947</v>
      </c>
      <c r="F585">
        <f t="shared" si="19"/>
        <v>-0.85154397667072568</v>
      </c>
    </row>
    <row r="586" spans="1:6">
      <c r="A586">
        <v>-38</v>
      </c>
      <c r="B586">
        <v>-86</v>
      </c>
      <c r="C586">
        <v>241.1</v>
      </c>
      <c r="D586">
        <v>238</v>
      </c>
      <c r="E586">
        <f t="shared" si="18"/>
        <v>-0.48328238325500228</v>
      </c>
      <c r="F586">
        <f t="shared" si="19"/>
        <v>-0.87546452700001787</v>
      </c>
    </row>
    <row r="587" spans="1:6">
      <c r="A587">
        <v>-40</v>
      </c>
      <c r="B587">
        <v>-81</v>
      </c>
      <c r="C587">
        <v>238.66</v>
      </c>
      <c r="D587">
        <v>238</v>
      </c>
      <c r="E587">
        <f t="shared" si="18"/>
        <v>-0.52011551002374312</v>
      </c>
      <c r="F587">
        <f t="shared" si="19"/>
        <v>-0.85409592917466925</v>
      </c>
    </row>
    <row r="588" spans="1:6">
      <c r="A588">
        <v>-46</v>
      </c>
      <c r="B588">
        <v>-90</v>
      </c>
      <c r="C588">
        <v>237.87</v>
      </c>
      <c r="D588">
        <v>238</v>
      </c>
      <c r="E588">
        <f t="shared" si="18"/>
        <v>-0.53184205865566669</v>
      </c>
      <c r="F588">
        <f t="shared" si="19"/>
        <v>-0.84684356562762075</v>
      </c>
    </row>
    <row r="589" spans="1:6">
      <c r="A589">
        <v>-41</v>
      </c>
      <c r="B589">
        <v>-88</v>
      </c>
      <c r="C589">
        <v>239.96</v>
      </c>
      <c r="D589">
        <v>238</v>
      </c>
      <c r="E589">
        <f t="shared" si="18"/>
        <v>-0.50060447789200302</v>
      </c>
      <c r="F589">
        <f t="shared" si="19"/>
        <v>-0.86567612691726403</v>
      </c>
    </row>
    <row r="590" spans="1:6">
      <c r="A590">
        <v>-35</v>
      </c>
      <c r="B590">
        <v>-85</v>
      </c>
      <c r="C590">
        <v>242.56</v>
      </c>
      <c r="D590">
        <v>238</v>
      </c>
      <c r="E590">
        <f t="shared" si="18"/>
        <v>-0.4608194846504306</v>
      </c>
      <c r="F590">
        <f t="shared" si="19"/>
        <v>-0.88749388874882484</v>
      </c>
    </row>
    <row r="591" spans="1:6">
      <c r="A591">
        <v>-36</v>
      </c>
      <c r="B591">
        <v>-85</v>
      </c>
      <c r="C591">
        <v>241.99</v>
      </c>
      <c r="D591">
        <v>238</v>
      </c>
      <c r="E591">
        <f t="shared" si="18"/>
        <v>-0.46962565906082704</v>
      </c>
      <c r="F591">
        <f t="shared" si="19"/>
        <v>-0.8828656411661312</v>
      </c>
    </row>
    <row r="592" spans="1:6">
      <c r="A592">
        <v>-43</v>
      </c>
      <c r="B592">
        <v>-85</v>
      </c>
      <c r="C592">
        <v>238.11</v>
      </c>
      <c r="D592">
        <v>238</v>
      </c>
      <c r="E592">
        <f t="shared" si="18"/>
        <v>-0.52829015316247008</v>
      </c>
      <c r="F592">
        <f t="shared" si="19"/>
        <v>-0.84906390458644154</v>
      </c>
    </row>
    <row r="593" spans="1:6">
      <c r="A593">
        <v>-42</v>
      </c>
      <c r="B593">
        <v>-88</v>
      </c>
      <c r="C593">
        <v>239.43</v>
      </c>
      <c r="D593">
        <v>239</v>
      </c>
      <c r="E593">
        <f t="shared" si="18"/>
        <v>-0.5085906625212232</v>
      </c>
      <c r="F593">
        <f t="shared" si="19"/>
        <v>-0.86100844246512664</v>
      </c>
    </row>
    <row r="594" spans="1:6">
      <c r="A594">
        <v>-44</v>
      </c>
      <c r="B594">
        <v>-82</v>
      </c>
      <c r="C594">
        <v>236.72</v>
      </c>
      <c r="D594">
        <v>239</v>
      </c>
      <c r="E594">
        <f t="shared" si="18"/>
        <v>-0.54873103274830881</v>
      </c>
      <c r="F594">
        <f t="shared" si="19"/>
        <v>-0.83599895556093518</v>
      </c>
    </row>
    <row r="595" spans="1:6">
      <c r="A595">
        <v>-39</v>
      </c>
      <c r="B595">
        <v>-82</v>
      </c>
      <c r="C595">
        <v>239.51</v>
      </c>
      <c r="D595">
        <v>239</v>
      </c>
      <c r="E595">
        <f t="shared" si="18"/>
        <v>-0.50738797257340806</v>
      </c>
      <c r="F595">
        <f t="shared" si="19"/>
        <v>-0.86171772947285152</v>
      </c>
    </row>
    <row r="596" spans="1:6">
      <c r="A596">
        <v>-39</v>
      </c>
      <c r="B596">
        <v>-86</v>
      </c>
      <c r="C596">
        <v>240.55</v>
      </c>
      <c r="D596">
        <v>239</v>
      </c>
      <c r="E596">
        <f t="shared" si="18"/>
        <v>-0.49166384407100672</v>
      </c>
      <c r="F596">
        <f t="shared" si="19"/>
        <v>-0.87078508510040564</v>
      </c>
    </row>
    <row r="597" spans="1:6">
      <c r="A597">
        <v>-38</v>
      </c>
      <c r="B597">
        <v>-86</v>
      </c>
      <c r="C597">
        <v>241.1</v>
      </c>
      <c r="D597">
        <v>239</v>
      </c>
      <c r="E597">
        <f t="shared" si="18"/>
        <v>-0.48328238325500228</v>
      </c>
      <c r="F597">
        <f t="shared" si="19"/>
        <v>-0.87546452700001787</v>
      </c>
    </row>
    <row r="598" spans="1:6">
      <c r="A598">
        <v>-38</v>
      </c>
      <c r="B598">
        <v>-91</v>
      </c>
      <c r="C598">
        <v>242.28</v>
      </c>
      <c r="D598">
        <v>240</v>
      </c>
      <c r="E598">
        <f t="shared" si="18"/>
        <v>-0.46515107807745859</v>
      </c>
      <c r="F598">
        <f t="shared" si="19"/>
        <v>-0.88523131133245514</v>
      </c>
    </row>
    <row r="599" spans="1:6">
      <c r="A599">
        <v>-40</v>
      </c>
      <c r="B599">
        <v>-83</v>
      </c>
      <c r="C599">
        <v>239.21</v>
      </c>
      <c r="D599">
        <v>240</v>
      </c>
      <c r="E599">
        <f t="shared" si="18"/>
        <v>-0.5118929402890332</v>
      </c>
      <c r="F599">
        <f t="shared" si="19"/>
        <v>-0.85904925218653694</v>
      </c>
    </row>
    <row r="600" spans="1:6">
      <c r="A600">
        <v>-37</v>
      </c>
      <c r="B600">
        <v>-85</v>
      </c>
      <c r="C600">
        <v>241.42</v>
      </c>
      <c r="D600">
        <v>240</v>
      </c>
      <c r="E600">
        <f t="shared" si="18"/>
        <v>-0.4783853549093019</v>
      </c>
      <c r="F600">
        <f t="shared" si="19"/>
        <v>-0.87815001691527705</v>
      </c>
    </row>
    <row r="601" spans="1:6">
      <c r="A601">
        <v>-50</v>
      </c>
      <c r="B601">
        <v>-82</v>
      </c>
      <c r="C601">
        <v>233.57</v>
      </c>
      <c r="D601">
        <v>239</v>
      </c>
      <c r="E601">
        <f t="shared" si="18"/>
        <v>-0.59384024664665069</v>
      </c>
      <c r="F601">
        <f t="shared" si="19"/>
        <v>-0.80458297363456877</v>
      </c>
    </row>
    <row r="602" spans="1:6">
      <c r="A602">
        <v>-36</v>
      </c>
      <c r="B602">
        <v>-92</v>
      </c>
      <c r="C602">
        <v>243.57</v>
      </c>
      <c r="D602">
        <v>240</v>
      </c>
      <c r="E602">
        <f t="shared" si="18"/>
        <v>-0.44510411179482012</v>
      </c>
      <c r="F602">
        <f t="shared" si="19"/>
        <v>-0.89547882703241188</v>
      </c>
    </row>
    <row r="603" spans="1:6">
      <c r="A603">
        <v>-37</v>
      </c>
      <c r="B603">
        <v>-86</v>
      </c>
      <c r="C603">
        <v>241.66</v>
      </c>
      <c r="D603">
        <v>241</v>
      </c>
      <c r="E603">
        <f t="shared" si="18"/>
        <v>-0.47470278261708704</v>
      </c>
      <c r="F603">
        <f t="shared" si="19"/>
        <v>-0.88014616296135417</v>
      </c>
    </row>
    <row r="604" spans="1:6">
      <c r="A604">
        <v>-43</v>
      </c>
      <c r="B604">
        <v>-85</v>
      </c>
      <c r="C604">
        <v>238.11</v>
      </c>
      <c r="D604">
        <v>241</v>
      </c>
      <c r="E604">
        <f t="shared" si="18"/>
        <v>-0.52829015316247008</v>
      </c>
      <c r="F604">
        <f t="shared" si="19"/>
        <v>-0.84906390458644154</v>
      </c>
    </row>
    <row r="605" spans="1:6">
      <c r="A605">
        <v>-38</v>
      </c>
      <c r="B605">
        <v>-87</v>
      </c>
      <c r="C605">
        <v>241.35</v>
      </c>
      <c r="D605">
        <v>241</v>
      </c>
      <c r="E605">
        <f t="shared" si="18"/>
        <v>-0.47945786025590675</v>
      </c>
      <c r="F605">
        <f t="shared" si="19"/>
        <v>-0.87756490371870921</v>
      </c>
    </row>
    <row r="606" spans="1:6">
      <c r="A606">
        <v>-38</v>
      </c>
      <c r="B606">
        <v>-81</v>
      </c>
      <c r="C606">
        <v>239.81</v>
      </c>
      <c r="D606">
        <v>241</v>
      </c>
      <c r="E606">
        <f t="shared" si="18"/>
        <v>-0.50286909456020734</v>
      </c>
      <c r="F606">
        <f t="shared" si="19"/>
        <v>-0.86436258233232033</v>
      </c>
    </row>
    <row r="607" spans="1:6">
      <c r="A607">
        <v>-38</v>
      </c>
      <c r="B607">
        <v>-87</v>
      </c>
      <c r="C607">
        <v>241.35</v>
      </c>
      <c r="D607">
        <v>241</v>
      </c>
      <c r="E607">
        <f t="shared" si="18"/>
        <v>-0.47945786025590675</v>
      </c>
      <c r="F607">
        <f t="shared" si="19"/>
        <v>-0.87756490371870921</v>
      </c>
    </row>
    <row r="608" spans="1:6">
      <c r="A608">
        <v>-38</v>
      </c>
      <c r="B608">
        <v>-80</v>
      </c>
      <c r="C608">
        <v>239.53</v>
      </c>
      <c r="D608">
        <v>241</v>
      </c>
      <c r="E608">
        <f t="shared" si="18"/>
        <v>-0.50708714543563171</v>
      </c>
      <c r="F608">
        <f t="shared" si="19"/>
        <v>-0.86189478878453751</v>
      </c>
    </row>
    <row r="609" spans="1:6">
      <c r="A609">
        <v>-38</v>
      </c>
      <c r="B609">
        <v>-89</v>
      </c>
      <c r="C609">
        <v>241.82</v>
      </c>
      <c r="D609">
        <v>241</v>
      </c>
      <c r="E609">
        <f t="shared" si="18"/>
        <v>-0.47224310314690798</v>
      </c>
      <c r="F609">
        <f t="shared" si="19"/>
        <v>-0.88146834970416199</v>
      </c>
    </row>
    <row r="610" spans="1:6">
      <c r="A610">
        <v>-38</v>
      </c>
      <c r="B610">
        <v>-88</v>
      </c>
      <c r="C610">
        <v>241.59</v>
      </c>
      <c r="D610">
        <v>241</v>
      </c>
      <c r="E610">
        <f t="shared" si="18"/>
        <v>-0.47577772946389429</v>
      </c>
      <c r="F610">
        <f t="shared" si="19"/>
        <v>-0.87956554738471959</v>
      </c>
    </row>
    <row r="611" spans="1:6">
      <c r="A611">
        <v>-47</v>
      </c>
      <c r="B611">
        <v>-88</v>
      </c>
      <c r="C611">
        <v>236.83</v>
      </c>
      <c r="D611">
        <v>241</v>
      </c>
      <c r="E611">
        <f t="shared" si="18"/>
        <v>-0.54712501968379612</v>
      </c>
      <c r="F611">
        <f t="shared" si="19"/>
        <v>-0.83705090217740385</v>
      </c>
    </row>
    <row r="612" spans="1:6">
      <c r="A612">
        <v>-39</v>
      </c>
      <c r="B612">
        <v>-90</v>
      </c>
      <c r="C612">
        <v>241.51</v>
      </c>
      <c r="D612">
        <v>241</v>
      </c>
      <c r="E612">
        <f t="shared" si="18"/>
        <v>-0.47700537047145569</v>
      </c>
      <c r="F612">
        <f t="shared" si="19"/>
        <v>-0.87890037919060504</v>
      </c>
    </row>
    <row r="613" spans="1:6">
      <c r="A613">
        <v>-48</v>
      </c>
      <c r="B613">
        <v>-83</v>
      </c>
      <c r="C613">
        <v>234.9</v>
      </c>
      <c r="D613">
        <v>241</v>
      </c>
      <c r="E613">
        <f t="shared" si="18"/>
        <v>-0.57500525204327879</v>
      </c>
      <c r="F613">
        <f t="shared" si="19"/>
        <v>-0.81814971742502329</v>
      </c>
    </row>
    <row r="614" spans="1:6">
      <c r="A614">
        <v>-41</v>
      </c>
      <c r="B614">
        <v>-80</v>
      </c>
      <c r="C614">
        <v>237.81</v>
      </c>
      <c r="D614">
        <v>241</v>
      </c>
      <c r="E614">
        <f t="shared" si="18"/>
        <v>-0.53272857938674267</v>
      </c>
      <c r="F614">
        <f t="shared" si="19"/>
        <v>-0.84628615769406457</v>
      </c>
    </row>
    <row r="615" spans="1:6">
      <c r="A615">
        <v>-39</v>
      </c>
      <c r="B615">
        <v>-84</v>
      </c>
      <c r="C615">
        <v>240.04</v>
      </c>
      <c r="D615">
        <v>240</v>
      </c>
      <c r="E615">
        <f t="shared" si="18"/>
        <v>-0.49939527841407105</v>
      </c>
      <c r="F615">
        <f t="shared" si="19"/>
        <v>-0.86637425856135197</v>
      </c>
    </row>
    <row r="616" spans="1:6">
      <c r="A616">
        <v>-42</v>
      </c>
      <c r="B616">
        <v>-89</v>
      </c>
      <c r="C616">
        <v>239.68</v>
      </c>
      <c r="D616">
        <v>240</v>
      </c>
      <c r="E616">
        <f t="shared" si="18"/>
        <v>-0.50482897497342183</v>
      </c>
      <c r="F616">
        <f t="shared" si="19"/>
        <v>-0.86321938464522696</v>
      </c>
    </row>
    <row r="617" spans="1:6">
      <c r="A617">
        <v>-45</v>
      </c>
      <c r="B617">
        <v>-80</v>
      </c>
      <c r="C617">
        <v>235.58</v>
      </c>
      <c r="D617">
        <v>239</v>
      </c>
      <c r="E617">
        <f t="shared" si="18"/>
        <v>-0.5652549879442833</v>
      </c>
      <c r="F617">
        <f t="shared" si="19"/>
        <v>-0.82491623732601371</v>
      </c>
    </row>
    <row r="618" spans="1:6">
      <c r="A618">
        <v>-40</v>
      </c>
      <c r="B618">
        <v>-81</v>
      </c>
      <c r="C618">
        <v>238.66</v>
      </c>
      <c r="D618">
        <v>239</v>
      </c>
      <c r="E618">
        <f t="shared" si="18"/>
        <v>-0.52011551002374312</v>
      </c>
      <c r="F618">
        <f t="shared" si="19"/>
        <v>-0.85409592917466925</v>
      </c>
    </row>
    <row r="619" spans="1:6">
      <c r="A619">
        <v>-38</v>
      </c>
      <c r="B619">
        <v>-81</v>
      </c>
      <c r="C619">
        <v>239.81</v>
      </c>
      <c r="D619">
        <v>239</v>
      </c>
      <c r="E619">
        <f t="shared" si="18"/>
        <v>-0.50286909456020734</v>
      </c>
      <c r="F619">
        <f t="shared" si="19"/>
        <v>-0.86436258233232033</v>
      </c>
    </row>
    <row r="620" spans="1:6">
      <c r="A620">
        <v>-41</v>
      </c>
      <c r="B620">
        <v>-87</v>
      </c>
      <c r="C620">
        <v>239.71</v>
      </c>
      <c r="D620">
        <v>239</v>
      </c>
      <c r="E620">
        <f t="shared" si="18"/>
        <v>-0.50437692518033772</v>
      </c>
      <c r="F620">
        <f t="shared" si="19"/>
        <v>-0.86348359413808673</v>
      </c>
    </row>
    <row r="621" spans="1:6">
      <c r="A621">
        <v>-37</v>
      </c>
      <c r="B621">
        <v>-84</v>
      </c>
      <c r="C621">
        <v>241.17</v>
      </c>
      <c r="D621">
        <v>239</v>
      </c>
      <c r="E621">
        <f t="shared" si="18"/>
        <v>-0.48221244114771927</v>
      </c>
      <c r="F621">
        <f t="shared" si="19"/>
        <v>-0.87605431429926617</v>
      </c>
    </row>
    <row r="622" spans="1:6">
      <c r="A622">
        <v>-50</v>
      </c>
      <c r="B622">
        <v>-88</v>
      </c>
      <c r="C622">
        <v>235.33</v>
      </c>
      <c r="D622">
        <v>239</v>
      </c>
      <c r="E622">
        <f t="shared" si="18"/>
        <v>-0.56884897180165939</v>
      </c>
      <c r="F622">
        <f t="shared" si="19"/>
        <v>-0.82244200238083354</v>
      </c>
    </row>
    <row r="623" spans="1:6">
      <c r="A623">
        <v>-39</v>
      </c>
      <c r="B623">
        <v>-89</v>
      </c>
      <c r="C623">
        <v>241.28</v>
      </c>
      <c r="D623">
        <v>239</v>
      </c>
      <c r="E623">
        <f t="shared" si="18"/>
        <v>-0.48052964995164082</v>
      </c>
      <c r="F623">
        <f t="shared" si="19"/>
        <v>-0.87697848064667672</v>
      </c>
    </row>
    <row r="624" spans="1:6">
      <c r="A624">
        <v>-44</v>
      </c>
      <c r="B624">
        <v>-85</v>
      </c>
      <c r="C624">
        <v>237.57</v>
      </c>
      <c r="D624">
        <v>239</v>
      </c>
      <c r="E624">
        <f t="shared" si="18"/>
        <v>-0.53626881057681575</v>
      </c>
      <c r="F624">
        <f t="shared" si="19"/>
        <v>-0.84404725152240578</v>
      </c>
    </row>
    <row r="625" spans="1:6">
      <c r="A625">
        <v>-46</v>
      </c>
      <c r="B625">
        <v>-88</v>
      </c>
      <c r="C625">
        <v>237.34</v>
      </c>
      <c r="D625">
        <v>239</v>
      </c>
      <c r="E625">
        <f t="shared" si="18"/>
        <v>-0.53965270351865369</v>
      </c>
      <c r="F625">
        <f t="shared" si="19"/>
        <v>-0.8418877357373773</v>
      </c>
    </row>
    <row r="626" spans="1:6">
      <c r="A626">
        <v>-43</v>
      </c>
      <c r="B626">
        <v>-88</v>
      </c>
      <c r="C626">
        <v>238.9</v>
      </c>
      <c r="D626">
        <v>238</v>
      </c>
      <c r="E626">
        <f t="shared" si="18"/>
        <v>-0.51653332886664205</v>
      </c>
      <c r="F626">
        <f t="shared" si="19"/>
        <v>-0.85626708460032808</v>
      </c>
    </row>
    <row r="627" spans="1:6">
      <c r="A627">
        <v>-41</v>
      </c>
      <c r="B627">
        <v>-85</v>
      </c>
      <c r="C627">
        <v>239.19</v>
      </c>
      <c r="D627">
        <v>239</v>
      </c>
      <c r="E627">
        <f t="shared" si="18"/>
        <v>-0.51219277385439232</v>
      </c>
      <c r="F627">
        <f t="shared" si="19"/>
        <v>-0.85887051550937721</v>
      </c>
    </row>
    <row r="628" spans="1:6">
      <c r="A628">
        <v>-47</v>
      </c>
      <c r="B628">
        <v>-80</v>
      </c>
      <c r="C628">
        <v>234.5</v>
      </c>
      <c r="D628">
        <v>239</v>
      </c>
      <c r="E628">
        <f t="shared" si="18"/>
        <v>-0.58070295571093966</v>
      </c>
      <c r="F628">
        <f t="shared" si="19"/>
        <v>-0.81411551835631935</v>
      </c>
    </row>
    <row r="629" spans="1:6">
      <c r="A629">
        <v>-37</v>
      </c>
      <c r="B629">
        <v>-82</v>
      </c>
      <c r="C629">
        <v>240.66</v>
      </c>
      <c r="D629">
        <v>239</v>
      </c>
      <c r="E629">
        <f t="shared" si="18"/>
        <v>-0.48999115164423684</v>
      </c>
      <c r="F629">
        <f t="shared" si="19"/>
        <v>-0.87172740653850878</v>
      </c>
    </row>
    <row r="630" spans="1:6">
      <c r="A630">
        <v>-43</v>
      </c>
      <c r="B630">
        <v>-89</v>
      </c>
      <c r="C630">
        <v>239.15</v>
      </c>
      <c r="D630">
        <v>239</v>
      </c>
      <c r="E630">
        <f t="shared" si="18"/>
        <v>-0.51279225372117454</v>
      </c>
      <c r="F630">
        <f t="shared" si="19"/>
        <v>-0.85851272822454916</v>
      </c>
    </row>
    <row r="631" spans="1:6">
      <c r="A631">
        <v>-37</v>
      </c>
      <c r="B631">
        <v>-82</v>
      </c>
      <c r="C631">
        <v>240.66</v>
      </c>
      <c r="D631">
        <v>239</v>
      </c>
      <c r="E631">
        <f t="shared" si="18"/>
        <v>-0.48999115164423684</v>
      </c>
      <c r="F631">
        <f t="shared" si="19"/>
        <v>-0.87172740653850878</v>
      </c>
    </row>
    <row r="632" spans="1:6">
      <c r="A632">
        <v>-42</v>
      </c>
      <c r="B632">
        <v>-85</v>
      </c>
      <c r="C632">
        <v>238.65</v>
      </c>
      <c r="D632">
        <v>239</v>
      </c>
      <c r="E632">
        <f t="shared" si="18"/>
        <v>-0.5202645699620938</v>
      </c>
      <c r="F632">
        <f t="shared" si="19"/>
        <v>-0.85400513888509921</v>
      </c>
    </row>
    <row r="633" spans="1:6">
      <c r="A633">
        <v>-44</v>
      </c>
      <c r="B633">
        <v>-85</v>
      </c>
      <c r="C633">
        <v>237.57</v>
      </c>
      <c r="D633">
        <v>238</v>
      </c>
      <c r="E633">
        <f t="shared" si="18"/>
        <v>-0.53626881057681575</v>
      </c>
      <c r="F633">
        <f t="shared" si="19"/>
        <v>-0.84404725152240578</v>
      </c>
    </row>
    <row r="634" spans="1:6">
      <c r="A634">
        <v>-36</v>
      </c>
      <c r="B634">
        <v>-81</v>
      </c>
      <c r="C634">
        <v>240.98</v>
      </c>
      <c r="D634">
        <v>239</v>
      </c>
      <c r="E634">
        <f t="shared" si="18"/>
        <v>-0.48511489057569501</v>
      </c>
      <c r="F634">
        <f t="shared" si="19"/>
        <v>-0.87445042337558021</v>
      </c>
    </row>
    <row r="635" spans="1:6">
      <c r="A635">
        <v>-43</v>
      </c>
      <c r="B635">
        <v>-90</v>
      </c>
      <c r="C635">
        <v>239.4</v>
      </c>
      <c r="D635">
        <v>239</v>
      </c>
      <c r="E635">
        <f t="shared" si="18"/>
        <v>-0.5090414157503711</v>
      </c>
      <c r="F635">
        <f t="shared" si="19"/>
        <v>-0.86074202700394375</v>
      </c>
    </row>
    <row r="636" spans="1:6">
      <c r="A636">
        <v>-45</v>
      </c>
      <c r="B636">
        <v>-92</v>
      </c>
      <c r="C636">
        <v>238.88</v>
      </c>
      <c r="D636">
        <v>239</v>
      </c>
      <c r="E636">
        <f t="shared" si="18"/>
        <v>-0.51683219098961697</v>
      </c>
      <c r="F636">
        <f t="shared" si="19"/>
        <v>-0.85608672829151611</v>
      </c>
    </row>
    <row r="637" spans="1:6">
      <c r="A637">
        <v>-41</v>
      </c>
      <c r="B637">
        <v>-85</v>
      </c>
      <c r="C637">
        <v>239.19</v>
      </c>
      <c r="D637">
        <v>239</v>
      </c>
      <c r="E637">
        <f t="shared" si="18"/>
        <v>-0.51219277385439232</v>
      </c>
      <c r="F637">
        <f t="shared" si="19"/>
        <v>-0.85887051550937721</v>
      </c>
    </row>
    <row r="638" spans="1:6">
      <c r="A638">
        <v>-45</v>
      </c>
      <c r="B638">
        <v>-85</v>
      </c>
      <c r="C638">
        <v>237.04</v>
      </c>
      <c r="D638">
        <v>239</v>
      </c>
      <c r="E638">
        <f t="shared" si="18"/>
        <v>-0.54405339982735546</v>
      </c>
      <c r="F638">
        <f t="shared" si="19"/>
        <v>-0.8390505933114496</v>
      </c>
    </row>
    <row r="639" spans="1:6">
      <c r="A639">
        <v>-46</v>
      </c>
      <c r="B639">
        <v>-84</v>
      </c>
      <c r="C639">
        <v>236.23</v>
      </c>
      <c r="D639">
        <v>239</v>
      </c>
      <c r="E639">
        <f t="shared" si="18"/>
        <v>-0.55586043681373343</v>
      </c>
      <c r="F639">
        <f t="shared" si="19"/>
        <v>-0.83127563105461322</v>
      </c>
    </row>
    <row r="640" spans="1:6">
      <c r="A640">
        <v>-38</v>
      </c>
      <c r="B640">
        <v>-86</v>
      </c>
      <c r="C640">
        <v>241.1</v>
      </c>
      <c r="D640">
        <v>239</v>
      </c>
      <c r="E640">
        <f t="shared" si="18"/>
        <v>-0.48328238325500228</v>
      </c>
      <c r="F640">
        <f t="shared" si="19"/>
        <v>-0.87546452700001787</v>
      </c>
    </row>
    <row r="641" spans="1:6">
      <c r="A641">
        <v>-44</v>
      </c>
      <c r="B641">
        <v>-85</v>
      </c>
      <c r="C641">
        <v>237.57</v>
      </c>
      <c r="D641">
        <v>238</v>
      </c>
      <c r="E641">
        <f t="shared" si="18"/>
        <v>-0.53626881057681575</v>
      </c>
      <c r="F641">
        <f t="shared" si="19"/>
        <v>-0.84404725152240578</v>
      </c>
    </row>
    <row r="642" spans="1:6">
      <c r="A642">
        <v>-41</v>
      </c>
      <c r="B642">
        <v>-84</v>
      </c>
      <c r="C642">
        <v>238.92</v>
      </c>
      <c r="D642">
        <v>238</v>
      </c>
      <c r="E642">
        <f t="shared" si="18"/>
        <v>-0.51623440380564767</v>
      </c>
      <c r="F642">
        <f t="shared" si="19"/>
        <v>-0.85644733657559324</v>
      </c>
    </row>
    <row r="643" spans="1:6">
      <c r="A643">
        <v>-42</v>
      </c>
      <c r="B643">
        <v>-89</v>
      </c>
      <c r="C643">
        <v>239.68</v>
      </c>
      <c r="D643">
        <v>239</v>
      </c>
      <c r="E643">
        <f t="shared" ref="E643:E706" si="20">COS(C643/180*PI())</f>
        <v>-0.50482897497342183</v>
      </c>
      <c r="F643">
        <f t="shared" ref="F643:F706" si="21">SIN(C643/180*PI())</f>
        <v>-0.86321938464522696</v>
      </c>
    </row>
    <row r="644" spans="1:6">
      <c r="A644">
        <v>-38</v>
      </c>
      <c r="B644">
        <v>-85</v>
      </c>
      <c r="C644">
        <v>240.85</v>
      </c>
      <c r="D644">
        <v>239</v>
      </c>
      <c r="E644">
        <f t="shared" si="20"/>
        <v>-0.48709770525415796</v>
      </c>
      <c r="F644">
        <f t="shared" si="21"/>
        <v>-0.87334748269868701</v>
      </c>
    </row>
    <row r="645" spans="1:6">
      <c r="A645">
        <v>-42</v>
      </c>
      <c r="B645">
        <v>-91</v>
      </c>
      <c r="C645">
        <v>240.17</v>
      </c>
      <c r="D645">
        <v>239</v>
      </c>
      <c r="E645">
        <f t="shared" si="20"/>
        <v>-0.49742825381157041</v>
      </c>
      <c r="F645">
        <f t="shared" si="21"/>
        <v>-0.86750511947190945</v>
      </c>
    </row>
    <row r="646" spans="1:6">
      <c r="A646">
        <v>-37</v>
      </c>
      <c r="B646">
        <v>-80</v>
      </c>
      <c r="C646">
        <v>240.12</v>
      </c>
      <c r="D646">
        <v>239</v>
      </c>
      <c r="E646">
        <f t="shared" si="20"/>
        <v>-0.49818510533949056</v>
      </c>
      <c r="F646">
        <f t="shared" si="21"/>
        <v>-0.86707070116449025</v>
      </c>
    </row>
    <row r="647" spans="1:6">
      <c r="A647">
        <v>-39</v>
      </c>
      <c r="B647">
        <v>-83</v>
      </c>
      <c r="C647">
        <v>239.77</v>
      </c>
      <c r="D647">
        <v>239</v>
      </c>
      <c r="E647">
        <f t="shared" si="20"/>
        <v>-0.50347241088475558</v>
      </c>
      <c r="F647">
        <f t="shared" si="21"/>
        <v>-0.86401130286466266</v>
      </c>
    </row>
    <row r="648" spans="1:6">
      <c r="A648">
        <v>-39</v>
      </c>
      <c r="B648">
        <v>-85</v>
      </c>
      <c r="C648">
        <v>240.3</v>
      </c>
      <c r="D648">
        <v>240</v>
      </c>
      <c r="E648">
        <f t="shared" si="20"/>
        <v>-0.49545866843240743</v>
      </c>
      <c r="F648">
        <f t="shared" si="21"/>
        <v>-0.86863151443819131</v>
      </c>
    </row>
    <row r="649" spans="1:6">
      <c r="A649">
        <v>-48</v>
      </c>
      <c r="B649">
        <v>-83</v>
      </c>
      <c r="C649">
        <v>234.9</v>
      </c>
      <c r="D649">
        <v>240</v>
      </c>
      <c r="E649">
        <f t="shared" si="20"/>
        <v>-0.57500525204327879</v>
      </c>
      <c r="F649">
        <f t="shared" si="21"/>
        <v>-0.81814971742502329</v>
      </c>
    </row>
    <row r="650" spans="1:6">
      <c r="A650">
        <v>-44</v>
      </c>
      <c r="B650">
        <v>-88</v>
      </c>
      <c r="C650">
        <v>238.38</v>
      </c>
      <c r="D650">
        <v>239</v>
      </c>
      <c r="E650">
        <f t="shared" si="20"/>
        <v>-0.52428318282756947</v>
      </c>
      <c r="F650">
        <f t="shared" si="21"/>
        <v>-0.85154397667072568</v>
      </c>
    </row>
    <row r="651" spans="1:6">
      <c r="A651">
        <v>-41</v>
      </c>
      <c r="B651">
        <v>-84</v>
      </c>
      <c r="C651">
        <v>238.92</v>
      </c>
      <c r="D651">
        <v>239</v>
      </c>
      <c r="E651">
        <f t="shared" si="20"/>
        <v>-0.51623440380564767</v>
      </c>
      <c r="F651">
        <f t="shared" si="21"/>
        <v>-0.85644733657559324</v>
      </c>
    </row>
    <row r="652" spans="1:6">
      <c r="A652">
        <v>-36</v>
      </c>
      <c r="B652">
        <v>-81</v>
      </c>
      <c r="C652">
        <v>240.98</v>
      </c>
      <c r="D652">
        <v>240</v>
      </c>
      <c r="E652">
        <f t="shared" si="20"/>
        <v>-0.48511489057569501</v>
      </c>
      <c r="F652">
        <f t="shared" si="21"/>
        <v>-0.87445042337558021</v>
      </c>
    </row>
    <row r="653" spans="1:6">
      <c r="A653">
        <v>-40</v>
      </c>
      <c r="B653">
        <v>-85</v>
      </c>
      <c r="C653">
        <v>239.74</v>
      </c>
      <c r="D653">
        <v>240</v>
      </c>
      <c r="E653">
        <f t="shared" si="20"/>
        <v>-0.50392473710945906</v>
      </c>
      <c r="F653">
        <f t="shared" si="21"/>
        <v>-0.86374756690202181</v>
      </c>
    </row>
    <row r="654" spans="1:6">
      <c r="A654">
        <v>-37</v>
      </c>
      <c r="B654">
        <v>-83</v>
      </c>
      <c r="C654">
        <v>240.92</v>
      </c>
      <c r="D654">
        <v>240</v>
      </c>
      <c r="E654">
        <f t="shared" si="20"/>
        <v>-0.48603034675635076</v>
      </c>
      <c r="F654">
        <f t="shared" si="21"/>
        <v>-0.87394193287191657</v>
      </c>
    </row>
    <row r="655" spans="1:6">
      <c r="A655">
        <v>-39</v>
      </c>
      <c r="B655">
        <v>-86</v>
      </c>
      <c r="C655">
        <v>240.55</v>
      </c>
      <c r="D655">
        <v>240</v>
      </c>
      <c r="E655">
        <f t="shared" si="20"/>
        <v>-0.49166384407100672</v>
      </c>
      <c r="F655">
        <f t="shared" si="21"/>
        <v>-0.87078508510040564</v>
      </c>
    </row>
    <row r="656" spans="1:6">
      <c r="A656">
        <v>-42</v>
      </c>
      <c r="B656">
        <v>-86</v>
      </c>
      <c r="C656">
        <v>238.91</v>
      </c>
      <c r="D656">
        <v>239</v>
      </c>
      <c r="E656">
        <f t="shared" si="20"/>
        <v>-0.51638387420112097</v>
      </c>
      <c r="F656">
        <f t="shared" si="21"/>
        <v>-0.85635722363102706</v>
      </c>
    </row>
    <row r="657" spans="1:6">
      <c r="A657">
        <v>-37</v>
      </c>
      <c r="B657">
        <v>-85</v>
      </c>
      <c r="C657">
        <v>241.42</v>
      </c>
      <c r="D657">
        <v>240</v>
      </c>
      <c r="E657">
        <f t="shared" si="20"/>
        <v>-0.4783853549093019</v>
      </c>
      <c r="F657">
        <f t="shared" si="21"/>
        <v>-0.87815001691527705</v>
      </c>
    </row>
    <row r="658" spans="1:6">
      <c r="A658">
        <v>-39</v>
      </c>
      <c r="B658">
        <v>-90</v>
      </c>
      <c r="C658">
        <v>241.51</v>
      </c>
      <c r="D658">
        <v>240</v>
      </c>
      <c r="E658">
        <f t="shared" si="20"/>
        <v>-0.47700537047145569</v>
      </c>
      <c r="F658">
        <f t="shared" si="21"/>
        <v>-0.87890037919060504</v>
      </c>
    </row>
    <row r="659" spans="1:6">
      <c r="A659">
        <v>-41</v>
      </c>
      <c r="B659">
        <v>-87</v>
      </c>
      <c r="C659">
        <v>239.71</v>
      </c>
      <c r="D659">
        <v>240</v>
      </c>
      <c r="E659">
        <f t="shared" si="20"/>
        <v>-0.50437692518033772</v>
      </c>
      <c r="F659">
        <f t="shared" si="21"/>
        <v>-0.86348359413808673</v>
      </c>
    </row>
    <row r="660" spans="1:6">
      <c r="A660">
        <v>-43</v>
      </c>
      <c r="B660">
        <v>-81</v>
      </c>
      <c r="C660">
        <v>236.98</v>
      </c>
      <c r="D660">
        <v>240</v>
      </c>
      <c r="E660">
        <f t="shared" si="20"/>
        <v>-0.54493175308277975</v>
      </c>
      <c r="F660">
        <f t="shared" si="21"/>
        <v>-0.83848040196663409</v>
      </c>
    </row>
    <row r="661" spans="1:6">
      <c r="A661">
        <v>-46</v>
      </c>
      <c r="B661">
        <v>-86</v>
      </c>
      <c r="C661">
        <v>236.8</v>
      </c>
      <c r="D661">
        <v>240</v>
      </c>
      <c r="E661">
        <f t="shared" si="20"/>
        <v>-0.54756322349254993</v>
      </c>
      <c r="F661">
        <f t="shared" si="21"/>
        <v>-0.83676431345896185</v>
      </c>
    </row>
    <row r="662" spans="1:6">
      <c r="A662">
        <v>-37</v>
      </c>
      <c r="B662">
        <v>-87</v>
      </c>
      <c r="C662">
        <v>241.9</v>
      </c>
      <c r="D662">
        <v>240</v>
      </c>
      <c r="E662">
        <f t="shared" si="20"/>
        <v>-0.4710118812194099</v>
      </c>
      <c r="F662">
        <f t="shared" si="21"/>
        <v>-0.88212686601766788</v>
      </c>
    </row>
    <row r="663" spans="1:6">
      <c r="A663">
        <v>-40</v>
      </c>
      <c r="B663">
        <v>-85</v>
      </c>
      <c r="C663">
        <v>239.74</v>
      </c>
      <c r="D663">
        <v>240</v>
      </c>
      <c r="E663">
        <f t="shared" si="20"/>
        <v>-0.50392473710945906</v>
      </c>
      <c r="F663">
        <f t="shared" si="21"/>
        <v>-0.86374756690202181</v>
      </c>
    </row>
    <row r="664" spans="1:6">
      <c r="A664">
        <v>-35</v>
      </c>
      <c r="B664">
        <v>-82</v>
      </c>
      <c r="C664">
        <v>241.83</v>
      </c>
      <c r="D664">
        <v>240</v>
      </c>
      <c r="E664">
        <f t="shared" si="20"/>
        <v>-0.4720892507054707</v>
      </c>
      <c r="F664">
        <f t="shared" si="21"/>
        <v>-0.88155075824841034</v>
      </c>
    </row>
    <row r="665" spans="1:6">
      <c r="A665">
        <v>-42</v>
      </c>
      <c r="B665">
        <v>-88</v>
      </c>
      <c r="C665">
        <v>239.43</v>
      </c>
      <c r="D665">
        <v>239</v>
      </c>
      <c r="E665">
        <f t="shared" si="20"/>
        <v>-0.5085906625212232</v>
      </c>
      <c r="F665">
        <f t="shared" si="21"/>
        <v>-0.86100844246512664</v>
      </c>
    </row>
    <row r="666" spans="1:6">
      <c r="A666">
        <v>-44</v>
      </c>
      <c r="B666">
        <v>-83</v>
      </c>
      <c r="C666">
        <v>237.01</v>
      </c>
      <c r="D666">
        <v>239</v>
      </c>
      <c r="E666">
        <f t="shared" si="20"/>
        <v>-0.54449265109294187</v>
      </c>
      <c r="F666">
        <f t="shared" si="21"/>
        <v>-0.83876561261521676</v>
      </c>
    </row>
    <row r="667" spans="1:6">
      <c r="A667">
        <v>-42</v>
      </c>
      <c r="B667">
        <v>-88</v>
      </c>
      <c r="C667">
        <v>239.43</v>
      </c>
      <c r="D667">
        <v>239</v>
      </c>
      <c r="E667">
        <f t="shared" si="20"/>
        <v>-0.5085906625212232</v>
      </c>
      <c r="F667">
        <f t="shared" si="21"/>
        <v>-0.86100844246512664</v>
      </c>
    </row>
    <row r="668" spans="1:6">
      <c r="A668">
        <v>-37</v>
      </c>
      <c r="B668">
        <v>-87</v>
      </c>
      <c r="C668">
        <v>241.9</v>
      </c>
      <c r="D668">
        <v>239</v>
      </c>
      <c r="E668">
        <f t="shared" si="20"/>
        <v>-0.4710118812194099</v>
      </c>
      <c r="F668">
        <f t="shared" si="21"/>
        <v>-0.88212686601766788</v>
      </c>
    </row>
    <row r="669" spans="1:6">
      <c r="A669">
        <v>-38</v>
      </c>
      <c r="B669">
        <v>-90</v>
      </c>
      <c r="C669">
        <v>242.05</v>
      </c>
      <c r="D669">
        <v>239</v>
      </c>
      <c r="E669">
        <f t="shared" si="20"/>
        <v>-0.46870086699128172</v>
      </c>
      <c r="F669">
        <f t="shared" si="21"/>
        <v>-0.88335694783118157</v>
      </c>
    </row>
    <row r="670" spans="1:6">
      <c r="A670">
        <v>-40</v>
      </c>
      <c r="B670">
        <v>-81</v>
      </c>
      <c r="C670">
        <v>238.66</v>
      </c>
      <c r="D670">
        <v>239</v>
      </c>
      <c r="E670">
        <f t="shared" si="20"/>
        <v>-0.52011551002374312</v>
      </c>
      <c r="F670">
        <f t="shared" si="21"/>
        <v>-0.85409592917466925</v>
      </c>
    </row>
    <row r="671" spans="1:6">
      <c r="A671">
        <v>-47</v>
      </c>
      <c r="B671">
        <v>-89</v>
      </c>
      <c r="C671">
        <v>237.1</v>
      </c>
      <c r="D671">
        <v>239</v>
      </c>
      <c r="E671">
        <f t="shared" si="20"/>
        <v>-0.54317444995067066</v>
      </c>
      <c r="F671">
        <f t="shared" si="21"/>
        <v>-0.83961986453441317</v>
      </c>
    </row>
    <row r="672" spans="1:6">
      <c r="A672">
        <v>-35</v>
      </c>
      <c r="B672">
        <v>-82</v>
      </c>
      <c r="C672">
        <v>241.83</v>
      </c>
      <c r="D672">
        <v>239</v>
      </c>
      <c r="E672">
        <f t="shared" si="20"/>
        <v>-0.4720892507054707</v>
      </c>
      <c r="F672">
        <f t="shared" si="21"/>
        <v>-0.88155075824841034</v>
      </c>
    </row>
    <row r="673" spans="1:6">
      <c r="A673">
        <v>-36</v>
      </c>
      <c r="B673">
        <v>-89</v>
      </c>
      <c r="C673">
        <v>242.92</v>
      </c>
      <c r="D673">
        <v>241</v>
      </c>
      <c r="E673">
        <f t="shared" si="20"/>
        <v>-0.45523413659676681</v>
      </c>
      <c r="F673">
        <f t="shared" si="21"/>
        <v>-0.89037176554347019</v>
      </c>
    </row>
    <row r="674" spans="1:6">
      <c r="A674">
        <v>-41</v>
      </c>
      <c r="B674">
        <v>-82</v>
      </c>
      <c r="C674">
        <v>238.38</v>
      </c>
      <c r="D674">
        <v>239</v>
      </c>
      <c r="E674">
        <f t="shared" si="20"/>
        <v>-0.52428318282756947</v>
      </c>
      <c r="F674">
        <f t="shared" si="21"/>
        <v>-0.85154397667072568</v>
      </c>
    </row>
    <row r="675" spans="1:6">
      <c r="A675">
        <v>-40</v>
      </c>
      <c r="B675">
        <v>-88</v>
      </c>
      <c r="C675">
        <v>240.5</v>
      </c>
      <c r="D675">
        <v>240</v>
      </c>
      <c r="E675">
        <f t="shared" si="20"/>
        <v>-0.49242356010346722</v>
      </c>
      <c r="F675">
        <f t="shared" si="21"/>
        <v>-0.87035569593989959</v>
      </c>
    </row>
    <row r="676" spans="1:6">
      <c r="A676">
        <v>-42</v>
      </c>
      <c r="B676">
        <v>-88</v>
      </c>
      <c r="C676">
        <v>239.43</v>
      </c>
      <c r="D676">
        <v>240</v>
      </c>
      <c r="E676">
        <f t="shared" si="20"/>
        <v>-0.5085906625212232</v>
      </c>
      <c r="F676">
        <f t="shared" si="21"/>
        <v>-0.86100844246512664</v>
      </c>
    </row>
    <row r="677" spans="1:6">
      <c r="A677">
        <v>-37</v>
      </c>
      <c r="B677">
        <v>-87</v>
      </c>
      <c r="C677">
        <v>241.9</v>
      </c>
      <c r="D677">
        <v>241</v>
      </c>
      <c r="E677">
        <f t="shared" si="20"/>
        <v>-0.4710118812194099</v>
      </c>
      <c r="F677">
        <f t="shared" si="21"/>
        <v>-0.88212686601766788</v>
      </c>
    </row>
    <row r="678" spans="1:6">
      <c r="A678">
        <v>-40</v>
      </c>
      <c r="B678">
        <v>-85</v>
      </c>
      <c r="C678">
        <v>239.74</v>
      </c>
      <c r="D678">
        <v>240</v>
      </c>
      <c r="E678">
        <f t="shared" si="20"/>
        <v>-0.50392473710945906</v>
      </c>
      <c r="F678">
        <f t="shared" si="21"/>
        <v>-0.86374756690202181</v>
      </c>
    </row>
    <row r="679" spans="1:6">
      <c r="A679">
        <v>-39</v>
      </c>
      <c r="B679">
        <v>-83</v>
      </c>
      <c r="C679">
        <v>239.77</v>
      </c>
      <c r="D679">
        <v>239</v>
      </c>
      <c r="E679">
        <f t="shared" si="20"/>
        <v>-0.50347241088475558</v>
      </c>
      <c r="F679">
        <f t="shared" si="21"/>
        <v>-0.86401130286466266</v>
      </c>
    </row>
    <row r="680" spans="1:6">
      <c r="A680">
        <v>-46</v>
      </c>
      <c r="B680">
        <v>-87</v>
      </c>
      <c r="C680">
        <v>237.07</v>
      </c>
      <c r="D680">
        <v>239</v>
      </c>
      <c r="E680">
        <f t="shared" si="20"/>
        <v>-0.54361399940644395</v>
      </c>
      <c r="F680">
        <f t="shared" si="21"/>
        <v>-0.83933534397720366</v>
      </c>
    </row>
    <row r="681" spans="1:6">
      <c r="A681">
        <v>-45</v>
      </c>
      <c r="B681">
        <v>-83</v>
      </c>
      <c r="C681">
        <v>236.47</v>
      </c>
      <c r="D681">
        <v>239</v>
      </c>
      <c r="E681">
        <f t="shared" si="20"/>
        <v>-0.55237353122920363</v>
      </c>
      <c r="F681">
        <f t="shared" si="21"/>
        <v>-0.83359671424339232</v>
      </c>
    </row>
    <row r="682" spans="1:6">
      <c r="A682">
        <v>-40</v>
      </c>
      <c r="B682">
        <v>-86</v>
      </c>
      <c r="C682">
        <v>240</v>
      </c>
      <c r="D682">
        <v>239</v>
      </c>
      <c r="E682">
        <f t="shared" si="20"/>
        <v>-0.50000000000000044</v>
      </c>
      <c r="F682">
        <f t="shared" si="21"/>
        <v>-0.86602540378443837</v>
      </c>
    </row>
    <row r="683" spans="1:6">
      <c r="A683">
        <v>-46</v>
      </c>
      <c r="B683">
        <v>-85</v>
      </c>
      <c r="C683">
        <v>236.52</v>
      </c>
      <c r="D683">
        <v>239</v>
      </c>
      <c r="E683">
        <f t="shared" si="20"/>
        <v>-0.5516458706284304</v>
      </c>
      <c r="F683">
        <f t="shared" si="21"/>
        <v>-0.83407843361317102</v>
      </c>
    </row>
    <row r="684" spans="1:6">
      <c r="A684">
        <v>-42</v>
      </c>
      <c r="B684">
        <v>-81</v>
      </c>
      <c r="C684">
        <v>237.53</v>
      </c>
      <c r="D684">
        <v>239</v>
      </c>
      <c r="E684">
        <f t="shared" si="20"/>
        <v>-0.5368579359867568</v>
      </c>
      <c r="F684">
        <f t="shared" si="21"/>
        <v>-0.84367265960681648</v>
      </c>
    </row>
    <row r="685" spans="1:6">
      <c r="A685">
        <v>-43</v>
      </c>
      <c r="B685">
        <v>-83</v>
      </c>
      <c r="C685">
        <v>237.55</v>
      </c>
      <c r="D685">
        <v>239</v>
      </c>
      <c r="E685">
        <f t="shared" si="20"/>
        <v>-0.53656340597109797</v>
      </c>
      <c r="F685">
        <f t="shared" si="21"/>
        <v>-0.84386000697550223</v>
      </c>
    </row>
    <row r="686" spans="1:6">
      <c r="A686">
        <v>-42</v>
      </c>
      <c r="B686">
        <v>-89</v>
      </c>
      <c r="C686">
        <v>239.68</v>
      </c>
      <c r="D686">
        <v>239</v>
      </c>
      <c r="E686">
        <f t="shared" si="20"/>
        <v>-0.50482897497342183</v>
      </c>
      <c r="F686">
        <f t="shared" si="21"/>
        <v>-0.86321938464522696</v>
      </c>
    </row>
    <row r="687" spans="1:6">
      <c r="A687">
        <v>-45</v>
      </c>
      <c r="B687">
        <v>-81</v>
      </c>
      <c r="C687">
        <v>235.89</v>
      </c>
      <c r="D687">
        <v>237</v>
      </c>
      <c r="E687">
        <f t="shared" si="20"/>
        <v>-0.5607835098159315</v>
      </c>
      <c r="F687">
        <f t="shared" si="21"/>
        <v>-0.82796247204720885</v>
      </c>
    </row>
    <row r="688" spans="1:6">
      <c r="A688">
        <v>-46</v>
      </c>
      <c r="B688">
        <v>-81</v>
      </c>
      <c r="C688">
        <v>235.35</v>
      </c>
      <c r="D688">
        <v>237</v>
      </c>
      <c r="E688">
        <f t="shared" si="20"/>
        <v>-0.56856185073426457</v>
      </c>
      <c r="F688">
        <f t="shared" si="21"/>
        <v>-0.82264051802085936</v>
      </c>
    </row>
    <row r="689" spans="1:6">
      <c r="A689">
        <v>-37</v>
      </c>
      <c r="B689">
        <v>-82</v>
      </c>
      <c r="C689">
        <v>240.66</v>
      </c>
      <c r="D689">
        <v>237</v>
      </c>
      <c r="E689">
        <f t="shared" si="20"/>
        <v>-0.48999115164423684</v>
      </c>
      <c r="F689">
        <f t="shared" si="21"/>
        <v>-0.87172740653850878</v>
      </c>
    </row>
    <row r="690" spans="1:6">
      <c r="A690">
        <v>-38</v>
      </c>
      <c r="B690">
        <v>-86</v>
      </c>
      <c r="C690">
        <v>241.1</v>
      </c>
      <c r="D690">
        <v>237</v>
      </c>
      <c r="E690">
        <f t="shared" si="20"/>
        <v>-0.48328238325500228</v>
      </c>
      <c r="F690">
        <f t="shared" si="21"/>
        <v>-0.87546452700001787</v>
      </c>
    </row>
    <row r="691" spans="1:6">
      <c r="A691">
        <v>-38</v>
      </c>
      <c r="B691">
        <v>-81</v>
      </c>
      <c r="C691">
        <v>239.81</v>
      </c>
      <c r="D691">
        <v>239</v>
      </c>
      <c r="E691">
        <f t="shared" si="20"/>
        <v>-0.50286909456020734</v>
      </c>
      <c r="F691">
        <f t="shared" si="21"/>
        <v>-0.86436258233232033</v>
      </c>
    </row>
    <row r="692" spans="1:6">
      <c r="A692">
        <v>-46</v>
      </c>
      <c r="B692">
        <v>-82</v>
      </c>
      <c r="C692">
        <v>235.65</v>
      </c>
      <c r="D692">
        <v>237</v>
      </c>
      <c r="E692">
        <f t="shared" si="20"/>
        <v>-0.56424674103047412</v>
      </c>
      <c r="F692">
        <f t="shared" si="21"/>
        <v>-0.82560621075455154</v>
      </c>
    </row>
    <row r="693" spans="1:6">
      <c r="A693">
        <v>-41</v>
      </c>
      <c r="B693">
        <v>-85</v>
      </c>
      <c r="C693">
        <v>239.19</v>
      </c>
      <c r="D693">
        <v>239</v>
      </c>
      <c r="E693">
        <f t="shared" si="20"/>
        <v>-0.51219277385439232</v>
      </c>
      <c r="F693">
        <f t="shared" si="21"/>
        <v>-0.85887051550937721</v>
      </c>
    </row>
    <row r="694" spans="1:6">
      <c r="A694">
        <v>-43</v>
      </c>
      <c r="B694">
        <v>-81</v>
      </c>
      <c r="C694">
        <v>236.98</v>
      </c>
      <c r="D694">
        <v>239</v>
      </c>
      <c r="E694">
        <f t="shared" si="20"/>
        <v>-0.54493175308277975</v>
      </c>
      <c r="F694">
        <f t="shared" si="21"/>
        <v>-0.83848040196663409</v>
      </c>
    </row>
    <row r="695" spans="1:6">
      <c r="A695">
        <v>-43</v>
      </c>
      <c r="B695">
        <v>-84</v>
      </c>
      <c r="C695">
        <v>237.83</v>
      </c>
      <c r="D695">
        <v>239</v>
      </c>
      <c r="E695">
        <f t="shared" si="20"/>
        <v>-0.53243313733974407</v>
      </c>
      <c r="F695">
        <f t="shared" si="21"/>
        <v>-0.84647206348618342</v>
      </c>
    </row>
    <row r="696" spans="1:6">
      <c r="A696">
        <v>-44</v>
      </c>
      <c r="B696">
        <v>-80</v>
      </c>
      <c r="C696">
        <v>236.13</v>
      </c>
      <c r="D696">
        <v>237</v>
      </c>
      <c r="E696">
        <f t="shared" si="20"/>
        <v>-0.55731043912884781</v>
      </c>
      <c r="F696">
        <f t="shared" si="21"/>
        <v>-0.83030420596189369</v>
      </c>
    </row>
    <row r="697" spans="1:6">
      <c r="A697">
        <v>-42</v>
      </c>
      <c r="B697">
        <v>-87</v>
      </c>
      <c r="C697">
        <v>239.17</v>
      </c>
      <c r="D697">
        <v>239</v>
      </c>
      <c r="E697">
        <f t="shared" si="20"/>
        <v>-0.51249254501061481</v>
      </c>
      <c r="F697">
        <f t="shared" si="21"/>
        <v>-0.85869167418145087</v>
      </c>
    </row>
    <row r="698" spans="1:6">
      <c r="A698">
        <v>-38</v>
      </c>
      <c r="B698">
        <v>-81</v>
      </c>
      <c r="C698">
        <v>239.81</v>
      </c>
      <c r="D698">
        <v>239</v>
      </c>
      <c r="E698">
        <f t="shared" si="20"/>
        <v>-0.50286909456020734</v>
      </c>
      <c r="F698">
        <f t="shared" si="21"/>
        <v>-0.86436258233232033</v>
      </c>
    </row>
    <row r="699" spans="1:6">
      <c r="A699">
        <v>-39</v>
      </c>
      <c r="B699">
        <v>-83</v>
      </c>
      <c r="C699">
        <v>239.77</v>
      </c>
      <c r="D699">
        <v>239</v>
      </c>
      <c r="E699">
        <f t="shared" si="20"/>
        <v>-0.50347241088475558</v>
      </c>
      <c r="F699">
        <f t="shared" si="21"/>
        <v>-0.86401130286466266</v>
      </c>
    </row>
    <row r="700" spans="1:6">
      <c r="A700">
        <v>-42</v>
      </c>
      <c r="B700">
        <v>-87</v>
      </c>
      <c r="C700">
        <v>239.17</v>
      </c>
      <c r="D700">
        <v>239</v>
      </c>
      <c r="E700">
        <f t="shared" si="20"/>
        <v>-0.51249254501061481</v>
      </c>
      <c r="F700">
        <f t="shared" si="21"/>
        <v>-0.85869167418145087</v>
      </c>
    </row>
    <row r="701" spans="1:6">
      <c r="A701">
        <v>-49</v>
      </c>
      <c r="B701">
        <v>-84</v>
      </c>
      <c r="C701">
        <v>234.68</v>
      </c>
      <c r="D701">
        <v>239</v>
      </c>
      <c r="E701">
        <f t="shared" si="20"/>
        <v>-0.5781424749345444</v>
      </c>
      <c r="F701">
        <f t="shared" si="21"/>
        <v>-0.81593582999924674</v>
      </c>
    </row>
    <row r="702" spans="1:6">
      <c r="A702">
        <v>-45</v>
      </c>
      <c r="B702">
        <v>-90</v>
      </c>
      <c r="C702">
        <v>238.38</v>
      </c>
      <c r="D702">
        <v>239</v>
      </c>
      <c r="E702">
        <f t="shared" si="20"/>
        <v>-0.52428318282756947</v>
      </c>
      <c r="F702">
        <f t="shared" si="21"/>
        <v>-0.85154397667072568</v>
      </c>
    </row>
    <row r="703" spans="1:6">
      <c r="A703">
        <v>-35</v>
      </c>
      <c r="B703">
        <v>-85</v>
      </c>
      <c r="C703">
        <v>242.56</v>
      </c>
      <c r="D703">
        <v>239</v>
      </c>
      <c r="E703">
        <f t="shared" si="20"/>
        <v>-0.4608194846504306</v>
      </c>
      <c r="F703">
        <f t="shared" si="21"/>
        <v>-0.88749388874882484</v>
      </c>
    </row>
    <row r="704" spans="1:6">
      <c r="A704">
        <v>-44</v>
      </c>
      <c r="B704">
        <v>-86</v>
      </c>
      <c r="C704">
        <v>237.85</v>
      </c>
      <c r="D704">
        <v>239</v>
      </c>
      <c r="E704">
        <f t="shared" si="20"/>
        <v>-0.53213763041738338</v>
      </c>
      <c r="F704">
        <f t="shared" si="21"/>
        <v>-0.84665786613824845</v>
      </c>
    </row>
    <row r="705" spans="1:6">
      <c r="A705">
        <v>-40</v>
      </c>
      <c r="B705">
        <v>-85</v>
      </c>
      <c r="C705">
        <v>239.74</v>
      </c>
      <c r="D705">
        <v>239</v>
      </c>
      <c r="E705">
        <f t="shared" si="20"/>
        <v>-0.50392473710945906</v>
      </c>
      <c r="F705">
        <f t="shared" si="21"/>
        <v>-0.86374756690202181</v>
      </c>
    </row>
    <row r="706" spans="1:6">
      <c r="A706">
        <v>-39</v>
      </c>
      <c r="B706">
        <v>-89</v>
      </c>
      <c r="C706">
        <v>241.28</v>
      </c>
      <c r="D706">
        <v>239</v>
      </c>
      <c r="E706">
        <f t="shared" si="20"/>
        <v>-0.48052964995164082</v>
      </c>
      <c r="F706">
        <f t="shared" si="21"/>
        <v>-0.87697848064667672</v>
      </c>
    </row>
    <row r="707" spans="1:6">
      <c r="A707">
        <v>-41</v>
      </c>
      <c r="B707">
        <v>-82</v>
      </c>
      <c r="C707">
        <v>238.38</v>
      </c>
      <c r="D707">
        <v>239</v>
      </c>
      <c r="E707">
        <f t="shared" ref="E707:E770" si="22">COS(C707/180*PI())</f>
        <v>-0.52428318282756947</v>
      </c>
      <c r="F707">
        <f t="shared" ref="F707:F770" si="23">SIN(C707/180*PI())</f>
        <v>-0.85154397667072568</v>
      </c>
    </row>
    <row r="708" spans="1:6">
      <c r="A708">
        <v>-43</v>
      </c>
      <c r="B708">
        <v>-82</v>
      </c>
      <c r="C708">
        <v>237.27</v>
      </c>
      <c r="D708">
        <v>239</v>
      </c>
      <c r="E708">
        <f t="shared" si="22"/>
        <v>-0.54068086041762775</v>
      </c>
      <c r="F708">
        <f t="shared" si="23"/>
        <v>-0.84122779743542342</v>
      </c>
    </row>
    <row r="709" spans="1:6">
      <c r="A709">
        <v>-43</v>
      </c>
      <c r="B709">
        <v>-83</v>
      </c>
      <c r="C709">
        <v>237.55</v>
      </c>
      <c r="D709">
        <v>238</v>
      </c>
      <c r="E709">
        <f t="shared" si="22"/>
        <v>-0.53656340597109797</v>
      </c>
      <c r="F709">
        <f t="shared" si="23"/>
        <v>-0.84386000697550223</v>
      </c>
    </row>
    <row r="710" spans="1:6">
      <c r="A710">
        <v>-44</v>
      </c>
      <c r="B710">
        <v>-88</v>
      </c>
      <c r="C710">
        <v>238.38</v>
      </c>
      <c r="D710">
        <v>238</v>
      </c>
      <c r="E710">
        <f t="shared" si="22"/>
        <v>-0.52428318282756947</v>
      </c>
      <c r="F710">
        <f t="shared" si="23"/>
        <v>-0.85154397667072568</v>
      </c>
    </row>
    <row r="711" spans="1:6">
      <c r="A711">
        <v>-39</v>
      </c>
      <c r="B711">
        <v>-91</v>
      </c>
      <c r="C711">
        <v>241.74</v>
      </c>
      <c r="D711">
        <v>238</v>
      </c>
      <c r="E711">
        <f t="shared" si="22"/>
        <v>-0.47347340441231267</v>
      </c>
      <c r="F711">
        <f t="shared" si="23"/>
        <v>-0.88080811492300337</v>
      </c>
    </row>
    <row r="712" spans="1:6">
      <c r="A712">
        <v>-43</v>
      </c>
      <c r="B712">
        <v>-85</v>
      </c>
      <c r="C712">
        <v>238.11</v>
      </c>
      <c r="D712">
        <v>238</v>
      </c>
      <c r="E712">
        <f t="shared" si="22"/>
        <v>-0.52829015316247008</v>
      </c>
      <c r="F712">
        <f t="shared" si="23"/>
        <v>-0.84906390458644154</v>
      </c>
    </row>
    <row r="713" spans="1:6">
      <c r="A713">
        <v>-44</v>
      </c>
      <c r="B713">
        <v>-88</v>
      </c>
      <c r="C713">
        <v>238.38</v>
      </c>
      <c r="D713">
        <v>238</v>
      </c>
      <c r="E713">
        <f t="shared" si="22"/>
        <v>-0.52428318282756947</v>
      </c>
      <c r="F713">
        <f t="shared" si="23"/>
        <v>-0.85154397667072568</v>
      </c>
    </row>
    <row r="714" spans="1:6">
      <c r="A714">
        <v>-40</v>
      </c>
      <c r="B714">
        <v>-84</v>
      </c>
      <c r="C714">
        <v>239.48</v>
      </c>
      <c r="D714">
        <v>238</v>
      </c>
      <c r="E714">
        <f t="shared" si="22"/>
        <v>-0.50783909734920996</v>
      </c>
      <c r="F714">
        <f t="shared" si="23"/>
        <v>-0.86145194364139643</v>
      </c>
    </row>
    <row r="715" spans="1:6">
      <c r="A715">
        <v>-41</v>
      </c>
      <c r="B715">
        <v>-84</v>
      </c>
      <c r="C715">
        <v>238.92</v>
      </c>
      <c r="D715">
        <v>238</v>
      </c>
      <c r="E715">
        <f t="shared" si="22"/>
        <v>-0.51623440380564767</v>
      </c>
      <c r="F715">
        <f t="shared" si="23"/>
        <v>-0.85644733657559324</v>
      </c>
    </row>
    <row r="716" spans="1:6">
      <c r="A716">
        <v>-39</v>
      </c>
      <c r="B716">
        <v>-88</v>
      </c>
      <c r="C716">
        <v>241.04</v>
      </c>
      <c r="D716">
        <v>238</v>
      </c>
      <c r="E716">
        <f t="shared" si="22"/>
        <v>-0.48419890240708058</v>
      </c>
      <c r="F716">
        <f t="shared" si="23"/>
        <v>-0.87495795493713779</v>
      </c>
    </row>
    <row r="717" spans="1:6">
      <c r="A717">
        <v>-39</v>
      </c>
      <c r="B717">
        <v>-79</v>
      </c>
      <c r="C717">
        <v>238.67</v>
      </c>
      <c r="D717">
        <v>238</v>
      </c>
      <c r="E717">
        <f t="shared" si="22"/>
        <v>-0.51996643424176869</v>
      </c>
      <c r="F717">
        <f t="shared" si="23"/>
        <v>-0.85418669344698905</v>
      </c>
    </row>
    <row r="718" spans="1:6">
      <c r="A718">
        <v>-41</v>
      </c>
      <c r="B718">
        <v>-88</v>
      </c>
      <c r="C718">
        <v>239.96</v>
      </c>
      <c r="D718">
        <v>238</v>
      </c>
      <c r="E718">
        <f t="shared" si="22"/>
        <v>-0.50060447789200302</v>
      </c>
      <c r="F718">
        <f t="shared" si="23"/>
        <v>-0.86567612691726403</v>
      </c>
    </row>
    <row r="719" spans="1:6">
      <c r="A719">
        <v>-41</v>
      </c>
      <c r="B719">
        <v>-86</v>
      </c>
      <c r="C719">
        <v>239.45</v>
      </c>
      <c r="D719">
        <v>239</v>
      </c>
      <c r="E719">
        <f t="shared" si="22"/>
        <v>-0.50829008289804301</v>
      </c>
      <c r="F719">
        <f t="shared" si="23"/>
        <v>-0.86118592163800523</v>
      </c>
    </row>
    <row r="720" spans="1:6">
      <c r="A720">
        <v>-42</v>
      </c>
      <c r="B720">
        <v>-84</v>
      </c>
      <c r="C720">
        <v>238.38</v>
      </c>
      <c r="D720">
        <v>239</v>
      </c>
      <c r="E720">
        <f t="shared" si="22"/>
        <v>-0.52428318282756947</v>
      </c>
      <c r="F720">
        <f t="shared" si="23"/>
        <v>-0.85154397667072568</v>
      </c>
    </row>
    <row r="721" spans="1:6">
      <c r="A721">
        <v>-43</v>
      </c>
      <c r="B721">
        <v>-82</v>
      </c>
      <c r="C721">
        <v>237.27</v>
      </c>
      <c r="D721">
        <v>238</v>
      </c>
      <c r="E721">
        <f t="shared" si="22"/>
        <v>-0.54068086041762775</v>
      </c>
      <c r="F721">
        <f t="shared" si="23"/>
        <v>-0.84122779743542342</v>
      </c>
    </row>
    <row r="722" spans="1:6">
      <c r="A722">
        <v>-38</v>
      </c>
      <c r="B722">
        <v>-88</v>
      </c>
      <c r="C722">
        <v>241.59</v>
      </c>
      <c r="D722">
        <v>239</v>
      </c>
      <c r="E722">
        <f t="shared" si="22"/>
        <v>-0.47577772946389429</v>
      </c>
      <c r="F722">
        <f t="shared" si="23"/>
        <v>-0.87956554738471959</v>
      </c>
    </row>
    <row r="723" spans="1:6">
      <c r="A723">
        <v>-36</v>
      </c>
      <c r="B723">
        <v>-83</v>
      </c>
      <c r="C723">
        <v>241.49</v>
      </c>
      <c r="D723">
        <v>239</v>
      </c>
      <c r="E723">
        <f t="shared" si="22"/>
        <v>-0.47731213551267465</v>
      </c>
      <c r="F723">
        <f t="shared" si="23"/>
        <v>-0.87873381936302541</v>
      </c>
    </row>
    <row r="724" spans="1:6">
      <c r="A724">
        <v>-39</v>
      </c>
      <c r="B724">
        <v>-82</v>
      </c>
      <c r="C724">
        <v>239.51</v>
      </c>
      <c r="D724">
        <v>239</v>
      </c>
      <c r="E724">
        <f t="shared" si="22"/>
        <v>-0.50738797257340806</v>
      </c>
      <c r="F724">
        <f t="shared" si="23"/>
        <v>-0.86171772947285152</v>
      </c>
    </row>
    <row r="725" spans="1:6">
      <c r="A725">
        <v>-39</v>
      </c>
      <c r="B725">
        <v>-85</v>
      </c>
      <c r="C725">
        <v>240.3</v>
      </c>
      <c r="D725">
        <v>239</v>
      </c>
      <c r="E725">
        <f t="shared" si="22"/>
        <v>-0.49545866843240743</v>
      </c>
      <c r="F725">
        <f t="shared" si="23"/>
        <v>-0.86863151443819131</v>
      </c>
    </row>
    <row r="726" spans="1:6">
      <c r="A726">
        <v>-35</v>
      </c>
      <c r="B726">
        <v>-82</v>
      </c>
      <c r="C726">
        <v>241.83</v>
      </c>
      <c r="D726">
        <v>239</v>
      </c>
      <c r="E726">
        <f t="shared" si="22"/>
        <v>-0.4720892507054707</v>
      </c>
      <c r="F726">
        <f t="shared" si="23"/>
        <v>-0.88155075824841034</v>
      </c>
    </row>
    <row r="727" spans="1:6">
      <c r="A727">
        <v>-40</v>
      </c>
      <c r="B727">
        <v>-88</v>
      </c>
      <c r="C727">
        <v>240.5</v>
      </c>
      <c r="D727">
        <v>240</v>
      </c>
      <c r="E727">
        <f t="shared" si="22"/>
        <v>-0.49242356010346722</v>
      </c>
      <c r="F727">
        <f t="shared" si="23"/>
        <v>-0.87035569593989959</v>
      </c>
    </row>
    <row r="728" spans="1:6">
      <c r="A728">
        <v>-35</v>
      </c>
      <c r="B728">
        <v>-84</v>
      </c>
      <c r="C728">
        <v>242.32</v>
      </c>
      <c r="D728">
        <v>240</v>
      </c>
      <c r="E728">
        <f t="shared" si="22"/>
        <v>-0.46453295673218792</v>
      </c>
      <c r="F728">
        <f t="shared" si="23"/>
        <v>-0.88555583229384882</v>
      </c>
    </row>
    <row r="729" spans="1:6">
      <c r="A729">
        <v>-39</v>
      </c>
      <c r="B729">
        <v>-91</v>
      </c>
      <c r="C729">
        <v>241.74</v>
      </c>
      <c r="D729">
        <v>241</v>
      </c>
      <c r="E729">
        <f t="shared" si="22"/>
        <v>-0.47347340441231267</v>
      </c>
      <c r="F729">
        <f t="shared" si="23"/>
        <v>-0.88080811492300337</v>
      </c>
    </row>
    <row r="730" spans="1:6">
      <c r="A730">
        <v>-42</v>
      </c>
      <c r="B730">
        <v>-88</v>
      </c>
      <c r="C730">
        <v>239.43</v>
      </c>
      <c r="D730">
        <v>241</v>
      </c>
      <c r="E730">
        <f t="shared" si="22"/>
        <v>-0.5085906625212232</v>
      </c>
      <c r="F730">
        <f t="shared" si="23"/>
        <v>-0.86100844246512664</v>
      </c>
    </row>
    <row r="731" spans="1:6">
      <c r="A731">
        <v>-36</v>
      </c>
      <c r="B731">
        <v>-80</v>
      </c>
      <c r="C731">
        <v>240.71</v>
      </c>
      <c r="D731">
        <v>241</v>
      </c>
      <c r="E731">
        <f t="shared" si="22"/>
        <v>-0.48923023949480421</v>
      </c>
      <c r="F731">
        <f t="shared" si="23"/>
        <v>-0.87215467250015721</v>
      </c>
    </row>
    <row r="732" spans="1:6">
      <c r="A732">
        <v>-49</v>
      </c>
      <c r="B732">
        <v>-85</v>
      </c>
      <c r="C732">
        <v>234.98</v>
      </c>
      <c r="D732">
        <v>240</v>
      </c>
      <c r="E732">
        <f t="shared" si="22"/>
        <v>-0.5738623394059108</v>
      </c>
      <c r="F732">
        <f t="shared" si="23"/>
        <v>-0.81895177844093803</v>
      </c>
    </row>
    <row r="733" spans="1:6">
      <c r="A733">
        <v>-41</v>
      </c>
      <c r="B733">
        <v>-84</v>
      </c>
      <c r="C733">
        <v>238.92</v>
      </c>
      <c r="D733">
        <v>240</v>
      </c>
      <c r="E733">
        <f t="shared" si="22"/>
        <v>-0.51623440380564767</v>
      </c>
      <c r="F733">
        <f t="shared" si="23"/>
        <v>-0.85644733657559324</v>
      </c>
    </row>
    <row r="734" spans="1:6">
      <c r="A734">
        <v>-44</v>
      </c>
      <c r="B734">
        <v>-85</v>
      </c>
      <c r="C734">
        <v>237.57</v>
      </c>
      <c r="D734">
        <v>240</v>
      </c>
      <c r="E734">
        <f t="shared" si="22"/>
        <v>-0.53626881057681575</v>
      </c>
      <c r="F734">
        <f t="shared" si="23"/>
        <v>-0.84404725152240578</v>
      </c>
    </row>
    <row r="735" spans="1:6">
      <c r="A735">
        <v>-39</v>
      </c>
      <c r="B735">
        <v>-84</v>
      </c>
      <c r="C735">
        <v>240.04</v>
      </c>
      <c r="D735">
        <v>240</v>
      </c>
      <c r="E735">
        <f t="shared" si="22"/>
        <v>-0.49939527841407105</v>
      </c>
      <c r="F735">
        <f t="shared" si="23"/>
        <v>-0.86637425856135197</v>
      </c>
    </row>
    <row r="736" spans="1:6">
      <c r="A736">
        <v>-38</v>
      </c>
      <c r="B736">
        <v>-83</v>
      </c>
      <c r="C736">
        <v>240.34</v>
      </c>
      <c r="D736">
        <v>240</v>
      </c>
      <c r="E736">
        <f t="shared" si="22"/>
        <v>-0.49485212854485844</v>
      </c>
      <c r="F736">
        <f t="shared" si="23"/>
        <v>-0.86897719813273755</v>
      </c>
    </row>
    <row r="737" spans="1:6">
      <c r="A737">
        <v>-35</v>
      </c>
      <c r="B737">
        <v>-80</v>
      </c>
      <c r="C737">
        <v>241.31</v>
      </c>
      <c r="D737">
        <v>240</v>
      </c>
      <c r="E737">
        <f t="shared" si="22"/>
        <v>-0.48007039924396511</v>
      </c>
      <c r="F737">
        <f t="shared" si="23"/>
        <v>-0.8772299651572214</v>
      </c>
    </row>
    <row r="738" spans="1:6">
      <c r="A738">
        <v>-40</v>
      </c>
      <c r="B738">
        <v>-85</v>
      </c>
      <c r="C738">
        <v>239.74</v>
      </c>
      <c r="D738">
        <v>240</v>
      </c>
      <c r="E738">
        <f t="shared" si="22"/>
        <v>-0.50392473710945906</v>
      </c>
      <c r="F738">
        <f t="shared" si="23"/>
        <v>-0.86374756690202181</v>
      </c>
    </row>
    <row r="739" spans="1:6">
      <c r="A739">
        <v>-44</v>
      </c>
      <c r="B739">
        <v>-81</v>
      </c>
      <c r="C739">
        <v>236.43</v>
      </c>
      <c r="D739">
        <v>239</v>
      </c>
      <c r="E739">
        <f t="shared" si="22"/>
        <v>-0.55295535686374997</v>
      </c>
      <c r="F739">
        <f t="shared" si="23"/>
        <v>-0.83321088165942891</v>
      </c>
    </row>
    <row r="740" spans="1:6">
      <c r="A740">
        <v>-42</v>
      </c>
      <c r="B740">
        <v>-84</v>
      </c>
      <c r="C740">
        <v>238.38</v>
      </c>
      <c r="D740">
        <v>239</v>
      </c>
      <c r="E740">
        <f t="shared" si="22"/>
        <v>-0.52428318282756947</v>
      </c>
      <c r="F740">
        <f t="shared" si="23"/>
        <v>-0.85154397667072568</v>
      </c>
    </row>
    <row r="741" spans="1:6">
      <c r="A741">
        <v>-40</v>
      </c>
      <c r="B741">
        <v>-90</v>
      </c>
      <c r="C741">
        <v>240.98</v>
      </c>
      <c r="D741">
        <v>239</v>
      </c>
      <c r="E741">
        <f t="shared" si="22"/>
        <v>-0.48511489057569501</v>
      </c>
      <c r="F741">
        <f t="shared" si="23"/>
        <v>-0.87445042337558021</v>
      </c>
    </row>
    <row r="742" spans="1:6">
      <c r="A742">
        <v>-38</v>
      </c>
      <c r="B742">
        <v>-84</v>
      </c>
      <c r="C742">
        <v>240.6</v>
      </c>
      <c r="D742">
        <v>240</v>
      </c>
      <c r="E742">
        <f t="shared" si="22"/>
        <v>-0.49090375361514105</v>
      </c>
      <c r="F742">
        <f t="shared" si="23"/>
        <v>-0.87121381112018936</v>
      </c>
    </row>
    <row r="743" spans="1:6">
      <c r="A743">
        <v>-38</v>
      </c>
      <c r="B743">
        <v>-87</v>
      </c>
      <c r="C743">
        <v>241.35</v>
      </c>
      <c r="D743">
        <v>240</v>
      </c>
      <c r="E743">
        <f t="shared" si="22"/>
        <v>-0.47945786025590675</v>
      </c>
      <c r="F743">
        <f t="shared" si="23"/>
        <v>-0.87756490371870921</v>
      </c>
    </row>
    <row r="744" spans="1:6">
      <c r="A744">
        <v>-46</v>
      </c>
      <c r="B744">
        <v>-81</v>
      </c>
      <c r="C744">
        <v>235.35</v>
      </c>
      <c r="D744">
        <v>240</v>
      </c>
      <c r="E744">
        <f t="shared" si="22"/>
        <v>-0.56856185073426457</v>
      </c>
      <c r="F744">
        <f t="shared" si="23"/>
        <v>-0.82264051802085936</v>
      </c>
    </row>
    <row r="745" spans="1:6">
      <c r="A745">
        <v>-47</v>
      </c>
      <c r="B745">
        <v>-84</v>
      </c>
      <c r="C745">
        <v>235.71</v>
      </c>
      <c r="D745">
        <v>240</v>
      </c>
      <c r="E745">
        <f t="shared" si="22"/>
        <v>-0.56338185900347049</v>
      </c>
      <c r="F745">
        <f t="shared" si="23"/>
        <v>-0.8261966357628151</v>
      </c>
    </row>
    <row r="746" spans="1:6">
      <c r="A746">
        <v>-36</v>
      </c>
      <c r="B746">
        <v>-91</v>
      </c>
      <c r="C746">
        <v>243.36</v>
      </c>
      <c r="D746">
        <v>240</v>
      </c>
      <c r="E746">
        <f t="shared" si="22"/>
        <v>-0.44838321609003196</v>
      </c>
      <c r="F746">
        <f t="shared" si="23"/>
        <v>-0.89384142415126389</v>
      </c>
    </row>
    <row r="747" spans="1:6">
      <c r="A747">
        <v>-49</v>
      </c>
      <c r="B747">
        <v>-84</v>
      </c>
      <c r="C747">
        <v>234.68</v>
      </c>
      <c r="D747">
        <v>239</v>
      </c>
      <c r="E747">
        <f t="shared" si="22"/>
        <v>-0.5781424749345444</v>
      </c>
      <c r="F747">
        <f t="shared" si="23"/>
        <v>-0.81593582999924674</v>
      </c>
    </row>
    <row r="748" spans="1:6">
      <c r="A748">
        <v>-39</v>
      </c>
      <c r="B748">
        <v>-93</v>
      </c>
      <c r="C748">
        <v>242.19</v>
      </c>
      <c r="D748">
        <v>240</v>
      </c>
      <c r="E748">
        <f t="shared" si="22"/>
        <v>-0.46654102174081286</v>
      </c>
      <c r="F748">
        <f t="shared" si="23"/>
        <v>-0.88449956191794599</v>
      </c>
    </row>
    <row r="749" spans="1:6">
      <c r="A749">
        <v>-36</v>
      </c>
      <c r="B749">
        <v>-82</v>
      </c>
      <c r="C749">
        <v>241.24</v>
      </c>
      <c r="D749">
        <v>240</v>
      </c>
      <c r="E749">
        <f t="shared" si="22"/>
        <v>-0.48114177927800716</v>
      </c>
      <c r="F749">
        <f t="shared" si="23"/>
        <v>-0.87664279397779421</v>
      </c>
    </row>
    <row r="750" spans="1:6">
      <c r="A750">
        <v>-36</v>
      </c>
      <c r="B750">
        <v>-86</v>
      </c>
      <c r="C750">
        <v>242.23</v>
      </c>
      <c r="D750">
        <v>241</v>
      </c>
      <c r="E750">
        <f t="shared" si="22"/>
        <v>-0.46592341091424316</v>
      </c>
      <c r="F750">
        <f t="shared" si="23"/>
        <v>-0.88482505342131745</v>
      </c>
    </row>
    <row r="751" spans="1:6">
      <c r="A751">
        <v>-41</v>
      </c>
      <c r="B751">
        <v>-85</v>
      </c>
      <c r="C751">
        <v>239.19</v>
      </c>
      <c r="D751">
        <v>241</v>
      </c>
      <c r="E751">
        <f t="shared" si="22"/>
        <v>-0.51219277385439232</v>
      </c>
      <c r="F751">
        <f t="shared" si="23"/>
        <v>-0.85887051550937721</v>
      </c>
    </row>
    <row r="752" spans="1:6">
      <c r="A752">
        <v>-43</v>
      </c>
      <c r="B752">
        <v>-85</v>
      </c>
      <c r="C752">
        <v>238.11</v>
      </c>
      <c r="D752">
        <v>241</v>
      </c>
      <c r="E752">
        <f t="shared" si="22"/>
        <v>-0.52829015316247008</v>
      </c>
      <c r="F752">
        <f t="shared" si="23"/>
        <v>-0.84906390458644154</v>
      </c>
    </row>
    <row r="753" spans="1:6">
      <c r="A753">
        <v>-42</v>
      </c>
      <c r="B753">
        <v>-85</v>
      </c>
      <c r="C753">
        <v>238.65</v>
      </c>
      <c r="D753">
        <v>239</v>
      </c>
      <c r="E753">
        <f t="shared" si="22"/>
        <v>-0.5202645699620938</v>
      </c>
      <c r="F753">
        <f t="shared" si="23"/>
        <v>-0.85400513888509921</v>
      </c>
    </row>
    <row r="754" spans="1:6">
      <c r="A754">
        <v>-43</v>
      </c>
      <c r="B754">
        <v>-85</v>
      </c>
      <c r="C754">
        <v>238.11</v>
      </c>
      <c r="D754">
        <v>239</v>
      </c>
      <c r="E754">
        <f t="shared" si="22"/>
        <v>-0.52829015316247008</v>
      </c>
      <c r="F754">
        <f t="shared" si="23"/>
        <v>-0.84906390458644154</v>
      </c>
    </row>
    <row r="755" spans="1:6">
      <c r="A755">
        <v>-40</v>
      </c>
      <c r="B755">
        <v>-83</v>
      </c>
      <c r="C755">
        <v>239.21</v>
      </c>
      <c r="D755">
        <v>239</v>
      </c>
      <c r="E755">
        <f t="shared" si="22"/>
        <v>-0.5118929402890332</v>
      </c>
      <c r="F755">
        <f t="shared" si="23"/>
        <v>-0.85904925218653694</v>
      </c>
    </row>
    <row r="756" spans="1:6">
      <c r="A756">
        <v>-38</v>
      </c>
      <c r="B756">
        <v>-86</v>
      </c>
      <c r="C756">
        <v>241.1</v>
      </c>
      <c r="D756">
        <v>239</v>
      </c>
      <c r="E756">
        <f t="shared" si="22"/>
        <v>-0.48328238325500228</v>
      </c>
      <c r="F756">
        <f t="shared" si="23"/>
        <v>-0.87546452700001787</v>
      </c>
    </row>
    <row r="757" spans="1:6">
      <c r="A757">
        <v>-38</v>
      </c>
      <c r="B757">
        <v>-88</v>
      </c>
      <c r="C757">
        <v>241.59</v>
      </c>
      <c r="D757">
        <v>241</v>
      </c>
      <c r="E757">
        <f t="shared" si="22"/>
        <v>-0.47577772946389429</v>
      </c>
      <c r="F757">
        <f t="shared" si="23"/>
        <v>-0.87956554738471959</v>
      </c>
    </row>
    <row r="758" spans="1:6">
      <c r="A758">
        <v>-41</v>
      </c>
      <c r="B758">
        <v>-86</v>
      </c>
      <c r="C758">
        <v>239.45</v>
      </c>
      <c r="D758">
        <v>239</v>
      </c>
      <c r="E758">
        <f t="shared" si="22"/>
        <v>-0.50829008289804301</v>
      </c>
      <c r="F758">
        <f t="shared" si="23"/>
        <v>-0.86118592163800523</v>
      </c>
    </row>
    <row r="759" spans="1:6">
      <c r="A759">
        <v>-35</v>
      </c>
      <c r="B759">
        <v>-86</v>
      </c>
      <c r="C759">
        <v>242.8</v>
      </c>
      <c r="D759">
        <v>239</v>
      </c>
      <c r="E759">
        <f t="shared" si="22"/>
        <v>-0.45709792705869412</v>
      </c>
      <c r="F759">
        <f t="shared" si="23"/>
        <v>-0.88941637329129752</v>
      </c>
    </row>
    <row r="760" spans="1:6">
      <c r="A760">
        <v>-31</v>
      </c>
      <c r="B760">
        <v>-85</v>
      </c>
      <c r="C760">
        <v>244.91</v>
      </c>
      <c r="D760">
        <v>239</v>
      </c>
      <c r="E760">
        <f t="shared" si="22"/>
        <v>-0.4240413647138056</v>
      </c>
      <c r="F760">
        <f t="shared" si="23"/>
        <v>-0.9056428219842817</v>
      </c>
    </row>
    <row r="761" spans="1:6">
      <c r="A761">
        <v>-40</v>
      </c>
      <c r="B761">
        <v>-81</v>
      </c>
      <c r="C761">
        <v>238.66</v>
      </c>
      <c r="D761">
        <v>239</v>
      </c>
      <c r="E761">
        <f t="shared" si="22"/>
        <v>-0.52011551002374312</v>
      </c>
      <c r="F761">
        <f t="shared" si="23"/>
        <v>-0.85409592917466925</v>
      </c>
    </row>
    <row r="762" spans="1:6">
      <c r="A762">
        <v>-39</v>
      </c>
      <c r="B762">
        <v>-86</v>
      </c>
      <c r="C762">
        <v>240.55</v>
      </c>
      <c r="D762">
        <v>240</v>
      </c>
      <c r="E762">
        <f t="shared" si="22"/>
        <v>-0.49166384407100672</v>
      </c>
      <c r="F762">
        <f t="shared" si="23"/>
        <v>-0.87078508510040564</v>
      </c>
    </row>
    <row r="763" spans="1:6">
      <c r="A763">
        <v>-42</v>
      </c>
      <c r="B763">
        <v>-80</v>
      </c>
      <c r="C763">
        <v>237.24</v>
      </c>
      <c r="D763">
        <v>240</v>
      </c>
      <c r="E763">
        <f t="shared" si="22"/>
        <v>-0.5411212521268759</v>
      </c>
      <c r="F763">
        <f t="shared" si="23"/>
        <v>-0.84094458229816904</v>
      </c>
    </row>
    <row r="764" spans="1:6">
      <c r="A764">
        <v>-39</v>
      </c>
      <c r="B764">
        <v>-83</v>
      </c>
      <c r="C764">
        <v>239.77</v>
      </c>
      <c r="D764">
        <v>240</v>
      </c>
      <c r="E764">
        <f t="shared" si="22"/>
        <v>-0.50347241088475558</v>
      </c>
      <c r="F764">
        <f t="shared" si="23"/>
        <v>-0.86401130286466266</v>
      </c>
    </row>
    <row r="765" spans="1:6">
      <c r="A765">
        <v>-41</v>
      </c>
      <c r="B765">
        <v>-85</v>
      </c>
      <c r="C765">
        <v>239.19</v>
      </c>
      <c r="D765">
        <v>240</v>
      </c>
      <c r="E765">
        <f t="shared" si="22"/>
        <v>-0.51219277385439232</v>
      </c>
      <c r="F765">
        <f t="shared" si="23"/>
        <v>-0.85887051550937721</v>
      </c>
    </row>
    <row r="766" spans="1:6">
      <c r="A766">
        <v>-40</v>
      </c>
      <c r="B766">
        <v>-86</v>
      </c>
      <c r="C766">
        <v>240</v>
      </c>
      <c r="D766">
        <v>239</v>
      </c>
      <c r="E766">
        <f t="shared" si="22"/>
        <v>-0.50000000000000044</v>
      </c>
      <c r="F766">
        <f t="shared" si="23"/>
        <v>-0.86602540378443837</v>
      </c>
    </row>
    <row r="767" spans="1:6">
      <c r="A767">
        <v>-41</v>
      </c>
      <c r="B767">
        <v>-88</v>
      </c>
      <c r="C767">
        <v>239.96</v>
      </c>
      <c r="D767">
        <v>239</v>
      </c>
      <c r="E767">
        <f t="shared" si="22"/>
        <v>-0.50060447789200302</v>
      </c>
      <c r="F767">
        <f t="shared" si="23"/>
        <v>-0.86567612691726403</v>
      </c>
    </row>
    <row r="768" spans="1:6">
      <c r="A768">
        <v>-44</v>
      </c>
      <c r="B768">
        <v>-81</v>
      </c>
      <c r="C768">
        <v>236.43</v>
      </c>
      <c r="D768">
        <v>239</v>
      </c>
      <c r="E768">
        <f t="shared" si="22"/>
        <v>-0.55295535686374997</v>
      </c>
      <c r="F768">
        <f t="shared" si="23"/>
        <v>-0.83321088165942891</v>
      </c>
    </row>
    <row r="769" spans="1:6">
      <c r="A769">
        <v>-43</v>
      </c>
      <c r="B769">
        <v>-86</v>
      </c>
      <c r="C769">
        <v>238.38</v>
      </c>
      <c r="D769">
        <v>239</v>
      </c>
      <c r="E769">
        <f t="shared" si="22"/>
        <v>-0.52428318282756947</v>
      </c>
      <c r="F769">
        <f t="shared" si="23"/>
        <v>-0.85154397667072568</v>
      </c>
    </row>
    <row r="770" spans="1:6">
      <c r="A770">
        <v>-40</v>
      </c>
      <c r="B770">
        <v>-81</v>
      </c>
      <c r="C770">
        <v>238.66</v>
      </c>
      <c r="D770">
        <v>239</v>
      </c>
      <c r="E770">
        <f t="shared" si="22"/>
        <v>-0.52011551002374312</v>
      </c>
      <c r="F770">
        <f t="shared" si="23"/>
        <v>-0.85409592917466925</v>
      </c>
    </row>
    <row r="771" spans="1:6">
      <c r="A771">
        <v>-42</v>
      </c>
      <c r="B771">
        <v>-79</v>
      </c>
      <c r="C771">
        <v>236.94</v>
      </c>
      <c r="D771">
        <v>239</v>
      </c>
      <c r="E771">
        <f t="shared" ref="E771:E834" si="24">COS(C771/180*PI())</f>
        <v>-0.54551698998778086</v>
      </c>
      <c r="F771">
        <f t="shared" ref="F771:F834" si="25">SIN(C771/180*PI())</f>
        <v>-0.83809976353335847</v>
      </c>
    </row>
    <row r="772" spans="1:6">
      <c r="A772">
        <v>-40</v>
      </c>
      <c r="B772">
        <v>-80</v>
      </c>
      <c r="C772">
        <v>238.38</v>
      </c>
      <c r="D772">
        <v>238</v>
      </c>
      <c r="E772">
        <f t="shared" si="24"/>
        <v>-0.52428318282756947</v>
      </c>
      <c r="F772">
        <f t="shared" si="25"/>
        <v>-0.85154397667072568</v>
      </c>
    </row>
    <row r="773" spans="1:6">
      <c r="A773">
        <v>-41</v>
      </c>
      <c r="B773">
        <v>-83</v>
      </c>
      <c r="C773">
        <v>238.65</v>
      </c>
      <c r="D773">
        <v>238</v>
      </c>
      <c r="E773">
        <f t="shared" si="24"/>
        <v>-0.5202645699620938</v>
      </c>
      <c r="F773">
        <f t="shared" si="25"/>
        <v>-0.85400513888509921</v>
      </c>
    </row>
    <row r="774" spans="1:6">
      <c r="A774">
        <v>-40</v>
      </c>
      <c r="B774">
        <v>-85</v>
      </c>
      <c r="C774">
        <v>239.74</v>
      </c>
      <c r="D774">
        <v>238</v>
      </c>
      <c r="E774">
        <f t="shared" si="24"/>
        <v>-0.50392473710945906</v>
      </c>
      <c r="F774">
        <f t="shared" si="25"/>
        <v>-0.86374756690202181</v>
      </c>
    </row>
    <row r="775" spans="1:6">
      <c r="A775">
        <v>-40</v>
      </c>
      <c r="B775">
        <v>-88</v>
      </c>
      <c r="C775">
        <v>240.5</v>
      </c>
      <c r="D775">
        <v>238</v>
      </c>
      <c r="E775">
        <f t="shared" si="24"/>
        <v>-0.49242356010346722</v>
      </c>
      <c r="F775">
        <f t="shared" si="25"/>
        <v>-0.87035569593989959</v>
      </c>
    </row>
    <row r="776" spans="1:6">
      <c r="A776">
        <v>-40</v>
      </c>
      <c r="B776">
        <v>-88</v>
      </c>
      <c r="C776">
        <v>240.5</v>
      </c>
      <c r="D776">
        <v>238</v>
      </c>
      <c r="E776">
        <f t="shared" si="24"/>
        <v>-0.49242356010346722</v>
      </c>
      <c r="F776">
        <f t="shared" si="25"/>
        <v>-0.87035569593989959</v>
      </c>
    </row>
    <row r="777" spans="1:6">
      <c r="A777">
        <v>-40</v>
      </c>
      <c r="B777">
        <v>-82</v>
      </c>
      <c r="C777">
        <v>238.94</v>
      </c>
      <c r="D777">
        <v>238</v>
      </c>
      <c r="E777">
        <f t="shared" si="24"/>
        <v>-0.51593541584305713</v>
      </c>
      <c r="F777">
        <f t="shared" si="25"/>
        <v>-0.85662748419534829</v>
      </c>
    </row>
    <row r="778" spans="1:6">
      <c r="A778">
        <v>-42</v>
      </c>
      <c r="B778">
        <v>-81</v>
      </c>
      <c r="C778">
        <v>237.53</v>
      </c>
      <c r="D778">
        <v>238</v>
      </c>
      <c r="E778">
        <f t="shared" si="24"/>
        <v>-0.5368579359867568</v>
      </c>
      <c r="F778">
        <f t="shared" si="25"/>
        <v>-0.84367265960681648</v>
      </c>
    </row>
    <row r="779" spans="1:6">
      <c r="A779">
        <v>-42</v>
      </c>
      <c r="B779">
        <v>-82</v>
      </c>
      <c r="C779">
        <v>237.82</v>
      </c>
      <c r="D779">
        <v>238</v>
      </c>
      <c r="E779">
        <f t="shared" si="24"/>
        <v>-0.53258086647491421</v>
      </c>
      <c r="F779">
        <f t="shared" si="25"/>
        <v>-0.84637912348121491</v>
      </c>
    </row>
    <row r="780" spans="1:6">
      <c r="A780">
        <v>-46</v>
      </c>
      <c r="B780">
        <v>-89</v>
      </c>
      <c r="C780">
        <v>237.61</v>
      </c>
      <c r="D780">
        <v>238</v>
      </c>
      <c r="E780">
        <f t="shared" si="24"/>
        <v>-0.535679423795971</v>
      </c>
      <c r="F780">
        <f t="shared" si="25"/>
        <v>-0.84442143205961828</v>
      </c>
    </row>
    <row r="781" spans="1:6">
      <c r="A781">
        <v>-41</v>
      </c>
      <c r="B781">
        <v>-86</v>
      </c>
      <c r="C781">
        <v>239.45</v>
      </c>
      <c r="D781">
        <v>238</v>
      </c>
      <c r="E781">
        <f t="shared" si="24"/>
        <v>-0.50829008289804301</v>
      </c>
      <c r="F781">
        <f t="shared" si="25"/>
        <v>-0.86118592163800523</v>
      </c>
    </row>
    <row r="782" spans="1:6">
      <c r="A782">
        <v>-37</v>
      </c>
      <c r="B782">
        <v>-85</v>
      </c>
      <c r="C782">
        <v>241.42</v>
      </c>
      <c r="D782">
        <v>239</v>
      </c>
      <c r="E782">
        <f t="shared" si="24"/>
        <v>-0.4783853549093019</v>
      </c>
      <c r="F782">
        <f t="shared" si="25"/>
        <v>-0.87815001691527705</v>
      </c>
    </row>
    <row r="783" spans="1:6">
      <c r="A783">
        <v>-41</v>
      </c>
      <c r="B783">
        <v>-88</v>
      </c>
      <c r="C783">
        <v>239.96</v>
      </c>
      <c r="D783">
        <v>239</v>
      </c>
      <c r="E783">
        <f t="shared" si="24"/>
        <v>-0.50060447789200302</v>
      </c>
      <c r="F783">
        <f t="shared" si="25"/>
        <v>-0.86567612691726403</v>
      </c>
    </row>
    <row r="784" spans="1:6">
      <c r="A784">
        <v>-49</v>
      </c>
      <c r="B784">
        <v>-80</v>
      </c>
      <c r="C784">
        <v>233.45</v>
      </c>
      <c r="D784">
        <v>239</v>
      </c>
      <c r="E784">
        <f t="shared" si="24"/>
        <v>-0.59552405761721683</v>
      </c>
      <c r="F784">
        <f t="shared" si="25"/>
        <v>-0.80333747379238185</v>
      </c>
    </row>
    <row r="785" spans="1:6">
      <c r="A785">
        <v>-41</v>
      </c>
      <c r="B785">
        <v>-80</v>
      </c>
      <c r="C785">
        <v>237.81</v>
      </c>
      <c r="D785">
        <v>238</v>
      </c>
      <c r="E785">
        <f t="shared" si="24"/>
        <v>-0.53272857938674267</v>
      </c>
      <c r="F785">
        <f t="shared" si="25"/>
        <v>-0.84628615769406457</v>
      </c>
    </row>
    <row r="786" spans="1:6">
      <c r="A786">
        <v>-39</v>
      </c>
      <c r="B786">
        <v>-85</v>
      </c>
      <c r="C786">
        <v>240.3</v>
      </c>
      <c r="D786">
        <v>238</v>
      </c>
      <c r="E786">
        <f t="shared" si="24"/>
        <v>-0.49545866843240743</v>
      </c>
      <c r="F786">
        <f t="shared" si="25"/>
        <v>-0.86863151443819131</v>
      </c>
    </row>
    <row r="787" spans="1:6">
      <c r="A787">
        <v>-37</v>
      </c>
      <c r="B787">
        <v>-81</v>
      </c>
      <c r="C787">
        <v>240.39</v>
      </c>
      <c r="D787">
        <v>239</v>
      </c>
      <c r="E787">
        <f t="shared" si="24"/>
        <v>-0.49409361455378908</v>
      </c>
      <c r="F787">
        <f t="shared" si="25"/>
        <v>-0.86940870714363783</v>
      </c>
    </row>
    <row r="788" spans="1:6">
      <c r="A788">
        <v>-38</v>
      </c>
      <c r="B788">
        <v>-81</v>
      </c>
      <c r="C788">
        <v>239.81</v>
      </c>
      <c r="D788">
        <v>239</v>
      </c>
      <c r="E788">
        <f t="shared" si="24"/>
        <v>-0.50286909456020734</v>
      </c>
      <c r="F788">
        <f t="shared" si="25"/>
        <v>-0.86436258233232033</v>
      </c>
    </row>
    <row r="789" spans="1:6">
      <c r="A789">
        <v>-43</v>
      </c>
      <c r="B789">
        <v>-88</v>
      </c>
      <c r="C789">
        <v>238.9</v>
      </c>
      <c r="D789">
        <v>239</v>
      </c>
      <c r="E789">
        <f t="shared" si="24"/>
        <v>-0.51653332886664205</v>
      </c>
      <c r="F789">
        <f t="shared" si="25"/>
        <v>-0.85626708460032808</v>
      </c>
    </row>
    <row r="790" spans="1:6">
      <c r="A790">
        <v>-42</v>
      </c>
      <c r="B790">
        <v>-84</v>
      </c>
      <c r="C790">
        <v>238.38</v>
      </c>
      <c r="D790">
        <v>239</v>
      </c>
      <c r="E790">
        <f t="shared" si="24"/>
        <v>-0.52428318282756947</v>
      </c>
      <c r="F790">
        <f t="shared" si="25"/>
        <v>-0.85154397667072568</v>
      </c>
    </row>
    <row r="791" spans="1:6">
      <c r="A791">
        <v>-41</v>
      </c>
      <c r="B791">
        <v>-81</v>
      </c>
      <c r="C791">
        <v>238.09</v>
      </c>
      <c r="D791">
        <v>239</v>
      </c>
      <c r="E791">
        <f t="shared" si="24"/>
        <v>-0.52858650018507236</v>
      </c>
      <c r="F791">
        <f t="shared" si="25"/>
        <v>-0.84887944481068478</v>
      </c>
    </row>
    <row r="792" spans="1:6">
      <c r="A792">
        <v>-43</v>
      </c>
      <c r="B792">
        <v>-85</v>
      </c>
      <c r="C792">
        <v>238.11</v>
      </c>
      <c r="D792">
        <v>238</v>
      </c>
      <c r="E792">
        <f t="shared" si="24"/>
        <v>-0.52829015316247008</v>
      </c>
      <c r="F792">
        <f t="shared" si="25"/>
        <v>-0.84906390458644154</v>
      </c>
    </row>
    <row r="793" spans="1:6">
      <c r="A793">
        <v>-39</v>
      </c>
      <c r="B793">
        <v>-84</v>
      </c>
      <c r="C793">
        <v>240.04</v>
      </c>
      <c r="D793">
        <v>238</v>
      </c>
      <c r="E793">
        <f t="shared" si="24"/>
        <v>-0.49939527841407105</v>
      </c>
      <c r="F793">
        <f t="shared" si="25"/>
        <v>-0.86637425856135197</v>
      </c>
    </row>
    <row r="794" spans="1:6">
      <c r="A794">
        <v>-40</v>
      </c>
      <c r="B794">
        <v>-83</v>
      </c>
      <c r="C794">
        <v>239.21</v>
      </c>
      <c r="D794">
        <v>239</v>
      </c>
      <c r="E794">
        <f t="shared" si="24"/>
        <v>-0.5118929402890332</v>
      </c>
      <c r="F794">
        <f t="shared" si="25"/>
        <v>-0.85904925218653694</v>
      </c>
    </row>
    <row r="795" spans="1:6">
      <c r="A795">
        <v>-45</v>
      </c>
      <c r="B795">
        <v>-89</v>
      </c>
      <c r="C795">
        <v>238.12</v>
      </c>
      <c r="D795">
        <v>239</v>
      </c>
      <c r="E795">
        <f t="shared" si="24"/>
        <v>-0.52814195550995457</v>
      </c>
      <c r="F795">
        <f t="shared" si="25"/>
        <v>-0.84915609567977612</v>
      </c>
    </row>
    <row r="796" spans="1:6">
      <c r="A796">
        <v>-41</v>
      </c>
      <c r="B796">
        <v>-81</v>
      </c>
      <c r="C796">
        <v>238.09</v>
      </c>
      <c r="D796">
        <v>238</v>
      </c>
      <c r="E796">
        <f t="shared" si="24"/>
        <v>-0.52858650018507236</v>
      </c>
      <c r="F796">
        <f t="shared" si="25"/>
        <v>-0.84887944481068478</v>
      </c>
    </row>
    <row r="797" spans="1:6">
      <c r="A797">
        <v>-41</v>
      </c>
      <c r="B797">
        <v>-85</v>
      </c>
      <c r="C797">
        <v>239.19</v>
      </c>
      <c r="D797">
        <v>238</v>
      </c>
      <c r="E797">
        <f t="shared" si="24"/>
        <v>-0.51219277385439232</v>
      </c>
      <c r="F797">
        <f t="shared" si="25"/>
        <v>-0.85887051550937721</v>
      </c>
    </row>
    <row r="798" spans="1:6">
      <c r="A798">
        <v>-39</v>
      </c>
      <c r="B798">
        <v>-85</v>
      </c>
      <c r="C798">
        <v>240.3</v>
      </c>
      <c r="D798">
        <v>238</v>
      </c>
      <c r="E798">
        <f t="shared" si="24"/>
        <v>-0.49545866843240743</v>
      </c>
      <c r="F798">
        <f t="shared" si="25"/>
        <v>-0.86863151443819131</v>
      </c>
    </row>
    <row r="799" spans="1:6">
      <c r="A799">
        <v>-39</v>
      </c>
      <c r="B799">
        <v>-81</v>
      </c>
      <c r="C799">
        <v>239.23</v>
      </c>
      <c r="D799">
        <v>239</v>
      </c>
      <c r="E799">
        <f t="shared" si="24"/>
        <v>-0.51159304435107356</v>
      </c>
      <c r="F799">
        <f t="shared" si="25"/>
        <v>-0.85922788419115015</v>
      </c>
    </row>
    <row r="800" spans="1:6">
      <c r="A800">
        <v>-38</v>
      </c>
      <c r="B800">
        <v>-85</v>
      </c>
      <c r="C800">
        <v>240.85</v>
      </c>
      <c r="D800">
        <v>239</v>
      </c>
      <c r="E800">
        <f t="shared" si="24"/>
        <v>-0.48709770525415796</v>
      </c>
      <c r="F800">
        <f t="shared" si="25"/>
        <v>-0.87334748269868701</v>
      </c>
    </row>
    <row r="801" spans="1:6">
      <c r="A801">
        <v>-38</v>
      </c>
      <c r="B801">
        <v>-86</v>
      </c>
      <c r="C801">
        <v>241.1</v>
      </c>
      <c r="D801">
        <v>239</v>
      </c>
      <c r="E801">
        <f t="shared" si="24"/>
        <v>-0.48328238325500228</v>
      </c>
      <c r="F801">
        <f t="shared" si="25"/>
        <v>-0.87546452700001787</v>
      </c>
    </row>
    <row r="802" spans="1:6">
      <c r="A802">
        <v>-41</v>
      </c>
      <c r="B802">
        <v>-87</v>
      </c>
      <c r="C802">
        <v>239.71</v>
      </c>
      <c r="D802">
        <v>239</v>
      </c>
      <c r="E802">
        <f t="shared" si="24"/>
        <v>-0.50437692518033772</v>
      </c>
      <c r="F802">
        <f t="shared" si="25"/>
        <v>-0.86348359413808673</v>
      </c>
    </row>
    <row r="803" spans="1:6">
      <c r="A803">
        <v>-44</v>
      </c>
      <c r="B803">
        <v>-89</v>
      </c>
      <c r="C803">
        <v>238.63</v>
      </c>
      <c r="D803">
        <v>239</v>
      </c>
      <c r="E803">
        <f t="shared" si="24"/>
        <v>-0.52056264228976001</v>
      </c>
      <c r="F803">
        <f t="shared" si="25"/>
        <v>-0.85382348026527322</v>
      </c>
    </row>
    <row r="804" spans="1:6">
      <c r="A804">
        <v>-40</v>
      </c>
      <c r="B804">
        <v>-80</v>
      </c>
      <c r="C804">
        <v>238.38</v>
      </c>
      <c r="D804">
        <v>239</v>
      </c>
      <c r="E804">
        <f t="shared" si="24"/>
        <v>-0.52428318282756947</v>
      </c>
      <c r="F804">
        <f t="shared" si="25"/>
        <v>-0.85154397667072568</v>
      </c>
    </row>
    <row r="805" spans="1:6">
      <c r="A805">
        <v>-46</v>
      </c>
      <c r="B805">
        <v>-83</v>
      </c>
      <c r="C805">
        <v>235.94</v>
      </c>
      <c r="D805">
        <v>239</v>
      </c>
      <c r="E805">
        <f t="shared" si="24"/>
        <v>-0.56006076281611006</v>
      </c>
      <c r="F805">
        <f t="shared" si="25"/>
        <v>-0.82845153265223481</v>
      </c>
    </row>
    <row r="806" spans="1:6">
      <c r="A806">
        <v>-37</v>
      </c>
      <c r="B806">
        <v>-80</v>
      </c>
      <c r="C806">
        <v>240.12</v>
      </c>
      <c r="D806">
        <v>239</v>
      </c>
      <c r="E806">
        <f t="shared" si="24"/>
        <v>-0.49818510533949056</v>
      </c>
      <c r="F806">
        <f t="shared" si="25"/>
        <v>-0.86707070116449025</v>
      </c>
    </row>
    <row r="807" spans="1:6">
      <c r="A807">
        <v>-39</v>
      </c>
      <c r="B807">
        <v>-85</v>
      </c>
      <c r="C807">
        <v>240.3</v>
      </c>
      <c r="D807">
        <v>240</v>
      </c>
      <c r="E807">
        <f t="shared" si="24"/>
        <v>-0.49545866843240743</v>
      </c>
      <c r="F807">
        <f t="shared" si="25"/>
        <v>-0.86863151443819131</v>
      </c>
    </row>
    <row r="808" spans="1:6">
      <c r="A808">
        <v>-50</v>
      </c>
      <c r="B808">
        <v>-86</v>
      </c>
      <c r="C808">
        <v>234.77</v>
      </c>
      <c r="D808">
        <v>239</v>
      </c>
      <c r="E808">
        <f t="shared" si="24"/>
        <v>-0.57686009320240383</v>
      </c>
      <c r="F808">
        <f t="shared" si="25"/>
        <v>-0.81684296708150339</v>
      </c>
    </row>
    <row r="809" spans="1:6">
      <c r="A809">
        <v>-42</v>
      </c>
      <c r="B809">
        <v>-85</v>
      </c>
      <c r="C809">
        <v>238.65</v>
      </c>
      <c r="D809">
        <v>239</v>
      </c>
      <c r="E809">
        <f t="shared" si="24"/>
        <v>-0.5202645699620938</v>
      </c>
      <c r="F809">
        <f t="shared" si="25"/>
        <v>-0.85400513888509921</v>
      </c>
    </row>
    <row r="810" spans="1:6">
      <c r="A810">
        <v>-35</v>
      </c>
      <c r="B810">
        <v>-87</v>
      </c>
      <c r="C810">
        <v>243.03</v>
      </c>
      <c r="D810">
        <v>239</v>
      </c>
      <c r="E810">
        <f t="shared" si="24"/>
        <v>-0.45352390760371364</v>
      </c>
      <c r="F810">
        <f t="shared" si="25"/>
        <v>-0.89124411091005717</v>
      </c>
    </row>
    <row r="811" spans="1:6">
      <c r="A811">
        <v>-38</v>
      </c>
      <c r="B811">
        <v>-84</v>
      </c>
      <c r="C811">
        <v>240.6</v>
      </c>
      <c r="D811">
        <v>239</v>
      </c>
      <c r="E811">
        <f t="shared" si="24"/>
        <v>-0.49090375361514105</v>
      </c>
      <c r="F811">
        <f t="shared" si="25"/>
        <v>-0.87121381112018936</v>
      </c>
    </row>
    <row r="812" spans="1:6">
      <c r="A812">
        <v>-40</v>
      </c>
      <c r="B812">
        <v>-83</v>
      </c>
      <c r="C812">
        <v>239.21</v>
      </c>
      <c r="D812">
        <v>239</v>
      </c>
      <c r="E812">
        <f t="shared" si="24"/>
        <v>-0.5118929402890332</v>
      </c>
      <c r="F812">
        <f t="shared" si="25"/>
        <v>-0.85904925218653694</v>
      </c>
    </row>
    <row r="813" spans="1:6">
      <c r="A813">
        <v>-40</v>
      </c>
      <c r="B813">
        <v>-86</v>
      </c>
      <c r="C813">
        <v>240</v>
      </c>
      <c r="D813">
        <v>239</v>
      </c>
      <c r="E813">
        <f t="shared" si="24"/>
        <v>-0.50000000000000044</v>
      </c>
      <c r="F813">
        <f t="shared" si="25"/>
        <v>-0.86602540378443837</v>
      </c>
    </row>
    <row r="814" spans="1:6">
      <c r="A814">
        <v>-42</v>
      </c>
      <c r="B814">
        <v>-80</v>
      </c>
      <c r="C814">
        <v>237.24</v>
      </c>
      <c r="D814">
        <v>239</v>
      </c>
      <c r="E814">
        <f t="shared" si="24"/>
        <v>-0.5411212521268759</v>
      </c>
      <c r="F814">
        <f t="shared" si="25"/>
        <v>-0.84094458229816904</v>
      </c>
    </row>
    <row r="815" spans="1:6">
      <c r="A815">
        <v>-37</v>
      </c>
      <c r="B815">
        <v>-85</v>
      </c>
      <c r="C815">
        <v>241.42</v>
      </c>
      <c r="D815">
        <v>240</v>
      </c>
      <c r="E815">
        <f t="shared" si="24"/>
        <v>-0.4783853549093019</v>
      </c>
      <c r="F815">
        <f t="shared" si="25"/>
        <v>-0.87815001691527705</v>
      </c>
    </row>
    <row r="816" spans="1:6">
      <c r="A816">
        <v>-38</v>
      </c>
      <c r="B816">
        <v>-86</v>
      </c>
      <c r="C816">
        <v>241.1</v>
      </c>
      <c r="D816">
        <v>240</v>
      </c>
      <c r="E816">
        <f t="shared" si="24"/>
        <v>-0.48328238325500228</v>
      </c>
      <c r="F816">
        <f t="shared" si="25"/>
        <v>-0.87546452700001787</v>
      </c>
    </row>
    <row r="817" spans="1:6">
      <c r="A817">
        <v>-38</v>
      </c>
      <c r="B817">
        <v>-82</v>
      </c>
      <c r="C817">
        <v>240.08</v>
      </c>
      <c r="D817">
        <v>240</v>
      </c>
      <c r="E817">
        <f t="shared" si="24"/>
        <v>-0.49879031342895053</v>
      </c>
      <c r="F817">
        <f t="shared" si="25"/>
        <v>-0.86672269107797639</v>
      </c>
    </row>
    <row r="818" spans="1:6">
      <c r="A818">
        <v>-36</v>
      </c>
      <c r="B818">
        <v>-82</v>
      </c>
      <c r="C818">
        <v>241.24</v>
      </c>
      <c r="D818">
        <v>240</v>
      </c>
      <c r="E818">
        <f t="shared" si="24"/>
        <v>-0.48114177927800716</v>
      </c>
      <c r="F818">
        <f t="shared" si="25"/>
        <v>-0.87664279397779421</v>
      </c>
    </row>
    <row r="819" spans="1:6">
      <c r="A819">
        <v>-40</v>
      </c>
      <c r="B819">
        <v>-90</v>
      </c>
      <c r="C819">
        <v>240.98</v>
      </c>
      <c r="D819">
        <v>240</v>
      </c>
      <c r="E819">
        <f t="shared" si="24"/>
        <v>-0.48511489057569501</v>
      </c>
      <c r="F819">
        <f t="shared" si="25"/>
        <v>-0.87445042337558021</v>
      </c>
    </row>
    <row r="820" spans="1:6">
      <c r="A820">
        <v>-38</v>
      </c>
      <c r="B820">
        <v>-85</v>
      </c>
      <c r="C820">
        <v>240.85</v>
      </c>
      <c r="D820">
        <v>240</v>
      </c>
      <c r="E820">
        <f t="shared" si="24"/>
        <v>-0.48709770525415796</v>
      </c>
      <c r="F820">
        <f t="shared" si="25"/>
        <v>-0.87334748269868701</v>
      </c>
    </row>
    <row r="821" spans="1:6">
      <c r="A821">
        <v>-45</v>
      </c>
      <c r="B821">
        <v>-86</v>
      </c>
      <c r="C821">
        <v>237.32</v>
      </c>
      <c r="D821">
        <v>240</v>
      </c>
      <c r="E821">
        <f t="shared" si="24"/>
        <v>-0.53994654489357874</v>
      </c>
      <c r="F821">
        <f t="shared" si="25"/>
        <v>-0.84169931012059562</v>
      </c>
    </row>
    <row r="822" spans="1:6">
      <c r="A822">
        <v>-39</v>
      </c>
      <c r="B822">
        <v>-83</v>
      </c>
      <c r="C822">
        <v>239.77</v>
      </c>
      <c r="D822">
        <v>240</v>
      </c>
      <c r="E822">
        <f t="shared" si="24"/>
        <v>-0.50347241088475558</v>
      </c>
      <c r="F822">
        <f t="shared" si="25"/>
        <v>-0.86401130286466266</v>
      </c>
    </row>
    <row r="823" spans="1:6">
      <c r="A823">
        <v>-42</v>
      </c>
      <c r="B823">
        <v>-85</v>
      </c>
      <c r="C823">
        <v>238.65</v>
      </c>
      <c r="D823">
        <v>240</v>
      </c>
      <c r="E823">
        <f t="shared" si="24"/>
        <v>-0.5202645699620938</v>
      </c>
      <c r="F823">
        <f t="shared" si="25"/>
        <v>-0.85400513888509921</v>
      </c>
    </row>
    <row r="824" spans="1:6">
      <c r="A824">
        <v>-39</v>
      </c>
      <c r="B824">
        <v>-91</v>
      </c>
      <c r="C824">
        <v>241.74</v>
      </c>
      <c r="D824">
        <v>240</v>
      </c>
      <c r="E824">
        <f t="shared" si="24"/>
        <v>-0.47347340441231267</v>
      </c>
      <c r="F824">
        <f t="shared" si="25"/>
        <v>-0.88080811492300337</v>
      </c>
    </row>
    <row r="825" spans="1:6">
      <c r="A825">
        <v>-42</v>
      </c>
      <c r="B825">
        <v>-83</v>
      </c>
      <c r="C825">
        <v>238.1</v>
      </c>
      <c r="D825">
        <v>240</v>
      </c>
      <c r="E825">
        <f t="shared" si="24"/>
        <v>-0.52843833472234725</v>
      </c>
      <c r="F825">
        <f t="shared" si="25"/>
        <v>-0.84897168762914144</v>
      </c>
    </row>
    <row r="826" spans="1:6">
      <c r="A826">
        <v>-36</v>
      </c>
      <c r="B826">
        <v>-84</v>
      </c>
      <c r="C826">
        <v>241.74</v>
      </c>
      <c r="D826">
        <v>240</v>
      </c>
      <c r="E826">
        <f t="shared" si="24"/>
        <v>-0.47347340441231267</v>
      </c>
      <c r="F826">
        <f t="shared" si="25"/>
        <v>-0.88080811492300337</v>
      </c>
    </row>
    <row r="827" spans="1:6">
      <c r="A827">
        <v>-38</v>
      </c>
      <c r="B827">
        <v>-87</v>
      </c>
      <c r="C827">
        <v>241.35</v>
      </c>
      <c r="D827">
        <v>240</v>
      </c>
      <c r="E827">
        <f t="shared" si="24"/>
        <v>-0.47945786025590675</v>
      </c>
      <c r="F827">
        <f t="shared" si="25"/>
        <v>-0.87756490371870921</v>
      </c>
    </row>
    <row r="828" spans="1:6">
      <c r="A828">
        <v>-39</v>
      </c>
      <c r="B828">
        <v>-82</v>
      </c>
      <c r="C828">
        <v>239.51</v>
      </c>
      <c r="D828">
        <v>240</v>
      </c>
      <c r="E828">
        <f t="shared" si="24"/>
        <v>-0.50738797257340806</v>
      </c>
      <c r="F828">
        <f t="shared" si="25"/>
        <v>-0.86171772947285152</v>
      </c>
    </row>
    <row r="829" spans="1:6">
      <c r="A829">
        <v>-37</v>
      </c>
      <c r="B829">
        <v>-87</v>
      </c>
      <c r="C829">
        <v>241.9</v>
      </c>
      <c r="D829">
        <v>240</v>
      </c>
      <c r="E829">
        <f t="shared" si="24"/>
        <v>-0.4710118812194099</v>
      </c>
      <c r="F829">
        <f t="shared" si="25"/>
        <v>-0.88212686601766788</v>
      </c>
    </row>
    <row r="830" spans="1:6">
      <c r="A830">
        <v>-42</v>
      </c>
      <c r="B830">
        <v>-86</v>
      </c>
      <c r="C830">
        <v>238.91</v>
      </c>
      <c r="D830">
        <v>239</v>
      </c>
      <c r="E830">
        <f t="shared" si="24"/>
        <v>-0.51638387420112097</v>
      </c>
      <c r="F830">
        <f t="shared" si="25"/>
        <v>-0.85635722363102706</v>
      </c>
    </row>
    <row r="831" spans="1:6">
      <c r="A831">
        <v>-35</v>
      </c>
      <c r="B831">
        <v>-87</v>
      </c>
      <c r="C831">
        <v>243.03</v>
      </c>
      <c r="D831">
        <v>241</v>
      </c>
      <c r="E831">
        <f t="shared" si="24"/>
        <v>-0.45352390760371364</v>
      </c>
      <c r="F831">
        <f t="shared" si="25"/>
        <v>-0.89124411091005717</v>
      </c>
    </row>
    <row r="832" spans="1:6">
      <c r="A832">
        <v>-42</v>
      </c>
      <c r="B832">
        <v>-84</v>
      </c>
      <c r="C832">
        <v>238.38</v>
      </c>
      <c r="D832">
        <v>241</v>
      </c>
      <c r="E832">
        <f t="shared" si="24"/>
        <v>-0.52428318282756947</v>
      </c>
      <c r="F832">
        <f t="shared" si="25"/>
        <v>-0.85154397667072568</v>
      </c>
    </row>
    <row r="833" spans="1:6">
      <c r="A833">
        <v>-42</v>
      </c>
      <c r="B833">
        <v>-87</v>
      </c>
      <c r="C833">
        <v>239.17</v>
      </c>
      <c r="D833">
        <v>241</v>
      </c>
      <c r="E833">
        <f t="shared" si="24"/>
        <v>-0.51249254501061481</v>
      </c>
      <c r="F833">
        <f t="shared" si="25"/>
        <v>-0.85869167418145087</v>
      </c>
    </row>
    <row r="834" spans="1:6">
      <c r="A834">
        <v>-46</v>
      </c>
      <c r="B834">
        <v>-88</v>
      </c>
      <c r="C834">
        <v>237.34</v>
      </c>
      <c r="D834">
        <v>239</v>
      </c>
      <c r="E834">
        <f t="shared" si="24"/>
        <v>-0.53965270351865369</v>
      </c>
      <c r="F834">
        <f t="shared" si="25"/>
        <v>-0.8418877357373773</v>
      </c>
    </row>
    <row r="835" spans="1:6">
      <c r="A835">
        <v>-37</v>
      </c>
      <c r="B835">
        <v>-84</v>
      </c>
      <c r="C835">
        <v>241.17</v>
      </c>
      <c r="D835">
        <v>241</v>
      </c>
      <c r="E835">
        <f t="shared" ref="E835:E898" si="26">COS(C835/180*PI())</f>
        <v>-0.48221244114771927</v>
      </c>
      <c r="F835">
        <f t="shared" ref="F835:F898" si="27">SIN(C835/180*PI())</f>
        <v>-0.87605431429926617</v>
      </c>
    </row>
    <row r="836" spans="1:6">
      <c r="A836">
        <v>-38</v>
      </c>
      <c r="B836">
        <v>-87</v>
      </c>
      <c r="C836">
        <v>241.35</v>
      </c>
      <c r="D836">
        <v>241</v>
      </c>
      <c r="E836">
        <f t="shared" si="26"/>
        <v>-0.47945786025590675</v>
      </c>
      <c r="F836">
        <f t="shared" si="27"/>
        <v>-0.87756490371870921</v>
      </c>
    </row>
    <row r="837" spans="1:6">
      <c r="A837">
        <v>-36</v>
      </c>
      <c r="B837">
        <v>-81</v>
      </c>
      <c r="C837">
        <v>240.98</v>
      </c>
      <c r="D837">
        <v>240</v>
      </c>
      <c r="E837">
        <f t="shared" si="26"/>
        <v>-0.48511489057569501</v>
      </c>
      <c r="F837">
        <f t="shared" si="27"/>
        <v>-0.87445042337558021</v>
      </c>
    </row>
    <row r="838" spans="1:6">
      <c r="A838">
        <v>-39</v>
      </c>
      <c r="B838">
        <v>-82</v>
      </c>
      <c r="C838">
        <v>239.51</v>
      </c>
      <c r="D838">
        <v>240</v>
      </c>
      <c r="E838">
        <f t="shared" si="26"/>
        <v>-0.50738797257340806</v>
      </c>
      <c r="F838">
        <f t="shared" si="27"/>
        <v>-0.86171772947285152</v>
      </c>
    </row>
    <row r="839" spans="1:6">
      <c r="A839">
        <v>-44</v>
      </c>
      <c r="B839">
        <v>-79</v>
      </c>
      <c r="C839">
        <v>235.82</v>
      </c>
      <c r="D839">
        <v>239</v>
      </c>
      <c r="E839">
        <f t="shared" si="26"/>
        <v>-0.56179463802990903</v>
      </c>
      <c r="F839">
        <f t="shared" si="27"/>
        <v>-0.82727672799423257</v>
      </c>
    </row>
    <row r="840" spans="1:6">
      <c r="A840">
        <v>-40</v>
      </c>
      <c r="B840">
        <v>-93</v>
      </c>
      <c r="C840">
        <v>241.67</v>
      </c>
      <c r="D840">
        <v>240</v>
      </c>
      <c r="E840">
        <f t="shared" si="26"/>
        <v>-0.4745491609033054</v>
      </c>
      <c r="F840">
        <f t="shared" si="27"/>
        <v>-0.88022900082079136</v>
      </c>
    </row>
    <row r="841" spans="1:6">
      <c r="A841">
        <v>-42</v>
      </c>
      <c r="B841">
        <v>-82</v>
      </c>
      <c r="C841">
        <v>237.82</v>
      </c>
      <c r="D841">
        <v>239</v>
      </c>
      <c r="E841">
        <f t="shared" si="26"/>
        <v>-0.53258086647491421</v>
      </c>
      <c r="F841">
        <f t="shared" si="27"/>
        <v>-0.84637912348121491</v>
      </c>
    </row>
    <row r="842" spans="1:6">
      <c r="A842">
        <v>-42</v>
      </c>
      <c r="B842">
        <v>-82</v>
      </c>
      <c r="C842">
        <v>237.82</v>
      </c>
      <c r="D842">
        <v>239</v>
      </c>
      <c r="E842">
        <f t="shared" si="26"/>
        <v>-0.53258086647491421</v>
      </c>
      <c r="F842">
        <f t="shared" si="27"/>
        <v>-0.84637912348121491</v>
      </c>
    </row>
    <row r="843" spans="1:6">
      <c r="A843">
        <v>-40</v>
      </c>
      <c r="B843">
        <v>-86</v>
      </c>
      <c r="C843">
        <v>240</v>
      </c>
      <c r="D843">
        <v>239</v>
      </c>
      <c r="E843">
        <f t="shared" si="26"/>
        <v>-0.50000000000000044</v>
      </c>
      <c r="F843">
        <f t="shared" si="27"/>
        <v>-0.86602540378443837</v>
      </c>
    </row>
    <row r="844" spans="1:6">
      <c r="A844">
        <v>-40</v>
      </c>
      <c r="B844">
        <v>-82</v>
      </c>
      <c r="C844">
        <v>238.94</v>
      </c>
      <c r="D844">
        <v>239</v>
      </c>
      <c r="E844">
        <f t="shared" si="26"/>
        <v>-0.51593541584305713</v>
      </c>
      <c r="F844">
        <f t="shared" si="27"/>
        <v>-0.85662748419534829</v>
      </c>
    </row>
    <row r="845" spans="1:6">
      <c r="A845">
        <v>-40</v>
      </c>
      <c r="B845">
        <v>-85</v>
      </c>
      <c r="C845">
        <v>239.74</v>
      </c>
      <c r="D845">
        <v>239</v>
      </c>
      <c r="E845">
        <f t="shared" si="26"/>
        <v>-0.50392473710945906</v>
      </c>
      <c r="F845">
        <f t="shared" si="27"/>
        <v>-0.86374756690202181</v>
      </c>
    </row>
    <row r="846" spans="1:6">
      <c r="A846">
        <v>-49</v>
      </c>
      <c r="B846">
        <v>-88</v>
      </c>
      <c r="C846">
        <v>235.83</v>
      </c>
      <c r="D846">
        <v>239</v>
      </c>
      <c r="E846">
        <f t="shared" si="26"/>
        <v>-0.56165024244673423</v>
      </c>
      <c r="F846">
        <f t="shared" si="27"/>
        <v>-0.82737476705512636</v>
      </c>
    </row>
    <row r="847" spans="1:6">
      <c r="A847">
        <v>-40</v>
      </c>
      <c r="B847">
        <v>-81</v>
      </c>
      <c r="C847">
        <v>238.66</v>
      </c>
      <c r="D847">
        <v>238</v>
      </c>
      <c r="E847">
        <f t="shared" si="26"/>
        <v>-0.52011551002374312</v>
      </c>
      <c r="F847">
        <f t="shared" si="27"/>
        <v>-0.85409592917466925</v>
      </c>
    </row>
    <row r="848" spans="1:6">
      <c r="A848">
        <v>-41</v>
      </c>
      <c r="B848">
        <v>-84</v>
      </c>
      <c r="C848">
        <v>238.92</v>
      </c>
      <c r="D848">
        <v>238</v>
      </c>
      <c r="E848">
        <f t="shared" si="26"/>
        <v>-0.51623440380564767</v>
      </c>
      <c r="F848">
        <f t="shared" si="27"/>
        <v>-0.85644733657559324</v>
      </c>
    </row>
    <row r="849" spans="1:6">
      <c r="A849">
        <v>-40</v>
      </c>
      <c r="B849">
        <v>-84</v>
      </c>
      <c r="C849">
        <v>239.48</v>
      </c>
      <c r="D849">
        <v>238</v>
      </c>
      <c r="E849">
        <f t="shared" si="26"/>
        <v>-0.50783909734920996</v>
      </c>
      <c r="F849">
        <f t="shared" si="27"/>
        <v>-0.86145194364139643</v>
      </c>
    </row>
    <row r="850" spans="1:6">
      <c r="A850">
        <v>-40</v>
      </c>
      <c r="B850">
        <v>-85</v>
      </c>
      <c r="C850">
        <v>239.74</v>
      </c>
      <c r="D850">
        <v>238</v>
      </c>
      <c r="E850">
        <f t="shared" si="26"/>
        <v>-0.50392473710945906</v>
      </c>
      <c r="F850">
        <f t="shared" si="27"/>
        <v>-0.86374756690202181</v>
      </c>
    </row>
    <row r="851" spans="1:6">
      <c r="A851">
        <v>-45</v>
      </c>
      <c r="B851">
        <v>-88</v>
      </c>
      <c r="C851">
        <v>237.86</v>
      </c>
      <c r="D851">
        <v>238</v>
      </c>
      <c r="E851">
        <f t="shared" si="26"/>
        <v>-0.53198985263919385</v>
      </c>
      <c r="F851">
        <f t="shared" si="27"/>
        <v>-0.84675072877968571</v>
      </c>
    </row>
    <row r="852" spans="1:6">
      <c r="A852">
        <v>-44</v>
      </c>
      <c r="B852">
        <v>-87</v>
      </c>
      <c r="C852">
        <v>238.11</v>
      </c>
      <c r="D852">
        <v>238</v>
      </c>
      <c r="E852">
        <f t="shared" si="26"/>
        <v>-0.52829015316247008</v>
      </c>
      <c r="F852">
        <f t="shared" si="27"/>
        <v>-0.84906390458644154</v>
      </c>
    </row>
    <row r="853" spans="1:6">
      <c r="A853">
        <v>-44</v>
      </c>
      <c r="B853">
        <v>-89</v>
      </c>
      <c r="C853">
        <v>238.63</v>
      </c>
      <c r="D853">
        <v>238</v>
      </c>
      <c r="E853">
        <f t="shared" si="26"/>
        <v>-0.52056264228976001</v>
      </c>
      <c r="F853">
        <f t="shared" si="27"/>
        <v>-0.85382348026527322</v>
      </c>
    </row>
    <row r="854" spans="1:6">
      <c r="A854">
        <v>-36</v>
      </c>
      <c r="B854">
        <v>-83</v>
      </c>
      <c r="C854">
        <v>241.49</v>
      </c>
      <c r="D854">
        <v>238</v>
      </c>
      <c r="E854">
        <f t="shared" si="26"/>
        <v>-0.47731213551267465</v>
      </c>
      <c r="F854">
        <f t="shared" si="27"/>
        <v>-0.87873381936302541</v>
      </c>
    </row>
    <row r="855" spans="1:6">
      <c r="A855">
        <v>-38</v>
      </c>
      <c r="B855">
        <v>-83</v>
      </c>
      <c r="C855">
        <v>240.34</v>
      </c>
      <c r="D855">
        <v>238</v>
      </c>
      <c r="E855">
        <f t="shared" si="26"/>
        <v>-0.49485212854485844</v>
      </c>
      <c r="F855">
        <f t="shared" si="27"/>
        <v>-0.86897719813273755</v>
      </c>
    </row>
    <row r="856" spans="1:6">
      <c r="A856">
        <v>-46</v>
      </c>
      <c r="B856">
        <v>-87</v>
      </c>
      <c r="C856">
        <v>237.07</v>
      </c>
      <c r="D856">
        <v>238</v>
      </c>
      <c r="E856">
        <f t="shared" si="26"/>
        <v>-0.54361399940644395</v>
      </c>
      <c r="F856">
        <f t="shared" si="27"/>
        <v>-0.83933534397720366</v>
      </c>
    </row>
    <row r="857" spans="1:6">
      <c r="A857">
        <v>-36</v>
      </c>
      <c r="B857">
        <v>-88</v>
      </c>
      <c r="C857">
        <v>242.69</v>
      </c>
      <c r="D857">
        <v>239</v>
      </c>
      <c r="E857">
        <f t="shared" si="26"/>
        <v>-0.45880464046289388</v>
      </c>
      <c r="F857">
        <f t="shared" si="27"/>
        <v>-0.88853716967255492</v>
      </c>
    </row>
    <row r="858" spans="1:6">
      <c r="A858">
        <v>-46</v>
      </c>
      <c r="B858">
        <v>-86</v>
      </c>
      <c r="C858">
        <v>236.8</v>
      </c>
      <c r="D858">
        <v>239</v>
      </c>
      <c r="E858">
        <f t="shared" si="26"/>
        <v>-0.54756322349254993</v>
      </c>
      <c r="F858">
        <f t="shared" si="27"/>
        <v>-0.83676431345896185</v>
      </c>
    </row>
    <row r="859" spans="1:6">
      <c r="A859">
        <v>-43</v>
      </c>
      <c r="B859">
        <v>-87</v>
      </c>
      <c r="C859">
        <v>238.64</v>
      </c>
      <c r="D859">
        <v>238</v>
      </c>
      <c r="E859">
        <f t="shared" si="26"/>
        <v>-0.52041361405228026</v>
      </c>
      <c r="F859">
        <f t="shared" si="27"/>
        <v>-0.8539143225810446</v>
      </c>
    </row>
    <row r="860" spans="1:6">
      <c r="A860">
        <v>-45</v>
      </c>
      <c r="B860">
        <v>-88</v>
      </c>
      <c r="C860">
        <v>237.86</v>
      </c>
      <c r="D860">
        <v>238</v>
      </c>
      <c r="E860">
        <f t="shared" si="26"/>
        <v>-0.53198985263919385</v>
      </c>
      <c r="F860">
        <f t="shared" si="27"/>
        <v>-0.84675072877968571</v>
      </c>
    </row>
    <row r="861" spans="1:6">
      <c r="A861">
        <v>-39</v>
      </c>
      <c r="B861">
        <v>-83</v>
      </c>
      <c r="C861">
        <v>239.77</v>
      </c>
      <c r="D861">
        <v>238</v>
      </c>
      <c r="E861">
        <f t="shared" si="26"/>
        <v>-0.50347241088475558</v>
      </c>
      <c r="F861">
        <f t="shared" si="27"/>
        <v>-0.86401130286466266</v>
      </c>
    </row>
    <row r="862" spans="1:6">
      <c r="A862">
        <v>-34</v>
      </c>
      <c r="B862">
        <v>-78</v>
      </c>
      <c r="C862">
        <v>241.39</v>
      </c>
      <c r="D862">
        <v>239</v>
      </c>
      <c r="E862">
        <f t="shared" si="26"/>
        <v>-0.47884508758591182</v>
      </c>
      <c r="F862">
        <f t="shared" si="27"/>
        <v>-0.87789941456572373</v>
      </c>
    </row>
    <row r="863" spans="1:6">
      <c r="A863">
        <v>-37</v>
      </c>
      <c r="B863">
        <v>-84</v>
      </c>
      <c r="C863">
        <v>241.17</v>
      </c>
      <c r="D863">
        <v>240</v>
      </c>
      <c r="E863">
        <f t="shared" si="26"/>
        <v>-0.48221244114771927</v>
      </c>
      <c r="F863">
        <f t="shared" si="27"/>
        <v>-0.87605431429926617</v>
      </c>
    </row>
    <row r="864" spans="1:6">
      <c r="A864">
        <v>-44</v>
      </c>
      <c r="B864">
        <v>-83</v>
      </c>
      <c r="C864">
        <v>237.01</v>
      </c>
      <c r="D864">
        <v>239</v>
      </c>
      <c r="E864">
        <f t="shared" si="26"/>
        <v>-0.54449265109294187</v>
      </c>
      <c r="F864">
        <f t="shared" si="27"/>
        <v>-0.83876561261521676</v>
      </c>
    </row>
    <row r="865" spans="1:6">
      <c r="A865">
        <v>-40</v>
      </c>
      <c r="B865">
        <v>-82</v>
      </c>
      <c r="C865">
        <v>238.94</v>
      </c>
      <c r="D865">
        <v>238</v>
      </c>
      <c r="E865">
        <f t="shared" si="26"/>
        <v>-0.51593541584305713</v>
      </c>
      <c r="F865">
        <f t="shared" si="27"/>
        <v>-0.85662748419534829</v>
      </c>
    </row>
    <row r="866" spans="1:6">
      <c r="A866">
        <v>-42</v>
      </c>
      <c r="B866">
        <v>-87</v>
      </c>
      <c r="C866">
        <v>239.17</v>
      </c>
      <c r="D866">
        <v>239</v>
      </c>
      <c r="E866">
        <f t="shared" si="26"/>
        <v>-0.51249254501061481</v>
      </c>
      <c r="F866">
        <f t="shared" si="27"/>
        <v>-0.85869167418145087</v>
      </c>
    </row>
    <row r="867" spans="1:6">
      <c r="A867">
        <v>-42</v>
      </c>
      <c r="B867">
        <v>-81</v>
      </c>
      <c r="C867">
        <v>237.53</v>
      </c>
      <c r="D867">
        <v>238</v>
      </c>
      <c r="E867">
        <f t="shared" si="26"/>
        <v>-0.5368579359867568</v>
      </c>
      <c r="F867">
        <f t="shared" si="27"/>
        <v>-0.84367265960681648</v>
      </c>
    </row>
    <row r="868" spans="1:6">
      <c r="A868">
        <v>-39</v>
      </c>
      <c r="B868">
        <v>-83</v>
      </c>
      <c r="C868">
        <v>239.77</v>
      </c>
      <c r="D868">
        <v>239</v>
      </c>
      <c r="E868">
        <f t="shared" si="26"/>
        <v>-0.50347241088475558</v>
      </c>
      <c r="F868">
        <f t="shared" si="27"/>
        <v>-0.86401130286466266</v>
      </c>
    </row>
    <row r="869" spans="1:6">
      <c r="A869">
        <v>-37</v>
      </c>
      <c r="B869">
        <v>-79</v>
      </c>
      <c r="C869">
        <v>239.85</v>
      </c>
      <c r="D869">
        <v>239</v>
      </c>
      <c r="E869">
        <f t="shared" si="26"/>
        <v>-0.50226553314337274</v>
      </c>
      <c r="F869">
        <f t="shared" si="27"/>
        <v>-0.86471344052015497</v>
      </c>
    </row>
    <row r="870" spans="1:6">
      <c r="A870">
        <v>-41</v>
      </c>
      <c r="B870">
        <v>-84</v>
      </c>
      <c r="C870">
        <v>238.92</v>
      </c>
      <c r="D870">
        <v>239</v>
      </c>
      <c r="E870">
        <f t="shared" si="26"/>
        <v>-0.51623440380564767</v>
      </c>
      <c r="F870">
        <f t="shared" si="27"/>
        <v>-0.85644733657559324</v>
      </c>
    </row>
    <row r="871" spans="1:6">
      <c r="A871">
        <v>-42</v>
      </c>
      <c r="B871">
        <v>-85</v>
      </c>
      <c r="C871">
        <v>238.65</v>
      </c>
      <c r="D871">
        <v>239</v>
      </c>
      <c r="E871">
        <f t="shared" si="26"/>
        <v>-0.5202645699620938</v>
      </c>
      <c r="F871">
        <f t="shared" si="27"/>
        <v>-0.85400513888509921</v>
      </c>
    </row>
    <row r="872" spans="1:6">
      <c r="A872">
        <v>-37</v>
      </c>
      <c r="B872">
        <v>-89</v>
      </c>
      <c r="C872">
        <v>242.37</v>
      </c>
      <c r="D872">
        <v>239</v>
      </c>
      <c r="E872">
        <f t="shared" si="26"/>
        <v>-0.46375998670005847</v>
      </c>
      <c r="F872">
        <f t="shared" si="27"/>
        <v>-0.88596087652670175</v>
      </c>
    </row>
    <row r="873" spans="1:6">
      <c r="A873">
        <v>-41</v>
      </c>
      <c r="B873">
        <v>-86</v>
      </c>
      <c r="C873">
        <v>239.45</v>
      </c>
      <c r="D873">
        <v>239</v>
      </c>
      <c r="E873">
        <f t="shared" si="26"/>
        <v>-0.50829008289804301</v>
      </c>
      <c r="F873">
        <f t="shared" si="27"/>
        <v>-0.86118592163800523</v>
      </c>
    </row>
    <row r="874" spans="1:6">
      <c r="A874">
        <v>-38</v>
      </c>
      <c r="B874">
        <v>-80</v>
      </c>
      <c r="C874">
        <v>239.53</v>
      </c>
      <c r="D874">
        <v>239</v>
      </c>
      <c r="E874">
        <f t="shared" si="26"/>
        <v>-0.50708714543563171</v>
      </c>
      <c r="F874">
        <f t="shared" si="27"/>
        <v>-0.86189478878453751</v>
      </c>
    </row>
    <row r="875" spans="1:6">
      <c r="A875">
        <v>-36</v>
      </c>
      <c r="B875">
        <v>-89</v>
      </c>
      <c r="C875">
        <v>242.92</v>
      </c>
      <c r="D875">
        <v>239</v>
      </c>
      <c r="E875">
        <f t="shared" si="26"/>
        <v>-0.45523413659676681</v>
      </c>
      <c r="F875">
        <f t="shared" si="27"/>
        <v>-0.89037176554347019</v>
      </c>
    </row>
    <row r="876" spans="1:6">
      <c r="A876">
        <v>-35</v>
      </c>
      <c r="B876">
        <v>-85</v>
      </c>
      <c r="C876">
        <v>242.56</v>
      </c>
      <c r="D876">
        <v>239</v>
      </c>
      <c r="E876">
        <f t="shared" si="26"/>
        <v>-0.4608194846504306</v>
      </c>
      <c r="F876">
        <f t="shared" si="27"/>
        <v>-0.88749388874882484</v>
      </c>
    </row>
    <row r="877" spans="1:6">
      <c r="A877">
        <v>-36</v>
      </c>
      <c r="B877">
        <v>-82</v>
      </c>
      <c r="C877">
        <v>241.24</v>
      </c>
      <c r="D877">
        <v>239</v>
      </c>
      <c r="E877">
        <f t="shared" si="26"/>
        <v>-0.48114177927800716</v>
      </c>
      <c r="F877">
        <f t="shared" si="27"/>
        <v>-0.87664279397779421</v>
      </c>
    </row>
    <row r="878" spans="1:6">
      <c r="A878">
        <v>-40</v>
      </c>
      <c r="B878">
        <v>-85</v>
      </c>
      <c r="C878">
        <v>239.74</v>
      </c>
      <c r="D878">
        <v>239</v>
      </c>
      <c r="E878">
        <f t="shared" si="26"/>
        <v>-0.50392473710945906</v>
      </c>
      <c r="F878">
        <f t="shared" si="27"/>
        <v>-0.86374756690202181</v>
      </c>
    </row>
    <row r="879" spans="1:6">
      <c r="A879">
        <v>-43</v>
      </c>
      <c r="B879">
        <v>-85</v>
      </c>
      <c r="C879">
        <v>238.11</v>
      </c>
      <c r="D879">
        <v>239</v>
      </c>
      <c r="E879">
        <f t="shared" si="26"/>
        <v>-0.52829015316247008</v>
      </c>
      <c r="F879">
        <f t="shared" si="27"/>
        <v>-0.84906390458644154</v>
      </c>
    </row>
    <row r="880" spans="1:6">
      <c r="A880">
        <v>-43</v>
      </c>
      <c r="B880">
        <v>-88</v>
      </c>
      <c r="C880">
        <v>238.9</v>
      </c>
      <c r="D880">
        <v>239</v>
      </c>
      <c r="E880">
        <f t="shared" si="26"/>
        <v>-0.51653332886664205</v>
      </c>
      <c r="F880">
        <f t="shared" si="27"/>
        <v>-0.85626708460032808</v>
      </c>
    </row>
    <row r="881" spans="1:6">
      <c r="A881">
        <v>-42</v>
      </c>
      <c r="B881">
        <v>-84</v>
      </c>
      <c r="C881">
        <v>238.38</v>
      </c>
      <c r="D881">
        <v>239</v>
      </c>
      <c r="E881">
        <f t="shared" si="26"/>
        <v>-0.52428318282756947</v>
      </c>
      <c r="F881">
        <f t="shared" si="27"/>
        <v>-0.85154397667072568</v>
      </c>
    </row>
    <row r="882" spans="1:6">
      <c r="A882">
        <v>-38</v>
      </c>
      <c r="B882">
        <v>-89</v>
      </c>
      <c r="C882">
        <v>241.82</v>
      </c>
      <c r="D882">
        <v>239</v>
      </c>
      <c r="E882">
        <f t="shared" si="26"/>
        <v>-0.47224310314690798</v>
      </c>
      <c r="F882">
        <f t="shared" si="27"/>
        <v>-0.88146834970416199</v>
      </c>
    </row>
    <row r="883" spans="1:6">
      <c r="A883">
        <v>-41</v>
      </c>
      <c r="B883">
        <v>-77</v>
      </c>
      <c r="C883">
        <v>236.91</v>
      </c>
      <c r="D883">
        <v>239</v>
      </c>
      <c r="E883">
        <f t="shared" si="26"/>
        <v>-0.54595574319945661</v>
      </c>
      <c r="F883">
        <f t="shared" si="27"/>
        <v>-0.83781401663348232</v>
      </c>
    </row>
    <row r="884" spans="1:6">
      <c r="A884">
        <v>-41</v>
      </c>
      <c r="B884">
        <v>-87</v>
      </c>
      <c r="C884">
        <v>239.71</v>
      </c>
      <c r="D884">
        <v>239</v>
      </c>
      <c r="E884">
        <f t="shared" si="26"/>
        <v>-0.50437692518033772</v>
      </c>
      <c r="F884">
        <f t="shared" si="27"/>
        <v>-0.86348359413808673</v>
      </c>
    </row>
    <row r="885" spans="1:6">
      <c r="A885">
        <v>-44</v>
      </c>
      <c r="B885">
        <v>-86</v>
      </c>
      <c r="C885">
        <v>237.85</v>
      </c>
      <c r="D885">
        <v>239</v>
      </c>
      <c r="E885">
        <f t="shared" si="26"/>
        <v>-0.53213763041738338</v>
      </c>
      <c r="F885">
        <f t="shared" si="27"/>
        <v>-0.84665786613824845</v>
      </c>
    </row>
    <row r="886" spans="1:6">
      <c r="A886">
        <v>-43</v>
      </c>
      <c r="B886">
        <v>-85</v>
      </c>
      <c r="C886">
        <v>238.11</v>
      </c>
      <c r="D886">
        <v>238</v>
      </c>
      <c r="E886">
        <f t="shared" si="26"/>
        <v>-0.52829015316247008</v>
      </c>
      <c r="F886">
        <f t="shared" si="27"/>
        <v>-0.84906390458644154</v>
      </c>
    </row>
    <row r="887" spans="1:6">
      <c r="A887">
        <v>-43</v>
      </c>
      <c r="B887">
        <v>-84</v>
      </c>
      <c r="C887">
        <v>237.83</v>
      </c>
      <c r="D887">
        <v>238</v>
      </c>
      <c r="E887">
        <f t="shared" si="26"/>
        <v>-0.53243313733974407</v>
      </c>
      <c r="F887">
        <f t="shared" si="27"/>
        <v>-0.84647206348618342</v>
      </c>
    </row>
    <row r="888" spans="1:6">
      <c r="A888">
        <v>-40</v>
      </c>
      <c r="B888">
        <v>-83</v>
      </c>
      <c r="C888">
        <v>239.21</v>
      </c>
      <c r="D888">
        <v>238</v>
      </c>
      <c r="E888">
        <f t="shared" si="26"/>
        <v>-0.5118929402890332</v>
      </c>
      <c r="F888">
        <f t="shared" si="27"/>
        <v>-0.85904925218653694</v>
      </c>
    </row>
    <row r="889" spans="1:6">
      <c r="A889">
        <v>-43</v>
      </c>
      <c r="B889">
        <v>-85</v>
      </c>
      <c r="C889">
        <v>238.11</v>
      </c>
      <c r="D889">
        <v>238</v>
      </c>
      <c r="E889">
        <f t="shared" si="26"/>
        <v>-0.52829015316247008</v>
      </c>
      <c r="F889">
        <f t="shared" si="27"/>
        <v>-0.84906390458644154</v>
      </c>
    </row>
    <row r="890" spans="1:6">
      <c r="A890">
        <v>-43</v>
      </c>
      <c r="B890">
        <v>-90</v>
      </c>
      <c r="C890">
        <v>239.4</v>
      </c>
      <c r="D890">
        <v>238</v>
      </c>
      <c r="E890">
        <f t="shared" si="26"/>
        <v>-0.5090414157503711</v>
      </c>
      <c r="F890">
        <f t="shared" si="27"/>
        <v>-0.86074202700394375</v>
      </c>
    </row>
    <row r="891" spans="1:6">
      <c r="A891">
        <v>-48</v>
      </c>
      <c r="B891">
        <v>-85</v>
      </c>
      <c r="C891">
        <v>235.49</v>
      </c>
      <c r="D891">
        <v>238</v>
      </c>
      <c r="E891">
        <f t="shared" si="26"/>
        <v>-0.56655006545167597</v>
      </c>
      <c r="F891">
        <f t="shared" si="27"/>
        <v>-0.82402731953297625</v>
      </c>
    </row>
    <row r="892" spans="1:6">
      <c r="A892">
        <v>-40</v>
      </c>
      <c r="B892">
        <v>-85</v>
      </c>
      <c r="C892">
        <v>239.74</v>
      </c>
      <c r="D892">
        <v>238</v>
      </c>
      <c r="E892">
        <f t="shared" si="26"/>
        <v>-0.50392473710945906</v>
      </c>
      <c r="F892">
        <f t="shared" si="27"/>
        <v>-0.86374756690202181</v>
      </c>
    </row>
    <row r="893" spans="1:6">
      <c r="A893">
        <v>-42</v>
      </c>
      <c r="B893">
        <v>-86</v>
      </c>
      <c r="C893">
        <v>238.91</v>
      </c>
      <c r="D893">
        <v>238</v>
      </c>
      <c r="E893">
        <f t="shared" si="26"/>
        <v>-0.51638387420112097</v>
      </c>
      <c r="F893">
        <f t="shared" si="27"/>
        <v>-0.85635722363102706</v>
      </c>
    </row>
    <row r="894" spans="1:6">
      <c r="A894">
        <v>-42</v>
      </c>
      <c r="B894">
        <v>-84</v>
      </c>
      <c r="C894">
        <v>238.38</v>
      </c>
      <c r="D894">
        <v>238</v>
      </c>
      <c r="E894">
        <f t="shared" si="26"/>
        <v>-0.52428318282756947</v>
      </c>
      <c r="F894">
        <f t="shared" si="27"/>
        <v>-0.85154397667072568</v>
      </c>
    </row>
    <row r="895" spans="1:6">
      <c r="A895">
        <v>-39</v>
      </c>
      <c r="B895">
        <v>-83</v>
      </c>
      <c r="C895">
        <v>239.77</v>
      </c>
      <c r="D895">
        <v>238</v>
      </c>
      <c r="E895">
        <f t="shared" si="26"/>
        <v>-0.50347241088475558</v>
      </c>
      <c r="F895">
        <f t="shared" si="27"/>
        <v>-0.86401130286466266</v>
      </c>
    </row>
    <row r="896" spans="1:6">
      <c r="A896">
        <v>-41</v>
      </c>
      <c r="B896">
        <v>-86</v>
      </c>
      <c r="C896">
        <v>239.45</v>
      </c>
      <c r="D896">
        <v>239</v>
      </c>
      <c r="E896">
        <f t="shared" si="26"/>
        <v>-0.50829008289804301</v>
      </c>
      <c r="F896">
        <f t="shared" si="27"/>
        <v>-0.86118592163800523</v>
      </c>
    </row>
    <row r="897" spans="1:6">
      <c r="A897">
        <v>-44</v>
      </c>
      <c r="B897">
        <v>-84</v>
      </c>
      <c r="C897">
        <v>237.29</v>
      </c>
      <c r="D897">
        <v>239</v>
      </c>
      <c r="E897">
        <f t="shared" si="26"/>
        <v>-0.54038718358693871</v>
      </c>
      <c r="F897">
        <f t="shared" si="27"/>
        <v>-0.84141647940539899</v>
      </c>
    </row>
    <row r="898" spans="1:6">
      <c r="A898">
        <v>-41</v>
      </c>
      <c r="B898">
        <v>-86</v>
      </c>
      <c r="C898">
        <v>239.45</v>
      </c>
      <c r="D898">
        <v>239</v>
      </c>
      <c r="E898">
        <f t="shared" si="26"/>
        <v>-0.50829008289804301</v>
      </c>
      <c r="F898">
        <f t="shared" si="27"/>
        <v>-0.86118592163800523</v>
      </c>
    </row>
    <row r="899" spans="1:6">
      <c r="A899">
        <v>-37</v>
      </c>
      <c r="B899">
        <v>-81</v>
      </c>
      <c r="C899">
        <v>240.39</v>
      </c>
      <c r="D899">
        <v>239</v>
      </c>
      <c r="E899">
        <f t="shared" ref="E899:E962" si="28">COS(C899/180*PI())</f>
        <v>-0.49409361455378908</v>
      </c>
      <c r="F899">
        <f t="shared" ref="F899:F962" si="29">SIN(C899/180*PI())</f>
        <v>-0.86940870714363783</v>
      </c>
    </row>
    <row r="900" spans="1:6">
      <c r="A900">
        <v>-43</v>
      </c>
      <c r="B900">
        <v>-86</v>
      </c>
      <c r="C900">
        <v>238.38</v>
      </c>
      <c r="D900">
        <v>239</v>
      </c>
      <c r="E900">
        <f t="shared" si="28"/>
        <v>-0.52428318282756947</v>
      </c>
      <c r="F900">
        <f t="shared" si="29"/>
        <v>-0.85154397667072568</v>
      </c>
    </row>
    <row r="901" spans="1:6">
      <c r="A901">
        <v>-35</v>
      </c>
      <c r="B901">
        <v>-83</v>
      </c>
      <c r="C901">
        <v>242.08</v>
      </c>
      <c r="D901">
        <v>239</v>
      </c>
      <c r="E901">
        <f t="shared" si="28"/>
        <v>-0.46823827814761459</v>
      </c>
      <c r="F901">
        <f t="shared" si="29"/>
        <v>-0.88360223793138792</v>
      </c>
    </row>
    <row r="902" spans="1:6">
      <c r="A902">
        <v>-39</v>
      </c>
      <c r="B902">
        <v>-81</v>
      </c>
      <c r="C902">
        <v>239.23</v>
      </c>
      <c r="D902">
        <v>239</v>
      </c>
      <c r="E902">
        <f t="shared" si="28"/>
        <v>-0.51159304435107356</v>
      </c>
      <c r="F902">
        <f t="shared" si="29"/>
        <v>-0.85922788419115015</v>
      </c>
    </row>
    <row r="903" spans="1:6">
      <c r="A903">
        <v>-45</v>
      </c>
      <c r="B903">
        <v>-86</v>
      </c>
      <c r="C903">
        <v>237.32</v>
      </c>
      <c r="D903">
        <v>239</v>
      </c>
      <c r="E903">
        <f t="shared" si="28"/>
        <v>-0.53994654489357874</v>
      </c>
      <c r="F903">
        <f t="shared" si="29"/>
        <v>-0.84169931012059562</v>
      </c>
    </row>
    <row r="904" spans="1:6">
      <c r="A904">
        <v>-36</v>
      </c>
      <c r="B904">
        <v>-82</v>
      </c>
      <c r="C904">
        <v>241.24</v>
      </c>
      <c r="D904">
        <v>239</v>
      </c>
      <c r="E904">
        <f t="shared" si="28"/>
        <v>-0.48114177927800716</v>
      </c>
      <c r="F904">
        <f t="shared" si="29"/>
        <v>-0.87664279397779421</v>
      </c>
    </row>
    <row r="905" spans="1:6">
      <c r="A905">
        <v>-41</v>
      </c>
      <c r="B905">
        <v>-86</v>
      </c>
      <c r="C905">
        <v>239.45</v>
      </c>
      <c r="D905">
        <v>239</v>
      </c>
      <c r="E905">
        <f t="shared" si="28"/>
        <v>-0.50829008289804301</v>
      </c>
      <c r="F905">
        <f t="shared" si="29"/>
        <v>-0.86118592163800523</v>
      </c>
    </row>
    <row r="906" spans="1:6">
      <c r="A906">
        <v>-42</v>
      </c>
      <c r="B906">
        <v>-86</v>
      </c>
      <c r="C906">
        <v>238.91</v>
      </c>
      <c r="D906">
        <v>239</v>
      </c>
      <c r="E906">
        <f t="shared" si="28"/>
        <v>-0.51638387420112097</v>
      </c>
      <c r="F906">
        <f t="shared" si="29"/>
        <v>-0.85635722363102706</v>
      </c>
    </row>
    <row r="907" spans="1:6">
      <c r="A907">
        <v>-46</v>
      </c>
      <c r="B907">
        <v>-89</v>
      </c>
      <c r="C907">
        <v>237.61</v>
      </c>
      <c r="D907">
        <v>239</v>
      </c>
      <c r="E907">
        <f t="shared" si="28"/>
        <v>-0.535679423795971</v>
      </c>
      <c r="F907">
        <f t="shared" si="29"/>
        <v>-0.84442143205961828</v>
      </c>
    </row>
    <row r="908" spans="1:6">
      <c r="A908">
        <v>-42</v>
      </c>
      <c r="B908">
        <v>-85</v>
      </c>
      <c r="C908">
        <v>238.65</v>
      </c>
      <c r="D908">
        <v>239</v>
      </c>
      <c r="E908">
        <f t="shared" si="28"/>
        <v>-0.5202645699620938</v>
      </c>
      <c r="F908">
        <f t="shared" si="29"/>
        <v>-0.85400513888509921</v>
      </c>
    </row>
    <row r="909" spans="1:6">
      <c r="A909">
        <v>-36</v>
      </c>
      <c r="B909">
        <v>-86</v>
      </c>
      <c r="C909">
        <v>242.23</v>
      </c>
      <c r="D909">
        <v>239</v>
      </c>
      <c r="E909">
        <f t="shared" si="28"/>
        <v>-0.46592341091424316</v>
      </c>
      <c r="F909">
        <f t="shared" si="29"/>
        <v>-0.88482505342131745</v>
      </c>
    </row>
    <row r="910" spans="1:6">
      <c r="A910">
        <v>-43</v>
      </c>
      <c r="B910">
        <v>-82</v>
      </c>
      <c r="C910">
        <v>237.27</v>
      </c>
      <c r="D910">
        <v>239</v>
      </c>
      <c r="E910">
        <f t="shared" si="28"/>
        <v>-0.54068086041762775</v>
      </c>
      <c r="F910">
        <f t="shared" si="29"/>
        <v>-0.84122779743542342</v>
      </c>
    </row>
    <row r="911" spans="1:6">
      <c r="A911">
        <v>-36</v>
      </c>
      <c r="B911">
        <v>-87</v>
      </c>
      <c r="C911">
        <v>242.46</v>
      </c>
      <c r="D911">
        <v>239</v>
      </c>
      <c r="E911">
        <f t="shared" si="28"/>
        <v>-0.4623677510409922</v>
      </c>
      <c r="F911">
        <f t="shared" si="29"/>
        <v>-0.88668825570055632</v>
      </c>
    </row>
    <row r="912" spans="1:6">
      <c r="A912">
        <v>-44</v>
      </c>
      <c r="B912">
        <v>-86</v>
      </c>
      <c r="C912">
        <v>237.85</v>
      </c>
      <c r="D912">
        <v>238</v>
      </c>
      <c r="E912">
        <f t="shared" si="28"/>
        <v>-0.53213763041738338</v>
      </c>
      <c r="F912">
        <f t="shared" si="29"/>
        <v>-0.84665786613824845</v>
      </c>
    </row>
    <row r="913" spans="1:6">
      <c r="A913">
        <v>-38</v>
      </c>
      <c r="B913">
        <v>-84</v>
      </c>
      <c r="C913">
        <v>240.6</v>
      </c>
      <c r="D913">
        <v>239</v>
      </c>
      <c r="E913">
        <f t="shared" si="28"/>
        <v>-0.49090375361514105</v>
      </c>
      <c r="F913">
        <f t="shared" si="29"/>
        <v>-0.87121381112018936</v>
      </c>
    </row>
    <row r="914" spans="1:6">
      <c r="A914">
        <v>-37</v>
      </c>
      <c r="B914">
        <v>-83</v>
      </c>
      <c r="C914">
        <v>240.92</v>
      </c>
      <c r="D914">
        <v>239</v>
      </c>
      <c r="E914">
        <f t="shared" si="28"/>
        <v>-0.48603034675635076</v>
      </c>
      <c r="F914">
        <f t="shared" si="29"/>
        <v>-0.87394193287191657</v>
      </c>
    </row>
    <row r="915" spans="1:6">
      <c r="A915">
        <v>-37</v>
      </c>
      <c r="B915">
        <v>-82</v>
      </c>
      <c r="C915">
        <v>240.66</v>
      </c>
      <c r="D915">
        <v>240</v>
      </c>
      <c r="E915">
        <f t="shared" si="28"/>
        <v>-0.48999115164423684</v>
      </c>
      <c r="F915">
        <f t="shared" si="29"/>
        <v>-0.87172740653850878</v>
      </c>
    </row>
    <row r="916" spans="1:6">
      <c r="A916">
        <v>-38</v>
      </c>
      <c r="B916">
        <v>-84</v>
      </c>
      <c r="C916">
        <v>240.6</v>
      </c>
      <c r="D916">
        <v>240</v>
      </c>
      <c r="E916">
        <f t="shared" si="28"/>
        <v>-0.49090375361514105</v>
      </c>
      <c r="F916">
        <f t="shared" si="29"/>
        <v>-0.87121381112018936</v>
      </c>
    </row>
    <row r="917" spans="1:6">
      <c r="A917">
        <v>-35</v>
      </c>
      <c r="B917">
        <v>-81</v>
      </c>
      <c r="C917">
        <v>241.57</v>
      </c>
      <c r="D917">
        <v>240</v>
      </c>
      <c r="E917">
        <f t="shared" si="28"/>
        <v>-0.47608472676740288</v>
      </c>
      <c r="F917">
        <f t="shared" si="29"/>
        <v>-0.87939941604415872</v>
      </c>
    </row>
    <row r="918" spans="1:6">
      <c r="A918">
        <v>-37</v>
      </c>
      <c r="B918">
        <v>-84</v>
      </c>
      <c r="C918">
        <v>241.17</v>
      </c>
      <c r="D918">
        <v>240</v>
      </c>
      <c r="E918">
        <f t="shared" si="28"/>
        <v>-0.48221244114771927</v>
      </c>
      <c r="F918">
        <f t="shared" si="29"/>
        <v>-0.87605431429926617</v>
      </c>
    </row>
    <row r="919" spans="1:6">
      <c r="A919">
        <v>-41</v>
      </c>
      <c r="B919">
        <v>-86</v>
      </c>
      <c r="C919">
        <v>239.45</v>
      </c>
      <c r="D919">
        <v>240</v>
      </c>
      <c r="E919">
        <f t="shared" si="28"/>
        <v>-0.50829008289804301</v>
      </c>
      <c r="F919">
        <f t="shared" si="29"/>
        <v>-0.86118592163800523</v>
      </c>
    </row>
    <row r="920" spans="1:6">
      <c r="A920">
        <v>-47</v>
      </c>
      <c r="B920">
        <v>-88</v>
      </c>
      <c r="C920">
        <v>236.83</v>
      </c>
      <c r="D920">
        <v>240</v>
      </c>
      <c r="E920">
        <f t="shared" si="28"/>
        <v>-0.54712501968379612</v>
      </c>
      <c r="F920">
        <f t="shared" si="29"/>
        <v>-0.83705090217740385</v>
      </c>
    </row>
    <row r="921" spans="1:6">
      <c r="A921">
        <v>-37</v>
      </c>
      <c r="B921">
        <v>-85</v>
      </c>
      <c r="C921">
        <v>241.42</v>
      </c>
      <c r="D921">
        <v>240</v>
      </c>
      <c r="E921">
        <f t="shared" si="28"/>
        <v>-0.4783853549093019</v>
      </c>
      <c r="F921">
        <f t="shared" si="29"/>
        <v>-0.87815001691527705</v>
      </c>
    </row>
    <row r="922" spans="1:6">
      <c r="A922">
        <v>-43</v>
      </c>
      <c r="B922">
        <v>-88</v>
      </c>
      <c r="C922">
        <v>238.9</v>
      </c>
      <c r="D922">
        <v>240</v>
      </c>
      <c r="E922">
        <f t="shared" si="28"/>
        <v>-0.51653332886664205</v>
      </c>
      <c r="F922">
        <f t="shared" si="29"/>
        <v>-0.85626708460032808</v>
      </c>
    </row>
    <row r="923" spans="1:6">
      <c r="A923">
        <v>-37</v>
      </c>
      <c r="B923">
        <v>-87</v>
      </c>
      <c r="C923">
        <v>241.9</v>
      </c>
      <c r="D923">
        <v>240</v>
      </c>
      <c r="E923">
        <f t="shared" si="28"/>
        <v>-0.4710118812194099</v>
      </c>
      <c r="F923">
        <f t="shared" si="29"/>
        <v>-0.88212686601766788</v>
      </c>
    </row>
    <row r="924" spans="1:6">
      <c r="A924">
        <v>-37</v>
      </c>
      <c r="B924">
        <v>-86</v>
      </c>
      <c r="C924">
        <v>241.66</v>
      </c>
      <c r="D924">
        <v>241</v>
      </c>
      <c r="E924">
        <f t="shared" si="28"/>
        <v>-0.47470278261708704</v>
      </c>
      <c r="F924">
        <f t="shared" si="29"/>
        <v>-0.88014616296135417</v>
      </c>
    </row>
    <row r="925" spans="1:6">
      <c r="A925">
        <v>-41</v>
      </c>
      <c r="B925">
        <v>-84</v>
      </c>
      <c r="C925">
        <v>238.92</v>
      </c>
      <c r="D925">
        <v>241</v>
      </c>
      <c r="E925">
        <f t="shared" si="28"/>
        <v>-0.51623440380564767</v>
      </c>
      <c r="F925">
        <f t="shared" si="29"/>
        <v>-0.85644733657559324</v>
      </c>
    </row>
    <row r="926" spans="1:6">
      <c r="A926">
        <v>-45</v>
      </c>
      <c r="B926">
        <v>-84</v>
      </c>
      <c r="C926">
        <v>236.76</v>
      </c>
      <c r="D926">
        <v>241</v>
      </c>
      <c r="E926">
        <f t="shared" si="28"/>
        <v>-0.54814726170058792</v>
      </c>
      <c r="F926">
        <f t="shared" si="29"/>
        <v>-0.83638183833112201</v>
      </c>
    </row>
    <row r="927" spans="1:6">
      <c r="A927">
        <v>-37</v>
      </c>
      <c r="B927">
        <v>-84</v>
      </c>
      <c r="C927">
        <v>241.17</v>
      </c>
      <c r="D927">
        <v>241</v>
      </c>
      <c r="E927">
        <f t="shared" si="28"/>
        <v>-0.48221244114771927</v>
      </c>
      <c r="F927">
        <f t="shared" si="29"/>
        <v>-0.87605431429926617</v>
      </c>
    </row>
    <row r="928" spans="1:6">
      <c r="A928">
        <v>-49</v>
      </c>
      <c r="B928">
        <v>-83</v>
      </c>
      <c r="C928">
        <v>234.38</v>
      </c>
      <c r="D928">
        <v>239</v>
      </c>
      <c r="E928">
        <f t="shared" si="28"/>
        <v>-0.5824067603951818</v>
      </c>
      <c r="F928">
        <f t="shared" si="29"/>
        <v>-0.81289751226460849</v>
      </c>
    </row>
    <row r="929" spans="1:6">
      <c r="A929">
        <v>-39</v>
      </c>
      <c r="B929">
        <v>-85</v>
      </c>
      <c r="C929">
        <v>240.3</v>
      </c>
      <c r="D929">
        <v>240</v>
      </c>
      <c r="E929">
        <f t="shared" si="28"/>
        <v>-0.49545866843240743</v>
      </c>
      <c r="F929">
        <f t="shared" si="29"/>
        <v>-0.86863151443819131</v>
      </c>
    </row>
    <row r="930" spans="1:6">
      <c r="A930">
        <v>-42</v>
      </c>
      <c r="B930">
        <v>-85</v>
      </c>
      <c r="C930">
        <v>238.65</v>
      </c>
      <c r="D930">
        <v>240</v>
      </c>
      <c r="E930">
        <f t="shared" si="28"/>
        <v>-0.5202645699620938</v>
      </c>
      <c r="F930">
        <f t="shared" si="29"/>
        <v>-0.85400513888509921</v>
      </c>
    </row>
    <row r="931" spans="1:6">
      <c r="A931">
        <v>-39</v>
      </c>
      <c r="B931">
        <v>-86</v>
      </c>
      <c r="C931">
        <v>240.55</v>
      </c>
      <c r="D931">
        <v>240</v>
      </c>
      <c r="E931">
        <f t="shared" si="28"/>
        <v>-0.49166384407100672</v>
      </c>
      <c r="F931">
        <f t="shared" si="29"/>
        <v>-0.87078508510040564</v>
      </c>
    </row>
    <row r="932" spans="1:6">
      <c r="A932">
        <v>-38</v>
      </c>
      <c r="B932">
        <v>-79</v>
      </c>
      <c r="C932">
        <v>239.25</v>
      </c>
      <c r="D932">
        <v>240</v>
      </c>
      <c r="E932">
        <f t="shared" si="28"/>
        <v>-0.51129308607705259</v>
      </c>
      <c r="F932">
        <f t="shared" si="29"/>
        <v>-0.85940641150145236</v>
      </c>
    </row>
    <row r="933" spans="1:6">
      <c r="A933">
        <v>-38</v>
      </c>
      <c r="B933">
        <v>-89</v>
      </c>
      <c r="C933">
        <v>241.82</v>
      </c>
      <c r="D933">
        <v>240</v>
      </c>
      <c r="E933">
        <f t="shared" si="28"/>
        <v>-0.47224310314690798</v>
      </c>
      <c r="F933">
        <f t="shared" si="29"/>
        <v>-0.88146834970416199</v>
      </c>
    </row>
    <row r="934" spans="1:6">
      <c r="A934">
        <v>-46</v>
      </c>
      <c r="B934">
        <v>-83</v>
      </c>
      <c r="C934">
        <v>235.94</v>
      </c>
      <c r="D934">
        <v>239</v>
      </c>
      <c r="E934">
        <f t="shared" si="28"/>
        <v>-0.56006076281611006</v>
      </c>
      <c r="F934">
        <f t="shared" si="29"/>
        <v>-0.82845153265223481</v>
      </c>
    </row>
    <row r="935" spans="1:6">
      <c r="A935">
        <v>-38</v>
      </c>
      <c r="B935">
        <v>-85</v>
      </c>
      <c r="C935">
        <v>240.85</v>
      </c>
      <c r="D935">
        <v>240</v>
      </c>
      <c r="E935">
        <f t="shared" si="28"/>
        <v>-0.48709770525415796</v>
      </c>
      <c r="F935">
        <f t="shared" si="29"/>
        <v>-0.87334748269868701</v>
      </c>
    </row>
    <row r="936" spans="1:6">
      <c r="A936">
        <v>-41</v>
      </c>
      <c r="B936">
        <v>-85</v>
      </c>
      <c r="C936">
        <v>239.19</v>
      </c>
      <c r="D936">
        <v>240</v>
      </c>
      <c r="E936">
        <f t="shared" si="28"/>
        <v>-0.51219277385439232</v>
      </c>
      <c r="F936">
        <f t="shared" si="29"/>
        <v>-0.85887051550937721</v>
      </c>
    </row>
    <row r="937" spans="1:6">
      <c r="A937">
        <v>-46</v>
      </c>
      <c r="B937">
        <v>-85</v>
      </c>
      <c r="C937">
        <v>236.52</v>
      </c>
      <c r="D937">
        <v>239</v>
      </c>
      <c r="E937">
        <f t="shared" si="28"/>
        <v>-0.5516458706284304</v>
      </c>
      <c r="F937">
        <f t="shared" si="29"/>
        <v>-0.83407843361317102</v>
      </c>
    </row>
    <row r="938" spans="1:6">
      <c r="A938">
        <v>-39</v>
      </c>
      <c r="B938">
        <v>-85</v>
      </c>
      <c r="C938">
        <v>240.3</v>
      </c>
      <c r="D938">
        <v>240</v>
      </c>
      <c r="E938">
        <f t="shared" si="28"/>
        <v>-0.49545866843240743</v>
      </c>
      <c r="F938">
        <f t="shared" si="29"/>
        <v>-0.86863151443819131</v>
      </c>
    </row>
    <row r="939" spans="1:6">
      <c r="A939">
        <v>-46</v>
      </c>
      <c r="B939">
        <v>-84</v>
      </c>
      <c r="C939">
        <v>236.23</v>
      </c>
      <c r="D939">
        <v>239</v>
      </c>
      <c r="E939">
        <f t="shared" si="28"/>
        <v>-0.55586043681373343</v>
      </c>
      <c r="F939">
        <f t="shared" si="29"/>
        <v>-0.83127563105461322</v>
      </c>
    </row>
    <row r="940" spans="1:6">
      <c r="A940">
        <v>-42</v>
      </c>
      <c r="B940">
        <v>-84</v>
      </c>
      <c r="C940">
        <v>238.38</v>
      </c>
      <c r="D940">
        <v>239</v>
      </c>
      <c r="E940">
        <f t="shared" si="28"/>
        <v>-0.52428318282756947</v>
      </c>
      <c r="F940">
        <f t="shared" si="29"/>
        <v>-0.85154397667072568</v>
      </c>
    </row>
    <row r="941" spans="1:6">
      <c r="A941">
        <v>-37</v>
      </c>
      <c r="B941">
        <v>-84</v>
      </c>
      <c r="C941">
        <v>241.17</v>
      </c>
      <c r="D941">
        <v>239</v>
      </c>
      <c r="E941">
        <f t="shared" si="28"/>
        <v>-0.48221244114771927</v>
      </c>
      <c r="F941">
        <f t="shared" si="29"/>
        <v>-0.87605431429926617</v>
      </c>
    </row>
    <row r="942" spans="1:6">
      <c r="A942">
        <v>-39</v>
      </c>
      <c r="B942">
        <v>-86</v>
      </c>
      <c r="C942">
        <v>240.55</v>
      </c>
      <c r="D942">
        <v>240</v>
      </c>
      <c r="E942">
        <f t="shared" si="28"/>
        <v>-0.49166384407100672</v>
      </c>
      <c r="F942">
        <f t="shared" si="29"/>
        <v>-0.87078508510040564</v>
      </c>
    </row>
    <row r="943" spans="1:6">
      <c r="A943">
        <v>-34</v>
      </c>
      <c r="B943">
        <v>-88</v>
      </c>
      <c r="C943">
        <v>243.82</v>
      </c>
      <c r="D943">
        <v>240</v>
      </c>
      <c r="E943">
        <f t="shared" si="28"/>
        <v>-0.44119262364419348</v>
      </c>
      <c r="F943">
        <f t="shared" si="29"/>
        <v>-0.89741242962305412</v>
      </c>
    </row>
    <row r="944" spans="1:6">
      <c r="A944">
        <v>-37</v>
      </c>
      <c r="B944">
        <v>-80</v>
      </c>
      <c r="C944">
        <v>240.12</v>
      </c>
      <c r="D944">
        <v>240</v>
      </c>
      <c r="E944">
        <f t="shared" si="28"/>
        <v>-0.49818510533949056</v>
      </c>
      <c r="F944">
        <f t="shared" si="29"/>
        <v>-0.86707070116449025</v>
      </c>
    </row>
    <row r="945" spans="1:6">
      <c r="A945">
        <v>-41</v>
      </c>
      <c r="B945">
        <v>-86</v>
      </c>
      <c r="C945">
        <v>239.45</v>
      </c>
      <c r="D945">
        <v>240</v>
      </c>
      <c r="E945">
        <f t="shared" si="28"/>
        <v>-0.50829008289804301</v>
      </c>
      <c r="F945">
        <f t="shared" si="29"/>
        <v>-0.86118592163800523</v>
      </c>
    </row>
    <row r="946" spans="1:6">
      <c r="A946">
        <v>-36</v>
      </c>
      <c r="B946">
        <v>-85</v>
      </c>
      <c r="C946">
        <v>241.99</v>
      </c>
      <c r="D946">
        <v>240</v>
      </c>
      <c r="E946">
        <f t="shared" si="28"/>
        <v>-0.46962565906082704</v>
      </c>
      <c r="F946">
        <f t="shared" si="29"/>
        <v>-0.8828656411661312</v>
      </c>
    </row>
    <row r="947" spans="1:6">
      <c r="A947">
        <v>-36</v>
      </c>
      <c r="B947">
        <v>-79</v>
      </c>
      <c r="C947">
        <v>240.44</v>
      </c>
      <c r="D947">
        <v>240</v>
      </c>
      <c r="E947">
        <f t="shared" si="28"/>
        <v>-0.4933347242889371</v>
      </c>
      <c r="F947">
        <f t="shared" si="29"/>
        <v>-0.86983955406198821</v>
      </c>
    </row>
    <row r="948" spans="1:6">
      <c r="A948">
        <v>-34</v>
      </c>
      <c r="B948">
        <v>-84</v>
      </c>
      <c r="C948">
        <v>242.91</v>
      </c>
      <c r="D948">
        <v>240</v>
      </c>
      <c r="E948">
        <f t="shared" si="28"/>
        <v>-0.45538952885111994</v>
      </c>
      <c r="F948">
        <f t="shared" si="29"/>
        <v>-0.8902922986372257</v>
      </c>
    </row>
    <row r="949" spans="1:6">
      <c r="A949">
        <v>-36</v>
      </c>
      <c r="B949">
        <v>-82</v>
      </c>
      <c r="C949">
        <v>241.24</v>
      </c>
      <c r="D949">
        <v>241</v>
      </c>
      <c r="E949">
        <f t="shared" si="28"/>
        <v>-0.48114177927800716</v>
      </c>
      <c r="F949">
        <f t="shared" si="29"/>
        <v>-0.87664279397779421</v>
      </c>
    </row>
    <row r="950" spans="1:6">
      <c r="A950">
        <v>-44</v>
      </c>
      <c r="B950">
        <v>-90</v>
      </c>
      <c r="C950">
        <v>238.89</v>
      </c>
      <c r="D950">
        <v>241</v>
      </c>
      <c r="E950">
        <f t="shared" si="28"/>
        <v>-0.51668276779765809</v>
      </c>
      <c r="F950">
        <f t="shared" si="29"/>
        <v>-0.8561769194862423</v>
      </c>
    </row>
    <row r="951" spans="1:6">
      <c r="A951">
        <v>-40</v>
      </c>
      <c r="B951">
        <v>-80</v>
      </c>
      <c r="C951">
        <v>238.38</v>
      </c>
      <c r="D951">
        <v>240</v>
      </c>
      <c r="E951">
        <f t="shared" si="28"/>
        <v>-0.52428318282756947</v>
      </c>
      <c r="F951">
        <f t="shared" si="29"/>
        <v>-0.85154397667072568</v>
      </c>
    </row>
    <row r="952" spans="1:6">
      <c r="A952">
        <v>-40</v>
      </c>
      <c r="B952">
        <v>-85</v>
      </c>
      <c r="C952">
        <v>239.74</v>
      </c>
      <c r="D952">
        <v>240</v>
      </c>
      <c r="E952">
        <f t="shared" si="28"/>
        <v>-0.50392473710945906</v>
      </c>
      <c r="F952">
        <f t="shared" si="29"/>
        <v>-0.86374756690202181</v>
      </c>
    </row>
    <row r="953" spans="1:6">
      <c r="A953">
        <v>-45</v>
      </c>
      <c r="B953">
        <v>-88</v>
      </c>
      <c r="C953">
        <v>237.86</v>
      </c>
      <c r="D953">
        <v>240</v>
      </c>
      <c r="E953">
        <f t="shared" si="28"/>
        <v>-0.53198985263919385</v>
      </c>
      <c r="F953">
        <f t="shared" si="29"/>
        <v>-0.84675072877968571</v>
      </c>
    </row>
    <row r="954" spans="1:6">
      <c r="A954">
        <v>-37</v>
      </c>
      <c r="B954">
        <v>-79</v>
      </c>
      <c r="C954">
        <v>239.85</v>
      </c>
      <c r="D954">
        <v>239</v>
      </c>
      <c r="E954">
        <f t="shared" si="28"/>
        <v>-0.50226553314337274</v>
      </c>
      <c r="F954">
        <f t="shared" si="29"/>
        <v>-0.86471344052015497</v>
      </c>
    </row>
    <row r="955" spans="1:6">
      <c r="A955">
        <v>-41</v>
      </c>
      <c r="B955">
        <v>-85</v>
      </c>
      <c r="C955">
        <v>239.19</v>
      </c>
      <c r="D955">
        <v>239</v>
      </c>
      <c r="E955">
        <f t="shared" si="28"/>
        <v>-0.51219277385439232</v>
      </c>
      <c r="F955">
        <f t="shared" si="29"/>
        <v>-0.85887051550937721</v>
      </c>
    </row>
    <row r="956" spans="1:6">
      <c r="A956">
        <v>-36</v>
      </c>
      <c r="B956">
        <v>-78</v>
      </c>
      <c r="C956">
        <v>240.17</v>
      </c>
      <c r="D956">
        <v>239</v>
      </c>
      <c r="E956">
        <f t="shared" si="28"/>
        <v>-0.49742825381157041</v>
      </c>
      <c r="F956">
        <f t="shared" si="29"/>
        <v>-0.86750511947190945</v>
      </c>
    </row>
    <row r="957" spans="1:6">
      <c r="A957">
        <v>-37</v>
      </c>
      <c r="B957">
        <v>-88</v>
      </c>
      <c r="C957">
        <v>242.14</v>
      </c>
      <c r="D957">
        <v>239</v>
      </c>
      <c r="E957">
        <f t="shared" si="28"/>
        <v>-0.46731271547659808</v>
      </c>
      <c r="F957">
        <f t="shared" si="29"/>
        <v>-0.8840920913309247</v>
      </c>
    </row>
    <row r="958" spans="1:6">
      <c r="A958">
        <v>-35</v>
      </c>
      <c r="B958">
        <v>-80</v>
      </c>
      <c r="C958">
        <v>241.31</v>
      </c>
      <c r="D958">
        <v>239</v>
      </c>
      <c r="E958">
        <f t="shared" si="28"/>
        <v>-0.48007039924396511</v>
      </c>
      <c r="F958">
        <f t="shared" si="29"/>
        <v>-0.8772299651572214</v>
      </c>
    </row>
    <row r="959" spans="1:6">
      <c r="A959">
        <v>-36</v>
      </c>
      <c r="B959">
        <v>-82</v>
      </c>
      <c r="C959">
        <v>241.24</v>
      </c>
      <c r="D959">
        <v>239</v>
      </c>
      <c r="E959">
        <f t="shared" si="28"/>
        <v>-0.48114177927800716</v>
      </c>
      <c r="F959">
        <f t="shared" si="29"/>
        <v>-0.87664279397779421</v>
      </c>
    </row>
    <row r="960" spans="1:6">
      <c r="A960">
        <v>-39</v>
      </c>
      <c r="B960">
        <v>-91</v>
      </c>
      <c r="C960">
        <v>241.74</v>
      </c>
      <c r="D960">
        <v>240</v>
      </c>
      <c r="E960">
        <f t="shared" si="28"/>
        <v>-0.47347340441231267</v>
      </c>
      <c r="F960">
        <f t="shared" si="29"/>
        <v>-0.88080811492300337</v>
      </c>
    </row>
    <row r="961" spans="1:6">
      <c r="A961">
        <v>-41</v>
      </c>
      <c r="B961">
        <v>-80</v>
      </c>
      <c r="C961">
        <v>237.81</v>
      </c>
      <c r="D961">
        <v>240</v>
      </c>
      <c r="E961">
        <f t="shared" si="28"/>
        <v>-0.53272857938674267</v>
      </c>
      <c r="F961">
        <f t="shared" si="29"/>
        <v>-0.84628615769406457</v>
      </c>
    </row>
    <row r="962" spans="1:6">
      <c r="A962">
        <v>-42</v>
      </c>
      <c r="B962">
        <v>-84</v>
      </c>
      <c r="C962">
        <v>238.38</v>
      </c>
      <c r="D962">
        <v>240</v>
      </c>
      <c r="E962">
        <f t="shared" si="28"/>
        <v>-0.52428318282756947</v>
      </c>
      <c r="F962">
        <f t="shared" si="29"/>
        <v>-0.85154397667072568</v>
      </c>
    </row>
    <row r="963" spans="1:6">
      <c r="A963">
        <v>-39</v>
      </c>
      <c r="B963">
        <v>-82</v>
      </c>
      <c r="C963">
        <v>239.51</v>
      </c>
      <c r="D963">
        <v>240</v>
      </c>
      <c r="E963">
        <f t="shared" ref="E963:E1026" si="30">COS(C963/180*PI())</f>
        <v>-0.50738797257340806</v>
      </c>
      <c r="F963">
        <f t="shared" ref="F963:F1026" si="31">SIN(C963/180*PI())</f>
        <v>-0.86171772947285152</v>
      </c>
    </row>
    <row r="964" spans="1:6">
      <c r="A964">
        <v>-40</v>
      </c>
      <c r="B964">
        <v>-90</v>
      </c>
      <c r="C964">
        <v>240.98</v>
      </c>
      <c r="D964">
        <v>240</v>
      </c>
      <c r="E964">
        <f t="shared" si="30"/>
        <v>-0.48511489057569501</v>
      </c>
      <c r="F964">
        <f t="shared" si="31"/>
        <v>-0.87445042337558021</v>
      </c>
    </row>
    <row r="965" spans="1:6">
      <c r="A965">
        <v>-43</v>
      </c>
      <c r="B965">
        <v>-91</v>
      </c>
      <c r="C965">
        <v>239.65</v>
      </c>
      <c r="D965">
        <v>240</v>
      </c>
      <c r="E965">
        <f t="shared" si="30"/>
        <v>-0.50528088636477919</v>
      </c>
      <c r="F965">
        <f t="shared" si="31"/>
        <v>-0.86295493849587712</v>
      </c>
    </row>
    <row r="966" spans="1:6">
      <c r="A966">
        <v>-36</v>
      </c>
      <c r="B966">
        <v>-84</v>
      </c>
      <c r="C966">
        <v>241.74</v>
      </c>
      <c r="D966">
        <v>241</v>
      </c>
      <c r="E966">
        <f t="shared" si="30"/>
        <v>-0.47347340441231267</v>
      </c>
      <c r="F966">
        <f t="shared" si="31"/>
        <v>-0.88080811492300337</v>
      </c>
    </row>
    <row r="967" spans="1:6">
      <c r="A967">
        <v>-41</v>
      </c>
      <c r="B967">
        <v>-85</v>
      </c>
      <c r="C967">
        <v>239.19</v>
      </c>
      <c r="D967">
        <v>240</v>
      </c>
      <c r="E967">
        <f t="shared" si="30"/>
        <v>-0.51219277385439232</v>
      </c>
      <c r="F967">
        <f t="shared" si="31"/>
        <v>-0.85887051550937721</v>
      </c>
    </row>
    <row r="968" spans="1:6">
      <c r="A968">
        <v>-41</v>
      </c>
      <c r="B968">
        <v>-84</v>
      </c>
      <c r="C968">
        <v>238.92</v>
      </c>
      <c r="D968">
        <v>239</v>
      </c>
      <c r="E968">
        <f t="shared" si="30"/>
        <v>-0.51623440380564767</v>
      </c>
      <c r="F968">
        <f t="shared" si="31"/>
        <v>-0.85644733657559324</v>
      </c>
    </row>
    <row r="969" spans="1:6">
      <c r="A969">
        <v>-40</v>
      </c>
      <c r="B969">
        <v>-85</v>
      </c>
      <c r="C969">
        <v>239.74</v>
      </c>
      <c r="D969">
        <v>239</v>
      </c>
      <c r="E969">
        <f t="shared" si="30"/>
        <v>-0.50392473710945906</v>
      </c>
      <c r="F969">
        <f t="shared" si="31"/>
        <v>-0.86374756690202181</v>
      </c>
    </row>
    <row r="970" spans="1:6">
      <c r="A970">
        <v>-40</v>
      </c>
      <c r="B970">
        <v>-80</v>
      </c>
      <c r="C970">
        <v>238.38</v>
      </c>
      <c r="D970">
        <v>239</v>
      </c>
      <c r="E970">
        <f t="shared" si="30"/>
        <v>-0.52428318282756947</v>
      </c>
      <c r="F970">
        <f t="shared" si="31"/>
        <v>-0.85154397667072568</v>
      </c>
    </row>
    <row r="971" spans="1:6">
      <c r="A971">
        <v>-42</v>
      </c>
      <c r="B971">
        <v>-82</v>
      </c>
      <c r="C971">
        <v>237.82</v>
      </c>
      <c r="D971">
        <v>239</v>
      </c>
      <c r="E971">
        <f t="shared" si="30"/>
        <v>-0.53258086647491421</v>
      </c>
      <c r="F971">
        <f t="shared" si="31"/>
        <v>-0.84637912348121491</v>
      </c>
    </row>
    <row r="972" spans="1:6">
      <c r="A972">
        <v>-46</v>
      </c>
      <c r="B972">
        <v>-85</v>
      </c>
      <c r="C972">
        <v>236.52</v>
      </c>
      <c r="D972">
        <v>239</v>
      </c>
      <c r="E972">
        <f t="shared" si="30"/>
        <v>-0.5516458706284304</v>
      </c>
      <c r="F972">
        <f t="shared" si="31"/>
        <v>-0.83407843361317102</v>
      </c>
    </row>
    <row r="973" spans="1:6">
      <c r="A973">
        <v>-38</v>
      </c>
      <c r="B973">
        <v>-84</v>
      </c>
      <c r="C973">
        <v>240.6</v>
      </c>
      <c r="D973">
        <v>239</v>
      </c>
      <c r="E973">
        <f t="shared" si="30"/>
        <v>-0.49090375361514105</v>
      </c>
      <c r="F973">
        <f t="shared" si="31"/>
        <v>-0.87121381112018936</v>
      </c>
    </row>
    <row r="974" spans="1:6">
      <c r="A974">
        <v>-37</v>
      </c>
      <c r="B974">
        <v>-87</v>
      </c>
      <c r="C974">
        <v>241.9</v>
      </c>
      <c r="D974">
        <v>239</v>
      </c>
      <c r="E974">
        <f t="shared" si="30"/>
        <v>-0.4710118812194099</v>
      </c>
      <c r="F974">
        <f t="shared" si="31"/>
        <v>-0.88212686601766788</v>
      </c>
    </row>
    <row r="975" spans="1:6">
      <c r="A975">
        <v>-39</v>
      </c>
      <c r="B975">
        <v>-88</v>
      </c>
      <c r="C975">
        <v>241.04</v>
      </c>
      <c r="D975">
        <v>239</v>
      </c>
      <c r="E975">
        <f t="shared" si="30"/>
        <v>-0.48419890240708058</v>
      </c>
      <c r="F975">
        <f t="shared" si="31"/>
        <v>-0.87495795493713779</v>
      </c>
    </row>
    <row r="976" spans="1:6">
      <c r="A976">
        <v>-36</v>
      </c>
      <c r="B976">
        <v>-80</v>
      </c>
      <c r="C976">
        <v>240.71</v>
      </c>
      <c r="D976">
        <v>239</v>
      </c>
      <c r="E976">
        <f t="shared" si="30"/>
        <v>-0.48923023949480421</v>
      </c>
      <c r="F976">
        <f t="shared" si="31"/>
        <v>-0.87215467250015721</v>
      </c>
    </row>
    <row r="977" spans="1:6">
      <c r="A977">
        <v>-43</v>
      </c>
      <c r="B977">
        <v>-86</v>
      </c>
      <c r="C977">
        <v>238.38</v>
      </c>
      <c r="D977">
        <v>239</v>
      </c>
      <c r="E977">
        <f t="shared" si="30"/>
        <v>-0.52428318282756947</v>
      </c>
      <c r="F977">
        <f t="shared" si="31"/>
        <v>-0.85154397667072568</v>
      </c>
    </row>
    <row r="978" spans="1:6">
      <c r="A978">
        <v>-35</v>
      </c>
      <c r="B978">
        <v>-80</v>
      </c>
      <c r="C978">
        <v>241.31</v>
      </c>
      <c r="D978">
        <v>240</v>
      </c>
      <c r="E978">
        <f t="shared" si="30"/>
        <v>-0.48007039924396511</v>
      </c>
      <c r="F978">
        <f t="shared" si="31"/>
        <v>-0.8772299651572214</v>
      </c>
    </row>
    <row r="979" spans="1:6">
      <c r="A979">
        <v>-39</v>
      </c>
      <c r="B979">
        <v>-83</v>
      </c>
      <c r="C979">
        <v>239.77</v>
      </c>
      <c r="D979">
        <v>240</v>
      </c>
      <c r="E979">
        <f t="shared" si="30"/>
        <v>-0.50347241088475558</v>
      </c>
      <c r="F979">
        <f t="shared" si="31"/>
        <v>-0.86401130286466266</v>
      </c>
    </row>
    <row r="980" spans="1:6">
      <c r="A980">
        <v>-36</v>
      </c>
      <c r="B980">
        <v>-87</v>
      </c>
      <c r="C980">
        <v>242.46</v>
      </c>
      <c r="D980">
        <v>240</v>
      </c>
      <c r="E980">
        <f t="shared" si="30"/>
        <v>-0.4623677510409922</v>
      </c>
      <c r="F980">
        <f t="shared" si="31"/>
        <v>-0.88668825570055632</v>
      </c>
    </row>
    <row r="981" spans="1:6">
      <c r="A981">
        <v>-37</v>
      </c>
      <c r="B981">
        <v>-86</v>
      </c>
      <c r="C981">
        <v>241.66</v>
      </c>
      <c r="D981">
        <v>241</v>
      </c>
      <c r="E981">
        <f t="shared" si="30"/>
        <v>-0.47470278261708704</v>
      </c>
      <c r="F981">
        <f t="shared" si="31"/>
        <v>-0.88014616296135417</v>
      </c>
    </row>
    <row r="982" spans="1:6">
      <c r="A982">
        <v>-36</v>
      </c>
      <c r="B982">
        <v>-90</v>
      </c>
      <c r="C982">
        <v>243.14</v>
      </c>
      <c r="D982">
        <v>241</v>
      </c>
      <c r="E982">
        <f t="shared" si="30"/>
        <v>-0.45181200698065593</v>
      </c>
      <c r="F982">
        <f t="shared" si="31"/>
        <v>-0.89211317126702694</v>
      </c>
    </row>
    <row r="983" spans="1:6">
      <c r="A983">
        <v>-46</v>
      </c>
      <c r="B983">
        <v>-84</v>
      </c>
      <c r="C983">
        <v>236.23</v>
      </c>
      <c r="D983">
        <v>241</v>
      </c>
      <c r="E983">
        <f t="shared" si="30"/>
        <v>-0.55586043681373343</v>
      </c>
      <c r="F983">
        <f t="shared" si="31"/>
        <v>-0.83127563105461322</v>
      </c>
    </row>
    <row r="984" spans="1:6">
      <c r="A984">
        <v>-44</v>
      </c>
      <c r="B984">
        <v>-84</v>
      </c>
      <c r="C984">
        <v>237.29</v>
      </c>
      <c r="D984">
        <v>241</v>
      </c>
      <c r="E984">
        <f t="shared" si="30"/>
        <v>-0.54038718358693871</v>
      </c>
      <c r="F984">
        <f t="shared" si="31"/>
        <v>-0.84141647940539899</v>
      </c>
    </row>
    <row r="985" spans="1:6">
      <c r="A985">
        <v>-41</v>
      </c>
      <c r="B985">
        <v>-83</v>
      </c>
      <c r="C985">
        <v>238.65</v>
      </c>
      <c r="D985">
        <v>240</v>
      </c>
      <c r="E985">
        <f t="shared" si="30"/>
        <v>-0.5202645699620938</v>
      </c>
      <c r="F985">
        <f t="shared" si="31"/>
        <v>-0.85400513888509921</v>
      </c>
    </row>
    <row r="986" spans="1:6">
      <c r="A986">
        <v>-42</v>
      </c>
      <c r="B986">
        <v>-88</v>
      </c>
      <c r="C986">
        <v>239.43</v>
      </c>
      <c r="D986">
        <v>239</v>
      </c>
      <c r="E986">
        <f t="shared" si="30"/>
        <v>-0.5085906625212232</v>
      </c>
      <c r="F986">
        <f t="shared" si="31"/>
        <v>-0.86100844246512664</v>
      </c>
    </row>
    <row r="987" spans="1:6">
      <c r="A987">
        <v>-36</v>
      </c>
      <c r="B987">
        <v>-85</v>
      </c>
      <c r="C987">
        <v>241.99</v>
      </c>
      <c r="D987">
        <v>241</v>
      </c>
      <c r="E987">
        <f t="shared" si="30"/>
        <v>-0.46962565906082704</v>
      </c>
      <c r="F987">
        <f t="shared" si="31"/>
        <v>-0.8828656411661312</v>
      </c>
    </row>
    <row r="988" spans="1:6">
      <c r="A988">
        <v>-40</v>
      </c>
      <c r="B988">
        <v>-90</v>
      </c>
      <c r="C988">
        <v>240.98</v>
      </c>
      <c r="D988">
        <v>240</v>
      </c>
      <c r="E988">
        <f t="shared" si="30"/>
        <v>-0.48511489057569501</v>
      </c>
      <c r="F988">
        <f t="shared" si="31"/>
        <v>-0.87445042337558021</v>
      </c>
    </row>
    <row r="989" spans="1:6">
      <c r="A989">
        <v>-43</v>
      </c>
      <c r="B989">
        <v>-85</v>
      </c>
      <c r="C989">
        <v>238.11</v>
      </c>
      <c r="D989">
        <v>240</v>
      </c>
      <c r="E989">
        <f t="shared" si="30"/>
        <v>-0.52829015316247008</v>
      </c>
      <c r="F989">
        <f t="shared" si="31"/>
        <v>-0.84906390458644154</v>
      </c>
    </row>
    <row r="990" spans="1:6">
      <c r="A990">
        <v>-46</v>
      </c>
      <c r="B990">
        <v>-89</v>
      </c>
      <c r="C990">
        <v>237.61</v>
      </c>
      <c r="D990">
        <v>239</v>
      </c>
      <c r="E990">
        <f t="shared" si="30"/>
        <v>-0.535679423795971</v>
      </c>
      <c r="F990">
        <f t="shared" si="31"/>
        <v>-0.84442143205961828</v>
      </c>
    </row>
    <row r="991" spans="1:6">
      <c r="A991">
        <v>-43</v>
      </c>
      <c r="B991">
        <v>-84</v>
      </c>
      <c r="C991">
        <v>237.83</v>
      </c>
      <c r="D991">
        <v>238</v>
      </c>
      <c r="E991">
        <f t="shared" si="30"/>
        <v>-0.53243313733974407</v>
      </c>
      <c r="F991">
        <f t="shared" si="31"/>
        <v>-0.84647206348618342</v>
      </c>
    </row>
    <row r="992" spans="1:6">
      <c r="A992">
        <v>-40</v>
      </c>
      <c r="B992">
        <v>-85</v>
      </c>
      <c r="C992">
        <v>239.74</v>
      </c>
      <c r="D992">
        <v>238</v>
      </c>
      <c r="E992">
        <f t="shared" si="30"/>
        <v>-0.50392473710945906</v>
      </c>
      <c r="F992">
        <f t="shared" si="31"/>
        <v>-0.86374756690202181</v>
      </c>
    </row>
    <row r="993" spans="1:6">
      <c r="A993">
        <v>-43</v>
      </c>
      <c r="B993">
        <v>-84</v>
      </c>
      <c r="C993">
        <v>237.83</v>
      </c>
      <c r="D993">
        <v>238</v>
      </c>
      <c r="E993">
        <f t="shared" si="30"/>
        <v>-0.53243313733974407</v>
      </c>
      <c r="F993">
        <f t="shared" si="31"/>
        <v>-0.84647206348618342</v>
      </c>
    </row>
    <row r="994" spans="1:6">
      <c r="A994">
        <v>-42</v>
      </c>
      <c r="B994">
        <v>-83</v>
      </c>
      <c r="C994">
        <v>238.1</v>
      </c>
      <c r="D994">
        <v>238</v>
      </c>
      <c r="E994">
        <f t="shared" si="30"/>
        <v>-0.52843833472234725</v>
      </c>
      <c r="F994">
        <f t="shared" si="31"/>
        <v>-0.84897168762914144</v>
      </c>
    </row>
    <row r="995" spans="1:6">
      <c r="A995">
        <v>-35</v>
      </c>
      <c r="B995">
        <v>-80</v>
      </c>
      <c r="C995">
        <v>241.31</v>
      </c>
      <c r="D995">
        <v>239</v>
      </c>
      <c r="E995">
        <f t="shared" si="30"/>
        <v>-0.48007039924396511</v>
      </c>
      <c r="F995">
        <f t="shared" si="31"/>
        <v>-0.8772299651572214</v>
      </c>
    </row>
    <row r="996" spans="1:6">
      <c r="A996">
        <v>-46</v>
      </c>
      <c r="B996">
        <v>-84</v>
      </c>
      <c r="C996">
        <v>236.23</v>
      </c>
      <c r="D996">
        <v>238</v>
      </c>
      <c r="E996">
        <f t="shared" si="30"/>
        <v>-0.55586043681373343</v>
      </c>
      <c r="F996">
        <f t="shared" si="31"/>
        <v>-0.83127563105461322</v>
      </c>
    </row>
    <row r="997" spans="1:6">
      <c r="A997">
        <v>-40</v>
      </c>
      <c r="B997">
        <v>-87</v>
      </c>
      <c r="C997">
        <v>240.25</v>
      </c>
      <c r="D997">
        <v>238</v>
      </c>
      <c r="E997">
        <f t="shared" si="30"/>
        <v>-0.49621650367520886</v>
      </c>
      <c r="F997">
        <f t="shared" si="31"/>
        <v>-0.86819881448914193</v>
      </c>
    </row>
    <row r="998" spans="1:6">
      <c r="A998">
        <v>-37</v>
      </c>
      <c r="B998">
        <v>-83</v>
      </c>
      <c r="C998">
        <v>240.92</v>
      </c>
      <c r="D998">
        <v>238</v>
      </c>
      <c r="E998">
        <f t="shared" si="30"/>
        <v>-0.48603034675635076</v>
      </c>
      <c r="F998">
        <f t="shared" si="31"/>
        <v>-0.87394193287191657</v>
      </c>
    </row>
    <row r="999" spans="1:6">
      <c r="A999">
        <v>-43</v>
      </c>
      <c r="B999">
        <v>-84</v>
      </c>
      <c r="C999">
        <v>237.83</v>
      </c>
      <c r="D999">
        <v>238</v>
      </c>
      <c r="E999">
        <f t="shared" si="30"/>
        <v>-0.53243313733974407</v>
      </c>
      <c r="F999">
        <f t="shared" si="31"/>
        <v>-0.84647206348618342</v>
      </c>
    </row>
    <row r="1000" spans="1:6">
      <c r="A1000">
        <v>-40</v>
      </c>
      <c r="B1000">
        <v>-84</v>
      </c>
      <c r="C1000">
        <v>239.48</v>
      </c>
      <c r="D1000">
        <v>239</v>
      </c>
      <c r="E1000">
        <f t="shared" si="30"/>
        <v>-0.50783909734920996</v>
      </c>
      <c r="F1000">
        <f t="shared" si="31"/>
        <v>-0.86145194364139643</v>
      </c>
    </row>
    <row r="1001" spans="1:6">
      <c r="A1001">
        <v>-39</v>
      </c>
      <c r="B1001">
        <v>-84</v>
      </c>
      <c r="C1001">
        <v>240.04</v>
      </c>
      <c r="D1001">
        <v>239</v>
      </c>
      <c r="E1001">
        <f t="shared" si="30"/>
        <v>-0.49939527841407105</v>
      </c>
      <c r="F1001">
        <f t="shared" si="31"/>
        <v>-0.86637425856135197</v>
      </c>
    </row>
    <row r="1002" spans="1:6">
      <c r="A1002">
        <v>-39</v>
      </c>
      <c r="B1002">
        <v>-87</v>
      </c>
      <c r="C1002">
        <v>240.8</v>
      </c>
      <c r="D1002">
        <v>240</v>
      </c>
      <c r="E1002">
        <f t="shared" si="30"/>
        <v>-0.48785965913873308</v>
      </c>
      <c r="F1002">
        <f t="shared" si="31"/>
        <v>-0.87292207726980942</v>
      </c>
    </row>
    <row r="1003" spans="1:6">
      <c r="A1003">
        <v>-44</v>
      </c>
      <c r="B1003">
        <v>-86</v>
      </c>
      <c r="C1003">
        <v>237.85</v>
      </c>
      <c r="D1003">
        <v>240</v>
      </c>
      <c r="E1003">
        <f t="shared" si="30"/>
        <v>-0.53213763041738338</v>
      </c>
      <c r="F1003">
        <f t="shared" si="31"/>
        <v>-0.84665786613824845</v>
      </c>
    </row>
    <row r="1004" spans="1:6">
      <c r="A1004">
        <v>-38</v>
      </c>
      <c r="B1004">
        <v>-84</v>
      </c>
      <c r="C1004">
        <v>240.6</v>
      </c>
      <c r="D1004">
        <v>240</v>
      </c>
      <c r="E1004">
        <f t="shared" si="30"/>
        <v>-0.49090375361514105</v>
      </c>
      <c r="F1004">
        <f t="shared" si="31"/>
        <v>-0.87121381112018936</v>
      </c>
    </row>
    <row r="1005" spans="1:6">
      <c r="A1005">
        <v>-38</v>
      </c>
      <c r="B1005">
        <v>-84</v>
      </c>
      <c r="C1005">
        <v>240.6</v>
      </c>
      <c r="D1005">
        <v>240</v>
      </c>
      <c r="E1005">
        <f t="shared" si="30"/>
        <v>-0.49090375361514105</v>
      </c>
      <c r="F1005">
        <f t="shared" si="31"/>
        <v>-0.87121381112018936</v>
      </c>
    </row>
    <row r="1006" spans="1:6">
      <c r="A1006">
        <v>-36</v>
      </c>
      <c r="B1006">
        <v>-83</v>
      </c>
      <c r="C1006">
        <v>241.49</v>
      </c>
      <c r="D1006">
        <v>240</v>
      </c>
      <c r="E1006">
        <f t="shared" si="30"/>
        <v>-0.47731213551267465</v>
      </c>
      <c r="F1006">
        <f t="shared" si="31"/>
        <v>-0.87873381936302541</v>
      </c>
    </row>
    <row r="1007" spans="1:6">
      <c r="A1007">
        <v>-41</v>
      </c>
      <c r="B1007">
        <v>-79</v>
      </c>
      <c r="C1007">
        <v>237.51</v>
      </c>
      <c r="D1007">
        <v>240</v>
      </c>
      <c r="E1007">
        <f t="shared" si="30"/>
        <v>-0.53715240058790459</v>
      </c>
      <c r="F1007">
        <f t="shared" si="31"/>
        <v>-0.84348520943917638</v>
      </c>
    </row>
    <row r="1008" spans="1:6">
      <c r="A1008">
        <v>-42</v>
      </c>
      <c r="B1008">
        <v>-87</v>
      </c>
      <c r="C1008">
        <v>239.17</v>
      </c>
      <c r="D1008">
        <v>240</v>
      </c>
      <c r="E1008">
        <f t="shared" si="30"/>
        <v>-0.51249254501061481</v>
      </c>
      <c r="F1008">
        <f t="shared" si="31"/>
        <v>-0.85869167418145087</v>
      </c>
    </row>
    <row r="1009" spans="1:6">
      <c r="A1009">
        <v>-37</v>
      </c>
      <c r="B1009">
        <v>-85</v>
      </c>
      <c r="C1009">
        <v>241.42</v>
      </c>
      <c r="D1009">
        <v>240</v>
      </c>
      <c r="E1009">
        <f t="shared" si="30"/>
        <v>-0.4783853549093019</v>
      </c>
      <c r="F1009">
        <f t="shared" si="31"/>
        <v>-0.87815001691527705</v>
      </c>
    </row>
    <row r="1010" spans="1:6">
      <c r="A1010">
        <v>-46</v>
      </c>
      <c r="B1010">
        <v>-81</v>
      </c>
      <c r="C1010">
        <v>235.35</v>
      </c>
      <c r="D1010">
        <v>240</v>
      </c>
      <c r="E1010">
        <f t="shared" si="30"/>
        <v>-0.56856185073426457</v>
      </c>
      <c r="F1010">
        <f t="shared" si="31"/>
        <v>-0.82264051802085936</v>
      </c>
    </row>
    <row r="1011" spans="1:6">
      <c r="A1011">
        <v>-40</v>
      </c>
      <c r="B1011">
        <v>-84</v>
      </c>
      <c r="C1011">
        <v>239.48</v>
      </c>
      <c r="D1011">
        <v>240</v>
      </c>
      <c r="E1011">
        <f t="shared" si="30"/>
        <v>-0.50783909734920996</v>
      </c>
      <c r="F1011">
        <f t="shared" si="31"/>
        <v>-0.86145194364139643</v>
      </c>
    </row>
    <row r="1012" spans="1:6">
      <c r="A1012">
        <v>-44</v>
      </c>
      <c r="B1012">
        <v>-82</v>
      </c>
      <c r="C1012">
        <v>236.72</v>
      </c>
      <c r="D1012">
        <v>239</v>
      </c>
      <c r="E1012">
        <f t="shared" si="30"/>
        <v>-0.54873103274830881</v>
      </c>
      <c r="F1012">
        <f t="shared" si="31"/>
        <v>-0.83599895556093518</v>
      </c>
    </row>
    <row r="1013" spans="1:6">
      <c r="A1013">
        <v>-40</v>
      </c>
      <c r="B1013">
        <v>-84</v>
      </c>
      <c r="C1013">
        <v>239.48</v>
      </c>
      <c r="D1013">
        <v>239</v>
      </c>
      <c r="E1013">
        <f t="shared" si="30"/>
        <v>-0.50783909734920996</v>
      </c>
      <c r="F1013">
        <f t="shared" si="31"/>
        <v>-0.86145194364139643</v>
      </c>
    </row>
    <row r="1014" spans="1:6">
      <c r="A1014">
        <v>-37</v>
      </c>
      <c r="B1014">
        <v>-85</v>
      </c>
      <c r="C1014">
        <v>241.42</v>
      </c>
      <c r="D1014">
        <v>239</v>
      </c>
      <c r="E1014">
        <f t="shared" si="30"/>
        <v>-0.4783853549093019</v>
      </c>
      <c r="F1014">
        <f t="shared" si="31"/>
        <v>-0.87815001691527705</v>
      </c>
    </row>
    <row r="1015" spans="1:6">
      <c r="A1015">
        <v>-39</v>
      </c>
      <c r="B1015">
        <v>-90</v>
      </c>
      <c r="C1015">
        <v>241.51</v>
      </c>
      <c r="D1015">
        <v>239</v>
      </c>
      <c r="E1015">
        <f t="shared" si="30"/>
        <v>-0.47700537047145569</v>
      </c>
      <c r="F1015">
        <f t="shared" si="31"/>
        <v>-0.87890037919060504</v>
      </c>
    </row>
    <row r="1016" spans="1:6">
      <c r="A1016">
        <v>-44</v>
      </c>
      <c r="B1016">
        <v>-85</v>
      </c>
      <c r="C1016">
        <v>237.57</v>
      </c>
      <c r="D1016">
        <v>239</v>
      </c>
      <c r="E1016">
        <f t="shared" si="30"/>
        <v>-0.53626881057681575</v>
      </c>
      <c r="F1016">
        <f t="shared" si="31"/>
        <v>-0.84404725152240578</v>
      </c>
    </row>
    <row r="1017" spans="1:6">
      <c r="A1017">
        <v>-35</v>
      </c>
      <c r="B1017">
        <v>-87</v>
      </c>
      <c r="C1017">
        <v>243.03</v>
      </c>
      <c r="D1017">
        <v>239</v>
      </c>
      <c r="E1017">
        <f t="shared" si="30"/>
        <v>-0.45352390760371364</v>
      </c>
      <c r="F1017">
        <f t="shared" si="31"/>
        <v>-0.89124411091005717</v>
      </c>
    </row>
    <row r="1018" spans="1:6">
      <c r="A1018">
        <v>-41</v>
      </c>
      <c r="B1018">
        <v>-81</v>
      </c>
      <c r="C1018">
        <v>238.09</v>
      </c>
      <c r="D1018">
        <v>239</v>
      </c>
      <c r="E1018">
        <f t="shared" si="30"/>
        <v>-0.52858650018507236</v>
      </c>
      <c r="F1018">
        <f t="shared" si="31"/>
        <v>-0.84887944481068478</v>
      </c>
    </row>
    <row r="1019" spans="1:6">
      <c r="A1019">
        <v>-39</v>
      </c>
      <c r="B1019">
        <v>-85</v>
      </c>
      <c r="C1019">
        <v>240.3</v>
      </c>
      <c r="D1019">
        <v>239</v>
      </c>
      <c r="E1019">
        <f t="shared" si="30"/>
        <v>-0.49545866843240743</v>
      </c>
      <c r="F1019">
        <f t="shared" si="31"/>
        <v>-0.86863151443819131</v>
      </c>
    </row>
    <row r="1020" spans="1:6">
      <c r="A1020">
        <v>-40</v>
      </c>
      <c r="B1020">
        <v>-86</v>
      </c>
      <c r="C1020">
        <v>240</v>
      </c>
      <c r="D1020">
        <v>239</v>
      </c>
      <c r="E1020">
        <f t="shared" si="30"/>
        <v>-0.50000000000000044</v>
      </c>
      <c r="F1020">
        <f t="shared" si="31"/>
        <v>-0.86602540378443837</v>
      </c>
    </row>
    <row r="1021" spans="1:6">
      <c r="A1021">
        <v>-39</v>
      </c>
      <c r="B1021">
        <v>-85</v>
      </c>
      <c r="C1021">
        <v>240.3</v>
      </c>
      <c r="D1021">
        <v>240</v>
      </c>
      <c r="E1021">
        <f t="shared" si="30"/>
        <v>-0.49545866843240743</v>
      </c>
      <c r="F1021">
        <f t="shared" si="31"/>
        <v>-0.86863151443819131</v>
      </c>
    </row>
    <row r="1022" spans="1:6">
      <c r="A1022">
        <v>-44</v>
      </c>
      <c r="B1022">
        <v>-84</v>
      </c>
      <c r="C1022">
        <v>237.29</v>
      </c>
      <c r="D1022">
        <v>240</v>
      </c>
      <c r="E1022">
        <f t="shared" si="30"/>
        <v>-0.54038718358693871</v>
      </c>
      <c r="F1022">
        <f t="shared" si="31"/>
        <v>-0.84141647940539899</v>
      </c>
    </row>
    <row r="1023" spans="1:6">
      <c r="A1023">
        <v>-39</v>
      </c>
      <c r="B1023">
        <v>-83</v>
      </c>
      <c r="C1023">
        <v>239.77</v>
      </c>
      <c r="D1023">
        <v>240</v>
      </c>
      <c r="E1023">
        <f t="shared" si="30"/>
        <v>-0.50347241088475558</v>
      </c>
      <c r="F1023">
        <f t="shared" si="31"/>
        <v>-0.86401130286466266</v>
      </c>
    </row>
    <row r="1024" spans="1:6">
      <c r="A1024">
        <v>-36</v>
      </c>
      <c r="B1024">
        <v>-83</v>
      </c>
      <c r="C1024">
        <v>241.49</v>
      </c>
      <c r="D1024">
        <v>240</v>
      </c>
      <c r="E1024">
        <f t="shared" si="30"/>
        <v>-0.47731213551267465</v>
      </c>
      <c r="F1024">
        <f t="shared" si="31"/>
        <v>-0.87873381936302541</v>
      </c>
    </row>
    <row r="1025" spans="1:6">
      <c r="A1025">
        <v>-45</v>
      </c>
      <c r="B1025">
        <v>-79</v>
      </c>
      <c r="C1025">
        <v>235.27</v>
      </c>
      <c r="D1025">
        <v>239</v>
      </c>
      <c r="E1025">
        <f t="shared" si="30"/>
        <v>-0.56970991898881862</v>
      </c>
      <c r="F1025">
        <f t="shared" si="31"/>
        <v>-0.82184585428518997</v>
      </c>
    </row>
    <row r="1026" spans="1:6">
      <c r="A1026">
        <v>-37</v>
      </c>
      <c r="B1026">
        <v>-85</v>
      </c>
      <c r="C1026">
        <v>241.42</v>
      </c>
      <c r="D1026">
        <v>240</v>
      </c>
      <c r="E1026">
        <f t="shared" si="30"/>
        <v>-0.4783853549093019</v>
      </c>
      <c r="F1026">
        <f t="shared" si="31"/>
        <v>-0.87815001691527705</v>
      </c>
    </row>
    <row r="1027" spans="1:6">
      <c r="A1027">
        <v>-36</v>
      </c>
      <c r="B1027">
        <v>-82</v>
      </c>
      <c r="C1027">
        <v>241.24</v>
      </c>
      <c r="D1027">
        <v>240</v>
      </c>
      <c r="E1027">
        <f t="shared" ref="E1027:E1090" si="32">COS(C1027/180*PI())</f>
        <v>-0.48114177927800716</v>
      </c>
      <c r="F1027">
        <f t="shared" ref="F1027:F1090" si="33">SIN(C1027/180*PI())</f>
        <v>-0.87664279397779421</v>
      </c>
    </row>
    <row r="1028" spans="1:6">
      <c r="A1028">
        <v>-42</v>
      </c>
      <c r="B1028">
        <v>-86</v>
      </c>
      <c r="C1028">
        <v>238.91</v>
      </c>
      <c r="D1028">
        <v>240</v>
      </c>
      <c r="E1028">
        <f t="shared" si="32"/>
        <v>-0.51638387420112097</v>
      </c>
      <c r="F1028">
        <f t="shared" si="33"/>
        <v>-0.85635722363102706</v>
      </c>
    </row>
    <row r="1029" spans="1:6">
      <c r="A1029">
        <v>-45</v>
      </c>
      <c r="B1029">
        <v>-87</v>
      </c>
      <c r="C1029">
        <v>237.59</v>
      </c>
      <c r="D1029">
        <v>239</v>
      </c>
      <c r="E1029">
        <f t="shared" si="32"/>
        <v>-0.53597414983980551</v>
      </c>
      <c r="F1029">
        <f t="shared" si="33"/>
        <v>-0.84423439322471205</v>
      </c>
    </row>
    <row r="1030" spans="1:6">
      <c r="A1030">
        <v>-42</v>
      </c>
      <c r="B1030">
        <v>-81</v>
      </c>
      <c r="C1030">
        <v>237.53</v>
      </c>
      <c r="D1030">
        <v>239</v>
      </c>
      <c r="E1030">
        <f t="shared" si="32"/>
        <v>-0.5368579359867568</v>
      </c>
      <c r="F1030">
        <f t="shared" si="33"/>
        <v>-0.84367265960681648</v>
      </c>
    </row>
    <row r="1031" spans="1:6">
      <c r="A1031">
        <v>-43</v>
      </c>
      <c r="B1031">
        <v>-87</v>
      </c>
      <c r="C1031">
        <v>238.64</v>
      </c>
      <c r="D1031">
        <v>238</v>
      </c>
      <c r="E1031">
        <f t="shared" si="32"/>
        <v>-0.52041361405228026</v>
      </c>
      <c r="F1031">
        <f t="shared" si="33"/>
        <v>-0.8539143225810446</v>
      </c>
    </row>
    <row r="1032" spans="1:6">
      <c r="A1032">
        <v>-37</v>
      </c>
      <c r="B1032">
        <v>-81</v>
      </c>
      <c r="C1032">
        <v>240.39</v>
      </c>
      <c r="D1032">
        <v>239</v>
      </c>
      <c r="E1032">
        <f t="shared" si="32"/>
        <v>-0.49409361455378908</v>
      </c>
      <c r="F1032">
        <f t="shared" si="33"/>
        <v>-0.86940870714363783</v>
      </c>
    </row>
    <row r="1033" spans="1:6">
      <c r="A1033">
        <v>-38</v>
      </c>
      <c r="B1033">
        <v>-85</v>
      </c>
      <c r="C1033">
        <v>240.85</v>
      </c>
      <c r="D1033">
        <v>240</v>
      </c>
      <c r="E1033">
        <f t="shared" si="32"/>
        <v>-0.48709770525415796</v>
      </c>
      <c r="F1033">
        <f t="shared" si="33"/>
        <v>-0.87334748269868701</v>
      </c>
    </row>
    <row r="1034" spans="1:6">
      <c r="A1034">
        <v>-42</v>
      </c>
      <c r="B1034">
        <v>-80</v>
      </c>
      <c r="C1034">
        <v>237.24</v>
      </c>
      <c r="D1034">
        <v>238</v>
      </c>
      <c r="E1034">
        <f t="shared" si="32"/>
        <v>-0.5411212521268759</v>
      </c>
      <c r="F1034">
        <f t="shared" si="33"/>
        <v>-0.84094458229816904</v>
      </c>
    </row>
    <row r="1035" spans="1:6">
      <c r="A1035">
        <v>-42</v>
      </c>
      <c r="B1035">
        <v>-85</v>
      </c>
      <c r="C1035">
        <v>238.65</v>
      </c>
      <c r="D1035">
        <v>238</v>
      </c>
      <c r="E1035">
        <f t="shared" si="32"/>
        <v>-0.5202645699620938</v>
      </c>
      <c r="F1035">
        <f t="shared" si="33"/>
        <v>-0.85400513888509921</v>
      </c>
    </row>
    <row r="1036" spans="1:6">
      <c r="A1036">
        <v>-47</v>
      </c>
      <c r="B1036">
        <v>-84</v>
      </c>
      <c r="C1036">
        <v>235.71</v>
      </c>
      <c r="D1036">
        <v>238</v>
      </c>
      <c r="E1036">
        <f t="shared" si="32"/>
        <v>-0.56338185900347049</v>
      </c>
      <c r="F1036">
        <f t="shared" si="33"/>
        <v>-0.8261966357628151</v>
      </c>
    </row>
    <row r="1037" spans="1:6">
      <c r="A1037">
        <v>-44</v>
      </c>
      <c r="B1037">
        <v>-91</v>
      </c>
      <c r="C1037">
        <v>239.14</v>
      </c>
      <c r="D1037">
        <v>238</v>
      </c>
      <c r="E1037">
        <f t="shared" si="32"/>
        <v>-0.5129420846479199</v>
      </c>
      <c r="F1037">
        <f t="shared" si="33"/>
        <v>-0.85842321601704497</v>
      </c>
    </row>
    <row r="1038" spans="1:6">
      <c r="A1038">
        <v>-41</v>
      </c>
      <c r="B1038">
        <v>-83</v>
      </c>
      <c r="C1038">
        <v>238.65</v>
      </c>
      <c r="D1038">
        <v>238</v>
      </c>
      <c r="E1038">
        <f t="shared" si="32"/>
        <v>-0.5202645699620938</v>
      </c>
      <c r="F1038">
        <f t="shared" si="33"/>
        <v>-0.85400513888509921</v>
      </c>
    </row>
    <row r="1039" spans="1:6">
      <c r="A1039">
        <v>-40</v>
      </c>
      <c r="B1039">
        <v>-84</v>
      </c>
      <c r="C1039">
        <v>239.48</v>
      </c>
      <c r="D1039">
        <v>238</v>
      </c>
      <c r="E1039">
        <f t="shared" si="32"/>
        <v>-0.50783909734920996</v>
      </c>
      <c r="F1039">
        <f t="shared" si="33"/>
        <v>-0.86145194364139643</v>
      </c>
    </row>
    <row r="1040" spans="1:6">
      <c r="A1040">
        <v>-37</v>
      </c>
      <c r="B1040">
        <v>-89</v>
      </c>
      <c r="C1040">
        <v>242.37</v>
      </c>
      <c r="D1040">
        <v>239</v>
      </c>
      <c r="E1040">
        <f t="shared" si="32"/>
        <v>-0.46375998670005847</v>
      </c>
      <c r="F1040">
        <f t="shared" si="33"/>
        <v>-0.88596087652670175</v>
      </c>
    </row>
    <row r="1041" spans="1:6">
      <c r="A1041">
        <v>-37</v>
      </c>
      <c r="B1041">
        <v>-86</v>
      </c>
      <c r="C1041">
        <v>241.66</v>
      </c>
      <c r="D1041">
        <v>239</v>
      </c>
      <c r="E1041">
        <f t="shared" si="32"/>
        <v>-0.47470278261708704</v>
      </c>
      <c r="F1041">
        <f t="shared" si="33"/>
        <v>-0.88014616296135417</v>
      </c>
    </row>
    <row r="1042" spans="1:6">
      <c r="A1042">
        <v>-45</v>
      </c>
      <c r="B1042">
        <v>-88</v>
      </c>
      <c r="C1042">
        <v>237.86</v>
      </c>
      <c r="D1042">
        <v>239</v>
      </c>
      <c r="E1042">
        <f t="shared" si="32"/>
        <v>-0.53198985263919385</v>
      </c>
      <c r="F1042">
        <f t="shared" si="33"/>
        <v>-0.84675072877968571</v>
      </c>
    </row>
    <row r="1043" spans="1:6">
      <c r="A1043">
        <v>-42</v>
      </c>
      <c r="B1043">
        <v>-87</v>
      </c>
      <c r="C1043">
        <v>239.17</v>
      </c>
      <c r="D1043">
        <v>239</v>
      </c>
      <c r="E1043">
        <f t="shared" si="32"/>
        <v>-0.51249254501061481</v>
      </c>
      <c r="F1043">
        <f t="shared" si="33"/>
        <v>-0.85869167418145087</v>
      </c>
    </row>
    <row r="1044" spans="1:6">
      <c r="A1044">
        <v>-42</v>
      </c>
      <c r="B1044">
        <v>-82</v>
      </c>
      <c r="C1044">
        <v>237.82</v>
      </c>
      <c r="D1044">
        <v>239</v>
      </c>
      <c r="E1044">
        <f t="shared" si="32"/>
        <v>-0.53258086647491421</v>
      </c>
      <c r="F1044">
        <f t="shared" si="33"/>
        <v>-0.84637912348121491</v>
      </c>
    </row>
    <row r="1045" spans="1:6">
      <c r="A1045">
        <v>-40</v>
      </c>
      <c r="B1045">
        <v>-88</v>
      </c>
      <c r="C1045">
        <v>240.5</v>
      </c>
      <c r="D1045">
        <v>239</v>
      </c>
      <c r="E1045">
        <f t="shared" si="32"/>
        <v>-0.49242356010346722</v>
      </c>
      <c r="F1045">
        <f t="shared" si="33"/>
        <v>-0.87035569593989959</v>
      </c>
    </row>
    <row r="1046" spans="1:6">
      <c r="A1046">
        <v>-36</v>
      </c>
      <c r="B1046">
        <v>-85</v>
      </c>
      <c r="C1046">
        <v>241.99</v>
      </c>
      <c r="D1046">
        <v>239</v>
      </c>
      <c r="E1046">
        <f t="shared" si="32"/>
        <v>-0.46962565906082704</v>
      </c>
      <c r="F1046">
        <f t="shared" si="33"/>
        <v>-0.8828656411661312</v>
      </c>
    </row>
    <row r="1047" spans="1:6">
      <c r="A1047">
        <v>-38</v>
      </c>
      <c r="B1047">
        <v>-82</v>
      </c>
      <c r="C1047">
        <v>240.08</v>
      </c>
      <c r="D1047">
        <v>240</v>
      </c>
      <c r="E1047">
        <f t="shared" si="32"/>
        <v>-0.49879031342895053</v>
      </c>
      <c r="F1047">
        <f t="shared" si="33"/>
        <v>-0.86672269107797639</v>
      </c>
    </row>
    <row r="1048" spans="1:6">
      <c r="A1048">
        <v>-37</v>
      </c>
      <c r="B1048">
        <v>-86</v>
      </c>
      <c r="C1048">
        <v>241.66</v>
      </c>
      <c r="D1048">
        <v>240</v>
      </c>
      <c r="E1048">
        <f t="shared" si="32"/>
        <v>-0.47470278261708704</v>
      </c>
      <c r="F1048">
        <f t="shared" si="33"/>
        <v>-0.88014616296135417</v>
      </c>
    </row>
    <row r="1049" spans="1:6">
      <c r="A1049">
        <v>-41</v>
      </c>
      <c r="B1049">
        <v>-81</v>
      </c>
      <c r="C1049">
        <v>238.09</v>
      </c>
      <c r="D1049">
        <v>240</v>
      </c>
      <c r="E1049">
        <f t="shared" si="32"/>
        <v>-0.52858650018507236</v>
      </c>
      <c r="F1049">
        <f t="shared" si="33"/>
        <v>-0.84887944481068478</v>
      </c>
    </row>
    <row r="1050" spans="1:6">
      <c r="A1050">
        <v>-45</v>
      </c>
      <c r="B1050">
        <v>-91</v>
      </c>
      <c r="C1050">
        <v>238.63</v>
      </c>
      <c r="D1050">
        <v>240</v>
      </c>
      <c r="E1050">
        <f t="shared" si="32"/>
        <v>-0.52056264228976001</v>
      </c>
      <c r="F1050">
        <f t="shared" si="33"/>
        <v>-0.85382348026527322</v>
      </c>
    </row>
    <row r="1051" spans="1:6">
      <c r="A1051">
        <v>-39</v>
      </c>
      <c r="B1051">
        <v>-84</v>
      </c>
      <c r="C1051">
        <v>240.04</v>
      </c>
      <c r="D1051">
        <v>240</v>
      </c>
      <c r="E1051">
        <f t="shared" si="32"/>
        <v>-0.49939527841407105</v>
      </c>
      <c r="F1051">
        <f t="shared" si="33"/>
        <v>-0.86637425856135197</v>
      </c>
    </row>
    <row r="1052" spans="1:6">
      <c r="A1052">
        <v>-41</v>
      </c>
      <c r="B1052">
        <v>-84</v>
      </c>
      <c r="C1052">
        <v>238.92</v>
      </c>
      <c r="D1052">
        <v>240</v>
      </c>
      <c r="E1052">
        <f t="shared" si="32"/>
        <v>-0.51623440380564767</v>
      </c>
      <c r="F1052">
        <f t="shared" si="33"/>
        <v>-0.85644733657559324</v>
      </c>
    </row>
    <row r="1053" spans="1:6">
      <c r="A1053">
        <v>-45</v>
      </c>
      <c r="B1053">
        <v>-88</v>
      </c>
      <c r="C1053">
        <v>237.86</v>
      </c>
      <c r="D1053">
        <v>240</v>
      </c>
      <c r="E1053">
        <f t="shared" si="32"/>
        <v>-0.53198985263919385</v>
      </c>
      <c r="F1053">
        <f t="shared" si="33"/>
        <v>-0.84675072877968571</v>
      </c>
    </row>
    <row r="1054" spans="1:6">
      <c r="A1054">
        <v>-37</v>
      </c>
      <c r="B1054">
        <v>-83</v>
      </c>
      <c r="C1054">
        <v>240.92</v>
      </c>
      <c r="D1054">
        <v>240</v>
      </c>
      <c r="E1054">
        <f t="shared" si="32"/>
        <v>-0.48603034675635076</v>
      </c>
      <c r="F1054">
        <f t="shared" si="33"/>
        <v>-0.87394193287191657</v>
      </c>
    </row>
    <row r="1055" spans="1:6">
      <c r="A1055">
        <v>-43</v>
      </c>
      <c r="B1055">
        <v>-87</v>
      </c>
      <c r="C1055">
        <v>238.64</v>
      </c>
      <c r="D1055">
        <v>240</v>
      </c>
      <c r="E1055">
        <f t="shared" si="32"/>
        <v>-0.52041361405228026</v>
      </c>
      <c r="F1055">
        <f t="shared" si="33"/>
        <v>-0.8539143225810446</v>
      </c>
    </row>
    <row r="1056" spans="1:6">
      <c r="A1056">
        <v>-43</v>
      </c>
      <c r="B1056">
        <v>-82</v>
      </c>
      <c r="C1056">
        <v>237.27</v>
      </c>
      <c r="D1056">
        <v>238</v>
      </c>
      <c r="E1056">
        <f t="shared" si="32"/>
        <v>-0.54068086041762775</v>
      </c>
      <c r="F1056">
        <f t="shared" si="33"/>
        <v>-0.84122779743542342</v>
      </c>
    </row>
    <row r="1057" spans="1:6">
      <c r="A1057">
        <v>-37</v>
      </c>
      <c r="B1057">
        <v>-82</v>
      </c>
      <c r="C1057">
        <v>240.66</v>
      </c>
      <c r="D1057">
        <v>238</v>
      </c>
      <c r="E1057">
        <f t="shared" si="32"/>
        <v>-0.48999115164423684</v>
      </c>
      <c r="F1057">
        <f t="shared" si="33"/>
        <v>-0.87172740653850878</v>
      </c>
    </row>
    <row r="1058" spans="1:6">
      <c r="A1058">
        <v>-43</v>
      </c>
      <c r="B1058">
        <v>-87</v>
      </c>
      <c r="C1058">
        <v>238.64</v>
      </c>
      <c r="D1058">
        <v>238</v>
      </c>
      <c r="E1058">
        <f t="shared" si="32"/>
        <v>-0.52041361405228026</v>
      </c>
      <c r="F1058">
        <f t="shared" si="33"/>
        <v>-0.8539143225810446</v>
      </c>
    </row>
    <row r="1059" spans="1:6">
      <c r="A1059">
        <v>-40</v>
      </c>
      <c r="B1059">
        <v>-84</v>
      </c>
      <c r="C1059">
        <v>239.48</v>
      </c>
      <c r="D1059">
        <v>238</v>
      </c>
      <c r="E1059">
        <f t="shared" si="32"/>
        <v>-0.50783909734920996</v>
      </c>
      <c r="F1059">
        <f t="shared" si="33"/>
        <v>-0.86145194364139643</v>
      </c>
    </row>
    <row r="1060" spans="1:6">
      <c r="A1060">
        <v>-41</v>
      </c>
      <c r="B1060">
        <v>-88</v>
      </c>
      <c r="C1060">
        <v>239.96</v>
      </c>
      <c r="D1060">
        <v>239</v>
      </c>
      <c r="E1060">
        <f t="shared" si="32"/>
        <v>-0.50060447789200302</v>
      </c>
      <c r="F1060">
        <f t="shared" si="33"/>
        <v>-0.86567612691726403</v>
      </c>
    </row>
    <row r="1061" spans="1:6">
      <c r="A1061">
        <v>-35</v>
      </c>
      <c r="B1061">
        <v>-86</v>
      </c>
      <c r="C1061">
        <v>242.8</v>
      </c>
      <c r="D1061">
        <v>239</v>
      </c>
      <c r="E1061">
        <f t="shared" si="32"/>
        <v>-0.45709792705869412</v>
      </c>
      <c r="F1061">
        <f t="shared" si="33"/>
        <v>-0.88941637329129752</v>
      </c>
    </row>
    <row r="1062" spans="1:6">
      <c r="A1062">
        <v>-41</v>
      </c>
      <c r="B1062">
        <v>-86</v>
      </c>
      <c r="C1062">
        <v>239.45</v>
      </c>
      <c r="D1062">
        <v>239</v>
      </c>
      <c r="E1062">
        <f t="shared" si="32"/>
        <v>-0.50829008289804301</v>
      </c>
      <c r="F1062">
        <f t="shared" si="33"/>
        <v>-0.86118592163800523</v>
      </c>
    </row>
    <row r="1063" spans="1:6">
      <c r="A1063">
        <v>-46</v>
      </c>
      <c r="B1063">
        <v>-85</v>
      </c>
      <c r="C1063">
        <v>236.52</v>
      </c>
      <c r="D1063">
        <v>239</v>
      </c>
      <c r="E1063">
        <f t="shared" si="32"/>
        <v>-0.5516458706284304</v>
      </c>
      <c r="F1063">
        <f t="shared" si="33"/>
        <v>-0.83407843361317102</v>
      </c>
    </row>
    <row r="1064" spans="1:6">
      <c r="A1064">
        <v>-43</v>
      </c>
      <c r="B1064">
        <v>-84</v>
      </c>
      <c r="C1064">
        <v>237.83</v>
      </c>
      <c r="D1064">
        <v>239</v>
      </c>
      <c r="E1064">
        <f t="shared" si="32"/>
        <v>-0.53243313733974407</v>
      </c>
      <c r="F1064">
        <f t="shared" si="33"/>
        <v>-0.84647206348618342</v>
      </c>
    </row>
    <row r="1065" spans="1:6">
      <c r="A1065">
        <v>-38</v>
      </c>
      <c r="B1065">
        <v>-85</v>
      </c>
      <c r="C1065">
        <v>240.85</v>
      </c>
      <c r="D1065">
        <v>239</v>
      </c>
      <c r="E1065">
        <f t="shared" si="32"/>
        <v>-0.48709770525415796</v>
      </c>
      <c r="F1065">
        <f t="shared" si="33"/>
        <v>-0.87334748269868701</v>
      </c>
    </row>
    <row r="1066" spans="1:6">
      <c r="A1066">
        <v>-41</v>
      </c>
      <c r="B1066">
        <v>-83</v>
      </c>
      <c r="C1066">
        <v>238.65</v>
      </c>
      <c r="D1066">
        <v>239</v>
      </c>
      <c r="E1066">
        <f t="shared" si="32"/>
        <v>-0.5202645699620938</v>
      </c>
      <c r="F1066">
        <f t="shared" si="33"/>
        <v>-0.85400513888509921</v>
      </c>
    </row>
    <row r="1067" spans="1:6">
      <c r="A1067">
        <v>-41</v>
      </c>
      <c r="B1067">
        <v>-82</v>
      </c>
      <c r="C1067">
        <v>238.38</v>
      </c>
      <c r="D1067">
        <v>239</v>
      </c>
      <c r="E1067">
        <f t="shared" si="32"/>
        <v>-0.52428318282756947</v>
      </c>
      <c r="F1067">
        <f t="shared" si="33"/>
        <v>-0.85154397667072568</v>
      </c>
    </row>
    <row r="1068" spans="1:6">
      <c r="A1068">
        <v>-39</v>
      </c>
      <c r="B1068">
        <v>-79</v>
      </c>
      <c r="C1068">
        <v>238.67</v>
      </c>
      <c r="D1068">
        <v>239</v>
      </c>
      <c r="E1068">
        <f t="shared" si="32"/>
        <v>-0.51996643424176869</v>
      </c>
      <c r="F1068">
        <f t="shared" si="33"/>
        <v>-0.85418669344698905</v>
      </c>
    </row>
    <row r="1069" spans="1:6">
      <c r="A1069">
        <v>-38</v>
      </c>
      <c r="B1069">
        <v>-85</v>
      </c>
      <c r="C1069">
        <v>240.85</v>
      </c>
      <c r="D1069">
        <v>239</v>
      </c>
      <c r="E1069">
        <f t="shared" si="32"/>
        <v>-0.48709770525415796</v>
      </c>
      <c r="F1069">
        <f t="shared" si="33"/>
        <v>-0.87334748269868701</v>
      </c>
    </row>
    <row r="1070" spans="1:6">
      <c r="A1070">
        <v>-40</v>
      </c>
      <c r="B1070">
        <v>-86</v>
      </c>
      <c r="C1070">
        <v>240</v>
      </c>
      <c r="D1070">
        <v>239</v>
      </c>
      <c r="E1070">
        <f t="shared" si="32"/>
        <v>-0.50000000000000044</v>
      </c>
      <c r="F1070">
        <f t="shared" si="33"/>
        <v>-0.86602540378443837</v>
      </c>
    </row>
    <row r="1071" spans="1:6">
      <c r="A1071">
        <v>-40</v>
      </c>
      <c r="B1071">
        <v>-85</v>
      </c>
      <c r="C1071">
        <v>239.74</v>
      </c>
      <c r="D1071">
        <v>239</v>
      </c>
      <c r="E1071">
        <f t="shared" si="32"/>
        <v>-0.50392473710945906</v>
      </c>
      <c r="F1071">
        <f t="shared" si="33"/>
        <v>-0.86374756690202181</v>
      </c>
    </row>
    <row r="1072" spans="1:6">
      <c r="A1072">
        <v>-43</v>
      </c>
      <c r="B1072">
        <v>-84</v>
      </c>
      <c r="C1072">
        <v>237.83</v>
      </c>
      <c r="D1072">
        <v>238</v>
      </c>
      <c r="E1072">
        <f t="shared" si="32"/>
        <v>-0.53243313733974407</v>
      </c>
      <c r="F1072">
        <f t="shared" si="33"/>
        <v>-0.84647206348618342</v>
      </c>
    </row>
    <row r="1073" spans="1:6">
      <c r="A1073">
        <v>-41</v>
      </c>
      <c r="B1073">
        <v>-86</v>
      </c>
      <c r="C1073">
        <v>239.45</v>
      </c>
      <c r="D1073">
        <v>239</v>
      </c>
      <c r="E1073">
        <f t="shared" si="32"/>
        <v>-0.50829008289804301</v>
      </c>
      <c r="F1073">
        <f t="shared" si="33"/>
        <v>-0.86118592163800523</v>
      </c>
    </row>
    <row r="1074" spans="1:6">
      <c r="A1074">
        <v>-41</v>
      </c>
      <c r="B1074">
        <v>-85</v>
      </c>
      <c r="C1074">
        <v>239.19</v>
      </c>
      <c r="D1074">
        <v>239</v>
      </c>
      <c r="E1074">
        <f t="shared" si="32"/>
        <v>-0.51219277385439232</v>
      </c>
      <c r="F1074">
        <f t="shared" si="33"/>
        <v>-0.85887051550937721</v>
      </c>
    </row>
    <row r="1075" spans="1:6">
      <c r="A1075">
        <v>-43</v>
      </c>
      <c r="B1075">
        <v>-84</v>
      </c>
      <c r="C1075">
        <v>237.83</v>
      </c>
      <c r="D1075">
        <v>239</v>
      </c>
      <c r="E1075">
        <f t="shared" si="32"/>
        <v>-0.53243313733974407</v>
      </c>
      <c r="F1075">
        <f t="shared" si="33"/>
        <v>-0.84647206348618342</v>
      </c>
    </row>
    <row r="1076" spans="1:6">
      <c r="A1076">
        <v>-44</v>
      </c>
      <c r="B1076">
        <v>-90</v>
      </c>
      <c r="C1076">
        <v>238.89</v>
      </c>
      <c r="D1076">
        <v>239</v>
      </c>
      <c r="E1076">
        <f t="shared" si="32"/>
        <v>-0.51668276779765809</v>
      </c>
      <c r="F1076">
        <f t="shared" si="33"/>
        <v>-0.8561769194862423</v>
      </c>
    </row>
    <row r="1077" spans="1:6">
      <c r="A1077">
        <v>-39</v>
      </c>
      <c r="B1077">
        <v>-85</v>
      </c>
      <c r="C1077">
        <v>240.3</v>
      </c>
      <c r="D1077">
        <v>239</v>
      </c>
      <c r="E1077">
        <f t="shared" si="32"/>
        <v>-0.49545866843240743</v>
      </c>
      <c r="F1077">
        <f t="shared" si="33"/>
        <v>-0.86863151443819131</v>
      </c>
    </row>
    <row r="1078" spans="1:6">
      <c r="A1078">
        <v>-34</v>
      </c>
      <c r="B1078">
        <v>-85</v>
      </c>
      <c r="C1078">
        <v>243.14</v>
      </c>
      <c r="D1078">
        <v>239</v>
      </c>
      <c r="E1078">
        <f t="shared" si="32"/>
        <v>-0.45181200698065593</v>
      </c>
      <c r="F1078">
        <f t="shared" si="33"/>
        <v>-0.89211317126702694</v>
      </c>
    </row>
    <row r="1079" spans="1:6">
      <c r="A1079">
        <v>-39</v>
      </c>
      <c r="B1079">
        <v>-87</v>
      </c>
      <c r="C1079">
        <v>240.8</v>
      </c>
      <c r="D1079">
        <v>239</v>
      </c>
      <c r="E1079">
        <f t="shared" si="32"/>
        <v>-0.48785965913873308</v>
      </c>
      <c r="F1079">
        <f t="shared" si="33"/>
        <v>-0.87292207726980942</v>
      </c>
    </row>
    <row r="1080" spans="1:6">
      <c r="A1080">
        <v>-44</v>
      </c>
      <c r="B1080">
        <v>-88</v>
      </c>
      <c r="C1080">
        <v>238.38</v>
      </c>
      <c r="D1080">
        <v>239</v>
      </c>
      <c r="E1080">
        <f t="shared" si="32"/>
        <v>-0.52428318282756947</v>
      </c>
      <c r="F1080">
        <f t="shared" si="33"/>
        <v>-0.85154397667072568</v>
      </c>
    </row>
    <row r="1081" spans="1:6">
      <c r="A1081">
        <v>-36</v>
      </c>
      <c r="B1081">
        <v>-86</v>
      </c>
      <c r="C1081">
        <v>242.23</v>
      </c>
      <c r="D1081">
        <v>239</v>
      </c>
      <c r="E1081">
        <f t="shared" si="32"/>
        <v>-0.46592341091424316</v>
      </c>
      <c r="F1081">
        <f t="shared" si="33"/>
        <v>-0.88482505342131745</v>
      </c>
    </row>
    <row r="1082" spans="1:6">
      <c r="A1082">
        <v>-42</v>
      </c>
      <c r="B1082">
        <v>-83</v>
      </c>
      <c r="C1082">
        <v>238.1</v>
      </c>
      <c r="D1082">
        <v>239</v>
      </c>
      <c r="E1082">
        <f t="shared" si="32"/>
        <v>-0.52843833472234725</v>
      </c>
      <c r="F1082">
        <f t="shared" si="33"/>
        <v>-0.84897168762914144</v>
      </c>
    </row>
    <row r="1083" spans="1:6">
      <c r="A1083">
        <v>-40</v>
      </c>
      <c r="B1083">
        <v>-89</v>
      </c>
      <c r="C1083">
        <v>240.74</v>
      </c>
      <c r="D1083">
        <v>240</v>
      </c>
      <c r="E1083">
        <f t="shared" si="32"/>
        <v>-0.48877351333439434</v>
      </c>
      <c r="F1083">
        <f t="shared" si="33"/>
        <v>-0.87241071328976272</v>
      </c>
    </row>
    <row r="1084" spans="1:6">
      <c r="A1084">
        <v>-41</v>
      </c>
      <c r="B1084">
        <v>-84</v>
      </c>
      <c r="C1084">
        <v>238.92</v>
      </c>
      <c r="D1084">
        <v>240</v>
      </c>
      <c r="E1084">
        <f t="shared" si="32"/>
        <v>-0.51623440380564767</v>
      </c>
      <c r="F1084">
        <f t="shared" si="33"/>
        <v>-0.85644733657559324</v>
      </c>
    </row>
    <row r="1085" spans="1:6">
      <c r="A1085">
        <v>-42</v>
      </c>
      <c r="B1085">
        <v>-82</v>
      </c>
      <c r="C1085">
        <v>237.82</v>
      </c>
      <c r="D1085">
        <v>240</v>
      </c>
      <c r="E1085">
        <f t="shared" si="32"/>
        <v>-0.53258086647491421</v>
      </c>
      <c r="F1085">
        <f t="shared" si="33"/>
        <v>-0.84637912348121491</v>
      </c>
    </row>
    <row r="1086" spans="1:6">
      <c r="A1086">
        <v>-41</v>
      </c>
      <c r="B1086">
        <v>-86</v>
      </c>
      <c r="C1086">
        <v>239.45</v>
      </c>
      <c r="D1086">
        <v>240</v>
      </c>
      <c r="E1086">
        <f t="shared" si="32"/>
        <v>-0.50829008289804301</v>
      </c>
      <c r="F1086">
        <f t="shared" si="33"/>
        <v>-0.86118592163800523</v>
      </c>
    </row>
    <row r="1087" spans="1:6">
      <c r="A1087">
        <v>-38</v>
      </c>
      <c r="B1087">
        <v>-82</v>
      </c>
      <c r="C1087">
        <v>240.08</v>
      </c>
      <c r="D1087">
        <v>240</v>
      </c>
      <c r="E1087">
        <f t="shared" si="32"/>
        <v>-0.49879031342895053</v>
      </c>
      <c r="F1087">
        <f t="shared" si="33"/>
        <v>-0.86672269107797639</v>
      </c>
    </row>
    <row r="1088" spans="1:6">
      <c r="A1088">
        <v>-38</v>
      </c>
      <c r="B1088">
        <v>-83</v>
      </c>
      <c r="C1088">
        <v>240.34</v>
      </c>
      <c r="D1088">
        <v>240</v>
      </c>
      <c r="E1088">
        <f t="shared" si="32"/>
        <v>-0.49485212854485844</v>
      </c>
      <c r="F1088">
        <f t="shared" si="33"/>
        <v>-0.86897719813273755</v>
      </c>
    </row>
    <row r="1089" spans="1:6">
      <c r="A1089">
        <v>-37</v>
      </c>
      <c r="B1089">
        <v>-83</v>
      </c>
      <c r="C1089">
        <v>240.92</v>
      </c>
      <c r="D1089">
        <v>240</v>
      </c>
      <c r="E1089">
        <f t="shared" si="32"/>
        <v>-0.48603034675635076</v>
      </c>
      <c r="F1089">
        <f t="shared" si="33"/>
        <v>-0.87394193287191657</v>
      </c>
    </row>
    <row r="1090" spans="1:6">
      <c r="A1090">
        <v>-37</v>
      </c>
      <c r="B1090">
        <v>-87</v>
      </c>
      <c r="C1090">
        <v>241.9</v>
      </c>
      <c r="D1090">
        <v>240</v>
      </c>
      <c r="E1090">
        <f t="shared" si="32"/>
        <v>-0.4710118812194099</v>
      </c>
      <c r="F1090">
        <f t="shared" si="33"/>
        <v>-0.88212686601766788</v>
      </c>
    </row>
    <row r="1091" spans="1:6">
      <c r="A1091">
        <v>-37</v>
      </c>
      <c r="B1091">
        <v>-88</v>
      </c>
      <c r="C1091">
        <v>242.14</v>
      </c>
      <c r="D1091">
        <v>240</v>
      </c>
      <c r="E1091">
        <f t="shared" ref="E1091:E1154" si="34">COS(C1091/180*PI())</f>
        <v>-0.46731271547659808</v>
      </c>
      <c r="F1091">
        <f t="shared" ref="F1091:F1154" si="35">SIN(C1091/180*PI())</f>
        <v>-0.8840920913309247</v>
      </c>
    </row>
    <row r="1092" spans="1:6">
      <c r="A1092">
        <v>-39</v>
      </c>
      <c r="B1092">
        <v>-83</v>
      </c>
      <c r="C1092">
        <v>239.77</v>
      </c>
      <c r="D1092">
        <v>240</v>
      </c>
      <c r="E1092">
        <f t="shared" si="34"/>
        <v>-0.50347241088475558</v>
      </c>
      <c r="F1092">
        <f t="shared" si="35"/>
        <v>-0.86401130286466266</v>
      </c>
    </row>
    <row r="1093" spans="1:6">
      <c r="A1093">
        <v>-37</v>
      </c>
      <c r="B1093">
        <v>-88</v>
      </c>
      <c r="C1093">
        <v>242.14</v>
      </c>
      <c r="D1093">
        <v>240</v>
      </c>
      <c r="E1093">
        <f t="shared" si="34"/>
        <v>-0.46731271547659808</v>
      </c>
      <c r="F1093">
        <f t="shared" si="35"/>
        <v>-0.8840920913309247</v>
      </c>
    </row>
    <row r="1094" spans="1:6">
      <c r="A1094">
        <v>-40</v>
      </c>
      <c r="B1094">
        <v>-83</v>
      </c>
      <c r="C1094">
        <v>239.21</v>
      </c>
      <c r="D1094">
        <v>240</v>
      </c>
      <c r="E1094">
        <f t="shared" si="34"/>
        <v>-0.5118929402890332</v>
      </c>
      <c r="F1094">
        <f t="shared" si="35"/>
        <v>-0.85904925218653694</v>
      </c>
    </row>
    <row r="1095" spans="1:6">
      <c r="A1095">
        <v>-43</v>
      </c>
      <c r="B1095">
        <v>-81</v>
      </c>
      <c r="C1095">
        <v>236.98</v>
      </c>
      <c r="D1095">
        <v>240</v>
      </c>
      <c r="E1095">
        <f t="shared" si="34"/>
        <v>-0.54493175308277975</v>
      </c>
      <c r="F1095">
        <f t="shared" si="35"/>
        <v>-0.83848040196663409</v>
      </c>
    </row>
    <row r="1096" spans="1:6">
      <c r="A1096">
        <v>-42</v>
      </c>
      <c r="B1096">
        <v>-90</v>
      </c>
      <c r="C1096">
        <v>239.92</v>
      </c>
      <c r="D1096">
        <v>240</v>
      </c>
      <c r="E1096">
        <f t="shared" si="34"/>
        <v>-0.50120871179546456</v>
      </c>
      <c r="F1096">
        <f t="shared" si="35"/>
        <v>-0.86532642813006178</v>
      </c>
    </row>
    <row r="1097" spans="1:6">
      <c r="A1097">
        <v>-43</v>
      </c>
      <c r="B1097">
        <v>-86</v>
      </c>
      <c r="C1097">
        <v>238.38</v>
      </c>
      <c r="D1097">
        <v>240</v>
      </c>
      <c r="E1097">
        <f t="shared" si="34"/>
        <v>-0.52428318282756947</v>
      </c>
      <c r="F1097">
        <f t="shared" si="35"/>
        <v>-0.85154397667072568</v>
      </c>
    </row>
    <row r="1098" spans="1:6">
      <c r="A1098">
        <v>-39</v>
      </c>
      <c r="B1098">
        <v>-84</v>
      </c>
      <c r="C1098">
        <v>240.04</v>
      </c>
      <c r="D1098">
        <v>240</v>
      </c>
      <c r="E1098">
        <f t="shared" si="34"/>
        <v>-0.49939527841407105</v>
      </c>
      <c r="F1098">
        <f t="shared" si="35"/>
        <v>-0.86637425856135197</v>
      </c>
    </row>
    <row r="1099" spans="1:6">
      <c r="A1099">
        <v>-34</v>
      </c>
      <c r="B1099">
        <v>-85</v>
      </c>
      <c r="C1099">
        <v>243.14</v>
      </c>
      <c r="D1099">
        <v>240</v>
      </c>
      <c r="E1099">
        <f t="shared" si="34"/>
        <v>-0.45181200698065593</v>
      </c>
      <c r="F1099">
        <f t="shared" si="35"/>
        <v>-0.89211317126702694</v>
      </c>
    </row>
    <row r="1100" spans="1:6">
      <c r="A1100">
        <v>-39</v>
      </c>
      <c r="B1100">
        <v>-82</v>
      </c>
      <c r="C1100">
        <v>239.51</v>
      </c>
      <c r="D1100">
        <v>239</v>
      </c>
      <c r="E1100">
        <f t="shared" si="34"/>
        <v>-0.50738797257340806</v>
      </c>
      <c r="F1100">
        <f t="shared" si="35"/>
        <v>-0.86171772947285152</v>
      </c>
    </row>
    <row r="1101" spans="1:6">
      <c r="A1101">
        <v>-40</v>
      </c>
      <c r="B1101">
        <v>-85</v>
      </c>
      <c r="C1101">
        <v>239.74</v>
      </c>
      <c r="D1101">
        <v>239</v>
      </c>
      <c r="E1101">
        <f t="shared" si="34"/>
        <v>-0.50392473710945906</v>
      </c>
      <c r="F1101">
        <f t="shared" si="35"/>
        <v>-0.86374756690202181</v>
      </c>
    </row>
    <row r="1102" spans="1:6">
      <c r="A1102">
        <v>-35</v>
      </c>
      <c r="B1102">
        <v>-82</v>
      </c>
      <c r="C1102">
        <v>241.83</v>
      </c>
      <c r="D1102">
        <v>239</v>
      </c>
      <c r="E1102">
        <f t="shared" si="34"/>
        <v>-0.4720892507054707</v>
      </c>
      <c r="F1102">
        <f t="shared" si="35"/>
        <v>-0.88155075824841034</v>
      </c>
    </row>
    <row r="1103" spans="1:6">
      <c r="A1103">
        <v>-41</v>
      </c>
      <c r="B1103">
        <v>-84</v>
      </c>
      <c r="C1103">
        <v>238.92</v>
      </c>
      <c r="D1103">
        <v>239</v>
      </c>
      <c r="E1103">
        <f t="shared" si="34"/>
        <v>-0.51623440380564767</v>
      </c>
      <c r="F1103">
        <f t="shared" si="35"/>
        <v>-0.85644733657559324</v>
      </c>
    </row>
    <row r="1104" spans="1:6">
      <c r="A1104">
        <v>-40</v>
      </c>
      <c r="B1104">
        <v>-82</v>
      </c>
      <c r="C1104">
        <v>238.94</v>
      </c>
      <c r="D1104">
        <v>239</v>
      </c>
      <c r="E1104">
        <f t="shared" si="34"/>
        <v>-0.51593541584305713</v>
      </c>
      <c r="F1104">
        <f t="shared" si="35"/>
        <v>-0.85662748419534829</v>
      </c>
    </row>
    <row r="1105" spans="1:6">
      <c r="A1105">
        <v>-43</v>
      </c>
      <c r="B1105">
        <v>-88</v>
      </c>
      <c r="C1105">
        <v>238.9</v>
      </c>
      <c r="D1105">
        <v>239</v>
      </c>
      <c r="E1105">
        <f t="shared" si="34"/>
        <v>-0.51653332886664205</v>
      </c>
      <c r="F1105">
        <f t="shared" si="35"/>
        <v>-0.85626708460032808</v>
      </c>
    </row>
    <row r="1106" spans="1:6">
      <c r="A1106">
        <v>-36</v>
      </c>
      <c r="B1106">
        <v>-81</v>
      </c>
      <c r="C1106">
        <v>240.98</v>
      </c>
      <c r="D1106">
        <v>239</v>
      </c>
      <c r="E1106">
        <f t="shared" si="34"/>
        <v>-0.48511489057569501</v>
      </c>
      <c r="F1106">
        <f t="shared" si="35"/>
        <v>-0.87445042337558021</v>
      </c>
    </row>
    <row r="1107" spans="1:6">
      <c r="A1107">
        <v>-42</v>
      </c>
      <c r="B1107">
        <v>-87</v>
      </c>
      <c r="C1107">
        <v>239.17</v>
      </c>
      <c r="D1107">
        <v>239</v>
      </c>
      <c r="E1107">
        <f t="shared" si="34"/>
        <v>-0.51249254501061481</v>
      </c>
      <c r="F1107">
        <f t="shared" si="35"/>
        <v>-0.85869167418145087</v>
      </c>
    </row>
    <row r="1108" spans="1:6">
      <c r="A1108">
        <v>-37</v>
      </c>
      <c r="B1108">
        <v>-84</v>
      </c>
      <c r="C1108">
        <v>241.17</v>
      </c>
      <c r="D1108">
        <v>239</v>
      </c>
      <c r="E1108">
        <f t="shared" si="34"/>
        <v>-0.48221244114771927</v>
      </c>
      <c r="F1108">
        <f t="shared" si="35"/>
        <v>-0.87605431429926617</v>
      </c>
    </row>
    <row r="1109" spans="1:6">
      <c r="A1109">
        <v>-40</v>
      </c>
      <c r="B1109">
        <v>-83</v>
      </c>
      <c r="C1109">
        <v>239.21</v>
      </c>
      <c r="D1109">
        <v>239</v>
      </c>
      <c r="E1109">
        <f t="shared" si="34"/>
        <v>-0.5118929402890332</v>
      </c>
      <c r="F1109">
        <f t="shared" si="35"/>
        <v>-0.85904925218653694</v>
      </c>
    </row>
    <row r="1110" spans="1:6">
      <c r="A1110">
        <v>-36</v>
      </c>
      <c r="B1110">
        <v>-86</v>
      </c>
      <c r="C1110">
        <v>242.23</v>
      </c>
      <c r="D1110">
        <v>239</v>
      </c>
      <c r="E1110">
        <f t="shared" si="34"/>
        <v>-0.46592341091424316</v>
      </c>
      <c r="F1110">
        <f t="shared" si="35"/>
        <v>-0.88482505342131745</v>
      </c>
    </row>
    <row r="1111" spans="1:6">
      <c r="A1111">
        <v>-41</v>
      </c>
      <c r="B1111">
        <v>-84</v>
      </c>
      <c r="C1111">
        <v>238.92</v>
      </c>
      <c r="D1111">
        <v>239</v>
      </c>
      <c r="E1111">
        <f t="shared" si="34"/>
        <v>-0.51623440380564767</v>
      </c>
      <c r="F1111">
        <f t="shared" si="35"/>
        <v>-0.85644733657559324</v>
      </c>
    </row>
    <row r="1112" spans="1:6">
      <c r="A1112">
        <v>-39</v>
      </c>
      <c r="B1112">
        <v>-86</v>
      </c>
      <c r="C1112">
        <v>240.55</v>
      </c>
      <c r="D1112">
        <v>239</v>
      </c>
      <c r="E1112">
        <f t="shared" si="34"/>
        <v>-0.49166384407100672</v>
      </c>
      <c r="F1112">
        <f t="shared" si="35"/>
        <v>-0.87078508510040564</v>
      </c>
    </row>
    <row r="1113" spans="1:6">
      <c r="A1113">
        <v>-45</v>
      </c>
      <c r="B1113">
        <v>-85</v>
      </c>
      <c r="C1113">
        <v>237.04</v>
      </c>
      <c r="D1113">
        <v>239</v>
      </c>
      <c r="E1113">
        <f t="shared" si="34"/>
        <v>-0.54405339982735546</v>
      </c>
      <c r="F1113">
        <f t="shared" si="35"/>
        <v>-0.8390505933114496</v>
      </c>
    </row>
    <row r="1114" spans="1:6">
      <c r="A1114">
        <v>-41</v>
      </c>
      <c r="B1114">
        <v>-83</v>
      </c>
      <c r="C1114">
        <v>238.65</v>
      </c>
      <c r="D1114">
        <v>239</v>
      </c>
      <c r="E1114">
        <f t="shared" si="34"/>
        <v>-0.5202645699620938</v>
      </c>
      <c r="F1114">
        <f t="shared" si="35"/>
        <v>-0.85400513888509921</v>
      </c>
    </row>
    <row r="1115" spans="1:6">
      <c r="A1115">
        <v>-41</v>
      </c>
      <c r="B1115">
        <v>-86</v>
      </c>
      <c r="C1115">
        <v>239.45</v>
      </c>
      <c r="D1115">
        <v>239</v>
      </c>
      <c r="E1115">
        <f t="shared" si="34"/>
        <v>-0.50829008289804301</v>
      </c>
      <c r="F1115">
        <f t="shared" si="35"/>
        <v>-0.86118592163800523</v>
      </c>
    </row>
    <row r="1116" spans="1:6">
      <c r="A1116">
        <v>-36</v>
      </c>
      <c r="B1116">
        <v>-83</v>
      </c>
      <c r="C1116">
        <v>241.49</v>
      </c>
      <c r="D1116">
        <v>239</v>
      </c>
      <c r="E1116">
        <f t="shared" si="34"/>
        <v>-0.47731213551267465</v>
      </c>
      <c r="F1116">
        <f t="shared" si="35"/>
        <v>-0.87873381936302541</v>
      </c>
    </row>
    <row r="1117" spans="1:6">
      <c r="A1117">
        <v>-42</v>
      </c>
      <c r="B1117">
        <v>-86</v>
      </c>
      <c r="C1117">
        <v>238.91</v>
      </c>
      <c r="D1117">
        <v>239</v>
      </c>
      <c r="E1117">
        <f t="shared" si="34"/>
        <v>-0.51638387420112097</v>
      </c>
      <c r="F1117">
        <f t="shared" si="35"/>
        <v>-0.85635722363102706</v>
      </c>
    </row>
    <row r="1118" spans="1:6">
      <c r="A1118">
        <v>-47</v>
      </c>
      <c r="B1118">
        <v>-89</v>
      </c>
      <c r="C1118">
        <v>237.1</v>
      </c>
      <c r="D1118">
        <v>239</v>
      </c>
      <c r="E1118">
        <f t="shared" si="34"/>
        <v>-0.54317444995067066</v>
      </c>
      <c r="F1118">
        <f t="shared" si="35"/>
        <v>-0.83961986453441317</v>
      </c>
    </row>
    <row r="1119" spans="1:6">
      <c r="A1119">
        <v>-41</v>
      </c>
      <c r="B1119">
        <v>-87</v>
      </c>
      <c r="C1119">
        <v>239.71</v>
      </c>
      <c r="D1119">
        <v>239</v>
      </c>
      <c r="E1119">
        <f t="shared" si="34"/>
        <v>-0.50437692518033772</v>
      </c>
      <c r="F1119">
        <f t="shared" si="35"/>
        <v>-0.86348359413808673</v>
      </c>
    </row>
    <row r="1120" spans="1:6">
      <c r="A1120">
        <v>-39</v>
      </c>
      <c r="B1120">
        <v>-82</v>
      </c>
      <c r="C1120">
        <v>239.51</v>
      </c>
      <c r="D1120">
        <v>239</v>
      </c>
      <c r="E1120">
        <f t="shared" si="34"/>
        <v>-0.50738797257340806</v>
      </c>
      <c r="F1120">
        <f t="shared" si="35"/>
        <v>-0.86171772947285152</v>
      </c>
    </row>
    <row r="1121" spans="1:6">
      <c r="A1121">
        <v>-40</v>
      </c>
      <c r="B1121">
        <v>-82</v>
      </c>
      <c r="C1121">
        <v>238.94</v>
      </c>
      <c r="D1121">
        <v>239</v>
      </c>
      <c r="E1121">
        <f t="shared" si="34"/>
        <v>-0.51593541584305713</v>
      </c>
      <c r="F1121">
        <f t="shared" si="35"/>
        <v>-0.85662748419534829</v>
      </c>
    </row>
    <row r="1122" spans="1:6">
      <c r="A1122">
        <v>-35</v>
      </c>
      <c r="B1122">
        <v>-87</v>
      </c>
      <c r="C1122">
        <v>243.03</v>
      </c>
      <c r="D1122">
        <v>239</v>
      </c>
      <c r="E1122">
        <f t="shared" si="34"/>
        <v>-0.45352390760371364</v>
      </c>
      <c r="F1122">
        <f t="shared" si="35"/>
        <v>-0.89124411091005717</v>
      </c>
    </row>
    <row r="1123" spans="1:6">
      <c r="A1123">
        <v>-39</v>
      </c>
      <c r="B1123">
        <v>-83</v>
      </c>
      <c r="C1123">
        <v>239.77</v>
      </c>
      <c r="D1123">
        <v>239</v>
      </c>
      <c r="E1123">
        <f t="shared" si="34"/>
        <v>-0.50347241088475558</v>
      </c>
      <c r="F1123">
        <f t="shared" si="35"/>
        <v>-0.86401130286466266</v>
      </c>
    </row>
    <row r="1124" spans="1:6">
      <c r="A1124">
        <v>-41</v>
      </c>
      <c r="B1124">
        <v>-85</v>
      </c>
      <c r="C1124">
        <v>239.19</v>
      </c>
      <c r="D1124">
        <v>239</v>
      </c>
      <c r="E1124">
        <f t="shared" si="34"/>
        <v>-0.51219277385439232</v>
      </c>
      <c r="F1124">
        <f t="shared" si="35"/>
        <v>-0.85887051550937721</v>
      </c>
    </row>
    <row r="1125" spans="1:6">
      <c r="A1125">
        <v>-36</v>
      </c>
      <c r="B1125">
        <v>-86</v>
      </c>
      <c r="C1125">
        <v>242.23</v>
      </c>
      <c r="D1125">
        <v>239</v>
      </c>
      <c r="E1125">
        <f t="shared" si="34"/>
        <v>-0.46592341091424316</v>
      </c>
      <c r="F1125">
        <f t="shared" si="35"/>
        <v>-0.88482505342131745</v>
      </c>
    </row>
    <row r="1126" spans="1:6">
      <c r="A1126">
        <v>-40</v>
      </c>
      <c r="B1126">
        <v>-86</v>
      </c>
      <c r="C1126">
        <v>240</v>
      </c>
      <c r="D1126">
        <v>239</v>
      </c>
      <c r="E1126">
        <f t="shared" si="34"/>
        <v>-0.50000000000000044</v>
      </c>
      <c r="F1126">
        <f t="shared" si="35"/>
        <v>-0.86602540378443837</v>
      </c>
    </row>
    <row r="1127" spans="1:6">
      <c r="A1127">
        <v>-44</v>
      </c>
      <c r="B1127">
        <v>-83</v>
      </c>
      <c r="C1127">
        <v>237.01</v>
      </c>
      <c r="D1127">
        <v>239</v>
      </c>
      <c r="E1127">
        <f t="shared" si="34"/>
        <v>-0.54449265109294187</v>
      </c>
      <c r="F1127">
        <f t="shared" si="35"/>
        <v>-0.83876561261521676</v>
      </c>
    </row>
    <row r="1128" spans="1:6">
      <c r="A1128">
        <v>-37</v>
      </c>
      <c r="B1128">
        <v>-85</v>
      </c>
      <c r="C1128">
        <v>241.42</v>
      </c>
      <c r="D1128">
        <v>239</v>
      </c>
      <c r="E1128">
        <f t="shared" si="34"/>
        <v>-0.4783853549093019</v>
      </c>
      <c r="F1128">
        <f t="shared" si="35"/>
        <v>-0.87815001691527705</v>
      </c>
    </row>
    <row r="1129" spans="1:6">
      <c r="A1129">
        <v>-44</v>
      </c>
      <c r="B1129">
        <v>-87</v>
      </c>
      <c r="C1129">
        <v>238.11</v>
      </c>
      <c r="D1129">
        <v>239</v>
      </c>
      <c r="E1129">
        <f t="shared" si="34"/>
        <v>-0.52829015316247008</v>
      </c>
      <c r="F1129">
        <f t="shared" si="35"/>
        <v>-0.84906390458644154</v>
      </c>
    </row>
    <row r="1130" spans="1:6">
      <c r="A1130">
        <v>-47</v>
      </c>
      <c r="B1130">
        <v>-79</v>
      </c>
      <c r="C1130">
        <v>234.19</v>
      </c>
      <c r="D1130">
        <v>239</v>
      </c>
      <c r="E1130">
        <f t="shared" si="34"/>
        <v>-0.58509922341793308</v>
      </c>
      <c r="F1130">
        <f t="shared" si="35"/>
        <v>-0.81096171226250358</v>
      </c>
    </row>
    <row r="1131" spans="1:6">
      <c r="A1131">
        <v>-42</v>
      </c>
      <c r="B1131">
        <v>-86</v>
      </c>
      <c r="C1131">
        <v>238.91</v>
      </c>
      <c r="D1131">
        <v>239</v>
      </c>
      <c r="E1131">
        <f t="shared" si="34"/>
        <v>-0.51638387420112097</v>
      </c>
      <c r="F1131">
        <f t="shared" si="35"/>
        <v>-0.85635722363102706</v>
      </c>
    </row>
    <row r="1132" spans="1:6">
      <c r="A1132">
        <v>-36</v>
      </c>
      <c r="B1132">
        <v>-88</v>
      </c>
      <c r="C1132">
        <v>242.69</v>
      </c>
      <c r="D1132">
        <v>239</v>
      </c>
      <c r="E1132">
        <f t="shared" si="34"/>
        <v>-0.45880464046289388</v>
      </c>
      <c r="F1132">
        <f t="shared" si="35"/>
        <v>-0.88853716967255492</v>
      </c>
    </row>
    <row r="1133" spans="1:6">
      <c r="A1133">
        <v>-37</v>
      </c>
      <c r="B1133">
        <v>-84</v>
      </c>
      <c r="C1133">
        <v>241.17</v>
      </c>
      <c r="D1133">
        <v>239</v>
      </c>
      <c r="E1133">
        <f t="shared" si="34"/>
        <v>-0.48221244114771927</v>
      </c>
      <c r="F1133">
        <f t="shared" si="35"/>
        <v>-0.87605431429926617</v>
      </c>
    </row>
    <row r="1134" spans="1:6">
      <c r="A1134">
        <v>-39</v>
      </c>
      <c r="B1134">
        <v>-85</v>
      </c>
      <c r="C1134">
        <v>240.3</v>
      </c>
      <c r="D1134">
        <v>240</v>
      </c>
      <c r="E1134">
        <f t="shared" si="34"/>
        <v>-0.49545866843240743</v>
      </c>
      <c r="F1134">
        <f t="shared" si="35"/>
        <v>-0.86863151443819131</v>
      </c>
    </row>
    <row r="1135" spans="1:6">
      <c r="A1135">
        <v>-41</v>
      </c>
      <c r="B1135">
        <v>-84</v>
      </c>
      <c r="C1135">
        <v>238.92</v>
      </c>
      <c r="D1135">
        <v>239</v>
      </c>
      <c r="E1135">
        <f t="shared" si="34"/>
        <v>-0.51623440380564767</v>
      </c>
      <c r="F1135">
        <f t="shared" si="35"/>
        <v>-0.85644733657559324</v>
      </c>
    </row>
    <row r="1136" spans="1:6">
      <c r="A1136">
        <v>-36</v>
      </c>
      <c r="B1136">
        <v>-85</v>
      </c>
      <c r="C1136">
        <v>241.99</v>
      </c>
      <c r="D1136">
        <v>240</v>
      </c>
      <c r="E1136">
        <f t="shared" si="34"/>
        <v>-0.46962565906082704</v>
      </c>
      <c r="F1136">
        <f t="shared" si="35"/>
        <v>-0.8828656411661312</v>
      </c>
    </row>
    <row r="1137" spans="1:6">
      <c r="A1137">
        <v>-34</v>
      </c>
      <c r="B1137">
        <v>-85</v>
      </c>
      <c r="C1137">
        <v>243.14</v>
      </c>
      <c r="D1137">
        <v>241</v>
      </c>
      <c r="E1137">
        <f t="shared" si="34"/>
        <v>-0.45181200698065593</v>
      </c>
      <c r="F1137">
        <f t="shared" si="35"/>
        <v>-0.89211317126702694</v>
      </c>
    </row>
    <row r="1138" spans="1:6">
      <c r="A1138">
        <v>-47</v>
      </c>
      <c r="B1138">
        <v>-84</v>
      </c>
      <c r="C1138">
        <v>235.71</v>
      </c>
      <c r="D1138">
        <v>240</v>
      </c>
      <c r="E1138">
        <f t="shared" si="34"/>
        <v>-0.56338185900347049</v>
      </c>
      <c r="F1138">
        <f t="shared" si="35"/>
        <v>-0.8261966357628151</v>
      </c>
    </row>
    <row r="1139" spans="1:6">
      <c r="A1139">
        <v>-40</v>
      </c>
      <c r="B1139">
        <v>-88</v>
      </c>
      <c r="C1139">
        <v>240.5</v>
      </c>
      <c r="D1139">
        <v>240</v>
      </c>
      <c r="E1139">
        <f t="shared" si="34"/>
        <v>-0.49242356010346722</v>
      </c>
      <c r="F1139">
        <f t="shared" si="35"/>
        <v>-0.87035569593989959</v>
      </c>
    </row>
    <row r="1140" spans="1:6">
      <c r="A1140">
        <v>-40</v>
      </c>
      <c r="B1140">
        <v>-79</v>
      </c>
      <c r="C1140">
        <v>238.09</v>
      </c>
      <c r="D1140">
        <v>240</v>
      </c>
      <c r="E1140">
        <f t="shared" si="34"/>
        <v>-0.52858650018507236</v>
      </c>
      <c r="F1140">
        <f t="shared" si="35"/>
        <v>-0.84887944481068478</v>
      </c>
    </row>
    <row r="1141" spans="1:6">
      <c r="A1141">
        <v>-37</v>
      </c>
      <c r="B1141">
        <v>-83</v>
      </c>
      <c r="C1141">
        <v>240.92</v>
      </c>
      <c r="D1141">
        <v>240</v>
      </c>
      <c r="E1141">
        <f t="shared" si="34"/>
        <v>-0.48603034675635076</v>
      </c>
      <c r="F1141">
        <f t="shared" si="35"/>
        <v>-0.87394193287191657</v>
      </c>
    </row>
    <row r="1142" spans="1:6">
      <c r="A1142">
        <v>-44</v>
      </c>
      <c r="B1142">
        <v>-86</v>
      </c>
      <c r="C1142">
        <v>237.85</v>
      </c>
      <c r="D1142">
        <v>240</v>
      </c>
      <c r="E1142">
        <f t="shared" si="34"/>
        <v>-0.53213763041738338</v>
      </c>
      <c r="F1142">
        <f t="shared" si="35"/>
        <v>-0.84665786613824845</v>
      </c>
    </row>
    <row r="1143" spans="1:6">
      <c r="A1143">
        <v>-44</v>
      </c>
      <c r="B1143">
        <v>-90</v>
      </c>
      <c r="C1143">
        <v>238.89</v>
      </c>
      <c r="D1143">
        <v>240</v>
      </c>
      <c r="E1143">
        <f t="shared" si="34"/>
        <v>-0.51668276779765809</v>
      </c>
      <c r="F1143">
        <f t="shared" si="35"/>
        <v>-0.8561769194862423</v>
      </c>
    </row>
    <row r="1144" spans="1:6">
      <c r="A1144">
        <v>-41</v>
      </c>
      <c r="B1144">
        <v>-89</v>
      </c>
      <c r="C1144">
        <v>240.21</v>
      </c>
      <c r="D1144">
        <v>240</v>
      </c>
      <c r="E1144">
        <f t="shared" si="34"/>
        <v>-0.49682249981601434</v>
      </c>
      <c r="F1144">
        <f t="shared" si="35"/>
        <v>-0.86785217847083063</v>
      </c>
    </row>
    <row r="1145" spans="1:6">
      <c r="A1145">
        <v>-38</v>
      </c>
      <c r="B1145">
        <v>-87</v>
      </c>
      <c r="C1145">
        <v>241.35</v>
      </c>
      <c r="D1145">
        <v>240</v>
      </c>
      <c r="E1145">
        <f t="shared" si="34"/>
        <v>-0.47945786025590675</v>
      </c>
      <c r="F1145">
        <f t="shared" si="35"/>
        <v>-0.87756490371870921</v>
      </c>
    </row>
    <row r="1146" spans="1:6">
      <c r="A1146">
        <v>-38</v>
      </c>
      <c r="B1146">
        <v>-82</v>
      </c>
      <c r="C1146">
        <v>240.08</v>
      </c>
      <c r="D1146">
        <v>240</v>
      </c>
      <c r="E1146">
        <f t="shared" si="34"/>
        <v>-0.49879031342895053</v>
      </c>
      <c r="F1146">
        <f t="shared" si="35"/>
        <v>-0.86672269107797639</v>
      </c>
    </row>
    <row r="1147" spans="1:6">
      <c r="A1147">
        <v>-44</v>
      </c>
      <c r="B1147">
        <v>-88</v>
      </c>
      <c r="C1147">
        <v>238.38</v>
      </c>
      <c r="D1147">
        <v>240</v>
      </c>
      <c r="E1147">
        <f t="shared" si="34"/>
        <v>-0.52428318282756947</v>
      </c>
      <c r="F1147">
        <f t="shared" si="35"/>
        <v>-0.85154397667072568</v>
      </c>
    </row>
    <row r="1148" spans="1:6">
      <c r="A1148">
        <v>-40</v>
      </c>
      <c r="B1148">
        <v>-84</v>
      </c>
      <c r="C1148">
        <v>239.48</v>
      </c>
      <c r="D1148">
        <v>240</v>
      </c>
      <c r="E1148">
        <f t="shared" si="34"/>
        <v>-0.50783909734920996</v>
      </c>
      <c r="F1148">
        <f t="shared" si="35"/>
        <v>-0.86145194364139643</v>
      </c>
    </row>
    <row r="1149" spans="1:6">
      <c r="A1149">
        <v>-39</v>
      </c>
      <c r="B1149">
        <v>-83</v>
      </c>
      <c r="C1149">
        <v>239.77</v>
      </c>
      <c r="D1149">
        <v>239</v>
      </c>
      <c r="E1149">
        <f t="shared" si="34"/>
        <v>-0.50347241088475558</v>
      </c>
      <c r="F1149">
        <f t="shared" si="35"/>
        <v>-0.86401130286466266</v>
      </c>
    </row>
    <row r="1150" spans="1:6">
      <c r="A1150">
        <v>-40</v>
      </c>
      <c r="B1150">
        <v>-83</v>
      </c>
      <c r="C1150">
        <v>239.21</v>
      </c>
      <c r="D1150">
        <v>239</v>
      </c>
      <c r="E1150">
        <f t="shared" si="34"/>
        <v>-0.5118929402890332</v>
      </c>
      <c r="F1150">
        <f t="shared" si="35"/>
        <v>-0.85904925218653694</v>
      </c>
    </row>
    <row r="1151" spans="1:6">
      <c r="A1151">
        <v>-39</v>
      </c>
      <c r="B1151">
        <v>-81</v>
      </c>
      <c r="C1151">
        <v>239.23</v>
      </c>
      <c r="D1151">
        <v>239</v>
      </c>
      <c r="E1151">
        <f t="shared" si="34"/>
        <v>-0.51159304435107356</v>
      </c>
      <c r="F1151">
        <f t="shared" si="35"/>
        <v>-0.85922788419115015</v>
      </c>
    </row>
    <row r="1152" spans="1:6">
      <c r="A1152">
        <v>-42</v>
      </c>
      <c r="B1152">
        <v>-86</v>
      </c>
      <c r="C1152">
        <v>238.91</v>
      </c>
      <c r="D1152">
        <v>239</v>
      </c>
      <c r="E1152">
        <f t="shared" si="34"/>
        <v>-0.51638387420112097</v>
      </c>
      <c r="F1152">
        <f t="shared" si="35"/>
        <v>-0.85635722363102706</v>
      </c>
    </row>
    <row r="1153" spans="1:6">
      <c r="A1153">
        <v>-43</v>
      </c>
      <c r="B1153">
        <v>-82</v>
      </c>
      <c r="C1153">
        <v>237.27</v>
      </c>
      <c r="D1153">
        <v>239</v>
      </c>
      <c r="E1153">
        <f t="shared" si="34"/>
        <v>-0.54068086041762775</v>
      </c>
      <c r="F1153">
        <f t="shared" si="35"/>
        <v>-0.84122779743542342</v>
      </c>
    </row>
    <row r="1154" spans="1:6">
      <c r="A1154">
        <v>-45</v>
      </c>
      <c r="B1154">
        <v>-90</v>
      </c>
      <c r="C1154">
        <v>238.38</v>
      </c>
      <c r="D1154">
        <v>239</v>
      </c>
      <c r="E1154">
        <f t="shared" si="34"/>
        <v>-0.52428318282756947</v>
      </c>
      <c r="F1154">
        <f t="shared" si="35"/>
        <v>-0.85154397667072568</v>
      </c>
    </row>
    <row r="1155" spans="1:6">
      <c r="A1155">
        <v>-41</v>
      </c>
      <c r="B1155">
        <v>-88</v>
      </c>
      <c r="C1155">
        <v>239.96</v>
      </c>
      <c r="D1155">
        <v>239</v>
      </c>
      <c r="E1155">
        <f t="shared" ref="E1155:E1218" si="36">COS(C1155/180*PI())</f>
        <v>-0.50060447789200302</v>
      </c>
      <c r="F1155">
        <f t="shared" ref="F1155:F1218" si="37">SIN(C1155/180*PI())</f>
        <v>-0.86567612691726403</v>
      </c>
    </row>
    <row r="1156" spans="1:6">
      <c r="A1156">
        <v>-41</v>
      </c>
      <c r="B1156">
        <v>-85</v>
      </c>
      <c r="C1156">
        <v>239.19</v>
      </c>
      <c r="D1156">
        <v>239</v>
      </c>
      <c r="E1156">
        <f t="shared" si="36"/>
        <v>-0.51219277385439232</v>
      </c>
      <c r="F1156">
        <f t="shared" si="37"/>
        <v>-0.85887051550937721</v>
      </c>
    </row>
    <row r="1157" spans="1:6">
      <c r="A1157">
        <v>-36</v>
      </c>
      <c r="B1157">
        <v>-87</v>
      </c>
      <c r="C1157">
        <v>242.46</v>
      </c>
      <c r="D1157">
        <v>239</v>
      </c>
      <c r="E1157">
        <f t="shared" si="36"/>
        <v>-0.4623677510409922</v>
      </c>
      <c r="F1157">
        <f t="shared" si="37"/>
        <v>-0.88668825570055632</v>
      </c>
    </row>
    <row r="1158" spans="1:6">
      <c r="A1158">
        <v>-42</v>
      </c>
      <c r="B1158">
        <v>-88</v>
      </c>
      <c r="C1158">
        <v>239.43</v>
      </c>
      <c r="D1158">
        <v>239</v>
      </c>
      <c r="E1158">
        <f t="shared" si="36"/>
        <v>-0.5085906625212232</v>
      </c>
      <c r="F1158">
        <f t="shared" si="37"/>
        <v>-0.86100844246512664</v>
      </c>
    </row>
    <row r="1159" spans="1:6">
      <c r="A1159">
        <v>-44</v>
      </c>
      <c r="B1159">
        <v>-87</v>
      </c>
      <c r="C1159">
        <v>238.11</v>
      </c>
      <c r="D1159">
        <v>239</v>
      </c>
      <c r="E1159">
        <f t="shared" si="36"/>
        <v>-0.52829015316247008</v>
      </c>
      <c r="F1159">
        <f t="shared" si="37"/>
        <v>-0.84906390458644154</v>
      </c>
    </row>
    <row r="1160" spans="1:6">
      <c r="A1160">
        <v>-37</v>
      </c>
      <c r="B1160">
        <v>-87</v>
      </c>
      <c r="C1160">
        <v>241.9</v>
      </c>
      <c r="D1160">
        <v>239</v>
      </c>
      <c r="E1160">
        <f t="shared" si="36"/>
        <v>-0.4710118812194099</v>
      </c>
      <c r="F1160">
        <f t="shared" si="37"/>
        <v>-0.88212686601766788</v>
      </c>
    </row>
    <row r="1161" spans="1:6">
      <c r="A1161">
        <v>-44</v>
      </c>
      <c r="B1161">
        <v>-84</v>
      </c>
      <c r="C1161">
        <v>237.29</v>
      </c>
      <c r="D1161">
        <v>239</v>
      </c>
      <c r="E1161">
        <f t="shared" si="36"/>
        <v>-0.54038718358693871</v>
      </c>
      <c r="F1161">
        <f t="shared" si="37"/>
        <v>-0.84141647940539899</v>
      </c>
    </row>
    <row r="1162" spans="1:6">
      <c r="A1162">
        <v>-44</v>
      </c>
      <c r="B1162">
        <v>-86</v>
      </c>
      <c r="C1162">
        <v>237.85</v>
      </c>
      <c r="D1162">
        <v>239</v>
      </c>
      <c r="E1162">
        <f t="shared" si="36"/>
        <v>-0.53213763041738338</v>
      </c>
      <c r="F1162">
        <f t="shared" si="37"/>
        <v>-0.84665786613824845</v>
      </c>
    </row>
    <row r="1163" spans="1:6">
      <c r="A1163">
        <v>-37</v>
      </c>
      <c r="B1163">
        <v>-82</v>
      </c>
      <c r="C1163">
        <v>240.66</v>
      </c>
      <c r="D1163">
        <v>239</v>
      </c>
      <c r="E1163">
        <f t="shared" si="36"/>
        <v>-0.48999115164423684</v>
      </c>
      <c r="F1163">
        <f t="shared" si="37"/>
        <v>-0.87172740653850878</v>
      </c>
    </row>
    <row r="1164" spans="1:6">
      <c r="A1164">
        <v>-40</v>
      </c>
      <c r="B1164">
        <v>-83</v>
      </c>
      <c r="C1164">
        <v>239.21</v>
      </c>
      <c r="D1164">
        <v>239</v>
      </c>
      <c r="E1164">
        <f t="shared" si="36"/>
        <v>-0.5118929402890332</v>
      </c>
      <c r="F1164">
        <f t="shared" si="37"/>
        <v>-0.85904925218653694</v>
      </c>
    </row>
    <row r="1165" spans="1:6">
      <c r="A1165">
        <v>-36</v>
      </c>
      <c r="B1165">
        <v>-81</v>
      </c>
      <c r="C1165">
        <v>240.98</v>
      </c>
      <c r="D1165">
        <v>239</v>
      </c>
      <c r="E1165">
        <f t="shared" si="36"/>
        <v>-0.48511489057569501</v>
      </c>
      <c r="F1165">
        <f t="shared" si="37"/>
        <v>-0.87445042337558021</v>
      </c>
    </row>
    <row r="1166" spans="1:6">
      <c r="A1166">
        <v>-38</v>
      </c>
      <c r="B1166">
        <v>-86</v>
      </c>
      <c r="C1166">
        <v>241.1</v>
      </c>
      <c r="D1166">
        <v>240</v>
      </c>
      <c r="E1166">
        <f t="shared" si="36"/>
        <v>-0.48328238325500228</v>
      </c>
      <c r="F1166">
        <f t="shared" si="37"/>
        <v>-0.87546452700001787</v>
      </c>
    </row>
    <row r="1167" spans="1:6">
      <c r="A1167">
        <v>-46</v>
      </c>
      <c r="B1167">
        <v>-84</v>
      </c>
      <c r="C1167">
        <v>236.23</v>
      </c>
      <c r="D1167">
        <v>239</v>
      </c>
      <c r="E1167">
        <f t="shared" si="36"/>
        <v>-0.55586043681373343</v>
      </c>
      <c r="F1167">
        <f t="shared" si="37"/>
        <v>-0.83127563105461322</v>
      </c>
    </row>
    <row r="1168" spans="1:6">
      <c r="A1168">
        <v>-45</v>
      </c>
      <c r="B1168">
        <v>-82</v>
      </c>
      <c r="C1168">
        <v>236.18</v>
      </c>
      <c r="D1168">
        <v>239</v>
      </c>
      <c r="E1168">
        <f t="shared" si="36"/>
        <v>-0.55658564990338288</v>
      </c>
      <c r="F1168">
        <f t="shared" si="37"/>
        <v>-0.8307902348497056</v>
      </c>
    </row>
    <row r="1169" spans="1:6">
      <c r="A1169">
        <v>-38</v>
      </c>
      <c r="B1169">
        <v>-85</v>
      </c>
      <c r="C1169">
        <v>240.85</v>
      </c>
      <c r="D1169">
        <v>240</v>
      </c>
      <c r="E1169">
        <f t="shared" si="36"/>
        <v>-0.48709770525415796</v>
      </c>
      <c r="F1169">
        <f t="shared" si="37"/>
        <v>-0.87334748269868701</v>
      </c>
    </row>
    <row r="1170" spans="1:6">
      <c r="A1170">
        <v>-44</v>
      </c>
      <c r="B1170">
        <v>-82</v>
      </c>
      <c r="C1170">
        <v>236.72</v>
      </c>
      <c r="D1170">
        <v>239</v>
      </c>
      <c r="E1170">
        <f t="shared" si="36"/>
        <v>-0.54873103274830881</v>
      </c>
      <c r="F1170">
        <f t="shared" si="37"/>
        <v>-0.83599895556093518</v>
      </c>
    </row>
    <row r="1171" spans="1:6">
      <c r="A1171">
        <v>-37</v>
      </c>
      <c r="B1171">
        <v>-83</v>
      </c>
      <c r="C1171">
        <v>240.92</v>
      </c>
      <c r="D1171">
        <v>240</v>
      </c>
      <c r="E1171">
        <f t="shared" si="36"/>
        <v>-0.48603034675635076</v>
      </c>
      <c r="F1171">
        <f t="shared" si="37"/>
        <v>-0.87394193287191657</v>
      </c>
    </row>
    <row r="1172" spans="1:6">
      <c r="A1172">
        <v>-45</v>
      </c>
      <c r="B1172">
        <v>-90</v>
      </c>
      <c r="C1172">
        <v>238.38</v>
      </c>
      <c r="D1172">
        <v>240</v>
      </c>
      <c r="E1172">
        <f t="shared" si="36"/>
        <v>-0.52428318282756947</v>
      </c>
      <c r="F1172">
        <f t="shared" si="37"/>
        <v>-0.85154397667072568</v>
      </c>
    </row>
    <row r="1173" spans="1:6">
      <c r="A1173">
        <v>-36</v>
      </c>
      <c r="B1173">
        <v>-90</v>
      </c>
      <c r="C1173">
        <v>243.14</v>
      </c>
      <c r="D1173">
        <v>240</v>
      </c>
      <c r="E1173">
        <f t="shared" si="36"/>
        <v>-0.45181200698065593</v>
      </c>
      <c r="F1173">
        <f t="shared" si="37"/>
        <v>-0.89211317126702694</v>
      </c>
    </row>
    <row r="1174" spans="1:6">
      <c r="A1174">
        <v>-41</v>
      </c>
      <c r="B1174">
        <v>-84</v>
      </c>
      <c r="C1174">
        <v>238.92</v>
      </c>
      <c r="D1174">
        <v>240</v>
      </c>
      <c r="E1174">
        <f t="shared" si="36"/>
        <v>-0.51623440380564767</v>
      </c>
      <c r="F1174">
        <f t="shared" si="37"/>
        <v>-0.85644733657559324</v>
      </c>
    </row>
    <row r="1175" spans="1:6">
      <c r="A1175">
        <v>-42</v>
      </c>
      <c r="B1175">
        <v>-83</v>
      </c>
      <c r="C1175">
        <v>238.1</v>
      </c>
      <c r="D1175">
        <v>238</v>
      </c>
      <c r="E1175">
        <f t="shared" si="36"/>
        <v>-0.52843833472234725</v>
      </c>
      <c r="F1175">
        <f t="shared" si="37"/>
        <v>-0.84897168762914144</v>
      </c>
    </row>
    <row r="1176" spans="1:6">
      <c r="A1176">
        <v>-47</v>
      </c>
      <c r="B1176">
        <v>-86</v>
      </c>
      <c r="C1176">
        <v>236.28</v>
      </c>
      <c r="D1176">
        <v>238</v>
      </c>
      <c r="E1176">
        <f t="shared" si="36"/>
        <v>-0.55513480041218077</v>
      </c>
      <c r="F1176">
        <f t="shared" si="37"/>
        <v>-0.83176039420696646</v>
      </c>
    </row>
    <row r="1177" spans="1:6">
      <c r="A1177">
        <v>-37</v>
      </c>
      <c r="B1177">
        <v>-86</v>
      </c>
      <c r="C1177">
        <v>241.66</v>
      </c>
      <c r="D1177">
        <v>238</v>
      </c>
      <c r="E1177">
        <f t="shared" si="36"/>
        <v>-0.47470278261708704</v>
      </c>
      <c r="F1177">
        <f t="shared" si="37"/>
        <v>-0.88014616296135417</v>
      </c>
    </row>
    <row r="1178" spans="1:6">
      <c r="A1178">
        <v>-40</v>
      </c>
      <c r="B1178">
        <v>-81</v>
      </c>
      <c r="C1178">
        <v>238.66</v>
      </c>
      <c r="D1178">
        <v>238</v>
      </c>
      <c r="E1178">
        <f t="shared" si="36"/>
        <v>-0.52011551002374312</v>
      </c>
      <c r="F1178">
        <f t="shared" si="37"/>
        <v>-0.85409592917466925</v>
      </c>
    </row>
    <row r="1179" spans="1:6">
      <c r="A1179">
        <v>-41</v>
      </c>
      <c r="B1179">
        <v>-87</v>
      </c>
      <c r="C1179">
        <v>239.71</v>
      </c>
      <c r="D1179">
        <v>238</v>
      </c>
      <c r="E1179">
        <f t="shared" si="36"/>
        <v>-0.50437692518033772</v>
      </c>
      <c r="F1179">
        <f t="shared" si="37"/>
        <v>-0.86348359413808673</v>
      </c>
    </row>
    <row r="1180" spans="1:6">
      <c r="A1180">
        <v>-41</v>
      </c>
      <c r="B1180">
        <v>-84</v>
      </c>
      <c r="C1180">
        <v>238.92</v>
      </c>
      <c r="D1180">
        <v>238</v>
      </c>
      <c r="E1180">
        <f t="shared" si="36"/>
        <v>-0.51623440380564767</v>
      </c>
      <c r="F1180">
        <f t="shared" si="37"/>
        <v>-0.85644733657559324</v>
      </c>
    </row>
    <row r="1181" spans="1:6">
      <c r="A1181">
        <v>-41</v>
      </c>
      <c r="B1181">
        <v>-87</v>
      </c>
      <c r="C1181">
        <v>239.71</v>
      </c>
      <c r="D1181">
        <v>238</v>
      </c>
      <c r="E1181">
        <f t="shared" si="36"/>
        <v>-0.50437692518033772</v>
      </c>
      <c r="F1181">
        <f t="shared" si="37"/>
        <v>-0.86348359413808673</v>
      </c>
    </row>
    <row r="1182" spans="1:6">
      <c r="A1182">
        <v>-38</v>
      </c>
      <c r="B1182">
        <v>-83</v>
      </c>
      <c r="C1182">
        <v>240.34</v>
      </c>
      <c r="D1182">
        <v>239</v>
      </c>
      <c r="E1182">
        <f t="shared" si="36"/>
        <v>-0.49485212854485844</v>
      </c>
      <c r="F1182">
        <f t="shared" si="37"/>
        <v>-0.86897719813273755</v>
      </c>
    </row>
    <row r="1183" spans="1:6">
      <c r="A1183">
        <v>-43</v>
      </c>
      <c r="B1183">
        <v>-84</v>
      </c>
      <c r="C1183">
        <v>237.83</v>
      </c>
      <c r="D1183">
        <v>238</v>
      </c>
      <c r="E1183">
        <f t="shared" si="36"/>
        <v>-0.53243313733974407</v>
      </c>
      <c r="F1183">
        <f t="shared" si="37"/>
        <v>-0.84647206348618342</v>
      </c>
    </row>
    <row r="1184" spans="1:6">
      <c r="A1184">
        <v>-37</v>
      </c>
      <c r="B1184">
        <v>-84</v>
      </c>
      <c r="C1184">
        <v>241.17</v>
      </c>
      <c r="D1184">
        <v>239</v>
      </c>
      <c r="E1184">
        <f t="shared" si="36"/>
        <v>-0.48221244114771927</v>
      </c>
      <c r="F1184">
        <f t="shared" si="37"/>
        <v>-0.87605431429926617</v>
      </c>
    </row>
    <row r="1185" spans="1:6">
      <c r="A1185">
        <v>-39</v>
      </c>
      <c r="B1185">
        <v>-85</v>
      </c>
      <c r="C1185">
        <v>240.3</v>
      </c>
      <c r="D1185">
        <v>239</v>
      </c>
      <c r="E1185">
        <f t="shared" si="36"/>
        <v>-0.49545866843240743</v>
      </c>
      <c r="F1185">
        <f t="shared" si="37"/>
        <v>-0.86863151443819131</v>
      </c>
    </row>
    <row r="1186" spans="1:6">
      <c r="A1186">
        <v>-44</v>
      </c>
      <c r="B1186">
        <v>-84</v>
      </c>
      <c r="C1186">
        <v>237.29</v>
      </c>
      <c r="D1186">
        <v>239</v>
      </c>
      <c r="E1186">
        <f t="shared" si="36"/>
        <v>-0.54038718358693871</v>
      </c>
      <c r="F1186">
        <f t="shared" si="37"/>
        <v>-0.84141647940539899</v>
      </c>
    </row>
    <row r="1187" spans="1:6">
      <c r="A1187">
        <v>-42</v>
      </c>
      <c r="B1187">
        <v>-89</v>
      </c>
      <c r="C1187">
        <v>239.68</v>
      </c>
      <c r="D1187">
        <v>239</v>
      </c>
      <c r="E1187">
        <f t="shared" si="36"/>
        <v>-0.50482897497342183</v>
      </c>
      <c r="F1187">
        <f t="shared" si="37"/>
        <v>-0.86321938464522696</v>
      </c>
    </row>
    <row r="1188" spans="1:6">
      <c r="A1188">
        <v>-43</v>
      </c>
      <c r="B1188">
        <v>-79</v>
      </c>
      <c r="C1188">
        <v>236.38</v>
      </c>
      <c r="D1188">
        <v>239</v>
      </c>
      <c r="E1188">
        <f t="shared" si="36"/>
        <v>-0.55368225988410269</v>
      </c>
      <c r="F1188">
        <f t="shared" si="37"/>
        <v>-0.83272801987781875</v>
      </c>
    </row>
    <row r="1189" spans="1:6">
      <c r="A1189">
        <v>-41</v>
      </c>
      <c r="B1189">
        <v>-88</v>
      </c>
      <c r="C1189">
        <v>239.96</v>
      </c>
      <c r="D1189">
        <v>239</v>
      </c>
      <c r="E1189">
        <f t="shared" si="36"/>
        <v>-0.50060447789200302</v>
      </c>
      <c r="F1189">
        <f t="shared" si="37"/>
        <v>-0.86567612691726403</v>
      </c>
    </row>
    <row r="1190" spans="1:6">
      <c r="A1190">
        <v>-39</v>
      </c>
      <c r="B1190">
        <v>-82</v>
      </c>
      <c r="C1190">
        <v>239.51</v>
      </c>
      <c r="D1190">
        <v>239</v>
      </c>
      <c r="E1190">
        <f t="shared" si="36"/>
        <v>-0.50738797257340806</v>
      </c>
      <c r="F1190">
        <f t="shared" si="37"/>
        <v>-0.86171772947285152</v>
      </c>
    </row>
    <row r="1191" spans="1:6">
      <c r="A1191">
        <v>-41</v>
      </c>
      <c r="B1191">
        <v>-87</v>
      </c>
      <c r="C1191">
        <v>239.71</v>
      </c>
      <c r="D1191">
        <v>239</v>
      </c>
      <c r="E1191">
        <f t="shared" si="36"/>
        <v>-0.50437692518033772</v>
      </c>
      <c r="F1191">
        <f t="shared" si="37"/>
        <v>-0.86348359413808673</v>
      </c>
    </row>
    <row r="1192" spans="1:6">
      <c r="A1192">
        <v>-38</v>
      </c>
      <c r="B1192">
        <v>-86</v>
      </c>
      <c r="C1192">
        <v>241.1</v>
      </c>
      <c r="D1192">
        <v>239</v>
      </c>
      <c r="E1192">
        <f t="shared" si="36"/>
        <v>-0.48328238325500228</v>
      </c>
      <c r="F1192">
        <f t="shared" si="37"/>
        <v>-0.87546452700001787</v>
      </c>
    </row>
    <row r="1193" spans="1:6">
      <c r="A1193">
        <v>-40</v>
      </c>
      <c r="B1193">
        <v>-84</v>
      </c>
      <c r="C1193">
        <v>239.48</v>
      </c>
      <c r="D1193">
        <v>239</v>
      </c>
      <c r="E1193">
        <f t="shared" si="36"/>
        <v>-0.50783909734920996</v>
      </c>
      <c r="F1193">
        <f t="shared" si="37"/>
        <v>-0.86145194364139643</v>
      </c>
    </row>
    <row r="1194" spans="1:6">
      <c r="A1194">
        <v>-40</v>
      </c>
      <c r="B1194">
        <v>-90</v>
      </c>
      <c r="C1194">
        <v>240.98</v>
      </c>
      <c r="D1194">
        <v>239</v>
      </c>
      <c r="E1194">
        <f t="shared" si="36"/>
        <v>-0.48511489057569501</v>
      </c>
      <c r="F1194">
        <f t="shared" si="37"/>
        <v>-0.87445042337558021</v>
      </c>
    </row>
    <row r="1195" spans="1:6">
      <c r="A1195">
        <v>-40</v>
      </c>
      <c r="B1195">
        <v>-85</v>
      </c>
      <c r="C1195">
        <v>239.74</v>
      </c>
      <c r="D1195">
        <v>239</v>
      </c>
      <c r="E1195">
        <f t="shared" si="36"/>
        <v>-0.50392473710945906</v>
      </c>
      <c r="F1195">
        <f t="shared" si="37"/>
        <v>-0.86374756690202181</v>
      </c>
    </row>
    <row r="1196" spans="1:6">
      <c r="A1196">
        <v>-40</v>
      </c>
      <c r="B1196">
        <v>-85</v>
      </c>
      <c r="C1196">
        <v>239.74</v>
      </c>
      <c r="D1196">
        <v>239</v>
      </c>
      <c r="E1196">
        <f t="shared" si="36"/>
        <v>-0.50392473710945906</v>
      </c>
      <c r="F1196">
        <f t="shared" si="37"/>
        <v>-0.86374756690202181</v>
      </c>
    </row>
    <row r="1197" spans="1:6">
      <c r="A1197">
        <v>-40</v>
      </c>
      <c r="B1197">
        <v>-82</v>
      </c>
      <c r="C1197">
        <v>238.94</v>
      </c>
      <c r="D1197">
        <v>239</v>
      </c>
      <c r="E1197">
        <f t="shared" si="36"/>
        <v>-0.51593541584305713</v>
      </c>
      <c r="F1197">
        <f t="shared" si="37"/>
        <v>-0.85662748419534829</v>
      </c>
    </row>
    <row r="1198" spans="1:6">
      <c r="A1198">
        <v>-44</v>
      </c>
      <c r="B1198">
        <v>-89</v>
      </c>
      <c r="C1198">
        <v>238.63</v>
      </c>
      <c r="D1198">
        <v>239</v>
      </c>
      <c r="E1198">
        <f t="shared" si="36"/>
        <v>-0.52056264228976001</v>
      </c>
      <c r="F1198">
        <f t="shared" si="37"/>
        <v>-0.85382348026527322</v>
      </c>
    </row>
    <row r="1199" spans="1:6">
      <c r="A1199">
        <v>-39</v>
      </c>
      <c r="B1199">
        <v>-83</v>
      </c>
      <c r="C1199">
        <v>239.77</v>
      </c>
      <c r="D1199">
        <v>239</v>
      </c>
      <c r="E1199">
        <f t="shared" si="36"/>
        <v>-0.50347241088475558</v>
      </c>
      <c r="F1199">
        <f t="shared" si="37"/>
        <v>-0.86401130286466266</v>
      </c>
    </row>
    <row r="1200" spans="1:6">
      <c r="A1200">
        <v>-41</v>
      </c>
      <c r="B1200">
        <v>-79</v>
      </c>
      <c r="C1200">
        <v>237.51</v>
      </c>
      <c r="D1200">
        <v>239</v>
      </c>
      <c r="E1200">
        <f t="shared" si="36"/>
        <v>-0.53715240058790459</v>
      </c>
      <c r="F1200">
        <f t="shared" si="37"/>
        <v>-0.84348520943917638</v>
      </c>
    </row>
    <row r="1201" spans="1:6">
      <c r="A1201">
        <v>-42</v>
      </c>
      <c r="B1201">
        <v>-86</v>
      </c>
      <c r="C1201">
        <v>238.91</v>
      </c>
      <c r="D1201">
        <v>239</v>
      </c>
      <c r="E1201">
        <f t="shared" si="36"/>
        <v>-0.51638387420112097</v>
      </c>
      <c r="F1201">
        <f t="shared" si="37"/>
        <v>-0.85635722363102706</v>
      </c>
    </row>
    <row r="1202" spans="1:6">
      <c r="A1202">
        <v>-38</v>
      </c>
      <c r="B1202">
        <v>-84</v>
      </c>
      <c r="C1202">
        <v>240.6</v>
      </c>
      <c r="D1202">
        <v>239</v>
      </c>
      <c r="E1202">
        <f t="shared" si="36"/>
        <v>-0.49090375361514105</v>
      </c>
      <c r="F1202">
        <f t="shared" si="37"/>
        <v>-0.87121381112018936</v>
      </c>
    </row>
    <row r="1203" spans="1:6">
      <c r="A1203">
        <v>-41</v>
      </c>
      <c r="B1203">
        <v>-82</v>
      </c>
      <c r="C1203">
        <v>238.38</v>
      </c>
      <c r="D1203">
        <v>239</v>
      </c>
      <c r="E1203">
        <f t="shared" si="36"/>
        <v>-0.52428318282756947</v>
      </c>
      <c r="F1203">
        <f t="shared" si="37"/>
        <v>-0.85154397667072568</v>
      </c>
    </row>
    <row r="1204" spans="1:6">
      <c r="A1204">
        <v>-33</v>
      </c>
      <c r="B1204">
        <v>-81</v>
      </c>
      <c r="C1204">
        <v>242.78</v>
      </c>
      <c r="D1204">
        <v>239</v>
      </c>
      <c r="E1204">
        <f t="shared" si="36"/>
        <v>-0.4574083640870929</v>
      </c>
      <c r="F1204">
        <f t="shared" si="37"/>
        <v>-0.88925676183156988</v>
      </c>
    </row>
    <row r="1205" spans="1:6">
      <c r="A1205">
        <v>-43</v>
      </c>
      <c r="B1205">
        <v>-87</v>
      </c>
      <c r="C1205">
        <v>238.64</v>
      </c>
      <c r="D1205">
        <v>238</v>
      </c>
      <c r="E1205">
        <f t="shared" si="36"/>
        <v>-0.52041361405228026</v>
      </c>
      <c r="F1205">
        <f t="shared" si="37"/>
        <v>-0.8539143225810446</v>
      </c>
    </row>
    <row r="1206" spans="1:6">
      <c r="A1206">
        <v>-43</v>
      </c>
      <c r="B1206">
        <v>-84</v>
      </c>
      <c r="C1206">
        <v>237.83</v>
      </c>
      <c r="D1206">
        <v>238</v>
      </c>
      <c r="E1206">
        <f t="shared" si="36"/>
        <v>-0.53243313733974407</v>
      </c>
      <c r="F1206">
        <f t="shared" si="37"/>
        <v>-0.84647206348618342</v>
      </c>
    </row>
    <row r="1207" spans="1:6">
      <c r="A1207">
        <v>-38</v>
      </c>
      <c r="B1207">
        <v>-81</v>
      </c>
      <c r="C1207">
        <v>239.81</v>
      </c>
      <c r="D1207">
        <v>238</v>
      </c>
      <c r="E1207">
        <f t="shared" si="36"/>
        <v>-0.50286909456020734</v>
      </c>
      <c r="F1207">
        <f t="shared" si="37"/>
        <v>-0.86436258233232033</v>
      </c>
    </row>
    <row r="1208" spans="1:6">
      <c r="A1208">
        <v>-34</v>
      </c>
      <c r="B1208">
        <v>-82</v>
      </c>
      <c r="C1208">
        <v>242.42</v>
      </c>
      <c r="D1208">
        <v>239</v>
      </c>
      <c r="E1208">
        <f t="shared" si="36"/>
        <v>-0.46298666349452505</v>
      </c>
      <c r="F1208">
        <f t="shared" si="37"/>
        <v>-0.88636524606180689</v>
      </c>
    </row>
    <row r="1209" spans="1:6">
      <c r="A1209">
        <v>-41</v>
      </c>
      <c r="B1209">
        <v>-83</v>
      </c>
      <c r="C1209">
        <v>238.65</v>
      </c>
      <c r="D1209">
        <v>238</v>
      </c>
      <c r="E1209">
        <f t="shared" si="36"/>
        <v>-0.5202645699620938</v>
      </c>
      <c r="F1209">
        <f t="shared" si="37"/>
        <v>-0.85400513888509921</v>
      </c>
    </row>
    <row r="1210" spans="1:6">
      <c r="A1210">
        <v>-39</v>
      </c>
      <c r="B1210">
        <v>-88</v>
      </c>
      <c r="C1210">
        <v>241.04</v>
      </c>
      <c r="D1210">
        <v>239</v>
      </c>
      <c r="E1210">
        <f t="shared" si="36"/>
        <v>-0.48419890240708058</v>
      </c>
      <c r="F1210">
        <f t="shared" si="37"/>
        <v>-0.87495795493713779</v>
      </c>
    </row>
    <row r="1211" spans="1:6">
      <c r="A1211">
        <v>-37</v>
      </c>
      <c r="B1211">
        <v>-83</v>
      </c>
      <c r="C1211">
        <v>240.92</v>
      </c>
      <c r="D1211">
        <v>240</v>
      </c>
      <c r="E1211">
        <f t="shared" si="36"/>
        <v>-0.48603034675635076</v>
      </c>
      <c r="F1211">
        <f t="shared" si="37"/>
        <v>-0.87394193287191657</v>
      </c>
    </row>
    <row r="1212" spans="1:6">
      <c r="A1212">
        <v>-43</v>
      </c>
      <c r="B1212">
        <v>-87</v>
      </c>
      <c r="C1212">
        <v>238.64</v>
      </c>
      <c r="D1212">
        <v>239</v>
      </c>
      <c r="E1212">
        <f t="shared" si="36"/>
        <v>-0.52041361405228026</v>
      </c>
      <c r="F1212">
        <f t="shared" si="37"/>
        <v>-0.8539143225810446</v>
      </c>
    </row>
    <row r="1213" spans="1:6">
      <c r="A1213">
        <v>-40</v>
      </c>
      <c r="B1213">
        <v>-87</v>
      </c>
      <c r="C1213">
        <v>240.25</v>
      </c>
      <c r="D1213">
        <v>240</v>
      </c>
      <c r="E1213">
        <f t="shared" si="36"/>
        <v>-0.49621650367520886</v>
      </c>
      <c r="F1213">
        <f t="shared" si="37"/>
        <v>-0.86819881448914193</v>
      </c>
    </row>
    <row r="1214" spans="1:6">
      <c r="A1214">
        <v>-39</v>
      </c>
      <c r="B1214">
        <v>-84</v>
      </c>
      <c r="C1214">
        <v>240.04</v>
      </c>
      <c r="D1214">
        <v>240</v>
      </c>
      <c r="E1214">
        <f t="shared" si="36"/>
        <v>-0.49939527841407105</v>
      </c>
      <c r="F1214">
        <f t="shared" si="37"/>
        <v>-0.86637425856135197</v>
      </c>
    </row>
    <row r="1215" spans="1:6">
      <c r="A1215">
        <v>-38</v>
      </c>
      <c r="B1215">
        <v>-84</v>
      </c>
      <c r="C1215">
        <v>240.6</v>
      </c>
      <c r="D1215">
        <v>240</v>
      </c>
      <c r="E1215">
        <f t="shared" si="36"/>
        <v>-0.49090375361514105</v>
      </c>
      <c r="F1215">
        <f t="shared" si="37"/>
        <v>-0.87121381112018936</v>
      </c>
    </row>
    <row r="1216" spans="1:6">
      <c r="A1216">
        <v>-40</v>
      </c>
      <c r="B1216">
        <v>-90</v>
      </c>
      <c r="C1216">
        <v>240.98</v>
      </c>
      <c r="D1216">
        <v>240</v>
      </c>
      <c r="E1216">
        <f t="shared" si="36"/>
        <v>-0.48511489057569501</v>
      </c>
      <c r="F1216">
        <f t="shared" si="37"/>
        <v>-0.87445042337558021</v>
      </c>
    </row>
    <row r="1217" spans="1:6">
      <c r="A1217">
        <v>-38</v>
      </c>
      <c r="B1217">
        <v>-84</v>
      </c>
      <c r="C1217">
        <v>240.6</v>
      </c>
      <c r="D1217">
        <v>240</v>
      </c>
      <c r="E1217">
        <f t="shared" si="36"/>
        <v>-0.49090375361514105</v>
      </c>
      <c r="F1217">
        <f t="shared" si="37"/>
        <v>-0.87121381112018936</v>
      </c>
    </row>
    <row r="1218" spans="1:6">
      <c r="A1218">
        <v>-39</v>
      </c>
      <c r="B1218">
        <v>-85</v>
      </c>
      <c r="C1218">
        <v>240.3</v>
      </c>
      <c r="D1218">
        <v>240</v>
      </c>
      <c r="E1218">
        <f t="shared" si="36"/>
        <v>-0.49545866843240743</v>
      </c>
      <c r="F1218">
        <f t="shared" si="37"/>
        <v>-0.86863151443819131</v>
      </c>
    </row>
    <row r="1219" spans="1:6">
      <c r="A1219">
        <v>-35</v>
      </c>
      <c r="B1219">
        <v>-81</v>
      </c>
      <c r="C1219">
        <v>241.57</v>
      </c>
      <c r="D1219">
        <v>240</v>
      </c>
      <c r="E1219">
        <f t="shared" ref="E1219:E1282" si="38">COS(C1219/180*PI())</f>
        <v>-0.47608472676740288</v>
      </c>
      <c r="F1219">
        <f t="shared" ref="F1219:F1282" si="39">SIN(C1219/180*PI())</f>
        <v>-0.87939941604415872</v>
      </c>
    </row>
    <row r="1220" spans="1:6">
      <c r="A1220">
        <v>-40</v>
      </c>
      <c r="B1220">
        <v>-86</v>
      </c>
      <c r="C1220">
        <v>240</v>
      </c>
      <c r="D1220">
        <v>240</v>
      </c>
      <c r="E1220">
        <f t="shared" si="38"/>
        <v>-0.50000000000000044</v>
      </c>
      <c r="F1220">
        <f t="shared" si="39"/>
        <v>-0.86602540378443837</v>
      </c>
    </row>
    <row r="1221" spans="1:6">
      <c r="A1221">
        <v>-37</v>
      </c>
      <c r="B1221">
        <v>-87</v>
      </c>
      <c r="C1221">
        <v>241.9</v>
      </c>
      <c r="D1221">
        <v>240</v>
      </c>
      <c r="E1221">
        <f t="shared" si="38"/>
        <v>-0.4710118812194099</v>
      </c>
      <c r="F1221">
        <f t="shared" si="39"/>
        <v>-0.88212686601766788</v>
      </c>
    </row>
    <row r="1222" spans="1:6">
      <c r="A1222">
        <v>-39</v>
      </c>
      <c r="B1222">
        <v>-83</v>
      </c>
      <c r="C1222">
        <v>239.77</v>
      </c>
      <c r="D1222">
        <v>240</v>
      </c>
      <c r="E1222">
        <f t="shared" si="38"/>
        <v>-0.50347241088475558</v>
      </c>
      <c r="F1222">
        <f t="shared" si="39"/>
        <v>-0.86401130286466266</v>
      </c>
    </row>
    <row r="1223" spans="1:6">
      <c r="A1223">
        <v>-35</v>
      </c>
      <c r="B1223">
        <v>-84</v>
      </c>
      <c r="C1223">
        <v>242.32</v>
      </c>
      <c r="D1223">
        <v>240</v>
      </c>
      <c r="E1223">
        <f t="shared" si="38"/>
        <v>-0.46453295673218792</v>
      </c>
      <c r="F1223">
        <f t="shared" si="39"/>
        <v>-0.88555583229384882</v>
      </c>
    </row>
    <row r="1224" spans="1:6">
      <c r="A1224">
        <v>-45</v>
      </c>
      <c r="B1224">
        <v>-87</v>
      </c>
      <c r="C1224">
        <v>237.59</v>
      </c>
      <c r="D1224">
        <v>240</v>
      </c>
      <c r="E1224">
        <f t="shared" si="38"/>
        <v>-0.53597414983980551</v>
      </c>
      <c r="F1224">
        <f t="shared" si="39"/>
        <v>-0.84423439322471205</v>
      </c>
    </row>
    <row r="1225" spans="1:6">
      <c r="A1225">
        <v>-41</v>
      </c>
      <c r="B1225">
        <v>-85</v>
      </c>
      <c r="C1225">
        <v>239.19</v>
      </c>
      <c r="D1225">
        <v>240</v>
      </c>
      <c r="E1225">
        <f t="shared" si="38"/>
        <v>-0.51219277385439232</v>
      </c>
      <c r="F1225">
        <f t="shared" si="39"/>
        <v>-0.85887051550937721</v>
      </c>
    </row>
    <row r="1226" spans="1:6">
      <c r="A1226">
        <v>-41</v>
      </c>
      <c r="B1226">
        <v>-84</v>
      </c>
      <c r="C1226">
        <v>238.92</v>
      </c>
      <c r="D1226">
        <v>240</v>
      </c>
      <c r="E1226">
        <f t="shared" si="38"/>
        <v>-0.51623440380564767</v>
      </c>
      <c r="F1226">
        <f t="shared" si="39"/>
        <v>-0.85644733657559324</v>
      </c>
    </row>
    <row r="1227" spans="1:6">
      <c r="A1227">
        <v>-37</v>
      </c>
      <c r="B1227">
        <v>-84</v>
      </c>
      <c r="C1227">
        <v>241.17</v>
      </c>
      <c r="D1227">
        <v>240</v>
      </c>
      <c r="E1227">
        <f t="shared" si="38"/>
        <v>-0.48221244114771927</v>
      </c>
      <c r="F1227">
        <f t="shared" si="39"/>
        <v>-0.87605431429926617</v>
      </c>
    </row>
    <row r="1228" spans="1:6">
      <c r="A1228">
        <v>-35</v>
      </c>
      <c r="B1228">
        <v>-79</v>
      </c>
      <c r="C1228">
        <v>241.05</v>
      </c>
      <c r="D1228">
        <v>241</v>
      </c>
      <c r="E1228">
        <f t="shared" si="38"/>
        <v>-0.48404618606178318</v>
      </c>
      <c r="F1228">
        <f t="shared" si="39"/>
        <v>-0.87504245026115257</v>
      </c>
    </row>
    <row r="1229" spans="1:6">
      <c r="A1229">
        <v>-41</v>
      </c>
      <c r="B1229">
        <v>-86</v>
      </c>
      <c r="C1229">
        <v>239.45</v>
      </c>
      <c r="D1229">
        <v>239</v>
      </c>
      <c r="E1229">
        <f t="shared" si="38"/>
        <v>-0.50829008289804301</v>
      </c>
      <c r="F1229">
        <f t="shared" si="39"/>
        <v>-0.86118592163800523</v>
      </c>
    </row>
    <row r="1230" spans="1:6">
      <c r="A1230">
        <v>-43</v>
      </c>
      <c r="B1230">
        <v>-91</v>
      </c>
      <c r="C1230">
        <v>239.65</v>
      </c>
      <c r="D1230">
        <v>239</v>
      </c>
      <c r="E1230">
        <f t="shared" si="38"/>
        <v>-0.50528088636477919</v>
      </c>
      <c r="F1230">
        <f t="shared" si="39"/>
        <v>-0.86295493849587712</v>
      </c>
    </row>
    <row r="1231" spans="1:6">
      <c r="A1231">
        <v>-36</v>
      </c>
      <c r="B1231">
        <v>-86</v>
      </c>
      <c r="C1231">
        <v>242.23</v>
      </c>
      <c r="D1231">
        <v>239</v>
      </c>
      <c r="E1231">
        <f t="shared" si="38"/>
        <v>-0.46592341091424316</v>
      </c>
      <c r="F1231">
        <f t="shared" si="39"/>
        <v>-0.88482505342131745</v>
      </c>
    </row>
    <row r="1232" spans="1:6">
      <c r="A1232">
        <v>-43</v>
      </c>
      <c r="B1232">
        <v>-84</v>
      </c>
      <c r="C1232">
        <v>237.83</v>
      </c>
      <c r="D1232">
        <v>239</v>
      </c>
      <c r="E1232">
        <f t="shared" si="38"/>
        <v>-0.53243313733974407</v>
      </c>
      <c r="F1232">
        <f t="shared" si="39"/>
        <v>-0.84647206348618342</v>
      </c>
    </row>
    <row r="1233" spans="1:6">
      <c r="A1233">
        <v>-37</v>
      </c>
      <c r="B1233">
        <v>-85</v>
      </c>
      <c r="C1233">
        <v>241.42</v>
      </c>
      <c r="D1233">
        <v>239</v>
      </c>
      <c r="E1233">
        <f t="shared" si="38"/>
        <v>-0.4783853549093019</v>
      </c>
      <c r="F1233">
        <f t="shared" si="39"/>
        <v>-0.87815001691527705</v>
      </c>
    </row>
    <row r="1234" spans="1:6">
      <c r="A1234">
        <v>-39</v>
      </c>
      <c r="B1234">
        <v>-84</v>
      </c>
      <c r="C1234">
        <v>240.04</v>
      </c>
      <c r="D1234">
        <v>240</v>
      </c>
      <c r="E1234">
        <f t="shared" si="38"/>
        <v>-0.49939527841407105</v>
      </c>
      <c r="F1234">
        <f t="shared" si="39"/>
        <v>-0.86637425856135197</v>
      </c>
    </row>
    <row r="1235" spans="1:6">
      <c r="A1235">
        <v>-40</v>
      </c>
      <c r="B1235">
        <v>-92</v>
      </c>
      <c r="C1235">
        <v>241.44</v>
      </c>
      <c r="D1235">
        <v>241</v>
      </c>
      <c r="E1235">
        <f t="shared" si="38"/>
        <v>-0.47807879358819239</v>
      </c>
      <c r="F1235">
        <f t="shared" si="39"/>
        <v>-0.87831695140265764</v>
      </c>
    </row>
    <row r="1236" spans="1:6">
      <c r="A1236">
        <v>-42</v>
      </c>
      <c r="B1236">
        <v>-86</v>
      </c>
      <c r="C1236">
        <v>238.91</v>
      </c>
      <c r="D1236">
        <v>241</v>
      </c>
      <c r="E1236">
        <f t="shared" si="38"/>
        <v>-0.51638387420112097</v>
      </c>
      <c r="F1236">
        <f t="shared" si="39"/>
        <v>-0.85635722363102706</v>
      </c>
    </row>
    <row r="1237" spans="1:6">
      <c r="A1237">
        <v>-37</v>
      </c>
      <c r="B1237">
        <v>-85</v>
      </c>
      <c r="C1237">
        <v>241.42</v>
      </c>
      <c r="D1237">
        <v>241</v>
      </c>
      <c r="E1237">
        <f t="shared" si="38"/>
        <v>-0.4783853549093019</v>
      </c>
      <c r="F1237">
        <f t="shared" si="39"/>
        <v>-0.87815001691527705</v>
      </c>
    </row>
    <row r="1238" spans="1:6">
      <c r="A1238">
        <v>-38</v>
      </c>
      <c r="B1238">
        <v>-81</v>
      </c>
      <c r="C1238">
        <v>239.81</v>
      </c>
      <c r="D1238">
        <v>240</v>
      </c>
      <c r="E1238">
        <f t="shared" si="38"/>
        <v>-0.50286909456020734</v>
      </c>
      <c r="F1238">
        <f t="shared" si="39"/>
        <v>-0.86436258233232033</v>
      </c>
    </row>
    <row r="1239" spans="1:6">
      <c r="A1239">
        <v>-41</v>
      </c>
      <c r="B1239">
        <v>-86</v>
      </c>
      <c r="C1239">
        <v>239.45</v>
      </c>
      <c r="D1239">
        <v>240</v>
      </c>
      <c r="E1239">
        <f t="shared" si="38"/>
        <v>-0.50829008289804301</v>
      </c>
      <c r="F1239">
        <f t="shared" si="39"/>
        <v>-0.86118592163800523</v>
      </c>
    </row>
    <row r="1240" spans="1:6">
      <c r="A1240">
        <v>-38</v>
      </c>
      <c r="B1240">
        <v>-86</v>
      </c>
      <c r="C1240">
        <v>241.1</v>
      </c>
      <c r="D1240">
        <v>241</v>
      </c>
      <c r="E1240">
        <f t="shared" si="38"/>
        <v>-0.48328238325500228</v>
      </c>
      <c r="F1240">
        <f t="shared" si="39"/>
        <v>-0.87546452700001787</v>
      </c>
    </row>
    <row r="1241" spans="1:6">
      <c r="A1241">
        <v>-36</v>
      </c>
      <c r="B1241">
        <v>-83</v>
      </c>
      <c r="C1241">
        <v>241.49</v>
      </c>
      <c r="D1241">
        <v>241</v>
      </c>
      <c r="E1241">
        <f t="shared" si="38"/>
        <v>-0.47731213551267465</v>
      </c>
      <c r="F1241">
        <f t="shared" si="39"/>
        <v>-0.87873381936302541</v>
      </c>
    </row>
    <row r="1242" spans="1:6">
      <c r="A1242">
        <v>-46</v>
      </c>
      <c r="B1242">
        <v>-85</v>
      </c>
      <c r="C1242">
        <v>236.52</v>
      </c>
      <c r="D1242">
        <v>241</v>
      </c>
      <c r="E1242">
        <f t="shared" si="38"/>
        <v>-0.5516458706284304</v>
      </c>
      <c r="F1242">
        <f t="shared" si="39"/>
        <v>-0.83407843361317102</v>
      </c>
    </row>
    <row r="1243" spans="1:6">
      <c r="A1243">
        <v>-44</v>
      </c>
      <c r="B1243">
        <v>-84</v>
      </c>
      <c r="C1243">
        <v>237.29</v>
      </c>
      <c r="D1243">
        <v>240</v>
      </c>
      <c r="E1243">
        <f t="shared" si="38"/>
        <v>-0.54038718358693871</v>
      </c>
      <c r="F1243">
        <f t="shared" si="39"/>
        <v>-0.84141647940539899</v>
      </c>
    </row>
    <row r="1244" spans="1:6">
      <c r="A1244">
        <v>-36</v>
      </c>
      <c r="B1244">
        <v>-87</v>
      </c>
      <c r="C1244">
        <v>242.46</v>
      </c>
      <c r="D1244">
        <v>241</v>
      </c>
      <c r="E1244">
        <f t="shared" si="38"/>
        <v>-0.4623677510409922</v>
      </c>
      <c r="F1244">
        <f t="shared" si="39"/>
        <v>-0.88668825570055632</v>
      </c>
    </row>
    <row r="1245" spans="1:6">
      <c r="A1245">
        <v>-40</v>
      </c>
      <c r="B1245">
        <v>-87</v>
      </c>
      <c r="C1245">
        <v>240.25</v>
      </c>
      <c r="D1245">
        <v>240</v>
      </c>
      <c r="E1245">
        <f t="shared" si="38"/>
        <v>-0.49621650367520886</v>
      </c>
      <c r="F1245">
        <f t="shared" si="39"/>
        <v>-0.86819881448914193</v>
      </c>
    </row>
    <row r="1246" spans="1:6">
      <c r="A1246">
        <v>-38</v>
      </c>
      <c r="B1246">
        <v>-87</v>
      </c>
      <c r="C1246">
        <v>241.35</v>
      </c>
      <c r="D1246">
        <v>241</v>
      </c>
      <c r="E1246">
        <f t="shared" si="38"/>
        <v>-0.47945786025590675</v>
      </c>
      <c r="F1246">
        <f t="shared" si="39"/>
        <v>-0.87756490371870921</v>
      </c>
    </row>
    <row r="1247" spans="1:6">
      <c r="A1247">
        <v>-39</v>
      </c>
      <c r="B1247">
        <v>-85</v>
      </c>
      <c r="C1247">
        <v>240.3</v>
      </c>
      <c r="D1247">
        <v>240</v>
      </c>
      <c r="E1247">
        <f t="shared" si="38"/>
        <v>-0.49545866843240743</v>
      </c>
      <c r="F1247">
        <f t="shared" si="39"/>
        <v>-0.86863151443819131</v>
      </c>
    </row>
    <row r="1248" spans="1:6">
      <c r="A1248">
        <v>-35</v>
      </c>
      <c r="B1248">
        <v>-84</v>
      </c>
      <c r="C1248">
        <v>242.32</v>
      </c>
      <c r="D1248">
        <v>241</v>
      </c>
      <c r="E1248">
        <f t="shared" si="38"/>
        <v>-0.46453295673218792</v>
      </c>
      <c r="F1248">
        <f t="shared" si="39"/>
        <v>-0.88555583229384882</v>
      </c>
    </row>
    <row r="1249" spans="1:6">
      <c r="A1249">
        <v>-38</v>
      </c>
      <c r="B1249">
        <v>-88</v>
      </c>
      <c r="C1249">
        <v>241.59</v>
      </c>
      <c r="D1249">
        <v>241</v>
      </c>
      <c r="E1249">
        <f t="shared" si="38"/>
        <v>-0.47577772946389429</v>
      </c>
      <c r="F1249">
        <f t="shared" si="39"/>
        <v>-0.87956554738471959</v>
      </c>
    </row>
    <row r="1250" spans="1:6">
      <c r="A1250">
        <v>-41</v>
      </c>
      <c r="B1250">
        <v>-83</v>
      </c>
      <c r="C1250">
        <v>238.65</v>
      </c>
      <c r="D1250">
        <v>241</v>
      </c>
      <c r="E1250">
        <f t="shared" si="38"/>
        <v>-0.5202645699620938</v>
      </c>
      <c r="F1250">
        <f t="shared" si="39"/>
        <v>-0.85400513888509921</v>
      </c>
    </row>
    <row r="1251" spans="1:6">
      <c r="A1251">
        <v>-41</v>
      </c>
      <c r="B1251">
        <v>-85</v>
      </c>
      <c r="C1251">
        <v>239.19</v>
      </c>
      <c r="D1251">
        <v>240</v>
      </c>
      <c r="E1251">
        <f t="shared" si="38"/>
        <v>-0.51219277385439232</v>
      </c>
      <c r="F1251">
        <f t="shared" si="39"/>
        <v>-0.85887051550937721</v>
      </c>
    </row>
    <row r="1252" spans="1:6">
      <c r="A1252">
        <v>-37</v>
      </c>
      <c r="B1252">
        <v>-81</v>
      </c>
      <c r="C1252">
        <v>240.39</v>
      </c>
      <c r="D1252">
        <v>240</v>
      </c>
      <c r="E1252">
        <f t="shared" si="38"/>
        <v>-0.49409361455378908</v>
      </c>
      <c r="F1252">
        <f t="shared" si="39"/>
        <v>-0.86940870714363783</v>
      </c>
    </row>
    <row r="1253" spans="1:6">
      <c r="A1253">
        <v>-44</v>
      </c>
      <c r="B1253">
        <v>-82</v>
      </c>
      <c r="C1253">
        <v>236.72</v>
      </c>
      <c r="D1253">
        <v>240</v>
      </c>
      <c r="E1253">
        <f t="shared" si="38"/>
        <v>-0.54873103274830881</v>
      </c>
      <c r="F1253">
        <f t="shared" si="39"/>
        <v>-0.83599895556093518</v>
      </c>
    </row>
    <row r="1254" spans="1:6">
      <c r="A1254">
        <v>-39</v>
      </c>
      <c r="B1254">
        <v>-88</v>
      </c>
      <c r="C1254">
        <v>241.04</v>
      </c>
      <c r="D1254">
        <v>240</v>
      </c>
      <c r="E1254">
        <f t="shared" si="38"/>
        <v>-0.48419890240708058</v>
      </c>
      <c r="F1254">
        <f t="shared" si="39"/>
        <v>-0.87495795493713779</v>
      </c>
    </row>
    <row r="1255" spans="1:6">
      <c r="A1255">
        <v>-42</v>
      </c>
      <c r="B1255">
        <v>-88</v>
      </c>
      <c r="C1255">
        <v>239.43</v>
      </c>
      <c r="D1255">
        <v>240</v>
      </c>
      <c r="E1255">
        <f t="shared" si="38"/>
        <v>-0.5085906625212232</v>
      </c>
      <c r="F1255">
        <f t="shared" si="39"/>
        <v>-0.86100844246512664</v>
      </c>
    </row>
    <row r="1256" spans="1:6">
      <c r="A1256">
        <v>-40</v>
      </c>
      <c r="B1256">
        <v>-89</v>
      </c>
      <c r="C1256">
        <v>240.74</v>
      </c>
      <c r="D1256">
        <v>240</v>
      </c>
      <c r="E1256">
        <f t="shared" si="38"/>
        <v>-0.48877351333439434</v>
      </c>
      <c r="F1256">
        <f t="shared" si="39"/>
        <v>-0.87241071328976272</v>
      </c>
    </row>
    <row r="1257" spans="1:6">
      <c r="A1257">
        <v>-38</v>
      </c>
      <c r="B1257">
        <v>-86</v>
      </c>
      <c r="C1257">
        <v>241.1</v>
      </c>
      <c r="D1257">
        <v>240</v>
      </c>
      <c r="E1257">
        <f t="shared" si="38"/>
        <v>-0.48328238325500228</v>
      </c>
      <c r="F1257">
        <f t="shared" si="39"/>
        <v>-0.87546452700001787</v>
      </c>
    </row>
    <row r="1258" spans="1:6">
      <c r="A1258">
        <v>-44</v>
      </c>
      <c r="B1258">
        <v>-85</v>
      </c>
      <c r="C1258">
        <v>237.57</v>
      </c>
      <c r="D1258">
        <v>240</v>
      </c>
      <c r="E1258">
        <f t="shared" si="38"/>
        <v>-0.53626881057681575</v>
      </c>
      <c r="F1258">
        <f t="shared" si="39"/>
        <v>-0.84404725152240578</v>
      </c>
    </row>
    <row r="1259" spans="1:6">
      <c r="A1259">
        <v>-38</v>
      </c>
      <c r="B1259">
        <v>-85</v>
      </c>
      <c r="C1259">
        <v>240.85</v>
      </c>
      <c r="D1259">
        <v>240</v>
      </c>
      <c r="E1259">
        <f t="shared" si="38"/>
        <v>-0.48709770525415796</v>
      </c>
      <c r="F1259">
        <f t="shared" si="39"/>
        <v>-0.87334748269868701</v>
      </c>
    </row>
    <row r="1260" spans="1:6">
      <c r="A1260">
        <v>-36</v>
      </c>
      <c r="B1260">
        <v>-81</v>
      </c>
      <c r="C1260">
        <v>240.98</v>
      </c>
      <c r="D1260">
        <v>240</v>
      </c>
      <c r="E1260">
        <f t="shared" si="38"/>
        <v>-0.48511489057569501</v>
      </c>
      <c r="F1260">
        <f t="shared" si="39"/>
        <v>-0.87445042337558021</v>
      </c>
    </row>
    <row r="1261" spans="1:6">
      <c r="A1261">
        <v>-39</v>
      </c>
      <c r="B1261">
        <v>-83</v>
      </c>
      <c r="C1261">
        <v>239.77</v>
      </c>
      <c r="D1261">
        <v>240</v>
      </c>
      <c r="E1261">
        <f t="shared" si="38"/>
        <v>-0.50347241088475558</v>
      </c>
      <c r="F1261">
        <f t="shared" si="39"/>
        <v>-0.86401130286466266</v>
      </c>
    </row>
    <row r="1262" spans="1:6">
      <c r="A1262">
        <v>-42</v>
      </c>
      <c r="B1262">
        <v>-89</v>
      </c>
      <c r="C1262">
        <v>239.68</v>
      </c>
      <c r="D1262">
        <v>240</v>
      </c>
      <c r="E1262">
        <f t="shared" si="38"/>
        <v>-0.50482897497342183</v>
      </c>
      <c r="F1262">
        <f t="shared" si="39"/>
        <v>-0.86321938464522696</v>
      </c>
    </row>
    <row r="1263" spans="1:6">
      <c r="A1263">
        <v>-36</v>
      </c>
      <c r="B1263">
        <v>-83</v>
      </c>
      <c r="C1263">
        <v>241.49</v>
      </c>
      <c r="D1263">
        <v>240</v>
      </c>
      <c r="E1263">
        <f t="shared" si="38"/>
        <v>-0.47731213551267465</v>
      </c>
      <c r="F1263">
        <f t="shared" si="39"/>
        <v>-0.87873381936302541</v>
      </c>
    </row>
    <row r="1264" spans="1:6">
      <c r="A1264">
        <v>-38</v>
      </c>
      <c r="B1264">
        <v>-83</v>
      </c>
      <c r="C1264">
        <v>240.34</v>
      </c>
      <c r="D1264">
        <v>240</v>
      </c>
      <c r="E1264">
        <f t="shared" si="38"/>
        <v>-0.49485212854485844</v>
      </c>
      <c r="F1264">
        <f t="shared" si="39"/>
        <v>-0.86897719813273755</v>
      </c>
    </row>
    <row r="1265" spans="1:6">
      <c r="A1265">
        <v>-41</v>
      </c>
      <c r="B1265">
        <v>-86</v>
      </c>
      <c r="C1265">
        <v>239.45</v>
      </c>
      <c r="D1265">
        <v>240</v>
      </c>
      <c r="E1265">
        <f t="shared" si="38"/>
        <v>-0.50829008289804301</v>
      </c>
      <c r="F1265">
        <f t="shared" si="39"/>
        <v>-0.86118592163800523</v>
      </c>
    </row>
    <row r="1266" spans="1:6">
      <c r="A1266">
        <v>-38</v>
      </c>
      <c r="B1266">
        <v>-89</v>
      </c>
      <c r="C1266">
        <v>241.82</v>
      </c>
      <c r="D1266">
        <v>240</v>
      </c>
      <c r="E1266">
        <f t="shared" si="38"/>
        <v>-0.47224310314690798</v>
      </c>
      <c r="F1266">
        <f t="shared" si="39"/>
        <v>-0.88146834970416199</v>
      </c>
    </row>
    <row r="1267" spans="1:6">
      <c r="A1267">
        <v>-44</v>
      </c>
      <c r="B1267">
        <v>-85</v>
      </c>
      <c r="C1267">
        <v>237.57</v>
      </c>
      <c r="D1267">
        <v>240</v>
      </c>
      <c r="E1267">
        <f t="shared" si="38"/>
        <v>-0.53626881057681575</v>
      </c>
      <c r="F1267">
        <f t="shared" si="39"/>
        <v>-0.84404725152240578</v>
      </c>
    </row>
    <row r="1268" spans="1:6">
      <c r="A1268">
        <v>-39</v>
      </c>
      <c r="B1268">
        <v>-86</v>
      </c>
      <c r="C1268">
        <v>240.55</v>
      </c>
      <c r="D1268">
        <v>240</v>
      </c>
      <c r="E1268">
        <f t="shared" si="38"/>
        <v>-0.49166384407100672</v>
      </c>
      <c r="F1268">
        <f t="shared" si="39"/>
        <v>-0.87078508510040564</v>
      </c>
    </row>
    <row r="1269" spans="1:6">
      <c r="A1269">
        <v>-42</v>
      </c>
      <c r="B1269">
        <v>-86</v>
      </c>
      <c r="C1269">
        <v>238.91</v>
      </c>
      <c r="D1269">
        <v>240</v>
      </c>
      <c r="E1269">
        <f t="shared" si="38"/>
        <v>-0.51638387420112097</v>
      </c>
      <c r="F1269">
        <f t="shared" si="39"/>
        <v>-0.85635722363102706</v>
      </c>
    </row>
    <row r="1270" spans="1:6">
      <c r="A1270">
        <v>-41</v>
      </c>
      <c r="B1270">
        <v>-88</v>
      </c>
      <c r="C1270">
        <v>239.96</v>
      </c>
      <c r="D1270">
        <v>239</v>
      </c>
      <c r="E1270">
        <f t="shared" si="38"/>
        <v>-0.50060447789200302</v>
      </c>
      <c r="F1270">
        <f t="shared" si="39"/>
        <v>-0.86567612691726403</v>
      </c>
    </row>
    <row r="1271" spans="1:6">
      <c r="A1271">
        <v>-32</v>
      </c>
      <c r="B1271">
        <v>-82</v>
      </c>
      <c r="C1271">
        <v>243.63</v>
      </c>
      <c r="D1271">
        <v>240</v>
      </c>
      <c r="E1271">
        <f t="shared" si="38"/>
        <v>-0.44416612467577854</v>
      </c>
      <c r="F1271">
        <f t="shared" si="39"/>
        <v>-0.89594444788195471</v>
      </c>
    </row>
    <row r="1272" spans="1:6">
      <c r="A1272">
        <v>-44</v>
      </c>
      <c r="B1272">
        <v>-81</v>
      </c>
      <c r="C1272">
        <v>236.43</v>
      </c>
      <c r="D1272">
        <v>240</v>
      </c>
      <c r="E1272">
        <f t="shared" si="38"/>
        <v>-0.55295535686374997</v>
      </c>
      <c r="F1272">
        <f t="shared" si="39"/>
        <v>-0.83321088165942891</v>
      </c>
    </row>
    <row r="1273" spans="1:6">
      <c r="A1273">
        <v>-36</v>
      </c>
      <c r="B1273">
        <v>-80</v>
      </c>
      <c r="C1273">
        <v>240.71</v>
      </c>
      <c r="D1273">
        <v>240</v>
      </c>
      <c r="E1273">
        <f t="shared" si="38"/>
        <v>-0.48923023949480421</v>
      </c>
      <c r="F1273">
        <f t="shared" si="39"/>
        <v>-0.87215467250015721</v>
      </c>
    </row>
    <row r="1274" spans="1:6">
      <c r="A1274">
        <v>-41</v>
      </c>
      <c r="B1274">
        <v>-83</v>
      </c>
      <c r="C1274">
        <v>238.65</v>
      </c>
      <c r="D1274">
        <v>239</v>
      </c>
      <c r="E1274">
        <f t="shared" si="38"/>
        <v>-0.5202645699620938</v>
      </c>
      <c r="F1274">
        <f t="shared" si="39"/>
        <v>-0.85400513888509921</v>
      </c>
    </row>
    <row r="1275" spans="1:6">
      <c r="A1275">
        <v>-41</v>
      </c>
      <c r="B1275">
        <v>-89</v>
      </c>
      <c r="C1275">
        <v>240.21</v>
      </c>
      <c r="D1275">
        <v>240</v>
      </c>
      <c r="E1275">
        <f t="shared" si="38"/>
        <v>-0.49682249981601434</v>
      </c>
      <c r="F1275">
        <f t="shared" si="39"/>
        <v>-0.86785217847083063</v>
      </c>
    </row>
    <row r="1276" spans="1:6">
      <c r="A1276">
        <v>-37</v>
      </c>
      <c r="B1276">
        <v>-85</v>
      </c>
      <c r="C1276">
        <v>241.42</v>
      </c>
      <c r="D1276">
        <v>240</v>
      </c>
      <c r="E1276">
        <f t="shared" si="38"/>
        <v>-0.4783853549093019</v>
      </c>
      <c r="F1276">
        <f t="shared" si="39"/>
        <v>-0.87815001691527705</v>
      </c>
    </row>
    <row r="1277" spans="1:6">
      <c r="A1277">
        <v>-43</v>
      </c>
      <c r="B1277">
        <v>-92</v>
      </c>
      <c r="C1277">
        <v>239.89</v>
      </c>
      <c r="D1277">
        <v>240</v>
      </c>
      <c r="E1277">
        <f t="shared" si="38"/>
        <v>-0.50166172692841826</v>
      </c>
      <c r="F1277">
        <f t="shared" si="39"/>
        <v>-0.86506387725716372</v>
      </c>
    </row>
    <row r="1278" spans="1:6">
      <c r="A1278">
        <v>-43</v>
      </c>
      <c r="B1278">
        <v>-89</v>
      </c>
      <c r="C1278">
        <v>239.15</v>
      </c>
      <c r="D1278">
        <v>239</v>
      </c>
      <c r="E1278">
        <f t="shared" si="38"/>
        <v>-0.51279225372117454</v>
      </c>
      <c r="F1278">
        <f t="shared" si="39"/>
        <v>-0.85851272822454916</v>
      </c>
    </row>
    <row r="1279" spans="1:6">
      <c r="A1279">
        <v>-38</v>
      </c>
      <c r="B1279">
        <v>-86</v>
      </c>
      <c r="C1279">
        <v>241.1</v>
      </c>
      <c r="D1279">
        <v>240</v>
      </c>
      <c r="E1279">
        <f t="shared" si="38"/>
        <v>-0.48328238325500228</v>
      </c>
      <c r="F1279">
        <f t="shared" si="39"/>
        <v>-0.87546452700001787</v>
      </c>
    </row>
    <row r="1280" spans="1:6">
      <c r="A1280">
        <v>-42</v>
      </c>
      <c r="B1280">
        <v>-82</v>
      </c>
      <c r="C1280">
        <v>237.82</v>
      </c>
      <c r="D1280">
        <v>240</v>
      </c>
      <c r="E1280">
        <f t="shared" si="38"/>
        <v>-0.53258086647491421</v>
      </c>
      <c r="F1280">
        <f t="shared" si="39"/>
        <v>-0.84637912348121491</v>
      </c>
    </row>
    <row r="1281" spans="1:6">
      <c r="A1281">
        <v>-38</v>
      </c>
      <c r="B1281">
        <v>-83</v>
      </c>
      <c r="C1281">
        <v>240.34</v>
      </c>
      <c r="D1281">
        <v>240</v>
      </c>
      <c r="E1281">
        <f t="shared" si="38"/>
        <v>-0.49485212854485844</v>
      </c>
      <c r="F1281">
        <f t="shared" si="39"/>
        <v>-0.86897719813273755</v>
      </c>
    </row>
    <row r="1282" spans="1:6">
      <c r="A1282">
        <v>-36</v>
      </c>
      <c r="B1282">
        <v>-84</v>
      </c>
      <c r="C1282">
        <v>241.74</v>
      </c>
      <c r="D1282">
        <v>240</v>
      </c>
      <c r="E1282">
        <f t="shared" si="38"/>
        <v>-0.47347340441231267</v>
      </c>
      <c r="F1282">
        <f t="shared" si="39"/>
        <v>-0.88080811492300337</v>
      </c>
    </row>
    <row r="1283" spans="1:6">
      <c r="A1283">
        <v>-43</v>
      </c>
      <c r="B1283">
        <v>-88</v>
      </c>
      <c r="C1283">
        <v>238.9</v>
      </c>
      <c r="D1283">
        <v>240</v>
      </c>
      <c r="E1283">
        <f t="shared" ref="E1283:E1346" si="40">COS(C1283/180*PI())</f>
        <v>-0.51653332886664205</v>
      </c>
      <c r="F1283">
        <f t="shared" ref="F1283:F1346" si="41">SIN(C1283/180*PI())</f>
        <v>-0.85626708460032808</v>
      </c>
    </row>
    <row r="1284" spans="1:6">
      <c r="A1284">
        <v>-45</v>
      </c>
      <c r="B1284">
        <v>-83</v>
      </c>
      <c r="C1284">
        <v>236.47</v>
      </c>
      <c r="D1284">
        <v>240</v>
      </c>
      <c r="E1284">
        <f t="shared" si="40"/>
        <v>-0.55237353122920363</v>
      </c>
      <c r="F1284">
        <f t="shared" si="41"/>
        <v>-0.83359671424339232</v>
      </c>
    </row>
    <row r="1285" spans="1:6">
      <c r="A1285">
        <v>-41</v>
      </c>
      <c r="B1285">
        <v>-88</v>
      </c>
      <c r="C1285">
        <v>239.96</v>
      </c>
      <c r="D1285">
        <v>239</v>
      </c>
      <c r="E1285">
        <f t="shared" si="40"/>
        <v>-0.50060447789200302</v>
      </c>
      <c r="F1285">
        <f t="shared" si="41"/>
        <v>-0.86567612691726403</v>
      </c>
    </row>
    <row r="1286" spans="1:6">
      <c r="A1286">
        <v>-37</v>
      </c>
      <c r="B1286">
        <v>-83</v>
      </c>
      <c r="C1286">
        <v>240.92</v>
      </c>
      <c r="D1286">
        <v>239</v>
      </c>
      <c r="E1286">
        <f t="shared" si="40"/>
        <v>-0.48603034675635076</v>
      </c>
      <c r="F1286">
        <f t="shared" si="41"/>
        <v>-0.87394193287191657</v>
      </c>
    </row>
    <row r="1287" spans="1:6">
      <c r="A1287">
        <v>-37</v>
      </c>
      <c r="B1287">
        <v>-82</v>
      </c>
      <c r="C1287">
        <v>240.66</v>
      </c>
      <c r="D1287">
        <v>240</v>
      </c>
      <c r="E1287">
        <f t="shared" si="40"/>
        <v>-0.48999115164423684</v>
      </c>
      <c r="F1287">
        <f t="shared" si="41"/>
        <v>-0.87172740653850878</v>
      </c>
    </row>
    <row r="1288" spans="1:6">
      <c r="A1288">
        <v>-36</v>
      </c>
      <c r="B1288">
        <v>-82</v>
      </c>
      <c r="C1288">
        <v>241.24</v>
      </c>
      <c r="D1288">
        <v>240</v>
      </c>
      <c r="E1288">
        <f t="shared" si="40"/>
        <v>-0.48114177927800716</v>
      </c>
      <c r="F1288">
        <f t="shared" si="41"/>
        <v>-0.87664279397779421</v>
      </c>
    </row>
    <row r="1289" spans="1:6">
      <c r="A1289">
        <v>-39</v>
      </c>
      <c r="B1289">
        <v>-87</v>
      </c>
      <c r="C1289">
        <v>240.8</v>
      </c>
      <c r="D1289">
        <v>240</v>
      </c>
      <c r="E1289">
        <f t="shared" si="40"/>
        <v>-0.48785965913873308</v>
      </c>
      <c r="F1289">
        <f t="shared" si="41"/>
        <v>-0.87292207726980942</v>
      </c>
    </row>
    <row r="1290" spans="1:6">
      <c r="A1290">
        <v>-43</v>
      </c>
      <c r="B1290">
        <v>-83</v>
      </c>
      <c r="C1290">
        <v>237.55</v>
      </c>
      <c r="D1290">
        <v>240</v>
      </c>
      <c r="E1290">
        <f t="shared" si="40"/>
        <v>-0.53656340597109797</v>
      </c>
      <c r="F1290">
        <f t="shared" si="41"/>
        <v>-0.84386000697550223</v>
      </c>
    </row>
    <row r="1291" spans="1:6">
      <c r="A1291">
        <v>-36</v>
      </c>
      <c r="B1291">
        <v>-83</v>
      </c>
      <c r="C1291">
        <v>241.49</v>
      </c>
      <c r="D1291">
        <v>240</v>
      </c>
      <c r="E1291">
        <f t="shared" si="40"/>
        <v>-0.47731213551267465</v>
      </c>
      <c r="F1291">
        <f t="shared" si="41"/>
        <v>-0.87873381936302541</v>
      </c>
    </row>
    <row r="1292" spans="1:6">
      <c r="A1292">
        <v>-41</v>
      </c>
      <c r="B1292">
        <v>-83</v>
      </c>
      <c r="C1292">
        <v>238.65</v>
      </c>
      <c r="D1292">
        <v>240</v>
      </c>
      <c r="E1292">
        <f t="shared" si="40"/>
        <v>-0.5202645699620938</v>
      </c>
      <c r="F1292">
        <f t="shared" si="41"/>
        <v>-0.85400513888509921</v>
      </c>
    </row>
    <row r="1293" spans="1:6">
      <c r="A1293">
        <v>-47</v>
      </c>
      <c r="B1293">
        <v>-81</v>
      </c>
      <c r="C1293">
        <v>234.81</v>
      </c>
      <c r="D1293">
        <v>240</v>
      </c>
      <c r="E1293">
        <f t="shared" si="40"/>
        <v>-0.57628968870153296</v>
      </c>
      <c r="F1293">
        <f t="shared" si="41"/>
        <v>-0.81724549230710974</v>
      </c>
    </row>
    <row r="1294" spans="1:6">
      <c r="A1294">
        <v>-36</v>
      </c>
      <c r="B1294">
        <v>-83</v>
      </c>
      <c r="C1294">
        <v>241.49</v>
      </c>
      <c r="D1294">
        <v>240</v>
      </c>
      <c r="E1294">
        <f t="shared" si="40"/>
        <v>-0.47731213551267465</v>
      </c>
      <c r="F1294">
        <f t="shared" si="41"/>
        <v>-0.87873381936302541</v>
      </c>
    </row>
    <row r="1295" spans="1:6">
      <c r="A1295">
        <v>-42</v>
      </c>
      <c r="B1295">
        <v>-88</v>
      </c>
      <c r="C1295">
        <v>239.43</v>
      </c>
      <c r="D1295">
        <v>240</v>
      </c>
      <c r="E1295">
        <f t="shared" si="40"/>
        <v>-0.5085906625212232</v>
      </c>
      <c r="F1295">
        <f t="shared" si="41"/>
        <v>-0.86100844246512664</v>
      </c>
    </row>
    <row r="1296" spans="1:6">
      <c r="A1296">
        <v>-46</v>
      </c>
      <c r="B1296">
        <v>-83</v>
      </c>
      <c r="C1296">
        <v>235.94</v>
      </c>
      <c r="D1296">
        <v>240</v>
      </c>
      <c r="E1296">
        <f t="shared" si="40"/>
        <v>-0.56006076281611006</v>
      </c>
      <c r="F1296">
        <f t="shared" si="41"/>
        <v>-0.82845153265223481</v>
      </c>
    </row>
    <row r="1297" spans="1:6">
      <c r="A1297">
        <v>-36</v>
      </c>
      <c r="B1297">
        <v>-88</v>
      </c>
      <c r="C1297">
        <v>242.69</v>
      </c>
      <c r="D1297">
        <v>240</v>
      </c>
      <c r="E1297">
        <f t="shared" si="40"/>
        <v>-0.45880464046289388</v>
      </c>
      <c r="F1297">
        <f t="shared" si="41"/>
        <v>-0.88853716967255492</v>
      </c>
    </row>
    <row r="1298" spans="1:6">
      <c r="A1298">
        <v>-36</v>
      </c>
      <c r="B1298">
        <v>-82</v>
      </c>
      <c r="C1298">
        <v>241.24</v>
      </c>
      <c r="D1298">
        <v>240</v>
      </c>
      <c r="E1298">
        <f t="shared" si="40"/>
        <v>-0.48114177927800716</v>
      </c>
      <c r="F1298">
        <f t="shared" si="41"/>
        <v>-0.87664279397779421</v>
      </c>
    </row>
    <row r="1299" spans="1:6">
      <c r="A1299">
        <v>-37</v>
      </c>
      <c r="B1299">
        <v>-80</v>
      </c>
      <c r="C1299">
        <v>240.12</v>
      </c>
      <c r="D1299">
        <v>240</v>
      </c>
      <c r="E1299">
        <f t="shared" si="40"/>
        <v>-0.49818510533949056</v>
      </c>
      <c r="F1299">
        <f t="shared" si="41"/>
        <v>-0.86707070116449025</v>
      </c>
    </row>
    <row r="1300" spans="1:6">
      <c r="A1300">
        <v>-45</v>
      </c>
      <c r="B1300">
        <v>-82</v>
      </c>
      <c r="C1300">
        <v>236.18</v>
      </c>
      <c r="D1300">
        <v>240</v>
      </c>
      <c r="E1300">
        <f t="shared" si="40"/>
        <v>-0.55658564990338288</v>
      </c>
      <c r="F1300">
        <f t="shared" si="41"/>
        <v>-0.8307902348497056</v>
      </c>
    </row>
    <row r="1301" spans="1:6">
      <c r="A1301">
        <v>-45</v>
      </c>
      <c r="B1301">
        <v>-83</v>
      </c>
      <c r="C1301">
        <v>236.47</v>
      </c>
      <c r="D1301">
        <v>239</v>
      </c>
      <c r="E1301">
        <f t="shared" si="40"/>
        <v>-0.55237353122920363</v>
      </c>
      <c r="F1301">
        <f t="shared" si="41"/>
        <v>-0.83359671424339232</v>
      </c>
    </row>
    <row r="1302" spans="1:6">
      <c r="A1302">
        <v>-44</v>
      </c>
      <c r="B1302">
        <v>-85</v>
      </c>
      <c r="C1302">
        <v>237.57</v>
      </c>
      <c r="D1302">
        <v>239</v>
      </c>
      <c r="E1302">
        <f t="shared" si="40"/>
        <v>-0.53626881057681575</v>
      </c>
      <c r="F1302">
        <f t="shared" si="41"/>
        <v>-0.84404725152240578</v>
      </c>
    </row>
    <row r="1303" spans="1:6">
      <c r="A1303">
        <v>-38</v>
      </c>
      <c r="B1303">
        <v>-85</v>
      </c>
      <c r="C1303">
        <v>240.85</v>
      </c>
      <c r="D1303">
        <v>240</v>
      </c>
      <c r="E1303">
        <f t="shared" si="40"/>
        <v>-0.48709770525415796</v>
      </c>
      <c r="F1303">
        <f t="shared" si="41"/>
        <v>-0.87334748269868701</v>
      </c>
    </row>
    <row r="1304" spans="1:6">
      <c r="A1304">
        <v>-36</v>
      </c>
      <c r="B1304">
        <v>-83</v>
      </c>
      <c r="C1304">
        <v>241.49</v>
      </c>
      <c r="D1304">
        <v>240</v>
      </c>
      <c r="E1304">
        <f t="shared" si="40"/>
        <v>-0.47731213551267465</v>
      </c>
      <c r="F1304">
        <f t="shared" si="41"/>
        <v>-0.87873381936302541</v>
      </c>
    </row>
    <row r="1305" spans="1:6">
      <c r="A1305">
        <v>-45</v>
      </c>
      <c r="B1305">
        <v>-88</v>
      </c>
      <c r="C1305">
        <v>237.86</v>
      </c>
      <c r="D1305">
        <v>240</v>
      </c>
      <c r="E1305">
        <f t="shared" si="40"/>
        <v>-0.53198985263919385</v>
      </c>
      <c r="F1305">
        <f t="shared" si="41"/>
        <v>-0.84675072877968571</v>
      </c>
    </row>
    <row r="1306" spans="1:6">
      <c r="A1306">
        <v>-40</v>
      </c>
      <c r="B1306">
        <v>-82</v>
      </c>
      <c r="C1306">
        <v>238.94</v>
      </c>
      <c r="D1306">
        <v>240</v>
      </c>
      <c r="E1306">
        <f t="shared" si="40"/>
        <v>-0.51593541584305713</v>
      </c>
      <c r="F1306">
        <f t="shared" si="41"/>
        <v>-0.85662748419534829</v>
      </c>
    </row>
    <row r="1307" spans="1:6">
      <c r="A1307">
        <v>-40</v>
      </c>
      <c r="B1307">
        <v>-84</v>
      </c>
      <c r="C1307">
        <v>239.48</v>
      </c>
      <c r="D1307">
        <v>239</v>
      </c>
      <c r="E1307">
        <f t="shared" si="40"/>
        <v>-0.50783909734920996</v>
      </c>
      <c r="F1307">
        <f t="shared" si="41"/>
        <v>-0.86145194364139643</v>
      </c>
    </row>
    <row r="1308" spans="1:6">
      <c r="A1308">
        <v>-41</v>
      </c>
      <c r="B1308">
        <v>-79</v>
      </c>
      <c r="C1308">
        <v>237.51</v>
      </c>
      <c r="D1308">
        <v>238</v>
      </c>
      <c r="E1308">
        <f t="shared" si="40"/>
        <v>-0.53715240058790459</v>
      </c>
      <c r="F1308">
        <f t="shared" si="41"/>
        <v>-0.84348520943917638</v>
      </c>
    </row>
    <row r="1309" spans="1:6">
      <c r="A1309">
        <v>-41</v>
      </c>
      <c r="B1309">
        <v>-89</v>
      </c>
      <c r="C1309">
        <v>240.21</v>
      </c>
      <c r="D1309">
        <v>238</v>
      </c>
      <c r="E1309">
        <f t="shared" si="40"/>
        <v>-0.49682249981601434</v>
      </c>
      <c r="F1309">
        <f t="shared" si="41"/>
        <v>-0.86785217847083063</v>
      </c>
    </row>
    <row r="1310" spans="1:6">
      <c r="A1310">
        <v>-39</v>
      </c>
      <c r="B1310">
        <v>-84</v>
      </c>
      <c r="C1310">
        <v>240.04</v>
      </c>
      <c r="D1310">
        <v>239</v>
      </c>
      <c r="E1310">
        <f t="shared" si="40"/>
        <v>-0.49939527841407105</v>
      </c>
      <c r="F1310">
        <f t="shared" si="41"/>
        <v>-0.86637425856135197</v>
      </c>
    </row>
    <row r="1311" spans="1:6">
      <c r="A1311">
        <v>-46</v>
      </c>
      <c r="B1311">
        <v>-83</v>
      </c>
      <c r="C1311">
        <v>235.94</v>
      </c>
      <c r="D1311">
        <v>239</v>
      </c>
      <c r="E1311">
        <f t="shared" si="40"/>
        <v>-0.56006076281611006</v>
      </c>
      <c r="F1311">
        <f t="shared" si="41"/>
        <v>-0.82845153265223481</v>
      </c>
    </row>
    <row r="1312" spans="1:6">
      <c r="A1312">
        <v>-42</v>
      </c>
      <c r="B1312">
        <v>-83</v>
      </c>
      <c r="C1312">
        <v>238.1</v>
      </c>
      <c r="D1312">
        <v>239</v>
      </c>
      <c r="E1312">
        <f t="shared" si="40"/>
        <v>-0.52843833472234725</v>
      </c>
      <c r="F1312">
        <f t="shared" si="41"/>
        <v>-0.84897168762914144</v>
      </c>
    </row>
    <row r="1313" spans="1:6">
      <c r="A1313">
        <v>-36</v>
      </c>
      <c r="B1313">
        <v>-86</v>
      </c>
      <c r="C1313">
        <v>242.23</v>
      </c>
      <c r="D1313">
        <v>239</v>
      </c>
      <c r="E1313">
        <f t="shared" si="40"/>
        <v>-0.46592341091424316</v>
      </c>
      <c r="F1313">
        <f t="shared" si="41"/>
        <v>-0.88482505342131745</v>
      </c>
    </row>
    <row r="1314" spans="1:6">
      <c r="A1314">
        <v>-40</v>
      </c>
      <c r="B1314">
        <v>-82</v>
      </c>
      <c r="C1314">
        <v>238.94</v>
      </c>
      <c r="D1314">
        <v>238</v>
      </c>
      <c r="E1314">
        <f t="shared" si="40"/>
        <v>-0.51593541584305713</v>
      </c>
      <c r="F1314">
        <f t="shared" si="41"/>
        <v>-0.85662748419534829</v>
      </c>
    </row>
    <row r="1315" spans="1:6">
      <c r="A1315">
        <v>-47</v>
      </c>
      <c r="B1315">
        <v>-88</v>
      </c>
      <c r="C1315">
        <v>236.83</v>
      </c>
      <c r="D1315">
        <v>238</v>
      </c>
      <c r="E1315">
        <f t="shared" si="40"/>
        <v>-0.54712501968379612</v>
      </c>
      <c r="F1315">
        <f t="shared" si="41"/>
        <v>-0.83705090217740385</v>
      </c>
    </row>
    <row r="1316" spans="1:6">
      <c r="A1316">
        <v>-42</v>
      </c>
      <c r="B1316">
        <v>-83</v>
      </c>
      <c r="C1316">
        <v>238.1</v>
      </c>
      <c r="D1316">
        <v>238</v>
      </c>
      <c r="E1316">
        <f t="shared" si="40"/>
        <v>-0.52843833472234725</v>
      </c>
      <c r="F1316">
        <f t="shared" si="41"/>
        <v>-0.84897168762914144</v>
      </c>
    </row>
    <row r="1317" spans="1:6">
      <c r="A1317">
        <v>-42</v>
      </c>
      <c r="B1317">
        <v>-85</v>
      </c>
      <c r="C1317">
        <v>238.65</v>
      </c>
      <c r="D1317">
        <v>238</v>
      </c>
      <c r="E1317">
        <f t="shared" si="40"/>
        <v>-0.5202645699620938</v>
      </c>
      <c r="F1317">
        <f t="shared" si="41"/>
        <v>-0.85400513888509921</v>
      </c>
    </row>
    <row r="1318" spans="1:6">
      <c r="A1318">
        <v>-39</v>
      </c>
      <c r="B1318">
        <v>-79</v>
      </c>
      <c r="C1318">
        <v>238.67</v>
      </c>
      <c r="D1318">
        <v>238</v>
      </c>
      <c r="E1318">
        <f t="shared" si="40"/>
        <v>-0.51996643424176869</v>
      </c>
      <c r="F1318">
        <f t="shared" si="41"/>
        <v>-0.85418669344698905</v>
      </c>
    </row>
    <row r="1319" spans="1:6">
      <c r="A1319">
        <v>-43</v>
      </c>
      <c r="B1319">
        <v>-81</v>
      </c>
      <c r="C1319">
        <v>236.98</v>
      </c>
      <c r="D1319">
        <v>238</v>
      </c>
      <c r="E1319">
        <f t="shared" si="40"/>
        <v>-0.54493175308277975</v>
      </c>
      <c r="F1319">
        <f t="shared" si="41"/>
        <v>-0.83848040196663409</v>
      </c>
    </row>
    <row r="1320" spans="1:6">
      <c r="A1320">
        <v>-37</v>
      </c>
      <c r="B1320">
        <v>-84</v>
      </c>
      <c r="C1320">
        <v>241.17</v>
      </c>
      <c r="D1320">
        <v>238</v>
      </c>
      <c r="E1320">
        <f t="shared" si="40"/>
        <v>-0.48221244114771927</v>
      </c>
      <c r="F1320">
        <f t="shared" si="41"/>
        <v>-0.87605431429926617</v>
      </c>
    </row>
    <row r="1321" spans="1:6">
      <c r="A1321">
        <v>-47</v>
      </c>
      <c r="B1321">
        <v>-85</v>
      </c>
      <c r="C1321">
        <v>236</v>
      </c>
      <c r="D1321">
        <v>238</v>
      </c>
      <c r="E1321">
        <f t="shared" si="40"/>
        <v>-0.55919290347074724</v>
      </c>
      <c r="F1321">
        <f t="shared" si="41"/>
        <v>-0.8290375725550414</v>
      </c>
    </row>
    <row r="1322" spans="1:6">
      <c r="A1322">
        <v>-45</v>
      </c>
      <c r="B1322">
        <v>-86</v>
      </c>
      <c r="C1322">
        <v>237.32</v>
      </c>
      <c r="D1322">
        <v>238</v>
      </c>
      <c r="E1322">
        <f t="shared" si="40"/>
        <v>-0.53994654489357874</v>
      </c>
      <c r="F1322">
        <f t="shared" si="41"/>
        <v>-0.84169931012059562</v>
      </c>
    </row>
    <row r="1323" spans="1:6">
      <c r="A1323">
        <v>-37</v>
      </c>
      <c r="B1323">
        <v>-87</v>
      </c>
      <c r="C1323">
        <v>241.9</v>
      </c>
      <c r="D1323">
        <v>238</v>
      </c>
      <c r="E1323">
        <f t="shared" si="40"/>
        <v>-0.4710118812194099</v>
      </c>
      <c r="F1323">
        <f t="shared" si="41"/>
        <v>-0.88212686601766788</v>
      </c>
    </row>
    <row r="1324" spans="1:6">
      <c r="A1324">
        <v>-42</v>
      </c>
      <c r="B1324">
        <v>-82</v>
      </c>
      <c r="C1324">
        <v>237.82</v>
      </c>
      <c r="D1324">
        <v>238</v>
      </c>
      <c r="E1324">
        <f t="shared" si="40"/>
        <v>-0.53258086647491421</v>
      </c>
      <c r="F1324">
        <f t="shared" si="41"/>
        <v>-0.84637912348121491</v>
      </c>
    </row>
    <row r="1325" spans="1:6">
      <c r="A1325">
        <v>-43</v>
      </c>
      <c r="B1325">
        <v>-85</v>
      </c>
      <c r="C1325">
        <v>238.11</v>
      </c>
      <c r="D1325">
        <v>238</v>
      </c>
      <c r="E1325">
        <f t="shared" si="40"/>
        <v>-0.52829015316247008</v>
      </c>
      <c r="F1325">
        <f t="shared" si="41"/>
        <v>-0.84906390458644154</v>
      </c>
    </row>
    <row r="1326" spans="1:6">
      <c r="A1326">
        <v>-39</v>
      </c>
      <c r="B1326">
        <v>-85</v>
      </c>
      <c r="C1326">
        <v>240.3</v>
      </c>
      <c r="D1326">
        <v>238</v>
      </c>
      <c r="E1326">
        <f t="shared" si="40"/>
        <v>-0.49545866843240743</v>
      </c>
      <c r="F1326">
        <f t="shared" si="41"/>
        <v>-0.86863151443819131</v>
      </c>
    </row>
    <row r="1327" spans="1:6">
      <c r="A1327">
        <v>-39</v>
      </c>
      <c r="B1327">
        <v>-83</v>
      </c>
      <c r="C1327">
        <v>239.77</v>
      </c>
      <c r="D1327">
        <v>238</v>
      </c>
      <c r="E1327">
        <f t="shared" si="40"/>
        <v>-0.50347241088475558</v>
      </c>
      <c r="F1327">
        <f t="shared" si="41"/>
        <v>-0.86401130286466266</v>
      </c>
    </row>
    <row r="1328" spans="1:6">
      <c r="A1328">
        <v>-35</v>
      </c>
      <c r="B1328">
        <v>-84</v>
      </c>
      <c r="C1328">
        <v>242.32</v>
      </c>
      <c r="D1328">
        <v>239</v>
      </c>
      <c r="E1328">
        <f t="shared" si="40"/>
        <v>-0.46453295673218792</v>
      </c>
      <c r="F1328">
        <f t="shared" si="41"/>
        <v>-0.88555583229384882</v>
      </c>
    </row>
    <row r="1329" spans="1:6">
      <c r="A1329">
        <v>-42</v>
      </c>
      <c r="B1329">
        <v>-85</v>
      </c>
      <c r="C1329">
        <v>238.65</v>
      </c>
      <c r="D1329">
        <v>239</v>
      </c>
      <c r="E1329">
        <f t="shared" si="40"/>
        <v>-0.5202645699620938</v>
      </c>
      <c r="F1329">
        <f t="shared" si="41"/>
        <v>-0.85400513888509921</v>
      </c>
    </row>
    <row r="1330" spans="1:6">
      <c r="A1330">
        <v>-35</v>
      </c>
      <c r="B1330">
        <v>-87</v>
      </c>
      <c r="C1330">
        <v>243.03</v>
      </c>
      <c r="D1330">
        <v>239</v>
      </c>
      <c r="E1330">
        <f t="shared" si="40"/>
        <v>-0.45352390760371364</v>
      </c>
      <c r="F1330">
        <f t="shared" si="41"/>
        <v>-0.89124411091005717</v>
      </c>
    </row>
    <row r="1331" spans="1:6">
      <c r="A1331">
        <v>-38</v>
      </c>
      <c r="B1331">
        <v>-86</v>
      </c>
      <c r="C1331">
        <v>241.1</v>
      </c>
      <c r="D1331">
        <v>240</v>
      </c>
      <c r="E1331">
        <f t="shared" si="40"/>
        <v>-0.48328238325500228</v>
      </c>
      <c r="F1331">
        <f t="shared" si="41"/>
        <v>-0.87546452700001787</v>
      </c>
    </row>
    <row r="1332" spans="1:6">
      <c r="A1332">
        <v>-42</v>
      </c>
      <c r="B1332">
        <v>-79</v>
      </c>
      <c r="C1332">
        <v>236.94</v>
      </c>
      <c r="D1332">
        <v>240</v>
      </c>
      <c r="E1332">
        <f t="shared" si="40"/>
        <v>-0.54551698998778086</v>
      </c>
      <c r="F1332">
        <f t="shared" si="41"/>
        <v>-0.83809976353335847</v>
      </c>
    </row>
    <row r="1333" spans="1:6">
      <c r="A1333">
        <v>-43</v>
      </c>
      <c r="B1333">
        <v>-86</v>
      </c>
      <c r="C1333">
        <v>238.38</v>
      </c>
      <c r="D1333">
        <v>239</v>
      </c>
      <c r="E1333">
        <f t="shared" si="40"/>
        <v>-0.52428318282756947</v>
      </c>
      <c r="F1333">
        <f t="shared" si="41"/>
        <v>-0.85154397667072568</v>
      </c>
    </row>
    <row r="1334" spans="1:6">
      <c r="A1334">
        <v>-38</v>
      </c>
      <c r="B1334">
        <v>-85</v>
      </c>
      <c r="C1334">
        <v>240.85</v>
      </c>
      <c r="D1334">
        <v>240</v>
      </c>
      <c r="E1334">
        <f t="shared" si="40"/>
        <v>-0.48709770525415796</v>
      </c>
      <c r="F1334">
        <f t="shared" si="41"/>
        <v>-0.87334748269868701</v>
      </c>
    </row>
    <row r="1335" spans="1:6">
      <c r="A1335">
        <v>-38</v>
      </c>
      <c r="B1335">
        <v>-89</v>
      </c>
      <c r="C1335">
        <v>241.82</v>
      </c>
      <c r="D1335">
        <v>240</v>
      </c>
      <c r="E1335">
        <f t="shared" si="40"/>
        <v>-0.47224310314690798</v>
      </c>
      <c r="F1335">
        <f t="shared" si="41"/>
        <v>-0.88146834970416199</v>
      </c>
    </row>
    <row r="1336" spans="1:6">
      <c r="A1336">
        <v>-39</v>
      </c>
      <c r="B1336">
        <v>-80</v>
      </c>
      <c r="C1336">
        <v>238.95</v>
      </c>
      <c r="D1336">
        <v>240</v>
      </c>
      <c r="E1336">
        <f t="shared" si="40"/>
        <v>-0.51578589828504762</v>
      </c>
      <c r="F1336">
        <f t="shared" si="41"/>
        <v>-0.85671751886504954</v>
      </c>
    </row>
    <row r="1337" spans="1:6">
      <c r="A1337">
        <v>-40</v>
      </c>
      <c r="B1337">
        <v>-83</v>
      </c>
      <c r="C1337">
        <v>239.21</v>
      </c>
      <c r="D1337">
        <v>240</v>
      </c>
      <c r="E1337">
        <f t="shared" si="40"/>
        <v>-0.5118929402890332</v>
      </c>
      <c r="F1337">
        <f t="shared" si="41"/>
        <v>-0.85904925218653694</v>
      </c>
    </row>
    <row r="1338" spans="1:6">
      <c r="A1338">
        <v>-36</v>
      </c>
      <c r="B1338">
        <v>-84</v>
      </c>
      <c r="C1338">
        <v>241.74</v>
      </c>
      <c r="D1338">
        <v>240</v>
      </c>
      <c r="E1338">
        <f t="shared" si="40"/>
        <v>-0.47347340441231267</v>
      </c>
      <c r="F1338">
        <f t="shared" si="41"/>
        <v>-0.88080811492300337</v>
      </c>
    </row>
    <row r="1339" spans="1:6">
      <c r="A1339">
        <v>-43</v>
      </c>
      <c r="B1339">
        <v>-82</v>
      </c>
      <c r="C1339">
        <v>237.27</v>
      </c>
      <c r="D1339">
        <v>240</v>
      </c>
      <c r="E1339">
        <f t="shared" si="40"/>
        <v>-0.54068086041762775</v>
      </c>
      <c r="F1339">
        <f t="shared" si="41"/>
        <v>-0.84122779743542342</v>
      </c>
    </row>
    <row r="1340" spans="1:6">
      <c r="A1340">
        <v>-42</v>
      </c>
      <c r="B1340">
        <v>-86</v>
      </c>
      <c r="C1340">
        <v>238.91</v>
      </c>
      <c r="D1340">
        <v>239</v>
      </c>
      <c r="E1340">
        <f t="shared" si="40"/>
        <v>-0.51638387420112097</v>
      </c>
      <c r="F1340">
        <f t="shared" si="41"/>
        <v>-0.85635722363102706</v>
      </c>
    </row>
    <row r="1341" spans="1:6">
      <c r="A1341">
        <v>-41</v>
      </c>
      <c r="B1341">
        <v>-84</v>
      </c>
      <c r="C1341">
        <v>238.92</v>
      </c>
      <c r="D1341">
        <v>238</v>
      </c>
      <c r="E1341">
        <f t="shared" si="40"/>
        <v>-0.51623440380564767</v>
      </c>
      <c r="F1341">
        <f t="shared" si="41"/>
        <v>-0.85644733657559324</v>
      </c>
    </row>
    <row r="1342" spans="1:6">
      <c r="A1342">
        <v>-42</v>
      </c>
      <c r="B1342">
        <v>-81</v>
      </c>
      <c r="C1342">
        <v>237.53</v>
      </c>
      <c r="D1342">
        <v>238</v>
      </c>
      <c r="E1342">
        <f t="shared" si="40"/>
        <v>-0.5368579359867568</v>
      </c>
      <c r="F1342">
        <f t="shared" si="41"/>
        <v>-0.84367265960681648</v>
      </c>
    </row>
    <row r="1343" spans="1:6">
      <c r="A1343">
        <v>-39</v>
      </c>
      <c r="B1343">
        <v>-84</v>
      </c>
      <c r="C1343">
        <v>240.04</v>
      </c>
      <c r="D1343">
        <v>239</v>
      </c>
      <c r="E1343">
        <f t="shared" si="40"/>
        <v>-0.49939527841407105</v>
      </c>
      <c r="F1343">
        <f t="shared" si="41"/>
        <v>-0.86637425856135197</v>
      </c>
    </row>
    <row r="1344" spans="1:6">
      <c r="A1344">
        <v>-36</v>
      </c>
      <c r="B1344">
        <v>-84</v>
      </c>
      <c r="C1344">
        <v>241.74</v>
      </c>
      <c r="D1344">
        <v>239</v>
      </c>
      <c r="E1344">
        <f t="shared" si="40"/>
        <v>-0.47347340441231267</v>
      </c>
      <c r="F1344">
        <f t="shared" si="41"/>
        <v>-0.88080811492300337</v>
      </c>
    </row>
    <row r="1345" spans="1:6">
      <c r="A1345">
        <v>-39</v>
      </c>
      <c r="B1345">
        <v>-84</v>
      </c>
      <c r="C1345">
        <v>240.04</v>
      </c>
      <c r="D1345">
        <v>239</v>
      </c>
      <c r="E1345">
        <f t="shared" si="40"/>
        <v>-0.49939527841407105</v>
      </c>
      <c r="F1345">
        <f t="shared" si="41"/>
        <v>-0.86637425856135197</v>
      </c>
    </row>
    <row r="1346" spans="1:6">
      <c r="A1346">
        <v>-38</v>
      </c>
      <c r="B1346">
        <v>-83</v>
      </c>
      <c r="C1346">
        <v>240.34</v>
      </c>
      <c r="D1346">
        <v>240</v>
      </c>
      <c r="E1346">
        <f t="shared" si="40"/>
        <v>-0.49485212854485844</v>
      </c>
      <c r="F1346">
        <f t="shared" si="41"/>
        <v>-0.86897719813273755</v>
      </c>
    </row>
    <row r="1347" spans="1:6">
      <c r="A1347">
        <v>-43</v>
      </c>
      <c r="B1347">
        <v>-88</v>
      </c>
      <c r="C1347">
        <v>238.9</v>
      </c>
      <c r="D1347">
        <v>240</v>
      </c>
      <c r="E1347">
        <f t="shared" ref="E1347:E1410" si="42">COS(C1347/180*PI())</f>
        <v>-0.51653332886664205</v>
      </c>
      <c r="F1347">
        <f t="shared" ref="F1347:F1410" si="43">SIN(C1347/180*PI())</f>
        <v>-0.85626708460032808</v>
      </c>
    </row>
    <row r="1348" spans="1:6">
      <c r="A1348">
        <v>-39</v>
      </c>
      <c r="B1348">
        <v>-84</v>
      </c>
      <c r="C1348">
        <v>240.04</v>
      </c>
      <c r="D1348">
        <v>240</v>
      </c>
      <c r="E1348">
        <f t="shared" si="42"/>
        <v>-0.49939527841407105</v>
      </c>
      <c r="F1348">
        <f t="shared" si="43"/>
        <v>-0.86637425856135197</v>
      </c>
    </row>
    <row r="1349" spans="1:6">
      <c r="A1349">
        <v>-44</v>
      </c>
      <c r="B1349">
        <v>-86</v>
      </c>
      <c r="C1349">
        <v>237.85</v>
      </c>
      <c r="D1349">
        <v>240</v>
      </c>
      <c r="E1349">
        <f t="shared" si="42"/>
        <v>-0.53213763041738338</v>
      </c>
      <c r="F1349">
        <f t="shared" si="43"/>
        <v>-0.84665786613824845</v>
      </c>
    </row>
    <row r="1350" spans="1:6">
      <c r="A1350">
        <v>-35</v>
      </c>
      <c r="B1350">
        <v>-83</v>
      </c>
      <c r="C1350">
        <v>242.08</v>
      </c>
      <c r="D1350">
        <v>240</v>
      </c>
      <c r="E1350">
        <f t="shared" si="42"/>
        <v>-0.46823827814761459</v>
      </c>
      <c r="F1350">
        <f t="shared" si="43"/>
        <v>-0.88360223793138792</v>
      </c>
    </row>
    <row r="1351" spans="1:6">
      <c r="A1351">
        <v>-37</v>
      </c>
      <c r="B1351">
        <v>-84</v>
      </c>
      <c r="C1351">
        <v>241.17</v>
      </c>
      <c r="D1351">
        <v>240</v>
      </c>
      <c r="E1351">
        <f t="shared" si="42"/>
        <v>-0.48221244114771927</v>
      </c>
      <c r="F1351">
        <f t="shared" si="43"/>
        <v>-0.87605431429926617</v>
      </c>
    </row>
    <row r="1352" spans="1:6">
      <c r="A1352">
        <v>-37</v>
      </c>
      <c r="B1352">
        <v>-87</v>
      </c>
      <c r="C1352">
        <v>241.9</v>
      </c>
      <c r="D1352">
        <v>240</v>
      </c>
      <c r="E1352">
        <f t="shared" si="42"/>
        <v>-0.4710118812194099</v>
      </c>
      <c r="F1352">
        <f t="shared" si="43"/>
        <v>-0.88212686601766788</v>
      </c>
    </row>
    <row r="1353" spans="1:6">
      <c r="A1353">
        <v>-41</v>
      </c>
      <c r="B1353">
        <v>-88</v>
      </c>
      <c r="C1353">
        <v>239.96</v>
      </c>
      <c r="D1353">
        <v>240</v>
      </c>
      <c r="E1353">
        <f t="shared" si="42"/>
        <v>-0.50060447789200302</v>
      </c>
      <c r="F1353">
        <f t="shared" si="43"/>
        <v>-0.86567612691726403</v>
      </c>
    </row>
    <row r="1354" spans="1:6">
      <c r="A1354">
        <v>-40</v>
      </c>
      <c r="B1354">
        <v>-81</v>
      </c>
      <c r="C1354">
        <v>238.66</v>
      </c>
      <c r="D1354">
        <v>240</v>
      </c>
      <c r="E1354">
        <f t="shared" si="42"/>
        <v>-0.52011551002374312</v>
      </c>
      <c r="F1354">
        <f t="shared" si="43"/>
        <v>-0.85409592917466925</v>
      </c>
    </row>
    <row r="1355" spans="1:6">
      <c r="A1355">
        <v>-38</v>
      </c>
      <c r="B1355">
        <v>-84</v>
      </c>
      <c r="C1355">
        <v>240.6</v>
      </c>
      <c r="D1355">
        <v>240</v>
      </c>
      <c r="E1355">
        <f t="shared" si="42"/>
        <v>-0.49090375361514105</v>
      </c>
      <c r="F1355">
        <f t="shared" si="43"/>
        <v>-0.87121381112018936</v>
      </c>
    </row>
    <row r="1356" spans="1:6">
      <c r="A1356">
        <v>-40</v>
      </c>
      <c r="B1356">
        <v>-87</v>
      </c>
      <c r="C1356">
        <v>240.25</v>
      </c>
      <c r="D1356">
        <v>240</v>
      </c>
      <c r="E1356">
        <f t="shared" si="42"/>
        <v>-0.49621650367520886</v>
      </c>
      <c r="F1356">
        <f t="shared" si="43"/>
        <v>-0.86819881448914193</v>
      </c>
    </row>
    <row r="1357" spans="1:6">
      <c r="A1357">
        <v>-41</v>
      </c>
      <c r="B1357">
        <v>-89</v>
      </c>
      <c r="C1357">
        <v>240.21</v>
      </c>
      <c r="D1357">
        <v>240</v>
      </c>
      <c r="E1357">
        <f t="shared" si="42"/>
        <v>-0.49682249981601434</v>
      </c>
      <c r="F1357">
        <f t="shared" si="43"/>
        <v>-0.86785217847083063</v>
      </c>
    </row>
    <row r="1358" spans="1:6">
      <c r="A1358">
        <v>-38</v>
      </c>
      <c r="B1358">
        <v>-84</v>
      </c>
      <c r="C1358">
        <v>240.6</v>
      </c>
      <c r="D1358">
        <v>240</v>
      </c>
      <c r="E1358">
        <f t="shared" si="42"/>
        <v>-0.49090375361514105</v>
      </c>
      <c r="F1358">
        <f t="shared" si="43"/>
        <v>-0.87121381112018936</v>
      </c>
    </row>
    <row r="1359" spans="1:6">
      <c r="A1359">
        <v>-39</v>
      </c>
      <c r="B1359">
        <v>-81</v>
      </c>
      <c r="C1359">
        <v>239.23</v>
      </c>
      <c r="D1359">
        <v>240</v>
      </c>
      <c r="E1359">
        <f t="shared" si="42"/>
        <v>-0.51159304435107356</v>
      </c>
      <c r="F1359">
        <f t="shared" si="43"/>
        <v>-0.85922788419115015</v>
      </c>
    </row>
    <row r="1360" spans="1:6">
      <c r="A1360">
        <v>-41</v>
      </c>
      <c r="B1360">
        <v>-86</v>
      </c>
      <c r="C1360">
        <v>239.45</v>
      </c>
      <c r="D1360">
        <v>240</v>
      </c>
      <c r="E1360">
        <f t="shared" si="42"/>
        <v>-0.50829008289804301</v>
      </c>
      <c r="F1360">
        <f t="shared" si="43"/>
        <v>-0.86118592163800523</v>
      </c>
    </row>
    <row r="1361" spans="1:6">
      <c r="A1361">
        <v>-45</v>
      </c>
      <c r="B1361">
        <v>-82</v>
      </c>
      <c r="C1361">
        <v>236.18</v>
      </c>
      <c r="D1361">
        <v>240</v>
      </c>
      <c r="E1361">
        <f t="shared" si="42"/>
        <v>-0.55658564990338288</v>
      </c>
      <c r="F1361">
        <f t="shared" si="43"/>
        <v>-0.8307902348497056</v>
      </c>
    </row>
    <row r="1362" spans="1:6">
      <c r="A1362">
        <v>-33</v>
      </c>
      <c r="B1362">
        <v>-85</v>
      </c>
      <c r="C1362">
        <v>243.73</v>
      </c>
      <c r="D1362">
        <v>240</v>
      </c>
      <c r="E1362">
        <f t="shared" si="42"/>
        <v>-0.44260173091309862</v>
      </c>
      <c r="F1362">
        <f t="shared" si="43"/>
        <v>-0.89671829901743894</v>
      </c>
    </row>
    <row r="1363" spans="1:6">
      <c r="A1363">
        <v>-38</v>
      </c>
      <c r="B1363">
        <v>-87</v>
      </c>
      <c r="C1363">
        <v>241.35</v>
      </c>
      <c r="D1363">
        <v>240</v>
      </c>
      <c r="E1363">
        <f t="shared" si="42"/>
        <v>-0.47945786025590675</v>
      </c>
      <c r="F1363">
        <f t="shared" si="43"/>
        <v>-0.87756490371870921</v>
      </c>
    </row>
    <row r="1364" spans="1:6">
      <c r="A1364">
        <v>-36</v>
      </c>
      <c r="B1364">
        <v>-83</v>
      </c>
      <c r="C1364">
        <v>241.49</v>
      </c>
      <c r="D1364">
        <v>240</v>
      </c>
      <c r="E1364">
        <f t="shared" si="42"/>
        <v>-0.47731213551267465</v>
      </c>
      <c r="F1364">
        <f t="shared" si="43"/>
        <v>-0.87873381936302541</v>
      </c>
    </row>
    <row r="1365" spans="1:6">
      <c r="A1365">
        <v>-47</v>
      </c>
      <c r="B1365">
        <v>-86</v>
      </c>
      <c r="C1365">
        <v>236.28</v>
      </c>
      <c r="D1365">
        <v>240</v>
      </c>
      <c r="E1365">
        <f t="shared" si="42"/>
        <v>-0.55513480041218077</v>
      </c>
      <c r="F1365">
        <f t="shared" si="43"/>
        <v>-0.83176039420696646</v>
      </c>
    </row>
    <row r="1366" spans="1:6">
      <c r="A1366">
        <v>-40</v>
      </c>
      <c r="B1366">
        <v>-88</v>
      </c>
      <c r="C1366">
        <v>240.5</v>
      </c>
      <c r="D1366">
        <v>240</v>
      </c>
      <c r="E1366">
        <f t="shared" si="42"/>
        <v>-0.49242356010346722</v>
      </c>
      <c r="F1366">
        <f t="shared" si="43"/>
        <v>-0.87035569593989959</v>
      </c>
    </row>
    <row r="1367" spans="1:6">
      <c r="A1367">
        <v>-38</v>
      </c>
      <c r="B1367">
        <v>-91</v>
      </c>
      <c r="C1367">
        <v>242.28</v>
      </c>
      <c r="D1367">
        <v>240</v>
      </c>
      <c r="E1367">
        <f t="shared" si="42"/>
        <v>-0.46515107807745859</v>
      </c>
      <c r="F1367">
        <f t="shared" si="43"/>
        <v>-0.88523131133245514</v>
      </c>
    </row>
    <row r="1368" spans="1:6">
      <c r="A1368">
        <v>-36</v>
      </c>
      <c r="B1368">
        <v>-86</v>
      </c>
      <c r="C1368">
        <v>242.23</v>
      </c>
      <c r="D1368">
        <v>241</v>
      </c>
      <c r="E1368">
        <f t="shared" si="42"/>
        <v>-0.46592341091424316</v>
      </c>
      <c r="F1368">
        <f t="shared" si="43"/>
        <v>-0.88482505342131745</v>
      </c>
    </row>
    <row r="1369" spans="1:6">
      <c r="A1369">
        <v>-36</v>
      </c>
      <c r="B1369">
        <v>-83</v>
      </c>
      <c r="C1369">
        <v>241.49</v>
      </c>
      <c r="D1369">
        <v>241</v>
      </c>
      <c r="E1369">
        <f t="shared" si="42"/>
        <v>-0.47731213551267465</v>
      </c>
      <c r="F1369">
        <f t="shared" si="43"/>
        <v>-0.87873381936302541</v>
      </c>
    </row>
    <row r="1370" spans="1:6">
      <c r="A1370">
        <v>-39</v>
      </c>
      <c r="B1370">
        <v>-86</v>
      </c>
      <c r="C1370">
        <v>240.55</v>
      </c>
      <c r="D1370">
        <v>241</v>
      </c>
      <c r="E1370">
        <f t="shared" si="42"/>
        <v>-0.49166384407100672</v>
      </c>
      <c r="F1370">
        <f t="shared" si="43"/>
        <v>-0.87078508510040564</v>
      </c>
    </row>
    <row r="1371" spans="1:6">
      <c r="A1371">
        <v>-39</v>
      </c>
      <c r="B1371">
        <v>-84</v>
      </c>
      <c r="C1371">
        <v>240.04</v>
      </c>
      <c r="D1371">
        <v>241</v>
      </c>
      <c r="E1371">
        <f t="shared" si="42"/>
        <v>-0.49939527841407105</v>
      </c>
      <c r="F1371">
        <f t="shared" si="43"/>
        <v>-0.86637425856135197</v>
      </c>
    </row>
    <row r="1372" spans="1:6">
      <c r="A1372">
        <v>-40</v>
      </c>
      <c r="B1372">
        <v>-81</v>
      </c>
      <c r="C1372">
        <v>238.66</v>
      </c>
      <c r="D1372">
        <v>241</v>
      </c>
      <c r="E1372">
        <f t="shared" si="42"/>
        <v>-0.52011551002374312</v>
      </c>
      <c r="F1372">
        <f t="shared" si="43"/>
        <v>-0.85409592917466925</v>
      </c>
    </row>
    <row r="1373" spans="1:6">
      <c r="A1373">
        <v>-38</v>
      </c>
      <c r="B1373">
        <v>-89</v>
      </c>
      <c r="C1373">
        <v>241.82</v>
      </c>
      <c r="D1373">
        <v>241</v>
      </c>
      <c r="E1373">
        <f t="shared" si="42"/>
        <v>-0.47224310314690798</v>
      </c>
      <c r="F1373">
        <f t="shared" si="43"/>
        <v>-0.88146834970416199</v>
      </c>
    </row>
    <row r="1374" spans="1:6">
      <c r="A1374">
        <v>-36</v>
      </c>
      <c r="B1374">
        <v>-84</v>
      </c>
      <c r="C1374">
        <v>241.74</v>
      </c>
      <c r="D1374">
        <v>241</v>
      </c>
      <c r="E1374">
        <f t="shared" si="42"/>
        <v>-0.47347340441231267</v>
      </c>
      <c r="F1374">
        <f t="shared" si="43"/>
        <v>-0.88080811492300337</v>
      </c>
    </row>
    <row r="1375" spans="1:6">
      <c r="A1375">
        <v>-38</v>
      </c>
      <c r="B1375">
        <v>-82</v>
      </c>
      <c r="C1375">
        <v>240.08</v>
      </c>
      <c r="D1375">
        <v>241</v>
      </c>
      <c r="E1375">
        <f t="shared" si="42"/>
        <v>-0.49879031342895053</v>
      </c>
      <c r="F1375">
        <f t="shared" si="43"/>
        <v>-0.86672269107797639</v>
      </c>
    </row>
    <row r="1376" spans="1:6">
      <c r="A1376">
        <v>-41</v>
      </c>
      <c r="B1376">
        <v>-83</v>
      </c>
      <c r="C1376">
        <v>238.65</v>
      </c>
      <c r="D1376">
        <v>241</v>
      </c>
      <c r="E1376">
        <f t="shared" si="42"/>
        <v>-0.5202645699620938</v>
      </c>
      <c r="F1376">
        <f t="shared" si="43"/>
        <v>-0.85400513888509921</v>
      </c>
    </row>
    <row r="1377" spans="1:6">
      <c r="A1377">
        <v>-39</v>
      </c>
      <c r="B1377">
        <v>-84</v>
      </c>
      <c r="C1377">
        <v>240.04</v>
      </c>
      <c r="D1377">
        <v>240</v>
      </c>
      <c r="E1377">
        <f t="shared" si="42"/>
        <v>-0.49939527841407105</v>
      </c>
      <c r="F1377">
        <f t="shared" si="43"/>
        <v>-0.86637425856135197</v>
      </c>
    </row>
    <row r="1378" spans="1:6">
      <c r="A1378">
        <v>-39</v>
      </c>
      <c r="B1378">
        <v>-85</v>
      </c>
      <c r="C1378">
        <v>240.3</v>
      </c>
      <c r="D1378">
        <v>240</v>
      </c>
      <c r="E1378">
        <f t="shared" si="42"/>
        <v>-0.49545866843240743</v>
      </c>
      <c r="F1378">
        <f t="shared" si="43"/>
        <v>-0.86863151443819131</v>
      </c>
    </row>
    <row r="1379" spans="1:6">
      <c r="A1379">
        <v>-37</v>
      </c>
      <c r="B1379">
        <v>-83</v>
      </c>
      <c r="C1379">
        <v>240.92</v>
      </c>
      <c r="D1379">
        <v>240</v>
      </c>
      <c r="E1379">
        <f t="shared" si="42"/>
        <v>-0.48603034675635076</v>
      </c>
      <c r="F1379">
        <f t="shared" si="43"/>
        <v>-0.87394193287191657</v>
      </c>
    </row>
    <row r="1380" spans="1:6">
      <c r="A1380">
        <v>-40</v>
      </c>
      <c r="B1380">
        <v>-84</v>
      </c>
      <c r="C1380">
        <v>239.48</v>
      </c>
      <c r="D1380">
        <v>240</v>
      </c>
      <c r="E1380">
        <f t="shared" si="42"/>
        <v>-0.50783909734920996</v>
      </c>
      <c r="F1380">
        <f t="shared" si="43"/>
        <v>-0.86145194364139643</v>
      </c>
    </row>
    <row r="1381" spans="1:6">
      <c r="A1381">
        <v>-38</v>
      </c>
      <c r="B1381">
        <v>-86</v>
      </c>
      <c r="C1381">
        <v>241.1</v>
      </c>
      <c r="D1381">
        <v>240</v>
      </c>
      <c r="E1381">
        <f t="shared" si="42"/>
        <v>-0.48328238325500228</v>
      </c>
      <c r="F1381">
        <f t="shared" si="43"/>
        <v>-0.87546452700001787</v>
      </c>
    </row>
    <row r="1382" spans="1:6">
      <c r="A1382">
        <v>-42</v>
      </c>
      <c r="B1382">
        <v>-86</v>
      </c>
      <c r="C1382">
        <v>238.91</v>
      </c>
      <c r="D1382">
        <v>240</v>
      </c>
      <c r="E1382">
        <f t="shared" si="42"/>
        <v>-0.51638387420112097</v>
      </c>
      <c r="F1382">
        <f t="shared" si="43"/>
        <v>-0.85635722363102706</v>
      </c>
    </row>
    <row r="1383" spans="1:6">
      <c r="A1383">
        <v>-44</v>
      </c>
      <c r="B1383">
        <v>-81</v>
      </c>
      <c r="C1383">
        <v>236.43</v>
      </c>
      <c r="D1383">
        <v>240</v>
      </c>
      <c r="E1383">
        <f t="shared" si="42"/>
        <v>-0.55295535686374997</v>
      </c>
      <c r="F1383">
        <f t="shared" si="43"/>
        <v>-0.83321088165942891</v>
      </c>
    </row>
    <row r="1384" spans="1:6">
      <c r="A1384">
        <v>-36</v>
      </c>
      <c r="B1384">
        <v>-88</v>
      </c>
      <c r="C1384">
        <v>242.69</v>
      </c>
      <c r="D1384">
        <v>240</v>
      </c>
      <c r="E1384">
        <f t="shared" si="42"/>
        <v>-0.45880464046289388</v>
      </c>
      <c r="F1384">
        <f t="shared" si="43"/>
        <v>-0.88853716967255492</v>
      </c>
    </row>
    <row r="1385" spans="1:6">
      <c r="A1385">
        <v>-38</v>
      </c>
      <c r="B1385">
        <v>-84</v>
      </c>
      <c r="C1385">
        <v>240.6</v>
      </c>
      <c r="D1385">
        <v>240</v>
      </c>
      <c r="E1385">
        <f t="shared" si="42"/>
        <v>-0.49090375361514105</v>
      </c>
      <c r="F1385">
        <f t="shared" si="43"/>
        <v>-0.87121381112018936</v>
      </c>
    </row>
    <row r="1386" spans="1:6">
      <c r="A1386">
        <v>-40</v>
      </c>
      <c r="B1386">
        <v>-88</v>
      </c>
      <c r="C1386">
        <v>240.5</v>
      </c>
      <c r="D1386">
        <v>240</v>
      </c>
      <c r="E1386">
        <f t="shared" si="42"/>
        <v>-0.49242356010346722</v>
      </c>
      <c r="F1386">
        <f t="shared" si="43"/>
        <v>-0.87035569593989959</v>
      </c>
    </row>
    <row r="1387" spans="1:6">
      <c r="A1387">
        <v>-38</v>
      </c>
      <c r="B1387">
        <v>-83</v>
      </c>
      <c r="C1387">
        <v>240.34</v>
      </c>
      <c r="D1387">
        <v>240</v>
      </c>
      <c r="E1387">
        <f t="shared" si="42"/>
        <v>-0.49485212854485844</v>
      </c>
      <c r="F1387">
        <f t="shared" si="43"/>
        <v>-0.86897719813273755</v>
      </c>
    </row>
    <row r="1388" spans="1:6">
      <c r="A1388">
        <v>-36</v>
      </c>
      <c r="B1388">
        <v>-84</v>
      </c>
      <c r="C1388">
        <v>241.74</v>
      </c>
      <c r="D1388">
        <v>240</v>
      </c>
      <c r="E1388">
        <f t="shared" si="42"/>
        <v>-0.47347340441231267</v>
      </c>
      <c r="F1388">
        <f t="shared" si="43"/>
        <v>-0.88080811492300337</v>
      </c>
    </row>
    <row r="1389" spans="1:6">
      <c r="A1389">
        <v>-39</v>
      </c>
      <c r="B1389">
        <v>-86</v>
      </c>
      <c r="C1389">
        <v>240.55</v>
      </c>
      <c r="D1389">
        <v>240</v>
      </c>
      <c r="E1389">
        <f t="shared" si="42"/>
        <v>-0.49166384407100672</v>
      </c>
      <c r="F1389">
        <f t="shared" si="43"/>
        <v>-0.87078508510040564</v>
      </c>
    </row>
    <row r="1390" spans="1:6">
      <c r="A1390">
        <v>-36</v>
      </c>
      <c r="B1390">
        <v>-85</v>
      </c>
      <c r="C1390">
        <v>241.99</v>
      </c>
      <c r="D1390">
        <v>240</v>
      </c>
      <c r="E1390">
        <f t="shared" si="42"/>
        <v>-0.46962565906082704</v>
      </c>
      <c r="F1390">
        <f t="shared" si="43"/>
        <v>-0.8828656411661312</v>
      </c>
    </row>
    <row r="1391" spans="1:6">
      <c r="A1391">
        <v>-39</v>
      </c>
      <c r="B1391">
        <v>-85</v>
      </c>
      <c r="C1391">
        <v>240.3</v>
      </c>
      <c r="D1391">
        <v>240</v>
      </c>
      <c r="E1391">
        <f t="shared" si="42"/>
        <v>-0.49545866843240743</v>
      </c>
      <c r="F1391">
        <f t="shared" si="43"/>
        <v>-0.86863151443819131</v>
      </c>
    </row>
    <row r="1392" spans="1:6">
      <c r="A1392">
        <v>-42</v>
      </c>
      <c r="B1392">
        <v>-87</v>
      </c>
      <c r="C1392">
        <v>239.17</v>
      </c>
      <c r="D1392">
        <v>240</v>
      </c>
      <c r="E1392">
        <f t="shared" si="42"/>
        <v>-0.51249254501061481</v>
      </c>
      <c r="F1392">
        <f t="shared" si="43"/>
        <v>-0.85869167418145087</v>
      </c>
    </row>
    <row r="1393" spans="1:6">
      <c r="A1393">
        <v>-41</v>
      </c>
      <c r="B1393">
        <v>-83</v>
      </c>
      <c r="C1393">
        <v>238.65</v>
      </c>
      <c r="D1393">
        <v>240</v>
      </c>
      <c r="E1393">
        <f t="shared" si="42"/>
        <v>-0.5202645699620938</v>
      </c>
      <c r="F1393">
        <f t="shared" si="43"/>
        <v>-0.85400513888509921</v>
      </c>
    </row>
    <row r="1394" spans="1:6">
      <c r="A1394">
        <v>-40</v>
      </c>
      <c r="B1394">
        <v>-86</v>
      </c>
      <c r="C1394">
        <v>240</v>
      </c>
      <c r="D1394">
        <v>240</v>
      </c>
      <c r="E1394">
        <f t="shared" si="42"/>
        <v>-0.50000000000000044</v>
      </c>
      <c r="F1394">
        <f t="shared" si="43"/>
        <v>-0.86602540378443837</v>
      </c>
    </row>
    <row r="1395" spans="1:6">
      <c r="A1395">
        <v>-35</v>
      </c>
      <c r="B1395">
        <v>-89</v>
      </c>
      <c r="C1395">
        <v>243.48</v>
      </c>
      <c r="D1395">
        <v>240</v>
      </c>
      <c r="E1395">
        <f t="shared" si="42"/>
        <v>-0.44651017694352335</v>
      </c>
      <c r="F1395">
        <f t="shared" si="43"/>
        <v>-0.89477855466359013</v>
      </c>
    </row>
    <row r="1396" spans="1:6">
      <c r="A1396">
        <v>-42</v>
      </c>
      <c r="B1396">
        <v>-87</v>
      </c>
      <c r="C1396">
        <v>239.17</v>
      </c>
      <c r="D1396">
        <v>240</v>
      </c>
      <c r="E1396">
        <f t="shared" si="42"/>
        <v>-0.51249254501061481</v>
      </c>
      <c r="F1396">
        <f t="shared" si="43"/>
        <v>-0.85869167418145087</v>
      </c>
    </row>
    <row r="1397" spans="1:6">
      <c r="A1397">
        <v>-36</v>
      </c>
      <c r="B1397">
        <v>-86</v>
      </c>
      <c r="C1397">
        <v>242.23</v>
      </c>
      <c r="D1397">
        <v>240</v>
      </c>
      <c r="E1397">
        <f t="shared" si="42"/>
        <v>-0.46592341091424316</v>
      </c>
      <c r="F1397">
        <f t="shared" si="43"/>
        <v>-0.88482505342131745</v>
      </c>
    </row>
    <row r="1398" spans="1:6">
      <c r="A1398">
        <v>-43</v>
      </c>
      <c r="B1398">
        <v>-83</v>
      </c>
      <c r="C1398">
        <v>237.55</v>
      </c>
      <c r="D1398">
        <v>240</v>
      </c>
      <c r="E1398">
        <f t="shared" si="42"/>
        <v>-0.53656340597109797</v>
      </c>
      <c r="F1398">
        <f t="shared" si="43"/>
        <v>-0.84386000697550223</v>
      </c>
    </row>
    <row r="1399" spans="1:6">
      <c r="A1399">
        <v>-42</v>
      </c>
      <c r="B1399">
        <v>-86</v>
      </c>
      <c r="C1399">
        <v>238.91</v>
      </c>
      <c r="D1399">
        <v>239</v>
      </c>
      <c r="E1399">
        <f t="shared" si="42"/>
        <v>-0.51638387420112097</v>
      </c>
      <c r="F1399">
        <f t="shared" si="43"/>
        <v>-0.85635722363102706</v>
      </c>
    </row>
    <row r="1400" spans="1:6">
      <c r="A1400">
        <v>-35</v>
      </c>
      <c r="B1400">
        <v>-83</v>
      </c>
      <c r="C1400">
        <v>242.08</v>
      </c>
      <c r="D1400">
        <v>239</v>
      </c>
      <c r="E1400">
        <f t="shared" si="42"/>
        <v>-0.46823827814761459</v>
      </c>
      <c r="F1400">
        <f t="shared" si="43"/>
        <v>-0.88360223793138792</v>
      </c>
    </row>
    <row r="1401" spans="1:6">
      <c r="A1401">
        <v>-37</v>
      </c>
      <c r="B1401">
        <v>-86</v>
      </c>
      <c r="C1401">
        <v>241.66</v>
      </c>
      <c r="D1401">
        <v>239</v>
      </c>
      <c r="E1401">
        <f t="shared" si="42"/>
        <v>-0.47470278261708704</v>
      </c>
      <c r="F1401">
        <f t="shared" si="43"/>
        <v>-0.88014616296135417</v>
      </c>
    </row>
    <row r="1402" spans="1:6">
      <c r="A1402">
        <v>-46</v>
      </c>
      <c r="B1402">
        <v>-86</v>
      </c>
      <c r="C1402">
        <v>236.8</v>
      </c>
      <c r="D1402">
        <v>239</v>
      </c>
      <c r="E1402">
        <f t="shared" si="42"/>
        <v>-0.54756322349254993</v>
      </c>
      <c r="F1402">
        <f t="shared" si="43"/>
        <v>-0.83676431345896185</v>
      </c>
    </row>
    <row r="1403" spans="1:6">
      <c r="A1403">
        <v>-41</v>
      </c>
      <c r="B1403">
        <v>-88</v>
      </c>
      <c r="C1403">
        <v>239.96</v>
      </c>
      <c r="D1403">
        <v>239</v>
      </c>
      <c r="E1403">
        <f t="shared" si="42"/>
        <v>-0.50060447789200302</v>
      </c>
      <c r="F1403">
        <f t="shared" si="43"/>
        <v>-0.86567612691726403</v>
      </c>
    </row>
    <row r="1404" spans="1:6">
      <c r="A1404">
        <v>-43</v>
      </c>
      <c r="B1404">
        <v>-84</v>
      </c>
      <c r="C1404">
        <v>237.83</v>
      </c>
      <c r="D1404">
        <v>239</v>
      </c>
      <c r="E1404">
        <f t="shared" si="42"/>
        <v>-0.53243313733974407</v>
      </c>
      <c r="F1404">
        <f t="shared" si="43"/>
        <v>-0.84647206348618342</v>
      </c>
    </row>
    <row r="1405" spans="1:6">
      <c r="A1405">
        <v>-37</v>
      </c>
      <c r="B1405">
        <v>-83</v>
      </c>
      <c r="C1405">
        <v>240.92</v>
      </c>
      <c r="D1405">
        <v>239</v>
      </c>
      <c r="E1405">
        <f t="shared" si="42"/>
        <v>-0.48603034675635076</v>
      </c>
      <c r="F1405">
        <f t="shared" si="43"/>
        <v>-0.87394193287191657</v>
      </c>
    </row>
    <row r="1406" spans="1:6">
      <c r="A1406">
        <v>-42</v>
      </c>
      <c r="B1406">
        <v>-90</v>
      </c>
      <c r="C1406">
        <v>239.92</v>
      </c>
      <c r="D1406">
        <v>239</v>
      </c>
      <c r="E1406">
        <f t="shared" si="42"/>
        <v>-0.50120871179546456</v>
      </c>
      <c r="F1406">
        <f t="shared" si="43"/>
        <v>-0.86532642813006178</v>
      </c>
    </row>
    <row r="1407" spans="1:6">
      <c r="A1407">
        <v>-37</v>
      </c>
      <c r="B1407">
        <v>-85</v>
      </c>
      <c r="C1407">
        <v>241.42</v>
      </c>
      <c r="D1407">
        <v>239</v>
      </c>
      <c r="E1407">
        <f t="shared" si="42"/>
        <v>-0.4783853549093019</v>
      </c>
      <c r="F1407">
        <f t="shared" si="43"/>
        <v>-0.87815001691527705</v>
      </c>
    </row>
    <row r="1408" spans="1:6">
      <c r="A1408">
        <v>-41</v>
      </c>
      <c r="B1408">
        <v>-85</v>
      </c>
      <c r="C1408">
        <v>239.19</v>
      </c>
      <c r="D1408">
        <v>239</v>
      </c>
      <c r="E1408">
        <f t="shared" si="42"/>
        <v>-0.51219277385439232</v>
      </c>
      <c r="F1408">
        <f t="shared" si="43"/>
        <v>-0.85887051550937721</v>
      </c>
    </row>
    <row r="1409" spans="1:6">
      <c r="A1409">
        <v>-45</v>
      </c>
      <c r="B1409">
        <v>-80</v>
      </c>
      <c r="C1409">
        <v>235.58</v>
      </c>
      <c r="D1409">
        <v>239</v>
      </c>
      <c r="E1409">
        <f t="shared" si="42"/>
        <v>-0.5652549879442833</v>
      </c>
      <c r="F1409">
        <f t="shared" si="43"/>
        <v>-0.82491623732601371</v>
      </c>
    </row>
    <row r="1410" spans="1:6">
      <c r="A1410">
        <v>-46</v>
      </c>
      <c r="B1410">
        <v>-86</v>
      </c>
      <c r="C1410">
        <v>236.8</v>
      </c>
      <c r="D1410">
        <v>239</v>
      </c>
      <c r="E1410">
        <f t="shared" si="42"/>
        <v>-0.54756322349254993</v>
      </c>
      <c r="F1410">
        <f t="shared" si="43"/>
        <v>-0.83676431345896185</v>
      </c>
    </row>
    <row r="1411" spans="1:6">
      <c r="A1411">
        <v>-43</v>
      </c>
      <c r="B1411">
        <v>-85</v>
      </c>
      <c r="C1411">
        <v>238.11</v>
      </c>
      <c r="D1411">
        <v>239</v>
      </c>
      <c r="E1411">
        <f t="shared" ref="E1411:E1474" si="44">COS(C1411/180*PI())</f>
        <v>-0.52829015316247008</v>
      </c>
      <c r="F1411">
        <f t="shared" ref="F1411:F1474" si="45">SIN(C1411/180*PI())</f>
        <v>-0.84906390458644154</v>
      </c>
    </row>
    <row r="1412" spans="1:6">
      <c r="A1412">
        <v>-37</v>
      </c>
      <c r="B1412">
        <v>-85</v>
      </c>
      <c r="C1412">
        <v>241.42</v>
      </c>
      <c r="D1412">
        <v>239</v>
      </c>
      <c r="E1412">
        <f t="shared" si="44"/>
        <v>-0.4783853549093019</v>
      </c>
      <c r="F1412">
        <f t="shared" si="45"/>
        <v>-0.87815001691527705</v>
      </c>
    </row>
    <row r="1413" spans="1:6">
      <c r="A1413">
        <v>-41</v>
      </c>
      <c r="B1413">
        <v>-86</v>
      </c>
      <c r="C1413">
        <v>239.45</v>
      </c>
      <c r="D1413">
        <v>239</v>
      </c>
      <c r="E1413">
        <f t="shared" si="44"/>
        <v>-0.50829008289804301</v>
      </c>
      <c r="F1413">
        <f t="shared" si="45"/>
        <v>-0.86118592163800523</v>
      </c>
    </row>
    <row r="1414" spans="1:6">
      <c r="A1414">
        <v>-40</v>
      </c>
      <c r="B1414">
        <v>-84</v>
      </c>
      <c r="C1414">
        <v>239.48</v>
      </c>
      <c r="D1414">
        <v>239</v>
      </c>
      <c r="E1414">
        <f t="shared" si="44"/>
        <v>-0.50783909734920996</v>
      </c>
      <c r="F1414">
        <f t="shared" si="45"/>
        <v>-0.86145194364139643</v>
      </c>
    </row>
    <row r="1415" spans="1:6">
      <c r="A1415">
        <v>-39</v>
      </c>
      <c r="B1415">
        <v>-87</v>
      </c>
      <c r="C1415">
        <v>240.8</v>
      </c>
      <c r="D1415">
        <v>239</v>
      </c>
      <c r="E1415">
        <f t="shared" si="44"/>
        <v>-0.48785965913873308</v>
      </c>
      <c r="F1415">
        <f t="shared" si="45"/>
        <v>-0.87292207726980942</v>
      </c>
    </row>
    <row r="1416" spans="1:6">
      <c r="A1416">
        <v>-39</v>
      </c>
      <c r="B1416">
        <v>-85</v>
      </c>
      <c r="C1416">
        <v>240.3</v>
      </c>
      <c r="D1416">
        <v>239</v>
      </c>
      <c r="E1416">
        <f t="shared" si="44"/>
        <v>-0.49545866843240743</v>
      </c>
      <c r="F1416">
        <f t="shared" si="45"/>
        <v>-0.86863151443819131</v>
      </c>
    </row>
    <row r="1417" spans="1:6">
      <c r="A1417">
        <v>-42</v>
      </c>
      <c r="B1417">
        <v>-81</v>
      </c>
      <c r="C1417">
        <v>237.53</v>
      </c>
      <c r="D1417">
        <v>239</v>
      </c>
      <c r="E1417">
        <f t="shared" si="44"/>
        <v>-0.5368579359867568</v>
      </c>
      <c r="F1417">
        <f t="shared" si="45"/>
        <v>-0.84367265960681648</v>
      </c>
    </row>
    <row r="1418" spans="1:6">
      <c r="A1418">
        <v>-38</v>
      </c>
      <c r="B1418">
        <v>-82</v>
      </c>
      <c r="C1418">
        <v>240.08</v>
      </c>
      <c r="D1418">
        <v>239</v>
      </c>
      <c r="E1418">
        <f t="shared" si="44"/>
        <v>-0.49879031342895053</v>
      </c>
      <c r="F1418">
        <f t="shared" si="45"/>
        <v>-0.86672269107797639</v>
      </c>
    </row>
    <row r="1419" spans="1:6">
      <c r="A1419">
        <v>-38</v>
      </c>
      <c r="B1419">
        <v>-86</v>
      </c>
      <c r="C1419">
        <v>241.1</v>
      </c>
      <c r="D1419">
        <v>240</v>
      </c>
      <c r="E1419">
        <f t="shared" si="44"/>
        <v>-0.48328238325500228</v>
      </c>
      <c r="F1419">
        <f t="shared" si="45"/>
        <v>-0.87546452700001787</v>
      </c>
    </row>
    <row r="1420" spans="1:6">
      <c r="A1420">
        <v>-40</v>
      </c>
      <c r="B1420">
        <v>-83</v>
      </c>
      <c r="C1420">
        <v>239.21</v>
      </c>
      <c r="D1420">
        <v>240</v>
      </c>
      <c r="E1420">
        <f t="shared" si="44"/>
        <v>-0.5118929402890332</v>
      </c>
      <c r="F1420">
        <f t="shared" si="45"/>
        <v>-0.85904925218653694</v>
      </c>
    </row>
    <row r="1421" spans="1:6">
      <c r="A1421">
        <v>-37</v>
      </c>
      <c r="B1421">
        <v>-87</v>
      </c>
      <c r="C1421">
        <v>241.9</v>
      </c>
      <c r="D1421">
        <v>240</v>
      </c>
      <c r="E1421">
        <f t="shared" si="44"/>
        <v>-0.4710118812194099</v>
      </c>
      <c r="F1421">
        <f t="shared" si="45"/>
        <v>-0.88212686601766788</v>
      </c>
    </row>
    <row r="1422" spans="1:6">
      <c r="A1422">
        <v>-47</v>
      </c>
      <c r="B1422">
        <v>-86</v>
      </c>
      <c r="C1422">
        <v>236.28</v>
      </c>
      <c r="D1422">
        <v>240</v>
      </c>
      <c r="E1422">
        <f t="shared" si="44"/>
        <v>-0.55513480041218077</v>
      </c>
      <c r="F1422">
        <f t="shared" si="45"/>
        <v>-0.83176039420696646</v>
      </c>
    </row>
    <row r="1423" spans="1:6">
      <c r="A1423">
        <v>-37</v>
      </c>
      <c r="B1423">
        <v>-88</v>
      </c>
      <c r="C1423">
        <v>242.14</v>
      </c>
      <c r="D1423">
        <v>240</v>
      </c>
      <c r="E1423">
        <f t="shared" si="44"/>
        <v>-0.46731271547659808</v>
      </c>
      <c r="F1423">
        <f t="shared" si="45"/>
        <v>-0.8840920913309247</v>
      </c>
    </row>
    <row r="1424" spans="1:6">
      <c r="A1424">
        <v>-40</v>
      </c>
      <c r="B1424">
        <v>-85</v>
      </c>
      <c r="C1424">
        <v>239.74</v>
      </c>
      <c r="D1424">
        <v>240</v>
      </c>
      <c r="E1424">
        <f t="shared" si="44"/>
        <v>-0.50392473710945906</v>
      </c>
      <c r="F1424">
        <f t="shared" si="45"/>
        <v>-0.86374756690202181</v>
      </c>
    </row>
    <row r="1425" spans="1:6">
      <c r="A1425">
        <v>-41</v>
      </c>
      <c r="B1425">
        <v>-86</v>
      </c>
      <c r="C1425">
        <v>239.45</v>
      </c>
      <c r="D1425">
        <v>240</v>
      </c>
      <c r="E1425">
        <f t="shared" si="44"/>
        <v>-0.50829008289804301</v>
      </c>
      <c r="F1425">
        <f t="shared" si="45"/>
        <v>-0.86118592163800523</v>
      </c>
    </row>
    <row r="1426" spans="1:6">
      <c r="A1426">
        <v>-41</v>
      </c>
      <c r="B1426">
        <v>-88</v>
      </c>
      <c r="C1426">
        <v>239.96</v>
      </c>
      <c r="D1426">
        <v>239</v>
      </c>
      <c r="E1426">
        <f t="shared" si="44"/>
        <v>-0.50060447789200302</v>
      </c>
      <c r="F1426">
        <f t="shared" si="45"/>
        <v>-0.86567612691726403</v>
      </c>
    </row>
    <row r="1427" spans="1:6">
      <c r="A1427">
        <v>-46</v>
      </c>
      <c r="B1427">
        <v>-85</v>
      </c>
      <c r="C1427">
        <v>236.52</v>
      </c>
      <c r="D1427">
        <v>239</v>
      </c>
      <c r="E1427">
        <f t="shared" si="44"/>
        <v>-0.5516458706284304</v>
      </c>
      <c r="F1427">
        <f t="shared" si="45"/>
        <v>-0.83407843361317102</v>
      </c>
    </row>
    <row r="1428" spans="1:6">
      <c r="A1428">
        <v>-41</v>
      </c>
      <c r="B1428">
        <v>-85</v>
      </c>
      <c r="C1428">
        <v>239.19</v>
      </c>
      <c r="D1428">
        <v>239</v>
      </c>
      <c r="E1428">
        <f t="shared" si="44"/>
        <v>-0.51219277385439232</v>
      </c>
      <c r="F1428">
        <f t="shared" si="45"/>
        <v>-0.85887051550937721</v>
      </c>
    </row>
    <row r="1429" spans="1:6">
      <c r="A1429">
        <v>-38</v>
      </c>
      <c r="B1429">
        <v>-85</v>
      </c>
      <c r="C1429">
        <v>240.85</v>
      </c>
      <c r="D1429">
        <v>239</v>
      </c>
      <c r="E1429">
        <f t="shared" si="44"/>
        <v>-0.48709770525415796</v>
      </c>
      <c r="F1429">
        <f t="shared" si="45"/>
        <v>-0.87334748269868701</v>
      </c>
    </row>
    <row r="1430" spans="1:6">
      <c r="A1430">
        <v>-38</v>
      </c>
      <c r="B1430">
        <v>-85</v>
      </c>
      <c r="C1430">
        <v>240.85</v>
      </c>
      <c r="D1430">
        <v>239</v>
      </c>
      <c r="E1430">
        <f t="shared" si="44"/>
        <v>-0.48709770525415796</v>
      </c>
      <c r="F1430">
        <f t="shared" si="45"/>
        <v>-0.87334748269868701</v>
      </c>
    </row>
    <row r="1431" spans="1:6">
      <c r="A1431">
        <v>-40</v>
      </c>
      <c r="B1431">
        <v>-85</v>
      </c>
      <c r="C1431">
        <v>239.74</v>
      </c>
      <c r="D1431">
        <v>239</v>
      </c>
      <c r="E1431">
        <f t="shared" si="44"/>
        <v>-0.50392473710945906</v>
      </c>
      <c r="F1431">
        <f t="shared" si="45"/>
        <v>-0.86374756690202181</v>
      </c>
    </row>
    <row r="1432" spans="1:6">
      <c r="A1432">
        <v>-40</v>
      </c>
      <c r="B1432">
        <v>-83</v>
      </c>
      <c r="C1432">
        <v>239.21</v>
      </c>
      <c r="D1432">
        <v>239</v>
      </c>
      <c r="E1432">
        <f t="shared" si="44"/>
        <v>-0.5118929402890332</v>
      </c>
      <c r="F1432">
        <f t="shared" si="45"/>
        <v>-0.85904925218653694</v>
      </c>
    </row>
    <row r="1433" spans="1:6">
      <c r="A1433">
        <v>-44</v>
      </c>
      <c r="B1433">
        <v>-82</v>
      </c>
      <c r="C1433">
        <v>236.72</v>
      </c>
      <c r="D1433">
        <v>239</v>
      </c>
      <c r="E1433">
        <f t="shared" si="44"/>
        <v>-0.54873103274830881</v>
      </c>
      <c r="F1433">
        <f t="shared" si="45"/>
        <v>-0.83599895556093518</v>
      </c>
    </row>
    <row r="1434" spans="1:6">
      <c r="A1434">
        <v>-39</v>
      </c>
      <c r="B1434">
        <v>-89</v>
      </c>
      <c r="C1434">
        <v>241.28</v>
      </c>
      <c r="D1434">
        <v>239</v>
      </c>
      <c r="E1434">
        <f t="shared" si="44"/>
        <v>-0.48052964995164082</v>
      </c>
      <c r="F1434">
        <f t="shared" si="45"/>
        <v>-0.87697848064667672</v>
      </c>
    </row>
    <row r="1435" spans="1:6">
      <c r="A1435">
        <v>-36</v>
      </c>
      <c r="B1435">
        <v>-85</v>
      </c>
      <c r="C1435">
        <v>241.99</v>
      </c>
      <c r="D1435">
        <v>239</v>
      </c>
      <c r="E1435">
        <f t="shared" si="44"/>
        <v>-0.46962565906082704</v>
      </c>
      <c r="F1435">
        <f t="shared" si="45"/>
        <v>-0.8828656411661312</v>
      </c>
    </row>
    <row r="1436" spans="1:6">
      <c r="A1436">
        <v>-42</v>
      </c>
      <c r="B1436">
        <v>-88</v>
      </c>
      <c r="C1436">
        <v>239.43</v>
      </c>
      <c r="D1436">
        <v>239</v>
      </c>
      <c r="E1436">
        <f t="shared" si="44"/>
        <v>-0.5085906625212232</v>
      </c>
      <c r="F1436">
        <f t="shared" si="45"/>
        <v>-0.86100844246512664</v>
      </c>
    </row>
    <row r="1437" spans="1:6">
      <c r="A1437">
        <v>-45</v>
      </c>
      <c r="B1437">
        <v>-82</v>
      </c>
      <c r="C1437">
        <v>236.18</v>
      </c>
      <c r="D1437">
        <v>239</v>
      </c>
      <c r="E1437">
        <f t="shared" si="44"/>
        <v>-0.55658564990338288</v>
      </c>
      <c r="F1437">
        <f t="shared" si="45"/>
        <v>-0.8307902348497056</v>
      </c>
    </row>
    <row r="1438" spans="1:6">
      <c r="A1438">
        <v>-40</v>
      </c>
      <c r="B1438">
        <v>-88</v>
      </c>
      <c r="C1438">
        <v>240.5</v>
      </c>
      <c r="D1438">
        <v>240</v>
      </c>
      <c r="E1438">
        <f t="shared" si="44"/>
        <v>-0.49242356010346722</v>
      </c>
      <c r="F1438">
        <f t="shared" si="45"/>
        <v>-0.87035569593989959</v>
      </c>
    </row>
    <row r="1439" spans="1:6">
      <c r="A1439">
        <v>-40</v>
      </c>
      <c r="B1439">
        <v>-88</v>
      </c>
      <c r="C1439">
        <v>240.5</v>
      </c>
      <c r="D1439">
        <v>240</v>
      </c>
      <c r="E1439">
        <f t="shared" si="44"/>
        <v>-0.49242356010346722</v>
      </c>
      <c r="F1439">
        <f t="shared" si="45"/>
        <v>-0.87035569593989959</v>
      </c>
    </row>
    <row r="1440" spans="1:6">
      <c r="A1440">
        <v>-44</v>
      </c>
      <c r="B1440">
        <v>-84</v>
      </c>
      <c r="C1440">
        <v>237.29</v>
      </c>
      <c r="D1440">
        <v>239</v>
      </c>
      <c r="E1440">
        <f t="shared" si="44"/>
        <v>-0.54038718358693871</v>
      </c>
      <c r="F1440">
        <f t="shared" si="45"/>
        <v>-0.84141647940539899</v>
      </c>
    </row>
    <row r="1441" spans="1:6">
      <c r="A1441">
        <v>-36</v>
      </c>
      <c r="B1441">
        <v>-86</v>
      </c>
      <c r="C1441">
        <v>242.23</v>
      </c>
      <c r="D1441">
        <v>240</v>
      </c>
      <c r="E1441">
        <f t="shared" si="44"/>
        <v>-0.46592341091424316</v>
      </c>
      <c r="F1441">
        <f t="shared" si="45"/>
        <v>-0.88482505342131745</v>
      </c>
    </row>
    <row r="1442" spans="1:6">
      <c r="A1442">
        <v>-42</v>
      </c>
      <c r="B1442">
        <v>-84</v>
      </c>
      <c r="C1442">
        <v>238.38</v>
      </c>
      <c r="D1442">
        <v>240</v>
      </c>
      <c r="E1442">
        <f t="shared" si="44"/>
        <v>-0.52428318282756947</v>
      </c>
      <c r="F1442">
        <f t="shared" si="45"/>
        <v>-0.85154397667072568</v>
      </c>
    </row>
    <row r="1443" spans="1:6">
      <c r="A1443">
        <v>-42</v>
      </c>
      <c r="B1443">
        <v>-86</v>
      </c>
      <c r="C1443">
        <v>238.91</v>
      </c>
      <c r="D1443">
        <v>240</v>
      </c>
      <c r="E1443">
        <f t="shared" si="44"/>
        <v>-0.51638387420112097</v>
      </c>
      <c r="F1443">
        <f t="shared" si="45"/>
        <v>-0.85635722363102706</v>
      </c>
    </row>
    <row r="1444" spans="1:6">
      <c r="A1444">
        <v>-39</v>
      </c>
      <c r="B1444">
        <v>-85</v>
      </c>
      <c r="C1444">
        <v>240.3</v>
      </c>
      <c r="D1444">
        <v>240</v>
      </c>
      <c r="E1444">
        <f t="shared" si="44"/>
        <v>-0.49545866843240743</v>
      </c>
      <c r="F1444">
        <f t="shared" si="45"/>
        <v>-0.86863151443819131</v>
      </c>
    </row>
    <row r="1445" spans="1:6">
      <c r="A1445">
        <v>-41</v>
      </c>
      <c r="B1445">
        <v>-88</v>
      </c>
      <c r="C1445">
        <v>239.96</v>
      </c>
      <c r="D1445">
        <v>239</v>
      </c>
      <c r="E1445">
        <f t="shared" si="44"/>
        <v>-0.50060447789200302</v>
      </c>
      <c r="F1445">
        <f t="shared" si="45"/>
        <v>-0.86567612691726403</v>
      </c>
    </row>
    <row r="1446" spans="1:6">
      <c r="A1446">
        <v>-46</v>
      </c>
      <c r="B1446">
        <v>-85</v>
      </c>
      <c r="C1446">
        <v>236.52</v>
      </c>
      <c r="D1446">
        <v>239</v>
      </c>
      <c r="E1446">
        <f t="shared" si="44"/>
        <v>-0.5516458706284304</v>
      </c>
      <c r="F1446">
        <f t="shared" si="45"/>
        <v>-0.83407843361317102</v>
      </c>
    </row>
    <row r="1447" spans="1:6">
      <c r="A1447">
        <v>-42</v>
      </c>
      <c r="B1447">
        <v>-83</v>
      </c>
      <c r="C1447">
        <v>238.1</v>
      </c>
      <c r="D1447">
        <v>239</v>
      </c>
      <c r="E1447">
        <f t="shared" si="44"/>
        <v>-0.52843833472234725</v>
      </c>
      <c r="F1447">
        <f t="shared" si="45"/>
        <v>-0.84897168762914144</v>
      </c>
    </row>
    <row r="1448" spans="1:6">
      <c r="A1448">
        <v>-41</v>
      </c>
      <c r="B1448">
        <v>-86</v>
      </c>
      <c r="C1448">
        <v>239.45</v>
      </c>
      <c r="D1448">
        <v>239</v>
      </c>
      <c r="E1448">
        <f t="shared" si="44"/>
        <v>-0.50829008289804301</v>
      </c>
      <c r="F1448">
        <f t="shared" si="45"/>
        <v>-0.86118592163800523</v>
      </c>
    </row>
    <row r="1449" spans="1:6">
      <c r="A1449">
        <v>-42</v>
      </c>
      <c r="B1449">
        <v>-91</v>
      </c>
      <c r="C1449">
        <v>240.17</v>
      </c>
      <c r="D1449">
        <v>239</v>
      </c>
      <c r="E1449">
        <f t="shared" si="44"/>
        <v>-0.49742825381157041</v>
      </c>
      <c r="F1449">
        <f t="shared" si="45"/>
        <v>-0.86750511947190945</v>
      </c>
    </row>
    <row r="1450" spans="1:6">
      <c r="A1450">
        <v>-37</v>
      </c>
      <c r="B1450">
        <v>-84</v>
      </c>
      <c r="C1450">
        <v>241.17</v>
      </c>
      <c r="D1450">
        <v>239</v>
      </c>
      <c r="E1450">
        <f t="shared" si="44"/>
        <v>-0.48221244114771927</v>
      </c>
      <c r="F1450">
        <f t="shared" si="45"/>
        <v>-0.87605431429926617</v>
      </c>
    </row>
    <row r="1451" spans="1:6">
      <c r="A1451">
        <v>-42</v>
      </c>
      <c r="B1451">
        <v>-81</v>
      </c>
      <c r="C1451">
        <v>237.53</v>
      </c>
      <c r="D1451">
        <v>239</v>
      </c>
      <c r="E1451">
        <f t="shared" si="44"/>
        <v>-0.5368579359867568</v>
      </c>
      <c r="F1451">
        <f t="shared" si="45"/>
        <v>-0.84367265960681648</v>
      </c>
    </row>
    <row r="1452" spans="1:6">
      <c r="A1452">
        <v>-39</v>
      </c>
      <c r="B1452">
        <v>-83</v>
      </c>
      <c r="C1452">
        <v>239.77</v>
      </c>
      <c r="D1452">
        <v>239</v>
      </c>
      <c r="E1452">
        <f t="shared" si="44"/>
        <v>-0.50347241088475558</v>
      </c>
      <c r="F1452">
        <f t="shared" si="45"/>
        <v>-0.86401130286466266</v>
      </c>
    </row>
    <row r="1453" spans="1:6">
      <c r="A1453">
        <v>-43</v>
      </c>
      <c r="B1453">
        <v>-83</v>
      </c>
      <c r="C1453">
        <v>237.55</v>
      </c>
      <c r="D1453">
        <v>239</v>
      </c>
      <c r="E1453">
        <f t="shared" si="44"/>
        <v>-0.53656340597109797</v>
      </c>
      <c r="F1453">
        <f t="shared" si="45"/>
        <v>-0.84386000697550223</v>
      </c>
    </row>
    <row r="1454" spans="1:6">
      <c r="A1454">
        <v>-48</v>
      </c>
      <c r="B1454">
        <v>-83</v>
      </c>
      <c r="C1454">
        <v>234.9</v>
      </c>
      <c r="D1454">
        <v>239</v>
      </c>
      <c r="E1454">
        <f t="shared" si="44"/>
        <v>-0.57500525204327879</v>
      </c>
      <c r="F1454">
        <f t="shared" si="45"/>
        <v>-0.81814971742502329</v>
      </c>
    </row>
    <row r="1455" spans="1:6">
      <c r="A1455">
        <v>-40</v>
      </c>
      <c r="B1455">
        <v>-90</v>
      </c>
      <c r="C1455">
        <v>240.98</v>
      </c>
      <c r="D1455">
        <v>239</v>
      </c>
      <c r="E1455">
        <f t="shared" si="44"/>
        <v>-0.48511489057569501</v>
      </c>
      <c r="F1455">
        <f t="shared" si="45"/>
        <v>-0.87445042337558021</v>
      </c>
    </row>
    <row r="1456" spans="1:6">
      <c r="A1456">
        <v>-43</v>
      </c>
      <c r="B1456">
        <v>-85</v>
      </c>
      <c r="C1456">
        <v>238.11</v>
      </c>
      <c r="D1456">
        <v>239</v>
      </c>
      <c r="E1456">
        <f t="shared" si="44"/>
        <v>-0.52829015316247008</v>
      </c>
      <c r="F1456">
        <f t="shared" si="45"/>
        <v>-0.84906390458644154</v>
      </c>
    </row>
    <row r="1457" spans="1:6">
      <c r="A1457">
        <v>-44</v>
      </c>
      <c r="B1457">
        <v>-86</v>
      </c>
      <c r="C1457">
        <v>237.85</v>
      </c>
      <c r="D1457">
        <v>239</v>
      </c>
      <c r="E1457">
        <f t="shared" si="44"/>
        <v>-0.53213763041738338</v>
      </c>
      <c r="F1457">
        <f t="shared" si="45"/>
        <v>-0.84665786613824845</v>
      </c>
    </row>
    <row r="1458" spans="1:6">
      <c r="A1458">
        <v>-40</v>
      </c>
      <c r="B1458">
        <v>-89</v>
      </c>
      <c r="C1458">
        <v>240.74</v>
      </c>
      <c r="D1458">
        <v>239</v>
      </c>
      <c r="E1458">
        <f t="shared" si="44"/>
        <v>-0.48877351333439434</v>
      </c>
      <c r="F1458">
        <f t="shared" si="45"/>
        <v>-0.87241071328976272</v>
      </c>
    </row>
    <row r="1459" spans="1:6">
      <c r="A1459">
        <v>-48</v>
      </c>
      <c r="B1459">
        <v>-84</v>
      </c>
      <c r="C1459">
        <v>235.19</v>
      </c>
      <c r="D1459">
        <v>238</v>
      </c>
      <c r="E1459">
        <f t="shared" si="44"/>
        <v>-0.57085687656473438</v>
      </c>
      <c r="F1459">
        <f t="shared" si="45"/>
        <v>-0.82104958831897334</v>
      </c>
    </row>
    <row r="1460" spans="1:6">
      <c r="A1460">
        <v>-39</v>
      </c>
      <c r="B1460">
        <v>-86</v>
      </c>
      <c r="C1460">
        <v>240.55</v>
      </c>
      <c r="D1460">
        <v>238</v>
      </c>
      <c r="E1460">
        <f t="shared" si="44"/>
        <v>-0.49166384407100672</v>
      </c>
      <c r="F1460">
        <f t="shared" si="45"/>
        <v>-0.87078508510040564</v>
      </c>
    </row>
    <row r="1461" spans="1:6">
      <c r="A1461">
        <v>-42</v>
      </c>
      <c r="B1461">
        <v>-81</v>
      </c>
      <c r="C1461">
        <v>237.53</v>
      </c>
      <c r="D1461">
        <v>238</v>
      </c>
      <c r="E1461">
        <f t="shared" si="44"/>
        <v>-0.5368579359867568</v>
      </c>
      <c r="F1461">
        <f t="shared" si="45"/>
        <v>-0.84367265960681648</v>
      </c>
    </row>
    <row r="1462" spans="1:6">
      <c r="A1462">
        <v>-38</v>
      </c>
      <c r="B1462">
        <v>-84</v>
      </c>
      <c r="C1462">
        <v>240.6</v>
      </c>
      <c r="D1462">
        <v>238</v>
      </c>
      <c r="E1462">
        <f t="shared" si="44"/>
        <v>-0.49090375361514105</v>
      </c>
      <c r="F1462">
        <f t="shared" si="45"/>
        <v>-0.87121381112018936</v>
      </c>
    </row>
    <row r="1463" spans="1:6">
      <c r="A1463">
        <v>-49</v>
      </c>
      <c r="B1463">
        <v>-83</v>
      </c>
      <c r="C1463">
        <v>234.38</v>
      </c>
      <c r="D1463">
        <v>238</v>
      </c>
      <c r="E1463">
        <f t="shared" si="44"/>
        <v>-0.5824067603951818</v>
      </c>
      <c r="F1463">
        <f t="shared" si="45"/>
        <v>-0.81289751226460849</v>
      </c>
    </row>
    <row r="1464" spans="1:6">
      <c r="A1464">
        <v>-35</v>
      </c>
      <c r="B1464">
        <v>-87</v>
      </c>
      <c r="C1464">
        <v>243.03</v>
      </c>
      <c r="D1464">
        <v>240</v>
      </c>
      <c r="E1464">
        <f t="shared" si="44"/>
        <v>-0.45352390760371364</v>
      </c>
      <c r="F1464">
        <f t="shared" si="45"/>
        <v>-0.89124411091005717</v>
      </c>
    </row>
    <row r="1465" spans="1:6">
      <c r="A1465">
        <v>-44</v>
      </c>
      <c r="B1465">
        <v>-81</v>
      </c>
      <c r="C1465">
        <v>236.43</v>
      </c>
      <c r="D1465">
        <v>238</v>
      </c>
      <c r="E1465">
        <f t="shared" si="44"/>
        <v>-0.55295535686374997</v>
      </c>
      <c r="F1465">
        <f t="shared" si="45"/>
        <v>-0.83321088165942891</v>
      </c>
    </row>
    <row r="1466" spans="1:6">
      <c r="A1466">
        <v>-37</v>
      </c>
      <c r="B1466">
        <v>-88</v>
      </c>
      <c r="C1466">
        <v>242.14</v>
      </c>
      <c r="D1466">
        <v>240</v>
      </c>
      <c r="E1466">
        <f t="shared" si="44"/>
        <v>-0.46731271547659808</v>
      </c>
      <c r="F1466">
        <f t="shared" si="45"/>
        <v>-0.8840920913309247</v>
      </c>
    </row>
    <row r="1467" spans="1:6">
      <c r="A1467">
        <v>-38</v>
      </c>
      <c r="B1467">
        <v>-90</v>
      </c>
      <c r="C1467">
        <v>242.05</v>
      </c>
      <c r="D1467">
        <v>240</v>
      </c>
      <c r="E1467">
        <f t="shared" si="44"/>
        <v>-0.46870086699128172</v>
      </c>
      <c r="F1467">
        <f t="shared" si="45"/>
        <v>-0.88335694783118157</v>
      </c>
    </row>
    <row r="1468" spans="1:6">
      <c r="A1468">
        <v>-42</v>
      </c>
      <c r="B1468">
        <v>-85</v>
      </c>
      <c r="C1468">
        <v>238.65</v>
      </c>
      <c r="D1468">
        <v>240</v>
      </c>
      <c r="E1468">
        <f t="shared" si="44"/>
        <v>-0.5202645699620938</v>
      </c>
      <c r="F1468">
        <f t="shared" si="45"/>
        <v>-0.85400513888509921</v>
      </c>
    </row>
    <row r="1469" spans="1:6">
      <c r="A1469">
        <v>-34</v>
      </c>
      <c r="B1469">
        <v>-82</v>
      </c>
      <c r="C1469">
        <v>242.42</v>
      </c>
      <c r="D1469">
        <v>240</v>
      </c>
      <c r="E1469">
        <f t="shared" si="44"/>
        <v>-0.46298666349452505</v>
      </c>
      <c r="F1469">
        <f t="shared" si="45"/>
        <v>-0.88636524606180689</v>
      </c>
    </row>
    <row r="1470" spans="1:6">
      <c r="A1470">
        <v>-39</v>
      </c>
      <c r="B1470">
        <v>-89</v>
      </c>
      <c r="C1470">
        <v>241.28</v>
      </c>
      <c r="D1470">
        <v>241</v>
      </c>
      <c r="E1470">
        <f t="shared" si="44"/>
        <v>-0.48052964995164082</v>
      </c>
      <c r="F1470">
        <f t="shared" si="45"/>
        <v>-0.87697848064667672</v>
      </c>
    </row>
    <row r="1471" spans="1:6">
      <c r="A1471">
        <v>-41</v>
      </c>
      <c r="B1471">
        <v>-84</v>
      </c>
      <c r="C1471">
        <v>238.92</v>
      </c>
      <c r="D1471">
        <v>241</v>
      </c>
      <c r="E1471">
        <f t="shared" si="44"/>
        <v>-0.51623440380564767</v>
      </c>
      <c r="F1471">
        <f t="shared" si="45"/>
        <v>-0.85644733657559324</v>
      </c>
    </row>
    <row r="1472" spans="1:6">
      <c r="A1472">
        <v>-40</v>
      </c>
      <c r="B1472">
        <v>-86</v>
      </c>
      <c r="C1472">
        <v>240</v>
      </c>
      <c r="D1472">
        <v>241</v>
      </c>
      <c r="E1472">
        <f t="shared" si="44"/>
        <v>-0.50000000000000044</v>
      </c>
      <c r="F1472">
        <f t="shared" si="45"/>
        <v>-0.86602540378443837</v>
      </c>
    </row>
    <row r="1473" spans="1:6">
      <c r="A1473">
        <v>-37</v>
      </c>
      <c r="B1473">
        <v>-90</v>
      </c>
      <c r="C1473">
        <v>242.59</v>
      </c>
      <c r="D1473">
        <v>242</v>
      </c>
      <c r="E1473">
        <f t="shared" si="44"/>
        <v>-0.46035473079002609</v>
      </c>
      <c r="F1473">
        <f t="shared" si="45"/>
        <v>-0.88773505159999322</v>
      </c>
    </row>
    <row r="1474" spans="1:6">
      <c r="A1474">
        <v>-37</v>
      </c>
      <c r="B1474">
        <v>-83</v>
      </c>
      <c r="C1474">
        <v>240.92</v>
      </c>
      <c r="D1474">
        <v>241</v>
      </c>
      <c r="E1474">
        <f t="shared" si="44"/>
        <v>-0.48603034675635076</v>
      </c>
      <c r="F1474">
        <f t="shared" si="45"/>
        <v>-0.87394193287191657</v>
      </c>
    </row>
    <row r="1475" spans="1:6">
      <c r="A1475">
        <v>-42</v>
      </c>
      <c r="B1475">
        <v>-85</v>
      </c>
      <c r="C1475">
        <v>238.65</v>
      </c>
      <c r="D1475">
        <v>241</v>
      </c>
      <c r="E1475">
        <f t="shared" ref="E1475:E1538" si="46">COS(C1475/180*PI())</f>
        <v>-0.5202645699620938</v>
      </c>
      <c r="F1475">
        <f t="shared" ref="F1475:F1538" si="47">SIN(C1475/180*PI())</f>
        <v>-0.85400513888509921</v>
      </c>
    </row>
    <row r="1476" spans="1:6">
      <c r="A1476">
        <v>-33</v>
      </c>
      <c r="B1476">
        <v>-83</v>
      </c>
      <c r="C1476">
        <v>243.26</v>
      </c>
      <c r="D1476">
        <v>241</v>
      </c>
      <c r="E1476">
        <f t="shared" si="46"/>
        <v>-0.44994257995570036</v>
      </c>
      <c r="F1476">
        <f t="shared" si="47"/>
        <v>-0.89305748680743291</v>
      </c>
    </row>
    <row r="1477" spans="1:6">
      <c r="A1477">
        <v>-45</v>
      </c>
      <c r="B1477">
        <v>-84</v>
      </c>
      <c r="C1477">
        <v>236.76</v>
      </c>
      <c r="D1477">
        <v>240</v>
      </c>
      <c r="E1477">
        <f t="shared" si="46"/>
        <v>-0.54814726170058792</v>
      </c>
      <c r="F1477">
        <f t="shared" si="47"/>
        <v>-0.83638183833112201</v>
      </c>
    </row>
    <row r="1478" spans="1:6">
      <c r="A1478">
        <v>-42</v>
      </c>
      <c r="B1478">
        <v>-88</v>
      </c>
      <c r="C1478">
        <v>239.43</v>
      </c>
      <c r="D1478">
        <v>240</v>
      </c>
      <c r="E1478">
        <f t="shared" si="46"/>
        <v>-0.5085906625212232</v>
      </c>
      <c r="F1478">
        <f t="shared" si="47"/>
        <v>-0.86100844246512664</v>
      </c>
    </row>
    <row r="1479" spans="1:6">
      <c r="A1479">
        <v>-41</v>
      </c>
      <c r="B1479">
        <v>-85</v>
      </c>
      <c r="C1479">
        <v>239.19</v>
      </c>
      <c r="D1479">
        <v>239</v>
      </c>
      <c r="E1479">
        <f t="shared" si="46"/>
        <v>-0.51219277385439232</v>
      </c>
      <c r="F1479">
        <f t="shared" si="47"/>
        <v>-0.85887051550937721</v>
      </c>
    </row>
    <row r="1480" spans="1:6">
      <c r="A1480">
        <v>-44</v>
      </c>
      <c r="B1480">
        <v>-86</v>
      </c>
      <c r="C1480">
        <v>237.85</v>
      </c>
      <c r="D1480">
        <v>239</v>
      </c>
      <c r="E1480">
        <f t="shared" si="46"/>
        <v>-0.53213763041738338</v>
      </c>
      <c r="F1480">
        <f t="shared" si="47"/>
        <v>-0.84665786613824845</v>
      </c>
    </row>
    <row r="1481" spans="1:6">
      <c r="A1481">
        <v>-39</v>
      </c>
      <c r="B1481">
        <v>-85</v>
      </c>
      <c r="C1481">
        <v>240.3</v>
      </c>
      <c r="D1481">
        <v>239</v>
      </c>
      <c r="E1481">
        <f t="shared" si="46"/>
        <v>-0.49545866843240743</v>
      </c>
      <c r="F1481">
        <f t="shared" si="47"/>
        <v>-0.86863151443819131</v>
      </c>
    </row>
    <row r="1482" spans="1:6">
      <c r="A1482">
        <v>-35</v>
      </c>
      <c r="B1482">
        <v>-87</v>
      </c>
      <c r="C1482">
        <v>243.03</v>
      </c>
      <c r="D1482">
        <v>240</v>
      </c>
      <c r="E1482">
        <f t="shared" si="46"/>
        <v>-0.45352390760371364</v>
      </c>
      <c r="F1482">
        <f t="shared" si="47"/>
        <v>-0.89124411091005717</v>
      </c>
    </row>
    <row r="1483" spans="1:6">
      <c r="A1483">
        <v>-45</v>
      </c>
      <c r="B1483">
        <v>-88</v>
      </c>
      <c r="C1483">
        <v>237.86</v>
      </c>
      <c r="D1483">
        <v>239</v>
      </c>
      <c r="E1483">
        <f t="shared" si="46"/>
        <v>-0.53198985263919385</v>
      </c>
      <c r="F1483">
        <f t="shared" si="47"/>
        <v>-0.84675072877968571</v>
      </c>
    </row>
    <row r="1484" spans="1:6">
      <c r="A1484">
        <v>-45</v>
      </c>
      <c r="B1484">
        <v>-84</v>
      </c>
      <c r="C1484">
        <v>236.76</v>
      </c>
      <c r="D1484">
        <v>239</v>
      </c>
      <c r="E1484">
        <f t="shared" si="46"/>
        <v>-0.54814726170058792</v>
      </c>
      <c r="F1484">
        <f t="shared" si="47"/>
        <v>-0.83638183833112201</v>
      </c>
    </row>
    <row r="1485" spans="1:6">
      <c r="A1485">
        <v>-36</v>
      </c>
      <c r="B1485">
        <v>-83</v>
      </c>
      <c r="C1485">
        <v>241.49</v>
      </c>
      <c r="D1485">
        <v>239</v>
      </c>
      <c r="E1485">
        <f t="shared" si="46"/>
        <v>-0.47731213551267465</v>
      </c>
      <c r="F1485">
        <f t="shared" si="47"/>
        <v>-0.87873381936302541</v>
      </c>
    </row>
    <row r="1486" spans="1:6">
      <c r="A1486">
        <v>-41</v>
      </c>
      <c r="B1486">
        <v>-85</v>
      </c>
      <c r="C1486">
        <v>239.19</v>
      </c>
      <c r="D1486">
        <v>239</v>
      </c>
      <c r="E1486">
        <f t="shared" si="46"/>
        <v>-0.51219277385439232</v>
      </c>
      <c r="F1486">
        <f t="shared" si="47"/>
        <v>-0.85887051550937721</v>
      </c>
    </row>
    <row r="1487" spans="1:6">
      <c r="A1487">
        <v>-44</v>
      </c>
      <c r="B1487">
        <v>-83</v>
      </c>
      <c r="C1487">
        <v>237.01</v>
      </c>
      <c r="D1487">
        <v>239</v>
      </c>
      <c r="E1487">
        <f t="shared" si="46"/>
        <v>-0.54449265109294187</v>
      </c>
      <c r="F1487">
        <f t="shared" si="47"/>
        <v>-0.83876561261521676</v>
      </c>
    </row>
    <row r="1488" spans="1:6">
      <c r="A1488">
        <v>-44</v>
      </c>
      <c r="B1488">
        <v>-83</v>
      </c>
      <c r="C1488">
        <v>237.01</v>
      </c>
      <c r="D1488">
        <v>239</v>
      </c>
      <c r="E1488">
        <f t="shared" si="46"/>
        <v>-0.54449265109294187</v>
      </c>
      <c r="F1488">
        <f t="shared" si="47"/>
        <v>-0.83876561261521676</v>
      </c>
    </row>
    <row r="1489" spans="1:6">
      <c r="A1489">
        <v>-41</v>
      </c>
      <c r="B1489">
        <v>-81</v>
      </c>
      <c r="C1489">
        <v>238.09</v>
      </c>
      <c r="D1489">
        <v>238</v>
      </c>
      <c r="E1489">
        <f t="shared" si="46"/>
        <v>-0.52858650018507236</v>
      </c>
      <c r="F1489">
        <f t="shared" si="47"/>
        <v>-0.84887944481068478</v>
      </c>
    </row>
    <row r="1490" spans="1:6">
      <c r="A1490">
        <v>-47</v>
      </c>
      <c r="B1490">
        <v>-85</v>
      </c>
      <c r="C1490">
        <v>236</v>
      </c>
      <c r="D1490">
        <v>238</v>
      </c>
      <c r="E1490">
        <f t="shared" si="46"/>
        <v>-0.55919290347074724</v>
      </c>
      <c r="F1490">
        <f t="shared" si="47"/>
        <v>-0.8290375725550414</v>
      </c>
    </row>
    <row r="1491" spans="1:6">
      <c r="A1491">
        <v>-40</v>
      </c>
      <c r="B1491">
        <v>-83</v>
      </c>
      <c r="C1491">
        <v>239.21</v>
      </c>
      <c r="D1491">
        <v>238</v>
      </c>
      <c r="E1491">
        <f t="shared" si="46"/>
        <v>-0.5118929402890332</v>
      </c>
      <c r="F1491">
        <f t="shared" si="47"/>
        <v>-0.85904925218653694</v>
      </c>
    </row>
    <row r="1492" spans="1:6">
      <c r="A1492">
        <v>-40</v>
      </c>
      <c r="B1492">
        <v>-86</v>
      </c>
      <c r="C1492">
        <v>240</v>
      </c>
      <c r="D1492">
        <v>238</v>
      </c>
      <c r="E1492">
        <f t="shared" si="46"/>
        <v>-0.50000000000000044</v>
      </c>
      <c r="F1492">
        <f t="shared" si="47"/>
        <v>-0.86602540378443837</v>
      </c>
    </row>
    <row r="1493" spans="1:6">
      <c r="A1493">
        <v>-40</v>
      </c>
      <c r="B1493">
        <v>-84</v>
      </c>
      <c r="C1493">
        <v>239.48</v>
      </c>
      <c r="D1493">
        <v>239</v>
      </c>
      <c r="E1493">
        <f t="shared" si="46"/>
        <v>-0.50783909734920996</v>
      </c>
      <c r="F1493">
        <f t="shared" si="47"/>
        <v>-0.86145194364139643</v>
      </c>
    </row>
    <row r="1494" spans="1:6">
      <c r="A1494">
        <v>-41</v>
      </c>
      <c r="B1494">
        <v>-83</v>
      </c>
      <c r="C1494">
        <v>238.65</v>
      </c>
      <c r="D1494">
        <v>239</v>
      </c>
      <c r="E1494">
        <f t="shared" si="46"/>
        <v>-0.5202645699620938</v>
      </c>
      <c r="F1494">
        <f t="shared" si="47"/>
        <v>-0.85400513888509921</v>
      </c>
    </row>
    <row r="1495" spans="1:6">
      <c r="A1495">
        <v>-37</v>
      </c>
      <c r="B1495">
        <v>-78</v>
      </c>
      <c r="C1495">
        <v>239.56</v>
      </c>
      <c r="D1495">
        <v>239</v>
      </c>
      <c r="E1495">
        <f t="shared" si="46"/>
        <v>-0.50663578888974081</v>
      </c>
      <c r="F1495">
        <f t="shared" si="47"/>
        <v>-0.86216018083420554</v>
      </c>
    </row>
    <row r="1496" spans="1:6">
      <c r="A1496">
        <v>-39</v>
      </c>
      <c r="B1496">
        <v>-86</v>
      </c>
      <c r="C1496">
        <v>240.55</v>
      </c>
      <c r="D1496">
        <v>239</v>
      </c>
      <c r="E1496">
        <f t="shared" si="46"/>
        <v>-0.49166384407100672</v>
      </c>
      <c r="F1496">
        <f t="shared" si="47"/>
        <v>-0.87078508510040564</v>
      </c>
    </row>
    <row r="1497" spans="1:6">
      <c r="A1497">
        <v>-43</v>
      </c>
      <c r="B1497">
        <v>-83</v>
      </c>
      <c r="C1497">
        <v>237.55</v>
      </c>
      <c r="D1497">
        <v>239</v>
      </c>
      <c r="E1497">
        <f t="shared" si="46"/>
        <v>-0.53656340597109797</v>
      </c>
      <c r="F1497">
        <f t="shared" si="47"/>
        <v>-0.84386000697550223</v>
      </c>
    </row>
    <row r="1498" spans="1:6">
      <c r="A1498">
        <v>-44</v>
      </c>
      <c r="B1498">
        <v>-88</v>
      </c>
      <c r="C1498">
        <v>238.38</v>
      </c>
      <c r="D1498">
        <v>239</v>
      </c>
      <c r="E1498">
        <f t="shared" si="46"/>
        <v>-0.52428318282756947</v>
      </c>
      <c r="F1498">
        <f t="shared" si="47"/>
        <v>-0.85154397667072568</v>
      </c>
    </row>
    <row r="1499" spans="1:6">
      <c r="A1499">
        <v>-41</v>
      </c>
      <c r="B1499">
        <v>-80</v>
      </c>
      <c r="C1499">
        <v>237.81</v>
      </c>
      <c r="D1499">
        <v>239</v>
      </c>
      <c r="E1499">
        <f t="shared" si="46"/>
        <v>-0.53272857938674267</v>
      </c>
      <c r="F1499">
        <f t="shared" si="47"/>
        <v>-0.84628615769406457</v>
      </c>
    </row>
    <row r="1500" spans="1:6">
      <c r="A1500">
        <v>-45</v>
      </c>
      <c r="B1500">
        <v>-87</v>
      </c>
      <c r="C1500">
        <v>237.59</v>
      </c>
      <c r="D1500">
        <v>239</v>
      </c>
      <c r="E1500">
        <f t="shared" si="46"/>
        <v>-0.53597414983980551</v>
      </c>
      <c r="F1500">
        <f t="shared" si="47"/>
        <v>-0.84423439322471205</v>
      </c>
    </row>
    <row r="1501" spans="1:6">
      <c r="A1501">
        <v>-38</v>
      </c>
      <c r="B1501">
        <v>-83</v>
      </c>
      <c r="C1501">
        <v>240.34</v>
      </c>
      <c r="D1501">
        <v>239</v>
      </c>
      <c r="E1501">
        <f t="shared" si="46"/>
        <v>-0.49485212854485844</v>
      </c>
      <c r="F1501">
        <f t="shared" si="47"/>
        <v>-0.86897719813273755</v>
      </c>
    </row>
    <row r="1502" spans="1:6">
      <c r="A1502">
        <v>-38</v>
      </c>
      <c r="B1502">
        <v>-85</v>
      </c>
      <c r="C1502">
        <v>240.85</v>
      </c>
      <c r="D1502">
        <v>239</v>
      </c>
      <c r="E1502">
        <f t="shared" si="46"/>
        <v>-0.48709770525415796</v>
      </c>
      <c r="F1502">
        <f t="shared" si="47"/>
        <v>-0.87334748269868701</v>
      </c>
    </row>
    <row r="1503" spans="1:6">
      <c r="A1503">
        <v>-42</v>
      </c>
      <c r="B1503">
        <v>-84</v>
      </c>
      <c r="C1503">
        <v>238.38</v>
      </c>
      <c r="D1503">
        <v>238</v>
      </c>
      <c r="E1503">
        <f t="shared" si="46"/>
        <v>-0.52428318282756947</v>
      </c>
      <c r="F1503">
        <f t="shared" si="47"/>
        <v>-0.85154397667072568</v>
      </c>
    </row>
    <row r="1504" spans="1:6">
      <c r="A1504">
        <v>-36</v>
      </c>
      <c r="B1504">
        <v>-83</v>
      </c>
      <c r="C1504">
        <v>241.49</v>
      </c>
      <c r="D1504">
        <v>239</v>
      </c>
      <c r="E1504">
        <f t="shared" si="46"/>
        <v>-0.47731213551267465</v>
      </c>
      <c r="F1504">
        <f t="shared" si="47"/>
        <v>-0.87873381936302541</v>
      </c>
    </row>
    <row r="1505" spans="1:6">
      <c r="A1505">
        <v>-40</v>
      </c>
      <c r="B1505">
        <v>-87</v>
      </c>
      <c r="C1505">
        <v>240.25</v>
      </c>
      <c r="D1505">
        <v>240</v>
      </c>
      <c r="E1505">
        <f t="shared" si="46"/>
        <v>-0.49621650367520886</v>
      </c>
      <c r="F1505">
        <f t="shared" si="47"/>
        <v>-0.86819881448914193</v>
      </c>
    </row>
    <row r="1506" spans="1:6">
      <c r="A1506">
        <v>-35</v>
      </c>
      <c r="B1506">
        <v>-84</v>
      </c>
      <c r="C1506">
        <v>242.32</v>
      </c>
      <c r="D1506">
        <v>240</v>
      </c>
      <c r="E1506">
        <f t="shared" si="46"/>
        <v>-0.46453295673218792</v>
      </c>
      <c r="F1506">
        <f t="shared" si="47"/>
        <v>-0.88555583229384882</v>
      </c>
    </row>
    <row r="1507" spans="1:6">
      <c r="A1507">
        <v>-40</v>
      </c>
      <c r="B1507">
        <v>-86</v>
      </c>
      <c r="C1507">
        <v>240</v>
      </c>
      <c r="D1507">
        <v>240</v>
      </c>
      <c r="E1507">
        <f t="shared" si="46"/>
        <v>-0.50000000000000044</v>
      </c>
      <c r="F1507">
        <f t="shared" si="47"/>
        <v>-0.86602540378443837</v>
      </c>
    </row>
    <row r="1508" spans="1:6">
      <c r="A1508">
        <v>-44</v>
      </c>
      <c r="B1508">
        <v>-92</v>
      </c>
      <c r="C1508">
        <v>239.38</v>
      </c>
      <c r="D1508">
        <v>240</v>
      </c>
      <c r="E1508">
        <f t="shared" si="46"/>
        <v>-0.50934184037932351</v>
      </c>
      <c r="F1508">
        <f t="shared" si="47"/>
        <v>-0.86056428559347253</v>
      </c>
    </row>
    <row r="1509" spans="1:6">
      <c r="A1509">
        <v>-47</v>
      </c>
      <c r="B1509">
        <v>-87</v>
      </c>
      <c r="C1509">
        <v>236.56</v>
      </c>
      <c r="D1509">
        <v>240</v>
      </c>
      <c r="E1509">
        <f t="shared" si="46"/>
        <v>-0.55106343964752613</v>
      </c>
      <c r="F1509">
        <f t="shared" si="47"/>
        <v>-0.83446335179193898</v>
      </c>
    </row>
    <row r="1510" spans="1:6">
      <c r="A1510">
        <v>-42</v>
      </c>
      <c r="B1510">
        <v>-84</v>
      </c>
      <c r="C1510">
        <v>238.38</v>
      </c>
      <c r="D1510">
        <v>240</v>
      </c>
      <c r="E1510">
        <f t="shared" si="46"/>
        <v>-0.52428318282756947</v>
      </c>
      <c r="F1510">
        <f t="shared" si="47"/>
        <v>-0.85154397667072568</v>
      </c>
    </row>
    <row r="1511" spans="1:6">
      <c r="A1511">
        <v>-38</v>
      </c>
      <c r="B1511">
        <v>-83</v>
      </c>
      <c r="C1511">
        <v>240.34</v>
      </c>
      <c r="D1511">
        <v>240</v>
      </c>
      <c r="E1511">
        <f t="shared" si="46"/>
        <v>-0.49485212854485844</v>
      </c>
      <c r="F1511">
        <f t="shared" si="47"/>
        <v>-0.86897719813273755</v>
      </c>
    </row>
    <row r="1512" spans="1:6">
      <c r="A1512">
        <v>-35</v>
      </c>
      <c r="B1512">
        <v>-86</v>
      </c>
      <c r="C1512">
        <v>242.8</v>
      </c>
      <c r="D1512">
        <v>240</v>
      </c>
      <c r="E1512">
        <f t="shared" si="46"/>
        <v>-0.45709792705869412</v>
      </c>
      <c r="F1512">
        <f t="shared" si="47"/>
        <v>-0.88941637329129752</v>
      </c>
    </row>
    <row r="1513" spans="1:6">
      <c r="A1513">
        <v>-41</v>
      </c>
      <c r="B1513">
        <v>-79</v>
      </c>
      <c r="C1513">
        <v>237.51</v>
      </c>
      <c r="D1513">
        <v>240</v>
      </c>
      <c r="E1513">
        <f t="shared" si="46"/>
        <v>-0.53715240058790459</v>
      </c>
      <c r="F1513">
        <f t="shared" si="47"/>
        <v>-0.84348520943917638</v>
      </c>
    </row>
    <row r="1514" spans="1:6">
      <c r="A1514">
        <v>-41</v>
      </c>
      <c r="B1514">
        <v>-90</v>
      </c>
      <c r="C1514">
        <v>240.45</v>
      </c>
      <c r="D1514">
        <v>240</v>
      </c>
      <c r="E1514">
        <f t="shared" si="46"/>
        <v>-0.49318290113396651</v>
      </c>
      <c r="F1514">
        <f t="shared" si="47"/>
        <v>-0.86992564396566918</v>
      </c>
    </row>
    <row r="1515" spans="1:6">
      <c r="A1515">
        <v>-45</v>
      </c>
      <c r="B1515">
        <v>-88</v>
      </c>
      <c r="C1515">
        <v>237.86</v>
      </c>
      <c r="D1515">
        <v>239</v>
      </c>
      <c r="E1515">
        <f t="shared" si="46"/>
        <v>-0.53198985263919385</v>
      </c>
      <c r="F1515">
        <f t="shared" si="47"/>
        <v>-0.84675072877968571</v>
      </c>
    </row>
    <row r="1516" spans="1:6">
      <c r="A1516">
        <v>-38</v>
      </c>
      <c r="B1516">
        <v>-83</v>
      </c>
      <c r="C1516">
        <v>240.34</v>
      </c>
      <c r="D1516">
        <v>239</v>
      </c>
      <c r="E1516">
        <f t="shared" si="46"/>
        <v>-0.49485212854485844</v>
      </c>
      <c r="F1516">
        <f t="shared" si="47"/>
        <v>-0.86897719813273755</v>
      </c>
    </row>
    <row r="1517" spans="1:6">
      <c r="A1517">
        <v>-39</v>
      </c>
      <c r="B1517">
        <v>-85</v>
      </c>
      <c r="C1517">
        <v>240.3</v>
      </c>
      <c r="D1517">
        <v>240</v>
      </c>
      <c r="E1517">
        <f t="shared" si="46"/>
        <v>-0.49545866843240743</v>
      </c>
      <c r="F1517">
        <f t="shared" si="47"/>
        <v>-0.86863151443819131</v>
      </c>
    </row>
    <row r="1518" spans="1:6">
      <c r="A1518">
        <v>-37</v>
      </c>
      <c r="B1518">
        <v>-88</v>
      </c>
      <c r="C1518">
        <v>242.14</v>
      </c>
      <c r="D1518">
        <v>240</v>
      </c>
      <c r="E1518">
        <f t="shared" si="46"/>
        <v>-0.46731271547659808</v>
      </c>
      <c r="F1518">
        <f t="shared" si="47"/>
        <v>-0.8840920913309247</v>
      </c>
    </row>
    <row r="1519" spans="1:6">
      <c r="A1519">
        <v>-41</v>
      </c>
      <c r="B1519">
        <v>-88</v>
      </c>
      <c r="C1519">
        <v>239.96</v>
      </c>
      <c r="D1519">
        <v>240</v>
      </c>
      <c r="E1519">
        <f t="shared" si="46"/>
        <v>-0.50060447789200302</v>
      </c>
      <c r="F1519">
        <f t="shared" si="47"/>
        <v>-0.86567612691726403</v>
      </c>
    </row>
    <row r="1520" spans="1:6">
      <c r="A1520">
        <v>-49</v>
      </c>
      <c r="B1520">
        <v>-88</v>
      </c>
      <c r="C1520">
        <v>235.83</v>
      </c>
      <c r="D1520">
        <v>240</v>
      </c>
      <c r="E1520">
        <f t="shared" si="46"/>
        <v>-0.56165024244673423</v>
      </c>
      <c r="F1520">
        <f t="shared" si="47"/>
        <v>-0.82737476705512636</v>
      </c>
    </row>
    <row r="1521" spans="1:6">
      <c r="A1521">
        <v>-37</v>
      </c>
      <c r="B1521">
        <v>-83</v>
      </c>
      <c r="C1521">
        <v>240.92</v>
      </c>
      <c r="D1521">
        <v>240</v>
      </c>
      <c r="E1521">
        <f t="shared" si="46"/>
        <v>-0.48603034675635076</v>
      </c>
      <c r="F1521">
        <f t="shared" si="47"/>
        <v>-0.87394193287191657</v>
      </c>
    </row>
    <row r="1522" spans="1:6">
      <c r="A1522">
        <v>-37</v>
      </c>
      <c r="B1522">
        <v>-82</v>
      </c>
      <c r="C1522">
        <v>240.66</v>
      </c>
      <c r="D1522">
        <v>240</v>
      </c>
      <c r="E1522">
        <f t="shared" si="46"/>
        <v>-0.48999115164423684</v>
      </c>
      <c r="F1522">
        <f t="shared" si="47"/>
        <v>-0.87172740653850878</v>
      </c>
    </row>
    <row r="1523" spans="1:6">
      <c r="A1523">
        <v>-39</v>
      </c>
      <c r="B1523">
        <v>-90</v>
      </c>
      <c r="C1523">
        <v>241.51</v>
      </c>
      <c r="D1523">
        <v>240</v>
      </c>
      <c r="E1523">
        <f t="shared" si="46"/>
        <v>-0.47700537047145569</v>
      </c>
      <c r="F1523">
        <f t="shared" si="47"/>
        <v>-0.87890037919060504</v>
      </c>
    </row>
    <row r="1524" spans="1:6">
      <c r="A1524">
        <v>-41</v>
      </c>
      <c r="B1524">
        <v>-86</v>
      </c>
      <c r="C1524">
        <v>239.45</v>
      </c>
      <c r="D1524">
        <v>240</v>
      </c>
      <c r="E1524">
        <f t="shared" si="46"/>
        <v>-0.50829008289804301</v>
      </c>
      <c r="F1524">
        <f t="shared" si="47"/>
        <v>-0.86118592163800523</v>
      </c>
    </row>
    <row r="1525" spans="1:6">
      <c r="A1525">
        <v>-41</v>
      </c>
      <c r="B1525">
        <v>-82</v>
      </c>
      <c r="C1525">
        <v>238.38</v>
      </c>
      <c r="D1525">
        <v>240</v>
      </c>
      <c r="E1525">
        <f t="shared" si="46"/>
        <v>-0.52428318282756947</v>
      </c>
      <c r="F1525">
        <f t="shared" si="47"/>
        <v>-0.85154397667072568</v>
      </c>
    </row>
    <row r="1526" spans="1:6">
      <c r="A1526">
        <v>-41</v>
      </c>
      <c r="B1526">
        <v>-83</v>
      </c>
      <c r="C1526">
        <v>238.65</v>
      </c>
      <c r="D1526">
        <v>240</v>
      </c>
      <c r="E1526">
        <f t="shared" si="46"/>
        <v>-0.5202645699620938</v>
      </c>
      <c r="F1526">
        <f t="shared" si="47"/>
        <v>-0.85400513888509921</v>
      </c>
    </row>
    <row r="1527" spans="1:6">
      <c r="A1527">
        <v>-37</v>
      </c>
      <c r="B1527">
        <v>-84</v>
      </c>
      <c r="C1527">
        <v>241.17</v>
      </c>
      <c r="D1527">
        <v>240</v>
      </c>
      <c r="E1527">
        <f t="shared" si="46"/>
        <v>-0.48221244114771927</v>
      </c>
      <c r="F1527">
        <f t="shared" si="47"/>
        <v>-0.87605431429926617</v>
      </c>
    </row>
    <row r="1528" spans="1:6">
      <c r="A1528">
        <v>-38</v>
      </c>
      <c r="B1528">
        <v>-85</v>
      </c>
      <c r="C1528">
        <v>240.85</v>
      </c>
      <c r="D1528">
        <v>240</v>
      </c>
      <c r="E1528">
        <f t="shared" si="46"/>
        <v>-0.48709770525415796</v>
      </c>
      <c r="F1528">
        <f t="shared" si="47"/>
        <v>-0.87334748269868701</v>
      </c>
    </row>
    <row r="1529" spans="1:6">
      <c r="A1529">
        <v>-39</v>
      </c>
      <c r="B1529">
        <v>-80</v>
      </c>
      <c r="C1529">
        <v>238.95</v>
      </c>
      <c r="D1529">
        <v>240</v>
      </c>
      <c r="E1529">
        <f t="shared" si="46"/>
        <v>-0.51578589828504762</v>
      </c>
      <c r="F1529">
        <f t="shared" si="47"/>
        <v>-0.85671751886504954</v>
      </c>
    </row>
    <row r="1530" spans="1:6">
      <c r="A1530">
        <v>-41</v>
      </c>
      <c r="B1530">
        <v>-84</v>
      </c>
      <c r="C1530">
        <v>238.92</v>
      </c>
      <c r="D1530">
        <v>240</v>
      </c>
      <c r="E1530">
        <f t="shared" si="46"/>
        <v>-0.51623440380564767</v>
      </c>
      <c r="F1530">
        <f t="shared" si="47"/>
        <v>-0.85644733657559324</v>
      </c>
    </row>
    <row r="1531" spans="1:6">
      <c r="A1531">
        <v>-37</v>
      </c>
      <c r="B1531">
        <v>-84</v>
      </c>
      <c r="C1531">
        <v>241.17</v>
      </c>
      <c r="D1531">
        <v>240</v>
      </c>
      <c r="E1531">
        <f t="shared" si="46"/>
        <v>-0.48221244114771927</v>
      </c>
      <c r="F1531">
        <f t="shared" si="47"/>
        <v>-0.87605431429926617</v>
      </c>
    </row>
    <row r="1532" spans="1:6">
      <c r="A1532">
        <v>-39</v>
      </c>
      <c r="B1532">
        <v>-83</v>
      </c>
      <c r="C1532">
        <v>239.77</v>
      </c>
      <c r="D1532">
        <v>239</v>
      </c>
      <c r="E1532">
        <f t="shared" si="46"/>
        <v>-0.50347241088475558</v>
      </c>
      <c r="F1532">
        <f t="shared" si="47"/>
        <v>-0.86401130286466266</v>
      </c>
    </row>
    <row r="1533" spans="1:6">
      <c r="A1533">
        <v>-41</v>
      </c>
      <c r="B1533">
        <v>-88</v>
      </c>
      <c r="C1533">
        <v>239.96</v>
      </c>
      <c r="D1533">
        <v>239</v>
      </c>
      <c r="E1533">
        <f t="shared" si="46"/>
        <v>-0.50060447789200302</v>
      </c>
      <c r="F1533">
        <f t="shared" si="47"/>
        <v>-0.86567612691726403</v>
      </c>
    </row>
    <row r="1534" spans="1:6">
      <c r="A1534">
        <v>-41</v>
      </c>
      <c r="B1534">
        <v>-82</v>
      </c>
      <c r="C1534">
        <v>238.38</v>
      </c>
      <c r="D1534">
        <v>239</v>
      </c>
      <c r="E1534">
        <f t="shared" si="46"/>
        <v>-0.52428318282756947</v>
      </c>
      <c r="F1534">
        <f t="shared" si="47"/>
        <v>-0.85154397667072568</v>
      </c>
    </row>
    <row r="1535" spans="1:6">
      <c r="A1535">
        <v>-40</v>
      </c>
      <c r="B1535">
        <v>-87</v>
      </c>
      <c r="C1535">
        <v>240.25</v>
      </c>
      <c r="D1535">
        <v>239</v>
      </c>
      <c r="E1535">
        <f t="shared" si="46"/>
        <v>-0.49621650367520886</v>
      </c>
      <c r="F1535">
        <f t="shared" si="47"/>
        <v>-0.86819881448914193</v>
      </c>
    </row>
    <row r="1536" spans="1:6">
      <c r="A1536">
        <v>-42</v>
      </c>
      <c r="B1536">
        <v>-85</v>
      </c>
      <c r="C1536">
        <v>238.65</v>
      </c>
      <c r="D1536">
        <v>239</v>
      </c>
      <c r="E1536">
        <f t="shared" si="46"/>
        <v>-0.5202645699620938</v>
      </c>
      <c r="F1536">
        <f t="shared" si="47"/>
        <v>-0.85400513888509921</v>
      </c>
    </row>
    <row r="1537" spans="1:6">
      <c r="A1537">
        <v>-46</v>
      </c>
      <c r="B1537">
        <v>-82</v>
      </c>
      <c r="C1537">
        <v>235.65</v>
      </c>
      <c r="D1537">
        <v>239</v>
      </c>
      <c r="E1537">
        <f t="shared" si="46"/>
        <v>-0.56424674103047412</v>
      </c>
      <c r="F1537">
        <f t="shared" si="47"/>
        <v>-0.82560621075455154</v>
      </c>
    </row>
    <row r="1538" spans="1:6">
      <c r="A1538">
        <v>-39</v>
      </c>
      <c r="B1538">
        <v>-87</v>
      </c>
      <c r="C1538">
        <v>240.8</v>
      </c>
      <c r="D1538">
        <v>239</v>
      </c>
      <c r="E1538">
        <f t="shared" si="46"/>
        <v>-0.48785965913873308</v>
      </c>
      <c r="F1538">
        <f t="shared" si="47"/>
        <v>-0.87292207726980942</v>
      </c>
    </row>
    <row r="1539" spans="1:6">
      <c r="A1539">
        <v>-40</v>
      </c>
      <c r="B1539">
        <v>-83</v>
      </c>
      <c r="C1539">
        <v>239.21</v>
      </c>
      <c r="D1539">
        <v>239</v>
      </c>
      <c r="E1539">
        <f t="shared" ref="E1539:E1602" si="48">COS(C1539/180*PI())</f>
        <v>-0.5118929402890332</v>
      </c>
      <c r="F1539">
        <f t="shared" ref="F1539:F1602" si="49">SIN(C1539/180*PI())</f>
        <v>-0.85904925218653694</v>
      </c>
    </row>
    <row r="1540" spans="1:6">
      <c r="A1540">
        <v>-45</v>
      </c>
      <c r="B1540">
        <v>-80</v>
      </c>
      <c r="C1540">
        <v>235.58</v>
      </c>
      <c r="D1540">
        <v>239</v>
      </c>
      <c r="E1540">
        <f t="shared" si="48"/>
        <v>-0.5652549879442833</v>
      </c>
      <c r="F1540">
        <f t="shared" si="49"/>
        <v>-0.82491623732601371</v>
      </c>
    </row>
    <row r="1541" spans="1:6">
      <c r="A1541">
        <v>-45</v>
      </c>
      <c r="B1541">
        <v>-83</v>
      </c>
      <c r="C1541">
        <v>236.47</v>
      </c>
      <c r="D1541">
        <v>239</v>
      </c>
      <c r="E1541">
        <f t="shared" si="48"/>
        <v>-0.55237353122920363</v>
      </c>
      <c r="F1541">
        <f t="shared" si="49"/>
        <v>-0.83359671424339232</v>
      </c>
    </row>
    <row r="1542" spans="1:6">
      <c r="A1542">
        <v>-37</v>
      </c>
      <c r="B1542">
        <v>-86</v>
      </c>
      <c r="C1542">
        <v>241.66</v>
      </c>
      <c r="D1542">
        <v>239</v>
      </c>
      <c r="E1542">
        <f t="shared" si="48"/>
        <v>-0.47470278261708704</v>
      </c>
      <c r="F1542">
        <f t="shared" si="49"/>
        <v>-0.88014616296135417</v>
      </c>
    </row>
    <row r="1543" spans="1:6">
      <c r="A1543">
        <v>-42</v>
      </c>
      <c r="B1543">
        <v>-85</v>
      </c>
      <c r="C1543">
        <v>238.65</v>
      </c>
      <c r="D1543">
        <v>238</v>
      </c>
      <c r="E1543">
        <f t="shared" si="48"/>
        <v>-0.5202645699620938</v>
      </c>
      <c r="F1543">
        <f t="shared" si="49"/>
        <v>-0.85400513888509921</v>
      </c>
    </row>
    <row r="1544" spans="1:6">
      <c r="A1544">
        <v>-36</v>
      </c>
      <c r="B1544">
        <v>-86</v>
      </c>
      <c r="C1544">
        <v>242.23</v>
      </c>
      <c r="D1544">
        <v>239</v>
      </c>
      <c r="E1544">
        <f t="shared" si="48"/>
        <v>-0.46592341091424316</v>
      </c>
      <c r="F1544">
        <f t="shared" si="49"/>
        <v>-0.88482505342131745</v>
      </c>
    </row>
    <row r="1545" spans="1:6">
      <c r="A1545">
        <v>-35</v>
      </c>
      <c r="B1545">
        <v>-84</v>
      </c>
      <c r="C1545">
        <v>242.32</v>
      </c>
      <c r="D1545">
        <v>239</v>
      </c>
      <c r="E1545">
        <f t="shared" si="48"/>
        <v>-0.46453295673218792</v>
      </c>
      <c r="F1545">
        <f t="shared" si="49"/>
        <v>-0.88555583229384882</v>
      </c>
    </row>
    <row r="1546" spans="1:6">
      <c r="A1546">
        <v>-38</v>
      </c>
      <c r="B1546">
        <v>-83</v>
      </c>
      <c r="C1546">
        <v>240.34</v>
      </c>
      <c r="D1546">
        <v>240</v>
      </c>
      <c r="E1546">
        <f t="shared" si="48"/>
        <v>-0.49485212854485844</v>
      </c>
      <c r="F1546">
        <f t="shared" si="49"/>
        <v>-0.86897719813273755</v>
      </c>
    </row>
    <row r="1547" spans="1:6">
      <c r="A1547">
        <v>-46</v>
      </c>
      <c r="B1547">
        <v>-83</v>
      </c>
      <c r="C1547">
        <v>235.94</v>
      </c>
      <c r="D1547">
        <v>240</v>
      </c>
      <c r="E1547">
        <f t="shared" si="48"/>
        <v>-0.56006076281611006</v>
      </c>
      <c r="F1547">
        <f t="shared" si="49"/>
        <v>-0.82845153265223481</v>
      </c>
    </row>
    <row r="1548" spans="1:6">
      <c r="A1548">
        <v>-40</v>
      </c>
      <c r="B1548">
        <v>-86</v>
      </c>
      <c r="C1548">
        <v>240</v>
      </c>
      <c r="D1548">
        <v>239</v>
      </c>
      <c r="E1548">
        <f t="shared" si="48"/>
        <v>-0.50000000000000044</v>
      </c>
      <c r="F1548">
        <f t="shared" si="49"/>
        <v>-0.86602540378443837</v>
      </c>
    </row>
    <row r="1549" spans="1:6">
      <c r="A1549">
        <v>-40</v>
      </c>
      <c r="B1549">
        <v>-81</v>
      </c>
      <c r="C1549">
        <v>238.66</v>
      </c>
      <c r="D1549">
        <v>239</v>
      </c>
      <c r="E1549">
        <f t="shared" si="48"/>
        <v>-0.52011551002374312</v>
      </c>
      <c r="F1549">
        <f t="shared" si="49"/>
        <v>-0.85409592917466925</v>
      </c>
    </row>
    <row r="1550" spans="1:6">
      <c r="A1550">
        <v>-44</v>
      </c>
      <c r="B1550">
        <v>-85</v>
      </c>
      <c r="C1550">
        <v>237.57</v>
      </c>
      <c r="D1550">
        <v>239</v>
      </c>
      <c r="E1550">
        <f t="shared" si="48"/>
        <v>-0.53626881057681575</v>
      </c>
      <c r="F1550">
        <f t="shared" si="49"/>
        <v>-0.84404725152240578</v>
      </c>
    </row>
    <row r="1551" spans="1:6">
      <c r="A1551">
        <v>-41</v>
      </c>
      <c r="B1551">
        <v>-89</v>
      </c>
      <c r="C1551">
        <v>240.21</v>
      </c>
      <c r="D1551">
        <v>240</v>
      </c>
      <c r="E1551">
        <f t="shared" si="48"/>
        <v>-0.49682249981601434</v>
      </c>
      <c r="F1551">
        <f t="shared" si="49"/>
        <v>-0.86785217847083063</v>
      </c>
    </row>
    <row r="1552" spans="1:6">
      <c r="A1552">
        <v>-46</v>
      </c>
      <c r="B1552">
        <v>-81</v>
      </c>
      <c r="C1552">
        <v>235.35</v>
      </c>
      <c r="D1552">
        <v>239</v>
      </c>
      <c r="E1552">
        <f t="shared" si="48"/>
        <v>-0.56856185073426457</v>
      </c>
      <c r="F1552">
        <f t="shared" si="49"/>
        <v>-0.82264051802085936</v>
      </c>
    </row>
    <row r="1553" spans="1:6">
      <c r="A1553">
        <v>-37</v>
      </c>
      <c r="B1553">
        <v>-83</v>
      </c>
      <c r="C1553">
        <v>240.92</v>
      </c>
      <c r="D1553">
        <v>240</v>
      </c>
      <c r="E1553">
        <f t="shared" si="48"/>
        <v>-0.48603034675635076</v>
      </c>
      <c r="F1553">
        <f t="shared" si="49"/>
        <v>-0.87394193287191657</v>
      </c>
    </row>
    <row r="1554" spans="1:6">
      <c r="A1554">
        <v>-41</v>
      </c>
      <c r="B1554">
        <v>-86</v>
      </c>
      <c r="C1554">
        <v>239.45</v>
      </c>
      <c r="D1554">
        <v>239</v>
      </c>
      <c r="E1554">
        <f t="shared" si="48"/>
        <v>-0.50829008289804301</v>
      </c>
      <c r="F1554">
        <f t="shared" si="49"/>
        <v>-0.86118592163800523</v>
      </c>
    </row>
    <row r="1555" spans="1:6">
      <c r="A1555">
        <v>-41</v>
      </c>
      <c r="B1555">
        <v>-82</v>
      </c>
      <c r="C1555">
        <v>238.38</v>
      </c>
      <c r="D1555">
        <v>239</v>
      </c>
      <c r="E1555">
        <f t="shared" si="48"/>
        <v>-0.52428318282756947</v>
      </c>
      <c r="F1555">
        <f t="shared" si="49"/>
        <v>-0.85154397667072568</v>
      </c>
    </row>
    <row r="1556" spans="1:6">
      <c r="A1556">
        <v>-38</v>
      </c>
      <c r="B1556">
        <v>-86</v>
      </c>
      <c r="C1556">
        <v>241.1</v>
      </c>
      <c r="D1556">
        <v>239</v>
      </c>
      <c r="E1556">
        <f t="shared" si="48"/>
        <v>-0.48328238325500228</v>
      </c>
      <c r="F1556">
        <f t="shared" si="49"/>
        <v>-0.87546452700001787</v>
      </c>
    </row>
    <row r="1557" spans="1:6">
      <c r="A1557">
        <v>-45</v>
      </c>
      <c r="B1557">
        <v>-86</v>
      </c>
      <c r="C1557">
        <v>237.32</v>
      </c>
      <c r="D1557">
        <v>239</v>
      </c>
      <c r="E1557">
        <f t="shared" si="48"/>
        <v>-0.53994654489357874</v>
      </c>
      <c r="F1557">
        <f t="shared" si="49"/>
        <v>-0.84169931012059562</v>
      </c>
    </row>
    <row r="1558" spans="1:6">
      <c r="A1558">
        <v>-44</v>
      </c>
      <c r="B1558">
        <v>-84</v>
      </c>
      <c r="C1558">
        <v>237.29</v>
      </c>
      <c r="D1558">
        <v>238</v>
      </c>
      <c r="E1558">
        <f t="shared" si="48"/>
        <v>-0.54038718358693871</v>
      </c>
      <c r="F1558">
        <f t="shared" si="49"/>
        <v>-0.84141647940539899</v>
      </c>
    </row>
    <row r="1559" spans="1:6">
      <c r="A1559">
        <v>-39</v>
      </c>
      <c r="B1559">
        <v>-89</v>
      </c>
      <c r="C1559">
        <v>241.28</v>
      </c>
      <c r="D1559">
        <v>239</v>
      </c>
      <c r="E1559">
        <f t="shared" si="48"/>
        <v>-0.48052964995164082</v>
      </c>
      <c r="F1559">
        <f t="shared" si="49"/>
        <v>-0.87697848064667672</v>
      </c>
    </row>
    <row r="1560" spans="1:6">
      <c r="A1560">
        <v>-40</v>
      </c>
      <c r="B1560">
        <v>-82</v>
      </c>
      <c r="C1560">
        <v>238.94</v>
      </c>
      <c r="D1560">
        <v>239</v>
      </c>
      <c r="E1560">
        <f t="shared" si="48"/>
        <v>-0.51593541584305713</v>
      </c>
      <c r="F1560">
        <f t="shared" si="49"/>
        <v>-0.85662748419534829</v>
      </c>
    </row>
    <row r="1561" spans="1:6">
      <c r="A1561">
        <v>-38</v>
      </c>
      <c r="B1561">
        <v>-86</v>
      </c>
      <c r="C1561">
        <v>241.1</v>
      </c>
      <c r="D1561">
        <v>239</v>
      </c>
      <c r="E1561">
        <f t="shared" si="48"/>
        <v>-0.48328238325500228</v>
      </c>
      <c r="F1561">
        <f t="shared" si="49"/>
        <v>-0.87546452700001787</v>
      </c>
    </row>
    <row r="1562" spans="1:6">
      <c r="A1562">
        <v>-41</v>
      </c>
      <c r="B1562">
        <v>-88</v>
      </c>
      <c r="C1562">
        <v>239.96</v>
      </c>
      <c r="D1562">
        <v>239</v>
      </c>
      <c r="E1562">
        <f t="shared" si="48"/>
        <v>-0.50060447789200302</v>
      </c>
      <c r="F1562">
        <f t="shared" si="49"/>
        <v>-0.86567612691726403</v>
      </c>
    </row>
    <row r="1563" spans="1:6">
      <c r="A1563">
        <v>-42</v>
      </c>
      <c r="B1563">
        <v>-88</v>
      </c>
      <c r="C1563">
        <v>239.43</v>
      </c>
      <c r="D1563">
        <v>239</v>
      </c>
      <c r="E1563">
        <f t="shared" si="48"/>
        <v>-0.5085906625212232</v>
      </c>
      <c r="F1563">
        <f t="shared" si="49"/>
        <v>-0.86100844246512664</v>
      </c>
    </row>
    <row r="1564" spans="1:6">
      <c r="A1564">
        <v>-44</v>
      </c>
      <c r="B1564">
        <v>-82</v>
      </c>
      <c r="C1564">
        <v>236.72</v>
      </c>
      <c r="D1564">
        <v>239</v>
      </c>
      <c r="E1564">
        <f t="shared" si="48"/>
        <v>-0.54873103274830881</v>
      </c>
      <c r="F1564">
        <f t="shared" si="49"/>
        <v>-0.83599895556093518</v>
      </c>
    </row>
    <row r="1565" spans="1:6">
      <c r="A1565">
        <v>-41</v>
      </c>
      <c r="B1565">
        <v>-82</v>
      </c>
      <c r="C1565">
        <v>238.38</v>
      </c>
      <c r="D1565">
        <v>239</v>
      </c>
      <c r="E1565">
        <f t="shared" si="48"/>
        <v>-0.52428318282756947</v>
      </c>
      <c r="F1565">
        <f t="shared" si="49"/>
        <v>-0.85154397667072568</v>
      </c>
    </row>
    <row r="1566" spans="1:6">
      <c r="A1566">
        <v>-38</v>
      </c>
      <c r="B1566">
        <v>-89</v>
      </c>
      <c r="C1566">
        <v>241.82</v>
      </c>
      <c r="D1566">
        <v>239</v>
      </c>
      <c r="E1566">
        <f t="shared" si="48"/>
        <v>-0.47224310314690798</v>
      </c>
      <c r="F1566">
        <f t="shared" si="49"/>
        <v>-0.88146834970416199</v>
      </c>
    </row>
    <row r="1567" spans="1:6">
      <c r="A1567">
        <v>-39</v>
      </c>
      <c r="B1567">
        <v>-80</v>
      </c>
      <c r="C1567">
        <v>238.95</v>
      </c>
      <c r="D1567">
        <v>239</v>
      </c>
      <c r="E1567">
        <f t="shared" si="48"/>
        <v>-0.51578589828504762</v>
      </c>
      <c r="F1567">
        <f t="shared" si="49"/>
        <v>-0.85671751886504954</v>
      </c>
    </row>
    <row r="1568" spans="1:6">
      <c r="A1568">
        <v>-43</v>
      </c>
      <c r="B1568">
        <v>-79</v>
      </c>
      <c r="C1568">
        <v>236.38</v>
      </c>
      <c r="D1568">
        <v>239</v>
      </c>
      <c r="E1568">
        <f t="shared" si="48"/>
        <v>-0.55368225988410269</v>
      </c>
      <c r="F1568">
        <f t="shared" si="49"/>
        <v>-0.83272801987781875</v>
      </c>
    </row>
    <row r="1569" spans="1:6">
      <c r="A1569">
        <v>-38</v>
      </c>
      <c r="B1569">
        <v>-85</v>
      </c>
      <c r="C1569">
        <v>240.85</v>
      </c>
      <c r="D1569">
        <v>239</v>
      </c>
      <c r="E1569">
        <f t="shared" si="48"/>
        <v>-0.48709770525415796</v>
      </c>
      <c r="F1569">
        <f t="shared" si="49"/>
        <v>-0.87334748269868701</v>
      </c>
    </row>
    <row r="1570" spans="1:6">
      <c r="A1570">
        <v>-43</v>
      </c>
      <c r="B1570">
        <v>-88</v>
      </c>
      <c r="C1570">
        <v>238.9</v>
      </c>
      <c r="D1570">
        <v>239</v>
      </c>
      <c r="E1570">
        <f t="shared" si="48"/>
        <v>-0.51653332886664205</v>
      </c>
      <c r="F1570">
        <f t="shared" si="49"/>
        <v>-0.85626708460032808</v>
      </c>
    </row>
    <row r="1571" spans="1:6">
      <c r="A1571">
        <v>-39</v>
      </c>
      <c r="B1571">
        <v>-81</v>
      </c>
      <c r="C1571">
        <v>239.23</v>
      </c>
      <c r="D1571">
        <v>239</v>
      </c>
      <c r="E1571">
        <f t="shared" si="48"/>
        <v>-0.51159304435107356</v>
      </c>
      <c r="F1571">
        <f t="shared" si="49"/>
        <v>-0.85922788419115015</v>
      </c>
    </row>
    <row r="1572" spans="1:6">
      <c r="A1572">
        <v>-45</v>
      </c>
      <c r="B1572">
        <v>-87</v>
      </c>
      <c r="C1572">
        <v>237.59</v>
      </c>
      <c r="D1572">
        <v>238</v>
      </c>
      <c r="E1572">
        <f t="shared" si="48"/>
        <v>-0.53597414983980551</v>
      </c>
      <c r="F1572">
        <f t="shared" si="49"/>
        <v>-0.84423439322471205</v>
      </c>
    </row>
    <row r="1573" spans="1:6">
      <c r="A1573">
        <v>-41</v>
      </c>
      <c r="B1573">
        <v>-84</v>
      </c>
      <c r="C1573">
        <v>238.92</v>
      </c>
      <c r="D1573">
        <v>238</v>
      </c>
      <c r="E1573">
        <f t="shared" si="48"/>
        <v>-0.51623440380564767</v>
      </c>
      <c r="F1573">
        <f t="shared" si="49"/>
        <v>-0.85644733657559324</v>
      </c>
    </row>
    <row r="1574" spans="1:6">
      <c r="A1574">
        <v>-41</v>
      </c>
      <c r="B1574">
        <v>-80</v>
      </c>
      <c r="C1574">
        <v>237.81</v>
      </c>
      <c r="D1574">
        <v>238</v>
      </c>
      <c r="E1574">
        <f t="shared" si="48"/>
        <v>-0.53272857938674267</v>
      </c>
      <c r="F1574">
        <f t="shared" si="49"/>
        <v>-0.84628615769406457</v>
      </c>
    </row>
    <row r="1575" spans="1:6">
      <c r="A1575">
        <v>-38</v>
      </c>
      <c r="B1575">
        <v>-81</v>
      </c>
      <c r="C1575">
        <v>239.81</v>
      </c>
      <c r="D1575">
        <v>238</v>
      </c>
      <c r="E1575">
        <f t="shared" si="48"/>
        <v>-0.50286909456020734</v>
      </c>
      <c r="F1575">
        <f t="shared" si="49"/>
        <v>-0.86436258233232033</v>
      </c>
    </row>
    <row r="1576" spans="1:6">
      <c r="A1576">
        <v>-34</v>
      </c>
      <c r="B1576">
        <v>-81</v>
      </c>
      <c r="C1576">
        <v>242.17</v>
      </c>
      <c r="D1576">
        <v>238</v>
      </c>
      <c r="E1576">
        <f t="shared" si="48"/>
        <v>-0.46684974190299777</v>
      </c>
      <c r="F1576">
        <f t="shared" si="49"/>
        <v>-0.88433665449595855</v>
      </c>
    </row>
    <row r="1577" spans="1:6">
      <c r="A1577">
        <v>-42</v>
      </c>
      <c r="B1577">
        <v>-88</v>
      </c>
      <c r="C1577">
        <v>239.43</v>
      </c>
      <c r="D1577">
        <v>239</v>
      </c>
      <c r="E1577">
        <f t="shared" si="48"/>
        <v>-0.5085906625212232</v>
      </c>
      <c r="F1577">
        <f t="shared" si="49"/>
        <v>-0.86100844246512664</v>
      </c>
    </row>
    <row r="1578" spans="1:6">
      <c r="A1578">
        <v>-36</v>
      </c>
      <c r="B1578">
        <v>-85</v>
      </c>
      <c r="C1578">
        <v>241.99</v>
      </c>
      <c r="D1578">
        <v>239</v>
      </c>
      <c r="E1578">
        <f t="shared" si="48"/>
        <v>-0.46962565906082704</v>
      </c>
      <c r="F1578">
        <f t="shared" si="49"/>
        <v>-0.8828656411661312</v>
      </c>
    </row>
    <row r="1579" spans="1:6">
      <c r="A1579">
        <v>-42</v>
      </c>
      <c r="B1579">
        <v>-88</v>
      </c>
      <c r="C1579">
        <v>239.43</v>
      </c>
      <c r="D1579">
        <v>239</v>
      </c>
      <c r="E1579">
        <f t="shared" si="48"/>
        <v>-0.5085906625212232</v>
      </c>
      <c r="F1579">
        <f t="shared" si="49"/>
        <v>-0.86100844246512664</v>
      </c>
    </row>
    <row r="1580" spans="1:6">
      <c r="A1580">
        <v>-37</v>
      </c>
      <c r="B1580">
        <v>-86</v>
      </c>
      <c r="C1580">
        <v>241.66</v>
      </c>
      <c r="D1580">
        <v>239</v>
      </c>
      <c r="E1580">
        <f t="shared" si="48"/>
        <v>-0.47470278261708704</v>
      </c>
      <c r="F1580">
        <f t="shared" si="49"/>
        <v>-0.88014616296135417</v>
      </c>
    </row>
    <row r="1581" spans="1:6">
      <c r="A1581">
        <v>-33</v>
      </c>
      <c r="B1581">
        <v>-81</v>
      </c>
      <c r="C1581">
        <v>242.78</v>
      </c>
      <c r="D1581">
        <v>239</v>
      </c>
      <c r="E1581">
        <f t="shared" si="48"/>
        <v>-0.4574083640870929</v>
      </c>
      <c r="F1581">
        <f t="shared" si="49"/>
        <v>-0.88925676183156988</v>
      </c>
    </row>
    <row r="1582" spans="1:6">
      <c r="A1582">
        <v>-36</v>
      </c>
      <c r="B1582">
        <v>-83</v>
      </c>
      <c r="C1582">
        <v>241.49</v>
      </c>
      <c r="D1582">
        <v>241</v>
      </c>
      <c r="E1582">
        <f t="shared" si="48"/>
        <v>-0.47731213551267465</v>
      </c>
      <c r="F1582">
        <f t="shared" si="49"/>
        <v>-0.87873381936302541</v>
      </c>
    </row>
    <row r="1583" spans="1:6">
      <c r="A1583">
        <v>-37</v>
      </c>
      <c r="B1583">
        <v>-84</v>
      </c>
      <c r="C1583">
        <v>241.17</v>
      </c>
      <c r="D1583">
        <v>241</v>
      </c>
      <c r="E1583">
        <f t="shared" si="48"/>
        <v>-0.48221244114771927</v>
      </c>
      <c r="F1583">
        <f t="shared" si="49"/>
        <v>-0.87605431429926617</v>
      </c>
    </row>
    <row r="1584" spans="1:6">
      <c r="A1584">
        <v>-41</v>
      </c>
      <c r="B1584">
        <v>-81</v>
      </c>
      <c r="C1584">
        <v>238.09</v>
      </c>
      <c r="D1584">
        <v>241</v>
      </c>
      <c r="E1584">
        <f t="shared" si="48"/>
        <v>-0.52858650018507236</v>
      </c>
      <c r="F1584">
        <f t="shared" si="49"/>
        <v>-0.84887944481068478</v>
      </c>
    </row>
    <row r="1585" spans="1:6">
      <c r="A1585">
        <v>-41</v>
      </c>
      <c r="B1585">
        <v>-82</v>
      </c>
      <c r="C1585">
        <v>238.38</v>
      </c>
      <c r="D1585">
        <v>241</v>
      </c>
      <c r="E1585">
        <f t="shared" si="48"/>
        <v>-0.52428318282756947</v>
      </c>
      <c r="F1585">
        <f t="shared" si="49"/>
        <v>-0.85154397667072568</v>
      </c>
    </row>
    <row r="1586" spans="1:6">
      <c r="A1586">
        <v>-41</v>
      </c>
      <c r="B1586">
        <v>-89</v>
      </c>
      <c r="C1586">
        <v>240.21</v>
      </c>
      <c r="D1586">
        <v>241</v>
      </c>
      <c r="E1586">
        <f t="shared" si="48"/>
        <v>-0.49682249981601434</v>
      </c>
      <c r="F1586">
        <f t="shared" si="49"/>
        <v>-0.86785217847083063</v>
      </c>
    </row>
    <row r="1587" spans="1:6">
      <c r="A1587">
        <v>-41</v>
      </c>
      <c r="B1587">
        <v>-79</v>
      </c>
      <c r="C1587">
        <v>237.51</v>
      </c>
      <c r="D1587">
        <v>241</v>
      </c>
      <c r="E1587">
        <f t="shared" si="48"/>
        <v>-0.53715240058790459</v>
      </c>
      <c r="F1587">
        <f t="shared" si="49"/>
        <v>-0.84348520943917638</v>
      </c>
    </row>
    <row r="1588" spans="1:6">
      <c r="A1588">
        <v>-42</v>
      </c>
      <c r="B1588">
        <v>-85</v>
      </c>
      <c r="C1588">
        <v>238.65</v>
      </c>
      <c r="D1588">
        <v>240</v>
      </c>
      <c r="E1588">
        <f t="shared" si="48"/>
        <v>-0.5202645699620938</v>
      </c>
      <c r="F1588">
        <f t="shared" si="49"/>
        <v>-0.85400513888509921</v>
      </c>
    </row>
    <row r="1589" spans="1:6">
      <c r="A1589">
        <v>-38</v>
      </c>
      <c r="B1589">
        <v>-83</v>
      </c>
      <c r="C1589">
        <v>240.34</v>
      </c>
      <c r="D1589">
        <v>240</v>
      </c>
      <c r="E1589">
        <f t="shared" si="48"/>
        <v>-0.49485212854485844</v>
      </c>
      <c r="F1589">
        <f t="shared" si="49"/>
        <v>-0.86897719813273755</v>
      </c>
    </row>
    <row r="1590" spans="1:6">
      <c r="A1590">
        <v>-43</v>
      </c>
      <c r="B1590">
        <v>-87</v>
      </c>
      <c r="C1590">
        <v>238.64</v>
      </c>
      <c r="D1590">
        <v>240</v>
      </c>
      <c r="E1590">
        <f t="shared" si="48"/>
        <v>-0.52041361405228026</v>
      </c>
      <c r="F1590">
        <f t="shared" si="49"/>
        <v>-0.8539143225810446</v>
      </c>
    </row>
    <row r="1591" spans="1:6">
      <c r="A1591">
        <v>-41</v>
      </c>
      <c r="B1591">
        <v>-81</v>
      </c>
      <c r="C1591">
        <v>238.09</v>
      </c>
      <c r="D1591">
        <v>238</v>
      </c>
      <c r="E1591">
        <f t="shared" si="48"/>
        <v>-0.52858650018507236</v>
      </c>
      <c r="F1591">
        <f t="shared" si="49"/>
        <v>-0.84887944481068478</v>
      </c>
    </row>
    <row r="1592" spans="1:6">
      <c r="A1592">
        <v>-39</v>
      </c>
      <c r="B1592">
        <v>-87</v>
      </c>
      <c r="C1592">
        <v>240.8</v>
      </c>
      <c r="D1592">
        <v>238</v>
      </c>
      <c r="E1592">
        <f t="shared" si="48"/>
        <v>-0.48785965913873308</v>
      </c>
      <c r="F1592">
        <f t="shared" si="49"/>
        <v>-0.87292207726980942</v>
      </c>
    </row>
    <row r="1593" spans="1:6">
      <c r="A1593">
        <v>-35</v>
      </c>
      <c r="B1593">
        <v>-80</v>
      </c>
      <c r="C1593">
        <v>241.31</v>
      </c>
      <c r="D1593">
        <v>238</v>
      </c>
      <c r="E1593">
        <f t="shared" si="48"/>
        <v>-0.48007039924396511</v>
      </c>
      <c r="F1593">
        <f t="shared" si="49"/>
        <v>-0.8772299651572214</v>
      </c>
    </row>
    <row r="1594" spans="1:6">
      <c r="A1594">
        <v>-43</v>
      </c>
      <c r="B1594">
        <v>-83</v>
      </c>
      <c r="C1594">
        <v>237.55</v>
      </c>
      <c r="D1594">
        <v>238</v>
      </c>
      <c r="E1594">
        <f t="shared" si="48"/>
        <v>-0.53656340597109797</v>
      </c>
      <c r="F1594">
        <f t="shared" si="49"/>
        <v>-0.84386000697550223</v>
      </c>
    </row>
    <row r="1595" spans="1:6">
      <c r="A1595">
        <v>-36</v>
      </c>
      <c r="B1595">
        <v>-82</v>
      </c>
      <c r="C1595">
        <v>241.24</v>
      </c>
      <c r="D1595">
        <v>240</v>
      </c>
      <c r="E1595">
        <f t="shared" si="48"/>
        <v>-0.48114177927800716</v>
      </c>
      <c r="F1595">
        <f t="shared" si="49"/>
        <v>-0.87664279397779421</v>
      </c>
    </row>
    <row r="1596" spans="1:6">
      <c r="A1596">
        <v>-40</v>
      </c>
      <c r="B1596">
        <v>-89</v>
      </c>
      <c r="C1596">
        <v>240.74</v>
      </c>
      <c r="D1596">
        <v>240</v>
      </c>
      <c r="E1596">
        <f t="shared" si="48"/>
        <v>-0.48877351333439434</v>
      </c>
      <c r="F1596">
        <f t="shared" si="49"/>
        <v>-0.87241071328976272</v>
      </c>
    </row>
    <row r="1597" spans="1:6">
      <c r="A1597">
        <v>-47</v>
      </c>
      <c r="B1597">
        <v>-85</v>
      </c>
      <c r="C1597">
        <v>236</v>
      </c>
      <c r="D1597">
        <v>240</v>
      </c>
      <c r="E1597">
        <f t="shared" si="48"/>
        <v>-0.55919290347074724</v>
      </c>
      <c r="F1597">
        <f t="shared" si="49"/>
        <v>-0.8290375725550414</v>
      </c>
    </row>
    <row r="1598" spans="1:6">
      <c r="A1598">
        <v>-43</v>
      </c>
      <c r="B1598">
        <v>-85</v>
      </c>
      <c r="C1598">
        <v>238.11</v>
      </c>
      <c r="D1598">
        <v>240</v>
      </c>
      <c r="E1598">
        <f t="shared" si="48"/>
        <v>-0.52829015316247008</v>
      </c>
      <c r="F1598">
        <f t="shared" si="49"/>
        <v>-0.84906390458644154</v>
      </c>
    </row>
    <row r="1599" spans="1:6">
      <c r="A1599">
        <v>-39</v>
      </c>
      <c r="B1599">
        <v>-81</v>
      </c>
      <c r="C1599">
        <v>239.23</v>
      </c>
      <c r="D1599">
        <v>239</v>
      </c>
      <c r="E1599">
        <f t="shared" si="48"/>
        <v>-0.51159304435107356</v>
      </c>
      <c r="F1599">
        <f t="shared" si="49"/>
        <v>-0.85922788419115015</v>
      </c>
    </row>
    <row r="1600" spans="1:6">
      <c r="A1600">
        <v>-45</v>
      </c>
      <c r="B1600">
        <v>-85</v>
      </c>
      <c r="C1600">
        <v>237.04</v>
      </c>
      <c r="D1600">
        <v>239</v>
      </c>
      <c r="E1600">
        <f t="shared" si="48"/>
        <v>-0.54405339982735546</v>
      </c>
      <c r="F1600">
        <f t="shared" si="49"/>
        <v>-0.8390505933114496</v>
      </c>
    </row>
    <row r="1601" spans="1:6">
      <c r="A1601">
        <v>-42</v>
      </c>
      <c r="B1601">
        <v>-83</v>
      </c>
      <c r="C1601">
        <v>238.1</v>
      </c>
      <c r="D1601">
        <v>239</v>
      </c>
      <c r="E1601">
        <f t="shared" si="48"/>
        <v>-0.52843833472234725</v>
      </c>
      <c r="F1601">
        <f t="shared" si="49"/>
        <v>-0.84897168762914144</v>
      </c>
    </row>
    <row r="1602" spans="1:6">
      <c r="A1602">
        <v>-49</v>
      </c>
      <c r="B1602">
        <v>-85</v>
      </c>
      <c r="C1602">
        <v>234.98</v>
      </c>
      <c r="D1602">
        <v>238</v>
      </c>
      <c r="E1602">
        <f t="shared" si="48"/>
        <v>-0.5738623394059108</v>
      </c>
      <c r="F1602">
        <f t="shared" si="49"/>
        <v>-0.81895177844093803</v>
      </c>
    </row>
    <row r="1603" spans="1:6">
      <c r="A1603">
        <v>-42</v>
      </c>
      <c r="B1603">
        <v>-86</v>
      </c>
      <c r="C1603">
        <v>238.91</v>
      </c>
      <c r="D1603">
        <v>238</v>
      </c>
      <c r="E1603">
        <f t="shared" ref="E1603:E1666" si="50">COS(C1603/180*PI())</f>
        <v>-0.51638387420112097</v>
      </c>
      <c r="F1603">
        <f t="shared" ref="F1603:F1666" si="51">SIN(C1603/180*PI())</f>
        <v>-0.85635722363102706</v>
      </c>
    </row>
    <row r="1604" spans="1:6">
      <c r="A1604">
        <v>-43</v>
      </c>
      <c r="B1604">
        <v>-89</v>
      </c>
      <c r="C1604">
        <v>239.15</v>
      </c>
      <c r="D1604">
        <v>238</v>
      </c>
      <c r="E1604">
        <f t="shared" si="50"/>
        <v>-0.51279225372117454</v>
      </c>
      <c r="F1604">
        <f t="shared" si="51"/>
        <v>-0.85851272822454916</v>
      </c>
    </row>
    <row r="1605" spans="1:6">
      <c r="A1605">
        <v>-43</v>
      </c>
      <c r="B1605">
        <v>-86</v>
      </c>
      <c r="C1605">
        <v>238.38</v>
      </c>
      <c r="D1605">
        <v>238</v>
      </c>
      <c r="E1605">
        <f t="shared" si="50"/>
        <v>-0.52428318282756947</v>
      </c>
      <c r="F1605">
        <f t="shared" si="51"/>
        <v>-0.85154397667072568</v>
      </c>
    </row>
    <row r="1606" spans="1:6">
      <c r="A1606">
        <v>-39</v>
      </c>
      <c r="B1606">
        <v>-87</v>
      </c>
      <c r="C1606">
        <v>240.8</v>
      </c>
      <c r="D1606">
        <v>238</v>
      </c>
      <c r="E1606">
        <f t="shared" si="50"/>
        <v>-0.48785965913873308</v>
      </c>
      <c r="F1606">
        <f t="shared" si="51"/>
        <v>-0.87292207726980942</v>
      </c>
    </row>
    <row r="1607" spans="1:6">
      <c r="A1607">
        <v>-38</v>
      </c>
      <c r="B1607">
        <v>-87</v>
      </c>
      <c r="C1607">
        <v>241.35</v>
      </c>
      <c r="D1607">
        <v>238</v>
      </c>
      <c r="E1607">
        <f t="shared" si="50"/>
        <v>-0.47945786025590675</v>
      </c>
      <c r="F1607">
        <f t="shared" si="51"/>
        <v>-0.87756490371870921</v>
      </c>
    </row>
    <row r="1608" spans="1:6">
      <c r="A1608">
        <v>-39</v>
      </c>
      <c r="B1608">
        <v>-86</v>
      </c>
      <c r="C1608">
        <v>240.55</v>
      </c>
      <c r="D1608">
        <v>239</v>
      </c>
      <c r="E1608">
        <f t="shared" si="50"/>
        <v>-0.49166384407100672</v>
      </c>
      <c r="F1608">
        <f t="shared" si="51"/>
        <v>-0.87078508510040564</v>
      </c>
    </row>
    <row r="1609" spans="1:6">
      <c r="A1609">
        <v>-43</v>
      </c>
      <c r="B1609">
        <v>-88</v>
      </c>
      <c r="C1609">
        <v>238.9</v>
      </c>
      <c r="D1609">
        <v>238</v>
      </c>
      <c r="E1609">
        <f t="shared" si="50"/>
        <v>-0.51653332886664205</v>
      </c>
      <c r="F1609">
        <f t="shared" si="51"/>
        <v>-0.85626708460032808</v>
      </c>
    </row>
    <row r="1610" spans="1:6">
      <c r="A1610">
        <v>-43</v>
      </c>
      <c r="B1610">
        <v>-90</v>
      </c>
      <c r="C1610">
        <v>239.4</v>
      </c>
      <c r="D1610">
        <v>239</v>
      </c>
      <c r="E1610">
        <f t="shared" si="50"/>
        <v>-0.5090414157503711</v>
      </c>
      <c r="F1610">
        <f t="shared" si="51"/>
        <v>-0.86074202700394375</v>
      </c>
    </row>
    <row r="1611" spans="1:6">
      <c r="A1611">
        <v>-41</v>
      </c>
      <c r="B1611">
        <v>-85</v>
      </c>
      <c r="C1611">
        <v>239.19</v>
      </c>
      <c r="D1611">
        <v>239</v>
      </c>
      <c r="E1611">
        <f t="shared" si="50"/>
        <v>-0.51219277385439232</v>
      </c>
      <c r="F1611">
        <f t="shared" si="51"/>
        <v>-0.85887051550937721</v>
      </c>
    </row>
    <row r="1612" spans="1:6">
      <c r="A1612">
        <v>-45</v>
      </c>
      <c r="B1612">
        <v>-85</v>
      </c>
      <c r="C1612">
        <v>237.04</v>
      </c>
      <c r="D1612">
        <v>239</v>
      </c>
      <c r="E1612">
        <f t="shared" si="50"/>
        <v>-0.54405339982735546</v>
      </c>
      <c r="F1612">
        <f t="shared" si="51"/>
        <v>-0.8390505933114496</v>
      </c>
    </row>
    <row r="1613" spans="1:6">
      <c r="A1613">
        <v>-47</v>
      </c>
      <c r="B1613">
        <v>-88</v>
      </c>
      <c r="C1613">
        <v>236.83</v>
      </c>
      <c r="D1613">
        <v>239</v>
      </c>
      <c r="E1613">
        <f t="shared" si="50"/>
        <v>-0.54712501968379612</v>
      </c>
      <c r="F1613">
        <f t="shared" si="51"/>
        <v>-0.83705090217740385</v>
      </c>
    </row>
    <row r="1614" spans="1:6">
      <c r="A1614">
        <v>-44</v>
      </c>
      <c r="B1614">
        <v>-89</v>
      </c>
      <c r="C1614">
        <v>238.63</v>
      </c>
      <c r="D1614">
        <v>239</v>
      </c>
      <c r="E1614">
        <f t="shared" si="50"/>
        <v>-0.52056264228976001</v>
      </c>
      <c r="F1614">
        <f t="shared" si="51"/>
        <v>-0.85382348026527322</v>
      </c>
    </row>
    <row r="1615" spans="1:6">
      <c r="A1615">
        <v>-37</v>
      </c>
      <c r="B1615">
        <v>-84</v>
      </c>
      <c r="C1615">
        <v>241.17</v>
      </c>
      <c r="D1615">
        <v>239</v>
      </c>
      <c r="E1615">
        <f t="shared" si="50"/>
        <v>-0.48221244114771927</v>
      </c>
      <c r="F1615">
        <f t="shared" si="51"/>
        <v>-0.87605431429926617</v>
      </c>
    </row>
    <row r="1616" spans="1:6">
      <c r="A1616">
        <v>-38</v>
      </c>
      <c r="B1616">
        <v>-84</v>
      </c>
      <c r="C1616">
        <v>240.6</v>
      </c>
      <c r="D1616">
        <v>239</v>
      </c>
      <c r="E1616">
        <f t="shared" si="50"/>
        <v>-0.49090375361514105</v>
      </c>
      <c r="F1616">
        <f t="shared" si="51"/>
        <v>-0.87121381112018936</v>
      </c>
    </row>
    <row r="1617" spans="1:6">
      <c r="A1617">
        <v>-39</v>
      </c>
      <c r="B1617">
        <v>-88</v>
      </c>
      <c r="C1617">
        <v>241.04</v>
      </c>
      <c r="D1617">
        <v>239</v>
      </c>
      <c r="E1617">
        <f t="shared" si="50"/>
        <v>-0.48419890240708058</v>
      </c>
      <c r="F1617">
        <f t="shared" si="51"/>
        <v>-0.87495795493713779</v>
      </c>
    </row>
    <row r="1618" spans="1:6">
      <c r="A1618">
        <v>-42</v>
      </c>
      <c r="B1618">
        <v>-87</v>
      </c>
      <c r="C1618">
        <v>239.17</v>
      </c>
      <c r="D1618">
        <v>239</v>
      </c>
      <c r="E1618">
        <f t="shared" si="50"/>
        <v>-0.51249254501061481</v>
      </c>
      <c r="F1618">
        <f t="shared" si="51"/>
        <v>-0.85869167418145087</v>
      </c>
    </row>
    <row r="1619" spans="1:6">
      <c r="A1619">
        <v>-39</v>
      </c>
      <c r="B1619">
        <v>-82</v>
      </c>
      <c r="C1619">
        <v>239.51</v>
      </c>
      <c r="D1619">
        <v>239</v>
      </c>
      <c r="E1619">
        <f t="shared" si="50"/>
        <v>-0.50738797257340806</v>
      </c>
      <c r="F1619">
        <f t="shared" si="51"/>
        <v>-0.86171772947285152</v>
      </c>
    </row>
    <row r="1620" spans="1:6">
      <c r="A1620">
        <v>-41</v>
      </c>
      <c r="B1620">
        <v>-83</v>
      </c>
      <c r="C1620">
        <v>238.65</v>
      </c>
      <c r="D1620">
        <v>239</v>
      </c>
      <c r="E1620">
        <f t="shared" si="50"/>
        <v>-0.5202645699620938</v>
      </c>
      <c r="F1620">
        <f t="shared" si="51"/>
        <v>-0.85400513888509921</v>
      </c>
    </row>
    <row r="1621" spans="1:6">
      <c r="A1621">
        <v>-38</v>
      </c>
      <c r="B1621">
        <v>-87</v>
      </c>
      <c r="C1621">
        <v>241.35</v>
      </c>
      <c r="D1621">
        <v>239</v>
      </c>
      <c r="E1621">
        <f t="shared" si="50"/>
        <v>-0.47945786025590675</v>
      </c>
      <c r="F1621">
        <f t="shared" si="51"/>
        <v>-0.87756490371870921</v>
      </c>
    </row>
    <row r="1622" spans="1:6">
      <c r="A1622">
        <v>-42</v>
      </c>
      <c r="B1622">
        <v>-86</v>
      </c>
      <c r="C1622">
        <v>238.91</v>
      </c>
      <c r="D1622">
        <v>239</v>
      </c>
      <c r="E1622">
        <f t="shared" si="50"/>
        <v>-0.51638387420112097</v>
      </c>
      <c r="F1622">
        <f t="shared" si="51"/>
        <v>-0.85635722363102706</v>
      </c>
    </row>
    <row r="1623" spans="1:6">
      <c r="A1623">
        <v>-37</v>
      </c>
      <c r="B1623">
        <v>-91</v>
      </c>
      <c r="C1623">
        <v>242.82</v>
      </c>
      <c r="D1623">
        <v>240</v>
      </c>
      <c r="E1623">
        <f t="shared" si="50"/>
        <v>-0.45678743433429947</v>
      </c>
      <c r="F1623">
        <f t="shared" si="51"/>
        <v>-0.88957587637833802</v>
      </c>
    </row>
    <row r="1624" spans="1:6">
      <c r="A1624">
        <v>-39</v>
      </c>
      <c r="B1624">
        <v>-86</v>
      </c>
      <c r="C1624">
        <v>240.55</v>
      </c>
      <c r="D1624">
        <v>240</v>
      </c>
      <c r="E1624">
        <f t="shared" si="50"/>
        <v>-0.49166384407100672</v>
      </c>
      <c r="F1624">
        <f t="shared" si="51"/>
        <v>-0.87078508510040564</v>
      </c>
    </row>
    <row r="1625" spans="1:6">
      <c r="A1625">
        <v>-36</v>
      </c>
      <c r="B1625">
        <v>-87</v>
      </c>
      <c r="C1625">
        <v>242.46</v>
      </c>
      <c r="D1625">
        <v>240</v>
      </c>
      <c r="E1625">
        <f t="shared" si="50"/>
        <v>-0.4623677510409922</v>
      </c>
      <c r="F1625">
        <f t="shared" si="51"/>
        <v>-0.88668825570055632</v>
      </c>
    </row>
    <row r="1626" spans="1:6">
      <c r="A1626">
        <v>-42</v>
      </c>
      <c r="B1626">
        <v>-90</v>
      </c>
      <c r="C1626">
        <v>239.92</v>
      </c>
      <c r="D1626">
        <v>240</v>
      </c>
      <c r="E1626">
        <f t="shared" si="50"/>
        <v>-0.50120871179546456</v>
      </c>
      <c r="F1626">
        <f t="shared" si="51"/>
        <v>-0.86532642813006178</v>
      </c>
    </row>
    <row r="1627" spans="1:6">
      <c r="A1627">
        <v>-43</v>
      </c>
      <c r="B1627">
        <v>-90</v>
      </c>
      <c r="C1627">
        <v>239.4</v>
      </c>
      <c r="D1627">
        <v>239</v>
      </c>
      <c r="E1627">
        <f t="shared" si="50"/>
        <v>-0.5090414157503711</v>
      </c>
      <c r="F1627">
        <f t="shared" si="51"/>
        <v>-0.86074202700394375</v>
      </c>
    </row>
    <row r="1628" spans="1:6">
      <c r="A1628">
        <v>-46</v>
      </c>
      <c r="B1628">
        <v>-82</v>
      </c>
      <c r="C1628">
        <v>235.65</v>
      </c>
      <c r="D1628">
        <v>239</v>
      </c>
      <c r="E1628">
        <f t="shared" si="50"/>
        <v>-0.56424674103047412</v>
      </c>
      <c r="F1628">
        <f t="shared" si="51"/>
        <v>-0.82560621075455154</v>
      </c>
    </row>
    <row r="1629" spans="1:6">
      <c r="A1629">
        <v>-41</v>
      </c>
      <c r="B1629">
        <v>-88</v>
      </c>
      <c r="C1629">
        <v>239.96</v>
      </c>
      <c r="D1629">
        <v>239</v>
      </c>
      <c r="E1629">
        <f t="shared" si="50"/>
        <v>-0.50060447789200302</v>
      </c>
      <c r="F1629">
        <f t="shared" si="51"/>
        <v>-0.86567612691726403</v>
      </c>
    </row>
    <row r="1630" spans="1:6">
      <c r="A1630">
        <v>-37</v>
      </c>
      <c r="B1630">
        <v>-84</v>
      </c>
      <c r="C1630">
        <v>241.17</v>
      </c>
      <c r="D1630">
        <v>240</v>
      </c>
      <c r="E1630">
        <f t="shared" si="50"/>
        <v>-0.48221244114771927</v>
      </c>
      <c r="F1630">
        <f t="shared" si="51"/>
        <v>-0.87605431429926617</v>
      </c>
    </row>
    <row r="1631" spans="1:6">
      <c r="A1631">
        <v>-37</v>
      </c>
      <c r="B1631">
        <v>-82</v>
      </c>
      <c r="C1631">
        <v>240.66</v>
      </c>
      <c r="D1631">
        <v>240</v>
      </c>
      <c r="E1631">
        <f t="shared" si="50"/>
        <v>-0.48999115164423684</v>
      </c>
      <c r="F1631">
        <f t="shared" si="51"/>
        <v>-0.87172740653850878</v>
      </c>
    </row>
    <row r="1632" spans="1:6">
      <c r="A1632">
        <v>-40</v>
      </c>
      <c r="B1632">
        <v>-84</v>
      </c>
      <c r="C1632">
        <v>239.48</v>
      </c>
      <c r="D1632">
        <v>240</v>
      </c>
      <c r="E1632">
        <f t="shared" si="50"/>
        <v>-0.50783909734920996</v>
      </c>
      <c r="F1632">
        <f t="shared" si="51"/>
        <v>-0.86145194364139643</v>
      </c>
    </row>
    <row r="1633" spans="1:6">
      <c r="A1633">
        <v>-40</v>
      </c>
      <c r="B1633">
        <v>-84</v>
      </c>
      <c r="C1633">
        <v>239.48</v>
      </c>
      <c r="D1633">
        <v>239</v>
      </c>
      <c r="E1633">
        <f t="shared" si="50"/>
        <v>-0.50783909734920996</v>
      </c>
      <c r="F1633">
        <f t="shared" si="51"/>
        <v>-0.86145194364139643</v>
      </c>
    </row>
    <row r="1634" spans="1:6">
      <c r="A1634">
        <v>-36</v>
      </c>
      <c r="B1634">
        <v>-81</v>
      </c>
      <c r="C1634">
        <v>240.98</v>
      </c>
      <c r="D1634">
        <v>239</v>
      </c>
      <c r="E1634">
        <f t="shared" si="50"/>
        <v>-0.48511489057569501</v>
      </c>
      <c r="F1634">
        <f t="shared" si="51"/>
        <v>-0.87445042337558021</v>
      </c>
    </row>
    <row r="1635" spans="1:6">
      <c r="A1635">
        <v>-42</v>
      </c>
      <c r="B1635">
        <v>-85</v>
      </c>
      <c r="C1635">
        <v>238.65</v>
      </c>
      <c r="D1635">
        <v>239</v>
      </c>
      <c r="E1635">
        <f t="shared" si="50"/>
        <v>-0.5202645699620938</v>
      </c>
      <c r="F1635">
        <f t="shared" si="51"/>
        <v>-0.85400513888509921</v>
      </c>
    </row>
    <row r="1636" spans="1:6">
      <c r="A1636">
        <v>-35</v>
      </c>
      <c r="B1636">
        <v>-83</v>
      </c>
      <c r="C1636">
        <v>242.08</v>
      </c>
      <c r="D1636">
        <v>239</v>
      </c>
      <c r="E1636">
        <f t="shared" si="50"/>
        <v>-0.46823827814761459</v>
      </c>
      <c r="F1636">
        <f t="shared" si="51"/>
        <v>-0.88360223793138792</v>
      </c>
    </row>
    <row r="1637" spans="1:6">
      <c r="A1637">
        <v>-42</v>
      </c>
      <c r="B1637">
        <v>-85</v>
      </c>
      <c r="C1637">
        <v>238.65</v>
      </c>
      <c r="D1637">
        <v>239</v>
      </c>
      <c r="E1637">
        <f t="shared" si="50"/>
        <v>-0.5202645699620938</v>
      </c>
      <c r="F1637">
        <f t="shared" si="51"/>
        <v>-0.85400513888509921</v>
      </c>
    </row>
    <row r="1638" spans="1:6">
      <c r="A1638">
        <v>-42</v>
      </c>
      <c r="B1638">
        <v>-79</v>
      </c>
      <c r="C1638">
        <v>236.94</v>
      </c>
      <c r="D1638">
        <v>239</v>
      </c>
      <c r="E1638">
        <f t="shared" si="50"/>
        <v>-0.54551698998778086</v>
      </c>
      <c r="F1638">
        <f t="shared" si="51"/>
        <v>-0.83809976353335847</v>
      </c>
    </row>
    <row r="1639" spans="1:6">
      <c r="A1639">
        <v>-41</v>
      </c>
      <c r="B1639">
        <v>-84</v>
      </c>
      <c r="C1639">
        <v>238.92</v>
      </c>
      <c r="D1639">
        <v>239</v>
      </c>
      <c r="E1639">
        <f t="shared" si="50"/>
        <v>-0.51623440380564767</v>
      </c>
      <c r="F1639">
        <f t="shared" si="51"/>
        <v>-0.85644733657559324</v>
      </c>
    </row>
    <row r="1640" spans="1:6">
      <c r="A1640">
        <v>-44</v>
      </c>
      <c r="B1640">
        <v>-85</v>
      </c>
      <c r="C1640">
        <v>237.57</v>
      </c>
      <c r="D1640">
        <v>239</v>
      </c>
      <c r="E1640">
        <f t="shared" si="50"/>
        <v>-0.53626881057681575</v>
      </c>
      <c r="F1640">
        <f t="shared" si="51"/>
        <v>-0.84404725152240578</v>
      </c>
    </row>
    <row r="1641" spans="1:6">
      <c r="A1641">
        <v>-40</v>
      </c>
      <c r="B1641">
        <v>-83</v>
      </c>
      <c r="C1641">
        <v>239.21</v>
      </c>
      <c r="D1641">
        <v>239</v>
      </c>
      <c r="E1641">
        <f t="shared" si="50"/>
        <v>-0.5118929402890332</v>
      </c>
      <c r="F1641">
        <f t="shared" si="51"/>
        <v>-0.85904925218653694</v>
      </c>
    </row>
    <row r="1642" spans="1:6">
      <c r="A1642">
        <v>-42</v>
      </c>
      <c r="B1642">
        <v>-83</v>
      </c>
      <c r="C1642">
        <v>238.1</v>
      </c>
      <c r="D1642">
        <v>238</v>
      </c>
      <c r="E1642">
        <f t="shared" si="50"/>
        <v>-0.52843833472234725</v>
      </c>
      <c r="F1642">
        <f t="shared" si="51"/>
        <v>-0.84897168762914144</v>
      </c>
    </row>
    <row r="1643" spans="1:6">
      <c r="A1643">
        <v>-39</v>
      </c>
      <c r="B1643">
        <v>-82</v>
      </c>
      <c r="C1643">
        <v>239.51</v>
      </c>
      <c r="D1643">
        <v>238</v>
      </c>
      <c r="E1643">
        <f t="shared" si="50"/>
        <v>-0.50738797257340806</v>
      </c>
      <c r="F1643">
        <f t="shared" si="51"/>
        <v>-0.86171772947285152</v>
      </c>
    </row>
    <row r="1644" spans="1:6">
      <c r="A1644">
        <v>-44</v>
      </c>
      <c r="B1644">
        <v>-93</v>
      </c>
      <c r="C1644">
        <v>239.62</v>
      </c>
      <c r="D1644">
        <v>238</v>
      </c>
      <c r="E1644">
        <f t="shared" si="50"/>
        <v>-0.50573265923051591</v>
      </c>
      <c r="F1644">
        <f t="shared" si="51"/>
        <v>-0.86269025576253666</v>
      </c>
    </row>
    <row r="1645" spans="1:6">
      <c r="A1645">
        <v>-44</v>
      </c>
      <c r="B1645">
        <v>-82</v>
      </c>
      <c r="C1645">
        <v>236.72</v>
      </c>
      <c r="D1645">
        <v>238</v>
      </c>
      <c r="E1645">
        <f t="shared" si="50"/>
        <v>-0.54873103274830881</v>
      </c>
      <c r="F1645">
        <f t="shared" si="51"/>
        <v>-0.83599895556093518</v>
      </c>
    </row>
    <row r="1646" spans="1:6">
      <c r="A1646">
        <v>-39</v>
      </c>
      <c r="B1646">
        <v>-79</v>
      </c>
      <c r="C1646">
        <v>238.67</v>
      </c>
      <c r="D1646">
        <v>238</v>
      </c>
      <c r="E1646">
        <f t="shared" si="50"/>
        <v>-0.51996643424176869</v>
      </c>
      <c r="F1646">
        <f t="shared" si="51"/>
        <v>-0.85418669344698905</v>
      </c>
    </row>
    <row r="1647" spans="1:6">
      <c r="A1647">
        <v>-45</v>
      </c>
      <c r="B1647">
        <v>-91</v>
      </c>
      <c r="C1647">
        <v>238.63</v>
      </c>
      <c r="D1647">
        <v>238</v>
      </c>
      <c r="E1647">
        <f t="shared" si="50"/>
        <v>-0.52056264228976001</v>
      </c>
      <c r="F1647">
        <f t="shared" si="51"/>
        <v>-0.85382348026527322</v>
      </c>
    </row>
    <row r="1648" spans="1:6">
      <c r="A1648">
        <v>-44</v>
      </c>
      <c r="B1648">
        <v>-82</v>
      </c>
      <c r="C1648">
        <v>236.72</v>
      </c>
      <c r="D1648">
        <v>238</v>
      </c>
      <c r="E1648">
        <f t="shared" si="50"/>
        <v>-0.54873103274830881</v>
      </c>
      <c r="F1648">
        <f t="shared" si="51"/>
        <v>-0.83599895556093518</v>
      </c>
    </row>
    <row r="1649" spans="1:6">
      <c r="A1649">
        <v>-42</v>
      </c>
      <c r="B1649">
        <v>-82</v>
      </c>
      <c r="C1649">
        <v>237.82</v>
      </c>
      <c r="D1649">
        <v>238</v>
      </c>
      <c r="E1649">
        <f t="shared" si="50"/>
        <v>-0.53258086647491421</v>
      </c>
      <c r="F1649">
        <f t="shared" si="51"/>
        <v>-0.84637912348121491</v>
      </c>
    </row>
    <row r="1650" spans="1:6">
      <c r="A1650">
        <v>-37</v>
      </c>
      <c r="B1650">
        <v>-84</v>
      </c>
      <c r="C1650">
        <v>241.17</v>
      </c>
      <c r="D1650">
        <v>238</v>
      </c>
      <c r="E1650">
        <f t="shared" si="50"/>
        <v>-0.48221244114771927</v>
      </c>
      <c r="F1650">
        <f t="shared" si="51"/>
        <v>-0.87605431429926617</v>
      </c>
    </row>
    <row r="1651" spans="1:6">
      <c r="A1651">
        <v>-42</v>
      </c>
      <c r="B1651">
        <v>-92</v>
      </c>
      <c r="C1651">
        <v>240.4</v>
      </c>
      <c r="D1651">
        <v>238</v>
      </c>
      <c r="E1651">
        <f t="shared" si="50"/>
        <v>-0.493941866584231</v>
      </c>
      <c r="F1651">
        <f t="shared" si="51"/>
        <v>-0.86949492950521901</v>
      </c>
    </row>
    <row r="1652" spans="1:6">
      <c r="A1652">
        <v>-42</v>
      </c>
      <c r="B1652">
        <v>-89</v>
      </c>
      <c r="C1652">
        <v>239.68</v>
      </c>
      <c r="D1652">
        <v>239</v>
      </c>
      <c r="E1652">
        <f t="shared" si="50"/>
        <v>-0.50482897497342183</v>
      </c>
      <c r="F1652">
        <f t="shared" si="51"/>
        <v>-0.86321938464522696</v>
      </c>
    </row>
    <row r="1653" spans="1:6">
      <c r="A1653">
        <v>-39</v>
      </c>
      <c r="B1653">
        <v>-90</v>
      </c>
      <c r="C1653">
        <v>241.51</v>
      </c>
      <c r="D1653">
        <v>239</v>
      </c>
      <c r="E1653">
        <f t="shared" si="50"/>
        <v>-0.47700537047145569</v>
      </c>
      <c r="F1653">
        <f t="shared" si="51"/>
        <v>-0.87890037919060504</v>
      </c>
    </row>
    <row r="1654" spans="1:6">
      <c r="A1654">
        <v>-37</v>
      </c>
      <c r="B1654">
        <v>-85</v>
      </c>
      <c r="C1654">
        <v>241.42</v>
      </c>
      <c r="D1654">
        <v>239</v>
      </c>
      <c r="E1654">
        <f t="shared" si="50"/>
        <v>-0.4783853549093019</v>
      </c>
      <c r="F1654">
        <f t="shared" si="51"/>
        <v>-0.87815001691527705</v>
      </c>
    </row>
    <row r="1655" spans="1:6">
      <c r="A1655">
        <v>-41</v>
      </c>
      <c r="B1655">
        <v>-82</v>
      </c>
      <c r="C1655">
        <v>238.38</v>
      </c>
      <c r="D1655">
        <v>239</v>
      </c>
      <c r="E1655">
        <f t="shared" si="50"/>
        <v>-0.52428318282756947</v>
      </c>
      <c r="F1655">
        <f t="shared" si="51"/>
        <v>-0.85154397667072568</v>
      </c>
    </row>
    <row r="1656" spans="1:6">
      <c r="A1656">
        <v>-40</v>
      </c>
      <c r="B1656">
        <v>-85</v>
      </c>
      <c r="C1656">
        <v>239.74</v>
      </c>
      <c r="D1656">
        <v>239</v>
      </c>
      <c r="E1656">
        <f t="shared" si="50"/>
        <v>-0.50392473710945906</v>
      </c>
      <c r="F1656">
        <f t="shared" si="51"/>
        <v>-0.86374756690202181</v>
      </c>
    </row>
    <row r="1657" spans="1:6">
      <c r="A1657">
        <v>-44</v>
      </c>
      <c r="B1657">
        <v>-83</v>
      </c>
      <c r="C1657">
        <v>237.01</v>
      </c>
      <c r="D1657">
        <v>239</v>
      </c>
      <c r="E1657">
        <f t="shared" si="50"/>
        <v>-0.54449265109294187</v>
      </c>
      <c r="F1657">
        <f t="shared" si="51"/>
        <v>-0.83876561261521676</v>
      </c>
    </row>
    <row r="1658" spans="1:6">
      <c r="A1658">
        <v>-39</v>
      </c>
      <c r="B1658">
        <v>-82</v>
      </c>
      <c r="C1658">
        <v>239.51</v>
      </c>
      <c r="D1658">
        <v>239</v>
      </c>
      <c r="E1658">
        <f t="shared" si="50"/>
        <v>-0.50738797257340806</v>
      </c>
      <c r="F1658">
        <f t="shared" si="51"/>
        <v>-0.86171772947285152</v>
      </c>
    </row>
    <row r="1659" spans="1:6">
      <c r="A1659">
        <v>-41</v>
      </c>
      <c r="B1659">
        <v>-86</v>
      </c>
      <c r="C1659">
        <v>239.45</v>
      </c>
      <c r="D1659">
        <v>239</v>
      </c>
      <c r="E1659">
        <f t="shared" si="50"/>
        <v>-0.50829008289804301</v>
      </c>
      <c r="F1659">
        <f t="shared" si="51"/>
        <v>-0.86118592163800523</v>
      </c>
    </row>
    <row r="1660" spans="1:6">
      <c r="A1660">
        <v>-38</v>
      </c>
      <c r="B1660">
        <v>-85</v>
      </c>
      <c r="C1660">
        <v>240.85</v>
      </c>
      <c r="D1660">
        <v>239</v>
      </c>
      <c r="E1660">
        <f t="shared" si="50"/>
        <v>-0.48709770525415796</v>
      </c>
      <c r="F1660">
        <f t="shared" si="51"/>
        <v>-0.87334748269868701</v>
      </c>
    </row>
    <row r="1661" spans="1:6">
      <c r="A1661">
        <v>-42</v>
      </c>
      <c r="B1661">
        <v>-83</v>
      </c>
      <c r="C1661">
        <v>238.1</v>
      </c>
      <c r="D1661">
        <v>239</v>
      </c>
      <c r="E1661">
        <f t="shared" si="50"/>
        <v>-0.52843833472234725</v>
      </c>
      <c r="F1661">
        <f t="shared" si="51"/>
        <v>-0.84897168762914144</v>
      </c>
    </row>
    <row r="1662" spans="1:6">
      <c r="A1662">
        <v>-45</v>
      </c>
      <c r="B1662">
        <v>-80</v>
      </c>
      <c r="C1662">
        <v>235.58</v>
      </c>
      <c r="D1662">
        <v>239</v>
      </c>
      <c r="E1662">
        <f t="shared" si="50"/>
        <v>-0.5652549879442833</v>
      </c>
      <c r="F1662">
        <f t="shared" si="51"/>
        <v>-0.82491623732601371</v>
      </c>
    </row>
    <row r="1663" spans="1:6">
      <c r="A1663">
        <v>-35</v>
      </c>
      <c r="B1663">
        <v>-87</v>
      </c>
      <c r="C1663">
        <v>243.03</v>
      </c>
      <c r="D1663">
        <v>239</v>
      </c>
      <c r="E1663">
        <f t="shared" si="50"/>
        <v>-0.45352390760371364</v>
      </c>
      <c r="F1663">
        <f t="shared" si="51"/>
        <v>-0.89124411091005717</v>
      </c>
    </row>
    <row r="1664" spans="1:6">
      <c r="A1664">
        <v>-36</v>
      </c>
      <c r="B1664">
        <v>-87</v>
      </c>
      <c r="C1664">
        <v>242.46</v>
      </c>
      <c r="D1664">
        <v>239</v>
      </c>
      <c r="E1664">
        <f t="shared" si="50"/>
        <v>-0.4623677510409922</v>
      </c>
      <c r="F1664">
        <f t="shared" si="51"/>
        <v>-0.88668825570055632</v>
      </c>
    </row>
    <row r="1665" spans="1:6">
      <c r="A1665">
        <v>-38</v>
      </c>
      <c r="B1665">
        <v>-89</v>
      </c>
      <c r="C1665">
        <v>241.82</v>
      </c>
      <c r="D1665">
        <v>239</v>
      </c>
      <c r="E1665">
        <f t="shared" si="50"/>
        <v>-0.47224310314690798</v>
      </c>
      <c r="F1665">
        <f t="shared" si="51"/>
        <v>-0.88146834970416199</v>
      </c>
    </row>
    <row r="1666" spans="1:6">
      <c r="A1666">
        <v>-42</v>
      </c>
      <c r="B1666">
        <v>-82</v>
      </c>
      <c r="C1666">
        <v>237.82</v>
      </c>
      <c r="D1666">
        <v>239</v>
      </c>
      <c r="E1666">
        <f t="shared" si="50"/>
        <v>-0.53258086647491421</v>
      </c>
      <c r="F1666">
        <f t="shared" si="51"/>
        <v>-0.84637912348121491</v>
      </c>
    </row>
    <row r="1667" spans="1:6">
      <c r="A1667">
        <v>-43</v>
      </c>
      <c r="B1667">
        <v>-85</v>
      </c>
      <c r="C1667">
        <v>238.11</v>
      </c>
      <c r="D1667">
        <v>239</v>
      </c>
      <c r="E1667">
        <f t="shared" ref="E1667:E1689" si="52">COS(C1667/180*PI())</f>
        <v>-0.52829015316247008</v>
      </c>
      <c r="F1667">
        <f t="shared" ref="F1667:F1689" si="53">SIN(C1667/180*PI())</f>
        <v>-0.84906390458644154</v>
      </c>
    </row>
    <row r="1668" spans="1:6">
      <c r="A1668">
        <v>-39</v>
      </c>
      <c r="B1668">
        <v>-83</v>
      </c>
      <c r="C1668">
        <v>239.77</v>
      </c>
      <c r="D1668">
        <v>239</v>
      </c>
      <c r="E1668">
        <f t="shared" si="52"/>
        <v>-0.50347241088475558</v>
      </c>
      <c r="F1668">
        <f t="shared" si="53"/>
        <v>-0.86401130286466266</v>
      </c>
    </row>
    <row r="1669" spans="1:6">
      <c r="A1669">
        <v>-41</v>
      </c>
      <c r="B1669">
        <v>-84</v>
      </c>
      <c r="C1669">
        <v>238.92</v>
      </c>
      <c r="D1669">
        <v>239</v>
      </c>
      <c r="E1669">
        <f t="shared" si="52"/>
        <v>-0.51623440380564767</v>
      </c>
      <c r="F1669">
        <f t="shared" si="53"/>
        <v>-0.85644733657559324</v>
      </c>
    </row>
    <row r="1670" spans="1:6">
      <c r="A1670">
        <v>-40</v>
      </c>
      <c r="B1670">
        <v>-86</v>
      </c>
      <c r="C1670">
        <v>240</v>
      </c>
      <c r="D1670">
        <v>239</v>
      </c>
      <c r="E1670">
        <f t="shared" si="52"/>
        <v>-0.50000000000000044</v>
      </c>
      <c r="F1670">
        <f t="shared" si="53"/>
        <v>-0.86602540378443837</v>
      </c>
    </row>
    <row r="1671" spans="1:6">
      <c r="A1671">
        <v>-39</v>
      </c>
      <c r="B1671">
        <v>-84</v>
      </c>
      <c r="C1671">
        <v>240.04</v>
      </c>
      <c r="D1671">
        <v>239</v>
      </c>
      <c r="E1671">
        <f t="shared" si="52"/>
        <v>-0.49939527841407105</v>
      </c>
      <c r="F1671">
        <f t="shared" si="53"/>
        <v>-0.86637425856135197</v>
      </c>
    </row>
    <row r="1672" spans="1:6">
      <c r="A1672">
        <v>-45</v>
      </c>
      <c r="B1672">
        <v>-82</v>
      </c>
      <c r="C1672">
        <v>236.18</v>
      </c>
      <c r="D1672">
        <v>239</v>
      </c>
      <c r="E1672">
        <f t="shared" si="52"/>
        <v>-0.55658564990338288</v>
      </c>
      <c r="F1672">
        <f t="shared" si="53"/>
        <v>-0.8307902348497056</v>
      </c>
    </row>
    <row r="1673" spans="1:6">
      <c r="A1673">
        <v>-43</v>
      </c>
      <c r="B1673">
        <v>-83</v>
      </c>
      <c r="C1673">
        <v>237.55</v>
      </c>
      <c r="D1673">
        <v>239</v>
      </c>
      <c r="E1673">
        <f t="shared" si="52"/>
        <v>-0.53656340597109797</v>
      </c>
      <c r="F1673">
        <f t="shared" si="53"/>
        <v>-0.84386000697550223</v>
      </c>
    </row>
    <row r="1674" spans="1:6">
      <c r="A1674">
        <v>-39</v>
      </c>
      <c r="B1674">
        <v>-83</v>
      </c>
      <c r="C1674">
        <v>239.77</v>
      </c>
      <c r="D1674">
        <v>239</v>
      </c>
      <c r="E1674">
        <f t="shared" si="52"/>
        <v>-0.50347241088475558</v>
      </c>
      <c r="F1674">
        <f t="shared" si="53"/>
        <v>-0.86401130286466266</v>
      </c>
    </row>
    <row r="1675" spans="1:6">
      <c r="A1675">
        <v>-36</v>
      </c>
      <c r="B1675">
        <v>-88</v>
      </c>
      <c r="C1675">
        <v>242.69</v>
      </c>
      <c r="D1675">
        <v>239</v>
      </c>
      <c r="E1675">
        <f t="shared" si="52"/>
        <v>-0.45880464046289388</v>
      </c>
      <c r="F1675">
        <f t="shared" si="53"/>
        <v>-0.88853716967255492</v>
      </c>
    </row>
    <row r="1676" spans="1:6">
      <c r="A1676">
        <v>-41</v>
      </c>
      <c r="B1676">
        <v>-83</v>
      </c>
      <c r="C1676">
        <v>238.65</v>
      </c>
      <c r="D1676">
        <v>239</v>
      </c>
      <c r="E1676">
        <f t="shared" si="52"/>
        <v>-0.5202645699620938</v>
      </c>
      <c r="F1676">
        <f t="shared" si="53"/>
        <v>-0.85400513888509921</v>
      </c>
    </row>
    <row r="1677" spans="1:6">
      <c r="A1677">
        <v>-43</v>
      </c>
      <c r="B1677">
        <v>-85</v>
      </c>
      <c r="C1677">
        <v>238.11</v>
      </c>
      <c r="D1677">
        <v>239</v>
      </c>
      <c r="E1677">
        <f t="shared" si="52"/>
        <v>-0.52829015316247008</v>
      </c>
      <c r="F1677">
        <f t="shared" si="53"/>
        <v>-0.84906390458644154</v>
      </c>
    </row>
    <row r="1678" spans="1:6">
      <c r="A1678">
        <v>-40</v>
      </c>
      <c r="B1678">
        <v>-83</v>
      </c>
      <c r="C1678">
        <v>239.21</v>
      </c>
      <c r="D1678">
        <v>239</v>
      </c>
      <c r="E1678">
        <f t="shared" si="52"/>
        <v>-0.5118929402890332</v>
      </c>
      <c r="F1678">
        <f t="shared" si="53"/>
        <v>-0.85904925218653694</v>
      </c>
    </row>
    <row r="1679" spans="1:6">
      <c r="A1679">
        <v>-41</v>
      </c>
      <c r="B1679">
        <v>-85</v>
      </c>
      <c r="C1679">
        <v>239.19</v>
      </c>
      <c r="D1679">
        <v>239</v>
      </c>
      <c r="E1679">
        <f t="shared" si="52"/>
        <v>-0.51219277385439232</v>
      </c>
      <c r="F1679">
        <f t="shared" si="53"/>
        <v>-0.85887051550937721</v>
      </c>
    </row>
    <row r="1680" spans="1:6">
      <c r="A1680">
        <v>-37</v>
      </c>
      <c r="B1680">
        <v>-84</v>
      </c>
      <c r="C1680">
        <v>241.17</v>
      </c>
      <c r="D1680">
        <v>239</v>
      </c>
      <c r="E1680">
        <f t="shared" si="52"/>
        <v>-0.48221244114771927</v>
      </c>
      <c r="F1680">
        <f t="shared" si="53"/>
        <v>-0.87605431429926617</v>
      </c>
    </row>
    <row r="1681" spans="1:6">
      <c r="A1681">
        <v>-45</v>
      </c>
      <c r="B1681">
        <v>-83</v>
      </c>
      <c r="C1681">
        <v>236.47</v>
      </c>
      <c r="D1681">
        <v>239</v>
      </c>
      <c r="E1681">
        <f t="shared" si="52"/>
        <v>-0.55237353122920363</v>
      </c>
      <c r="F1681">
        <f t="shared" si="53"/>
        <v>-0.83359671424339232</v>
      </c>
    </row>
    <row r="1682" spans="1:6">
      <c r="A1682">
        <v>-47</v>
      </c>
      <c r="B1682">
        <v>-85</v>
      </c>
      <c r="C1682">
        <v>236</v>
      </c>
      <c r="D1682">
        <v>239</v>
      </c>
      <c r="E1682">
        <f t="shared" si="52"/>
        <v>-0.55919290347074724</v>
      </c>
      <c r="F1682">
        <f t="shared" si="53"/>
        <v>-0.8290375725550414</v>
      </c>
    </row>
    <row r="1683" spans="1:6">
      <c r="A1683">
        <v>-43</v>
      </c>
      <c r="B1683">
        <v>-86</v>
      </c>
      <c r="C1683">
        <v>238.38</v>
      </c>
      <c r="D1683">
        <v>239</v>
      </c>
      <c r="E1683">
        <f t="shared" si="52"/>
        <v>-0.52428318282756947</v>
      </c>
      <c r="F1683">
        <f t="shared" si="53"/>
        <v>-0.85154397667072568</v>
      </c>
    </row>
    <row r="1684" spans="1:6">
      <c r="A1684">
        <v>-45</v>
      </c>
      <c r="B1684">
        <v>-88</v>
      </c>
      <c r="C1684">
        <v>237.86</v>
      </c>
      <c r="D1684">
        <v>238</v>
      </c>
      <c r="E1684">
        <f t="shared" si="52"/>
        <v>-0.53198985263919385</v>
      </c>
      <c r="F1684">
        <f t="shared" si="53"/>
        <v>-0.84675072877968571</v>
      </c>
    </row>
    <row r="1685" spans="1:6">
      <c r="A1685">
        <v>-44</v>
      </c>
      <c r="B1685">
        <v>-82</v>
      </c>
      <c r="C1685">
        <v>236.72</v>
      </c>
      <c r="D1685">
        <v>238</v>
      </c>
      <c r="E1685">
        <f t="shared" si="52"/>
        <v>-0.54873103274830881</v>
      </c>
      <c r="F1685">
        <f t="shared" si="53"/>
        <v>-0.83599895556093518</v>
      </c>
    </row>
    <row r="1686" spans="1:6">
      <c r="A1686">
        <v>-42</v>
      </c>
      <c r="B1686">
        <v>-84</v>
      </c>
      <c r="C1686">
        <v>238.38</v>
      </c>
      <c r="D1686">
        <v>238</v>
      </c>
      <c r="E1686">
        <f t="shared" si="52"/>
        <v>-0.52428318282756947</v>
      </c>
      <c r="F1686">
        <f t="shared" si="53"/>
        <v>-0.85154397667072568</v>
      </c>
    </row>
    <row r="1687" spans="1:6">
      <c r="A1687">
        <v>-35</v>
      </c>
      <c r="B1687">
        <v>-85</v>
      </c>
      <c r="C1687">
        <v>242.56</v>
      </c>
      <c r="D1687">
        <v>238</v>
      </c>
      <c r="E1687">
        <f t="shared" si="52"/>
        <v>-0.4608194846504306</v>
      </c>
      <c r="F1687">
        <f t="shared" si="53"/>
        <v>-0.88749388874882484</v>
      </c>
    </row>
    <row r="1688" spans="1:6">
      <c r="A1688">
        <v>-42</v>
      </c>
      <c r="B1688">
        <v>-93</v>
      </c>
      <c r="C1688">
        <v>240.64</v>
      </c>
      <c r="D1688">
        <v>238</v>
      </c>
      <c r="E1688">
        <f t="shared" si="52"/>
        <v>-0.49029541205456895</v>
      </c>
      <c r="F1688">
        <f t="shared" si="53"/>
        <v>-0.87155631425527547</v>
      </c>
    </row>
    <row r="1689" spans="1:6">
      <c r="A1689">
        <v>-37</v>
      </c>
      <c r="B1689">
        <v>-85</v>
      </c>
      <c r="C1689">
        <v>241.42</v>
      </c>
      <c r="D1689">
        <v>238</v>
      </c>
      <c r="E1689">
        <f t="shared" si="52"/>
        <v>-0.4783853549093019</v>
      </c>
      <c r="F1689">
        <f t="shared" si="53"/>
        <v>-0.87815001691527705</v>
      </c>
    </row>
    <row r="1690" spans="1:6">
      <c r="A1690">
        <v>-42</v>
      </c>
      <c r="B1690">
        <v>-78</v>
      </c>
      <c r="C1690">
        <v>236.64</v>
      </c>
      <c r="D1690">
        <v>238</v>
      </c>
    </row>
    <row r="1691" spans="1:6">
      <c r="A1691">
        <v>-47</v>
      </c>
      <c r="B1691">
        <v>-84</v>
      </c>
      <c r="C1691">
        <v>235.71</v>
      </c>
      <c r="D1691">
        <v>238</v>
      </c>
    </row>
    <row r="1692" spans="1:6">
      <c r="A1692">
        <v>-46</v>
      </c>
      <c r="B1692">
        <v>-84</v>
      </c>
      <c r="C1692">
        <v>236.23</v>
      </c>
      <c r="D1692">
        <v>238</v>
      </c>
    </row>
    <row r="1693" spans="1:6">
      <c r="A1693">
        <v>-40</v>
      </c>
      <c r="B1693">
        <v>-88</v>
      </c>
      <c r="C1693">
        <v>240.5</v>
      </c>
      <c r="D1693">
        <v>238</v>
      </c>
    </row>
    <row r="1694" spans="1:6">
      <c r="A1694">
        <v>-39</v>
      </c>
      <c r="B1694">
        <v>-82</v>
      </c>
      <c r="C1694">
        <v>239.51</v>
      </c>
      <c r="D1694">
        <v>239</v>
      </c>
    </row>
    <row r="1695" spans="1:6">
      <c r="A1695">
        <v>-42</v>
      </c>
      <c r="B1695">
        <v>-80</v>
      </c>
      <c r="C1695">
        <v>237.24</v>
      </c>
      <c r="D1695">
        <v>239</v>
      </c>
    </row>
    <row r="1696" spans="1:6">
      <c r="A1696">
        <v>-43</v>
      </c>
      <c r="B1696">
        <v>-87</v>
      </c>
      <c r="C1696">
        <v>238.64</v>
      </c>
      <c r="D1696">
        <v>239</v>
      </c>
    </row>
    <row r="1697" spans="1:4">
      <c r="A1697">
        <v>-36</v>
      </c>
      <c r="B1697">
        <v>-81</v>
      </c>
      <c r="C1697">
        <v>240.98</v>
      </c>
      <c r="D1697">
        <v>239</v>
      </c>
    </row>
    <row r="1698" spans="1:4">
      <c r="A1698">
        <v>-45</v>
      </c>
      <c r="B1698">
        <v>-90</v>
      </c>
      <c r="C1698">
        <v>238.38</v>
      </c>
      <c r="D1698">
        <v>238</v>
      </c>
    </row>
    <row r="1699" spans="1:4">
      <c r="A1699">
        <v>-42</v>
      </c>
      <c r="B1699">
        <v>-88</v>
      </c>
      <c r="C1699">
        <v>239.43</v>
      </c>
      <c r="D1699">
        <v>238</v>
      </c>
    </row>
    <row r="1700" spans="1:4">
      <c r="A1700">
        <v>-38</v>
      </c>
      <c r="B1700">
        <v>-85</v>
      </c>
      <c r="C1700">
        <v>240.85</v>
      </c>
      <c r="D1700">
        <v>239</v>
      </c>
    </row>
    <row r="1701" spans="1:4">
      <c r="A1701">
        <v>-38</v>
      </c>
      <c r="B1701">
        <v>-85</v>
      </c>
      <c r="C1701">
        <v>240.85</v>
      </c>
      <c r="D1701">
        <v>239</v>
      </c>
    </row>
    <row r="1702" spans="1:4">
      <c r="A1702">
        <v>-40</v>
      </c>
      <c r="B1702">
        <v>-83</v>
      </c>
      <c r="C1702">
        <v>239.21</v>
      </c>
      <c r="D1702">
        <v>239</v>
      </c>
    </row>
    <row r="1703" spans="1:4">
      <c r="A1703">
        <v>-42</v>
      </c>
      <c r="B1703">
        <v>-88</v>
      </c>
      <c r="C1703">
        <v>239.43</v>
      </c>
      <c r="D1703">
        <v>239</v>
      </c>
    </row>
    <row r="1704" spans="1:4">
      <c r="A1704">
        <v>-37</v>
      </c>
      <c r="B1704">
        <v>-92</v>
      </c>
      <c r="C1704">
        <v>243.03</v>
      </c>
      <c r="D1704">
        <v>239</v>
      </c>
    </row>
    <row r="1705" spans="1:4">
      <c r="A1705">
        <v>-44</v>
      </c>
      <c r="B1705">
        <v>-84</v>
      </c>
      <c r="C1705">
        <v>237.29</v>
      </c>
      <c r="D1705">
        <v>239</v>
      </c>
    </row>
    <row r="1706" spans="1:4">
      <c r="A1706">
        <v>-48</v>
      </c>
      <c r="B1706">
        <v>-85</v>
      </c>
      <c r="C1706">
        <v>235.49</v>
      </c>
      <c r="D1706">
        <v>239</v>
      </c>
    </row>
    <row r="1707" spans="1:4">
      <c r="A1707">
        <v>-40</v>
      </c>
      <c r="B1707">
        <v>-86</v>
      </c>
      <c r="C1707">
        <v>240</v>
      </c>
      <c r="D1707">
        <v>239</v>
      </c>
    </row>
    <row r="1708" spans="1:4">
      <c r="A1708">
        <v>-38</v>
      </c>
      <c r="B1708">
        <v>-86</v>
      </c>
      <c r="C1708">
        <v>241.1</v>
      </c>
      <c r="D1708">
        <v>239</v>
      </c>
    </row>
    <row r="1709" spans="1:4">
      <c r="A1709">
        <v>-39</v>
      </c>
      <c r="B1709">
        <v>-85</v>
      </c>
      <c r="C1709">
        <v>240.3</v>
      </c>
      <c r="D1709">
        <v>240</v>
      </c>
    </row>
    <row r="1710" spans="1:4">
      <c r="A1710">
        <v>-39</v>
      </c>
      <c r="B1710">
        <v>-83</v>
      </c>
      <c r="C1710">
        <v>239.77</v>
      </c>
      <c r="D1710">
        <v>239</v>
      </c>
    </row>
    <row r="1711" spans="1:4">
      <c r="A1711">
        <v>-43</v>
      </c>
      <c r="B1711">
        <v>-86</v>
      </c>
      <c r="C1711">
        <v>238.38</v>
      </c>
      <c r="D1711">
        <v>239</v>
      </c>
    </row>
    <row r="1712" spans="1:4">
      <c r="A1712">
        <v>-45</v>
      </c>
      <c r="B1712">
        <v>-81</v>
      </c>
      <c r="C1712">
        <v>235.89</v>
      </c>
      <c r="D1712">
        <v>239</v>
      </c>
    </row>
    <row r="1713" spans="1:4">
      <c r="A1713">
        <v>-37</v>
      </c>
      <c r="B1713">
        <v>-87</v>
      </c>
      <c r="C1713">
        <v>241.9</v>
      </c>
      <c r="D1713">
        <v>239</v>
      </c>
    </row>
    <row r="1714" spans="1:4">
      <c r="A1714">
        <v>-40</v>
      </c>
      <c r="B1714">
        <v>-90</v>
      </c>
      <c r="C1714">
        <v>240.98</v>
      </c>
      <c r="D1714">
        <v>239</v>
      </c>
    </row>
    <row r="1715" spans="1:4">
      <c r="A1715">
        <v>-43</v>
      </c>
      <c r="B1715">
        <v>-80</v>
      </c>
      <c r="C1715">
        <v>236.68</v>
      </c>
      <c r="D1715">
        <v>239</v>
      </c>
    </row>
    <row r="1716" spans="1:4">
      <c r="A1716">
        <v>-37</v>
      </c>
      <c r="B1716">
        <v>-88</v>
      </c>
      <c r="C1716">
        <v>242.14</v>
      </c>
      <c r="D1716">
        <v>240</v>
      </c>
    </row>
    <row r="1717" spans="1:4">
      <c r="A1717">
        <v>-38</v>
      </c>
      <c r="B1717">
        <v>-84</v>
      </c>
      <c r="C1717">
        <v>240.6</v>
      </c>
      <c r="D1717">
        <v>240</v>
      </c>
    </row>
    <row r="1718" spans="1:4">
      <c r="A1718">
        <v>-43</v>
      </c>
      <c r="B1718">
        <v>-83</v>
      </c>
      <c r="C1718">
        <v>237.55</v>
      </c>
      <c r="D1718">
        <v>240</v>
      </c>
    </row>
    <row r="1719" spans="1:4">
      <c r="A1719">
        <v>-43</v>
      </c>
      <c r="B1719">
        <v>-85</v>
      </c>
      <c r="C1719">
        <v>238.11</v>
      </c>
      <c r="D1719">
        <v>239</v>
      </c>
    </row>
    <row r="1720" spans="1:4">
      <c r="A1720">
        <v>-37</v>
      </c>
      <c r="B1720">
        <v>-87</v>
      </c>
      <c r="C1720">
        <v>241.9</v>
      </c>
      <c r="D1720">
        <v>240</v>
      </c>
    </row>
    <row r="1721" spans="1:4">
      <c r="A1721">
        <v>-41</v>
      </c>
      <c r="B1721">
        <v>-85</v>
      </c>
      <c r="C1721">
        <v>239.19</v>
      </c>
      <c r="D1721">
        <v>240</v>
      </c>
    </row>
    <row r="1722" spans="1:4">
      <c r="A1722">
        <v>-40</v>
      </c>
      <c r="B1722">
        <v>-87</v>
      </c>
      <c r="C1722">
        <v>240.25</v>
      </c>
      <c r="D1722">
        <v>240</v>
      </c>
    </row>
    <row r="1723" spans="1:4">
      <c r="A1723">
        <v>-43</v>
      </c>
      <c r="B1723">
        <v>-86</v>
      </c>
      <c r="C1723">
        <v>238.38</v>
      </c>
      <c r="D1723">
        <v>240</v>
      </c>
    </row>
    <row r="1724" spans="1:4">
      <c r="A1724">
        <v>-43</v>
      </c>
      <c r="B1724">
        <v>-84</v>
      </c>
      <c r="C1724">
        <v>237.83</v>
      </c>
      <c r="D1724">
        <v>239</v>
      </c>
    </row>
    <row r="1725" spans="1:4">
      <c r="A1725">
        <v>-44</v>
      </c>
      <c r="B1725">
        <v>-90</v>
      </c>
      <c r="C1725">
        <v>238.89</v>
      </c>
      <c r="D1725">
        <v>239</v>
      </c>
    </row>
    <row r="1726" spans="1:4">
      <c r="A1726">
        <v>-40</v>
      </c>
      <c r="B1726">
        <v>-86</v>
      </c>
      <c r="C1726">
        <v>240</v>
      </c>
      <c r="D1726">
        <v>239</v>
      </c>
    </row>
    <row r="1727" spans="1:4">
      <c r="A1727">
        <v>-40</v>
      </c>
      <c r="B1727">
        <v>-86</v>
      </c>
      <c r="C1727">
        <v>240</v>
      </c>
      <c r="D1727">
        <v>239</v>
      </c>
    </row>
    <row r="1728" spans="1:4">
      <c r="A1728">
        <v>-38</v>
      </c>
      <c r="B1728">
        <v>-84</v>
      </c>
      <c r="C1728">
        <v>240.6</v>
      </c>
      <c r="D1728">
        <v>239</v>
      </c>
    </row>
    <row r="1729" spans="1:4">
      <c r="A1729">
        <v>-42</v>
      </c>
      <c r="B1729">
        <v>-90</v>
      </c>
      <c r="C1729">
        <v>239.92</v>
      </c>
      <c r="D1729">
        <v>239</v>
      </c>
    </row>
    <row r="1730" spans="1:4">
      <c r="A1730">
        <v>-44</v>
      </c>
      <c r="B1730">
        <v>-87</v>
      </c>
      <c r="C1730">
        <v>238.11</v>
      </c>
      <c r="D1730">
        <v>239</v>
      </c>
    </row>
    <row r="1731" spans="1:4">
      <c r="A1731">
        <v>-43</v>
      </c>
      <c r="B1731">
        <v>-86</v>
      </c>
      <c r="C1731">
        <v>238.38</v>
      </c>
      <c r="D1731">
        <v>239</v>
      </c>
    </row>
    <row r="1732" spans="1:4">
      <c r="A1732">
        <v>-44</v>
      </c>
      <c r="B1732">
        <v>-87</v>
      </c>
      <c r="C1732">
        <v>238.11</v>
      </c>
      <c r="D1732">
        <v>238</v>
      </c>
    </row>
    <row r="1733" spans="1:4">
      <c r="A1733">
        <v>-48</v>
      </c>
      <c r="B1733">
        <v>-86</v>
      </c>
      <c r="C1733">
        <v>235.77</v>
      </c>
      <c r="D1733">
        <v>238</v>
      </c>
    </row>
    <row r="1734" spans="1:4">
      <c r="A1734">
        <v>-38</v>
      </c>
      <c r="B1734">
        <v>-89</v>
      </c>
      <c r="C1734">
        <v>241.82</v>
      </c>
      <c r="D1734">
        <v>239</v>
      </c>
    </row>
    <row r="1735" spans="1:4">
      <c r="A1735">
        <v>-39</v>
      </c>
      <c r="B1735">
        <v>-84</v>
      </c>
      <c r="C1735">
        <v>240.04</v>
      </c>
      <c r="D1735">
        <v>239</v>
      </c>
    </row>
    <row r="1736" spans="1:4">
      <c r="A1736">
        <v>-40</v>
      </c>
      <c r="B1736">
        <v>-86</v>
      </c>
      <c r="C1736">
        <v>240</v>
      </c>
      <c r="D1736">
        <v>239</v>
      </c>
    </row>
    <row r="1737" spans="1:4">
      <c r="A1737">
        <v>-37</v>
      </c>
      <c r="B1737">
        <v>-84</v>
      </c>
      <c r="C1737">
        <v>241.17</v>
      </c>
      <c r="D1737">
        <v>239</v>
      </c>
    </row>
    <row r="1738" spans="1:4">
      <c r="A1738">
        <v>-41</v>
      </c>
      <c r="B1738">
        <v>-85</v>
      </c>
      <c r="C1738">
        <v>239.19</v>
      </c>
      <c r="D1738">
        <v>239</v>
      </c>
    </row>
    <row r="1739" spans="1:4">
      <c r="A1739">
        <v>-43</v>
      </c>
      <c r="B1739">
        <v>-89</v>
      </c>
      <c r="C1739">
        <v>239.15</v>
      </c>
      <c r="D1739">
        <v>239</v>
      </c>
    </row>
    <row r="1740" spans="1:4">
      <c r="A1740">
        <v>-39</v>
      </c>
      <c r="B1740">
        <v>-87</v>
      </c>
      <c r="C1740">
        <v>240.8</v>
      </c>
      <c r="D1740">
        <v>239</v>
      </c>
    </row>
    <row r="1741" spans="1:4">
      <c r="A1741">
        <v>-43</v>
      </c>
      <c r="B1741">
        <v>-82</v>
      </c>
      <c r="C1741">
        <v>237.27</v>
      </c>
      <c r="D1741">
        <v>239</v>
      </c>
    </row>
    <row r="1742" spans="1:4">
      <c r="A1742">
        <v>-42</v>
      </c>
      <c r="B1742">
        <v>-89</v>
      </c>
      <c r="C1742">
        <v>239.68</v>
      </c>
      <c r="D1742">
        <v>239</v>
      </c>
    </row>
    <row r="1743" spans="1:4">
      <c r="A1743">
        <v>-40</v>
      </c>
      <c r="B1743">
        <v>-80</v>
      </c>
      <c r="C1743">
        <v>238.38</v>
      </c>
      <c r="D1743">
        <v>239</v>
      </c>
    </row>
    <row r="1744" spans="1:4">
      <c r="A1744">
        <v>-41</v>
      </c>
      <c r="B1744">
        <v>-80</v>
      </c>
      <c r="C1744">
        <v>237.81</v>
      </c>
      <c r="D1744">
        <v>239</v>
      </c>
    </row>
    <row r="1745" spans="1:4">
      <c r="A1745">
        <v>-40</v>
      </c>
      <c r="B1745">
        <v>-81</v>
      </c>
      <c r="C1745">
        <v>238.66</v>
      </c>
      <c r="D1745">
        <v>239</v>
      </c>
    </row>
    <row r="1746" spans="1:4">
      <c r="A1746">
        <v>-39</v>
      </c>
      <c r="B1746">
        <v>-87</v>
      </c>
      <c r="C1746">
        <v>240.8</v>
      </c>
      <c r="D1746">
        <v>239</v>
      </c>
    </row>
    <row r="1747" spans="1:4">
      <c r="A1747">
        <v>-42</v>
      </c>
      <c r="B1747">
        <v>-83</v>
      </c>
      <c r="C1747">
        <v>238.1</v>
      </c>
      <c r="D1747">
        <v>239</v>
      </c>
    </row>
    <row r="1748" spans="1:4">
      <c r="A1748">
        <v>-42</v>
      </c>
      <c r="B1748">
        <v>-87</v>
      </c>
      <c r="C1748">
        <v>239.17</v>
      </c>
      <c r="D1748">
        <v>239</v>
      </c>
    </row>
    <row r="1749" spans="1:4">
      <c r="A1749">
        <v>-46</v>
      </c>
      <c r="B1749">
        <v>-89</v>
      </c>
      <c r="C1749">
        <v>237.61</v>
      </c>
      <c r="D1749">
        <v>238</v>
      </c>
    </row>
    <row r="1750" spans="1:4">
      <c r="A1750">
        <v>-45</v>
      </c>
      <c r="B1750">
        <v>-88</v>
      </c>
      <c r="C1750">
        <v>237.86</v>
      </c>
      <c r="D1750">
        <v>238</v>
      </c>
    </row>
    <row r="1751" spans="1:4">
      <c r="A1751">
        <v>-45</v>
      </c>
      <c r="B1751">
        <v>-82</v>
      </c>
      <c r="C1751">
        <v>236.18</v>
      </c>
      <c r="D1751">
        <v>238</v>
      </c>
    </row>
    <row r="1752" spans="1:4">
      <c r="A1752">
        <v>-38</v>
      </c>
      <c r="B1752">
        <v>-84</v>
      </c>
      <c r="C1752">
        <v>240.6</v>
      </c>
      <c r="D1752">
        <v>238</v>
      </c>
    </row>
    <row r="1753" spans="1:4">
      <c r="A1753">
        <v>-43</v>
      </c>
      <c r="B1753">
        <v>-88</v>
      </c>
      <c r="C1753">
        <v>238.9</v>
      </c>
      <c r="D1753">
        <v>238</v>
      </c>
    </row>
    <row r="1754" spans="1:4">
      <c r="A1754">
        <v>-44</v>
      </c>
      <c r="B1754">
        <v>-86</v>
      </c>
      <c r="C1754">
        <v>237.85</v>
      </c>
      <c r="D1754">
        <v>238</v>
      </c>
    </row>
    <row r="1755" spans="1:4">
      <c r="A1755">
        <v>-39</v>
      </c>
      <c r="B1755">
        <v>-91</v>
      </c>
      <c r="C1755">
        <v>241.74</v>
      </c>
      <c r="D1755">
        <v>238</v>
      </c>
    </row>
    <row r="1756" spans="1:4">
      <c r="A1756">
        <v>-41</v>
      </c>
      <c r="B1756">
        <v>-85</v>
      </c>
      <c r="C1756">
        <v>239.19</v>
      </c>
      <c r="D1756">
        <v>238</v>
      </c>
    </row>
    <row r="1757" spans="1:4">
      <c r="A1757">
        <v>-41</v>
      </c>
      <c r="B1757">
        <v>-89</v>
      </c>
      <c r="C1757">
        <v>240.21</v>
      </c>
      <c r="D1757">
        <v>239</v>
      </c>
    </row>
    <row r="1758" spans="1:4">
      <c r="A1758">
        <v>-43</v>
      </c>
      <c r="B1758">
        <v>-90</v>
      </c>
      <c r="C1758">
        <v>239.4</v>
      </c>
      <c r="D1758">
        <v>239</v>
      </c>
    </row>
    <row r="1759" spans="1:4">
      <c r="A1759">
        <v>-41</v>
      </c>
      <c r="B1759">
        <v>-84</v>
      </c>
      <c r="C1759">
        <v>238.92</v>
      </c>
      <c r="D1759">
        <v>239</v>
      </c>
    </row>
    <row r="1760" spans="1:4">
      <c r="A1760">
        <v>-41</v>
      </c>
      <c r="B1760">
        <v>-87</v>
      </c>
      <c r="C1760">
        <v>239.71</v>
      </c>
      <c r="D1760">
        <v>239</v>
      </c>
    </row>
    <row r="1761" spans="1:4">
      <c r="A1761">
        <v>-39</v>
      </c>
      <c r="B1761">
        <v>-83</v>
      </c>
      <c r="C1761">
        <v>239.77</v>
      </c>
      <c r="D1761">
        <v>239</v>
      </c>
    </row>
    <row r="1762" spans="1:4">
      <c r="A1762">
        <v>-45</v>
      </c>
      <c r="B1762">
        <v>-85</v>
      </c>
      <c r="C1762">
        <v>237.04</v>
      </c>
      <c r="D1762">
        <v>239</v>
      </c>
    </row>
    <row r="1763" spans="1:4">
      <c r="A1763">
        <v>-41</v>
      </c>
      <c r="B1763">
        <v>-87</v>
      </c>
      <c r="C1763">
        <v>239.71</v>
      </c>
      <c r="D1763">
        <v>239</v>
      </c>
    </row>
    <row r="1764" spans="1:4">
      <c r="A1764">
        <v>-38</v>
      </c>
      <c r="B1764">
        <v>-78</v>
      </c>
      <c r="C1764">
        <v>238.97</v>
      </c>
      <c r="D1764">
        <v>239</v>
      </c>
    </row>
    <row r="1765" spans="1:4">
      <c r="A1765">
        <v>-45</v>
      </c>
      <c r="B1765">
        <v>-87</v>
      </c>
      <c r="C1765">
        <v>237.59</v>
      </c>
      <c r="D1765">
        <v>239</v>
      </c>
    </row>
    <row r="1766" spans="1:4">
      <c r="A1766">
        <v>-46</v>
      </c>
      <c r="B1766">
        <v>-88</v>
      </c>
      <c r="C1766">
        <v>237.34</v>
      </c>
      <c r="D1766">
        <v>239</v>
      </c>
    </row>
    <row r="1767" spans="1:4">
      <c r="A1767">
        <v>-45</v>
      </c>
      <c r="B1767">
        <v>-85</v>
      </c>
      <c r="C1767">
        <v>237.04</v>
      </c>
      <c r="D1767">
        <v>238</v>
      </c>
    </row>
    <row r="1768" spans="1:4">
      <c r="A1768">
        <v>-39</v>
      </c>
      <c r="B1768">
        <v>-79</v>
      </c>
      <c r="C1768">
        <v>238.67</v>
      </c>
      <c r="D1768">
        <v>238</v>
      </c>
    </row>
    <row r="1769" spans="1:4">
      <c r="A1769">
        <v>-36</v>
      </c>
      <c r="B1769">
        <v>-85</v>
      </c>
      <c r="C1769">
        <v>241.99</v>
      </c>
      <c r="D1769">
        <v>238</v>
      </c>
    </row>
    <row r="1770" spans="1:4">
      <c r="A1770">
        <v>-36</v>
      </c>
      <c r="B1770">
        <v>-85</v>
      </c>
      <c r="C1770">
        <v>241.99</v>
      </c>
      <c r="D1770">
        <v>238</v>
      </c>
    </row>
    <row r="1771" spans="1:4">
      <c r="A1771">
        <v>-43</v>
      </c>
      <c r="B1771">
        <v>-84</v>
      </c>
      <c r="C1771">
        <v>237.83</v>
      </c>
      <c r="D1771">
        <v>238</v>
      </c>
    </row>
    <row r="1772" spans="1:4">
      <c r="A1772">
        <v>-41</v>
      </c>
      <c r="B1772">
        <v>-87</v>
      </c>
      <c r="C1772">
        <v>239.71</v>
      </c>
      <c r="D1772">
        <v>238</v>
      </c>
    </row>
    <row r="1773" spans="1:4">
      <c r="A1773">
        <v>-41</v>
      </c>
      <c r="B1773">
        <v>-86</v>
      </c>
      <c r="C1773">
        <v>239.45</v>
      </c>
      <c r="D1773">
        <v>238</v>
      </c>
    </row>
    <row r="1774" spans="1:4">
      <c r="A1774">
        <v>-37</v>
      </c>
      <c r="B1774">
        <v>-81</v>
      </c>
      <c r="C1774">
        <v>240.39</v>
      </c>
      <c r="D1774">
        <v>239</v>
      </c>
    </row>
    <row r="1775" spans="1:4">
      <c r="A1775">
        <v>-42</v>
      </c>
      <c r="B1775">
        <v>-86</v>
      </c>
      <c r="C1775">
        <v>238.91</v>
      </c>
      <c r="D1775">
        <v>239</v>
      </c>
    </row>
    <row r="1776" spans="1:4">
      <c r="A1776">
        <v>-41</v>
      </c>
      <c r="B1776">
        <v>-86</v>
      </c>
      <c r="C1776">
        <v>239.45</v>
      </c>
      <c r="D1776">
        <v>239</v>
      </c>
    </row>
    <row r="1777" spans="1:4">
      <c r="A1777">
        <v>-39</v>
      </c>
      <c r="B1777">
        <v>-90</v>
      </c>
      <c r="C1777">
        <v>241.51</v>
      </c>
      <c r="D1777">
        <v>239</v>
      </c>
    </row>
    <row r="1778" spans="1:4">
      <c r="A1778">
        <v>-47</v>
      </c>
      <c r="B1778">
        <v>-82</v>
      </c>
      <c r="C1778">
        <v>235.12</v>
      </c>
      <c r="D1778">
        <v>239</v>
      </c>
    </row>
    <row r="1779" spans="1:4">
      <c r="A1779">
        <v>-38</v>
      </c>
      <c r="B1779">
        <v>-88</v>
      </c>
      <c r="C1779">
        <v>241.59</v>
      </c>
      <c r="D1779">
        <v>239</v>
      </c>
    </row>
    <row r="1780" spans="1:4">
      <c r="A1780">
        <v>-36</v>
      </c>
      <c r="B1780">
        <v>-88</v>
      </c>
      <c r="C1780">
        <v>242.69</v>
      </c>
      <c r="D1780">
        <v>239</v>
      </c>
    </row>
    <row r="1781" spans="1:4">
      <c r="A1781">
        <v>-38</v>
      </c>
      <c r="B1781">
        <v>-86</v>
      </c>
      <c r="C1781">
        <v>241.1</v>
      </c>
      <c r="D1781">
        <v>240</v>
      </c>
    </row>
    <row r="1782" spans="1:4">
      <c r="A1782">
        <v>-44</v>
      </c>
      <c r="B1782">
        <v>-86</v>
      </c>
      <c r="C1782">
        <v>237.85</v>
      </c>
      <c r="D1782">
        <v>240</v>
      </c>
    </row>
    <row r="1783" spans="1:4">
      <c r="A1783">
        <v>-42</v>
      </c>
      <c r="B1783">
        <v>-81</v>
      </c>
      <c r="C1783">
        <v>237.53</v>
      </c>
      <c r="D1783">
        <v>240</v>
      </c>
    </row>
    <row r="1784" spans="1:4">
      <c r="A1784">
        <v>-40</v>
      </c>
      <c r="B1784">
        <v>-89</v>
      </c>
      <c r="C1784">
        <v>240.74</v>
      </c>
      <c r="D1784">
        <v>240</v>
      </c>
    </row>
    <row r="1785" spans="1:4">
      <c r="A1785">
        <v>-45</v>
      </c>
      <c r="B1785">
        <v>-86</v>
      </c>
      <c r="C1785">
        <v>237.32</v>
      </c>
      <c r="D1785">
        <v>240</v>
      </c>
    </row>
    <row r="1786" spans="1:4">
      <c r="A1786">
        <v>-39</v>
      </c>
      <c r="B1786">
        <v>-81</v>
      </c>
      <c r="C1786">
        <v>239.23</v>
      </c>
      <c r="D1786">
        <v>240</v>
      </c>
    </row>
    <row r="1787" spans="1:4">
      <c r="A1787">
        <v>-40</v>
      </c>
      <c r="B1787">
        <v>-85</v>
      </c>
      <c r="C1787">
        <v>239.74</v>
      </c>
      <c r="D1787">
        <v>239</v>
      </c>
    </row>
    <row r="1788" spans="1:4">
      <c r="A1788">
        <v>-44</v>
      </c>
      <c r="B1788">
        <v>-90</v>
      </c>
      <c r="C1788">
        <v>238.89</v>
      </c>
      <c r="D1788">
        <v>239</v>
      </c>
    </row>
    <row r="1789" spans="1:4">
      <c r="A1789">
        <v>-41</v>
      </c>
      <c r="B1789">
        <v>-84</v>
      </c>
      <c r="C1789">
        <v>238.92</v>
      </c>
      <c r="D1789">
        <v>239</v>
      </c>
    </row>
    <row r="1790" spans="1:4">
      <c r="A1790">
        <v>-38</v>
      </c>
      <c r="B1790">
        <v>-80</v>
      </c>
      <c r="C1790">
        <v>239.53</v>
      </c>
      <c r="D1790">
        <v>239</v>
      </c>
    </row>
    <row r="1791" spans="1:4">
      <c r="A1791">
        <v>-42</v>
      </c>
      <c r="B1791">
        <v>-85</v>
      </c>
      <c r="C1791">
        <v>238.65</v>
      </c>
      <c r="D1791">
        <v>238</v>
      </c>
    </row>
    <row r="1792" spans="1:4">
      <c r="A1792">
        <v>-37</v>
      </c>
      <c r="B1792">
        <v>-79</v>
      </c>
      <c r="C1792">
        <v>239.85</v>
      </c>
      <c r="D1792">
        <v>239</v>
      </c>
    </row>
    <row r="1793" spans="1:4">
      <c r="A1793">
        <v>-43</v>
      </c>
      <c r="B1793">
        <v>-82</v>
      </c>
      <c r="C1793">
        <v>237.27</v>
      </c>
      <c r="D1793">
        <v>239</v>
      </c>
    </row>
    <row r="1794" spans="1:4">
      <c r="A1794">
        <v>-44</v>
      </c>
      <c r="B1794">
        <v>-88</v>
      </c>
      <c r="C1794">
        <v>238.38</v>
      </c>
      <c r="D1794">
        <v>238</v>
      </c>
    </row>
    <row r="1795" spans="1:4">
      <c r="A1795">
        <v>-38</v>
      </c>
      <c r="B1795">
        <v>-85</v>
      </c>
      <c r="C1795">
        <v>240.85</v>
      </c>
      <c r="D1795">
        <v>239</v>
      </c>
    </row>
    <row r="1796" spans="1:4">
      <c r="A1796">
        <v>-39</v>
      </c>
      <c r="B1796">
        <v>-83</v>
      </c>
      <c r="C1796">
        <v>239.77</v>
      </c>
      <c r="D1796">
        <v>239</v>
      </c>
    </row>
    <row r="1797" spans="1:4">
      <c r="A1797">
        <v>-41</v>
      </c>
      <c r="B1797">
        <v>-84</v>
      </c>
      <c r="C1797">
        <v>238.92</v>
      </c>
      <c r="D1797">
        <v>238</v>
      </c>
    </row>
    <row r="1798" spans="1:4">
      <c r="A1798">
        <v>-38</v>
      </c>
      <c r="B1798">
        <v>-88</v>
      </c>
      <c r="C1798">
        <v>241.59</v>
      </c>
      <c r="D1798">
        <v>239</v>
      </c>
    </row>
    <row r="1799" spans="1:4">
      <c r="A1799">
        <v>-36</v>
      </c>
      <c r="B1799">
        <v>-90</v>
      </c>
      <c r="C1799">
        <v>243.14</v>
      </c>
      <c r="D1799">
        <v>239</v>
      </c>
    </row>
    <row r="1800" spans="1:4">
      <c r="A1800">
        <v>-40</v>
      </c>
      <c r="B1800">
        <v>-84</v>
      </c>
      <c r="C1800">
        <v>239.48</v>
      </c>
      <c r="D1800">
        <v>239</v>
      </c>
    </row>
    <row r="1801" spans="1:4">
      <c r="A1801">
        <v>-45</v>
      </c>
      <c r="B1801">
        <v>-83</v>
      </c>
      <c r="C1801">
        <v>236.47</v>
      </c>
      <c r="D1801">
        <v>239</v>
      </c>
    </row>
    <row r="1802" spans="1:4">
      <c r="A1802">
        <v>-39</v>
      </c>
      <c r="B1802">
        <v>-88</v>
      </c>
      <c r="C1802">
        <v>241.04</v>
      </c>
      <c r="D1802">
        <v>239</v>
      </c>
    </row>
    <row r="1803" spans="1:4">
      <c r="A1803">
        <v>-45</v>
      </c>
      <c r="B1803">
        <v>-88</v>
      </c>
      <c r="C1803">
        <v>237.86</v>
      </c>
      <c r="D1803">
        <v>239</v>
      </c>
    </row>
    <row r="1804" spans="1:4">
      <c r="A1804">
        <v>-39</v>
      </c>
      <c r="B1804">
        <v>-86</v>
      </c>
      <c r="C1804">
        <v>240.55</v>
      </c>
      <c r="D1804">
        <v>240</v>
      </c>
    </row>
    <row r="1805" spans="1:4">
      <c r="A1805">
        <v>-43</v>
      </c>
      <c r="B1805">
        <v>-85</v>
      </c>
      <c r="C1805">
        <v>238.11</v>
      </c>
      <c r="D1805">
        <v>239</v>
      </c>
    </row>
    <row r="1806" spans="1:4">
      <c r="A1806">
        <v>-42</v>
      </c>
      <c r="B1806">
        <v>-86</v>
      </c>
      <c r="C1806">
        <v>238.91</v>
      </c>
      <c r="D1806">
        <v>239</v>
      </c>
    </row>
    <row r="1807" spans="1:4">
      <c r="A1807">
        <v>-38</v>
      </c>
      <c r="B1807">
        <v>-87</v>
      </c>
      <c r="C1807">
        <v>241.35</v>
      </c>
      <c r="D1807">
        <v>240</v>
      </c>
    </row>
    <row r="1808" spans="1:4">
      <c r="A1808">
        <v>-41</v>
      </c>
      <c r="B1808">
        <v>-81</v>
      </c>
      <c r="C1808">
        <v>238.09</v>
      </c>
      <c r="D1808">
        <v>239</v>
      </c>
    </row>
    <row r="1809" spans="1:4">
      <c r="A1809">
        <v>-40</v>
      </c>
      <c r="B1809">
        <v>-85</v>
      </c>
      <c r="C1809">
        <v>239.74</v>
      </c>
      <c r="D1809">
        <v>239</v>
      </c>
    </row>
    <row r="1810" spans="1:4">
      <c r="A1810">
        <v>-46</v>
      </c>
      <c r="B1810">
        <v>-87</v>
      </c>
      <c r="C1810">
        <v>237.07</v>
      </c>
      <c r="D1810">
        <v>238</v>
      </c>
    </row>
    <row r="1811" spans="1:4">
      <c r="A1811">
        <v>-39</v>
      </c>
      <c r="B1811">
        <v>-84</v>
      </c>
      <c r="C1811">
        <v>240.04</v>
      </c>
      <c r="D1811">
        <v>239</v>
      </c>
    </row>
    <row r="1812" spans="1:4">
      <c r="A1812">
        <v>-41</v>
      </c>
      <c r="B1812">
        <v>-84</v>
      </c>
      <c r="C1812">
        <v>238.92</v>
      </c>
      <c r="D1812">
        <v>238</v>
      </c>
    </row>
    <row r="1813" spans="1:4">
      <c r="A1813">
        <v>-39</v>
      </c>
      <c r="B1813">
        <v>-83</v>
      </c>
      <c r="C1813">
        <v>239.77</v>
      </c>
      <c r="D1813">
        <v>239</v>
      </c>
    </row>
    <row r="1814" spans="1:4">
      <c r="A1814">
        <v>-41</v>
      </c>
      <c r="B1814">
        <v>-86</v>
      </c>
      <c r="C1814">
        <v>239.45</v>
      </c>
      <c r="D1814">
        <v>239</v>
      </c>
    </row>
    <row r="1815" spans="1:4">
      <c r="A1815">
        <v>-43</v>
      </c>
      <c r="B1815">
        <v>-84</v>
      </c>
      <c r="C1815">
        <v>237.83</v>
      </c>
      <c r="D1815">
        <v>239</v>
      </c>
    </row>
    <row r="1816" spans="1:4">
      <c r="A1816">
        <v>-45</v>
      </c>
      <c r="B1816">
        <v>-86</v>
      </c>
      <c r="C1816">
        <v>237.32</v>
      </c>
      <c r="D1816">
        <v>239</v>
      </c>
    </row>
    <row r="1817" spans="1:4">
      <c r="A1817">
        <v>-41</v>
      </c>
      <c r="B1817">
        <v>-82</v>
      </c>
      <c r="C1817">
        <v>238.38</v>
      </c>
      <c r="D1817">
        <v>238</v>
      </c>
    </row>
    <row r="1818" spans="1:4">
      <c r="A1818">
        <v>-44</v>
      </c>
      <c r="B1818">
        <v>-83</v>
      </c>
      <c r="C1818">
        <v>237.01</v>
      </c>
      <c r="D1818">
        <v>238</v>
      </c>
    </row>
    <row r="1819" spans="1:4">
      <c r="A1819">
        <v>-42</v>
      </c>
      <c r="B1819">
        <v>-85</v>
      </c>
      <c r="C1819">
        <v>238.65</v>
      </c>
      <c r="D1819">
        <v>238</v>
      </c>
    </row>
    <row r="1820" spans="1:4">
      <c r="A1820">
        <v>-47</v>
      </c>
      <c r="B1820">
        <v>-83</v>
      </c>
      <c r="C1820">
        <v>235.42</v>
      </c>
      <c r="D1820">
        <v>238</v>
      </c>
    </row>
    <row r="1821" spans="1:4">
      <c r="A1821">
        <v>-38</v>
      </c>
      <c r="B1821">
        <v>-81</v>
      </c>
      <c r="C1821">
        <v>239.81</v>
      </c>
      <c r="D1821">
        <v>238</v>
      </c>
    </row>
    <row r="1822" spans="1:4">
      <c r="A1822">
        <v>-42</v>
      </c>
      <c r="B1822">
        <v>-85</v>
      </c>
      <c r="C1822">
        <v>238.65</v>
      </c>
      <c r="D1822">
        <v>238</v>
      </c>
    </row>
    <row r="1823" spans="1:4">
      <c r="A1823">
        <v>-37</v>
      </c>
      <c r="B1823">
        <v>-84</v>
      </c>
      <c r="C1823">
        <v>241.17</v>
      </c>
      <c r="D1823">
        <v>238</v>
      </c>
    </row>
    <row r="1824" spans="1:4">
      <c r="A1824">
        <v>-44</v>
      </c>
      <c r="B1824">
        <v>-88</v>
      </c>
      <c r="C1824">
        <v>238.38</v>
      </c>
      <c r="D1824">
        <v>238</v>
      </c>
    </row>
    <row r="1825" spans="1:4">
      <c r="A1825">
        <v>-41</v>
      </c>
      <c r="B1825">
        <v>-85</v>
      </c>
      <c r="C1825">
        <v>239.19</v>
      </c>
      <c r="D1825">
        <v>238</v>
      </c>
    </row>
    <row r="1826" spans="1:4">
      <c r="A1826">
        <v>-38</v>
      </c>
      <c r="B1826">
        <v>-84</v>
      </c>
      <c r="C1826">
        <v>240.6</v>
      </c>
      <c r="D1826">
        <v>238</v>
      </c>
    </row>
    <row r="1827" spans="1:4">
      <c r="A1827">
        <v>-38</v>
      </c>
      <c r="B1827">
        <v>-83</v>
      </c>
      <c r="C1827">
        <v>240.34</v>
      </c>
      <c r="D1827">
        <v>239</v>
      </c>
    </row>
    <row r="1828" spans="1:4">
      <c r="A1828">
        <v>-42</v>
      </c>
      <c r="B1828">
        <v>-87</v>
      </c>
      <c r="C1828">
        <v>239.17</v>
      </c>
      <c r="D1828">
        <v>239</v>
      </c>
    </row>
    <row r="1829" spans="1:4">
      <c r="A1829">
        <v>-34</v>
      </c>
      <c r="B1829">
        <v>-88</v>
      </c>
      <c r="C1829">
        <v>243.82</v>
      </c>
      <c r="D1829">
        <v>239</v>
      </c>
    </row>
    <row r="1830" spans="1:4">
      <c r="A1830">
        <v>-44</v>
      </c>
      <c r="B1830">
        <v>-84</v>
      </c>
      <c r="C1830">
        <v>237.29</v>
      </c>
      <c r="D1830">
        <v>239</v>
      </c>
    </row>
    <row r="1831" spans="1:4">
      <c r="A1831">
        <v>-49</v>
      </c>
      <c r="B1831">
        <v>-80</v>
      </c>
      <c r="C1831">
        <v>233.45</v>
      </c>
      <c r="D1831">
        <v>239</v>
      </c>
    </row>
    <row r="1832" spans="1:4">
      <c r="A1832">
        <v>-36</v>
      </c>
      <c r="B1832">
        <v>-84</v>
      </c>
      <c r="C1832">
        <v>241.74</v>
      </c>
      <c r="D1832">
        <v>240</v>
      </c>
    </row>
    <row r="1833" spans="1:4">
      <c r="A1833">
        <v>-42</v>
      </c>
      <c r="B1833">
        <v>-84</v>
      </c>
      <c r="C1833">
        <v>238.38</v>
      </c>
      <c r="D1833">
        <v>239</v>
      </c>
    </row>
    <row r="1834" spans="1:4">
      <c r="A1834">
        <v>-41</v>
      </c>
      <c r="B1834">
        <v>-88</v>
      </c>
      <c r="C1834">
        <v>239.96</v>
      </c>
      <c r="D1834">
        <v>239</v>
      </c>
    </row>
    <row r="1835" spans="1:4">
      <c r="A1835">
        <v>-39</v>
      </c>
      <c r="B1835">
        <v>-84</v>
      </c>
      <c r="C1835">
        <v>240.04</v>
      </c>
      <c r="D1835">
        <v>240</v>
      </c>
    </row>
    <row r="1836" spans="1:4">
      <c r="A1836">
        <v>-45</v>
      </c>
      <c r="B1836">
        <v>-87</v>
      </c>
      <c r="C1836">
        <v>237.59</v>
      </c>
      <c r="D1836">
        <v>239</v>
      </c>
    </row>
    <row r="1837" spans="1:4">
      <c r="A1837">
        <v>-45</v>
      </c>
      <c r="B1837">
        <v>-85</v>
      </c>
      <c r="C1837">
        <v>237.04</v>
      </c>
      <c r="D1837">
        <v>239</v>
      </c>
    </row>
    <row r="1838" spans="1:4">
      <c r="A1838">
        <v>-45</v>
      </c>
      <c r="B1838">
        <v>-80</v>
      </c>
      <c r="C1838">
        <v>235.58</v>
      </c>
      <c r="D1838">
        <v>238</v>
      </c>
    </row>
    <row r="1839" spans="1:4">
      <c r="A1839">
        <v>-43</v>
      </c>
      <c r="B1839">
        <v>-85</v>
      </c>
      <c r="C1839">
        <v>238.11</v>
      </c>
      <c r="D1839">
        <v>238</v>
      </c>
    </row>
    <row r="1840" spans="1:4">
      <c r="A1840">
        <v>-43</v>
      </c>
      <c r="B1840">
        <v>-85</v>
      </c>
      <c r="C1840">
        <v>238.11</v>
      </c>
      <c r="D1840">
        <v>238</v>
      </c>
    </row>
    <row r="1841" spans="1:4">
      <c r="A1841">
        <v>-46</v>
      </c>
      <c r="B1841">
        <v>-86</v>
      </c>
      <c r="C1841">
        <v>236.8</v>
      </c>
      <c r="D1841">
        <v>238</v>
      </c>
    </row>
    <row r="1842" spans="1:4">
      <c r="A1842">
        <v>-43</v>
      </c>
      <c r="B1842">
        <v>-88</v>
      </c>
      <c r="C1842">
        <v>238.9</v>
      </c>
      <c r="D1842">
        <v>238</v>
      </c>
    </row>
    <row r="1843" spans="1:4">
      <c r="A1843">
        <v>-42</v>
      </c>
      <c r="B1843">
        <v>-84</v>
      </c>
      <c r="C1843">
        <v>238.38</v>
      </c>
      <c r="D1843">
        <v>238</v>
      </c>
    </row>
    <row r="1844" spans="1:4">
      <c r="A1844">
        <v>-36</v>
      </c>
      <c r="B1844">
        <v>-88</v>
      </c>
      <c r="C1844">
        <v>242.69</v>
      </c>
      <c r="D1844">
        <v>238</v>
      </c>
    </row>
    <row r="1845" spans="1:4">
      <c r="A1845">
        <v>-39</v>
      </c>
      <c r="B1845">
        <v>-81</v>
      </c>
      <c r="C1845">
        <v>239.23</v>
      </c>
      <c r="D1845">
        <v>238</v>
      </c>
    </row>
    <row r="1846" spans="1:4">
      <c r="A1846">
        <v>-41</v>
      </c>
      <c r="B1846">
        <v>-84</v>
      </c>
      <c r="C1846">
        <v>238.92</v>
      </c>
      <c r="D1846">
        <v>238</v>
      </c>
    </row>
    <row r="1847" spans="1:4">
      <c r="A1847">
        <v>-36</v>
      </c>
      <c r="B1847">
        <v>-87</v>
      </c>
      <c r="C1847">
        <v>242.46</v>
      </c>
      <c r="D1847">
        <v>238</v>
      </c>
    </row>
    <row r="1848" spans="1:4">
      <c r="A1848">
        <v>-41</v>
      </c>
      <c r="B1848">
        <v>-85</v>
      </c>
      <c r="C1848">
        <v>239.19</v>
      </c>
      <c r="D1848">
        <v>238</v>
      </c>
    </row>
    <row r="1849" spans="1:4">
      <c r="A1849">
        <v>-41</v>
      </c>
      <c r="B1849">
        <v>-85</v>
      </c>
      <c r="C1849">
        <v>239.19</v>
      </c>
      <c r="D1849">
        <v>239</v>
      </c>
    </row>
    <row r="1850" spans="1:4">
      <c r="A1850">
        <v>-40</v>
      </c>
      <c r="B1850">
        <v>-83</v>
      </c>
      <c r="C1850">
        <v>239.21</v>
      </c>
      <c r="D1850">
        <v>239</v>
      </c>
    </row>
    <row r="1851" spans="1:4">
      <c r="A1851">
        <v>-37</v>
      </c>
      <c r="B1851">
        <v>-81</v>
      </c>
      <c r="C1851">
        <v>240.39</v>
      </c>
      <c r="D1851">
        <v>239</v>
      </c>
    </row>
    <row r="1852" spans="1:4">
      <c r="A1852">
        <v>-42</v>
      </c>
      <c r="B1852">
        <v>-87</v>
      </c>
      <c r="C1852">
        <v>239.17</v>
      </c>
      <c r="D1852">
        <v>239</v>
      </c>
    </row>
    <row r="1853" spans="1:4">
      <c r="A1853">
        <v>-39</v>
      </c>
      <c r="B1853">
        <v>-82</v>
      </c>
      <c r="C1853">
        <v>239.51</v>
      </c>
      <c r="D1853">
        <v>239</v>
      </c>
    </row>
    <row r="1854" spans="1:4">
      <c r="A1854">
        <v>-44</v>
      </c>
      <c r="B1854">
        <v>-88</v>
      </c>
      <c r="C1854">
        <v>238.38</v>
      </c>
      <c r="D1854">
        <v>239</v>
      </c>
    </row>
    <row r="1855" spans="1:4">
      <c r="A1855">
        <v>-39</v>
      </c>
      <c r="B1855">
        <v>-83</v>
      </c>
      <c r="C1855">
        <v>239.77</v>
      </c>
      <c r="D1855">
        <v>239</v>
      </c>
    </row>
    <row r="1856" spans="1:4">
      <c r="A1856">
        <v>-41</v>
      </c>
      <c r="B1856">
        <v>-89</v>
      </c>
      <c r="C1856">
        <v>240.21</v>
      </c>
      <c r="D1856">
        <v>239</v>
      </c>
    </row>
    <row r="1857" spans="1:4">
      <c r="A1857">
        <v>-41</v>
      </c>
      <c r="B1857">
        <v>-87</v>
      </c>
      <c r="C1857">
        <v>239.71</v>
      </c>
      <c r="D1857">
        <v>239</v>
      </c>
    </row>
    <row r="1858" spans="1:4">
      <c r="A1858">
        <v>-43</v>
      </c>
      <c r="B1858">
        <v>-84</v>
      </c>
      <c r="C1858">
        <v>237.83</v>
      </c>
      <c r="D1858">
        <v>239</v>
      </c>
    </row>
    <row r="1859" spans="1:4">
      <c r="A1859">
        <v>-42</v>
      </c>
      <c r="B1859">
        <v>-90</v>
      </c>
      <c r="C1859">
        <v>239.92</v>
      </c>
      <c r="D1859">
        <v>239</v>
      </c>
    </row>
    <row r="1860" spans="1:4">
      <c r="A1860">
        <v>-45</v>
      </c>
      <c r="B1860">
        <v>-87</v>
      </c>
      <c r="C1860">
        <v>237.59</v>
      </c>
      <c r="D1860">
        <v>239</v>
      </c>
    </row>
    <row r="1861" spans="1:4">
      <c r="A1861">
        <v>-41</v>
      </c>
      <c r="B1861">
        <v>-85</v>
      </c>
      <c r="C1861">
        <v>239.19</v>
      </c>
      <c r="D1861">
        <v>239</v>
      </c>
    </row>
    <row r="1862" spans="1:4">
      <c r="A1862">
        <v>-36</v>
      </c>
      <c r="B1862">
        <v>-86</v>
      </c>
      <c r="C1862">
        <v>242.23</v>
      </c>
      <c r="D1862">
        <v>239</v>
      </c>
    </row>
    <row r="1863" spans="1:4">
      <c r="A1863">
        <v>-45</v>
      </c>
      <c r="B1863">
        <v>-81</v>
      </c>
      <c r="C1863">
        <v>235.89</v>
      </c>
      <c r="D1863">
        <v>239</v>
      </c>
    </row>
    <row r="1864" spans="1:4">
      <c r="A1864">
        <v>-41</v>
      </c>
      <c r="B1864">
        <v>-88</v>
      </c>
      <c r="C1864">
        <v>239.96</v>
      </c>
      <c r="D1864">
        <v>239</v>
      </c>
    </row>
    <row r="1865" spans="1:4">
      <c r="A1865">
        <v>-38</v>
      </c>
      <c r="B1865">
        <v>-84</v>
      </c>
      <c r="C1865">
        <v>240.6</v>
      </c>
      <c r="D1865">
        <v>239</v>
      </c>
    </row>
    <row r="1866" spans="1:4">
      <c r="A1866">
        <v>-42</v>
      </c>
      <c r="B1866">
        <v>-90</v>
      </c>
      <c r="C1866">
        <v>239.92</v>
      </c>
      <c r="D1866">
        <v>239</v>
      </c>
    </row>
    <row r="1867" spans="1:4">
      <c r="A1867">
        <v>-46</v>
      </c>
      <c r="B1867">
        <v>-86</v>
      </c>
      <c r="C1867">
        <v>236.8</v>
      </c>
      <c r="D1867">
        <v>239</v>
      </c>
    </row>
    <row r="1868" spans="1:4">
      <c r="A1868">
        <v>-38</v>
      </c>
      <c r="B1868">
        <v>-87</v>
      </c>
      <c r="C1868">
        <v>241.35</v>
      </c>
      <c r="D1868">
        <v>239</v>
      </c>
    </row>
    <row r="1869" spans="1:4">
      <c r="A1869">
        <v>-40</v>
      </c>
      <c r="B1869">
        <v>-88</v>
      </c>
      <c r="C1869">
        <v>240.5</v>
      </c>
      <c r="D1869">
        <v>239</v>
      </c>
    </row>
    <row r="1870" spans="1:4">
      <c r="A1870">
        <v>-36</v>
      </c>
      <c r="B1870">
        <v>-85</v>
      </c>
      <c r="C1870">
        <v>241.99</v>
      </c>
      <c r="D1870">
        <v>240</v>
      </c>
    </row>
    <row r="1871" spans="1:4">
      <c r="A1871">
        <v>-43</v>
      </c>
      <c r="B1871">
        <v>-83</v>
      </c>
      <c r="C1871">
        <v>237.55</v>
      </c>
      <c r="D1871">
        <v>240</v>
      </c>
    </row>
    <row r="1872" spans="1:4">
      <c r="A1872">
        <v>-43</v>
      </c>
      <c r="B1872">
        <v>-85</v>
      </c>
      <c r="C1872">
        <v>238.11</v>
      </c>
      <c r="D1872">
        <v>239</v>
      </c>
    </row>
    <row r="1873" spans="1:4">
      <c r="A1873">
        <v>-40</v>
      </c>
      <c r="B1873">
        <v>-88</v>
      </c>
      <c r="C1873">
        <v>240.5</v>
      </c>
      <c r="D1873">
        <v>240</v>
      </c>
    </row>
    <row r="1874" spans="1:4">
      <c r="A1874">
        <v>-40</v>
      </c>
      <c r="B1874">
        <v>-83</v>
      </c>
      <c r="C1874">
        <v>239.21</v>
      </c>
      <c r="D1874">
        <v>240</v>
      </c>
    </row>
    <row r="1875" spans="1:4">
      <c r="A1875">
        <v>-37</v>
      </c>
      <c r="B1875">
        <v>-87</v>
      </c>
      <c r="C1875">
        <v>241.9</v>
      </c>
      <c r="D1875">
        <v>240</v>
      </c>
    </row>
    <row r="1876" spans="1:4">
      <c r="A1876">
        <v>-44</v>
      </c>
      <c r="B1876">
        <v>-84</v>
      </c>
      <c r="C1876">
        <v>237.29</v>
      </c>
      <c r="D1876">
        <v>240</v>
      </c>
    </row>
    <row r="1877" spans="1:4">
      <c r="A1877">
        <v>-38</v>
      </c>
      <c r="B1877">
        <v>-86</v>
      </c>
      <c r="C1877">
        <v>241.1</v>
      </c>
      <c r="D1877">
        <v>240</v>
      </c>
    </row>
    <row r="1878" spans="1:4">
      <c r="A1878">
        <v>-45</v>
      </c>
      <c r="B1878">
        <v>-80</v>
      </c>
      <c r="C1878">
        <v>235.58</v>
      </c>
      <c r="D1878">
        <v>240</v>
      </c>
    </row>
    <row r="1879" spans="1:4">
      <c r="A1879">
        <v>-46</v>
      </c>
      <c r="B1879">
        <v>-81</v>
      </c>
      <c r="C1879">
        <v>235.35</v>
      </c>
      <c r="D1879">
        <v>239</v>
      </c>
    </row>
    <row r="1880" spans="1:4">
      <c r="A1880">
        <v>-35</v>
      </c>
      <c r="B1880">
        <v>-83</v>
      </c>
      <c r="C1880">
        <v>242.08</v>
      </c>
      <c r="D1880">
        <v>239</v>
      </c>
    </row>
    <row r="1881" spans="1:4">
      <c r="A1881">
        <v>-38</v>
      </c>
      <c r="B1881">
        <v>-86</v>
      </c>
      <c r="C1881">
        <v>241.1</v>
      </c>
      <c r="D1881">
        <v>240</v>
      </c>
    </row>
    <row r="1882" spans="1:4">
      <c r="A1882">
        <v>-44</v>
      </c>
      <c r="B1882">
        <v>-85</v>
      </c>
      <c r="C1882">
        <v>237.57</v>
      </c>
      <c r="D1882">
        <v>240</v>
      </c>
    </row>
    <row r="1883" spans="1:4">
      <c r="A1883">
        <v>-40</v>
      </c>
      <c r="B1883">
        <v>-85</v>
      </c>
      <c r="C1883">
        <v>239.74</v>
      </c>
      <c r="D1883">
        <v>239</v>
      </c>
    </row>
    <row r="1884" spans="1:4">
      <c r="A1884">
        <v>-38</v>
      </c>
      <c r="B1884">
        <v>-86</v>
      </c>
      <c r="C1884">
        <v>241.1</v>
      </c>
      <c r="D1884">
        <v>241</v>
      </c>
    </row>
    <row r="1885" spans="1:4">
      <c r="A1885">
        <v>-39</v>
      </c>
      <c r="B1885">
        <v>-86</v>
      </c>
      <c r="C1885">
        <v>240.55</v>
      </c>
      <c r="D1885">
        <v>240</v>
      </c>
    </row>
    <row r="1886" spans="1:4">
      <c r="A1886">
        <v>-39</v>
      </c>
      <c r="B1886">
        <v>-85</v>
      </c>
      <c r="C1886">
        <v>240.3</v>
      </c>
      <c r="D1886">
        <v>240</v>
      </c>
    </row>
    <row r="1887" spans="1:4">
      <c r="A1887">
        <v>-42</v>
      </c>
      <c r="B1887">
        <v>-83</v>
      </c>
      <c r="C1887">
        <v>238.1</v>
      </c>
      <c r="D1887">
        <v>240</v>
      </c>
    </row>
    <row r="1888" spans="1:4">
      <c r="A1888">
        <v>-36</v>
      </c>
      <c r="B1888">
        <v>-81</v>
      </c>
      <c r="C1888">
        <v>240.98</v>
      </c>
      <c r="D1888">
        <v>240</v>
      </c>
    </row>
    <row r="1889" spans="1:4">
      <c r="A1889">
        <v>-44</v>
      </c>
      <c r="B1889">
        <v>-86</v>
      </c>
      <c r="C1889">
        <v>237.85</v>
      </c>
      <c r="D1889">
        <v>240</v>
      </c>
    </row>
    <row r="1890" spans="1:4">
      <c r="A1890">
        <v>-37</v>
      </c>
      <c r="B1890">
        <v>-86</v>
      </c>
      <c r="C1890">
        <v>241.66</v>
      </c>
      <c r="D1890">
        <v>240</v>
      </c>
    </row>
    <row r="1891" spans="1:4">
      <c r="A1891">
        <v>-39</v>
      </c>
      <c r="B1891">
        <v>-86</v>
      </c>
      <c r="C1891">
        <v>240.55</v>
      </c>
      <c r="D1891">
        <v>240</v>
      </c>
    </row>
    <row r="1892" spans="1:4">
      <c r="A1892">
        <v>-36</v>
      </c>
      <c r="B1892">
        <v>-89</v>
      </c>
      <c r="C1892">
        <v>242.92</v>
      </c>
      <c r="D1892">
        <v>240</v>
      </c>
    </row>
    <row r="1893" spans="1:4">
      <c r="A1893">
        <v>-43</v>
      </c>
      <c r="B1893">
        <v>-84</v>
      </c>
      <c r="C1893">
        <v>237.83</v>
      </c>
      <c r="D1893">
        <v>240</v>
      </c>
    </row>
    <row r="1894" spans="1:4">
      <c r="A1894">
        <v>-43</v>
      </c>
      <c r="B1894">
        <v>-88</v>
      </c>
      <c r="C1894">
        <v>238.9</v>
      </c>
      <c r="D1894">
        <v>240</v>
      </c>
    </row>
    <row r="1895" spans="1:4">
      <c r="A1895">
        <v>-37</v>
      </c>
      <c r="B1895">
        <v>-87</v>
      </c>
      <c r="C1895">
        <v>241.9</v>
      </c>
      <c r="D1895">
        <v>240</v>
      </c>
    </row>
    <row r="1896" spans="1:4">
      <c r="A1896">
        <v>-42</v>
      </c>
      <c r="B1896">
        <v>-84</v>
      </c>
      <c r="C1896">
        <v>238.38</v>
      </c>
      <c r="D1896">
        <v>240</v>
      </c>
    </row>
    <row r="1897" spans="1:4">
      <c r="A1897">
        <v>-42</v>
      </c>
      <c r="B1897">
        <v>-79</v>
      </c>
      <c r="C1897">
        <v>236.94</v>
      </c>
      <c r="D1897">
        <v>240</v>
      </c>
    </row>
    <row r="1898" spans="1:4">
      <c r="A1898">
        <v>-41</v>
      </c>
      <c r="B1898">
        <v>-86</v>
      </c>
      <c r="C1898">
        <v>239.45</v>
      </c>
      <c r="D1898">
        <v>239</v>
      </c>
    </row>
    <row r="1899" spans="1:4">
      <c r="A1899">
        <v>-39</v>
      </c>
      <c r="B1899">
        <v>-84</v>
      </c>
      <c r="C1899">
        <v>240.04</v>
      </c>
      <c r="D1899">
        <v>240</v>
      </c>
    </row>
    <row r="1900" spans="1:4">
      <c r="A1900">
        <v>-40</v>
      </c>
      <c r="B1900">
        <v>-89</v>
      </c>
      <c r="C1900">
        <v>240.74</v>
      </c>
      <c r="D1900">
        <v>240</v>
      </c>
    </row>
    <row r="1901" spans="1:4">
      <c r="A1901">
        <v>-39</v>
      </c>
      <c r="B1901">
        <v>-85</v>
      </c>
      <c r="C1901">
        <v>240.3</v>
      </c>
      <c r="D1901">
        <v>240</v>
      </c>
    </row>
    <row r="1902" spans="1:4">
      <c r="A1902">
        <v>-37</v>
      </c>
      <c r="B1902">
        <v>-86</v>
      </c>
      <c r="C1902">
        <v>241.66</v>
      </c>
      <c r="D1902">
        <v>240</v>
      </c>
    </row>
    <row r="1903" spans="1:4">
      <c r="A1903">
        <v>-41</v>
      </c>
      <c r="B1903">
        <v>-86</v>
      </c>
      <c r="C1903">
        <v>239.45</v>
      </c>
      <c r="D1903">
        <v>240</v>
      </c>
    </row>
    <row r="1904" spans="1:4">
      <c r="A1904">
        <v>-39</v>
      </c>
      <c r="B1904">
        <v>-92</v>
      </c>
      <c r="C1904">
        <v>241.97</v>
      </c>
      <c r="D1904">
        <v>240</v>
      </c>
    </row>
    <row r="1905" spans="1:4">
      <c r="A1905">
        <v>-41</v>
      </c>
      <c r="B1905">
        <v>-85</v>
      </c>
      <c r="C1905">
        <v>239.19</v>
      </c>
      <c r="D1905">
        <v>240</v>
      </c>
    </row>
    <row r="1906" spans="1:4">
      <c r="A1906">
        <v>-34</v>
      </c>
      <c r="B1906">
        <v>-85</v>
      </c>
      <c r="C1906">
        <v>243.14</v>
      </c>
      <c r="D1906">
        <v>240</v>
      </c>
    </row>
    <row r="1907" spans="1:4">
      <c r="A1907">
        <v>-43</v>
      </c>
      <c r="B1907">
        <v>-80</v>
      </c>
      <c r="C1907">
        <v>236.68</v>
      </c>
      <c r="D1907">
        <v>240</v>
      </c>
    </row>
    <row r="1908" spans="1:4">
      <c r="A1908">
        <v>-48</v>
      </c>
      <c r="B1908">
        <v>-85</v>
      </c>
      <c r="C1908">
        <v>235.49</v>
      </c>
      <c r="D1908">
        <v>240</v>
      </c>
    </row>
    <row r="1909" spans="1:4">
      <c r="A1909">
        <v>-41</v>
      </c>
      <c r="B1909">
        <v>-83</v>
      </c>
      <c r="C1909">
        <v>238.65</v>
      </c>
      <c r="D1909">
        <v>240</v>
      </c>
    </row>
    <row r="1910" spans="1:4">
      <c r="A1910">
        <v>-42</v>
      </c>
      <c r="B1910">
        <v>-82</v>
      </c>
      <c r="C1910">
        <v>237.82</v>
      </c>
      <c r="D1910">
        <v>239</v>
      </c>
    </row>
    <row r="1911" spans="1:4">
      <c r="A1911">
        <v>-38</v>
      </c>
      <c r="B1911">
        <v>-83</v>
      </c>
      <c r="C1911">
        <v>240.34</v>
      </c>
      <c r="D1911">
        <v>239</v>
      </c>
    </row>
    <row r="1912" spans="1:4">
      <c r="A1912">
        <v>-40</v>
      </c>
      <c r="B1912">
        <v>-82</v>
      </c>
      <c r="C1912">
        <v>238.94</v>
      </c>
      <c r="D1912">
        <v>239</v>
      </c>
    </row>
    <row r="1913" spans="1:4">
      <c r="A1913">
        <v>-38</v>
      </c>
      <c r="B1913">
        <v>-84</v>
      </c>
      <c r="C1913">
        <v>240.6</v>
      </c>
      <c r="D1913">
        <v>239</v>
      </c>
    </row>
    <row r="1914" spans="1:4">
      <c r="A1914">
        <v>-43</v>
      </c>
      <c r="B1914">
        <v>-85</v>
      </c>
      <c r="C1914">
        <v>238.11</v>
      </c>
      <c r="D1914">
        <v>238</v>
      </c>
    </row>
    <row r="1915" spans="1:4">
      <c r="A1915">
        <v>-40</v>
      </c>
      <c r="B1915">
        <v>-85</v>
      </c>
      <c r="C1915">
        <v>239.74</v>
      </c>
      <c r="D1915">
        <v>238</v>
      </c>
    </row>
    <row r="1916" spans="1:4">
      <c r="A1916">
        <v>-42</v>
      </c>
      <c r="B1916">
        <v>-84</v>
      </c>
      <c r="C1916">
        <v>238.38</v>
      </c>
      <c r="D1916">
        <v>238</v>
      </c>
    </row>
    <row r="1917" spans="1:4">
      <c r="A1917">
        <v>-43</v>
      </c>
      <c r="B1917">
        <v>-86</v>
      </c>
      <c r="C1917">
        <v>238.38</v>
      </c>
      <c r="D1917">
        <v>238</v>
      </c>
    </row>
    <row r="1918" spans="1:4">
      <c r="A1918">
        <v>-40</v>
      </c>
      <c r="B1918">
        <v>-86</v>
      </c>
      <c r="C1918">
        <v>240</v>
      </c>
      <c r="D1918">
        <v>238</v>
      </c>
    </row>
    <row r="1919" spans="1:4">
      <c r="A1919">
        <v>-39</v>
      </c>
      <c r="B1919">
        <v>-82</v>
      </c>
      <c r="C1919">
        <v>239.51</v>
      </c>
      <c r="D1919">
        <v>239</v>
      </c>
    </row>
    <row r="1920" spans="1:4">
      <c r="A1920">
        <v>-45</v>
      </c>
      <c r="B1920">
        <v>-81</v>
      </c>
      <c r="C1920">
        <v>235.89</v>
      </c>
      <c r="D1920">
        <v>239</v>
      </c>
    </row>
    <row r="1921" spans="1:4">
      <c r="A1921">
        <v>-42</v>
      </c>
      <c r="B1921">
        <v>-85</v>
      </c>
      <c r="C1921">
        <v>238.65</v>
      </c>
      <c r="D1921">
        <v>238</v>
      </c>
    </row>
    <row r="1922" spans="1:4">
      <c r="A1922">
        <v>-40</v>
      </c>
      <c r="B1922">
        <v>-83</v>
      </c>
      <c r="C1922">
        <v>239.21</v>
      </c>
      <c r="D1922">
        <v>239</v>
      </c>
    </row>
    <row r="1923" spans="1:4">
      <c r="A1923">
        <v>-39</v>
      </c>
      <c r="B1923">
        <v>-88</v>
      </c>
      <c r="C1923">
        <v>241.04</v>
      </c>
      <c r="D1923">
        <v>239</v>
      </c>
    </row>
    <row r="1924" spans="1:4">
      <c r="A1924">
        <v>-40</v>
      </c>
      <c r="B1924">
        <v>-85</v>
      </c>
      <c r="C1924">
        <v>239.74</v>
      </c>
      <c r="D1924">
        <v>239</v>
      </c>
    </row>
    <row r="1925" spans="1:4">
      <c r="A1925">
        <v>-38</v>
      </c>
      <c r="B1925">
        <v>-86</v>
      </c>
      <c r="C1925">
        <v>241.1</v>
      </c>
      <c r="D1925">
        <v>239</v>
      </c>
    </row>
    <row r="1926" spans="1:4">
      <c r="A1926">
        <v>-37</v>
      </c>
      <c r="B1926">
        <v>-88</v>
      </c>
      <c r="C1926">
        <v>242.14</v>
      </c>
      <c r="D1926">
        <v>239</v>
      </c>
    </row>
    <row r="1927" spans="1:4">
      <c r="A1927">
        <v>-42</v>
      </c>
      <c r="B1927">
        <v>-85</v>
      </c>
      <c r="C1927">
        <v>238.65</v>
      </c>
      <c r="D1927">
        <v>239</v>
      </c>
    </row>
    <row r="1928" spans="1:4">
      <c r="A1928">
        <v>-35</v>
      </c>
      <c r="B1928">
        <v>-87</v>
      </c>
      <c r="C1928">
        <v>243.03</v>
      </c>
      <c r="D1928">
        <v>239</v>
      </c>
    </row>
    <row r="1929" spans="1:4">
      <c r="A1929">
        <v>-47</v>
      </c>
      <c r="B1929">
        <v>-81</v>
      </c>
      <c r="C1929">
        <v>234.81</v>
      </c>
      <c r="D1929">
        <v>239</v>
      </c>
    </row>
    <row r="1930" spans="1:4">
      <c r="A1930">
        <v>-37</v>
      </c>
      <c r="B1930">
        <v>-84</v>
      </c>
      <c r="C1930">
        <v>241.17</v>
      </c>
      <c r="D1930">
        <v>241</v>
      </c>
    </row>
    <row r="1931" spans="1:4">
      <c r="A1931">
        <v>-36</v>
      </c>
      <c r="B1931">
        <v>-89</v>
      </c>
      <c r="C1931">
        <v>242.92</v>
      </c>
      <c r="D1931">
        <v>241</v>
      </c>
    </row>
    <row r="1932" spans="1:4">
      <c r="A1932">
        <v>-44</v>
      </c>
      <c r="B1932">
        <v>-85</v>
      </c>
      <c r="C1932">
        <v>237.57</v>
      </c>
      <c r="D1932">
        <v>241</v>
      </c>
    </row>
    <row r="1933" spans="1:4">
      <c r="A1933">
        <v>-42</v>
      </c>
      <c r="B1933">
        <v>-88</v>
      </c>
      <c r="C1933">
        <v>239.43</v>
      </c>
      <c r="D1933">
        <v>241</v>
      </c>
    </row>
    <row r="1934" spans="1:4">
      <c r="A1934">
        <v>-40</v>
      </c>
      <c r="B1934">
        <v>-86</v>
      </c>
      <c r="C1934">
        <v>240</v>
      </c>
      <c r="D1934">
        <v>241</v>
      </c>
    </row>
    <row r="1935" spans="1:4">
      <c r="A1935">
        <v>-37</v>
      </c>
      <c r="B1935">
        <v>-89</v>
      </c>
      <c r="C1935">
        <v>242.37</v>
      </c>
      <c r="D1935">
        <v>241</v>
      </c>
    </row>
    <row r="1936" spans="1:4">
      <c r="A1936">
        <v>-38</v>
      </c>
      <c r="B1936">
        <v>-82</v>
      </c>
      <c r="C1936">
        <v>240.08</v>
      </c>
      <c r="D1936">
        <v>240</v>
      </c>
    </row>
    <row r="1937" spans="1:4">
      <c r="A1937">
        <v>-41</v>
      </c>
      <c r="B1937">
        <v>-84</v>
      </c>
      <c r="C1937">
        <v>238.92</v>
      </c>
      <c r="D1937">
        <v>240</v>
      </c>
    </row>
    <row r="1938" spans="1:4">
      <c r="A1938">
        <v>-43</v>
      </c>
      <c r="B1938">
        <v>-88</v>
      </c>
      <c r="C1938">
        <v>238.9</v>
      </c>
      <c r="D1938">
        <v>239</v>
      </c>
    </row>
    <row r="1939" spans="1:4">
      <c r="A1939">
        <v>-38</v>
      </c>
      <c r="B1939">
        <v>-88</v>
      </c>
      <c r="C1939">
        <v>241.59</v>
      </c>
      <c r="D1939">
        <v>240</v>
      </c>
    </row>
    <row r="1940" spans="1:4">
      <c r="A1940">
        <v>-38</v>
      </c>
      <c r="B1940">
        <v>-85</v>
      </c>
      <c r="C1940">
        <v>240.85</v>
      </c>
      <c r="D1940">
        <v>240</v>
      </c>
    </row>
    <row r="1941" spans="1:4">
      <c r="A1941">
        <v>-41</v>
      </c>
      <c r="B1941">
        <v>-84</v>
      </c>
      <c r="C1941">
        <v>238.92</v>
      </c>
      <c r="D1941">
        <v>239</v>
      </c>
    </row>
    <row r="1942" spans="1:4">
      <c r="A1942">
        <v>-37</v>
      </c>
      <c r="B1942">
        <v>-83</v>
      </c>
      <c r="C1942">
        <v>240.92</v>
      </c>
      <c r="D1942">
        <v>240</v>
      </c>
    </row>
    <row r="1943" spans="1:4">
      <c r="A1943">
        <v>-40</v>
      </c>
      <c r="B1943">
        <v>-87</v>
      </c>
      <c r="C1943">
        <v>240.25</v>
      </c>
      <c r="D1943">
        <v>240</v>
      </c>
    </row>
    <row r="1944" spans="1:4">
      <c r="A1944">
        <v>-50</v>
      </c>
      <c r="B1944">
        <v>-85</v>
      </c>
      <c r="C1944">
        <v>234.47</v>
      </c>
      <c r="D1944">
        <v>240</v>
      </c>
    </row>
    <row r="1945" spans="1:4">
      <c r="A1945">
        <v>-38</v>
      </c>
      <c r="B1945">
        <v>-89</v>
      </c>
      <c r="C1945">
        <v>241.82</v>
      </c>
      <c r="D1945">
        <v>240</v>
      </c>
    </row>
    <row r="1946" spans="1:4">
      <c r="A1946">
        <v>-38</v>
      </c>
      <c r="B1946">
        <v>-88</v>
      </c>
      <c r="C1946">
        <v>241.59</v>
      </c>
      <c r="D1946">
        <v>240</v>
      </c>
    </row>
    <row r="1947" spans="1:4">
      <c r="A1947">
        <v>-45</v>
      </c>
      <c r="B1947">
        <v>-84</v>
      </c>
      <c r="C1947">
        <v>236.76</v>
      </c>
      <c r="D1947">
        <v>240</v>
      </c>
    </row>
    <row r="1948" spans="1:4">
      <c r="A1948">
        <v>-38</v>
      </c>
      <c r="B1948">
        <v>-87</v>
      </c>
      <c r="C1948">
        <v>241.35</v>
      </c>
      <c r="D1948">
        <v>240</v>
      </c>
    </row>
    <row r="1949" spans="1:4">
      <c r="A1949">
        <v>-44</v>
      </c>
      <c r="B1949">
        <v>-84</v>
      </c>
      <c r="C1949">
        <v>237.29</v>
      </c>
      <c r="D1949">
        <v>240</v>
      </c>
    </row>
    <row r="1950" spans="1:4">
      <c r="A1950">
        <v>-39</v>
      </c>
      <c r="B1950">
        <v>-86</v>
      </c>
      <c r="C1950">
        <v>240.55</v>
      </c>
      <c r="D1950">
        <v>240</v>
      </c>
    </row>
    <row r="1951" spans="1:4">
      <c r="A1951">
        <v>-45</v>
      </c>
      <c r="B1951">
        <v>-89</v>
      </c>
      <c r="C1951">
        <v>238.12</v>
      </c>
      <c r="D1951">
        <v>240</v>
      </c>
    </row>
    <row r="1952" spans="1:4">
      <c r="A1952">
        <v>-41</v>
      </c>
      <c r="B1952">
        <v>-83</v>
      </c>
      <c r="C1952">
        <v>238.65</v>
      </c>
      <c r="D1952">
        <v>240</v>
      </c>
    </row>
    <row r="1953" spans="1:4">
      <c r="A1953">
        <v>-37</v>
      </c>
      <c r="B1953">
        <v>-88</v>
      </c>
      <c r="C1953">
        <v>242.14</v>
      </c>
      <c r="D1953">
        <v>240</v>
      </c>
    </row>
    <row r="1954" spans="1:4">
      <c r="A1954">
        <v>-44</v>
      </c>
      <c r="B1954">
        <v>-84</v>
      </c>
      <c r="C1954">
        <v>237.29</v>
      </c>
      <c r="D1954">
        <v>240</v>
      </c>
    </row>
    <row r="1955" spans="1:4">
      <c r="A1955">
        <v>-43</v>
      </c>
      <c r="B1955">
        <v>-83</v>
      </c>
      <c r="C1955">
        <v>237.55</v>
      </c>
      <c r="D1955">
        <v>238</v>
      </c>
    </row>
    <row r="1956" spans="1:4">
      <c r="A1956">
        <v>-40</v>
      </c>
      <c r="B1956">
        <v>-88</v>
      </c>
      <c r="C1956">
        <v>240.5</v>
      </c>
      <c r="D1956">
        <v>238</v>
      </c>
    </row>
    <row r="1957" spans="1:4">
      <c r="A1957">
        <v>-43</v>
      </c>
      <c r="B1957">
        <v>-86</v>
      </c>
      <c r="C1957">
        <v>238.38</v>
      </c>
      <c r="D1957">
        <v>238</v>
      </c>
    </row>
    <row r="1958" spans="1:4">
      <c r="A1958">
        <v>-48</v>
      </c>
      <c r="B1958">
        <v>-80</v>
      </c>
      <c r="C1958">
        <v>233.97</v>
      </c>
      <c r="D1958">
        <v>238</v>
      </c>
    </row>
    <row r="1959" spans="1:4">
      <c r="A1959">
        <v>-44</v>
      </c>
      <c r="B1959">
        <v>-84</v>
      </c>
      <c r="C1959">
        <v>237.29</v>
      </c>
      <c r="D1959">
        <v>238</v>
      </c>
    </row>
    <row r="1960" spans="1:4">
      <c r="A1960">
        <v>-39</v>
      </c>
      <c r="B1960">
        <v>-85</v>
      </c>
      <c r="C1960">
        <v>240.3</v>
      </c>
      <c r="D1960">
        <v>238</v>
      </c>
    </row>
    <row r="1961" spans="1:4">
      <c r="A1961">
        <v>-41</v>
      </c>
      <c r="B1961">
        <v>-85</v>
      </c>
      <c r="C1961">
        <v>239.19</v>
      </c>
      <c r="D1961">
        <v>238</v>
      </c>
    </row>
    <row r="1962" spans="1:4">
      <c r="A1962">
        <v>-38</v>
      </c>
      <c r="B1962">
        <v>-84</v>
      </c>
      <c r="C1962">
        <v>240.6</v>
      </c>
      <c r="D1962">
        <v>239</v>
      </c>
    </row>
    <row r="1963" spans="1:4">
      <c r="A1963">
        <v>-40</v>
      </c>
      <c r="B1963">
        <v>-81</v>
      </c>
      <c r="C1963">
        <v>238.66</v>
      </c>
      <c r="D1963">
        <v>238</v>
      </c>
    </row>
    <row r="1964" spans="1:4">
      <c r="A1964">
        <v>-49</v>
      </c>
      <c r="B1964">
        <v>-84</v>
      </c>
      <c r="C1964">
        <v>234.68</v>
      </c>
      <c r="D1964">
        <v>238</v>
      </c>
    </row>
    <row r="1965" spans="1:4">
      <c r="A1965">
        <v>-38</v>
      </c>
      <c r="B1965">
        <v>-84</v>
      </c>
      <c r="C1965">
        <v>240.6</v>
      </c>
      <c r="D1965">
        <v>239</v>
      </c>
    </row>
    <row r="1966" spans="1:4">
      <c r="A1966">
        <v>-47</v>
      </c>
      <c r="B1966">
        <v>-83</v>
      </c>
      <c r="C1966">
        <v>235.42</v>
      </c>
      <c r="D1966">
        <v>238</v>
      </c>
    </row>
    <row r="1967" spans="1:4">
      <c r="A1967">
        <v>-45</v>
      </c>
      <c r="B1967">
        <v>-86</v>
      </c>
      <c r="C1967">
        <v>237.32</v>
      </c>
      <c r="D1967">
        <v>238</v>
      </c>
    </row>
    <row r="1968" spans="1:4">
      <c r="A1968">
        <v>-40</v>
      </c>
      <c r="B1968">
        <v>-81</v>
      </c>
      <c r="C1968">
        <v>238.66</v>
      </c>
      <c r="D1968">
        <v>238</v>
      </c>
    </row>
    <row r="1969" spans="1:4">
      <c r="A1969">
        <v>-44</v>
      </c>
      <c r="B1969">
        <v>-84</v>
      </c>
      <c r="C1969">
        <v>237.29</v>
      </c>
      <c r="D1969">
        <v>238</v>
      </c>
    </row>
    <row r="1970" spans="1:4">
      <c r="A1970">
        <v>-41</v>
      </c>
      <c r="B1970">
        <v>-82</v>
      </c>
      <c r="C1970">
        <v>238.38</v>
      </c>
      <c r="D1970">
        <v>238</v>
      </c>
    </row>
    <row r="1971" spans="1:4">
      <c r="A1971">
        <v>-35</v>
      </c>
      <c r="B1971">
        <v>-84</v>
      </c>
      <c r="C1971">
        <v>242.32</v>
      </c>
      <c r="D1971">
        <v>238</v>
      </c>
    </row>
    <row r="1972" spans="1:4">
      <c r="A1972">
        <v>-33</v>
      </c>
      <c r="B1972">
        <v>-83</v>
      </c>
      <c r="C1972">
        <v>243.26</v>
      </c>
      <c r="D1972">
        <v>238</v>
      </c>
    </row>
    <row r="1973" spans="1:4">
      <c r="A1973">
        <v>-42</v>
      </c>
      <c r="B1973">
        <v>-83</v>
      </c>
      <c r="C1973">
        <v>238.1</v>
      </c>
      <c r="D1973">
        <v>238</v>
      </c>
    </row>
    <row r="1974" spans="1:4">
      <c r="A1974">
        <v>-42</v>
      </c>
      <c r="B1974">
        <v>-82</v>
      </c>
      <c r="C1974">
        <v>237.82</v>
      </c>
      <c r="D1974">
        <v>238</v>
      </c>
    </row>
    <row r="1975" spans="1:4">
      <c r="A1975">
        <v>-44</v>
      </c>
      <c r="B1975">
        <v>-91</v>
      </c>
      <c r="C1975">
        <v>239.14</v>
      </c>
      <c r="D1975">
        <v>238</v>
      </c>
    </row>
    <row r="1976" spans="1:4">
      <c r="A1976">
        <v>-39</v>
      </c>
      <c r="B1976">
        <v>-82</v>
      </c>
      <c r="C1976">
        <v>239.51</v>
      </c>
      <c r="D1976">
        <v>238</v>
      </c>
    </row>
    <row r="1977" spans="1:4">
      <c r="A1977">
        <v>-42</v>
      </c>
      <c r="B1977">
        <v>-86</v>
      </c>
      <c r="C1977">
        <v>238.91</v>
      </c>
      <c r="D1977">
        <v>238</v>
      </c>
    </row>
    <row r="1978" spans="1:4">
      <c r="A1978">
        <v>-43</v>
      </c>
      <c r="B1978">
        <v>-87</v>
      </c>
      <c r="C1978">
        <v>238.64</v>
      </c>
      <c r="D1978">
        <v>238</v>
      </c>
    </row>
    <row r="1979" spans="1:4">
      <c r="A1979">
        <v>-40</v>
      </c>
      <c r="B1979">
        <v>-88</v>
      </c>
      <c r="C1979">
        <v>240.5</v>
      </c>
      <c r="D1979">
        <v>239</v>
      </c>
    </row>
    <row r="1980" spans="1:4">
      <c r="A1980">
        <v>-40</v>
      </c>
      <c r="B1980">
        <v>-89</v>
      </c>
      <c r="C1980">
        <v>240.74</v>
      </c>
      <c r="D1980">
        <v>239</v>
      </c>
    </row>
    <row r="1981" spans="1:4">
      <c r="A1981">
        <v>-42</v>
      </c>
      <c r="B1981">
        <v>-83</v>
      </c>
      <c r="C1981">
        <v>238.1</v>
      </c>
      <c r="D1981">
        <v>239</v>
      </c>
    </row>
    <row r="1982" spans="1:4">
      <c r="A1982">
        <v>-49</v>
      </c>
      <c r="B1982">
        <v>-84</v>
      </c>
      <c r="C1982">
        <v>234.68</v>
      </c>
      <c r="D1982">
        <v>238</v>
      </c>
    </row>
    <row r="1983" spans="1:4">
      <c r="A1983">
        <v>-38</v>
      </c>
      <c r="B1983">
        <v>-88</v>
      </c>
      <c r="C1983">
        <v>241.59</v>
      </c>
      <c r="D1983">
        <v>239</v>
      </c>
    </row>
    <row r="1984" spans="1:4">
      <c r="A1984">
        <v>-40</v>
      </c>
      <c r="B1984">
        <v>-84</v>
      </c>
      <c r="C1984">
        <v>239.48</v>
      </c>
      <c r="D1984">
        <v>239</v>
      </c>
    </row>
    <row r="1985" spans="1:4">
      <c r="A1985">
        <v>-35</v>
      </c>
      <c r="B1985">
        <v>-85</v>
      </c>
      <c r="C1985">
        <v>242.56</v>
      </c>
      <c r="D1985">
        <v>239</v>
      </c>
    </row>
    <row r="1986" spans="1:4">
      <c r="A1986">
        <v>-38</v>
      </c>
      <c r="B1986">
        <v>-84</v>
      </c>
      <c r="C1986">
        <v>240.6</v>
      </c>
      <c r="D1986">
        <v>240</v>
      </c>
    </row>
    <row r="1987" spans="1:4">
      <c r="A1987">
        <v>-45</v>
      </c>
      <c r="B1987">
        <v>-86</v>
      </c>
      <c r="C1987">
        <v>237.32</v>
      </c>
      <c r="D1987">
        <v>240</v>
      </c>
    </row>
    <row r="1988" spans="1:4">
      <c r="A1988">
        <v>-39</v>
      </c>
      <c r="B1988">
        <v>-85</v>
      </c>
      <c r="C1988">
        <v>240.3</v>
      </c>
      <c r="D1988">
        <v>240</v>
      </c>
    </row>
    <row r="1989" spans="1:4">
      <c r="A1989">
        <v>-44</v>
      </c>
      <c r="B1989">
        <v>-88</v>
      </c>
      <c r="C1989">
        <v>238.38</v>
      </c>
      <c r="D1989">
        <v>240</v>
      </c>
    </row>
    <row r="1990" spans="1:4">
      <c r="A1990">
        <v>-44</v>
      </c>
      <c r="B1990">
        <v>-89</v>
      </c>
      <c r="C1990">
        <v>238.63</v>
      </c>
      <c r="D1990">
        <v>239</v>
      </c>
    </row>
    <row r="1991" spans="1:4">
      <c r="A1991">
        <v>-40</v>
      </c>
      <c r="B1991">
        <v>-91</v>
      </c>
      <c r="C1991">
        <v>241.21</v>
      </c>
      <c r="D1991">
        <v>240</v>
      </c>
    </row>
    <row r="1992" spans="1:4">
      <c r="A1992">
        <v>-43</v>
      </c>
      <c r="B1992">
        <v>-83</v>
      </c>
      <c r="C1992">
        <v>237.55</v>
      </c>
      <c r="D1992">
        <v>240</v>
      </c>
    </row>
    <row r="1993" spans="1:4">
      <c r="A1993">
        <v>-40</v>
      </c>
      <c r="B1993">
        <v>-84</v>
      </c>
      <c r="C1993">
        <v>239.48</v>
      </c>
      <c r="D1993">
        <v>239</v>
      </c>
    </row>
    <row r="1994" spans="1:4">
      <c r="A1994">
        <v>-38</v>
      </c>
      <c r="B1994">
        <v>-86</v>
      </c>
      <c r="C1994">
        <v>241.1</v>
      </c>
      <c r="D1994">
        <v>240</v>
      </c>
    </row>
    <row r="1995" spans="1:4">
      <c r="A1995">
        <v>-38</v>
      </c>
      <c r="B1995">
        <v>-82</v>
      </c>
      <c r="C1995">
        <v>240.08</v>
      </c>
      <c r="D1995">
        <v>240</v>
      </c>
    </row>
    <row r="1996" spans="1:4">
      <c r="A1996">
        <v>-45</v>
      </c>
      <c r="B1996">
        <v>-91</v>
      </c>
      <c r="C1996">
        <v>238.63</v>
      </c>
      <c r="D1996">
        <v>239</v>
      </c>
    </row>
    <row r="1997" spans="1:4">
      <c r="A1997">
        <v>-40</v>
      </c>
      <c r="B1997">
        <v>-88</v>
      </c>
      <c r="C1997">
        <v>240.5</v>
      </c>
      <c r="D1997">
        <v>240</v>
      </c>
    </row>
    <row r="1998" spans="1:4">
      <c r="A1998">
        <v>-39</v>
      </c>
      <c r="B1998">
        <v>-86</v>
      </c>
      <c r="C1998">
        <v>240.55</v>
      </c>
      <c r="D1998">
        <v>240</v>
      </c>
    </row>
    <row r="1999" spans="1:4">
      <c r="A1999">
        <v>-43</v>
      </c>
      <c r="B1999">
        <v>-80</v>
      </c>
      <c r="C1999">
        <v>236.68</v>
      </c>
      <c r="D1999">
        <v>240</v>
      </c>
    </row>
    <row r="2000" spans="1:4">
      <c r="A2000">
        <v>-40</v>
      </c>
      <c r="B2000">
        <v>-86</v>
      </c>
      <c r="C2000">
        <v>240</v>
      </c>
      <c r="D2000">
        <v>240</v>
      </c>
    </row>
    <row r="2001" spans="1:4">
      <c r="A2001">
        <v>-44</v>
      </c>
      <c r="B2001">
        <v>-88</v>
      </c>
      <c r="C2001">
        <v>238.38</v>
      </c>
      <c r="D2001">
        <v>239</v>
      </c>
    </row>
    <row r="2002" spans="1:4">
      <c r="A2002">
        <v>-38</v>
      </c>
      <c r="B2002">
        <v>-87</v>
      </c>
      <c r="C2002">
        <v>241.35</v>
      </c>
      <c r="D2002">
        <v>240</v>
      </c>
    </row>
    <row r="2003" spans="1:4">
      <c r="A2003">
        <v>-45</v>
      </c>
      <c r="B2003">
        <v>-84</v>
      </c>
      <c r="C2003">
        <v>236.76</v>
      </c>
      <c r="D2003">
        <v>240</v>
      </c>
    </row>
    <row r="2004" spans="1:4">
      <c r="A2004">
        <v>-39</v>
      </c>
      <c r="B2004">
        <v>-84</v>
      </c>
      <c r="C2004">
        <v>240.04</v>
      </c>
      <c r="D2004">
        <v>240</v>
      </c>
    </row>
    <row r="2005" spans="1:4">
      <c r="A2005">
        <v>-46</v>
      </c>
      <c r="B2005">
        <v>-84</v>
      </c>
      <c r="C2005">
        <v>236.23</v>
      </c>
      <c r="D2005">
        <v>239</v>
      </c>
    </row>
    <row r="2006" spans="1:4">
      <c r="A2006">
        <v>-41</v>
      </c>
      <c r="B2006">
        <v>-82</v>
      </c>
      <c r="C2006">
        <v>238.38</v>
      </c>
      <c r="D2006">
        <v>239</v>
      </c>
    </row>
    <row r="2007" spans="1:4">
      <c r="A2007">
        <v>-39</v>
      </c>
      <c r="B2007">
        <v>-86</v>
      </c>
      <c r="C2007">
        <v>240.55</v>
      </c>
      <c r="D2007">
        <v>239</v>
      </c>
    </row>
    <row r="2008" spans="1:4">
      <c r="A2008">
        <v>-42</v>
      </c>
      <c r="B2008">
        <v>-85</v>
      </c>
      <c r="C2008">
        <v>238.65</v>
      </c>
      <c r="D2008">
        <v>238</v>
      </c>
    </row>
    <row r="2009" spans="1:4">
      <c r="A2009">
        <v>-39</v>
      </c>
      <c r="B2009">
        <v>-85</v>
      </c>
      <c r="C2009">
        <v>240.3</v>
      </c>
      <c r="D2009">
        <v>239</v>
      </c>
    </row>
    <row r="2010" spans="1:4">
      <c r="A2010">
        <v>-42</v>
      </c>
      <c r="B2010">
        <v>-86</v>
      </c>
      <c r="C2010">
        <v>238.91</v>
      </c>
      <c r="D2010">
        <v>238</v>
      </c>
    </row>
    <row r="2011" spans="1:4">
      <c r="A2011">
        <v>-37</v>
      </c>
      <c r="B2011">
        <v>-86</v>
      </c>
      <c r="C2011">
        <v>241.66</v>
      </c>
      <c r="D2011">
        <v>240</v>
      </c>
    </row>
    <row r="2012" spans="1:4">
      <c r="A2012">
        <v>-40</v>
      </c>
      <c r="B2012">
        <v>-81</v>
      </c>
      <c r="C2012">
        <v>238.66</v>
      </c>
      <c r="D2012">
        <v>238</v>
      </c>
    </row>
    <row r="2013" spans="1:4">
      <c r="A2013">
        <v>-41</v>
      </c>
      <c r="B2013">
        <v>-85</v>
      </c>
      <c r="C2013">
        <v>239.19</v>
      </c>
      <c r="D2013">
        <v>239</v>
      </c>
    </row>
    <row r="2014" spans="1:4">
      <c r="A2014">
        <v>-38</v>
      </c>
      <c r="B2014">
        <v>-84</v>
      </c>
      <c r="C2014">
        <v>240.6</v>
      </c>
      <c r="D2014">
        <v>239</v>
      </c>
    </row>
    <row r="2015" spans="1:4">
      <c r="A2015">
        <v>-41</v>
      </c>
      <c r="B2015">
        <v>-82</v>
      </c>
      <c r="C2015">
        <v>238.38</v>
      </c>
      <c r="D2015">
        <v>239</v>
      </c>
    </row>
    <row r="2016" spans="1:4">
      <c r="A2016">
        <v>-44</v>
      </c>
      <c r="B2016">
        <v>-82</v>
      </c>
      <c r="C2016">
        <v>236.72</v>
      </c>
      <c r="D2016">
        <v>239</v>
      </c>
    </row>
    <row r="2017" spans="1:4">
      <c r="A2017">
        <v>-45</v>
      </c>
      <c r="B2017">
        <v>-85</v>
      </c>
      <c r="C2017">
        <v>237.04</v>
      </c>
      <c r="D2017">
        <v>238</v>
      </c>
    </row>
    <row r="2018" spans="1:4">
      <c r="A2018">
        <v>-40</v>
      </c>
      <c r="B2018">
        <v>-82</v>
      </c>
      <c r="C2018">
        <v>238.94</v>
      </c>
      <c r="D2018">
        <v>238</v>
      </c>
    </row>
    <row r="2019" spans="1:4">
      <c r="A2019">
        <v>-38</v>
      </c>
      <c r="B2019">
        <v>-85</v>
      </c>
      <c r="C2019">
        <v>240.85</v>
      </c>
      <c r="D2019">
        <v>238</v>
      </c>
    </row>
    <row r="2020" spans="1:4">
      <c r="A2020">
        <v>-41</v>
      </c>
      <c r="B2020">
        <v>-90</v>
      </c>
      <c r="C2020">
        <v>240.45</v>
      </c>
      <c r="D2020">
        <v>239</v>
      </c>
    </row>
    <row r="2021" spans="1:4">
      <c r="A2021">
        <v>-39</v>
      </c>
      <c r="B2021">
        <v>-85</v>
      </c>
      <c r="C2021">
        <v>240.3</v>
      </c>
      <c r="D2021">
        <v>239</v>
      </c>
    </row>
    <row r="2022" spans="1:4">
      <c r="A2022">
        <v>-34</v>
      </c>
      <c r="B2022">
        <v>-83</v>
      </c>
      <c r="C2022">
        <v>242.67</v>
      </c>
      <c r="D2022">
        <v>240</v>
      </c>
    </row>
    <row r="2023" spans="1:4">
      <c r="A2023">
        <v>-44</v>
      </c>
      <c r="B2023">
        <v>-88</v>
      </c>
      <c r="C2023">
        <v>238.38</v>
      </c>
      <c r="D2023">
        <v>240</v>
      </c>
    </row>
    <row r="2024" spans="1:4">
      <c r="A2024">
        <v>-39</v>
      </c>
      <c r="B2024">
        <v>-86</v>
      </c>
      <c r="C2024">
        <v>240.55</v>
      </c>
      <c r="D2024">
        <v>240</v>
      </c>
    </row>
    <row r="2025" spans="1:4">
      <c r="A2025">
        <v>-42</v>
      </c>
      <c r="B2025">
        <v>-86</v>
      </c>
      <c r="C2025">
        <v>238.91</v>
      </c>
      <c r="D2025">
        <v>240</v>
      </c>
    </row>
    <row r="2026" spans="1:4">
      <c r="A2026">
        <v>-37</v>
      </c>
      <c r="B2026">
        <v>-81</v>
      </c>
      <c r="C2026">
        <v>240.39</v>
      </c>
      <c r="D2026">
        <v>240</v>
      </c>
    </row>
    <row r="2027" spans="1:4">
      <c r="A2027">
        <v>-38</v>
      </c>
      <c r="B2027">
        <v>-84</v>
      </c>
      <c r="C2027">
        <v>240.6</v>
      </c>
      <c r="D2027">
        <v>240</v>
      </c>
    </row>
    <row r="2028" spans="1:4">
      <c r="A2028">
        <v>-39</v>
      </c>
      <c r="B2028">
        <v>-87</v>
      </c>
      <c r="C2028">
        <v>240.8</v>
      </c>
      <c r="D2028">
        <v>240</v>
      </c>
    </row>
    <row r="2029" spans="1:4">
      <c r="A2029">
        <v>-41</v>
      </c>
      <c r="B2029">
        <v>-85</v>
      </c>
      <c r="C2029">
        <v>239.19</v>
      </c>
      <c r="D2029">
        <v>240</v>
      </c>
    </row>
    <row r="2030" spans="1:4">
      <c r="A2030">
        <v>-40</v>
      </c>
      <c r="B2030">
        <v>-84</v>
      </c>
      <c r="C2030">
        <v>239.48</v>
      </c>
      <c r="D2030">
        <v>240</v>
      </c>
    </row>
    <row r="2031" spans="1:4">
      <c r="A2031">
        <v>-34</v>
      </c>
      <c r="B2031">
        <v>-86</v>
      </c>
      <c r="C2031">
        <v>243.37</v>
      </c>
      <c r="D2031">
        <v>240</v>
      </c>
    </row>
    <row r="2032" spans="1:4">
      <c r="A2032">
        <v>-42</v>
      </c>
      <c r="B2032">
        <v>-88</v>
      </c>
      <c r="C2032">
        <v>239.43</v>
      </c>
      <c r="D2032">
        <v>240</v>
      </c>
    </row>
    <row r="2033" spans="1:4">
      <c r="A2033">
        <v>-41</v>
      </c>
      <c r="B2033">
        <v>-86</v>
      </c>
      <c r="C2033">
        <v>239.45</v>
      </c>
      <c r="D2033">
        <v>240</v>
      </c>
    </row>
    <row r="2034" spans="1:4">
      <c r="A2034">
        <v>-44</v>
      </c>
      <c r="B2034">
        <v>-89</v>
      </c>
      <c r="C2034">
        <v>238.63</v>
      </c>
      <c r="D2034">
        <v>239</v>
      </c>
    </row>
    <row r="2035" spans="1:4">
      <c r="A2035">
        <v>-43</v>
      </c>
      <c r="B2035">
        <v>-86</v>
      </c>
      <c r="C2035">
        <v>238.38</v>
      </c>
      <c r="D2035">
        <v>239</v>
      </c>
    </row>
    <row r="2036" spans="1:4">
      <c r="A2036">
        <v>-37</v>
      </c>
      <c r="B2036">
        <v>-92</v>
      </c>
      <c r="C2036">
        <v>243.03</v>
      </c>
      <c r="D2036">
        <v>239</v>
      </c>
    </row>
    <row r="2037" spans="1:4">
      <c r="A2037">
        <v>-42</v>
      </c>
      <c r="B2037">
        <v>-87</v>
      </c>
      <c r="C2037">
        <v>239.17</v>
      </c>
      <c r="D2037">
        <v>239</v>
      </c>
    </row>
    <row r="2038" spans="1:4">
      <c r="A2038">
        <v>-44</v>
      </c>
      <c r="B2038">
        <v>-89</v>
      </c>
      <c r="C2038">
        <v>238.63</v>
      </c>
      <c r="D2038">
        <v>239</v>
      </c>
    </row>
    <row r="2039" spans="1:4">
      <c r="A2039">
        <v>-36</v>
      </c>
      <c r="B2039">
        <v>-85</v>
      </c>
      <c r="C2039">
        <v>241.99</v>
      </c>
      <c r="D2039">
        <v>239</v>
      </c>
    </row>
    <row r="2040" spans="1:4">
      <c r="A2040">
        <v>-43</v>
      </c>
      <c r="B2040">
        <v>-81</v>
      </c>
      <c r="C2040">
        <v>236.98</v>
      </c>
      <c r="D2040">
        <v>239</v>
      </c>
    </row>
    <row r="2041" spans="1:4">
      <c r="A2041">
        <v>-38</v>
      </c>
      <c r="B2041">
        <v>-86</v>
      </c>
      <c r="C2041">
        <v>241.1</v>
      </c>
      <c r="D2041">
        <v>239</v>
      </c>
    </row>
    <row r="2042" spans="1:4">
      <c r="A2042">
        <v>-37</v>
      </c>
      <c r="B2042">
        <v>-80</v>
      </c>
      <c r="C2042">
        <v>240.12</v>
      </c>
      <c r="D2042">
        <v>239</v>
      </c>
    </row>
    <row r="2043" spans="1:4">
      <c r="A2043">
        <v>-37</v>
      </c>
      <c r="B2043">
        <v>-83</v>
      </c>
      <c r="C2043">
        <v>240.92</v>
      </c>
      <c r="D2043">
        <v>240</v>
      </c>
    </row>
    <row r="2044" spans="1:4">
      <c r="A2044">
        <v>-41</v>
      </c>
      <c r="B2044">
        <v>-86</v>
      </c>
      <c r="C2044">
        <v>239.45</v>
      </c>
      <c r="D2044">
        <v>240</v>
      </c>
    </row>
    <row r="2045" spans="1:4">
      <c r="A2045">
        <v>-38</v>
      </c>
      <c r="B2045">
        <v>-88</v>
      </c>
      <c r="C2045">
        <v>241.59</v>
      </c>
      <c r="D2045">
        <v>240</v>
      </c>
    </row>
    <row r="2046" spans="1:4">
      <c r="A2046">
        <v>-38</v>
      </c>
      <c r="B2046">
        <v>-84</v>
      </c>
      <c r="C2046">
        <v>240.6</v>
      </c>
      <c r="D2046">
        <v>240</v>
      </c>
    </row>
    <row r="2047" spans="1:4">
      <c r="A2047">
        <v>-37</v>
      </c>
      <c r="B2047">
        <v>-87</v>
      </c>
      <c r="C2047">
        <v>241.9</v>
      </c>
      <c r="D2047">
        <v>240</v>
      </c>
    </row>
    <row r="2048" spans="1:4">
      <c r="A2048">
        <v>-42</v>
      </c>
      <c r="B2048">
        <v>-89</v>
      </c>
      <c r="C2048">
        <v>239.68</v>
      </c>
      <c r="D2048">
        <v>240</v>
      </c>
    </row>
    <row r="2049" spans="1:4">
      <c r="A2049">
        <v>-44</v>
      </c>
      <c r="B2049">
        <v>-87</v>
      </c>
      <c r="C2049">
        <v>238.11</v>
      </c>
      <c r="D2049">
        <v>240</v>
      </c>
    </row>
    <row r="2050" spans="1:4">
      <c r="A2050">
        <v>-41</v>
      </c>
      <c r="B2050">
        <v>-84</v>
      </c>
      <c r="C2050">
        <v>238.92</v>
      </c>
      <c r="D2050">
        <v>240</v>
      </c>
    </row>
    <row r="2051" spans="1:4">
      <c r="A2051">
        <v>-43</v>
      </c>
      <c r="B2051">
        <v>-87</v>
      </c>
      <c r="C2051">
        <v>238.64</v>
      </c>
      <c r="D2051">
        <v>240</v>
      </c>
    </row>
    <row r="2052" spans="1:4">
      <c r="A2052">
        <v>-44</v>
      </c>
      <c r="B2052">
        <v>-89</v>
      </c>
      <c r="C2052">
        <v>238.63</v>
      </c>
      <c r="D2052">
        <v>239</v>
      </c>
    </row>
    <row r="2053" spans="1:4">
      <c r="A2053">
        <v>-39</v>
      </c>
      <c r="B2053">
        <v>-86</v>
      </c>
      <c r="C2053">
        <v>240.55</v>
      </c>
      <c r="D2053">
        <v>239</v>
      </c>
    </row>
    <row r="2054" spans="1:4">
      <c r="A2054">
        <v>-40</v>
      </c>
      <c r="B2054">
        <v>-86</v>
      </c>
      <c r="C2054">
        <v>240</v>
      </c>
      <c r="D2054">
        <v>239</v>
      </c>
    </row>
    <row r="2055" spans="1:4">
      <c r="A2055">
        <v>-41</v>
      </c>
      <c r="B2055">
        <v>-88</v>
      </c>
      <c r="C2055">
        <v>239.96</v>
      </c>
      <c r="D2055">
        <v>239</v>
      </c>
    </row>
    <row r="2056" spans="1:4">
      <c r="A2056">
        <v>-43</v>
      </c>
      <c r="B2056">
        <v>-87</v>
      </c>
      <c r="C2056">
        <v>238.64</v>
      </c>
      <c r="D2056">
        <v>239</v>
      </c>
    </row>
    <row r="2057" spans="1:4">
      <c r="A2057">
        <v>-39</v>
      </c>
      <c r="B2057">
        <v>-87</v>
      </c>
      <c r="C2057">
        <v>240.8</v>
      </c>
      <c r="D2057">
        <v>239</v>
      </c>
    </row>
    <row r="2058" spans="1:4">
      <c r="A2058">
        <v>-44</v>
      </c>
      <c r="B2058">
        <v>-85</v>
      </c>
      <c r="C2058">
        <v>237.57</v>
      </c>
      <c r="D2058">
        <v>238</v>
      </c>
    </row>
    <row r="2059" spans="1:4">
      <c r="A2059">
        <v>-47</v>
      </c>
      <c r="B2059">
        <v>-88</v>
      </c>
      <c r="C2059">
        <v>236.83</v>
      </c>
      <c r="D2059">
        <v>238</v>
      </c>
    </row>
    <row r="2060" spans="1:4">
      <c r="A2060">
        <v>-49</v>
      </c>
      <c r="B2060">
        <v>-86</v>
      </c>
      <c r="C2060">
        <v>235.27</v>
      </c>
      <c r="D2060">
        <v>238</v>
      </c>
    </row>
    <row r="2061" spans="1:4">
      <c r="A2061">
        <v>-48</v>
      </c>
      <c r="B2061">
        <v>-85</v>
      </c>
      <c r="C2061">
        <v>235.49</v>
      </c>
      <c r="D2061">
        <v>238</v>
      </c>
    </row>
    <row r="2062" spans="1:4">
      <c r="A2062">
        <v>-40</v>
      </c>
      <c r="B2062">
        <v>-85</v>
      </c>
      <c r="C2062">
        <v>239.74</v>
      </c>
      <c r="D2062">
        <v>239</v>
      </c>
    </row>
    <row r="2063" spans="1:4">
      <c r="A2063">
        <v>-36</v>
      </c>
      <c r="B2063">
        <v>-87</v>
      </c>
      <c r="C2063">
        <v>242.46</v>
      </c>
      <c r="D2063">
        <v>239</v>
      </c>
    </row>
    <row r="2064" spans="1:4">
      <c r="A2064">
        <v>-36</v>
      </c>
      <c r="B2064">
        <v>-81</v>
      </c>
      <c r="C2064">
        <v>240.98</v>
      </c>
      <c r="D2064">
        <v>239</v>
      </c>
    </row>
    <row r="2065" spans="1:4">
      <c r="A2065">
        <v>-41</v>
      </c>
      <c r="B2065">
        <v>-86</v>
      </c>
      <c r="C2065">
        <v>239.45</v>
      </c>
      <c r="D2065">
        <v>239</v>
      </c>
    </row>
    <row r="2066" spans="1:4">
      <c r="A2066">
        <v>-40</v>
      </c>
      <c r="B2066">
        <v>-85</v>
      </c>
      <c r="C2066">
        <v>239.74</v>
      </c>
      <c r="D2066">
        <v>239</v>
      </c>
    </row>
    <row r="2067" spans="1:4">
      <c r="A2067">
        <v>-40</v>
      </c>
      <c r="B2067">
        <v>-87</v>
      </c>
      <c r="C2067">
        <v>240.25</v>
      </c>
      <c r="D2067">
        <v>239</v>
      </c>
    </row>
    <row r="2068" spans="1:4">
      <c r="A2068">
        <v>-44</v>
      </c>
      <c r="B2068">
        <v>-90</v>
      </c>
      <c r="C2068">
        <v>238.89</v>
      </c>
      <c r="D2068">
        <v>239</v>
      </c>
    </row>
    <row r="2069" spans="1:4">
      <c r="A2069">
        <v>-43</v>
      </c>
      <c r="B2069">
        <v>-87</v>
      </c>
      <c r="C2069">
        <v>238.64</v>
      </c>
      <c r="D2069">
        <v>239</v>
      </c>
    </row>
    <row r="2070" spans="1:4">
      <c r="A2070">
        <v>-41</v>
      </c>
      <c r="B2070">
        <v>-86</v>
      </c>
      <c r="C2070">
        <v>239.45</v>
      </c>
      <c r="D2070">
        <v>239</v>
      </c>
    </row>
    <row r="2071" spans="1:4">
      <c r="A2071">
        <v>-43</v>
      </c>
      <c r="B2071">
        <v>-85</v>
      </c>
      <c r="C2071">
        <v>238.11</v>
      </c>
      <c r="D2071">
        <v>239</v>
      </c>
    </row>
    <row r="2072" spans="1:4">
      <c r="A2072">
        <v>-39</v>
      </c>
      <c r="B2072">
        <v>-85</v>
      </c>
      <c r="C2072">
        <v>240.3</v>
      </c>
      <c r="D2072">
        <v>239</v>
      </c>
    </row>
    <row r="2073" spans="1:4">
      <c r="A2073">
        <v>-38</v>
      </c>
      <c r="B2073">
        <v>-88</v>
      </c>
      <c r="C2073">
        <v>241.59</v>
      </c>
      <c r="D2073">
        <v>239</v>
      </c>
    </row>
    <row r="2074" spans="1:4">
      <c r="A2074">
        <v>-41</v>
      </c>
      <c r="B2074">
        <v>-86</v>
      </c>
      <c r="C2074">
        <v>239.45</v>
      </c>
      <c r="D2074">
        <v>239</v>
      </c>
    </row>
    <row r="2075" spans="1:4">
      <c r="A2075">
        <v>-41</v>
      </c>
      <c r="B2075">
        <v>-83</v>
      </c>
      <c r="C2075">
        <v>238.65</v>
      </c>
      <c r="D2075">
        <v>239</v>
      </c>
    </row>
    <row r="2076" spans="1:4">
      <c r="A2076">
        <v>-38</v>
      </c>
      <c r="B2076">
        <v>-86</v>
      </c>
      <c r="C2076">
        <v>241.1</v>
      </c>
      <c r="D2076">
        <v>239</v>
      </c>
    </row>
    <row r="2077" spans="1:4">
      <c r="A2077">
        <v>-44</v>
      </c>
      <c r="B2077">
        <v>-91</v>
      </c>
      <c r="C2077">
        <v>239.14</v>
      </c>
      <c r="D2077">
        <v>239</v>
      </c>
    </row>
    <row r="2078" spans="1:4">
      <c r="A2078">
        <v>-46</v>
      </c>
      <c r="B2078">
        <v>-85</v>
      </c>
      <c r="C2078">
        <v>236.52</v>
      </c>
      <c r="D2078">
        <v>239</v>
      </c>
    </row>
    <row r="2079" spans="1:4">
      <c r="A2079">
        <v>-38</v>
      </c>
      <c r="B2079">
        <v>-86</v>
      </c>
      <c r="C2079">
        <v>241.1</v>
      </c>
      <c r="D2079">
        <v>239</v>
      </c>
    </row>
    <row r="2080" spans="1:4">
      <c r="A2080">
        <v>-38</v>
      </c>
      <c r="B2080">
        <v>-81</v>
      </c>
      <c r="C2080">
        <v>239.81</v>
      </c>
      <c r="D2080">
        <v>239</v>
      </c>
    </row>
    <row r="2081" spans="1:4">
      <c r="A2081">
        <v>-34</v>
      </c>
      <c r="B2081">
        <v>-86</v>
      </c>
      <c r="C2081">
        <v>243.37</v>
      </c>
      <c r="D2081">
        <v>240</v>
      </c>
    </row>
    <row r="2082" spans="1:4">
      <c r="A2082">
        <v>-41</v>
      </c>
      <c r="B2082">
        <v>-89</v>
      </c>
      <c r="C2082">
        <v>240.21</v>
      </c>
      <c r="D2082">
        <v>240</v>
      </c>
    </row>
    <row r="2083" spans="1:4">
      <c r="A2083">
        <v>-49</v>
      </c>
      <c r="B2083">
        <v>-87</v>
      </c>
      <c r="C2083">
        <v>235.55</v>
      </c>
      <c r="D2083">
        <v>239</v>
      </c>
    </row>
    <row r="2084" spans="1:4">
      <c r="A2084">
        <v>-42</v>
      </c>
      <c r="B2084">
        <v>-82</v>
      </c>
      <c r="C2084">
        <v>237.82</v>
      </c>
      <c r="D2084">
        <v>239</v>
      </c>
    </row>
    <row r="2085" spans="1:4">
      <c r="A2085">
        <v>-38</v>
      </c>
      <c r="B2085">
        <v>-85</v>
      </c>
      <c r="C2085">
        <v>240.85</v>
      </c>
      <c r="D2085">
        <v>240</v>
      </c>
    </row>
    <row r="2086" spans="1:4">
      <c r="A2086">
        <v>-37</v>
      </c>
      <c r="B2086">
        <v>-88</v>
      </c>
      <c r="C2086">
        <v>242.14</v>
      </c>
      <c r="D2086">
        <v>240</v>
      </c>
    </row>
    <row r="2087" spans="1:4">
      <c r="A2087">
        <v>-37</v>
      </c>
      <c r="B2087">
        <v>-82</v>
      </c>
      <c r="C2087">
        <v>240.66</v>
      </c>
      <c r="D2087">
        <v>240</v>
      </c>
    </row>
    <row r="2088" spans="1:4">
      <c r="A2088">
        <v>-41</v>
      </c>
      <c r="B2088">
        <v>-82</v>
      </c>
      <c r="C2088">
        <v>238.38</v>
      </c>
      <c r="D2088">
        <v>240</v>
      </c>
    </row>
    <row r="2089" spans="1:4">
      <c r="A2089">
        <v>-39</v>
      </c>
      <c r="B2089">
        <v>-87</v>
      </c>
      <c r="C2089">
        <v>240.8</v>
      </c>
      <c r="D2089">
        <v>240</v>
      </c>
    </row>
    <row r="2090" spans="1:4">
      <c r="A2090">
        <v>-41</v>
      </c>
      <c r="B2090">
        <v>-82</v>
      </c>
      <c r="C2090">
        <v>238.38</v>
      </c>
      <c r="D2090">
        <v>240</v>
      </c>
    </row>
    <row r="2091" spans="1:4">
      <c r="A2091">
        <v>-35</v>
      </c>
      <c r="B2091">
        <v>-87</v>
      </c>
      <c r="C2091">
        <v>243.03</v>
      </c>
      <c r="D2091">
        <v>240</v>
      </c>
    </row>
    <row r="2092" spans="1:4">
      <c r="A2092">
        <v>-40</v>
      </c>
      <c r="B2092">
        <v>-88</v>
      </c>
      <c r="C2092">
        <v>240.5</v>
      </c>
      <c r="D2092">
        <v>240</v>
      </c>
    </row>
    <row r="2093" spans="1:4">
      <c r="A2093">
        <v>-39</v>
      </c>
      <c r="B2093">
        <v>-87</v>
      </c>
      <c r="C2093">
        <v>240.8</v>
      </c>
      <c r="D2093">
        <v>240</v>
      </c>
    </row>
    <row r="2094" spans="1:4">
      <c r="A2094">
        <v>-48</v>
      </c>
      <c r="B2094">
        <v>-88</v>
      </c>
      <c r="C2094">
        <v>236.33</v>
      </c>
      <c r="D2094">
        <v>240</v>
      </c>
    </row>
    <row r="2095" spans="1:4">
      <c r="A2095">
        <v>-40</v>
      </c>
      <c r="B2095">
        <v>-87</v>
      </c>
      <c r="C2095">
        <v>240.25</v>
      </c>
      <c r="D2095">
        <v>240</v>
      </c>
    </row>
    <row r="2096" spans="1:4">
      <c r="A2096">
        <v>-40</v>
      </c>
      <c r="B2096">
        <v>-88</v>
      </c>
      <c r="C2096">
        <v>240.5</v>
      </c>
      <c r="D2096">
        <v>240</v>
      </c>
    </row>
    <row r="2097" spans="1:4">
      <c r="A2097">
        <v>-40</v>
      </c>
      <c r="B2097">
        <v>-85</v>
      </c>
      <c r="C2097">
        <v>239.74</v>
      </c>
      <c r="D2097">
        <v>240</v>
      </c>
    </row>
    <row r="2098" spans="1:4">
      <c r="A2098">
        <v>-37</v>
      </c>
      <c r="B2098">
        <v>-85</v>
      </c>
      <c r="C2098">
        <v>241.42</v>
      </c>
      <c r="D2098">
        <v>240</v>
      </c>
    </row>
    <row r="2099" spans="1:4">
      <c r="A2099">
        <v>-42</v>
      </c>
      <c r="B2099">
        <v>-87</v>
      </c>
      <c r="C2099">
        <v>239.17</v>
      </c>
      <c r="D2099">
        <v>240</v>
      </c>
    </row>
    <row r="2100" spans="1:4">
      <c r="A2100">
        <v>-38</v>
      </c>
      <c r="B2100">
        <v>-85</v>
      </c>
      <c r="C2100">
        <v>240.85</v>
      </c>
      <c r="D2100">
        <v>240</v>
      </c>
    </row>
    <row r="2101" spans="1:4">
      <c r="A2101">
        <v>-45</v>
      </c>
      <c r="B2101">
        <v>-85</v>
      </c>
      <c r="C2101">
        <v>237.04</v>
      </c>
      <c r="D2101">
        <v>240</v>
      </c>
    </row>
    <row r="2102" spans="1:4">
      <c r="A2102">
        <v>-44</v>
      </c>
      <c r="B2102">
        <v>-87</v>
      </c>
      <c r="C2102">
        <v>238.11</v>
      </c>
      <c r="D2102">
        <v>240</v>
      </c>
    </row>
    <row r="2103" spans="1:4">
      <c r="A2103">
        <v>-41</v>
      </c>
      <c r="B2103">
        <v>-79</v>
      </c>
      <c r="C2103">
        <v>237.51</v>
      </c>
      <c r="D2103">
        <v>239</v>
      </c>
    </row>
    <row r="2104" spans="1:4">
      <c r="A2104">
        <v>-38</v>
      </c>
      <c r="B2104">
        <v>-82</v>
      </c>
      <c r="C2104">
        <v>240.08</v>
      </c>
      <c r="D2104">
        <v>240</v>
      </c>
    </row>
    <row r="2105" spans="1:4">
      <c r="A2105">
        <v>-37</v>
      </c>
      <c r="B2105">
        <v>-87</v>
      </c>
      <c r="C2105">
        <v>241.9</v>
      </c>
      <c r="D2105">
        <v>240</v>
      </c>
    </row>
    <row r="2106" spans="1:4">
      <c r="A2106">
        <v>-42</v>
      </c>
      <c r="B2106">
        <v>-81</v>
      </c>
      <c r="C2106">
        <v>237.53</v>
      </c>
      <c r="D2106">
        <v>239</v>
      </c>
    </row>
    <row r="2107" spans="1:4">
      <c r="A2107">
        <v>-43</v>
      </c>
      <c r="B2107">
        <v>-85</v>
      </c>
      <c r="C2107">
        <v>238.11</v>
      </c>
      <c r="D2107">
        <v>239</v>
      </c>
    </row>
    <row r="2108" spans="1:4">
      <c r="A2108">
        <v>-36</v>
      </c>
      <c r="B2108">
        <v>-91</v>
      </c>
      <c r="C2108">
        <v>243.36</v>
      </c>
      <c r="D2108">
        <v>239</v>
      </c>
    </row>
    <row r="2109" spans="1:4">
      <c r="A2109">
        <v>-43</v>
      </c>
      <c r="B2109">
        <v>-83</v>
      </c>
      <c r="C2109">
        <v>237.55</v>
      </c>
      <c r="D2109">
        <v>238</v>
      </c>
    </row>
    <row r="2110" spans="1:4">
      <c r="A2110">
        <v>-34</v>
      </c>
      <c r="B2110">
        <v>-85</v>
      </c>
      <c r="C2110">
        <v>243.14</v>
      </c>
      <c r="D2110">
        <v>238</v>
      </c>
    </row>
    <row r="2111" spans="1:4">
      <c r="A2111">
        <v>-42</v>
      </c>
      <c r="B2111">
        <v>-83</v>
      </c>
      <c r="C2111">
        <v>238.1</v>
      </c>
      <c r="D2111">
        <v>238</v>
      </c>
    </row>
    <row r="2112" spans="1:4">
      <c r="A2112">
        <v>-41</v>
      </c>
      <c r="B2112">
        <v>-84</v>
      </c>
      <c r="C2112">
        <v>238.92</v>
      </c>
      <c r="D2112">
        <v>238</v>
      </c>
    </row>
    <row r="2113" spans="1:4">
      <c r="A2113">
        <v>-40</v>
      </c>
      <c r="B2113">
        <v>-84</v>
      </c>
      <c r="C2113">
        <v>239.48</v>
      </c>
      <c r="D2113">
        <v>239</v>
      </c>
    </row>
    <row r="2114" spans="1:4">
      <c r="A2114">
        <v>-38</v>
      </c>
      <c r="B2114">
        <v>-84</v>
      </c>
      <c r="C2114">
        <v>240.6</v>
      </c>
      <c r="D2114">
        <v>239</v>
      </c>
    </row>
    <row r="2115" spans="1:4">
      <c r="A2115">
        <v>-37</v>
      </c>
      <c r="B2115">
        <v>-88</v>
      </c>
      <c r="C2115">
        <v>242.14</v>
      </c>
      <c r="D2115">
        <v>239</v>
      </c>
    </row>
    <row r="2116" spans="1:4">
      <c r="A2116">
        <v>-37</v>
      </c>
      <c r="B2116">
        <v>-91</v>
      </c>
      <c r="C2116">
        <v>242.82</v>
      </c>
      <c r="D2116">
        <v>240</v>
      </c>
    </row>
    <row r="2117" spans="1:4">
      <c r="A2117">
        <v>-42</v>
      </c>
      <c r="B2117">
        <v>-87</v>
      </c>
      <c r="C2117">
        <v>239.17</v>
      </c>
      <c r="D2117">
        <v>240</v>
      </c>
    </row>
    <row r="2118" spans="1:4">
      <c r="A2118">
        <v>-44</v>
      </c>
      <c r="B2118">
        <v>-90</v>
      </c>
      <c r="C2118">
        <v>238.89</v>
      </c>
      <c r="D2118">
        <v>239</v>
      </c>
    </row>
    <row r="2119" spans="1:4">
      <c r="A2119">
        <v>-40</v>
      </c>
      <c r="B2119">
        <v>-84</v>
      </c>
      <c r="C2119">
        <v>239.48</v>
      </c>
      <c r="D2119">
        <v>239</v>
      </c>
    </row>
    <row r="2120" spans="1:4">
      <c r="A2120">
        <v>-40</v>
      </c>
      <c r="B2120">
        <v>-89</v>
      </c>
      <c r="C2120">
        <v>240.74</v>
      </c>
      <c r="D2120">
        <v>239</v>
      </c>
    </row>
    <row r="2121" spans="1:4">
      <c r="A2121">
        <v>-41</v>
      </c>
      <c r="B2121">
        <v>-82</v>
      </c>
      <c r="C2121">
        <v>238.38</v>
      </c>
      <c r="D2121">
        <v>239</v>
      </c>
    </row>
    <row r="2122" spans="1:4">
      <c r="A2122">
        <v>-40</v>
      </c>
      <c r="B2122">
        <v>-92</v>
      </c>
      <c r="C2122">
        <v>241.44</v>
      </c>
      <c r="D2122">
        <v>240</v>
      </c>
    </row>
    <row r="2123" spans="1:4">
      <c r="A2123">
        <v>-37</v>
      </c>
      <c r="B2123">
        <v>-85</v>
      </c>
      <c r="C2123">
        <v>241.42</v>
      </c>
      <c r="D2123">
        <v>240</v>
      </c>
    </row>
    <row r="2124" spans="1:4">
      <c r="A2124">
        <v>-42</v>
      </c>
      <c r="B2124">
        <v>-84</v>
      </c>
      <c r="C2124">
        <v>238.38</v>
      </c>
      <c r="D2124">
        <v>240</v>
      </c>
    </row>
    <row r="2125" spans="1:4">
      <c r="A2125">
        <v>-36</v>
      </c>
      <c r="B2125">
        <v>-86</v>
      </c>
      <c r="C2125">
        <v>242.23</v>
      </c>
      <c r="D2125">
        <v>240</v>
      </c>
    </row>
    <row r="2126" spans="1:4">
      <c r="A2126">
        <v>-42</v>
      </c>
      <c r="B2126">
        <v>-86</v>
      </c>
      <c r="C2126">
        <v>238.91</v>
      </c>
      <c r="D2126">
        <v>239</v>
      </c>
    </row>
    <row r="2127" spans="1:4">
      <c r="A2127">
        <v>-39</v>
      </c>
      <c r="B2127">
        <v>-83</v>
      </c>
      <c r="C2127">
        <v>239.77</v>
      </c>
      <c r="D2127">
        <v>239</v>
      </c>
    </row>
    <row r="2128" spans="1:4">
      <c r="A2128">
        <v>-40</v>
      </c>
      <c r="B2128">
        <v>-84</v>
      </c>
      <c r="C2128">
        <v>239.48</v>
      </c>
      <c r="D2128">
        <v>239</v>
      </c>
    </row>
    <row r="2129" spans="1:4">
      <c r="A2129">
        <v>-41</v>
      </c>
      <c r="B2129">
        <v>-85</v>
      </c>
      <c r="C2129">
        <v>239.19</v>
      </c>
      <c r="D2129">
        <v>239</v>
      </c>
    </row>
    <row r="2130" spans="1:4">
      <c r="A2130">
        <v>-39</v>
      </c>
      <c r="B2130">
        <v>-88</v>
      </c>
      <c r="C2130">
        <v>241.04</v>
      </c>
      <c r="D2130">
        <v>239</v>
      </c>
    </row>
    <row r="2131" spans="1:4">
      <c r="A2131">
        <v>-38</v>
      </c>
      <c r="B2131">
        <v>-89</v>
      </c>
      <c r="C2131">
        <v>241.82</v>
      </c>
      <c r="D2131">
        <v>241</v>
      </c>
    </row>
    <row r="2132" spans="1:4">
      <c r="A2132">
        <v>-34</v>
      </c>
      <c r="B2132">
        <v>-92</v>
      </c>
      <c r="C2132">
        <v>244.66</v>
      </c>
      <c r="D2132">
        <v>241</v>
      </c>
    </row>
    <row r="2133" spans="1:4">
      <c r="A2133">
        <v>-42</v>
      </c>
      <c r="B2133">
        <v>-86</v>
      </c>
      <c r="C2133">
        <v>238.91</v>
      </c>
      <c r="D2133">
        <v>239</v>
      </c>
    </row>
    <row r="2134" spans="1:4">
      <c r="A2134">
        <v>-44</v>
      </c>
      <c r="B2134">
        <v>-85</v>
      </c>
      <c r="C2134">
        <v>237.57</v>
      </c>
      <c r="D2134">
        <v>239</v>
      </c>
    </row>
    <row r="2135" spans="1:4">
      <c r="A2135">
        <v>-42</v>
      </c>
      <c r="B2135">
        <v>-85</v>
      </c>
      <c r="C2135">
        <v>238.65</v>
      </c>
      <c r="D2135">
        <v>239</v>
      </c>
    </row>
    <row r="2136" spans="1:4">
      <c r="A2136">
        <v>-39</v>
      </c>
      <c r="B2136">
        <v>-88</v>
      </c>
      <c r="C2136">
        <v>241.04</v>
      </c>
      <c r="D2136">
        <v>239</v>
      </c>
    </row>
    <row r="2137" spans="1:4">
      <c r="A2137">
        <v>-47</v>
      </c>
      <c r="B2137">
        <v>-83</v>
      </c>
      <c r="C2137">
        <v>235.42</v>
      </c>
      <c r="D2137">
        <v>239</v>
      </c>
    </row>
    <row r="2138" spans="1:4">
      <c r="A2138">
        <v>-42</v>
      </c>
      <c r="B2138">
        <v>-84</v>
      </c>
      <c r="C2138">
        <v>238.38</v>
      </c>
      <c r="D2138">
        <v>239</v>
      </c>
    </row>
    <row r="2139" spans="1:4">
      <c r="A2139">
        <v>-48</v>
      </c>
      <c r="B2139">
        <v>-81</v>
      </c>
      <c r="C2139">
        <v>234.29</v>
      </c>
      <c r="D2139">
        <v>238</v>
      </c>
    </row>
    <row r="2140" spans="1:4">
      <c r="A2140">
        <v>-38</v>
      </c>
      <c r="B2140">
        <v>-83</v>
      </c>
      <c r="C2140">
        <v>240.34</v>
      </c>
      <c r="D2140">
        <v>238</v>
      </c>
    </row>
    <row r="2141" spans="1:4">
      <c r="A2141">
        <v>-39</v>
      </c>
      <c r="B2141">
        <v>-83</v>
      </c>
      <c r="C2141">
        <v>239.77</v>
      </c>
      <c r="D2141">
        <v>238</v>
      </c>
    </row>
    <row r="2142" spans="1:4">
      <c r="A2142">
        <v>-37</v>
      </c>
      <c r="B2142">
        <v>-83</v>
      </c>
      <c r="C2142">
        <v>240.92</v>
      </c>
      <c r="D2142">
        <v>238</v>
      </c>
    </row>
    <row r="2143" spans="1:4">
      <c r="A2143">
        <v>-46</v>
      </c>
      <c r="B2143">
        <v>-83</v>
      </c>
      <c r="C2143">
        <v>235.94</v>
      </c>
      <c r="D2143">
        <v>238</v>
      </c>
    </row>
    <row r="2144" spans="1:4">
      <c r="A2144">
        <v>-43</v>
      </c>
      <c r="B2144">
        <v>-88</v>
      </c>
      <c r="C2144">
        <v>238.9</v>
      </c>
      <c r="D2144">
        <v>238</v>
      </c>
    </row>
    <row r="2145" spans="1:4">
      <c r="A2145">
        <v>-44</v>
      </c>
      <c r="B2145">
        <v>-85</v>
      </c>
      <c r="C2145">
        <v>237.57</v>
      </c>
      <c r="D2145">
        <v>238</v>
      </c>
    </row>
    <row r="2146" spans="1:4">
      <c r="A2146">
        <v>-41</v>
      </c>
      <c r="B2146">
        <v>-86</v>
      </c>
      <c r="C2146">
        <v>239.45</v>
      </c>
      <c r="D2146">
        <v>238</v>
      </c>
    </row>
    <row r="2147" spans="1:4">
      <c r="A2147">
        <v>-37</v>
      </c>
      <c r="B2147">
        <v>-84</v>
      </c>
      <c r="C2147">
        <v>241.17</v>
      </c>
      <c r="D2147">
        <v>239</v>
      </c>
    </row>
    <row r="2148" spans="1:4">
      <c r="A2148">
        <v>-43</v>
      </c>
      <c r="B2148">
        <v>-85</v>
      </c>
      <c r="C2148">
        <v>238.11</v>
      </c>
      <c r="D2148">
        <v>239</v>
      </c>
    </row>
    <row r="2149" spans="1:4">
      <c r="A2149">
        <v>-48</v>
      </c>
      <c r="B2149">
        <v>-88</v>
      </c>
      <c r="C2149">
        <v>236.33</v>
      </c>
      <c r="D2149">
        <v>239</v>
      </c>
    </row>
    <row r="2150" spans="1:4">
      <c r="A2150">
        <v>-43</v>
      </c>
      <c r="B2150">
        <v>-85</v>
      </c>
      <c r="C2150">
        <v>238.11</v>
      </c>
      <c r="D2150">
        <v>238</v>
      </c>
    </row>
    <row r="2151" spans="1:4">
      <c r="A2151">
        <v>-41</v>
      </c>
      <c r="B2151">
        <v>-87</v>
      </c>
      <c r="C2151">
        <v>239.71</v>
      </c>
      <c r="D2151">
        <v>238</v>
      </c>
    </row>
    <row r="2152" spans="1:4">
      <c r="A2152">
        <v>-44</v>
      </c>
      <c r="B2152">
        <v>-81</v>
      </c>
      <c r="C2152">
        <v>236.43</v>
      </c>
      <c r="D2152">
        <v>238</v>
      </c>
    </row>
    <row r="2153" spans="1:4">
      <c r="A2153">
        <v>-40</v>
      </c>
      <c r="B2153">
        <v>-82</v>
      </c>
      <c r="C2153">
        <v>238.94</v>
      </c>
      <c r="D2153">
        <v>238</v>
      </c>
    </row>
    <row r="2154" spans="1:4">
      <c r="A2154">
        <v>-45</v>
      </c>
      <c r="B2154">
        <v>-81</v>
      </c>
      <c r="C2154">
        <v>235.89</v>
      </c>
      <c r="D2154">
        <v>238</v>
      </c>
    </row>
    <row r="2155" spans="1:4">
      <c r="A2155">
        <v>-37</v>
      </c>
      <c r="B2155">
        <v>-87</v>
      </c>
      <c r="C2155">
        <v>241.9</v>
      </c>
      <c r="D2155">
        <v>238</v>
      </c>
    </row>
    <row r="2156" spans="1:4">
      <c r="A2156">
        <v>-45</v>
      </c>
      <c r="B2156">
        <v>-84</v>
      </c>
      <c r="C2156">
        <v>236.76</v>
      </c>
      <c r="D2156">
        <v>238</v>
      </c>
    </row>
    <row r="2157" spans="1:4">
      <c r="A2157">
        <v>-38</v>
      </c>
      <c r="B2157">
        <v>-83</v>
      </c>
      <c r="C2157">
        <v>240.34</v>
      </c>
      <c r="D2157">
        <v>238</v>
      </c>
    </row>
    <row r="2158" spans="1:4">
      <c r="A2158">
        <v>-40</v>
      </c>
      <c r="B2158">
        <v>-87</v>
      </c>
      <c r="C2158">
        <v>240.25</v>
      </c>
      <c r="D2158">
        <v>238</v>
      </c>
    </row>
    <row r="2159" spans="1:4">
      <c r="A2159">
        <v>-41</v>
      </c>
      <c r="B2159">
        <v>-86</v>
      </c>
      <c r="C2159">
        <v>239.45</v>
      </c>
      <c r="D2159">
        <v>239</v>
      </c>
    </row>
    <row r="2160" spans="1:4">
      <c r="A2160">
        <v>-40</v>
      </c>
      <c r="B2160">
        <v>-86</v>
      </c>
      <c r="C2160">
        <v>240</v>
      </c>
      <c r="D2160">
        <v>239</v>
      </c>
    </row>
    <row r="2161" spans="1:4">
      <c r="A2161">
        <v>-45</v>
      </c>
      <c r="B2161">
        <v>-87</v>
      </c>
      <c r="C2161">
        <v>237.59</v>
      </c>
      <c r="D2161">
        <v>239</v>
      </c>
    </row>
    <row r="2162" spans="1:4">
      <c r="A2162">
        <v>-34</v>
      </c>
      <c r="B2162">
        <v>-85</v>
      </c>
      <c r="C2162">
        <v>243.14</v>
      </c>
      <c r="D2162">
        <v>239</v>
      </c>
    </row>
    <row r="2163" spans="1:4">
      <c r="A2163">
        <v>-39</v>
      </c>
      <c r="B2163">
        <v>-83</v>
      </c>
      <c r="C2163">
        <v>239.77</v>
      </c>
      <c r="D2163">
        <v>239</v>
      </c>
    </row>
    <row r="2164" spans="1:4">
      <c r="A2164">
        <v>-43</v>
      </c>
      <c r="B2164">
        <v>-82</v>
      </c>
      <c r="C2164">
        <v>237.27</v>
      </c>
      <c r="D2164">
        <v>239</v>
      </c>
    </row>
    <row r="2165" spans="1:4">
      <c r="A2165">
        <v>-41</v>
      </c>
      <c r="B2165">
        <v>-89</v>
      </c>
      <c r="C2165">
        <v>240.21</v>
      </c>
      <c r="D2165">
        <v>239</v>
      </c>
    </row>
    <row r="2166" spans="1:4">
      <c r="A2166">
        <v>-38</v>
      </c>
      <c r="B2166">
        <v>-84</v>
      </c>
      <c r="C2166">
        <v>240.6</v>
      </c>
      <c r="D2166">
        <v>240</v>
      </c>
    </row>
    <row r="2167" spans="1:4">
      <c r="A2167">
        <v>-43</v>
      </c>
      <c r="B2167">
        <v>-85</v>
      </c>
      <c r="C2167">
        <v>238.11</v>
      </c>
      <c r="D2167">
        <v>239</v>
      </c>
    </row>
    <row r="2168" spans="1:4">
      <c r="A2168">
        <v>-37</v>
      </c>
      <c r="B2168">
        <v>-87</v>
      </c>
      <c r="C2168">
        <v>241.9</v>
      </c>
      <c r="D2168">
        <v>239</v>
      </c>
    </row>
    <row r="2169" spans="1:4">
      <c r="A2169">
        <v>-41</v>
      </c>
      <c r="B2169">
        <v>-86</v>
      </c>
      <c r="C2169">
        <v>239.45</v>
      </c>
      <c r="D2169">
        <v>239</v>
      </c>
    </row>
    <row r="2170" spans="1:4">
      <c r="A2170">
        <v>-35</v>
      </c>
      <c r="B2170">
        <v>-85</v>
      </c>
      <c r="C2170">
        <v>242.56</v>
      </c>
      <c r="D2170">
        <v>240</v>
      </c>
    </row>
    <row r="2171" spans="1:4">
      <c r="A2171">
        <v>-44</v>
      </c>
      <c r="B2171">
        <v>-83</v>
      </c>
      <c r="C2171">
        <v>237.01</v>
      </c>
      <c r="D2171">
        <v>240</v>
      </c>
    </row>
    <row r="2172" spans="1:4">
      <c r="A2172">
        <v>-39</v>
      </c>
      <c r="B2172">
        <v>-91</v>
      </c>
      <c r="C2172">
        <v>241.74</v>
      </c>
      <c r="D2172">
        <v>240</v>
      </c>
    </row>
    <row r="2173" spans="1:4">
      <c r="A2173">
        <v>-43</v>
      </c>
      <c r="B2173">
        <v>-91</v>
      </c>
      <c r="C2173">
        <v>239.65</v>
      </c>
      <c r="D2173">
        <v>240</v>
      </c>
    </row>
    <row r="2174" spans="1:4">
      <c r="A2174">
        <v>-46</v>
      </c>
      <c r="B2174">
        <v>-83</v>
      </c>
      <c r="C2174">
        <v>235.94</v>
      </c>
      <c r="D2174">
        <v>240</v>
      </c>
    </row>
    <row r="2175" spans="1:4">
      <c r="A2175">
        <v>-36</v>
      </c>
      <c r="B2175">
        <v>-84</v>
      </c>
      <c r="C2175">
        <v>241.74</v>
      </c>
      <c r="D2175">
        <v>240</v>
      </c>
    </row>
    <row r="2176" spans="1:4">
      <c r="A2176">
        <v>-36</v>
      </c>
      <c r="B2176">
        <v>-92</v>
      </c>
      <c r="C2176">
        <v>243.57</v>
      </c>
      <c r="D2176">
        <v>241</v>
      </c>
    </row>
    <row r="2177" spans="1:4">
      <c r="A2177">
        <v>-39</v>
      </c>
      <c r="B2177">
        <v>-87</v>
      </c>
      <c r="C2177">
        <v>240.8</v>
      </c>
      <c r="D2177">
        <v>241</v>
      </c>
    </row>
    <row r="2178" spans="1:4">
      <c r="A2178">
        <v>-41</v>
      </c>
      <c r="B2178">
        <v>-84</v>
      </c>
      <c r="C2178">
        <v>238.92</v>
      </c>
      <c r="D2178">
        <v>240</v>
      </c>
    </row>
    <row r="2179" spans="1:4">
      <c r="A2179">
        <v>-42</v>
      </c>
      <c r="B2179">
        <v>-85</v>
      </c>
      <c r="C2179">
        <v>238.65</v>
      </c>
      <c r="D2179">
        <v>240</v>
      </c>
    </row>
    <row r="2180" spans="1:4">
      <c r="A2180">
        <v>-37</v>
      </c>
      <c r="B2180">
        <v>-88</v>
      </c>
      <c r="C2180">
        <v>242.14</v>
      </c>
      <c r="D2180">
        <v>240</v>
      </c>
    </row>
    <row r="2181" spans="1:4">
      <c r="A2181">
        <v>-45</v>
      </c>
      <c r="B2181">
        <v>-82</v>
      </c>
      <c r="C2181">
        <v>236.18</v>
      </c>
      <c r="D2181">
        <v>240</v>
      </c>
    </row>
    <row r="2182" spans="1:4">
      <c r="A2182">
        <v>-44</v>
      </c>
      <c r="B2182">
        <v>-87</v>
      </c>
      <c r="C2182">
        <v>238.11</v>
      </c>
      <c r="D2182">
        <v>239</v>
      </c>
    </row>
    <row r="2183" spans="1:4">
      <c r="A2183">
        <v>-38</v>
      </c>
      <c r="B2183">
        <v>-82</v>
      </c>
      <c r="C2183">
        <v>240.08</v>
      </c>
      <c r="D2183">
        <v>240</v>
      </c>
    </row>
    <row r="2184" spans="1:4">
      <c r="A2184">
        <v>-47</v>
      </c>
      <c r="B2184">
        <v>-85</v>
      </c>
      <c r="C2184">
        <v>236</v>
      </c>
      <c r="D2184">
        <v>240</v>
      </c>
    </row>
    <row r="2185" spans="1:4">
      <c r="A2185">
        <v>-39</v>
      </c>
      <c r="B2185">
        <v>-86</v>
      </c>
      <c r="C2185">
        <v>240.55</v>
      </c>
      <c r="D2185">
        <v>240</v>
      </c>
    </row>
    <row r="2186" spans="1:4">
      <c r="A2186">
        <v>-42</v>
      </c>
      <c r="B2186">
        <v>-87</v>
      </c>
      <c r="C2186">
        <v>239.17</v>
      </c>
      <c r="D2186">
        <v>239</v>
      </c>
    </row>
    <row r="2187" spans="1:4">
      <c r="A2187">
        <v>-40</v>
      </c>
      <c r="B2187">
        <v>-84</v>
      </c>
      <c r="C2187">
        <v>239.48</v>
      </c>
      <c r="D2187">
        <v>239</v>
      </c>
    </row>
    <row r="2188" spans="1:4">
      <c r="A2188">
        <v>-36</v>
      </c>
      <c r="B2188">
        <v>-86</v>
      </c>
      <c r="C2188">
        <v>242.23</v>
      </c>
      <c r="D2188">
        <v>239</v>
      </c>
    </row>
    <row r="2189" spans="1:4">
      <c r="A2189">
        <v>-38</v>
      </c>
      <c r="B2189">
        <v>-89</v>
      </c>
      <c r="C2189">
        <v>241.82</v>
      </c>
      <c r="D2189">
        <v>240</v>
      </c>
    </row>
    <row r="2190" spans="1:4">
      <c r="A2190">
        <v>-44</v>
      </c>
      <c r="B2190">
        <v>-85</v>
      </c>
      <c r="C2190">
        <v>237.57</v>
      </c>
      <c r="D2190">
        <v>239</v>
      </c>
    </row>
    <row r="2191" spans="1:4">
      <c r="A2191">
        <v>-33</v>
      </c>
      <c r="B2191">
        <v>-81</v>
      </c>
      <c r="C2191">
        <v>242.78</v>
      </c>
      <c r="D2191">
        <v>240</v>
      </c>
    </row>
    <row r="2192" spans="1:4">
      <c r="A2192">
        <v>-38</v>
      </c>
      <c r="B2192">
        <v>-83</v>
      </c>
      <c r="C2192">
        <v>240.34</v>
      </c>
      <c r="D2192">
        <v>240</v>
      </c>
    </row>
    <row r="2193" spans="1:4">
      <c r="A2193">
        <v>-39</v>
      </c>
      <c r="B2193">
        <v>-87</v>
      </c>
      <c r="C2193">
        <v>240.8</v>
      </c>
      <c r="D2193">
        <v>240</v>
      </c>
    </row>
    <row r="2194" spans="1:4">
      <c r="A2194">
        <v>-41</v>
      </c>
      <c r="B2194">
        <v>-86</v>
      </c>
      <c r="C2194">
        <v>239.45</v>
      </c>
      <c r="D2194">
        <v>240</v>
      </c>
    </row>
    <row r="2195" spans="1:4">
      <c r="A2195">
        <v>-43</v>
      </c>
      <c r="B2195">
        <v>-82</v>
      </c>
      <c r="C2195">
        <v>237.27</v>
      </c>
      <c r="D2195">
        <v>240</v>
      </c>
    </row>
    <row r="2196" spans="1:4">
      <c r="A2196">
        <v>-47</v>
      </c>
      <c r="B2196">
        <v>-86</v>
      </c>
      <c r="C2196">
        <v>236.28</v>
      </c>
      <c r="D2196">
        <v>240</v>
      </c>
    </row>
    <row r="2197" spans="1:4">
      <c r="A2197">
        <v>-43</v>
      </c>
      <c r="B2197">
        <v>-87</v>
      </c>
      <c r="C2197">
        <v>238.64</v>
      </c>
      <c r="D2197">
        <v>240</v>
      </c>
    </row>
    <row r="2198" spans="1:4">
      <c r="A2198">
        <v>-48</v>
      </c>
      <c r="B2198">
        <v>-84</v>
      </c>
      <c r="C2198">
        <v>235.19</v>
      </c>
      <c r="D2198">
        <v>239</v>
      </c>
    </row>
    <row r="2199" spans="1:4">
      <c r="A2199">
        <v>-41</v>
      </c>
      <c r="B2199">
        <v>-87</v>
      </c>
      <c r="C2199">
        <v>239.71</v>
      </c>
      <c r="D2199">
        <v>239</v>
      </c>
    </row>
    <row r="2200" spans="1:4">
      <c r="A2200">
        <v>-37</v>
      </c>
      <c r="B2200">
        <v>-89</v>
      </c>
      <c r="C2200">
        <v>242.37</v>
      </c>
      <c r="D2200">
        <v>239</v>
      </c>
    </row>
    <row r="2201" spans="1:4">
      <c r="A2201">
        <v>-43</v>
      </c>
      <c r="B2201">
        <v>-87</v>
      </c>
      <c r="C2201">
        <v>238.64</v>
      </c>
      <c r="D2201">
        <v>239</v>
      </c>
    </row>
    <row r="2202" spans="1:4">
      <c r="A2202">
        <v>-40</v>
      </c>
      <c r="B2202">
        <v>-86</v>
      </c>
      <c r="C2202">
        <v>240</v>
      </c>
      <c r="D2202">
        <v>239</v>
      </c>
    </row>
    <row r="2203" spans="1:4">
      <c r="A2203">
        <v>-37</v>
      </c>
      <c r="B2203">
        <v>-86</v>
      </c>
      <c r="C2203">
        <v>241.66</v>
      </c>
      <c r="D2203">
        <v>239</v>
      </c>
    </row>
    <row r="2204" spans="1:4">
      <c r="A2204">
        <v>-46</v>
      </c>
      <c r="B2204">
        <v>-83</v>
      </c>
      <c r="C2204">
        <v>235.94</v>
      </c>
      <c r="D2204">
        <v>238</v>
      </c>
    </row>
    <row r="2205" spans="1:4">
      <c r="A2205">
        <v>-44</v>
      </c>
      <c r="B2205">
        <v>-86</v>
      </c>
      <c r="C2205">
        <v>237.85</v>
      </c>
      <c r="D2205">
        <v>238</v>
      </c>
    </row>
    <row r="2206" spans="1:4">
      <c r="A2206">
        <v>-45</v>
      </c>
      <c r="B2206">
        <v>-84</v>
      </c>
      <c r="C2206">
        <v>236.76</v>
      </c>
      <c r="D2206">
        <v>238</v>
      </c>
    </row>
    <row r="2207" spans="1:4">
      <c r="A2207">
        <v>-36</v>
      </c>
      <c r="B2207">
        <v>-81</v>
      </c>
      <c r="C2207">
        <v>240.98</v>
      </c>
      <c r="D2207">
        <v>239</v>
      </c>
    </row>
    <row r="2208" spans="1:4">
      <c r="A2208">
        <v>-38</v>
      </c>
      <c r="B2208">
        <v>-85</v>
      </c>
      <c r="C2208">
        <v>240.85</v>
      </c>
      <c r="D2208">
        <v>239</v>
      </c>
    </row>
    <row r="2209" spans="1:4">
      <c r="A2209">
        <v>-39</v>
      </c>
      <c r="B2209">
        <v>-84</v>
      </c>
      <c r="C2209">
        <v>240.04</v>
      </c>
      <c r="D2209">
        <v>240</v>
      </c>
    </row>
    <row r="2210" spans="1:4">
      <c r="A2210">
        <v>-45</v>
      </c>
      <c r="B2210">
        <v>-86</v>
      </c>
      <c r="C2210">
        <v>237.32</v>
      </c>
      <c r="D2210">
        <v>239</v>
      </c>
    </row>
    <row r="2211" spans="1:4">
      <c r="A2211">
        <v>-40</v>
      </c>
      <c r="B2211">
        <v>-83</v>
      </c>
      <c r="C2211">
        <v>239.21</v>
      </c>
      <c r="D2211">
        <v>239</v>
      </c>
    </row>
    <row r="2212" spans="1:4">
      <c r="A2212">
        <v>-44</v>
      </c>
      <c r="B2212">
        <v>-87</v>
      </c>
      <c r="C2212">
        <v>238.11</v>
      </c>
      <c r="D2212">
        <v>239</v>
      </c>
    </row>
    <row r="2213" spans="1:4">
      <c r="A2213">
        <v>-41</v>
      </c>
      <c r="B2213">
        <v>-87</v>
      </c>
      <c r="C2213">
        <v>239.71</v>
      </c>
      <c r="D2213">
        <v>239</v>
      </c>
    </row>
    <row r="2214" spans="1:4">
      <c r="A2214">
        <v>-42</v>
      </c>
      <c r="B2214">
        <v>-83</v>
      </c>
      <c r="C2214">
        <v>238.1</v>
      </c>
      <c r="D2214">
        <v>239</v>
      </c>
    </row>
    <row r="2215" spans="1:4">
      <c r="A2215">
        <v>-45</v>
      </c>
      <c r="B2215">
        <v>-86</v>
      </c>
      <c r="C2215">
        <v>237.32</v>
      </c>
      <c r="D2215">
        <v>239</v>
      </c>
    </row>
    <row r="2216" spans="1:4">
      <c r="A2216">
        <v>-47</v>
      </c>
      <c r="B2216">
        <v>-81</v>
      </c>
      <c r="C2216">
        <v>234.81</v>
      </c>
      <c r="D2216">
        <v>239</v>
      </c>
    </row>
    <row r="2217" spans="1:4">
      <c r="A2217">
        <v>-43</v>
      </c>
      <c r="B2217">
        <v>-84</v>
      </c>
      <c r="C2217">
        <v>237.83</v>
      </c>
      <c r="D2217">
        <v>238</v>
      </c>
    </row>
    <row r="2218" spans="1:4">
      <c r="A2218">
        <v>-40</v>
      </c>
      <c r="B2218">
        <v>-86</v>
      </c>
      <c r="C2218">
        <v>240</v>
      </c>
      <c r="D2218">
        <v>238</v>
      </c>
    </row>
    <row r="2219" spans="1:4">
      <c r="A2219">
        <v>-42</v>
      </c>
      <c r="B2219">
        <v>-86</v>
      </c>
      <c r="C2219">
        <v>238.91</v>
      </c>
      <c r="D2219">
        <v>238</v>
      </c>
    </row>
    <row r="2220" spans="1:4">
      <c r="A2220">
        <v>-39</v>
      </c>
      <c r="B2220">
        <v>-86</v>
      </c>
      <c r="C2220">
        <v>240.55</v>
      </c>
      <c r="D2220">
        <v>238</v>
      </c>
    </row>
    <row r="2221" spans="1:4">
      <c r="A2221">
        <v>-41</v>
      </c>
      <c r="B2221">
        <v>-88</v>
      </c>
      <c r="C2221">
        <v>239.96</v>
      </c>
      <c r="D2221">
        <v>238</v>
      </c>
    </row>
    <row r="2222" spans="1:4">
      <c r="A2222">
        <v>-36</v>
      </c>
      <c r="B2222">
        <v>-81</v>
      </c>
      <c r="C2222">
        <v>240.98</v>
      </c>
      <c r="D2222">
        <v>239</v>
      </c>
    </row>
    <row r="2223" spans="1:4">
      <c r="A2223">
        <v>-44</v>
      </c>
      <c r="B2223">
        <v>-85</v>
      </c>
      <c r="C2223">
        <v>237.57</v>
      </c>
      <c r="D2223">
        <v>238</v>
      </c>
    </row>
    <row r="2224" spans="1:4">
      <c r="A2224">
        <v>-40</v>
      </c>
      <c r="B2224">
        <v>-88</v>
      </c>
      <c r="C2224">
        <v>240.5</v>
      </c>
      <c r="D2224">
        <v>239</v>
      </c>
    </row>
    <row r="2225" spans="1:4">
      <c r="A2225">
        <v>-38</v>
      </c>
      <c r="B2225">
        <v>-82</v>
      </c>
      <c r="C2225">
        <v>240.08</v>
      </c>
      <c r="D2225">
        <v>239</v>
      </c>
    </row>
    <row r="2226" spans="1:4">
      <c r="A2226">
        <v>-37</v>
      </c>
      <c r="B2226">
        <v>-85</v>
      </c>
      <c r="C2226">
        <v>241.42</v>
      </c>
      <c r="D2226">
        <v>240</v>
      </c>
    </row>
    <row r="2227" spans="1:4">
      <c r="A2227">
        <v>-42</v>
      </c>
      <c r="B2227">
        <v>-87</v>
      </c>
      <c r="C2227">
        <v>239.17</v>
      </c>
      <c r="D2227">
        <v>240</v>
      </c>
    </row>
    <row r="2228" spans="1:4">
      <c r="A2228">
        <v>-36</v>
      </c>
      <c r="B2228">
        <v>-87</v>
      </c>
      <c r="C2228">
        <v>242.46</v>
      </c>
      <c r="D2228">
        <v>240</v>
      </c>
    </row>
    <row r="2229" spans="1:4">
      <c r="A2229">
        <v>-43</v>
      </c>
      <c r="B2229">
        <v>-85</v>
      </c>
      <c r="C2229">
        <v>238.11</v>
      </c>
      <c r="D2229">
        <v>240</v>
      </c>
    </row>
    <row r="2230" spans="1:4">
      <c r="A2230">
        <v>-40</v>
      </c>
      <c r="B2230">
        <v>-85</v>
      </c>
      <c r="C2230">
        <v>239.74</v>
      </c>
      <c r="D2230">
        <v>240</v>
      </c>
    </row>
    <row r="2231" spans="1:4">
      <c r="A2231">
        <v>-41</v>
      </c>
      <c r="B2231">
        <v>-89</v>
      </c>
      <c r="C2231">
        <v>240.21</v>
      </c>
      <c r="D2231">
        <v>240</v>
      </c>
    </row>
    <row r="2232" spans="1:4">
      <c r="A2232">
        <v>-45</v>
      </c>
      <c r="B2232">
        <v>-89</v>
      </c>
      <c r="C2232">
        <v>238.12</v>
      </c>
      <c r="D2232">
        <v>240</v>
      </c>
    </row>
    <row r="2233" spans="1:4">
      <c r="A2233">
        <v>-34</v>
      </c>
      <c r="B2233">
        <v>-92</v>
      </c>
      <c r="C2233">
        <v>244.66</v>
      </c>
      <c r="D2233">
        <v>240</v>
      </c>
    </row>
    <row r="2234" spans="1:4">
      <c r="A2234">
        <v>-43</v>
      </c>
      <c r="B2234">
        <v>-82</v>
      </c>
      <c r="C2234">
        <v>237.27</v>
      </c>
      <c r="D2234">
        <v>240</v>
      </c>
    </row>
    <row r="2235" spans="1:4">
      <c r="A2235">
        <v>-45</v>
      </c>
      <c r="B2235">
        <v>-85</v>
      </c>
      <c r="C2235">
        <v>237.04</v>
      </c>
      <c r="D2235">
        <v>239</v>
      </c>
    </row>
    <row r="2236" spans="1:4">
      <c r="A2236">
        <v>-38</v>
      </c>
      <c r="B2236">
        <v>-89</v>
      </c>
      <c r="C2236">
        <v>241.82</v>
      </c>
      <c r="D2236">
        <v>239</v>
      </c>
    </row>
    <row r="2237" spans="1:4">
      <c r="A2237">
        <v>-38</v>
      </c>
      <c r="B2237">
        <v>-85</v>
      </c>
      <c r="C2237">
        <v>240.85</v>
      </c>
      <c r="D2237">
        <v>240</v>
      </c>
    </row>
    <row r="2238" spans="1:4">
      <c r="A2238">
        <v>-38</v>
      </c>
      <c r="B2238">
        <v>-84</v>
      </c>
      <c r="C2238">
        <v>240.6</v>
      </c>
      <c r="D2238">
        <v>240</v>
      </c>
    </row>
    <row r="2239" spans="1:4">
      <c r="A2239">
        <v>-41</v>
      </c>
      <c r="B2239">
        <v>-84</v>
      </c>
      <c r="C2239">
        <v>238.92</v>
      </c>
      <c r="D2239">
        <v>240</v>
      </c>
    </row>
    <row r="2240" spans="1:4">
      <c r="A2240">
        <v>-40</v>
      </c>
      <c r="B2240">
        <v>-87</v>
      </c>
      <c r="C2240">
        <v>240.25</v>
      </c>
      <c r="D2240">
        <v>240</v>
      </c>
    </row>
    <row r="2241" spans="1:4">
      <c r="A2241">
        <v>-41</v>
      </c>
      <c r="B2241">
        <v>-84</v>
      </c>
      <c r="C2241">
        <v>238.92</v>
      </c>
      <c r="D2241">
        <v>240</v>
      </c>
    </row>
    <row r="2242" spans="1:4">
      <c r="A2242">
        <v>-38</v>
      </c>
      <c r="B2242">
        <v>-88</v>
      </c>
      <c r="C2242">
        <v>241.59</v>
      </c>
      <c r="D2242">
        <v>240</v>
      </c>
    </row>
    <row r="2243" spans="1:4">
      <c r="A2243">
        <v>-41</v>
      </c>
      <c r="B2243">
        <v>-89</v>
      </c>
      <c r="C2243">
        <v>240.21</v>
      </c>
      <c r="D2243">
        <v>240</v>
      </c>
    </row>
    <row r="2244" spans="1:4">
      <c r="A2244">
        <v>-39</v>
      </c>
      <c r="B2244">
        <v>-82</v>
      </c>
      <c r="C2244">
        <v>239.51</v>
      </c>
      <c r="D2244">
        <v>240</v>
      </c>
    </row>
    <row r="2245" spans="1:4">
      <c r="A2245">
        <v>-41</v>
      </c>
      <c r="B2245">
        <v>-82</v>
      </c>
      <c r="C2245">
        <v>238.38</v>
      </c>
      <c r="D2245">
        <v>240</v>
      </c>
    </row>
    <row r="2246" spans="1:4">
      <c r="A2246">
        <v>-40</v>
      </c>
      <c r="B2246">
        <v>-83</v>
      </c>
      <c r="C2246">
        <v>239.21</v>
      </c>
      <c r="D2246">
        <v>240</v>
      </c>
    </row>
    <row r="2247" spans="1:4">
      <c r="A2247">
        <v>-40</v>
      </c>
      <c r="B2247">
        <v>-88</v>
      </c>
      <c r="C2247">
        <v>240.5</v>
      </c>
      <c r="D2247">
        <v>240</v>
      </c>
    </row>
    <row r="2248" spans="1:4">
      <c r="A2248">
        <v>-41</v>
      </c>
      <c r="B2248">
        <v>-85</v>
      </c>
      <c r="C2248">
        <v>239.19</v>
      </c>
      <c r="D2248">
        <v>239</v>
      </c>
    </row>
    <row r="2249" spans="1:4">
      <c r="A2249">
        <v>-37</v>
      </c>
      <c r="B2249">
        <v>-85</v>
      </c>
      <c r="C2249">
        <v>241.42</v>
      </c>
      <c r="D2249">
        <v>240</v>
      </c>
    </row>
    <row r="2250" spans="1:4">
      <c r="A2250">
        <v>-47</v>
      </c>
      <c r="B2250">
        <v>-84</v>
      </c>
      <c r="C2250">
        <v>235.71</v>
      </c>
      <c r="D2250">
        <v>239</v>
      </c>
    </row>
    <row r="2251" spans="1:4">
      <c r="A2251">
        <v>-38</v>
      </c>
      <c r="B2251">
        <v>-85</v>
      </c>
      <c r="C2251">
        <v>240.85</v>
      </c>
      <c r="D2251">
        <v>240</v>
      </c>
    </row>
    <row r="2252" spans="1:4">
      <c r="A2252">
        <v>-36</v>
      </c>
      <c r="B2252">
        <v>-88</v>
      </c>
      <c r="C2252">
        <v>242.69</v>
      </c>
      <c r="D2252">
        <v>240</v>
      </c>
    </row>
    <row r="2253" spans="1:4">
      <c r="A2253">
        <v>-44</v>
      </c>
      <c r="B2253">
        <v>-87</v>
      </c>
      <c r="C2253">
        <v>238.11</v>
      </c>
      <c r="D2253">
        <v>239</v>
      </c>
    </row>
    <row r="2254" spans="1:4">
      <c r="A2254">
        <v>-45</v>
      </c>
      <c r="B2254">
        <v>-85</v>
      </c>
      <c r="C2254">
        <v>237.04</v>
      </c>
      <c r="D2254">
        <v>239</v>
      </c>
    </row>
    <row r="2255" spans="1:4">
      <c r="A2255">
        <v>-38</v>
      </c>
      <c r="B2255">
        <v>-91</v>
      </c>
      <c r="C2255">
        <v>242.28</v>
      </c>
      <c r="D2255">
        <v>240</v>
      </c>
    </row>
    <row r="2256" spans="1:4">
      <c r="A2256">
        <v>-41</v>
      </c>
      <c r="B2256">
        <v>-91</v>
      </c>
      <c r="C2256">
        <v>240.69</v>
      </c>
      <c r="D2256">
        <v>240</v>
      </c>
    </row>
    <row r="2257" spans="1:4">
      <c r="A2257">
        <v>-40</v>
      </c>
      <c r="B2257">
        <v>-81</v>
      </c>
      <c r="C2257">
        <v>238.66</v>
      </c>
      <c r="D2257">
        <v>240</v>
      </c>
    </row>
    <row r="2258" spans="1:4">
      <c r="A2258">
        <v>-38</v>
      </c>
      <c r="B2258">
        <v>-84</v>
      </c>
      <c r="C2258">
        <v>240.6</v>
      </c>
      <c r="D2258">
        <v>240</v>
      </c>
    </row>
    <row r="2259" spans="1:4">
      <c r="A2259">
        <v>-39</v>
      </c>
      <c r="B2259">
        <v>-89</v>
      </c>
      <c r="C2259">
        <v>241.28</v>
      </c>
      <c r="D2259">
        <v>240</v>
      </c>
    </row>
    <row r="2260" spans="1:4">
      <c r="A2260">
        <v>-43</v>
      </c>
      <c r="B2260">
        <v>-85</v>
      </c>
      <c r="C2260">
        <v>238.11</v>
      </c>
      <c r="D2260">
        <v>240</v>
      </c>
    </row>
    <row r="2261" spans="1:4">
      <c r="A2261">
        <v>-43</v>
      </c>
      <c r="B2261">
        <v>-88</v>
      </c>
      <c r="C2261">
        <v>238.9</v>
      </c>
      <c r="D2261">
        <v>240</v>
      </c>
    </row>
    <row r="2262" spans="1:4">
      <c r="A2262">
        <v>-43</v>
      </c>
      <c r="B2262">
        <v>-87</v>
      </c>
      <c r="C2262">
        <v>238.64</v>
      </c>
      <c r="D2262">
        <v>238</v>
      </c>
    </row>
    <row r="2263" spans="1:4">
      <c r="A2263">
        <v>-41</v>
      </c>
      <c r="B2263">
        <v>-80</v>
      </c>
      <c r="C2263">
        <v>237.81</v>
      </c>
      <c r="D2263">
        <v>238</v>
      </c>
    </row>
    <row r="2264" spans="1:4">
      <c r="A2264">
        <v>-39</v>
      </c>
      <c r="B2264">
        <v>-81</v>
      </c>
      <c r="C2264">
        <v>239.23</v>
      </c>
      <c r="D2264">
        <v>239</v>
      </c>
    </row>
    <row r="2265" spans="1:4">
      <c r="A2265">
        <v>-42</v>
      </c>
      <c r="B2265">
        <v>-91</v>
      </c>
      <c r="C2265">
        <v>240.17</v>
      </c>
      <c r="D2265">
        <v>239</v>
      </c>
    </row>
    <row r="2266" spans="1:4">
      <c r="A2266">
        <v>-37</v>
      </c>
      <c r="B2266">
        <v>-83</v>
      </c>
      <c r="C2266">
        <v>240.92</v>
      </c>
      <c r="D2266">
        <v>239</v>
      </c>
    </row>
    <row r="2267" spans="1:4">
      <c r="A2267">
        <v>-39</v>
      </c>
      <c r="B2267">
        <v>-89</v>
      </c>
      <c r="C2267">
        <v>241.28</v>
      </c>
      <c r="D2267">
        <v>240</v>
      </c>
    </row>
    <row r="2268" spans="1:4">
      <c r="A2268">
        <v>-36</v>
      </c>
      <c r="B2268">
        <v>-85</v>
      </c>
      <c r="C2268">
        <v>241.99</v>
      </c>
      <c r="D2268">
        <v>240</v>
      </c>
    </row>
    <row r="2269" spans="1:4">
      <c r="A2269">
        <v>-42</v>
      </c>
      <c r="B2269">
        <v>-83</v>
      </c>
      <c r="C2269">
        <v>238.1</v>
      </c>
      <c r="D2269">
        <v>239</v>
      </c>
    </row>
    <row r="2270" spans="1:4">
      <c r="A2270">
        <v>-41</v>
      </c>
      <c r="B2270">
        <v>-83</v>
      </c>
      <c r="C2270">
        <v>238.65</v>
      </c>
      <c r="D2270">
        <v>239</v>
      </c>
    </row>
    <row r="2271" spans="1:4">
      <c r="A2271">
        <v>-43</v>
      </c>
      <c r="B2271">
        <v>-86</v>
      </c>
      <c r="C2271">
        <v>238.38</v>
      </c>
      <c r="D2271">
        <v>239</v>
      </c>
    </row>
    <row r="2272" spans="1:4">
      <c r="A2272">
        <v>-49</v>
      </c>
      <c r="B2272">
        <v>-82</v>
      </c>
      <c r="C2272">
        <v>234.08</v>
      </c>
      <c r="D2272">
        <v>239</v>
      </c>
    </row>
    <row r="2273" spans="1:4">
      <c r="A2273">
        <v>-39</v>
      </c>
      <c r="B2273">
        <v>-82</v>
      </c>
      <c r="C2273">
        <v>239.51</v>
      </c>
      <c r="D2273">
        <v>239</v>
      </c>
    </row>
    <row r="2274" spans="1:4">
      <c r="A2274">
        <v>-45</v>
      </c>
      <c r="B2274">
        <v>-85</v>
      </c>
      <c r="C2274">
        <v>237.04</v>
      </c>
      <c r="D2274">
        <v>239</v>
      </c>
    </row>
    <row r="2275" spans="1:4">
      <c r="A2275">
        <v>-42</v>
      </c>
      <c r="B2275">
        <v>-85</v>
      </c>
      <c r="C2275">
        <v>238.65</v>
      </c>
      <c r="D2275">
        <v>238</v>
      </c>
    </row>
    <row r="2276" spans="1:4">
      <c r="A2276">
        <v>-39</v>
      </c>
      <c r="B2276">
        <v>-86</v>
      </c>
      <c r="C2276">
        <v>240.55</v>
      </c>
      <c r="D2276">
        <v>238</v>
      </c>
    </row>
    <row r="2277" spans="1:4">
      <c r="A2277">
        <v>-41</v>
      </c>
      <c r="B2277">
        <v>-87</v>
      </c>
      <c r="C2277">
        <v>239.71</v>
      </c>
      <c r="D2277">
        <v>238</v>
      </c>
    </row>
    <row r="2278" spans="1:4">
      <c r="A2278">
        <v>-41</v>
      </c>
      <c r="B2278">
        <v>-82</v>
      </c>
      <c r="C2278">
        <v>238.38</v>
      </c>
      <c r="D2278">
        <v>238</v>
      </c>
    </row>
    <row r="2279" spans="1:4">
      <c r="A2279">
        <v>-37</v>
      </c>
      <c r="B2279">
        <v>-85</v>
      </c>
      <c r="C2279">
        <v>241.42</v>
      </c>
      <c r="D2279">
        <v>238</v>
      </c>
    </row>
    <row r="2280" spans="1:4">
      <c r="A2280">
        <v>-40</v>
      </c>
      <c r="B2280">
        <v>-83</v>
      </c>
      <c r="C2280">
        <v>239.21</v>
      </c>
      <c r="D2280">
        <v>239</v>
      </c>
    </row>
    <row r="2281" spans="1:4">
      <c r="A2281">
        <v>-45</v>
      </c>
      <c r="B2281">
        <v>-85</v>
      </c>
      <c r="C2281">
        <v>237.04</v>
      </c>
      <c r="D2281">
        <v>239</v>
      </c>
    </row>
    <row r="2282" spans="1:4">
      <c r="A2282">
        <v>-40</v>
      </c>
      <c r="B2282">
        <v>-86</v>
      </c>
      <c r="C2282">
        <v>240</v>
      </c>
      <c r="D2282">
        <v>239</v>
      </c>
    </row>
    <row r="2283" spans="1:4">
      <c r="A2283">
        <v>-41</v>
      </c>
      <c r="B2283">
        <v>-88</v>
      </c>
      <c r="C2283">
        <v>239.96</v>
      </c>
      <c r="D2283">
        <v>239</v>
      </c>
    </row>
    <row r="2284" spans="1:4">
      <c r="A2284">
        <v>-40</v>
      </c>
      <c r="B2284">
        <v>-81</v>
      </c>
      <c r="C2284">
        <v>238.66</v>
      </c>
      <c r="D2284">
        <v>239</v>
      </c>
    </row>
    <row r="2285" spans="1:4">
      <c r="A2285">
        <v>-42</v>
      </c>
      <c r="B2285">
        <v>-82</v>
      </c>
      <c r="C2285">
        <v>237.82</v>
      </c>
      <c r="D2285">
        <v>239</v>
      </c>
    </row>
    <row r="2286" spans="1:4">
      <c r="A2286">
        <v>-40</v>
      </c>
      <c r="B2286">
        <v>-90</v>
      </c>
      <c r="C2286">
        <v>240.98</v>
      </c>
      <c r="D2286">
        <v>239</v>
      </c>
    </row>
    <row r="2287" spans="1:4">
      <c r="A2287">
        <v>-44</v>
      </c>
      <c r="B2287">
        <v>-81</v>
      </c>
      <c r="C2287">
        <v>236.43</v>
      </c>
      <c r="D2287">
        <v>239</v>
      </c>
    </row>
    <row r="2288" spans="1:4">
      <c r="A2288">
        <v>-36</v>
      </c>
      <c r="B2288">
        <v>-83</v>
      </c>
      <c r="C2288">
        <v>241.49</v>
      </c>
      <c r="D2288">
        <v>239</v>
      </c>
    </row>
    <row r="2289" spans="1:4">
      <c r="A2289">
        <v>-37</v>
      </c>
      <c r="B2289">
        <v>-82</v>
      </c>
      <c r="C2289">
        <v>240.66</v>
      </c>
      <c r="D2289">
        <v>239</v>
      </c>
    </row>
    <row r="2290" spans="1:4">
      <c r="A2290">
        <v>-39</v>
      </c>
      <c r="B2290">
        <v>-90</v>
      </c>
      <c r="C2290">
        <v>241.51</v>
      </c>
      <c r="D2290">
        <v>239</v>
      </c>
    </row>
    <row r="2291" spans="1:4">
      <c r="A2291">
        <v>-45</v>
      </c>
      <c r="B2291">
        <v>-81</v>
      </c>
      <c r="C2291">
        <v>235.89</v>
      </c>
      <c r="D2291">
        <v>239</v>
      </c>
    </row>
    <row r="2292" spans="1:4">
      <c r="A2292">
        <v>-36</v>
      </c>
      <c r="B2292">
        <v>-85</v>
      </c>
      <c r="C2292">
        <v>241.99</v>
      </c>
      <c r="D2292">
        <v>240</v>
      </c>
    </row>
    <row r="2293" spans="1:4">
      <c r="A2293">
        <v>-38</v>
      </c>
      <c r="B2293">
        <v>-82</v>
      </c>
      <c r="C2293">
        <v>240.08</v>
      </c>
      <c r="D2293">
        <v>240</v>
      </c>
    </row>
    <row r="2294" spans="1:4">
      <c r="A2294">
        <v>-39</v>
      </c>
      <c r="B2294">
        <v>-86</v>
      </c>
      <c r="C2294">
        <v>240.55</v>
      </c>
      <c r="D2294">
        <v>240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ADB2C-6A6C-43CF-BD36-52D6645CC8C3}">
  <dimension ref="A1:Q60"/>
  <sheetViews>
    <sheetView workbookViewId="0">
      <selection activeCell="M3" sqref="M3"/>
    </sheetView>
  </sheetViews>
  <sheetFormatPr baseColWidth="10" defaultColWidth="8.7109375" defaultRowHeight="20"/>
  <sheetData>
    <row r="1" spans="1:17">
      <c r="A1" t="s">
        <v>18</v>
      </c>
      <c r="B1" t="s">
        <v>19</v>
      </c>
      <c r="C1" t="s">
        <v>6</v>
      </c>
      <c r="D1" t="s">
        <v>7</v>
      </c>
      <c r="E1" t="s">
        <v>20</v>
      </c>
      <c r="F1" t="s">
        <v>21</v>
      </c>
      <c r="G1" t="s">
        <v>24</v>
      </c>
      <c r="H1" t="s">
        <v>25</v>
      </c>
      <c r="I1" t="s">
        <v>26</v>
      </c>
      <c r="J1" t="s">
        <v>8</v>
      </c>
      <c r="K1" t="s">
        <v>23</v>
      </c>
      <c r="L1" t="s">
        <v>22</v>
      </c>
      <c r="O1" t="s">
        <v>29</v>
      </c>
      <c r="P1" t="s">
        <v>27</v>
      </c>
      <c r="Q1" t="s">
        <v>28</v>
      </c>
    </row>
    <row r="2" spans="1:17">
      <c r="C2">
        <f>(MAX(C3:C59)+MIN(C3:C59))/2</f>
        <v>-0.5</v>
      </c>
      <c r="D2">
        <f>(MAX(D3:D59)+MIN(D3:D59))/2</f>
        <v>114</v>
      </c>
      <c r="M2">
        <v>2</v>
      </c>
      <c r="N2">
        <v>111</v>
      </c>
    </row>
    <row r="3" spans="1:17">
      <c r="A3">
        <v>32</v>
      </c>
      <c r="B3">
        <v>1750</v>
      </c>
      <c r="C3">
        <v>-80</v>
      </c>
      <c r="D3">
        <v>121</v>
      </c>
      <c r="E3">
        <v>22</v>
      </c>
      <c r="F3">
        <v>133</v>
      </c>
      <c r="G3">
        <v>35.72</v>
      </c>
      <c r="H3">
        <v>139.76</v>
      </c>
      <c r="I3">
        <v>140.04</v>
      </c>
      <c r="J3">
        <v>0</v>
      </c>
      <c r="K3">
        <v>32</v>
      </c>
      <c r="L3">
        <v>7</v>
      </c>
      <c r="M3">
        <f>C3-M$2</f>
        <v>-82</v>
      </c>
      <c r="N3">
        <f>D3-N$2</f>
        <v>10</v>
      </c>
      <c r="O3">
        <f>ATAN2(N3, M3)</f>
        <v>-1.449444326224133</v>
      </c>
      <c r="P3">
        <f>K3*COS(O3)</f>
        <v>3.8737400099532704</v>
      </c>
      <c r="Q3">
        <f>K3*SIN(O3)</f>
        <v>-31.764668081616833</v>
      </c>
    </row>
    <row r="4" spans="1:17">
      <c r="A4">
        <v>64</v>
      </c>
      <c r="B4">
        <v>2476</v>
      </c>
      <c r="C4">
        <v>-71</v>
      </c>
      <c r="D4">
        <v>139</v>
      </c>
      <c r="E4">
        <v>22</v>
      </c>
      <c r="F4">
        <v>133</v>
      </c>
      <c r="G4">
        <v>35.72</v>
      </c>
      <c r="H4">
        <v>139.76</v>
      </c>
      <c r="I4">
        <v>140.04</v>
      </c>
      <c r="J4">
        <v>0</v>
      </c>
      <c r="K4">
        <v>35</v>
      </c>
      <c r="L4">
        <v>7</v>
      </c>
      <c r="M4">
        <f t="shared" ref="M4:M60" si="0">C4-M$2</f>
        <v>-73</v>
      </c>
      <c r="N4">
        <f t="shared" ref="N4:N60" si="1">D4-N$2</f>
        <v>28</v>
      </c>
      <c r="O4">
        <f t="shared" ref="O4:O60" si="2">ATAN2(N4, M4)</f>
        <v>-1.2045407663641197</v>
      </c>
      <c r="P4">
        <f t="shared" ref="P4:P60" si="3">K4*COS(O4)</f>
        <v>12.53426515766664</v>
      </c>
      <c r="Q4">
        <f t="shared" ref="Q4:Q60" si="4">K4*SIN(O4)</f>
        <v>-32.678619875345163</v>
      </c>
    </row>
    <row r="5" spans="1:17">
      <c r="A5">
        <v>96</v>
      </c>
      <c r="B5">
        <v>3195</v>
      </c>
      <c r="C5">
        <v>-60</v>
      </c>
      <c r="D5">
        <v>160</v>
      </c>
      <c r="E5">
        <v>22</v>
      </c>
      <c r="F5">
        <v>133</v>
      </c>
      <c r="G5">
        <v>35.72</v>
      </c>
      <c r="H5">
        <v>139.76</v>
      </c>
      <c r="I5">
        <v>140.04</v>
      </c>
      <c r="J5">
        <v>0</v>
      </c>
      <c r="K5">
        <v>55</v>
      </c>
      <c r="L5">
        <v>7</v>
      </c>
      <c r="M5">
        <f t="shared" si="0"/>
        <v>-62</v>
      </c>
      <c r="N5">
        <f t="shared" si="1"/>
        <v>49</v>
      </c>
      <c r="O5">
        <f t="shared" si="2"/>
        <v>-0.90198416885876398</v>
      </c>
      <c r="P5">
        <f t="shared" si="3"/>
        <v>34.102997104788649</v>
      </c>
      <c r="Q5">
        <f t="shared" si="4"/>
        <v>-43.150731030548911</v>
      </c>
    </row>
    <row r="6" spans="1:17">
      <c r="A6">
        <v>128</v>
      </c>
      <c r="B6">
        <v>3745</v>
      </c>
      <c r="C6">
        <v>-46</v>
      </c>
      <c r="D6">
        <v>177</v>
      </c>
      <c r="E6">
        <v>22</v>
      </c>
      <c r="F6">
        <v>133</v>
      </c>
      <c r="G6">
        <v>35.72</v>
      </c>
      <c r="H6">
        <v>139.76</v>
      </c>
      <c r="I6">
        <v>140.04</v>
      </c>
      <c r="J6">
        <v>0</v>
      </c>
      <c r="K6">
        <v>58</v>
      </c>
      <c r="L6">
        <v>7</v>
      </c>
      <c r="M6">
        <f t="shared" si="0"/>
        <v>-48</v>
      </c>
      <c r="N6">
        <f t="shared" si="1"/>
        <v>66</v>
      </c>
      <c r="O6">
        <f t="shared" si="2"/>
        <v>-0.62879628641543295</v>
      </c>
      <c r="P6">
        <f t="shared" si="3"/>
        <v>46.906692889584939</v>
      </c>
      <c r="Q6">
        <f t="shared" si="4"/>
        <v>-34.113958465152677</v>
      </c>
    </row>
    <row r="7" spans="1:17">
      <c r="A7">
        <v>160</v>
      </c>
      <c r="B7">
        <v>4476</v>
      </c>
      <c r="C7">
        <v>-13</v>
      </c>
      <c r="D7">
        <v>183</v>
      </c>
      <c r="E7">
        <v>22</v>
      </c>
      <c r="F7">
        <v>133</v>
      </c>
      <c r="G7">
        <v>35.72</v>
      </c>
      <c r="H7">
        <v>139.76</v>
      </c>
      <c r="I7">
        <v>140.04</v>
      </c>
      <c r="J7">
        <v>0</v>
      </c>
      <c r="K7">
        <v>55</v>
      </c>
      <c r="L7">
        <v>7</v>
      </c>
      <c r="M7">
        <f t="shared" si="0"/>
        <v>-15</v>
      </c>
      <c r="N7">
        <f t="shared" si="1"/>
        <v>72</v>
      </c>
      <c r="O7">
        <f t="shared" si="2"/>
        <v>-0.20539538918976741</v>
      </c>
      <c r="P7">
        <f t="shared" si="3"/>
        <v>53.843923085568271</v>
      </c>
      <c r="Q7">
        <f t="shared" si="4"/>
        <v>-11.217483976160057</v>
      </c>
    </row>
    <row r="8" spans="1:17">
      <c r="A8">
        <v>192</v>
      </c>
      <c r="B8">
        <v>5237</v>
      </c>
      <c r="C8">
        <v>10</v>
      </c>
      <c r="D8">
        <v>184</v>
      </c>
      <c r="E8">
        <v>22</v>
      </c>
      <c r="F8">
        <v>133</v>
      </c>
      <c r="G8">
        <v>35.72</v>
      </c>
      <c r="H8">
        <v>139.76</v>
      </c>
      <c r="I8">
        <v>140.04</v>
      </c>
      <c r="J8">
        <v>0</v>
      </c>
      <c r="K8">
        <v>56</v>
      </c>
      <c r="L8">
        <v>7</v>
      </c>
      <c r="M8">
        <f t="shared" si="0"/>
        <v>8</v>
      </c>
      <c r="N8">
        <f t="shared" si="1"/>
        <v>73</v>
      </c>
      <c r="O8">
        <f t="shared" si="2"/>
        <v>0.10915346290887773</v>
      </c>
      <c r="P8">
        <f t="shared" si="3"/>
        <v>55.66672569932097</v>
      </c>
      <c r="Q8">
        <f t="shared" si="4"/>
        <v>6.100463090336544</v>
      </c>
    </row>
    <row r="9" spans="1:17">
      <c r="A9">
        <v>224</v>
      </c>
      <c r="B9">
        <v>5780</v>
      </c>
      <c r="C9">
        <v>49</v>
      </c>
      <c r="D9">
        <v>177</v>
      </c>
      <c r="E9">
        <v>22</v>
      </c>
      <c r="F9">
        <v>133</v>
      </c>
      <c r="G9">
        <v>35.72</v>
      </c>
      <c r="H9">
        <v>139.76</v>
      </c>
      <c r="I9">
        <v>140.04</v>
      </c>
      <c r="J9">
        <v>0</v>
      </c>
      <c r="K9">
        <v>65</v>
      </c>
      <c r="L9">
        <v>7</v>
      </c>
      <c r="M9">
        <f t="shared" si="0"/>
        <v>47</v>
      </c>
      <c r="N9">
        <f t="shared" si="1"/>
        <v>66</v>
      </c>
      <c r="O9">
        <f t="shared" si="2"/>
        <v>0.61881476673768498</v>
      </c>
      <c r="P9">
        <f t="shared" si="3"/>
        <v>52.946825557663644</v>
      </c>
      <c r="Q9">
        <f t="shared" si="4"/>
        <v>37.704557594093799</v>
      </c>
    </row>
    <row r="10" spans="1:17">
      <c r="A10">
        <v>256</v>
      </c>
      <c r="B10">
        <v>6551</v>
      </c>
      <c r="C10">
        <v>78</v>
      </c>
      <c r="D10">
        <v>152</v>
      </c>
      <c r="E10">
        <v>22</v>
      </c>
      <c r="F10">
        <v>133</v>
      </c>
      <c r="G10">
        <v>35.72</v>
      </c>
      <c r="H10">
        <v>139.76</v>
      </c>
      <c r="I10">
        <v>140.04</v>
      </c>
      <c r="J10">
        <v>0</v>
      </c>
      <c r="K10">
        <v>325</v>
      </c>
      <c r="L10">
        <v>7</v>
      </c>
      <c r="M10">
        <f t="shared" si="0"/>
        <v>76</v>
      </c>
      <c r="N10">
        <f t="shared" si="1"/>
        <v>41</v>
      </c>
      <c r="O10">
        <f t="shared" si="2"/>
        <v>1.0760706443106482</v>
      </c>
      <c r="P10">
        <f t="shared" si="3"/>
        <v>154.30682883540192</v>
      </c>
      <c r="Q10">
        <f t="shared" si="4"/>
        <v>286.03217052415971</v>
      </c>
    </row>
    <row r="11" spans="1:17">
      <c r="A11">
        <v>288</v>
      </c>
      <c r="B11">
        <v>7288</v>
      </c>
      <c r="C11">
        <v>87</v>
      </c>
      <c r="D11">
        <v>121</v>
      </c>
      <c r="E11">
        <v>22</v>
      </c>
      <c r="F11">
        <v>133</v>
      </c>
      <c r="G11">
        <v>35.72</v>
      </c>
      <c r="H11">
        <v>139.76</v>
      </c>
      <c r="I11">
        <v>140.04</v>
      </c>
      <c r="J11">
        <v>0</v>
      </c>
      <c r="K11">
        <v>192</v>
      </c>
      <c r="L11">
        <v>7</v>
      </c>
      <c r="M11">
        <f t="shared" si="0"/>
        <v>85</v>
      </c>
      <c r="N11">
        <f t="shared" si="1"/>
        <v>10</v>
      </c>
      <c r="O11">
        <f t="shared" si="2"/>
        <v>1.4536875822280324</v>
      </c>
      <c r="P11">
        <f t="shared" si="3"/>
        <v>22.433519532940252</v>
      </c>
      <c r="Q11">
        <f t="shared" si="4"/>
        <v>190.68491602999222</v>
      </c>
    </row>
    <row r="12" spans="1:17">
      <c r="A12">
        <v>320</v>
      </c>
      <c r="B12">
        <v>7860</v>
      </c>
      <c r="C12">
        <v>82</v>
      </c>
      <c r="D12">
        <v>100</v>
      </c>
      <c r="E12">
        <v>22</v>
      </c>
      <c r="F12">
        <v>133</v>
      </c>
      <c r="G12">
        <v>35.72</v>
      </c>
      <c r="H12">
        <v>139.76</v>
      </c>
      <c r="I12">
        <v>140.04</v>
      </c>
      <c r="J12">
        <v>0</v>
      </c>
      <c r="K12">
        <v>65</v>
      </c>
      <c r="L12">
        <v>7</v>
      </c>
      <c r="M12">
        <f t="shared" si="0"/>
        <v>80</v>
      </c>
      <c r="N12">
        <f t="shared" si="1"/>
        <v>-11</v>
      </c>
      <c r="O12">
        <f t="shared" si="2"/>
        <v>1.7074394892859837</v>
      </c>
      <c r="P12">
        <f t="shared" si="3"/>
        <v>-8.8541921311173262</v>
      </c>
      <c r="Q12">
        <f t="shared" si="4"/>
        <v>64.394124589944226</v>
      </c>
    </row>
    <row r="13" spans="1:17">
      <c r="A13">
        <v>352</v>
      </c>
      <c r="B13">
        <v>8574</v>
      </c>
      <c r="C13">
        <v>64</v>
      </c>
      <c r="D13">
        <v>77</v>
      </c>
      <c r="E13">
        <v>22</v>
      </c>
      <c r="F13">
        <v>133</v>
      </c>
      <c r="G13">
        <v>35.72</v>
      </c>
      <c r="H13">
        <v>139.76</v>
      </c>
      <c r="I13">
        <v>140.04</v>
      </c>
      <c r="J13">
        <v>0</v>
      </c>
      <c r="K13">
        <v>66</v>
      </c>
      <c r="L13">
        <v>7</v>
      </c>
      <c r="M13">
        <f t="shared" si="0"/>
        <v>62</v>
      </c>
      <c r="N13">
        <f t="shared" si="1"/>
        <v>-34</v>
      </c>
      <c r="O13">
        <f t="shared" si="2"/>
        <v>2.0724003809840168</v>
      </c>
      <c r="P13">
        <f t="shared" si="3"/>
        <v>-31.734952339652235</v>
      </c>
      <c r="Q13">
        <f t="shared" si="4"/>
        <v>57.869618972307059</v>
      </c>
    </row>
    <row r="14" spans="1:17">
      <c r="A14">
        <v>384</v>
      </c>
      <c r="B14">
        <v>9290</v>
      </c>
      <c r="C14">
        <v>46</v>
      </c>
      <c r="D14">
        <v>59</v>
      </c>
      <c r="E14">
        <v>22</v>
      </c>
      <c r="F14">
        <v>133</v>
      </c>
      <c r="G14">
        <v>35.72</v>
      </c>
      <c r="H14">
        <v>139.76</v>
      </c>
      <c r="I14">
        <v>140.04</v>
      </c>
      <c r="J14">
        <v>0</v>
      </c>
      <c r="K14">
        <v>49</v>
      </c>
      <c r="L14">
        <v>7</v>
      </c>
      <c r="M14">
        <f t="shared" si="0"/>
        <v>44</v>
      </c>
      <c r="N14">
        <f t="shared" si="1"/>
        <v>-52</v>
      </c>
      <c r="O14">
        <f t="shared" si="2"/>
        <v>2.4393357220807861</v>
      </c>
      <c r="P14">
        <f t="shared" si="3"/>
        <v>-37.405927983086606</v>
      </c>
      <c r="Q14">
        <f t="shared" si="4"/>
        <v>31.65116983184252</v>
      </c>
    </row>
    <row r="15" spans="1:17">
      <c r="A15">
        <v>416</v>
      </c>
      <c r="B15">
        <v>9826</v>
      </c>
      <c r="C15">
        <v>24</v>
      </c>
      <c r="D15">
        <v>53</v>
      </c>
      <c r="E15">
        <v>22</v>
      </c>
      <c r="F15">
        <v>133</v>
      </c>
      <c r="G15">
        <v>35.72</v>
      </c>
      <c r="H15">
        <v>139.76</v>
      </c>
      <c r="I15">
        <v>140.04</v>
      </c>
      <c r="J15">
        <v>0</v>
      </c>
      <c r="K15">
        <v>41</v>
      </c>
      <c r="L15">
        <v>7</v>
      </c>
      <c r="M15">
        <f t="shared" si="0"/>
        <v>22</v>
      </c>
      <c r="N15">
        <f t="shared" si="1"/>
        <v>-58</v>
      </c>
      <c r="O15">
        <f t="shared" si="2"/>
        <v>2.7790484163252858</v>
      </c>
      <c r="P15">
        <f t="shared" si="3"/>
        <v>-38.334898579029122</v>
      </c>
      <c r="Q15">
        <f t="shared" si="4"/>
        <v>14.540823598942076</v>
      </c>
    </row>
    <row r="16" spans="1:17">
      <c r="A16">
        <v>448</v>
      </c>
      <c r="B16">
        <v>10569</v>
      </c>
      <c r="C16">
        <v>2</v>
      </c>
      <c r="D16">
        <v>45</v>
      </c>
      <c r="E16">
        <v>22</v>
      </c>
      <c r="F16">
        <v>133</v>
      </c>
      <c r="G16">
        <v>35.72</v>
      </c>
      <c r="H16">
        <v>139.76</v>
      </c>
      <c r="I16">
        <v>140.04</v>
      </c>
      <c r="J16">
        <v>0</v>
      </c>
      <c r="K16">
        <v>41</v>
      </c>
      <c r="L16">
        <v>7</v>
      </c>
      <c r="M16">
        <f t="shared" si="0"/>
        <v>0</v>
      </c>
      <c r="N16">
        <f t="shared" si="1"/>
        <v>-66</v>
      </c>
      <c r="O16">
        <f t="shared" si="2"/>
        <v>3.1415926535897931</v>
      </c>
      <c r="P16">
        <f t="shared" si="3"/>
        <v>-41</v>
      </c>
      <c r="Q16">
        <f t="shared" si="4"/>
        <v>5.023108665125342E-15</v>
      </c>
    </row>
    <row r="17" spans="1:17">
      <c r="A17">
        <v>480</v>
      </c>
      <c r="B17">
        <v>11293</v>
      </c>
      <c r="C17">
        <v>-29</v>
      </c>
      <c r="D17">
        <v>47</v>
      </c>
      <c r="E17">
        <v>22</v>
      </c>
      <c r="F17">
        <v>133</v>
      </c>
      <c r="G17">
        <v>35.72</v>
      </c>
      <c r="H17">
        <v>139.76</v>
      </c>
      <c r="I17">
        <v>140.04</v>
      </c>
      <c r="J17">
        <v>0</v>
      </c>
      <c r="K17">
        <v>43</v>
      </c>
      <c r="L17">
        <v>7</v>
      </c>
      <c r="M17">
        <f t="shared" si="0"/>
        <v>-31</v>
      </c>
      <c r="N17">
        <f t="shared" si="1"/>
        <v>-64</v>
      </c>
      <c r="O17">
        <f t="shared" si="2"/>
        <v>-2.6905229976012697</v>
      </c>
      <c r="P17">
        <f t="shared" si="3"/>
        <v>-38.699196924412057</v>
      </c>
      <c r="Q17">
        <f t="shared" si="4"/>
        <v>-18.744923510262094</v>
      </c>
    </row>
    <row r="18" spans="1:17">
      <c r="A18">
        <v>512</v>
      </c>
      <c r="B18">
        <v>11843</v>
      </c>
      <c r="C18">
        <v>-57</v>
      </c>
      <c r="D18">
        <v>74</v>
      </c>
      <c r="E18">
        <v>22</v>
      </c>
      <c r="F18">
        <v>133</v>
      </c>
      <c r="G18">
        <v>35.72</v>
      </c>
      <c r="H18">
        <v>139.76</v>
      </c>
      <c r="I18">
        <v>140.04</v>
      </c>
      <c r="J18">
        <v>0</v>
      </c>
      <c r="K18">
        <v>30</v>
      </c>
      <c r="L18">
        <v>7</v>
      </c>
      <c r="M18">
        <f t="shared" si="0"/>
        <v>-59</v>
      </c>
      <c r="N18">
        <f t="shared" si="1"/>
        <v>-37</v>
      </c>
      <c r="O18">
        <f t="shared" si="2"/>
        <v>-2.1309177109782897</v>
      </c>
      <c r="P18">
        <f t="shared" si="3"/>
        <v>-15.938671121313789</v>
      </c>
      <c r="Q18">
        <f t="shared" si="4"/>
        <v>-25.415718815067926</v>
      </c>
    </row>
    <row r="19" spans="1:17">
      <c r="A19">
        <v>544</v>
      </c>
      <c r="B19">
        <v>12589</v>
      </c>
      <c r="C19">
        <v>-69</v>
      </c>
      <c r="D19">
        <v>84</v>
      </c>
      <c r="E19">
        <v>22</v>
      </c>
      <c r="F19">
        <v>133</v>
      </c>
      <c r="G19">
        <v>35.72</v>
      </c>
      <c r="H19">
        <v>139.76</v>
      </c>
      <c r="I19">
        <v>140.04</v>
      </c>
      <c r="J19">
        <v>0</v>
      </c>
      <c r="K19">
        <v>28</v>
      </c>
      <c r="L19">
        <v>0</v>
      </c>
      <c r="M19">
        <f t="shared" si="0"/>
        <v>-71</v>
      </c>
      <c r="N19">
        <f t="shared" si="1"/>
        <v>-27</v>
      </c>
      <c r="O19">
        <f t="shared" si="2"/>
        <v>-1.9341894602901271</v>
      </c>
      <c r="P19">
        <f t="shared" si="3"/>
        <v>-9.9525390192122707</v>
      </c>
      <c r="Q19">
        <f t="shared" si="4"/>
        <v>-26.171491494965611</v>
      </c>
    </row>
    <row r="20" spans="1:17">
      <c r="A20">
        <v>576</v>
      </c>
      <c r="B20">
        <v>13318</v>
      </c>
      <c r="C20">
        <v>-72</v>
      </c>
      <c r="D20">
        <v>84</v>
      </c>
      <c r="E20">
        <v>22</v>
      </c>
      <c r="F20">
        <v>133</v>
      </c>
      <c r="G20">
        <v>35.72</v>
      </c>
      <c r="H20">
        <v>139.76</v>
      </c>
      <c r="I20">
        <v>140.04</v>
      </c>
      <c r="J20">
        <v>0</v>
      </c>
      <c r="K20">
        <v>28</v>
      </c>
      <c r="L20">
        <v>0</v>
      </c>
      <c r="M20">
        <f t="shared" si="0"/>
        <v>-74</v>
      </c>
      <c r="N20">
        <f t="shared" si="1"/>
        <v>-27</v>
      </c>
      <c r="O20">
        <f t="shared" si="2"/>
        <v>-1.9206519286519945</v>
      </c>
      <c r="P20">
        <f t="shared" si="3"/>
        <v>-9.5973404857636275</v>
      </c>
      <c r="Q20">
        <f t="shared" si="4"/>
        <v>-26.303822072092913</v>
      </c>
    </row>
    <row r="21" spans="1:17">
      <c r="A21">
        <v>608</v>
      </c>
      <c r="B21">
        <v>13868</v>
      </c>
      <c r="C21">
        <v>-71</v>
      </c>
      <c r="D21">
        <v>78</v>
      </c>
      <c r="E21">
        <v>22</v>
      </c>
      <c r="F21">
        <v>133</v>
      </c>
      <c r="G21">
        <v>35.72</v>
      </c>
      <c r="H21">
        <v>139.76</v>
      </c>
      <c r="I21">
        <v>140.04</v>
      </c>
      <c r="J21">
        <v>0</v>
      </c>
      <c r="K21">
        <v>28</v>
      </c>
      <c r="L21">
        <v>0</v>
      </c>
      <c r="M21">
        <f t="shared" si="0"/>
        <v>-73</v>
      </c>
      <c r="N21">
        <f t="shared" si="1"/>
        <v>-33</v>
      </c>
      <c r="O21">
        <f t="shared" si="2"/>
        <v>-1.9953577071592541</v>
      </c>
      <c r="P21">
        <f t="shared" si="3"/>
        <v>-11.533791993262465</v>
      </c>
      <c r="Q21">
        <f t="shared" si="4"/>
        <v>-25.514145924489704</v>
      </c>
    </row>
    <row r="22" spans="1:17">
      <c r="A22">
        <v>640</v>
      </c>
      <c r="B22">
        <v>14590</v>
      </c>
      <c r="C22">
        <v>-70</v>
      </c>
      <c r="D22">
        <v>80</v>
      </c>
      <c r="E22">
        <v>22</v>
      </c>
      <c r="F22">
        <v>133</v>
      </c>
      <c r="G22">
        <v>35.72</v>
      </c>
      <c r="H22">
        <v>139.76</v>
      </c>
      <c r="I22">
        <v>140.04</v>
      </c>
      <c r="J22">
        <v>0</v>
      </c>
      <c r="K22">
        <v>28</v>
      </c>
      <c r="L22">
        <v>0</v>
      </c>
      <c r="M22">
        <f t="shared" si="0"/>
        <v>-72</v>
      </c>
      <c r="N22">
        <f t="shared" si="1"/>
        <v>-31</v>
      </c>
      <c r="O22">
        <f t="shared" si="2"/>
        <v>-1.977363153389438</v>
      </c>
      <c r="P22">
        <f t="shared" si="3"/>
        <v>-11.072833805973568</v>
      </c>
      <c r="Q22">
        <f t="shared" si="4"/>
        <v>-25.717549484841843</v>
      </c>
    </row>
    <row r="23" spans="1:17">
      <c r="A23">
        <v>672</v>
      </c>
      <c r="B23">
        <v>15320</v>
      </c>
      <c r="C23">
        <v>-88</v>
      </c>
      <c r="D23">
        <v>100</v>
      </c>
      <c r="E23">
        <v>22</v>
      </c>
      <c r="F23">
        <v>133</v>
      </c>
      <c r="G23">
        <v>35.72</v>
      </c>
      <c r="H23">
        <v>139.76</v>
      </c>
      <c r="I23">
        <v>140.04</v>
      </c>
      <c r="J23">
        <v>0</v>
      </c>
      <c r="K23">
        <v>27</v>
      </c>
      <c r="L23">
        <v>0</v>
      </c>
      <c r="M23">
        <f t="shared" si="0"/>
        <v>-90</v>
      </c>
      <c r="N23">
        <f t="shared" si="1"/>
        <v>-11</v>
      </c>
      <c r="O23">
        <f t="shared" si="2"/>
        <v>-1.6924153500562431</v>
      </c>
      <c r="P23">
        <f t="shared" si="3"/>
        <v>-3.2756246090618393</v>
      </c>
      <c r="Q23">
        <f t="shared" si="4"/>
        <v>-26.800564983233254</v>
      </c>
    </row>
    <row r="24" spans="1:17">
      <c r="A24">
        <v>704</v>
      </c>
      <c r="B24">
        <v>15877</v>
      </c>
      <c r="C24">
        <v>-78</v>
      </c>
      <c r="D24">
        <v>103</v>
      </c>
      <c r="E24">
        <v>22</v>
      </c>
      <c r="F24">
        <v>133</v>
      </c>
      <c r="G24">
        <v>35.72</v>
      </c>
      <c r="H24">
        <v>139.76</v>
      </c>
      <c r="I24">
        <v>140.04</v>
      </c>
      <c r="J24">
        <v>0</v>
      </c>
      <c r="K24">
        <v>28</v>
      </c>
      <c r="L24">
        <v>0</v>
      </c>
      <c r="M24">
        <f t="shared" si="0"/>
        <v>-80</v>
      </c>
      <c r="N24">
        <f t="shared" si="1"/>
        <v>-8</v>
      </c>
      <c r="O24">
        <f t="shared" si="2"/>
        <v>-1.6704649792860584</v>
      </c>
      <c r="P24">
        <f t="shared" si="3"/>
        <v>-2.7861041325879632</v>
      </c>
      <c r="Q24">
        <f t="shared" si="4"/>
        <v>-27.861041325879697</v>
      </c>
    </row>
    <row r="25" spans="1:17">
      <c r="A25">
        <v>736</v>
      </c>
      <c r="B25">
        <v>16598</v>
      </c>
      <c r="C25">
        <v>-77</v>
      </c>
      <c r="D25">
        <v>115</v>
      </c>
      <c r="E25">
        <v>22</v>
      </c>
      <c r="F25">
        <v>133</v>
      </c>
      <c r="G25">
        <v>35.72</v>
      </c>
      <c r="H25">
        <v>139.76</v>
      </c>
      <c r="I25">
        <v>140.04</v>
      </c>
      <c r="J25">
        <v>0</v>
      </c>
      <c r="K25">
        <v>28</v>
      </c>
      <c r="L25">
        <v>0</v>
      </c>
      <c r="M25">
        <f t="shared" si="0"/>
        <v>-79</v>
      </c>
      <c r="N25">
        <f t="shared" si="1"/>
        <v>4</v>
      </c>
      <c r="O25">
        <f t="shared" si="2"/>
        <v>-1.520206618025512</v>
      </c>
      <c r="P25">
        <f t="shared" si="3"/>
        <v>1.415907705330534</v>
      </c>
      <c r="Q25">
        <f t="shared" si="4"/>
        <v>-27.964177180278085</v>
      </c>
    </row>
    <row r="26" spans="1:17">
      <c r="A26">
        <v>768</v>
      </c>
      <c r="B26">
        <v>17334</v>
      </c>
      <c r="C26">
        <v>-78</v>
      </c>
      <c r="D26">
        <v>111</v>
      </c>
      <c r="E26">
        <v>22</v>
      </c>
      <c r="F26">
        <v>133</v>
      </c>
      <c r="G26">
        <v>35.72</v>
      </c>
      <c r="H26">
        <v>139.76</v>
      </c>
      <c r="I26">
        <v>140.04</v>
      </c>
      <c r="J26">
        <v>0</v>
      </c>
      <c r="K26">
        <v>28</v>
      </c>
      <c r="L26">
        <v>0</v>
      </c>
      <c r="M26">
        <f t="shared" si="0"/>
        <v>-80</v>
      </c>
      <c r="N26">
        <f t="shared" si="1"/>
        <v>0</v>
      </c>
      <c r="O26">
        <f t="shared" si="2"/>
        <v>-1.5707963267948966</v>
      </c>
      <c r="P26">
        <f t="shared" si="3"/>
        <v>1.715207836872068E-15</v>
      </c>
      <c r="Q26">
        <f t="shared" si="4"/>
        <v>-28</v>
      </c>
    </row>
    <row r="27" spans="1:17">
      <c r="A27">
        <v>800</v>
      </c>
      <c r="B27">
        <v>17891</v>
      </c>
      <c r="C27">
        <v>-84</v>
      </c>
      <c r="D27">
        <v>119</v>
      </c>
      <c r="E27">
        <v>22</v>
      </c>
      <c r="F27">
        <v>133</v>
      </c>
      <c r="G27">
        <v>35.72</v>
      </c>
      <c r="H27">
        <v>139.76</v>
      </c>
      <c r="I27">
        <v>140.04</v>
      </c>
      <c r="J27">
        <v>0</v>
      </c>
      <c r="K27">
        <v>32</v>
      </c>
      <c r="L27">
        <v>7</v>
      </c>
      <c r="M27">
        <f t="shared" si="0"/>
        <v>-86</v>
      </c>
      <c r="N27">
        <f t="shared" si="1"/>
        <v>8</v>
      </c>
      <c r="O27">
        <f t="shared" si="2"/>
        <v>-1.4780400066067529</v>
      </c>
      <c r="P27">
        <f t="shared" si="3"/>
        <v>2.9639478057439286</v>
      </c>
      <c r="Q27">
        <f t="shared" si="4"/>
        <v>-31.862438911747258</v>
      </c>
    </row>
    <row r="28" spans="1:17">
      <c r="A28">
        <v>832</v>
      </c>
      <c r="B28">
        <v>18599</v>
      </c>
      <c r="C28">
        <v>-79</v>
      </c>
      <c r="D28">
        <v>145</v>
      </c>
      <c r="E28">
        <v>22</v>
      </c>
      <c r="F28">
        <v>133</v>
      </c>
      <c r="G28">
        <v>35.72</v>
      </c>
      <c r="H28">
        <v>139.76</v>
      </c>
      <c r="I28">
        <v>140.04</v>
      </c>
      <c r="J28">
        <v>0</v>
      </c>
      <c r="K28">
        <v>35</v>
      </c>
      <c r="L28">
        <v>7</v>
      </c>
      <c r="M28">
        <f t="shared" si="0"/>
        <v>-81</v>
      </c>
      <c r="N28">
        <f t="shared" si="1"/>
        <v>34</v>
      </c>
      <c r="O28">
        <f t="shared" si="2"/>
        <v>-1.1733782429103226</v>
      </c>
      <c r="P28">
        <f t="shared" si="3"/>
        <v>13.546363065896136</v>
      </c>
      <c r="Q28">
        <f t="shared" si="4"/>
        <v>-32.272217892281979</v>
      </c>
    </row>
    <row r="29" spans="1:17">
      <c r="A29">
        <v>864</v>
      </c>
      <c r="B29">
        <v>19336</v>
      </c>
      <c r="C29">
        <v>-65</v>
      </c>
      <c r="D29">
        <v>147</v>
      </c>
      <c r="E29">
        <v>22</v>
      </c>
      <c r="F29">
        <v>133</v>
      </c>
      <c r="G29">
        <v>35.72</v>
      </c>
      <c r="H29">
        <v>139.76</v>
      </c>
      <c r="I29">
        <v>140.04</v>
      </c>
      <c r="J29">
        <v>0</v>
      </c>
      <c r="K29">
        <v>39</v>
      </c>
      <c r="L29">
        <v>7</v>
      </c>
      <c r="M29">
        <f t="shared" si="0"/>
        <v>-67</v>
      </c>
      <c r="N29">
        <f t="shared" si="1"/>
        <v>36</v>
      </c>
      <c r="O29">
        <f t="shared" si="2"/>
        <v>-1.0777454295900855</v>
      </c>
      <c r="P29">
        <f t="shared" si="3"/>
        <v>18.459308421924433</v>
      </c>
      <c r="Q29">
        <f t="shared" si="4"/>
        <v>-34.354824007470476</v>
      </c>
    </row>
    <row r="30" spans="1:17">
      <c r="A30">
        <v>896</v>
      </c>
      <c r="B30">
        <v>19893</v>
      </c>
      <c r="C30">
        <v>-69</v>
      </c>
      <c r="D30">
        <v>153</v>
      </c>
      <c r="E30">
        <v>22</v>
      </c>
      <c r="F30">
        <v>133</v>
      </c>
      <c r="G30">
        <v>35.72</v>
      </c>
      <c r="H30">
        <v>139.76</v>
      </c>
      <c r="I30">
        <v>140.04</v>
      </c>
      <c r="J30">
        <v>0</v>
      </c>
      <c r="K30">
        <v>54</v>
      </c>
      <c r="L30">
        <v>7</v>
      </c>
      <c r="M30">
        <f t="shared" si="0"/>
        <v>-71</v>
      </c>
      <c r="N30">
        <f t="shared" si="1"/>
        <v>42</v>
      </c>
      <c r="O30">
        <f t="shared" si="2"/>
        <v>-1.0366137518895122</v>
      </c>
      <c r="P30">
        <f t="shared" si="3"/>
        <v>27.49343385640929</v>
      </c>
      <c r="Q30">
        <f t="shared" si="4"/>
        <v>-46.476995328691885</v>
      </c>
    </row>
    <row r="31" spans="1:17">
      <c r="A31">
        <v>928</v>
      </c>
      <c r="B31">
        <v>20599</v>
      </c>
      <c r="C31">
        <v>-76</v>
      </c>
      <c r="D31">
        <v>151</v>
      </c>
      <c r="E31">
        <v>22</v>
      </c>
      <c r="F31">
        <v>133</v>
      </c>
      <c r="G31">
        <v>35.72</v>
      </c>
      <c r="H31">
        <v>139.76</v>
      </c>
      <c r="I31">
        <v>140.04</v>
      </c>
      <c r="J31">
        <v>0</v>
      </c>
      <c r="K31">
        <v>55</v>
      </c>
      <c r="L31">
        <v>7</v>
      </c>
      <c r="M31">
        <f t="shared" si="0"/>
        <v>-78</v>
      </c>
      <c r="N31">
        <f t="shared" si="1"/>
        <v>40</v>
      </c>
      <c r="O31">
        <f t="shared" si="2"/>
        <v>-1.0969449903001363</v>
      </c>
      <c r="P31">
        <f t="shared" si="3"/>
        <v>25.097415617795146</v>
      </c>
      <c r="Q31">
        <f t="shared" si="4"/>
        <v>-48.939960454700532</v>
      </c>
    </row>
    <row r="32" spans="1:17">
      <c r="A32">
        <v>960</v>
      </c>
      <c r="B32">
        <v>21337</v>
      </c>
      <c r="C32">
        <v>-39</v>
      </c>
      <c r="D32">
        <v>178</v>
      </c>
      <c r="E32">
        <v>22</v>
      </c>
      <c r="F32">
        <v>133</v>
      </c>
      <c r="G32">
        <v>35.72</v>
      </c>
      <c r="H32">
        <v>139.76</v>
      </c>
      <c r="I32">
        <v>140.04</v>
      </c>
      <c r="J32">
        <v>0</v>
      </c>
      <c r="K32">
        <v>56</v>
      </c>
      <c r="L32">
        <v>7</v>
      </c>
      <c r="M32">
        <f t="shared" si="0"/>
        <v>-41</v>
      </c>
      <c r="N32">
        <f t="shared" si="1"/>
        <v>67</v>
      </c>
      <c r="O32">
        <f t="shared" si="2"/>
        <v>-0.54915290267901073</v>
      </c>
      <c r="P32">
        <f t="shared" si="3"/>
        <v>47.766151052662153</v>
      </c>
      <c r="Q32">
        <f t="shared" si="4"/>
        <v>-29.23003273371863</v>
      </c>
    </row>
    <row r="33" spans="1:17">
      <c r="A33">
        <v>992</v>
      </c>
      <c r="B33">
        <v>21894</v>
      </c>
      <c r="C33">
        <v>-21</v>
      </c>
      <c r="D33">
        <v>180</v>
      </c>
      <c r="E33">
        <v>22</v>
      </c>
      <c r="F33">
        <v>133</v>
      </c>
      <c r="G33">
        <v>35.72</v>
      </c>
      <c r="H33">
        <v>139.76</v>
      </c>
      <c r="I33">
        <v>140.04</v>
      </c>
      <c r="J33">
        <v>0</v>
      </c>
      <c r="K33">
        <v>52</v>
      </c>
      <c r="L33">
        <v>7</v>
      </c>
      <c r="M33">
        <f t="shared" si="0"/>
        <v>-23</v>
      </c>
      <c r="N33">
        <f t="shared" si="1"/>
        <v>69</v>
      </c>
      <c r="O33">
        <f t="shared" si="2"/>
        <v>-0.32175055439664219</v>
      </c>
      <c r="P33">
        <f t="shared" si="3"/>
        <v>49.331531498626717</v>
      </c>
      <c r="Q33">
        <f t="shared" si="4"/>
        <v>-16.443843832875572</v>
      </c>
    </row>
    <row r="34" spans="1:17">
      <c r="A34">
        <v>1024</v>
      </c>
      <c r="B34">
        <v>22590</v>
      </c>
      <c r="C34">
        <v>9</v>
      </c>
      <c r="D34">
        <v>188</v>
      </c>
      <c r="E34">
        <v>22</v>
      </c>
      <c r="F34">
        <v>133</v>
      </c>
      <c r="G34">
        <v>35.72</v>
      </c>
      <c r="H34">
        <v>139.76</v>
      </c>
      <c r="I34">
        <v>140.04</v>
      </c>
      <c r="J34">
        <v>0</v>
      </c>
      <c r="K34">
        <v>54</v>
      </c>
      <c r="L34">
        <v>7</v>
      </c>
      <c r="M34">
        <f t="shared" si="0"/>
        <v>7</v>
      </c>
      <c r="N34">
        <f t="shared" si="1"/>
        <v>77</v>
      </c>
      <c r="O34">
        <f t="shared" si="2"/>
        <v>9.065988720074511E-2</v>
      </c>
      <c r="P34">
        <f t="shared" si="3"/>
        <v>53.77823314925601</v>
      </c>
      <c r="Q34">
        <f t="shared" si="4"/>
        <v>4.8889302862960005</v>
      </c>
    </row>
    <row r="35" spans="1:17">
      <c r="A35">
        <v>1056</v>
      </c>
      <c r="B35">
        <v>23321</v>
      </c>
      <c r="C35">
        <v>61</v>
      </c>
      <c r="D35">
        <v>166</v>
      </c>
      <c r="E35">
        <v>22</v>
      </c>
      <c r="F35">
        <v>133</v>
      </c>
      <c r="G35">
        <v>35.72</v>
      </c>
      <c r="H35">
        <v>139.76</v>
      </c>
      <c r="I35">
        <v>140.04</v>
      </c>
      <c r="J35">
        <v>0</v>
      </c>
      <c r="K35">
        <v>62</v>
      </c>
      <c r="L35">
        <v>7</v>
      </c>
      <c r="M35">
        <f t="shared" si="0"/>
        <v>59</v>
      </c>
      <c r="N35">
        <f t="shared" si="1"/>
        <v>55</v>
      </c>
      <c r="O35">
        <f t="shared" si="2"/>
        <v>0.82047149393067365</v>
      </c>
      <c r="P35">
        <f t="shared" si="3"/>
        <v>42.276336840183468</v>
      </c>
      <c r="Q35">
        <f t="shared" si="4"/>
        <v>45.35097951946954</v>
      </c>
    </row>
    <row r="36" spans="1:17">
      <c r="A36">
        <v>1088</v>
      </c>
      <c r="B36">
        <v>24202</v>
      </c>
      <c r="C36">
        <v>83</v>
      </c>
      <c r="D36">
        <v>150</v>
      </c>
      <c r="E36">
        <v>22</v>
      </c>
      <c r="F36">
        <v>133</v>
      </c>
      <c r="G36">
        <v>35.72</v>
      </c>
      <c r="H36">
        <v>139.76</v>
      </c>
      <c r="I36">
        <v>140.04</v>
      </c>
      <c r="J36">
        <v>0</v>
      </c>
      <c r="K36">
        <v>71</v>
      </c>
      <c r="L36">
        <v>7</v>
      </c>
      <c r="M36">
        <f t="shared" si="0"/>
        <v>81</v>
      </c>
      <c r="N36">
        <f t="shared" si="1"/>
        <v>39</v>
      </c>
      <c r="O36">
        <f t="shared" si="2"/>
        <v>1.1220729827841756</v>
      </c>
      <c r="P36">
        <f t="shared" si="3"/>
        <v>30.800908932875892</v>
      </c>
      <c r="Q36">
        <f t="shared" si="4"/>
        <v>63.971118552896094</v>
      </c>
    </row>
    <row r="37" spans="1:17">
      <c r="A37">
        <v>1120</v>
      </c>
      <c r="B37">
        <v>24759</v>
      </c>
      <c r="C37">
        <v>75</v>
      </c>
      <c r="D37">
        <v>104</v>
      </c>
      <c r="E37">
        <v>22</v>
      </c>
      <c r="F37">
        <v>133</v>
      </c>
      <c r="G37">
        <v>35.72</v>
      </c>
      <c r="H37">
        <v>139.76</v>
      </c>
      <c r="I37">
        <v>140.04</v>
      </c>
      <c r="J37">
        <v>0</v>
      </c>
      <c r="K37">
        <v>147</v>
      </c>
      <c r="L37">
        <v>7</v>
      </c>
      <c r="M37">
        <f t="shared" si="0"/>
        <v>73</v>
      </c>
      <c r="N37">
        <f t="shared" si="1"/>
        <v>-7</v>
      </c>
      <c r="O37">
        <f t="shared" si="2"/>
        <v>1.6663944454587369</v>
      </c>
      <c r="P37">
        <f t="shared" si="3"/>
        <v>-14.031528277203991</v>
      </c>
      <c r="Q37">
        <f t="shared" si="4"/>
        <v>146.32879489084172</v>
      </c>
    </row>
    <row r="38" spans="1:17">
      <c r="A38">
        <v>1152</v>
      </c>
      <c r="B38">
        <v>25483</v>
      </c>
      <c r="C38">
        <v>65</v>
      </c>
      <c r="D38">
        <v>75</v>
      </c>
      <c r="E38">
        <v>22</v>
      </c>
      <c r="F38">
        <v>133</v>
      </c>
      <c r="G38">
        <v>35.72</v>
      </c>
      <c r="H38">
        <v>139.76</v>
      </c>
      <c r="I38">
        <v>140.04</v>
      </c>
      <c r="J38">
        <v>0</v>
      </c>
      <c r="K38">
        <v>68</v>
      </c>
      <c r="L38">
        <v>7</v>
      </c>
      <c r="M38">
        <f t="shared" si="0"/>
        <v>63</v>
      </c>
      <c r="N38">
        <f t="shared" si="1"/>
        <v>-36</v>
      </c>
      <c r="O38">
        <f t="shared" si="2"/>
        <v>2.0899424410414191</v>
      </c>
      <c r="P38">
        <f t="shared" si="3"/>
        <v>-33.737447808264676</v>
      </c>
      <c r="Q38">
        <f t="shared" si="4"/>
        <v>59.04053366446324</v>
      </c>
    </row>
    <row r="39" spans="1:17">
      <c r="A39">
        <v>1184</v>
      </c>
      <c r="B39">
        <v>26246</v>
      </c>
      <c r="C39">
        <v>55</v>
      </c>
      <c r="D39">
        <v>63</v>
      </c>
      <c r="E39">
        <v>22</v>
      </c>
      <c r="F39">
        <v>133</v>
      </c>
      <c r="G39">
        <v>35.72</v>
      </c>
      <c r="H39">
        <v>139.76</v>
      </c>
      <c r="I39">
        <v>140.04</v>
      </c>
      <c r="J39">
        <v>0</v>
      </c>
      <c r="K39">
        <v>51</v>
      </c>
      <c r="L39">
        <v>7</v>
      </c>
      <c r="M39">
        <f t="shared" si="0"/>
        <v>53</v>
      </c>
      <c r="N39">
        <f t="shared" si="1"/>
        <v>-48</v>
      </c>
      <c r="O39">
        <f t="shared" si="2"/>
        <v>2.3067299215907533</v>
      </c>
      <c r="P39">
        <f t="shared" si="3"/>
        <v>-34.235251063950081</v>
      </c>
      <c r="Q39">
        <f t="shared" si="4"/>
        <v>37.801423049778236</v>
      </c>
    </row>
    <row r="40" spans="1:17">
      <c r="A40">
        <v>1216</v>
      </c>
      <c r="B40">
        <v>26787</v>
      </c>
      <c r="C40">
        <v>25</v>
      </c>
      <c r="D40">
        <v>47</v>
      </c>
      <c r="E40">
        <v>22</v>
      </c>
      <c r="F40">
        <v>133</v>
      </c>
      <c r="G40">
        <v>35.72</v>
      </c>
      <c r="H40">
        <v>139.76</v>
      </c>
      <c r="I40">
        <v>140.04</v>
      </c>
      <c r="J40">
        <v>0</v>
      </c>
      <c r="K40">
        <v>48</v>
      </c>
      <c r="L40">
        <v>7</v>
      </c>
      <c r="M40">
        <f t="shared" si="0"/>
        <v>23</v>
      </c>
      <c r="N40">
        <f t="shared" si="1"/>
        <v>-64</v>
      </c>
      <c r="O40">
        <f t="shared" si="2"/>
        <v>2.7965904763826881</v>
      </c>
      <c r="P40">
        <f t="shared" si="3"/>
        <v>-45.171586381443547</v>
      </c>
      <c r="Q40">
        <f t="shared" si="4"/>
        <v>16.233538855831277</v>
      </c>
    </row>
    <row r="41" spans="1:17">
      <c r="A41">
        <v>1248</v>
      </c>
      <c r="B41">
        <v>27548</v>
      </c>
      <c r="C41">
        <v>-11</v>
      </c>
      <c r="D41">
        <v>38</v>
      </c>
      <c r="E41">
        <v>22</v>
      </c>
      <c r="F41">
        <v>133</v>
      </c>
      <c r="G41">
        <v>35.72</v>
      </c>
      <c r="H41">
        <v>139.76</v>
      </c>
      <c r="I41">
        <v>140.04</v>
      </c>
      <c r="J41">
        <v>0</v>
      </c>
      <c r="K41">
        <v>46</v>
      </c>
      <c r="L41">
        <v>7</v>
      </c>
      <c r="M41">
        <f t="shared" si="0"/>
        <v>-13</v>
      </c>
      <c r="N41">
        <f t="shared" si="1"/>
        <v>-73</v>
      </c>
      <c r="O41">
        <f t="shared" si="2"/>
        <v>-2.9653579558531171</v>
      </c>
      <c r="P41">
        <f t="shared" si="3"/>
        <v>-45.287497602194271</v>
      </c>
      <c r="Q41">
        <f t="shared" si="4"/>
        <v>-8.064896833267488</v>
      </c>
    </row>
    <row r="42" spans="1:17">
      <c r="A42">
        <v>1280</v>
      </c>
      <c r="B42">
        <v>28238</v>
      </c>
      <c r="C42">
        <v>-25</v>
      </c>
      <c r="D42">
        <v>46</v>
      </c>
      <c r="E42">
        <v>22</v>
      </c>
      <c r="F42">
        <v>133</v>
      </c>
      <c r="G42">
        <v>35.72</v>
      </c>
      <c r="H42">
        <v>139.76</v>
      </c>
      <c r="I42">
        <v>140.04</v>
      </c>
      <c r="J42">
        <v>0</v>
      </c>
      <c r="K42">
        <v>41</v>
      </c>
      <c r="L42">
        <v>7</v>
      </c>
      <c r="M42">
        <f t="shared" si="0"/>
        <v>-27</v>
      </c>
      <c r="N42">
        <f t="shared" si="1"/>
        <v>-65</v>
      </c>
      <c r="O42">
        <f t="shared" si="2"/>
        <v>-2.7478944296297687</v>
      </c>
      <c r="P42">
        <f t="shared" si="3"/>
        <v>-37.863365365729599</v>
      </c>
      <c r="Q42">
        <f t="shared" si="4"/>
        <v>-15.727859459610771</v>
      </c>
    </row>
    <row r="43" spans="1:17">
      <c r="A43">
        <v>1312</v>
      </c>
      <c r="B43">
        <v>28788</v>
      </c>
      <c r="C43">
        <v>-47</v>
      </c>
      <c r="D43">
        <v>53</v>
      </c>
      <c r="E43">
        <v>22</v>
      </c>
      <c r="F43">
        <v>133</v>
      </c>
      <c r="G43">
        <v>35.72</v>
      </c>
      <c r="H43">
        <v>139.76</v>
      </c>
      <c r="I43">
        <v>140.04</v>
      </c>
      <c r="J43">
        <v>0</v>
      </c>
      <c r="K43">
        <v>35</v>
      </c>
      <c r="L43">
        <v>7</v>
      </c>
      <c r="M43">
        <f t="shared" si="0"/>
        <v>-49</v>
      </c>
      <c r="N43">
        <f t="shared" si="1"/>
        <v>-58</v>
      </c>
      <c r="O43">
        <f t="shared" si="2"/>
        <v>-2.4401091171315361</v>
      </c>
      <c r="P43">
        <f t="shared" si="3"/>
        <v>-26.735996894111551</v>
      </c>
      <c r="Q43">
        <f t="shared" si="4"/>
        <v>-22.587307720887356</v>
      </c>
    </row>
    <row r="44" spans="1:17">
      <c r="A44">
        <v>1344</v>
      </c>
      <c r="B44">
        <v>29553</v>
      </c>
      <c r="C44">
        <v>-79</v>
      </c>
      <c r="D44">
        <v>84</v>
      </c>
      <c r="E44">
        <v>22</v>
      </c>
      <c r="F44">
        <v>133</v>
      </c>
      <c r="G44">
        <v>35.72</v>
      </c>
      <c r="H44">
        <v>139.76</v>
      </c>
      <c r="I44">
        <v>140.04</v>
      </c>
      <c r="J44">
        <v>0</v>
      </c>
      <c r="K44">
        <v>30</v>
      </c>
      <c r="L44">
        <v>7</v>
      </c>
      <c r="M44">
        <f t="shared" si="0"/>
        <v>-81</v>
      </c>
      <c r="N44">
        <f t="shared" si="1"/>
        <v>-27</v>
      </c>
      <c r="O44">
        <f t="shared" si="2"/>
        <v>-1.8925468811915387</v>
      </c>
      <c r="P44">
        <f t="shared" si="3"/>
        <v>-9.4868329805051346</v>
      </c>
      <c r="Q44">
        <f t="shared" si="4"/>
        <v>-28.460498941515418</v>
      </c>
    </row>
    <row r="45" spans="1:17">
      <c r="A45">
        <v>1376</v>
      </c>
      <c r="B45">
        <v>30241</v>
      </c>
      <c r="C45">
        <v>-75</v>
      </c>
      <c r="D45">
        <v>97</v>
      </c>
      <c r="E45">
        <v>22</v>
      </c>
      <c r="F45">
        <v>133</v>
      </c>
      <c r="G45">
        <v>35.72</v>
      </c>
      <c r="H45">
        <v>139.76</v>
      </c>
      <c r="I45">
        <v>140.04</v>
      </c>
      <c r="J45">
        <v>0</v>
      </c>
      <c r="K45">
        <v>29</v>
      </c>
      <c r="L45">
        <v>0</v>
      </c>
      <c r="M45">
        <f t="shared" si="0"/>
        <v>-77</v>
      </c>
      <c r="N45">
        <f t="shared" si="1"/>
        <v>-14</v>
      </c>
      <c r="O45">
        <f t="shared" si="2"/>
        <v>-1.7506498265873747</v>
      </c>
      <c r="P45">
        <f t="shared" si="3"/>
        <v>-5.187677707799506</v>
      </c>
      <c r="Q45">
        <f t="shared" si="4"/>
        <v>-28.532227392897319</v>
      </c>
    </row>
    <row r="46" spans="1:17">
      <c r="A46">
        <v>1408</v>
      </c>
      <c r="B46">
        <v>30793</v>
      </c>
      <c r="C46">
        <v>-73</v>
      </c>
      <c r="D46">
        <v>109</v>
      </c>
      <c r="E46">
        <v>22</v>
      </c>
      <c r="F46">
        <v>133</v>
      </c>
      <c r="G46">
        <v>35.72</v>
      </c>
      <c r="H46">
        <v>139.76</v>
      </c>
      <c r="I46">
        <v>140.04</v>
      </c>
      <c r="J46">
        <v>0</v>
      </c>
      <c r="K46">
        <v>30</v>
      </c>
      <c r="L46">
        <v>7</v>
      </c>
      <c r="M46">
        <f t="shared" si="0"/>
        <v>-75</v>
      </c>
      <c r="N46">
        <f t="shared" si="1"/>
        <v>-2</v>
      </c>
      <c r="O46">
        <f t="shared" si="2"/>
        <v>-1.5974566751694945</v>
      </c>
      <c r="P46">
        <f t="shared" si="3"/>
        <v>-0.7997157071694152</v>
      </c>
      <c r="Q46">
        <f t="shared" si="4"/>
        <v>-29.989339018853126</v>
      </c>
    </row>
    <row r="47" spans="1:17">
      <c r="A47">
        <v>1440</v>
      </c>
      <c r="B47">
        <v>31565</v>
      </c>
      <c r="C47">
        <v>-71</v>
      </c>
      <c r="D47">
        <v>141</v>
      </c>
      <c r="E47">
        <v>22</v>
      </c>
      <c r="F47">
        <v>133</v>
      </c>
      <c r="G47">
        <v>35.72</v>
      </c>
      <c r="H47">
        <v>139.76</v>
      </c>
      <c r="I47">
        <v>140.04</v>
      </c>
      <c r="J47">
        <v>0</v>
      </c>
      <c r="K47">
        <v>36</v>
      </c>
      <c r="L47">
        <v>7</v>
      </c>
      <c r="M47">
        <f t="shared" si="0"/>
        <v>-73</v>
      </c>
      <c r="N47">
        <f t="shared" si="1"/>
        <v>30</v>
      </c>
      <c r="O47">
        <f t="shared" si="2"/>
        <v>-1.1808784628640445</v>
      </c>
      <c r="P47">
        <f t="shared" si="3"/>
        <v>13.684048036067228</v>
      </c>
      <c r="Q47">
        <f t="shared" si="4"/>
        <v>-33.29785022109693</v>
      </c>
    </row>
    <row r="48" spans="1:17">
      <c r="A48">
        <v>1472</v>
      </c>
      <c r="B48">
        <v>32303</v>
      </c>
      <c r="C48">
        <v>-48</v>
      </c>
      <c r="D48">
        <v>172</v>
      </c>
      <c r="E48">
        <v>22</v>
      </c>
      <c r="F48">
        <v>133</v>
      </c>
      <c r="G48">
        <v>35.72</v>
      </c>
      <c r="H48">
        <v>139.76</v>
      </c>
      <c r="I48">
        <v>140.04</v>
      </c>
      <c r="J48">
        <v>0</v>
      </c>
      <c r="K48">
        <v>65</v>
      </c>
      <c r="L48">
        <v>7</v>
      </c>
      <c r="M48">
        <f t="shared" si="0"/>
        <v>-50</v>
      </c>
      <c r="N48">
        <f t="shared" si="1"/>
        <v>61</v>
      </c>
      <c r="O48">
        <f t="shared" si="2"/>
        <v>-0.68662157132978563</v>
      </c>
      <c r="P48">
        <f t="shared" si="3"/>
        <v>50.270486822413822</v>
      </c>
      <c r="Q48">
        <f t="shared" si="4"/>
        <v>-41.205317067552322</v>
      </c>
    </row>
    <row r="49" spans="1:17">
      <c r="A49">
        <v>1504</v>
      </c>
      <c r="B49">
        <v>32860</v>
      </c>
      <c r="C49">
        <v>-17</v>
      </c>
      <c r="D49">
        <v>190</v>
      </c>
      <c r="E49">
        <v>22</v>
      </c>
      <c r="F49">
        <v>133</v>
      </c>
      <c r="G49">
        <v>35.72</v>
      </c>
      <c r="H49">
        <v>139.76</v>
      </c>
      <c r="I49">
        <v>140.04</v>
      </c>
      <c r="J49">
        <v>0</v>
      </c>
      <c r="K49">
        <v>51</v>
      </c>
      <c r="L49">
        <v>7</v>
      </c>
      <c r="M49">
        <f t="shared" si="0"/>
        <v>-19</v>
      </c>
      <c r="N49">
        <f t="shared" si="1"/>
        <v>79</v>
      </c>
      <c r="O49">
        <f t="shared" si="2"/>
        <v>-0.23602367862589738</v>
      </c>
      <c r="P49">
        <f t="shared" si="3"/>
        <v>49.586049246891783</v>
      </c>
      <c r="Q49">
        <f t="shared" si="4"/>
        <v>-11.925758679632201</v>
      </c>
    </row>
    <row r="50" spans="1:17">
      <c r="A50">
        <v>1536</v>
      </c>
      <c r="B50">
        <v>33599</v>
      </c>
      <c r="C50">
        <v>32</v>
      </c>
      <c r="D50">
        <v>188</v>
      </c>
      <c r="E50">
        <v>22</v>
      </c>
      <c r="F50">
        <v>133</v>
      </c>
      <c r="G50">
        <v>35.72</v>
      </c>
      <c r="H50">
        <v>139.76</v>
      </c>
      <c r="I50">
        <v>140.04</v>
      </c>
      <c r="J50">
        <v>0</v>
      </c>
      <c r="K50">
        <v>55</v>
      </c>
      <c r="L50">
        <v>7</v>
      </c>
      <c r="M50">
        <f t="shared" si="0"/>
        <v>30</v>
      </c>
      <c r="N50">
        <f t="shared" si="1"/>
        <v>77</v>
      </c>
      <c r="O50">
        <f t="shared" si="2"/>
        <v>0.37151785514670888</v>
      </c>
      <c r="P50">
        <f t="shared" si="3"/>
        <v>51.247756559192631</v>
      </c>
      <c r="Q50">
        <f t="shared" si="4"/>
        <v>19.966658399685439</v>
      </c>
    </row>
    <row r="51" spans="1:17">
      <c r="A51">
        <v>1568</v>
      </c>
      <c r="B51">
        <v>34329</v>
      </c>
      <c r="C51">
        <v>57</v>
      </c>
      <c r="D51">
        <v>171</v>
      </c>
      <c r="E51">
        <v>22</v>
      </c>
      <c r="F51">
        <v>133</v>
      </c>
      <c r="G51">
        <v>35.72</v>
      </c>
      <c r="H51">
        <v>139.76</v>
      </c>
      <c r="I51">
        <v>140.04</v>
      </c>
      <c r="J51">
        <v>0</v>
      </c>
      <c r="K51">
        <v>64</v>
      </c>
      <c r="L51">
        <v>7</v>
      </c>
      <c r="M51">
        <f t="shared" si="0"/>
        <v>55</v>
      </c>
      <c r="N51">
        <f t="shared" si="1"/>
        <v>60</v>
      </c>
      <c r="O51">
        <f t="shared" si="2"/>
        <v>0.74194726800591748</v>
      </c>
      <c r="P51">
        <f t="shared" si="3"/>
        <v>47.177864972847452</v>
      </c>
      <c r="Q51">
        <f t="shared" si="4"/>
        <v>43.246376225110161</v>
      </c>
    </row>
    <row r="52" spans="1:17">
      <c r="A52">
        <v>1600</v>
      </c>
      <c r="B52">
        <v>34925</v>
      </c>
      <c r="C52">
        <v>79</v>
      </c>
      <c r="D52">
        <v>150</v>
      </c>
      <c r="E52">
        <v>22</v>
      </c>
      <c r="F52">
        <v>133</v>
      </c>
      <c r="G52">
        <v>35.72</v>
      </c>
      <c r="H52">
        <v>139.76</v>
      </c>
      <c r="I52">
        <v>140.04</v>
      </c>
      <c r="J52">
        <v>0</v>
      </c>
      <c r="K52">
        <v>267</v>
      </c>
      <c r="L52">
        <v>7</v>
      </c>
      <c r="M52">
        <f t="shared" si="0"/>
        <v>77</v>
      </c>
      <c r="N52">
        <f t="shared" si="1"/>
        <v>39</v>
      </c>
      <c r="O52">
        <f t="shared" si="2"/>
        <v>1.1019674170098519</v>
      </c>
      <c r="P52">
        <f t="shared" si="3"/>
        <v>120.6417787996609</v>
      </c>
      <c r="Q52">
        <f t="shared" si="4"/>
        <v>238.19017865574074</v>
      </c>
    </row>
    <row r="53" spans="1:17">
      <c r="A53">
        <v>1632</v>
      </c>
      <c r="B53">
        <v>35609</v>
      </c>
      <c r="C53">
        <v>86</v>
      </c>
      <c r="D53">
        <v>107</v>
      </c>
      <c r="E53">
        <v>22</v>
      </c>
      <c r="F53">
        <v>133</v>
      </c>
      <c r="G53">
        <v>35.72</v>
      </c>
      <c r="H53">
        <v>139.76</v>
      </c>
      <c r="I53">
        <v>140.04</v>
      </c>
      <c r="J53">
        <v>0</v>
      </c>
      <c r="K53">
        <v>152</v>
      </c>
      <c r="L53">
        <v>7</v>
      </c>
      <c r="M53">
        <f t="shared" si="0"/>
        <v>84</v>
      </c>
      <c r="N53">
        <f t="shared" si="1"/>
        <v>-4</v>
      </c>
      <c r="O53">
        <f t="shared" si="2"/>
        <v>1.6183794300718799</v>
      </c>
      <c r="P53">
        <f t="shared" si="3"/>
        <v>-7.2299027111482923</v>
      </c>
      <c r="Q53">
        <f t="shared" si="4"/>
        <v>151.82795693411452</v>
      </c>
    </row>
    <row r="54" spans="1:17">
      <c r="A54">
        <v>1664</v>
      </c>
      <c r="B54">
        <v>36335</v>
      </c>
      <c r="C54">
        <v>70</v>
      </c>
      <c r="D54">
        <v>82</v>
      </c>
      <c r="E54">
        <v>22</v>
      </c>
      <c r="F54">
        <v>133</v>
      </c>
      <c r="G54">
        <v>35.72</v>
      </c>
      <c r="H54">
        <v>139.76</v>
      </c>
      <c r="I54">
        <v>140.04</v>
      </c>
      <c r="J54">
        <v>0</v>
      </c>
      <c r="K54">
        <v>68</v>
      </c>
      <c r="L54">
        <v>7</v>
      </c>
      <c r="M54">
        <f t="shared" si="0"/>
        <v>68</v>
      </c>
      <c r="N54">
        <f t="shared" si="1"/>
        <v>-29</v>
      </c>
      <c r="O54">
        <f t="shared" si="2"/>
        <v>1.9739119160135956</v>
      </c>
      <c r="P54">
        <f t="shared" si="3"/>
        <v>-26.675454483704087</v>
      </c>
      <c r="Q54">
        <f t="shared" si="4"/>
        <v>62.549341547995787</v>
      </c>
    </row>
    <row r="55" spans="1:17">
      <c r="A55">
        <v>1696</v>
      </c>
      <c r="B55">
        <v>36878</v>
      </c>
      <c r="C55">
        <v>50</v>
      </c>
      <c r="D55">
        <v>64</v>
      </c>
      <c r="E55">
        <v>22</v>
      </c>
      <c r="F55">
        <v>133</v>
      </c>
      <c r="G55">
        <v>35.72</v>
      </c>
      <c r="H55">
        <v>139.76</v>
      </c>
      <c r="I55">
        <v>140.04</v>
      </c>
      <c r="J55">
        <v>0</v>
      </c>
      <c r="K55">
        <v>54</v>
      </c>
      <c r="L55">
        <v>7</v>
      </c>
      <c r="M55">
        <f t="shared" si="0"/>
        <v>48</v>
      </c>
      <c r="N55">
        <f t="shared" si="1"/>
        <v>-47</v>
      </c>
      <c r="O55">
        <f t="shared" si="2"/>
        <v>2.3456685631606193</v>
      </c>
      <c r="P55">
        <f t="shared" si="3"/>
        <v>-37.779738800843496</v>
      </c>
      <c r="Q55">
        <f t="shared" si="4"/>
        <v>38.583563030648691</v>
      </c>
    </row>
    <row r="56" spans="1:17">
      <c r="A56">
        <v>1728</v>
      </c>
      <c r="B56">
        <v>37596</v>
      </c>
      <c r="C56">
        <v>37</v>
      </c>
      <c r="D56">
        <v>53</v>
      </c>
      <c r="E56">
        <v>22</v>
      </c>
      <c r="F56">
        <v>133</v>
      </c>
      <c r="G56">
        <v>35.72</v>
      </c>
      <c r="H56">
        <v>139.76</v>
      </c>
      <c r="I56">
        <v>140.04</v>
      </c>
      <c r="J56">
        <v>0</v>
      </c>
      <c r="K56">
        <v>48</v>
      </c>
      <c r="L56">
        <v>7</v>
      </c>
      <c r="M56">
        <f t="shared" si="0"/>
        <v>35</v>
      </c>
      <c r="N56">
        <f t="shared" si="1"/>
        <v>-58</v>
      </c>
      <c r="O56">
        <f t="shared" si="2"/>
        <v>2.5986415131582001</v>
      </c>
      <c r="P56">
        <f t="shared" si="3"/>
        <v>-41.097007731149105</v>
      </c>
      <c r="Q56">
        <f t="shared" si="4"/>
        <v>24.799918458452055</v>
      </c>
    </row>
    <row r="57" spans="1:17">
      <c r="A57">
        <v>1760</v>
      </c>
      <c r="B57">
        <v>38318</v>
      </c>
      <c r="C57">
        <v>13</v>
      </c>
      <c r="D57">
        <v>40</v>
      </c>
      <c r="E57">
        <v>22</v>
      </c>
      <c r="F57">
        <v>133</v>
      </c>
      <c r="G57">
        <v>35.72</v>
      </c>
      <c r="H57">
        <v>139.76</v>
      </c>
      <c r="I57">
        <v>140.04</v>
      </c>
      <c r="J57">
        <v>0</v>
      </c>
      <c r="K57">
        <v>48</v>
      </c>
      <c r="L57">
        <v>7</v>
      </c>
      <c r="M57">
        <f t="shared" si="0"/>
        <v>11</v>
      </c>
      <c r="N57">
        <f t="shared" si="1"/>
        <v>-71</v>
      </c>
      <c r="O57">
        <f t="shared" si="2"/>
        <v>2.9878851245313141</v>
      </c>
      <c r="P57">
        <f t="shared" si="3"/>
        <v>-47.434091389621145</v>
      </c>
      <c r="Q57">
        <f t="shared" si="4"/>
        <v>7.3489437364201855</v>
      </c>
    </row>
    <row r="58" spans="1:17">
      <c r="A58">
        <v>1792</v>
      </c>
      <c r="B58">
        <v>38860</v>
      </c>
      <c r="C58">
        <v>-22</v>
      </c>
      <c r="D58">
        <v>44</v>
      </c>
      <c r="E58">
        <v>22</v>
      </c>
      <c r="F58">
        <v>133</v>
      </c>
      <c r="G58">
        <v>35.72</v>
      </c>
      <c r="H58">
        <v>139.76</v>
      </c>
      <c r="I58">
        <v>140.04</v>
      </c>
      <c r="J58">
        <v>0</v>
      </c>
      <c r="K58">
        <v>49</v>
      </c>
      <c r="L58">
        <v>7</v>
      </c>
      <c r="M58">
        <f t="shared" si="0"/>
        <v>-24</v>
      </c>
      <c r="N58">
        <f t="shared" si="1"/>
        <v>-67</v>
      </c>
      <c r="O58">
        <f t="shared" si="2"/>
        <v>-2.7976235338664317</v>
      </c>
      <c r="P58">
        <f t="shared" si="3"/>
        <v>-46.129756046313517</v>
      </c>
      <c r="Q58">
        <f t="shared" si="4"/>
        <v>-16.524091718082467</v>
      </c>
    </row>
    <row r="59" spans="1:17">
      <c r="A59">
        <v>1824</v>
      </c>
      <c r="B59">
        <v>39602</v>
      </c>
      <c r="C59">
        <v>-60</v>
      </c>
      <c r="D59">
        <v>56</v>
      </c>
      <c r="E59">
        <v>22</v>
      </c>
      <c r="F59">
        <v>133</v>
      </c>
      <c r="G59">
        <v>35.72</v>
      </c>
      <c r="H59">
        <v>139.76</v>
      </c>
      <c r="I59">
        <v>140.04</v>
      </c>
      <c r="J59">
        <v>0</v>
      </c>
      <c r="K59">
        <v>36</v>
      </c>
      <c r="L59">
        <v>7</v>
      </c>
      <c r="M59">
        <f t="shared" si="0"/>
        <v>-62</v>
      </c>
      <c r="N59">
        <f t="shared" si="1"/>
        <v>-55</v>
      </c>
      <c r="O59">
        <f t="shared" si="2"/>
        <v>-2.2964366638039473</v>
      </c>
      <c r="P59">
        <f t="shared" si="3"/>
        <v>-23.890125548107189</v>
      </c>
      <c r="Q59">
        <f t="shared" si="4"/>
        <v>-26.93068698150265</v>
      </c>
    </row>
    <row r="60" spans="1:17">
      <c r="A60">
        <v>1856</v>
      </c>
      <c r="B60">
        <v>43760</v>
      </c>
      <c r="C60">
        <v>19</v>
      </c>
      <c r="D60">
        <v>184</v>
      </c>
      <c r="E60">
        <v>1</v>
      </c>
      <c r="F60">
        <v>112</v>
      </c>
      <c r="G60">
        <v>35.72</v>
      </c>
      <c r="H60">
        <v>139.76</v>
      </c>
      <c r="I60">
        <v>140.04</v>
      </c>
      <c r="J60">
        <v>61</v>
      </c>
      <c r="K60">
        <v>51</v>
      </c>
      <c r="L60">
        <v>3</v>
      </c>
      <c r="M60">
        <f t="shared" si="0"/>
        <v>17</v>
      </c>
      <c r="N60">
        <f t="shared" si="1"/>
        <v>73</v>
      </c>
      <c r="O60">
        <f t="shared" si="2"/>
        <v>0.22879884538722559</v>
      </c>
      <c r="P60">
        <f t="shared" si="3"/>
        <v>49.670915969009741</v>
      </c>
      <c r="Q60">
        <f t="shared" si="4"/>
        <v>11.567199609221447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2FB0E-BB95-2040-BA4A-4474E2509B7D}">
  <dimension ref="B2:BH3713"/>
  <sheetViews>
    <sheetView topLeftCell="C1" zoomScale="75" zoomScaleNormal="100" workbookViewId="0">
      <selection activeCell="E3" sqref="E3:F2150"/>
    </sheetView>
  </sheetViews>
  <sheetFormatPr baseColWidth="10" defaultRowHeight="20"/>
  <cols>
    <col min="2" max="2" width="10.7109375" customWidth="1"/>
    <col min="3" max="3" width="33.42578125" customWidth="1"/>
    <col min="4" max="4" width="10.7109375" customWidth="1"/>
    <col min="11" max="58" width="0" hidden="1" customWidth="1"/>
  </cols>
  <sheetData>
    <row r="2" spans="2:60">
      <c r="B2" t="s">
        <v>30</v>
      </c>
      <c r="C2" s="2">
        <v>35.714065551757798</v>
      </c>
      <c r="D2">
        <v>35.715000000000003</v>
      </c>
      <c r="E2" t="s">
        <v>30</v>
      </c>
      <c r="F2" t="s">
        <v>31</v>
      </c>
      <c r="G2" t="s">
        <v>8</v>
      </c>
      <c r="H2" t="s">
        <v>1124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74</v>
      </c>
      <c r="P2" t="s">
        <v>75</v>
      </c>
      <c r="Q2" t="s">
        <v>76</v>
      </c>
      <c r="R2" t="s">
        <v>77</v>
      </c>
      <c r="S2" t="s">
        <v>78</v>
      </c>
      <c r="U2" s="1" t="s">
        <v>38</v>
      </c>
      <c r="V2" t="s">
        <v>39</v>
      </c>
      <c r="W2" t="s">
        <v>41</v>
      </c>
      <c r="X2" t="s">
        <v>42</v>
      </c>
      <c r="Z2" s="1" t="s">
        <v>43</v>
      </c>
      <c r="AA2" t="s">
        <v>44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45</v>
      </c>
      <c r="AI2" t="s">
        <v>46</v>
      </c>
      <c r="AJ2" t="s">
        <v>47</v>
      </c>
      <c r="AK2" t="s">
        <v>48</v>
      </c>
      <c r="AL2" t="s">
        <v>49</v>
      </c>
      <c r="AM2" t="s">
        <v>50</v>
      </c>
      <c r="AO2" s="1" t="s">
        <v>58</v>
      </c>
      <c r="AP2" t="s">
        <v>68</v>
      </c>
      <c r="AQ2" t="s">
        <v>59</v>
      </c>
      <c r="AR2" t="s">
        <v>69</v>
      </c>
      <c r="AT2" s="1" t="s">
        <v>60</v>
      </c>
      <c r="AU2" t="s">
        <v>61</v>
      </c>
      <c r="AV2" t="s">
        <v>62</v>
      </c>
      <c r="AX2" s="1" t="s">
        <v>63</v>
      </c>
      <c r="AY2" t="s">
        <v>64</v>
      </c>
      <c r="AZ2" t="s">
        <v>65</v>
      </c>
      <c r="BB2" s="1" t="s">
        <v>66</v>
      </c>
      <c r="BC2" t="s">
        <v>67</v>
      </c>
      <c r="BD2" t="s">
        <v>70</v>
      </c>
      <c r="BF2" s="1" t="s">
        <v>71</v>
      </c>
      <c r="BG2" t="s">
        <v>72</v>
      </c>
      <c r="BH2" t="s">
        <v>73</v>
      </c>
    </row>
    <row r="3" spans="2:60">
      <c r="B3" t="s">
        <v>31</v>
      </c>
      <c r="C3" s="2">
        <v>139.76025390625</v>
      </c>
      <c r="D3">
        <v>139.76300000000001</v>
      </c>
      <c r="E3">
        <v>35.715476989746001</v>
      </c>
      <c r="F3">
        <v>139.76124572753901</v>
      </c>
      <c r="G3">
        <v>-0.25</v>
      </c>
      <c r="H3">
        <v>0</v>
      </c>
      <c r="I3">
        <v>35.715560913085902</v>
      </c>
      <c r="J3">
        <v>139.76123046875</v>
      </c>
      <c r="K3">
        <f>E3*PI()/180</f>
        <v>0.62335266739134076</v>
      </c>
      <c r="L3">
        <f>F3*PI()/180</f>
        <v>2.4392939046344133</v>
      </c>
      <c r="M3">
        <f>I3*PI()/180</f>
        <v>0.62335413212994129</v>
      </c>
      <c r="N3">
        <f>J3*PI()/180</f>
        <v>2.4392936383183055</v>
      </c>
      <c r="O3">
        <f>SIN(2 * M3)</f>
        <v>0.94794152197184645</v>
      </c>
      <c r="P3">
        <f>SIN(2 * M3 * 2)</f>
        <v>0.60373344267671347</v>
      </c>
      <c r="Q3">
        <f>SIN(2 * M3 * 3)</f>
        <v>-0.5634303877321738</v>
      </c>
      <c r="R3">
        <f>SIN(2 * M3 * 4)</f>
        <v>-0.96257600818290445</v>
      </c>
      <c r="S3">
        <f>SIN(2 * M3 * 5)</f>
        <v>-4.962359691597764E-2</v>
      </c>
      <c r="U3" s="1" t="s">
        <v>40</v>
      </c>
      <c r="V3" s="3">
        <v>0.99990000000000001</v>
      </c>
      <c r="W3" s="3">
        <v>6378137</v>
      </c>
      <c r="X3" s="3">
        <v>298.25722210100002</v>
      </c>
      <c r="AA3" s="3">
        <f>1/(2*X3-1)</f>
        <v>1.6792203946287445E-3</v>
      </c>
      <c r="AB3" s="3">
        <f>1 + AA3^2/4 + AA3^4/64</f>
        <v>1.0000007049454078</v>
      </c>
      <c r="AC3" s="3">
        <f xml:space="preserve"> - (3/2) * (AA3 - AA3^3/8 - AA3^5/64)</f>
        <v>-2.5188297041239312E-3</v>
      </c>
      <c r="AD3" s="3">
        <f>(15/16) * (AA3^2 - AA3^4/4)</f>
        <v>2.6435429493240994E-6</v>
      </c>
      <c r="AE3" s="3">
        <f xml:space="preserve"> - 35/48 * (AA3^3 - 5/16*AA3^5)</f>
        <v>-3.4526259073074147E-9</v>
      </c>
      <c r="AF3" s="3">
        <f>315/512 * AA3^4</f>
        <v>4.8918304243879506E-12</v>
      </c>
      <c r="AG3" s="3">
        <f xml:space="preserve"> - 693/1280 * AA3^5</f>
        <v>-7.2287260458139161E-15</v>
      </c>
      <c r="AH3" s="3" t="s">
        <v>57</v>
      </c>
      <c r="AI3" s="3">
        <f xml:space="preserve"> (1/2)*AA3 - (2/3)*(AA3^2) + (5/16)*(AA3^3) + (41/180)*(AA3^4) - (127/288)*(AA3^5)</f>
        <v>8.377318247285465E-4</v>
      </c>
      <c r="AJ3" s="3">
        <f xml:space="preserve"> (13/48)*(AA3^2) - (3/5)*(AA3^3) + (557/1440)*(AA3^4) + (281/630)*(AA3^5)</f>
        <v>7.6085278483792483E-7</v>
      </c>
      <c r="AK3" s="3">
        <f xml:space="preserve"> (61/240)*(AA3^3) - (103/140)*(AA3^4) + (15061/26880)*(AA3^5)</f>
        <v>1.1976455002315586E-9</v>
      </c>
      <c r="AL3" s="3">
        <f xml:space="preserve"> (49561/161280)*(AA3^4) - (179/168)*(AA3^5)</f>
        <v>2.4291502606542476E-12</v>
      </c>
      <c r="AM3" s="3">
        <f xml:space="preserve"> (34729/80640)*(AA3^5)</f>
        <v>5.7501643840919741E-15</v>
      </c>
      <c r="AP3" s="3">
        <f>(V3*W3/(1 + AA3))*AB3</f>
        <v>6366812.4008564716</v>
      </c>
      <c r="AQ3">
        <f>SUMPRODUCT(AC$3:AG$3,O3:S3)</f>
        <v>-2.3861053274235222E-3</v>
      </c>
      <c r="AR3">
        <f>(V$3*W$3/(1+AA$3))*(AB$3*M3 + AQ3)</f>
        <v>3953586.9442910855</v>
      </c>
      <c r="AU3">
        <f>COS(L3-N3)</f>
        <v>0.99999999999996458</v>
      </c>
      <c r="AV3">
        <f>SIN(L3-N3)</f>
        <v>2.6631610783311686E-7</v>
      </c>
      <c r="AY3">
        <f>SINH(ATANH(SIN(K3)) - ( 2*AA$3^0.5 / (1 + AA$3)) * ATANH(2*AA$3^0.5 / (1 +AA$3) * SIN(K3)) )</f>
        <v>0.71417125595911157</v>
      </c>
      <c r="AZ3">
        <f>SQRT(1 + AY3^2)</f>
        <v>1.2288370855561834</v>
      </c>
      <c r="BC3">
        <f>ATAN(AY3/AU3)</f>
        <v>0.62017369190679772</v>
      </c>
      <c r="BD3">
        <f>ATANH(AV3/AZ3)</f>
        <v>2.1672206264232643E-7</v>
      </c>
      <c r="BG3">
        <f>AP$3 * (BC3 + (AI$3 * SIN(2*BC3) * COSH(2*BD3) + AJ$3 * SIN(2*BC3*2) * COSH(2*BD3*2) + AK$3 * SIN(2*BC3*3) * COSH(2*BD3*3) + AL$3 * SIN(2*BC3*4) * COSH(2*BD3*4) + AM$3 * SIN(2*BC3*5) * COSH(2*BD3*5) ) ) - AR3</f>
        <v>-9.3106768196448684</v>
      </c>
      <c r="BH3">
        <f>AP$3 * (BD3 + (AI$3 * COS(2*BC3) * SINH(2*BD3) + AJ$3 * COS(2*BC3*2) * SINH(2*BD3*2) + AK$3 * COS(2*BC3*3) * SINH(2*BD3*3) + AL$3 * COS(2*BC3*4) * SINH(2*BD3*4) + AM$3 * COS(2*BC3*5) * SINH(2*BD3*5) ) )</f>
        <v>1.3805755141242078</v>
      </c>
    </row>
    <row r="4" spans="2:60">
      <c r="B4" t="s">
        <v>32</v>
      </c>
      <c r="C4" s="2">
        <v>35.71</v>
      </c>
      <c r="D4" s="2">
        <v>35.71</v>
      </c>
      <c r="E4">
        <v>35.715476989746001</v>
      </c>
      <c r="F4">
        <v>139.76124572753901</v>
      </c>
      <c r="G4">
        <v>-0.25</v>
      </c>
      <c r="H4">
        <v>0</v>
      </c>
      <c r="I4">
        <v>35.715560913085902</v>
      </c>
      <c r="J4">
        <v>139.76123046875</v>
      </c>
      <c r="K4">
        <f>E4*PI()/180</f>
        <v>0.62335266739134076</v>
      </c>
      <c r="L4">
        <f t="shared" ref="L4:L27" si="0">F4*PI()/180</f>
        <v>2.4392939046344133</v>
      </c>
      <c r="M4">
        <f t="shared" ref="M4:M27" si="1">I4*PI()/180</f>
        <v>0.62335413212994129</v>
      </c>
      <c r="N4">
        <f t="shared" ref="N4:N27" si="2">J4*PI()/180</f>
        <v>2.4392936383183055</v>
      </c>
      <c r="O4">
        <f t="shared" ref="O4:O27" si="3">SIN(2 * M4)</f>
        <v>0.94794152197184645</v>
      </c>
      <c r="P4">
        <f t="shared" ref="P4:P27" si="4">SIN(2 * M4 * 2)</f>
        <v>0.60373344267671347</v>
      </c>
      <c r="Q4">
        <f t="shared" ref="Q4:Q27" si="5">SIN(2 * M4 * 3)</f>
        <v>-0.5634303877321738</v>
      </c>
      <c r="R4">
        <f t="shared" ref="R4:R27" si="6">SIN(2 * M4 * 4)</f>
        <v>-0.96257600818290445</v>
      </c>
      <c r="S4">
        <f t="shared" ref="S4:S27" si="7">SIN(2 * M4 * 5)</f>
        <v>-4.962359691597764E-2</v>
      </c>
      <c r="U4" s="1" t="s">
        <v>79</v>
      </c>
      <c r="V4" s="3">
        <v>0.99990000000000001</v>
      </c>
      <c r="W4" s="3">
        <v>6378137</v>
      </c>
      <c r="X4" s="3">
        <v>298.25722210100002</v>
      </c>
      <c r="AA4" s="3">
        <f t="shared" ref="AA4:AA27" si="8">1/(2*X4-1)</f>
        <v>1.6792203946287445E-3</v>
      </c>
      <c r="AB4" s="3">
        <f t="shared" ref="AB4:AB67" si="9">1 + AA4^2/4 + AA4^4/64</f>
        <v>1.0000007049454078</v>
      </c>
      <c r="AC4" s="3">
        <f t="shared" ref="AC4:AC27" si="10" xml:space="preserve"> - (3/2) * (AA4 - AA4^3/8 - AA4^5/64)</f>
        <v>-2.5188297041239312E-3</v>
      </c>
      <c r="AD4" s="3">
        <f t="shared" ref="AD4:AD27" si="11">(15/16) * (AA4^2 - AA4^4/4)</f>
        <v>2.6435429493240994E-6</v>
      </c>
      <c r="AE4" s="3">
        <f t="shared" ref="AE4:AE27" si="12" xml:space="preserve"> - 35/48 * (AA4^3 - 5/16*AA4^5)</f>
        <v>-3.4526259073074147E-9</v>
      </c>
      <c r="AF4" s="3">
        <f t="shared" ref="AF4:AF27" si="13">315/512 * AA4^4</f>
        <v>4.8918304243879506E-12</v>
      </c>
      <c r="AG4" s="3">
        <f t="shared" ref="AG4:AG27" si="14" xml:space="preserve"> - 693/1280 * AA4^5</f>
        <v>-7.2287260458139161E-15</v>
      </c>
      <c r="AH4" s="3" t="s">
        <v>57</v>
      </c>
      <c r="AI4" s="3">
        <f t="shared" ref="AI4:AI27" si="15" xml:space="preserve"> (1/2)*AA4 - (2/3)*(AA4^2) + (5/16)*(AA4^3) + (41/180)*(AA4^4) - (127/288)*(AA4^5)</f>
        <v>8.377318247285465E-4</v>
      </c>
      <c r="AJ4" s="3">
        <f t="shared" ref="AJ4:AJ27" si="16" xml:space="preserve"> (13/48)*(AA4^2) - (3/5)*(AA4^3) + (557/1440)*(AA4^4) + (281/630)*(AA4^5)</f>
        <v>7.6085278483792483E-7</v>
      </c>
      <c r="AK4" s="3">
        <f t="shared" ref="AK4:AK27" si="17" xml:space="preserve"> (61/240)*(AA4^3) - (103/140)*(AA4^4) + (15061/26880)*(AA4^5)</f>
        <v>1.1976455002315586E-9</v>
      </c>
      <c r="AL4" s="3">
        <f t="shared" ref="AL4:AL27" si="18" xml:space="preserve"> (49561/161280)*(AA4^4) - (179/168)*(AA4^5)</f>
        <v>2.4291502606542476E-12</v>
      </c>
      <c r="AM4" s="3">
        <f t="shared" ref="AM4:AM27" si="19" xml:space="preserve"> (34729/80640)*(AA4^5)</f>
        <v>5.7501643840919741E-15</v>
      </c>
      <c r="AP4" s="3">
        <f t="shared" ref="AP4:AP27" si="20">(V4*W4/(1 + AA4))*AB4</f>
        <v>6366812.4008564716</v>
      </c>
      <c r="AQ4">
        <f t="shared" ref="AQ4:AQ27" si="21">SUMPRODUCT(AC$3:AG$3,O4:S4)</f>
        <v>-2.3861053274235222E-3</v>
      </c>
      <c r="AR4">
        <f t="shared" ref="AR4:AR27" si="22">(V$3*W$3/(1+AA$3))*(AB$3*M4 + AQ4)</f>
        <v>3953586.9442910855</v>
      </c>
      <c r="AU4">
        <f t="shared" ref="AU4:AU27" si="23">COS(L4-N4)</f>
        <v>0.99999999999996458</v>
      </c>
      <c r="AV4">
        <f t="shared" ref="AV4:AV27" si="24">SIN(L4-N4)</f>
        <v>2.6631610783311686E-7</v>
      </c>
      <c r="AY4">
        <f t="shared" ref="AY4:AY27" si="25">SINH(ATANH(SIN(K4)) - ( 2*AA$3^0.5 / (1 + AA$3)) * ATANH(2*AA$3^0.5 / (1 +AA$3) * SIN(K4)) )</f>
        <v>0.71417125595911157</v>
      </c>
      <c r="AZ4">
        <f t="shared" ref="AZ4:AZ67" si="26">SQRT(1 + AY4^2)</f>
        <v>1.2288370855561834</v>
      </c>
      <c r="BC4">
        <f t="shared" ref="BC4:BC27" si="27">ATAN(AY4/AU4)</f>
        <v>0.62017369190679772</v>
      </c>
      <c r="BD4">
        <f t="shared" ref="BD4:BD27" si="28">ATANH(AV4/AZ4)</f>
        <v>2.1672206264232643E-7</v>
      </c>
      <c r="BG4">
        <f t="shared" ref="BG4:BG27" si="29">AP$3 * (BC4 + (AI$3 * SIN(2*BC4) * COSH(2*BD4) + AJ$3 * SIN(2*BC4*2) * COSH(2*BD4*2) + AK$3 * SIN(2*BC4*3) * COSH(2*BD4*3) + AL$3 * SIN(2*BC4*4) * COSH(2*BD4*4) + AM$3 * SIN(2*BC4*5) * COSH(2*BD4*5) ) ) - AR4</f>
        <v>-9.3106768196448684</v>
      </c>
      <c r="BH4">
        <f t="shared" ref="BH4:BH27" si="30">AP$3 * (BD4 + (AI$3 * COS(2*BC4) * SINH(2*BD4) + AJ$3 * COS(2*BC4*2) * SINH(2*BD4*2) + AK$3 * COS(2*BC4*3) * SINH(2*BD4*3) + AL$3 * COS(2*BC4*4) * SINH(2*BD4*4) + AM$3 * COS(2*BC4*5) * SINH(2*BD4*5) ) )</f>
        <v>1.3805755141242078</v>
      </c>
    </row>
    <row r="5" spans="2:60">
      <c r="B5" t="s">
        <v>33</v>
      </c>
      <c r="C5" s="2">
        <v>139.76</v>
      </c>
      <c r="D5" s="2">
        <v>139.76</v>
      </c>
      <c r="E5">
        <v>35.715476989746001</v>
      </c>
      <c r="F5">
        <v>139.76124572753901</v>
      </c>
      <c r="G5">
        <v>-0.25</v>
      </c>
      <c r="H5">
        <v>0</v>
      </c>
      <c r="I5">
        <v>35.715560913085902</v>
      </c>
      <c r="J5">
        <v>139.76123046875</v>
      </c>
      <c r="K5">
        <f>E5*PI()/180</f>
        <v>0.62335266739134076</v>
      </c>
      <c r="L5">
        <f t="shared" si="0"/>
        <v>2.4392939046344133</v>
      </c>
      <c r="M5">
        <f t="shared" si="1"/>
        <v>0.62335413212994129</v>
      </c>
      <c r="N5">
        <f t="shared" si="2"/>
        <v>2.4392936383183055</v>
      </c>
      <c r="O5">
        <f t="shared" si="3"/>
        <v>0.94794152197184645</v>
      </c>
      <c r="P5">
        <f t="shared" si="4"/>
        <v>0.60373344267671347</v>
      </c>
      <c r="Q5">
        <f t="shared" si="5"/>
        <v>-0.5634303877321738</v>
      </c>
      <c r="R5">
        <f t="shared" si="6"/>
        <v>-0.96257600818290445</v>
      </c>
      <c r="S5">
        <f t="shared" si="7"/>
        <v>-4.962359691597764E-2</v>
      </c>
      <c r="U5" s="1" t="s">
        <v>80</v>
      </c>
      <c r="V5" s="3">
        <v>0.99990000000000001</v>
      </c>
      <c r="W5" s="3">
        <v>6378137</v>
      </c>
      <c r="X5" s="3">
        <v>298.25722210100002</v>
      </c>
      <c r="AA5" s="3">
        <f t="shared" si="8"/>
        <v>1.6792203946287445E-3</v>
      </c>
      <c r="AB5" s="3">
        <f t="shared" si="9"/>
        <v>1.0000007049454078</v>
      </c>
      <c r="AC5" s="3">
        <f t="shared" si="10"/>
        <v>-2.5188297041239312E-3</v>
      </c>
      <c r="AD5" s="3">
        <f t="shared" si="11"/>
        <v>2.6435429493240994E-6</v>
      </c>
      <c r="AE5" s="3">
        <f t="shared" si="12"/>
        <v>-3.4526259073074147E-9</v>
      </c>
      <c r="AF5" s="3">
        <f t="shared" si="13"/>
        <v>4.8918304243879506E-12</v>
      </c>
      <c r="AG5" s="3">
        <f t="shared" si="14"/>
        <v>-7.2287260458139161E-15</v>
      </c>
      <c r="AH5" s="3" t="s">
        <v>57</v>
      </c>
      <c r="AI5" s="3">
        <f t="shared" si="15"/>
        <v>8.377318247285465E-4</v>
      </c>
      <c r="AJ5" s="3">
        <f t="shared" si="16"/>
        <v>7.6085278483792483E-7</v>
      </c>
      <c r="AK5" s="3">
        <f t="shared" si="17"/>
        <v>1.1976455002315586E-9</v>
      </c>
      <c r="AL5" s="3">
        <f t="shared" si="18"/>
        <v>2.4291502606542476E-12</v>
      </c>
      <c r="AM5" s="3">
        <f t="shared" si="19"/>
        <v>5.7501643840919741E-15</v>
      </c>
      <c r="AP5" s="3">
        <f t="shared" si="20"/>
        <v>6366812.4008564716</v>
      </c>
      <c r="AQ5">
        <f t="shared" si="21"/>
        <v>-2.3861053274235222E-3</v>
      </c>
      <c r="AR5">
        <f t="shared" si="22"/>
        <v>3953586.9442910855</v>
      </c>
      <c r="AU5">
        <f t="shared" si="23"/>
        <v>0.99999999999996458</v>
      </c>
      <c r="AV5">
        <f t="shared" si="24"/>
        <v>2.6631610783311686E-7</v>
      </c>
      <c r="AY5">
        <f t="shared" si="25"/>
        <v>0.71417125595911157</v>
      </c>
      <c r="AZ5">
        <f t="shared" si="26"/>
        <v>1.2288370855561834</v>
      </c>
      <c r="BC5">
        <f t="shared" si="27"/>
        <v>0.62017369190679772</v>
      </c>
      <c r="BD5">
        <f t="shared" si="28"/>
        <v>2.1672206264232643E-7</v>
      </c>
      <c r="BG5">
        <f t="shared" si="29"/>
        <v>-9.3106768196448684</v>
      </c>
      <c r="BH5">
        <f t="shared" si="30"/>
        <v>1.3805755141242078</v>
      </c>
    </row>
    <row r="6" spans="2:60">
      <c r="B6" t="s">
        <v>34</v>
      </c>
      <c r="C6">
        <f>C2*PI()/180</f>
        <v>0.62332803315125884</v>
      </c>
      <c r="D6">
        <f>D2*PI()/180</f>
        <v>0.62334434234977476</v>
      </c>
      <c r="E6">
        <v>35.715476989746001</v>
      </c>
      <c r="F6">
        <v>139.76124572753901</v>
      </c>
      <c r="G6">
        <v>-0.25</v>
      </c>
      <c r="H6">
        <v>0</v>
      </c>
      <c r="I6">
        <v>35.715560913085902</v>
      </c>
      <c r="J6">
        <v>139.76123046875</v>
      </c>
      <c r="K6">
        <f>E6*PI()/180</f>
        <v>0.62335266739134076</v>
      </c>
      <c r="L6">
        <f t="shared" si="0"/>
        <v>2.4392939046344133</v>
      </c>
      <c r="M6">
        <f t="shared" si="1"/>
        <v>0.62335413212994129</v>
      </c>
      <c r="N6">
        <f t="shared" si="2"/>
        <v>2.4392936383183055</v>
      </c>
      <c r="O6">
        <f t="shared" si="3"/>
        <v>0.94794152197184645</v>
      </c>
      <c r="P6">
        <f t="shared" si="4"/>
        <v>0.60373344267671347</v>
      </c>
      <c r="Q6">
        <f t="shared" si="5"/>
        <v>-0.5634303877321738</v>
      </c>
      <c r="R6">
        <f t="shared" si="6"/>
        <v>-0.96257600818290445</v>
      </c>
      <c r="S6">
        <f t="shared" si="7"/>
        <v>-4.962359691597764E-2</v>
      </c>
      <c r="U6" s="1" t="s">
        <v>81</v>
      </c>
      <c r="V6" s="3">
        <v>0.99990000000000001</v>
      </c>
      <c r="W6" s="3">
        <v>6378137</v>
      </c>
      <c r="X6" s="3">
        <v>298.25722210100002</v>
      </c>
      <c r="AA6" s="3">
        <f t="shared" si="8"/>
        <v>1.6792203946287445E-3</v>
      </c>
      <c r="AB6" s="3">
        <f t="shared" si="9"/>
        <v>1.0000007049454078</v>
      </c>
      <c r="AC6" s="3">
        <f t="shared" si="10"/>
        <v>-2.5188297041239312E-3</v>
      </c>
      <c r="AD6" s="3">
        <f t="shared" si="11"/>
        <v>2.6435429493240994E-6</v>
      </c>
      <c r="AE6" s="3">
        <f t="shared" si="12"/>
        <v>-3.4526259073074147E-9</v>
      </c>
      <c r="AF6" s="3">
        <f t="shared" si="13"/>
        <v>4.8918304243879506E-12</v>
      </c>
      <c r="AG6" s="3">
        <f t="shared" si="14"/>
        <v>-7.2287260458139161E-15</v>
      </c>
      <c r="AH6" s="3" t="s">
        <v>57</v>
      </c>
      <c r="AI6" s="3">
        <f t="shared" si="15"/>
        <v>8.377318247285465E-4</v>
      </c>
      <c r="AJ6" s="3">
        <f t="shared" si="16"/>
        <v>7.6085278483792483E-7</v>
      </c>
      <c r="AK6" s="3">
        <f t="shared" si="17"/>
        <v>1.1976455002315586E-9</v>
      </c>
      <c r="AL6" s="3">
        <f t="shared" si="18"/>
        <v>2.4291502606542476E-12</v>
      </c>
      <c r="AM6" s="3">
        <f t="shared" si="19"/>
        <v>5.7501643840919741E-15</v>
      </c>
      <c r="AP6" s="3">
        <f t="shared" si="20"/>
        <v>6366812.4008564716</v>
      </c>
      <c r="AQ6">
        <f t="shared" si="21"/>
        <v>-2.3861053274235222E-3</v>
      </c>
      <c r="AR6">
        <f t="shared" si="22"/>
        <v>3953586.9442910855</v>
      </c>
      <c r="AU6">
        <f t="shared" si="23"/>
        <v>0.99999999999996458</v>
      </c>
      <c r="AV6">
        <f t="shared" si="24"/>
        <v>2.6631610783311686E-7</v>
      </c>
      <c r="AY6">
        <f t="shared" si="25"/>
        <v>0.71417125595911157</v>
      </c>
      <c r="AZ6">
        <f t="shared" si="26"/>
        <v>1.2288370855561834</v>
      </c>
      <c r="BC6">
        <f t="shared" si="27"/>
        <v>0.62017369190679772</v>
      </c>
      <c r="BD6">
        <f t="shared" si="28"/>
        <v>2.1672206264232643E-7</v>
      </c>
      <c r="BG6">
        <f t="shared" si="29"/>
        <v>-9.3106768196448684</v>
      </c>
      <c r="BH6">
        <f t="shared" si="30"/>
        <v>1.3805755141242078</v>
      </c>
    </row>
    <row r="7" spans="2:60">
      <c r="B7" t="s">
        <v>35</v>
      </c>
      <c r="C7">
        <f>C3*PI()/180</f>
        <v>2.4392765940873291</v>
      </c>
      <c r="D7">
        <f>D3*PI()/180</f>
        <v>2.4393245224648346</v>
      </c>
      <c r="E7">
        <v>35.715476989746001</v>
      </c>
      <c r="F7">
        <v>139.76124572753901</v>
      </c>
      <c r="G7">
        <v>-0.25</v>
      </c>
      <c r="H7">
        <v>0</v>
      </c>
      <c r="I7">
        <v>35.715560913085902</v>
      </c>
      <c r="J7">
        <v>139.76123046875</v>
      </c>
      <c r="K7">
        <f>E7*PI()/180</f>
        <v>0.62335266739134076</v>
      </c>
      <c r="L7">
        <f t="shared" si="0"/>
        <v>2.4392939046344133</v>
      </c>
      <c r="M7">
        <f t="shared" si="1"/>
        <v>0.62335413212994129</v>
      </c>
      <c r="N7">
        <f t="shared" si="2"/>
        <v>2.4392936383183055</v>
      </c>
      <c r="O7">
        <f t="shared" si="3"/>
        <v>0.94794152197184645</v>
      </c>
      <c r="P7">
        <f t="shared" si="4"/>
        <v>0.60373344267671347</v>
      </c>
      <c r="Q7">
        <f t="shared" si="5"/>
        <v>-0.5634303877321738</v>
      </c>
      <c r="R7">
        <f t="shared" si="6"/>
        <v>-0.96257600818290445</v>
      </c>
      <c r="S7">
        <f t="shared" si="7"/>
        <v>-4.962359691597764E-2</v>
      </c>
      <c r="U7" s="1" t="s">
        <v>82</v>
      </c>
      <c r="V7" s="3">
        <v>0.99990000000000001</v>
      </c>
      <c r="W7" s="3">
        <v>6378137</v>
      </c>
      <c r="X7" s="3">
        <v>298.25722210100002</v>
      </c>
      <c r="AA7" s="3">
        <f t="shared" si="8"/>
        <v>1.6792203946287445E-3</v>
      </c>
      <c r="AB7" s="3">
        <f t="shared" si="9"/>
        <v>1.0000007049454078</v>
      </c>
      <c r="AC7" s="3">
        <f t="shared" si="10"/>
        <v>-2.5188297041239312E-3</v>
      </c>
      <c r="AD7" s="3">
        <f t="shared" si="11"/>
        <v>2.6435429493240994E-6</v>
      </c>
      <c r="AE7" s="3">
        <f t="shared" si="12"/>
        <v>-3.4526259073074147E-9</v>
      </c>
      <c r="AF7" s="3">
        <f t="shared" si="13"/>
        <v>4.8918304243879506E-12</v>
      </c>
      <c r="AG7" s="3">
        <f t="shared" si="14"/>
        <v>-7.2287260458139161E-15</v>
      </c>
      <c r="AH7" s="3" t="s">
        <v>57</v>
      </c>
      <c r="AI7" s="3">
        <f t="shared" si="15"/>
        <v>8.377318247285465E-4</v>
      </c>
      <c r="AJ7" s="3">
        <f t="shared" si="16"/>
        <v>7.6085278483792483E-7</v>
      </c>
      <c r="AK7" s="3">
        <f t="shared" si="17"/>
        <v>1.1976455002315586E-9</v>
      </c>
      <c r="AL7" s="3">
        <f t="shared" si="18"/>
        <v>2.4291502606542476E-12</v>
      </c>
      <c r="AM7" s="3">
        <f t="shared" si="19"/>
        <v>5.7501643840919741E-15</v>
      </c>
      <c r="AP7" s="3">
        <f t="shared" si="20"/>
        <v>6366812.4008564716</v>
      </c>
      <c r="AQ7">
        <f t="shared" si="21"/>
        <v>-2.3861053274235222E-3</v>
      </c>
      <c r="AR7">
        <f t="shared" si="22"/>
        <v>3953586.9442910855</v>
      </c>
      <c r="AU7">
        <f t="shared" si="23"/>
        <v>0.99999999999996458</v>
      </c>
      <c r="AV7">
        <f t="shared" si="24"/>
        <v>2.6631610783311686E-7</v>
      </c>
      <c r="AY7">
        <f t="shared" si="25"/>
        <v>0.71417125595911157</v>
      </c>
      <c r="AZ7">
        <f t="shared" si="26"/>
        <v>1.2288370855561834</v>
      </c>
      <c r="BC7">
        <f t="shared" si="27"/>
        <v>0.62017369190679772</v>
      </c>
      <c r="BD7">
        <f t="shared" si="28"/>
        <v>2.1672206264232643E-7</v>
      </c>
      <c r="BG7">
        <f t="shared" si="29"/>
        <v>-9.3106768196448684</v>
      </c>
      <c r="BH7">
        <f t="shared" si="30"/>
        <v>1.3805755141242078</v>
      </c>
    </row>
    <row r="8" spans="2:60">
      <c r="B8" t="s">
        <v>36</v>
      </c>
      <c r="C8">
        <f>C4*PI()/180</f>
        <v>0.62325707588717505</v>
      </c>
      <c r="D8">
        <f>D4*PI()/180</f>
        <v>0.62325707588717505</v>
      </c>
      <c r="E8">
        <v>35.715476989746001</v>
      </c>
      <c r="F8">
        <v>139.76124572753901</v>
      </c>
      <c r="G8">
        <v>-0.25</v>
      </c>
      <c r="H8">
        <v>0</v>
      </c>
      <c r="I8">
        <v>35.715560913085902</v>
      </c>
      <c r="J8">
        <v>139.76123046875</v>
      </c>
      <c r="K8">
        <f>E8*PI()/180</f>
        <v>0.62335266739134076</v>
      </c>
      <c r="L8">
        <f t="shared" si="0"/>
        <v>2.4392939046344133</v>
      </c>
      <c r="M8">
        <f t="shared" si="1"/>
        <v>0.62335413212994129</v>
      </c>
      <c r="N8">
        <f t="shared" si="2"/>
        <v>2.4392936383183055</v>
      </c>
      <c r="O8">
        <f t="shared" si="3"/>
        <v>0.94794152197184645</v>
      </c>
      <c r="P8">
        <f t="shared" si="4"/>
        <v>0.60373344267671347</v>
      </c>
      <c r="Q8">
        <f t="shared" si="5"/>
        <v>-0.5634303877321738</v>
      </c>
      <c r="R8">
        <f t="shared" si="6"/>
        <v>-0.96257600818290445</v>
      </c>
      <c r="S8">
        <f t="shared" si="7"/>
        <v>-4.962359691597764E-2</v>
      </c>
      <c r="U8" s="1" t="s">
        <v>83</v>
      </c>
      <c r="V8" s="3">
        <v>0.99990000000000001</v>
      </c>
      <c r="W8" s="3">
        <v>6378137</v>
      </c>
      <c r="X8" s="3">
        <v>298.25722210100002</v>
      </c>
      <c r="AA8" s="3">
        <f t="shared" si="8"/>
        <v>1.6792203946287445E-3</v>
      </c>
      <c r="AB8" s="3">
        <f t="shared" si="9"/>
        <v>1.0000007049454078</v>
      </c>
      <c r="AC8" s="3">
        <f t="shared" si="10"/>
        <v>-2.5188297041239312E-3</v>
      </c>
      <c r="AD8" s="3">
        <f t="shared" si="11"/>
        <v>2.6435429493240994E-6</v>
      </c>
      <c r="AE8" s="3">
        <f t="shared" si="12"/>
        <v>-3.4526259073074147E-9</v>
      </c>
      <c r="AF8" s="3">
        <f t="shared" si="13"/>
        <v>4.8918304243879506E-12</v>
      </c>
      <c r="AG8" s="3">
        <f t="shared" si="14"/>
        <v>-7.2287260458139161E-15</v>
      </c>
      <c r="AH8" s="3" t="s">
        <v>57</v>
      </c>
      <c r="AI8" s="3">
        <f t="shared" si="15"/>
        <v>8.377318247285465E-4</v>
      </c>
      <c r="AJ8" s="3">
        <f t="shared" si="16"/>
        <v>7.6085278483792483E-7</v>
      </c>
      <c r="AK8" s="3">
        <f t="shared" si="17"/>
        <v>1.1976455002315586E-9</v>
      </c>
      <c r="AL8" s="3">
        <f t="shared" si="18"/>
        <v>2.4291502606542476E-12</v>
      </c>
      <c r="AM8" s="3">
        <f t="shared" si="19"/>
        <v>5.7501643840919741E-15</v>
      </c>
      <c r="AP8" s="3">
        <f t="shared" si="20"/>
        <v>6366812.4008564716</v>
      </c>
      <c r="AQ8">
        <f t="shared" si="21"/>
        <v>-2.3861053274235222E-3</v>
      </c>
      <c r="AR8">
        <f t="shared" si="22"/>
        <v>3953586.9442910855</v>
      </c>
      <c r="AU8">
        <f t="shared" si="23"/>
        <v>0.99999999999996458</v>
      </c>
      <c r="AV8">
        <f t="shared" si="24"/>
        <v>2.6631610783311686E-7</v>
      </c>
      <c r="AY8">
        <f t="shared" si="25"/>
        <v>0.71417125595911157</v>
      </c>
      <c r="AZ8">
        <f t="shared" si="26"/>
        <v>1.2288370855561834</v>
      </c>
      <c r="BC8">
        <f t="shared" si="27"/>
        <v>0.62017369190679772</v>
      </c>
      <c r="BD8">
        <f t="shared" si="28"/>
        <v>2.1672206264232643E-7</v>
      </c>
      <c r="BG8">
        <f t="shared" si="29"/>
        <v>-9.3106768196448684</v>
      </c>
      <c r="BH8">
        <f t="shared" si="30"/>
        <v>1.3805755141242078</v>
      </c>
    </row>
    <row r="9" spans="2:60">
      <c r="B9" t="s">
        <v>37</v>
      </c>
      <c r="C9">
        <f>C5*PI()/180</f>
        <v>2.4392721625872746</v>
      </c>
      <c r="D9">
        <f>D5*PI()/180</f>
        <v>2.4392721625872746</v>
      </c>
      <c r="E9">
        <v>35.715476989746001</v>
      </c>
      <c r="F9">
        <v>139.76124572753901</v>
      </c>
      <c r="G9">
        <v>-0.25</v>
      </c>
      <c r="H9">
        <v>0</v>
      </c>
      <c r="I9">
        <v>35.715560913085902</v>
      </c>
      <c r="J9">
        <v>139.76123046875</v>
      </c>
      <c r="K9">
        <f>E9*PI()/180</f>
        <v>0.62335266739134076</v>
      </c>
      <c r="L9">
        <f t="shared" si="0"/>
        <v>2.4392939046344133</v>
      </c>
      <c r="M9">
        <f t="shared" si="1"/>
        <v>0.62335413212994129</v>
      </c>
      <c r="N9">
        <f t="shared" si="2"/>
        <v>2.4392936383183055</v>
      </c>
      <c r="O9">
        <f t="shared" si="3"/>
        <v>0.94794152197184645</v>
      </c>
      <c r="P9">
        <f t="shared" si="4"/>
        <v>0.60373344267671347</v>
      </c>
      <c r="Q9">
        <f t="shared" si="5"/>
        <v>-0.5634303877321738</v>
      </c>
      <c r="R9">
        <f t="shared" si="6"/>
        <v>-0.96257600818290445</v>
      </c>
      <c r="S9">
        <f t="shared" si="7"/>
        <v>-4.962359691597764E-2</v>
      </c>
      <c r="U9" s="1" t="s">
        <v>84</v>
      </c>
      <c r="V9" s="3">
        <v>0.99990000000000001</v>
      </c>
      <c r="W9" s="3">
        <v>6378137</v>
      </c>
      <c r="X9" s="3">
        <v>298.25722210100002</v>
      </c>
      <c r="AA9" s="3">
        <f t="shared" si="8"/>
        <v>1.6792203946287445E-3</v>
      </c>
      <c r="AB9" s="3">
        <f t="shared" si="9"/>
        <v>1.0000007049454078</v>
      </c>
      <c r="AC9" s="3">
        <f t="shared" si="10"/>
        <v>-2.5188297041239312E-3</v>
      </c>
      <c r="AD9" s="3">
        <f t="shared" si="11"/>
        <v>2.6435429493240994E-6</v>
      </c>
      <c r="AE9" s="3">
        <f t="shared" si="12"/>
        <v>-3.4526259073074147E-9</v>
      </c>
      <c r="AF9" s="3">
        <f t="shared" si="13"/>
        <v>4.8918304243879506E-12</v>
      </c>
      <c r="AG9" s="3">
        <f t="shared" si="14"/>
        <v>-7.2287260458139161E-15</v>
      </c>
      <c r="AH9" s="3" t="s">
        <v>57</v>
      </c>
      <c r="AI9" s="3">
        <f t="shared" si="15"/>
        <v>8.377318247285465E-4</v>
      </c>
      <c r="AJ9" s="3">
        <f t="shared" si="16"/>
        <v>7.6085278483792483E-7</v>
      </c>
      <c r="AK9" s="3">
        <f t="shared" si="17"/>
        <v>1.1976455002315586E-9</v>
      </c>
      <c r="AL9" s="3">
        <f t="shared" si="18"/>
        <v>2.4291502606542476E-12</v>
      </c>
      <c r="AM9" s="3">
        <f t="shared" si="19"/>
        <v>5.7501643840919741E-15</v>
      </c>
      <c r="AP9" s="3">
        <f t="shared" si="20"/>
        <v>6366812.4008564716</v>
      </c>
      <c r="AQ9">
        <f t="shared" si="21"/>
        <v>-2.3861053274235222E-3</v>
      </c>
      <c r="AR9">
        <f t="shared" si="22"/>
        <v>3953586.9442910855</v>
      </c>
      <c r="AU9">
        <f t="shared" si="23"/>
        <v>0.99999999999996458</v>
      </c>
      <c r="AV9">
        <f t="shared" si="24"/>
        <v>2.6631610783311686E-7</v>
      </c>
      <c r="AY9">
        <f t="shared" si="25"/>
        <v>0.71417125595911157</v>
      </c>
      <c r="AZ9">
        <f t="shared" si="26"/>
        <v>1.2288370855561834</v>
      </c>
      <c r="BC9">
        <f t="shared" si="27"/>
        <v>0.62017369190679772</v>
      </c>
      <c r="BD9">
        <f t="shared" si="28"/>
        <v>2.1672206264232643E-7</v>
      </c>
      <c r="BG9">
        <f t="shared" si="29"/>
        <v>-9.3106768196448684</v>
      </c>
      <c r="BH9">
        <f t="shared" si="30"/>
        <v>1.3805755141242078</v>
      </c>
    </row>
    <row r="10" spans="2:60">
      <c r="B10" t="s">
        <v>74</v>
      </c>
      <c r="C10">
        <f>SIN(2 * C8)</f>
        <v>0.94787969006851447</v>
      </c>
      <c r="D10">
        <f>SIN(2 * D8)</f>
        <v>0.94787969006851447</v>
      </c>
      <c r="E10">
        <v>35.715476989746001</v>
      </c>
      <c r="F10">
        <v>139.76124572753901</v>
      </c>
      <c r="G10">
        <v>-0.25</v>
      </c>
      <c r="H10">
        <v>0</v>
      </c>
      <c r="I10">
        <v>35.715560913085902</v>
      </c>
      <c r="J10">
        <v>139.76123046875</v>
      </c>
      <c r="K10">
        <f>E10*PI()/180</f>
        <v>0.62335266739134076</v>
      </c>
      <c r="L10">
        <f t="shared" si="0"/>
        <v>2.4392939046344133</v>
      </c>
      <c r="M10">
        <f t="shared" si="1"/>
        <v>0.62335413212994129</v>
      </c>
      <c r="N10">
        <f t="shared" si="2"/>
        <v>2.4392936383183055</v>
      </c>
      <c r="O10">
        <f t="shared" si="3"/>
        <v>0.94794152197184645</v>
      </c>
      <c r="P10">
        <f t="shared" si="4"/>
        <v>0.60373344267671347</v>
      </c>
      <c r="Q10">
        <f t="shared" si="5"/>
        <v>-0.5634303877321738</v>
      </c>
      <c r="R10">
        <f t="shared" si="6"/>
        <v>-0.96257600818290445</v>
      </c>
      <c r="S10">
        <f t="shared" si="7"/>
        <v>-4.962359691597764E-2</v>
      </c>
      <c r="U10" s="1" t="s">
        <v>85</v>
      </c>
      <c r="V10" s="3">
        <v>0.99990000000000001</v>
      </c>
      <c r="W10" s="3">
        <v>6378137</v>
      </c>
      <c r="X10" s="3">
        <v>298.25722210100002</v>
      </c>
      <c r="AA10" s="3">
        <f t="shared" si="8"/>
        <v>1.6792203946287445E-3</v>
      </c>
      <c r="AB10" s="3">
        <f t="shared" si="9"/>
        <v>1.0000007049454078</v>
      </c>
      <c r="AC10" s="3">
        <f t="shared" si="10"/>
        <v>-2.5188297041239312E-3</v>
      </c>
      <c r="AD10" s="3">
        <f t="shared" si="11"/>
        <v>2.6435429493240994E-6</v>
      </c>
      <c r="AE10" s="3">
        <f t="shared" si="12"/>
        <v>-3.4526259073074147E-9</v>
      </c>
      <c r="AF10" s="3">
        <f t="shared" si="13"/>
        <v>4.8918304243879506E-12</v>
      </c>
      <c r="AG10" s="3">
        <f t="shared" si="14"/>
        <v>-7.2287260458139161E-15</v>
      </c>
      <c r="AH10" s="3" t="s">
        <v>57</v>
      </c>
      <c r="AI10" s="3">
        <f t="shared" si="15"/>
        <v>8.377318247285465E-4</v>
      </c>
      <c r="AJ10" s="3">
        <f t="shared" si="16"/>
        <v>7.6085278483792483E-7</v>
      </c>
      <c r="AK10" s="3">
        <f t="shared" si="17"/>
        <v>1.1976455002315586E-9</v>
      </c>
      <c r="AL10" s="3">
        <f t="shared" si="18"/>
        <v>2.4291502606542476E-12</v>
      </c>
      <c r="AM10" s="3">
        <f t="shared" si="19"/>
        <v>5.7501643840919741E-15</v>
      </c>
      <c r="AP10" s="3">
        <f t="shared" si="20"/>
        <v>6366812.4008564716</v>
      </c>
      <c r="AQ10">
        <f t="shared" si="21"/>
        <v>-2.3861053274235222E-3</v>
      </c>
      <c r="AR10">
        <f t="shared" si="22"/>
        <v>3953586.9442910855</v>
      </c>
      <c r="AU10">
        <f t="shared" si="23"/>
        <v>0.99999999999996458</v>
      </c>
      <c r="AV10">
        <f t="shared" si="24"/>
        <v>2.6631610783311686E-7</v>
      </c>
      <c r="AY10">
        <f t="shared" si="25"/>
        <v>0.71417125595911157</v>
      </c>
      <c r="AZ10">
        <f t="shared" si="26"/>
        <v>1.2288370855561834</v>
      </c>
      <c r="BC10">
        <f t="shared" si="27"/>
        <v>0.62017369190679772</v>
      </c>
      <c r="BD10">
        <f t="shared" si="28"/>
        <v>2.1672206264232643E-7</v>
      </c>
      <c r="BG10">
        <f t="shared" si="29"/>
        <v>-9.3106768196448684</v>
      </c>
      <c r="BH10">
        <f t="shared" si="30"/>
        <v>1.3805755141242078</v>
      </c>
    </row>
    <row r="11" spans="2:60">
      <c r="B11" t="s">
        <v>75</v>
      </c>
      <c r="C11">
        <f>SIN(2 * C8 * 2)</f>
        <v>0.60404288478400792</v>
      </c>
      <c r="D11">
        <f>SIN(2 * D8 * 2)</f>
        <v>0.60404288478400792</v>
      </c>
      <c r="E11">
        <v>35.715476989746001</v>
      </c>
      <c r="F11">
        <v>139.76124572753901</v>
      </c>
      <c r="G11">
        <v>-0.25</v>
      </c>
      <c r="H11">
        <v>0</v>
      </c>
      <c r="I11">
        <v>35.715560913085902</v>
      </c>
      <c r="J11">
        <v>139.76123046875</v>
      </c>
      <c r="K11">
        <f>E11*PI()/180</f>
        <v>0.62335266739134076</v>
      </c>
      <c r="L11">
        <f t="shared" si="0"/>
        <v>2.4392939046344133</v>
      </c>
      <c r="M11">
        <f t="shared" si="1"/>
        <v>0.62335413212994129</v>
      </c>
      <c r="N11">
        <f t="shared" si="2"/>
        <v>2.4392936383183055</v>
      </c>
      <c r="O11">
        <f t="shared" si="3"/>
        <v>0.94794152197184645</v>
      </c>
      <c r="P11">
        <f t="shared" si="4"/>
        <v>0.60373344267671347</v>
      </c>
      <c r="Q11">
        <f t="shared" si="5"/>
        <v>-0.5634303877321738</v>
      </c>
      <c r="R11">
        <f t="shared" si="6"/>
        <v>-0.96257600818290445</v>
      </c>
      <c r="S11">
        <f t="shared" si="7"/>
        <v>-4.962359691597764E-2</v>
      </c>
      <c r="U11" s="1" t="s">
        <v>86</v>
      </c>
      <c r="V11" s="3">
        <v>0.99990000000000001</v>
      </c>
      <c r="W11" s="3">
        <v>6378137</v>
      </c>
      <c r="X11" s="3">
        <v>298.25722210100002</v>
      </c>
      <c r="AA11" s="3">
        <f t="shared" si="8"/>
        <v>1.6792203946287445E-3</v>
      </c>
      <c r="AB11" s="3">
        <f t="shared" si="9"/>
        <v>1.0000007049454078</v>
      </c>
      <c r="AC11" s="3">
        <f t="shared" si="10"/>
        <v>-2.5188297041239312E-3</v>
      </c>
      <c r="AD11" s="3">
        <f t="shared" si="11"/>
        <v>2.6435429493240994E-6</v>
      </c>
      <c r="AE11" s="3">
        <f t="shared" si="12"/>
        <v>-3.4526259073074147E-9</v>
      </c>
      <c r="AF11" s="3">
        <f t="shared" si="13"/>
        <v>4.8918304243879506E-12</v>
      </c>
      <c r="AG11" s="3">
        <f t="shared" si="14"/>
        <v>-7.2287260458139161E-15</v>
      </c>
      <c r="AH11" s="3" t="s">
        <v>57</v>
      </c>
      <c r="AI11" s="3">
        <f t="shared" si="15"/>
        <v>8.377318247285465E-4</v>
      </c>
      <c r="AJ11" s="3">
        <f t="shared" si="16"/>
        <v>7.6085278483792483E-7</v>
      </c>
      <c r="AK11" s="3">
        <f t="shared" si="17"/>
        <v>1.1976455002315586E-9</v>
      </c>
      <c r="AL11" s="3">
        <f t="shared" si="18"/>
        <v>2.4291502606542476E-12</v>
      </c>
      <c r="AM11" s="3">
        <f t="shared" si="19"/>
        <v>5.7501643840919741E-15</v>
      </c>
      <c r="AP11" s="3">
        <f t="shared" si="20"/>
        <v>6366812.4008564716</v>
      </c>
      <c r="AQ11">
        <f t="shared" si="21"/>
        <v>-2.3861053274235222E-3</v>
      </c>
      <c r="AR11">
        <f t="shared" si="22"/>
        <v>3953586.9442910855</v>
      </c>
      <c r="AU11">
        <f t="shared" si="23"/>
        <v>0.99999999999996458</v>
      </c>
      <c r="AV11">
        <f t="shared" si="24"/>
        <v>2.6631610783311686E-7</v>
      </c>
      <c r="AY11">
        <f t="shared" si="25"/>
        <v>0.71417125595911157</v>
      </c>
      <c r="AZ11">
        <f t="shared" si="26"/>
        <v>1.2288370855561834</v>
      </c>
      <c r="BC11">
        <f t="shared" si="27"/>
        <v>0.62017369190679772</v>
      </c>
      <c r="BD11">
        <f t="shared" si="28"/>
        <v>2.1672206264232643E-7</v>
      </c>
      <c r="BG11">
        <f t="shared" si="29"/>
        <v>-9.3106768196448684</v>
      </c>
      <c r="BH11">
        <f t="shared" si="30"/>
        <v>1.3805755141242078</v>
      </c>
    </row>
    <row r="12" spans="2:60">
      <c r="B12" t="s">
        <v>76</v>
      </c>
      <c r="C12">
        <f>SIN(2 * C8 * 3)</f>
        <v>-0.56294918624918189</v>
      </c>
      <c r="D12">
        <f>SIN(2 * D8 * 3)</f>
        <v>-0.56294918624918189</v>
      </c>
      <c r="E12">
        <v>35.715476989746001</v>
      </c>
      <c r="F12">
        <v>139.76124572753901</v>
      </c>
      <c r="G12">
        <v>-0.25</v>
      </c>
      <c r="H12">
        <v>0</v>
      </c>
      <c r="I12">
        <v>35.715560913085902</v>
      </c>
      <c r="J12">
        <v>139.76123046875</v>
      </c>
      <c r="K12">
        <f>E12*PI()/180</f>
        <v>0.62335266739134076</v>
      </c>
      <c r="L12">
        <f t="shared" si="0"/>
        <v>2.4392939046344133</v>
      </c>
      <c r="M12">
        <f t="shared" si="1"/>
        <v>0.62335413212994129</v>
      </c>
      <c r="N12">
        <f t="shared" si="2"/>
        <v>2.4392936383183055</v>
      </c>
      <c r="O12">
        <f t="shared" si="3"/>
        <v>0.94794152197184645</v>
      </c>
      <c r="P12">
        <f t="shared" si="4"/>
        <v>0.60373344267671347</v>
      </c>
      <c r="Q12">
        <f t="shared" si="5"/>
        <v>-0.5634303877321738</v>
      </c>
      <c r="R12">
        <f t="shared" si="6"/>
        <v>-0.96257600818290445</v>
      </c>
      <c r="S12">
        <f t="shared" si="7"/>
        <v>-4.962359691597764E-2</v>
      </c>
      <c r="U12" s="1" t="s">
        <v>87</v>
      </c>
      <c r="V12" s="3">
        <v>0.99990000000000001</v>
      </c>
      <c r="W12" s="3">
        <v>6378137</v>
      </c>
      <c r="X12" s="3">
        <v>298.25722210100002</v>
      </c>
      <c r="AA12" s="3">
        <f t="shared" si="8"/>
        <v>1.6792203946287445E-3</v>
      </c>
      <c r="AB12" s="3">
        <f t="shared" si="9"/>
        <v>1.0000007049454078</v>
      </c>
      <c r="AC12" s="3">
        <f t="shared" si="10"/>
        <v>-2.5188297041239312E-3</v>
      </c>
      <c r="AD12" s="3">
        <f t="shared" si="11"/>
        <v>2.6435429493240994E-6</v>
      </c>
      <c r="AE12" s="3">
        <f t="shared" si="12"/>
        <v>-3.4526259073074147E-9</v>
      </c>
      <c r="AF12" s="3">
        <f t="shared" si="13"/>
        <v>4.8918304243879506E-12</v>
      </c>
      <c r="AG12" s="3">
        <f t="shared" si="14"/>
        <v>-7.2287260458139161E-15</v>
      </c>
      <c r="AH12" s="3" t="s">
        <v>57</v>
      </c>
      <c r="AI12" s="3">
        <f t="shared" si="15"/>
        <v>8.377318247285465E-4</v>
      </c>
      <c r="AJ12" s="3">
        <f t="shared" si="16"/>
        <v>7.6085278483792483E-7</v>
      </c>
      <c r="AK12" s="3">
        <f t="shared" si="17"/>
        <v>1.1976455002315586E-9</v>
      </c>
      <c r="AL12" s="3">
        <f t="shared" si="18"/>
        <v>2.4291502606542476E-12</v>
      </c>
      <c r="AM12" s="3">
        <f t="shared" si="19"/>
        <v>5.7501643840919741E-15</v>
      </c>
      <c r="AP12" s="3">
        <f t="shared" si="20"/>
        <v>6366812.4008564716</v>
      </c>
      <c r="AQ12">
        <f t="shared" si="21"/>
        <v>-2.3861053274235222E-3</v>
      </c>
      <c r="AR12">
        <f t="shared" si="22"/>
        <v>3953586.9442910855</v>
      </c>
      <c r="AU12">
        <f t="shared" si="23"/>
        <v>0.99999999999996458</v>
      </c>
      <c r="AV12">
        <f t="shared" si="24"/>
        <v>2.6631610783311686E-7</v>
      </c>
      <c r="AY12">
        <f t="shared" si="25"/>
        <v>0.71417125595911157</v>
      </c>
      <c r="AZ12">
        <f t="shared" si="26"/>
        <v>1.2288370855561834</v>
      </c>
      <c r="BC12">
        <f t="shared" si="27"/>
        <v>0.62017369190679772</v>
      </c>
      <c r="BD12">
        <f t="shared" si="28"/>
        <v>2.1672206264232643E-7</v>
      </c>
      <c r="BG12">
        <f t="shared" si="29"/>
        <v>-9.3106768196448684</v>
      </c>
      <c r="BH12">
        <f t="shared" si="30"/>
        <v>1.3805755141242078</v>
      </c>
    </row>
    <row r="13" spans="2:60">
      <c r="B13" t="s">
        <v>77</v>
      </c>
      <c r="C13">
        <f>SIN(2 * C8 * 4)</f>
        <v>-0.96278614514881899</v>
      </c>
      <c r="D13">
        <f>SIN(2 * D8 * 4)</f>
        <v>-0.96278614514881899</v>
      </c>
      <c r="E13">
        <v>35.715476989746001</v>
      </c>
      <c r="F13">
        <v>139.76124572753901</v>
      </c>
      <c r="G13">
        <v>-0.25</v>
      </c>
      <c r="H13">
        <v>0</v>
      </c>
      <c r="I13">
        <v>35.715560913085902</v>
      </c>
      <c r="J13">
        <v>139.76123046875</v>
      </c>
      <c r="K13">
        <f>E13*PI()/180</f>
        <v>0.62335266739134076</v>
      </c>
      <c r="L13">
        <f t="shared" si="0"/>
        <v>2.4392939046344133</v>
      </c>
      <c r="M13">
        <f t="shared" si="1"/>
        <v>0.62335413212994129</v>
      </c>
      <c r="N13">
        <f t="shared" si="2"/>
        <v>2.4392936383183055</v>
      </c>
      <c r="O13">
        <f t="shared" si="3"/>
        <v>0.94794152197184645</v>
      </c>
      <c r="P13">
        <f t="shared" si="4"/>
        <v>0.60373344267671347</v>
      </c>
      <c r="Q13">
        <f t="shared" si="5"/>
        <v>-0.5634303877321738</v>
      </c>
      <c r="R13">
        <f t="shared" si="6"/>
        <v>-0.96257600818290445</v>
      </c>
      <c r="S13">
        <f t="shared" si="7"/>
        <v>-4.962359691597764E-2</v>
      </c>
      <c r="U13" s="1" t="s">
        <v>88</v>
      </c>
      <c r="V13" s="3">
        <v>0.99990000000000001</v>
      </c>
      <c r="W13" s="3">
        <v>6378137</v>
      </c>
      <c r="X13" s="3">
        <v>298.25722210100002</v>
      </c>
      <c r="AA13" s="3">
        <f t="shared" si="8"/>
        <v>1.6792203946287445E-3</v>
      </c>
      <c r="AB13" s="3">
        <f t="shared" si="9"/>
        <v>1.0000007049454078</v>
      </c>
      <c r="AC13" s="3">
        <f t="shared" si="10"/>
        <v>-2.5188297041239312E-3</v>
      </c>
      <c r="AD13" s="3">
        <f t="shared" si="11"/>
        <v>2.6435429493240994E-6</v>
      </c>
      <c r="AE13" s="3">
        <f t="shared" si="12"/>
        <v>-3.4526259073074147E-9</v>
      </c>
      <c r="AF13" s="3">
        <f t="shared" si="13"/>
        <v>4.8918304243879506E-12</v>
      </c>
      <c r="AG13" s="3">
        <f t="shared" si="14"/>
        <v>-7.2287260458139161E-15</v>
      </c>
      <c r="AH13" s="3" t="s">
        <v>57</v>
      </c>
      <c r="AI13" s="3">
        <f t="shared" si="15"/>
        <v>8.377318247285465E-4</v>
      </c>
      <c r="AJ13" s="3">
        <f t="shared" si="16"/>
        <v>7.6085278483792483E-7</v>
      </c>
      <c r="AK13" s="3">
        <f t="shared" si="17"/>
        <v>1.1976455002315586E-9</v>
      </c>
      <c r="AL13" s="3">
        <f t="shared" si="18"/>
        <v>2.4291502606542476E-12</v>
      </c>
      <c r="AM13" s="3">
        <f t="shared" si="19"/>
        <v>5.7501643840919741E-15</v>
      </c>
      <c r="AP13" s="3">
        <f t="shared" si="20"/>
        <v>6366812.4008564716</v>
      </c>
      <c r="AQ13">
        <f t="shared" si="21"/>
        <v>-2.3861053274235222E-3</v>
      </c>
      <c r="AR13">
        <f t="shared" si="22"/>
        <v>3953586.9442910855</v>
      </c>
      <c r="AU13">
        <f t="shared" si="23"/>
        <v>0.99999999999996458</v>
      </c>
      <c r="AV13">
        <f t="shared" si="24"/>
        <v>2.6631610783311686E-7</v>
      </c>
      <c r="AY13">
        <f t="shared" si="25"/>
        <v>0.71417125595911157</v>
      </c>
      <c r="AZ13">
        <f t="shared" si="26"/>
        <v>1.2288370855561834</v>
      </c>
      <c r="BC13">
        <f t="shared" si="27"/>
        <v>0.62017369190679772</v>
      </c>
      <c r="BD13">
        <f t="shared" si="28"/>
        <v>2.1672206264232643E-7</v>
      </c>
      <c r="BG13">
        <f t="shared" si="29"/>
        <v>-9.3106768196448684</v>
      </c>
      <c r="BH13">
        <f t="shared" si="30"/>
        <v>1.3805755141242078</v>
      </c>
    </row>
    <row r="14" spans="2:60">
      <c r="B14" t="s">
        <v>78</v>
      </c>
      <c r="C14">
        <f>SIN(2 * C8 * 5)</f>
        <v>-5.0592940076713964E-2</v>
      </c>
      <c r="D14">
        <f>SIN(2 * D8 * 5)</f>
        <v>-5.0592940076713964E-2</v>
      </c>
      <c r="E14">
        <v>35.715476989746001</v>
      </c>
      <c r="F14">
        <v>139.76124572753901</v>
      </c>
      <c r="G14">
        <v>-0.25</v>
      </c>
      <c r="H14">
        <v>0</v>
      </c>
      <c r="I14">
        <v>35.715560913085902</v>
      </c>
      <c r="J14">
        <v>139.76123046875</v>
      </c>
      <c r="K14">
        <f>E14*PI()/180</f>
        <v>0.62335266739134076</v>
      </c>
      <c r="L14">
        <f t="shared" si="0"/>
        <v>2.4392939046344133</v>
      </c>
      <c r="M14">
        <f t="shared" si="1"/>
        <v>0.62335413212994129</v>
      </c>
      <c r="N14">
        <f t="shared" si="2"/>
        <v>2.4392936383183055</v>
      </c>
      <c r="O14">
        <f t="shared" si="3"/>
        <v>0.94794152197184645</v>
      </c>
      <c r="P14">
        <f t="shared" si="4"/>
        <v>0.60373344267671347</v>
      </c>
      <c r="Q14">
        <f t="shared" si="5"/>
        <v>-0.5634303877321738</v>
      </c>
      <c r="R14">
        <f t="shared" si="6"/>
        <v>-0.96257600818290445</v>
      </c>
      <c r="S14">
        <f t="shared" si="7"/>
        <v>-4.962359691597764E-2</v>
      </c>
      <c r="U14" s="1" t="s">
        <v>89</v>
      </c>
      <c r="V14" s="3">
        <v>0.99990000000000001</v>
      </c>
      <c r="W14" s="3">
        <v>6378137</v>
      </c>
      <c r="X14" s="3">
        <v>298.25722210100002</v>
      </c>
      <c r="AA14" s="3">
        <f t="shared" si="8"/>
        <v>1.6792203946287445E-3</v>
      </c>
      <c r="AB14" s="3">
        <f t="shared" si="9"/>
        <v>1.0000007049454078</v>
      </c>
      <c r="AC14" s="3">
        <f t="shared" si="10"/>
        <v>-2.5188297041239312E-3</v>
      </c>
      <c r="AD14" s="3">
        <f t="shared" si="11"/>
        <v>2.6435429493240994E-6</v>
      </c>
      <c r="AE14" s="3">
        <f t="shared" si="12"/>
        <v>-3.4526259073074147E-9</v>
      </c>
      <c r="AF14" s="3">
        <f t="shared" si="13"/>
        <v>4.8918304243879506E-12</v>
      </c>
      <c r="AG14" s="3">
        <f t="shared" si="14"/>
        <v>-7.2287260458139161E-15</v>
      </c>
      <c r="AH14" s="3" t="s">
        <v>57</v>
      </c>
      <c r="AI14" s="3">
        <f t="shared" si="15"/>
        <v>8.377318247285465E-4</v>
      </c>
      <c r="AJ14" s="3">
        <f t="shared" si="16"/>
        <v>7.6085278483792483E-7</v>
      </c>
      <c r="AK14" s="3">
        <f t="shared" si="17"/>
        <v>1.1976455002315586E-9</v>
      </c>
      <c r="AL14" s="3">
        <f t="shared" si="18"/>
        <v>2.4291502606542476E-12</v>
      </c>
      <c r="AM14" s="3">
        <f t="shared" si="19"/>
        <v>5.7501643840919741E-15</v>
      </c>
      <c r="AP14" s="3">
        <f t="shared" si="20"/>
        <v>6366812.4008564716</v>
      </c>
      <c r="AQ14">
        <f t="shared" si="21"/>
        <v>-2.3861053274235222E-3</v>
      </c>
      <c r="AR14">
        <f t="shared" si="22"/>
        <v>3953586.9442910855</v>
      </c>
      <c r="AU14">
        <f t="shared" si="23"/>
        <v>0.99999999999996458</v>
      </c>
      <c r="AV14">
        <f t="shared" si="24"/>
        <v>2.6631610783311686E-7</v>
      </c>
      <c r="AY14">
        <f t="shared" si="25"/>
        <v>0.71417125595911157</v>
      </c>
      <c r="AZ14">
        <f t="shared" si="26"/>
        <v>1.2288370855561834</v>
      </c>
      <c r="BC14">
        <f t="shared" si="27"/>
        <v>0.62017369190679772</v>
      </c>
      <c r="BD14">
        <f t="shared" si="28"/>
        <v>2.1672206264232643E-7</v>
      </c>
      <c r="BG14">
        <f t="shared" si="29"/>
        <v>-9.3106768196448684</v>
      </c>
      <c r="BH14">
        <f t="shared" si="30"/>
        <v>1.3805755141242078</v>
      </c>
    </row>
    <row r="15" spans="2:60">
      <c r="E15">
        <v>35.7154731750488</v>
      </c>
      <c r="F15">
        <v>139.76124572753901</v>
      </c>
      <c r="G15">
        <v>-1.75</v>
      </c>
      <c r="H15">
        <v>0</v>
      </c>
      <c r="I15">
        <v>35.715560913085902</v>
      </c>
      <c r="J15">
        <v>139.76123046875</v>
      </c>
      <c r="K15">
        <f>E15*PI()/180</f>
        <v>0.62335260081231469</v>
      </c>
      <c r="L15">
        <f t="shared" si="0"/>
        <v>2.4392939046344133</v>
      </c>
      <c r="M15">
        <f t="shared" si="1"/>
        <v>0.62335413212994129</v>
      </c>
      <c r="N15">
        <f t="shared" si="2"/>
        <v>2.4392936383183055</v>
      </c>
      <c r="O15">
        <f t="shared" si="3"/>
        <v>0.94794152197184645</v>
      </c>
      <c r="P15">
        <f t="shared" si="4"/>
        <v>0.60373344267671347</v>
      </c>
      <c r="Q15">
        <f t="shared" si="5"/>
        <v>-0.5634303877321738</v>
      </c>
      <c r="R15">
        <f t="shared" si="6"/>
        <v>-0.96257600818290445</v>
      </c>
      <c r="S15">
        <f t="shared" si="7"/>
        <v>-4.962359691597764E-2</v>
      </c>
      <c r="U15" s="1" t="s">
        <v>90</v>
      </c>
      <c r="V15" s="3">
        <v>0.99990000000000001</v>
      </c>
      <c r="W15" s="3">
        <v>6378137</v>
      </c>
      <c r="X15" s="3">
        <v>298.25722210100002</v>
      </c>
      <c r="AA15" s="3">
        <f t="shared" si="8"/>
        <v>1.6792203946287445E-3</v>
      </c>
      <c r="AB15" s="3">
        <f t="shared" si="9"/>
        <v>1.0000007049454078</v>
      </c>
      <c r="AC15" s="3">
        <f t="shared" si="10"/>
        <v>-2.5188297041239312E-3</v>
      </c>
      <c r="AD15" s="3">
        <f t="shared" si="11"/>
        <v>2.6435429493240994E-6</v>
      </c>
      <c r="AE15" s="3">
        <f t="shared" si="12"/>
        <v>-3.4526259073074147E-9</v>
      </c>
      <c r="AF15" s="3">
        <f t="shared" si="13"/>
        <v>4.8918304243879506E-12</v>
      </c>
      <c r="AG15" s="3">
        <f t="shared" si="14"/>
        <v>-7.2287260458139161E-15</v>
      </c>
      <c r="AH15" s="3" t="s">
        <v>57</v>
      </c>
      <c r="AI15" s="3">
        <f t="shared" si="15"/>
        <v>8.377318247285465E-4</v>
      </c>
      <c r="AJ15" s="3">
        <f t="shared" si="16"/>
        <v>7.6085278483792483E-7</v>
      </c>
      <c r="AK15" s="3">
        <f t="shared" si="17"/>
        <v>1.1976455002315586E-9</v>
      </c>
      <c r="AL15" s="3">
        <f t="shared" si="18"/>
        <v>2.4291502606542476E-12</v>
      </c>
      <c r="AM15" s="3">
        <f t="shared" si="19"/>
        <v>5.7501643840919741E-15</v>
      </c>
      <c r="AP15" s="3">
        <f t="shared" si="20"/>
        <v>6366812.4008564716</v>
      </c>
      <c r="AQ15">
        <f t="shared" si="21"/>
        <v>-2.3861053274235222E-3</v>
      </c>
      <c r="AR15">
        <f t="shared" si="22"/>
        <v>3953586.9442910855</v>
      </c>
      <c r="AU15">
        <f t="shared" si="23"/>
        <v>0.99999999999996458</v>
      </c>
      <c r="AV15">
        <f t="shared" si="24"/>
        <v>2.6631610783311686E-7</v>
      </c>
      <c r="AY15">
        <f t="shared" si="25"/>
        <v>0.71417115563851097</v>
      </c>
      <c r="AZ15">
        <f t="shared" si="26"/>
        <v>1.2288370272522091</v>
      </c>
      <c r="BC15">
        <f t="shared" si="27"/>
        <v>0.62017362547109622</v>
      </c>
      <c r="BD15">
        <f t="shared" si="28"/>
        <v>2.1672207292502242E-7</v>
      </c>
      <c r="BG15">
        <f t="shared" si="29"/>
        <v>-9.7338893972337246</v>
      </c>
      <c r="BH15">
        <f t="shared" si="30"/>
        <v>1.3805755799188797</v>
      </c>
    </row>
    <row r="16" spans="2:60">
      <c r="B16" s="1" t="s">
        <v>38</v>
      </c>
      <c r="C16" s="1" t="s">
        <v>1121</v>
      </c>
      <c r="E16">
        <v>35.7154731750488</v>
      </c>
      <c r="F16">
        <v>139.76124572753901</v>
      </c>
      <c r="G16">
        <v>-1.75</v>
      </c>
      <c r="H16">
        <v>0</v>
      </c>
      <c r="I16">
        <v>35.715560913085902</v>
      </c>
      <c r="J16">
        <v>139.76123046875</v>
      </c>
      <c r="K16">
        <f>E16*PI()/180</f>
        <v>0.62335260081231469</v>
      </c>
      <c r="L16">
        <f t="shared" si="0"/>
        <v>2.4392939046344133</v>
      </c>
      <c r="M16">
        <f t="shared" si="1"/>
        <v>0.62335413212994129</v>
      </c>
      <c r="N16">
        <f t="shared" si="2"/>
        <v>2.4392936383183055</v>
      </c>
      <c r="O16">
        <f t="shared" si="3"/>
        <v>0.94794152197184645</v>
      </c>
      <c r="P16">
        <f t="shared" si="4"/>
        <v>0.60373344267671347</v>
      </c>
      <c r="Q16">
        <f t="shared" si="5"/>
        <v>-0.5634303877321738</v>
      </c>
      <c r="R16">
        <f t="shared" si="6"/>
        <v>-0.96257600818290445</v>
      </c>
      <c r="S16">
        <f t="shared" si="7"/>
        <v>-4.962359691597764E-2</v>
      </c>
      <c r="U16" s="1" t="s">
        <v>91</v>
      </c>
      <c r="V16" s="3">
        <v>0.99990000000000001</v>
      </c>
      <c r="W16" s="3">
        <v>6378137</v>
      </c>
      <c r="X16" s="3">
        <v>298.25722210100002</v>
      </c>
      <c r="AA16" s="3">
        <f t="shared" si="8"/>
        <v>1.6792203946287445E-3</v>
      </c>
      <c r="AB16" s="3">
        <f t="shared" si="9"/>
        <v>1.0000007049454078</v>
      </c>
      <c r="AC16" s="3">
        <f t="shared" si="10"/>
        <v>-2.5188297041239312E-3</v>
      </c>
      <c r="AD16" s="3">
        <f t="shared" si="11"/>
        <v>2.6435429493240994E-6</v>
      </c>
      <c r="AE16" s="3">
        <f t="shared" si="12"/>
        <v>-3.4526259073074147E-9</v>
      </c>
      <c r="AF16" s="3">
        <f t="shared" si="13"/>
        <v>4.8918304243879506E-12</v>
      </c>
      <c r="AG16" s="3">
        <f t="shared" si="14"/>
        <v>-7.2287260458139161E-15</v>
      </c>
      <c r="AH16" s="3" t="s">
        <v>57</v>
      </c>
      <c r="AI16" s="3">
        <f t="shared" si="15"/>
        <v>8.377318247285465E-4</v>
      </c>
      <c r="AJ16" s="3">
        <f t="shared" si="16"/>
        <v>7.6085278483792483E-7</v>
      </c>
      <c r="AK16" s="3">
        <f t="shared" si="17"/>
        <v>1.1976455002315586E-9</v>
      </c>
      <c r="AL16" s="3">
        <f t="shared" si="18"/>
        <v>2.4291502606542476E-12</v>
      </c>
      <c r="AM16" s="3">
        <f t="shared" si="19"/>
        <v>5.7501643840919741E-15</v>
      </c>
      <c r="AP16" s="3">
        <f t="shared" si="20"/>
        <v>6366812.4008564716</v>
      </c>
      <c r="AQ16">
        <f t="shared" si="21"/>
        <v>-2.3861053274235222E-3</v>
      </c>
      <c r="AR16">
        <f t="shared" si="22"/>
        <v>3953586.9442910855</v>
      </c>
      <c r="AU16">
        <f t="shared" si="23"/>
        <v>0.99999999999996458</v>
      </c>
      <c r="AV16">
        <f t="shared" si="24"/>
        <v>2.6631610783311686E-7</v>
      </c>
      <c r="AY16">
        <f t="shared" si="25"/>
        <v>0.71417115563851097</v>
      </c>
      <c r="AZ16">
        <f t="shared" si="26"/>
        <v>1.2288370272522091</v>
      </c>
      <c r="BC16">
        <f t="shared" si="27"/>
        <v>0.62017362547109622</v>
      </c>
      <c r="BD16">
        <f t="shared" si="28"/>
        <v>2.1672207292502242E-7</v>
      </c>
      <c r="BG16">
        <f t="shared" si="29"/>
        <v>-9.7338893972337246</v>
      </c>
      <c r="BH16">
        <f t="shared" si="30"/>
        <v>1.3805755799188797</v>
      </c>
    </row>
    <row r="17" spans="2:60">
      <c r="B17" t="s">
        <v>39</v>
      </c>
      <c r="C17" s="3">
        <v>0.99990000000000001</v>
      </c>
      <c r="E17">
        <v>35.715476989746001</v>
      </c>
      <c r="F17">
        <v>139.76124572753901</v>
      </c>
      <c r="G17">
        <v>-0.25</v>
      </c>
      <c r="H17">
        <v>0</v>
      </c>
      <c r="I17">
        <v>35.715560913085902</v>
      </c>
      <c r="J17">
        <v>139.76123046875</v>
      </c>
      <c r="K17">
        <f>E17*PI()/180</f>
        <v>0.62335266739134076</v>
      </c>
      <c r="L17">
        <f t="shared" si="0"/>
        <v>2.4392939046344133</v>
      </c>
      <c r="M17">
        <f t="shared" si="1"/>
        <v>0.62335413212994129</v>
      </c>
      <c r="N17">
        <f t="shared" si="2"/>
        <v>2.4392936383183055</v>
      </c>
      <c r="O17">
        <f t="shared" si="3"/>
        <v>0.94794152197184645</v>
      </c>
      <c r="P17">
        <f t="shared" si="4"/>
        <v>0.60373344267671347</v>
      </c>
      <c r="Q17">
        <f t="shared" si="5"/>
        <v>-0.5634303877321738</v>
      </c>
      <c r="R17">
        <f t="shared" si="6"/>
        <v>-0.96257600818290445</v>
      </c>
      <c r="S17">
        <f t="shared" si="7"/>
        <v>-4.962359691597764E-2</v>
      </c>
      <c r="U17" s="1" t="s">
        <v>92</v>
      </c>
      <c r="V17" s="3">
        <v>0.99990000000000001</v>
      </c>
      <c r="W17" s="3">
        <v>6378137</v>
      </c>
      <c r="X17" s="3">
        <v>298.25722210100002</v>
      </c>
      <c r="AA17" s="3">
        <f t="shared" si="8"/>
        <v>1.6792203946287445E-3</v>
      </c>
      <c r="AB17" s="3">
        <f t="shared" si="9"/>
        <v>1.0000007049454078</v>
      </c>
      <c r="AC17" s="3">
        <f t="shared" si="10"/>
        <v>-2.5188297041239312E-3</v>
      </c>
      <c r="AD17" s="3">
        <f t="shared" si="11"/>
        <v>2.6435429493240994E-6</v>
      </c>
      <c r="AE17" s="3">
        <f t="shared" si="12"/>
        <v>-3.4526259073074147E-9</v>
      </c>
      <c r="AF17" s="3">
        <f t="shared" si="13"/>
        <v>4.8918304243879506E-12</v>
      </c>
      <c r="AG17" s="3">
        <f t="shared" si="14"/>
        <v>-7.2287260458139161E-15</v>
      </c>
      <c r="AH17" s="3" t="s">
        <v>57</v>
      </c>
      <c r="AI17" s="3">
        <f t="shared" si="15"/>
        <v>8.377318247285465E-4</v>
      </c>
      <c r="AJ17" s="3">
        <f t="shared" si="16"/>
        <v>7.6085278483792483E-7</v>
      </c>
      <c r="AK17" s="3">
        <f t="shared" si="17"/>
        <v>1.1976455002315586E-9</v>
      </c>
      <c r="AL17" s="3">
        <f t="shared" si="18"/>
        <v>2.4291502606542476E-12</v>
      </c>
      <c r="AM17" s="3">
        <f t="shared" si="19"/>
        <v>5.7501643840919741E-15</v>
      </c>
      <c r="AP17" s="3">
        <f t="shared" si="20"/>
        <v>6366812.4008564716</v>
      </c>
      <c r="AQ17">
        <f t="shared" si="21"/>
        <v>-2.3861053274235222E-3</v>
      </c>
      <c r="AR17">
        <f t="shared" si="22"/>
        <v>3953586.9442910855</v>
      </c>
      <c r="AU17">
        <f t="shared" si="23"/>
        <v>0.99999999999996458</v>
      </c>
      <c r="AV17">
        <f t="shared" si="24"/>
        <v>2.6631610783311686E-7</v>
      </c>
      <c r="AY17">
        <f t="shared" si="25"/>
        <v>0.71417125595911157</v>
      </c>
      <c r="AZ17">
        <f t="shared" si="26"/>
        <v>1.2288370855561834</v>
      </c>
      <c r="BC17">
        <f t="shared" si="27"/>
        <v>0.62017369190679772</v>
      </c>
      <c r="BD17">
        <f t="shared" si="28"/>
        <v>2.1672206264232643E-7</v>
      </c>
      <c r="BG17">
        <f t="shared" si="29"/>
        <v>-9.3106768196448684</v>
      </c>
      <c r="BH17">
        <f t="shared" si="30"/>
        <v>1.3805755141242078</v>
      </c>
    </row>
    <row r="18" spans="2:60">
      <c r="B18" t="s">
        <v>41</v>
      </c>
      <c r="C18" s="3">
        <v>6378137</v>
      </c>
      <c r="E18">
        <v>35.715476989746001</v>
      </c>
      <c r="F18">
        <v>139.76124572753901</v>
      </c>
      <c r="G18">
        <v>-0.25</v>
      </c>
      <c r="H18">
        <v>0</v>
      </c>
      <c r="I18">
        <v>35.715560913085902</v>
      </c>
      <c r="J18">
        <v>139.76123046875</v>
      </c>
      <c r="K18">
        <f>E18*PI()/180</f>
        <v>0.62335266739134076</v>
      </c>
      <c r="L18">
        <f t="shared" si="0"/>
        <v>2.4392939046344133</v>
      </c>
      <c r="M18">
        <f t="shared" si="1"/>
        <v>0.62335413212994129</v>
      </c>
      <c r="N18">
        <f t="shared" si="2"/>
        <v>2.4392936383183055</v>
      </c>
      <c r="O18">
        <f t="shared" si="3"/>
        <v>0.94794152197184645</v>
      </c>
      <c r="P18">
        <f t="shared" si="4"/>
        <v>0.60373344267671347</v>
      </c>
      <c r="Q18">
        <f t="shared" si="5"/>
        <v>-0.5634303877321738</v>
      </c>
      <c r="R18">
        <f t="shared" si="6"/>
        <v>-0.96257600818290445</v>
      </c>
      <c r="S18">
        <f t="shared" si="7"/>
        <v>-4.962359691597764E-2</v>
      </c>
      <c r="U18" s="1" t="s">
        <v>93</v>
      </c>
      <c r="V18" s="3">
        <v>0.99990000000000001</v>
      </c>
      <c r="W18" s="3">
        <v>6378137</v>
      </c>
      <c r="X18" s="3">
        <v>298.25722210100002</v>
      </c>
      <c r="AA18" s="3">
        <f t="shared" si="8"/>
        <v>1.6792203946287445E-3</v>
      </c>
      <c r="AB18" s="3">
        <f t="shared" si="9"/>
        <v>1.0000007049454078</v>
      </c>
      <c r="AC18" s="3">
        <f t="shared" si="10"/>
        <v>-2.5188297041239312E-3</v>
      </c>
      <c r="AD18" s="3">
        <f t="shared" si="11"/>
        <v>2.6435429493240994E-6</v>
      </c>
      <c r="AE18" s="3">
        <f t="shared" si="12"/>
        <v>-3.4526259073074147E-9</v>
      </c>
      <c r="AF18" s="3">
        <f t="shared" si="13"/>
        <v>4.8918304243879506E-12</v>
      </c>
      <c r="AG18" s="3">
        <f t="shared" si="14"/>
        <v>-7.2287260458139161E-15</v>
      </c>
      <c r="AH18" s="3" t="s">
        <v>57</v>
      </c>
      <c r="AI18" s="3">
        <f t="shared" si="15"/>
        <v>8.377318247285465E-4</v>
      </c>
      <c r="AJ18" s="3">
        <f t="shared" si="16"/>
        <v>7.6085278483792483E-7</v>
      </c>
      <c r="AK18" s="3">
        <f t="shared" si="17"/>
        <v>1.1976455002315586E-9</v>
      </c>
      <c r="AL18" s="3">
        <f t="shared" si="18"/>
        <v>2.4291502606542476E-12</v>
      </c>
      <c r="AM18" s="3">
        <f t="shared" si="19"/>
        <v>5.7501643840919741E-15</v>
      </c>
      <c r="AP18" s="3">
        <f t="shared" si="20"/>
        <v>6366812.4008564716</v>
      </c>
      <c r="AQ18">
        <f t="shared" si="21"/>
        <v>-2.3861053274235222E-3</v>
      </c>
      <c r="AR18">
        <f t="shared" si="22"/>
        <v>3953586.9442910855</v>
      </c>
      <c r="AU18">
        <f t="shared" si="23"/>
        <v>0.99999999999996458</v>
      </c>
      <c r="AV18">
        <f t="shared" si="24"/>
        <v>2.6631610783311686E-7</v>
      </c>
      <c r="AY18">
        <f t="shared" si="25"/>
        <v>0.71417125595911157</v>
      </c>
      <c r="AZ18">
        <f t="shared" si="26"/>
        <v>1.2288370855561834</v>
      </c>
      <c r="BC18">
        <f t="shared" si="27"/>
        <v>0.62017369190679772</v>
      </c>
      <c r="BD18">
        <f t="shared" si="28"/>
        <v>2.1672206264232643E-7</v>
      </c>
      <c r="BG18">
        <f t="shared" si="29"/>
        <v>-9.3106768196448684</v>
      </c>
      <c r="BH18">
        <f t="shared" si="30"/>
        <v>1.3805755141242078</v>
      </c>
    </row>
    <row r="19" spans="2:60">
      <c r="B19" t="s">
        <v>42</v>
      </c>
      <c r="C19" s="5">
        <v>298.25722210100002</v>
      </c>
      <c r="E19">
        <v>35.715476989746001</v>
      </c>
      <c r="F19">
        <v>139.76124572753901</v>
      </c>
      <c r="G19">
        <v>-0.25</v>
      </c>
      <c r="H19">
        <v>0</v>
      </c>
      <c r="I19">
        <v>35.715560913085902</v>
      </c>
      <c r="J19">
        <v>139.76123046875</v>
      </c>
      <c r="K19">
        <f>E19*PI()/180</f>
        <v>0.62335266739134076</v>
      </c>
      <c r="L19">
        <f t="shared" si="0"/>
        <v>2.4392939046344133</v>
      </c>
      <c r="M19">
        <f t="shared" si="1"/>
        <v>0.62335413212994129</v>
      </c>
      <c r="N19">
        <f t="shared" si="2"/>
        <v>2.4392936383183055</v>
      </c>
      <c r="O19">
        <f t="shared" si="3"/>
        <v>0.94794152197184645</v>
      </c>
      <c r="P19">
        <f t="shared" si="4"/>
        <v>0.60373344267671347</v>
      </c>
      <c r="Q19">
        <f t="shared" si="5"/>
        <v>-0.5634303877321738</v>
      </c>
      <c r="R19">
        <f t="shared" si="6"/>
        <v>-0.96257600818290445</v>
      </c>
      <c r="S19">
        <f t="shared" si="7"/>
        <v>-4.962359691597764E-2</v>
      </c>
      <c r="U19" s="1" t="s">
        <v>94</v>
      </c>
      <c r="V19" s="3">
        <v>0.99990000000000001</v>
      </c>
      <c r="W19" s="3">
        <v>6378137</v>
      </c>
      <c r="X19" s="3">
        <v>298.25722210100002</v>
      </c>
      <c r="AA19" s="3">
        <f t="shared" si="8"/>
        <v>1.6792203946287445E-3</v>
      </c>
      <c r="AB19" s="3">
        <f t="shared" si="9"/>
        <v>1.0000007049454078</v>
      </c>
      <c r="AC19" s="3">
        <f t="shared" si="10"/>
        <v>-2.5188297041239312E-3</v>
      </c>
      <c r="AD19" s="3">
        <f t="shared" si="11"/>
        <v>2.6435429493240994E-6</v>
      </c>
      <c r="AE19" s="3">
        <f t="shared" si="12"/>
        <v>-3.4526259073074147E-9</v>
      </c>
      <c r="AF19" s="3">
        <f t="shared" si="13"/>
        <v>4.8918304243879506E-12</v>
      </c>
      <c r="AG19" s="3">
        <f t="shared" si="14"/>
        <v>-7.2287260458139161E-15</v>
      </c>
      <c r="AH19" s="3" t="s">
        <v>57</v>
      </c>
      <c r="AI19" s="3">
        <f t="shared" si="15"/>
        <v>8.377318247285465E-4</v>
      </c>
      <c r="AJ19" s="3">
        <f t="shared" si="16"/>
        <v>7.6085278483792483E-7</v>
      </c>
      <c r="AK19" s="3">
        <f t="shared" si="17"/>
        <v>1.1976455002315586E-9</v>
      </c>
      <c r="AL19" s="3">
        <f t="shared" si="18"/>
        <v>2.4291502606542476E-12</v>
      </c>
      <c r="AM19" s="3">
        <f t="shared" si="19"/>
        <v>5.7501643840919741E-15</v>
      </c>
      <c r="AP19" s="3">
        <f t="shared" si="20"/>
        <v>6366812.4008564716</v>
      </c>
      <c r="AQ19">
        <f t="shared" si="21"/>
        <v>-2.3861053274235222E-3</v>
      </c>
      <c r="AR19">
        <f t="shared" si="22"/>
        <v>3953586.9442910855</v>
      </c>
      <c r="AU19">
        <f t="shared" si="23"/>
        <v>0.99999999999996458</v>
      </c>
      <c r="AV19">
        <f t="shared" si="24"/>
        <v>2.6631610783311686E-7</v>
      </c>
      <c r="AY19">
        <f t="shared" si="25"/>
        <v>0.71417125595911157</v>
      </c>
      <c r="AZ19">
        <f t="shared" si="26"/>
        <v>1.2288370855561834</v>
      </c>
      <c r="BC19">
        <f t="shared" si="27"/>
        <v>0.62017369190679772</v>
      </c>
      <c r="BD19">
        <f t="shared" si="28"/>
        <v>2.1672206264232643E-7</v>
      </c>
      <c r="BG19">
        <f t="shared" si="29"/>
        <v>-9.3106768196448684</v>
      </c>
      <c r="BH19">
        <f t="shared" si="30"/>
        <v>1.3805755141242078</v>
      </c>
    </row>
    <row r="20" spans="2:60">
      <c r="E20">
        <v>35.715476989746001</v>
      </c>
      <c r="F20">
        <v>139.76124572753901</v>
      </c>
      <c r="G20">
        <v>-0.25</v>
      </c>
      <c r="H20">
        <v>0</v>
      </c>
      <c r="I20">
        <v>35.715560913085902</v>
      </c>
      <c r="J20">
        <v>139.76123046875</v>
      </c>
      <c r="K20">
        <f>E20*PI()/180</f>
        <v>0.62335266739134076</v>
      </c>
      <c r="L20">
        <f t="shared" si="0"/>
        <v>2.4392939046344133</v>
      </c>
      <c r="M20">
        <f t="shared" si="1"/>
        <v>0.62335413212994129</v>
      </c>
      <c r="N20">
        <f t="shared" si="2"/>
        <v>2.4392936383183055</v>
      </c>
      <c r="O20">
        <f t="shared" si="3"/>
        <v>0.94794152197184645</v>
      </c>
      <c r="P20">
        <f t="shared" si="4"/>
        <v>0.60373344267671347</v>
      </c>
      <c r="Q20">
        <f t="shared" si="5"/>
        <v>-0.5634303877321738</v>
      </c>
      <c r="R20">
        <f t="shared" si="6"/>
        <v>-0.96257600818290445</v>
      </c>
      <c r="S20">
        <f t="shared" si="7"/>
        <v>-4.962359691597764E-2</v>
      </c>
      <c r="U20" s="1" t="s">
        <v>95</v>
      </c>
      <c r="V20" s="3">
        <v>0.99990000000000001</v>
      </c>
      <c r="W20" s="3">
        <v>6378137</v>
      </c>
      <c r="X20" s="3">
        <v>298.25722210100002</v>
      </c>
      <c r="AA20" s="3">
        <f t="shared" si="8"/>
        <v>1.6792203946287445E-3</v>
      </c>
      <c r="AB20" s="3">
        <f t="shared" si="9"/>
        <v>1.0000007049454078</v>
      </c>
      <c r="AC20" s="3">
        <f t="shared" si="10"/>
        <v>-2.5188297041239312E-3</v>
      </c>
      <c r="AD20" s="3">
        <f t="shared" si="11"/>
        <v>2.6435429493240994E-6</v>
      </c>
      <c r="AE20" s="3">
        <f t="shared" si="12"/>
        <v>-3.4526259073074147E-9</v>
      </c>
      <c r="AF20" s="3">
        <f t="shared" si="13"/>
        <v>4.8918304243879506E-12</v>
      </c>
      <c r="AG20" s="3">
        <f t="shared" si="14"/>
        <v>-7.2287260458139161E-15</v>
      </c>
      <c r="AH20" s="3" t="s">
        <v>57</v>
      </c>
      <c r="AI20" s="3">
        <f t="shared" si="15"/>
        <v>8.377318247285465E-4</v>
      </c>
      <c r="AJ20" s="3">
        <f t="shared" si="16"/>
        <v>7.6085278483792483E-7</v>
      </c>
      <c r="AK20" s="3">
        <f t="shared" si="17"/>
        <v>1.1976455002315586E-9</v>
      </c>
      <c r="AL20" s="3">
        <f t="shared" si="18"/>
        <v>2.4291502606542476E-12</v>
      </c>
      <c r="AM20" s="3">
        <f t="shared" si="19"/>
        <v>5.7501643840919741E-15</v>
      </c>
      <c r="AP20" s="3">
        <f t="shared" si="20"/>
        <v>6366812.4008564716</v>
      </c>
      <c r="AQ20">
        <f t="shared" si="21"/>
        <v>-2.3861053274235222E-3</v>
      </c>
      <c r="AR20">
        <f t="shared" si="22"/>
        <v>3953586.9442910855</v>
      </c>
      <c r="AU20">
        <f t="shared" si="23"/>
        <v>0.99999999999996458</v>
      </c>
      <c r="AV20">
        <f t="shared" si="24"/>
        <v>2.6631610783311686E-7</v>
      </c>
      <c r="AY20">
        <f t="shared" si="25"/>
        <v>0.71417125595911157</v>
      </c>
      <c r="AZ20">
        <f t="shared" si="26"/>
        <v>1.2288370855561834</v>
      </c>
      <c r="BC20">
        <f t="shared" si="27"/>
        <v>0.62017369190679772</v>
      </c>
      <c r="BD20">
        <f t="shared" si="28"/>
        <v>2.1672206264232643E-7</v>
      </c>
      <c r="BG20">
        <f t="shared" si="29"/>
        <v>-9.3106768196448684</v>
      </c>
      <c r="BH20">
        <f t="shared" si="30"/>
        <v>1.3805755141242078</v>
      </c>
    </row>
    <row r="21" spans="2:60">
      <c r="B21" s="1" t="s">
        <v>1122</v>
      </c>
      <c r="E21">
        <v>35.715476989746001</v>
      </c>
      <c r="F21">
        <v>139.76124572753901</v>
      </c>
      <c r="G21">
        <v>-0.25</v>
      </c>
      <c r="H21">
        <v>0</v>
      </c>
      <c r="I21">
        <v>35.715560913085902</v>
      </c>
      <c r="J21">
        <v>139.76123046875</v>
      </c>
      <c r="K21">
        <f>E21*PI()/180</f>
        <v>0.62335266739134076</v>
      </c>
      <c r="L21">
        <f t="shared" si="0"/>
        <v>2.4392939046344133</v>
      </c>
      <c r="M21">
        <f t="shared" si="1"/>
        <v>0.62335413212994129</v>
      </c>
      <c r="N21">
        <f t="shared" si="2"/>
        <v>2.4392936383183055</v>
      </c>
      <c r="O21">
        <f t="shared" si="3"/>
        <v>0.94794152197184645</v>
      </c>
      <c r="P21">
        <f t="shared" si="4"/>
        <v>0.60373344267671347</v>
      </c>
      <c r="Q21">
        <f t="shared" si="5"/>
        <v>-0.5634303877321738</v>
      </c>
      <c r="R21">
        <f t="shared" si="6"/>
        <v>-0.96257600818290445</v>
      </c>
      <c r="S21">
        <f t="shared" si="7"/>
        <v>-4.962359691597764E-2</v>
      </c>
      <c r="U21" s="1" t="s">
        <v>96</v>
      </c>
      <c r="V21" s="3">
        <v>0.99990000000000001</v>
      </c>
      <c r="W21" s="3">
        <v>6378137</v>
      </c>
      <c r="X21" s="3">
        <v>298.25722210100002</v>
      </c>
      <c r="AA21" s="3">
        <f t="shared" si="8"/>
        <v>1.6792203946287445E-3</v>
      </c>
      <c r="AB21" s="3">
        <f t="shared" si="9"/>
        <v>1.0000007049454078</v>
      </c>
      <c r="AC21" s="3">
        <f t="shared" si="10"/>
        <v>-2.5188297041239312E-3</v>
      </c>
      <c r="AD21" s="3">
        <f t="shared" si="11"/>
        <v>2.6435429493240994E-6</v>
      </c>
      <c r="AE21" s="3">
        <f t="shared" si="12"/>
        <v>-3.4526259073074147E-9</v>
      </c>
      <c r="AF21" s="3">
        <f t="shared" si="13"/>
        <v>4.8918304243879506E-12</v>
      </c>
      <c r="AG21" s="3">
        <f t="shared" si="14"/>
        <v>-7.2287260458139161E-15</v>
      </c>
      <c r="AH21" s="3" t="s">
        <v>57</v>
      </c>
      <c r="AI21" s="3">
        <f t="shared" si="15"/>
        <v>8.377318247285465E-4</v>
      </c>
      <c r="AJ21" s="3">
        <f t="shared" si="16"/>
        <v>7.6085278483792483E-7</v>
      </c>
      <c r="AK21" s="3">
        <f t="shared" si="17"/>
        <v>1.1976455002315586E-9</v>
      </c>
      <c r="AL21" s="3">
        <f t="shared" si="18"/>
        <v>2.4291502606542476E-12</v>
      </c>
      <c r="AM21" s="3">
        <f t="shared" si="19"/>
        <v>5.7501643840919741E-15</v>
      </c>
      <c r="AP21" s="3">
        <f t="shared" si="20"/>
        <v>6366812.4008564716</v>
      </c>
      <c r="AQ21">
        <f t="shared" si="21"/>
        <v>-2.3861053274235222E-3</v>
      </c>
      <c r="AR21">
        <f t="shared" si="22"/>
        <v>3953586.9442910855</v>
      </c>
      <c r="AU21">
        <f t="shared" si="23"/>
        <v>0.99999999999996458</v>
      </c>
      <c r="AV21">
        <f t="shared" si="24"/>
        <v>2.6631610783311686E-7</v>
      </c>
      <c r="AY21">
        <f t="shared" si="25"/>
        <v>0.71417125595911157</v>
      </c>
      <c r="AZ21">
        <f t="shared" si="26"/>
        <v>1.2288370855561834</v>
      </c>
      <c r="BC21">
        <f t="shared" si="27"/>
        <v>0.62017369190679772</v>
      </c>
      <c r="BD21">
        <f t="shared" si="28"/>
        <v>2.1672206264232643E-7</v>
      </c>
      <c r="BG21">
        <f t="shared" si="29"/>
        <v>-9.3106768196448684</v>
      </c>
      <c r="BH21">
        <f t="shared" si="30"/>
        <v>1.3805755141242078</v>
      </c>
    </row>
    <row r="22" spans="2:60">
      <c r="B22" t="s">
        <v>44</v>
      </c>
      <c r="C22" s="9">
        <f>1/(2*C19-1)</f>
        <v>1.6792203946287445E-3</v>
      </c>
      <c r="E22">
        <v>35.715476989746001</v>
      </c>
      <c r="F22">
        <v>139.76124572753901</v>
      </c>
      <c r="G22">
        <v>-0.25</v>
      </c>
      <c r="H22">
        <v>0</v>
      </c>
      <c r="I22">
        <v>35.715560913085902</v>
      </c>
      <c r="J22">
        <v>139.76123046875</v>
      </c>
      <c r="K22">
        <f>E22*PI()/180</f>
        <v>0.62335266739134076</v>
      </c>
      <c r="L22">
        <f t="shared" si="0"/>
        <v>2.4392939046344133</v>
      </c>
      <c r="M22">
        <f t="shared" si="1"/>
        <v>0.62335413212994129</v>
      </c>
      <c r="N22">
        <f t="shared" si="2"/>
        <v>2.4392936383183055</v>
      </c>
      <c r="O22">
        <f t="shared" si="3"/>
        <v>0.94794152197184645</v>
      </c>
      <c r="P22">
        <f t="shared" si="4"/>
        <v>0.60373344267671347</v>
      </c>
      <c r="Q22">
        <f t="shared" si="5"/>
        <v>-0.5634303877321738</v>
      </c>
      <c r="R22">
        <f t="shared" si="6"/>
        <v>-0.96257600818290445</v>
      </c>
      <c r="S22">
        <f t="shared" si="7"/>
        <v>-4.962359691597764E-2</v>
      </c>
      <c r="U22" s="1" t="s">
        <v>97</v>
      </c>
      <c r="V22" s="3">
        <v>0.99990000000000001</v>
      </c>
      <c r="W22" s="3">
        <v>6378137</v>
      </c>
      <c r="X22" s="3">
        <v>298.25722210100002</v>
      </c>
      <c r="AA22" s="3">
        <f t="shared" si="8"/>
        <v>1.6792203946287445E-3</v>
      </c>
      <c r="AB22" s="3">
        <f t="shared" si="9"/>
        <v>1.0000007049454078</v>
      </c>
      <c r="AC22" s="3">
        <f t="shared" si="10"/>
        <v>-2.5188297041239312E-3</v>
      </c>
      <c r="AD22" s="3">
        <f t="shared" si="11"/>
        <v>2.6435429493240994E-6</v>
      </c>
      <c r="AE22" s="3">
        <f t="shared" si="12"/>
        <v>-3.4526259073074147E-9</v>
      </c>
      <c r="AF22" s="3">
        <f t="shared" si="13"/>
        <v>4.8918304243879506E-12</v>
      </c>
      <c r="AG22" s="3">
        <f t="shared" si="14"/>
        <v>-7.2287260458139161E-15</v>
      </c>
      <c r="AH22" s="3" t="s">
        <v>57</v>
      </c>
      <c r="AI22" s="3">
        <f t="shared" si="15"/>
        <v>8.377318247285465E-4</v>
      </c>
      <c r="AJ22" s="3">
        <f t="shared" si="16"/>
        <v>7.6085278483792483E-7</v>
      </c>
      <c r="AK22" s="3">
        <f t="shared" si="17"/>
        <v>1.1976455002315586E-9</v>
      </c>
      <c r="AL22" s="3">
        <f t="shared" si="18"/>
        <v>2.4291502606542476E-12</v>
      </c>
      <c r="AM22" s="3">
        <f t="shared" si="19"/>
        <v>5.7501643840919741E-15</v>
      </c>
      <c r="AP22" s="3">
        <f t="shared" si="20"/>
        <v>6366812.4008564716</v>
      </c>
      <c r="AQ22">
        <f t="shared" si="21"/>
        <v>-2.3861053274235222E-3</v>
      </c>
      <c r="AR22">
        <f t="shared" si="22"/>
        <v>3953586.9442910855</v>
      </c>
      <c r="AU22">
        <f t="shared" si="23"/>
        <v>0.99999999999996458</v>
      </c>
      <c r="AV22">
        <f t="shared" si="24"/>
        <v>2.6631610783311686E-7</v>
      </c>
      <c r="AY22">
        <f t="shared" si="25"/>
        <v>0.71417125595911157</v>
      </c>
      <c r="AZ22">
        <f t="shared" si="26"/>
        <v>1.2288370855561834</v>
      </c>
      <c r="BC22">
        <f t="shared" si="27"/>
        <v>0.62017369190679772</v>
      </c>
      <c r="BD22">
        <f t="shared" si="28"/>
        <v>2.1672206264232643E-7</v>
      </c>
      <c r="BG22">
        <f t="shared" si="29"/>
        <v>-9.3106768196448684</v>
      </c>
      <c r="BH22">
        <f t="shared" si="30"/>
        <v>1.3805755141242078</v>
      </c>
    </row>
    <row r="23" spans="2:60">
      <c r="B23" t="s">
        <v>51</v>
      </c>
      <c r="C23" s="8">
        <f>1 + C22^2/4 + C22^4/64</f>
        <v>1.0000007049454078</v>
      </c>
      <c r="E23">
        <v>35.715476989746001</v>
      </c>
      <c r="F23">
        <v>139.76124572753901</v>
      </c>
      <c r="G23">
        <v>-0.25</v>
      </c>
      <c r="H23">
        <v>0</v>
      </c>
      <c r="I23">
        <v>35.715560913085902</v>
      </c>
      <c r="J23">
        <v>139.76123046875</v>
      </c>
      <c r="K23">
        <f>E23*PI()/180</f>
        <v>0.62335266739134076</v>
      </c>
      <c r="L23">
        <f t="shared" si="0"/>
        <v>2.4392939046344133</v>
      </c>
      <c r="M23">
        <f t="shared" si="1"/>
        <v>0.62335413212994129</v>
      </c>
      <c r="N23">
        <f t="shared" si="2"/>
        <v>2.4392936383183055</v>
      </c>
      <c r="O23">
        <f t="shared" si="3"/>
        <v>0.94794152197184645</v>
      </c>
      <c r="P23">
        <f t="shared" si="4"/>
        <v>0.60373344267671347</v>
      </c>
      <c r="Q23">
        <f t="shared" si="5"/>
        <v>-0.5634303877321738</v>
      </c>
      <c r="R23">
        <f t="shared" si="6"/>
        <v>-0.96257600818290445</v>
      </c>
      <c r="S23">
        <f t="shared" si="7"/>
        <v>-4.962359691597764E-2</v>
      </c>
      <c r="U23" s="1" t="s">
        <v>98</v>
      </c>
      <c r="V23" s="3">
        <v>0.99990000000000001</v>
      </c>
      <c r="W23" s="3">
        <v>6378137</v>
      </c>
      <c r="X23" s="3">
        <v>298.25722210100002</v>
      </c>
      <c r="AA23" s="3">
        <f t="shared" si="8"/>
        <v>1.6792203946287445E-3</v>
      </c>
      <c r="AB23" s="3">
        <f t="shared" si="9"/>
        <v>1.0000007049454078</v>
      </c>
      <c r="AC23" s="3">
        <f t="shared" si="10"/>
        <v>-2.5188297041239312E-3</v>
      </c>
      <c r="AD23" s="3">
        <f t="shared" si="11"/>
        <v>2.6435429493240994E-6</v>
      </c>
      <c r="AE23" s="3">
        <f t="shared" si="12"/>
        <v>-3.4526259073074147E-9</v>
      </c>
      <c r="AF23" s="3">
        <f t="shared" si="13"/>
        <v>4.8918304243879506E-12</v>
      </c>
      <c r="AG23" s="3">
        <f t="shared" si="14"/>
        <v>-7.2287260458139161E-15</v>
      </c>
      <c r="AH23" s="3" t="s">
        <v>57</v>
      </c>
      <c r="AI23" s="3">
        <f t="shared" si="15"/>
        <v>8.377318247285465E-4</v>
      </c>
      <c r="AJ23" s="3">
        <f t="shared" si="16"/>
        <v>7.6085278483792483E-7</v>
      </c>
      <c r="AK23" s="3">
        <f t="shared" si="17"/>
        <v>1.1976455002315586E-9</v>
      </c>
      <c r="AL23" s="3">
        <f t="shared" si="18"/>
        <v>2.4291502606542476E-12</v>
      </c>
      <c r="AM23" s="3">
        <f t="shared" si="19"/>
        <v>5.7501643840919741E-15</v>
      </c>
      <c r="AP23" s="3">
        <f t="shared" si="20"/>
        <v>6366812.4008564716</v>
      </c>
      <c r="AQ23">
        <f t="shared" si="21"/>
        <v>-2.3861053274235222E-3</v>
      </c>
      <c r="AR23">
        <f t="shared" si="22"/>
        <v>3953586.9442910855</v>
      </c>
      <c r="AU23">
        <f t="shared" si="23"/>
        <v>0.99999999999996458</v>
      </c>
      <c r="AV23">
        <f t="shared" si="24"/>
        <v>2.6631610783311686E-7</v>
      </c>
      <c r="AY23">
        <f t="shared" si="25"/>
        <v>0.71417125595911157</v>
      </c>
      <c r="AZ23">
        <f t="shared" si="26"/>
        <v>1.2288370855561834</v>
      </c>
      <c r="BC23">
        <f t="shared" si="27"/>
        <v>0.62017369190679772</v>
      </c>
      <c r="BD23">
        <f t="shared" si="28"/>
        <v>2.1672206264232643E-7</v>
      </c>
      <c r="BG23">
        <f t="shared" si="29"/>
        <v>-9.3106768196448684</v>
      </c>
      <c r="BH23">
        <f t="shared" si="30"/>
        <v>1.3805755141242078</v>
      </c>
    </row>
    <row r="24" spans="2:60">
      <c r="B24" t="s">
        <v>52</v>
      </c>
      <c r="C24" s="9">
        <f xml:space="preserve"> - (3/2) * (C22 - C22^3/8 - C22^5/64)</f>
        <v>-2.5188297041239312E-3</v>
      </c>
      <c r="E24">
        <v>35.715476989746001</v>
      </c>
      <c r="F24">
        <v>139.76124572753901</v>
      </c>
      <c r="G24">
        <v>-0.25</v>
      </c>
      <c r="H24">
        <v>0</v>
      </c>
      <c r="I24">
        <v>35.715560913085902</v>
      </c>
      <c r="J24">
        <v>139.76123046875</v>
      </c>
      <c r="K24">
        <f>E24*PI()/180</f>
        <v>0.62335266739134076</v>
      </c>
      <c r="L24">
        <f t="shared" si="0"/>
        <v>2.4392939046344133</v>
      </c>
      <c r="M24">
        <f t="shared" si="1"/>
        <v>0.62335413212994129</v>
      </c>
      <c r="N24">
        <f t="shared" si="2"/>
        <v>2.4392936383183055</v>
      </c>
      <c r="O24">
        <f t="shared" si="3"/>
        <v>0.94794152197184645</v>
      </c>
      <c r="P24">
        <f t="shared" si="4"/>
        <v>0.60373344267671347</v>
      </c>
      <c r="Q24">
        <f t="shared" si="5"/>
        <v>-0.5634303877321738</v>
      </c>
      <c r="R24">
        <f t="shared" si="6"/>
        <v>-0.96257600818290445</v>
      </c>
      <c r="S24">
        <f t="shared" si="7"/>
        <v>-4.962359691597764E-2</v>
      </c>
      <c r="U24" s="1" t="s">
        <v>99</v>
      </c>
      <c r="V24" s="3">
        <v>0.99990000000000001</v>
      </c>
      <c r="W24" s="3">
        <v>6378137</v>
      </c>
      <c r="X24" s="3">
        <v>298.25722210100002</v>
      </c>
      <c r="AA24" s="3">
        <f t="shared" si="8"/>
        <v>1.6792203946287445E-3</v>
      </c>
      <c r="AB24" s="3">
        <f t="shared" si="9"/>
        <v>1.0000007049454078</v>
      </c>
      <c r="AC24" s="3">
        <f t="shared" si="10"/>
        <v>-2.5188297041239312E-3</v>
      </c>
      <c r="AD24" s="3">
        <f t="shared" si="11"/>
        <v>2.6435429493240994E-6</v>
      </c>
      <c r="AE24" s="3">
        <f t="shared" si="12"/>
        <v>-3.4526259073074147E-9</v>
      </c>
      <c r="AF24" s="3">
        <f t="shared" si="13"/>
        <v>4.8918304243879506E-12</v>
      </c>
      <c r="AG24" s="3">
        <f t="shared" si="14"/>
        <v>-7.2287260458139161E-15</v>
      </c>
      <c r="AH24" s="3" t="s">
        <v>57</v>
      </c>
      <c r="AI24" s="3">
        <f t="shared" si="15"/>
        <v>8.377318247285465E-4</v>
      </c>
      <c r="AJ24" s="3">
        <f t="shared" si="16"/>
        <v>7.6085278483792483E-7</v>
      </c>
      <c r="AK24" s="3">
        <f t="shared" si="17"/>
        <v>1.1976455002315586E-9</v>
      </c>
      <c r="AL24" s="3">
        <f t="shared" si="18"/>
        <v>2.4291502606542476E-12</v>
      </c>
      <c r="AM24" s="3">
        <f t="shared" si="19"/>
        <v>5.7501643840919741E-15</v>
      </c>
      <c r="AP24" s="3">
        <f t="shared" si="20"/>
        <v>6366812.4008564716</v>
      </c>
      <c r="AQ24">
        <f t="shared" si="21"/>
        <v>-2.3861053274235222E-3</v>
      </c>
      <c r="AR24">
        <f t="shared" si="22"/>
        <v>3953586.9442910855</v>
      </c>
      <c r="AU24">
        <f t="shared" si="23"/>
        <v>0.99999999999996458</v>
      </c>
      <c r="AV24">
        <f t="shared" si="24"/>
        <v>2.6631610783311686E-7</v>
      </c>
      <c r="AY24">
        <f t="shared" si="25"/>
        <v>0.71417125595911157</v>
      </c>
      <c r="AZ24">
        <f t="shared" si="26"/>
        <v>1.2288370855561834</v>
      </c>
      <c r="BC24">
        <f t="shared" si="27"/>
        <v>0.62017369190679772</v>
      </c>
      <c r="BD24">
        <f t="shared" si="28"/>
        <v>2.1672206264232643E-7</v>
      </c>
      <c r="BG24">
        <f t="shared" si="29"/>
        <v>-9.3106768196448684</v>
      </c>
      <c r="BH24">
        <f t="shared" si="30"/>
        <v>1.3805755141242078</v>
      </c>
    </row>
    <row r="25" spans="2:60">
      <c r="B25" t="s">
        <v>53</v>
      </c>
      <c r="C25" s="6">
        <f>(15/16) * (C22^2 - C22^4/4)</f>
        <v>2.6435429493240994E-6</v>
      </c>
      <c r="E25">
        <v>35.715476989746001</v>
      </c>
      <c r="F25">
        <v>139.76124572753901</v>
      </c>
      <c r="G25">
        <v>-0.25</v>
      </c>
      <c r="H25">
        <v>0</v>
      </c>
      <c r="I25">
        <v>35.715560913085902</v>
      </c>
      <c r="J25">
        <v>139.76123046875</v>
      </c>
      <c r="K25">
        <f>E25*PI()/180</f>
        <v>0.62335266739134076</v>
      </c>
      <c r="L25">
        <f t="shared" si="0"/>
        <v>2.4392939046344133</v>
      </c>
      <c r="M25">
        <f t="shared" si="1"/>
        <v>0.62335413212994129</v>
      </c>
      <c r="N25">
        <f t="shared" si="2"/>
        <v>2.4392936383183055</v>
      </c>
      <c r="O25">
        <f t="shared" si="3"/>
        <v>0.94794152197184645</v>
      </c>
      <c r="P25">
        <f t="shared" si="4"/>
        <v>0.60373344267671347</v>
      </c>
      <c r="Q25">
        <f t="shared" si="5"/>
        <v>-0.5634303877321738</v>
      </c>
      <c r="R25">
        <f t="shared" si="6"/>
        <v>-0.96257600818290445</v>
      </c>
      <c r="S25">
        <f t="shared" si="7"/>
        <v>-4.962359691597764E-2</v>
      </c>
      <c r="U25" s="1" t="s">
        <v>100</v>
      </c>
      <c r="V25" s="3">
        <v>0.99990000000000001</v>
      </c>
      <c r="W25" s="3">
        <v>6378137</v>
      </c>
      <c r="X25" s="3">
        <v>298.25722210100002</v>
      </c>
      <c r="AA25" s="3">
        <f t="shared" si="8"/>
        <v>1.6792203946287445E-3</v>
      </c>
      <c r="AB25" s="3">
        <f t="shared" si="9"/>
        <v>1.0000007049454078</v>
      </c>
      <c r="AC25" s="3">
        <f t="shared" si="10"/>
        <v>-2.5188297041239312E-3</v>
      </c>
      <c r="AD25" s="3">
        <f t="shared" si="11"/>
        <v>2.6435429493240994E-6</v>
      </c>
      <c r="AE25" s="3">
        <f t="shared" si="12"/>
        <v>-3.4526259073074147E-9</v>
      </c>
      <c r="AF25" s="3">
        <f t="shared" si="13"/>
        <v>4.8918304243879506E-12</v>
      </c>
      <c r="AG25" s="3">
        <f t="shared" si="14"/>
        <v>-7.2287260458139161E-15</v>
      </c>
      <c r="AH25" s="3" t="s">
        <v>57</v>
      </c>
      <c r="AI25" s="3">
        <f t="shared" si="15"/>
        <v>8.377318247285465E-4</v>
      </c>
      <c r="AJ25" s="3">
        <f t="shared" si="16"/>
        <v>7.6085278483792483E-7</v>
      </c>
      <c r="AK25" s="3">
        <f t="shared" si="17"/>
        <v>1.1976455002315586E-9</v>
      </c>
      <c r="AL25" s="3">
        <f t="shared" si="18"/>
        <v>2.4291502606542476E-12</v>
      </c>
      <c r="AM25" s="3">
        <f t="shared" si="19"/>
        <v>5.7501643840919741E-15</v>
      </c>
      <c r="AP25" s="3">
        <f t="shared" si="20"/>
        <v>6366812.4008564716</v>
      </c>
      <c r="AQ25">
        <f t="shared" si="21"/>
        <v>-2.3861053274235222E-3</v>
      </c>
      <c r="AR25">
        <f t="shared" si="22"/>
        <v>3953586.9442910855</v>
      </c>
      <c r="AU25">
        <f t="shared" si="23"/>
        <v>0.99999999999996458</v>
      </c>
      <c r="AV25">
        <f t="shared" si="24"/>
        <v>2.6631610783311686E-7</v>
      </c>
      <c r="AY25">
        <f t="shared" si="25"/>
        <v>0.71417125595911157</v>
      </c>
      <c r="AZ25">
        <f t="shared" si="26"/>
        <v>1.2288370855561834</v>
      </c>
      <c r="BC25">
        <f t="shared" si="27"/>
        <v>0.62017369190679772</v>
      </c>
      <c r="BD25">
        <f t="shared" si="28"/>
        <v>2.1672206264232643E-7</v>
      </c>
      <c r="BG25">
        <f t="shared" si="29"/>
        <v>-9.3106768196448684</v>
      </c>
      <c r="BH25">
        <f t="shared" si="30"/>
        <v>1.3805755141242078</v>
      </c>
    </row>
    <row r="26" spans="2:60">
      <c r="B26" t="s">
        <v>54</v>
      </c>
      <c r="C26" s="7">
        <f xml:space="preserve"> - 35/48 * (C22^3 - 5/16*C22^5)</f>
        <v>-3.4526259073074147E-9</v>
      </c>
      <c r="E26">
        <v>35.715476989746001</v>
      </c>
      <c r="F26">
        <v>139.76124572753901</v>
      </c>
      <c r="G26">
        <v>-0.25</v>
      </c>
      <c r="H26">
        <v>0</v>
      </c>
      <c r="I26">
        <v>35.715560913085902</v>
      </c>
      <c r="J26">
        <v>139.76123046875</v>
      </c>
      <c r="K26">
        <f>E26*PI()/180</f>
        <v>0.62335266739134076</v>
      </c>
      <c r="L26">
        <f t="shared" si="0"/>
        <v>2.4392939046344133</v>
      </c>
      <c r="M26">
        <f t="shared" si="1"/>
        <v>0.62335413212994129</v>
      </c>
      <c r="N26">
        <f t="shared" si="2"/>
        <v>2.4392936383183055</v>
      </c>
      <c r="O26">
        <f t="shared" si="3"/>
        <v>0.94794152197184645</v>
      </c>
      <c r="P26">
        <f t="shared" si="4"/>
        <v>0.60373344267671347</v>
      </c>
      <c r="Q26">
        <f t="shared" si="5"/>
        <v>-0.5634303877321738</v>
      </c>
      <c r="R26">
        <f t="shared" si="6"/>
        <v>-0.96257600818290445</v>
      </c>
      <c r="S26">
        <f t="shared" si="7"/>
        <v>-4.962359691597764E-2</v>
      </c>
      <c r="U26" s="1" t="s">
        <v>101</v>
      </c>
      <c r="V26" s="3">
        <v>0.99990000000000001</v>
      </c>
      <c r="W26" s="3">
        <v>6378137</v>
      </c>
      <c r="X26" s="3">
        <v>298.25722210100002</v>
      </c>
      <c r="AA26" s="3">
        <f t="shared" si="8"/>
        <v>1.6792203946287445E-3</v>
      </c>
      <c r="AB26" s="3">
        <f t="shared" si="9"/>
        <v>1.0000007049454078</v>
      </c>
      <c r="AC26" s="3">
        <f t="shared" si="10"/>
        <v>-2.5188297041239312E-3</v>
      </c>
      <c r="AD26" s="3">
        <f t="shared" si="11"/>
        <v>2.6435429493240994E-6</v>
      </c>
      <c r="AE26" s="3">
        <f t="shared" si="12"/>
        <v>-3.4526259073074147E-9</v>
      </c>
      <c r="AF26" s="3">
        <f t="shared" si="13"/>
        <v>4.8918304243879506E-12</v>
      </c>
      <c r="AG26" s="3">
        <f t="shared" si="14"/>
        <v>-7.2287260458139161E-15</v>
      </c>
      <c r="AH26" s="3" t="s">
        <v>57</v>
      </c>
      <c r="AI26" s="3">
        <f t="shared" si="15"/>
        <v>8.377318247285465E-4</v>
      </c>
      <c r="AJ26" s="3">
        <f t="shared" si="16"/>
        <v>7.6085278483792483E-7</v>
      </c>
      <c r="AK26" s="3">
        <f t="shared" si="17"/>
        <v>1.1976455002315586E-9</v>
      </c>
      <c r="AL26" s="3">
        <f t="shared" si="18"/>
        <v>2.4291502606542476E-12</v>
      </c>
      <c r="AM26" s="3">
        <f t="shared" si="19"/>
        <v>5.7501643840919741E-15</v>
      </c>
      <c r="AP26" s="3">
        <f t="shared" si="20"/>
        <v>6366812.4008564716</v>
      </c>
      <c r="AQ26">
        <f t="shared" si="21"/>
        <v>-2.3861053274235222E-3</v>
      </c>
      <c r="AR26">
        <f t="shared" si="22"/>
        <v>3953586.9442910855</v>
      </c>
      <c r="AU26">
        <f t="shared" si="23"/>
        <v>0.99999999999996458</v>
      </c>
      <c r="AV26">
        <f t="shared" si="24"/>
        <v>2.6631610783311686E-7</v>
      </c>
      <c r="AY26">
        <f t="shared" si="25"/>
        <v>0.71417125595911157</v>
      </c>
      <c r="AZ26">
        <f t="shared" si="26"/>
        <v>1.2288370855561834</v>
      </c>
      <c r="BC26">
        <f t="shared" si="27"/>
        <v>0.62017369190679772</v>
      </c>
      <c r="BD26">
        <f t="shared" si="28"/>
        <v>2.1672206264232643E-7</v>
      </c>
      <c r="BG26">
        <f t="shared" si="29"/>
        <v>-9.3106768196448684</v>
      </c>
      <c r="BH26">
        <f t="shared" si="30"/>
        <v>1.3805755141242078</v>
      </c>
    </row>
    <row r="27" spans="2:60">
      <c r="B27" t="s">
        <v>55</v>
      </c>
      <c r="C27" s="7">
        <f>315/512 * C22^4</f>
        <v>4.8918304243879506E-12</v>
      </c>
      <c r="E27">
        <v>35.715476989746001</v>
      </c>
      <c r="F27">
        <v>139.76124572753901</v>
      </c>
      <c r="G27">
        <v>-0.25</v>
      </c>
      <c r="H27">
        <v>0</v>
      </c>
      <c r="I27">
        <v>35.715560913085902</v>
      </c>
      <c r="J27">
        <v>139.76123046875</v>
      </c>
      <c r="K27">
        <f>E27*PI()/180</f>
        <v>0.62335266739134076</v>
      </c>
      <c r="L27">
        <f t="shared" si="0"/>
        <v>2.4392939046344133</v>
      </c>
      <c r="M27">
        <f t="shared" si="1"/>
        <v>0.62335413212994129</v>
      </c>
      <c r="N27">
        <f t="shared" si="2"/>
        <v>2.4392936383183055</v>
      </c>
      <c r="O27">
        <f t="shared" si="3"/>
        <v>0.94794152197184645</v>
      </c>
      <c r="P27">
        <f t="shared" si="4"/>
        <v>0.60373344267671347</v>
      </c>
      <c r="Q27">
        <f t="shared" si="5"/>
        <v>-0.5634303877321738</v>
      </c>
      <c r="R27">
        <f t="shared" si="6"/>
        <v>-0.96257600818290445</v>
      </c>
      <c r="S27">
        <f t="shared" si="7"/>
        <v>-4.962359691597764E-2</v>
      </c>
      <c r="U27" s="1" t="s">
        <v>102</v>
      </c>
      <c r="V27" s="3">
        <v>0.99990000000000001</v>
      </c>
      <c r="W27" s="3">
        <v>6378137</v>
      </c>
      <c r="X27" s="3">
        <v>298.25722210100002</v>
      </c>
      <c r="AA27" s="3">
        <f t="shared" si="8"/>
        <v>1.6792203946287445E-3</v>
      </c>
      <c r="AB27" s="3">
        <f t="shared" si="9"/>
        <v>1.0000007049454078</v>
      </c>
      <c r="AC27" s="3">
        <f t="shared" si="10"/>
        <v>-2.5188297041239312E-3</v>
      </c>
      <c r="AD27" s="3">
        <f t="shared" si="11"/>
        <v>2.6435429493240994E-6</v>
      </c>
      <c r="AE27" s="3">
        <f t="shared" si="12"/>
        <v>-3.4526259073074147E-9</v>
      </c>
      <c r="AF27" s="3">
        <f t="shared" si="13"/>
        <v>4.8918304243879506E-12</v>
      </c>
      <c r="AG27" s="3">
        <f t="shared" si="14"/>
        <v>-7.2287260458139161E-15</v>
      </c>
      <c r="AH27" s="3" t="s">
        <v>57</v>
      </c>
      <c r="AI27" s="3">
        <f t="shared" si="15"/>
        <v>8.377318247285465E-4</v>
      </c>
      <c r="AJ27" s="3">
        <f t="shared" si="16"/>
        <v>7.6085278483792483E-7</v>
      </c>
      <c r="AK27" s="3">
        <f t="shared" si="17"/>
        <v>1.1976455002315586E-9</v>
      </c>
      <c r="AL27" s="3">
        <f t="shared" si="18"/>
        <v>2.4291502606542476E-12</v>
      </c>
      <c r="AM27" s="3">
        <f t="shared" si="19"/>
        <v>5.7501643840919741E-15</v>
      </c>
      <c r="AP27" s="3">
        <f t="shared" si="20"/>
        <v>6366812.4008564716</v>
      </c>
      <c r="AQ27">
        <f t="shared" si="21"/>
        <v>-2.3861053274235222E-3</v>
      </c>
      <c r="AR27">
        <f t="shared" si="22"/>
        <v>3953586.9442910855</v>
      </c>
      <c r="AU27">
        <f t="shared" si="23"/>
        <v>0.99999999999996458</v>
      </c>
      <c r="AV27">
        <f t="shared" si="24"/>
        <v>2.6631610783311686E-7</v>
      </c>
      <c r="AY27">
        <f t="shared" si="25"/>
        <v>0.71417125595911157</v>
      </c>
      <c r="AZ27">
        <f t="shared" si="26"/>
        <v>1.2288370855561834</v>
      </c>
      <c r="BC27">
        <f t="shared" si="27"/>
        <v>0.62017369190679772</v>
      </c>
      <c r="BD27">
        <f t="shared" si="28"/>
        <v>2.1672206264232643E-7</v>
      </c>
      <c r="BG27">
        <f t="shared" si="29"/>
        <v>-9.3106768196448684</v>
      </c>
      <c r="BH27">
        <f t="shared" si="30"/>
        <v>1.3805755141242078</v>
      </c>
    </row>
    <row r="28" spans="2:60">
      <c r="B28" t="s">
        <v>3793</v>
      </c>
      <c r="C28" s="7">
        <f xml:space="preserve"> - 693/1280 * C22^5</f>
        <v>-7.2287260458139161E-15</v>
      </c>
      <c r="E28">
        <v>35.715476989746001</v>
      </c>
      <c r="F28">
        <v>139.76124572753901</v>
      </c>
      <c r="G28">
        <v>-0.25</v>
      </c>
      <c r="H28">
        <v>0</v>
      </c>
      <c r="I28">
        <v>35.715560913085902</v>
      </c>
      <c r="J28">
        <v>139.76123046875</v>
      </c>
      <c r="K28">
        <f>E28*PI()/180</f>
        <v>0.62335266739134076</v>
      </c>
      <c r="L28">
        <f>F28*PI()/180</f>
        <v>2.4392939046344133</v>
      </c>
      <c r="M28">
        <f>I28*PI()/180</f>
        <v>0.62335413212994129</v>
      </c>
      <c r="N28">
        <f>J28*PI()/180</f>
        <v>2.4392936383183055</v>
      </c>
      <c r="O28">
        <f>SIN(2 * M28)</f>
        <v>0.94794152197184645</v>
      </c>
      <c r="P28">
        <f>SIN(2 * M28 * 2)</f>
        <v>0.60373344267671347</v>
      </c>
      <c r="Q28">
        <f>SIN(2 * M28 * 3)</f>
        <v>-0.5634303877321738</v>
      </c>
      <c r="R28">
        <f>SIN(2 * M28 * 4)</f>
        <v>-0.96257600818290445</v>
      </c>
      <c r="S28">
        <f>SIN(2 * M28 * 5)</f>
        <v>-4.962359691597764E-2</v>
      </c>
      <c r="U28" s="1" t="s">
        <v>103</v>
      </c>
      <c r="V28" s="3">
        <v>0.99990000000000001</v>
      </c>
      <c r="W28" s="3">
        <v>6378137</v>
      </c>
      <c r="X28" s="3">
        <v>298.25722210100002</v>
      </c>
      <c r="AA28" s="3">
        <f>1/(2*X28-1)</f>
        <v>1.6792203946287445E-3</v>
      </c>
      <c r="AB28" s="3">
        <f>1 + AA28^2/4 + AA28^4/64</f>
        <v>1.0000007049454078</v>
      </c>
      <c r="AC28" s="3">
        <f xml:space="preserve"> - (3/2) * (AA28 - AA28^3/8 - AA28^5/64)</f>
        <v>-2.5188297041239312E-3</v>
      </c>
      <c r="AD28" s="3">
        <f>(15/16) * (AA28^2 - AA28^4/4)</f>
        <v>2.6435429493240994E-6</v>
      </c>
      <c r="AE28" s="3">
        <f xml:space="preserve"> - 35/48 * (AA28^3 - 5/16*AA28^5)</f>
        <v>-3.4526259073074147E-9</v>
      </c>
      <c r="AF28" s="3">
        <f>315/512 * AA28^4</f>
        <v>4.8918304243879506E-12</v>
      </c>
      <c r="AG28" s="3">
        <f xml:space="preserve"> - 693/1280 * AA28^5</f>
        <v>-7.2287260458139161E-15</v>
      </c>
      <c r="AH28" s="3" t="s">
        <v>57</v>
      </c>
      <c r="AI28" s="3">
        <f xml:space="preserve"> (1/2)*AA28 - (2/3)*(AA28^2) + (5/16)*(AA28^3) + (41/180)*(AA28^4) - (127/288)*(AA28^5)</f>
        <v>8.377318247285465E-4</v>
      </c>
      <c r="AJ28" s="3">
        <f xml:space="preserve"> (13/48)*(AA28^2) - (3/5)*(AA28^3) + (557/1440)*(AA28^4) + (281/630)*(AA28^5)</f>
        <v>7.6085278483792483E-7</v>
      </c>
      <c r="AK28" s="3">
        <f xml:space="preserve"> (61/240)*(AA28^3) - (103/140)*(AA28^4) + (15061/26880)*(AA28^5)</f>
        <v>1.1976455002315586E-9</v>
      </c>
      <c r="AL28" s="3">
        <f xml:space="preserve"> (49561/161280)*(AA28^4) - (179/168)*(AA28^5)</f>
        <v>2.4291502606542476E-12</v>
      </c>
      <c r="AM28" s="3">
        <f xml:space="preserve"> (34729/80640)*(AA28^5)</f>
        <v>5.7501643840919741E-15</v>
      </c>
      <c r="AP28" s="3">
        <f>(V28*W28/(1 + AA28))*AB28</f>
        <v>6366812.4008564716</v>
      </c>
      <c r="AQ28">
        <f>SUMPRODUCT(AC$3:AG$3,O28:S28)</f>
        <v>-2.3861053274235222E-3</v>
      </c>
      <c r="AR28">
        <f>(V$3*W$3/(1+AA$3))*(AB$3*M28 + AQ28)</f>
        <v>3953586.9442910855</v>
      </c>
      <c r="AU28">
        <f>COS(L28-N28)</f>
        <v>0.99999999999996458</v>
      </c>
      <c r="AV28">
        <f>SIN(L28-N28)</f>
        <v>2.6631610783311686E-7</v>
      </c>
      <c r="AY28">
        <f>SINH(ATANH(SIN(K28)) - ( 2*AA$3^0.5 / (1 + AA$3)) * ATANH(2*AA$3^0.5 / (1 +AA$3) * SIN(K28)) )</f>
        <v>0.71417125595911157</v>
      </c>
      <c r="AZ28">
        <f>SQRT(1 + AY28^2)</f>
        <v>1.2288370855561834</v>
      </c>
      <c r="BC28">
        <f>ATAN(AY28/AU28)</f>
        <v>0.62017369190679772</v>
      </c>
      <c r="BD28">
        <f>ATANH(AV28/AZ28)</f>
        <v>2.1672206264232643E-7</v>
      </c>
      <c r="BG28">
        <f>AP$3 * (BC28 + (AI$3 * SIN(2*BC28) * COSH(2*BD28) + AJ$3 * SIN(2*BC28*2) * COSH(2*BD28*2) + AK$3 * SIN(2*BC28*3) * COSH(2*BD28*3) + AL$3 * SIN(2*BC28*4) * COSH(2*BD28*4) + AM$3 * SIN(2*BC28*5) * COSH(2*BD28*5) ) ) - AR28</f>
        <v>-9.3106768196448684</v>
      </c>
      <c r="BH28">
        <f>AP$3 * (BD28 + (AI$3 * COS(2*BC28) * SINH(2*BD28) + AJ$3 * COS(2*BC28*2) * SINH(2*BD28*2) + AK$3 * COS(2*BC28*3) * SINH(2*BD28*3) + AL$3 * COS(2*BC28*4) * SINH(2*BD28*4) + AM$3 * COS(2*BC28*5) * SINH(2*BD28*5) ) )</f>
        <v>1.3805755141242078</v>
      </c>
    </row>
    <row r="29" spans="2:60">
      <c r="B29" t="s">
        <v>46</v>
      </c>
      <c r="C29" s="3" t="s">
        <v>57</v>
      </c>
      <c r="E29">
        <v>35.715476989746001</v>
      </c>
      <c r="F29">
        <v>139.76124572753901</v>
      </c>
      <c r="G29">
        <v>-0.25</v>
      </c>
      <c r="H29">
        <v>0</v>
      </c>
      <c r="I29">
        <v>35.715560913085902</v>
      </c>
      <c r="J29">
        <v>139.76123046875</v>
      </c>
      <c r="K29">
        <f>E29*PI()/180</f>
        <v>0.62335266739134076</v>
      </c>
      <c r="L29">
        <f t="shared" ref="L29:L31" si="31">F29*PI()/180</f>
        <v>2.4392939046344133</v>
      </c>
      <c r="M29">
        <f t="shared" ref="M29:M31" si="32">I29*PI()/180</f>
        <v>0.62335413212994129</v>
      </c>
      <c r="N29">
        <f t="shared" ref="N29:N31" si="33">J29*PI()/180</f>
        <v>2.4392936383183055</v>
      </c>
      <c r="O29">
        <f t="shared" ref="O29:O31" si="34">SIN(2 * M29)</f>
        <v>0.94794152197184645</v>
      </c>
      <c r="P29">
        <f t="shared" ref="P29:P31" si="35">SIN(2 * M29 * 2)</f>
        <v>0.60373344267671347</v>
      </c>
      <c r="Q29">
        <f t="shared" ref="Q29:Q31" si="36">SIN(2 * M29 * 3)</f>
        <v>-0.5634303877321738</v>
      </c>
      <c r="R29">
        <f t="shared" ref="R29:R31" si="37">SIN(2 * M29 * 4)</f>
        <v>-0.96257600818290445</v>
      </c>
      <c r="S29">
        <f t="shared" ref="S29:S31" si="38">SIN(2 * M29 * 5)</f>
        <v>-4.962359691597764E-2</v>
      </c>
      <c r="U29" s="1" t="s">
        <v>104</v>
      </c>
      <c r="V29" s="3">
        <v>0.99990000000000001</v>
      </c>
      <c r="W29" s="3">
        <v>6378137</v>
      </c>
      <c r="X29" s="3">
        <v>298.25722210100002</v>
      </c>
      <c r="AA29" s="3">
        <f t="shared" ref="AA29:AA31" si="39">1/(2*X29-1)</f>
        <v>1.6792203946287445E-3</v>
      </c>
      <c r="AB29" s="3">
        <f t="shared" si="9"/>
        <v>1.0000007049454078</v>
      </c>
      <c r="AC29" s="3">
        <f t="shared" ref="AC29:AC31" si="40" xml:space="preserve"> - (3/2) * (AA29 - AA29^3/8 - AA29^5/64)</f>
        <v>-2.5188297041239312E-3</v>
      </c>
      <c r="AD29" s="3">
        <f t="shared" ref="AD29:AD31" si="41">(15/16) * (AA29^2 - AA29^4/4)</f>
        <v>2.6435429493240994E-6</v>
      </c>
      <c r="AE29" s="3">
        <f t="shared" ref="AE29:AE31" si="42" xml:space="preserve"> - 35/48 * (AA29^3 - 5/16*AA29^5)</f>
        <v>-3.4526259073074147E-9</v>
      </c>
      <c r="AF29" s="3">
        <f t="shared" ref="AF29:AF31" si="43">315/512 * AA29^4</f>
        <v>4.8918304243879506E-12</v>
      </c>
      <c r="AG29" s="3">
        <f t="shared" ref="AG29:AG31" si="44" xml:space="preserve"> - 693/1280 * AA29^5</f>
        <v>-7.2287260458139161E-15</v>
      </c>
      <c r="AH29" s="3" t="s">
        <v>57</v>
      </c>
      <c r="AI29" s="3">
        <f t="shared" ref="AI29:AI31" si="45" xml:space="preserve"> (1/2)*AA29 - (2/3)*(AA29^2) + (5/16)*(AA29^3) + (41/180)*(AA29^4) - (127/288)*(AA29^5)</f>
        <v>8.377318247285465E-4</v>
      </c>
      <c r="AJ29" s="3">
        <f t="shared" ref="AJ29:AJ31" si="46" xml:space="preserve"> (13/48)*(AA29^2) - (3/5)*(AA29^3) + (557/1440)*(AA29^4) + (281/630)*(AA29^5)</f>
        <v>7.6085278483792483E-7</v>
      </c>
      <c r="AK29" s="3">
        <f t="shared" ref="AK29:AK31" si="47" xml:space="preserve"> (61/240)*(AA29^3) - (103/140)*(AA29^4) + (15061/26880)*(AA29^5)</f>
        <v>1.1976455002315586E-9</v>
      </c>
      <c r="AL29" s="3">
        <f t="shared" ref="AL29:AL31" si="48" xml:space="preserve"> (49561/161280)*(AA29^4) - (179/168)*(AA29^5)</f>
        <v>2.4291502606542476E-12</v>
      </c>
      <c r="AM29" s="3">
        <f t="shared" ref="AM29:AM31" si="49" xml:space="preserve"> (34729/80640)*(AA29^5)</f>
        <v>5.7501643840919741E-15</v>
      </c>
      <c r="AP29" s="3">
        <f t="shared" ref="AP29:AP31" si="50">(V29*W29/(1 + AA29))*AB29</f>
        <v>6366812.4008564716</v>
      </c>
      <c r="AQ29">
        <f t="shared" ref="AQ29:AQ31" si="51">SUMPRODUCT(AC$3:AG$3,O29:S29)</f>
        <v>-2.3861053274235222E-3</v>
      </c>
      <c r="AR29">
        <f t="shared" ref="AR29:AR31" si="52">(V$3*W$3/(1+AA$3))*(AB$3*M29 + AQ29)</f>
        <v>3953586.9442910855</v>
      </c>
      <c r="AU29">
        <f t="shared" ref="AU29:AU31" si="53">COS(L29-N29)</f>
        <v>0.99999999999996458</v>
      </c>
      <c r="AV29">
        <f t="shared" ref="AV29:AV31" si="54">SIN(L29-N29)</f>
        <v>2.6631610783311686E-7</v>
      </c>
      <c r="AY29">
        <f t="shared" ref="AY29:AY31" si="55">SINH(ATANH(SIN(K29)) - ( 2*AA$3^0.5 / (1 + AA$3)) * ATANH(2*AA$3^0.5 / (1 +AA$3) * SIN(K29)) )</f>
        <v>0.71417125595911157</v>
      </c>
      <c r="AZ29">
        <f t="shared" si="26"/>
        <v>1.2288370855561834</v>
      </c>
      <c r="BC29">
        <f t="shared" ref="BC29:BC31" si="56">ATAN(AY29/AU29)</f>
        <v>0.62017369190679772</v>
      </c>
      <c r="BD29">
        <f t="shared" ref="BD29:BD31" si="57">ATANH(AV29/AZ29)</f>
        <v>2.1672206264232643E-7</v>
      </c>
      <c r="BG29">
        <f t="shared" ref="BG29:BG31" si="58">AP$3 * (BC29 + (AI$3 * SIN(2*BC29) * COSH(2*BD29) + AJ$3 * SIN(2*BC29*2) * COSH(2*BD29*2) + AK$3 * SIN(2*BC29*3) * COSH(2*BD29*3) + AL$3 * SIN(2*BC29*4) * COSH(2*BD29*4) + AM$3 * SIN(2*BC29*5) * COSH(2*BD29*5) ) ) - AR29</f>
        <v>-9.3106768196448684</v>
      </c>
      <c r="BH29">
        <f t="shared" ref="BH29:BH31" si="59">AP$3 * (BD29 + (AI$3 * COS(2*BC29) * SINH(2*BD29) + AJ$3 * COS(2*BC29*2) * SINH(2*BD29*2) + AK$3 * COS(2*BC29*3) * SINH(2*BD29*3) + AL$3 * COS(2*BC29*4) * SINH(2*BD29*4) + AM$3 * COS(2*BC29*5) * SINH(2*BD29*5) ) )</f>
        <v>1.3805755141242078</v>
      </c>
    </row>
    <row r="30" spans="2:60">
      <c r="B30" t="s">
        <v>47</v>
      </c>
      <c r="C30" s="10">
        <f xml:space="preserve"> (1/2)*C22 - (2/3)*(C22^2) + (5/16)*(C22^3) + (41/180)*(C22^4) - (127/288)*(C22^5)</f>
        <v>8.377318247285465E-4</v>
      </c>
      <c r="E30">
        <v>35.715476989746001</v>
      </c>
      <c r="F30">
        <v>139.76124572753901</v>
      </c>
      <c r="G30">
        <v>-0.25</v>
      </c>
      <c r="H30">
        <v>0</v>
      </c>
      <c r="I30">
        <v>35.715560913085902</v>
      </c>
      <c r="J30">
        <v>139.76123046875</v>
      </c>
      <c r="K30">
        <f>E30*PI()/180</f>
        <v>0.62335266739134076</v>
      </c>
      <c r="L30">
        <f t="shared" si="31"/>
        <v>2.4392939046344133</v>
      </c>
      <c r="M30">
        <f t="shared" si="32"/>
        <v>0.62335413212994129</v>
      </c>
      <c r="N30">
        <f t="shared" si="33"/>
        <v>2.4392936383183055</v>
      </c>
      <c r="O30">
        <f t="shared" si="34"/>
        <v>0.94794152197184645</v>
      </c>
      <c r="P30">
        <f t="shared" si="35"/>
        <v>0.60373344267671347</v>
      </c>
      <c r="Q30">
        <f t="shared" si="36"/>
        <v>-0.5634303877321738</v>
      </c>
      <c r="R30">
        <f t="shared" si="37"/>
        <v>-0.96257600818290445</v>
      </c>
      <c r="S30">
        <f t="shared" si="38"/>
        <v>-4.962359691597764E-2</v>
      </c>
      <c r="U30" s="1" t="s">
        <v>105</v>
      </c>
      <c r="V30" s="3">
        <v>0.99990000000000001</v>
      </c>
      <c r="W30" s="3">
        <v>6378137</v>
      </c>
      <c r="X30" s="3">
        <v>298.25722210100002</v>
      </c>
      <c r="AA30" s="3">
        <f t="shared" si="39"/>
        <v>1.6792203946287445E-3</v>
      </c>
      <c r="AB30" s="3">
        <f t="shared" si="9"/>
        <v>1.0000007049454078</v>
      </c>
      <c r="AC30" s="3">
        <f t="shared" si="40"/>
        <v>-2.5188297041239312E-3</v>
      </c>
      <c r="AD30" s="3">
        <f t="shared" si="41"/>
        <v>2.6435429493240994E-6</v>
      </c>
      <c r="AE30" s="3">
        <f t="shared" si="42"/>
        <v>-3.4526259073074147E-9</v>
      </c>
      <c r="AF30" s="3">
        <f t="shared" si="43"/>
        <v>4.8918304243879506E-12</v>
      </c>
      <c r="AG30" s="3">
        <f t="shared" si="44"/>
        <v>-7.2287260458139161E-15</v>
      </c>
      <c r="AH30" s="3" t="s">
        <v>57</v>
      </c>
      <c r="AI30" s="3">
        <f t="shared" si="45"/>
        <v>8.377318247285465E-4</v>
      </c>
      <c r="AJ30" s="3">
        <f t="shared" si="46"/>
        <v>7.6085278483792483E-7</v>
      </c>
      <c r="AK30" s="3">
        <f t="shared" si="47"/>
        <v>1.1976455002315586E-9</v>
      </c>
      <c r="AL30" s="3">
        <f t="shared" si="48"/>
        <v>2.4291502606542476E-12</v>
      </c>
      <c r="AM30" s="3">
        <f t="shared" si="49"/>
        <v>5.7501643840919741E-15</v>
      </c>
      <c r="AP30" s="3">
        <f t="shared" si="50"/>
        <v>6366812.4008564716</v>
      </c>
      <c r="AQ30">
        <f t="shared" si="51"/>
        <v>-2.3861053274235222E-3</v>
      </c>
      <c r="AR30">
        <f t="shared" si="52"/>
        <v>3953586.9442910855</v>
      </c>
      <c r="AU30">
        <f t="shared" si="53"/>
        <v>0.99999999999996458</v>
      </c>
      <c r="AV30">
        <f t="shared" si="54"/>
        <v>2.6631610783311686E-7</v>
      </c>
      <c r="AY30">
        <f t="shared" si="55"/>
        <v>0.71417125595911157</v>
      </c>
      <c r="AZ30">
        <f t="shared" si="26"/>
        <v>1.2288370855561834</v>
      </c>
      <c r="BC30">
        <f t="shared" si="56"/>
        <v>0.62017369190679772</v>
      </c>
      <c r="BD30">
        <f t="shared" si="57"/>
        <v>2.1672206264232643E-7</v>
      </c>
      <c r="BG30">
        <f t="shared" si="58"/>
        <v>-9.3106768196448684</v>
      </c>
      <c r="BH30">
        <f t="shared" si="59"/>
        <v>1.3805755141242078</v>
      </c>
    </row>
    <row r="31" spans="2:60">
      <c r="B31" t="s">
        <v>48</v>
      </c>
      <c r="C31" s="7">
        <f xml:space="preserve"> (13/48)*(C22^2) - (3/5)*(C22^3) + (557/1440)*(C22^4) + (281/630)*(C22^5)</f>
        <v>7.6085278483792483E-7</v>
      </c>
      <c r="E31">
        <v>35.715476989746001</v>
      </c>
      <c r="F31">
        <v>139.76124572753901</v>
      </c>
      <c r="G31">
        <v>-0.25</v>
      </c>
      <c r="H31">
        <v>0</v>
      </c>
      <c r="I31">
        <v>35.715560913085902</v>
      </c>
      <c r="J31">
        <v>139.76123046875</v>
      </c>
      <c r="K31">
        <f>E31*PI()/180</f>
        <v>0.62335266739134076</v>
      </c>
      <c r="L31">
        <f t="shared" si="31"/>
        <v>2.4392939046344133</v>
      </c>
      <c r="M31">
        <f t="shared" si="32"/>
        <v>0.62335413212994129</v>
      </c>
      <c r="N31">
        <f t="shared" si="33"/>
        <v>2.4392936383183055</v>
      </c>
      <c r="O31">
        <f t="shared" si="34"/>
        <v>0.94794152197184645</v>
      </c>
      <c r="P31">
        <f t="shared" si="35"/>
        <v>0.60373344267671347</v>
      </c>
      <c r="Q31">
        <f t="shared" si="36"/>
        <v>-0.5634303877321738</v>
      </c>
      <c r="R31">
        <f t="shared" si="37"/>
        <v>-0.96257600818290445</v>
      </c>
      <c r="S31">
        <f t="shared" si="38"/>
        <v>-4.962359691597764E-2</v>
      </c>
      <c r="U31" s="1" t="s">
        <v>106</v>
      </c>
      <c r="V31" s="3">
        <v>0.99990000000000001</v>
      </c>
      <c r="W31" s="3">
        <v>6378137</v>
      </c>
      <c r="X31" s="3">
        <v>298.25722210100002</v>
      </c>
      <c r="AA31" s="3">
        <f t="shared" si="39"/>
        <v>1.6792203946287445E-3</v>
      </c>
      <c r="AB31" s="3">
        <f t="shared" si="9"/>
        <v>1.0000007049454078</v>
      </c>
      <c r="AC31" s="3">
        <f t="shared" si="40"/>
        <v>-2.5188297041239312E-3</v>
      </c>
      <c r="AD31" s="3">
        <f t="shared" si="41"/>
        <v>2.6435429493240994E-6</v>
      </c>
      <c r="AE31" s="3">
        <f t="shared" si="42"/>
        <v>-3.4526259073074147E-9</v>
      </c>
      <c r="AF31" s="3">
        <f t="shared" si="43"/>
        <v>4.8918304243879506E-12</v>
      </c>
      <c r="AG31" s="3">
        <f t="shared" si="44"/>
        <v>-7.2287260458139161E-15</v>
      </c>
      <c r="AH31" s="3" t="s">
        <v>57</v>
      </c>
      <c r="AI31" s="3">
        <f t="shared" si="45"/>
        <v>8.377318247285465E-4</v>
      </c>
      <c r="AJ31" s="3">
        <f t="shared" si="46"/>
        <v>7.6085278483792483E-7</v>
      </c>
      <c r="AK31" s="3">
        <f t="shared" si="47"/>
        <v>1.1976455002315586E-9</v>
      </c>
      <c r="AL31" s="3">
        <f t="shared" si="48"/>
        <v>2.4291502606542476E-12</v>
      </c>
      <c r="AM31" s="3">
        <f t="shared" si="49"/>
        <v>5.7501643840919741E-15</v>
      </c>
      <c r="AP31" s="3">
        <f t="shared" si="50"/>
        <v>6366812.4008564716</v>
      </c>
      <c r="AQ31">
        <f t="shared" si="51"/>
        <v>-2.3861053274235222E-3</v>
      </c>
      <c r="AR31">
        <f t="shared" si="52"/>
        <v>3953586.9442910855</v>
      </c>
      <c r="AU31">
        <f t="shared" si="53"/>
        <v>0.99999999999996458</v>
      </c>
      <c r="AV31">
        <f t="shared" si="54"/>
        <v>2.6631610783311686E-7</v>
      </c>
      <c r="AY31">
        <f t="shared" si="55"/>
        <v>0.71417125595911157</v>
      </c>
      <c r="AZ31">
        <f t="shared" si="26"/>
        <v>1.2288370855561834</v>
      </c>
      <c r="BC31">
        <f t="shared" si="56"/>
        <v>0.62017369190679772</v>
      </c>
      <c r="BD31">
        <f t="shared" si="57"/>
        <v>2.1672206264232643E-7</v>
      </c>
      <c r="BG31">
        <f t="shared" si="58"/>
        <v>-9.3106768196448684</v>
      </c>
      <c r="BH31">
        <f t="shared" si="59"/>
        <v>1.3805755141242078</v>
      </c>
    </row>
    <row r="32" spans="2:60">
      <c r="B32" t="s">
        <v>49</v>
      </c>
      <c r="C32" s="7">
        <f xml:space="preserve"> (61/240)*(C22^3) - (103/140)*(C22^4) + (15061/26880)*(C22^5)</f>
        <v>1.1976455002315586E-9</v>
      </c>
      <c r="E32">
        <v>35.715476989746001</v>
      </c>
      <c r="F32">
        <v>139.76124572753901</v>
      </c>
      <c r="G32">
        <v>-0.25</v>
      </c>
      <c r="H32">
        <v>0</v>
      </c>
      <c r="I32">
        <v>35.715560913085902</v>
      </c>
      <c r="J32">
        <v>139.76123046875</v>
      </c>
      <c r="K32">
        <f>E32*PI()/180</f>
        <v>0.62335266739134076</v>
      </c>
      <c r="L32">
        <f t="shared" ref="L32:L45" si="60">F32*PI()/180</f>
        <v>2.4392939046344133</v>
      </c>
      <c r="M32">
        <f t="shared" ref="M32:M45" si="61">I32*PI()/180</f>
        <v>0.62335413212994129</v>
      </c>
      <c r="N32">
        <f t="shared" ref="N32:N45" si="62">J32*PI()/180</f>
        <v>2.4392936383183055</v>
      </c>
      <c r="O32">
        <f t="shared" ref="O32:O45" si="63">SIN(2 * M32)</f>
        <v>0.94794152197184645</v>
      </c>
      <c r="P32">
        <f t="shared" ref="P32:P45" si="64">SIN(2 * M32 * 2)</f>
        <v>0.60373344267671347</v>
      </c>
      <c r="Q32">
        <f t="shared" ref="Q32:Q45" si="65">SIN(2 * M32 * 3)</f>
        <v>-0.5634303877321738</v>
      </c>
      <c r="R32">
        <f t="shared" ref="R32:R45" si="66">SIN(2 * M32 * 4)</f>
        <v>-0.96257600818290445</v>
      </c>
      <c r="S32">
        <f t="shared" ref="S32:S45" si="67">SIN(2 * M32 * 5)</f>
        <v>-4.962359691597764E-2</v>
      </c>
      <c r="U32" s="1" t="s">
        <v>107</v>
      </c>
      <c r="V32" s="3">
        <v>0.99990000000000001</v>
      </c>
      <c r="W32" s="3">
        <v>6378137</v>
      </c>
      <c r="X32" s="3">
        <v>298.25722210100002</v>
      </c>
      <c r="AA32" s="3">
        <f t="shared" ref="AA32:AA45" si="68">1/(2*X32-1)</f>
        <v>1.6792203946287445E-3</v>
      </c>
      <c r="AB32" s="3">
        <f t="shared" si="9"/>
        <v>1.0000007049454078</v>
      </c>
      <c r="AC32" s="3">
        <f t="shared" ref="AC32:AC45" si="69" xml:space="preserve"> - (3/2) * (AA32 - AA32^3/8 - AA32^5/64)</f>
        <v>-2.5188297041239312E-3</v>
      </c>
      <c r="AD32" s="3">
        <f t="shared" ref="AD32:AD45" si="70">(15/16) * (AA32^2 - AA32^4/4)</f>
        <v>2.6435429493240994E-6</v>
      </c>
      <c r="AE32" s="3">
        <f t="shared" ref="AE32:AE45" si="71" xml:space="preserve"> - 35/48 * (AA32^3 - 5/16*AA32^5)</f>
        <v>-3.4526259073074147E-9</v>
      </c>
      <c r="AF32" s="3">
        <f t="shared" ref="AF32:AF45" si="72">315/512 * AA32^4</f>
        <v>4.8918304243879506E-12</v>
      </c>
      <c r="AG32" s="3">
        <f t="shared" ref="AG32:AG45" si="73" xml:space="preserve"> - 693/1280 * AA32^5</f>
        <v>-7.2287260458139161E-15</v>
      </c>
      <c r="AH32" s="3" t="s">
        <v>57</v>
      </c>
      <c r="AI32" s="3">
        <f t="shared" ref="AI32:AI45" si="74" xml:space="preserve"> (1/2)*AA32 - (2/3)*(AA32^2) + (5/16)*(AA32^3) + (41/180)*(AA32^4) - (127/288)*(AA32^5)</f>
        <v>8.377318247285465E-4</v>
      </c>
      <c r="AJ32" s="3">
        <f t="shared" ref="AJ32:AJ45" si="75" xml:space="preserve"> (13/48)*(AA32^2) - (3/5)*(AA32^3) + (557/1440)*(AA32^4) + (281/630)*(AA32^5)</f>
        <v>7.6085278483792483E-7</v>
      </c>
      <c r="AK32" s="3">
        <f t="shared" ref="AK32:AK45" si="76" xml:space="preserve"> (61/240)*(AA32^3) - (103/140)*(AA32^4) + (15061/26880)*(AA32^5)</f>
        <v>1.1976455002315586E-9</v>
      </c>
      <c r="AL32" s="3">
        <f t="shared" ref="AL32:AL45" si="77" xml:space="preserve"> (49561/161280)*(AA32^4) - (179/168)*(AA32^5)</f>
        <v>2.4291502606542476E-12</v>
      </c>
      <c r="AM32" s="3">
        <f t="shared" ref="AM32:AM45" si="78" xml:space="preserve"> (34729/80640)*(AA32^5)</f>
        <v>5.7501643840919741E-15</v>
      </c>
      <c r="AP32" s="3">
        <f t="shared" ref="AP32:AP45" si="79">(V32*W32/(1 + AA32))*AB32</f>
        <v>6366812.4008564716</v>
      </c>
      <c r="AQ32">
        <f t="shared" ref="AQ32:AQ45" si="80">SUMPRODUCT(AC$3:AG$3,O32:S32)</f>
        <v>-2.3861053274235222E-3</v>
      </c>
      <c r="AR32">
        <f t="shared" ref="AR32:AR45" si="81">(V$3*W$3/(1+AA$3))*(AB$3*M32 + AQ32)</f>
        <v>3953586.9442910855</v>
      </c>
      <c r="AU32">
        <f t="shared" ref="AU32:AU45" si="82">COS(L32-N32)</f>
        <v>0.99999999999996458</v>
      </c>
      <c r="AV32">
        <f t="shared" ref="AV32:AV45" si="83">SIN(L32-N32)</f>
        <v>2.6631610783311686E-7</v>
      </c>
      <c r="AY32">
        <f t="shared" ref="AY32:AY45" si="84">SINH(ATANH(SIN(K32)) - ( 2*AA$3^0.5 / (1 + AA$3)) * ATANH(2*AA$3^0.5 / (1 +AA$3) * SIN(K32)) )</f>
        <v>0.71417125595911157</v>
      </c>
      <c r="AZ32">
        <f t="shared" si="26"/>
        <v>1.2288370855561834</v>
      </c>
      <c r="BC32">
        <f t="shared" ref="BC32:BC45" si="85">ATAN(AY32/AU32)</f>
        <v>0.62017369190679772</v>
      </c>
      <c r="BD32">
        <f t="shared" ref="BD32:BD45" si="86">ATANH(AV32/AZ32)</f>
        <v>2.1672206264232643E-7</v>
      </c>
      <c r="BG32">
        <f t="shared" ref="BG32:BG45" si="87">AP$3 * (BC32 + (AI$3 * SIN(2*BC32) * COSH(2*BD32) + AJ$3 * SIN(2*BC32*2) * COSH(2*BD32*2) + AK$3 * SIN(2*BC32*3) * COSH(2*BD32*3) + AL$3 * SIN(2*BC32*4) * COSH(2*BD32*4) + AM$3 * SIN(2*BC32*5) * COSH(2*BD32*5) ) ) - AR32</f>
        <v>-9.3106768196448684</v>
      </c>
      <c r="BH32">
        <f t="shared" ref="BH32:BH45" si="88">AP$3 * (BD32 + (AI$3 * COS(2*BC32) * SINH(2*BD32) + AJ$3 * COS(2*BC32*2) * SINH(2*BD32*2) + AK$3 * COS(2*BC32*3) * SINH(2*BD32*3) + AL$3 * COS(2*BC32*4) * SINH(2*BD32*4) + AM$3 * COS(2*BC32*5) * SINH(2*BD32*5) ) )</f>
        <v>1.3805755141242078</v>
      </c>
    </row>
    <row r="33" spans="2:60">
      <c r="B33" t="s">
        <v>50</v>
      </c>
      <c r="C33" s="7">
        <f xml:space="preserve"> (49561/161280)*(C22^4) - (179/168)*(C22^5)</f>
        <v>2.4291502606542476E-12</v>
      </c>
      <c r="E33">
        <v>35.7154731750488</v>
      </c>
      <c r="F33">
        <v>139.76124572753901</v>
      </c>
      <c r="G33">
        <v>-1.75</v>
      </c>
      <c r="H33">
        <v>0</v>
      </c>
      <c r="I33">
        <v>35.715560913085902</v>
      </c>
      <c r="J33">
        <v>139.76123046875</v>
      </c>
      <c r="K33">
        <f>E33*PI()/180</f>
        <v>0.62335260081231469</v>
      </c>
      <c r="L33">
        <f t="shared" si="60"/>
        <v>2.4392939046344133</v>
      </c>
      <c r="M33">
        <f t="shared" si="61"/>
        <v>0.62335413212994129</v>
      </c>
      <c r="N33">
        <f t="shared" si="62"/>
        <v>2.4392936383183055</v>
      </c>
      <c r="O33">
        <f t="shared" si="63"/>
        <v>0.94794152197184645</v>
      </c>
      <c r="P33">
        <f t="shared" si="64"/>
        <v>0.60373344267671347</v>
      </c>
      <c r="Q33">
        <f t="shared" si="65"/>
        <v>-0.5634303877321738</v>
      </c>
      <c r="R33">
        <f t="shared" si="66"/>
        <v>-0.96257600818290445</v>
      </c>
      <c r="S33">
        <f t="shared" si="67"/>
        <v>-4.962359691597764E-2</v>
      </c>
      <c r="U33" s="1" t="s">
        <v>108</v>
      </c>
      <c r="V33" s="3">
        <v>0.99990000000000001</v>
      </c>
      <c r="W33" s="3">
        <v>6378137</v>
      </c>
      <c r="X33" s="3">
        <v>298.25722210100002</v>
      </c>
      <c r="AA33" s="3">
        <f t="shared" si="68"/>
        <v>1.6792203946287445E-3</v>
      </c>
      <c r="AB33" s="3">
        <f t="shared" si="9"/>
        <v>1.0000007049454078</v>
      </c>
      <c r="AC33" s="3">
        <f t="shared" si="69"/>
        <v>-2.5188297041239312E-3</v>
      </c>
      <c r="AD33" s="3">
        <f t="shared" si="70"/>
        <v>2.6435429493240994E-6</v>
      </c>
      <c r="AE33" s="3">
        <f t="shared" si="71"/>
        <v>-3.4526259073074147E-9</v>
      </c>
      <c r="AF33" s="3">
        <f t="shared" si="72"/>
        <v>4.8918304243879506E-12</v>
      </c>
      <c r="AG33" s="3">
        <f t="shared" si="73"/>
        <v>-7.2287260458139161E-15</v>
      </c>
      <c r="AH33" s="3" t="s">
        <v>57</v>
      </c>
      <c r="AI33" s="3">
        <f t="shared" si="74"/>
        <v>8.377318247285465E-4</v>
      </c>
      <c r="AJ33" s="3">
        <f t="shared" si="75"/>
        <v>7.6085278483792483E-7</v>
      </c>
      <c r="AK33" s="3">
        <f t="shared" si="76"/>
        <v>1.1976455002315586E-9</v>
      </c>
      <c r="AL33" s="3">
        <f t="shared" si="77"/>
        <v>2.4291502606542476E-12</v>
      </c>
      <c r="AM33" s="3">
        <f t="shared" si="78"/>
        <v>5.7501643840919741E-15</v>
      </c>
      <c r="AP33" s="3">
        <f t="shared" si="79"/>
        <v>6366812.4008564716</v>
      </c>
      <c r="AQ33">
        <f t="shared" si="80"/>
        <v>-2.3861053274235222E-3</v>
      </c>
      <c r="AR33">
        <f t="shared" si="81"/>
        <v>3953586.9442910855</v>
      </c>
      <c r="AU33">
        <f t="shared" si="82"/>
        <v>0.99999999999996458</v>
      </c>
      <c r="AV33">
        <f t="shared" si="83"/>
        <v>2.6631610783311686E-7</v>
      </c>
      <c r="AY33">
        <f t="shared" si="84"/>
        <v>0.71417115563851097</v>
      </c>
      <c r="AZ33">
        <f t="shared" si="26"/>
        <v>1.2288370272522091</v>
      </c>
      <c r="BC33">
        <f t="shared" si="85"/>
        <v>0.62017362547109622</v>
      </c>
      <c r="BD33">
        <f t="shared" si="86"/>
        <v>2.1672207292502242E-7</v>
      </c>
      <c r="BG33">
        <f t="shared" si="87"/>
        <v>-9.7338893972337246</v>
      </c>
      <c r="BH33">
        <f t="shared" si="88"/>
        <v>1.3805755799188797</v>
      </c>
    </row>
    <row r="34" spans="2:60">
      <c r="C34" s="7">
        <f xml:space="preserve"> (34729/80640)*(C22^5)</f>
        <v>5.7501643840919741E-15</v>
      </c>
      <c r="E34">
        <v>35.7154731750488</v>
      </c>
      <c r="F34">
        <v>139.76124572753901</v>
      </c>
      <c r="G34">
        <v>-1.75</v>
      </c>
      <c r="H34">
        <v>0</v>
      </c>
      <c r="I34">
        <v>35.715560913085902</v>
      </c>
      <c r="J34">
        <v>139.76123046875</v>
      </c>
      <c r="K34">
        <f>E34*PI()/180</f>
        <v>0.62335260081231469</v>
      </c>
      <c r="L34">
        <f t="shared" si="60"/>
        <v>2.4392939046344133</v>
      </c>
      <c r="M34">
        <f t="shared" si="61"/>
        <v>0.62335413212994129</v>
      </c>
      <c r="N34">
        <f t="shared" si="62"/>
        <v>2.4392936383183055</v>
      </c>
      <c r="O34">
        <f t="shared" si="63"/>
        <v>0.94794152197184645</v>
      </c>
      <c r="P34">
        <f t="shared" si="64"/>
        <v>0.60373344267671347</v>
      </c>
      <c r="Q34">
        <f t="shared" si="65"/>
        <v>-0.5634303877321738</v>
      </c>
      <c r="R34">
        <f t="shared" si="66"/>
        <v>-0.96257600818290445</v>
      </c>
      <c r="S34">
        <f t="shared" si="67"/>
        <v>-4.962359691597764E-2</v>
      </c>
      <c r="U34" s="1" t="s">
        <v>109</v>
      </c>
      <c r="V34" s="3">
        <v>0.99990000000000001</v>
      </c>
      <c r="W34" s="3">
        <v>6378137</v>
      </c>
      <c r="X34" s="3">
        <v>298.25722210100002</v>
      </c>
      <c r="AA34" s="3">
        <f t="shared" si="68"/>
        <v>1.6792203946287445E-3</v>
      </c>
      <c r="AB34" s="3">
        <f t="shared" si="9"/>
        <v>1.0000007049454078</v>
      </c>
      <c r="AC34" s="3">
        <f t="shared" si="69"/>
        <v>-2.5188297041239312E-3</v>
      </c>
      <c r="AD34" s="3">
        <f t="shared" si="70"/>
        <v>2.6435429493240994E-6</v>
      </c>
      <c r="AE34" s="3">
        <f t="shared" si="71"/>
        <v>-3.4526259073074147E-9</v>
      </c>
      <c r="AF34" s="3">
        <f t="shared" si="72"/>
        <v>4.8918304243879506E-12</v>
      </c>
      <c r="AG34" s="3">
        <f t="shared" si="73"/>
        <v>-7.2287260458139161E-15</v>
      </c>
      <c r="AH34" s="3" t="s">
        <v>57</v>
      </c>
      <c r="AI34" s="3">
        <f t="shared" si="74"/>
        <v>8.377318247285465E-4</v>
      </c>
      <c r="AJ34" s="3">
        <f t="shared" si="75"/>
        <v>7.6085278483792483E-7</v>
      </c>
      <c r="AK34" s="3">
        <f t="shared" si="76"/>
        <v>1.1976455002315586E-9</v>
      </c>
      <c r="AL34" s="3">
        <f t="shared" si="77"/>
        <v>2.4291502606542476E-12</v>
      </c>
      <c r="AM34" s="3">
        <f t="shared" si="78"/>
        <v>5.7501643840919741E-15</v>
      </c>
      <c r="AP34" s="3">
        <f t="shared" si="79"/>
        <v>6366812.4008564716</v>
      </c>
      <c r="AQ34">
        <f t="shared" si="80"/>
        <v>-2.3861053274235222E-3</v>
      </c>
      <c r="AR34">
        <f t="shared" si="81"/>
        <v>3953586.9442910855</v>
      </c>
      <c r="AU34">
        <f t="shared" si="82"/>
        <v>0.99999999999996458</v>
      </c>
      <c r="AV34">
        <f t="shared" si="83"/>
        <v>2.6631610783311686E-7</v>
      </c>
      <c r="AY34">
        <f t="shared" si="84"/>
        <v>0.71417115563851097</v>
      </c>
      <c r="AZ34">
        <f t="shared" si="26"/>
        <v>1.2288370272522091</v>
      </c>
      <c r="BC34">
        <f t="shared" si="85"/>
        <v>0.62017362547109622</v>
      </c>
      <c r="BD34">
        <f t="shared" si="86"/>
        <v>2.1672207292502242E-7</v>
      </c>
      <c r="BG34">
        <f t="shared" si="87"/>
        <v>-9.7338893972337246</v>
      </c>
      <c r="BH34">
        <f t="shared" si="88"/>
        <v>1.3805755799188797</v>
      </c>
    </row>
    <row r="35" spans="2:60">
      <c r="B35" s="1" t="s">
        <v>58</v>
      </c>
      <c r="E35">
        <v>35.715476989746001</v>
      </c>
      <c r="F35">
        <v>139.76124572753901</v>
      </c>
      <c r="G35">
        <v>-0.25</v>
      </c>
      <c r="H35">
        <v>0</v>
      </c>
      <c r="I35">
        <v>35.715560913085902</v>
      </c>
      <c r="J35">
        <v>139.76123046875</v>
      </c>
      <c r="K35">
        <f>E35*PI()/180</f>
        <v>0.62335266739134076</v>
      </c>
      <c r="L35">
        <f t="shared" si="60"/>
        <v>2.4392939046344133</v>
      </c>
      <c r="M35">
        <f t="shared" si="61"/>
        <v>0.62335413212994129</v>
      </c>
      <c r="N35">
        <f t="shared" si="62"/>
        <v>2.4392936383183055</v>
      </c>
      <c r="O35">
        <f t="shared" si="63"/>
        <v>0.94794152197184645</v>
      </c>
      <c r="P35">
        <f t="shared" si="64"/>
        <v>0.60373344267671347</v>
      </c>
      <c r="Q35">
        <f t="shared" si="65"/>
        <v>-0.5634303877321738</v>
      </c>
      <c r="R35">
        <f t="shared" si="66"/>
        <v>-0.96257600818290445</v>
      </c>
      <c r="S35">
        <f t="shared" si="67"/>
        <v>-4.962359691597764E-2</v>
      </c>
      <c r="U35" s="1" t="s">
        <v>110</v>
      </c>
      <c r="V35" s="3">
        <v>0.99990000000000001</v>
      </c>
      <c r="W35" s="3">
        <v>6378137</v>
      </c>
      <c r="X35" s="3">
        <v>298.25722210100002</v>
      </c>
      <c r="AA35" s="3">
        <f t="shared" si="68"/>
        <v>1.6792203946287445E-3</v>
      </c>
      <c r="AB35" s="3">
        <f t="shared" si="9"/>
        <v>1.0000007049454078</v>
      </c>
      <c r="AC35" s="3">
        <f t="shared" si="69"/>
        <v>-2.5188297041239312E-3</v>
      </c>
      <c r="AD35" s="3">
        <f t="shared" si="70"/>
        <v>2.6435429493240994E-6</v>
      </c>
      <c r="AE35" s="3">
        <f t="shared" si="71"/>
        <v>-3.4526259073074147E-9</v>
      </c>
      <c r="AF35" s="3">
        <f t="shared" si="72"/>
        <v>4.8918304243879506E-12</v>
      </c>
      <c r="AG35" s="3">
        <f t="shared" si="73"/>
        <v>-7.2287260458139161E-15</v>
      </c>
      <c r="AH35" s="3" t="s">
        <v>57</v>
      </c>
      <c r="AI35" s="3">
        <f t="shared" si="74"/>
        <v>8.377318247285465E-4</v>
      </c>
      <c r="AJ35" s="3">
        <f t="shared" si="75"/>
        <v>7.6085278483792483E-7</v>
      </c>
      <c r="AK35" s="3">
        <f t="shared" si="76"/>
        <v>1.1976455002315586E-9</v>
      </c>
      <c r="AL35" s="3">
        <f t="shared" si="77"/>
        <v>2.4291502606542476E-12</v>
      </c>
      <c r="AM35" s="3">
        <f t="shared" si="78"/>
        <v>5.7501643840919741E-15</v>
      </c>
      <c r="AP35" s="3">
        <f t="shared" si="79"/>
        <v>6366812.4008564716</v>
      </c>
      <c r="AQ35">
        <f t="shared" si="80"/>
        <v>-2.3861053274235222E-3</v>
      </c>
      <c r="AR35">
        <f t="shared" si="81"/>
        <v>3953586.9442910855</v>
      </c>
      <c r="AU35">
        <f t="shared" si="82"/>
        <v>0.99999999999996458</v>
      </c>
      <c r="AV35">
        <f t="shared" si="83"/>
        <v>2.6631610783311686E-7</v>
      </c>
      <c r="AY35">
        <f t="shared" si="84"/>
        <v>0.71417125595911157</v>
      </c>
      <c r="AZ35">
        <f t="shared" si="26"/>
        <v>1.2288370855561834</v>
      </c>
      <c r="BC35">
        <f t="shared" si="85"/>
        <v>0.62017369190679772</v>
      </c>
      <c r="BD35">
        <f t="shared" si="86"/>
        <v>2.1672206264232643E-7</v>
      </c>
      <c r="BG35">
        <f t="shared" si="87"/>
        <v>-9.3106768196448684</v>
      </c>
      <c r="BH35">
        <f t="shared" si="88"/>
        <v>1.3805755141242078</v>
      </c>
    </row>
    <row r="36" spans="2:60">
      <c r="B36" t="s">
        <v>68</v>
      </c>
      <c r="E36">
        <v>35.715476989746001</v>
      </c>
      <c r="F36">
        <v>139.76124572753901</v>
      </c>
      <c r="G36">
        <v>-0.25</v>
      </c>
      <c r="H36">
        <v>0</v>
      </c>
      <c r="I36">
        <v>35.715560913085902</v>
      </c>
      <c r="J36">
        <v>139.76123046875</v>
      </c>
      <c r="K36">
        <f>E36*PI()/180</f>
        <v>0.62335266739134076</v>
      </c>
      <c r="L36">
        <f t="shared" si="60"/>
        <v>2.4392939046344133</v>
      </c>
      <c r="M36">
        <f t="shared" si="61"/>
        <v>0.62335413212994129</v>
      </c>
      <c r="N36">
        <f t="shared" si="62"/>
        <v>2.4392936383183055</v>
      </c>
      <c r="O36">
        <f t="shared" si="63"/>
        <v>0.94794152197184645</v>
      </c>
      <c r="P36">
        <f t="shared" si="64"/>
        <v>0.60373344267671347</v>
      </c>
      <c r="Q36">
        <f t="shared" si="65"/>
        <v>-0.5634303877321738</v>
      </c>
      <c r="R36">
        <f t="shared" si="66"/>
        <v>-0.96257600818290445</v>
      </c>
      <c r="S36">
        <f t="shared" si="67"/>
        <v>-4.962359691597764E-2</v>
      </c>
      <c r="U36" s="1" t="s">
        <v>111</v>
      </c>
      <c r="V36" s="3">
        <v>0.99990000000000001</v>
      </c>
      <c r="W36" s="3">
        <v>6378137</v>
      </c>
      <c r="X36" s="3">
        <v>298.25722210100002</v>
      </c>
      <c r="AA36" s="3">
        <f t="shared" si="68"/>
        <v>1.6792203946287445E-3</v>
      </c>
      <c r="AB36" s="3">
        <f t="shared" si="9"/>
        <v>1.0000007049454078</v>
      </c>
      <c r="AC36" s="3">
        <f t="shared" si="69"/>
        <v>-2.5188297041239312E-3</v>
      </c>
      <c r="AD36" s="3">
        <f t="shared" si="70"/>
        <v>2.6435429493240994E-6</v>
      </c>
      <c r="AE36" s="3">
        <f t="shared" si="71"/>
        <v>-3.4526259073074147E-9</v>
      </c>
      <c r="AF36" s="3">
        <f t="shared" si="72"/>
        <v>4.8918304243879506E-12</v>
      </c>
      <c r="AG36" s="3">
        <f t="shared" si="73"/>
        <v>-7.2287260458139161E-15</v>
      </c>
      <c r="AH36" s="3" t="s">
        <v>57</v>
      </c>
      <c r="AI36" s="3">
        <f t="shared" si="74"/>
        <v>8.377318247285465E-4</v>
      </c>
      <c r="AJ36" s="3">
        <f t="shared" si="75"/>
        <v>7.6085278483792483E-7</v>
      </c>
      <c r="AK36" s="3">
        <f t="shared" si="76"/>
        <v>1.1976455002315586E-9</v>
      </c>
      <c r="AL36" s="3">
        <f t="shared" si="77"/>
        <v>2.4291502606542476E-12</v>
      </c>
      <c r="AM36" s="3">
        <f t="shared" si="78"/>
        <v>5.7501643840919741E-15</v>
      </c>
      <c r="AP36" s="3">
        <f t="shared" si="79"/>
        <v>6366812.4008564716</v>
      </c>
      <c r="AQ36">
        <f t="shared" si="80"/>
        <v>-2.3861053274235222E-3</v>
      </c>
      <c r="AR36">
        <f t="shared" si="81"/>
        <v>3953586.9442910855</v>
      </c>
      <c r="AU36">
        <f t="shared" si="82"/>
        <v>0.99999999999996458</v>
      </c>
      <c r="AV36">
        <f t="shared" si="83"/>
        <v>2.6631610783311686E-7</v>
      </c>
      <c r="AY36">
        <f t="shared" si="84"/>
        <v>0.71417125595911157</v>
      </c>
      <c r="AZ36">
        <f t="shared" si="26"/>
        <v>1.2288370855561834</v>
      </c>
      <c r="BC36">
        <f t="shared" si="85"/>
        <v>0.62017369190679772</v>
      </c>
      <c r="BD36">
        <f t="shared" si="86"/>
        <v>2.1672206264232643E-7</v>
      </c>
      <c r="BG36">
        <f t="shared" si="87"/>
        <v>-9.3106768196448684</v>
      </c>
      <c r="BH36">
        <f t="shared" si="88"/>
        <v>1.3805755141242078</v>
      </c>
    </row>
    <row r="37" spans="2:60">
      <c r="B37" t="s">
        <v>59</v>
      </c>
      <c r="C37" s="4">
        <f>(C17*C18/(1 + C22))*C23</f>
        <v>6366812.4008564716</v>
      </c>
      <c r="E37">
        <v>35.715476989746001</v>
      </c>
      <c r="F37">
        <v>139.76124572753901</v>
      </c>
      <c r="G37">
        <v>-0.25</v>
      </c>
      <c r="H37">
        <v>0</v>
      </c>
      <c r="I37">
        <v>35.715560913085902</v>
      </c>
      <c r="J37">
        <v>139.76123046875</v>
      </c>
      <c r="K37">
        <f>E37*PI()/180</f>
        <v>0.62335266739134076</v>
      </c>
      <c r="L37">
        <f t="shared" si="60"/>
        <v>2.4392939046344133</v>
      </c>
      <c r="M37">
        <f t="shared" si="61"/>
        <v>0.62335413212994129</v>
      </c>
      <c r="N37">
        <f t="shared" si="62"/>
        <v>2.4392936383183055</v>
      </c>
      <c r="O37">
        <f t="shared" si="63"/>
        <v>0.94794152197184645</v>
      </c>
      <c r="P37">
        <f t="shared" si="64"/>
        <v>0.60373344267671347</v>
      </c>
      <c r="Q37">
        <f t="shared" si="65"/>
        <v>-0.5634303877321738</v>
      </c>
      <c r="R37">
        <f t="shared" si="66"/>
        <v>-0.96257600818290445</v>
      </c>
      <c r="S37">
        <f t="shared" si="67"/>
        <v>-4.962359691597764E-2</v>
      </c>
      <c r="U37" s="1" t="s">
        <v>112</v>
      </c>
      <c r="V37" s="3">
        <v>0.99990000000000001</v>
      </c>
      <c r="W37" s="3">
        <v>6378137</v>
      </c>
      <c r="X37" s="3">
        <v>298.25722210100002</v>
      </c>
      <c r="AA37" s="3">
        <f t="shared" si="68"/>
        <v>1.6792203946287445E-3</v>
      </c>
      <c r="AB37" s="3">
        <f t="shared" si="9"/>
        <v>1.0000007049454078</v>
      </c>
      <c r="AC37" s="3">
        <f t="shared" si="69"/>
        <v>-2.5188297041239312E-3</v>
      </c>
      <c r="AD37" s="3">
        <f t="shared" si="70"/>
        <v>2.6435429493240994E-6</v>
      </c>
      <c r="AE37" s="3">
        <f t="shared" si="71"/>
        <v>-3.4526259073074147E-9</v>
      </c>
      <c r="AF37" s="3">
        <f t="shared" si="72"/>
        <v>4.8918304243879506E-12</v>
      </c>
      <c r="AG37" s="3">
        <f t="shared" si="73"/>
        <v>-7.2287260458139161E-15</v>
      </c>
      <c r="AH37" s="3" t="s">
        <v>57</v>
      </c>
      <c r="AI37" s="3">
        <f t="shared" si="74"/>
        <v>8.377318247285465E-4</v>
      </c>
      <c r="AJ37" s="3">
        <f t="shared" si="75"/>
        <v>7.6085278483792483E-7</v>
      </c>
      <c r="AK37" s="3">
        <f t="shared" si="76"/>
        <v>1.1976455002315586E-9</v>
      </c>
      <c r="AL37" s="3">
        <f t="shared" si="77"/>
        <v>2.4291502606542476E-12</v>
      </c>
      <c r="AM37" s="3">
        <f t="shared" si="78"/>
        <v>5.7501643840919741E-15</v>
      </c>
      <c r="AP37" s="3">
        <f t="shared" si="79"/>
        <v>6366812.4008564716</v>
      </c>
      <c r="AQ37">
        <f t="shared" si="80"/>
        <v>-2.3861053274235222E-3</v>
      </c>
      <c r="AR37">
        <f t="shared" si="81"/>
        <v>3953586.9442910855</v>
      </c>
      <c r="AU37">
        <f t="shared" si="82"/>
        <v>0.99999999999996458</v>
      </c>
      <c r="AV37">
        <f t="shared" si="83"/>
        <v>2.6631610783311686E-7</v>
      </c>
      <c r="AY37">
        <f t="shared" si="84"/>
        <v>0.71417125595911157</v>
      </c>
      <c r="AZ37">
        <f t="shared" si="26"/>
        <v>1.2288370855561834</v>
      </c>
      <c r="BC37">
        <f t="shared" si="85"/>
        <v>0.62017369190679772</v>
      </c>
      <c r="BD37">
        <f t="shared" si="86"/>
        <v>2.1672206264232643E-7</v>
      </c>
      <c r="BG37">
        <f t="shared" si="87"/>
        <v>-9.3106768196448684</v>
      </c>
      <c r="BH37">
        <f t="shared" si="88"/>
        <v>1.3805755141242078</v>
      </c>
    </row>
    <row r="38" spans="2:60">
      <c r="B38" t="s">
        <v>69</v>
      </c>
      <c r="C38" s="11">
        <f>SUMPRODUCT($C24:$C28,C10:C14)</f>
        <v>-2.3859487670276759E-3</v>
      </c>
      <c r="D38">
        <f>SUMPRODUCT($C$24:$C$28,D10:D14)</f>
        <v>-2.3859487670276759E-3</v>
      </c>
      <c r="E38">
        <v>35.715476989746001</v>
      </c>
      <c r="F38">
        <v>139.76124572753901</v>
      </c>
      <c r="G38">
        <v>-0.25</v>
      </c>
      <c r="H38">
        <v>0</v>
      </c>
      <c r="I38">
        <v>35.715560913085902</v>
      </c>
      <c r="J38">
        <v>139.76123046875</v>
      </c>
      <c r="K38">
        <f>E38*PI()/180</f>
        <v>0.62335266739134076</v>
      </c>
      <c r="L38">
        <f t="shared" si="60"/>
        <v>2.4392939046344133</v>
      </c>
      <c r="M38">
        <f t="shared" si="61"/>
        <v>0.62335413212994129</v>
      </c>
      <c r="N38">
        <f t="shared" si="62"/>
        <v>2.4392936383183055</v>
      </c>
      <c r="O38">
        <f t="shared" si="63"/>
        <v>0.94794152197184645</v>
      </c>
      <c r="P38">
        <f t="shared" si="64"/>
        <v>0.60373344267671347</v>
      </c>
      <c r="Q38">
        <f t="shared" si="65"/>
        <v>-0.5634303877321738</v>
      </c>
      <c r="R38">
        <f t="shared" si="66"/>
        <v>-0.96257600818290445</v>
      </c>
      <c r="S38">
        <f t="shared" si="67"/>
        <v>-4.962359691597764E-2</v>
      </c>
      <c r="U38" s="1" t="s">
        <v>113</v>
      </c>
      <c r="V38" s="3">
        <v>0.99990000000000001</v>
      </c>
      <c r="W38" s="3">
        <v>6378137</v>
      </c>
      <c r="X38" s="3">
        <v>298.25722210100002</v>
      </c>
      <c r="AA38" s="3">
        <f t="shared" si="68"/>
        <v>1.6792203946287445E-3</v>
      </c>
      <c r="AB38" s="3">
        <f t="shared" si="9"/>
        <v>1.0000007049454078</v>
      </c>
      <c r="AC38" s="3">
        <f t="shared" si="69"/>
        <v>-2.5188297041239312E-3</v>
      </c>
      <c r="AD38" s="3">
        <f t="shared" si="70"/>
        <v>2.6435429493240994E-6</v>
      </c>
      <c r="AE38" s="3">
        <f t="shared" si="71"/>
        <v>-3.4526259073074147E-9</v>
      </c>
      <c r="AF38" s="3">
        <f t="shared" si="72"/>
        <v>4.8918304243879506E-12</v>
      </c>
      <c r="AG38" s="3">
        <f t="shared" si="73"/>
        <v>-7.2287260458139161E-15</v>
      </c>
      <c r="AH38" s="3" t="s">
        <v>57</v>
      </c>
      <c r="AI38" s="3">
        <f t="shared" si="74"/>
        <v>8.377318247285465E-4</v>
      </c>
      <c r="AJ38" s="3">
        <f t="shared" si="75"/>
        <v>7.6085278483792483E-7</v>
      </c>
      <c r="AK38" s="3">
        <f t="shared" si="76"/>
        <v>1.1976455002315586E-9</v>
      </c>
      <c r="AL38" s="3">
        <f t="shared" si="77"/>
        <v>2.4291502606542476E-12</v>
      </c>
      <c r="AM38" s="3">
        <f t="shared" si="78"/>
        <v>5.7501643840919741E-15</v>
      </c>
      <c r="AP38" s="3">
        <f t="shared" si="79"/>
        <v>6366812.4008564716</v>
      </c>
      <c r="AQ38">
        <f t="shared" si="80"/>
        <v>-2.3861053274235222E-3</v>
      </c>
      <c r="AR38">
        <f t="shared" si="81"/>
        <v>3953586.9442910855</v>
      </c>
      <c r="AU38">
        <f t="shared" si="82"/>
        <v>0.99999999999996458</v>
      </c>
      <c r="AV38">
        <f t="shared" si="83"/>
        <v>2.6631610783311686E-7</v>
      </c>
      <c r="AY38">
        <f t="shared" si="84"/>
        <v>0.71417125595911157</v>
      </c>
      <c r="AZ38">
        <f t="shared" si="26"/>
        <v>1.2288370855561834</v>
      </c>
      <c r="BC38">
        <f t="shared" si="85"/>
        <v>0.62017369190679772</v>
      </c>
      <c r="BD38">
        <f t="shared" si="86"/>
        <v>2.1672206264232643E-7</v>
      </c>
      <c r="BG38">
        <f t="shared" si="87"/>
        <v>-9.3106768196448684</v>
      </c>
      <c r="BH38">
        <f t="shared" si="88"/>
        <v>1.3805755141242078</v>
      </c>
    </row>
    <row r="39" spans="2:60">
      <c r="C39">
        <f>($C17*$C18/(1+$C22))*($C23*C8 + C38)</f>
        <v>3952970.0021910276</v>
      </c>
      <c r="D39">
        <f>($C17*$C18/(1+$C22))*($C23*D8 + D38)</f>
        <v>3952970.0021910276</v>
      </c>
      <c r="E39">
        <v>35.715476989746001</v>
      </c>
      <c r="F39">
        <v>139.76124572753901</v>
      </c>
      <c r="G39">
        <v>-0.25</v>
      </c>
      <c r="H39">
        <v>0</v>
      </c>
      <c r="I39">
        <v>35.715560913085902</v>
      </c>
      <c r="J39">
        <v>139.76123046875</v>
      </c>
      <c r="K39">
        <f>E39*PI()/180</f>
        <v>0.62335266739134076</v>
      </c>
      <c r="L39">
        <f t="shared" si="60"/>
        <v>2.4392939046344133</v>
      </c>
      <c r="M39">
        <f t="shared" si="61"/>
        <v>0.62335413212994129</v>
      </c>
      <c r="N39">
        <f t="shared" si="62"/>
        <v>2.4392936383183055</v>
      </c>
      <c r="O39">
        <f t="shared" si="63"/>
        <v>0.94794152197184645</v>
      </c>
      <c r="P39">
        <f t="shared" si="64"/>
        <v>0.60373344267671347</v>
      </c>
      <c r="Q39">
        <f t="shared" si="65"/>
        <v>-0.5634303877321738</v>
      </c>
      <c r="R39">
        <f t="shared" si="66"/>
        <v>-0.96257600818290445</v>
      </c>
      <c r="S39">
        <f t="shared" si="67"/>
        <v>-4.962359691597764E-2</v>
      </c>
      <c r="U39" s="1" t="s">
        <v>114</v>
      </c>
      <c r="V39" s="3">
        <v>0.99990000000000001</v>
      </c>
      <c r="W39" s="3">
        <v>6378137</v>
      </c>
      <c r="X39" s="3">
        <v>298.25722210100002</v>
      </c>
      <c r="AA39" s="3">
        <f t="shared" si="68"/>
        <v>1.6792203946287445E-3</v>
      </c>
      <c r="AB39" s="3">
        <f t="shared" si="9"/>
        <v>1.0000007049454078</v>
      </c>
      <c r="AC39" s="3">
        <f t="shared" si="69"/>
        <v>-2.5188297041239312E-3</v>
      </c>
      <c r="AD39" s="3">
        <f t="shared" si="70"/>
        <v>2.6435429493240994E-6</v>
      </c>
      <c r="AE39" s="3">
        <f t="shared" si="71"/>
        <v>-3.4526259073074147E-9</v>
      </c>
      <c r="AF39" s="3">
        <f t="shared" si="72"/>
        <v>4.8918304243879506E-12</v>
      </c>
      <c r="AG39" s="3">
        <f t="shared" si="73"/>
        <v>-7.2287260458139161E-15</v>
      </c>
      <c r="AH39" s="3" t="s">
        <v>57</v>
      </c>
      <c r="AI39" s="3">
        <f t="shared" si="74"/>
        <v>8.377318247285465E-4</v>
      </c>
      <c r="AJ39" s="3">
        <f t="shared" si="75"/>
        <v>7.6085278483792483E-7</v>
      </c>
      <c r="AK39" s="3">
        <f t="shared" si="76"/>
        <v>1.1976455002315586E-9</v>
      </c>
      <c r="AL39" s="3">
        <f t="shared" si="77"/>
        <v>2.4291502606542476E-12</v>
      </c>
      <c r="AM39" s="3">
        <f t="shared" si="78"/>
        <v>5.7501643840919741E-15</v>
      </c>
      <c r="AP39" s="3">
        <f t="shared" si="79"/>
        <v>6366812.4008564716</v>
      </c>
      <c r="AQ39">
        <f t="shared" si="80"/>
        <v>-2.3861053274235222E-3</v>
      </c>
      <c r="AR39">
        <f t="shared" si="81"/>
        <v>3953586.9442910855</v>
      </c>
      <c r="AU39">
        <f t="shared" si="82"/>
        <v>0.99999999999996458</v>
      </c>
      <c r="AV39">
        <f t="shared" si="83"/>
        <v>2.6631610783311686E-7</v>
      </c>
      <c r="AY39">
        <f t="shared" si="84"/>
        <v>0.71417125595911157</v>
      </c>
      <c r="AZ39">
        <f t="shared" si="26"/>
        <v>1.2288370855561834</v>
      </c>
      <c r="BC39">
        <f t="shared" si="85"/>
        <v>0.62017369190679772</v>
      </c>
      <c r="BD39">
        <f t="shared" si="86"/>
        <v>2.1672206264232643E-7</v>
      </c>
      <c r="BG39">
        <f t="shared" si="87"/>
        <v>-9.3106768196448684</v>
      </c>
      <c r="BH39">
        <f t="shared" si="88"/>
        <v>1.3805755141242078</v>
      </c>
    </row>
    <row r="40" spans="2:60">
      <c r="B40" s="1" t="s">
        <v>1123</v>
      </c>
      <c r="E40">
        <v>35.715476989746001</v>
      </c>
      <c r="F40">
        <v>139.76124572753901</v>
      </c>
      <c r="G40">
        <v>-0.25</v>
      </c>
      <c r="H40">
        <v>0</v>
      </c>
      <c r="I40">
        <v>35.715560913085902</v>
      </c>
      <c r="J40">
        <v>139.76123046875</v>
      </c>
      <c r="K40">
        <f>E40*PI()/180</f>
        <v>0.62335266739134076</v>
      </c>
      <c r="L40">
        <f t="shared" si="60"/>
        <v>2.4392939046344133</v>
      </c>
      <c r="M40">
        <f t="shared" si="61"/>
        <v>0.62335413212994129</v>
      </c>
      <c r="N40">
        <f t="shared" si="62"/>
        <v>2.4392936383183055</v>
      </c>
      <c r="O40">
        <f t="shared" si="63"/>
        <v>0.94794152197184645</v>
      </c>
      <c r="P40">
        <f t="shared" si="64"/>
        <v>0.60373344267671347</v>
      </c>
      <c r="Q40">
        <f t="shared" si="65"/>
        <v>-0.5634303877321738</v>
      </c>
      <c r="R40">
        <f t="shared" si="66"/>
        <v>-0.96257600818290445</v>
      </c>
      <c r="S40">
        <f t="shared" si="67"/>
        <v>-4.962359691597764E-2</v>
      </c>
      <c r="U40" s="1" t="s">
        <v>115</v>
      </c>
      <c r="V40" s="3">
        <v>0.99990000000000001</v>
      </c>
      <c r="W40" s="3">
        <v>6378137</v>
      </c>
      <c r="X40" s="3">
        <v>298.25722210100002</v>
      </c>
      <c r="AA40" s="3">
        <f t="shared" si="68"/>
        <v>1.6792203946287445E-3</v>
      </c>
      <c r="AB40" s="3">
        <f t="shared" si="9"/>
        <v>1.0000007049454078</v>
      </c>
      <c r="AC40" s="3">
        <f t="shared" si="69"/>
        <v>-2.5188297041239312E-3</v>
      </c>
      <c r="AD40" s="3">
        <f t="shared" si="70"/>
        <v>2.6435429493240994E-6</v>
      </c>
      <c r="AE40" s="3">
        <f t="shared" si="71"/>
        <v>-3.4526259073074147E-9</v>
      </c>
      <c r="AF40" s="3">
        <f t="shared" si="72"/>
        <v>4.8918304243879506E-12</v>
      </c>
      <c r="AG40" s="3">
        <f t="shared" si="73"/>
        <v>-7.2287260458139161E-15</v>
      </c>
      <c r="AH40" s="3" t="s">
        <v>57</v>
      </c>
      <c r="AI40" s="3">
        <f t="shared" si="74"/>
        <v>8.377318247285465E-4</v>
      </c>
      <c r="AJ40" s="3">
        <f t="shared" si="75"/>
        <v>7.6085278483792483E-7</v>
      </c>
      <c r="AK40" s="3">
        <f t="shared" si="76"/>
        <v>1.1976455002315586E-9</v>
      </c>
      <c r="AL40" s="3">
        <f t="shared" si="77"/>
        <v>2.4291502606542476E-12</v>
      </c>
      <c r="AM40" s="3">
        <f t="shared" si="78"/>
        <v>5.7501643840919741E-15</v>
      </c>
      <c r="AP40" s="3">
        <f t="shared" si="79"/>
        <v>6366812.4008564716</v>
      </c>
      <c r="AQ40">
        <f t="shared" si="80"/>
        <v>-2.3861053274235222E-3</v>
      </c>
      <c r="AR40">
        <f t="shared" si="81"/>
        <v>3953586.9442910855</v>
      </c>
      <c r="AU40">
        <f t="shared" si="82"/>
        <v>0.99999999999996458</v>
      </c>
      <c r="AV40">
        <f t="shared" si="83"/>
        <v>2.6631610783311686E-7</v>
      </c>
      <c r="AY40">
        <f t="shared" si="84"/>
        <v>0.71417125595911157</v>
      </c>
      <c r="AZ40">
        <f t="shared" si="26"/>
        <v>1.2288370855561834</v>
      </c>
      <c r="BC40">
        <f t="shared" si="85"/>
        <v>0.62017369190679772</v>
      </c>
      <c r="BD40">
        <f t="shared" si="86"/>
        <v>2.1672206264232643E-7</v>
      </c>
      <c r="BG40">
        <f t="shared" si="87"/>
        <v>-9.3106768196448684</v>
      </c>
      <c r="BH40">
        <f t="shared" si="88"/>
        <v>1.3805755141242078</v>
      </c>
    </row>
    <row r="41" spans="2:60">
      <c r="B41" t="s">
        <v>61</v>
      </c>
      <c r="E41">
        <v>35.715480804443303</v>
      </c>
      <c r="F41">
        <v>139.76124572753901</v>
      </c>
      <c r="G41">
        <v>-0.25</v>
      </c>
      <c r="H41">
        <v>0</v>
      </c>
      <c r="I41">
        <v>35.715560913085902</v>
      </c>
      <c r="J41">
        <v>139.76123046875</v>
      </c>
      <c r="K41">
        <f>E41*PI()/180</f>
        <v>0.62335273397036872</v>
      </c>
      <c r="L41">
        <f t="shared" si="60"/>
        <v>2.4392939046344133</v>
      </c>
      <c r="M41">
        <f t="shared" si="61"/>
        <v>0.62335413212994129</v>
      </c>
      <c r="N41">
        <f t="shared" si="62"/>
        <v>2.4392936383183055</v>
      </c>
      <c r="O41">
        <f t="shared" si="63"/>
        <v>0.94794152197184645</v>
      </c>
      <c r="P41">
        <f t="shared" si="64"/>
        <v>0.60373344267671347</v>
      </c>
      <c r="Q41">
        <f t="shared" si="65"/>
        <v>-0.5634303877321738</v>
      </c>
      <c r="R41">
        <f t="shared" si="66"/>
        <v>-0.96257600818290445</v>
      </c>
      <c r="S41">
        <f t="shared" si="67"/>
        <v>-4.962359691597764E-2</v>
      </c>
      <c r="U41" s="1" t="s">
        <v>116</v>
      </c>
      <c r="V41" s="3">
        <v>0.99990000000000001</v>
      </c>
      <c r="W41" s="3">
        <v>6378137</v>
      </c>
      <c r="X41" s="3">
        <v>298.25722210100002</v>
      </c>
      <c r="AA41" s="3">
        <f t="shared" si="68"/>
        <v>1.6792203946287445E-3</v>
      </c>
      <c r="AB41" s="3">
        <f t="shared" si="9"/>
        <v>1.0000007049454078</v>
      </c>
      <c r="AC41" s="3">
        <f t="shared" si="69"/>
        <v>-2.5188297041239312E-3</v>
      </c>
      <c r="AD41" s="3">
        <f t="shared" si="70"/>
        <v>2.6435429493240994E-6</v>
      </c>
      <c r="AE41" s="3">
        <f t="shared" si="71"/>
        <v>-3.4526259073074147E-9</v>
      </c>
      <c r="AF41" s="3">
        <f t="shared" si="72"/>
        <v>4.8918304243879506E-12</v>
      </c>
      <c r="AG41" s="3">
        <f t="shared" si="73"/>
        <v>-7.2287260458139161E-15</v>
      </c>
      <c r="AH41" s="3" t="s">
        <v>57</v>
      </c>
      <c r="AI41" s="3">
        <f t="shared" si="74"/>
        <v>8.377318247285465E-4</v>
      </c>
      <c r="AJ41" s="3">
        <f t="shared" si="75"/>
        <v>7.6085278483792483E-7</v>
      </c>
      <c r="AK41" s="3">
        <f t="shared" si="76"/>
        <v>1.1976455002315586E-9</v>
      </c>
      <c r="AL41" s="3">
        <f t="shared" si="77"/>
        <v>2.4291502606542476E-12</v>
      </c>
      <c r="AM41" s="3">
        <f t="shared" si="78"/>
        <v>5.7501643840919741E-15</v>
      </c>
      <c r="AP41" s="3">
        <f t="shared" si="79"/>
        <v>6366812.4008564716</v>
      </c>
      <c r="AQ41">
        <f t="shared" si="80"/>
        <v>-2.3861053274235222E-3</v>
      </c>
      <c r="AR41">
        <f t="shared" si="81"/>
        <v>3953586.9442910855</v>
      </c>
      <c r="AU41">
        <f t="shared" si="82"/>
        <v>0.99999999999996458</v>
      </c>
      <c r="AV41">
        <f t="shared" si="83"/>
        <v>2.6631610783311686E-7</v>
      </c>
      <c r="AY41">
        <f t="shared" si="84"/>
        <v>0.7141713562797245</v>
      </c>
      <c r="AZ41">
        <f t="shared" si="26"/>
        <v>1.2288371438601704</v>
      </c>
      <c r="BC41">
        <f t="shared" si="85"/>
        <v>0.62017375834250099</v>
      </c>
      <c r="BD41">
        <f t="shared" si="86"/>
        <v>2.1672205235962918E-7</v>
      </c>
      <c r="BG41">
        <f t="shared" si="87"/>
        <v>-8.8874642308801413</v>
      </c>
      <c r="BH41">
        <f t="shared" si="88"/>
        <v>1.3805754483295281</v>
      </c>
    </row>
    <row r="42" spans="2:60">
      <c r="B42" t="s">
        <v>62</v>
      </c>
      <c r="C42" s="12">
        <f>COS(C7-C9)</f>
        <v>0.99999999999018085</v>
      </c>
      <c r="D42">
        <f>COS(D7-D9)</f>
        <v>0.99999999862922162</v>
      </c>
      <c r="E42">
        <v>35.715480804443303</v>
      </c>
      <c r="F42">
        <v>139.76124572753901</v>
      </c>
      <c r="G42">
        <v>-0.25</v>
      </c>
      <c r="H42">
        <v>0</v>
      </c>
      <c r="I42">
        <v>35.715560913085902</v>
      </c>
      <c r="J42">
        <v>139.76123046875</v>
      </c>
      <c r="K42">
        <f>E42*PI()/180</f>
        <v>0.62335273397036872</v>
      </c>
      <c r="L42">
        <f t="shared" si="60"/>
        <v>2.4392939046344133</v>
      </c>
      <c r="M42">
        <f t="shared" si="61"/>
        <v>0.62335413212994129</v>
      </c>
      <c r="N42">
        <f t="shared" si="62"/>
        <v>2.4392936383183055</v>
      </c>
      <c r="O42">
        <f t="shared" si="63"/>
        <v>0.94794152197184645</v>
      </c>
      <c r="P42">
        <f t="shared" si="64"/>
        <v>0.60373344267671347</v>
      </c>
      <c r="Q42">
        <f t="shared" si="65"/>
        <v>-0.5634303877321738</v>
      </c>
      <c r="R42">
        <f t="shared" si="66"/>
        <v>-0.96257600818290445</v>
      </c>
      <c r="S42">
        <f t="shared" si="67"/>
        <v>-4.962359691597764E-2</v>
      </c>
      <c r="U42" s="1" t="s">
        <v>117</v>
      </c>
      <c r="V42" s="3">
        <v>0.99990000000000001</v>
      </c>
      <c r="W42" s="3">
        <v>6378137</v>
      </c>
      <c r="X42" s="3">
        <v>298.25722210100002</v>
      </c>
      <c r="AA42" s="3">
        <f t="shared" si="68"/>
        <v>1.6792203946287445E-3</v>
      </c>
      <c r="AB42" s="3">
        <f t="shared" si="9"/>
        <v>1.0000007049454078</v>
      </c>
      <c r="AC42" s="3">
        <f t="shared" si="69"/>
        <v>-2.5188297041239312E-3</v>
      </c>
      <c r="AD42" s="3">
        <f t="shared" si="70"/>
        <v>2.6435429493240994E-6</v>
      </c>
      <c r="AE42" s="3">
        <f t="shared" si="71"/>
        <v>-3.4526259073074147E-9</v>
      </c>
      <c r="AF42" s="3">
        <f t="shared" si="72"/>
        <v>4.8918304243879506E-12</v>
      </c>
      <c r="AG42" s="3">
        <f t="shared" si="73"/>
        <v>-7.2287260458139161E-15</v>
      </c>
      <c r="AH42" s="3" t="s">
        <v>57</v>
      </c>
      <c r="AI42" s="3">
        <f t="shared" si="74"/>
        <v>8.377318247285465E-4</v>
      </c>
      <c r="AJ42" s="3">
        <f t="shared" si="75"/>
        <v>7.6085278483792483E-7</v>
      </c>
      <c r="AK42" s="3">
        <f t="shared" si="76"/>
        <v>1.1976455002315586E-9</v>
      </c>
      <c r="AL42" s="3">
        <f t="shared" si="77"/>
        <v>2.4291502606542476E-12</v>
      </c>
      <c r="AM42" s="3">
        <f t="shared" si="78"/>
        <v>5.7501643840919741E-15</v>
      </c>
      <c r="AP42" s="3">
        <f t="shared" si="79"/>
        <v>6366812.4008564716</v>
      </c>
      <c r="AQ42">
        <f t="shared" si="80"/>
        <v>-2.3861053274235222E-3</v>
      </c>
      <c r="AR42">
        <f t="shared" si="81"/>
        <v>3953586.9442910855</v>
      </c>
      <c r="AU42">
        <f t="shared" si="82"/>
        <v>0.99999999999996458</v>
      </c>
      <c r="AV42">
        <f t="shared" si="83"/>
        <v>2.6631610783311686E-7</v>
      </c>
      <c r="AY42">
        <f t="shared" si="84"/>
        <v>0.7141713562797245</v>
      </c>
      <c r="AZ42">
        <f t="shared" si="26"/>
        <v>1.2288371438601704</v>
      </c>
      <c r="BC42">
        <f t="shared" si="85"/>
        <v>0.62017375834250099</v>
      </c>
      <c r="BD42">
        <f t="shared" si="86"/>
        <v>2.1672205235962918E-7</v>
      </c>
      <c r="BG42">
        <f t="shared" si="87"/>
        <v>-8.8874642308801413</v>
      </c>
      <c r="BH42">
        <f t="shared" si="88"/>
        <v>1.3805754483295281</v>
      </c>
    </row>
    <row r="43" spans="2:60">
      <c r="C43">
        <f>SIN(C7-C9)</f>
        <v>4.431500054454735E-6</v>
      </c>
      <c r="D43">
        <f>SIN(D7-D9)</f>
        <v>5.2359877535990852E-5</v>
      </c>
      <c r="E43">
        <v>35.715484619140597</v>
      </c>
      <c r="F43">
        <v>139.76126098632801</v>
      </c>
      <c r="G43">
        <v>1.5</v>
      </c>
      <c r="H43">
        <v>2.66</v>
      </c>
      <c r="I43">
        <v>35.715560913085902</v>
      </c>
      <c r="J43">
        <v>139.76123046875</v>
      </c>
      <c r="K43">
        <f>E43*PI()/180</f>
        <v>0.62335280054939635</v>
      </c>
      <c r="L43">
        <f t="shared" si="60"/>
        <v>2.4392941709505211</v>
      </c>
      <c r="M43">
        <f t="shared" si="61"/>
        <v>0.62335413212994129</v>
      </c>
      <c r="N43">
        <f t="shared" si="62"/>
        <v>2.4392936383183055</v>
      </c>
      <c r="O43">
        <f t="shared" si="63"/>
        <v>0.94794152197184645</v>
      </c>
      <c r="P43">
        <f t="shared" si="64"/>
        <v>0.60373344267671347</v>
      </c>
      <c r="Q43">
        <f t="shared" si="65"/>
        <v>-0.5634303877321738</v>
      </c>
      <c r="R43">
        <f t="shared" si="66"/>
        <v>-0.96257600818290445</v>
      </c>
      <c r="S43">
        <f t="shared" si="67"/>
        <v>-4.962359691597764E-2</v>
      </c>
      <c r="U43" s="1" t="s">
        <v>118</v>
      </c>
      <c r="V43" s="3">
        <v>0.99990000000000001</v>
      </c>
      <c r="W43" s="3">
        <v>6378137</v>
      </c>
      <c r="X43" s="3">
        <v>298.25722210100002</v>
      </c>
      <c r="AA43" s="3">
        <f t="shared" si="68"/>
        <v>1.6792203946287445E-3</v>
      </c>
      <c r="AB43" s="3">
        <f t="shared" si="9"/>
        <v>1.0000007049454078</v>
      </c>
      <c r="AC43" s="3">
        <f t="shared" si="69"/>
        <v>-2.5188297041239312E-3</v>
      </c>
      <c r="AD43" s="3">
        <f t="shared" si="70"/>
        <v>2.6435429493240994E-6</v>
      </c>
      <c r="AE43" s="3">
        <f t="shared" si="71"/>
        <v>-3.4526259073074147E-9</v>
      </c>
      <c r="AF43" s="3">
        <f t="shared" si="72"/>
        <v>4.8918304243879506E-12</v>
      </c>
      <c r="AG43" s="3">
        <f t="shared" si="73"/>
        <v>-7.2287260458139161E-15</v>
      </c>
      <c r="AH43" s="3" t="s">
        <v>57</v>
      </c>
      <c r="AI43" s="3">
        <f t="shared" si="74"/>
        <v>8.377318247285465E-4</v>
      </c>
      <c r="AJ43" s="3">
        <f t="shared" si="75"/>
        <v>7.6085278483792483E-7</v>
      </c>
      <c r="AK43" s="3">
        <f t="shared" si="76"/>
        <v>1.1976455002315586E-9</v>
      </c>
      <c r="AL43" s="3">
        <f t="shared" si="77"/>
        <v>2.4291502606542476E-12</v>
      </c>
      <c r="AM43" s="3">
        <f t="shared" si="78"/>
        <v>5.7501643840919741E-15</v>
      </c>
      <c r="AP43" s="3">
        <f t="shared" si="79"/>
        <v>6366812.4008564716</v>
      </c>
      <c r="AQ43">
        <f t="shared" si="80"/>
        <v>-2.3861053274235222E-3</v>
      </c>
      <c r="AR43">
        <f t="shared" si="81"/>
        <v>3953586.9442910855</v>
      </c>
      <c r="AU43">
        <f t="shared" si="82"/>
        <v>0.99999999999985811</v>
      </c>
      <c r="AV43">
        <f t="shared" si="83"/>
        <v>5.3263221566621477E-7</v>
      </c>
      <c r="AY43">
        <f t="shared" si="84"/>
        <v>0.71417145660034631</v>
      </c>
      <c r="AZ43">
        <f t="shared" si="26"/>
        <v>1.228837202164168</v>
      </c>
      <c r="BC43">
        <f t="shared" si="85"/>
        <v>0.62017382477825422</v>
      </c>
      <c r="BD43">
        <f t="shared" si="86"/>
        <v>4.3344408415386702E-7</v>
      </c>
      <c r="BG43">
        <f t="shared" si="87"/>
        <v>-8.464251322671771</v>
      </c>
      <c r="BH43">
        <f t="shared" si="88"/>
        <v>2.7611507650697158</v>
      </c>
    </row>
    <row r="44" spans="2:60">
      <c r="B44" s="1" t="s">
        <v>63</v>
      </c>
      <c r="E44">
        <v>35.715484619140597</v>
      </c>
      <c r="F44">
        <v>139.76126098632801</v>
      </c>
      <c r="G44">
        <v>1.5</v>
      </c>
      <c r="H44">
        <v>2.66</v>
      </c>
      <c r="I44">
        <v>35.715560913085902</v>
      </c>
      <c r="J44">
        <v>139.76123046875</v>
      </c>
      <c r="K44">
        <f>E44*PI()/180</f>
        <v>0.62335280054939635</v>
      </c>
      <c r="L44">
        <f t="shared" si="60"/>
        <v>2.4392941709505211</v>
      </c>
      <c r="M44">
        <f t="shared" si="61"/>
        <v>0.62335413212994129</v>
      </c>
      <c r="N44">
        <f t="shared" si="62"/>
        <v>2.4392936383183055</v>
      </c>
      <c r="O44">
        <f t="shared" si="63"/>
        <v>0.94794152197184645</v>
      </c>
      <c r="P44">
        <f t="shared" si="64"/>
        <v>0.60373344267671347</v>
      </c>
      <c r="Q44">
        <f t="shared" si="65"/>
        <v>-0.5634303877321738</v>
      </c>
      <c r="R44">
        <f t="shared" si="66"/>
        <v>-0.96257600818290445</v>
      </c>
      <c r="S44">
        <f t="shared" si="67"/>
        <v>-4.962359691597764E-2</v>
      </c>
      <c r="U44" s="1" t="s">
        <v>119</v>
      </c>
      <c r="V44" s="3">
        <v>0.99990000000000001</v>
      </c>
      <c r="W44" s="3">
        <v>6378137</v>
      </c>
      <c r="X44" s="3">
        <v>298.25722210100002</v>
      </c>
      <c r="AA44" s="3">
        <f t="shared" si="68"/>
        <v>1.6792203946287445E-3</v>
      </c>
      <c r="AB44" s="3">
        <f t="shared" si="9"/>
        <v>1.0000007049454078</v>
      </c>
      <c r="AC44" s="3">
        <f t="shared" si="69"/>
        <v>-2.5188297041239312E-3</v>
      </c>
      <c r="AD44" s="3">
        <f t="shared" si="70"/>
        <v>2.6435429493240994E-6</v>
      </c>
      <c r="AE44" s="3">
        <f t="shared" si="71"/>
        <v>-3.4526259073074147E-9</v>
      </c>
      <c r="AF44" s="3">
        <f t="shared" si="72"/>
        <v>4.8918304243879506E-12</v>
      </c>
      <c r="AG44" s="3">
        <f t="shared" si="73"/>
        <v>-7.2287260458139161E-15</v>
      </c>
      <c r="AH44" s="3" t="s">
        <v>57</v>
      </c>
      <c r="AI44" s="3">
        <f t="shared" si="74"/>
        <v>8.377318247285465E-4</v>
      </c>
      <c r="AJ44" s="3">
        <f t="shared" si="75"/>
        <v>7.6085278483792483E-7</v>
      </c>
      <c r="AK44" s="3">
        <f t="shared" si="76"/>
        <v>1.1976455002315586E-9</v>
      </c>
      <c r="AL44" s="3">
        <f t="shared" si="77"/>
        <v>2.4291502606542476E-12</v>
      </c>
      <c r="AM44" s="3">
        <f t="shared" si="78"/>
        <v>5.7501643840919741E-15</v>
      </c>
      <c r="AP44" s="3">
        <f t="shared" si="79"/>
        <v>6366812.4008564716</v>
      </c>
      <c r="AQ44">
        <f t="shared" si="80"/>
        <v>-2.3861053274235222E-3</v>
      </c>
      <c r="AR44">
        <f t="shared" si="81"/>
        <v>3953586.9442910855</v>
      </c>
      <c r="AU44">
        <f t="shared" si="82"/>
        <v>0.99999999999985811</v>
      </c>
      <c r="AV44">
        <f t="shared" si="83"/>
        <v>5.3263221566621477E-7</v>
      </c>
      <c r="AY44">
        <f t="shared" si="84"/>
        <v>0.71417145660034631</v>
      </c>
      <c r="AZ44">
        <f t="shared" si="26"/>
        <v>1.228837202164168</v>
      </c>
      <c r="BC44">
        <f t="shared" si="85"/>
        <v>0.62017382477825422</v>
      </c>
      <c r="BD44">
        <f t="shared" si="86"/>
        <v>4.3344408415386702E-7</v>
      </c>
      <c r="BG44">
        <f t="shared" si="87"/>
        <v>-8.464251322671771</v>
      </c>
      <c r="BH44">
        <f t="shared" si="88"/>
        <v>2.7611507650697158</v>
      </c>
    </row>
    <row r="45" spans="2:60">
      <c r="B45" t="s">
        <v>64</v>
      </c>
      <c r="E45">
        <v>35.715484619140597</v>
      </c>
      <c r="F45">
        <v>139.76126098632801</v>
      </c>
      <c r="G45">
        <v>1.5</v>
      </c>
      <c r="H45">
        <v>2.66</v>
      </c>
      <c r="I45">
        <v>35.715560913085902</v>
      </c>
      <c r="J45">
        <v>139.76123046875</v>
      </c>
      <c r="K45">
        <f>E45*PI()/180</f>
        <v>0.62335280054939635</v>
      </c>
      <c r="L45">
        <f t="shared" si="60"/>
        <v>2.4392941709505211</v>
      </c>
      <c r="M45">
        <f t="shared" si="61"/>
        <v>0.62335413212994129</v>
      </c>
      <c r="N45">
        <f t="shared" si="62"/>
        <v>2.4392936383183055</v>
      </c>
      <c r="O45">
        <f t="shared" si="63"/>
        <v>0.94794152197184645</v>
      </c>
      <c r="P45">
        <f t="shared" si="64"/>
        <v>0.60373344267671347</v>
      </c>
      <c r="Q45">
        <f t="shared" si="65"/>
        <v>-0.5634303877321738</v>
      </c>
      <c r="R45">
        <f t="shared" si="66"/>
        <v>-0.96257600818290445</v>
      </c>
      <c r="S45">
        <f t="shared" si="67"/>
        <v>-4.962359691597764E-2</v>
      </c>
      <c r="U45" s="1" t="s">
        <v>120</v>
      </c>
      <c r="V45" s="3">
        <v>0.99990000000000001</v>
      </c>
      <c r="W45" s="3">
        <v>6378137</v>
      </c>
      <c r="X45" s="3">
        <v>298.25722210100002</v>
      </c>
      <c r="AA45" s="3">
        <f t="shared" si="68"/>
        <v>1.6792203946287445E-3</v>
      </c>
      <c r="AB45" s="3">
        <f t="shared" si="9"/>
        <v>1.0000007049454078</v>
      </c>
      <c r="AC45" s="3">
        <f t="shared" si="69"/>
        <v>-2.5188297041239312E-3</v>
      </c>
      <c r="AD45" s="3">
        <f t="shared" si="70"/>
        <v>2.6435429493240994E-6</v>
      </c>
      <c r="AE45" s="3">
        <f t="shared" si="71"/>
        <v>-3.4526259073074147E-9</v>
      </c>
      <c r="AF45" s="3">
        <f t="shared" si="72"/>
        <v>4.8918304243879506E-12</v>
      </c>
      <c r="AG45" s="3">
        <f t="shared" si="73"/>
        <v>-7.2287260458139161E-15</v>
      </c>
      <c r="AH45" s="3" t="s">
        <v>57</v>
      </c>
      <c r="AI45" s="3">
        <f t="shared" si="74"/>
        <v>8.377318247285465E-4</v>
      </c>
      <c r="AJ45" s="3">
        <f t="shared" si="75"/>
        <v>7.6085278483792483E-7</v>
      </c>
      <c r="AK45" s="3">
        <f t="shared" si="76"/>
        <v>1.1976455002315586E-9</v>
      </c>
      <c r="AL45" s="3">
        <f t="shared" si="77"/>
        <v>2.4291502606542476E-12</v>
      </c>
      <c r="AM45" s="3">
        <f t="shared" si="78"/>
        <v>5.7501643840919741E-15</v>
      </c>
      <c r="AP45" s="3">
        <f t="shared" si="79"/>
        <v>6366812.4008564716</v>
      </c>
      <c r="AQ45">
        <f t="shared" si="80"/>
        <v>-2.3861053274235222E-3</v>
      </c>
      <c r="AR45">
        <f t="shared" si="81"/>
        <v>3953586.9442910855</v>
      </c>
      <c r="AU45">
        <f t="shared" si="82"/>
        <v>0.99999999999985811</v>
      </c>
      <c r="AV45">
        <f t="shared" si="83"/>
        <v>5.3263221566621477E-7</v>
      </c>
      <c r="AY45">
        <f t="shared" si="84"/>
        <v>0.71417145660034631</v>
      </c>
      <c r="AZ45">
        <f t="shared" si="26"/>
        <v>1.228837202164168</v>
      </c>
      <c r="BC45">
        <f t="shared" si="85"/>
        <v>0.62017382477825422</v>
      </c>
      <c r="BD45">
        <f t="shared" si="86"/>
        <v>4.3344408415386702E-7</v>
      </c>
      <c r="BG45">
        <f t="shared" si="87"/>
        <v>-8.464251322671771</v>
      </c>
      <c r="BH45">
        <f t="shared" si="88"/>
        <v>2.7611507650697158</v>
      </c>
    </row>
    <row r="46" spans="2:60">
      <c r="B46" t="s">
        <v>65</v>
      </c>
      <c r="C46">
        <f>SINH(ATANH(SIN(C6)) - ( 2*$C22^0.5 / (1 + $C22)) * ATANH(2*$C22^0.5 / (1 +$C22) * SIN(C6)) )</f>
        <v>0.71413413799192815</v>
      </c>
      <c r="D46">
        <f>SINH(ATANH(SIN(D6)) - ( 2*$C22^0.5 / (1 + $C22)) * ATANH(2*$C22^0.5 / (1 +$C22) * SIN(D6)) )</f>
        <v>0.71415871194549396</v>
      </c>
      <c r="E46">
        <v>35.715484619140597</v>
      </c>
      <c r="F46">
        <v>139.76126098632801</v>
      </c>
      <c r="G46">
        <v>1.5</v>
      </c>
      <c r="H46">
        <v>2.66</v>
      </c>
      <c r="I46">
        <v>35.715560913085902</v>
      </c>
      <c r="J46">
        <v>139.76123046875</v>
      </c>
      <c r="K46">
        <f>E46*PI()/180</f>
        <v>0.62335280054939635</v>
      </c>
      <c r="L46">
        <f t="shared" ref="L46:L109" si="89">F46*PI()/180</f>
        <v>2.4392941709505211</v>
      </c>
      <c r="M46">
        <f t="shared" ref="M46:M109" si="90">I46*PI()/180</f>
        <v>0.62335413212994129</v>
      </c>
      <c r="N46">
        <f t="shared" ref="N46:N109" si="91">J46*PI()/180</f>
        <v>2.4392936383183055</v>
      </c>
      <c r="O46">
        <f t="shared" ref="O46:O109" si="92">SIN(2 * M46)</f>
        <v>0.94794152197184645</v>
      </c>
      <c r="P46">
        <f t="shared" ref="P46:P109" si="93">SIN(2 * M46 * 2)</f>
        <v>0.60373344267671347</v>
      </c>
      <c r="Q46">
        <f t="shared" ref="Q46:Q109" si="94">SIN(2 * M46 * 3)</f>
        <v>-0.5634303877321738</v>
      </c>
      <c r="R46">
        <f t="shared" ref="R46:R109" si="95">SIN(2 * M46 * 4)</f>
        <v>-0.96257600818290445</v>
      </c>
      <c r="S46">
        <f t="shared" ref="S46:S109" si="96">SIN(2 * M46 * 5)</f>
        <v>-4.962359691597764E-2</v>
      </c>
      <c r="U46" s="1" t="s">
        <v>121</v>
      </c>
      <c r="V46" s="3">
        <v>0.99990000000000001</v>
      </c>
      <c r="W46" s="3">
        <v>6378137</v>
      </c>
      <c r="X46" s="3">
        <v>298.25722210100002</v>
      </c>
      <c r="AA46" s="3">
        <f t="shared" ref="AA46:AA109" si="97">1/(2*X46-1)</f>
        <v>1.6792203946287445E-3</v>
      </c>
      <c r="AB46" s="3">
        <f t="shared" si="9"/>
        <v>1.0000007049454078</v>
      </c>
      <c r="AC46" s="3">
        <f t="shared" ref="AC46:AC109" si="98" xml:space="preserve"> - (3/2) * (AA46 - AA46^3/8 - AA46^5/64)</f>
        <v>-2.5188297041239312E-3</v>
      </c>
      <c r="AD46" s="3">
        <f t="shared" ref="AD46:AD109" si="99">(15/16) * (AA46^2 - AA46^4/4)</f>
        <v>2.6435429493240994E-6</v>
      </c>
      <c r="AE46" s="3">
        <f t="shared" ref="AE46:AE109" si="100" xml:space="preserve"> - 35/48 * (AA46^3 - 5/16*AA46^5)</f>
        <v>-3.4526259073074147E-9</v>
      </c>
      <c r="AF46" s="3">
        <f t="shared" ref="AF46:AF109" si="101">315/512 * AA46^4</f>
        <v>4.8918304243879506E-12</v>
      </c>
      <c r="AG46" s="3">
        <f t="shared" ref="AG46:AG109" si="102" xml:space="preserve"> - 693/1280 * AA46^5</f>
        <v>-7.2287260458139161E-15</v>
      </c>
      <c r="AH46" s="3" t="s">
        <v>57</v>
      </c>
      <c r="AI46" s="3">
        <f t="shared" ref="AI46:AI109" si="103" xml:space="preserve"> (1/2)*AA46 - (2/3)*(AA46^2) + (5/16)*(AA46^3) + (41/180)*(AA46^4) - (127/288)*(AA46^5)</f>
        <v>8.377318247285465E-4</v>
      </c>
      <c r="AJ46" s="3">
        <f t="shared" ref="AJ46:AJ109" si="104" xml:space="preserve"> (13/48)*(AA46^2) - (3/5)*(AA46^3) + (557/1440)*(AA46^4) + (281/630)*(AA46^5)</f>
        <v>7.6085278483792483E-7</v>
      </c>
      <c r="AK46" s="3">
        <f t="shared" ref="AK46:AK109" si="105" xml:space="preserve"> (61/240)*(AA46^3) - (103/140)*(AA46^4) + (15061/26880)*(AA46^5)</f>
        <v>1.1976455002315586E-9</v>
      </c>
      <c r="AL46" s="3">
        <f t="shared" ref="AL46:AL109" si="106" xml:space="preserve"> (49561/161280)*(AA46^4) - (179/168)*(AA46^5)</f>
        <v>2.4291502606542476E-12</v>
      </c>
      <c r="AM46" s="3">
        <f t="shared" ref="AM46:AM109" si="107" xml:space="preserve"> (34729/80640)*(AA46^5)</f>
        <v>5.7501643840919741E-15</v>
      </c>
      <c r="AP46" s="3">
        <f t="shared" ref="AP46:AP109" si="108">(V46*W46/(1 + AA46))*AB46</f>
        <v>6366812.4008564716</v>
      </c>
      <c r="AQ46">
        <f t="shared" ref="AQ46:AQ109" si="109">SUMPRODUCT(AC$3:AG$3,O46:S46)</f>
        <v>-2.3861053274235222E-3</v>
      </c>
      <c r="AR46">
        <f t="shared" ref="AR46:AR109" si="110">(V$3*W$3/(1+AA$3))*(AB$3*M46 + AQ46)</f>
        <v>3953586.9442910855</v>
      </c>
      <c r="AU46">
        <f t="shared" ref="AU46:AU109" si="111">COS(L46-N46)</f>
        <v>0.99999999999985811</v>
      </c>
      <c r="AV46">
        <f t="shared" ref="AV46:AV109" si="112">SIN(L46-N46)</f>
        <v>5.3263221566621477E-7</v>
      </c>
      <c r="AY46">
        <f t="shared" ref="AY46:AY109" si="113">SINH(ATANH(SIN(K46)) - ( 2*AA$3^0.5 / (1 + AA$3)) * ATANH(2*AA$3^0.5 / (1 +AA$3) * SIN(K46)) )</f>
        <v>0.71417145660034631</v>
      </c>
      <c r="AZ46">
        <f t="shared" si="26"/>
        <v>1.228837202164168</v>
      </c>
      <c r="BC46">
        <f t="shared" ref="BC46:BC109" si="114">ATAN(AY46/AU46)</f>
        <v>0.62017382477825422</v>
      </c>
      <c r="BD46">
        <f t="shared" ref="BD46:BD109" si="115">ATANH(AV46/AZ46)</f>
        <v>4.3344408415386702E-7</v>
      </c>
      <c r="BG46">
        <f t="shared" ref="BG46:BG109" si="116">AP$3 * (BC46 + (AI$3 * SIN(2*BC46) * COSH(2*BD46) + AJ$3 * SIN(2*BC46*2) * COSH(2*BD46*2) + AK$3 * SIN(2*BC46*3) * COSH(2*BD46*3) + AL$3 * SIN(2*BC46*4) * COSH(2*BD46*4) + AM$3 * SIN(2*BC46*5) * COSH(2*BD46*5) ) ) - AR46</f>
        <v>-8.464251322671771</v>
      </c>
      <c r="BH46">
        <f t="shared" ref="BH46:BH109" si="117">AP$3 * (BD46 + (AI$3 * COS(2*BC46) * SINH(2*BD46) + AJ$3 * COS(2*BC46*2) * SINH(2*BD46*2) + AK$3 * COS(2*BC46*3) * SINH(2*BD46*3) + AL$3 * COS(2*BC46*4) * SINH(2*BD46*4) + AM$3 * COS(2*BC46*5) * SINH(2*BD46*5) ) )</f>
        <v>2.7611507650697158</v>
      </c>
    </row>
    <row r="47" spans="2:60">
      <c r="C47">
        <f>SQRT(1 + C46^2)</f>
        <v>1.2288155138365866</v>
      </c>
      <c r="D47">
        <f>SQRT(1 + D46^2)</f>
        <v>1.2288297953124538</v>
      </c>
      <c r="E47">
        <v>35.715484619140597</v>
      </c>
      <c r="F47">
        <v>139.76127624511699</v>
      </c>
      <c r="G47">
        <v>1.5</v>
      </c>
      <c r="H47">
        <v>2.66</v>
      </c>
      <c r="I47">
        <v>35.715560913085902</v>
      </c>
      <c r="J47">
        <v>139.76123046875</v>
      </c>
      <c r="K47">
        <f>E47*PI()/180</f>
        <v>0.62335280054939635</v>
      </c>
      <c r="L47">
        <f t="shared" si="89"/>
        <v>2.439294437266629</v>
      </c>
      <c r="M47">
        <f t="shared" si="90"/>
        <v>0.62335413212994129</v>
      </c>
      <c r="N47">
        <f t="shared" si="91"/>
        <v>2.4392936383183055</v>
      </c>
      <c r="O47">
        <f t="shared" si="92"/>
        <v>0.94794152197184645</v>
      </c>
      <c r="P47">
        <f t="shared" si="93"/>
        <v>0.60373344267671347</v>
      </c>
      <c r="Q47">
        <f t="shared" si="94"/>
        <v>-0.5634303877321738</v>
      </c>
      <c r="R47">
        <f t="shared" si="95"/>
        <v>-0.96257600818290445</v>
      </c>
      <c r="S47">
        <f t="shared" si="96"/>
        <v>-4.962359691597764E-2</v>
      </c>
      <c r="U47" s="1" t="s">
        <v>122</v>
      </c>
      <c r="V47" s="3">
        <v>0.99990000000000001</v>
      </c>
      <c r="W47" s="3">
        <v>6378137</v>
      </c>
      <c r="X47" s="3">
        <v>298.25722210100002</v>
      </c>
      <c r="AA47" s="3">
        <f t="shared" si="97"/>
        <v>1.6792203946287445E-3</v>
      </c>
      <c r="AB47" s="3">
        <f t="shared" si="9"/>
        <v>1.0000007049454078</v>
      </c>
      <c r="AC47" s="3">
        <f t="shared" si="98"/>
        <v>-2.5188297041239312E-3</v>
      </c>
      <c r="AD47" s="3">
        <f t="shared" si="99"/>
        <v>2.6435429493240994E-6</v>
      </c>
      <c r="AE47" s="3">
        <f t="shared" si="100"/>
        <v>-3.4526259073074147E-9</v>
      </c>
      <c r="AF47" s="3">
        <f t="shared" si="101"/>
        <v>4.8918304243879506E-12</v>
      </c>
      <c r="AG47" s="3">
        <f t="shared" si="102"/>
        <v>-7.2287260458139161E-15</v>
      </c>
      <c r="AH47" s="3" t="s">
        <v>57</v>
      </c>
      <c r="AI47" s="3">
        <f t="shared" si="103"/>
        <v>8.377318247285465E-4</v>
      </c>
      <c r="AJ47" s="3">
        <f t="shared" si="104"/>
        <v>7.6085278483792483E-7</v>
      </c>
      <c r="AK47" s="3">
        <f t="shared" si="105"/>
        <v>1.1976455002315586E-9</v>
      </c>
      <c r="AL47" s="3">
        <f t="shared" si="106"/>
        <v>2.4291502606542476E-12</v>
      </c>
      <c r="AM47" s="3">
        <f t="shared" si="107"/>
        <v>5.7501643840919741E-15</v>
      </c>
      <c r="AP47" s="3">
        <f t="shared" si="108"/>
        <v>6366812.4008564716</v>
      </c>
      <c r="AQ47">
        <f t="shared" si="109"/>
        <v>-2.3861053274235222E-3</v>
      </c>
      <c r="AR47">
        <f t="shared" si="110"/>
        <v>3953586.9442910855</v>
      </c>
      <c r="AU47">
        <f t="shared" si="111"/>
        <v>0.99999999999968081</v>
      </c>
      <c r="AV47">
        <f t="shared" si="112"/>
        <v>7.9894832349927494E-7</v>
      </c>
      <c r="AY47">
        <f t="shared" si="113"/>
        <v>0.71417145660034631</v>
      </c>
      <c r="AZ47">
        <f t="shared" si="26"/>
        <v>1.228837202164168</v>
      </c>
      <c r="BC47">
        <f t="shared" si="114"/>
        <v>0.62017382477833805</v>
      </c>
      <c r="BD47">
        <f t="shared" si="115"/>
        <v>6.5016612623081296E-7</v>
      </c>
      <c r="BG47">
        <f t="shared" si="116"/>
        <v>-8.4642507862299681</v>
      </c>
      <c r="BH47">
        <f t="shared" si="117"/>
        <v>4.1417261476046523</v>
      </c>
    </row>
    <row r="48" spans="2:60">
      <c r="B48" s="1" t="s">
        <v>66</v>
      </c>
      <c r="E48">
        <v>35.715484619140597</v>
      </c>
      <c r="F48">
        <v>139.76127624511699</v>
      </c>
      <c r="G48">
        <v>1.5</v>
      </c>
      <c r="H48">
        <v>2.66</v>
      </c>
      <c r="I48">
        <v>35.715560913085902</v>
      </c>
      <c r="J48">
        <v>139.76123046875</v>
      </c>
      <c r="K48">
        <f>E48*PI()/180</f>
        <v>0.62335280054939635</v>
      </c>
      <c r="L48">
        <f t="shared" si="89"/>
        <v>2.439294437266629</v>
      </c>
      <c r="M48">
        <f t="shared" si="90"/>
        <v>0.62335413212994129</v>
      </c>
      <c r="N48">
        <f t="shared" si="91"/>
        <v>2.4392936383183055</v>
      </c>
      <c r="O48">
        <f t="shared" si="92"/>
        <v>0.94794152197184645</v>
      </c>
      <c r="P48">
        <f t="shared" si="93"/>
        <v>0.60373344267671347</v>
      </c>
      <c r="Q48">
        <f t="shared" si="94"/>
        <v>-0.5634303877321738</v>
      </c>
      <c r="R48">
        <f t="shared" si="95"/>
        <v>-0.96257600818290445</v>
      </c>
      <c r="S48">
        <f t="shared" si="96"/>
        <v>-4.962359691597764E-2</v>
      </c>
      <c r="U48" s="1" t="s">
        <v>123</v>
      </c>
      <c r="V48" s="3">
        <v>0.99990000000000001</v>
      </c>
      <c r="W48" s="3">
        <v>6378137</v>
      </c>
      <c r="X48" s="3">
        <v>298.25722210100002</v>
      </c>
      <c r="AA48" s="3">
        <f t="shared" si="97"/>
        <v>1.6792203946287445E-3</v>
      </c>
      <c r="AB48" s="3">
        <f t="shared" si="9"/>
        <v>1.0000007049454078</v>
      </c>
      <c r="AC48" s="3">
        <f t="shared" si="98"/>
        <v>-2.5188297041239312E-3</v>
      </c>
      <c r="AD48" s="3">
        <f t="shared" si="99"/>
        <v>2.6435429493240994E-6</v>
      </c>
      <c r="AE48" s="3">
        <f t="shared" si="100"/>
        <v>-3.4526259073074147E-9</v>
      </c>
      <c r="AF48" s="3">
        <f t="shared" si="101"/>
        <v>4.8918304243879506E-12</v>
      </c>
      <c r="AG48" s="3">
        <f t="shared" si="102"/>
        <v>-7.2287260458139161E-15</v>
      </c>
      <c r="AH48" s="3" t="s">
        <v>57</v>
      </c>
      <c r="AI48" s="3">
        <f t="shared" si="103"/>
        <v>8.377318247285465E-4</v>
      </c>
      <c r="AJ48" s="3">
        <f t="shared" si="104"/>
        <v>7.6085278483792483E-7</v>
      </c>
      <c r="AK48" s="3">
        <f t="shared" si="105"/>
        <v>1.1976455002315586E-9</v>
      </c>
      <c r="AL48" s="3">
        <f t="shared" si="106"/>
        <v>2.4291502606542476E-12</v>
      </c>
      <c r="AM48" s="3">
        <f t="shared" si="107"/>
        <v>5.7501643840919741E-15</v>
      </c>
      <c r="AP48" s="3">
        <f t="shared" si="108"/>
        <v>6366812.4008564716</v>
      </c>
      <c r="AQ48">
        <f t="shared" si="109"/>
        <v>-2.3861053274235222E-3</v>
      </c>
      <c r="AR48">
        <f t="shared" si="110"/>
        <v>3953586.9442910855</v>
      </c>
      <c r="AU48">
        <f t="shared" si="111"/>
        <v>0.99999999999968081</v>
      </c>
      <c r="AV48">
        <f t="shared" si="112"/>
        <v>7.9894832349927494E-7</v>
      </c>
      <c r="AY48">
        <f t="shared" si="113"/>
        <v>0.71417145660034631</v>
      </c>
      <c r="AZ48">
        <f t="shared" si="26"/>
        <v>1.228837202164168</v>
      </c>
      <c r="BC48">
        <f t="shared" si="114"/>
        <v>0.62017382477833805</v>
      </c>
      <c r="BD48">
        <f t="shared" si="115"/>
        <v>6.5016612623081296E-7</v>
      </c>
      <c r="BG48">
        <f t="shared" si="116"/>
        <v>-8.4642507862299681</v>
      </c>
      <c r="BH48">
        <f t="shared" si="117"/>
        <v>4.1417261476046523</v>
      </c>
    </row>
    <row r="49" spans="2:60">
      <c r="B49" t="s">
        <v>67</v>
      </c>
      <c r="E49">
        <v>35.715488433837798</v>
      </c>
      <c r="F49">
        <v>139.76127624511699</v>
      </c>
      <c r="G49">
        <v>1.75</v>
      </c>
      <c r="H49">
        <v>2.66</v>
      </c>
      <c r="I49">
        <v>35.715560913085902</v>
      </c>
      <c r="J49">
        <v>139.76123046875</v>
      </c>
      <c r="K49">
        <f>E49*PI()/180</f>
        <v>0.62335286712842253</v>
      </c>
      <c r="L49">
        <f t="shared" si="89"/>
        <v>2.439294437266629</v>
      </c>
      <c r="M49">
        <f t="shared" si="90"/>
        <v>0.62335413212994129</v>
      </c>
      <c r="N49">
        <f t="shared" si="91"/>
        <v>2.4392936383183055</v>
      </c>
      <c r="O49">
        <f t="shared" si="92"/>
        <v>0.94794152197184645</v>
      </c>
      <c r="P49">
        <f t="shared" si="93"/>
        <v>0.60373344267671347</v>
      </c>
      <c r="Q49">
        <f t="shared" si="94"/>
        <v>-0.5634303877321738</v>
      </c>
      <c r="R49">
        <f t="shared" si="95"/>
        <v>-0.96257600818290445</v>
      </c>
      <c r="S49">
        <f t="shared" si="96"/>
        <v>-4.962359691597764E-2</v>
      </c>
      <c r="U49" s="1" t="s">
        <v>124</v>
      </c>
      <c r="V49" s="3">
        <v>0.99990000000000001</v>
      </c>
      <c r="W49" s="3">
        <v>6378137</v>
      </c>
      <c r="X49" s="3">
        <v>298.25722210100002</v>
      </c>
      <c r="AA49" s="3">
        <f t="shared" si="97"/>
        <v>1.6792203946287445E-3</v>
      </c>
      <c r="AB49" s="3">
        <f t="shared" si="9"/>
        <v>1.0000007049454078</v>
      </c>
      <c r="AC49" s="3">
        <f t="shared" si="98"/>
        <v>-2.5188297041239312E-3</v>
      </c>
      <c r="AD49" s="3">
        <f t="shared" si="99"/>
        <v>2.6435429493240994E-6</v>
      </c>
      <c r="AE49" s="3">
        <f t="shared" si="100"/>
        <v>-3.4526259073074147E-9</v>
      </c>
      <c r="AF49" s="3">
        <f t="shared" si="101"/>
        <v>4.8918304243879506E-12</v>
      </c>
      <c r="AG49" s="3">
        <f t="shared" si="102"/>
        <v>-7.2287260458139161E-15</v>
      </c>
      <c r="AH49" s="3" t="s">
        <v>57</v>
      </c>
      <c r="AI49" s="3">
        <f t="shared" si="103"/>
        <v>8.377318247285465E-4</v>
      </c>
      <c r="AJ49" s="3">
        <f t="shared" si="104"/>
        <v>7.6085278483792483E-7</v>
      </c>
      <c r="AK49" s="3">
        <f t="shared" si="105"/>
        <v>1.1976455002315586E-9</v>
      </c>
      <c r="AL49" s="3">
        <f t="shared" si="106"/>
        <v>2.4291502606542476E-12</v>
      </c>
      <c r="AM49" s="3">
        <f t="shared" si="107"/>
        <v>5.7501643840919741E-15</v>
      </c>
      <c r="AP49" s="3">
        <f t="shared" si="108"/>
        <v>6366812.4008564716</v>
      </c>
      <c r="AQ49">
        <f t="shared" si="109"/>
        <v>-2.3861053274235222E-3</v>
      </c>
      <c r="AR49">
        <f t="shared" si="110"/>
        <v>3953586.9442910855</v>
      </c>
      <c r="AU49">
        <f t="shared" si="111"/>
        <v>0.99999999999968081</v>
      </c>
      <c r="AV49">
        <f t="shared" si="112"/>
        <v>7.9894832349927494E-7</v>
      </c>
      <c r="AY49">
        <f t="shared" si="113"/>
        <v>0.71417155692097578</v>
      </c>
      <c r="AZ49">
        <f t="shared" si="26"/>
        <v>1.2288372604681754</v>
      </c>
      <c r="BC49">
        <f t="shared" si="114"/>
        <v>0.62017389121403976</v>
      </c>
      <c r="BD49">
        <f t="shared" si="115"/>
        <v>6.5016609538271625E-7</v>
      </c>
      <c r="BG49">
        <f t="shared" si="116"/>
        <v>-8.041038207244128</v>
      </c>
      <c r="BH49">
        <f t="shared" si="117"/>
        <v>4.1417259502205814</v>
      </c>
    </row>
    <row r="50" spans="2:60">
      <c r="B50" t="s">
        <v>70</v>
      </c>
      <c r="C50">
        <f>ATAN(C46/C42)</f>
        <v>0.62014911070532286</v>
      </c>
      <c r="D50">
        <f>ATAN(D46/D42)</f>
        <v>0.62016538543527622</v>
      </c>
      <c r="E50">
        <v>35.715488433837798</v>
      </c>
      <c r="F50">
        <v>139.76127624511699</v>
      </c>
      <c r="G50">
        <v>1.75</v>
      </c>
      <c r="H50">
        <v>2.66</v>
      </c>
      <c r="I50">
        <v>35.715560913085902</v>
      </c>
      <c r="J50">
        <v>139.76123046875</v>
      </c>
      <c r="K50">
        <f>E50*PI()/180</f>
        <v>0.62335286712842253</v>
      </c>
      <c r="L50">
        <f t="shared" si="89"/>
        <v>2.439294437266629</v>
      </c>
      <c r="M50">
        <f t="shared" si="90"/>
        <v>0.62335413212994129</v>
      </c>
      <c r="N50">
        <f t="shared" si="91"/>
        <v>2.4392936383183055</v>
      </c>
      <c r="O50">
        <f t="shared" si="92"/>
        <v>0.94794152197184645</v>
      </c>
      <c r="P50">
        <f t="shared" si="93"/>
        <v>0.60373344267671347</v>
      </c>
      <c r="Q50">
        <f t="shared" si="94"/>
        <v>-0.5634303877321738</v>
      </c>
      <c r="R50">
        <f t="shared" si="95"/>
        <v>-0.96257600818290445</v>
      </c>
      <c r="S50">
        <f t="shared" si="96"/>
        <v>-4.962359691597764E-2</v>
      </c>
      <c r="U50" s="1" t="s">
        <v>125</v>
      </c>
      <c r="V50" s="3">
        <v>0.99990000000000001</v>
      </c>
      <c r="W50" s="3">
        <v>6378137</v>
      </c>
      <c r="X50" s="3">
        <v>298.25722210100002</v>
      </c>
      <c r="AA50" s="3">
        <f t="shared" si="97"/>
        <v>1.6792203946287445E-3</v>
      </c>
      <c r="AB50" s="3">
        <f t="shared" si="9"/>
        <v>1.0000007049454078</v>
      </c>
      <c r="AC50" s="3">
        <f t="shared" si="98"/>
        <v>-2.5188297041239312E-3</v>
      </c>
      <c r="AD50" s="3">
        <f t="shared" si="99"/>
        <v>2.6435429493240994E-6</v>
      </c>
      <c r="AE50" s="3">
        <f t="shared" si="100"/>
        <v>-3.4526259073074147E-9</v>
      </c>
      <c r="AF50" s="3">
        <f t="shared" si="101"/>
        <v>4.8918304243879506E-12</v>
      </c>
      <c r="AG50" s="3">
        <f t="shared" si="102"/>
        <v>-7.2287260458139161E-15</v>
      </c>
      <c r="AH50" s="3" t="s">
        <v>57</v>
      </c>
      <c r="AI50" s="3">
        <f t="shared" si="103"/>
        <v>8.377318247285465E-4</v>
      </c>
      <c r="AJ50" s="3">
        <f t="shared" si="104"/>
        <v>7.6085278483792483E-7</v>
      </c>
      <c r="AK50" s="3">
        <f t="shared" si="105"/>
        <v>1.1976455002315586E-9</v>
      </c>
      <c r="AL50" s="3">
        <f t="shared" si="106"/>
        <v>2.4291502606542476E-12</v>
      </c>
      <c r="AM50" s="3">
        <f t="shared" si="107"/>
        <v>5.7501643840919741E-15</v>
      </c>
      <c r="AP50" s="3">
        <f t="shared" si="108"/>
        <v>6366812.4008564716</v>
      </c>
      <c r="AQ50">
        <f t="shared" si="109"/>
        <v>-2.3861053274235222E-3</v>
      </c>
      <c r="AR50">
        <f t="shared" si="110"/>
        <v>3953586.9442910855</v>
      </c>
      <c r="AU50">
        <f t="shared" si="111"/>
        <v>0.99999999999968081</v>
      </c>
      <c r="AV50">
        <f t="shared" si="112"/>
        <v>7.9894832349927494E-7</v>
      </c>
      <c r="AY50">
        <f t="shared" si="113"/>
        <v>0.71417155692097578</v>
      </c>
      <c r="AZ50">
        <f t="shared" si="26"/>
        <v>1.2288372604681754</v>
      </c>
      <c r="BC50">
        <f t="shared" si="114"/>
        <v>0.62017389121403976</v>
      </c>
      <c r="BD50">
        <f t="shared" si="115"/>
        <v>6.5016609538271625E-7</v>
      </c>
      <c r="BG50">
        <f t="shared" si="116"/>
        <v>-8.041038207244128</v>
      </c>
      <c r="BH50">
        <f t="shared" si="117"/>
        <v>4.1417259502205814</v>
      </c>
    </row>
    <row r="51" spans="2:60">
      <c r="C51">
        <f>ATANH(C43/C47)</f>
        <v>3.6063184461579537E-6</v>
      </c>
      <c r="D51">
        <f>ATANH(D43/D47)</f>
        <v>4.2609544273269403E-5</v>
      </c>
      <c r="E51">
        <v>35.715488433837798</v>
      </c>
      <c r="F51">
        <v>139.76127624511699</v>
      </c>
      <c r="G51">
        <v>1.75</v>
      </c>
      <c r="H51">
        <v>2.66</v>
      </c>
      <c r="I51">
        <v>35.715560913085902</v>
      </c>
      <c r="J51">
        <v>139.76123046875</v>
      </c>
      <c r="K51">
        <f>E51*PI()/180</f>
        <v>0.62335286712842253</v>
      </c>
      <c r="L51">
        <f t="shared" si="89"/>
        <v>2.439294437266629</v>
      </c>
      <c r="M51">
        <f t="shared" si="90"/>
        <v>0.62335413212994129</v>
      </c>
      <c r="N51">
        <f t="shared" si="91"/>
        <v>2.4392936383183055</v>
      </c>
      <c r="O51">
        <f t="shared" si="92"/>
        <v>0.94794152197184645</v>
      </c>
      <c r="P51">
        <f t="shared" si="93"/>
        <v>0.60373344267671347</v>
      </c>
      <c r="Q51">
        <f t="shared" si="94"/>
        <v>-0.5634303877321738</v>
      </c>
      <c r="R51">
        <f t="shared" si="95"/>
        <v>-0.96257600818290445</v>
      </c>
      <c r="S51">
        <f t="shared" si="96"/>
        <v>-4.962359691597764E-2</v>
      </c>
      <c r="U51" s="1" t="s">
        <v>126</v>
      </c>
      <c r="V51" s="3">
        <v>0.99990000000000001</v>
      </c>
      <c r="W51" s="3">
        <v>6378137</v>
      </c>
      <c r="X51" s="3">
        <v>298.25722210100002</v>
      </c>
      <c r="AA51" s="3">
        <f t="shared" si="97"/>
        <v>1.6792203946287445E-3</v>
      </c>
      <c r="AB51" s="3">
        <f t="shared" si="9"/>
        <v>1.0000007049454078</v>
      </c>
      <c r="AC51" s="3">
        <f t="shared" si="98"/>
        <v>-2.5188297041239312E-3</v>
      </c>
      <c r="AD51" s="3">
        <f t="shared" si="99"/>
        <v>2.6435429493240994E-6</v>
      </c>
      <c r="AE51" s="3">
        <f t="shared" si="100"/>
        <v>-3.4526259073074147E-9</v>
      </c>
      <c r="AF51" s="3">
        <f t="shared" si="101"/>
        <v>4.8918304243879506E-12</v>
      </c>
      <c r="AG51" s="3">
        <f t="shared" si="102"/>
        <v>-7.2287260458139161E-15</v>
      </c>
      <c r="AH51" s="3" t="s">
        <v>57</v>
      </c>
      <c r="AI51" s="3">
        <f t="shared" si="103"/>
        <v>8.377318247285465E-4</v>
      </c>
      <c r="AJ51" s="3">
        <f t="shared" si="104"/>
        <v>7.6085278483792483E-7</v>
      </c>
      <c r="AK51" s="3">
        <f t="shared" si="105"/>
        <v>1.1976455002315586E-9</v>
      </c>
      <c r="AL51" s="3">
        <f t="shared" si="106"/>
        <v>2.4291502606542476E-12</v>
      </c>
      <c r="AM51" s="3">
        <f t="shared" si="107"/>
        <v>5.7501643840919741E-15</v>
      </c>
      <c r="AP51" s="3">
        <f t="shared" si="108"/>
        <v>6366812.4008564716</v>
      </c>
      <c r="AQ51">
        <f t="shared" si="109"/>
        <v>-2.3861053274235222E-3</v>
      </c>
      <c r="AR51">
        <f t="shared" si="110"/>
        <v>3953586.9442910855</v>
      </c>
      <c r="AU51">
        <f t="shared" si="111"/>
        <v>0.99999999999968081</v>
      </c>
      <c r="AV51">
        <f t="shared" si="112"/>
        <v>7.9894832349927494E-7</v>
      </c>
      <c r="AY51">
        <f t="shared" si="113"/>
        <v>0.71417155692097578</v>
      </c>
      <c r="AZ51">
        <f t="shared" si="26"/>
        <v>1.2288372604681754</v>
      </c>
      <c r="BC51">
        <f t="shared" si="114"/>
        <v>0.62017389121403976</v>
      </c>
      <c r="BD51">
        <f t="shared" si="115"/>
        <v>6.5016609538271625E-7</v>
      </c>
      <c r="BG51">
        <f t="shared" si="116"/>
        <v>-8.041038207244128</v>
      </c>
      <c r="BH51">
        <f t="shared" si="117"/>
        <v>4.1417259502205814</v>
      </c>
    </row>
    <row r="52" spans="2:60">
      <c r="B52" s="1" t="s">
        <v>71</v>
      </c>
      <c r="E52">
        <v>35.715488433837798</v>
      </c>
      <c r="F52">
        <v>139.76127624511699</v>
      </c>
      <c r="G52">
        <v>1.75</v>
      </c>
      <c r="H52">
        <v>2.66</v>
      </c>
      <c r="I52">
        <v>35.715560913085902</v>
      </c>
      <c r="J52">
        <v>139.76123046875</v>
      </c>
      <c r="K52">
        <f>E52*PI()/180</f>
        <v>0.62335286712842253</v>
      </c>
      <c r="L52">
        <f t="shared" si="89"/>
        <v>2.439294437266629</v>
      </c>
      <c r="M52">
        <f t="shared" si="90"/>
        <v>0.62335413212994129</v>
      </c>
      <c r="N52">
        <f t="shared" si="91"/>
        <v>2.4392936383183055</v>
      </c>
      <c r="O52">
        <f t="shared" si="92"/>
        <v>0.94794152197184645</v>
      </c>
      <c r="P52">
        <f t="shared" si="93"/>
        <v>0.60373344267671347</v>
      </c>
      <c r="Q52">
        <f t="shared" si="94"/>
        <v>-0.5634303877321738</v>
      </c>
      <c r="R52">
        <f t="shared" si="95"/>
        <v>-0.96257600818290445</v>
      </c>
      <c r="S52">
        <f t="shared" si="96"/>
        <v>-4.962359691597764E-2</v>
      </c>
      <c r="U52" s="1" t="s">
        <v>127</v>
      </c>
      <c r="V52" s="3">
        <v>0.99990000000000001</v>
      </c>
      <c r="W52" s="3">
        <v>6378137</v>
      </c>
      <c r="X52" s="3">
        <v>298.25722210100002</v>
      </c>
      <c r="AA52" s="3">
        <f t="shared" si="97"/>
        <v>1.6792203946287445E-3</v>
      </c>
      <c r="AB52" s="3">
        <f t="shared" si="9"/>
        <v>1.0000007049454078</v>
      </c>
      <c r="AC52" s="3">
        <f t="shared" si="98"/>
        <v>-2.5188297041239312E-3</v>
      </c>
      <c r="AD52" s="3">
        <f t="shared" si="99"/>
        <v>2.6435429493240994E-6</v>
      </c>
      <c r="AE52" s="3">
        <f t="shared" si="100"/>
        <v>-3.4526259073074147E-9</v>
      </c>
      <c r="AF52" s="3">
        <f t="shared" si="101"/>
        <v>4.8918304243879506E-12</v>
      </c>
      <c r="AG52" s="3">
        <f t="shared" si="102"/>
        <v>-7.2287260458139161E-15</v>
      </c>
      <c r="AH52" s="3" t="s">
        <v>57</v>
      </c>
      <c r="AI52" s="3">
        <f t="shared" si="103"/>
        <v>8.377318247285465E-4</v>
      </c>
      <c r="AJ52" s="3">
        <f t="shared" si="104"/>
        <v>7.6085278483792483E-7</v>
      </c>
      <c r="AK52" s="3">
        <f t="shared" si="105"/>
        <v>1.1976455002315586E-9</v>
      </c>
      <c r="AL52" s="3">
        <f t="shared" si="106"/>
        <v>2.4291502606542476E-12</v>
      </c>
      <c r="AM52" s="3">
        <f t="shared" si="107"/>
        <v>5.7501643840919741E-15</v>
      </c>
      <c r="AP52" s="3">
        <f t="shared" si="108"/>
        <v>6366812.4008564716</v>
      </c>
      <c r="AQ52">
        <f t="shared" si="109"/>
        <v>-2.3861053274235222E-3</v>
      </c>
      <c r="AR52">
        <f t="shared" si="110"/>
        <v>3953586.9442910855</v>
      </c>
      <c r="AU52">
        <f t="shared" si="111"/>
        <v>0.99999999999968081</v>
      </c>
      <c r="AV52">
        <f t="shared" si="112"/>
        <v>7.9894832349927494E-7</v>
      </c>
      <c r="AY52">
        <f t="shared" si="113"/>
        <v>0.71417155692097578</v>
      </c>
      <c r="AZ52">
        <f t="shared" si="26"/>
        <v>1.2288372604681754</v>
      </c>
      <c r="BC52">
        <f t="shared" si="114"/>
        <v>0.62017389121403976</v>
      </c>
      <c r="BD52">
        <f t="shared" si="115"/>
        <v>6.5016609538271625E-7</v>
      </c>
      <c r="BG52">
        <f t="shared" si="116"/>
        <v>-8.041038207244128</v>
      </c>
      <c r="BH52">
        <f t="shared" si="117"/>
        <v>4.1417259502205814</v>
      </c>
    </row>
    <row r="53" spans="2:60">
      <c r="B53" t="s">
        <v>72</v>
      </c>
      <c r="E53">
        <v>35.715488433837798</v>
      </c>
      <c r="F53">
        <v>139.76129150390599</v>
      </c>
      <c r="G53">
        <v>1.5</v>
      </c>
      <c r="H53">
        <v>5.32</v>
      </c>
      <c r="I53">
        <v>35.715560913085902</v>
      </c>
      <c r="J53">
        <v>139.76123046875</v>
      </c>
      <c r="K53">
        <f>E53*PI()/180</f>
        <v>0.62335286712842253</v>
      </c>
      <c r="L53">
        <f t="shared" si="89"/>
        <v>2.4392947035827368</v>
      </c>
      <c r="M53">
        <f t="shared" si="90"/>
        <v>0.62335413212994129</v>
      </c>
      <c r="N53">
        <f t="shared" si="91"/>
        <v>2.4392936383183055</v>
      </c>
      <c r="O53">
        <f t="shared" si="92"/>
        <v>0.94794152197184645</v>
      </c>
      <c r="P53">
        <f t="shared" si="93"/>
        <v>0.60373344267671347</v>
      </c>
      <c r="Q53">
        <f t="shared" si="94"/>
        <v>-0.5634303877321738</v>
      </c>
      <c r="R53">
        <f t="shared" si="95"/>
        <v>-0.96257600818290445</v>
      </c>
      <c r="S53">
        <f t="shared" si="96"/>
        <v>-4.962359691597764E-2</v>
      </c>
      <c r="U53" s="1" t="s">
        <v>128</v>
      </c>
      <c r="V53" s="3">
        <v>0.99990000000000001</v>
      </c>
      <c r="W53" s="3">
        <v>6378137</v>
      </c>
      <c r="X53" s="3">
        <v>298.25722210100002</v>
      </c>
      <c r="AA53" s="3">
        <f t="shared" si="97"/>
        <v>1.6792203946287445E-3</v>
      </c>
      <c r="AB53" s="3">
        <f t="shared" si="9"/>
        <v>1.0000007049454078</v>
      </c>
      <c r="AC53" s="3">
        <f t="shared" si="98"/>
        <v>-2.5188297041239312E-3</v>
      </c>
      <c r="AD53" s="3">
        <f t="shared" si="99"/>
        <v>2.6435429493240994E-6</v>
      </c>
      <c r="AE53" s="3">
        <f t="shared" si="100"/>
        <v>-3.4526259073074147E-9</v>
      </c>
      <c r="AF53" s="3">
        <f t="shared" si="101"/>
        <v>4.8918304243879506E-12</v>
      </c>
      <c r="AG53" s="3">
        <f t="shared" si="102"/>
        <v>-7.2287260458139161E-15</v>
      </c>
      <c r="AH53" s="3" t="s">
        <v>57</v>
      </c>
      <c r="AI53" s="3">
        <f t="shared" si="103"/>
        <v>8.377318247285465E-4</v>
      </c>
      <c r="AJ53" s="3">
        <f t="shared" si="104"/>
        <v>7.6085278483792483E-7</v>
      </c>
      <c r="AK53" s="3">
        <f t="shared" si="105"/>
        <v>1.1976455002315586E-9</v>
      </c>
      <c r="AL53" s="3">
        <f t="shared" si="106"/>
        <v>2.4291502606542476E-12</v>
      </c>
      <c r="AM53" s="3">
        <f t="shared" si="107"/>
        <v>5.7501643840919741E-15</v>
      </c>
      <c r="AP53" s="3">
        <f t="shared" si="108"/>
        <v>6366812.4008564716</v>
      </c>
      <c r="AQ53">
        <f t="shared" si="109"/>
        <v>-2.3861053274235222E-3</v>
      </c>
      <c r="AR53">
        <f t="shared" si="110"/>
        <v>3953586.9442910855</v>
      </c>
      <c r="AU53">
        <f t="shared" si="111"/>
        <v>0.99999999999943257</v>
      </c>
      <c r="AV53">
        <f t="shared" si="112"/>
        <v>1.0652644313322786E-6</v>
      </c>
      <c r="AY53">
        <f t="shared" si="113"/>
        <v>0.71417155692097578</v>
      </c>
      <c r="AZ53">
        <f t="shared" si="26"/>
        <v>1.2288372604681754</v>
      </c>
      <c r="BC53">
        <f t="shared" si="114"/>
        <v>0.62017389121415711</v>
      </c>
      <c r="BD53">
        <f t="shared" si="115"/>
        <v>8.6688812717697847E-7</v>
      </c>
      <c r="BG53">
        <f t="shared" si="116"/>
        <v>-8.0410374561324716</v>
      </c>
      <c r="BH53">
        <f t="shared" si="117"/>
        <v>5.5223012669609233</v>
      </c>
    </row>
    <row r="54" spans="2:60">
      <c r="B54" t="s">
        <v>73</v>
      </c>
      <c r="C54">
        <f>$C37 * (C50 + ($C30 * SIN(2*C50) * COSH(2*C51) + $C31 * SIN(2*C50*2) * COSH(2*C51*2) + $C32 * SIN(2*C50*3) * COSH(2*C51*3) + $C33 * SIN(2*C50*4) * COSH(2*C51*4) + $C34 * SIN(2*C50*5) * COSH(2*C51*5) ) ) - C39</f>
        <v>451.04281501704827</v>
      </c>
      <c r="D54">
        <f>$C37 * (D50 + ($C30 * SIN(2*D50) * COSH(2*D51) + $C31 * SIN(2*D50*2) * COSH(2*D51*2) + $C32 * SIN(2*D50*3) * COSH(2*D51*3) + $C33 * SIN(2*D50*4) * COSH(2*D51*4) + $C34 * SIN(2*D50*5) * COSH(2*D51*5) ) ) - D39</f>
        <v>554.71707191085443</v>
      </c>
      <c r="E54">
        <v>35.715488433837798</v>
      </c>
      <c r="F54">
        <v>139.76129150390599</v>
      </c>
      <c r="G54">
        <v>1.5</v>
      </c>
      <c r="H54">
        <v>5.32</v>
      </c>
      <c r="I54">
        <v>35.715560913085902</v>
      </c>
      <c r="J54">
        <v>139.76123046875</v>
      </c>
      <c r="K54">
        <f>E54*PI()/180</f>
        <v>0.62335286712842253</v>
      </c>
      <c r="L54">
        <f t="shared" si="89"/>
        <v>2.4392947035827368</v>
      </c>
      <c r="M54">
        <f t="shared" si="90"/>
        <v>0.62335413212994129</v>
      </c>
      <c r="N54">
        <f t="shared" si="91"/>
        <v>2.4392936383183055</v>
      </c>
      <c r="O54">
        <f t="shared" si="92"/>
        <v>0.94794152197184645</v>
      </c>
      <c r="P54">
        <f t="shared" si="93"/>
        <v>0.60373344267671347</v>
      </c>
      <c r="Q54">
        <f t="shared" si="94"/>
        <v>-0.5634303877321738</v>
      </c>
      <c r="R54">
        <f t="shared" si="95"/>
        <v>-0.96257600818290445</v>
      </c>
      <c r="S54">
        <f t="shared" si="96"/>
        <v>-4.962359691597764E-2</v>
      </c>
      <c r="U54" s="1" t="s">
        <v>129</v>
      </c>
      <c r="V54" s="3">
        <v>0.99990000000000001</v>
      </c>
      <c r="W54" s="3">
        <v>6378137</v>
      </c>
      <c r="X54" s="3">
        <v>298.25722210100002</v>
      </c>
      <c r="AA54" s="3">
        <f t="shared" si="97"/>
        <v>1.6792203946287445E-3</v>
      </c>
      <c r="AB54" s="3">
        <f t="shared" si="9"/>
        <v>1.0000007049454078</v>
      </c>
      <c r="AC54" s="3">
        <f t="shared" si="98"/>
        <v>-2.5188297041239312E-3</v>
      </c>
      <c r="AD54" s="3">
        <f t="shared" si="99"/>
        <v>2.6435429493240994E-6</v>
      </c>
      <c r="AE54" s="3">
        <f t="shared" si="100"/>
        <v>-3.4526259073074147E-9</v>
      </c>
      <c r="AF54" s="3">
        <f t="shared" si="101"/>
        <v>4.8918304243879506E-12</v>
      </c>
      <c r="AG54" s="3">
        <f t="shared" si="102"/>
        <v>-7.2287260458139161E-15</v>
      </c>
      <c r="AH54" s="3" t="s">
        <v>57</v>
      </c>
      <c r="AI54" s="3">
        <f t="shared" si="103"/>
        <v>8.377318247285465E-4</v>
      </c>
      <c r="AJ54" s="3">
        <f t="shared" si="104"/>
        <v>7.6085278483792483E-7</v>
      </c>
      <c r="AK54" s="3">
        <f t="shared" si="105"/>
        <v>1.1976455002315586E-9</v>
      </c>
      <c r="AL54" s="3">
        <f t="shared" si="106"/>
        <v>2.4291502606542476E-12</v>
      </c>
      <c r="AM54" s="3">
        <f t="shared" si="107"/>
        <v>5.7501643840919741E-15</v>
      </c>
      <c r="AP54" s="3">
        <f t="shared" si="108"/>
        <v>6366812.4008564716</v>
      </c>
      <c r="AQ54">
        <f t="shared" si="109"/>
        <v>-2.3861053274235222E-3</v>
      </c>
      <c r="AR54">
        <f t="shared" si="110"/>
        <v>3953586.9442910855</v>
      </c>
      <c r="AU54">
        <f t="shared" si="111"/>
        <v>0.99999999999943257</v>
      </c>
      <c r="AV54">
        <f t="shared" si="112"/>
        <v>1.0652644313322786E-6</v>
      </c>
      <c r="AY54">
        <f t="shared" si="113"/>
        <v>0.71417155692097578</v>
      </c>
      <c r="AZ54">
        <f t="shared" si="26"/>
        <v>1.2288372604681754</v>
      </c>
      <c r="BC54">
        <f t="shared" si="114"/>
        <v>0.62017389121415711</v>
      </c>
      <c r="BD54">
        <f t="shared" si="115"/>
        <v>8.6688812717697847E-7</v>
      </c>
      <c r="BG54">
        <f t="shared" si="116"/>
        <v>-8.0410374561324716</v>
      </c>
      <c r="BH54">
        <f t="shared" si="117"/>
        <v>5.5223012669609233</v>
      </c>
    </row>
    <row r="55" spans="2:60">
      <c r="C55">
        <f>$C37 * (C51 + ($C30 * COS(2*C50) * SINH(2*C51) + $C31 * COS(2*C50*2) * SINH(2*C51*2) + $C32 * COS(2*C50*3) * SINH(2*C51*3) + $C33 * COS(2*C50*4) * SINH(2*C51*4) + $C34 * COS(2*C50*5) * SINH(2*C51*5) ) )</f>
        <v>22.973181737060614</v>
      </c>
      <c r="D55">
        <f>$C37 * (D51 + ($C30 * COS(2*D50) * SINH(2*D51) + $C31 * COS(2*D50*2) * SINH(2*D51*2) + $C32 * COS(2*D50*3) * SINH(2*D51*3) + $C33 * COS(2*D50*4) * SINH(2*D51*4) + $C34 * COS(2*D50*5) * SINH(2*D51*5) ) )</f>
        <v>271.43380939657663</v>
      </c>
      <c r="E55">
        <v>35.715488433837798</v>
      </c>
      <c r="F55">
        <v>139.76129150390599</v>
      </c>
      <c r="G55">
        <v>1.5</v>
      </c>
      <c r="H55">
        <v>5.32</v>
      </c>
      <c r="I55">
        <v>35.715560913085902</v>
      </c>
      <c r="J55">
        <v>139.76123046875</v>
      </c>
      <c r="K55">
        <f>E55*PI()/180</f>
        <v>0.62335286712842253</v>
      </c>
      <c r="L55">
        <f t="shared" si="89"/>
        <v>2.4392947035827368</v>
      </c>
      <c r="M55">
        <f t="shared" si="90"/>
        <v>0.62335413212994129</v>
      </c>
      <c r="N55">
        <f t="shared" si="91"/>
        <v>2.4392936383183055</v>
      </c>
      <c r="O55">
        <f t="shared" si="92"/>
        <v>0.94794152197184645</v>
      </c>
      <c r="P55">
        <f t="shared" si="93"/>
        <v>0.60373344267671347</v>
      </c>
      <c r="Q55">
        <f t="shared" si="94"/>
        <v>-0.5634303877321738</v>
      </c>
      <c r="R55">
        <f t="shared" si="95"/>
        <v>-0.96257600818290445</v>
      </c>
      <c r="S55">
        <f t="shared" si="96"/>
        <v>-4.962359691597764E-2</v>
      </c>
      <c r="U55" s="1" t="s">
        <v>130</v>
      </c>
      <c r="V55" s="3">
        <v>0.99990000000000001</v>
      </c>
      <c r="W55" s="3">
        <v>6378137</v>
      </c>
      <c r="X55" s="3">
        <v>298.25722210100002</v>
      </c>
      <c r="AA55" s="3">
        <f t="shared" si="97"/>
        <v>1.6792203946287445E-3</v>
      </c>
      <c r="AB55" s="3">
        <f t="shared" si="9"/>
        <v>1.0000007049454078</v>
      </c>
      <c r="AC55" s="3">
        <f t="shared" si="98"/>
        <v>-2.5188297041239312E-3</v>
      </c>
      <c r="AD55" s="3">
        <f t="shared" si="99"/>
        <v>2.6435429493240994E-6</v>
      </c>
      <c r="AE55" s="3">
        <f t="shared" si="100"/>
        <v>-3.4526259073074147E-9</v>
      </c>
      <c r="AF55" s="3">
        <f t="shared" si="101"/>
        <v>4.8918304243879506E-12</v>
      </c>
      <c r="AG55" s="3">
        <f t="shared" si="102"/>
        <v>-7.2287260458139161E-15</v>
      </c>
      <c r="AH55" s="3" t="s">
        <v>57</v>
      </c>
      <c r="AI55" s="3">
        <f t="shared" si="103"/>
        <v>8.377318247285465E-4</v>
      </c>
      <c r="AJ55" s="3">
        <f t="shared" si="104"/>
        <v>7.6085278483792483E-7</v>
      </c>
      <c r="AK55" s="3">
        <f t="shared" si="105"/>
        <v>1.1976455002315586E-9</v>
      </c>
      <c r="AL55" s="3">
        <f t="shared" si="106"/>
        <v>2.4291502606542476E-12</v>
      </c>
      <c r="AM55" s="3">
        <f t="shared" si="107"/>
        <v>5.7501643840919741E-15</v>
      </c>
      <c r="AP55" s="3">
        <f t="shared" si="108"/>
        <v>6366812.4008564716</v>
      </c>
      <c r="AQ55">
        <f t="shared" si="109"/>
        <v>-2.3861053274235222E-3</v>
      </c>
      <c r="AR55">
        <f t="shared" si="110"/>
        <v>3953586.9442910855</v>
      </c>
      <c r="AU55">
        <f t="shared" si="111"/>
        <v>0.99999999999943257</v>
      </c>
      <c r="AV55">
        <f t="shared" si="112"/>
        <v>1.0652644313322786E-6</v>
      </c>
      <c r="AY55">
        <f t="shared" si="113"/>
        <v>0.71417155692097578</v>
      </c>
      <c r="AZ55">
        <f t="shared" si="26"/>
        <v>1.2288372604681754</v>
      </c>
      <c r="BC55">
        <f t="shared" si="114"/>
        <v>0.62017389121415711</v>
      </c>
      <c r="BD55">
        <f t="shared" si="115"/>
        <v>8.6688812717697847E-7</v>
      </c>
      <c r="BG55">
        <f t="shared" si="116"/>
        <v>-8.0410374561324716</v>
      </c>
      <c r="BH55">
        <f t="shared" si="117"/>
        <v>5.5223012669609233</v>
      </c>
    </row>
    <row r="56" spans="2:60">
      <c r="E56">
        <v>35.715488433837798</v>
      </c>
      <c r="F56">
        <v>139.76129150390599</v>
      </c>
      <c r="G56">
        <v>1.5</v>
      </c>
      <c r="H56">
        <v>5.32</v>
      </c>
      <c r="I56">
        <v>35.715560913085902</v>
      </c>
      <c r="J56">
        <v>139.76123046875</v>
      </c>
      <c r="K56">
        <f>E56*PI()/180</f>
        <v>0.62335286712842253</v>
      </c>
      <c r="L56">
        <f t="shared" si="89"/>
        <v>2.4392947035827368</v>
      </c>
      <c r="M56">
        <f t="shared" si="90"/>
        <v>0.62335413212994129</v>
      </c>
      <c r="N56">
        <f t="shared" si="91"/>
        <v>2.4392936383183055</v>
      </c>
      <c r="O56">
        <f t="shared" si="92"/>
        <v>0.94794152197184645</v>
      </c>
      <c r="P56">
        <f t="shared" si="93"/>
        <v>0.60373344267671347</v>
      </c>
      <c r="Q56">
        <f t="shared" si="94"/>
        <v>-0.5634303877321738</v>
      </c>
      <c r="R56">
        <f t="shared" si="95"/>
        <v>-0.96257600818290445</v>
      </c>
      <c r="S56">
        <f t="shared" si="96"/>
        <v>-4.962359691597764E-2</v>
      </c>
      <c r="U56" s="1" t="s">
        <v>131</v>
      </c>
      <c r="V56" s="3">
        <v>0.99990000000000001</v>
      </c>
      <c r="W56" s="3">
        <v>6378137</v>
      </c>
      <c r="X56" s="3">
        <v>298.25722210100002</v>
      </c>
      <c r="AA56" s="3">
        <f t="shared" si="97"/>
        <v>1.6792203946287445E-3</v>
      </c>
      <c r="AB56" s="3">
        <f t="shared" si="9"/>
        <v>1.0000007049454078</v>
      </c>
      <c r="AC56" s="3">
        <f t="shared" si="98"/>
        <v>-2.5188297041239312E-3</v>
      </c>
      <c r="AD56" s="3">
        <f t="shared" si="99"/>
        <v>2.6435429493240994E-6</v>
      </c>
      <c r="AE56" s="3">
        <f t="shared" si="100"/>
        <v>-3.4526259073074147E-9</v>
      </c>
      <c r="AF56" s="3">
        <f t="shared" si="101"/>
        <v>4.8918304243879506E-12</v>
      </c>
      <c r="AG56" s="3">
        <f t="shared" si="102"/>
        <v>-7.2287260458139161E-15</v>
      </c>
      <c r="AH56" s="3" t="s">
        <v>57</v>
      </c>
      <c r="AI56" s="3">
        <f t="shared" si="103"/>
        <v>8.377318247285465E-4</v>
      </c>
      <c r="AJ56" s="3">
        <f t="shared" si="104"/>
        <v>7.6085278483792483E-7</v>
      </c>
      <c r="AK56" s="3">
        <f t="shared" si="105"/>
        <v>1.1976455002315586E-9</v>
      </c>
      <c r="AL56" s="3">
        <f t="shared" si="106"/>
        <v>2.4291502606542476E-12</v>
      </c>
      <c r="AM56" s="3">
        <f t="shared" si="107"/>
        <v>5.7501643840919741E-15</v>
      </c>
      <c r="AP56" s="3">
        <f t="shared" si="108"/>
        <v>6366812.4008564716</v>
      </c>
      <c r="AQ56">
        <f t="shared" si="109"/>
        <v>-2.3861053274235222E-3</v>
      </c>
      <c r="AR56">
        <f t="shared" si="110"/>
        <v>3953586.9442910855</v>
      </c>
      <c r="AU56">
        <f t="shared" si="111"/>
        <v>0.99999999999943257</v>
      </c>
      <c r="AV56">
        <f t="shared" si="112"/>
        <v>1.0652644313322786E-6</v>
      </c>
      <c r="AY56">
        <f t="shared" si="113"/>
        <v>0.71417155692097578</v>
      </c>
      <c r="AZ56">
        <f t="shared" si="26"/>
        <v>1.2288372604681754</v>
      </c>
      <c r="BC56">
        <f t="shared" si="114"/>
        <v>0.62017389121415711</v>
      </c>
      <c r="BD56">
        <f t="shared" si="115"/>
        <v>8.6688812717697847E-7</v>
      </c>
      <c r="BG56">
        <f t="shared" si="116"/>
        <v>-8.0410374561324716</v>
      </c>
      <c r="BH56">
        <f t="shared" si="117"/>
        <v>5.5223012669609233</v>
      </c>
    </row>
    <row r="57" spans="2:60">
      <c r="C57">
        <f>$C37 * (C50 + ($C30 * SIN(2*C50) * COSH(2*C51) + $C31 * SIN(2*C50*2) * COSH(2*C51*2) + $C32 * SIN(2*C50*3) * COSH(2*C51*3) + $C33 * SIN(2*C50*4) * COSH(2*C51*4) + $C34 * SIN(2*C50*5) * COSH(2*C51*5) ) )</f>
        <v>3953421.0450060447</v>
      </c>
      <c r="E57">
        <v>35.715492248535099</v>
      </c>
      <c r="F57">
        <v>139.76129150390599</v>
      </c>
      <c r="G57">
        <v>1.5</v>
      </c>
      <c r="H57">
        <v>5.32</v>
      </c>
      <c r="I57">
        <v>35.715560913085902</v>
      </c>
      <c r="J57">
        <v>139.76123046875</v>
      </c>
      <c r="K57">
        <f>E57*PI()/180</f>
        <v>0.62335293370745037</v>
      </c>
      <c r="L57">
        <f t="shared" si="89"/>
        <v>2.4392947035827368</v>
      </c>
      <c r="M57">
        <f t="shared" si="90"/>
        <v>0.62335413212994129</v>
      </c>
      <c r="N57">
        <f t="shared" si="91"/>
        <v>2.4392936383183055</v>
      </c>
      <c r="O57">
        <f t="shared" si="92"/>
        <v>0.94794152197184645</v>
      </c>
      <c r="P57">
        <f t="shared" si="93"/>
        <v>0.60373344267671347</v>
      </c>
      <c r="Q57">
        <f t="shared" si="94"/>
        <v>-0.5634303877321738</v>
      </c>
      <c r="R57">
        <f t="shared" si="95"/>
        <v>-0.96257600818290445</v>
      </c>
      <c r="S57">
        <f t="shared" si="96"/>
        <v>-4.962359691597764E-2</v>
      </c>
      <c r="U57" s="1" t="s">
        <v>132</v>
      </c>
      <c r="V57" s="3">
        <v>0.99990000000000001</v>
      </c>
      <c r="W57" s="3">
        <v>6378137</v>
      </c>
      <c r="X57" s="3">
        <v>298.25722210100002</v>
      </c>
      <c r="AA57" s="3">
        <f t="shared" si="97"/>
        <v>1.6792203946287445E-3</v>
      </c>
      <c r="AB57" s="3">
        <f t="shared" si="9"/>
        <v>1.0000007049454078</v>
      </c>
      <c r="AC57" s="3">
        <f t="shared" si="98"/>
        <v>-2.5188297041239312E-3</v>
      </c>
      <c r="AD57" s="3">
        <f t="shared" si="99"/>
        <v>2.6435429493240994E-6</v>
      </c>
      <c r="AE57" s="3">
        <f t="shared" si="100"/>
        <v>-3.4526259073074147E-9</v>
      </c>
      <c r="AF57" s="3">
        <f t="shared" si="101"/>
        <v>4.8918304243879506E-12</v>
      </c>
      <c r="AG57" s="3">
        <f t="shared" si="102"/>
        <v>-7.2287260458139161E-15</v>
      </c>
      <c r="AH57" s="3" t="s">
        <v>57</v>
      </c>
      <c r="AI57" s="3">
        <f t="shared" si="103"/>
        <v>8.377318247285465E-4</v>
      </c>
      <c r="AJ57" s="3">
        <f t="shared" si="104"/>
        <v>7.6085278483792483E-7</v>
      </c>
      <c r="AK57" s="3">
        <f t="shared" si="105"/>
        <v>1.1976455002315586E-9</v>
      </c>
      <c r="AL57" s="3">
        <f t="shared" si="106"/>
        <v>2.4291502606542476E-12</v>
      </c>
      <c r="AM57" s="3">
        <f t="shared" si="107"/>
        <v>5.7501643840919741E-15</v>
      </c>
      <c r="AP57" s="3">
        <f t="shared" si="108"/>
        <v>6366812.4008564716</v>
      </c>
      <c r="AQ57">
        <f t="shared" si="109"/>
        <v>-2.3861053274235222E-3</v>
      </c>
      <c r="AR57">
        <f t="shared" si="110"/>
        <v>3953586.9442910855</v>
      </c>
      <c r="AU57">
        <f t="shared" si="111"/>
        <v>0.99999999999943257</v>
      </c>
      <c r="AV57">
        <f t="shared" si="112"/>
        <v>1.0652644313322786E-6</v>
      </c>
      <c r="AY57">
        <f t="shared" si="113"/>
        <v>0.71417165724161724</v>
      </c>
      <c r="AZ57">
        <f t="shared" si="26"/>
        <v>1.2288373187721953</v>
      </c>
      <c r="BC57">
        <f t="shared" si="114"/>
        <v>0.6201739576498605</v>
      </c>
      <c r="BD57">
        <f t="shared" si="115"/>
        <v>8.668880860461779E-7</v>
      </c>
      <c r="BG57">
        <f t="shared" si="116"/>
        <v>-7.6178248669020832</v>
      </c>
      <c r="BH57">
        <f t="shared" si="117"/>
        <v>5.5223010037821298</v>
      </c>
    </row>
    <row r="58" spans="2:60">
      <c r="E58">
        <v>35.715492248535099</v>
      </c>
      <c r="F58">
        <v>139.76129150390599</v>
      </c>
      <c r="G58">
        <v>1.5</v>
      </c>
      <c r="H58">
        <v>5.32</v>
      </c>
      <c r="I58">
        <v>35.715560913085902</v>
      </c>
      <c r="J58">
        <v>139.76123046875</v>
      </c>
      <c r="K58">
        <f>E58*PI()/180</f>
        <v>0.62335293370745037</v>
      </c>
      <c r="L58">
        <f t="shared" si="89"/>
        <v>2.4392947035827368</v>
      </c>
      <c r="M58">
        <f t="shared" si="90"/>
        <v>0.62335413212994129</v>
      </c>
      <c r="N58">
        <f t="shared" si="91"/>
        <v>2.4392936383183055</v>
      </c>
      <c r="O58">
        <f t="shared" si="92"/>
        <v>0.94794152197184645</v>
      </c>
      <c r="P58">
        <f t="shared" si="93"/>
        <v>0.60373344267671347</v>
      </c>
      <c r="Q58">
        <f t="shared" si="94"/>
        <v>-0.5634303877321738</v>
      </c>
      <c r="R58">
        <f t="shared" si="95"/>
        <v>-0.96257600818290445</v>
      </c>
      <c r="S58">
        <f t="shared" si="96"/>
        <v>-4.962359691597764E-2</v>
      </c>
      <c r="U58" s="1" t="s">
        <v>133</v>
      </c>
      <c r="V58" s="3">
        <v>0.99990000000000001</v>
      </c>
      <c r="W58" s="3">
        <v>6378137</v>
      </c>
      <c r="X58" s="3">
        <v>298.25722210100002</v>
      </c>
      <c r="AA58" s="3">
        <f t="shared" si="97"/>
        <v>1.6792203946287445E-3</v>
      </c>
      <c r="AB58" s="3">
        <f t="shared" si="9"/>
        <v>1.0000007049454078</v>
      </c>
      <c r="AC58" s="3">
        <f t="shared" si="98"/>
        <v>-2.5188297041239312E-3</v>
      </c>
      <c r="AD58" s="3">
        <f t="shared" si="99"/>
        <v>2.6435429493240994E-6</v>
      </c>
      <c r="AE58" s="3">
        <f t="shared" si="100"/>
        <v>-3.4526259073074147E-9</v>
      </c>
      <c r="AF58" s="3">
        <f t="shared" si="101"/>
        <v>4.8918304243879506E-12</v>
      </c>
      <c r="AG58" s="3">
        <f t="shared" si="102"/>
        <v>-7.2287260458139161E-15</v>
      </c>
      <c r="AH58" s="3" t="s">
        <v>57</v>
      </c>
      <c r="AI58" s="3">
        <f t="shared" si="103"/>
        <v>8.377318247285465E-4</v>
      </c>
      <c r="AJ58" s="3">
        <f t="shared" si="104"/>
        <v>7.6085278483792483E-7</v>
      </c>
      <c r="AK58" s="3">
        <f t="shared" si="105"/>
        <v>1.1976455002315586E-9</v>
      </c>
      <c r="AL58" s="3">
        <f t="shared" si="106"/>
        <v>2.4291502606542476E-12</v>
      </c>
      <c r="AM58" s="3">
        <f t="shared" si="107"/>
        <v>5.7501643840919741E-15</v>
      </c>
      <c r="AP58" s="3">
        <f t="shared" si="108"/>
        <v>6366812.4008564716</v>
      </c>
      <c r="AQ58">
        <f t="shared" si="109"/>
        <v>-2.3861053274235222E-3</v>
      </c>
      <c r="AR58">
        <f t="shared" si="110"/>
        <v>3953586.9442910855</v>
      </c>
      <c r="AU58">
        <f t="shared" si="111"/>
        <v>0.99999999999943257</v>
      </c>
      <c r="AV58">
        <f t="shared" si="112"/>
        <v>1.0652644313322786E-6</v>
      </c>
      <c r="AY58">
        <f t="shared" si="113"/>
        <v>0.71417165724161724</v>
      </c>
      <c r="AZ58">
        <f t="shared" si="26"/>
        <v>1.2288373187721953</v>
      </c>
      <c r="BC58">
        <f t="shared" si="114"/>
        <v>0.6201739576498605</v>
      </c>
      <c r="BD58">
        <f t="shared" si="115"/>
        <v>8.668880860461779E-7</v>
      </c>
      <c r="BG58">
        <f t="shared" si="116"/>
        <v>-7.6178248669020832</v>
      </c>
      <c r="BH58">
        <f t="shared" si="117"/>
        <v>5.5223010037821298</v>
      </c>
    </row>
    <row r="59" spans="2:60">
      <c r="E59">
        <v>35.715492248535099</v>
      </c>
      <c r="F59">
        <v>139.761306762695</v>
      </c>
      <c r="G59">
        <v>1.5</v>
      </c>
      <c r="H59">
        <v>6.08</v>
      </c>
      <c r="I59">
        <v>35.715560913085902</v>
      </c>
      <c r="J59">
        <v>139.76123046875</v>
      </c>
      <c r="K59">
        <f>E59*PI()/180</f>
        <v>0.62335293370745037</v>
      </c>
      <c r="L59">
        <f t="shared" si="89"/>
        <v>2.4392949698988451</v>
      </c>
      <c r="M59">
        <f t="shared" si="90"/>
        <v>0.62335413212994129</v>
      </c>
      <c r="N59">
        <f t="shared" si="91"/>
        <v>2.4392936383183055</v>
      </c>
      <c r="O59">
        <f t="shared" si="92"/>
        <v>0.94794152197184645</v>
      </c>
      <c r="P59">
        <f t="shared" si="93"/>
        <v>0.60373344267671347</v>
      </c>
      <c r="Q59">
        <f t="shared" si="94"/>
        <v>-0.5634303877321738</v>
      </c>
      <c r="R59">
        <f t="shared" si="95"/>
        <v>-0.96257600818290445</v>
      </c>
      <c r="S59">
        <f t="shared" si="96"/>
        <v>-4.962359691597764E-2</v>
      </c>
      <c r="U59" s="1" t="s">
        <v>134</v>
      </c>
      <c r="V59" s="3">
        <v>0.99990000000000001</v>
      </c>
      <c r="W59" s="3">
        <v>6378137</v>
      </c>
      <c r="X59" s="3">
        <v>298.25722210100002</v>
      </c>
      <c r="AA59" s="3">
        <f t="shared" si="97"/>
        <v>1.6792203946287445E-3</v>
      </c>
      <c r="AB59" s="3">
        <f t="shared" si="9"/>
        <v>1.0000007049454078</v>
      </c>
      <c r="AC59" s="3">
        <f t="shared" si="98"/>
        <v>-2.5188297041239312E-3</v>
      </c>
      <c r="AD59" s="3">
        <f t="shared" si="99"/>
        <v>2.6435429493240994E-6</v>
      </c>
      <c r="AE59" s="3">
        <f t="shared" si="100"/>
        <v>-3.4526259073074147E-9</v>
      </c>
      <c r="AF59" s="3">
        <f t="shared" si="101"/>
        <v>4.8918304243879506E-12</v>
      </c>
      <c r="AG59" s="3">
        <f t="shared" si="102"/>
        <v>-7.2287260458139161E-15</v>
      </c>
      <c r="AH59" s="3" t="s">
        <v>57</v>
      </c>
      <c r="AI59" s="3">
        <f t="shared" si="103"/>
        <v>8.377318247285465E-4</v>
      </c>
      <c r="AJ59" s="3">
        <f t="shared" si="104"/>
        <v>7.6085278483792483E-7</v>
      </c>
      <c r="AK59" s="3">
        <f t="shared" si="105"/>
        <v>1.1976455002315586E-9</v>
      </c>
      <c r="AL59" s="3">
        <f t="shared" si="106"/>
        <v>2.4291502606542476E-12</v>
      </c>
      <c r="AM59" s="3">
        <f t="shared" si="107"/>
        <v>5.7501643840919741E-15</v>
      </c>
      <c r="AP59" s="3">
        <f t="shared" si="108"/>
        <v>6366812.4008564716</v>
      </c>
      <c r="AQ59">
        <f t="shared" si="109"/>
        <v>-2.3861053274235222E-3</v>
      </c>
      <c r="AR59">
        <f t="shared" si="110"/>
        <v>3953586.9442910855</v>
      </c>
      <c r="AU59">
        <f t="shared" si="111"/>
        <v>0.99999999999911349</v>
      </c>
      <c r="AV59">
        <f t="shared" si="112"/>
        <v>1.3315805396092957E-6</v>
      </c>
      <c r="AY59">
        <f t="shared" si="113"/>
        <v>0.71417165724161724</v>
      </c>
      <c r="AZ59">
        <f t="shared" si="26"/>
        <v>1.2288373187721953</v>
      </c>
      <c r="BC59">
        <f t="shared" si="114"/>
        <v>0.62017395765001138</v>
      </c>
      <c r="BD59">
        <f t="shared" si="115"/>
        <v>1.0836101079191496E-6</v>
      </c>
      <c r="BG59">
        <f t="shared" si="116"/>
        <v>-7.6178239020518959</v>
      </c>
      <c r="BH59">
        <f t="shared" si="117"/>
        <v>6.9028762570300453</v>
      </c>
    </row>
    <row r="60" spans="2:60">
      <c r="E60">
        <v>35.715492248535099</v>
      </c>
      <c r="F60">
        <v>139.761306762695</v>
      </c>
      <c r="G60">
        <v>1.5</v>
      </c>
      <c r="H60">
        <v>6.08</v>
      </c>
      <c r="I60">
        <v>35.715560913085902</v>
      </c>
      <c r="J60">
        <v>139.76123046875</v>
      </c>
      <c r="K60">
        <f>E60*PI()/180</f>
        <v>0.62335293370745037</v>
      </c>
      <c r="L60">
        <f t="shared" si="89"/>
        <v>2.4392949698988451</v>
      </c>
      <c r="M60">
        <f t="shared" si="90"/>
        <v>0.62335413212994129</v>
      </c>
      <c r="N60">
        <f t="shared" si="91"/>
        <v>2.4392936383183055</v>
      </c>
      <c r="O60">
        <f t="shared" si="92"/>
        <v>0.94794152197184645</v>
      </c>
      <c r="P60">
        <f t="shared" si="93"/>
        <v>0.60373344267671347</v>
      </c>
      <c r="Q60">
        <f t="shared" si="94"/>
        <v>-0.5634303877321738</v>
      </c>
      <c r="R60">
        <f t="shared" si="95"/>
        <v>-0.96257600818290445</v>
      </c>
      <c r="S60">
        <f t="shared" si="96"/>
        <v>-4.962359691597764E-2</v>
      </c>
      <c r="U60" s="1" t="s">
        <v>135</v>
      </c>
      <c r="V60" s="3">
        <v>0.99990000000000001</v>
      </c>
      <c r="W60" s="3">
        <v>6378137</v>
      </c>
      <c r="X60" s="3">
        <v>298.25722210100002</v>
      </c>
      <c r="AA60" s="3">
        <f t="shared" si="97"/>
        <v>1.6792203946287445E-3</v>
      </c>
      <c r="AB60" s="3">
        <f t="shared" si="9"/>
        <v>1.0000007049454078</v>
      </c>
      <c r="AC60" s="3">
        <f t="shared" si="98"/>
        <v>-2.5188297041239312E-3</v>
      </c>
      <c r="AD60" s="3">
        <f t="shared" si="99"/>
        <v>2.6435429493240994E-6</v>
      </c>
      <c r="AE60" s="3">
        <f t="shared" si="100"/>
        <v>-3.4526259073074147E-9</v>
      </c>
      <c r="AF60" s="3">
        <f t="shared" si="101"/>
        <v>4.8918304243879506E-12</v>
      </c>
      <c r="AG60" s="3">
        <f t="shared" si="102"/>
        <v>-7.2287260458139161E-15</v>
      </c>
      <c r="AH60" s="3" t="s">
        <v>57</v>
      </c>
      <c r="AI60" s="3">
        <f t="shared" si="103"/>
        <v>8.377318247285465E-4</v>
      </c>
      <c r="AJ60" s="3">
        <f t="shared" si="104"/>
        <v>7.6085278483792483E-7</v>
      </c>
      <c r="AK60" s="3">
        <f t="shared" si="105"/>
        <v>1.1976455002315586E-9</v>
      </c>
      <c r="AL60" s="3">
        <f t="shared" si="106"/>
        <v>2.4291502606542476E-12</v>
      </c>
      <c r="AM60" s="3">
        <f t="shared" si="107"/>
        <v>5.7501643840919741E-15</v>
      </c>
      <c r="AP60" s="3">
        <f t="shared" si="108"/>
        <v>6366812.4008564716</v>
      </c>
      <c r="AQ60">
        <f t="shared" si="109"/>
        <v>-2.3861053274235222E-3</v>
      </c>
      <c r="AR60">
        <f t="shared" si="110"/>
        <v>3953586.9442910855</v>
      </c>
      <c r="AU60">
        <f t="shared" si="111"/>
        <v>0.99999999999911349</v>
      </c>
      <c r="AV60">
        <f t="shared" si="112"/>
        <v>1.3315805396092957E-6</v>
      </c>
      <c r="AY60">
        <f t="shared" si="113"/>
        <v>0.71417165724161724</v>
      </c>
      <c r="AZ60">
        <f t="shared" si="26"/>
        <v>1.2288373187721953</v>
      </c>
      <c r="BC60">
        <f t="shared" si="114"/>
        <v>0.62017395765001138</v>
      </c>
      <c r="BD60">
        <f t="shared" si="115"/>
        <v>1.0836101079191496E-6</v>
      </c>
      <c r="BG60">
        <f t="shared" si="116"/>
        <v>-7.6178239020518959</v>
      </c>
      <c r="BH60">
        <f t="shared" si="117"/>
        <v>6.9028762570300453</v>
      </c>
    </row>
    <row r="61" spans="2:60">
      <c r="E61">
        <v>35.715492248535099</v>
      </c>
      <c r="F61">
        <v>139.761306762695</v>
      </c>
      <c r="G61">
        <v>1.5</v>
      </c>
      <c r="H61">
        <v>6.08</v>
      </c>
      <c r="I61">
        <v>35.715560913085902</v>
      </c>
      <c r="J61">
        <v>139.76123046875</v>
      </c>
      <c r="K61">
        <f>E61*PI()/180</f>
        <v>0.62335293370745037</v>
      </c>
      <c r="L61">
        <f t="shared" si="89"/>
        <v>2.4392949698988451</v>
      </c>
      <c r="M61">
        <f t="shared" si="90"/>
        <v>0.62335413212994129</v>
      </c>
      <c r="N61">
        <f t="shared" si="91"/>
        <v>2.4392936383183055</v>
      </c>
      <c r="O61">
        <f t="shared" si="92"/>
        <v>0.94794152197184645</v>
      </c>
      <c r="P61">
        <f t="shared" si="93"/>
        <v>0.60373344267671347</v>
      </c>
      <c r="Q61">
        <f t="shared" si="94"/>
        <v>-0.5634303877321738</v>
      </c>
      <c r="R61">
        <f t="shared" si="95"/>
        <v>-0.96257600818290445</v>
      </c>
      <c r="S61">
        <f t="shared" si="96"/>
        <v>-4.962359691597764E-2</v>
      </c>
      <c r="U61" s="1" t="s">
        <v>136</v>
      </c>
      <c r="V61" s="3">
        <v>0.99990000000000001</v>
      </c>
      <c r="W61" s="3">
        <v>6378137</v>
      </c>
      <c r="X61" s="3">
        <v>298.25722210100002</v>
      </c>
      <c r="AA61" s="3">
        <f t="shared" si="97"/>
        <v>1.6792203946287445E-3</v>
      </c>
      <c r="AB61" s="3">
        <f t="shared" si="9"/>
        <v>1.0000007049454078</v>
      </c>
      <c r="AC61" s="3">
        <f t="shared" si="98"/>
        <v>-2.5188297041239312E-3</v>
      </c>
      <c r="AD61" s="3">
        <f t="shared" si="99"/>
        <v>2.6435429493240994E-6</v>
      </c>
      <c r="AE61" s="3">
        <f t="shared" si="100"/>
        <v>-3.4526259073074147E-9</v>
      </c>
      <c r="AF61" s="3">
        <f t="shared" si="101"/>
        <v>4.8918304243879506E-12</v>
      </c>
      <c r="AG61" s="3">
        <f t="shared" si="102"/>
        <v>-7.2287260458139161E-15</v>
      </c>
      <c r="AH61" s="3" t="s">
        <v>57</v>
      </c>
      <c r="AI61" s="3">
        <f t="shared" si="103"/>
        <v>8.377318247285465E-4</v>
      </c>
      <c r="AJ61" s="3">
        <f t="shared" si="104"/>
        <v>7.6085278483792483E-7</v>
      </c>
      <c r="AK61" s="3">
        <f t="shared" si="105"/>
        <v>1.1976455002315586E-9</v>
      </c>
      <c r="AL61" s="3">
        <f t="shared" si="106"/>
        <v>2.4291502606542476E-12</v>
      </c>
      <c r="AM61" s="3">
        <f t="shared" si="107"/>
        <v>5.7501643840919741E-15</v>
      </c>
      <c r="AP61" s="3">
        <f t="shared" si="108"/>
        <v>6366812.4008564716</v>
      </c>
      <c r="AQ61">
        <f t="shared" si="109"/>
        <v>-2.3861053274235222E-3</v>
      </c>
      <c r="AR61">
        <f t="shared" si="110"/>
        <v>3953586.9442910855</v>
      </c>
      <c r="AU61">
        <f t="shared" si="111"/>
        <v>0.99999999999911349</v>
      </c>
      <c r="AV61">
        <f t="shared" si="112"/>
        <v>1.3315805396092957E-6</v>
      </c>
      <c r="AY61">
        <f t="shared" si="113"/>
        <v>0.71417165724161724</v>
      </c>
      <c r="AZ61">
        <f t="shared" si="26"/>
        <v>1.2288373187721953</v>
      </c>
      <c r="BC61">
        <f t="shared" si="114"/>
        <v>0.62017395765001138</v>
      </c>
      <c r="BD61">
        <f t="shared" si="115"/>
        <v>1.0836101079191496E-6</v>
      </c>
      <c r="BG61">
        <f t="shared" si="116"/>
        <v>-7.6178239020518959</v>
      </c>
      <c r="BH61">
        <f t="shared" si="117"/>
        <v>6.9028762570300453</v>
      </c>
    </row>
    <row r="62" spans="2:60">
      <c r="E62">
        <v>35.715492248535099</v>
      </c>
      <c r="F62">
        <v>139.761306762695</v>
      </c>
      <c r="G62">
        <v>1.5</v>
      </c>
      <c r="H62">
        <v>6.08</v>
      </c>
      <c r="I62">
        <v>35.715560913085902</v>
      </c>
      <c r="J62">
        <v>139.76123046875</v>
      </c>
      <c r="K62">
        <f>E62*PI()/180</f>
        <v>0.62335293370745037</v>
      </c>
      <c r="L62">
        <f t="shared" si="89"/>
        <v>2.4392949698988451</v>
      </c>
      <c r="M62">
        <f t="shared" si="90"/>
        <v>0.62335413212994129</v>
      </c>
      <c r="N62">
        <f t="shared" si="91"/>
        <v>2.4392936383183055</v>
      </c>
      <c r="O62">
        <f t="shared" si="92"/>
        <v>0.94794152197184645</v>
      </c>
      <c r="P62">
        <f t="shared" si="93"/>
        <v>0.60373344267671347</v>
      </c>
      <c r="Q62">
        <f t="shared" si="94"/>
        <v>-0.5634303877321738</v>
      </c>
      <c r="R62">
        <f t="shared" si="95"/>
        <v>-0.96257600818290445</v>
      </c>
      <c r="S62">
        <f t="shared" si="96"/>
        <v>-4.962359691597764E-2</v>
      </c>
      <c r="U62" s="1" t="s">
        <v>137</v>
      </c>
      <c r="V62" s="3">
        <v>0.99990000000000001</v>
      </c>
      <c r="W62" s="3">
        <v>6378137</v>
      </c>
      <c r="X62" s="3">
        <v>298.25722210100002</v>
      </c>
      <c r="AA62" s="3">
        <f t="shared" si="97"/>
        <v>1.6792203946287445E-3</v>
      </c>
      <c r="AB62" s="3">
        <f t="shared" si="9"/>
        <v>1.0000007049454078</v>
      </c>
      <c r="AC62" s="3">
        <f t="shared" si="98"/>
        <v>-2.5188297041239312E-3</v>
      </c>
      <c r="AD62" s="3">
        <f t="shared" si="99"/>
        <v>2.6435429493240994E-6</v>
      </c>
      <c r="AE62" s="3">
        <f t="shared" si="100"/>
        <v>-3.4526259073074147E-9</v>
      </c>
      <c r="AF62" s="3">
        <f t="shared" si="101"/>
        <v>4.8918304243879506E-12</v>
      </c>
      <c r="AG62" s="3">
        <f t="shared" si="102"/>
        <v>-7.2287260458139161E-15</v>
      </c>
      <c r="AH62" s="3" t="s">
        <v>57</v>
      </c>
      <c r="AI62" s="3">
        <f t="shared" si="103"/>
        <v>8.377318247285465E-4</v>
      </c>
      <c r="AJ62" s="3">
        <f t="shared" si="104"/>
        <v>7.6085278483792483E-7</v>
      </c>
      <c r="AK62" s="3">
        <f t="shared" si="105"/>
        <v>1.1976455002315586E-9</v>
      </c>
      <c r="AL62" s="3">
        <f t="shared" si="106"/>
        <v>2.4291502606542476E-12</v>
      </c>
      <c r="AM62" s="3">
        <f t="shared" si="107"/>
        <v>5.7501643840919741E-15</v>
      </c>
      <c r="AP62" s="3">
        <f t="shared" si="108"/>
        <v>6366812.4008564716</v>
      </c>
      <c r="AQ62">
        <f t="shared" si="109"/>
        <v>-2.3861053274235222E-3</v>
      </c>
      <c r="AR62">
        <f t="shared" si="110"/>
        <v>3953586.9442910855</v>
      </c>
      <c r="AU62">
        <f t="shared" si="111"/>
        <v>0.99999999999911349</v>
      </c>
      <c r="AV62">
        <f t="shared" si="112"/>
        <v>1.3315805396092957E-6</v>
      </c>
      <c r="AY62">
        <f t="shared" si="113"/>
        <v>0.71417165724161724</v>
      </c>
      <c r="AZ62">
        <f t="shared" si="26"/>
        <v>1.2288373187721953</v>
      </c>
      <c r="BC62">
        <f t="shared" si="114"/>
        <v>0.62017395765001138</v>
      </c>
      <c r="BD62">
        <f t="shared" si="115"/>
        <v>1.0836101079191496E-6</v>
      </c>
      <c r="BG62">
        <f t="shared" si="116"/>
        <v>-7.6178239020518959</v>
      </c>
      <c r="BH62">
        <f t="shared" si="117"/>
        <v>6.9028762570300453</v>
      </c>
    </row>
    <row r="63" spans="2:60">
      <c r="E63">
        <v>35.715492248535099</v>
      </c>
      <c r="F63">
        <v>139.761306762695</v>
      </c>
      <c r="G63">
        <v>1.5</v>
      </c>
      <c r="H63">
        <v>6.08</v>
      </c>
      <c r="I63">
        <v>35.715560913085902</v>
      </c>
      <c r="J63">
        <v>139.76123046875</v>
      </c>
      <c r="K63">
        <f>E63*PI()/180</f>
        <v>0.62335293370745037</v>
      </c>
      <c r="L63">
        <f t="shared" si="89"/>
        <v>2.4392949698988451</v>
      </c>
      <c r="M63">
        <f t="shared" si="90"/>
        <v>0.62335413212994129</v>
      </c>
      <c r="N63">
        <f t="shared" si="91"/>
        <v>2.4392936383183055</v>
      </c>
      <c r="O63">
        <f t="shared" si="92"/>
        <v>0.94794152197184645</v>
      </c>
      <c r="P63">
        <f t="shared" si="93"/>
        <v>0.60373344267671347</v>
      </c>
      <c r="Q63">
        <f t="shared" si="94"/>
        <v>-0.5634303877321738</v>
      </c>
      <c r="R63">
        <f t="shared" si="95"/>
        <v>-0.96257600818290445</v>
      </c>
      <c r="S63">
        <f t="shared" si="96"/>
        <v>-4.962359691597764E-2</v>
      </c>
      <c r="U63" s="1" t="s">
        <v>138</v>
      </c>
      <c r="V63" s="3">
        <v>0.99990000000000001</v>
      </c>
      <c r="W63" s="3">
        <v>6378137</v>
      </c>
      <c r="X63" s="3">
        <v>298.25722210100002</v>
      </c>
      <c r="AA63" s="3">
        <f t="shared" si="97"/>
        <v>1.6792203946287445E-3</v>
      </c>
      <c r="AB63" s="3">
        <f t="shared" si="9"/>
        <v>1.0000007049454078</v>
      </c>
      <c r="AC63" s="3">
        <f t="shared" si="98"/>
        <v>-2.5188297041239312E-3</v>
      </c>
      <c r="AD63" s="3">
        <f t="shared" si="99"/>
        <v>2.6435429493240994E-6</v>
      </c>
      <c r="AE63" s="3">
        <f t="shared" si="100"/>
        <v>-3.4526259073074147E-9</v>
      </c>
      <c r="AF63" s="3">
        <f t="shared" si="101"/>
        <v>4.8918304243879506E-12</v>
      </c>
      <c r="AG63" s="3">
        <f t="shared" si="102"/>
        <v>-7.2287260458139161E-15</v>
      </c>
      <c r="AH63" s="3" t="s">
        <v>57</v>
      </c>
      <c r="AI63" s="3">
        <f t="shared" si="103"/>
        <v>8.377318247285465E-4</v>
      </c>
      <c r="AJ63" s="3">
        <f t="shared" si="104"/>
        <v>7.6085278483792483E-7</v>
      </c>
      <c r="AK63" s="3">
        <f t="shared" si="105"/>
        <v>1.1976455002315586E-9</v>
      </c>
      <c r="AL63" s="3">
        <f t="shared" si="106"/>
        <v>2.4291502606542476E-12</v>
      </c>
      <c r="AM63" s="3">
        <f t="shared" si="107"/>
        <v>5.7501643840919741E-15</v>
      </c>
      <c r="AP63" s="3">
        <f t="shared" si="108"/>
        <v>6366812.4008564716</v>
      </c>
      <c r="AQ63">
        <f t="shared" si="109"/>
        <v>-2.3861053274235222E-3</v>
      </c>
      <c r="AR63">
        <f t="shared" si="110"/>
        <v>3953586.9442910855</v>
      </c>
      <c r="AU63">
        <f t="shared" si="111"/>
        <v>0.99999999999911349</v>
      </c>
      <c r="AV63">
        <f t="shared" si="112"/>
        <v>1.3315805396092957E-6</v>
      </c>
      <c r="AY63">
        <f t="shared" si="113"/>
        <v>0.71417165724161724</v>
      </c>
      <c r="AZ63">
        <f t="shared" si="26"/>
        <v>1.2288373187721953</v>
      </c>
      <c r="BC63">
        <f t="shared" si="114"/>
        <v>0.62017395765001138</v>
      </c>
      <c r="BD63">
        <f t="shared" si="115"/>
        <v>1.0836101079191496E-6</v>
      </c>
      <c r="BG63">
        <f t="shared" si="116"/>
        <v>-7.6178239020518959</v>
      </c>
      <c r="BH63">
        <f t="shared" si="117"/>
        <v>6.9028762570300453</v>
      </c>
    </row>
    <row r="64" spans="2:60">
      <c r="E64">
        <v>35.715492248535099</v>
      </c>
      <c r="F64">
        <v>139.761306762695</v>
      </c>
      <c r="G64">
        <v>1.5</v>
      </c>
      <c r="H64">
        <v>6.08</v>
      </c>
      <c r="I64">
        <v>35.715560913085902</v>
      </c>
      <c r="J64">
        <v>139.76123046875</v>
      </c>
      <c r="K64">
        <f>E64*PI()/180</f>
        <v>0.62335293370745037</v>
      </c>
      <c r="L64">
        <f t="shared" si="89"/>
        <v>2.4392949698988451</v>
      </c>
      <c r="M64">
        <f t="shared" si="90"/>
        <v>0.62335413212994129</v>
      </c>
      <c r="N64">
        <f t="shared" si="91"/>
        <v>2.4392936383183055</v>
      </c>
      <c r="O64">
        <f t="shared" si="92"/>
        <v>0.94794152197184645</v>
      </c>
      <c r="P64">
        <f t="shared" si="93"/>
        <v>0.60373344267671347</v>
      </c>
      <c r="Q64">
        <f t="shared" si="94"/>
        <v>-0.5634303877321738</v>
      </c>
      <c r="R64">
        <f t="shared" si="95"/>
        <v>-0.96257600818290445</v>
      </c>
      <c r="S64">
        <f t="shared" si="96"/>
        <v>-4.962359691597764E-2</v>
      </c>
      <c r="U64" s="1" t="s">
        <v>139</v>
      </c>
      <c r="V64" s="3">
        <v>0.99990000000000001</v>
      </c>
      <c r="W64" s="3">
        <v>6378137</v>
      </c>
      <c r="X64" s="3">
        <v>298.25722210100002</v>
      </c>
      <c r="AA64" s="3">
        <f t="shared" si="97"/>
        <v>1.6792203946287445E-3</v>
      </c>
      <c r="AB64" s="3">
        <f t="shared" si="9"/>
        <v>1.0000007049454078</v>
      </c>
      <c r="AC64" s="3">
        <f t="shared" si="98"/>
        <v>-2.5188297041239312E-3</v>
      </c>
      <c r="AD64" s="3">
        <f t="shared" si="99"/>
        <v>2.6435429493240994E-6</v>
      </c>
      <c r="AE64" s="3">
        <f t="shared" si="100"/>
        <v>-3.4526259073074147E-9</v>
      </c>
      <c r="AF64" s="3">
        <f t="shared" si="101"/>
        <v>4.8918304243879506E-12</v>
      </c>
      <c r="AG64" s="3">
        <f t="shared" si="102"/>
        <v>-7.2287260458139161E-15</v>
      </c>
      <c r="AH64" s="3" t="s">
        <v>57</v>
      </c>
      <c r="AI64" s="3">
        <f t="shared" si="103"/>
        <v>8.377318247285465E-4</v>
      </c>
      <c r="AJ64" s="3">
        <f t="shared" si="104"/>
        <v>7.6085278483792483E-7</v>
      </c>
      <c r="AK64" s="3">
        <f t="shared" si="105"/>
        <v>1.1976455002315586E-9</v>
      </c>
      <c r="AL64" s="3">
        <f t="shared" si="106"/>
        <v>2.4291502606542476E-12</v>
      </c>
      <c r="AM64" s="3">
        <f t="shared" si="107"/>
        <v>5.7501643840919741E-15</v>
      </c>
      <c r="AP64" s="3">
        <f t="shared" si="108"/>
        <v>6366812.4008564716</v>
      </c>
      <c r="AQ64">
        <f t="shared" si="109"/>
        <v>-2.3861053274235222E-3</v>
      </c>
      <c r="AR64">
        <f t="shared" si="110"/>
        <v>3953586.9442910855</v>
      </c>
      <c r="AU64">
        <f t="shared" si="111"/>
        <v>0.99999999999911349</v>
      </c>
      <c r="AV64">
        <f t="shared" si="112"/>
        <v>1.3315805396092957E-6</v>
      </c>
      <c r="AY64">
        <f t="shared" si="113"/>
        <v>0.71417165724161724</v>
      </c>
      <c r="AZ64">
        <f t="shared" si="26"/>
        <v>1.2288373187721953</v>
      </c>
      <c r="BC64">
        <f t="shared" si="114"/>
        <v>0.62017395765001138</v>
      </c>
      <c r="BD64">
        <f t="shared" si="115"/>
        <v>1.0836101079191496E-6</v>
      </c>
      <c r="BG64">
        <f t="shared" si="116"/>
        <v>-7.6178239020518959</v>
      </c>
      <c r="BH64">
        <f t="shared" si="117"/>
        <v>6.9028762570300453</v>
      </c>
    </row>
    <row r="65" spans="5:60">
      <c r="E65">
        <v>35.715492248535099</v>
      </c>
      <c r="F65">
        <v>139.761306762695</v>
      </c>
      <c r="G65">
        <v>1.5</v>
      </c>
      <c r="H65">
        <v>6.08</v>
      </c>
      <c r="I65">
        <v>35.715560913085902</v>
      </c>
      <c r="J65">
        <v>139.76123046875</v>
      </c>
      <c r="K65">
        <f>E65*PI()/180</f>
        <v>0.62335293370745037</v>
      </c>
      <c r="L65">
        <f t="shared" si="89"/>
        <v>2.4392949698988451</v>
      </c>
      <c r="M65">
        <f t="shared" si="90"/>
        <v>0.62335413212994129</v>
      </c>
      <c r="N65">
        <f t="shared" si="91"/>
        <v>2.4392936383183055</v>
      </c>
      <c r="O65">
        <f t="shared" si="92"/>
        <v>0.94794152197184645</v>
      </c>
      <c r="P65">
        <f t="shared" si="93"/>
        <v>0.60373344267671347</v>
      </c>
      <c r="Q65">
        <f t="shared" si="94"/>
        <v>-0.5634303877321738</v>
      </c>
      <c r="R65">
        <f t="shared" si="95"/>
        <v>-0.96257600818290445</v>
      </c>
      <c r="S65">
        <f t="shared" si="96"/>
        <v>-4.962359691597764E-2</v>
      </c>
      <c r="U65" s="1" t="s">
        <v>140</v>
      </c>
      <c r="V65" s="3">
        <v>0.99990000000000001</v>
      </c>
      <c r="W65" s="3">
        <v>6378137</v>
      </c>
      <c r="X65" s="3">
        <v>298.25722210100002</v>
      </c>
      <c r="AA65" s="3">
        <f t="shared" si="97"/>
        <v>1.6792203946287445E-3</v>
      </c>
      <c r="AB65" s="3">
        <f t="shared" si="9"/>
        <v>1.0000007049454078</v>
      </c>
      <c r="AC65" s="3">
        <f t="shared" si="98"/>
        <v>-2.5188297041239312E-3</v>
      </c>
      <c r="AD65" s="3">
        <f t="shared" si="99"/>
        <v>2.6435429493240994E-6</v>
      </c>
      <c r="AE65" s="3">
        <f t="shared" si="100"/>
        <v>-3.4526259073074147E-9</v>
      </c>
      <c r="AF65" s="3">
        <f t="shared" si="101"/>
        <v>4.8918304243879506E-12</v>
      </c>
      <c r="AG65" s="3">
        <f t="shared" si="102"/>
        <v>-7.2287260458139161E-15</v>
      </c>
      <c r="AH65" s="3" t="s">
        <v>57</v>
      </c>
      <c r="AI65" s="3">
        <f t="shared" si="103"/>
        <v>8.377318247285465E-4</v>
      </c>
      <c r="AJ65" s="3">
        <f t="shared" si="104"/>
        <v>7.6085278483792483E-7</v>
      </c>
      <c r="AK65" s="3">
        <f t="shared" si="105"/>
        <v>1.1976455002315586E-9</v>
      </c>
      <c r="AL65" s="3">
        <f t="shared" si="106"/>
        <v>2.4291502606542476E-12</v>
      </c>
      <c r="AM65" s="3">
        <f t="shared" si="107"/>
        <v>5.7501643840919741E-15</v>
      </c>
      <c r="AP65" s="3">
        <f t="shared" si="108"/>
        <v>6366812.4008564716</v>
      </c>
      <c r="AQ65">
        <f t="shared" si="109"/>
        <v>-2.3861053274235222E-3</v>
      </c>
      <c r="AR65">
        <f t="shared" si="110"/>
        <v>3953586.9442910855</v>
      </c>
      <c r="AU65">
        <f t="shared" si="111"/>
        <v>0.99999999999911349</v>
      </c>
      <c r="AV65">
        <f t="shared" si="112"/>
        <v>1.3315805396092957E-6</v>
      </c>
      <c r="AY65">
        <f t="shared" si="113"/>
        <v>0.71417165724161724</v>
      </c>
      <c r="AZ65">
        <f t="shared" si="26"/>
        <v>1.2288373187721953</v>
      </c>
      <c r="BC65">
        <f t="shared" si="114"/>
        <v>0.62017395765001138</v>
      </c>
      <c r="BD65">
        <f t="shared" si="115"/>
        <v>1.0836101079191496E-6</v>
      </c>
      <c r="BG65">
        <f t="shared" si="116"/>
        <v>-7.6178239020518959</v>
      </c>
      <c r="BH65">
        <f t="shared" si="117"/>
        <v>6.9028762570300453</v>
      </c>
    </row>
    <row r="66" spans="5:60">
      <c r="E66">
        <v>35.715492248535099</v>
      </c>
      <c r="F66">
        <v>139.761306762695</v>
      </c>
      <c r="G66">
        <v>1.5</v>
      </c>
      <c r="H66">
        <v>6.08</v>
      </c>
      <c r="I66">
        <v>35.715560913085902</v>
      </c>
      <c r="J66">
        <v>139.76123046875</v>
      </c>
      <c r="K66">
        <f>E66*PI()/180</f>
        <v>0.62335293370745037</v>
      </c>
      <c r="L66">
        <f t="shared" si="89"/>
        <v>2.4392949698988451</v>
      </c>
      <c r="M66">
        <f t="shared" si="90"/>
        <v>0.62335413212994129</v>
      </c>
      <c r="N66">
        <f t="shared" si="91"/>
        <v>2.4392936383183055</v>
      </c>
      <c r="O66">
        <f t="shared" si="92"/>
        <v>0.94794152197184645</v>
      </c>
      <c r="P66">
        <f t="shared" si="93"/>
        <v>0.60373344267671347</v>
      </c>
      <c r="Q66">
        <f t="shared" si="94"/>
        <v>-0.5634303877321738</v>
      </c>
      <c r="R66">
        <f t="shared" si="95"/>
        <v>-0.96257600818290445</v>
      </c>
      <c r="S66">
        <f t="shared" si="96"/>
        <v>-4.962359691597764E-2</v>
      </c>
      <c r="U66" s="1" t="s">
        <v>141</v>
      </c>
      <c r="V66" s="3">
        <v>0.99990000000000001</v>
      </c>
      <c r="W66" s="3">
        <v>6378137</v>
      </c>
      <c r="X66" s="3">
        <v>298.25722210100002</v>
      </c>
      <c r="AA66" s="3">
        <f t="shared" si="97"/>
        <v>1.6792203946287445E-3</v>
      </c>
      <c r="AB66" s="3">
        <f t="shared" si="9"/>
        <v>1.0000007049454078</v>
      </c>
      <c r="AC66" s="3">
        <f t="shared" si="98"/>
        <v>-2.5188297041239312E-3</v>
      </c>
      <c r="AD66" s="3">
        <f t="shared" si="99"/>
        <v>2.6435429493240994E-6</v>
      </c>
      <c r="AE66" s="3">
        <f t="shared" si="100"/>
        <v>-3.4526259073074147E-9</v>
      </c>
      <c r="AF66" s="3">
        <f t="shared" si="101"/>
        <v>4.8918304243879506E-12</v>
      </c>
      <c r="AG66" s="3">
        <f t="shared" si="102"/>
        <v>-7.2287260458139161E-15</v>
      </c>
      <c r="AH66" s="3" t="s">
        <v>57</v>
      </c>
      <c r="AI66" s="3">
        <f t="shared" si="103"/>
        <v>8.377318247285465E-4</v>
      </c>
      <c r="AJ66" s="3">
        <f t="shared" si="104"/>
        <v>7.6085278483792483E-7</v>
      </c>
      <c r="AK66" s="3">
        <f t="shared" si="105"/>
        <v>1.1976455002315586E-9</v>
      </c>
      <c r="AL66" s="3">
        <f t="shared" si="106"/>
        <v>2.4291502606542476E-12</v>
      </c>
      <c r="AM66" s="3">
        <f t="shared" si="107"/>
        <v>5.7501643840919741E-15</v>
      </c>
      <c r="AP66" s="3">
        <f t="shared" si="108"/>
        <v>6366812.4008564716</v>
      </c>
      <c r="AQ66">
        <f t="shared" si="109"/>
        <v>-2.3861053274235222E-3</v>
      </c>
      <c r="AR66">
        <f t="shared" si="110"/>
        <v>3953586.9442910855</v>
      </c>
      <c r="AU66">
        <f t="shared" si="111"/>
        <v>0.99999999999911349</v>
      </c>
      <c r="AV66">
        <f t="shared" si="112"/>
        <v>1.3315805396092957E-6</v>
      </c>
      <c r="AY66">
        <f t="shared" si="113"/>
        <v>0.71417165724161724</v>
      </c>
      <c r="AZ66">
        <f t="shared" si="26"/>
        <v>1.2288373187721953</v>
      </c>
      <c r="BC66">
        <f t="shared" si="114"/>
        <v>0.62017395765001138</v>
      </c>
      <c r="BD66">
        <f t="shared" si="115"/>
        <v>1.0836101079191496E-6</v>
      </c>
      <c r="BG66">
        <f t="shared" si="116"/>
        <v>-7.6178239020518959</v>
      </c>
      <c r="BH66">
        <f t="shared" si="117"/>
        <v>6.9028762570300453</v>
      </c>
    </row>
    <row r="67" spans="5:60">
      <c r="E67">
        <v>35.715496063232401</v>
      </c>
      <c r="F67">
        <v>139.761306762695</v>
      </c>
      <c r="G67">
        <v>1.5</v>
      </c>
      <c r="H67">
        <v>6.08</v>
      </c>
      <c r="I67">
        <v>35.715560913085902</v>
      </c>
      <c r="J67">
        <v>139.76123046875</v>
      </c>
      <c r="K67">
        <f>E67*PI()/180</f>
        <v>0.62335300028647822</v>
      </c>
      <c r="L67">
        <f t="shared" si="89"/>
        <v>2.4392949698988451</v>
      </c>
      <c r="M67">
        <f t="shared" si="90"/>
        <v>0.62335413212994129</v>
      </c>
      <c r="N67">
        <f t="shared" si="91"/>
        <v>2.4392936383183055</v>
      </c>
      <c r="O67">
        <f t="shared" si="92"/>
        <v>0.94794152197184645</v>
      </c>
      <c r="P67">
        <f t="shared" si="93"/>
        <v>0.60373344267671347</v>
      </c>
      <c r="Q67">
        <f t="shared" si="94"/>
        <v>-0.5634303877321738</v>
      </c>
      <c r="R67">
        <f t="shared" si="95"/>
        <v>-0.96257600818290445</v>
      </c>
      <c r="S67">
        <f t="shared" si="96"/>
        <v>-4.962359691597764E-2</v>
      </c>
      <c r="U67" s="1" t="s">
        <v>142</v>
      </c>
      <c r="V67" s="3">
        <v>0.99990000000000001</v>
      </c>
      <c r="W67" s="3">
        <v>6378137</v>
      </c>
      <c r="X67" s="3">
        <v>298.25722210100002</v>
      </c>
      <c r="AA67" s="3">
        <f t="shared" si="97"/>
        <v>1.6792203946287445E-3</v>
      </c>
      <c r="AB67" s="3">
        <f t="shared" si="9"/>
        <v>1.0000007049454078</v>
      </c>
      <c r="AC67" s="3">
        <f t="shared" si="98"/>
        <v>-2.5188297041239312E-3</v>
      </c>
      <c r="AD67" s="3">
        <f t="shared" si="99"/>
        <v>2.6435429493240994E-6</v>
      </c>
      <c r="AE67" s="3">
        <f t="shared" si="100"/>
        <v>-3.4526259073074147E-9</v>
      </c>
      <c r="AF67" s="3">
        <f t="shared" si="101"/>
        <v>4.8918304243879506E-12</v>
      </c>
      <c r="AG67" s="3">
        <f t="shared" si="102"/>
        <v>-7.2287260458139161E-15</v>
      </c>
      <c r="AH67" s="3" t="s">
        <v>57</v>
      </c>
      <c r="AI67" s="3">
        <f t="shared" si="103"/>
        <v>8.377318247285465E-4</v>
      </c>
      <c r="AJ67" s="3">
        <f t="shared" si="104"/>
        <v>7.6085278483792483E-7</v>
      </c>
      <c r="AK67" s="3">
        <f t="shared" si="105"/>
        <v>1.1976455002315586E-9</v>
      </c>
      <c r="AL67" s="3">
        <f t="shared" si="106"/>
        <v>2.4291502606542476E-12</v>
      </c>
      <c r="AM67" s="3">
        <f t="shared" si="107"/>
        <v>5.7501643840919741E-15</v>
      </c>
      <c r="AP67" s="3">
        <f t="shared" si="108"/>
        <v>6366812.4008564716</v>
      </c>
      <c r="AQ67">
        <f t="shared" si="109"/>
        <v>-2.3861053274235222E-3</v>
      </c>
      <c r="AR67">
        <f t="shared" si="110"/>
        <v>3953586.9442910855</v>
      </c>
      <c r="AU67">
        <f t="shared" si="111"/>
        <v>0.99999999999911349</v>
      </c>
      <c r="AV67">
        <f t="shared" si="112"/>
        <v>1.3315805396092957E-6</v>
      </c>
      <c r="AY67">
        <f t="shared" si="113"/>
        <v>0.71417175756226858</v>
      </c>
      <c r="AZ67">
        <f t="shared" si="26"/>
        <v>1.2288373770762264</v>
      </c>
      <c r="BC67">
        <f t="shared" si="114"/>
        <v>0.62017402408571498</v>
      </c>
      <c r="BD67">
        <f t="shared" si="115"/>
        <v>1.0836100565056439E-6</v>
      </c>
      <c r="BG67">
        <f t="shared" si="116"/>
        <v>-7.1946113109588623</v>
      </c>
      <c r="BH67">
        <f t="shared" si="117"/>
        <v>6.9028759280565222</v>
      </c>
    </row>
    <row r="68" spans="5:60">
      <c r="E68">
        <v>35.715496063232401</v>
      </c>
      <c r="F68">
        <v>139.761306762695</v>
      </c>
      <c r="G68">
        <v>1.5</v>
      </c>
      <c r="H68">
        <v>6.08</v>
      </c>
      <c r="I68">
        <v>35.715560913085902</v>
      </c>
      <c r="J68">
        <v>139.76123046875</v>
      </c>
      <c r="K68">
        <f>E68*PI()/180</f>
        <v>0.62335300028647822</v>
      </c>
      <c r="L68">
        <f t="shared" si="89"/>
        <v>2.4392949698988451</v>
      </c>
      <c r="M68">
        <f t="shared" si="90"/>
        <v>0.62335413212994129</v>
      </c>
      <c r="N68">
        <f t="shared" si="91"/>
        <v>2.4392936383183055</v>
      </c>
      <c r="O68">
        <f t="shared" si="92"/>
        <v>0.94794152197184645</v>
      </c>
      <c r="P68">
        <f t="shared" si="93"/>
        <v>0.60373344267671347</v>
      </c>
      <c r="Q68">
        <f t="shared" si="94"/>
        <v>-0.5634303877321738</v>
      </c>
      <c r="R68">
        <f t="shared" si="95"/>
        <v>-0.96257600818290445</v>
      </c>
      <c r="S68">
        <f t="shared" si="96"/>
        <v>-4.962359691597764E-2</v>
      </c>
      <c r="U68" s="1" t="s">
        <v>143</v>
      </c>
      <c r="V68" s="3">
        <v>0.99990000000000001</v>
      </c>
      <c r="W68" s="3">
        <v>6378137</v>
      </c>
      <c r="X68" s="3">
        <v>298.25722210100002</v>
      </c>
      <c r="AA68" s="3">
        <f t="shared" si="97"/>
        <v>1.6792203946287445E-3</v>
      </c>
      <c r="AB68" s="3">
        <f t="shared" ref="AB68:AB131" si="118">1 + AA68^2/4 + AA68^4/64</f>
        <v>1.0000007049454078</v>
      </c>
      <c r="AC68" s="3">
        <f t="shared" si="98"/>
        <v>-2.5188297041239312E-3</v>
      </c>
      <c r="AD68" s="3">
        <f t="shared" si="99"/>
        <v>2.6435429493240994E-6</v>
      </c>
      <c r="AE68" s="3">
        <f t="shared" si="100"/>
        <v>-3.4526259073074147E-9</v>
      </c>
      <c r="AF68" s="3">
        <f t="shared" si="101"/>
        <v>4.8918304243879506E-12</v>
      </c>
      <c r="AG68" s="3">
        <f t="shared" si="102"/>
        <v>-7.2287260458139161E-15</v>
      </c>
      <c r="AH68" s="3" t="s">
        <v>57</v>
      </c>
      <c r="AI68" s="3">
        <f t="shared" si="103"/>
        <v>8.377318247285465E-4</v>
      </c>
      <c r="AJ68" s="3">
        <f t="shared" si="104"/>
        <v>7.6085278483792483E-7</v>
      </c>
      <c r="AK68" s="3">
        <f t="shared" si="105"/>
        <v>1.1976455002315586E-9</v>
      </c>
      <c r="AL68" s="3">
        <f t="shared" si="106"/>
        <v>2.4291502606542476E-12</v>
      </c>
      <c r="AM68" s="3">
        <f t="shared" si="107"/>
        <v>5.7501643840919741E-15</v>
      </c>
      <c r="AP68" s="3">
        <f t="shared" si="108"/>
        <v>6366812.4008564716</v>
      </c>
      <c r="AQ68">
        <f t="shared" si="109"/>
        <v>-2.3861053274235222E-3</v>
      </c>
      <c r="AR68">
        <f t="shared" si="110"/>
        <v>3953586.9442910855</v>
      </c>
      <c r="AU68">
        <f t="shared" si="111"/>
        <v>0.99999999999911349</v>
      </c>
      <c r="AV68">
        <f t="shared" si="112"/>
        <v>1.3315805396092957E-6</v>
      </c>
      <c r="AY68">
        <f t="shared" si="113"/>
        <v>0.71417175756226858</v>
      </c>
      <c r="AZ68">
        <f t="shared" ref="AZ68:AZ131" si="119">SQRT(1 + AY68^2)</f>
        <v>1.2288373770762264</v>
      </c>
      <c r="BC68">
        <f t="shared" si="114"/>
        <v>0.62017402408571498</v>
      </c>
      <c r="BD68">
        <f t="shared" si="115"/>
        <v>1.0836100565056439E-6</v>
      </c>
      <c r="BG68">
        <f t="shared" si="116"/>
        <v>-7.1946113109588623</v>
      </c>
      <c r="BH68">
        <f t="shared" si="117"/>
        <v>6.9028759280565222</v>
      </c>
    </row>
    <row r="69" spans="5:60">
      <c r="E69">
        <v>35.715496063232401</v>
      </c>
      <c r="F69">
        <v>139.761306762695</v>
      </c>
      <c r="G69">
        <v>1.5</v>
      </c>
      <c r="H69">
        <v>6.08</v>
      </c>
      <c r="I69">
        <v>35.715560913085902</v>
      </c>
      <c r="J69">
        <v>139.76123046875</v>
      </c>
      <c r="K69">
        <f>E69*PI()/180</f>
        <v>0.62335300028647822</v>
      </c>
      <c r="L69">
        <f t="shared" si="89"/>
        <v>2.4392949698988451</v>
      </c>
      <c r="M69">
        <f t="shared" si="90"/>
        <v>0.62335413212994129</v>
      </c>
      <c r="N69">
        <f t="shared" si="91"/>
        <v>2.4392936383183055</v>
      </c>
      <c r="O69">
        <f t="shared" si="92"/>
        <v>0.94794152197184645</v>
      </c>
      <c r="P69">
        <f t="shared" si="93"/>
        <v>0.60373344267671347</v>
      </c>
      <c r="Q69">
        <f t="shared" si="94"/>
        <v>-0.5634303877321738</v>
      </c>
      <c r="R69">
        <f t="shared" si="95"/>
        <v>-0.96257600818290445</v>
      </c>
      <c r="S69">
        <f t="shared" si="96"/>
        <v>-4.962359691597764E-2</v>
      </c>
      <c r="U69" s="1" t="s">
        <v>144</v>
      </c>
      <c r="V69" s="3">
        <v>0.99990000000000001</v>
      </c>
      <c r="W69" s="3">
        <v>6378137</v>
      </c>
      <c r="X69" s="3">
        <v>298.25722210100002</v>
      </c>
      <c r="AA69" s="3">
        <f t="shared" si="97"/>
        <v>1.6792203946287445E-3</v>
      </c>
      <c r="AB69" s="3">
        <f t="shared" si="118"/>
        <v>1.0000007049454078</v>
      </c>
      <c r="AC69" s="3">
        <f t="shared" si="98"/>
        <v>-2.5188297041239312E-3</v>
      </c>
      <c r="AD69" s="3">
        <f t="shared" si="99"/>
        <v>2.6435429493240994E-6</v>
      </c>
      <c r="AE69" s="3">
        <f t="shared" si="100"/>
        <v>-3.4526259073074147E-9</v>
      </c>
      <c r="AF69" s="3">
        <f t="shared" si="101"/>
        <v>4.8918304243879506E-12</v>
      </c>
      <c r="AG69" s="3">
        <f t="shared" si="102"/>
        <v>-7.2287260458139161E-15</v>
      </c>
      <c r="AH69" s="3" t="s">
        <v>57</v>
      </c>
      <c r="AI69" s="3">
        <f t="shared" si="103"/>
        <v>8.377318247285465E-4</v>
      </c>
      <c r="AJ69" s="3">
        <f t="shared" si="104"/>
        <v>7.6085278483792483E-7</v>
      </c>
      <c r="AK69" s="3">
        <f t="shared" si="105"/>
        <v>1.1976455002315586E-9</v>
      </c>
      <c r="AL69" s="3">
        <f t="shared" si="106"/>
        <v>2.4291502606542476E-12</v>
      </c>
      <c r="AM69" s="3">
        <f t="shared" si="107"/>
        <v>5.7501643840919741E-15</v>
      </c>
      <c r="AP69" s="3">
        <f t="shared" si="108"/>
        <v>6366812.4008564716</v>
      </c>
      <c r="AQ69">
        <f t="shared" si="109"/>
        <v>-2.3861053274235222E-3</v>
      </c>
      <c r="AR69">
        <f t="shared" si="110"/>
        <v>3953586.9442910855</v>
      </c>
      <c r="AU69">
        <f t="shared" si="111"/>
        <v>0.99999999999911349</v>
      </c>
      <c r="AV69">
        <f t="shared" si="112"/>
        <v>1.3315805396092957E-6</v>
      </c>
      <c r="AY69">
        <f t="shared" si="113"/>
        <v>0.71417175756226858</v>
      </c>
      <c r="AZ69">
        <f t="shared" si="119"/>
        <v>1.2288373770762264</v>
      </c>
      <c r="BC69">
        <f t="shared" si="114"/>
        <v>0.62017402408571498</v>
      </c>
      <c r="BD69">
        <f t="shared" si="115"/>
        <v>1.0836100565056439E-6</v>
      </c>
      <c r="BG69">
        <f t="shared" si="116"/>
        <v>-7.1946113109588623</v>
      </c>
      <c r="BH69">
        <f t="shared" si="117"/>
        <v>6.9028759280565222</v>
      </c>
    </row>
    <row r="70" spans="5:60">
      <c r="E70">
        <v>35.715496063232401</v>
      </c>
      <c r="F70">
        <v>139.761306762695</v>
      </c>
      <c r="G70">
        <v>1.5</v>
      </c>
      <c r="H70">
        <v>6.08</v>
      </c>
      <c r="I70">
        <v>35.715560913085902</v>
      </c>
      <c r="J70">
        <v>139.76123046875</v>
      </c>
      <c r="K70">
        <f>E70*PI()/180</f>
        <v>0.62335300028647822</v>
      </c>
      <c r="L70">
        <f t="shared" si="89"/>
        <v>2.4392949698988451</v>
      </c>
      <c r="M70">
        <f t="shared" si="90"/>
        <v>0.62335413212994129</v>
      </c>
      <c r="N70">
        <f t="shared" si="91"/>
        <v>2.4392936383183055</v>
      </c>
      <c r="O70">
        <f t="shared" si="92"/>
        <v>0.94794152197184645</v>
      </c>
      <c r="P70">
        <f t="shared" si="93"/>
        <v>0.60373344267671347</v>
      </c>
      <c r="Q70">
        <f t="shared" si="94"/>
        <v>-0.5634303877321738</v>
      </c>
      <c r="R70">
        <f t="shared" si="95"/>
        <v>-0.96257600818290445</v>
      </c>
      <c r="S70">
        <f t="shared" si="96"/>
        <v>-4.962359691597764E-2</v>
      </c>
      <c r="U70" s="1" t="s">
        <v>145</v>
      </c>
      <c r="V70" s="3">
        <v>0.99990000000000001</v>
      </c>
      <c r="W70" s="3">
        <v>6378137</v>
      </c>
      <c r="X70" s="3">
        <v>298.25722210100002</v>
      </c>
      <c r="AA70" s="3">
        <f t="shared" si="97"/>
        <v>1.6792203946287445E-3</v>
      </c>
      <c r="AB70" s="3">
        <f t="shared" si="118"/>
        <v>1.0000007049454078</v>
      </c>
      <c r="AC70" s="3">
        <f t="shared" si="98"/>
        <v>-2.5188297041239312E-3</v>
      </c>
      <c r="AD70" s="3">
        <f t="shared" si="99"/>
        <v>2.6435429493240994E-6</v>
      </c>
      <c r="AE70" s="3">
        <f t="shared" si="100"/>
        <v>-3.4526259073074147E-9</v>
      </c>
      <c r="AF70" s="3">
        <f t="shared" si="101"/>
        <v>4.8918304243879506E-12</v>
      </c>
      <c r="AG70" s="3">
        <f t="shared" si="102"/>
        <v>-7.2287260458139161E-15</v>
      </c>
      <c r="AH70" s="3" t="s">
        <v>57</v>
      </c>
      <c r="AI70" s="3">
        <f t="shared" si="103"/>
        <v>8.377318247285465E-4</v>
      </c>
      <c r="AJ70" s="3">
        <f t="shared" si="104"/>
        <v>7.6085278483792483E-7</v>
      </c>
      <c r="AK70" s="3">
        <f t="shared" si="105"/>
        <v>1.1976455002315586E-9</v>
      </c>
      <c r="AL70" s="3">
        <f t="shared" si="106"/>
        <v>2.4291502606542476E-12</v>
      </c>
      <c r="AM70" s="3">
        <f t="shared" si="107"/>
        <v>5.7501643840919741E-15</v>
      </c>
      <c r="AP70" s="3">
        <f t="shared" si="108"/>
        <v>6366812.4008564716</v>
      </c>
      <c r="AQ70">
        <f t="shared" si="109"/>
        <v>-2.3861053274235222E-3</v>
      </c>
      <c r="AR70">
        <f t="shared" si="110"/>
        <v>3953586.9442910855</v>
      </c>
      <c r="AU70">
        <f t="shared" si="111"/>
        <v>0.99999999999911349</v>
      </c>
      <c r="AV70">
        <f t="shared" si="112"/>
        <v>1.3315805396092957E-6</v>
      </c>
      <c r="AY70">
        <f t="shared" si="113"/>
        <v>0.71417175756226858</v>
      </c>
      <c r="AZ70">
        <f t="shared" si="119"/>
        <v>1.2288373770762264</v>
      </c>
      <c r="BC70">
        <f t="shared" si="114"/>
        <v>0.62017402408571498</v>
      </c>
      <c r="BD70">
        <f t="shared" si="115"/>
        <v>1.0836100565056439E-6</v>
      </c>
      <c r="BG70">
        <f t="shared" si="116"/>
        <v>-7.1946113109588623</v>
      </c>
      <c r="BH70">
        <f t="shared" si="117"/>
        <v>6.9028759280565222</v>
      </c>
    </row>
    <row r="71" spans="5:60">
      <c r="E71">
        <v>35.715496063232401</v>
      </c>
      <c r="F71">
        <v>139.76132202148401</v>
      </c>
      <c r="G71">
        <v>1.5</v>
      </c>
      <c r="H71">
        <v>7.59</v>
      </c>
      <c r="I71">
        <v>35.715560913085902</v>
      </c>
      <c r="J71">
        <v>139.76123046875</v>
      </c>
      <c r="K71">
        <f>E71*PI()/180</f>
        <v>0.62335300028647822</v>
      </c>
      <c r="L71">
        <f t="shared" si="89"/>
        <v>2.4392952362149529</v>
      </c>
      <c r="M71">
        <f t="shared" si="90"/>
        <v>0.62335413212994129</v>
      </c>
      <c r="N71">
        <f t="shared" si="91"/>
        <v>2.4392936383183055</v>
      </c>
      <c r="O71">
        <f t="shared" si="92"/>
        <v>0.94794152197184645</v>
      </c>
      <c r="P71">
        <f t="shared" si="93"/>
        <v>0.60373344267671347</v>
      </c>
      <c r="Q71">
        <f t="shared" si="94"/>
        <v>-0.5634303877321738</v>
      </c>
      <c r="R71">
        <f t="shared" si="95"/>
        <v>-0.96257600818290445</v>
      </c>
      <c r="S71">
        <f t="shared" si="96"/>
        <v>-4.962359691597764E-2</v>
      </c>
      <c r="U71" s="1" t="s">
        <v>146</v>
      </c>
      <c r="V71" s="3">
        <v>0.99990000000000001</v>
      </c>
      <c r="W71" s="3">
        <v>6378137</v>
      </c>
      <c r="X71" s="3">
        <v>298.25722210100002</v>
      </c>
      <c r="AA71" s="3">
        <f t="shared" si="97"/>
        <v>1.6792203946287445E-3</v>
      </c>
      <c r="AB71" s="3">
        <f t="shared" si="118"/>
        <v>1.0000007049454078</v>
      </c>
      <c r="AC71" s="3">
        <f t="shared" si="98"/>
        <v>-2.5188297041239312E-3</v>
      </c>
      <c r="AD71" s="3">
        <f t="shared" si="99"/>
        <v>2.6435429493240994E-6</v>
      </c>
      <c r="AE71" s="3">
        <f t="shared" si="100"/>
        <v>-3.4526259073074147E-9</v>
      </c>
      <c r="AF71" s="3">
        <f t="shared" si="101"/>
        <v>4.8918304243879506E-12</v>
      </c>
      <c r="AG71" s="3">
        <f t="shared" si="102"/>
        <v>-7.2287260458139161E-15</v>
      </c>
      <c r="AH71" s="3" t="s">
        <v>57</v>
      </c>
      <c r="AI71" s="3">
        <f t="shared" si="103"/>
        <v>8.377318247285465E-4</v>
      </c>
      <c r="AJ71" s="3">
        <f t="shared" si="104"/>
        <v>7.6085278483792483E-7</v>
      </c>
      <c r="AK71" s="3">
        <f t="shared" si="105"/>
        <v>1.1976455002315586E-9</v>
      </c>
      <c r="AL71" s="3">
        <f t="shared" si="106"/>
        <v>2.4291502606542476E-12</v>
      </c>
      <c r="AM71" s="3">
        <f t="shared" si="107"/>
        <v>5.7501643840919741E-15</v>
      </c>
      <c r="AP71" s="3">
        <f t="shared" si="108"/>
        <v>6366812.4008564716</v>
      </c>
      <c r="AQ71">
        <f t="shared" si="109"/>
        <v>-2.3861053274235222E-3</v>
      </c>
      <c r="AR71">
        <f t="shared" si="110"/>
        <v>3953586.9442910855</v>
      </c>
      <c r="AU71">
        <f t="shared" si="111"/>
        <v>0.99999999999872335</v>
      </c>
      <c r="AV71">
        <f t="shared" si="112"/>
        <v>1.5978966474421292E-6</v>
      </c>
      <c r="AY71">
        <f t="shared" si="113"/>
        <v>0.71417175756226858</v>
      </c>
      <c r="AZ71">
        <f t="shared" si="119"/>
        <v>1.2288373770762264</v>
      </c>
      <c r="BC71">
        <f t="shared" si="114"/>
        <v>0.62017402408589939</v>
      </c>
      <c r="BD71">
        <f t="shared" si="115"/>
        <v>1.3003320677345495E-6</v>
      </c>
      <c r="BG71">
        <f t="shared" si="116"/>
        <v>-7.1946101309731603</v>
      </c>
      <c r="BH71">
        <f t="shared" si="117"/>
        <v>8.2834511132077431</v>
      </c>
    </row>
    <row r="72" spans="5:60">
      <c r="E72">
        <v>35.715496063232401</v>
      </c>
      <c r="F72">
        <v>139.76132202148401</v>
      </c>
      <c r="G72">
        <v>1.5</v>
      </c>
      <c r="H72">
        <v>7.59</v>
      </c>
      <c r="I72">
        <v>35.715560913085902</v>
      </c>
      <c r="J72">
        <v>139.76123046875</v>
      </c>
      <c r="K72">
        <f>E72*PI()/180</f>
        <v>0.62335300028647822</v>
      </c>
      <c r="L72">
        <f t="shared" si="89"/>
        <v>2.4392952362149529</v>
      </c>
      <c r="M72">
        <f t="shared" si="90"/>
        <v>0.62335413212994129</v>
      </c>
      <c r="N72">
        <f t="shared" si="91"/>
        <v>2.4392936383183055</v>
      </c>
      <c r="O72">
        <f t="shared" si="92"/>
        <v>0.94794152197184645</v>
      </c>
      <c r="P72">
        <f t="shared" si="93"/>
        <v>0.60373344267671347</v>
      </c>
      <c r="Q72">
        <f t="shared" si="94"/>
        <v>-0.5634303877321738</v>
      </c>
      <c r="R72">
        <f t="shared" si="95"/>
        <v>-0.96257600818290445</v>
      </c>
      <c r="S72">
        <f t="shared" si="96"/>
        <v>-4.962359691597764E-2</v>
      </c>
      <c r="U72" s="1" t="s">
        <v>147</v>
      </c>
      <c r="V72" s="3">
        <v>0.99990000000000001</v>
      </c>
      <c r="W72" s="3">
        <v>6378137</v>
      </c>
      <c r="X72" s="3">
        <v>298.25722210100002</v>
      </c>
      <c r="AA72" s="3">
        <f t="shared" si="97"/>
        <v>1.6792203946287445E-3</v>
      </c>
      <c r="AB72" s="3">
        <f t="shared" si="118"/>
        <v>1.0000007049454078</v>
      </c>
      <c r="AC72" s="3">
        <f t="shared" si="98"/>
        <v>-2.5188297041239312E-3</v>
      </c>
      <c r="AD72" s="3">
        <f t="shared" si="99"/>
        <v>2.6435429493240994E-6</v>
      </c>
      <c r="AE72" s="3">
        <f t="shared" si="100"/>
        <v>-3.4526259073074147E-9</v>
      </c>
      <c r="AF72" s="3">
        <f t="shared" si="101"/>
        <v>4.8918304243879506E-12</v>
      </c>
      <c r="AG72" s="3">
        <f t="shared" si="102"/>
        <v>-7.2287260458139161E-15</v>
      </c>
      <c r="AH72" s="3" t="s">
        <v>57</v>
      </c>
      <c r="AI72" s="3">
        <f t="shared" si="103"/>
        <v>8.377318247285465E-4</v>
      </c>
      <c r="AJ72" s="3">
        <f t="shared" si="104"/>
        <v>7.6085278483792483E-7</v>
      </c>
      <c r="AK72" s="3">
        <f t="shared" si="105"/>
        <v>1.1976455002315586E-9</v>
      </c>
      <c r="AL72" s="3">
        <f t="shared" si="106"/>
        <v>2.4291502606542476E-12</v>
      </c>
      <c r="AM72" s="3">
        <f t="shared" si="107"/>
        <v>5.7501643840919741E-15</v>
      </c>
      <c r="AP72" s="3">
        <f t="shared" si="108"/>
        <v>6366812.4008564716</v>
      </c>
      <c r="AQ72">
        <f t="shared" si="109"/>
        <v>-2.3861053274235222E-3</v>
      </c>
      <c r="AR72">
        <f t="shared" si="110"/>
        <v>3953586.9442910855</v>
      </c>
      <c r="AU72">
        <f t="shared" si="111"/>
        <v>0.99999999999872335</v>
      </c>
      <c r="AV72">
        <f t="shared" si="112"/>
        <v>1.5978966474421292E-6</v>
      </c>
      <c r="AY72">
        <f t="shared" si="113"/>
        <v>0.71417175756226858</v>
      </c>
      <c r="AZ72">
        <f t="shared" si="119"/>
        <v>1.2288373770762264</v>
      </c>
      <c r="BC72">
        <f t="shared" si="114"/>
        <v>0.62017402408589939</v>
      </c>
      <c r="BD72">
        <f t="shared" si="115"/>
        <v>1.3003320677345495E-6</v>
      </c>
      <c r="BG72">
        <f t="shared" si="116"/>
        <v>-7.1946101309731603</v>
      </c>
      <c r="BH72">
        <f t="shared" si="117"/>
        <v>8.2834511132077431</v>
      </c>
    </row>
    <row r="73" spans="5:60">
      <c r="E73">
        <v>35.715499877929602</v>
      </c>
      <c r="F73">
        <v>139.76132202148401</v>
      </c>
      <c r="G73">
        <v>2.25</v>
      </c>
      <c r="H73">
        <v>7.59</v>
      </c>
      <c r="I73">
        <v>35.715560913085902</v>
      </c>
      <c r="J73">
        <v>139.76123046875</v>
      </c>
      <c r="K73">
        <f>E73*PI()/180</f>
        <v>0.6233530668655044</v>
      </c>
      <c r="L73">
        <f t="shared" si="89"/>
        <v>2.4392952362149529</v>
      </c>
      <c r="M73">
        <f t="shared" si="90"/>
        <v>0.62335413212994129</v>
      </c>
      <c r="N73">
        <f t="shared" si="91"/>
        <v>2.4392936383183055</v>
      </c>
      <c r="O73">
        <f t="shared" si="92"/>
        <v>0.94794152197184645</v>
      </c>
      <c r="P73">
        <f t="shared" si="93"/>
        <v>0.60373344267671347</v>
      </c>
      <c r="Q73">
        <f t="shared" si="94"/>
        <v>-0.5634303877321738</v>
      </c>
      <c r="R73">
        <f t="shared" si="95"/>
        <v>-0.96257600818290445</v>
      </c>
      <c r="S73">
        <f t="shared" si="96"/>
        <v>-4.962359691597764E-2</v>
      </c>
      <c r="U73" s="1" t="s">
        <v>148</v>
      </c>
      <c r="V73" s="3">
        <v>0.99990000000000001</v>
      </c>
      <c r="W73" s="3">
        <v>6378137</v>
      </c>
      <c r="X73" s="3">
        <v>298.25722210100002</v>
      </c>
      <c r="AA73" s="3">
        <f t="shared" si="97"/>
        <v>1.6792203946287445E-3</v>
      </c>
      <c r="AB73" s="3">
        <f t="shared" si="118"/>
        <v>1.0000007049454078</v>
      </c>
      <c r="AC73" s="3">
        <f t="shared" si="98"/>
        <v>-2.5188297041239312E-3</v>
      </c>
      <c r="AD73" s="3">
        <f t="shared" si="99"/>
        <v>2.6435429493240994E-6</v>
      </c>
      <c r="AE73" s="3">
        <f t="shared" si="100"/>
        <v>-3.4526259073074147E-9</v>
      </c>
      <c r="AF73" s="3">
        <f t="shared" si="101"/>
        <v>4.8918304243879506E-12</v>
      </c>
      <c r="AG73" s="3">
        <f t="shared" si="102"/>
        <v>-7.2287260458139161E-15</v>
      </c>
      <c r="AH73" s="3" t="s">
        <v>57</v>
      </c>
      <c r="AI73" s="3">
        <f t="shared" si="103"/>
        <v>8.377318247285465E-4</v>
      </c>
      <c r="AJ73" s="3">
        <f t="shared" si="104"/>
        <v>7.6085278483792483E-7</v>
      </c>
      <c r="AK73" s="3">
        <f t="shared" si="105"/>
        <v>1.1976455002315586E-9</v>
      </c>
      <c r="AL73" s="3">
        <f t="shared" si="106"/>
        <v>2.4291502606542476E-12</v>
      </c>
      <c r="AM73" s="3">
        <f t="shared" si="107"/>
        <v>5.7501643840919741E-15</v>
      </c>
      <c r="AP73" s="3">
        <f t="shared" si="108"/>
        <v>6366812.4008564716</v>
      </c>
      <c r="AQ73">
        <f t="shared" si="109"/>
        <v>-2.3861053274235222E-3</v>
      </c>
      <c r="AR73">
        <f t="shared" si="110"/>
        <v>3953586.9442910855</v>
      </c>
      <c r="AU73">
        <f t="shared" si="111"/>
        <v>0.99999999999872335</v>
      </c>
      <c r="AV73">
        <f t="shared" si="112"/>
        <v>1.5978966474421292E-6</v>
      </c>
      <c r="AY73">
        <f t="shared" si="113"/>
        <v>0.71417185788292648</v>
      </c>
      <c r="AZ73">
        <f t="shared" si="119"/>
        <v>1.2288374353802667</v>
      </c>
      <c r="BC73">
        <f t="shared" si="114"/>
        <v>0.620174090521601</v>
      </c>
      <c r="BD73">
        <f t="shared" si="115"/>
        <v>1.300332006038339E-6</v>
      </c>
      <c r="BG73">
        <f t="shared" si="116"/>
        <v>-6.771397553384304</v>
      </c>
      <c r="BH73">
        <f t="shared" si="117"/>
        <v>8.2834507184394912</v>
      </c>
    </row>
    <row r="74" spans="5:60">
      <c r="E74">
        <v>35.715499877929602</v>
      </c>
      <c r="F74">
        <v>139.76132202148401</v>
      </c>
      <c r="G74">
        <v>2.25</v>
      </c>
      <c r="H74">
        <v>7.59</v>
      </c>
      <c r="I74">
        <v>35.715560913085902</v>
      </c>
      <c r="J74">
        <v>139.76123046875</v>
      </c>
      <c r="K74">
        <f>E74*PI()/180</f>
        <v>0.6233530668655044</v>
      </c>
      <c r="L74">
        <f t="shared" si="89"/>
        <v>2.4392952362149529</v>
      </c>
      <c r="M74">
        <f t="shared" si="90"/>
        <v>0.62335413212994129</v>
      </c>
      <c r="N74">
        <f t="shared" si="91"/>
        <v>2.4392936383183055</v>
      </c>
      <c r="O74">
        <f t="shared" si="92"/>
        <v>0.94794152197184645</v>
      </c>
      <c r="P74">
        <f t="shared" si="93"/>
        <v>0.60373344267671347</v>
      </c>
      <c r="Q74">
        <f t="shared" si="94"/>
        <v>-0.5634303877321738</v>
      </c>
      <c r="R74">
        <f t="shared" si="95"/>
        <v>-0.96257600818290445</v>
      </c>
      <c r="S74">
        <f t="shared" si="96"/>
        <v>-4.962359691597764E-2</v>
      </c>
      <c r="U74" s="1" t="s">
        <v>149</v>
      </c>
      <c r="V74" s="3">
        <v>0.99990000000000001</v>
      </c>
      <c r="W74" s="3">
        <v>6378137</v>
      </c>
      <c r="X74" s="3">
        <v>298.25722210100002</v>
      </c>
      <c r="AA74" s="3">
        <f t="shared" si="97"/>
        <v>1.6792203946287445E-3</v>
      </c>
      <c r="AB74" s="3">
        <f t="shared" si="118"/>
        <v>1.0000007049454078</v>
      </c>
      <c r="AC74" s="3">
        <f t="shared" si="98"/>
        <v>-2.5188297041239312E-3</v>
      </c>
      <c r="AD74" s="3">
        <f t="shared" si="99"/>
        <v>2.6435429493240994E-6</v>
      </c>
      <c r="AE74" s="3">
        <f t="shared" si="100"/>
        <v>-3.4526259073074147E-9</v>
      </c>
      <c r="AF74" s="3">
        <f t="shared" si="101"/>
        <v>4.8918304243879506E-12</v>
      </c>
      <c r="AG74" s="3">
        <f t="shared" si="102"/>
        <v>-7.2287260458139161E-15</v>
      </c>
      <c r="AH74" s="3" t="s">
        <v>57</v>
      </c>
      <c r="AI74" s="3">
        <f t="shared" si="103"/>
        <v>8.377318247285465E-4</v>
      </c>
      <c r="AJ74" s="3">
        <f t="shared" si="104"/>
        <v>7.6085278483792483E-7</v>
      </c>
      <c r="AK74" s="3">
        <f t="shared" si="105"/>
        <v>1.1976455002315586E-9</v>
      </c>
      <c r="AL74" s="3">
        <f t="shared" si="106"/>
        <v>2.4291502606542476E-12</v>
      </c>
      <c r="AM74" s="3">
        <f t="shared" si="107"/>
        <v>5.7501643840919741E-15</v>
      </c>
      <c r="AP74" s="3">
        <f t="shared" si="108"/>
        <v>6366812.4008564716</v>
      </c>
      <c r="AQ74">
        <f t="shared" si="109"/>
        <v>-2.3861053274235222E-3</v>
      </c>
      <c r="AR74">
        <f t="shared" si="110"/>
        <v>3953586.9442910855</v>
      </c>
      <c r="AU74">
        <f t="shared" si="111"/>
        <v>0.99999999999872335</v>
      </c>
      <c r="AV74">
        <f t="shared" si="112"/>
        <v>1.5978966474421292E-6</v>
      </c>
      <c r="AY74">
        <f t="shared" si="113"/>
        <v>0.71417185788292648</v>
      </c>
      <c r="AZ74">
        <f t="shared" si="119"/>
        <v>1.2288374353802667</v>
      </c>
      <c r="BC74">
        <f t="shared" si="114"/>
        <v>0.620174090521601</v>
      </c>
      <c r="BD74">
        <f t="shared" si="115"/>
        <v>1.300332006038339E-6</v>
      </c>
      <c r="BG74">
        <f t="shared" si="116"/>
        <v>-6.771397553384304</v>
      </c>
      <c r="BH74">
        <f t="shared" si="117"/>
        <v>8.2834507184394912</v>
      </c>
    </row>
    <row r="75" spans="5:60">
      <c r="E75">
        <v>35.715499877929602</v>
      </c>
      <c r="F75">
        <v>139.76132202148401</v>
      </c>
      <c r="G75">
        <v>2.25</v>
      </c>
      <c r="H75">
        <v>7.59</v>
      </c>
      <c r="I75">
        <v>35.715560913085902</v>
      </c>
      <c r="J75">
        <v>139.76123046875</v>
      </c>
      <c r="K75">
        <f>E75*PI()/180</f>
        <v>0.6233530668655044</v>
      </c>
      <c r="L75">
        <f t="shared" si="89"/>
        <v>2.4392952362149529</v>
      </c>
      <c r="M75">
        <f t="shared" si="90"/>
        <v>0.62335413212994129</v>
      </c>
      <c r="N75">
        <f t="shared" si="91"/>
        <v>2.4392936383183055</v>
      </c>
      <c r="O75">
        <f t="shared" si="92"/>
        <v>0.94794152197184645</v>
      </c>
      <c r="P75">
        <f t="shared" si="93"/>
        <v>0.60373344267671347</v>
      </c>
      <c r="Q75">
        <f t="shared" si="94"/>
        <v>-0.5634303877321738</v>
      </c>
      <c r="R75">
        <f t="shared" si="95"/>
        <v>-0.96257600818290445</v>
      </c>
      <c r="S75">
        <f t="shared" si="96"/>
        <v>-4.962359691597764E-2</v>
      </c>
      <c r="U75" s="1" t="s">
        <v>150</v>
      </c>
      <c r="V75" s="3">
        <v>0.99990000000000001</v>
      </c>
      <c r="W75" s="3">
        <v>6378137</v>
      </c>
      <c r="X75" s="3">
        <v>298.25722210100002</v>
      </c>
      <c r="AA75" s="3">
        <f t="shared" si="97"/>
        <v>1.6792203946287445E-3</v>
      </c>
      <c r="AB75" s="3">
        <f t="shared" si="118"/>
        <v>1.0000007049454078</v>
      </c>
      <c r="AC75" s="3">
        <f t="shared" si="98"/>
        <v>-2.5188297041239312E-3</v>
      </c>
      <c r="AD75" s="3">
        <f t="shared" si="99"/>
        <v>2.6435429493240994E-6</v>
      </c>
      <c r="AE75" s="3">
        <f t="shared" si="100"/>
        <v>-3.4526259073074147E-9</v>
      </c>
      <c r="AF75" s="3">
        <f t="shared" si="101"/>
        <v>4.8918304243879506E-12</v>
      </c>
      <c r="AG75" s="3">
        <f t="shared" si="102"/>
        <v>-7.2287260458139161E-15</v>
      </c>
      <c r="AH75" s="3" t="s">
        <v>57</v>
      </c>
      <c r="AI75" s="3">
        <f t="shared" si="103"/>
        <v>8.377318247285465E-4</v>
      </c>
      <c r="AJ75" s="3">
        <f t="shared" si="104"/>
        <v>7.6085278483792483E-7</v>
      </c>
      <c r="AK75" s="3">
        <f t="shared" si="105"/>
        <v>1.1976455002315586E-9</v>
      </c>
      <c r="AL75" s="3">
        <f t="shared" si="106"/>
        <v>2.4291502606542476E-12</v>
      </c>
      <c r="AM75" s="3">
        <f t="shared" si="107"/>
        <v>5.7501643840919741E-15</v>
      </c>
      <c r="AP75" s="3">
        <f t="shared" si="108"/>
        <v>6366812.4008564716</v>
      </c>
      <c r="AQ75">
        <f t="shared" si="109"/>
        <v>-2.3861053274235222E-3</v>
      </c>
      <c r="AR75">
        <f t="shared" si="110"/>
        <v>3953586.9442910855</v>
      </c>
      <c r="AU75">
        <f t="shared" si="111"/>
        <v>0.99999999999872335</v>
      </c>
      <c r="AV75">
        <f t="shared" si="112"/>
        <v>1.5978966474421292E-6</v>
      </c>
      <c r="AY75">
        <f t="shared" si="113"/>
        <v>0.71417185788292648</v>
      </c>
      <c r="AZ75">
        <f t="shared" si="119"/>
        <v>1.2288374353802667</v>
      </c>
      <c r="BC75">
        <f t="shared" si="114"/>
        <v>0.620174090521601</v>
      </c>
      <c r="BD75">
        <f t="shared" si="115"/>
        <v>1.300332006038339E-6</v>
      </c>
      <c r="BG75">
        <f t="shared" si="116"/>
        <v>-6.771397553384304</v>
      </c>
      <c r="BH75">
        <f t="shared" si="117"/>
        <v>8.2834507184394912</v>
      </c>
    </row>
    <row r="76" spans="5:60">
      <c r="E76">
        <v>35.715499877929602</v>
      </c>
      <c r="F76">
        <v>139.76132202148401</v>
      </c>
      <c r="G76">
        <v>2.25</v>
      </c>
      <c r="H76">
        <v>7.59</v>
      </c>
      <c r="I76">
        <v>35.715560913085902</v>
      </c>
      <c r="J76">
        <v>139.76123046875</v>
      </c>
      <c r="K76">
        <f>E76*PI()/180</f>
        <v>0.6233530668655044</v>
      </c>
      <c r="L76">
        <f t="shared" si="89"/>
        <v>2.4392952362149529</v>
      </c>
      <c r="M76">
        <f t="shared" si="90"/>
        <v>0.62335413212994129</v>
      </c>
      <c r="N76">
        <f t="shared" si="91"/>
        <v>2.4392936383183055</v>
      </c>
      <c r="O76">
        <f t="shared" si="92"/>
        <v>0.94794152197184645</v>
      </c>
      <c r="P76">
        <f t="shared" si="93"/>
        <v>0.60373344267671347</v>
      </c>
      <c r="Q76">
        <f t="shared" si="94"/>
        <v>-0.5634303877321738</v>
      </c>
      <c r="R76">
        <f t="shared" si="95"/>
        <v>-0.96257600818290445</v>
      </c>
      <c r="S76">
        <f t="shared" si="96"/>
        <v>-4.962359691597764E-2</v>
      </c>
      <c r="U76" s="1" t="s">
        <v>151</v>
      </c>
      <c r="V76" s="3">
        <v>0.99990000000000001</v>
      </c>
      <c r="W76" s="3">
        <v>6378137</v>
      </c>
      <c r="X76" s="3">
        <v>298.25722210100002</v>
      </c>
      <c r="AA76" s="3">
        <f t="shared" si="97"/>
        <v>1.6792203946287445E-3</v>
      </c>
      <c r="AB76" s="3">
        <f t="shared" si="118"/>
        <v>1.0000007049454078</v>
      </c>
      <c r="AC76" s="3">
        <f t="shared" si="98"/>
        <v>-2.5188297041239312E-3</v>
      </c>
      <c r="AD76" s="3">
        <f t="shared" si="99"/>
        <v>2.6435429493240994E-6</v>
      </c>
      <c r="AE76" s="3">
        <f t="shared" si="100"/>
        <v>-3.4526259073074147E-9</v>
      </c>
      <c r="AF76" s="3">
        <f t="shared" si="101"/>
        <v>4.8918304243879506E-12</v>
      </c>
      <c r="AG76" s="3">
        <f t="shared" si="102"/>
        <v>-7.2287260458139161E-15</v>
      </c>
      <c r="AH76" s="3" t="s">
        <v>57</v>
      </c>
      <c r="AI76" s="3">
        <f t="shared" si="103"/>
        <v>8.377318247285465E-4</v>
      </c>
      <c r="AJ76" s="3">
        <f t="shared" si="104"/>
        <v>7.6085278483792483E-7</v>
      </c>
      <c r="AK76" s="3">
        <f t="shared" si="105"/>
        <v>1.1976455002315586E-9</v>
      </c>
      <c r="AL76" s="3">
        <f t="shared" si="106"/>
        <v>2.4291502606542476E-12</v>
      </c>
      <c r="AM76" s="3">
        <f t="shared" si="107"/>
        <v>5.7501643840919741E-15</v>
      </c>
      <c r="AP76" s="3">
        <f t="shared" si="108"/>
        <v>6366812.4008564716</v>
      </c>
      <c r="AQ76">
        <f t="shared" si="109"/>
        <v>-2.3861053274235222E-3</v>
      </c>
      <c r="AR76">
        <f t="shared" si="110"/>
        <v>3953586.9442910855</v>
      </c>
      <c r="AU76">
        <f t="shared" si="111"/>
        <v>0.99999999999872335</v>
      </c>
      <c r="AV76">
        <f t="shared" si="112"/>
        <v>1.5978966474421292E-6</v>
      </c>
      <c r="AY76">
        <f t="shared" si="113"/>
        <v>0.71417185788292648</v>
      </c>
      <c r="AZ76">
        <f t="shared" si="119"/>
        <v>1.2288374353802667</v>
      </c>
      <c r="BC76">
        <f t="shared" si="114"/>
        <v>0.620174090521601</v>
      </c>
      <c r="BD76">
        <f t="shared" si="115"/>
        <v>1.300332006038339E-6</v>
      </c>
      <c r="BG76">
        <f t="shared" si="116"/>
        <v>-6.771397553384304</v>
      </c>
      <c r="BH76">
        <f t="shared" si="117"/>
        <v>8.2834507184394912</v>
      </c>
    </row>
    <row r="77" spans="5:60">
      <c r="E77">
        <v>35.715499877929602</v>
      </c>
      <c r="F77">
        <v>139.76133728027301</v>
      </c>
      <c r="G77">
        <v>2.25</v>
      </c>
      <c r="H77">
        <v>8.73</v>
      </c>
      <c r="I77">
        <v>35.715560913085902</v>
      </c>
      <c r="J77">
        <v>139.76123046875</v>
      </c>
      <c r="K77">
        <f>E77*PI()/180</f>
        <v>0.6233530668655044</v>
      </c>
      <c r="L77">
        <f t="shared" si="89"/>
        <v>2.4392955025310608</v>
      </c>
      <c r="M77">
        <f t="shared" si="90"/>
        <v>0.62335413212994129</v>
      </c>
      <c r="N77">
        <f t="shared" si="91"/>
        <v>2.4392936383183055</v>
      </c>
      <c r="O77">
        <f t="shared" si="92"/>
        <v>0.94794152197184645</v>
      </c>
      <c r="P77">
        <f t="shared" si="93"/>
        <v>0.60373344267671347</v>
      </c>
      <c r="Q77">
        <f t="shared" si="94"/>
        <v>-0.5634303877321738</v>
      </c>
      <c r="R77">
        <f t="shared" si="95"/>
        <v>-0.96257600818290445</v>
      </c>
      <c r="S77">
        <f t="shared" si="96"/>
        <v>-4.962359691597764E-2</v>
      </c>
      <c r="U77" s="1" t="s">
        <v>152</v>
      </c>
      <c r="V77" s="3">
        <v>0.99990000000000001</v>
      </c>
      <c r="W77" s="3">
        <v>6378137</v>
      </c>
      <c r="X77" s="3">
        <v>298.25722210100002</v>
      </c>
      <c r="AA77" s="3">
        <f t="shared" si="97"/>
        <v>1.6792203946287445E-3</v>
      </c>
      <c r="AB77" s="3">
        <f t="shared" si="118"/>
        <v>1.0000007049454078</v>
      </c>
      <c r="AC77" s="3">
        <f t="shared" si="98"/>
        <v>-2.5188297041239312E-3</v>
      </c>
      <c r="AD77" s="3">
        <f t="shared" si="99"/>
        <v>2.6435429493240994E-6</v>
      </c>
      <c r="AE77" s="3">
        <f t="shared" si="100"/>
        <v>-3.4526259073074147E-9</v>
      </c>
      <c r="AF77" s="3">
        <f t="shared" si="101"/>
        <v>4.8918304243879506E-12</v>
      </c>
      <c r="AG77" s="3">
        <f t="shared" si="102"/>
        <v>-7.2287260458139161E-15</v>
      </c>
      <c r="AH77" s="3" t="s">
        <v>57</v>
      </c>
      <c r="AI77" s="3">
        <f t="shared" si="103"/>
        <v>8.377318247285465E-4</v>
      </c>
      <c r="AJ77" s="3">
        <f t="shared" si="104"/>
        <v>7.6085278483792483E-7</v>
      </c>
      <c r="AK77" s="3">
        <f t="shared" si="105"/>
        <v>1.1976455002315586E-9</v>
      </c>
      <c r="AL77" s="3">
        <f t="shared" si="106"/>
        <v>2.4291502606542476E-12</v>
      </c>
      <c r="AM77" s="3">
        <f t="shared" si="107"/>
        <v>5.7501643840919741E-15</v>
      </c>
      <c r="AP77" s="3">
        <f t="shared" si="108"/>
        <v>6366812.4008564716</v>
      </c>
      <c r="AQ77">
        <f t="shared" si="109"/>
        <v>-2.3861053274235222E-3</v>
      </c>
      <c r="AR77">
        <f t="shared" si="110"/>
        <v>3953586.9442910855</v>
      </c>
      <c r="AU77">
        <f t="shared" si="111"/>
        <v>0.99999999999826239</v>
      </c>
      <c r="AV77">
        <f t="shared" si="112"/>
        <v>1.8642127552748494E-6</v>
      </c>
      <c r="AY77">
        <f t="shared" si="113"/>
        <v>0.71417185788292648</v>
      </c>
      <c r="AZ77">
        <f t="shared" si="119"/>
        <v>1.2288374353802667</v>
      </c>
      <c r="BC77">
        <f t="shared" si="114"/>
        <v>0.62017409052181904</v>
      </c>
      <c r="BD77">
        <f t="shared" si="115"/>
        <v>1.5170540069845727E-6</v>
      </c>
      <c r="BG77">
        <f t="shared" si="116"/>
        <v>-6.7713961582630873</v>
      </c>
      <c r="BH77">
        <f t="shared" si="117"/>
        <v>9.6640258377961938</v>
      </c>
    </row>
    <row r="78" spans="5:60">
      <c r="E78">
        <v>35.715499877929602</v>
      </c>
      <c r="F78">
        <v>139.76133728027301</v>
      </c>
      <c r="G78">
        <v>2.25</v>
      </c>
      <c r="H78">
        <v>8.73</v>
      </c>
      <c r="I78">
        <v>35.715560913085902</v>
      </c>
      <c r="J78">
        <v>139.76123046875</v>
      </c>
      <c r="K78">
        <f>E78*PI()/180</f>
        <v>0.6233530668655044</v>
      </c>
      <c r="L78">
        <f t="shared" si="89"/>
        <v>2.4392955025310608</v>
      </c>
      <c r="M78">
        <f t="shared" si="90"/>
        <v>0.62335413212994129</v>
      </c>
      <c r="N78">
        <f t="shared" si="91"/>
        <v>2.4392936383183055</v>
      </c>
      <c r="O78">
        <f t="shared" si="92"/>
        <v>0.94794152197184645</v>
      </c>
      <c r="P78">
        <f t="shared" si="93"/>
        <v>0.60373344267671347</v>
      </c>
      <c r="Q78">
        <f t="shared" si="94"/>
        <v>-0.5634303877321738</v>
      </c>
      <c r="R78">
        <f t="shared" si="95"/>
        <v>-0.96257600818290445</v>
      </c>
      <c r="S78">
        <f t="shared" si="96"/>
        <v>-4.962359691597764E-2</v>
      </c>
      <c r="U78" s="1" t="s">
        <v>153</v>
      </c>
      <c r="V78" s="3">
        <v>0.99990000000000001</v>
      </c>
      <c r="W78" s="3">
        <v>6378137</v>
      </c>
      <c r="X78" s="3">
        <v>298.25722210100002</v>
      </c>
      <c r="AA78" s="3">
        <f t="shared" si="97"/>
        <v>1.6792203946287445E-3</v>
      </c>
      <c r="AB78" s="3">
        <f t="shared" si="118"/>
        <v>1.0000007049454078</v>
      </c>
      <c r="AC78" s="3">
        <f t="shared" si="98"/>
        <v>-2.5188297041239312E-3</v>
      </c>
      <c r="AD78" s="3">
        <f t="shared" si="99"/>
        <v>2.6435429493240994E-6</v>
      </c>
      <c r="AE78" s="3">
        <f t="shared" si="100"/>
        <v>-3.4526259073074147E-9</v>
      </c>
      <c r="AF78" s="3">
        <f t="shared" si="101"/>
        <v>4.8918304243879506E-12</v>
      </c>
      <c r="AG78" s="3">
        <f t="shared" si="102"/>
        <v>-7.2287260458139161E-15</v>
      </c>
      <c r="AH78" s="3" t="s">
        <v>57</v>
      </c>
      <c r="AI78" s="3">
        <f t="shared" si="103"/>
        <v>8.377318247285465E-4</v>
      </c>
      <c r="AJ78" s="3">
        <f t="shared" si="104"/>
        <v>7.6085278483792483E-7</v>
      </c>
      <c r="AK78" s="3">
        <f t="shared" si="105"/>
        <v>1.1976455002315586E-9</v>
      </c>
      <c r="AL78" s="3">
        <f t="shared" si="106"/>
        <v>2.4291502606542476E-12</v>
      </c>
      <c r="AM78" s="3">
        <f t="shared" si="107"/>
        <v>5.7501643840919741E-15</v>
      </c>
      <c r="AP78" s="3">
        <f t="shared" si="108"/>
        <v>6366812.4008564716</v>
      </c>
      <c r="AQ78">
        <f t="shared" si="109"/>
        <v>-2.3861053274235222E-3</v>
      </c>
      <c r="AR78">
        <f t="shared" si="110"/>
        <v>3953586.9442910855</v>
      </c>
      <c r="AU78">
        <f t="shared" si="111"/>
        <v>0.99999999999826239</v>
      </c>
      <c r="AV78">
        <f t="shared" si="112"/>
        <v>1.8642127552748494E-6</v>
      </c>
      <c r="AY78">
        <f t="shared" si="113"/>
        <v>0.71417185788292648</v>
      </c>
      <c r="AZ78">
        <f t="shared" si="119"/>
        <v>1.2288374353802667</v>
      </c>
      <c r="BC78">
        <f t="shared" si="114"/>
        <v>0.62017409052181904</v>
      </c>
      <c r="BD78">
        <f t="shared" si="115"/>
        <v>1.5170540069845727E-6</v>
      </c>
      <c r="BG78">
        <f t="shared" si="116"/>
        <v>-6.7713961582630873</v>
      </c>
      <c r="BH78">
        <f t="shared" si="117"/>
        <v>9.6640258377961938</v>
      </c>
    </row>
    <row r="79" spans="5:60">
      <c r="E79">
        <v>35.715499877929602</v>
      </c>
      <c r="F79">
        <v>139.76133728027301</v>
      </c>
      <c r="G79">
        <v>2.25</v>
      </c>
      <c r="H79">
        <v>8.73</v>
      </c>
      <c r="I79">
        <v>35.715560913085902</v>
      </c>
      <c r="J79">
        <v>139.76123046875</v>
      </c>
      <c r="K79">
        <f>E79*PI()/180</f>
        <v>0.6233530668655044</v>
      </c>
      <c r="L79">
        <f t="shared" si="89"/>
        <v>2.4392955025310608</v>
      </c>
      <c r="M79">
        <f t="shared" si="90"/>
        <v>0.62335413212994129</v>
      </c>
      <c r="N79">
        <f t="shared" si="91"/>
        <v>2.4392936383183055</v>
      </c>
      <c r="O79">
        <f t="shared" si="92"/>
        <v>0.94794152197184645</v>
      </c>
      <c r="P79">
        <f t="shared" si="93"/>
        <v>0.60373344267671347</v>
      </c>
      <c r="Q79">
        <f t="shared" si="94"/>
        <v>-0.5634303877321738</v>
      </c>
      <c r="R79">
        <f t="shared" si="95"/>
        <v>-0.96257600818290445</v>
      </c>
      <c r="S79">
        <f t="shared" si="96"/>
        <v>-4.962359691597764E-2</v>
      </c>
      <c r="U79" s="1" t="s">
        <v>154</v>
      </c>
      <c r="V79" s="3">
        <v>0.99990000000000001</v>
      </c>
      <c r="W79" s="3">
        <v>6378137</v>
      </c>
      <c r="X79" s="3">
        <v>298.25722210100002</v>
      </c>
      <c r="AA79" s="3">
        <f t="shared" si="97"/>
        <v>1.6792203946287445E-3</v>
      </c>
      <c r="AB79" s="3">
        <f t="shared" si="118"/>
        <v>1.0000007049454078</v>
      </c>
      <c r="AC79" s="3">
        <f t="shared" si="98"/>
        <v>-2.5188297041239312E-3</v>
      </c>
      <c r="AD79" s="3">
        <f t="shared" si="99"/>
        <v>2.6435429493240994E-6</v>
      </c>
      <c r="AE79" s="3">
        <f t="shared" si="100"/>
        <v>-3.4526259073074147E-9</v>
      </c>
      <c r="AF79" s="3">
        <f t="shared" si="101"/>
        <v>4.8918304243879506E-12</v>
      </c>
      <c r="AG79" s="3">
        <f t="shared" si="102"/>
        <v>-7.2287260458139161E-15</v>
      </c>
      <c r="AH79" s="3" t="s">
        <v>57</v>
      </c>
      <c r="AI79" s="3">
        <f t="shared" si="103"/>
        <v>8.377318247285465E-4</v>
      </c>
      <c r="AJ79" s="3">
        <f t="shared" si="104"/>
        <v>7.6085278483792483E-7</v>
      </c>
      <c r="AK79" s="3">
        <f t="shared" si="105"/>
        <v>1.1976455002315586E-9</v>
      </c>
      <c r="AL79" s="3">
        <f t="shared" si="106"/>
        <v>2.4291502606542476E-12</v>
      </c>
      <c r="AM79" s="3">
        <f t="shared" si="107"/>
        <v>5.7501643840919741E-15</v>
      </c>
      <c r="AP79" s="3">
        <f t="shared" si="108"/>
        <v>6366812.4008564716</v>
      </c>
      <c r="AQ79">
        <f t="shared" si="109"/>
        <v>-2.3861053274235222E-3</v>
      </c>
      <c r="AR79">
        <f t="shared" si="110"/>
        <v>3953586.9442910855</v>
      </c>
      <c r="AU79">
        <f t="shared" si="111"/>
        <v>0.99999999999826239</v>
      </c>
      <c r="AV79">
        <f t="shared" si="112"/>
        <v>1.8642127552748494E-6</v>
      </c>
      <c r="AY79">
        <f t="shared" si="113"/>
        <v>0.71417185788292648</v>
      </c>
      <c r="AZ79">
        <f t="shared" si="119"/>
        <v>1.2288374353802667</v>
      </c>
      <c r="BC79">
        <f t="shared" si="114"/>
        <v>0.62017409052181904</v>
      </c>
      <c r="BD79">
        <f t="shared" si="115"/>
        <v>1.5170540069845727E-6</v>
      </c>
      <c r="BG79">
        <f t="shared" si="116"/>
        <v>-6.7713961582630873</v>
      </c>
      <c r="BH79">
        <f t="shared" si="117"/>
        <v>9.6640258377961938</v>
      </c>
    </row>
    <row r="80" spans="5:60">
      <c r="E80">
        <v>35.715499877929602</v>
      </c>
      <c r="F80">
        <v>139.76133728027301</v>
      </c>
      <c r="G80">
        <v>2.25</v>
      </c>
      <c r="H80">
        <v>8.73</v>
      </c>
      <c r="I80">
        <v>35.715560913085902</v>
      </c>
      <c r="J80">
        <v>139.76123046875</v>
      </c>
      <c r="K80">
        <f>E80*PI()/180</f>
        <v>0.6233530668655044</v>
      </c>
      <c r="L80">
        <f t="shared" si="89"/>
        <v>2.4392955025310608</v>
      </c>
      <c r="M80">
        <f t="shared" si="90"/>
        <v>0.62335413212994129</v>
      </c>
      <c r="N80">
        <f t="shared" si="91"/>
        <v>2.4392936383183055</v>
      </c>
      <c r="O80">
        <f t="shared" si="92"/>
        <v>0.94794152197184645</v>
      </c>
      <c r="P80">
        <f t="shared" si="93"/>
        <v>0.60373344267671347</v>
      </c>
      <c r="Q80">
        <f t="shared" si="94"/>
        <v>-0.5634303877321738</v>
      </c>
      <c r="R80">
        <f t="shared" si="95"/>
        <v>-0.96257600818290445</v>
      </c>
      <c r="S80">
        <f t="shared" si="96"/>
        <v>-4.962359691597764E-2</v>
      </c>
      <c r="U80" s="1" t="s">
        <v>155</v>
      </c>
      <c r="V80" s="3">
        <v>0.99990000000000001</v>
      </c>
      <c r="W80" s="3">
        <v>6378137</v>
      </c>
      <c r="X80" s="3">
        <v>298.25722210100002</v>
      </c>
      <c r="AA80" s="3">
        <f t="shared" si="97"/>
        <v>1.6792203946287445E-3</v>
      </c>
      <c r="AB80" s="3">
        <f t="shared" si="118"/>
        <v>1.0000007049454078</v>
      </c>
      <c r="AC80" s="3">
        <f t="shared" si="98"/>
        <v>-2.5188297041239312E-3</v>
      </c>
      <c r="AD80" s="3">
        <f t="shared" si="99"/>
        <v>2.6435429493240994E-6</v>
      </c>
      <c r="AE80" s="3">
        <f t="shared" si="100"/>
        <v>-3.4526259073074147E-9</v>
      </c>
      <c r="AF80" s="3">
        <f t="shared" si="101"/>
        <v>4.8918304243879506E-12</v>
      </c>
      <c r="AG80" s="3">
        <f t="shared" si="102"/>
        <v>-7.2287260458139161E-15</v>
      </c>
      <c r="AH80" s="3" t="s">
        <v>57</v>
      </c>
      <c r="AI80" s="3">
        <f t="shared" si="103"/>
        <v>8.377318247285465E-4</v>
      </c>
      <c r="AJ80" s="3">
        <f t="shared" si="104"/>
        <v>7.6085278483792483E-7</v>
      </c>
      <c r="AK80" s="3">
        <f t="shared" si="105"/>
        <v>1.1976455002315586E-9</v>
      </c>
      <c r="AL80" s="3">
        <f t="shared" si="106"/>
        <v>2.4291502606542476E-12</v>
      </c>
      <c r="AM80" s="3">
        <f t="shared" si="107"/>
        <v>5.7501643840919741E-15</v>
      </c>
      <c r="AP80" s="3">
        <f t="shared" si="108"/>
        <v>6366812.4008564716</v>
      </c>
      <c r="AQ80">
        <f t="shared" si="109"/>
        <v>-2.3861053274235222E-3</v>
      </c>
      <c r="AR80">
        <f t="shared" si="110"/>
        <v>3953586.9442910855</v>
      </c>
      <c r="AU80">
        <f t="shared" si="111"/>
        <v>0.99999999999826239</v>
      </c>
      <c r="AV80">
        <f t="shared" si="112"/>
        <v>1.8642127552748494E-6</v>
      </c>
      <c r="AY80">
        <f t="shared" si="113"/>
        <v>0.71417185788292648</v>
      </c>
      <c r="AZ80">
        <f t="shared" si="119"/>
        <v>1.2288374353802667</v>
      </c>
      <c r="BC80">
        <f t="shared" si="114"/>
        <v>0.62017409052181904</v>
      </c>
      <c r="BD80">
        <f t="shared" si="115"/>
        <v>1.5170540069845727E-6</v>
      </c>
      <c r="BG80">
        <f t="shared" si="116"/>
        <v>-6.7713961582630873</v>
      </c>
      <c r="BH80">
        <f t="shared" si="117"/>
        <v>9.6640258377961938</v>
      </c>
    </row>
    <row r="81" spans="5:60">
      <c r="E81">
        <v>35.715499877929602</v>
      </c>
      <c r="F81">
        <v>139.76133728027301</v>
      </c>
      <c r="G81">
        <v>2.25</v>
      </c>
      <c r="H81">
        <v>8.73</v>
      </c>
      <c r="I81">
        <v>35.715560913085902</v>
      </c>
      <c r="J81">
        <v>139.76123046875</v>
      </c>
      <c r="K81">
        <f>E81*PI()/180</f>
        <v>0.6233530668655044</v>
      </c>
      <c r="L81">
        <f t="shared" si="89"/>
        <v>2.4392955025310608</v>
      </c>
      <c r="M81">
        <f t="shared" si="90"/>
        <v>0.62335413212994129</v>
      </c>
      <c r="N81">
        <f t="shared" si="91"/>
        <v>2.4392936383183055</v>
      </c>
      <c r="O81">
        <f t="shared" si="92"/>
        <v>0.94794152197184645</v>
      </c>
      <c r="P81">
        <f t="shared" si="93"/>
        <v>0.60373344267671347</v>
      </c>
      <c r="Q81">
        <f t="shared" si="94"/>
        <v>-0.5634303877321738</v>
      </c>
      <c r="R81">
        <f t="shared" si="95"/>
        <v>-0.96257600818290445</v>
      </c>
      <c r="S81">
        <f t="shared" si="96"/>
        <v>-4.962359691597764E-2</v>
      </c>
      <c r="U81" s="1" t="s">
        <v>156</v>
      </c>
      <c r="V81" s="3">
        <v>0.99990000000000001</v>
      </c>
      <c r="W81" s="3">
        <v>6378137</v>
      </c>
      <c r="X81" s="3">
        <v>298.25722210100002</v>
      </c>
      <c r="AA81" s="3">
        <f t="shared" si="97"/>
        <v>1.6792203946287445E-3</v>
      </c>
      <c r="AB81" s="3">
        <f t="shared" si="118"/>
        <v>1.0000007049454078</v>
      </c>
      <c r="AC81" s="3">
        <f t="shared" si="98"/>
        <v>-2.5188297041239312E-3</v>
      </c>
      <c r="AD81" s="3">
        <f t="shared" si="99"/>
        <v>2.6435429493240994E-6</v>
      </c>
      <c r="AE81" s="3">
        <f t="shared" si="100"/>
        <v>-3.4526259073074147E-9</v>
      </c>
      <c r="AF81" s="3">
        <f t="shared" si="101"/>
        <v>4.8918304243879506E-12</v>
      </c>
      <c r="AG81" s="3">
        <f t="shared" si="102"/>
        <v>-7.2287260458139161E-15</v>
      </c>
      <c r="AH81" s="3" t="s">
        <v>57</v>
      </c>
      <c r="AI81" s="3">
        <f t="shared" si="103"/>
        <v>8.377318247285465E-4</v>
      </c>
      <c r="AJ81" s="3">
        <f t="shared" si="104"/>
        <v>7.6085278483792483E-7</v>
      </c>
      <c r="AK81" s="3">
        <f t="shared" si="105"/>
        <v>1.1976455002315586E-9</v>
      </c>
      <c r="AL81" s="3">
        <f t="shared" si="106"/>
        <v>2.4291502606542476E-12</v>
      </c>
      <c r="AM81" s="3">
        <f t="shared" si="107"/>
        <v>5.7501643840919741E-15</v>
      </c>
      <c r="AP81" s="3">
        <f t="shared" si="108"/>
        <v>6366812.4008564716</v>
      </c>
      <c r="AQ81">
        <f t="shared" si="109"/>
        <v>-2.3861053274235222E-3</v>
      </c>
      <c r="AR81">
        <f t="shared" si="110"/>
        <v>3953586.9442910855</v>
      </c>
      <c r="AU81">
        <f t="shared" si="111"/>
        <v>0.99999999999826239</v>
      </c>
      <c r="AV81">
        <f t="shared" si="112"/>
        <v>1.8642127552748494E-6</v>
      </c>
      <c r="AY81">
        <f t="shared" si="113"/>
        <v>0.71417185788292648</v>
      </c>
      <c r="AZ81">
        <f t="shared" si="119"/>
        <v>1.2288374353802667</v>
      </c>
      <c r="BC81">
        <f t="shared" si="114"/>
        <v>0.62017409052181904</v>
      </c>
      <c r="BD81">
        <f t="shared" si="115"/>
        <v>1.5170540069845727E-6</v>
      </c>
      <c r="BG81">
        <f t="shared" si="116"/>
        <v>-6.7713961582630873</v>
      </c>
      <c r="BH81">
        <f t="shared" si="117"/>
        <v>9.6640258377961938</v>
      </c>
    </row>
    <row r="82" spans="5:60">
      <c r="E82">
        <v>35.715499877929602</v>
      </c>
      <c r="F82">
        <v>139.76133728027301</v>
      </c>
      <c r="G82">
        <v>2.25</v>
      </c>
      <c r="H82">
        <v>8.73</v>
      </c>
      <c r="I82">
        <v>35.715560913085902</v>
      </c>
      <c r="J82">
        <v>139.76123046875</v>
      </c>
      <c r="K82">
        <f>E82*PI()/180</f>
        <v>0.6233530668655044</v>
      </c>
      <c r="L82">
        <f t="shared" si="89"/>
        <v>2.4392955025310608</v>
      </c>
      <c r="M82">
        <f t="shared" si="90"/>
        <v>0.62335413212994129</v>
      </c>
      <c r="N82">
        <f t="shared" si="91"/>
        <v>2.4392936383183055</v>
      </c>
      <c r="O82">
        <f t="shared" si="92"/>
        <v>0.94794152197184645</v>
      </c>
      <c r="P82">
        <f t="shared" si="93"/>
        <v>0.60373344267671347</v>
      </c>
      <c r="Q82">
        <f t="shared" si="94"/>
        <v>-0.5634303877321738</v>
      </c>
      <c r="R82">
        <f t="shared" si="95"/>
        <v>-0.96257600818290445</v>
      </c>
      <c r="S82">
        <f t="shared" si="96"/>
        <v>-4.962359691597764E-2</v>
      </c>
      <c r="U82" s="1" t="s">
        <v>157</v>
      </c>
      <c r="V82" s="3">
        <v>0.99990000000000001</v>
      </c>
      <c r="W82" s="3">
        <v>6378137</v>
      </c>
      <c r="X82" s="3">
        <v>298.25722210100002</v>
      </c>
      <c r="AA82" s="3">
        <f t="shared" si="97"/>
        <v>1.6792203946287445E-3</v>
      </c>
      <c r="AB82" s="3">
        <f t="shared" si="118"/>
        <v>1.0000007049454078</v>
      </c>
      <c r="AC82" s="3">
        <f t="shared" si="98"/>
        <v>-2.5188297041239312E-3</v>
      </c>
      <c r="AD82" s="3">
        <f t="shared" si="99"/>
        <v>2.6435429493240994E-6</v>
      </c>
      <c r="AE82" s="3">
        <f t="shared" si="100"/>
        <v>-3.4526259073074147E-9</v>
      </c>
      <c r="AF82" s="3">
        <f t="shared" si="101"/>
        <v>4.8918304243879506E-12</v>
      </c>
      <c r="AG82" s="3">
        <f t="shared" si="102"/>
        <v>-7.2287260458139161E-15</v>
      </c>
      <c r="AH82" s="3" t="s">
        <v>57</v>
      </c>
      <c r="AI82" s="3">
        <f t="shared" si="103"/>
        <v>8.377318247285465E-4</v>
      </c>
      <c r="AJ82" s="3">
        <f t="shared" si="104"/>
        <v>7.6085278483792483E-7</v>
      </c>
      <c r="AK82" s="3">
        <f t="shared" si="105"/>
        <v>1.1976455002315586E-9</v>
      </c>
      <c r="AL82" s="3">
        <f t="shared" si="106"/>
        <v>2.4291502606542476E-12</v>
      </c>
      <c r="AM82" s="3">
        <f t="shared" si="107"/>
        <v>5.7501643840919741E-15</v>
      </c>
      <c r="AP82" s="3">
        <f t="shared" si="108"/>
        <v>6366812.4008564716</v>
      </c>
      <c r="AQ82">
        <f t="shared" si="109"/>
        <v>-2.3861053274235222E-3</v>
      </c>
      <c r="AR82">
        <f t="shared" si="110"/>
        <v>3953586.9442910855</v>
      </c>
      <c r="AU82">
        <f t="shared" si="111"/>
        <v>0.99999999999826239</v>
      </c>
      <c r="AV82">
        <f t="shared" si="112"/>
        <v>1.8642127552748494E-6</v>
      </c>
      <c r="AY82">
        <f t="shared" si="113"/>
        <v>0.71417185788292648</v>
      </c>
      <c r="AZ82">
        <f t="shared" si="119"/>
        <v>1.2288374353802667</v>
      </c>
      <c r="BC82">
        <f t="shared" si="114"/>
        <v>0.62017409052181904</v>
      </c>
      <c r="BD82">
        <f t="shared" si="115"/>
        <v>1.5170540069845727E-6</v>
      </c>
      <c r="BG82">
        <f t="shared" si="116"/>
        <v>-6.7713961582630873</v>
      </c>
      <c r="BH82">
        <f t="shared" si="117"/>
        <v>9.6640258377961938</v>
      </c>
    </row>
    <row r="83" spans="5:60">
      <c r="E83">
        <v>35.715503692626903</v>
      </c>
      <c r="F83">
        <v>139.76135253906199</v>
      </c>
      <c r="G83">
        <v>2.5</v>
      </c>
      <c r="H83">
        <v>9.8699999999999992</v>
      </c>
      <c r="I83">
        <v>35.715560913085902</v>
      </c>
      <c r="J83">
        <v>139.76123046875</v>
      </c>
      <c r="K83">
        <f>E83*PI()/180</f>
        <v>0.62335313344453225</v>
      </c>
      <c r="L83">
        <f t="shared" si="89"/>
        <v>2.4392957688471686</v>
      </c>
      <c r="M83">
        <f t="shared" si="90"/>
        <v>0.62335413212994129</v>
      </c>
      <c r="N83">
        <f t="shared" si="91"/>
        <v>2.4392936383183055</v>
      </c>
      <c r="O83">
        <f t="shared" si="92"/>
        <v>0.94794152197184645</v>
      </c>
      <c r="P83">
        <f t="shared" si="93"/>
        <v>0.60373344267671347</v>
      </c>
      <c r="Q83">
        <f t="shared" si="94"/>
        <v>-0.5634303877321738</v>
      </c>
      <c r="R83">
        <f t="shared" si="95"/>
        <v>-0.96257600818290445</v>
      </c>
      <c r="S83">
        <f t="shared" si="96"/>
        <v>-4.962359691597764E-2</v>
      </c>
      <c r="U83" s="1" t="s">
        <v>158</v>
      </c>
      <c r="V83" s="3">
        <v>0.99990000000000001</v>
      </c>
      <c r="W83" s="3">
        <v>6378137</v>
      </c>
      <c r="X83" s="3">
        <v>298.25722210100002</v>
      </c>
      <c r="AA83" s="3">
        <f t="shared" si="97"/>
        <v>1.6792203946287445E-3</v>
      </c>
      <c r="AB83" s="3">
        <f t="shared" si="118"/>
        <v>1.0000007049454078</v>
      </c>
      <c r="AC83" s="3">
        <f t="shared" si="98"/>
        <v>-2.5188297041239312E-3</v>
      </c>
      <c r="AD83" s="3">
        <f t="shared" si="99"/>
        <v>2.6435429493240994E-6</v>
      </c>
      <c r="AE83" s="3">
        <f t="shared" si="100"/>
        <v>-3.4526259073074147E-9</v>
      </c>
      <c r="AF83" s="3">
        <f t="shared" si="101"/>
        <v>4.8918304243879506E-12</v>
      </c>
      <c r="AG83" s="3">
        <f t="shared" si="102"/>
        <v>-7.2287260458139161E-15</v>
      </c>
      <c r="AH83" s="3" t="s">
        <v>57</v>
      </c>
      <c r="AI83" s="3">
        <f t="shared" si="103"/>
        <v>8.377318247285465E-4</v>
      </c>
      <c r="AJ83" s="3">
        <f t="shared" si="104"/>
        <v>7.6085278483792483E-7</v>
      </c>
      <c r="AK83" s="3">
        <f t="shared" si="105"/>
        <v>1.1976455002315586E-9</v>
      </c>
      <c r="AL83" s="3">
        <f t="shared" si="106"/>
        <v>2.4291502606542476E-12</v>
      </c>
      <c r="AM83" s="3">
        <f t="shared" si="107"/>
        <v>5.7501643840919741E-15</v>
      </c>
      <c r="AP83" s="3">
        <f t="shared" si="108"/>
        <v>6366812.4008564716</v>
      </c>
      <c r="AQ83">
        <f t="shared" si="109"/>
        <v>-2.3861053274235222E-3</v>
      </c>
      <c r="AR83">
        <f t="shared" si="110"/>
        <v>3953586.9442910855</v>
      </c>
      <c r="AU83">
        <f t="shared" si="111"/>
        <v>0.99999999999773037</v>
      </c>
      <c r="AV83">
        <f t="shared" si="112"/>
        <v>2.1305288631074372E-6</v>
      </c>
      <c r="AY83">
        <f t="shared" si="113"/>
        <v>0.71417195820359702</v>
      </c>
      <c r="AZ83">
        <f t="shared" si="119"/>
        <v>1.2288374936843196</v>
      </c>
      <c r="BC83">
        <f t="shared" si="114"/>
        <v>0.62017415695777434</v>
      </c>
      <c r="BD83">
        <f t="shared" si="115"/>
        <v>1.7337759256692171E-6</v>
      </c>
      <c r="BG83">
        <f t="shared" si="116"/>
        <v>-6.3481819569133222</v>
      </c>
      <c r="BH83">
        <f t="shared" si="117"/>
        <v>11.044600430795381</v>
      </c>
    </row>
    <row r="84" spans="5:60">
      <c r="E84">
        <v>35.715503692626903</v>
      </c>
      <c r="F84">
        <v>139.76135253906199</v>
      </c>
      <c r="G84">
        <v>2.5</v>
      </c>
      <c r="H84">
        <v>9.8699999999999992</v>
      </c>
      <c r="I84">
        <v>35.715560913085902</v>
      </c>
      <c r="J84">
        <v>139.76123046875</v>
      </c>
      <c r="K84">
        <f>E84*PI()/180</f>
        <v>0.62335313344453225</v>
      </c>
      <c r="L84">
        <f t="shared" si="89"/>
        <v>2.4392957688471686</v>
      </c>
      <c r="M84">
        <f t="shared" si="90"/>
        <v>0.62335413212994129</v>
      </c>
      <c r="N84">
        <f t="shared" si="91"/>
        <v>2.4392936383183055</v>
      </c>
      <c r="O84">
        <f t="shared" si="92"/>
        <v>0.94794152197184645</v>
      </c>
      <c r="P84">
        <f t="shared" si="93"/>
        <v>0.60373344267671347</v>
      </c>
      <c r="Q84">
        <f t="shared" si="94"/>
        <v>-0.5634303877321738</v>
      </c>
      <c r="R84">
        <f t="shared" si="95"/>
        <v>-0.96257600818290445</v>
      </c>
      <c r="S84">
        <f t="shared" si="96"/>
        <v>-4.962359691597764E-2</v>
      </c>
      <c r="U84" s="1" t="s">
        <v>159</v>
      </c>
      <c r="V84" s="3">
        <v>0.99990000000000001</v>
      </c>
      <c r="W84" s="3">
        <v>6378137</v>
      </c>
      <c r="X84" s="3">
        <v>298.25722210100002</v>
      </c>
      <c r="AA84" s="3">
        <f t="shared" si="97"/>
        <v>1.6792203946287445E-3</v>
      </c>
      <c r="AB84" s="3">
        <f t="shared" si="118"/>
        <v>1.0000007049454078</v>
      </c>
      <c r="AC84" s="3">
        <f t="shared" si="98"/>
        <v>-2.5188297041239312E-3</v>
      </c>
      <c r="AD84" s="3">
        <f t="shared" si="99"/>
        <v>2.6435429493240994E-6</v>
      </c>
      <c r="AE84" s="3">
        <f t="shared" si="100"/>
        <v>-3.4526259073074147E-9</v>
      </c>
      <c r="AF84" s="3">
        <f t="shared" si="101"/>
        <v>4.8918304243879506E-12</v>
      </c>
      <c r="AG84" s="3">
        <f t="shared" si="102"/>
        <v>-7.2287260458139161E-15</v>
      </c>
      <c r="AH84" s="3" t="s">
        <v>57</v>
      </c>
      <c r="AI84" s="3">
        <f t="shared" si="103"/>
        <v>8.377318247285465E-4</v>
      </c>
      <c r="AJ84" s="3">
        <f t="shared" si="104"/>
        <v>7.6085278483792483E-7</v>
      </c>
      <c r="AK84" s="3">
        <f t="shared" si="105"/>
        <v>1.1976455002315586E-9</v>
      </c>
      <c r="AL84" s="3">
        <f t="shared" si="106"/>
        <v>2.4291502606542476E-12</v>
      </c>
      <c r="AM84" s="3">
        <f t="shared" si="107"/>
        <v>5.7501643840919741E-15</v>
      </c>
      <c r="AP84" s="3">
        <f t="shared" si="108"/>
        <v>6366812.4008564716</v>
      </c>
      <c r="AQ84">
        <f t="shared" si="109"/>
        <v>-2.3861053274235222E-3</v>
      </c>
      <c r="AR84">
        <f t="shared" si="110"/>
        <v>3953586.9442910855</v>
      </c>
      <c r="AU84">
        <f t="shared" si="111"/>
        <v>0.99999999999773037</v>
      </c>
      <c r="AV84">
        <f t="shared" si="112"/>
        <v>2.1305288631074372E-6</v>
      </c>
      <c r="AY84">
        <f t="shared" si="113"/>
        <v>0.71417195820359702</v>
      </c>
      <c r="AZ84">
        <f t="shared" si="119"/>
        <v>1.2288374936843196</v>
      </c>
      <c r="BC84">
        <f t="shared" si="114"/>
        <v>0.62017415695777434</v>
      </c>
      <c r="BD84">
        <f t="shared" si="115"/>
        <v>1.7337759256692171E-6</v>
      </c>
      <c r="BG84">
        <f t="shared" si="116"/>
        <v>-6.3481819569133222</v>
      </c>
      <c r="BH84">
        <f t="shared" si="117"/>
        <v>11.044600430795381</v>
      </c>
    </row>
    <row r="85" spans="5:60">
      <c r="E85">
        <v>35.715503692626903</v>
      </c>
      <c r="F85">
        <v>139.76135253906199</v>
      </c>
      <c r="G85">
        <v>2.5</v>
      </c>
      <c r="H85">
        <v>9.8699999999999992</v>
      </c>
      <c r="I85">
        <v>35.715560913085902</v>
      </c>
      <c r="J85">
        <v>139.76123046875</v>
      </c>
      <c r="K85">
        <f>E85*PI()/180</f>
        <v>0.62335313344453225</v>
      </c>
      <c r="L85">
        <f t="shared" si="89"/>
        <v>2.4392957688471686</v>
      </c>
      <c r="M85">
        <f t="shared" si="90"/>
        <v>0.62335413212994129</v>
      </c>
      <c r="N85">
        <f t="shared" si="91"/>
        <v>2.4392936383183055</v>
      </c>
      <c r="O85">
        <f t="shared" si="92"/>
        <v>0.94794152197184645</v>
      </c>
      <c r="P85">
        <f t="shared" si="93"/>
        <v>0.60373344267671347</v>
      </c>
      <c r="Q85">
        <f t="shared" si="94"/>
        <v>-0.5634303877321738</v>
      </c>
      <c r="R85">
        <f t="shared" si="95"/>
        <v>-0.96257600818290445</v>
      </c>
      <c r="S85">
        <f t="shared" si="96"/>
        <v>-4.962359691597764E-2</v>
      </c>
      <c r="U85" s="1" t="s">
        <v>160</v>
      </c>
      <c r="V85" s="3">
        <v>0.99990000000000001</v>
      </c>
      <c r="W85" s="3">
        <v>6378137</v>
      </c>
      <c r="X85" s="3">
        <v>298.25722210100002</v>
      </c>
      <c r="AA85" s="3">
        <f t="shared" si="97"/>
        <v>1.6792203946287445E-3</v>
      </c>
      <c r="AB85" s="3">
        <f t="shared" si="118"/>
        <v>1.0000007049454078</v>
      </c>
      <c r="AC85" s="3">
        <f t="shared" si="98"/>
        <v>-2.5188297041239312E-3</v>
      </c>
      <c r="AD85" s="3">
        <f t="shared" si="99"/>
        <v>2.6435429493240994E-6</v>
      </c>
      <c r="AE85" s="3">
        <f t="shared" si="100"/>
        <v>-3.4526259073074147E-9</v>
      </c>
      <c r="AF85" s="3">
        <f t="shared" si="101"/>
        <v>4.8918304243879506E-12</v>
      </c>
      <c r="AG85" s="3">
        <f t="shared" si="102"/>
        <v>-7.2287260458139161E-15</v>
      </c>
      <c r="AH85" s="3" t="s">
        <v>57</v>
      </c>
      <c r="AI85" s="3">
        <f t="shared" si="103"/>
        <v>8.377318247285465E-4</v>
      </c>
      <c r="AJ85" s="3">
        <f t="shared" si="104"/>
        <v>7.6085278483792483E-7</v>
      </c>
      <c r="AK85" s="3">
        <f t="shared" si="105"/>
        <v>1.1976455002315586E-9</v>
      </c>
      <c r="AL85" s="3">
        <f t="shared" si="106"/>
        <v>2.4291502606542476E-12</v>
      </c>
      <c r="AM85" s="3">
        <f t="shared" si="107"/>
        <v>5.7501643840919741E-15</v>
      </c>
      <c r="AP85" s="3">
        <f t="shared" si="108"/>
        <v>6366812.4008564716</v>
      </c>
      <c r="AQ85">
        <f t="shared" si="109"/>
        <v>-2.3861053274235222E-3</v>
      </c>
      <c r="AR85">
        <f t="shared" si="110"/>
        <v>3953586.9442910855</v>
      </c>
      <c r="AU85">
        <f t="shared" si="111"/>
        <v>0.99999999999773037</v>
      </c>
      <c r="AV85">
        <f t="shared" si="112"/>
        <v>2.1305288631074372E-6</v>
      </c>
      <c r="AY85">
        <f t="shared" si="113"/>
        <v>0.71417195820359702</v>
      </c>
      <c r="AZ85">
        <f t="shared" si="119"/>
        <v>1.2288374936843196</v>
      </c>
      <c r="BC85">
        <f t="shared" si="114"/>
        <v>0.62017415695777434</v>
      </c>
      <c r="BD85">
        <f t="shared" si="115"/>
        <v>1.7337759256692171E-6</v>
      </c>
      <c r="BG85">
        <f t="shared" si="116"/>
        <v>-6.3481819569133222</v>
      </c>
      <c r="BH85">
        <f t="shared" si="117"/>
        <v>11.044600430795381</v>
      </c>
    </row>
    <row r="86" spans="5:60">
      <c r="E86">
        <v>35.715503692626903</v>
      </c>
      <c r="F86">
        <v>139.76135253906199</v>
      </c>
      <c r="G86">
        <v>2.5</v>
      </c>
      <c r="H86">
        <v>9.8699999999999992</v>
      </c>
      <c r="I86">
        <v>35.715560913085902</v>
      </c>
      <c r="J86">
        <v>139.76123046875</v>
      </c>
      <c r="K86">
        <f>E86*PI()/180</f>
        <v>0.62335313344453225</v>
      </c>
      <c r="L86">
        <f t="shared" si="89"/>
        <v>2.4392957688471686</v>
      </c>
      <c r="M86">
        <f t="shared" si="90"/>
        <v>0.62335413212994129</v>
      </c>
      <c r="N86">
        <f t="shared" si="91"/>
        <v>2.4392936383183055</v>
      </c>
      <c r="O86">
        <f t="shared" si="92"/>
        <v>0.94794152197184645</v>
      </c>
      <c r="P86">
        <f t="shared" si="93"/>
        <v>0.60373344267671347</v>
      </c>
      <c r="Q86">
        <f t="shared" si="94"/>
        <v>-0.5634303877321738</v>
      </c>
      <c r="R86">
        <f t="shared" si="95"/>
        <v>-0.96257600818290445</v>
      </c>
      <c r="S86">
        <f t="shared" si="96"/>
        <v>-4.962359691597764E-2</v>
      </c>
      <c r="U86" s="1" t="s">
        <v>161</v>
      </c>
      <c r="V86" s="3">
        <v>0.99990000000000001</v>
      </c>
      <c r="W86" s="3">
        <v>6378137</v>
      </c>
      <c r="X86" s="3">
        <v>298.25722210100002</v>
      </c>
      <c r="AA86" s="3">
        <f t="shared" si="97"/>
        <v>1.6792203946287445E-3</v>
      </c>
      <c r="AB86" s="3">
        <f t="shared" si="118"/>
        <v>1.0000007049454078</v>
      </c>
      <c r="AC86" s="3">
        <f t="shared" si="98"/>
        <v>-2.5188297041239312E-3</v>
      </c>
      <c r="AD86" s="3">
        <f t="shared" si="99"/>
        <v>2.6435429493240994E-6</v>
      </c>
      <c r="AE86" s="3">
        <f t="shared" si="100"/>
        <v>-3.4526259073074147E-9</v>
      </c>
      <c r="AF86" s="3">
        <f t="shared" si="101"/>
        <v>4.8918304243879506E-12</v>
      </c>
      <c r="AG86" s="3">
        <f t="shared" si="102"/>
        <v>-7.2287260458139161E-15</v>
      </c>
      <c r="AH86" s="3" t="s">
        <v>57</v>
      </c>
      <c r="AI86" s="3">
        <f t="shared" si="103"/>
        <v>8.377318247285465E-4</v>
      </c>
      <c r="AJ86" s="3">
        <f t="shared" si="104"/>
        <v>7.6085278483792483E-7</v>
      </c>
      <c r="AK86" s="3">
        <f t="shared" si="105"/>
        <v>1.1976455002315586E-9</v>
      </c>
      <c r="AL86" s="3">
        <f t="shared" si="106"/>
        <v>2.4291502606542476E-12</v>
      </c>
      <c r="AM86" s="3">
        <f t="shared" si="107"/>
        <v>5.7501643840919741E-15</v>
      </c>
      <c r="AP86" s="3">
        <f t="shared" si="108"/>
        <v>6366812.4008564716</v>
      </c>
      <c r="AQ86">
        <f t="shared" si="109"/>
        <v>-2.3861053274235222E-3</v>
      </c>
      <c r="AR86">
        <f t="shared" si="110"/>
        <v>3953586.9442910855</v>
      </c>
      <c r="AU86">
        <f t="shared" si="111"/>
        <v>0.99999999999773037</v>
      </c>
      <c r="AV86">
        <f t="shared" si="112"/>
        <v>2.1305288631074372E-6</v>
      </c>
      <c r="AY86">
        <f t="shared" si="113"/>
        <v>0.71417195820359702</v>
      </c>
      <c r="AZ86">
        <f t="shared" si="119"/>
        <v>1.2288374936843196</v>
      </c>
      <c r="BC86">
        <f t="shared" si="114"/>
        <v>0.62017415695777434</v>
      </c>
      <c r="BD86">
        <f t="shared" si="115"/>
        <v>1.7337759256692171E-6</v>
      </c>
      <c r="BG86">
        <f t="shared" si="116"/>
        <v>-6.3481819569133222</v>
      </c>
      <c r="BH86">
        <f t="shared" si="117"/>
        <v>11.044600430795381</v>
      </c>
    </row>
    <row r="87" spans="5:60">
      <c r="E87">
        <v>35.715503692626903</v>
      </c>
      <c r="F87">
        <v>139.76135253906199</v>
      </c>
      <c r="G87">
        <v>2.5</v>
      </c>
      <c r="H87">
        <v>9.8699999999999992</v>
      </c>
      <c r="I87">
        <v>35.715560913085902</v>
      </c>
      <c r="J87">
        <v>139.76123046875</v>
      </c>
      <c r="K87">
        <f>E87*PI()/180</f>
        <v>0.62335313344453225</v>
      </c>
      <c r="L87">
        <f t="shared" si="89"/>
        <v>2.4392957688471686</v>
      </c>
      <c r="M87">
        <f t="shared" si="90"/>
        <v>0.62335413212994129</v>
      </c>
      <c r="N87">
        <f t="shared" si="91"/>
        <v>2.4392936383183055</v>
      </c>
      <c r="O87">
        <f t="shared" si="92"/>
        <v>0.94794152197184645</v>
      </c>
      <c r="P87">
        <f t="shared" si="93"/>
        <v>0.60373344267671347</v>
      </c>
      <c r="Q87">
        <f t="shared" si="94"/>
        <v>-0.5634303877321738</v>
      </c>
      <c r="R87">
        <f t="shared" si="95"/>
        <v>-0.96257600818290445</v>
      </c>
      <c r="S87">
        <f t="shared" si="96"/>
        <v>-4.962359691597764E-2</v>
      </c>
      <c r="U87" s="1" t="s">
        <v>162</v>
      </c>
      <c r="V87" s="3">
        <v>0.99990000000000001</v>
      </c>
      <c r="W87" s="3">
        <v>6378137</v>
      </c>
      <c r="X87" s="3">
        <v>298.25722210100002</v>
      </c>
      <c r="AA87" s="3">
        <f t="shared" si="97"/>
        <v>1.6792203946287445E-3</v>
      </c>
      <c r="AB87" s="3">
        <f t="shared" si="118"/>
        <v>1.0000007049454078</v>
      </c>
      <c r="AC87" s="3">
        <f t="shared" si="98"/>
        <v>-2.5188297041239312E-3</v>
      </c>
      <c r="AD87" s="3">
        <f t="shared" si="99"/>
        <v>2.6435429493240994E-6</v>
      </c>
      <c r="AE87" s="3">
        <f t="shared" si="100"/>
        <v>-3.4526259073074147E-9</v>
      </c>
      <c r="AF87" s="3">
        <f t="shared" si="101"/>
        <v>4.8918304243879506E-12</v>
      </c>
      <c r="AG87" s="3">
        <f t="shared" si="102"/>
        <v>-7.2287260458139161E-15</v>
      </c>
      <c r="AH87" s="3" t="s">
        <v>57</v>
      </c>
      <c r="AI87" s="3">
        <f t="shared" si="103"/>
        <v>8.377318247285465E-4</v>
      </c>
      <c r="AJ87" s="3">
        <f t="shared" si="104"/>
        <v>7.6085278483792483E-7</v>
      </c>
      <c r="AK87" s="3">
        <f t="shared" si="105"/>
        <v>1.1976455002315586E-9</v>
      </c>
      <c r="AL87" s="3">
        <f t="shared" si="106"/>
        <v>2.4291502606542476E-12</v>
      </c>
      <c r="AM87" s="3">
        <f t="shared" si="107"/>
        <v>5.7501643840919741E-15</v>
      </c>
      <c r="AP87" s="3">
        <f t="shared" si="108"/>
        <v>6366812.4008564716</v>
      </c>
      <c r="AQ87">
        <f t="shared" si="109"/>
        <v>-2.3861053274235222E-3</v>
      </c>
      <c r="AR87">
        <f t="shared" si="110"/>
        <v>3953586.9442910855</v>
      </c>
      <c r="AU87">
        <f t="shared" si="111"/>
        <v>0.99999999999773037</v>
      </c>
      <c r="AV87">
        <f t="shared" si="112"/>
        <v>2.1305288631074372E-6</v>
      </c>
      <c r="AY87">
        <f t="shared" si="113"/>
        <v>0.71417195820359702</v>
      </c>
      <c r="AZ87">
        <f t="shared" si="119"/>
        <v>1.2288374936843196</v>
      </c>
      <c r="BC87">
        <f t="shared" si="114"/>
        <v>0.62017415695777434</v>
      </c>
      <c r="BD87">
        <f t="shared" si="115"/>
        <v>1.7337759256692171E-6</v>
      </c>
      <c r="BG87">
        <f t="shared" si="116"/>
        <v>-6.3481819569133222</v>
      </c>
      <c r="BH87">
        <f t="shared" si="117"/>
        <v>11.044600430795381</v>
      </c>
    </row>
    <row r="88" spans="5:60">
      <c r="E88">
        <v>35.715503692626903</v>
      </c>
      <c r="F88">
        <v>139.76135253906199</v>
      </c>
      <c r="G88">
        <v>2.5</v>
      </c>
      <c r="H88">
        <v>9.8699999999999992</v>
      </c>
      <c r="I88">
        <v>35.715560913085902</v>
      </c>
      <c r="J88">
        <v>139.76123046875</v>
      </c>
      <c r="K88">
        <f>E88*PI()/180</f>
        <v>0.62335313344453225</v>
      </c>
      <c r="L88">
        <f t="shared" si="89"/>
        <v>2.4392957688471686</v>
      </c>
      <c r="M88">
        <f t="shared" si="90"/>
        <v>0.62335413212994129</v>
      </c>
      <c r="N88">
        <f t="shared" si="91"/>
        <v>2.4392936383183055</v>
      </c>
      <c r="O88">
        <f t="shared" si="92"/>
        <v>0.94794152197184645</v>
      </c>
      <c r="P88">
        <f t="shared" si="93"/>
        <v>0.60373344267671347</v>
      </c>
      <c r="Q88">
        <f t="shared" si="94"/>
        <v>-0.5634303877321738</v>
      </c>
      <c r="R88">
        <f t="shared" si="95"/>
        <v>-0.96257600818290445</v>
      </c>
      <c r="S88">
        <f t="shared" si="96"/>
        <v>-4.962359691597764E-2</v>
      </c>
      <c r="U88" s="1" t="s">
        <v>163</v>
      </c>
      <c r="V88" s="3">
        <v>0.99990000000000001</v>
      </c>
      <c r="W88" s="3">
        <v>6378137</v>
      </c>
      <c r="X88" s="3">
        <v>298.25722210100002</v>
      </c>
      <c r="AA88" s="3">
        <f t="shared" si="97"/>
        <v>1.6792203946287445E-3</v>
      </c>
      <c r="AB88" s="3">
        <f t="shared" si="118"/>
        <v>1.0000007049454078</v>
      </c>
      <c r="AC88" s="3">
        <f t="shared" si="98"/>
        <v>-2.5188297041239312E-3</v>
      </c>
      <c r="AD88" s="3">
        <f t="shared" si="99"/>
        <v>2.6435429493240994E-6</v>
      </c>
      <c r="AE88" s="3">
        <f t="shared" si="100"/>
        <v>-3.4526259073074147E-9</v>
      </c>
      <c r="AF88" s="3">
        <f t="shared" si="101"/>
        <v>4.8918304243879506E-12</v>
      </c>
      <c r="AG88" s="3">
        <f t="shared" si="102"/>
        <v>-7.2287260458139161E-15</v>
      </c>
      <c r="AH88" s="3" t="s">
        <v>57</v>
      </c>
      <c r="AI88" s="3">
        <f t="shared" si="103"/>
        <v>8.377318247285465E-4</v>
      </c>
      <c r="AJ88" s="3">
        <f t="shared" si="104"/>
        <v>7.6085278483792483E-7</v>
      </c>
      <c r="AK88" s="3">
        <f t="shared" si="105"/>
        <v>1.1976455002315586E-9</v>
      </c>
      <c r="AL88" s="3">
        <f t="shared" si="106"/>
        <v>2.4291502606542476E-12</v>
      </c>
      <c r="AM88" s="3">
        <f t="shared" si="107"/>
        <v>5.7501643840919741E-15</v>
      </c>
      <c r="AP88" s="3">
        <f t="shared" si="108"/>
        <v>6366812.4008564716</v>
      </c>
      <c r="AQ88">
        <f t="shared" si="109"/>
        <v>-2.3861053274235222E-3</v>
      </c>
      <c r="AR88">
        <f t="shared" si="110"/>
        <v>3953586.9442910855</v>
      </c>
      <c r="AU88">
        <f t="shared" si="111"/>
        <v>0.99999999999773037</v>
      </c>
      <c r="AV88">
        <f t="shared" si="112"/>
        <v>2.1305288631074372E-6</v>
      </c>
      <c r="AY88">
        <f t="shared" si="113"/>
        <v>0.71417195820359702</v>
      </c>
      <c r="AZ88">
        <f t="shared" si="119"/>
        <v>1.2288374936843196</v>
      </c>
      <c r="BC88">
        <f t="shared" si="114"/>
        <v>0.62017415695777434</v>
      </c>
      <c r="BD88">
        <f t="shared" si="115"/>
        <v>1.7337759256692171E-6</v>
      </c>
      <c r="BG88">
        <f t="shared" si="116"/>
        <v>-6.3481819569133222</v>
      </c>
      <c r="BH88">
        <f t="shared" si="117"/>
        <v>11.044600430795381</v>
      </c>
    </row>
    <row r="89" spans="5:60">
      <c r="E89">
        <v>35.715503692626903</v>
      </c>
      <c r="F89">
        <v>139.76136779785099</v>
      </c>
      <c r="G89">
        <v>3</v>
      </c>
      <c r="H89">
        <v>12.53</v>
      </c>
      <c r="I89">
        <v>35.715560913085902</v>
      </c>
      <c r="J89">
        <v>139.76123046875</v>
      </c>
      <c r="K89">
        <f>E89*PI()/180</f>
        <v>0.62335313344453225</v>
      </c>
      <c r="L89">
        <f t="shared" si="89"/>
        <v>2.4392960351632764</v>
      </c>
      <c r="M89">
        <f t="shared" si="90"/>
        <v>0.62335413212994129</v>
      </c>
      <c r="N89">
        <f t="shared" si="91"/>
        <v>2.4392936383183055</v>
      </c>
      <c r="O89">
        <f t="shared" si="92"/>
        <v>0.94794152197184645</v>
      </c>
      <c r="P89">
        <f t="shared" si="93"/>
        <v>0.60373344267671347</v>
      </c>
      <c r="Q89">
        <f t="shared" si="94"/>
        <v>-0.5634303877321738</v>
      </c>
      <c r="R89">
        <f t="shared" si="95"/>
        <v>-0.96257600818290445</v>
      </c>
      <c r="S89">
        <f t="shared" si="96"/>
        <v>-4.962359691597764E-2</v>
      </c>
      <c r="U89" s="1" t="s">
        <v>164</v>
      </c>
      <c r="V89" s="3">
        <v>0.99990000000000001</v>
      </c>
      <c r="W89" s="3">
        <v>6378137</v>
      </c>
      <c r="X89" s="3">
        <v>298.25722210100002</v>
      </c>
      <c r="AA89" s="3">
        <f t="shared" si="97"/>
        <v>1.6792203946287445E-3</v>
      </c>
      <c r="AB89" s="3">
        <f t="shared" si="118"/>
        <v>1.0000007049454078</v>
      </c>
      <c r="AC89" s="3">
        <f t="shared" si="98"/>
        <v>-2.5188297041239312E-3</v>
      </c>
      <c r="AD89" s="3">
        <f t="shared" si="99"/>
        <v>2.6435429493240994E-6</v>
      </c>
      <c r="AE89" s="3">
        <f t="shared" si="100"/>
        <v>-3.4526259073074147E-9</v>
      </c>
      <c r="AF89" s="3">
        <f t="shared" si="101"/>
        <v>4.8918304243879506E-12</v>
      </c>
      <c r="AG89" s="3">
        <f t="shared" si="102"/>
        <v>-7.2287260458139161E-15</v>
      </c>
      <c r="AH89" s="3" t="s">
        <v>57</v>
      </c>
      <c r="AI89" s="3">
        <f t="shared" si="103"/>
        <v>8.377318247285465E-4</v>
      </c>
      <c r="AJ89" s="3">
        <f t="shared" si="104"/>
        <v>7.6085278483792483E-7</v>
      </c>
      <c r="AK89" s="3">
        <f t="shared" si="105"/>
        <v>1.1976455002315586E-9</v>
      </c>
      <c r="AL89" s="3">
        <f t="shared" si="106"/>
        <v>2.4291502606542476E-12</v>
      </c>
      <c r="AM89" s="3">
        <f t="shared" si="107"/>
        <v>5.7501643840919741E-15</v>
      </c>
      <c r="AP89" s="3">
        <f t="shared" si="108"/>
        <v>6366812.4008564716</v>
      </c>
      <c r="AQ89">
        <f t="shared" si="109"/>
        <v>-2.3861053274235222E-3</v>
      </c>
      <c r="AR89">
        <f t="shared" si="110"/>
        <v>3953586.9442910855</v>
      </c>
      <c r="AU89">
        <f t="shared" si="111"/>
        <v>0.99999999999712752</v>
      </c>
      <c r="AV89">
        <f t="shared" si="112"/>
        <v>2.396844970939874E-6</v>
      </c>
      <c r="AY89">
        <f t="shared" si="113"/>
        <v>0.71417195820359702</v>
      </c>
      <c r="AZ89">
        <f t="shared" si="119"/>
        <v>1.2288374936843196</v>
      </c>
      <c r="BC89">
        <f t="shared" si="114"/>
        <v>0.62017415695805944</v>
      </c>
      <c r="BD89">
        <f t="shared" si="115"/>
        <v>1.9504979163328224E-6</v>
      </c>
      <c r="BG89">
        <f t="shared" si="116"/>
        <v>-6.3481801333837211</v>
      </c>
      <c r="BH89">
        <f t="shared" si="117"/>
        <v>12.425175484357835</v>
      </c>
    </row>
    <row r="90" spans="5:60">
      <c r="E90">
        <v>35.715503692626903</v>
      </c>
      <c r="F90">
        <v>139.76136779785099</v>
      </c>
      <c r="G90">
        <v>3</v>
      </c>
      <c r="H90">
        <v>12.53</v>
      </c>
      <c r="I90">
        <v>35.715560913085902</v>
      </c>
      <c r="J90">
        <v>139.76123046875</v>
      </c>
      <c r="K90">
        <f>E90*PI()/180</f>
        <v>0.62335313344453225</v>
      </c>
      <c r="L90">
        <f t="shared" si="89"/>
        <v>2.4392960351632764</v>
      </c>
      <c r="M90">
        <f t="shared" si="90"/>
        <v>0.62335413212994129</v>
      </c>
      <c r="N90">
        <f t="shared" si="91"/>
        <v>2.4392936383183055</v>
      </c>
      <c r="O90">
        <f t="shared" si="92"/>
        <v>0.94794152197184645</v>
      </c>
      <c r="P90">
        <f t="shared" si="93"/>
        <v>0.60373344267671347</v>
      </c>
      <c r="Q90">
        <f t="shared" si="94"/>
        <v>-0.5634303877321738</v>
      </c>
      <c r="R90">
        <f t="shared" si="95"/>
        <v>-0.96257600818290445</v>
      </c>
      <c r="S90">
        <f t="shared" si="96"/>
        <v>-4.962359691597764E-2</v>
      </c>
      <c r="U90" s="1" t="s">
        <v>165</v>
      </c>
      <c r="V90" s="3">
        <v>0.99990000000000001</v>
      </c>
      <c r="W90" s="3">
        <v>6378137</v>
      </c>
      <c r="X90" s="3">
        <v>298.25722210100002</v>
      </c>
      <c r="AA90" s="3">
        <f t="shared" si="97"/>
        <v>1.6792203946287445E-3</v>
      </c>
      <c r="AB90" s="3">
        <f t="shared" si="118"/>
        <v>1.0000007049454078</v>
      </c>
      <c r="AC90" s="3">
        <f t="shared" si="98"/>
        <v>-2.5188297041239312E-3</v>
      </c>
      <c r="AD90" s="3">
        <f t="shared" si="99"/>
        <v>2.6435429493240994E-6</v>
      </c>
      <c r="AE90" s="3">
        <f t="shared" si="100"/>
        <v>-3.4526259073074147E-9</v>
      </c>
      <c r="AF90" s="3">
        <f t="shared" si="101"/>
        <v>4.8918304243879506E-12</v>
      </c>
      <c r="AG90" s="3">
        <f t="shared" si="102"/>
        <v>-7.2287260458139161E-15</v>
      </c>
      <c r="AH90" s="3" t="s">
        <v>57</v>
      </c>
      <c r="AI90" s="3">
        <f t="shared" si="103"/>
        <v>8.377318247285465E-4</v>
      </c>
      <c r="AJ90" s="3">
        <f t="shared" si="104"/>
        <v>7.6085278483792483E-7</v>
      </c>
      <c r="AK90" s="3">
        <f t="shared" si="105"/>
        <v>1.1976455002315586E-9</v>
      </c>
      <c r="AL90" s="3">
        <f t="shared" si="106"/>
        <v>2.4291502606542476E-12</v>
      </c>
      <c r="AM90" s="3">
        <f t="shared" si="107"/>
        <v>5.7501643840919741E-15</v>
      </c>
      <c r="AP90" s="3">
        <f t="shared" si="108"/>
        <v>6366812.4008564716</v>
      </c>
      <c r="AQ90">
        <f t="shared" si="109"/>
        <v>-2.3861053274235222E-3</v>
      </c>
      <c r="AR90">
        <f t="shared" si="110"/>
        <v>3953586.9442910855</v>
      </c>
      <c r="AU90">
        <f t="shared" si="111"/>
        <v>0.99999999999712752</v>
      </c>
      <c r="AV90">
        <f t="shared" si="112"/>
        <v>2.396844970939874E-6</v>
      </c>
      <c r="AY90">
        <f t="shared" si="113"/>
        <v>0.71417195820359702</v>
      </c>
      <c r="AZ90">
        <f t="shared" si="119"/>
        <v>1.2288374936843196</v>
      </c>
      <c r="BC90">
        <f t="shared" si="114"/>
        <v>0.62017415695805944</v>
      </c>
      <c r="BD90">
        <f t="shared" si="115"/>
        <v>1.9504979163328224E-6</v>
      </c>
      <c r="BG90">
        <f t="shared" si="116"/>
        <v>-6.3481801333837211</v>
      </c>
      <c r="BH90">
        <f t="shared" si="117"/>
        <v>12.425175484357835</v>
      </c>
    </row>
    <row r="91" spans="5:60">
      <c r="E91">
        <v>35.715507507324197</v>
      </c>
      <c r="F91">
        <v>139.76136779785099</v>
      </c>
      <c r="G91">
        <v>3</v>
      </c>
      <c r="H91">
        <v>12.53</v>
      </c>
      <c r="I91">
        <v>35.715560913085902</v>
      </c>
      <c r="J91">
        <v>139.76123046875</v>
      </c>
      <c r="K91">
        <f>E91*PI()/180</f>
        <v>0.62335320002355998</v>
      </c>
      <c r="L91">
        <f t="shared" si="89"/>
        <v>2.4392960351632764</v>
      </c>
      <c r="M91">
        <f t="shared" si="90"/>
        <v>0.62335413212994129</v>
      </c>
      <c r="N91">
        <f t="shared" si="91"/>
        <v>2.4392936383183055</v>
      </c>
      <c r="O91">
        <f t="shared" si="92"/>
        <v>0.94794152197184645</v>
      </c>
      <c r="P91">
        <f t="shared" si="93"/>
        <v>0.60373344267671347</v>
      </c>
      <c r="Q91">
        <f t="shared" si="94"/>
        <v>-0.5634303877321738</v>
      </c>
      <c r="R91">
        <f t="shared" si="95"/>
        <v>-0.96257600818290445</v>
      </c>
      <c r="S91">
        <f t="shared" si="96"/>
        <v>-4.962359691597764E-2</v>
      </c>
      <c r="U91" s="1" t="s">
        <v>166</v>
      </c>
      <c r="V91" s="3">
        <v>0.99990000000000001</v>
      </c>
      <c r="W91" s="3">
        <v>6378137</v>
      </c>
      <c r="X91" s="3">
        <v>298.25722210100002</v>
      </c>
      <c r="AA91" s="3">
        <f t="shared" si="97"/>
        <v>1.6792203946287445E-3</v>
      </c>
      <c r="AB91" s="3">
        <f t="shared" si="118"/>
        <v>1.0000007049454078</v>
      </c>
      <c r="AC91" s="3">
        <f t="shared" si="98"/>
        <v>-2.5188297041239312E-3</v>
      </c>
      <c r="AD91" s="3">
        <f t="shared" si="99"/>
        <v>2.6435429493240994E-6</v>
      </c>
      <c r="AE91" s="3">
        <f t="shared" si="100"/>
        <v>-3.4526259073074147E-9</v>
      </c>
      <c r="AF91" s="3">
        <f t="shared" si="101"/>
        <v>4.8918304243879506E-12</v>
      </c>
      <c r="AG91" s="3">
        <f t="shared" si="102"/>
        <v>-7.2287260458139161E-15</v>
      </c>
      <c r="AH91" s="3" t="s">
        <v>57</v>
      </c>
      <c r="AI91" s="3">
        <f t="shared" si="103"/>
        <v>8.377318247285465E-4</v>
      </c>
      <c r="AJ91" s="3">
        <f t="shared" si="104"/>
        <v>7.6085278483792483E-7</v>
      </c>
      <c r="AK91" s="3">
        <f t="shared" si="105"/>
        <v>1.1976455002315586E-9</v>
      </c>
      <c r="AL91" s="3">
        <f t="shared" si="106"/>
        <v>2.4291502606542476E-12</v>
      </c>
      <c r="AM91" s="3">
        <f t="shared" si="107"/>
        <v>5.7501643840919741E-15</v>
      </c>
      <c r="AP91" s="3">
        <f t="shared" si="108"/>
        <v>6366812.4008564716</v>
      </c>
      <c r="AQ91">
        <f t="shared" si="109"/>
        <v>-2.3861053274235222E-3</v>
      </c>
      <c r="AR91">
        <f t="shared" si="110"/>
        <v>3953586.9442910855</v>
      </c>
      <c r="AU91">
        <f t="shared" si="111"/>
        <v>0.99999999999712752</v>
      </c>
      <c r="AV91">
        <f t="shared" si="112"/>
        <v>2.396844970939874E-6</v>
      </c>
      <c r="AY91">
        <f t="shared" si="113"/>
        <v>0.71417205852427679</v>
      </c>
      <c r="AZ91">
        <f t="shared" si="119"/>
        <v>1.2288375519883834</v>
      </c>
      <c r="BC91">
        <f t="shared" si="114"/>
        <v>0.62017422339376294</v>
      </c>
      <c r="BD91">
        <f t="shared" si="115"/>
        <v>1.9504978237884869E-6</v>
      </c>
      <c r="BG91">
        <f t="shared" si="116"/>
        <v>-5.9249675436876714</v>
      </c>
      <c r="BH91">
        <f t="shared" si="117"/>
        <v>12.425174892205334</v>
      </c>
    </row>
    <row r="92" spans="5:60">
      <c r="E92">
        <v>35.715507507324197</v>
      </c>
      <c r="F92">
        <v>139.76136779785099</v>
      </c>
      <c r="G92">
        <v>3</v>
      </c>
      <c r="H92">
        <v>12.53</v>
      </c>
      <c r="I92">
        <v>35.715560913085902</v>
      </c>
      <c r="J92">
        <v>139.76123046875</v>
      </c>
      <c r="K92">
        <f>E92*PI()/180</f>
        <v>0.62335320002355998</v>
      </c>
      <c r="L92">
        <f t="shared" si="89"/>
        <v>2.4392960351632764</v>
      </c>
      <c r="M92">
        <f t="shared" si="90"/>
        <v>0.62335413212994129</v>
      </c>
      <c r="N92">
        <f t="shared" si="91"/>
        <v>2.4392936383183055</v>
      </c>
      <c r="O92">
        <f t="shared" si="92"/>
        <v>0.94794152197184645</v>
      </c>
      <c r="P92">
        <f t="shared" si="93"/>
        <v>0.60373344267671347</v>
      </c>
      <c r="Q92">
        <f t="shared" si="94"/>
        <v>-0.5634303877321738</v>
      </c>
      <c r="R92">
        <f t="shared" si="95"/>
        <v>-0.96257600818290445</v>
      </c>
      <c r="S92">
        <f t="shared" si="96"/>
        <v>-4.962359691597764E-2</v>
      </c>
      <c r="U92" s="1" t="s">
        <v>167</v>
      </c>
      <c r="V92" s="3">
        <v>0.99990000000000001</v>
      </c>
      <c r="W92" s="3">
        <v>6378137</v>
      </c>
      <c r="X92" s="3">
        <v>298.25722210100002</v>
      </c>
      <c r="AA92" s="3">
        <f t="shared" si="97"/>
        <v>1.6792203946287445E-3</v>
      </c>
      <c r="AB92" s="3">
        <f t="shared" si="118"/>
        <v>1.0000007049454078</v>
      </c>
      <c r="AC92" s="3">
        <f t="shared" si="98"/>
        <v>-2.5188297041239312E-3</v>
      </c>
      <c r="AD92" s="3">
        <f t="shared" si="99"/>
        <v>2.6435429493240994E-6</v>
      </c>
      <c r="AE92" s="3">
        <f t="shared" si="100"/>
        <v>-3.4526259073074147E-9</v>
      </c>
      <c r="AF92" s="3">
        <f t="shared" si="101"/>
        <v>4.8918304243879506E-12</v>
      </c>
      <c r="AG92" s="3">
        <f t="shared" si="102"/>
        <v>-7.2287260458139161E-15</v>
      </c>
      <c r="AH92" s="3" t="s">
        <v>57</v>
      </c>
      <c r="AI92" s="3">
        <f t="shared" si="103"/>
        <v>8.377318247285465E-4</v>
      </c>
      <c r="AJ92" s="3">
        <f t="shared" si="104"/>
        <v>7.6085278483792483E-7</v>
      </c>
      <c r="AK92" s="3">
        <f t="shared" si="105"/>
        <v>1.1976455002315586E-9</v>
      </c>
      <c r="AL92" s="3">
        <f t="shared" si="106"/>
        <v>2.4291502606542476E-12</v>
      </c>
      <c r="AM92" s="3">
        <f t="shared" si="107"/>
        <v>5.7501643840919741E-15</v>
      </c>
      <c r="AP92" s="3">
        <f t="shared" si="108"/>
        <v>6366812.4008564716</v>
      </c>
      <c r="AQ92">
        <f t="shared" si="109"/>
        <v>-2.3861053274235222E-3</v>
      </c>
      <c r="AR92">
        <f t="shared" si="110"/>
        <v>3953586.9442910855</v>
      </c>
      <c r="AU92">
        <f t="shared" si="111"/>
        <v>0.99999999999712752</v>
      </c>
      <c r="AV92">
        <f t="shared" si="112"/>
        <v>2.396844970939874E-6</v>
      </c>
      <c r="AY92">
        <f t="shared" si="113"/>
        <v>0.71417205852427679</v>
      </c>
      <c r="AZ92">
        <f t="shared" si="119"/>
        <v>1.2288375519883834</v>
      </c>
      <c r="BC92">
        <f t="shared" si="114"/>
        <v>0.62017422339376294</v>
      </c>
      <c r="BD92">
        <f t="shared" si="115"/>
        <v>1.9504978237884869E-6</v>
      </c>
      <c r="BG92">
        <f t="shared" si="116"/>
        <v>-5.9249675436876714</v>
      </c>
      <c r="BH92">
        <f t="shared" si="117"/>
        <v>12.425174892205334</v>
      </c>
    </row>
    <row r="93" spans="5:60">
      <c r="E93">
        <v>35.715507507324197</v>
      </c>
      <c r="F93">
        <v>139.76136779785099</v>
      </c>
      <c r="G93">
        <v>3</v>
      </c>
      <c r="H93">
        <v>12.53</v>
      </c>
      <c r="I93">
        <v>35.715560913085902</v>
      </c>
      <c r="J93">
        <v>139.76123046875</v>
      </c>
      <c r="K93">
        <f>E93*PI()/180</f>
        <v>0.62335320002355998</v>
      </c>
      <c r="L93">
        <f t="shared" si="89"/>
        <v>2.4392960351632764</v>
      </c>
      <c r="M93">
        <f t="shared" si="90"/>
        <v>0.62335413212994129</v>
      </c>
      <c r="N93">
        <f t="shared" si="91"/>
        <v>2.4392936383183055</v>
      </c>
      <c r="O93">
        <f t="shared" si="92"/>
        <v>0.94794152197184645</v>
      </c>
      <c r="P93">
        <f t="shared" si="93"/>
        <v>0.60373344267671347</v>
      </c>
      <c r="Q93">
        <f t="shared" si="94"/>
        <v>-0.5634303877321738</v>
      </c>
      <c r="R93">
        <f t="shared" si="95"/>
        <v>-0.96257600818290445</v>
      </c>
      <c r="S93">
        <f t="shared" si="96"/>
        <v>-4.962359691597764E-2</v>
      </c>
      <c r="U93" s="1" t="s">
        <v>168</v>
      </c>
      <c r="V93" s="3">
        <v>0.99990000000000001</v>
      </c>
      <c r="W93" s="3">
        <v>6378137</v>
      </c>
      <c r="X93" s="3">
        <v>298.25722210100002</v>
      </c>
      <c r="AA93" s="3">
        <f t="shared" si="97"/>
        <v>1.6792203946287445E-3</v>
      </c>
      <c r="AB93" s="3">
        <f t="shared" si="118"/>
        <v>1.0000007049454078</v>
      </c>
      <c r="AC93" s="3">
        <f t="shared" si="98"/>
        <v>-2.5188297041239312E-3</v>
      </c>
      <c r="AD93" s="3">
        <f t="shared" si="99"/>
        <v>2.6435429493240994E-6</v>
      </c>
      <c r="AE93" s="3">
        <f t="shared" si="100"/>
        <v>-3.4526259073074147E-9</v>
      </c>
      <c r="AF93" s="3">
        <f t="shared" si="101"/>
        <v>4.8918304243879506E-12</v>
      </c>
      <c r="AG93" s="3">
        <f t="shared" si="102"/>
        <v>-7.2287260458139161E-15</v>
      </c>
      <c r="AH93" s="3" t="s">
        <v>57</v>
      </c>
      <c r="AI93" s="3">
        <f t="shared" si="103"/>
        <v>8.377318247285465E-4</v>
      </c>
      <c r="AJ93" s="3">
        <f t="shared" si="104"/>
        <v>7.6085278483792483E-7</v>
      </c>
      <c r="AK93" s="3">
        <f t="shared" si="105"/>
        <v>1.1976455002315586E-9</v>
      </c>
      <c r="AL93" s="3">
        <f t="shared" si="106"/>
        <v>2.4291502606542476E-12</v>
      </c>
      <c r="AM93" s="3">
        <f t="shared" si="107"/>
        <v>5.7501643840919741E-15</v>
      </c>
      <c r="AP93" s="3">
        <f t="shared" si="108"/>
        <v>6366812.4008564716</v>
      </c>
      <c r="AQ93">
        <f t="shared" si="109"/>
        <v>-2.3861053274235222E-3</v>
      </c>
      <c r="AR93">
        <f t="shared" si="110"/>
        <v>3953586.9442910855</v>
      </c>
      <c r="AU93">
        <f t="shared" si="111"/>
        <v>0.99999999999712752</v>
      </c>
      <c r="AV93">
        <f t="shared" si="112"/>
        <v>2.396844970939874E-6</v>
      </c>
      <c r="AY93">
        <f t="shared" si="113"/>
        <v>0.71417205852427679</v>
      </c>
      <c r="AZ93">
        <f t="shared" si="119"/>
        <v>1.2288375519883834</v>
      </c>
      <c r="BC93">
        <f t="shared" si="114"/>
        <v>0.62017422339376294</v>
      </c>
      <c r="BD93">
        <f t="shared" si="115"/>
        <v>1.9504978237884869E-6</v>
      </c>
      <c r="BG93">
        <f t="shared" si="116"/>
        <v>-5.9249675436876714</v>
      </c>
      <c r="BH93">
        <f t="shared" si="117"/>
        <v>12.425174892205334</v>
      </c>
    </row>
    <row r="94" spans="5:60">
      <c r="E94">
        <v>35.715507507324197</v>
      </c>
      <c r="F94">
        <v>139.76136779785099</v>
      </c>
      <c r="G94">
        <v>3</v>
      </c>
      <c r="H94">
        <v>12.53</v>
      </c>
      <c r="I94">
        <v>35.715560913085902</v>
      </c>
      <c r="J94">
        <v>139.76123046875</v>
      </c>
      <c r="K94">
        <f>E94*PI()/180</f>
        <v>0.62335320002355998</v>
      </c>
      <c r="L94">
        <f t="shared" si="89"/>
        <v>2.4392960351632764</v>
      </c>
      <c r="M94">
        <f t="shared" si="90"/>
        <v>0.62335413212994129</v>
      </c>
      <c r="N94">
        <f t="shared" si="91"/>
        <v>2.4392936383183055</v>
      </c>
      <c r="O94">
        <f t="shared" si="92"/>
        <v>0.94794152197184645</v>
      </c>
      <c r="P94">
        <f t="shared" si="93"/>
        <v>0.60373344267671347</v>
      </c>
      <c r="Q94">
        <f t="shared" si="94"/>
        <v>-0.5634303877321738</v>
      </c>
      <c r="R94">
        <f t="shared" si="95"/>
        <v>-0.96257600818290445</v>
      </c>
      <c r="S94">
        <f t="shared" si="96"/>
        <v>-4.962359691597764E-2</v>
      </c>
      <c r="U94" s="1" t="s">
        <v>169</v>
      </c>
      <c r="V94" s="3">
        <v>0.99990000000000001</v>
      </c>
      <c r="W94" s="3">
        <v>6378137</v>
      </c>
      <c r="X94" s="3">
        <v>298.25722210100002</v>
      </c>
      <c r="AA94" s="3">
        <f t="shared" si="97"/>
        <v>1.6792203946287445E-3</v>
      </c>
      <c r="AB94" s="3">
        <f t="shared" si="118"/>
        <v>1.0000007049454078</v>
      </c>
      <c r="AC94" s="3">
        <f t="shared" si="98"/>
        <v>-2.5188297041239312E-3</v>
      </c>
      <c r="AD94" s="3">
        <f t="shared" si="99"/>
        <v>2.6435429493240994E-6</v>
      </c>
      <c r="AE94" s="3">
        <f t="shared" si="100"/>
        <v>-3.4526259073074147E-9</v>
      </c>
      <c r="AF94" s="3">
        <f t="shared" si="101"/>
        <v>4.8918304243879506E-12</v>
      </c>
      <c r="AG94" s="3">
        <f t="shared" si="102"/>
        <v>-7.2287260458139161E-15</v>
      </c>
      <c r="AH94" s="3" t="s">
        <v>57</v>
      </c>
      <c r="AI94" s="3">
        <f t="shared" si="103"/>
        <v>8.377318247285465E-4</v>
      </c>
      <c r="AJ94" s="3">
        <f t="shared" si="104"/>
        <v>7.6085278483792483E-7</v>
      </c>
      <c r="AK94" s="3">
        <f t="shared" si="105"/>
        <v>1.1976455002315586E-9</v>
      </c>
      <c r="AL94" s="3">
        <f t="shared" si="106"/>
        <v>2.4291502606542476E-12</v>
      </c>
      <c r="AM94" s="3">
        <f t="shared" si="107"/>
        <v>5.7501643840919741E-15</v>
      </c>
      <c r="AP94" s="3">
        <f t="shared" si="108"/>
        <v>6366812.4008564716</v>
      </c>
      <c r="AQ94">
        <f t="shared" si="109"/>
        <v>-2.3861053274235222E-3</v>
      </c>
      <c r="AR94">
        <f t="shared" si="110"/>
        <v>3953586.9442910855</v>
      </c>
      <c r="AU94">
        <f t="shared" si="111"/>
        <v>0.99999999999712752</v>
      </c>
      <c r="AV94">
        <f t="shared" si="112"/>
        <v>2.396844970939874E-6</v>
      </c>
      <c r="AY94">
        <f t="shared" si="113"/>
        <v>0.71417205852427679</v>
      </c>
      <c r="AZ94">
        <f t="shared" si="119"/>
        <v>1.2288375519883834</v>
      </c>
      <c r="BC94">
        <f t="shared" si="114"/>
        <v>0.62017422339376294</v>
      </c>
      <c r="BD94">
        <f t="shared" si="115"/>
        <v>1.9504978237884869E-6</v>
      </c>
      <c r="BG94">
        <f t="shared" si="116"/>
        <v>-5.9249675436876714</v>
      </c>
      <c r="BH94">
        <f t="shared" si="117"/>
        <v>12.425174892205334</v>
      </c>
    </row>
    <row r="95" spans="5:60">
      <c r="E95">
        <v>35.715503692626903</v>
      </c>
      <c r="F95">
        <v>139.76136779785099</v>
      </c>
      <c r="G95">
        <v>3</v>
      </c>
      <c r="H95">
        <v>12.53</v>
      </c>
      <c r="I95">
        <v>35.715560913085902</v>
      </c>
      <c r="J95">
        <v>139.76123046875</v>
      </c>
      <c r="K95">
        <f>E95*PI()/180</f>
        <v>0.62335313344453225</v>
      </c>
      <c r="L95">
        <f t="shared" si="89"/>
        <v>2.4392960351632764</v>
      </c>
      <c r="M95">
        <f t="shared" si="90"/>
        <v>0.62335413212994129</v>
      </c>
      <c r="N95">
        <f t="shared" si="91"/>
        <v>2.4392936383183055</v>
      </c>
      <c r="O95">
        <f t="shared" si="92"/>
        <v>0.94794152197184645</v>
      </c>
      <c r="P95">
        <f t="shared" si="93"/>
        <v>0.60373344267671347</v>
      </c>
      <c r="Q95">
        <f t="shared" si="94"/>
        <v>-0.5634303877321738</v>
      </c>
      <c r="R95">
        <f t="shared" si="95"/>
        <v>-0.96257600818290445</v>
      </c>
      <c r="S95">
        <f t="shared" si="96"/>
        <v>-4.962359691597764E-2</v>
      </c>
      <c r="U95" s="1" t="s">
        <v>170</v>
      </c>
      <c r="V95" s="3">
        <v>0.99990000000000001</v>
      </c>
      <c r="W95" s="3">
        <v>6378137</v>
      </c>
      <c r="X95" s="3">
        <v>298.25722210100002</v>
      </c>
      <c r="AA95" s="3">
        <f t="shared" si="97"/>
        <v>1.6792203946287445E-3</v>
      </c>
      <c r="AB95" s="3">
        <f t="shared" si="118"/>
        <v>1.0000007049454078</v>
      </c>
      <c r="AC95" s="3">
        <f t="shared" si="98"/>
        <v>-2.5188297041239312E-3</v>
      </c>
      <c r="AD95" s="3">
        <f t="shared" si="99"/>
        <v>2.6435429493240994E-6</v>
      </c>
      <c r="AE95" s="3">
        <f t="shared" si="100"/>
        <v>-3.4526259073074147E-9</v>
      </c>
      <c r="AF95" s="3">
        <f t="shared" si="101"/>
        <v>4.8918304243879506E-12</v>
      </c>
      <c r="AG95" s="3">
        <f t="shared" si="102"/>
        <v>-7.2287260458139161E-15</v>
      </c>
      <c r="AH95" s="3" t="s">
        <v>57</v>
      </c>
      <c r="AI95" s="3">
        <f t="shared" si="103"/>
        <v>8.377318247285465E-4</v>
      </c>
      <c r="AJ95" s="3">
        <f t="shared" si="104"/>
        <v>7.6085278483792483E-7</v>
      </c>
      <c r="AK95" s="3">
        <f t="shared" si="105"/>
        <v>1.1976455002315586E-9</v>
      </c>
      <c r="AL95" s="3">
        <f t="shared" si="106"/>
        <v>2.4291502606542476E-12</v>
      </c>
      <c r="AM95" s="3">
        <f t="shared" si="107"/>
        <v>5.7501643840919741E-15</v>
      </c>
      <c r="AP95" s="3">
        <f t="shared" si="108"/>
        <v>6366812.4008564716</v>
      </c>
      <c r="AQ95">
        <f t="shared" si="109"/>
        <v>-2.3861053274235222E-3</v>
      </c>
      <c r="AR95">
        <f t="shared" si="110"/>
        <v>3953586.9442910855</v>
      </c>
      <c r="AU95">
        <f t="shared" si="111"/>
        <v>0.99999999999712752</v>
      </c>
      <c r="AV95">
        <f t="shared" si="112"/>
        <v>2.396844970939874E-6</v>
      </c>
      <c r="AY95">
        <f t="shared" si="113"/>
        <v>0.71417195820359702</v>
      </c>
      <c r="AZ95">
        <f t="shared" si="119"/>
        <v>1.2288374936843196</v>
      </c>
      <c r="BC95">
        <f t="shared" si="114"/>
        <v>0.62017415695805944</v>
      </c>
      <c r="BD95">
        <f t="shared" si="115"/>
        <v>1.9504979163328224E-6</v>
      </c>
      <c r="BG95">
        <f t="shared" si="116"/>
        <v>-6.3481801333837211</v>
      </c>
      <c r="BH95">
        <f t="shared" si="117"/>
        <v>12.425175484357835</v>
      </c>
    </row>
    <row r="96" spans="5:60">
      <c r="E96">
        <v>35.715503692626903</v>
      </c>
      <c r="F96">
        <v>139.76136779785099</v>
      </c>
      <c r="G96">
        <v>3</v>
      </c>
      <c r="H96">
        <v>12.53</v>
      </c>
      <c r="I96">
        <v>35.715560913085902</v>
      </c>
      <c r="J96">
        <v>139.76123046875</v>
      </c>
      <c r="K96">
        <f>E96*PI()/180</f>
        <v>0.62335313344453225</v>
      </c>
      <c r="L96">
        <f t="shared" si="89"/>
        <v>2.4392960351632764</v>
      </c>
      <c r="M96">
        <f t="shared" si="90"/>
        <v>0.62335413212994129</v>
      </c>
      <c r="N96">
        <f t="shared" si="91"/>
        <v>2.4392936383183055</v>
      </c>
      <c r="O96">
        <f t="shared" si="92"/>
        <v>0.94794152197184645</v>
      </c>
      <c r="P96">
        <f t="shared" si="93"/>
        <v>0.60373344267671347</v>
      </c>
      <c r="Q96">
        <f t="shared" si="94"/>
        <v>-0.5634303877321738</v>
      </c>
      <c r="R96">
        <f t="shared" si="95"/>
        <v>-0.96257600818290445</v>
      </c>
      <c r="S96">
        <f t="shared" si="96"/>
        <v>-4.962359691597764E-2</v>
      </c>
      <c r="U96" s="1" t="s">
        <v>171</v>
      </c>
      <c r="V96" s="3">
        <v>0.99990000000000001</v>
      </c>
      <c r="W96" s="3">
        <v>6378137</v>
      </c>
      <c r="X96" s="3">
        <v>298.25722210100002</v>
      </c>
      <c r="AA96" s="3">
        <f t="shared" si="97"/>
        <v>1.6792203946287445E-3</v>
      </c>
      <c r="AB96" s="3">
        <f t="shared" si="118"/>
        <v>1.0000007049454078</v>
      </c>
      <c r="AC96" s="3">
        <f t="shared" si="98"/>
        <v>-2.5188297041239312E-3</v>
      </c>
      <c r="AD96" s="3">
        <f t="shared" si="99"/>
        <v>2.6435429493240994E-6</v>
      </c>
      <c r="AE96" s="3">
        <f t="shared" si="100"/>
        <v>-3.4526259073074147E-9</v>
      </c>
      <c r="AF96" s="3">
        <f t="shared" si="101"/>
        <v>4.8918304243879506E-12</v>
      </c>
      <c r="AG96" s="3">
        <f t="shared" si="102"/>
        <v>-7.2287260458139161E-15</v>
      </c>
      <c r="AH96" s="3" t="s">
        <v>57</v>
      </c>
      <c r="AI96" s="3">
        <f t="shared" si="103"/>
        <v>8.377318247285465E-4</v>
      </c>
      <c r="AJ96" s="3">
        <f t="shared" si="104"/>
        <v>7.6085278483792483E-7</v>
      </c>
      <c r="AK96" s="3">
        <f t="shared" si="105"/>
        <v>1.1976455002315586E-9</v>
      </c>
      <c r="AL96" s="3">
        <f t="shared" si="106"/>
        <v>2.4291502606542476E-12</v>
      </c>
      <c r="AM96" s="3">
        <f t="shared" si="107"/>
        <v>5.7501643840919741E-15</v>
      </c>
      <c r="AP96" s="3">
        <f t="shared" si="108"/>
        <v>6366812.4008564716</v>
      </c>
      <c r="AQ96">
        <f t="shared" si="109"/>
        <v>-2.3861053274235222E-3</v>
      </c>
      <c r="AR96">
        <f t="shared" si="110"/>
        <v>3953586.9442910855</v>
      </c>
      <c r="AU96">
        <f t="shared" si="111"/>
        <v>0.99999999999712752</v>
      </c>
      <c r="AV96">
        <f t="shared" si="112"/>
        <v>2.396844970939874E-6</v>
      </c>
      <c r="AY96">
        <f t="shared" si="113"/>
        <v>0.71417195820359702</v>
      </c>
      <c r="AZ96">
        <f t="shared" si="119"/>
        <v>1.2288374936843196</v>
      </c>
      <c r="BC96">
        <f t="shared" si="114"/>
        <v>0.62017415695805944</v>
      </c>
      <c r="BD96">
        <f t="shared" si="115"/>
        <v>1.9504979163328224E-6</v>
      </c>
      <c r="BG96">
        <f t="shared" si="116"/>
        <v>-6.3481801333837211</v>
      </c>
      <c r="BH96">
        <f t="shared" si="117"/>
        <v>12.425175484357835</v>
      </c>
    </row>
    <row r="97" spans="5:60">
      <c r="E97">
        <v>35.715507507324197</v>
      </c>
      <c r="F97">
        <v>139.76136779785099</v>
      </c>
      <c r="G97">
        <v>3</v>
      </c>
      <c r="H97">
        <v>12.53</v>
      </c>
      <c r="I97">
        <v>35.715560913085902</v>
      </c>
      <c r="J97">
        <v>139.76123046875</v>
      </c>
      <c r="K97">
        <f>E97*PI()/180</f>
        <v>0.62335320002355998</v>
      </c>
      <c r="L97">
        <f t="shared" si="89"/>
        <v>2.4392960351632764</v>
      </c>
      <c r="M97">
        <f t="shared" si="90"/>
        <v>0.62335413212994129</v>
      </c>
      <c r="N97">
        <f t="shared" si="91"/>
        <v>2.4392936383183055</v>
      </c>
      <c r="O97">
        <f t="shared" si="92"/>
        <v>0.94794152197184645</v>
      </c>
      <c r="P97">
        <f t="shared" si="93"/>
        <v>0.60373344267671347</v>
      </c>
      <c r="Q97">
        <f t="shared" si="94"/>
        <v>-0.5634303877321738</v>
      </c>
      <c r="R97">
        <f t="shared" si="95"/>
        <v>-0.96257600818290445</v>
      </c>
      <c r="S97">
        <f t="shared" si="96"/>
        <v>-4.962359691597764E-2</v>
      </c>
      <c r="U97" s="1" t="s">
        <v>172</v>
      </c>
      <c r="V97" s="3">
        <v>0.99990000000000001</v>
      </c>
      <c r="W97" s="3">
        <v>6378137</v>
      </c>
      <c r="X97" s="3">
        <v>298.25722210100002</v>
      </c>
      <c r="AA97" s="3">
        <f t="shared" si="97"/>
        <v>1.6792203946287445E-3</v>
      </c>
      <c r="AB97" s="3">
        <f t="shared" si="118"/>
        <v>1.0000007049454078</v>
      </c>
      <c r="AC97" s="3">
        <f t="shared" si="98"/>
        <v>-2.5188297041239312E-3</v>
      </c>
      <c r="AD97" s="3">
        <f t="shared" si="99"/>
        <v>2.6435429493240994E-6</v>
      </c>
      <c r="AE97" s="3">
        <f t="shared" si="100"/>
        <v>-3.4526259073074147E-9</v>
      </c>
      <c r="AF97" s="3">
        <f t="shared" si="101"/>
        <v>4.8918304243879506E-12</v>
      </c>
      <c r="AG97" s="3">
        <f t="shared" si="102"/>
        <v>-7.2287260458139161E-15</v>
      </c>
      <c r="AH97" s="3" t="s">
        <v>57</v>
      </c>
      <c r="AI97" s="3">
        <f t="shared" si="103"/>
        <v>8.377318247285465E-4</v>
      </c>
      <c r="AJ97" s="3">
        <f t="shared" si="104"/>
        <v>7.6085278483792483E-7</v>
      </c>
      <c r="AK97" s="3">
        <f t="shared" si="105"/>
        <v>1.1976455002315586E-9</v>
      </c>
      <c r="AL97" s="3">
        <f t="shared" si="106"/>
        <v>2.4291502606542476E-12</v>
      </c>
      <c r="AM97" s="3">
        <f t="shared" si="107"/>
        <v>5.7501643840919741E-15</v>
      </c>
      <c r="AP97" s="3">
        <f t="shared" si="108"/>
        <v>6366812.4008564716</v>
      </c>
      <c r="AQ97">
        <f t="shared" si="109"/>
        <v>-2.3861053274235222E-3</v>
      </c>
      <c r="AR97">
        <f t="shared" si="110"/>
        <v>3953586.9442910855</v>
      </c>
      <c r="AU97">
        <f t="shared" si="111"/>
        <v>0.99999999999712752</v>
      </c>
      <c r="AV97">
        <f t="shared" si="112"/>
        <v>2.396844970939874E-6</v>
      </c>
      <c r="AY97">
        <f t="shared" si="113"/>
        <v>0.71417205852427679</v>
      </c>
      <c r="AZ97">
        <f t="shared" si="119"/>
        <v>1.2288375519883834</v>
      </c>
      <c r="BC97">
        <f t="shared" si="114"/>
        <v>0.62017422339376294</v>
      </c>
      <c r="BD97">
        <f t="shared" si="115"/>
        <v>1.9504978237884869E-6</v>
      </c>
      <c r="BG97">
        <f t="shared" si="116"/>
        <v>-5.9249675436876714</v>
      </c>
      <c r="BH97">
        <f t="shared" si="117"/>
        <v>12.425174892205334</v>
      </c>
    </row>
    <row r="98" spans="5:60">
      <c r="E98">
        <v>35.715507507324197</v>
      </c>
      <c r="F98">
        <v>139.76136779785099</v>
      </c>
      <c r="G98">
        <v>3</v>
      </c>
      <c r="H98">
        <v>12.53</v>
      </c>
      <c r="I98">
        <v>35.715560913085902</v>
      </c>
      <c r="J98">
        <v>139.76123046875</v>
      </c>
      <c r="K98">
        <f>E98*PI()/180</f>
        <v>0.62335320002355998</v>
      </c>
      <c r="L98">
        <f t="shared" si="89"/>
        <v>2.4392960351632764</v>
      </c>
      <c r="M98">
        <f t="shared" si="90"/>
        <v>0.62335413212994129</v>
      </c>
      <c r="N98">
        <f t="shared" si="91"/>
        <v>2.4392936383183055</v>
      </c>
      <c r="O98">
        <f t="shared" si="92"/>
        <v>0.94794152197184645</v>
      </c>
      <c r="P98">
        <f t="shared" si="93"/>
        <v>0.60373344267671347</v>
      </c>
      <c r="Q98">
        <f t="shared" si="94"/>
        <v>-0.5634303877321738</v>
      </c>
      <c r="R98">
        <f t="shared" si="95"/>
        <v>-0.96257600818290445</v>
      </c>
      <c r="S98">
        <f t="shared" si="96"/>
        <v>-4.962359691597764E-2</v>
      </c>
      <c r="U98" s="1" t="s">
        <v>173</v>
      </c>
      <c r="V98" s="3">
        <v>0.99990000000000001</v>
      </c>
      <c r="W98" s="3">
        <v>6378137</v>
      </c>
      <c r="X98" s="3">
        <v>298.25722210100002</v>
      </c>
      <c r="AA98" s="3">
        <f t="shared" si="97"/>
        <v>1.6792203946287445E-3</v>
      </c>
      <c r="AB98" s="3">
        <f t="shared" si="118"/>
        <v>1.0000007049454078</v>
      </c>
      <c r="AC98" s="3">
        <f t="shared" si="98"/>
        <v>-2.5188297041239312E-3</v>
      </c>
      <c r="AD98" s="3">
        <f t="shared" si="99"/>
        <v>2.6435429493240994E-6</v>
      </c>
      <c r="AE98" s="3">
        <f t="shared" si="100"/>
        <v>-3.4526259073074147E-9</v>
      </c>
      <c r="AF98" s="3">
        <f t="shared" si="101"/>
        <v>4.8918304243879506E-12</v>
      </c>
      <c r="AG98" s="3">
        <f t="shared" si="102"/>
        <v>-7.2287260458139161E-15</v>
      </c>
      <c r="AH98" s="3" t="s">
        <v>57</v>
      </c>
      <c r="AI98" s="3">
        <f t="shared" si="103"/>
        <v>8.377318247285465E-4</v>
      </c>
      <c r="AJ98" s="3">
        <f t="shared" si="104"/>
        <v>7.6085278483792483E-7</v>
      </c>
      <c r="AK98" s="3">
        <f t="shared" si="105"/>
        <v>1.1976455002315586E-9</v>
      </c>
      <c r="AL98" s="3">
        <f t="shared" si="106"/>
        <v>2.4291502606542476E-12</v>
      </c>
      <c r="AM98" s="3">
        <f t="shared" si="107"/>
        <v>5.7501643840919741E-15</v>
      </c>
      <c r="AP98" s="3">
        <f t="shared" si="108"/>
        <v>6366812.4008564716</v>
      </c>
      <c r="AQ98">
        <f t="shared" si="109"/>
        <v>-2.3861053274235222E-3</v>
      </c>
      <c r="AR98">
        <f t="shared" si="110"/>
        <v>3953586.9442910855</v>
      </c>
      <c r="AU98">
        <f t="shared" si="111"/>
        <v>0.99999999999712752</v>
      </c>
      <c r="AV98">
        <f t="shared" si="112"/>
        <v>2.396844970939874E-6</v>
      </c>
      <c r="AY98">
        <f t="shared" si="113"/>
        <v>0.71417205852427679</v>
      </c>
      <c r="AZ98">
        <f t="shared" si="119"/>
        <v>1.2288375519883834</v>
      </c>
      <c r="BC98">
        <f t="shared" si="114"/>
        <v>0.62017422339376294</v>
      </c>
      <c r="BD98">
        <f t="shared" si="115"/>
        <v>1.9504978237884869E-6</v>
      </c>
      <c r="BG98">
        <f t="shared" si="116"/>
        <v>-5.9249675436876714</v>
      </c>
      <c r="BH98">
        <f t="shared" si="117"/>
        <v>12.425174892205334</v>
      </c>
    </row>
    <row r="99" spans="5:60">
      <c r="E99">
        <v>35.715503692626903</v>
      </c>
      <c r="F99">
        <v>139.76136779785099</v>
      </c>
      <c r="G99">
        <v>3</v>
      </c>
      <c r="H99">
        <v>12.53</v>
      </c>
      <c r="I99">
        <v>35.715560913085902</v>
      </c>
      <c r="J99">
        <v>139.76123046875</v>
      </c>
      <c r="K99">
        <f>E99*PI()/180</f>
        <v>0.62335313344453225</v>
      </c>
      <c r="L99">
        <f t="shared" si="89"/>
        <v>2.4392960351632764</v>
      </c>
      <c r="M99">
        <f t="shared" si="90"/>
        <v>0.62335413212994129</v>
      </c>
      <c r="N99">
        <f t="shared" si="91"/>
        <v>2.4392936383183055</v>
      </c>
      <c r="O99">
        <f t="shared" si="92"/>
        <v>0.94794152197184645</v>
      </c>
      <c r="P99">
        <f t="shared" si="93"/>
        <v>0.60373344267671347</v>
      </c>
      <c r="Q99">
        <f t="shared" si="94"/>
        <v>-0.5634303877321738</v>
      </c>
      <c r="R99">
        <f t="shared" si="95"/>
        <v>-0.96257600818290445</v>
      </c>
      <c r="S99">
        <f t="shared" si="96"/>
        <v>-4.962359691597764E-2</v>
      </c>
      <c r="U99" s="1" t="s">
        <v>174</v>
      </c>
      <c r="V99" s="3">
        <v>0.99990000000000001</v>
      </c>
      <c r="W99" s="3">
        <v>6378137</v>
      </c>
      <c r="X99" s="3">
        <v>298.25722210100002</v>
      </c>
      <c r="AA99" s="3">
        <f t="shared" si="97"/>
        <v>1.6792203946287445E-3</v>
      </c>
      <c r="AB99" s="3">
        <f t="shared" si="118"/>
        <v>1.0000007049454078</v>
      </c>
      <c r="AC99" s="3">
        <f t="shared" si="98"/>
        <v>-2.5188297041239312E-3</v>
      </c>
      <c r="AD99" s="3">
        <f t="shared" si="99"/>
        <v>2.6435429493240994E-6</v>
      </c>
      <c r="AE99" s="3">
        <f t="shared" si="100"/>
        <v>-3.4526259073074147E-9</v>
      </c>
      <c r="AF99" s="3">
        <f t="shared" si="101"/>
        <v>4.8918304243879506E-12</v>
      </c>
      <c r="AG99" s="3">
        <f t="shared" si="102"/>
        <v>-7.2287260458139161E-15</v>
      </c>
      <c r="AH99" s="3" t="s">
        <v>57</v>
      </c>
      <c r="AI99" s="3">
        <f t="shared" si="103"/>
        <v>8.377318247285465E-4</v>
      </c>
      <c r="AJ99" s="3">
        <f t="shared" si="104"/>
        <v>7.6085278483792483E-7</v>
      </c>
      <c r="AK99" s="3">
        <f t="shared" si="105"/>
        <v>1.1976455002315586E-9</v>
      </c>
      <c r="AL99" s="3">
        <f t="shared" si="106"/>
        <v>2.4291502606542476E-12</v>
      </c>
      <c r="AM99" s="3">
        <f t="shared" si="107"/>
        <v>5.7501643840919741E-15</v>
      </c>
      <c r="AP99" s="3">
        <f t="shared" si="108"/>
        <v>6366812.4008564716</v>
      </c>
      <c r="AQ99">
        <f t="shared" si="109"/>
        <v>-2.3861053274235222E-3</v>
      </c>
      <c r="AR99">
        <f t="shared" si="110"/>
        <v>3953586.9442910855</v>
      </c>
      <c r="AU99">
        <f t="shared" si="111"/>
        <v>0.99999999999712752</v>
      </c>
      <c r="AV99">
        <f t="shared" si="112"/>
        <v>2.396844970939874E-6</v>
      </c>
      <c r="AY99">
        <f t="shared" si="113"/>
        <v>0.71417195820359702</v>
      </c>
      <c r="AZ99">
        <f t="shared" si="119"/>
        <v>1.2288374936843196</v>
      </c>
      <c r="BC99">
        <f t="shared" si="114"/>
        <v>0.62017415695805944</v>
      </c>
      <c r="BD99">
        <f t="shared" si="115"/>
        <v>1.9504979163328224E-6</v>
      </c>
      <c r="BG99">
        <f t="shared" si="116"/>
        <v>-6.3481801333837211</v>
      </c>
      <c r="BH99">
        <f t="shared" si="117"/>
        <v>12.425175484357835</v>
      </c>
    </row>
    <row r="100" spans="5:60">
      <c r="E100">
        <v>35.715507507324197</v>
      </c>
      <c r="F100">
        <v>139.76136779785099</v>
      </c>
      <c r="G100">
        <v>3</v>
      </c>
      <c r="H100">
        <v>12.53</v>
      </c>
      <c r="I100">
        <v>35.715560913085902</v>
      </c>
      <c r="J100">
        <v>139.76123046875</v>
      </c>
      <c r="K100">
        <f>E100*PI()/180</f>
        <v>0.62335320002355998</v>
      </c>
      <c r="L100">
        <f t="shared" si="89"/>
        <v>2.4392960351632764</v>
      </c>
      <c r="M100">
        <f t="shared" si="90"/>
        <v>0.62335413212994129</v>
      </c>
      <c r="N100">
        <f t="shared" si="91"/>
        <v>2.4392936383183055</v>
      </c>
      <c r="O100">
        <f t="shared" si="92"/>
        <v>0.94794152197184645</v>
      </c>
      <c r="P100">
        <f t="shared" si="93"/>
        <v>0.60373344267671347</v>
      </c>
      <c r="Q100">
        <f t="shared" si="94"/>
        <v>-0.5634303877321738</v>
      </c>
      <c r="R100">
        <f t="shared" si="95"/>
        <v>-0.96257600818290445</v>
      </c>
      <c r="S100">
        <f t="shared" si="96"/>
        <v>-4.962359691597764E-2</v>
      </c>
      <c r="U100" s="1" t="s">
        <v>175</v>
      </c>
      <c r="V100" s="3">
        <v>0.99990000000000001</v>
      </c>
      <c r="W100" s="3">
        <v>6378137</v>
      </c>
      <c r="X100" s="3">
        <v>298.25722210100002</v>
      </c>
      <c r="AA100" s="3">
        <f t="shared" si="97"/>
        <v>1.6792203946287445E-3</v>
      </c>
      <c r="AB100" s="3">
        <f t="shared" si="118"/>
        <v>1.0000007049454078</v>
      </c>
      <c r="AC100" s="3">
        <f t="shared" si="98"/>
        <v>-2.5188297041239312E-3</v>
      </c>
      <c r="AD100" s="3">
        <f t="shared" si="99"/>
        <v>2.6435429493240994E-6</v>
      </c>
      <c r="AE100" s="3">
        <f t="shared" si="100"/>
        <v>-3.4526259073074147E-9</v>
      </c>
      <c r="AF100" s="3">
        <f t="shared" si="101"/>
        <v>4.8918304243879506E-12</v>
      </c>
      <c r="AG100" s="3">
        <f t="shared" si="102"/>
        <v>-7.2287260458139161E-15</v>
      </c>
      <c r="AH100" s="3" t="s">
        <v>57</v>
      </c>
      <c r="AI100" s="3">
        <f t="shared" si="103"/>
        <v>8.377318247285465E-4</v>
      </c>
      <c r="AJ100" s="3">
        <f t="shared" si="104"/>
        <v>7.6085278483792483E-7</v>
      </c>
      <c r="AK100" s="3">
        <f t="shared" si="105"/>
        <v>1.1976455002315586E-9</v>
      </c>
      <c r="AL100" s="3">
        <f t="shared" si="106"/>
        <v>2.4291502606542476E-12</v>
      </c>
      <c r="AM100" s="3">
        <f t="shared" si="107"/>
        <v>5.7501643840919741E-15</v>
      </c>
      <c r="AP100" s="3">
        <f t="shared" si="108"/>
        <v>6366812.4008564716</v>
      </c>
      <c r="AQ100">
        <f t="shared" si="109"/>
        <v>-2.3861053274235222E-3</v>
      </c>
      <c r="AR100">
        <f t="shared" si="110"/>
        <v>3953586.9442910855</v>
      </c>
      <c r="AU100">
        <f t="shared" si="111"/>
        <v>0.99999999999712752</v>
      </c>
      <c r="AV100">
        <f t="shared" si="112"/>
        <v>2.396844970939874E-6</v>
      </c>
      <c r="AY100">
        <f t="shared" si="113"/>
        <v>0.71417205852427679</v>
      </c>
      <c r="AZ100">
        <f t="shared" si="119"/>
        <v>1.2288375519883834</v>
      </c>
      <c r="BC100">
        <f t="shared" si="114"/>
        <v>0.62017422339376294</v>
      </c>
      <c r="BD100">
        <f t="shared" si="115"/>
        <v>1.9504978237884869E-6</v>
      </c>
      <c r="BG100">
        <f t="shared" si="116"/>
        <v>-5.9249675436876714</v>
      </c>
      <c r="BH100">
        <f t="shared" si="117"/>
        <v>12.425174892205334</v>
      </c>
    </row>
    <row r="101" spans="5:60">
      <c r="E101">
        <v>35.715507507324197</v>
      </c>
      <c r="F101">
        <v>139.76136779785099</v>
      </c>
      <c r="G101">
        <v>3</v>
      </c>
      <c r="H101">
        <v>12.53</v>
      </c>
      <c r="I101">
        <v>35.715560913085902</v>
      </c>
      <c r="J101">
        <v>139.76123046875</v>
      </c>
      <c r="K101">
        <f>E101*PI()/180</f>
        <v>0.62335320002355998</v>
      </c>
      <c r="L101">
        <f t="shared" si="89"/>
        <v>2.4392960351632764</v>
      </c>
      <c r="M101">
        <f t="shared" si="90"/>
        <v>0.62335413212994129</v>
      </c>
      <c r="N101">
        <f t="shared" si="91"/>
        <v>2.4392936383183055</v>
      </c>
      <c r="O101">
        <f t="shared" si="92"/>
        <v>0.94794152197184645</v>
      </c>
      <c r="P101">
        <f t="shared" si="93"/>
        <v>0.60373344267671347</v>
      </c>
      <c r="Q101">
        <f t="shared" si="94"/>
        <v>-0.5634303877321738</v>
      </c>
      <c r="R101">
        <f t="shared" si="95"/>
        <v>-0.96257600818290445</v>
      </c>
      <c r="S101">
        <f t="shared" si="96"/>
        <v>-4.962359691597764E-2</v>
      </c>
      <c r="U101" s="1" t="s">
        <v>176</v>
      </c>
      <c r="V101" s="3">
        <v>0.99990000000000001</v>
      </c>
      <c r="W101" s="3">
        <v>6378137</v>
      </c>
      <c r="X101" s="3">
        <v>298.25722210100002</v>
      </c>
      <c r="AA101" s="3">
        <f t="shared" si="97"/>
        <v>1.6792203946287445E-3</v>
      </c>
      <c r="AB101" s="3">
        <f t="shared" si="118"/>
        <v>1.0000007049454078</v>
      </c>
      <c r="AC101" s="3">
        <f t="shared" si="98"/>
        <v>-2.5188297041239312E-3</v>
      </c>
      <c r="AD101" s="3">
        <f t="shared" si="99"/>
        <v>2.6435429493240994E-6</v>
      </c>
      <c r="AE101" s="3">
        <f t="shared" si="100"/>
        <v>-3.4526259073074147E-9</v>
      </c>
      <c r="AF101" s="3">
        <f t="shared" si="101"/>
        <v>4.8918304243879506E-12</v>
      </c>
      <c r="AG101" s="3">
        <f t="shared" si="102"/>
        <v>-7.2287260458139161E-15</v>
      </c>
      <c r="AH101" s="3" t="s">
        <v>57</v>
      </c>
      <c r="AI101" s="3">
        <f t="shared" si="103"/>
        <v>8.377318247285465E-4</v>
      </c>
      <c r="AJ101" s="3">
        <f t="shared" si="104"/>
        <v>7.6085278483792483E-7</v>
      </c>
      <c r="AK101" s="3">
        <f t="shared" si="105"/>
        <v>1.1976455002315586E-9</v>
      </c>
      <c r="AL101" s="3">
        <f t="shared" si="106"/>
        <v>2.4291502606542476E-12</v>
      </c>
      <c r="AM101" s="3">
        <f t="shared" si="107"/>
        <v>5.7501643840919741E-15</v>
      </c>
      <c r="AP101" s="3">
        <f t="shared" si="108"/>
        <v>6366812.4008564716</v>
      </c>
      <c r="AQ101">
        <f t="shared" si="109"/>
        <v>-2.3861053274235222E-3</v>
      </c>
      <c r="AR101">
        <f t="shared" si="110"/>
        <v>3953586.9442910855</v>
      </c>
      <c r="AU101">
        <f t="shared" si="111"/>
        <v>0.99999999999712752</v>
      </c>
      <c r="AV101">
        <f t="shared" si="112"/>
        <v>2.396844970939874E-6</v>
      </c>
      <c r="AY101">
        <f t="shared" si="113"/>
        <v>0.71417205852427679</v>
      </c>
      <c r="AZ101">
        <f t="shared" si="119"/>
        <v>1.2288375519883834</v>
      </c>
      <c r="BC101">
        <f t="shared" si="114"/>
        <v>0.62017422339376294</v>
      </c>
      <c r="BD101">
        <f t="shared" si="115"/>
        <v>1.9504978237884869E-6</v>
      </c>
      <c r="BG101">
        <f t="shared" si="116"/>
        <v>-5.9249675436876714</v>
      </c>
      <c r="BH101">
        <f t="shared" si="117"/>
        <v>12.425174892205334</v>
      </c>
    </row>
    <row r="102" spans="5:60">
      <c r="E102">
        <v>35.715507507324197</v>
      </c>
      <c r="F102">
        <v>139.76136779785099</v>
      </c>
      <c r="G102">
        <v>3</v>
      </c>
      <c r="H102">
        <v>12.53</v>
      </c>
      <c r="I102">
        <v>35.715560913085902</v>
      </c>
      <c r="J102">
        <v>139.76123046875</v>
      </c>
      <c r="K102">
        <f>E102*PI()/180</f>
        <v>0.62335320002355998</v>
      </c>
      <c r="L102">
        <f t="shared" si="89"/>
        <v>2.4392960351632764</v>
      </c>
      <c r="M102">
        <f t="shared" si="90"/>
        <v>0.62335413212994129</v>
      </c>
      <c r="N102">
        <f t="shared" si="91"/>
        <v>2.4392936383183055</v>
      </c>
      <c r="O102">
        <f t="shared" si="92"/>
        <v>0.94794152197184645</v>
      </c>
      <c r="P102">
        <f t="shared" si="93"/>
        <v>0.60373344267671347</v>
      </c>
      <c r="Q102">
        <f t="shared" si="94"/>
        <v>-0.5634303877321738</v>
      </c>
      <c r="R102">
        <f t="shared" si="95"/>
        <v>-0.96257600818290445</v>
      </c>
      <c r="S102">
        <f t="shared" si="96"/>
        <v>-4.962359691597764E-2</v>
      </c>
      <c r="U102" s="1" t="s">
        <v>177</v>
      </c>
      <c r="V102" s="3">
        <v>0.99990000000000001</v>
      </c>
      <c r="W102" s="3">
        <v>6378137</v>
      </c>
      <c r="X102" s="3">
        <v>298.25722210100002</v>
      </c>
      <c r="AA102" s="3">
        <f t="shared" si="97"/>
        <v>1.6792203946287445E-3</v>
      </c>
      <c r="AB102" s="3">
        <f t="shared" si="118"/>
        <v>1.0000007049454078</v>
      </c>
      <c r="AC102" s="3">
        <f t="shared" si="98"/>
        <v>-2.5188297041239312E-3</v>
      </c>
      <c r="AD102" s="3">
        <f t="shared" si="99"/>
        <v>2.6435429493240994E-6</v>
      </c>
      <c r="AE102" s="3">
        <f t="shared" si="100"/>
        <v>-3.4526259073074147E-9</v>
      </c>
      <c r="AF102" s="3">
        <f t="shared" si="101"/>
        <v>4.8918304243879506E-12</v>
      </c>
      <c r="AG102" s="3">
        <f t="shared" si="102"/>
        <v>-7.2287260458139161E-15</v>
      </c>
      <c r="AH102" s="3" t="s">
        <v>57</v>
      </c>
      <c r="AI102" s="3">
        <f t="shared" si="103"/>
        <v>8.377318247285465E-4</v>
      </c>
      <c r="AJ102" s="3">
        <f t="shared" si="104"/>
        <v>7.6085278483792483E-7</v>
      </c>
      <c r="AK102" s="3">
        <f t="shared" si="105"/>
        <v>1.1976455002315586E-9</v>
      </c>
      <c r="AL102" s="3">
        <f t="shared" si="106"/>
        <v>2.4291502606542476E-12</v>
      </c>
      <c r="AM102" s="3">
        <f t="shared" si="107"/>
        <v>5.7501643840919741E-15</v>
      </c>
      <c r="AP102" s="3">
        <f t="shared" si="108"/>
        <v>6366812.4008564716</v>
      </c>
      <c r="AQ102">
        <f t="shared" si="109"/>
        <v>-2.3861053274235222E-3</v>
      </c>
      <c r="AR102">
        <f t="shared" si="110"/>
        <v>3953586.9442910855</v>
      </c>
      <c r="AU102">
        <f t="shared" si="111"/>
        <v>0.99999999999712752</v>
      </c>
      <c r="AV102">
        <f t="shared" si="112"/>
        <v>2.396844970939874E-6</v>
      </c>
      <c r="AY102">
        <f t="shared" si="113"/>
        <v>0.71417205852427679</v>
      </c>
      <c r="AZ102">
        <f t="shared" si="119"/>
        <v>1.2288375519883834</v>
      </c>
      <c r="BC102">
        <f t="shared" si="114"/>
        <v>0.62017422339376294</v>
      </c>
      <c r="BD102">
        <f t="shared" si="115"/>
        <v>1.9504978237884869E-6</v>
      </c>
      <c r="BG102">
        <f t="shared" si="116"/>
        <v>-5.9249675436876714</v>
      </c>
      <c r="BH102">
        <f t="shared" si="117"/>
        <v>12.425174892205334</v>
      </c>
    </row>
    <row r="103" spans="5:60">
      <c r="E103">
        <v>35.715507507324197</v>
      </c>
      <c r="F103">
        <v>139.76136779785099</v>
      </c>
      <c r="G103">
        <v>3</v>
      </c>
      <c r="H103">
        <v>12.53</v>
      </c>
      <c r="I103">
        <v>35.715560913085902</v>
      </c>
      <c r="J103">
        <v>139.76123046875</v>
      </c>
      <c r="K103">
        <f>E103*PI()/180</f>
        <v>0.62335320002355998</v>
      </c>
      <c r="L103">
        <f t="shared" si="89"/>
        <v>2.4392960351632764</v>
      </c>
      <c r="M103">
        <f t="shared" si="90"/>
        <v>0.62335413212994129</v>
      </c>
      <c r="N103">
        <f t="shared" si="91"/>
        <v>2.4392936383183055</v>
      </c>
      <c r="O103">
        <f t="shared" si="92"/>
        <v>0.94794152197184645</v>
      </c>
      <c r="P103">
        <f t="shared" si="93"/>
        <v>0.60373344267671347</v>
      </c>
      <c r="Q103">
        <f t="shared" si="94"/>
        <v>-0.5634303877321738</v>
      </c>
      <c r="R103">
        <f t="shared" si="95"/>
        <v>-0.96257600818290445</v>
      </c>
      <c r="S103">
        <f t="shared" si="96"/>
        <v>-4.962359691597764E-2</v>
      </c>
      <c r="U103" s="1" t="s">
        <v>178</v>
      </c>
      <c r="V103" s="3">
        <v>0.99990000000000001</v>
      </c>
      <c r="W103" s="3">
        <v>6378137</v>
      </c>
      <c r="X103" s="3">
        <v>298.25722210100002</v>
      </c>
      <c r="AA103" s="3">
        <f t="shared" si="97"/>
        <v>1.6792203946287445E-3</v>
      </c>
      <c r="AB103" s="3">
        <f t="shared" si="118"/>
        <v>1.0000007049454078</v>
      </c>
      <c r="AC103" s="3">
        <f t="shared" si="98"/>
        <v>-2.5188297041239312E-3</v>
      </c>
      <c r="AD103" s="3">
        <f t="shared" si="99"/>
        <v>2.6435429493240994E-6</v>
      </c>
      <c r="AE103" s="3">
        <f t="shared" si="100"/>
        <v>-3.4526259073074147E-9</v>
      </c>
      <c r="AF103" s="3">
        <f t="shared" si="101"/>
        <v>4.8918304243879506E-12</v>
      </c>
      <c r="AG103" s="3">
        <f t="shared" si="102"/>
        <v>-7.2287260458139161E-15</v>
      </c>
      <c r="AH103" s="3" t="s">
        <v>57</v>
      </c>
      <c r="AI103" s="3">
        <f t="shared" si="103"/>
        <v>8.377318247285465E-4</v>
      </c>
      <c r="AJ103" s="3">
        <f t="shared" si="104"/>
        <v>7.6085278483792483E-7</v>
      </c>
      <c r="AK103" s="3">
        <f t="shared" si="105"/>
        <v>1.1976455002315586E-9</v>
      </c>
      <c r="AL103" s="3">
        <f t="shared" si="106"/>
        <v>2.4291502606542476E-12</v>
      </c>
      <c r="AM103" s="3">
        <f t="shared" si="107"/>
        <v>5.7501643840919741E-15</v>
      </c>
      <c r="AP103" s="3">
        <f t="shared" si="108"/>
        <v>6366812.4008564716</v>
      </c>
      <c r="AQ103">
        <f t="shared" si="109"/>
        <v>-2.3861053274235222E-3</v>
      </c>
      <c r="AR103">
        <f t="shared" si="110"/>
        <v>3953586.9442910855</v>
      </c>
      <c r="AU103">
        <f t="shared" si="111"/>
        <v>0.99999999999712752</v>
      </c>
      <c r="AV103">
        <f t="shared" si="112"/>
        <v>2.396844970939874E-6</v>
      </c>
      <c r="AY103">
        <f t="shared" si="113"/>
        <v>0.71417205852427679</v>
      </c>
      <c r="AZ103">
        <f t="shared" si="119"/>
        <v>1.2288375519883834</v>
      </c>
      <c r="BC103">
        <f t="shared" si="114"/>
        <v>0.62017422339376294</v>
      </c>
      <c r="BD103">
        <f t="shared" si="115"/>
        <v>1.9504978237884869E-6</v>
      </c>
      <c r="BG103">
        <f t="shared" si="116"/>
        <v>-5.9249675436876714</v>
      </c>
      <c r="BH103">
        <f t="shared" si="117"/>
        <v>12.425174892205334</v>
      </c>
    </row>
    <row r="104" spans="5:60">
      <c r="E104">
        <v>35.715507507324197</v>
      </c>
      <c r="F104">
        <v>139.76136779785099</v>
      </c>
      <c r="G104">
        <v>3</v>
      </c>
      <c r="H104">
        <v>12.53</v>
      </c>
      <c r="I104">
        <v>35.715560913085902</v>
      </c>
      <c r="J104">
        <v>139.76123046875</v>
      </c>
      <c r="K104">
        <f>E104*PI()/180</f>
        <v>0.62335320002355998</v>
      </c>
      <c r="L104">
        <f t="shared" si="89"/>
        <v>2.4392960351632764</v>
      </c>
      <c r="M104">
        <f t="shared" si="90"/>
        <v>0.62335413212994129</v>
      </c>
      <c r="N104">
        <f t="shared" si="91"/>
        <v>2.4392936383183055</v>
      </c>
      <c r="O104">
        <f t="shared" si="92"/>
        <v>0.94794152197184645</v>
      </c>
      <c r="P104">
        <f t="shared" si="93"/>
        <v>0.60373344267671347</v>
      </c>
      <c r="Q104">
        <f t="shared" si="94"/>
        <v>-0.5634303877321738</v>
      </c>
      <c r="R104">
        <f t="shared" si="95"/>
        <v>-0.96257600818290445</v>
      </c>
      <c r="S104">
        <f t="shared" si="96"/>
        <v>-4.962359691597764E-2</v>
      </c>
      <c r="U104" s="1" t="s">
        <v>179</v>
      </c>
      <c r="V104" s="3">
        <v>0.99990000000000001</v>
      </c>
      <c r="W104" s="3">
        <v>6378137</v>
      </c>
      <c r="X104" s="3">
        <v>298.25722210100002</v>
      </c>
      <c r="AA104" s="3">
        <f t="shared" si="97"/>
        <v>1.6792203946287445E-3</v>
      </c>
      <c r="AB104" s="3">
        <f t="shared" si="118"/>
        <v>1.0000007049454078</v>
      </c>
      <c r="AC104" s="3">
        <f t="shared" si="98"/>
        <v>-2.5188297041239312E-3</v>
      </c>
      <c r="AD104" s="3">
        <f t="shared" si="99"/>
        <v>2.6435429493240994E-6</v>
      </c>
      <c r="AE104" s="3">
        <f t="shared" si="100"/>
        <v>-3.4526259073074147E-9</v>
      </c>
      <c r="AF104" s="3">
        <f t="shared" si="101"/>
        <v>4.8918304243879506E-12</v>
      </c>
      <c r="AG104" s="3">
        <f t="shared" si="102"/>
        <v>-7.2287260458139161E-15</v>
      </c>
      <c r="AH104" s="3" t="s">
        <v>57</v>
      </c>
      <c r="AI104" s="3">
        <f t="shared" si="103"/>
        <v>8.377318247285465E-4</v>
      </c>
      <c r="AJ104" s="3">
        <f t="shared" si="104"/>
        <v>7.6085278483792483E-7</v>
      </c>
      <c r="AK104" s="3">
        <f t="shared" si="105"/>
        <v>1.1976455002315586E-9</v>
      </c>
      <c r="AL104" s="3">
        <f t="shared" si="106"/>
        <v>2.4291502606542476E-12</v>
      </c>
      <c r="AM104" s="3">
        <f t="shared" si="107"/>
        <v>5.7501643840919741E-15</v>
      </c>
      <c r="AP104" s="3">
        <f t="shared" si="108"/>
        <v>6366812.4008564716</v>
      </c>
      <c r="AQ104">
        <f t="shared" si="109"/>
        <v>-2.3861053274235222E-3</v>
      </c>
      <c r="AR104">
        <f t="shared" si="110"/>
        <v>3953586.9442910855</v>
      </c>
      <c r="AU104">
        <f t="shared" si="111"/>
        <v>0.99999999999712752</v>
      </c>
      <c r="AV104">
        <f t="shared" si="112"/>
        <v>2.396844970939874E-6</v>
      </c>
      <c r="AY104">
        <f t="shared" si="113"/>
        <v>0.71417205852427679</v>
      </c>
      <c r="AZ104">
        <f t="shared" si="119"/>
        <v>1.2288375519883834</v>
      </c>
      <c r="BC104">
        <f t="shared" si="114"/>
        <v>0.62017422339376294</v>
      </c>
      <c r="BD104">
        <f t="shared" si="115"/>
        <v>1.9504978237884869E-6</v>
      </c>
      <c r="BG104">
        <f t="shared" si="116"/>
        <v>-5.9249675436876714</v>
      </c>
      <c r="BH104">
        <f t="shared" si="117"/>
        <v>12.425174892205334</v>
      </c>
    </row>
    <row r="105" spans="5:60">
      <c r="E105">
        <v>35.715507507324197</v>
      </c>
      <c r="F105">
        <v>139.76136779785099</v>
      </c>
      <c r="G105">
        <v>3</v>
      </c>
      <c r="H105">
        <v>12.53</v>
      </c>
      <c r="I105">
        <v>35.715560913085902</v>
      </c>
      <c r="J105">
        <v>139.76123046875</v>
      </c>
      <c r="K105">
        <f>E105*PI()/180</f>
        <v>0.62335320002355998</v>
      </c>
      <c r="L105">
        <f t="shared" si="89"/>
        <v>2.4392960351632764</v>
      </c>
      <c r="M105">
        <f t="shared" si="90"/>
        <v>0.62335413212994129</v>
      </c>
      <c r="N105">
        <f t="shared" si="91"/>
        <v>2.4392936383183055</v>
      </c>
      <c r="O105">
        <f t="shared" si="92"/>
        <v>0.94794152197184645</v>
      </c>
      <c r="P105">
        <f t="shared" si="93"/>
        <v>0.60373344267671347</v>
      </c>
      <c r="Q105">
        <f t="shared" si="94"/>
        <v>-0.5634303877321738</v>
      </c>
      <c r="R105">
        <f t="shared" si="95"/>
        <v>-0.96257600818290445</v>
      </c>
      <c r="S105">
        <f t="shared" si="96"/>
        <v>-4.962359691597764E-2</v>
      </c>
      <c r="U105" s="1" t="s">
        <v>180</v>
      </c>
      <c r="V105" s="3">
        <v>0.99990000000000001</v>
      </c>
      <c r="W105" s="3">
        <v>6378137</v>
      </c>
      <c r="X105" s="3">
        <v>298.25722210100002</v>
      </c>
      <c r="AA105" s="3">
        <f t="shared" si="97"/>
        <v>1.6792203946287445E-3</v>
      </c>
      <c r="AB105" s="3">
        <f t="shared" si="118"/>
        <v>1.0000007049454078</v>
      </c>
      <c r="AC105" s="3">
        <f t="shared" si="98"/>
        <v>-2.5188297041239312E-3</v>
      </c>
      <c r="AD105" s="3">
        <f t="shared" si="99"/>
        <v>2.6435429493240994E-6</v>
      </c>
      <c r="AE105" s="3">
        <f t="shared" si="100"/>
        <v>-3.4526259073074147E-9</v>
      </c>
      <c r="AF105" s="3">
        <f t="shared" si="101"/>
        <v>4.8918304243879506E-12</v>
      </c>
      <c r="AG105" s="3">
        <f t="shared" si="102"/>
        <v>-7.2287260458139161E-15</v>
      </c>
      <c r="AH105" s="3" t="s">
        <v>57</v>
      </c>
      <c r="AI105" s="3">
        <f t="shared" si="103"/>
        <v>8.377318247285465E-4</v>
      </c>
      <c r="AJ105" s="3">
        <f t="shared" si="104"/>
        <v>7.6085278483792483E-7</v>
      </c>
      <c r="AK105" s="3">
        <f t="shared" si="105"/>
        <v>1.1976455002315586E-9</v>
      </c>
      <c r="AL105" s="3">
        <f t="shared" si="106"/>
        <v>2.4291502606542476E-12</v>
      </c>
      <c r="AM105" s="3">
        <f t="shared" si="107"/>
        <v>5.7501643840919741E-15</v>
      </c>
      <c r="AP105" s="3">
        <f t="shared" si="108"/>
        <v>6366812.4008564716</v>
      </c>
      <c r="AQ105">
        <f t="shared" si="109"/>
        <v>-2.3861053274235222E-3</v>
      </c>
      <c r="AR105">
        <f t="shared" si="110"/>
        <v>3953586.9442910855</v>
      </c>
      <c r="AU105">
        <f t="shared" si="111"/>
        <v>0.99999999999712752</v>
      </c>
      <c r="AV105">
        <f t="shared" si="112"/>
        <v>2.396844970939874E-6</v>
      </c>
      <c r="AY105">
        <f t="shared" si="113"/>
        <v>0.71417205852427679</v>
      </c>
      <c r="AZ105">
        <f t="shared" si="119"/>
        <v>1.2288375519883834</v>
      </c>
      <c r="BC105">
        <f t="shared" si="114"/>
        <v>0.62017422339376294</v>
      </c>
      <c r="BD105">
        <f t="shared" si="115"/>
        <v>1.9504978237884869E-6</v>
      </c>
      <c r="BG105">
        <f t="shared" si="116"/>
        <v>-5.9249675436876714</v>
      </c>
      <c r="BH105">
        <f t="shared" si="117"/>
        <v>12.425174892205334</v>
      </c>
    </row>
    <row r="106" spans="5:60">
      <c r="E106">
        <v>35.715507507324197</v>
      </c>
      <c r="F106">
        <v>139.76136779785099</v>
      </c>
      <c r="G106">
        <v>3</v>
      </c>
      <c r="H106">
        <v>12.53</v>
      </c>
      <c r="I106">
        <v>35.715560913085902</v>
      </c>
      <c r="J106">
        <v>139.76123046875</v>
      </c>
      <c r="K106">
        <f>E106*PI()/180</f>
        <v>0.62335320002355998</v>
      </c>
      <c r="L106">
        <f t="shared" si="89"/>
        <v>2.4392960351632764</v>
      </c>
      <c r="M106">
        <f t="shared" si="90"/>
        <v>0.62335413212994129</v>
      </c>
      <c r="N106">
        <f t="shared" si="91"/>
        <v>2.4392936383183055</v>
      </c>
      <c r="O106">
        <f t="shared" si="92"/>
        <v>0.94794152197184645</v>
      </c>
      <c r="P106">
        <f t="shared" si="93"/>
        <v>0.60373344267671347</v>
      </c>
      <c r="Q106">
        <f t="shared" si="94"/>
        <v>-0.5634303877321738</v>
      </c>
      <c r="R106">
        <f t="shared" si="95"/>
        <v>-0.96257600818290445</v>
      </c>
      <c r="S106">
        <f t="shared" si="96"/>
        <v>-4.962359691597764E-2</v>
      </c>
      <c r="U106" s="1" t="s">
        <v>181</v>
      </c>
      <c r="V106" s="3">
        <v>0.99990000000000001</v>
      </c>
      <c r="W106" s="3">
        <v>6378137</v>
      </c>
      <c r="X106" s="3">
        <v>298.25722210100002</v>
      </c>
      <c r="AA106" s="3">
        <f t="shared" si="97"/>
        <v>1.6792203946287445E-3</v>
      </c>
      <c r="AB106" s="3">
        <f t="shared" si="118"/>
        <v>1.0000007049454078</v>
      </c>
      <c r="AC106" s="3">
        <f t="shared" si="98"/>
        <v>-2.5188297041239312E-3</v>
      </c>
      <c r="AD106" s="3">
        <f t="shared" si="99"/>
        <v>2.6435429493240994E-6</v>
      </c>
      <c r="AE106" s="3">
        <f t="shared" si="100"/>
        <v>-3.4526259073074147E-9</v>
      </c>
      <c r="AF106" s="3">
        <f t="shared" si="101"/>
        <v>4.8918304243879506E-12</v>
      </c>
      <c r="AG106" s="3">
        <f t="shared" si="102"/>
        <v>-7.2287260458139161E-15</v>
      </c>
      <c r="AH106" s="3" t="s">
        <v>57</v>
      </c>
      <c r="AI106" s="3">
        <f t="shared" si="103"/>
        <v>8.377318247285465E-4</v>
      </c>
      <c r="AJ106" s="3">
        <f t="shared" si="104"/>
        <v>7.6085278483792483E-7</v>
      </c>
      <c r="AK106" s="3">
        <f t="shared" si="105"/>
        <v>1.1976455002315586E-9</v>
      </c>
      <c r="AL106" s="3">
        <f t="shared" si="106"/>
        <v>2.4291502606542476E-12</v>
      </c>
      <c r="AM106" s="3">
        <f t="shared" si="107"/>
        <v>5.7501643840919741E-15</v>
      </c>
      <c r="AP106" s="3">
        <f t="shared" si="108"/>
        <v>6366812.4008564716</v>
      </c>
      <c r="AQ106">
        <f t="shared" si="109"/>
        <v>-2.3861053274235222E-3</v>
      </c>
      <c r="AR106">
        <f t="shared" si="110"/>
        <v>3953586.9442910855</v>
      </c>
      <c r="AU106">
        <f t="shared" si="111"/>
        <v>0.99999999999712752</v>
      </c>
      <c r="AV106">
        <f t="shared" si="112"/>
        <v>2.396844970939874E-6</v>
      </c>
      <c r="AY106">
        <f t="shared" si="113"/>
        <v>0.71417205852427679</v>
      </c>
      <c r="AZ106">
        <f t="shared" si="119"/>
        <v>1.2288375519883834</v>
      </c>
      <c r="BC106">
        <f t="shared" si="114"/>
        <v>0.62017422339376294</v>
      </c>
      <c r="BD106">
        <f t="shared" si="115"/>
        <v>1.9504978237884869E-6</v>
      </c>
      <c r="BG106">
        <f t="shared" si="116"/>
        <v>-5.9249675436876714</v>
      </c>
      <c r="BH106">
        <f t="shared" si="117"/>
        <v>12.425174892205334</v>
      </c>
    </row>
    <row r="107" spans="5:60">
      <c r="E107">
        <v>35.715507507324197</v>
      </c>
      <c r="F107">
        <v>139.76136779785099</v>
      </c>
      <c r="G107">
        <v>3</v>
      </c>
      <c r="H107">
        <v>12.53</v>
      </c>
      <c r="I107">
        <v>35.715560913085902</v>
      </c>
      <c r="J107">
        <v>139.76123046875</v>
      </c>
      <c r="K107">
        <f>E107*PI()/180</f>
        <v>0.62335320002355998</v>
      </c>
      <c r="L107">
        <f t="shared" si="89"/>
        <v>2.4392960351632764</v>
      </c>
      <c r="M107">
        <f t="shared" si="90"/>
        <v>0.62335413212994129</v>
      </c>
      <c r="N107">
        <f t="shared" si="91"/>
        <v>2.4392936383183055</v>
      </c>
      <c r="O107">
        <f t="shared" si="92"/>
        <v>0.94794152197184645</v>
      </c>
      <c r="P107">
        <f t="shared" si="93"/>
        <v>0.60373344267671347</v>
      </c>
      <c r="Q107">
        <f t="shared" si="94"/>
        <v>-0.5634303877321738</v>
      </c>
      <c r="R107">
        <f t="shared" si="95"/>
        <v>-0.96257600818290445</v>
      </c>
      <c r="S107">
        <f t="shared" si="96"/>
        <v>-4.962359691597764E-2</v>
      </c>
      <c r="U107" s="1" t="s">
        <v>182</v>
      </c>
      <c r="V107" s="3">
        <v>0.99990000000000001</v>
      </c>
      <c r="W107" s="3">
        <v>6378137</v>
      </c>
      <c r="X107" s="3">
        <v>298.25722210100002</v>
      </c>
      <c r="AA107" s="3">
        <f t="shared" si="97"/>
        <v>1.6792203946287445E-3</v>
      </c>
      <c r="AB107" s="3">
        <f t="shared" si="118"/>
        <v>1.0000007049454078</v>
      </c>
      <c r="AC107" s="3">
        <f t="shared" si="98"/>
        <v>-2.5188297041239312E-3</v>
      </c>
      <c r="AD107" s="3">
        <f t="shared" si="99"/>
        <v>2.6435429493240994E-6</v>
      </c>
      <c r="AE107" s="3">
        <f t="shared" si="100"/>
        <v>-3.4526259073074147E-9</v>
      </c>
      <c r="AF107" s="3">
        <f t="shared" si="101"/>
        <v>4.8918304243879506E-12</v>
      </c>
      <c r="AG107" s="3">
        <f t="shared" si="102"/>
        <v>-7.2287260458139161E-15</v>
      </c>
      <c r="AH107" s="3" t="s">
        <v>57</v>
      </c>
      <c r="AI107" s="3">
        <f t="shared" si="103"/>
        <v>8.377318247285465E-4</v>
      </c>
      <c r="AJ107" s="3">
        <f t="shared" si="104"/>
        <v>7.6085278483792483E-7</v>
      </c>
      <c r="AK107" s="3">
        <f t="shared" si="105"/>
        <v>1.1976455002315586E-9</v>
      </c>
      <c r="AL107" s="3">
        <f t="shared" si="106"/>
        <v>2.4291502606542476E-12</v>
      </c>
      <c r="AM107" s="3">
        <f t="shared" si="107"/>
        <v>5.7501643840919741E-15</v>
      </c>
      <c r="AP107" s="3">
        <f t="shared" si="108"/>
        <v>6366812.4008564716</v>
      </c>
      <c r="AQ107">
        <f t="shared" si="109"/>
        <v>-2.3861053274235222E-3</v>
      </c>
      <c r="AR107">
        <f t="shared" si="110"/>
        <v>3953586.9442910855</v>
      </c>
      <c r="AU107">
        <f t="shared" si="111"/>
        <v>0.99999999999712752</v>
      </c>
      <c r="AV107">
        <f t="shared" si="112"/>
        <v>2.396844970939874E-6</v>
      </c>
      <c r="AY107">
        <f t="shared" si="113"/>
        <v>0.71417205852427679</v>
      </c>
      <c r="AZ107">
        <f t="shared" si="119"/>
        <v>1.2288375519883834</v>
      </c>
      <c r="BC107">
        <f t="shared" si="114"/>
        <v>0.62017422339376294</v>
      </c>
      <c r="BD107">
        <f t="shared" si="115"/>
        <v>1.9504978237884869E-6</v>
      </c>
      <c r="BG107">
        <f t="shared" si="116"/>
        <v>-5.9249675436876714</v>
      </c>
      <c r="BH107">
        <f t="shared" si="117"/>
        <v>12.425174892205334</v>
      </c>
    </row>
    <row r="108" spans="5:60">
      <c r="E108">
        <v>35.715507507324197</v>
      </c>
      <c r="F108">
        <v>139.76136779785099</v>
      </c>
      <c r="G108">
        <v>3</v>
      </c>
      <c r="H108">
        <v>12.53</v>
      </c>
      <c r="I108">
        <v>35.715560913085902</v>
      </c>
      <c r="J108">
        <v>139.76123046875</v>
      </c>
      <c r="K108">
        <f>E108*PI()/180</f>
        <v>0.62335320002355998</v>
      </c>
      <c r="L108">
        <f t="shared" si="89"/>
        <v>2.4392960351632764</v>
      </c>
      <c r="M108">
        <f t="shared" si="90"/>
        <v>0.62335413212994129</v>
      </c>
      <c r="N108">
        <f t="shared" si="91"/>
        <v>2.4392936383183055</v>
      </c>
      <c r="O108">
        <f t="shared" si="92"/>
        <v>0.94794152197184645</v>
      </c>
      <c r="P108">
        <f t="shared" si="93"/>
        <v>0.60373344267671347</v>
      </c>
      <c r="Q108">
        <f t="shared" si="94"/>
        <v>-0.5634303877321738</v>
      </c>
      <c r="R108">
        <f t="shared" si="95"/>
        <v>-0.96257600818290445</v>
      </c>
      <c r="S108">
        <f t="shared" si="96"/>
        <v>-4.962359691597764E-2</v>
      </c>
      <c r="U108" s="1" t="s">
        <v>183</v>
      </c>
      <c r="V108" s="3">
        <v>0.99990000000000001</v>
      </c>
      <c r="W108" s="3">
        <v>6378137</v>
      </c>
      <c r="X108" s="3">
        <v>298.25722210100002</v>
      </c>
      <c r="AA108" s="3">
        <f t="shared" si="97"/>
        <v>1.6792203946287445E-3</v>
      </c>
      <c r="AB108" s="3">
        <f t="shared" si="118"/>
        <v>1.0000007049454078</v>
      </c>
      <c r="AC108" s="3">
        <f t="shared" si="98"/>
        <v>-2.5188297041239312E-3</v>
      </c>
      <c r="AD108" s="3">
        <f t="shared" si="99"/>
        <v>2.6435429493240994E-6</v>
      </c>
      <c r="AE108" s="3">
        <f t="shared" si="100"/>
        <v>-3.4526259073074147E-9</v>
      </c>
      <c r="AF108" s="3">
        <f t="shared" si="101"/>
        <v>4.8918304243879506E-12</v>
      </c>
      <c r="AG108" s="3">
        <f t="shared" si="102"/>
        <v>-7.2287260458139161E-15</v>
      </c>
      <c r="AH108" s="3" t="s">
        <v>57</v>
      </c>
      <c r="AI108" s="3">
        <f t="shared" si="103"/>
        <v>8.377318247285465E-4</v>
      </c>
      <c r="AJ108" s="3">
        <f t="shared" si="104"/>
        <v>7.6085278483792483E-7</v>
      </c>
      <c r="AK108" s="3">
        <f t="shared" si="105"/>
        <v>1.1976455002315586E-9</v>
      </c>
      <c r="AL108" s="3">
        <f t="shared" si="106"/>
        <v>2.4291502606542476E-12</v>
      </c>
      <c r="AM108" s="3">
        <f t="shared" si="107"/>
        <v>5.7501643840919741E-15</v>
      </c>
      <c r="AP108" s="3">
        <f t="shared" si="108"/>
        <v>6366812.4008564716</v>
      </c>
      <c r="AQ108">
        <f t="shared" si="109"/>
        <v>-2.3861053274235222E-3</v>
      </c>
      <c r="AR108">
        <f t="shared" si="110"/>
        <v>3953586.9442910855</v>
      </c>
      <c r="AU108">
        <f t="shared" si="111"/>
        <v>0.99999999999712752</v>
      </c>
      <c r="AV108">
        <f t="shared" si="112"/>
        <v>2.396844970939874E-6</v>
      </c>
      <c r="AY108">
        <f t="shared" si="113"/>
        <v>0.71417205852427679</v>
      </c>
      <c r="AZ108">
        <f t="shared" si="119"/>
        <v>1.2288375519883834</v>
      </c>
      <c r="BC108">
        <f t="shared" si="114"/>
        <v>0.62017422339376294</v>
      </c>
      <c r="BD108">
        <f t="shared" si="115"/>
        <v>1.9504978237884869E-6</v>
      </c>
      <c r="BG108">
        <f t="shared" si="116"/>
        <v>-5.9249675436876714</v>
      </c>
      <c r="BH108">
        <f t="shared" si="117"/>
        <v>12.425174892205334</v>
      </c>
    </row>
    <row r="109" spans="5:60">
      <c r="E109">
        <v>35.715507507324197</v>
      </c>
      <c r="F109">
        <v>139.76136779785099</v>
      </c>
      <c r="G109">
        <v>3</v>
      </c>
      <c r="H109">
        <v>12.53</v>
      </c>
      <c r="I109">
        <v>35.715560913085902</v>
      </c>
      <c r="J109">
        <v>139.76123046875</v>
      </c>
      <c r="K109">
        <f>E109*PI()/180</f>
        <v>0.62335320002355998</v>
      </c>
      <c r="L109">
        <f t="shared" si="89"/>
        <v>2.4392960351632764</v>
      </c>
      <c r="M109">
        <f t="shared" si="90"/>
        <v>0.62335413212994129</v>
      </c>
      <c r="N109">
        <f t="shared" si="91"/>
        <v>2.4392936383183055</v>
      </c>
      <c r="O109">
        <f t="shared" si="92"/>
        <v>0.94794152197184645</v>
      </c>
      <c r="P109">
        <f t="shared" si="93"/>
        <v>0.60373344267671347</v>
      </c>
      <c r="Q109">
        <f t="shared" si="94"/>
        <v>-0.5634303877321738</v>
      </c>
      <c r="R109">
        <f t="shared" si="95"/>
        <v>-0.96257600818290445</v>
      </c>
      <c r="S109">
        <f t="shared" si="96"/>
        <v>-4.962359691597764E-2</v>
      </c>
      <c r="U109" s="1" t="s">
        <v>184</v>
      </c>
      <c r="V109" s="3">
        <v>0.99990000000000001</v>
      </c>
      <c r="W109" s="3">
        <v>6378137</v>
      </c>
      <c r="X109" s="3">
        <v>298.25722210100002</v>
      </c>
      <c r="AA109" s="3">
        <f t="shared" si="97"/>
        <v>1.6792203946287445E-3</v>
      </c>
      <c r="AB109" s="3">
        <f t="shared" si="118"/>
        <v>1.0000007049454078</v>
      </c>
      <c r="AC109" s="3">
        <f t="shared" si="98"/>
        <v>-2.5188297041239312E-3</v>
      </c>
      <c r="AD109" s="3">
        <f t="shared" si="99"/>
        <v>2.6435429493240994E-6</v>
      </c>
      <c r="AE109" s="3">
        <f t="shared" si="100"/>
        <v>-3.4526259073074147E-9</v>
      </c>
      <c r="AF109" s="3">
        <f t="shared" si="101"/>
        <v>4.8918304243879506E-12</v>
      </c>
      <c r="AG109" s="3">
        <f t="shared" si="102"/>
        <v>-7.2287260458139161E-15</v>
      </c>
      <c r="AH109" s="3" t="s">
        <v>57</v>
      </c>
      <c r="AI109" s="3">
        <f t="shared" si="103"/>
        <v>8.377318247285465E-4</v>
      </c>
      <c r="AJ109" s="3">
        <f t="shared" si="104"/>
        <v>7.6085278483792483E-7</v>
      </c>
      <c r="AK109" s="3">
        <f t="shared" si="105"/>
        <v>1.1976455002315586E-9</v>
      </c>
      <c r="AL109" s="3">
        <f t="shared" si="106"/>
        <v>2.4291502606542476E-12</v>
      </c>
      <c r="AM109" s="3">
        <f t="shared" si="107"/>
        <v>5.7501643840919741E-15</v>
      </c>
      <c r="AP109" s="3">
        <f t="shared" si="108"/>
        <v>6366812.4008564716</v>
      </c>
      <c r="AQ109">
        <f t="shared" si="109"/>
        <v>-2.3861053274235222E-3</v>
      </c>
      <c r="AR109">
        <f t="shared" si="110"/>
        <v>3953586.9442910855</v>
      </c>
      <c r="AU109">
        <f t="shared" si="111"/>
        <v>0.99999999999712752</v>
      </c>
      <c r="AV109">
        <f t="shared" si="112"/>
        <v>2.396844970939874E-6</v>
      </c>
      <c r="AY109">
        <f t="shared" si="113"/>
        <v>0.71417205852427679</v>
      </c>
      <c r="AZ109">
        <f t="shared" si="119"/>
        <v>1.2288375519883834</v>
      </c>
      <c r="BC109">
        <f t="shared" si="114"/>
        <v>0.62017422339376294</v>
      </c>
      <c r="BD109">
        <f t="shared" si="115"/>
        <v>1.9504978237884869E-6</v>
      </c>
      <c r="BG109">
        <f t="shared" si="116"/>
        <v>-5.9249675436876714</v>
      </c>
      <c r="BH109">
        <f t="shared" si="117"/>
        <v>12.425174892205334</v>
      </c>
    </row>
    <row r="110" spans="5:60">
      <c r="E110">
        <v>35.715507507324197</v>
      </c>
      <c r="F110">
        <v>139.76136779785099</v>
      </c>
      <c r="G110">
        <v>3</v>
      </c>
      <c r="H110">
        <v>12.53</v>
      </c>
      <c r="I110">
        <v>35.715560913085902</v>
      </c>
      <c r="J110">
        <v>139.76123046875</v>
      </c>
      <c r="K110">
        <f>E110*PI()/180</f>
        <v>0.62335320002355998</v>
      </c>
      <c r="L110">
        <f t="shared" ref="L110:L173" si="120">F110*PI()/180</f>
        <v>2.4392960351632764</v>
      </c>
      <c r="M110">
        <f t="shared" ref="M110:M173" si="121">I110*PI()/180</f>
        <v>0.62335413212994129</v>
      </c>
      <c r="N110">
        <f t="shared" ref="N110:N173" si="122">J110*PI()/180</f>
        <v>2.4392936383183055</v>
      </c>
      <c r="O110">
        <f t="shared" ref="O110:O173" si="123">SIN(2 * M110)</f>
        <v>0.94794152197184645</v>
      </c>
      <c r="P110">
        <f t="shared" ref="P110:P173" si="124">SIN(2 * M110 * 2)</f>
        <v>0.60373344267671347</v>
      </c>
      <c r="Q110">
        <f t="shared" ref="Q110:Q173" si="125">SIN(2 * M110 * 3)</f>
        <v>-0.5634303877321738</v>
      </c>
      <c r="R110">
        <f t="shared" ref="R110:R173" si="126">SIN(2 * M110 * 4)</f>
        <v>-0.96257600818290445</v>
      </c>
      <c r="S110">
        <f t="shared" ref="S110:S173" si="127">SIN(2 * M110 * 5)</f>
        <v>-4.962359691597764E-2</v>
      </c>
      <c r="U110" s="1" t="s">
        <v>185</v>
      </c>
      <c r="V110" s="3">
        <v>0.99990000000000001</v>
      </c>
      <c r="W110" s="3">
        <v>6378137</v>
      </c>
      <c r="X110" s="3">
        <v>298.25722210100002</v>
      </c>
      <c r="AA110" s="3">
        <f t="shared" ref="AA110:AA173" si="128">1/(2*X110-1)</f>
        <v>1.6792203946287445E-3</v>
      </c>
      <c r="AB110" s="3">
        <f t="shared" si="118"/>
        <v>1.0000007049454078</v>
      </c>
      <c r="AC110" s="3">
        <f t="shared" ref="AC110:AC173" si="129" xml:space="preserve"> - (3/2) * (AA110 - AA110^3/8 - AA110^5/64)</f>
        <v>-2.5188297041239312E-3</v>
      </c>
      <c r="AD110" s="3">
        <f t="shared" ref="AD110:AD173" si="130">(15/16) * (AA110^2 - AA110^4/4)</f>
        <v>2.6435429493240994E-6</v>
      </c>
      <c r="AE110" s="3">
        <f t="shared" ref="AE110:AE173" si="131" xml:space="preserve"> - 35/48 * (AA110^3 - 5/16*AA110^5)</f>
        <v>-3.4526259073074147E-9</v>
      </c>
      <c r="AF110" s="3">
        <f t="shared" ref="AF110:AF173" si="132">315/512 * AA110^4</f>
        <v>4.8918304243879506E-12</v>
      </c>
      <c r="AG110" s="3">
        <f t="shared" ref="AG110:AG173" si="133" xml:space="preserve"> - 693/1280 * AA110^5</f>
        <v>-7.2287260458139161E-15</v>
      </c>
      <c r="AH110" s="3" t="s">
        <v>57</v>
      </c>
      <c r="AI110" s="3">
        <f t="shared" ref="AI110:AI173" si="134" xml:space="preserve"> (1/2)*AA110 - (2/3)*(AA110^2) + (5/16)*(AA110^3) + (41/180)*(AA110^4) - (127/288)*(AA110^5)</f>
        <v>8.377318247285465E-4</v>
      </c>
      <c r="AJ110" s="3">
        <f t="shared" ref="AJ110:AJ173" si="135" xml:space="preserve"> (13/48)*(AA110^2) - (3/5)*(AA110^3) + (557/1440)*(AA110^4) + (281/630)*(AA110^5)</f>
        <v>7.6085278483792483E-7</v>
      </c>
      <c r="AK110" s="3">
        <f t="shared" ref="AK110:AK173" si="136" xml:space="preserve"> (61/240)*(AA110^3) - (103/140)*(AA110^4) + (15061/26880)*(AA110^5)</f>
        <v>1.1976455002315586E-9</v>
      </c>
      <c r="AL110" s="3">
        <f t="shared" ref="AL110:AL173" si="137" xml:space="preserve"> (49561/161280)*(AA110^4) - (179/168)*(AA110^5)</f>
        <v>2.4291502606542476E-12</v>
      </c>
      <c r="AM110" s="3">
        <f t="shared" ref="AM110:AM173" si="138" xml:space="preserve"> (34729/80640)*(AA110^5)</f>
        <v>5.7501643840919741E-15</v>
      </c>
      <c r="AP110" s="3">
        <f t="shared" ref="AP110:AP173" si="139">(V110*W110/(1 + AA110))*AB110</f>
        <v>6366812.4008564716</v>
      </c>
      <c r="AQ110">
        <f t="shared" ref="AQ110:AQ173" si="140">SUMPRODUCT(AC$3:AG$3,O110:S110)</f>
        <v>-2.3861053274235222E-3</v>
      </c>
      <c r="AR110">
        <f t="shared" ref="AR110:AR173" si="141">(V$3*W$3/(1+AA$3))*(AB$3*M110 + AQ110)</f>
        <v>3953586.9442910855</v>
      </c>
      <c r="AU110">
        <f t="shared" ref="AU110:AU173" si="142">COS(L110-N110)</f>
        <v>0.99999999999712752</v>
      </c>
      <c r="AV110">
        <f t="shared" ref="AV110:AV173" si="143">SIN(L110-N110)</f>
        <v>2.396844970939874E-6</v>
      </c>
      <c r="AY110">
        <f t="shared" ref="AY110:AY173" si="144">SINH(ATANH(SIN(K110)) - ( 2*AA$3^0.5 / (1 + AA$3)) * ATANH(2*AA$3^0.5 / (1 +AA$3) * SIN(K110)) )</f>
        <v>0.71417205852427679</v>
      </c>
      <c r="AZ110">
        <f t="shared" si="119"/>
        <v>1.2288375519883834</v>
      </c>
      <c r="BC110">
        <f t="shared" ref="BC110:BC173" si="145">ATAN(AY110/AU110)</f>
        <v>0.62017422339376294</v>
      </c>
      <c r="BD110">
        <f t="shared" ref="BD110:BD173" si="146">ATANH(AV110/AZ110)</f>
        <v>1.9504978237884869E-6</v>
      </c>
      <c r="BG110">
        <f t="shared" ref="BG110:BG173" si="147">AP$3 * (BC110 + (AI$3 * SIN(2*BC110) * COSH(2*BD110) + AJ$3 * SIN(2*BC110*2) * COSH(2*BD110*2) + AK$3 * SIN(2*BC110*3) * COSH(2*BD110*3) + AL$3 * SIN(2*BC110*4) * COSH(2*BD110*4) + AM$3 * SIN(2*BC110*5) * COSH(2*BD110*5) ) ) - AR110</f>
        <v>-5.9249675436876714</v>
      </c>
      <c r="BH110">
        <f t="shared" ref="BH110:BH173" si="148">AP$3 * (BD110 + (AI$3 * COS(2*BC110) * SINH(2*BD110) + AJ$3 * COS(2*BC110*2) * SINH(2*BD110*2) + AK$3 * COS(2*BC110*3) * SINH(2*BD110*3) + AL$3 * COS(2*BC110*4) * SINH(2*BD110*4) + AM$3 * COS(2*BC110*5) * SINH(2*BD110*5) ) )</f>
        <v>12.425174892205334</v>
      </c>
    </row>
    <row r="111" spans="5:60">
      <c r="E111">
        <v>35.715507507324197</v>
      </c>
      <c r="F111">
        <v>139.76136779785099</v>
      </c>
      <c r="G111">
        <v>3</v>
      </c>
      <c r="H111">
        <v>12.53</v>
      </c>
      <c r="I111">
        <v>35.715560913085902</v>
      </c>
      <c r="J111">
        <v>139.76123046875</v>
      </c>
      <c r="K111">
        <f>E111*PI()/180</f>
        <v>0.62335320002355998</v>
      </c>
      <c r="L111">
        <f t="shared" si="120"/>
        <v>2.4392960351632764</v>
      </c>
      <c r="M111">
        <f t="shared" si="121"/>
        <v>0.62335413212994129</v>
      </c>
      <c r="N111">
        <f t="shared" si="122"/>
        <v>2.4392936383183055</v>
      </c>
      <c r="O111">
        <f t="shared" si="123"/>
        <v>0.94794152197184645</v>
      </c>
      <c r="P111">
        <f t="shared" si="124"/>
        <v>0.60373344267671347</v>
      </c>
      <c r="Q111">
        <f t="shared" si="125"/>
        <v>-0.5634303877321738</v>
      </c>
      <c r="R111">
        <f t="shared" si="126"/>
        <v>-0.96257600818290445</v>
      </c>
      <c r="S111">
        <f t="shared" si="127"/>
        <v>-4.962359691597764E-2</v>
      </c>
      <c r="U111" s="1" t="s">
        <v>186</v>
      </c>
      <c r="V111" s="3">
        <v>0.99990000000000001</v>
      </c>
      <c r="W111" s="3">
        <v>6378137</v>
      </c>
      <c r="X111" s="3">
        <v>298.25722210100002</v>
      </c>
      <c r="AA111" s="3">
        <f t="shared" si="128"/>
        <v>1.6792203946287445E-3</v>
      </c>
      <c r="AB111" s="3">
        <f t="shared" si="118"/>
        <v>1.0000007049454078</v>
      </c>
      <c r="AC111" s="3">
        <f t="shared" si="129"/>
        <v>-2.5188297041239312E-3</v>
      </c>
      <c r="AD111" s="3">
        <f t="shared" si="130"/>
        <v>2.6435429493240994E-6</v>
      </c>
      <c r="AE111" s="3">
        <f t="shared" si="131"/>
        <v>-3.4526259073074147E-9</v>
      </c>
      <c r="AF111" s="3">
        <f t="shared" si="132"/>
        <v>4.8918304243879506E-12</v>
      </c>
      <c r="AG111" s="3">
        <f t="shared" si="133"/>
        <v>-7.2287260458139161E-15</v>
      </c>
      <c r="AH111" s="3" t="s">
        <v>57</v>
      </c>
      <c r="AI111" s="3">
        <f t="shared" si="134"/>
        <v>8.377318247285465E-4</v>
      </c>
      <c r="AJ111" s="3">
        <f t="shared" si="135"/>
        <v>7.6085278483792483E-7</v>
      </c>
      <c r="AK111" s="3">
        <f t="shared" si="136"/>
        <v>1.1976455002315586E-9</v>
      </c>
      <c r="AL111" s="3">
        <f t="shared" si="137"/>
        <v>2.4291502606542476E-12</v>
      </c>
      <c r="AM111" s="3">
        <f t="shared" si="138"/>
        <v>5.7501643840919741E-15</v>
      </c>
      <c r="AP111" s="3">
        <f t="shared" si="139"/>
        <v>6366812.4008564716</v>
      </c>
      <c r="AQ111">
        <f t="shared" si="140"/>
        <v>-2.3861053274235222E-3</v>
      </c>
      <c r="AR111">
        <f t="shared" si="141"/>
        <v>3953586.9442910855</v>
      </c>
      <c r="AU111">
        <f t="shared" si="142"/>
        <v>0.99999999999712752</v>
      </c>
      <c r="AV111">
        <f t="shared" si="143"/>
        <v>2.396844970939874E-6</v>
      </c>
      <c r="AY111">
        <f t="shared" si="144"/>
        <v>0.71417205852427679</v>
      </c>
      <c r="AZ111">
        <f t="shared" si="119"/>
        <v>1.2288375519883834</v>
      </c>
      <c r="BC111">
        <f t="shared" si="145"/>
        <v>0.62017422339376294</v>
      </c>
      <c r="BD111">
        <f t="shared" si="146"/>
        <v>1.9504978237884869E-6</v>
      </c>
      <c r="BG111">
        <f t="shared" si="147"/>
        <v>-5.9249675436876714</v>
      </c>
      <c r="BH111">
        <f t="shared" si="148"/>
        <v>12.425174892205334</v>
      </c>
    </row>
    <row r="112" spans="5:60">
      <c r="E112">
        <v>35.715507507324197</v>
      </c>
      <c r="F112">
        <v>139.76136779785099</v>
      </c>
      <c r="G112">
        <v>3</v>
      </c>
      <c r="H112">
        <v>12.53</v>
      </c>
      <c r="I112">
        <v>35.715560913085902</v>
      </c>
      <c r="J112">
        <v>139.76123046875</v>
      </c>
      <c r="K112">
        <f>E112*PI()/180</f>
        <v>0.62335320002355998</v>
      </c>
      <c r="L112">
        <f t="shared" si="120"/>
        <v>2.4392960351632764</v>
      </c>
      <c r="M112">
        <f t="shared" si="121"/>
        <v>0.62335413212994129</v>
      </c>
      <c r="N112">
        <f t="shared" si="122"/>
        <v>2.4392936383183055</v>
      </c>
      <c r="O112">
        <f t="shared" si="123"/>
        <v>0.94794152197184645</v>
      </c>
      <c r="P112">
        <f t="shared" si="124"/>
        <v>0.60373344267671347</v>
      </c>
      <c r="Q112">
        <f t="shared" si="125"/>
        <v>-0.5634303877321738</v>
      </c>
      <c r="R112">
        <f t="shared" si="126"/>
        <v>-0.96257600818290445</v>
      </c>
      <c r="S112">
        <f t="shared" si="127"/>
        <v>-4.962359691597764E-2</v>
      </c>
      <c r="U112" s="1" t="s">
        <v>187</v>
      </c>
      <c r="V112" s="3">
        <v>0.99990000000000001</v>
      </c>
      <c r="W112" s="3">
        <v>6378137</v>
      </c>
      <c r="X112" s="3">
        <v>298.25722210100002</v>
      </c>
      <c r="AA112" s="3">
        <f t="shared" si="128"/>
        <v>1.6792203946287445E-3</v>
      </c>
      <c r="AB112" s="3">
        <f t="shared" si="118"/>
        <v>1.0000007049454078</v>
      </c>
      <c r="AC112" s="3">
        <f t="shared" si="129"/>
        <v>-2.5188297041239312E-3</v>
      </c>
      <c r="AD112" s="3">
        <f t="shared" si="130"/>
        <v>2.6435429493240994E-6</v>
      </c>
      <c r="AE112" s="3">
        <f t="shared" si="131"/>
        <v>-3.4526259073074147E-9</v>
      </c>
      <c r="AF112" s="3">
        <f t="shared" si="132"/>
        <v>4.8918304243879506E-12</v>
      </c>
      <c r="AG112" s="3">
        <f t="shared" si="133"/>
        <v>-7.2287260458139161E-15</v>
      </c>
      <c r="AH112" s="3" t="s">
        <v>57</v>
      </c>
      <c r="AI112" s="3">
        <f t="shared" si="134"/>
        <v>8.377318247285465E-4</v>
      </c>
      <c r="AJ112" s="3">
        <f t="shared" si="135"/>
        <v>7.6085278483792483E-7</v>
      </c>
      <c r="AK112" s="3">
        <f t="shared" si="136"/>
        <v>1.1976455002315586E-9</v>
      </c>
      <c r="AL112" s="3">
        <f t="shared" si="137"/>
        <v>2.4291502606542476E-12</v>
      </c>
      <c r="AM112" s="3">
        <f t="shared" si="138"/>
        <v>5.7501643840919741E-15</v>
      </c>
      <c r="AP112" s="3">
        <f t="shared" si="139"/>
        <v>6366812.4008564716</v>
      </c>
      <c r="AQ112">
        <f t="shared" si="140"/>
        <v>-2.3861053274235222E-3</v>
      </c>
      <c r="AR112">
        <f t="shared" si="141"/>
        <v>3953586.9442910855</v>
      </c>
      <c r="AU112">
        <f t="shared" si="142"/>
        <v>0.99999999999712752</v>
      </c>
      <c r="AV112">
        <f t="shared" si="143"/>
        <v>2.396844970939874E-6</v>
      </c>
      <c r="AY112">
        <f t="shared" si="144"/>
        <v>0.71417205852427679</v>
      </c>
      <c r="AZ112">
        <f t="shared" si="119"/>
        <v>1.2288375519883834</v>
      </c>
      <c r="BC112">
        <f t="shared" si="145"/>
        <v>0.62017422339376294</v>
      </c>
      <c r="BD112">
        <f t="shared" si="146"/>
        <v>1.9504978237884869E-6</v>
      </c>
      <c r="BG112">
        <f t="shared" si="147"/>
        <v>-5.9249675436876714</v>
      </c>
      <c r="BH112">
        <f t="shared" si="148"/>
        <v>12.425174892205334</v>
      </c>
    </row>
    <row r="113" spans="5:60">
      <c r="E113">
        <v>35.715507507324197</v>
      </c>
      <c r="F113">
        <v>139.76136779785099</v>
      </c>
      <c r="G113">
        <v>3</v>
      </c>
      <c r="H113">
        <v>12.53</v>
      </c>
      <c r="I113">
        <v>35.715560913085902</v>
      </c>
      <c r="J113">
        <v>139.76123046875</v>
      </c>
      <c r="K113">
        <f>E113*PI()/180</f>
        <v>0.62335320002355998</v>
      </c>
      <c r="L113">
        <f t="shared" si="120"/>
        <v>2.4392960351632764</v>
      </c>
      <c r="M113">
        <f t="shared" si="121"/>
        <v>0.62335413212994129</v>
      </c>
      <c r="N113">
        <f t="shared" si="122"/>
        <v>2.4392936383183055</v>
      </c>
      <c r="O113">
        <f t="shared" si="123"/>
        <v>0.94794152197184645</v>
      </c>
      <c r="P113">
        <f t="shared" si="124"/>
        <v>0.60373344267671347</v>
      </c>
      <c r="Q113">
        <f t="shared" si="125"/>
        <v>-0.5634303877321738</v>
      </c>
      <c r="R113">
        <f t="shared" si="126"/>
        <v>-0.96257600818290445</v>
      </c>
      <c r="S113">
        <f t="shared" si="127"/>
        <v>-4.962359691597764E-2</v>
      </c>
      <c r="U113" s="1" t="s">
        <v>188</v>
      </c>
      <c r="V113" s="3">
        <v>0.99990000000000001</v>
      </c>
      <c r="W113" s="3">
        <v>6378137</v>
      </c>
      <c r="X113" s="3">
        <v>298.25722210100002</v>
      </c>
      <c r="AA113" s="3">
        <f t="shared" si="128"/>
        <v>1.6792203946287445E-3</v>
      </c>
      <c r="AB113" s="3">
        <f t="shared" si="118"/>
        <v>1.0000007049454078</v>
      </c>
      <c r="AC113" s="3">
        <f t="shared" si="129"/>
        <v>-2.5188297041239312E-3</v>
      </c>
      <c r="AD113" s="3">
        <f t="shared" si="130"/>
        <v>2.6435429493240994E-6</v>
      </c>
      <c r="AE113" s="3">
        <f t="shared" si="131"/>
        <v>-3.4526259073074147E-9</v>
      </c>
      <c r="AF113" s="3">
        <f t="shared" si="132"/>
        <v>4.8918304243879506E-12</v>
      </c>
      <c r="AG113" s="3">
        <f t="shared" si="133"/>
        <v>-7.2287260458139161E-15</v>
      </c>
      <c r="AH113" s="3" t="s">
        <v>57</v>
      </c>
      <c r="AI113" s="3">
        <f t="shared" si="134"/>
        <v>8.377318247285465E-4</v>
      </c>
      <c r="AJ113" s="3">
        <f t="shared" si="135"/>
        <v>7.6085278483792483E-7</v>
      </c>
      <c r="AK113" s="3">
        <f t="shared" si="136"/>
        <v>1.1976455002315586E-9</v>
      </c>
      <c r="AL113" s="3">
        <f t="shared" si="137"/>
        <v>2.4291502606542476E-12</v>
      </c>
      <c r="AM113" s="3">
        <f t="shared" si="138"/>
        <v>5.7501643840919741E-15</v>
      </c>
      <c r="AP113" s="3">
        <f t="shared" si="139"/>
        <v>6366812.4008564716</v>
      </c>
      <c r="AQ113">
        <f t="shared" si="140"/>
        <v>-2.3861053274235222E-3</v>
      </c>
      <c r="AR113">
        <f t="shared" si="141"/>
        <v>3953586.9442910855</v>
      </c>
      <c r="AU113">
        <f t="shared" si="142"/>
        <v>0.99999999999712752</v>
      </c>
      <c r="AV113">
        <f t="shared" si="143"/>
        <v>2.396844970939874E-6</v>
      </c>
      <c r="AY113">
        <f t="shared" si="144"/>
        <v>0.71417205852427679</v>
      </c>
      <c r="AZ113">
        <f t="shared" si="119"/>
        <v>1.2288375519883834</v>
      </c>
      <c r="BC113">
        <f t="shared" si="145"/>
        <v>0.62017422339376294</v>
      </c>
      <c r="BD113">
        <f t="shared" si="146"/>
        <v>1.9504978237884869E-6</v>
      </c>
      <c r="BG113">
        <f t="shared" si="147"/>
        <v>-5.9249675436876714</v>
      </c>
      <c r="BH113">
        <f t="shared" si="148"/>
        <v>12.425174892205334</v>
      </c>
    </row>
    <row r="114" spans="5:60">
      <c r="E114">
        <v>35.715507507324197</v>
      </c>
      <c r="F114">
        <v>139.76136779785099</v>
      </c>
      <c r="G114">
        <v>3</v>
      </c>
      <c r="H114">
        <v>12.53</v>
      </c>
      <c r="I114">
        <v>35.715560913085902</v>
      </c>
      <c r="J114">
        <v>139.76123046875</v>
      </c>
      <c r="K114">
        <f>E114*PI()/180</f>
        <v>0.62335320002355998</v>
      </c>
      <c r="L114">
        <f t="shared" si="120"/>
        <v>2.4392960351632764</v>
      </c>
      <c r="M114">
        <f t="shared" si="121"/>
        <v>0.62335413212994129</v>
      </c>
      <c r="N114">
        <f t="shared" si="122"/>
        <v>2.4392936383183055</v>
      </c>
      <c r="O114">
        <f t="shared" si="123"/>
        <v>0.94794152197184645</v>
      </c>
      <c r="P114">
        <f t="shared" si="124"/>
        <v>0.60373344267671347</v>
      </c>
      <c r="Q114">
        <f t="shared" si="125"/>
        <v>-0.5634303877321738</v>
      </c>
      <c r="R114">
        <f t="shared" si="126"/>
        <v>-0.96257600818290445</v>
      </c>
      <c r="S114">
        <f t="shared" si="127"/>
        <v>-4.962359691597764E-2</v>
      </c>
      <c r="U114" s="1" t="s">
        <v>189</v>
      </c>
      <c r="V114" s="3">
        <v>0.99990000000000001</v>
      </c>
      <c r="W114" s="3">
        <v>6378137</v>
      </c>
      <c r="X114" s="3">
        <v>298.25722210100002</v>
      </c>
      <c r="AA114" s="3">
        <f t="shared" si="128"/>
        <v>1.6792203946287445E-3</v>
      </c>
      <c r="AB114" s="3">
        <f t="shared" si="118"/>
        <v>1.0000007049454078</v>
      </c>
      <c r="AC114" s="3">
        <f t="shared" si="129"/>
        <v>-2.5188297041239312E-3</v>
      </c>
      <c r="AD114" s="3">
        <f t="shared" si="130"/>
        <v>2.6435429493240994E-6</v>
      </c>
      <c r="AE114" s="3">
        <f t="shared" si="131"/>
        <v>-3.4526259073074147E-9</v>
      </c>
      <c r="AF114" s="3">
        <f t="shared" si="132"/>
        <v>4.8918304243879506E-12</v>
      </c>
      <c r="AG114" s="3">
        <f t="shared" si="133"/>
        <v>-7.2287260458139161E-15</v>
      </c>
      <c r="AH114" s="3" t="s">
        <v>57</v>
      </c>
      <c r="AI114" s="3">
        <f t="shared" si="134"/>
        <v>8.377318247285465E-4</v>
      </c>
      <c r="AJ114" s="3">
        <f t="shared" si="135"/>
        <v>7.6085278483792483E-7</v>
      </c>
      <c r="AK114" s="3">
        <f t="shared" si="136"/>
        <v>1.1976455002315586E-9</v>
      </c>
      <c r="AL114" s="3">
        <f t="shared" si="137"/>
        <v>2.4291502606542476E-12</v>
      </c>
      <c r="AM114" s="3">
        <f t="shared" si="138"/>
        <v>5.7501643840919741E-15</v>
      </c>
      <c r="AP114" s="3">
        <f t="shared" si="139"/>
        <v>6366812.4008564716</v>
      </c>
      <c r="AQ114">
        <f t="shared" si="140"/>
        <v>-2.3861053274235222E-3</v>
      </c>
      <c r="AR114">
        <f t="shared" si="141"/>
        <v>3953586.9442910855</v>
      </c>
      <c r="AU114">
        <f t="shared" si="142"/>
        <v>0.99999999999712752</v>
      </c>
      <c r="AV114">
        <f t="shared" si="143"/>
        <v>2.396844970939874E-6</v>
      </c>
      <c r="AY114">
        <f t="shared" si="144"/>
        <v>0.71417205852427679</v>
      </c>
      <c r="AZ114">
        <f t="shared" si="119"/>
        <v>1.2288375519883834</v>
      </c>
      <c r="BC114">
        <f t="shared" si="145"/>
        <v>0.62017422339376294</v>
      </c>
      <c r="BD114">
        <f t="shared" si="146"/>
        <v>1.9504978237884869E-6</v>
      </c>
      <c r="BG114">
        <f t="shared" si="147"/>
        <v>-5.9249675436876714</v>
      </c>
      <c r="BH114">
        <f t="shared" si="148"/>
        <v>12.425174892205334</v>
      </c>
    </row>
    <row r="115" spans="5:60">
      <c r="E115">
        <v>35.715507507324197</v>
      </c>
      <c r="F115">
        <v>139.76136779785099</v>
      </c>
      <c r="G115">
        <v>3</v>
      </c>
      <c r="H115">
        <v>12.53</v>
      </c>
      <c r="I115">
        <v>35.715560913085902</v>
      </c>
      <c r="J115">
        <v>139.76123046875</v>
      </c>
      <c r="K115">
        <f>E115*PI()/180</f>
        <v>0.62335320002355998</v>
      </c>
      <c r="L115">
        <f t="shared" si="120"/>
        <v>2.4392960351632764</v>
      </c>
      <c r="M115">
        <f t="shared" si="121"/>
        <v>0.62335413212994129</v>
      </c>
      <c r="N115">
        <f t="shared" si="122"/>
        <v>2.4392936383183055</v>
      </c>
      <c r="O115">
        <f t="shared" si="123"/>
        <v>0.94794152197184645</v>
      </c>
      <c r="P115">
        <f t="shared" si="124"/>
        <v>0.60373344267671347</v>
      </c>
      <c r="Q115">
        <f t="shared" si="125"/>
        <v>-0.5634303877321738</v>
      </c>
      <c r="R115">
        <f t="shared" si="126"/>
        <v>-0.96257600818290445</v>
      </c>
      <c r="S115">
        <f t="shared" si="127"/>
        <v>-4.962359691597764E-2</v>
      </c>
      <c r="U115" s="1" t="s">
        <v>190</v>
      </c>
      <c r="V115" s="3">
        <v>0.99990000000000001</v>
      </c>
      <c r="W115" s="3">
        <v>6378137</v>
      </c>
      <c r="X115" s="3">
        <v>298.25722210100002</v>
      </c>
      <c r="AA115" s="3">
        <f t="shared" si="128"/>
        <v>1.6792203946287445E-3</v>
      </c>
      <c r="AB115" s="3">
        <f t="shared" si="118"/>
        <v>1.0000007049454078</v>
      </c>
      <c r="AC115" s="3">
        <f t="shared" si="129"/>
        <v>-2.5188297041239312E-3</v>
      </c>
      <c r="AD115" s="3">
        <f t="shared" si="130"/>
        <v>2.6435429493240994E-6</v>
      </c>
      <c r="AE115" s="3">
        <f t="shared" si="131"/>
        <v>-3.4526259073074147E-9</v>
      </c>
      <c r="AF115" s="3">
        <f t="shared" si="132"/>
        <v>4.8918304243879506E-12</v>
      </c>
      <c r="AG115" s="3">
        <f t="shared" si="133"/>
        <v>-7.2287260458139161E-15</v>
      </c>
      <c r="AH115" s="3" t="s">
        <v>57</v>
      </c>
      <c r="AI115" s="3">
        <f t="shared" si="134"/>
        <v>8.377318247285465E-4</v>
      </c>
      <c r="AJ115" s="3">
        <f t="shared" si="135"/>
        <v>7.6085278483792483E-7</v>
      </c>
      <c r="AK115" s="3">
        <f t="shared" si="136"/>
        <v>1.1976455002315586E-9</v>
      </c>
      <c r="AL115" s="3">
        <f t="shared" si="137"/>
        <v>2.4291502606542476E-12</v>
      </c>
      <c r="AM115" s="3">
        <f t="shared" si="138"/>
        <v>5.7501643840919741E-15</v>
      </c>
      <c r="AP115" s="3">
        <f t="shared" si="139"/>
        <v>6366812.4008564716</v>
      </c>
      <c r="AQ115">
        <f t="shared" si="140"/>
        <v>-2.3861053274235222E-3</v>
      </c>
      <c r="AR115">
        <f t="shared" si="141"/>
        <v>3953586.9442910855</v>
      </c>
      <c r="AU115">
        <f t="shared" si="142"/>
        <v>0.99999999999712752</v>
      </c>
      <c r="AV115">
        <f t="shared" si="143"/>
        <v>2.396844970939874E-6</v>
      </c>
      <c r="AY115">
        <f t="shared" si="144"/>
        <v>0.71417205852427679</v>
      </c>
      <c r="AZ115">
        <f t="shared" si="119"/>
        <v>1.2288375519883834</v>
      </c>
      <c r="BC115">
        <f t="shared" si="145"/>
        <v>0.62017422339376294</v>
      </c>
      <c r="BD115">
        <f t="shared" si="146"/>
        <v>1.9504978237884869E-6</v>
      </c>
      <c r="BG115">
        <f t="shared" si="147"/>
        <v>-5.9249675436876714</v>
      </c>
      <c r="BH115">
        <f t="shared" si="148"/>
        <v>12.425174892205334</v>
      </c>
    </row>
    <row r="116" spans="5:60">
      <c r="E116">
        <v>35.715503692626903</v>
      </c>
      <c r="F116">
        <v>139.76138305664</v>
      </c>
      <c r="G116">
        <v>3</v>
      </c>
      <c r="H116">
        <v>12.53</v>
      </c>
      <c r="I116">
        <v>35.715560913085902</v>
      </c>
      <c r="J116">
        <v>139.76123046875</v>
      </c>
      <c r="K116">
        <f>E116*PI()/180</f>
        <v>0.62335313344453225</v>
      </c>
      <c r="L116">
        <f t="shared" si="120"/>
        <v>2.4392963014793843</v>
      </c>
      <c r="M116">
        <f t="shared" si="121"/>
        <v>0.62335413212994129</v>
      </c>
      <c r="N116">
        <f t="shared" si="122"/>
        <v>2.4392936383183055</v>
      </c>
      <c r="O116">
        <f t="shared" si="123"/>
        <v>0.94794152197184645</v>
      </c>
      <c r="P116">
        <f t="shared" si="124"/>
        <v>0.60373344267671347</v>
      </c>
      <c r="Q116">
        <f t="shared" si="125"/>
        <v>-0.5634303877321738</v>
      </c>
      <c r="R116">
        <f t="shared" si="126"/>
        <v>-0.96257600818290445</v>
      </c>
      <c r="S116">
        <f t="shared" si="127"/>
        <v>-4.962359691597764E-2</v>
      </c>
      <c r="U116" s="1" t="s">
        <v>191</v>
      </c>
      <c r="V116" s="3">
        <v>0.99990000000000001</v>
      </c>
      <c r="W116" s="3">
        <v>6378137</v>
      </c>
      <c r="X116" s="3">
        <v>298.25722210100002</v>
      </c>
      <c r="AA116" s="3">
        <f t="shared" si="128"/>
        <v>1.6792203946287445E-3</v>
      </c>
      <c r="AB116" s="3">
        <f t="shared" si="118"/>
        <v>1.0000007049454078</v>
      </c>
      <c r="AC116" s="3">
        <f t="shared" si="129"/>
        <v>-2.5188297041239312E-3</v>
      </c>
      <c r="AD116" s="3">
        <f t="shared" si="130"/>
        <v>2.6435429493240994E-6</v>
      </c>
      <c r="AE116" s="3">
        <f t="shared" si="131"/>
        <v>-3.4526259073074147E-9</v>
      </c>
      <c r="AF116" s="3">
        <f t="shared" si="132"/>
        <v>4.8918304243879506E-12</v>
      </c>
      <c r="AG116" s="3">
        <f t="shared" si="133"/>
        <v>-7.2287260458139161E-15</v>
      </c>
      <c r="AH116" s="3" t="s">
        <v>57</v>
      </c>
      <c r="AI116" s="3">
        <f t="shared" si="134"/>
        <v>8.377318247285465E-4</v>
      </c>
      <c r="AJ116" s="3">
        <f t="shared" si="135"/>
        <v>7.6085278483792483E-7</v>
      </c>
      <c r="AK116" s="3">
        <f t="shared" si="136"/>
        <v>1.1976455002315586E-9</v>
      </c>
      <c r="AL116" s="3">
        <f t="shared" si="137"/>
        <v>2.4291502606542476E-12</v>
      </c>
      <c r="AM116" s="3">
        <f t="shared" si="138"/>
        <v>5.7501643840919741E-15</v>
      </c>
      <c r="AP116" s="3">
        <f t="shared" si="139"/>
        <v>6366812.4008564716</v>
      </c>
      <c r="AQ116">
        <f t="shared" si="140"/>
        <v>-2.3861053274235222E-3</v>
      </c>
      <c r="AR116">
        <f t="shared" si="141"/>
        <v>3953586.9442910855</v>
      </c>
      <c r="AU116">
        <f t="shared" si="142"/>
        <v>0.99999999999645384</v>
      </c>
      <c r="AV116">
        <f t="shared" si="143"/>
        <v>2.6631610787721411E-6</v>
      </c>
      <c r="AY116">
        <f t="shared" si="144"/>
        <v>0.71417195820359702</v>
      </c>
      <c r="AZ116">
        <f t="shared" si="119"/>
        <v>1.2288374936843196</v>
      </c>
      <c r="BC116">
        <f t="shared" si="145"/>
        <v>0.62017415695837796</v>
      </c>
      <c r="BD116">
        <f t="shared" si="146"/>
        <v>2.1672199069964735E-6</v>
      </c>
      <c r="BG116">
        <f t="shared" si="147"/>
        <v>-6.3481780947186053</v>
      </c>
      <c r="BH116">
        <f t="shared" si="148"/>
        <v>13.805750537920581</v>
      </c>
    </row>
    <row r="117" spans="5:60">
      <c r="E117">
        <v>35.715503692626903</v>
      </c>
      <c r="F117">
        <v>139.76138305664</v>
      </c>
      <c r="G117">
        <v>3</v>
      </c>
      <c r="H117">
        <v>12.53</v>
      </c>
      <c r="I117">
        <v>35.715560913085902</v>
      </c>
      <c r="J117">
        <v>139.76123046875</v>
      </c>
      <c r="K117">
        <f>E117*PI()/180</f>
        <v>0.62335313344453225</v>
      </c>
      <c r="L117">
        <f t="shared" si="120"/>
        <v>2.4392963014793843</v>
      </c>
      <c r="M117">
        <f t="shared" si="121"/>
        <v>0.62335413212994129</v>
      </c>
      <c r="N117">
        <f t="shared" si="122"/>
        <v>2.4392936383183055</v>
      </c>
      <c r="O117">
        <f t="shared" si="123"/>
        <v>0.94794152197184645</v>
      </c>
      <c r="P117">
        <f t="shared" si="124"/>
        <v>0.60373344267671347</v>
      </c>
      <c r="Q117">
        <f t="shared" si="125"/>
        <v>-0.5634303877321738</v>
      </c>
      <c r="R117">
        <f t="shared" si="126"/>
        <v>-0.96257600818290445</v>
      </c>
      <c r="S117">
        <f t="shared" si="127"/>
        <v>-4.962359691597764E-2</v>
      </c>
      <c r="U117" s="1" t="s">
        <v>192</v>
      </c>
      <c r="V117" s="3">
        <v>0.99990000000000001</v>
      </c>
      <c r="W117" s="3">
        <v>6378137</v>
      </c>
      <c r="X117" s="3">
        <v>298.25722210100002</v>
      </c>
      <c r="AA117" s="3">
        <f t="shared" si="128"/>
        <v>1.6792203946287445E-3</v>
      </c>
      <c r="AB117" s="3">
        <f t="shared" si="118"/>
        <v>1.0000007049454078</v>
      </c>
      <c r="AC117" s="3">
        <f t="shared" si="129"/>
        <v>-2.5188297041239312E-3</v>
      </c>
      <c r="AD117" s="3">
        <f t="shared" si="130"/>
        <v>2.6435429493240994E-6</v>
      </c>
      <c r="AE117" s="3">
        <f t="shared" si="131"/>
        <v>-3.4526259073074147E-9</v>
      </c>
      <c r="AF117" s="3">
        <f t="shared" si="132"/>
        <v>4.8918304243879506E-12</v>
      </c>
      <c r="AG117" s="3">
        <f t="shared" si="133"/>
        <v>-7.2287260458139161E-15</v>
      </c>
      <c r="AH117" s="3" t="s">
        <v>57</v>
      </c>
      <c r="AI117" s="3">
        <f t="shared" si="134"/>
        <v>8.377318247285465E-4</v>
      </c>
      <c r="AJ117" s="3">
        <f t="shared" si="135"/>
        <v>7.6085278483792483E-7</v>
      </c>
      <c r="AK117" s="3">
        <f t="shared" si="136"/>
        <v>1.1976455002315586E-9</v>
      </c>
      <c r="AL117" s="3">
        <f t="shared" si="137"/>
        <v>2.4291502606542476E-12</v>
      </c>
      <c r="AM117" s="3">
        <f t="shared" si="138"/>
        <v>5.7501643840919741E-15</v>
      </c>
      <c r="AP117" s="3">
        <f t="shared" si="139"/>
        <v>6366812.4008564716</v>
      </c>
      <c r="AQ117">
        <f t="shared" si="140"/>
        <v>-2.3861053274235222E-3</v>
      </c>
      <c r="AR117">
        <f t="shared" si="141"/>
        <v>3953586.9442910855</v>
      </c>
      <c r="AU117">
        <f t="shared" si="142"/>
        <v>0.99999999999645384</v>
      </c>
      <c r="AV117">
        <f t="shared" si="143"/>
        <v>2.6631610787721411E-6</v>
      </c>
      <c r="AY117">
        <f t="shared" si="144"/>
        <v>0.71417195820359702</v>
      </c>
      <c r="AZ117">
        <f t="shared" si="119"/>
        <v>1.2288374936843196</v>
      </c>
      <c r="BC117">
        <f t="shared" si="145"/>
        <v>0.62017415695837796</v>
      </c>
      <c r="BD117">
        <f t="shared" si="146"/>
        <v>2.1672199069964735E-6</v>
      </c>
      <c r="BG117">
        <f t="shared" si="147"/>
        <v>-6.3481780947186053</v>
      </c>
      <c r="BH117">
        <f t="shared" si="148"/>
        <v>13.805750537920581</v>
      </c>
    </row>
    <row r="118" spans="5:60">
      <c r="E118">
        <v>35.715503692626903</v>
      </c>
      <c r="F118">
        <v>139.76138305664</v>
      </c>
      <c r="G118">
        <v>3</v>
      </c>
      <c r="H118">
        <v>12.53</v>
      </c>
      <c r="I118">
        <v>35.715560913085902</v>
      </c>
      <c r="J118">
        <v>139.76123046875</v>
      </c>
      <c r="K118">
        <f>E118*PI()/180</f>
        <v>0.62335313344453225</v>
      </c>
      <c r="L118">
        <f t="shared" si="120"/>
        <v>2.4392963014793843</v>
      </c>
      <c r="M118">
        <f t="shared" si="121"/>
        <v>0.62335413212994129</v>
      </c>
      <c r="N118">
        <f t="shared" si="122"/>
        <v>2.4392936383183055</v>
      </c>
      <c r="O118">
        <f t="shared" si="123"/>
        <v>0.94794152197184645</v>
      </c>
      <c r="P118">
        <f t="shared" si="124"/>
        <v>0.60373344267671347</v>
      </c>
      <c r="Q118">
        <f t="shared" si="125"/>
        <v>-0.5634303877321738</v>
      </c>
      <c r="R118">
        <f t="shared" si="126"/>
        <v>-0.96257600818290445</v>
      </c>
      <c r="S118">
        <f t="shared" si="127"/>
        <v>-4.962359691597764E-2</v>
      </c>
      <c r="U118" s="1" t="s">
        <v>193</v>
      </c>
      <c r="V118" s="3">
        <v>0.99990000000000001</v>
      </c>
      <c r="W118" s="3">
        <v>6378137</v>
      </c>
      <c r="X118" s="3">
        <v>298.25722210100002</v>
      </c>
      <c r="AA118" s="3">
        <f t="shared" si="128"/>
        <v>1.6792203946287445E-3</v>
      </c>
      <c r="AB118" s="3">
        <f t="shared" si="118"/>
        <v>1.0000007049454078</v>
      </c>
      <c r="AC118" s="3">
        <f t="shared" si="129"/>
        <v>-2.5188297041239312E-3</v>
      </c>
      <c r="AD118" s="3">
        <f t="shared" si="130"/>
        <v>2.6435429493240994E-6</v>
      </c>
      <c r="AE118" s="3">
        <f t="shared" si="131"/>
        <v>-3.4526259073074147E-9</v>
      </c>
      <c r="AF118" s="3">
        <f t="shared" si="132"/>
        <v>4.8918304243879506E-12</v>
      </c>
      <c r="AG118" s="3">
        <f t="shared" si="133"/>
        <v>-7.2287260458139161E-15</v>
      </c>
      <c r="AH118" s="3" t="s">
        <v>57</v>
      </c>
      <c r="AI118" s="3">
        <f t="shared" si="134"/>
        <v>8.377318247285465E-4</v>
      </c>
      <c r="AJ118" s="3">
        <f t="shared" si="135"/>
        <v>7.6085278483792483E-7</v>
      </c>
      <c r="AK118" s="3">
        <f t="shared" si="136"/>
        <v>1.1976455002315586E-9</v>
      </c>
      <c r="AL118" s="3">
        <f t="shared" si="137"/>
        <v>2.4291502606542476E-12</v>
      </c>
      <c r="AM118" s="3">
        <f t="shared" si="138"/>
        <v>5.7501643840919741E-15</v>
      </c>
      <c r="AP118" s="3">
        <f t="shared" si="139"/>
        <v>6366812.4008564716</v>
      </c>
      <c r="AQ118">
        <f t="shared" si="140"/>
        <v>-2.3861053274235222E-3</v>
      </c>
      <c r="AR118">
        <f t="shared" si="141"/>
        <v>3953586.9442910855</v>
      </c>
      <c r="AU118">
        <f t="shared" si="142"/>
        <v>0.99999999999645384</v>
      </c>
      <c r="AV118">
        <f t="shared" si="143"/>
        <v>2.6631610787721411E-6</v>
      </c>
      <c r="AY118">
        <f t="shared" si="144"/>
        <v>0.71417195820359702</v>
      </c>
      <c r="AZ118">
        <f t="shared" si="119"/>
        <v>1.2288374936843196</v>
      </c>
      <c r="BC118">
        <f t="shared" si="145"/>
        <v>0.62017415695837796</v>
      </c>
      <c r="BD118">
        <f t="shared" si="146"/>
        <v>2.1672199069964735E-6</v>
      </c>
      <c r="BG118">
        <f t="shared" si="147"/>
        <v>-6.3481780947186053</v>
      </c>
      <c r="BH118">
        <f t="shared" si="148"/>
        <v>13.805750537920581</v>
      </c>
    </row>
    <row r="119" spans="5:60">
      <c r="E119">
        <v>35.715503692626903</v>
      </c>
      <c r="F119">
        <v>139.76138305664</v>
      </c>
      <c r="G119">
        <v>3</v>
      </c>
      <c r="H119">
        <v>12.53</v>
      </c>
      <c r="I119">
        <v>35.715560913085902</v>
      </c>
      <c r="J119">
        <v>139.76123046875</v>
      </c>
      <c r="K119">
        <f>E119*PI()/180</f>
        <v>0.62335313344453225</v>
      </c>
      <c r="L119">
        <f t="shared" si="120"/>
        <v>2.4392963014793843</v>
      </c>
      <c r="M119">
        <f t="shared" si="121"/>
        <v>0.62335413212994129</v>
      </c>
      <c r="N119">
        <f t="shared" si="122"/>
        <v>2.4392936383183055</v>
      </c>
      <c r="O119">
        <f t="shared" si="123"/>
        <v>0.94794152197184645</v>
      </c>
      <c r="P119">
        <f t="shared" si="124"/>
        <v>0.60373344267671347</v>
      </c>
      <c r="Q119">
        <f t="shared" si="125"/>
        <v>-0.5634303877321738</v>
      </c>
      <c r="R119">
        <f t="shared" si="126"/>
        <v>-0.96257600818290445</v>
      </c>
      <c r="S119">
        <f t="shared" si="127"/>
        <v>-4.962359691597764E-2</v>
      </c>
      <c r="U119" s="1" t="s">
        <v>194</v>
      </c>
      <c r="V119" s="3">
        <v>0.99990000000000001</v>
      </c>
      <c r="W119" s="3">
        <v>6378137</v>
      </c>
      <c r="X119" s="3">
        <v>298.25722210100002</v>
      </c>
      <c r="AA119" s="3">
        <f t="shared" si="128"/>
        <v>1.6792203946287445E-3</v>
      </c>
      <c r="AB119" s="3">
        <f t="shared" si="118"/>
        <v>1.0000007049454078</v>
      </c>
      <c r="AC119" s="3">
        <f t="shared" si="129"/>
        <v>-2.5188297041239312E-3</v>
      </c>
      <c r="AD119" s="3">
        <f t="shared" si="130"/>
        <v>2.6435429493240994E-6</v>
      </c>
      <c r="AE119" s="3">
        <f t="shared" si="131"/>
        <v>-3.4526259073074147E-9</v>
      </c>
      <c r="AF119" s="3">
        <f t="shared" si="132"/>
        <v>4.8918304243879506E-12</v>
      </c>
      <c r="AG119" s="3">
        <f t="shared" si="133"/>
        <v>-7.2287260458139161E-15</v>
      </c>
      <c r="AH119" s="3" t="s">
        <v>57</v>
      </c>
      <c r="AI119" s="3">
        <f t="shared" si="134"/>
        <v>8.377318247285465E-4</v>
      </c>
      <c r="AJ119" s="3">
        <f t="shared" si="135"/>
        <v>7.6085278483792483E-7</v>
      </c>
      <c r="AK119" s="3">
        <f t="shared" si="136"/>
        <v>1.1976455002315586E-9</v>
      </c>
      <c r="AL119" s="3">
        <f t="shared" si="137"/>
        <v>2.4291502606542476E-12</v>
      </c>
      <c r="AM119" s="3">
        <f t="shared" si="138"/>
        <v>5.7501643840919741E-15</v>
      </c>
      <c r="AP119" s="3">
        <f t="shared" si="139"/>
        <v>6366812.4008564716</v>
      </c>
      <c r="AQ119">
        <f t="shared" si="140"/>
        <v>-2.3861053274235222E-3</v>
      </c>
      <c r="AR119">
        <f t="shared" si="141"/>
        <v>3953586.9442910855</v>
      </c>
      <c r="AU119">
        <f t="shared" si="142"/>
        <v>0.99999999999645384</v>
      </c>
      <c r="AV119">
        <f t="shared" si="143"/>
        <v>2.6631610787721411E-6</v>
      </c>
      <c r="AY119">
        <f t="shared" si="144"/>
        <v>0.71417195820359702</v>
      </c>
      <c r="AZ119">
        <f t="shared" si="119"/>
        <v>1.2288374936843196</v>
      </c>
      <c r="BC119">
        <f t="shared" si="145"/>
        <v>0.62017415695837796</v>
      </c>
      <c r="BD119">
        <f t="shared" si="146"/>
        <v>2.1672199069964735E-6</v>
      </c>
      <c r="BG119">
        <f t="shared" si="147"/>
        <v>-6.3481780947186053</v>
      </c>
      <c r="BH119">
        <f t="shared" si="148"/>
        <v>13.805750537920581</v>
      </c>
    </row>
    <row r="120" spans="5:60">
      <c r="E120">
        <v>35.715503692626903</v>
      </c>
      <c r="F120">
        <v>139.76139831542901</v>
      </c>
      <c r="G120">
        <v>2.5</v>
      </c>
      <c r="H120">
        <v>15.19</v>
      </c>
      <c r="I120">
        <v>35.715560913085902</v>
      </c>
      <c r="J120">
        <v>139.76123046875</v>
      </c>
      <c r="K120">
        <f>E120*PI()/180</f>
        <v>0.62335313344453225</v>
      </c>
      <c r="L120">
        <f t="shared" si="120"/>
        <v>2.4392965677954925</v>
      </c>
      <c r="M120">
        <f t="shared" si="121"/>
        <v>0.62335413212994129</v>
      </c>
      <c r="N120">
        <f t="shared" si="122"/>
        <v>2.4392936383183055</v>
      </c>
      <c r="O120">
        <f t="shared" si="123"/>
        <v>0.94794152197184645</v>
      </c>
      <c r="P120">
        <f t="shared" si="124"/>
        <v>0.60373344267671347</v>
      </c>
      <c r="Q120">
        <f t="shared" si="125"/>
        <v>-0.5634303877321738</v>
      </c>
      <c r="R120">
        <f t="shared" si="126"/>
        <v>-0.96257600818290445</v>
      </c>
      <c r="S120">
        <f t="shared" si="127"/>
        <v>-4.962359691597764E-2</v>
      </c>
      <c r="U120" s="1" t="s">
        <v>195</v>
      </c>
      <c r="V120" s="3">
        <v>0.99990000000000001</v>
      </c>
      <c r="W120" s="3">
        <v>6378137</v>
      </c>
      <c r="X120" s="3">
        <v>298.25722210100002</v>
      </c>
      <c r="AA120" s="3">
        <f t="shared" si="128"/>
        <v>1.6792203946287445E-3</v>
      </c>
      <c r="AB120" s="3">
        <f t="shared" si="118"/>
        <v>1.0000007049454078</v>
      </c>
      <c r="AC120" s="3">
        <f t="shared" si="129"/>
        <v>-2.5188297041239312E-3</v>
      </c>
      <c r="AD120" s="3">
        <f t="shared" si="130"/>
        <v>2.6435429493240994E-6</v>
      </c>
      <c r="AE120" s="3">
        <f t="shared" si="131"/>
        <v>-3.4526259073074147E-9</v>
      </c>
      <c r="AF120" s="3">
        <f t="shared" si="132"/>
        <v>4.8918304243879506E-12</v>
      </c>
      <c r="AG120" s="3">
        <f t="shared" si="133"/>
        <v>-7.2287260458139161E-15</v>
      </c>
      <c r="AH120" s="3" t="s">
        <v>57</v>
      </c>
      <c r="AI120" s="3">
        <f t="shared" si="134"/>
        <v>8.377318247285465E-4</v>
      </c>
      <c r="AJ120" s="3">
        <f t="shared" si="135"/>
        <v>7.6085278483792483E-7</v>
      </c>
      <c r="AK120" s="3">
        <f t="shared" si="136"/>
        <v>1.1976455002315586E-9</v>
      </c>
      <c r="AL120" s="3">
        <f t="shared" si="137"/>
        <v>2.4291502606542476E-12</v>
      </c>
      <c r="AM120" s="3">
        <f t="shared" si="138"/>
        <v>5.7501643840919741E-15</v>
      </c>
      <c r="AP120" s="3">
        <f t="shared" si="139"/>
        <v>6366812.4008564716</v>
      </c>
      <c r="AQ120">
        <f t="shared" si="140"/>
        <v>-2.3861053274235222E-3</v>
      </c>
      <c r="AR120">
        <f t="shared" si="141"/>
        <v>3953586.9442910855</v>
      </c>
      <c r="AU120">
        <f t="shared" si="142"/>
        <v>0.9999999999957091</v>
      </c>
      <c r="AV120">
        <f t="shared" si="143"/>
        <v>2.9294771870483084E-6</v>
      </c>
      <c r="AY120">
        <f t="shared" si="144"/>
        <v>0.71417195820359702</v>
      </c>
      <c r="AZ120">
        <f t="shared" si="119"/>
        <v>1.2288374936843196</v>
      </c>
      <c r="BC120">
        <f t="shared" si="145"/>
        <v>0.62017415695873024</v>
      </c>
      <c r="BD120">
        <f t="shared" si="146"/>
        <v>2.3839418980215632E-6</v>
      </c>
      <c r="BG120">
        <f t="shared" si="147"/>
        <v>-6.3481758404523134</v>
      </c>
      <c r="BH120">
        <f t="shared" si="148"/>
        <v>15.186325593785778</v>
      </c>
    </row>
    <row r="121" spans="5:60">
      <c r="E121">
        <v>35.715503692626903</v>
      </c>
      <c r="F121">
        <v>139.76139831542901</v>
      </c>
      <c r="G121">
        <v>2.5</v>
      </c>
      <c r="H121">
        <v>15.19</v>
      </c>
      <c r="I121">
        <v>35.715560913085902</v>
      </c>
      <c r="J121">
        <v>139.76123046875</v>
      </c>
      <c r="K121">
        <f>E121*PI()/180</f>
        <v>0.62335313344453225</v>
      </c>
      <c r="L121">
        <f t="shared" si="120"/>
        <v>2.4392965677954925</v>
      </c>
      <c r="M121">
        <f t="shared" si="121"/>
        <v>0.62335413212994129</v>
      </c>
      <c r="N121">
        <f t="shared" si="122"/>
        <v>2.4392936383183055</v>
      </c>
      <c r="O121">
        <f t="shared" si="123"/>
        <v>0.94794152197184645</v>
      </c>
      <c r="P121">
        <f t="shared" si="124"/>
        <v>0.60373344267671347</v>
      </c>
      <c r="Q121">
        <f t="shared" si="125"/>
        <v>-0.5634303877321738</v>
      </c>
      <c r="R121">
        <f t="shared" si="126"/>
        <v>-0.96257600818290445</v>
      </c>
      <c r="S121">
        <f t="shared" si="127"/>
        <v>-4.962359691597764E-2</v>
      </c>
      <c r="U121" s="1" t="s">
        <v>196</v>
      </c>
      <c r="V121" s="3">
        <v>0.99990000000000001</v>
      </c>
      <c r="W121" s="3">
        <v>6378137</v>
      </c>
      <c r="X121" s="3">
        <v>298.25722210100002</v>
      </c>
      <c r="AA121" s="3">
        <f t="shared" si="128"/>
        <v>1.6792203946287445E-3</v>
      </c>
      <c r="AB121" s="3">
        <f t="shared" si="118"/>
        <v>1.0000007049454078</v>
      </c>
      <c r="AC121" s="3">
        <f t="shared" si="129"/>
        <v>-2.5188297041239312E-3</v>
      </c>
      <c r="AD121" s="3">
        <f t="shared" si="130"/>
        <v>2.6435429493240994E-6</v>
      </c>
      <c r="AE121" s="3">
        <f t="shared" si="131"/>
        <v>-3.4526259073074147E-9</v>
      </c>
      <c r="AF121" s="3">
        <f t="shared" si="132"/>
        <v>4.8918304243879506E-12</v>
      </c>
      <c r="AG121" s="3">
        <f t="shared" si="133"/>
        <v>-7.2287260458139161E-15</v>
      </c>
      <c r="AH121" s="3" t="s">
        <v>57</v>
      </c>
      <c r="AI121" s="3">
        <f t="shared" si="134"/>
        <v>8.377318247285465E-4</v>
      </c>
      <c r="AJ121" s="3">
        <f t="shared" si="135"/>
        <v>7.6085278483792483E-7</v>
      </c>
      <c r="AK121" s="3">
        <f t="shared" si="136"/>
        <v>1.1976455002315586E-9</v>
      </c>
      <c r="AL121" s="3">
        <f t="shared" si="137"/>
        <v>2.4291502606542476E-12</v>
      </c>
      <c r="AM121" s="3">
        <f t="shared" si="138"/>
        <v>5.7501643840919741E-15</v>
      </c>
      <c r="AP121" s="3">
        <f t="shared" si="139"/>
        <v>6366812.4008564716</v>
      </c>
      <c r="AQ121">
        <f t="shared" si="140"/>
        <v>-2.3861053274235222E-3</v>
      </c>
      <c r="AR121">
        <f t="shared" si="141"/>
        <v>3953586.9442910855</v>
      </c>
      <c r="AU121">
        <f t="shared" si="142"/>
        <v>0.9999999999957091</v>
      </c>
      <c r="AV121">
        <f t="shared" si="143"/>
        <v>2.9294771870483084E-6</v>
      </c>
      <c r="AY121">
        <f t="shared" si="144"/>
        <v>0.71417195820359702</v>
      </c>
      <c r="AZ121">
        <f t="shared" si="119"/>
        <v>1.2288374936843196</v>
      </c>
      <c r="BC121">
        <f t="shared" si="145"/>
        <v>0.62017415695873024</v>
      </c>
      <c r="BD121">
        <f t="shared" si="146"/>
        <v>2.3839418980215632E-6</v>
      </c>
      <c r="BG121">
        <f t="shared" si="147"/>
        <v>-6.3481758404523134</v>
      </c>
      <c r="BH121">
        <f t="shared" si="148"/>
        <v>15.186325593785778</v>
      </c>
    </row>
    <row r="122" spans="5:60">
      <c r="E122">
        <v>35.715503692626903</v>
      </c>
      <c r="F122">
        <v>139.76139831542901</v>
      </c>
      <c r="G122">
        <v>2.5</v>
      </c>
      <c r="H122">
        <v>15.19</v>
      </c>
      <c r="I122">
        <v>35.715560913085902</v>
      </c>
      <c r="J122">
        <v>139.76123046875</v>
      </c>
      <c r="K122">
        <f>E122*PI()/180</f>
        <v>0.62335313344453225</v>
      </c>
      <c r="L122">
        <f t="shared" si="120"/>
        <v>2.4392965677954925</v>
      </c>
      <c r="M122">
        <f t="shared" si="121"/>
        <v>0.62335413212994129</v>
      </c>
      <c r="N122">
        <f t="shared" si="122"/>
        <v>2.4392936383183055</v>
      </c>
      <c r="O122">
        <f t="shared" si="123"/>
        <v>0.94794152197184645</v>
      </c>
      <c r="P122">
        <f t="shared" si="124"/>
        <v>0.60373344267671347</v>
      </c>
      <c r="Q122">
        <f t="shared" si="125"/>
        <v>-0.5634303877321738</v>
      </c>
      <c r="R122">
        <f t="shared" si="126"/>
        <v>-0.96257600818290445</v>
      </c>
      <c r="S122">
        <f t="shared" si="127"/>
        <v>-4.962359691597764E-2</v>
      </c>
      <c r="U122" s="1" t="s">
        <v>197</v>
      </c>
      <c r="V122" s="3">
        <v>0.99990000000000001</v>
      </c>
      <c r="W122" s="3">
        <v>6378137</v>
      </c>
      <c r="X122" s="3">
        <v>298.25722210100002</v>
      </c>
      <c r="AA122" s="3">
        <f t="shared" si="128"/>
        <v>1.6792203946287445E-3</v>
      </c>
      <c r="AB122" s="3">
        <f t="shared" si="118"/>
        <v>1.0000007049454078</v>
      </c>
      <c r="AC122" s="3">
        <f t="shared" si="129"/>
        <v>-2.5188297041239312E-3</v>
      </c>
      <c r="AD122" s="3">
        <f t="shared" si="130"/>
        <v>2.6435429493240994E-6</v>
      </c>
      <c r="AE122" s="3">
        <f t="shared" si="131"/>
        <v>-3.4526259073074147E-9</v>
      </c>
      <c r="AF122" s="3">
        <f t="shared" si="132"/>
        <v>4.8918304243879506E-12</v>
      </c>
      <c r="AG122" s="3">
        <f t="shared" si="133"/>
        <v>-7.2287260458139161E-15</v>
      </c>
      <c r="AH122" s="3" t="s">
        <v>57</v>
      </c>
      <c r="AI122" s="3">
        <f t="shared" si="134"/>
        <v>8.377318247285465E-4</v>
      </c>
      <c r="AJ122" s="3">
        <f t="shared" si="135"/>
        <v>7.6085278483792483E-7</v>
      </c>
      <c r="AK122" s="3">
        <f t="shared" si="136"/>
        <v>1.1976455002315586E-9</v>
      </c>
      <c r="AL122" s="3">
        <f t="shared" si="137"/>
        <v>2.4291502606542476E-12</v>
      </c>
      <c r="AM122" s="3">
        <f t="shared" si="138"/>
        <v>5.7501643840919741E-15</v>
      </c>
      <c r="AP122" s="3">
        <f t="shared" si="139"/>
        <v>6366812.4008564716</v>
      </c>
      <c r="AQ122">
        <f t="shared" si="140"/>
        <v>-2.3861053274235222E-3</v>
      </c>
      <c r="AR122">
        <f t="shared" si="141"/>
        <v>3953586.9442910855</v>
      </c>
      <c r="AU122">
        <f t="shared" si="142"/>
        <v>0.9999999999957091</v>
      </c>
      <c r="AV122">
        <f t="shared" si="143"/>
        <v>2.9294771870483084E-6</v>
      </c>
      <c r="AY122">
        <f t="shared" si="144"/>
        <v>0.71417195820359702</v>
      </c>
      <c r="AZ122">
        <f t="shared" si="119"/>
        <v>1.2288374936843196</v>
      </c>
      <c r="BC122">
        <f t="shared" si="145"/>
        <v>0.62017415695873024</v>
      </c>
      <c r="BD122">
        <f t="shared" si="146"/>
        <v>2.3839418980215632E-6</v>
      </c>
      <c r="BG122">
        <f t="shared" si="147"/>
        <v>-6.3481758404523134</v>
      </c>
      <c r="BH122">
        <f t="shared" si="148"/>
        <v>15.186325593785778</v>
      </c>
    </row>
    <row r="123" spans="5:60">
      <c r="E123">
        <v>35.715503692626903</v>
      </c>
      <c r="F123">
        <v>139.76139831542901</v>
      </c>
      <c r="G123">
        <v>2.5</v>
      </c>
      <c r="H123">
        <v>15.19</v>
      </c>
      <c r="I123">
        <v>35.715560913085902</v>
      </c>
      <c r="J123">
        <v>139.76123046875</v>
      </c>
      <c r="K123">
        <f>E123*PI()/180</f>
        <v>0.62335313344453225</v>
      </c>
      <c r="L123">
        <f t="shared" si="120"/>
        <v>2.4392965677954925</v>
      </c>
      <c r="M123">
        <f t="shared" si="121"/>
        <v>0.62335413212994129</v>
      </c>
      <c r="N123">
        <f t="shared" si="122"/>
        <v>2.4392936383183055</v>
      </c>
      <c r="O123">
        <f t="shared" si="123"/>
        <v>0.94794152197184645</v>
      </c>
      <c r="P123">
        <f t="shared" si="124"/>
        <v>0.60373344267671347</v>
      </c>
      <c r="Q123">
        <f t="shared" si="125"/>
        <v>-0.5634303877321738</v>
      </c>
      <c r="R123">
        <f t="shared" si="126"/>
        <v>-0.96257600818290445</v>
      </c>
      <c r="S123">
        <f t="shared" si="127"/>
        <v>-4.962359691597764E-2</v>
      </c>
      <c r="U123" s="1" t="s">
        <v>198</v>
      </c>
      <c r="V123" s="3">
        <v>0.99990000000000001</v>
      </c>
      <c r="W123" s="3">
        <v>6378137</v>
      </c>
      <c r="X123" s="3">
        <v>298.25722210100002</v>
      </c>
      <c r="AA123" s="3">
        <f t="shared" si="128"/>
        <v>1.6792203946287445E-3</v>
      </c>
      <c r="AB123" s="3">
        <f t="shared" si="118"/>
        <v>1.0000007049454078</v>
      </c>
      <c r="AC123" s="3">
        <f t="shared" si="129"/>
        <v>-2.5188297041239312E-3</v>
      </c>
      <c r="AD123" s="3">
        <f t="shared" si="130"/>
        <v>2.6435429493240994E-6</v>
      </c>
      <c r="AE123" s="3">
        <f t="shared" si="131"/>
        <v>-3.4526259073074147E-9</v>
      </c>
      <c r="AF123" s="3">
        <f t="shared" si="132"/>
        <v>4.8918304243879506E-12</v>
      </c>
      <c r="AG123" s="3">
        <f t="shared" si="133"/>
        <v>-7.2287260458139161E-15</v>
      </c>
      <c r="AH123" s="3" t="s">
        <v>57</v>
      </c>
      <c r="AI123" s="3">
        <f t="shared" si="134"/>
        <v>8.377318247285465E-4</v>
      </c>
      <c r="AJ123" s="3">
        <f t="shared" si="135"/>
        <v>7.6085278483792483E-7</v>
      </c>
      <c r="AK123" s="3">
        <f t="shared" si="136"/>
        <v>1.1976455002315586E-9</v>
      </c>
      <c r="AL123" s="3">
        <f t="shared" si="137"/>
        <v>2.4291502606542476E-12</v>
      </c>
      <c r="AM123" s="3">
        <f t="shared" si="138"/>
        <v>5.7501643840919741E-15</v>
      </c>
      <c r="AP123" s="3">
        <f t="shared" si="139"/>
        <v>6366812.4008564716</v>
      </c>
      <c r="AQ123">
        <f t="shared" si="140"/>
        <v>-2.3861053274235222E-3</v>
      </c>
      <c r="AR123">
        <f t="shared" si="141"/>
        <v>3953586.9442910855</v>
      </c>
      <c r="AU123">
        <f t="shared" si="142"/>
        <v>0.9999999999957091</v>
      </c>
      <c r="AV123">
        <f t="shared" si="143"/>
        <v>2.9294771870483084E-6</v>
      </c>
      <c r="AY123">
        <f t="shared" si="144"/>
        <v>0.71417195820359702</v>
      </c>
      <c r="AZ123">
        <f t="shared" si="119"/>
        <v>1.2288374936843196</v>
      </c>
      <c r="BC123">
        <f t="shared" si="145"/>
        <v>0.62017415695873024</v>
      </c>
      <c r="BD123">
        <f t="shared" si="146"/>
        <v>2.3839418980215632E-6</v>
      </c>
      <c r="BG123">
        <f t="shared" si="147"/>
        <v>-6.3481758404523134</v>
      </c>
      <c r="BH123">
        <f t="shared" si="148"/>
        <v>15.186325593785778</v>
      </c>
    </row>
    <row r="124" spans="5:60">
      <c r="E124">
        <v>35.715499877929602</v>
      </c>
      <c r="F124">
        <v>139.76139831542901</v>
      </c>
      <c r="G124">
        <v>2.25</v>
      </c>
      <c r="H124">
        <v>15.19</v>
      </c>
      <c r="I124">
        <v>35.715560913085902</v>
      </c>
      <c r="J124">
        <v>139.76123046875</v>
      </c>
      <c r="K124">
        <f>E124*PI()/180</f>
        <v>0.6233530668655044</v>
      </c>
      <c r="L124">
        <f t="shared" si="120"/>
        <v>2.4392965677954925</v>
      </c>
      <c r="M124">
        <f t="shared" si="121"/>
        <v>0.62335413212994129</v>
      </c>
      <c r="N124">
        <f t="shared" si="122"/>
        <v>2.4392936383183055</v>
      </c>
      <c r="O124">
        <f t="shared" si="123"/>
        <v>0.94794152197184645</v>
      </c>
      <c r="P124">
        <f t="shared" si="124"/>
        <v>0.60373344267671347</v>
      </c>
      <c r="Q124">
        <f t="shared" si="125"/>
        <v>-0.5634303877321738</v>
      </c>
      <c r="R124">
        <f t="shared" si="126"/>
        <v>-0.96257600818290445</v>
      </c>
      <c r="S124">
        <f t="shared" si="127"/>
        <v>-4.962359691597764E-2</v>
      </c>
      <c r="U124" s="1" t="s">
        <v>199</v>
      </c>
      <c r="V124" s="3">
        <v>0.99990000000000001</v>
      </c>
      <c r="W124" s="3">
        <v>6378137</v>
      </c>
      <c r="X124" s="3">
        <v>298.25722210100002</v>
      </c>
      <c r="AA124" s="3">
        <f t="shared" si="128"/>
        <v>1.6792203946287445E-3</v>
      </c>
      <c r="AB124" s="3">
        <f t="shared" si="118"/>
        <v>1.0000007049454078</v>
      </c>
      <c r="AC124" s="3">
        <f t="shared" si="129"/>
        <v>-2.5188297041239312E-3</v>
      </c>
      <c r="AD124" s="3">
        <f t="shared" si="130"/>
        <v>2.6435429493240994E-6</v>
      </c>
      <c r="AE124" s="3">
        <f t="shared" si="131"/>
        <v>-3.4526259073074147E-9</v>
      </c>
      <c r="AF124" s="3">
        <f t="shared" si="132"/>
        <v>4.8918304243879506E-12</v>
      </c>
      <c r="AG124" s="3">
        <f t="shared" si="133"/>
        <v>-7.2287260458139161E-15</v>
      </c>
      <c r="AH124" s="3" t="s">
        <v>57</v>
      </c>
      <c r="AI124" s="3">
        <f t="shared" si="134"/>
        <v>8.377318247285465E-4</v>
      </c>
      <c r="AJ124" s="3">
        <f t="shared" si="135"/>
        <v>7.6085278483792483E-7</v>
      </c>
      <c r="AK124" s="3">
        <f t="shared" si="136"/>
        <v>1.1976455002315586E-9</v>
      </c>
      <c r="AL124" s="3">
        <f t="shared" si="137"/>
        <v>2.4291502606542476E-12</v>
      </c>
      <c r="AM124" s="3">
        <f t="shared" si="138"/>
        <v>5.7501643840919741E-15</v>
      </c>
      <c r="AP124" s="3">
        <f t="shared" si="139"/>
        <v>6366812.4008564716</v>
      </c>
      <c r="AQ124">
        <f t="shared" si="140"/>
        <v>-2.3861053274235222E-3</v>
      </c>
      <c r="AR124">
        <f t="shared" si="141"/>
        <v>3953586.9442910855</v>
      </c>
      <c r="AU124">
        <f t="shared" si="142"/>
        <v>0.9999999999957091</v>
      </c>
      <c r="AV124">
        <f t="shared" si="143"/>
        <v>2.9294771870483084E-6</v>
      </c>
      <c r="AY124">
        <f t="shared" si="144"/>
        <v>0.71417185788292648</v>
      </c>
      <c r="AZ124">
        <f t="shared" si="119"/>
        <v>1.2288374353802667</v>
      </c>
      <c r="BC124">
        <f t="shared" si="145"/>
        <v>0.62017409052302663</v>
      </c>
      <c r="BD124">
        <f t="shared" si="146"/>
        <v>2.3839420111312967E-6</v>
      </c>
      <c r="BG124">
        <f t="shared" si="147"/>
        <v>-6.771388431545347</v>
      </c>
      <c r="BH124">
        <f t="shared" si="148"/>
        <v>15.186326317527662</v>
      </c>
    </row>
    <row r="125" spans="5:60">
      <c r="E125">
        <v>35.715499877929602</v>
      </c>
      <c r="F125">
        <v>139.76139831542901</v>
      </c>
      <c r="G125">
        <v>2.25</v>
      </c>
      <c r="H125">
        <v>15.19</v>
      </c>
      <c r="I125">
        <v>35.715560913085902</v>
      </c>
      <c r="J125">
        <v>139.76123046875</v>
      </c>
      <c r="K125">
        <f>E125*PI()/180</f>
        <v>0.6233530668655044</v>
      </c>
      <c r="L125">
        <f t="shared" si="120"/>
        <v>2.4392965677954925</v>
      </c>
      <c r="M125">
        <f t="shared" si="121"/>
        <v>0.62335413212994129</v>
      </c>
      <c r="N125">
        <f t="shared" si="122"/>
        <v>2.4392936383183055</v>
      </c>
      <c r="O125">
        <f t="shared" si="123"/>
        <v>0.94794152197184645</v>
      </c>
      <c r="P125">
        <f t="shared" si="124"/>
        <v>0.60373344267671347</v>
      </c>
      <c r="Q125">
        <f t="shared" si="125"/>
        <v>-0.5634303877321738</v>
      </c>
      <c r="R125">
        <f t="shared" si="126"/>
        <v>-0.96257600818290445</v>
      </c>
      <c r="S125">
        <f t="shared" si="127"/>
        <v>-4.962359691597764E-2</v>
      </c>
      <c r="U125" s="1" t="s">
        <v>200</v>
      </c>
      <c r="V125" s="3">
        <v>0.99990000000000001</v>
      </c>
      <c r="W125" s="3">
        <v>6378137</v>
      </c>
      <c r="X125" s="3">
        <v>298.25722210100002</v>
      </c>
      <c r="AA125" s="3">
        <f t="shared" si="128"/>
        <v>1.6792203946287445E-3</v>
      </c>
      <c r="AB125" s="3">
        <f t="shared" si="118"/>
        <v>1.0000007049454078</v>
      </c>
      <c r="AC125" s="3">
        <f t="shared" si="129"/>
        <v>-2.5188297041239312E-3</v>
      </c>
      <c r="AD125" s="3">
        <f t="shared" si="130"/>
        <v>2.6435429493240994E-6</v>
      </c>
      <c r="AE125" s="3">
        <f t="shared" si="131"/>
        <v>-3.4526259073074147E-9</v>
      </c>
      <c r="AF125" s="3">
        <f t="shared" si="132"/>
        <v>4.8918304243879506E-12</v>
      </c>
      <c r="AG125" s="3">
        <f t="shared" si="133"/>
        <v>-7.2287260458139161E-15</v>
      </c>
      <c r="AH125" s="3" t="s">
        <v>57</v>
      </c>
      <c r="AI125" s="3">
        <f t="shared" si="134"/>
        <v>8.377318247285465E-4</v>
      </c>
      <c r="AJ125" s="3">
        <f t="shared" si="135"/>
        <v>7.6085278483792483E-7</v>
      </c>
      <c r="AK125" s="3">
        <f t="shared" si="136"/>
        <v>1.1976455002315586E-9</v>
      </c>
      <c r="AL125" s="3">
        <f t="shared" si="137"/>
        <v>2.4291502606542476E-12</v>
      </c>
      <c r="AM125" s="3">
        <f t="shared" si="138"/>
        <v>5.7501643840919741E-15</v>
      </c>
      <c r="AP125" s="3">
        <f t="shared" si="139"/>
        <v>6366812.4008564716</v>
      </c>
      <c r="AQ125">
        <f t="shared" si="140"/>
        <v>-2.3861053274235222E-3</v>
      </c>
      <c r="AR125">
        <f t="shared" si="141"/>
        <v>3953586.9442910855</v>
      </c>
      <c r="AU125">
        <f t="shared" si="142"/>
        <v>0.9999999999957091</v>
      </c>
      <c r="AV125">
        <f t="shared" si="143"/>
        <v>2.9294771870483084E-6</v>
      </c>
      <c r="AY125">
        <f t="shared" si="144"/>
        <v>0.71417185788292648</v>
      </c>
      <c r="AZ125">
        <f t="shared" si="119"/>
        <v>1.2288374353802667</v>
      </c>
      <c r="BC125">
        <f t="shared" si="145"/>
        <v>0.62017409052302663</v>
      </c>
      <c r="BD125">
        <f t="shared" si="146"/>
        <v>2.3839420111312967E-6</v>
      </c>
      <c r="BG125">
        <f t="shared" si="147"/>
        <v>-6.771388431545347</v>
      </c>
      <c r="BH125">
        <f t="shared" si="148"/>
        <v>15.186326317527662</v>
      </c>
    </row>
    <row r="126" spans="5:60">
      <c r="E126">
        <v>35.715499877929602</v>
      </c>
      <c r="F126">
        <v>139.76141357421801</v>
      </c>
      <c r="G126">
        <v>2.25</v>
      </c>
      <c r="H126">
        <v>15.95</v>
      </c>
      <c r="I126">
        <v>35.715560913085902</v>
      </c>
      <c r="J126">
        <v>139.76123046875</v>
      </c>
      <c r="K126">
        <f>E126*PI()/180</f>
        <v>0.6233530668655044</v>
      </c>
      <c r="L126">
        <f t="shared" si="120"/>
        <v>2.4392968341116004</v>
      </c>
      <c r="M126">
        <f t="shared" si="121"/>
        <v>0.62335413212994129</v>
      </c>
      <c r="N126">
        <f t="shared" si="122"/>
        <v>2.4392936383183055</v>
      </c>
      <c r="O126">
        <f t="shared" si="123"/>
        <v>0.94794152197184645</v>
      </c>
      <c r="P126">
        <f t="shared" si="124"/>
        <v>0.60373344267671347</v>
      </c>
      <c r="Q126">
        <f t="shared" si="125"/>
        <v>-0.5634303877321738</v>
      </c>
      <c r="R126">
        <f t="shared" si="126"/>
        <v>-0.96257600818290445</v>
      </c>
      <c r="S126">
        <f t="shared" si="127"/>
        <v>-4.962359691597764E-2</v>
      </c>
      <c r="U126" s="1" t="s">
        <v>201</v>
      </c>
      <c r="V126" s="3">
        <v>0.99990000000000001</v>
      </c>
      <c r="W126" s="3">
        <v>6378137</v>
      </c>
      <c r="X126" s="3">
        <v>298.25722210100002</v>
      </c>
      <c r="AA126" s="3">
        <f t="shared" si="128"/>
        <v>1.6792203946287445E-3</v>
      </c>
      <c r="AB126" s="3">
        <f t="shared" si="118"/>
        <v>1.0000007049454078</v>
      </c>
      <c r="AC126" s="3">
        <f t="shared" si="129"/>
        <v>-2.5188297041239312E-3</v>
      </c>
      <c r="AD126" s="3">
        <f t="shared" si="130"/>
        <v>2.6435429493240994E-6</v>
      </c>
      <c r="AE126" s="3">
        <f t="shared" si="131"/>
        <v>-3.4526259073074147E-9</v>
      </c>
      <c r="AF126" s="3">
        <f t="shared" si="132"/>
        <v>4.8918304243879506E-12</v>
      </c>
      <c r="AG126" s="3">
        <f t="shared" si="133"/>
        <v>-7.2287260458139161E-15</v>
      </c>
      <c r="AH126" s="3" t="s">
        <v>57</v>
      </c>
      <c r="AI126" s="3">
        <f t="shared" si="134"/>
        <v>8.377318247285465E-4</v>
      </c>
      <c r="AJ126" s="3">
        <f t="shared" si="135"/>
        <v>7.6085278483792483E-7</v>
      </c>
      <c r="AK126" s="3">
        <f t="shared" si="136"/>
        <v>1.1976455002315586E-9</v>
      </c>
      <c r="AL126" s="3">
        <f t="shared" si="137"/>
        <v>2.4291502606542476E-12</v>
      </c>
      <c r="AM126" s="3">
        <f t="shared" si="138"/>
        <v>5.7501643840919741E-15</v>
      </c>
      <c r="AP126" s="3">
        <f t="shared" si="139"/>
        <v>6366812.4008564716</v>
      </c>
      <c r="AQ126">
        <f t="shared" si="140"/>
        <v>-2.3861053274235222E-3</v>
      </c>
      <c r="AR126">
        <f t="shared" si="141"/>
        <v>3953586.9442910855</v>
      </c>
      <c r="AU126">
        <f t="shared" si="142"/>
        <v>0.99999999999489342</v>
      </c>
      <c r="AV126">
        <f t="shared" si="143"/>
        <v>3.1957932948801786E-6</v>
      </c>
      <c r="AY126">
        <f t="shared" si="144"/>
        <v>0.71417185788292648</v>
      </c>
      <c r="AZ126">
        <f t="shared" si="119"/>
        <v>1.2288374353802667</v>
      </c>
      <c r="BC126">
        <f t="shared" si="145"/>
        <v>0.62017409052341232</v>
      </c>
      <c r="BD126">
        <f t="shared" si="146"/>
        <v>2.6006640120777549E-6</v>
      </c>
      <c r="BG126">
        <f t="shared" si="147"/>
        <v>-6.771385963074863</v>
      </c>
      <c r="BH126">
        <f t="shared" si="148"/>
        <v>16.566901436885782</v>
      </c>
    </row>
    <row r="127" spans="5:60">
      <c r="E127">
        <v>35.715499877929602</v>
      </c>
      <c r="F127">
        <v>139.76141357421801</v>
      </c>
      <c r="G127">
        <v>2.25</v>
      </c>
      <c r="H127">
        <v>15.95</v>
      </c>
      <c r="I127">
        <v>35.715560913085902</v>
      </c>
      <c r="J127">
        <v>139.76123046875</v>
      </c>
      <c r="K127">
        <f>E127*PI()/180</f>
        <v>0.6233530668655044</v>
      </c>
      <c r="L127">
        <f t="shared" si="120"/>
        <v>2.4392968341116004</v>
      </c>
      <c r="M127">
        <f t="shared" si="121"/>
        <v>0.62335413212994129</v>
      </c>
      <c r="N127">
        <f t="shared" si="122"/>
        <v>2.4392936383183055</v>
      </c>
      <c r="O127">
        <f t="shared" si="123"/>
        <v>0.94794152197184645</v>
      </c>
      <c r="P127">
        <f t="shared" si="124"/>
        <v>0.60373344267671347</v>
      </c>
      <c r="Q127">
        <f t="shared" si="125"/>
        <v>-0.5634303877321738</v>
      </c>
      <c r="R127">
        <f t="shared" si="126"/>
        <v>-0.96257600818290445</v>
      </c>
      <c r="S127">
        <f t="shared" si="127"/>
        <v>-4.962359691597764E-2</v>
      </c>
      <c r="U127" s="1" t="s">
        <v>202</v>
      </c>
      <c r="V127" s="3">
        <v>0.99990000000000001</v>
      </c>
      <c r="W127" s="3">
        <v>6378137</v>
      </c>
      <c r="X127" s="3">
        <v>298.25722210100002</v>
      </c>
      <c r="AA127" s="3">
        <f t="shared" si="128"/>
        <v>1.6792203946287445E-3</v>
      </c>
      <c r="AB127" s="3">
        <f t="shared" si="118"/>
        <v>1.0000007049454078</v>
      </c>
      <c r="AC127" s="3">
        <f t="shared" si="129"/>
        <v>-2.5188297041239312E-3</v>
      </c>
      <c r="AD127" s="3">
        <f t="shared" si="130"/>
        <v>2.6435429493240994E-6</v>
      </c>
      <c r="AE127" s="3">
        <f t="shared" si="131"/>
        <v>-3.4526259073074147E-9</v>
      </c>
      <c r="AF127" s="3">
        <f t="shared" si="132"/>
        <v>4.8918304243879506E-12</v>
      </c>
      <c r="AG127" s="3">
        <f t="shared" si="133"/>
        <v>-7.2287260458139161E-15</v>
      </c>
      <c r="AH127" s="3" t="s">
        <v>57</v>
      </c>
      <c r="AI127" s="3">
        <f t="shared" si="134"/>
        <v>8.377318247285465E-4</v>
      </c>
      <c r="AJ127" s="3">
        <f t="shared" si="135"/>
        <v>7.6085278483792483E-7</v>
      </c>
      <c r="AK127" s="3">
        <f t="shared" si="136"/>
        <v>1.1976455002315586E-9</v>
      </c>
      <c r="AL127" s="3">
        <f t="shared" si="137"/>
        <v>2.4291502606542476E-12</v>
      </c>
      <c r="AM127" s="3">
        <f t="shared" si="138"/>
        <v>5.7501643840919741E-15</v>
      </c>
      <c r="AP127" s="3">
        <f t="shared" si="139"/>
        <v>6366812.4008564716</v>
      </c>
      <c r="AQ127">
        <f t="shared" si="140"/>
        <v>-2.3861053274235222E-3</v>
      </c>
      <c r="AR127">
        <f t="shared" si="141"/>
        <v>3953586.9442910855</v>
      </c>
      <c r="AU127">
        <f t="shared" si="142"/>
        <v>0.99999999999489342</v>
      </c>
      <c r="AV127">
        <f t="shared" si="143"/>
        <v>3.1957932948801786E-6</v>
      </c>
      <c r="AY127">
        <f t="shared" si="144"/>
        <v>0.71417185788292648</v>
      </c>
      <c r="AZ127">
        <f t="shared" si="119"/>
        <v>1.2288374353802667</v>
      </c>
      <c r="BC127">
        <f t="shared" si="145"/>
        <v>0.62017409052341232</v>
      </c>
      <c r="BD127">
        <f t="shared" si="146"/>
        <v>2.6006640120777549E-6</v>
      </c>
      <c r="BG127">
        <f t="shared" si="147"/>
        <v>-6.771385963074863</v>
      </c>
      <c r="BH127">
        <f t="shared" si="148"/>
        <v>16.566901436885782</v>
      </c>
    </row>
    <row r="128" spans="5:60">
      <c r="E128">
        <v>35.715499877929602</v>
      </c>
      <c r="F128">
        <v>139.76141357421801</v>
      </c>
      <c r="G128">
        <v>2.25</v>
      </c>
      <c r="H128">
        <v>15.95</v>
      </c>
      <c r="I128">
        <v>35.715560913085902</v>
      </c>
      <c r="J128">
        <v>139.76123046875</v>
      </c>
      <c r="K128">
        <f>E128*PI()/180</f>
        <v>0.6233530668655044</v>
      </c>
      <c r="L128">
        <f t="shared" si="120"/>
        <v>2.4392968341116004</v>
      </c>
      <c r="M128">
        <f t="shared" si="121"/>
        <v>0.62335413212994129</v>
      </c>
      <c r="N128">
        <f t="shared" si="122"/>
        <v>2.4392936383183055</v>
      </c>
      <c r="O128">
        <f t="shared" si="123"/>
        <v>0.94794152197184645</v>
      </c>
      <c r="P128">
        <f t="shared" si="124"/>
        <v>0.60373344267671347</v>
      </c>
      <c r="Q128">
        <f t="shared" si="125"/>
        <v>-0.5634303877321738</v>
      </c>
      <c r="R128">
        <f t="shared" si="126"/>
        <v>-0.96257600818290445</v>
      </c>
      <c r="S128">
        <f t="shared" si="127"/>
        <v>-4.962359691597764E-2</v>
      </c>
      <c r="U128" s="1" t="s">
        <v>203</v>
      </c>
      <c r="V128" s="3">
        <v>0.99990000000000001</v>
      </c>
      <c r="W128" s="3">
        <v>6378137</v>
      </c>
      <c r="X128" s="3">
        <v>298.25722210100002</v>
      </c>
      <c r="AA128" s="3">
        <f t="shared" si="128"/>
        <v>1.6792203946287445E-3</v>
      </c>
      <c r="AB128" s="3">
        <f t="shared" si="118"/>
        <v>1.0000007049454078</v>
      </c>
      <c r="AC128" s="3">
        <f t="shared" si="129"/>
        <v>-2.5188297041239312E-3</v>
      </c>
      <c r="AD128" s="3">
        <f t="shared" si="130"/>
        <v>2.6435429493240994E-6</v>
      </c>
      <c r="AE128" s="3">
        <f t="shared" si="131"/>
        <v>-3.4526259073074147E-9</v>
      </c>
      <c r="AF128" s="3">
        <f t="shared" si="132"/>
        <v>4.8918304243879506E-12</v>
      </c>
      <c r="AG128" s="3">
        <f t="shared" si="133"/>
        <v>-7.2287260458139161E-15</v>
      </c>
      <c r="AH128" s="3" t="s">
        <v>57</v>
      </c>
      <c r="AI128" s="3">
        <f t="shared" si="134"/>
        <v>8.377318247285465E-4</v>
      </c>
      <c r="AJ128" s="3">
        <f t="shared" si="135"/>
        <v>7.6085278483792483E-7</v>
      </c>
      <c r="AK128" s="3">
        <f t="shared" si="136"/>
        <v>1.1976455002315586E-9</v>
      </c>
      <c r="AL128" s="3">
        <f t="shared" si="137"/>
        <v>2.4291502606542476E-12</v>
      </c>
      <c r="AM128" s="3">
        <f t="shared" si="138"/>
        <v>5.7501643840919741E-15</v>
      </c>
      <c r="AP128" s="3">
        <f t="shared" si="139"/>
        <v>6366812.4008564716</v>
      </c>
      <c r="AQ128">
        <f t="shared" si="140"/>
        <v>-2.3861053274235222E-3</v>
      </c>
      <c r="AR128">
        <f t="shared" si="141"/>
        <v>3953586.9442910855</v>
      </c>
      <c r="AU128">
        <f t="shared" si="142"/>
        <v>0.99999999999489342</v>
      </c>
      <c r="AV128">
        <f t="shared" si="143"/>
        <v>3.1957932948801786E-6</v>
      </c>
      <c r="AY128">
        <f t="shared" si="144"/>
        <v>0.71417185788292648</v>
      </c>
      <c r="AZ128">
        <f t="shared" si="119"/>
        <v>1.2288374353802667</v>
      </c>
      <c r="BC128">
        <f t="shared" si="145"/>
        <v>0.62017409052341232</v>
      </c>
      <c r="BD128">
        <f t="shared" si="146"/>
        <v>2.6006640120777549E-6</v>
      </c>
      <c r="BG128">
        <f t="shared" si="147"/>
        <v>-6.771385963074863</v>
      </c>
      <c r="BH128">
        <f t="shared" si="148"/>
        <v>16.566901436885782</v>
      </c>
    </row>
    <row r="129" spans="5:60">
      <c r="E129">
        <v>35.715499877929602</v>
      </c>
      <c r="F129">
        <v>139.76141357421801</v>
      </c>
      <c r="G129">
        <v>2.25</v>
      </c>
      <c r="H129">
        <v>15.95</v>
      </c>
      <c r="I129">
        <v>35.715560913085902</v>
      </c>
      <c r="J129">
        <v>139.76123046875</v>
      </c>
      <c r="K129">
        <f>E129*PI()/180</f>
        <v>0.6233530668655044</v>
      </c>
      <c r="L129">
        <f t="shared" si="120"/>
        <v>2.4392968341116004</v>
      </c>
      <c r="M129">
        <f t="shared" si="121"/>
        <v>0.62335413212994129</v>
      </c>
      <c r="N129">
        <f t="shared" si="122"/>
        <v>2.4392936383183055</v>
      </c>
      <c r="O129">
        <f t="shared" si="123"/>
        <v>0.94794152197184645</v>
      </c>
      <c r="P129">
        <f t="shared" si="124"/>
        <v>0.60373344267671347</v>
      </c>
      <c r="Q129">
        <f t="shared" si="125"/>
        <v>-0.5634303877321738</v>
      </c>
      <c r="R129">
        <f t="shared" si="126"/>
        <v>-0.96257600818290445</v>
      </c>
      <c r="S129">
        <f t="shared" si="127"/>
        <v>-4.962359691597764E-2</v>
      </c>
      <c r="U129" s="1" t="s">
        <v>204</v>
      </c>
      <c r="V129" s="3">
        <v>0.99990000000000001</v>
      </c>
      <c r="W129" s="3">
        <v>6378137</v>
      </c>
      <c r="X129" s="3">
        <v>298.25722210100002</v>
      </c>
      <c r="AA129" s="3">
        <f t="shared" si="128"/>
        <v>1.6792203946287445E-3</v>
      </c>
      <c r="AB129" s="3">
        <f t="shared" si="118"/>
        <v>1.0000007049454078</v>
      </c>
      <c r="AC129" s="3">
        <f t="shared" si="129"/>
        <v>-2.5188297041239312E-3</v>
      </c>
      <c r="AD129" s="3">
        <f t="shared" si="130"/>
        <v>2.6435429493240994E-6</v>
      </c>
      <c r="AE129" s="3">
        <f t="shared" si="131"/>
        <v>-3.4526259073074147E-9</v>
      </c>
      <c r="AF129" s="3">
        <f t="shared" si="132"/>
        <v>4.8918304243879506E-12</v>
      </c>
      <c r="AG129" s="3">
        <f t="shared" si="133"/>
        <v>-7.2287260458139161E-15</v>
      </c>
      <c r="AH129" s="3" t="s">
        <v>57</v>
      </c>
      <c r="AI129" s="3">
        <f t="shared" si="134"/>
        <v>8.377318247285465E-4</v>
      </c>
      <c r="AJ129" s="3">
        <f t="shared" si="135"/>
        <v>7.6085278483792483E-7</v>
      </c>
      <c r="AK129" s="3">
        <f t="shared" si="136"/>
        <v>1.1976455002315586E-9</v>
      </c>
      <c r="AL129" s="3">
        <f t="shared" si="137"/>
        <v>2.4291502606542476E-12</v>
      </c>
      <c r="AM129" s="3">
        <f t="shared" si="138"/>
        <v>5.7501643840919741E-15</v>
      </c>
      <c r="AP129" s="3">
        <f t="shared" si="139"/>
        <v>6366812.4008564716</v>
      </c>
      <c r="AQ129">
        <f t="shared" si="140"/>
        <v>-2.3861053274235222E-3</v>
      </c>
      <c r="AR129">
        <f t="shared" si="141"/>
        <v>3953586.9442910855</v>
      </c>
      <c r="AU129">
        <f t="shared" si="142"/>
        <v>0.99999999999489342</v>
      </c>
      <c r="AV129">
        <f t="shared" si="143"/>
        <v>3.1957932948801786E-6</v>
      </c>
      <c r="AY129">
        <f t="shared" si="144"/>
        <v>0.71417185788292648</v>
      </c>
      <c r="AZ129">
        <f t="shared" si="119"/>
        <v>1.2288374353802667</v>
      </c>
      <c r="BC129">
        <f t="shared" si="145"/>
        <v>0.62017409052341232</v>
      </c>
      <c r="BD129">
        <f t="shared" si="146"/>
        <v>2.6006640120777549E-6</v>
      </c>
      <c r="BG129">
        <f t="shared" si="147"/>
        <v>-6.771385963074863</v>
      </c>
      <c r="BH129">
        <f t="shared" si="148"/>
        <v>16.566901436885782</v>
      </c>
    </row>
    <row r="130" spans="5:60">
      <c r="E130">
        <v>35.715499877929602</v>
      </c>
      <c r="F130">
        <v>139.76141357421801</v>
      </c>
      <c r="G130">
        <v>2.25</v>
      </c>
      <c r="H130">
        <v>15.95</v>
      </c>
      <c r="I130">
        <v>35.715560913085902</v>
      </c>
      <c r="J130">
        <v>139.76123046875</v>
      </c>
      <c r="K130">
        <f>E130*PI()/180</f>
        <v>0.6233530668655044</v>
      </c>
      <c r="L130">
        <f t="shared" si="120"/>
        <v>2.4392968341116004</v>
      </c>
      <c r="M130">
        <f t="shared" si="121"/>
        <v>0.62335413212994129</v>
      </c>
      <c r="N130">
        <f t="shared" si="122"/>
        <v>2.4392936383183055</v>
      </c>
      <c r="O130">
        <f t="shared" si="123"/>
        <v>0.94794152197184645</v>
      </c>
      <c r="P130">
        <f t="shared" si="124"/>
        <v>0.60373344267671347</v>
      </c>
      <c r="Q130">
        <f t="shared" si="125"/>
        <v>-0.5634303877321738</v>
      </c>
      <c r="R130">
        <f t="shared" si="126"/>
        <v>-0.96257600818290445</v>
      </c>
      <c r="S130">
        <f t="shared" si="127"/>
        <v>-4.962359691597764E-2</v>
      </c>
      <c r="U130" s="1" t="s">
        <v>205</v>
      </c>
      <c r="V130" s="3">
        <v>0.99990000000000001</v>
      </c>
      <c r="W130" s="3">
        <v>6378137</v>
      </c>
      <c r="X130" s="3">
        <v>298.25722210100002</v>
      </c>
      <c r="AA130" s="3">
        <f t="shared" si="128"/>
        <v>1.6792203946287445E-3</v>
      </c>
      <c r="AB130" s="3">
        <f t="shared" si="118"/>
        <v>1.0000007049454078</v>
      </c>
      <c r="AC130" s="3">
        <f t="shared" si="129"/>
        <v>-2.5188297041239312E-3</v>
      </c>
      <c r="AD130" s="3">
        <f t="shared" si="130"/>
        <v>2.6435429493240994E-6</v>
      </c>
      <c r="AE130" s="3">
        <f t="shared" si="131"/>
        <v>-3.4526259073074147E-9</v>
      </c>
      <c r="AF130" s="3">
        <f t="shared" si="132"/>
        <v>4.8918304243879506E-12</v>
      </c>
      <c r="AG130" s="3">
        <f t="shared" si="133"/>
        <v>-7.2287260458139161E-15</v>
      </c>
      <c r="AH130" s="3" t="s">
        <v>57</v>
      </c>
      <c r="AI130" s="3">
        <f t="shared" si="134"/>
        <v>8.377318247285465E-4</v>
      </c>
      <c r="AJ130" s="3">
        <f t="shared" si="135"/>
        <v>7.6085278483792483E-7</v>
      </c>
      <c r="AK130" s="3">
        <f t="shared" si="136"/>
        <v>1.1976455002315586E-9</v>
      </c>
      <c r="AL130" s="3">
        <f t="shared" si="137"/>
        <v>2.4291502606542476E-12</v>
      </c>
      <c r="AM130" s="3">
        <f t="shared" si="138"/>
        <v>5.7501643840919741E-15</v>
      </c>
      <c r="AP130" s="3">
        <f t="shared" si="139"/>
        <v>6366812.4008564716</v>
      </c>
      <c r="AQ130">
        <f t="shared" si="140"/>
        <v>-2.3861053274235222E-3</v>
      </c>
      <c r="AR130">
        <f t="shared" si="141"/>
        <v>3953586.9442910855</v>
      </c>
      <c r="AU130">
        <f t="shared" si="142"/>
        <v>0.99999999999489342</v>
      </c>
      <c r="AV130">
        <f t="shared" si="143"/>
        <v>3.1957932948801786E-6</v>
      </c>
      <c r="AY130">
        <f t="shared" si="144"/>
        <v>0.71417185788292648</v>
      </c>
      <c r="AZ130">
        <f t="shared" si="119"/>
        <v>1.2288374353802667</v>
      </c>
      <c r="BC130">
        <f t="shared" si="145"/>
        <v>0.62017409052341232</v>
      </c>
      <c r="BD130">
        <f t="shared" si="146"/>
        <v>2.6006640120777549E-6</v>
      </c>
      <c r="BG130">
        <f t="shared" si="147"/>
        <v>-6.771385963074863</v>
      </c>
      <c r="BH130">
        <f t="shared" si="148"/>
        <v>16.566901436885782</v>
      </c>
    </row>
    <row r="131" spans="5:60">
      <c r="E131">
        <v>35.715499877929602</v>
      </c>
      <c r="F131">
        <v>139.76141357421801</v>
      </c>
      <c r="G131">
        <v>2.25</v>
      </c>
      <c r="H131">
        <v>15.95</v>
      </c>
      <c r="I131">
        <v>35.715560913085902</v>
      </c>
      <c r="J131">
        <v>139.76123046875</v>
      </c>
      <c r="K131">
        <f>E131*PI()/180</f>
        <v>0.6233530668655044</v>
      </c>
      <c r="L131">
        <f t="shared" si="120"/>
        <v>2.4392968341116004</v>
      </c>
      <c r="M131">
        <f t="shared" si="121"/>
        <v>0.62335413212994129</v>
      </c>
      <c r="N131">
        <f t="shared" si="122"/>
        <v>2.4392936383183055</v>
      </c>
      <c r="O131">
        <f t="shared" si="123"/>
        <v>0.94794152197184645</v>
      </c>
      <c r="P131">
        <f t="shared" si="124"/>
        <v>0.60373344267671347</v>
      </c>
      <c r="Q131">
        <f t="shared" si="125"/>
        <v>-0.5634303877321738</v>
      </c>
      <c r="R131">
        <f t="shared" si="126"/>
        <v>-0.96257600818290445</v>
      </c>
      <c r="S131">
        <f t="shared" si="127"/>
        <v>-4.962359691597764E-2</v>
      </c>
      <c r="U131" s="1" t="s">
        <v>206</v>
      </c>
      <c r="V131" s="3">
        <v>0.99990000000000001</v>
      </c>
      <c r="W131" s="3">
        <v>6378137</v>
      </c>
      <c r="X131" s="3">
        <v>298.25722210100002</v>
      </c>
      <c r="AA131" s="3">
        <f t="shared" si="128"/>
        <v>1.6792203946287445E-3</v>
      </c>
      <c r="AB131" s="3">
        <f t="shared" si="118"/>
        <v>1.0000007049454078</v>
      </c>
      <c r="AC131" s="3">
        <f t="shared" si="129"/>
        <v>-2.5188297041239312E-3</v>
      </c>
      <c r="AD131" s="3">
        <f t="shared" si="130"/>
        <v>2.6435429493240994E-6</v>
      </c>
      <c r="AE131" s="3">
        <f t="shared" si="131"/>
        <v>-3.4526259073074147E-9</v>
      </c>
      <c r="AF131" s="3">
        <f t="shared" si="132"/>
        <v>4.8918304243879506E-12</v>
      </c>
      <c r="AG131" s="3">
        <f t="shared" si="133"/>
        <v>-7.2287260458139161E-15</v>
      </c>
      <c r="AH131" s="3" t="s">
        <v>57</v>
      </c>
      <c r="AI131" s="3">
        <f t="shared" si="134"/>
        <v>8.377318247285465E-4</v>
      </c>
      <c r="AJ131" s="3">
        <f t="shared" si="135"/>
        <v>7.6085278483792483E-7</v>
      </c>
      <c r="AK131" s="3">
        <f t="shared" si="136"/>
        <v>1.1976455002315586E-9</v>
      </c>
      <c r="AL131" s="3">
        <f t="shared" si="137"/>
        <v>2.4291502606542476E-12</v>
      </c>
      <c r="AM131" s="3">
        <f t="shared" si="138"/>
        <v>5.7501643840919741E-15</v>
      </c>
      <c r="AP131" s="3">
        <f t="shared" si="139"/>
        <v>6366812.4008564716</v>
      </c>
      <c r="AQ131">
        <f t="shared" si="140"/>
        <v>-2.3861053274235222E-3</v>
      </c>
      <c r="AR131">
        <f t="shared" si="141"/>
        <v>3953586.9442910855</v>
      </c>
      <c r="AU131">
        <f t="shared" si="142"/>
        <v>0.99999999999489342</v>
      </c>
      <c r="AV131">
        <f t="shared" si="143"/>
        <v>3.1957932948801786E-6</v>
      </c>
      <c r="AY131">
        <f t="shared" si="144"/>
        <v>0.71417185788292648</v>
      </c>
      <c r="AZ131">
        <f t="shared" si="119"/>
        <v>1.2288374353802667</v>
      </c>
      <c r="BC131">
        <f t="shared" si="145"/>
        <v>0.62017409052341232</v>
      </c>
      <c r="BD131">
        <f t="shared" si="146"/>
        <v>2.6006640120777549E-6</v>
      </c>
      <c r="BG131">
        <f t="shared" si="147"/>
        <v>-6.771385963074863</v>
      </c>
      <c r="BH131">
        <f t="shared" si="148"/>
        <v>16.566901436885782</v>
      </c>
    </row>
    <row r="132" spans="5:60">
      <c r="E132">
        <v>35.715499877929602</v>
      </c>
      <c r="F132">
        <v>139.76141357421801</v>
      </c>
      <c r="G132">
        <v>2.25</v>
      </c>
      <c r="H132">
        <v>15.95</v>
      </c>
      <c r="I132">
        <v>35.715560913085902</v>
      </c>
      <c r="J132">
        <v>139.76123046875</v>
      </c>
      <c r="K132">
        <f>E132*PI()/180</f>
        <v>0.6233530668655044</v>
      </c>
      <c r="L132">
        <f t="shared" si="120"/>
        <v>2.4392968341116004</v>
      </c>
      <c r="M132">
        <f t="shared" si="121"/>
        <v>0.62335413212994129</v>
      </c>
      <c r="N132">
        <f t="shared" si="122"/>
        <v>2.4392936383183055</v>
      </c>
      <c r="O132">
        <f t="shared" si="123"/>
        <v>0.94794152197184645</v>
      </c>
      <c r="P132">
        <f t="shared" si="124"/>
        <v>0.60373344267671347</v>
      </c>
      <c r="Q132">
        <f t="shared" si="125"/>
        <v>-0.5634303877321738</v>
      </c>
      <c r="R132">
        <f t="shared" si="126"/>
        <v>-0.96257600818290445</v>
      </c>
      <c r="S132">
        <f t="shared" si="127"/>
        <v>-4.962359691597764E-2</v>
      </c>
      <c r="U132" s="1" t="s">
        <v>207</v>
      </c>
      <c r="V132" s="3">
        <v>0.99990000000000001</v>
      </c>
      <c r="W132" s="3">
        <v>6378137</v>
      </c>
      <c r="X132" s="3">
        <v>298.25722210100002</v>
      </c>
      <c r="AA132" s="3">
        <f t="shared" si="128"/>
        <v>1.6792203946287445E-3</v>
      </c>
      <c r="AB132" s="3">
        <f t="shared" ref="AB132:AB195" si="149">1 + AA132^2/4 + AA132^4/64</f>
        <v>1.0000007049454078</v>
      </c>
      <c r="AC132" s="3">
        <f t="shared" si="129"/>
        <v>-2.5188297041239312E-3</v>
      </c>
      <c r="AD132" s="3">
        <f t="shared" si="130"/>
        <v>2.6435429493240994E-6</v>
      </c>
      <c r="AE132" s="3">
        <f t="shared" si="131"/>
        <v>-3.4526259073074147E-9</v>
      </c>
      <c r="AF132" s="3">
        <f t="shared" si="132"/>
        <v>4.8918304243879506E-12</v>
      </c>
      <c r="AG132" s="3">
        <f t="shared" si="133"/>
        <v>-7.2287260458139161E-15</v>
      </c>
      <c r="AH132" s="3" t="s">
        <v>57</v>
      </c>
      <c r="AI132" s="3">
        <f t="shared" si="134"/>
        <v>8.377318247285465E-4</v>
      </c>
      <c r="AJ132" s="3">
        <f t="shared" si="135"/>
        <v>7.6085278483792483E-7</v>
      </c>
      <c r="AK132" s="3">
        <f t="shared" si="136"/>
        <v>1.1976455002315586E-9</v>
      </c>
      <c r="AL132" s="3">
        <f t="shared" si="137"/>
        <v>2.4291502606542476E-12</v>
      </c>
      <c r="AM132" s="3">
        <f t="shared" si="138"/>
        <v>5.7501643840919741E-15</v>
      </c>
      <c r="AP132" s="3">
        <f t="shared" si="139"/>
        <v>6366812.4008564716</v>
      </c>
      <c r="AQ132">
        <f t="shared" si="140"/>
        <v>-2.3861053274235222E-3</v>
      </c>
      <c r="AR132">
        <f t="shared" si="141"/>
        <v>3953586.9442910855</v>
      </c>
      <c r="AU132">
        <f t="shared" si="142"/>
        <v>0.99999999999489342</v>
      </c>
      <c r="AV132">
        <f t="shared" si="143"/>
        <v>3.1957932948801786E-6</v>
      </c>
      <c r="AY132">
        <f t="shared" si="144"/>
        <v>0.71417185788292648</v>
      </c>
      <c r="AZ132">
        <f t="shared" ref="AZ132:AZ195" si="150">SQRT(1 + AY132^2)</f>
        <v>1.2288374353802667</v>
      </c>
      <c r="BC132">
        <f t="shared" si="145"/>
        <v>0.62017409052341232</v>
      </c>
      <c r="BD132">
        <f t="shared" si="146"/>
        <v>2.6006640120777549E-6</v>
      </c>
      <c r="BG132">
        <f t="shared" si="147"/>
        <v>-6.771385963074863</v>
      </c>
      <c r="BH132">
        <f t="shared" si="148"/>
        <v>16.566901436885782</v>
      </c>
    </row>
    <row r="133" spans="5:60">
      <c r="E133">
        <v>35.715499877929602</v>
      </c>
      <c r="F133">
        <v>139.76141357421801</v>
      </c>
      <c r="G133">
        <v>2.25</v>
      </c>
      <c r="H133">
        <v>15.95</v>
      </c>
      <c r="I133">
        <v>35.715560913085902</v>
      </c>
      <c r="J133">
        <v>139.76123046875</v>
      </c>
      <c r="K133">
        <f>E133*PI()/180</f>
        <v>0.6233530668655044</v>
      </c>
      <c r="L133">
        <f t="shared" si="120"/>
        <v>2.4392968341116004</v>
      </c>
      <c r="M133">
        <f t="shared" si="121"/>
        <v>0.62335413212994129</v>
      </c>
      <c r="N133">
        <f t="shared" si="122"/>
        <v>2.4392936383183055</v>
      </c>
      <c r="O133">
        <f t="shared" si="123"/>
        <v>0.94794152197184645</v>
      </c>
      <c r="P133">
        <f t="shared" si="124"/>
        <v>0.60373344267671347</v>
      </c>
      <c r="Q133">
        <f t="shared" si="125"/>
        <v>-0.5634303877321738</v>
      </c>
      <c r="R133">
        <f t="shared" si="126"/>
        <v>-0.96257600818290445</v>
      </c>
      <c r="S133">
        <f t="shared" si="127"/>
        <v>-4.962359691597764E-2</v>
      </c>
      <c r="U133" s="1" t="s">
        <v>208</v>
      </c>
      <c r="V133" s="3">
        <v>0.99990000000000001</v>
      </c>
      <c r="W133" s="3">
        <v>6378137</v>
      </c>
      <c r="X133" s="3">
        <v>298.25722210100002</v>
      </c>
      <c r="AA133" s="3">
        <f t="shared" si="128"/>
        <v>1.6792203946287445E-3</v>
      </c>
      <c r="AB133" s="3">
        <f t="shared" si="149"/>
        <v>1.0000007049454078</v>
      </c>
      <c r="AC133" s="3">
        <f t="shared" si="129"/>
        <v>-2.5188297041239312E-3</v>
      </c>
      <c r="AD133" s="3">
        <f t="shared" si="130"/>
        <v>2.6435429493240994E-6</v>
      </c>
      <c r="AE133" s="3">
        <f t="shared" si="131"/>
        <v>-3.4526259073074147E-9</v>
      </c>
      <c r="AF133" s="3">
        <f t="shared" si="132"/>
        <v>4.8918304243879506E-12</v>
      </c>
      <c r="AG133" s="3">
        <f t="shared" si="133"/>
        <v>-7.2287260458139161E-15</v>
      </c>
      <c r="AH133" s="3" t="s">
        <v>57</v>
      </c>
      <c r="AI133" s="3">
        <f t="shared" si="134"/>
        <v>8.377318247285465E-4</v>
      </c>
      <c r="AJ133" s="3">
        <f t="shared" si="135"/>
        <v>7.6085278483792483E-7</v>
      </c>
      <c r="AK133" s="3">
        <f t="shared" si="136"/>
        <v>1.1976455002315586E-9</v>
      </c>
      <c r="AL133" s="3">
        <f t="shared" si="137"/>
        <v>2.4291502606542476E-12</v>
      </c>
      <c r="AM133" s="3">
        <f t="shared" si="138"/>
        <v>5.7501643840919741E-15</v>
      </c>
      <c r="AP133" s="3">
        <f t="shared" si="139"/>
        <v>6366812.4008564716</v>
      </c>
      <c r="AQ133">
        <f t="shared" si="140"/>
        <v>-2.3861053274235222E-3</v>
      </c>
      <c r="AR133">
        <f t="shared" si="141"/>
        <v>3953586.9442910855</v>
      </c>
      <c r="AU133">
        <f t="shared" si="142"/>
        <v>0.99999999999489342</v>
      </c>
      <c r="AV133">
        <f t="shared" si="143"/>
        <v>3.1957932948801786E-6</v>
      </c>
      <c r="AY133">
        <f t="shared" si="144"/>
        <v>0.71417185788292648</v>
      </c>
      <c r="AZ133">
        <f t="shared" si="150"/>
        <v>1.2288374353802667</v>
      </c>
      <c r="BC133">
        <f t="shared" si="145"/>
        <v>0.62017409052341232</v>
      </c>
      <c r="BD133">
        <f t="shared" si="146"/>
        <v>2.6006640120777549E-6</v>
      </c>
      <c r="BG133">
        <f t="shared" si="147"/>
        <v>-6.771385963074863</v>
      </c>
      <c r="BH133">
        <f t="shared" si="148"/>
        <v>16.566901436885782</v>
      </c>
    </row>
    <row r="134" spans="5:60">
      <c r="E134">
        <v>35.715496063232401</v>
      </c>
      <c r="F134">
        <v>139.76141357421801</v>
      </c>
      <c r="G134">
        <v>1.5</v>
      </c>
      <c r="H134">
        <v>15.95</v>
      </c>
      <c r="I134">
        <v>35.715560913085902</v>
      </c>
      <c r="J134">
        <v>139.76123046875</v>
      </c>
      <c r="K134">
        <f>E134*PI()/180</f>
        <v>0.62335300028647822</v>
      </c>
      <c r="L134">
        <f t="shared" si="120"/>
        <v>2.4392968341116004</v>
      </c>
      <c r="M134">
        <f t="shared" si="121"/>
        <v>0.62335413212994129</v>
      </c>
      <c r="N134">
        <f t="shared" si="122"/>
        <v>2.4392936383183055</v>
      </c>
      <c r="O134">
        <f t="shared" si="123"/>
        <v>0.94794152197184645</v>
      </c>
      <c r="P134">
        <f t="shared" si="124"/>
        <v>0.60373344267671347</v>
      </c>
      <c r="Q134">
        <f t="shared" si="125"/>
        <v>-0.5634303877321738</v>
      </c>
      <c r="R134">
        <f t="shared" si="126"/>
        <v>-0.96257600818290445</v>
      </c>
      <c r="S134">
        <f t="shared" si="127"/>
        <v>-4.962359691597764E-2</v>
      </c>
      <c r="U134" s="1" t="s">
        <v>209</v>
      </c>
      <c r="V134" s="3">
        <v>0.99990000000000001</v>
      </c>
      <c r="W134" s="3">
        <v>6378137</v>
      </c>
      <c r="X134" s="3">
        <v>298.25722210100002</v>
      </c>
      <c r="AA134" s="3">
        <f t="shared" si="128"/>
        <v>1.6792203946287445E-3</v>
      </c>
      <c r="AB134" s="3">
        <f t="shared" si="149"/>
        <v>1.0000007049454078</v>
      </c>
      <c r="AC134" s="3">
        <f t="shared" si="129"/>
        <v>-2.5188297041239312E-3</v>
      </c>
      <c r="AD134" s="3">
        <f t="shared" si="130"/>
        <v>2.6435429493240994E-6</v>
      </c>
      <c r="AE134" s="3">
        <f t="shared" si="131"/>
        <v>-3.4526259073074147E-9</v>
      </c>
      <c r="AF134" s="3">
        <f t="shared" si="132"/>
        <v>4.8918304243879506E-12</v>
      </c>
      <c r="AG134" s="3">
        <f t="shared" si="133"/>
        <v>-7.2287260458139161E-15</v>
      </c>
      <c r="AH134" s="3" t="s">
        <v>57</v>
      </c>
      <c r="AI134" s="3">
        <f t="shared" si="134"/>
        <v>8.377318247285465E-4</v>
      </c>
      <c r="AJ134" s="3">
        <f t="shared" si="135"/>
        <v>7.6085278483792483E-7</v>
      </c>
      <c r="AK134" s="3">
        <f t="shared" si="136"/>
        <v>1.1976455002315586E-9</v>
      </c>
      <c r="AL134" s="3">
        <f t="shared" si="137"/>
        <v>2.4291502606542476E-12</v>
      </c>
      <c r="AM134" s="3">
        <f t="shared" si="138"/>
        <v>5.7501643840919741E-15</v>
      </c>
      <c r="AP134" s="3">
        <f t="shared" si="139"/>
        <v>6366812.4008564716</v>
      </c>
      <c r="AQ134">
        <f t="shared" si="140"/>
        <v>-2.3861053274235222E-3</v>
      </c>
      <c r="AR134">
        <f t="shared" si="141"/>
        <v>3953586.9442910855</v>
      </c>
      <c r="AU134">
        <f t="shared" si="142"/>
        <v>0.99999999999489342</v>
      </c>
      <c r="AV134">
        <f t="shared" si="143"/>
        <v>3.1957932948801786E-6</v>
      </c>
      <c r="AY134">
        <f t="shared" si="144"/>
        <v>0.71417175756226858</v>
      </c>
      <c r="AZ134">
        <f t="shared" si="150"/>
        <v>1.2288373770762264</v>
      </c>
      <c r="BC134">
        <f t="shared" si="145"/>
        <v>0.62017402408771083</v>
      </c>
      <c r="BD134">
        <f t="shared" si="146"/>
        <v>2.6006641354701765E-6</v>
      </c>
      <c r="BG134">
        <f t="shared" si="147"/>
        <v>-7.1945985406637192</v>
      </c>
      <c r="BH134">
        <f t="shared" si="148"/>
        <v>16.566902226422286</v>
      </c>
    </row>
    <row r="135" spans="5:60">
      <c r="E135">
        <v>35.715496063232401</v>
      </c>
      <c r="F135">
        <v>139.76141357421801</v>
      </c>
      <c r="G135">
        <v>1.5</v>
      </c>
      <c r="H135">
        <v>15.95</v>
      </c>
      <c r="I135">
        <v>35.715560913085902</v>
      </c>
      <c r="J135">
        <v>139.76123046875</v>
      </c>
      <c r="K135">
        <f>E135*PI()/180</f>
        <v>0.62335300028647822</v>
      </c>
      <c r="L135">
        <f t="shared" si="120"/>
        <v>2.4392968341116004</v>
      </c>
      <c r="M135">
        <f t="shared" si="121"/>
        <v>0.62335413212994129</v>
      </c>
      <c r="N135">
        <f t="shared" si="122"/>
        <v>2.4392936383183055</v>
      </c>
      <c r="O135">
        <f t="shared" si="123"/>
        <v>0.94794152197184645</v>
      </c>
      <c r="P135">
        <f t="shared" si="124"/>
        <v>0.60373344267671347</v>
      </c>
      <c r="Q135">
        <f t="shared" si="125"/>
        <v>-0.5634303877321738</v>
      </c>
      <c r="R135">
        <f t="shared" si="126"/>
        <v>-0.96257600818290445</v>
      </c>
      <c r="S135">
        <f t="shared" si="127"/>
        <v>-4.962359691597764E-2</v>
      </c>
      <c r="U135" s="1" t="s">
        <v>210</v>
      </c>
      <c r="V135" s="3">
        <v>0.99990000000000001</v>
      </c>
      <c r="W135" s="3">
        <v>6378137</v>
      </c>
      <c r="X135" s="3">
        <v>298.25722210100002</v>
      </c>
      <c r="AA135" s="3">
        <f t="shared" si="128"/>
        <v>1.6792203946287445E-3</v>
      </c>
      <c r="AB135" s="3">
        <f t="shared" si="149"/>
        <v>1.0000007049454078</v>
      </c>
      <c r="AC135" s="3">
        <f t="shared" si="129"/>
        <v>-2.5188297041239312E-3</v>
      </c>
      <c r="AD135" s="3">
        <f t="shared" si="130"/>
        <v>2.6435429493240994E-6</v>
      </c>
      <c r="AE135" s="3">
        <f t="shared" si="131"/>
        <v>-3.4526259073074147E-9</v>
      </c>
      <c r="AF135" s="3">
        <f t="shared" si="132"/>
        <v>4.8918304243879506E-12</v>
      </c>
      <c r="AG135" s="3">
        <f t="shared" si="133"/>
        <v>-7.2287260458139161E-15</v>
      </c>
      <c r="AH135" s="3" t="s">
        <v>57</v>
      </c>
      <c r="AI135" s="3">
        <f t="shared" si="134"/>
        <v>8.377318247285465E-4</v>
      </c>
      <c r="AJ135" s="3">
        <f t="shared" si="135"/>
        <v>7.6085278483792483E-7</v>
      </c>
      <c r="AK135" s="3">
        <f t="shared" si="136"/>
        <v>1.1976455002315586E-9</v>
      </c>
      <c r="AL135" s="3">
        <f t="shared" si="137"/>
        <v>2.4291502606542476E-12</v>
      </c>
      <c r="AM135" s="3">
        <f t="shared" si="138"/>
        <v>5.7501643840919741E-15</v>
      </c>
      <c r="AP135" s="3">
        <f t="shared" si="139"/>
        <v>6366812.4008564716</v>
      </c>
      <c r="AQ135">
        <f t="shared" si="140"/>
        <v>-2.3861053274235222E-3</v>
      </c>
      <c r="AR135">
        <f t="shared" si="141"/>
        <v>3953586.9442910855</v>
      </c>
      <c r="AU135">
        <f t="shared" si="142"/>
        <v>0.99999999999489342</v>
      </c>
      <c r="AV135">
        <f t="shared" si="143"/>
        <v>3.1957932948801786E-6</v>
      </c>
      <c r="AY135">
        <f t="shared" si="144"/>
        <v>0.71417175756226858</v>
      </c>
      <c r="AZ135">
        <f t="shared" si="150"/>
        <v>1.2288373770762264</v>
      </c>
      <c r="BC135">
        <f t="shared" si="145"/>
        <v>0.62017402408771083</v>
      </c>
      <c r="BD135">
        <f t="shared" si="146"/>
        <v>2.6006641354701765E-6</v>
      </c>
      <c r="BG135">
        <f t="shared" si="147"/>
        <v>-7.1945985406637192</v>
      </c>
      <c r="BH135">
        <f t="shared" si="148"/>
        <v>16.566902226422286</v>
      </c>
    </row>
    <row r="136" spans="5:60">
      <c r="E136">
        <v>35.715496063232401</v>
      </c>
      <c r="F136">
        <v>139.76141357421801</v>
      </c>
      <c r="G136">
        <v>1.5</v>
      </c>
      <c r="H136">
        <v>15.95</v>
      </c>
      <c r="I136">
        <v>35.715560913085902</v>
      </c>
      <c r="J136">
        <v>139.76123046875</v>
      </c>
      <c r="K136">
        <f>E136*PI()/180</f>
        <v>0.62335300028647822</v>
      </c>
      <c r="L136">
        <f t="shared" si="120"/>
        <v>2.4392968341116004</v>
      </c>
      <c r="M136">
        <f t="shared" si="121"/>
        <v>0.62335413212994129</v>
      </c>
      <c r="N136">
        <f t="shared" si="122"/>
        <v>2.4392936383183055</v>
      </c>
      <c r="O136">
        <f t="shared" si="123"/>
        <v>0.94794152197184645</v>
      </c>
      <c r="P136">
        <f t="shared" si="124"/>
        <v>0.60373344267671347</v>
      </c>
      <c r="Q136">
        <f t="shared" si="125"/>
        <v>-0.5634303877321738</v>
      </c>
      <c r="R136">
        <f t="shared" si="126"/>
        <v>-0.96257600818290445</v>
      </c>
      <c r="S136">
        <f t="shared" si="127"/>
        <v>-4.962359691597764E-2</v>
      </c>
      <c r="U136" s="1" t="s">
        <v>211</v>
      </c>
      <c r="V136" s="3">
        <v>0.99990000000000001</v>
      </c>
      <c r="W136" s="3">
        <v>6378137</v>
      </c>
      <c r="X136" s="3">
        <v>298.25722210100002</v>
      </c>
      <c r="AA136" s="3">
        <f t="shared" si="128"/>
        <v>1.6792203946287445E-3</v>
      </c>
      <c r="AB136" s="3">
        <f t="shared" si="149"/>
        <v>1.0000007049454078</v>
      </c>
      <c r="AC136" s="3">
        <f t="shared" si="129"/>
        <v>-2.5188297041239312E-3</v>
      </c>
      <c r="AD136" s="3">
        <f t="shared" si="130"/>
        <v>2.6435429493240994E-6</v>
      </c>
      <c r="AE136" s="3">
        <f t="shared" si="131"/>
        <v>-3.4526259073074147E-9</v>
      </c>
      <c r="AF136" s="3">
        <f t="shared" si="132"/>
        <v>4.8918304243879506E-12</v>
      </c>
      <c r="AG136" s="3">
        <f t="shared" si="133"/>
        <v>-7.2287260458139161E-15</v>
      </c>
      <c r="AH136" s="3" t="s">
        <v>57</v>
      </c>
      <c r="AI136" s="3">
        <f t="shared" si="134"/>
        <v>8.377318247285465E-4</v>
      </c>
      <c r="AJ136" s="3">
        <f t="shared" si="135"/>
        <v>7.6085278483792483E-7</v>
      </c>
      <c r="AK136" s="3">
        <f t="shared" si="136"/>
        <v>1.1976455002315586E-9</v>
      </c>
      <c r="AL136" s="3">
        <f t="shared" si="137"/>
        <v>2.4291502606542476E-12</v>
      </c>
      <c r="AM136" s="3">
        <f t="shared" si="138"/>
        <v>5.7501643840919741E-15</v>
      </c>
      <c r="AP136" s="3">
        <f t="shared" si="139"/>
        <v>6366812.4008564716</v>
      </c>
      <c r="AQ136">
        <f t="shared" si="140"/>
        <v>-2.3861053274235222E-3</v>
      </c>
      <c r="AR136">
        <f t="shared" si="141"/>
        <v>3953586.9442910855</v>
      </c>
      <c r="AU136">
        <f t="shared" si="142"/>
        <v>0.99999999999489342</v>
      </c>
      <c r="AV136">
        <f t="shared" si="143"/>
        <v>3.1957932948801786E-6</v>
      </c>
      <c r="AY136">
        <f t="shared" si="144"/>
        <v>0.71417175756226858</v>
      </c>
      <c r="AZ136">
        <f t="shared" si="150"/>
        <v>1.2288373770762264</v>
      </c>
      <c r="BC136">
        <f t="shared" si="145"/>
        <v>0.62017402408771083</v>
      </c>
      <c r="BD136">
        <f t="shared" si="146"/>
        <v>2.6006641354701765E-6</v>
      </c>
      <c r="BG136">
        <f t="shared" si="147"/>
        <v>-7.1945985406637192</v>
      </c>
      <c r="BH136">
        <f t="shared" si="148"/>
        <v>16.566902226422286</v>
      </c>
    </row>
    <row r="137" spans="5:60">
      <c r="E137">
        <v>35.715496063232401</v>
      </c>
      <c r="F137">
        <v>139.76141357421801</v>
      </c>
      <c r="G137">
        <v>1.5</v>
      </c>
      <c r="H137">
        <v>15.95</v>
      </c>
      <c r="I137">
        <v>35.715560913085902</v>
      </c>
      <c r="J137">
        <v>139.76123046875</v>
      </c>
      <c r="K137">
        <f>E137*PI()/180</f>
        <v>0.62335300028647822</v>
      </c>
      <c r="L137">
        <f t="shared" si="120"/>
        <v>2.4392968341116004</v>
      </c>
      <c r="M137">
        <f t="shared" si="121"/>
        <v>0.62335413212994129</v>
      </c>
      <c r="N137">
        <f t="shared" si="122"/>
        <v>2.4392936383183055</v>
      </c>
      <c r="O137">
        <f t="shared" si="123"/>
        <v>0.94794152197184645</v>
      </c>
      <c r="P137">
        <f t="shared" si="124"/>
        <v>0.60373344267671347</v>
      </c>
      <c r="Q137">
        <f t="shared" si="125"/>
        <v>-0.5634303877321738</v>
      </c>
      <c r="R137">
        <f t="shared" si="126"/>
        <v>-0.96257600818290445</v>
      </c>
      <c r="S137">
        <f t="shared" si="127"/>
        <v>-4.962359691597764E-2</v>
      </c>
      <c r="U137" s="1" t="s">
        <v>212</v>
      </c>
      <c r="V137" s="3">
        <v>0.99990000000000001</v>
      </c>
      <c r="W137" s="3">
        <v>6378137</v>
      </c>
      <c r="X137" s="3">
        <v>298.25722210100002</v>
      </c>
      <c r="AA137" s="3">
        <f t="shared" si="128"/>
        <v>1.6792203946287445E-3</v>
      </c>
      <c r="AB137" s="3">
        <f t="shared" si="149"/>
        <v>1.0000007049454078</v>
      </c>
      <c r="AC137" s="3">
        <f t="shared" si="129"/>
        <v>-2.5188297041239312E-3</v>
      </c>
      <c r="AD137" s="3">
        <f t="shared" si="130"/>
        <v>2.6435429493240994E-6</v>
      </c>
      <c r="AE137" s="3">
        <f t="shared" si="131"/>
        <v>-3.4526259073074147E-9</v>
      </c>
      <c r="AF137" s="3">
        <f t="shared" si="132"/>
        <v>4.8918304243879506E-12</v>
      </c>
      <c r="AG137" s="3">
        <f t="shared" si="133"/>
        <v>-7.2287260458139161E-15</v>
      </c>
      <c r="AH137" s="3" t="s">
        <v>57</v>
      </c>
      <c r="AI137" s="3">
        <f t="shared" si="134"/>
        <v>8.377318247285465E-4</v>
      </c>
      <c r="AJ137" s="3">
        <f t="shared" si="135"/>
        <v>7.6085278483792483E-7</v>
      </c>
      <c r="AK137" s="3">
        <f t="shared" si="136"/>
        <v>1.1976455002315586E-9</v>
      </c>
      <c r="AL137" s="3">
        <f t="shared" si="137"/>
        <v>2.4291502606542476E-12</v>
      </c>
      <c r="AM137" s="3">
        <f t="shared" si="138"/>
        <v>5.7501643840919741E-15</v>
      </c>
      <c r="AP137" s="3">
        <f t="shared" si="139"/>
        <v>6366812.4008564716</v>
      </c>
      <c r="AQ137">
        <f t="shared" si="140"/>
        <v>-2.3861053274235222E-3</v>
      </c>
      <c r="AR137">
        <f t="shared" si="141"/>
        <v>3953586.9442910855</v>
      </c>
      <c r="AU137">
        <f t="shared" si="142"/>
        <v>0.99999999999489342</v>
      </c>
      <c r="AV137">
        <f t="shared" si="143"/>
        <v>3.1957932948801786E-6</v>
      </c>
      <c r="AY137">
        <f t="shared" si="144"/>
        <v>0.71417175756226858</v>
      </c>
      <c r="AZ137">
        <f t="shared" si="150"/>
        <v>1.2288373770762264</v>
      </c>
      <c r="BC137">
        <f t="shared" si="145"/>
        <v>0.62017402408771083</v>
      </c>
      <c r="BD137">
        <f t="shared" si="146"/>
        <v>2.6006641354701765E-6</v>
      </c>
      <c r="BG137">
        <f t="shared" si="147"/>
        <v>-7.1945985406637192</v>
      </c>
      <c r="BH137">
        <f t="shared" si="148"/>
        <v>16.566902226422286</v>
      </c>
    </row>
    <row r="138" spans="5:60">
      <c r="E138">
        <v>35.715496063232401</v>
      </c>
      <c r="F138">
        <v>139.76141357421801</v>
      </c>
      <c r="G138">
        <v>1.5</v>
      </c>
      <c r="H138">
        <v>15.95</v>
      </c>
      <c r="I138">
        <v>35.715560913085902</v>
      </c>
      <c r="J138">
        <v>139.76123046875</v>
      </c>
      <c r="K138">
        <f>E138*PI()/180</f>
        <v>0.62335300028647822</v>
      </c>
      <c r="L138">
        <f t="shared" si="120"/>
        <v>2.4392968341116004</v>
      </c>
      <c r="M138">
        <f t="shared" si="121"/>
        <v>0.62335413212994129</v>
      </c>
      <c r="N138">
        <f t="shared" si="122"/>
        <v>2.4392936383183055</v>
      </c>
      <c r="O138">
        <f t="shared" si="123"/>
        <v>0.94794152197184645</v>
      </c>
      <c r="P138">
        <f t="shared" si="124"/>
        <v>0.60373344267671347</v>
      </c>
      <c r="Q138">
        <f t="shared" si="125"/>
        <v>-0.5634303877321738</v>
      </c>
      <c r="R138">
        <f t="shared" si="126"/>
        <v>-0.96257600818290445</v>
      </c>
      <c r="S138">
        <f t="shared" si="127"/>
        <v>-4.962359691597764E-2</v>
      </c>
      <c r="U138" s="1" t="s">
        <v>213</v>
      </c>
      <c r="V138" s="3">
        <v>0.99990000000000001</v>
      </c>
      <c r="W138" s="3">
        <v>6378137</v>
      </c>
      <c r="X138" s="3">
        <v>298.25722210100002</v>
      </c>
      <c r="AA138" s="3">
        <f t="shared" si="128"/>
        <v>1.6792203946287445E-3</v>
      </c>
      <c r="AB138" s="3">
        <f t="shared" si="149"/>
        <v>1.0000007049454078</v>
      </c>
      <c r="AC138" s="3">
        <f t="shared" si="129"/>
        <v>-2.5188297041239312E-3</v>
      </c>
      <c r="AD138" s="3">
        <f t="shared" si="130"/>
        <v>2.6435429493240994E-6</v>
      </c>
      <c r="AE138" s="3">
        <f t="shared" si="131"/>
        <v>-3.4526259073074147E-9</v>
      </c>
      <c r="AF138" s="3">
        <f t="shared" si="132"/>
        <v>4.8918304243879506E-12</v>
      </c>
      <c r="AG138" s="3">
        <f t="shared" si="133"/>
        <v>-7.2287260458139161E-15</v>
      </c>
      <c r="AH138" s="3" t="s">
        <v>57</v>
      </c>
      <c r="AI138" s="3">
        <f t="shared" si="134"/>
        <v>8.377318247285465E-4</v>
      </c>
      <c r="AJ138" s="3">
        <f t="shared" si="135"/>
        <v>7.6085278483792483E-7</v>
      </c>
      <c r="AK138" s="3">
        <f t="shared" si="136"/>
        <v>1.1976455002315586E-9</v>
      </c>
      <c r="AL138" s="3">
        <f t="shared" si="137"/>
        <v>2.4291502606542476E-12</v>
      </c>
      <c r="AM138" s="3">
        <f t="shared" si="138"/>
        <v>5.7501643840919741E-15</v>
      </c>
      <c r="AP138" s="3">
        <f t="shared" si="139"/>
        <v>6366812.4008564716</v>
      </c>
      <c r="AQ138">
        <f t="shared" si="140"/>
        <v>-2.3861053274235222E-3</v>
      </c>
      <c r="AR138">
        <f t="shared" si="141"/>
        <v>3953586.9442910855</v>
      </c>
      <c r="AU138">
        <f t="shared" si="142"/>
        <v>0.99999999999489342</v>
      </c>
      <c r="AV138">
        <f t="shared" si="143"/>
        <v>3.1957932948801786E-6</v>
      </c>
      <c r="AY138">
        <f t="shared" si="144"/>
        <v>0.71417175756226858</v>
      </c>
      <c r="AZ138">
        <f t="shared" si="150"/>
        <v>1.2288373770762264</v>
      </c>
      <c r="BC138">
        <f t="shared" si="145"/>
        <v>0.62017402408771083</v>
      </c>
      <c r="BD138">
        <f t="shared" si="146"/>
        <v>2.6006641354701765E-6</v>
      </c>
      <c r="BG138">
        <f t="shared" si="147"/>
        <v>-7.1945985406637192</v>
      </c>
      <c r="BH138">
        <f t="shared" si="148"/>
        <v>16.566902226422286</v>
      </c>
    </row>
    <row r="139" spans="5:60">
      <c r="E139">
        <v>35.715496063232401</v>
      </c>
      <c r="F139">
        <v>139.76141357421801</v>
      </c>
      <c r="G139">
        <v>1.5</v>
      </c>
      <c r="H139">
        <v>15.95</v>
      </c>
      <c r="I139">
        <v>35.715560913085902</v>
      </c>
      <c r="J139">
        <v>139.76123046875</v>
      </c>
      <c r="K139">
        <f>E139*PI()/180</f>
        <v>0.62335300028647822</v>
      </c>
      <c r="L139">
        <f t="shared" si="120"/>
        <v>2.4392968341116004</v>
      </c>
      <c r="M139">
        <f t="shared" si="121"/>
        <v>0.62335413212994129</v>
      </c>
      <c r="N139">
        <f t="shared" si="122"/>
        <v>2.4392936383183055</v>
      </c>
      <c r="O139">
        <f t="shared" si="123"/>
        <v>0.94794152197184645</v>
      </c>
      <c r="P139">
        <f t="shared" si="124"/>
        <v>0.60373344267671347</v>
      </c>
      <c r="Q139">
        <f t="shared" si="125"/>
        <v>-0.5634303877321738</v>
      </c>
      <c r="R139">
        <f t="shared" si="126"/>
        <v>-0.96257600818290445</v>
      </c>
      <c r="S139">
        <f t="shared" si="127"/>
        <v>-4.962359691597764E-2</v>
      </c>
      <c r="U139" s="1" t="s">
        <v>214</v>
      </c>
      <c r="V139" s="3">
        <v>0.99990000000000001</v>
      </c>
      <c r="W139" s="3">
        <v>6378137</v>
      </c>
      <c r="X139" s="3">
        <v>298.25722210100002</v>
      </c>
      <c r="AA139" s="3">
        <f t="shared" si="128"/>
        <v>1.6792203946287445E-3</v>
      </c>
      <c r="AB139" s="3">
        <f t="shared" si="149"/>
        <v>1.0000007049454078</v>
      </c>
      <c r="AC139" s="3">
        <f t="shared" si="129"/>
        <v>-2.5188297041239312E-3</v>
      </c>
      <c r="AD139" s="3">
        <f t="shared" si="130"/>
        <v>2.6435429493240994E-6</v>
      </c>
      <c r="AE139" s="3">
        <f t="shared" si="131"/>
        <v>-3.4526259073074147E-9</v>
      </c>
      <c r="AF139" s="3">
        <f t="shared" si="132"/>
        <v>4.8918304243879506E-12</v>
      </c>
      <c r="AG139" s="3">
        <f t="shared" si="133"/>
        <v>-7.2287260458139161E-15</v>
      </c>
      <c r="AH139" s="3" t="s">
        <v>57</v>
      </c>
      <c r="AI139" s="3">
        <f t="shared" si="134"/>
        <v>8.377318247285465E-4</v>
      </c>
      <c r="AJ139" s="3">
        <f t="shared" si="135"/>
        <v>7.6085278483792483E-7</v>
      </c>
      <c r="AK139" s="3">
        <f t="shared" si="136"/>
        <v>1.1976455002315586E-9</v>
      </c>
      <c r="AL139" s="3">
        <f t="shared" si="137"/>
        <v>2.4291502606542476E-12</v>
      </c>
      <c r="AM139" s="3">
        <f t="shared" si="138"/>
        <v>5.7501643840919741E-15</v>
      </c>
      <c r="AP139" s="3">
        <f t="shared" si="139"/>
        <v>6366812.4008564716</v>
      </c>
      <c r="AQ139">
        <f t="shared" si="140"/>
        <v>-2.3861053274235222E-3</v>
      </c>
      <c r="AR139">
        <f t="shared" si="141"/>
        <v>3953586.9442910855</v>
      </c>
      <c r="AU139">
        <f t="shared" si="142"/>
        <v>0.99999999999489342</v>
      </c>
      <c r="AV139">
        <f t="shared" si="143"/>
        <v>3.1957932948801786E-6</v>
      </c>
      <c r="AY139">
        <f t="shared" si="144"/>
        <v>0.71417175756226858</v>
      </c>
      <c r="AZ139">
        <f t="shared" si="150"/>
        <v>1.2288373770762264</v>
      </c>
      <c r="BC139">
        <f t="shared" si="145"/>
        <v>0.62017402408771083</v>
      </c>
      <c r="BD139">
        <f t="shared" si="146"/>
        <v>2.6006641354701765E-6</v>
      </c>
      <c r="BG139">
        <f t="shared" si="147"/>
        <v>-7.1945985406637192</v>
      </c>
      <c r="BH139">
        <f t="shared" si="148"/>
        <v>16.566902226422286</v>
      </c>
    </row>
    <row r="140" spans="5:60">
      <c r="E140">
        <v>35.715496063232401</v>
      </c>
      <c r="F140">
        <v>139.76141357421801</v>
      </c>
      <c r="G140">
        <v>1.5</v>
      </c>
      <c r="H140">
        <v>15.95</v>
      </c>
      <c r="I140">
        <v>35.715560913085902</v>
      </c>
      <c r="J140">
        <v>139.76123046875</v>
      </c>
      <c r="K140">
        <f>E140*PI()/180</f>
        <v>0.62335300028647822</v>
      </c>
      <c r="L140">
        <f t="shared" si="120"/>
        <v>2.4392968341116004</v>
      </c>
      <c r="M140">
        <f t="shared" si="121"/>
        <v>0.62335413212994129</v>
      </c>
      <c r="N140">
        <f t="shared" si="122"/>
        <v>2.4392936383183055</v>
      </c>
      <c r="O140">
        <f t="shared" si="123"/>
        <v>0.94794152197184645</v>
      </c>
      <c r="P140">
        <f t="shared" si="124"/>
        <v>0.60373344267671347</v>
      </c>
      <c r="Q140">
        <f t="shared" si="125"/>
        <v>-0.5634303877321738</v>
      </c>
      <c r="R140">
        <f t="shared" si="126"/>
        <v>-0.96257600818290445</v>
      </c>
      <c r="S140">
        <f t="shared" si="127"/>
        <v>-4.962359691597764E-2</v>
      </c>
      <c r="U140" s="1" t="s">
        <v>215</v>
      </c>
      <c r="V140" s="3">
        <v>0.99990000000000001</v>
      </c>
      <c r="W140" s="3">
        <v>6378137</v>
      </c>
      <c r="X140" s="3">
        <v>298.25722210100002</v>
      </c>
      <c r="AA140" s="3">
        <f t="shared" si="128"/>
        <v>1.6792203946287445E-3</v>
      </c>
      <c r="AB140" s="3">
        <f t="shared" si="149"/>
        <v>1.0000007049454078</v>
      </c>
      <c r="AC140" s="3">
        <f t="shared" si="129"/>
        <v>-2.5188297041239312E-3</v>
      </c>
      <c r="AD140" s="3">
        <f t="shared" si="130"/>
        <v>2.6435429493240994E-6</v>
      </c>
      <c r="AE140" s="3">
        <f t="shared" si="131"/>
        <v>-3.4526259073074147E-9</v>
      </c>
      <c r="AF140" s="3">
        <f t="shared" si="132"/>
        <v>4.8918304243879506E-12</v>
      </c>
      <c r="AG140" s="3">
        <f t="shared" si="133"/>
        <v>-7.2287260458139161E-15</v>
      </c>
      <c r="AH140" s="3" t="s">
        <v>57</v>
      </c>
      <c r="AI140" s="3">
        <f t="shared" si="134"/>
        <v>8.377318247285465E-4</v>
      </c>
      <c r="AJ140" s="3">
        <f t="shared" si="135"/>
        <v>7.6085278483792483E-7</v>
      </c>
      <c r="AK140" s="3">
        <f t="shared" si="136"/>
        <v>1.1976455002315586E-9</v>
      </c>
      <c r="AL140" s="3">
        <f t="shared" si="137"/>
        <v>2.4291502606542476E-12</v>
      </c>
      <c r="AM140" s="3">
        <f t="shared" si="138"/>
        <v>5.7501643840919741E-15</v>
      </c>
      <c r="AP140" s="3">
        <f t="shared" si="139"/>
        <v>6366812.4008564716</v>
      </c>
      <c r="AQ140">
        <f t="shared" si="140"/>
        <v>-2.3861053274235222E-3</v>
      </c>
      <c r="AR140">
        <f t="shared" si="141"/>
        <v>3953586.9442910855</v>
      </c>
      <c r="AU140">
        <f t="shared" si="142"/>
        <v>0.99999999999489342</v>
      </c>
      <c r="AV140">
        <f t="shared" si="143"/>
        <v>3.1957932948801786E-6</v>
      </c>
      <c r="AY140">
        <f t="shared" si="144"/>
        <v>0.71417175756226858</v>
      </c>
      <c r="AZ140">
        <f t="shared" si="150"/>
        <v>1.2288373770762264</v>
      </c>
      <c r="BC140">
        <f t="shared" si="145"/>
        <v>0.62017402408771083</v>
      </c>
      <c r="BD140">
        <f t="shared" si="146"/>
        <v>2.6006641354701765E-6</v>
      </c>
      <c r="BG140">
        <f t="shared" si="147"/>
        <v>-7.1945985406637192</v>
      </c>
      <c r="BH140">
        <f t="shared" si="148"/>
        <v>16.566902226422286</v>
      </c>
    </row>
    <row r="141" spans="5:60">
      <c r="E141">
        <v>35.715496063232401</v>
      </c>
      <c r="F141">
        <v>139.76141357421801</v>
      </c>
      <c r="G141">
        <v>1.5</v>
      </c>
      <c r="H141">
        <v>15.95</v>
      </c>
      <c r="I141">
        <v>35.715560913085902</v>
      </c>
      <c r="J141">
        <v>139.76123046875</v>
      </c>
      <c r="K141">
        <f>E141*PI()/180</f>
        <v>0.62335300028647822</v>
      </c>
      <c r="L141">
        <f t="shared" si="120"/>
        <v>2.4392968341116004</v>
      </c>
      <c r="M141">
        <f t="shared" si="121"/>
        <v>0.62335413212994129</v>
      </c>
      <c r="N141">
        <f t="shared" si="122"/>
        <v>2.4392936383183055</v>
      </c>
      <c r="O141">
        <f t="shared" si="123"/>
        <v>0.94794152197184645</v>
      </c>
      <c r="P141">
        <f t="shared" si="124"/>
        <v>0.60373344267671347</v>
      </c>
      <c r="Q141">
        <f t="shared" si="125"/>
        <v>-0.5634303877321738</v>
      </c>
      <c r="R141">
        <f t="shared" si="126"/>
        <v>-0.96257600818290445</v>
      </c>
      <c r="S141">
        <f t="shared" si="127"/>
        <v>-4.962359691597764E-2</v>
      </c>
      <c r="U141" s="1" t="s">
        <v>216</v>
      </c>
      <c r="V141" s="3">
        <v>0.99990000000000001</v>
      </c>
      <c r="W141" s="3">
        <v>6378137</v>
      </c>
      <c r="X141" s="3">
        <v>298.25722210100002</v>
      </c>
      <c r="AA141" s="3">
        <f t="shared" si="128"/>
        <v>1.6792203946287445E-3</v>
      </c>
      <c r="AB141" s="3">
        <f t="shared" si="149"/>
        <v>1.0000007049454078</v>
      </c>
      <c r="AC141" s="3">
        <f t="shared" si="129"/>
        <v>-2.5188297041239312E-3</v>
      </c>
      <c r="AD141" s="3">
        <f t="shared" si="130"/>
        <v>2.6435429493240994E-6</v>
      </c>
      <c r="AE141" s="3">
        <f t="shared" si="131"/>
        <v>-3.4526259073074147E-9</v>
      </c>
      <c r="AF141" s="3">
        <f t="shared" si="132"/>
        <v>4.8918304243879506E-12</v>
      </c>
      <c r="AG141" s="3">
        <f t="shared" si="133"/>
        <v>-7.2287260458139161E-15</v>
      </c>
      <c r="AH141" s="3" t="s">
        <v>57</v>
      </c>
      <c r="AI141" s="3">
        <f t="shared" si="134"/>
        <v>8.377318247285465E-4</v>
      </c>
      <c r="AJ141" s="3">
        <f t="shared" si="135"/>
        <v>7.6085278483792483E-7</v>
      </c>
      <c r="AK141" s="3">
        <f t="shared" si="136"/>
        <v>1.1976455002315586E-9</v>
      </c>
      <c r="AL141" s="3">
        <f t="shared" si="137"/>
        <v>2.4291502606542476E-12</v>
      </c>
      <c r="AM141" s="3">
        <f t="shared" si="138"/>
        <v>5.7501643840919741E-15</v>
      </c>
      <c r="AP141" s="3">
        <f t="shared" si="139"/>
        <v>6366812.4008564716</v>
      </c>
      <c r="AQ141">
        <f t="shared" si="140"/>
        <v>-2.3861053274235222E-3</v>
      </c>
      <c r="AR141">
        <f t="shared" si="141"/>
        <v>3953586.9442910855</v>
      </c>
      <c r="AU141">
        <f t="shared" si="142"/>
        <v>0.99999999999489342</v>
      </c>
      <c r="AV141">
        <f t="shared" si="143"/>
        <v>3.1957932948801786E-6</v>
      </c>
      <c r="AY141">
        <f t="shared" si="144"/>
        <v>0.71417175756226858</v>
      </c>
      <c r="AZ141">
        <f t="shared" si="150"/>
        <v>1.2288373770762264</v>
      </c>
      <c r="BC141">
        <f t="shared" si="145"/>
        <v>0.62017402408771083</v>
      </c>
      <c r="BD141">
        <f t="shared" si="146"/>
        <v>2.6006641354701765E-6</v>
      </c>
      <c r="BG141">
        <f t="shared" si="147"/>
        <v>-7.1945985406637192</v>
      </c>
      <c r="BH141">
        <f t="shared" si="148"/>
        <v>16.566902226422286</v>
      </c>
    </row>
    <row r="142" spans="5:60">
      <c r="E142">
        <v>35.715492248535099</v>
      </c>
      <c r="F142">
        <v>139.76141357421801</v>
      </c>
      <c r="G142">
        <v>1.5</v>
      </c>
      <c r="H142">
        <v>15.95</v>
      </c>
      <c r="I142">
        <v>35.715560913085902</v>
      </c>
      <c r="J142">
        <v>139.76123046875</v>
      </c>
      <c r="K142">
        <f>E142*PI()/180</f>
        <v>0.62335293370745037</v>
      </c>
      <c r="L142">
        <f t="shared" si="120"/>
        <v>2.4392968341116004</v>
      </c>
      <c r="M142">
        <f t="shared" si="121"/>
        <v>0.62335413212994129</v>
      </c>
      <c r="N142">
        <f t="shared" si="122"/>
        <v>2.4392936383183055</v>
      </c>
      <c r="O142">
        <f t="shared" si="123"/>
        <v>0.94794152197184645</v>
      </c>
      <c r="P142">
        <f t="shared" si="124"/>
        <v>0.60373344267671347</v>
      </c>
      <c r="Q142">
        <f t="shared" si="125"/>
        <v>-0.5634303877321738</v>
      </c>
      <c r="R142">
        <f t="shared" si="126"/>
        <v>-0.96257600818290445</v>
      </c>
      <c r="S142">
        <f t="shared" si="127"/>
        <v>-4.962359691597764E-2</v>
      </c>
      <c r="U142" s="1" t="s">
        <v>217</v>
      </c>
      <c r="V142" s="3">
        <v>0.99990000000000001</v>
      </c>
      <c r="W142" s="3">
        <v>6378137</v>
      </c>
      <c r="X142" s="3">
        <v>298.25722210100002</v>
      </c>
      <c r="AA142" s="3">
        <f t="shared" si="128"/>
        <v>1.6792203946287445E-3</v>
      </c>
      <c r="AB142" s="3">
        <f t="shared" si="149"/>
        <v>1.0000007049454078</v>
      </c>
      <c r="AC142" s="3">
        <f t="shared" si="129"/>
        <v>-2.5188297041239312E-3</v>
      </c>
      <c r="AD142" s="3">
        <f t="shared" si="130"/>
        <v>2.6435429493240994E-6</v>
      </c>
      <c r="AE142" s="3">
        <f t="shared" si="131"/>
        <v>-3.4526259073074147E-9</v>
      </c>
      <c r="AF142" s="3">
        <f t="shared" si="132"/>
        <v>4.8918304243879506E-12</v>
      </c>
      <c r="AG142" s="3">
        <f t="shared" si="133"/>
        <v>-7.2287260458139161E-15</v>
      </c>
      <c r="AH142" s="3" t="s">
        <v>57</v>
      </c>
      <c r="AI142" s="3">
        <f t="shared" si="134"/>
        <v>8.377318247285465E-4</v>
      </c>
      <c r="AJ142" s="3">
        <f t="shared" si="135"/>
        <v>7.6085278483792483E-7</v>
      </c>
      <c r="AK142" s="3">
        <f t="shared" si="136"/>
        <v>1.1976455002315586E-9</v>
      </c>
      <c r="AL142" s="3">
        <f t="shared" si="137"/>
        <v>2.4291502606542476E-12</v>
      </c>
      <c r="AM142" s="3">
        <f t="shared" si="138"/>
        <v>5.7501643840919741E-15</v>
      </c>
      <c r="AP142" s="3">
        <f t="shared" si="139"/>
        <v>6366812.4008564716</v>
      </c>
      <c r="AQ142">
        <f t="shared" si="140"/>
        <v>-2.3861053274235222E-3</v>
      </c>
      <c r="AR142">
        <f t="shared" si="141"/>
        <v>3953586.9442910855</v>
      </c>
      <c r="AU142">
        <f t="shared" si="142"/>
        <v>0.99999999999489342</v>
      </c>
      <c r="AV142">
        <f t="shared" si="143"/>
        <v>3.1957932948801786E-6</v>
      </c>
      <c r="AY142">
        <f t="shared" si="144"/>
        <v>0.71417165724161724</v>
      </c>
      <c r="AZ142">
        <f t="shared" si="150"/>
        <v>1.2288373187721953</v>
      </c>
      <c r="BC142">
        <f t="shared" si="145"/>
        <v>0.62017395765200722</v>
      </c>
      <c r="BD142">
        <f t="shared" si="146"/>
        <v>2.6006642588625901E-6</v>
      </c>
      <c r="BG142">
        <f t="shared" si="147"/>
        <v>-7.6178111312910914</v>
      </c>
      <c r="BH142">
        <f t="shared" si="148"/>
        <v>16.566903015958736</v>
      </c>
    </row>
    <row r="143" spans="5:60">
      <c r="E143">
        <v>35.715492248535099</v>
      </c>
      <c r="F143">
        <v>139.76141357421801</v>
      </c>
      <c r="G143">
        <v>1.5</v>
      </c>
      <c r="H143">
        <v>15.95</v>
      </c>
      <c r="I143">
        <v>35.715560913085902</v>
      </c>
      <c r="J143">
        <v>139.76123046875</v>
      </c>
      <c r="K143">
        <f>E143*PI()/180</f>
        <v>0.62335293370745037</v>
      </c>
      <c r="L143">
        <f t="shared" si="120"/>
        <v>2.4392968341116004</v>
      </c>
      <c r="M143">
        <f t="shared" si="121"/>
        <v>0.62335413212994129</v>
      </c>
      <c r="N143">
        <f t="shared" si="122"/>
        <v>2.4392936383183055</v>
      </c>
      <c r="O143">
        <f t="shared" si="123"/>
        <v>0.94794152197184645</v>
      </c>
      <c r="P143">
        <f t="shared" si="124"/>
        <v>0.60373344267671347</v>
      </c>
      <c r="Q143">
        <f t="shared" si="125"/>
        <v>-0.5634303877321738</v>
      </c>
      <c r="R143">
        <f t="shared" si="126"/>
        <v>-0.96257600818290445</v>
      </c>
      <c r="S143">
        <f t="shared" si="127"/>
        <v>-4.962359691597764E-2</v>
      </c>
      <c r="U143" s="1" t="s">
        <v>218</v>
      </c>
      <c r="V143" s="3">
        <v>0.99990000000000001</v>
      </c>
      <c r="W143" s="3">
        <v>6378137</v>
      </c>
      <c r="X143" s="3">
        <v>298.25722210100002</v>
      </c>
      <c r="AA143" s="3">
        <f t="shared" si="128"/>
        <v>1.6792203946287445E-3</v>
      </c>
      <c r="AB143" s="3">
        <f t="shared" si="149"/>
        <v>1.0000007049454078</v>
      </c>
      <c r="AC143" s="3">
        <f t="shared" si="129"/>
        <v>-2.5188297041239312E-3</v>
      </c>
      <c r="AD143" s="3">
        <f t="shared" si="130"/>
        <v>2.6435429493240994E-6</v>
      </c>
      <c r="AE143" s="3">
        <f t="shared" si="131"/>
        <v>-3.4526259073074147E-9</v>
      </c>
      <c r="AF143" s="3">
        <f t="shared" si="132"/>
        <v>4.8918304243879506E-12</v>
      </c>
      <c r="AG143" s="3">
        <f t="shared" si="133"/>
        <v>-7.2287260458139161E-15</v>
      </c>
      <c r="AH143" s="3" t="s">
        <v>57</v>
      </c>
      <c r="AI143" s="3">
        <f t="shared" si="134"/>
        <v>8.377318247285465E-4</v>
      </c>
      <c r="AJ143" s="3">
        <f t="shared" si="135"/>
        <v>7.6085278483792483E-7</v>
      </c>
      <c r="AK143" s="3">
        <f t="shared" si="136"/>
        <v>1.1976455002315586E-9</v>
      </c>
      <c r="AL143" s="3">
        <f t="shared" si="137"/>
        <v>2.4291502606542476E-12</v>
      </c>
      <c r="AM143" s="3">
        <f t="shared" si="138"/>
        <v>5.7501643840919741E-15</v>
      </c>
      <c r="AP143" s="3">
        <f t="shared" si="139"/>
        <v>6366812.4008564716</v>
      </c>
      <c r="AQ143">
        <f t="shared" si="140"/>
        <v>-2.3861053274235222E-3</v>
      </c>
      <c r="AR143">
        <f t="shared" si="141"/>
        <v>3953586.9442910855</v>
      </c>
      <c r="AU143">
        <f t="shared" si="142"/>
        <v>0.99999999999489342</v>
      </c>
      <c r="AV143">
        <f t="shared" si="143"/>
        <v>3.1957932948801786E-6</v>
      </c>
      <c r="AY143">
        <f t="shared" si="144"/>
        <v>0.71417165724161724</v>
      </c>
      <c r="AZ143">
        <f t="shared" si="150"/>
        <v>1.2288373187721953</v>
      </c>
      <c r="BC143">
        <f t="shared" si="145"/>
        <v>0.62017395765200722</v>
      </c>
      <c r="BD143">
        <f t="shared" si="146"/>
        <v>2.6006642588625901E-6</v>
      </c>
      <c r="BG143">
        <f t="shared" si="147"/>
        <v>-7.6178111312910914</v>
      </c>
      <c r="BH143">
        <f t="shared" si="148"/>
        <v>16.566903015958736</v>
      </c>
    </row>
    <row r="144" spans="5:60">
      <c r="E144">
        <v>35.715492248535099</v>
      </c>
      <c r="F144">
        <v>139.76141357421801</v>
      </c>
      <c r="G144">
        <v>1.5</v>
      </c>
      <c r="H144">
        <v>15.95</v>
      </c>
      <c r="I144">
        <v>35.715560913085902</v>
      </c>
      <c r="J144">
        <v>139.76123046875</v>
      </c>
      <c r="K144">
        <f>E144*PI()/180</f>
        <v>0.62335293370745037</v>
      </c>
      <c r="L144">
        <f t="shared" si="120"/>
        <v>2.4392968341116004</v>
      </c>
      <c r="M144">
        <f t="shared" si="121"/>
        <v>0.62335413212994129</v>
      </c>
      <c r="N144">
        <f t="shared" si="122"/>
        <v>2.4392936383183055</v>
      </c>
      <c r="O144">
        <f t="shared" si="123"/>
        <v>0.94794152197184645</v>
      </c>
      <c r="P144">
        <f t="shared" si="124"/>
        <v>0.60373344267671347</v>
      </c>
      <c r="Q144">
        <f t="shared" si="125"/>
        <v>-0.5634303877321738</v>
      </c>
      <c r="R144">
        <f t="shared" si="126"/>
        <v>-0.96257600818290445</v>
      </c>
      <c r="S144">
        <f t="shared" si="127"/>
        <v>-4.962359691597764E-2</v>
      </c>
      <c r="U144" s="1" t="s">
        <v>219</v>
      </c>
      <c r="V144" s="3">
        <v>0.99990000000000001</v>
      </c>
      <c r="W144" s="3">
        <v>6378137</v>
      </c>
      <c r="X144" s="3">
        <v>298.25722210100002</v>
      </c>
      <c r="AA144" s="3">
        <f t="shared" si="128"/>
        <v>1.6792203946287445E-3</v>
      </c>
      <c r="AB144" s="3">
        <f t="shared" si="149"/>
        <v>1.0000007049454078</v>
      </c>
      <c r="AC144" s="3">
        <f t="shared" si="129"/>
        <v>-2.5188297041239312E-3</v>
      </c>
      <c r="AD144" s="3">
        <f t="shared" si="130"/>
        <v>2.6435429493240994E-6</v>
      </c>
      <c r="AE144" s="3">
        <f t="shared" si="131"/>
        <v>-3.4526259073074147E-9</v>
      </c>
      <c r="AF144" s="3">
        <f t="shared" si="132"/>
        <v>4.8918304243879506E-12</v>
      </c>
      <c r="AG144" s="3">
        <f t="shared" si="133"/>
        <v>-7.2287260458139161E-15</v>
      </c>
      <c r="AH144" s="3" t="s">
        <v>57</v>
      </c>
      <c r="AI144" s="3">
        <f t="shared" si="134"/>
        <v>8.377318247285465E-4</v>
      </c>
      <c r="AJ144" s="3">
        <f t="shared" si="135"/>
        <v>7.6085278483792483E-7</v>
      </c>
      <c r="AK144" s="3">
        <f t="shared" si="136"/>
        <v>1.1976455002315586E-9</v>
      </c>
      <c r="AL144" s="3">
        <f t="shared" si="137"/>
        <v>2.4291502606542476E-12</v>
      </c>
      <c r="AM144" s="3">
        <f t="shared" si="138"/>
        <v>5.7501643840919741E-15</v>
      </c>
      <c r="AP144" s="3">
        <f t="shared" si="139"/>
        <v>6366812.4008564716</v>
      </c>
      <c r="AQ144">
        <f t="shared" si="140"/>
        <v>-2.3861053274235222E-3</v>
      </c>
      <c r="AR144">
        <f t="shared" si="141"/>
        <v>3953586.9442910855</v>
      </c>
      <c r="AU144">
        <f t="shared" si="142"/>
        <v>0.99999999999489342</v>
      </c>
      <c r="AV144">
        <f t="shared" si="143"/>
        <v>3.1957932948801786E-6</v>
      </c>
      <c r="AY144">
        <f t="shared" si="144"/>
        <v>0.71417165724161724</v>
      </c>
      <c r="AZ144">
        <f t="shared" si="150"/>
        <v>1.2288373187721953</v>
      </c>
      <c r="BC144">
        <f t="shared" si="145"/>
        <v>0.62017395765200722</v>
      </c>
      <c r="BD144">
        <f t="shared" si="146"/>
        <v>2.6006642588625901E-6</v>
      </c>
      <c r="BG144">
        <f t="shared" si="147"/>
        <v>-7.6178111312910914</v>
      </c>
      <c r="BH144">
        <f t="shared" si="148"/>
        <v>16.566903015958736</v>
      </c>
    </row>
    <row r="145" spans="5:60">
      <c r="E145">
        <v>35.715492248535099</v>
      </c>
      <c r="F145">
        <v>139.76141357421801</v>
      </c>
      <c r="G145">
        <v>1.5</v>
      </c>
      <c r="H145">
        <v>15.95</v>
      </c>
      <c r="I145">
        <v>35.715560913085902</v>
      </c>
      <c r="J145">
        <v>139.76123046875</v>
      </c>
      <c r="K145">
        <f>E145*PI()/180</f>
        <v>0.62335293370745037</v>
      </c>
      <c r="L145">
        <f t="shared" si="120"/>
        <v>2.4392968341116004</v>
      </c>
      <c r="M145">
        <f t="shared" si="121"/>
        <v>0.62335413212994129</v>
      </c>
      <c r="N145">
        <f t="shared" si="122"/>
        <v>2.4392936383183055</v>
      </c>
      <c r="O145">
        <f t="shared" si="123"/>
        <v>0.94794152197184645</v>
      </c>
      <c r="P145">
        <f t="shared" si="124"/>
        <v>0.60373344267671347</v>
      </c>
      <c r="Q145">
        <f t="shared" si="125"/>
        <v>-0.5634303877321738</v>
      </c>
      <c r="R145">
        <f t="shared" si="126"/>
        <v>-0.96257600818290445</v>
      </c>
      <c r="S145">
        <f t="shared" si="127"/>
        <v>-4.962359691597764E-2</v>
      </c>
      <c r="U145" s="1" t="s">
        <v>220</v>
      </c>
      <c r="V145" s="3">
        <v>0.99990000000000001</v>
      </c>
      <c r="W145" s="3">
        <v>6378137</v>
      </c>
      <c r="X145" s="3">
        <v>298.25722210100002</v>
      </c>
      <c r="AA145" s="3">
        <f t="shared" si="128"/>
        <v>1.6792203946287445E-3</v>
      </c>
      <c r="AB145" s="3">
        <f t="shared" si="149"/>
        <v>1.0000007049454078</v>
      </c>
      <c r="AC145" s="3">
        <f t="shared" si="129"/>
        <v>-2.5188297041239312E-3</v>
      </c>
      <c r="AD145" s="3">
        <f t="shared" si="130"/>
        <v>2.6435429493240994E-6</v>
      </c>
      <c r="AE145" s="3">
        <f t="shared" si="131"/>
        <v>-3.4526259073074147E-9</v>
      </c>
      <c r="AF145" s="3">
        <f t="shared" si="132"/>
        <v>4.8918304243879506E-12</v>
      </c>
      <c r="AG145" s="3">
        <f t="shared" si="133"/>
        <v>-7.2287260458139161E-15</v>
      </c>
      <c r="AH145" s="3" t="s">
        <v>57</v>
      </c>
      <c r="AI145" s="3">
        <f t="shared" si="134"/>
        <v>8.377318247285465E-4</v>
      </c>
      <c r="AJ145" s="3">
        <f t="shared" si="135"/>
        <v>7.6085278483792483E-7</v>
      </c>
      <c r="AK145" s="3">
        <f t="shared" si="136"/>
        <v>1.1976455002315586E-9</v>
      </c>
      <c r="AL145" s="3">
        <f t="shared" si="137"/>
        <v>2.4291502606542476E-12</v>
      </c>
      <c r="AM145" s="3">
        <f t="shared" si="138"/>
        <v>5.7501643840919741E-15</v>
      </c>
      <c r="AP145" s="3">
        <f t="shared" si="139"/>
        <v>6366812.4008564716</v>
      </c>
      <c r="AQ145">
        <f t="shared" si="140"/>
        <v>-2.3861053274235222E-3</v>
      </c>
      <c r="AR145">
        <f t="shared" si="141"/>
        <v>3953586.9442910855</v>
      </c>
      <c r="AU145">
        <f t="shared" si="142"/>
        <v>0.99999999999489342</v>
      </c>
      <c r="AV145">
        <f t="shared" si="143"/>
        <v>3.1957932948801786E-6</v>
      </c>
      <c r="AY145">
        <f t="shared" si="144"/>
        <v>0.71417165724161724</v>
      </c>
      <c r="AZ145">
        <f t="shared" si="150"/>
        <v>1.2288373187721953</v>
      </c>
      <c r="BC145">
        <f t="shared" si="145"/>
        <v>0.62017395765200722</v>
      </c>
      <c r="BD145">
        <f t="shared" si="146"/>
        <v>2.6006642588625901E-6</v>
      </c>
      <c r="BG145">
        <f t="shared" si="147"/>
        <v>-7.6178111312910914</v>
      </c>
      <c r="BH145">
        <f t="shared" si="148"/>
        <v>16.566903015958736</v>
      </c>
    </row>
    <row r="146" spans="5:60">
      <c r="E146">
        <v>35.715492248535099</v>
      </c>
      <c r="F146">
        <v>139.76141357421801</v>
      </c>
      <c r="G146">
        <v>1.5</v>
      </c>
      <c r="H146">
        <v>15.95</v>
      </c>
      <c r="I146">
        <v>35.715560913085902</v>
      </c>
      <c r="J146">
        <v>139.76123046875</v>
      </c>
      <c r="K146">
        <f>E146*PI()/180</f>
        <v>0.62335293370745037</v>
      </c>
      <c r="L146">
        <f t="shared" si="120"/>
        <v>2.4392968341116004</v>
      </c>
      <c r="M146">
        <f t="shared" si="121"/>
        <v>0.62335413212994129</v>
      </c>
      <c r="N146">
        <f t="shared" si="122"/>
        <v>2.4392936383183055</v>
      </c>
      <c r="O146">
        <f t="shared" si="123"/>
        <v>0.94794152197184645</v>
      </c>
      <c r="P146">
        <f t="shared" si="124"/>
        <v>0.60373344267671347</v>
      </c>
      <c r="Q146">
        <f t="shared" si="125"/>
        <v>-0.5634303877321738</v>
      </c>
      <c r="R146">
        <f t="shared" si="126"/>
        <v>-0.96257600818290445</v>
      </c>
      <c r="S146">
        <f t="shared" si="127"/>
        <v>-4.962359691597764E-2</v>
      </c>
      <c r="U146" s="1" t="s">
        <v>221</v>
      </c>
      <c r="V146" s="3">
        <v>0.99990000000000001</v>
      </c>
      <c r="W146" s="3">
        <v>6378137</v>
      </c>
      <c r="X146" s="3">
        <v>298.25722210100002</v>
      </c>
      <c r="AA146" s="3">
        <f t="shared" si="128"/>
        <v>1.6792203946287445E-3</v>
      </c>
      <c r="AB146" s="3">
        <f t="shared" si="149"/>
        <v>1.0000007049454078</v>
      </c>
      <c r="AC146" s="3">
        <f t="shared" si="129"/>
        <v>-2.5188297041239312E-3</v>
      </c>
      <c r="AD146" s="3">
        <f t="shared" si="130"/>
        <v>2.6435429493240994E-6</v>
      </c>
      <c r="AE146" s="3">
        <f t="shared" si="131"/>
        <v>-3.4526259073074147E-9</v>
      </c>
      <c r="AF146" s="3">
        <f t="shared" si="132"/>
        <v>4.8918304243879506E-12</v>
      </c>
      <c r="AG146" s="3">
        <f t="shared" si="133"/>
        <v>-7.2287260458139161E-15</v>
      </c>
      <c r="AH146" s="3" t="s">
        <v>57</v>
      </c>
      <c r="AI146" s="3">
        <f t="shared" si="134"/>
        <v>8.377318247285465E-4</v>
      </c>
      <c r="AJ146" s="3">
        <f t="shared" si="135"/>
        <v>7.6085278483792483E-7</v>
      </c>
      <c r="AK146" s="3">
        <f t="shared" si="136"/>
        <v>1.1976455002315586E-9</v>
      </c>
      <c r="AL146" s="3">
        <f t="shared" si="137"/>
        <v>2.4291502606542476E-12</v>
      </c>
      <c r="AM146" s="3">
        <f t="shared" si="138"/>
        <v>5.7501643840919741E-15</v>
      </c>
      <c r="AP146" s="3">
        <f t="shared" si="139"/>
        <v>6366812.4008564716</v>
      </c>
      <c r="AQ146">
        <f t="shared" si="140"/>
        <v>-2.3861053274235222E-3</v>
      </c>
      <c r="AR146">
        <f t="shared" si="141"/>
        <v>3953586.9442910855</v>
      </c>
      <c r="AU146">
        <f t="shared" si="142"/>
        <v>0.99999999999489342</v>
      </c>
      <c r="AV146">
        <f t="shared" si="143"/>
        <v>3.1957932948801786E-6</v>
      </c>
      <c r="AY146">
        <f t="shared" si="144"/>
        <v>0.71417165724161724</v>
      </c>
      <c r="AZ146">
        <f t="shared" si="150"/>
        <v>1.2288373187721953</v>
      </c>
      <c r="BC146">
        <f t="shared" si="145"/>
        <v>0.62017395765200722</v>
      </c>
      <c r="BD146">
        <f t="shared" si="146"/>
        <v>2.6006642588625901E-6</v>
      </c>
      <c r="BG146">
        <f t="shared" si="147"/>
        <v>-7.6178111312910914</v>
      </c>
      <c r="BH146">
        <f t="shared" si="148"/>
        <v>16.566903015958736</v>
      </c>
    </row>
    <row r="147" spans="5:60">
      <c r="E147">
        <v>35.715492248535099</v>
      </c>
      <c r="F147">
        <v>139.76141357421801</v>
      </c>
      <c r="G147">
        <v>1.5</v>
      </c>
      <c r="H147">
        <v>15.95</v>
      </c>
      <c r="I147">
        <v>35.715560913085902</v>
      </c>
      <c r="J147">
        <v>139.76123046875</v>
      </c>
      <c r="K147">
        <f>E147*PI()/180</f>
        <v>0.62335293370745037</v>
      </c>
      <c r="L147">
        <f t="shared" si="120"/>
        <v>2.4392968341116004</v>
      </c>
      <c r="M147">
        <f t="shared" si="121"/>
        <v>0.62335413212994129</v>
      </c>
      <c r="N147">
        <f t="shared" si="122"/>
        <v>2.4392936383183055</v>
      </c>
      <c r="O147">
        <f t="shared" si="123"/>
        <v>0.94794152197184645</v>
      </c>
      <c r="P147">
        <f t="shared" si="124"/>
        <v>0.60373344267671347</v>
      </c>
      <c r="Q147">
        <f t="shared" si="125"/>
        <v>-0.5634303877321738</v>
      </c>
      <c r="R147">
        <f t="shared" si="126"/>
        <v>-0.96257600818290445</v>
      </c>
      <c r="S147">
        <f t="shared" si="127"/>
        <v>-4.962359691597764E-2</v>
      </c>
      <c r="U147" s="1" t="s">
        <v>222</v>
      </c>
      <c r="V147" s="3">
        <v>0.99990000000000001</v>
      </c>
      <c r="W147" s="3">
        <v>6378137</v>
      </c>
      <c r="X147" s="3">
        <v>298.25722210100002</v>
      </c>
      <c r="AA147" s="3">
        <f t="shared" si="128"/>
        <v>1.6792203946287445E-3</v>
      </c>
      <c r="AB147" s="3">
        <f t="shared" si="149"/>
        <v>1.0000007049454078</v>
      </c>
      <c r="AC147" s="3">
        <f t="shared" si="129"/>
        <v>-2.5188297041239312E-3</v>
      </c>
      <c r="AD147" s="3">
        <f t="shared" si="130"/>
        <v>2.6435429493240994E-6</v>
      </c>
      <c r="AE147" s="3">
        <f t="shared" si="131"/>
        <v>-3.4526259073074147E-9</v>
      </c>
      <c r="AF147" s="3">
        <f t="shared" si="132"/>
        <v>4.8918304243879506E-12</v>
      </c>
      <c r="AG147" s="3">
        <f t="shared" si="133"/>
        <v>-7.2287260458139161E-15</v>
      </c>
      <c r="AH147" s="3" t="s">
        <v>57</v>
      </c>
      <c r="AI147" s="3">
        <f t="shared" si="134"/>
        <v>8.377318247285465E-4</v>
      </c>
      <c r="AJ147" s="3">
        <f t="shared" si="135"/>
        <v>7.6085278483792483E-7</v>
      </c>
      <c r="AK147" s="3">
        <f t="shared" si="136"/>
        <v>1.1976455002315586E-9</v>
      </c>
      <c r="AL147" s="3">
        <f t="shared" si="137"/>
        <v>2.4291502606542476E-12</v>
      </c>
      <c r="AM147" s="3">
        <f t="shared" si="138"/>
        <v>5.7501643840919741E-15</v>
      </c>
      <c r="AP147" s="3">
        <f t="shared" si="139"/>
        <v>6366812.4008564716</v>
      </c>
      <c r="AQ147">
        <f t="shared" si="140"/>
        <v>-2.3861053274235222E-3</v>
      </c>
      <c r="AR147">
        <f t="shared" si="141"/>
        <v>3953586.9442910855</v>
      </c>
      <c r="AU147">
        <f t="shared" si="142"/>
        <v>0.99999999999489342</v>
      </c>
      <c r="AV147">
        <f t="shared" si="143"/>
        <v>3.1957932948801786E-6</v>
      </c>
      <c r="AY147">
        <f t="shared" si="144"/>
        <v>0.71417165724161724</v>
      </c>
      <c r="AZ147">
        <f t="shared" si="150"/>
        <v>1.2288373187721953</v>
      </c>
      <c r="BC147">
        <f t="shared" si="145"/>
        <v>0.62017395765200722</v>
      </c>
      <c r="BD147">
        <f t="shared" si="146"/>
        <v>2.6006642588625901E-6</v>
      </c>
      <c r="BG147">
        <f t="shared" si="147"/>
        <v>-7.6178111312910914</v>
      </c>
      <c r="BH147">
        <f t="shared" si="148"/>
        <v>16.566903015958736</v>
      </c>
    </row>
    <row r="148" spans="5:60">
      <c r="E148">
        <v>35.715492248535099</v>
      </c>
      <c r="F148">
        <v>139.76141357421801</v>
      </c>
      <c r="G148">
        <v>1.5</v>
      </c>
      <c r="H148">
        <v>15.95</v>
      </c>
      <c r="I148">
        <v>35.715560913085902</v>
      </c>
      <c r="J148">
        <v>139.76123046875</v>
      </c>
      <c r="K148">
        <f>E148*PI()/180</f>
        <v>0.62335293370745037</v>
      </c>
      <c r="L148">
        <f t="shared" si="120"/>
        <v>2.4392968341116004</v>
      </c>
      <c r="M148">
        <f t="shared" si="121"/>
        <v>0.62335413212994129</v>
      </c>
      <c r="N148">
        <f t="shared" si="122"/>
        <v>2.4392936383183055</v>
      </c>
      <c r="O148">
        <f t="shared" si="123"/>
        <v>0.94794152197184645</v>
      </c>
      <c r="P148">
        <f t="shared" si="124"/>
        <v>0.60373344267671347</v>
      </c>
      <c r="Q148">
        <f t="shared" si="125"/>
        <v>-0.5634303877321738</v>
      </c>
      <c r="R148">
        <f t="shared" si="126"/>
        <v>-0.96257600818290445</v>
      </c>
      <c r="S148">
        <f t="shared" si="127"/>
        <v>-4.962359691597764E-2</v>
      </c>
      <c r="U148" s="1" t="s">
        <v>223</v>
      </c>
      <c r="V148" s="3">
        <v>0.99990000000000001</v>
      </c>
      <c r="W148" s="3">
        <v>6378137</v>
      </c>
      <c r="X148" s="3">
        <v>298.25722210100002</v>
      </c>
      <c r="AA148" s="3">
        <f t="shared" si="128"/>
        <v>1.6792203946287445E-3</v>
      </c>
      <c r="AB148" s="3">
        <f t="shared" si="149"/>
        <v>1.0000007049454078</v>
      </c>
      <c r="AC148" s="3">
        <f t="shared" si="129"/>
        <v>-2.5188297041239312E-3</v>
      </c>
      <c r="AD148" s="3">
        <f t="shared" si="130"/>
        <v>2.6435429493240994E-6</v>
      </c>
      <c r="AE148" s="3">
        <f t="shared" si="131"/>
        <v>-3.4526259073074147E-9</v>
      </c>
      <c r="AF148" s="3">
        <f t="shared" si="132"/>
        <v>4.8918304243879506E-12</v>
      </c>
      <c r="AG148" s="3">
        <f t="shared" si="133"/>
        <v>-7.2287260458139161E-15</v>
      </c>
      <c r="AH148" s="3" t="s">
        <v>57</v>
      </c>
      <c r="AI148" s="3">
        <f t="shared" si="134"/>
        <v>8.377318247285465E-4</v>
      </c>
      <c r="AJ148" s="3">
        <f t="shared" si="135"/>
        <v>7.6085278483792483E-7</v>
      </c>
      <c r="AK148" s="3">
        <f t="shared" si="136"/>
        <v>1.1976455002315586E-9</v>
      </c>
      <c r="AL148" s="3">
        <f t="shared" si="137"/>
        <v>2.4291502606542476E-12</v>
      </c>
      <c r="AM148" s="3">
        <f t="shared" si="138"/>
        <v>5.7501643840919741E-15</v>
      </c>
      <c r="AP148" s="3">
        <f t="shared" si="139"/>
        <v>6366812.4008564716</v>
      </c>
      <c r="AQ148">
        <f t="shared" si="140"/>
        <v>-2.3861053274235222E-3</v>
      </c>
      <c r="AR148">
        <f t="shared" si="141"/>
        <v>3953586.9442910855</v>
      </c>
      <c r="AU148">
        <f t="shared" si="142"/>
        <v>0.99999999999489342</v>
      </c>
      <c r="AV148">
        <f t="shared" si="143"/>
        <v>3.1957932948801786E-6</v>
      </c>
      <c r="AY148">
        <f t="shared" si="144"/>
        <v>0.71417165724161724</v>
      </c>
      <c r="AZ148">
        <f t="shared" si="150"/>
        <v>1.2288373187721953</v>
      </c>
      <c r="BC148">
        <f t="shared" si="145"/>
        <v>0.62017395765200722</v>
      </c>
      <c r="BD148">
        <f t="shared" si="146"/>
        <v>2.6006642588625901E-6</v>
      </c>
      <c r="BG148">
        <f t="shared" si="147"/>
        <v>-7.6178111312910914</v>
      </c>
      <c r="BH148">
        <f t="shared" si="148"/>
        <v>16.566903015958736</v>
      </c>
    </row>
    <row r="149" spans="5:60">
      <c r="E149">
        <v>35.715492248535099</v>
      </c>
      <c r="F149">
        <v>139.76141357421801</v>
      </c>
      <c r="G149">
        <v>1.5</v>
      </c>
      <c r="H149">
        <v>15.95</v>
      </c>
      <c r="I149">
        <v>35.715560913085902</v>
      </c>
      <c r="J149">
        <v>139.76123046875</v>
      </c>
      <c r="K149">
        <f>E149*PI()/180</f>
        <v>0.62335293370745037</v>
      </c>
      <c r="L149">
        <f t="shared" si="120"/>
        <v>2.4392968341116004</v>
      </c>
      <c r="M149">
        <f t="shared" si="121"/>
        <v>0.62335413212994129</v>
      </c>
      <c r="N149">
        <f t="shared" si="122"/>
        <v>2.4392936383183055</v>
      </c>
      <c r="O149">
        <f t="shared" si="123"/>
        <v>0.94794152197184645</v>
      </c>
      <c r="P149">
        <f t="shared" si="124"/>
        <v>0.60373344267671347</v>
      </c>
      <c r="Q149">
        <f t="shared" si="125"/>
        <v>-0.5634303877321738</v>
      </c>
      <c r="R149">
        <f t="shared" si="126"/>
        <v>-0.96257600818290445</v>
      </c>
      <c r="S149">
        <f t="shared" si="127"/>
        <v>-4.962359691597764E-2</v>
      </c>
      <c r="U149" s="1" t="s">
        <v>224</v>
      </c>
      <c r="V149" s="3">
        <v>0.99990000000000001</v>
      </c>
      <c r="W149" s="3">
        <v>6378137</v>
      </c>
      <c r="X149" s="3">
        <v>298.25722210100002</v>
      </c>
      <c r="AA149" s="3">
        <f t="shared" si="128"/>
        <v>1.6792203946287445E-3</v>
      </c>
      <c r="AB149" s="3">
        <f t="shared" si="149"/>
        <v>1.0000007049454078</v>
      </c>
      <c r="AC149" s="3">
        <f t="shared" si="129"/>
        <v>-2.5188297041239312E-3</v>
      </c>
      <c r="AD149" s="3">
        <f t="shared" si="130"/>
        <v>2.6435429493240994E-6</v>
      </c>
      <c r="AE149" s="3">
        <f t="shared" si="131"/>
        <v>-3.4526259073074147E-9</v>
      </c>
      <c r="AF149" s="3">
        <f t="shared" si="132"/>
        <v>4.8918304243879506E-12</v>
      </c>
      <c r="AG149" s="3">
        <f t="shared" si="133"/>
        <v>-7.2287260458139161E-15</v>
      </c>
      <c r="AH149" s="3" t="s">
        <v>57</v>
      </c>
      <c r="AI149" s="3">
        <f t="shared" si="134"/>
        <v>8.377318247285465E-4</v>
      </c>
      <c r="AJ149" s="3">
        <f t="shared" si="135"/>
        <v>7.6085278483792483E-7</v>
      </c>
      <c r="AK149" s="3">
        <f t="shared" si="136"/>
        <v>1.1976455002315586E-9</v>
      </c>
      <c r="AL149" s="3">
        <f t="shared" si="137"/>
        <v>2.4291502606542476E-12</v>
      </c>
      <c r="AM149" s="3">
        <f t="shared" si="138"/>
        <v>5.7501643840919741E-15</v>
      </c>
      <c r="AP149" s="3">
        <f t="shared" si="139"/>
        <v>6366812.4008564716</v>
      </c>
      <c r="AQ149">
        <f t="shared" si="140"/>
        <v>-2.3861053274235222E-3</v>
      </c>
      <c r="AR149">
        <f t="shared" si="141"/>
        <v>3953586.9442910855</v>
      </c>
      <c r="AU149">
        <f t="shared" si="142"/>
        <v>0.99999999999489342</v>
      </c>
      <c r="AV149">
        <f t="shared" si="143"/>
        <v>3.1957932948801786E-6</v>
      </c>
      <c r="AY149">
        <f t="shared" si="144"/>
        <v>0.71417165724161724</v>
      </c>
      <c r="AZ149">
        <f t="shared" si="150"/>
        <v>1.2288373187721953</v>
      </c>
      <c r="BC149">
        <f t="shared" si="145"/>
        <v>0.62017395765200722</v>
      </c>
      <c r="BD149">
        <f t="shared" si="146"/>
        <v>2.6006642588625901E-6</v>
      </c>
      <c r="BG149">
        <f t="shared" si="147"/>
        <v>-7.6178111312910914</v>
      </c>
      <c r="BH149">
        <f t="shared" si="148"/>
        <v>16.566903015958736</v>
      </c>
    </row>
    <row r="150" spans="5:60">
      <c r="E150">
        <v>35.715496063232401</v>
      </c>
      <c r="F150">
        <v>139.76141357421801</v>
      </c>
      <c r="G150">
        <v>1.5</v>
      </c>
      <c r="H150">
        <v>15.95</v>
      </c>
      <c r="I150">
        <v>35.715560913085902</v>
      </c>
      <c r="J150">
        <v>139.76123046875</v>
      </c>
      <c r="K150">
        <f>E150*PI()/180</f>
        <v>0.62335300028647822</v>
      </c>
      <c r="L150">
        <f t="shared" si="120"/>
        <v>2.4392968341116004</v>
      </c>
      <c r="M150">
        <f t="shared" si="121"/>
        <v>0.62335413212994129</v>
      </c>
      <c r="N150">
        <f t="shared" si="122"/>
        <v>2.4392936383183055</v>
      </c>
      <c r="O150">
        <f t="shared" si="123"/>
        <v>0.94794152197184645</v>
      </c>
      <c r="P150">
        <f t="shared" si="124"/>
        <v>0.60373344267671347</v>
      </c>
      <c r="Q150">
        <f t="shared" si="125"/>
        <v>-0.5634303877321738</v>
      </c>
      <c r="R150">
        <f t="shared" si="126"/>
        <v>-0.96257600818290445</v>
      </c>
      <c r="S150">
        <f t="shared" si="127"/>
        <v>-4.962359691597764E-2</v>
      </c>
      <c r="U150" s="1" t="s">
        <v>225</v>
      </c>
      <c r="V150" s="3">
        <v>0.99990000000000001</v>
      </c>
      <c r="W150" s="3">
        <v>6378137</v>
      </c>
      <c r="X150" s="3">
        <v>298.25722210100002</v>
      </c>
      <c r="AA150" s="3">
        <f t="shared" si="128"/>
        <v>1.6792203946287445E-3</v>
      </c>
      <c r="AB150" s="3">
        <f t="shared" si="149"/>
        <v>1.0000007049454078</v>
      </c>
      <c r="AC150" s="3">
        <f t="shared" si="129"/>
        <v>-2.5188297041239312E-3</v>
      </c>
      <c r="AD150" s="3">
        <f t="shared" si="130"/>
        <v>2.6435429493240994E-6</v>
      </c>
      <c r="AE150" s="3">
        <f t="shared" si="131"/>
        <v>-3.4526259073074147E-9</v>
      </c>
      <c r="AF150" s="3">
        <f t="shared" si="132"/>
        <v>4.8918304243879506E-12</v>
      </c>
      <c r="AG150" s="3">
        <f t="shared" si="133"/>
        <v>-7.2287260458139161E-15</v>
      </c>
      <c r="AH150" s="3" t="s">
        <v>57</v>
      </c>
      <c r="AI150" s="3">
        <f t="shared" si="134"/>
        <v>8.377318247285465E-4</v>
      </c>
      <c r="AJ150" s="3">
        <f t="shared" si="135"/>
        <v>7.6085278483792483E-7</v>
      </c>
      <c r="AK150" s="3">
        <f t="shared" si="136"/>
        <v>1.1976455002315586E-9</v>
      </c>
      <c r="AL150" s="3">
        <f t="shared" si="137"/>
        <v>2.4291502606542476E-12</v>
      </c>
      <c r="AM150" s="3">
        <f t="shared" si="138"/>
        <v>5.7501643840919741E-15</v>
      </c>
      <c r="AP150" s="3">
        <f t="shared" si="139"/>
        <v>6366812.4008564716</v>
      </c>
      <c r="AQ150">
        <f t="shared" si="140"/>
        <v>-2.3861053274235222E-3</v>
      </c>
      <c r="AR150">
        <f t="shared" si="141"/>
        <v>3953586.9442910855</v>
      </c>
      <c r="AU150">
        <f t="shared" si="142"/>
        <v>0.99999999999489342</v>
      </c>
      <c r="AV150">
        <f t="shared" si="143"/>
        <v>3.1957932948801786E-6</v>
      </c>
      <c r="AY150">
        <f t="shared" si="144"/>
        <v>0.71417175756226858</v>
      </c>
      <c r="AZ150">
        <f t="shared" si="150"/>
        <v>1.2288373770762264</v>
      </c>
      <c r="BC150">
        <f t="shared" si="145"/>
        <v>0.62017402408771083</v>
      </c>
      <c r="BD150">
        <f t="shared" si="146"/>
        <v>2.6006641354701765E-6</v>
      </c>
      <c r="BG150">
        <f t="shared" si="147"/>
        <v>-7.1945985406637192</v>
      </c>
      <c r="BH150">
        <f t="shared" si="148"/>
        <v>16.566902226422286</v>
      </c>
    </row>
    <row r="151" spans="5:60">
      <c r="E151">
        <v>35.715496063232401</v>
      </c>
      <c r="F151">
        <v>139.76141357421801</v>
      </c>
      <c r="G151">
        <v>1.5</v>
      </c>
      <c r="H151">
        <v>15.95</v>
      </c>
      <c r="I151">
        <v>35.715560913085902</v>
      </c>
      <c r="J151">
        <v>139.76123046875</v>
      </c>
      <c r="K151">
        <f>E151*PI()/180</f>
        <v>0.62335300028647822</v>
      </c>
      <c r="L151">
        <f t="shared" si="120"/>
        <v>2.4392968341116004</v>
      </c>
      <c r="M151">
        <f t="shared" si="121"/>
        <v>0.62335413212994129</v>
      </c>
      <c r="N151">
        <f t="shared" si="122"/>
        <v>2.4392936383183055</v>
      </c>
      <c r="O151">
        <f t="shared" si="123"/>
        <v>0.94794152197184645</v>
      </c>
      <c r="P151">
        <f t="shared" si="124"/>
        <v>0.60373344267671347</v>
      </c>
      <c r="Q151">
        <f t="shared" si="125"/>
        <v>-0.5634303877321738</v>
      </c>
      <c r="R151">
        <f t="shared" si="126"/>
        <v>-0.96257600818290445</v>
      </c>
      <c r="S151">
        <f t="shared" si="127"/>
        <v>-4.962359691597764E-2</v>
      </c>
      <c r="U151" s="1" t="s">
        <v>226</v>
      </c>
      <c r="V151" s="3">
        <v>0.99990000000000001</v>
      </c>
      <c r="W151" s="3">
        <v>6378137</v>
      </c>
      <c r="X151" s="3">
        <v>298.25722210100002</v>
      </c>
      <c r="AA151" s="3">
        <f t="shared" si="128"/>
        <v>1.6792203946287445E-3</v>
      </c>
      <c r="AB151" s="3">
        <f t="shared" si="149"/>
        <v>1.0000007049454078</v>
      </c>
      <c r="AC151" s="3">
        <f t="shared" si="129"/>
        <v>-2.5188297041239312E-3</v>
      </c>
      <c r="AD151" s="3">
        <f t="shared" si="130"/>
        <v>2.6435429493240994E-6</v>
      </c>
      <c r="AE151" s="3">
        <f t="shared" si="131"/>
        <v>-3.4526259073074147E-9</v>
      </c>
      <c r="AF151" s="3">
        <f t="shared" si="132"/>
        <v>4.8918304243879506E-12</v>
      </c>
      <c r="AG151" s="3">
        <f t="shared" si="133"/>
        <v>-7.2287260458139161E-15</v>
      </c>
      <c r="AH151" s="3" t="s">
        <v>57</v>
      </c>
      <c r="AI151" s="3">
        <f t="shared" si="134"/>
        <v>8.377318247285465E-4</v>
      </c>
      <c r="AJ151" s="3">
        <f t="shared" si="135"/>
        <v>7.6085278483792483E-7</v>
      </c>
      <c r="AK151" s="3">
        <f t="shared" si="136"/>
        <v>1.1976455002315586E-9</v>
      </c>
      <c r="AL151" s="3">
        <f t="shared" si="137"/>
        <v>2.4291502606542476E-12</v>
      </c>
      <c r="AM151" s="3">
        <f t="shared" si="138"/>
        <v>5.7501643840919741E-15</v>
      </c>
      <c r="AP151" s="3">
        <f t="shared" si="139"/>
        <v>6366812.4008564716</v>
      </c>
      <c r="AQ151">
        <f t="shared" si="140"/>
        <v>-2.3861053274235222E-3</v>
      </c>
      <c r="AR151">
        <f t="shared" si="141"/>
        <v>3953586.9442910855</v>
      </c>
      <c r="AU151">
        <f t="shared" si="142"/>
        <v>0.99999999999489342</v>
      </c>
      <c r="AV151">
        <f t="shared" si="143"/>
        <v>3.1957932948801786E-6</v>
      </c>
      <c r="AY151">
        <f t="shared" si="144"/>
        <v>0.71417175756226858</v>
      </c>
      <c r="AZ151">
        <f t="shared" si="150"/>
        <v>1.2288373770762264</v>
      </c>
      <c r="BC151">
        <f t="shared" si="145"/>
        <v>0.62017402408771083</v>
      </c>
      <c r="BD151">
        <f t="shared" si="146"/>
        <v>2.6006641354701765E-6</v>
      </c>
      <c r="BG151">
        <f t="shared" si="147"/>
        <v>-7.1945985406637192</v>
      </c>
      <c r="BH151">
        <f t="shared" si="148"/>
        <v>16.566902226422286</v>
      </c>
    </row>
    <row r="152" spans="5:60">
      <c r="E152">
        <v>35.715496063232401</v>
      </c>
      <c r="F152">
        <v>139.76141357421801</v>
      </c>
      <c r="G152">
        <v>1.5</v>
      </c>
      <c r="H152">
        <v>15.95</v>
      </c>
      <c r="I152">
        <v>35.715560913085902</v>
      </c>
      <c r="J152">
        <v>139.76123046875</v>
      </c>
      <c r="K152">
        <f>E152*PI()/180</f>
        <v>0.62335300028647822</v>
      </c>
      <c r="L152">
        <f t="shared" si="120"/>
        <v>2.4392968341116004</v>
      </c>
      <c r="M152">
        <f t="shared" si="121"/>
        <v>0.62335413212994129</v>
      </c>
      <c r="N152">
        <f t="shared" si="122"/>
        <v>2.4392936383183055</v>
      </c>
      <c r="O152">
        <f t="shared" si="123"/>
        <v>0.94794152197184645</v>
      </c>
      <c r="P152">
        <f t="shared" si="124"/>
        <v>0.60373344267671347</v>
      </c>
      <c r="Q152">
        <f t="shared" si="125"/>
        <v>-0.5634303877321738</v>
      </c>
      <c r="R152">
        <f t="shared" si="126"/>
        <v>-0.96257600818290445</v>
      </c>
      <c r="S152">
        <f t="shared" si="127"/>
        <v>-4.962359691597764E-2</v>
      </c>
      <c r="U152" s="1" t="s">
        <v>227</v>
      </c>
      <c r="V152" s="3">
        <v>0.99990000000000001</v>
      </c>
      <c r="W152" s="3">
        <v>6378137</v>
      </c>
      <c r="X152" s="3">
        <v>298.25722210100002</v>
      </c>
      <c r="AA152" s="3">
        <f t="shared" si="128"/>
        <v>1.6792203946287445E-3</v>
      </c>
      <c r="AB152" s="3">
        <f t="shared" si="149"/>
        <v>1.0000007049454078</v>
      </c>
      <c r="AC152" s="3">
        <f t="shared" si="129"/>
        <v>-2.5188297041239312E-3</v>
      </c>
      <c r="AD152" s="3">
        <f t="shared" si="130"/>
        <v>2.6435429493240994E-6</v>
      </c>
      <c r="AE152" s="3">
        <f t="shared" si="131"/>
        <v>-3.4526259073074147E-9</v>
      </c>
      <c r="AF152" s="3">
        <f t="shared" si="132"/>
        <v>4.8918304243879506E-12</v>
      </c>
      <c r="AG152" s="3">
        <f t="shared" si="133"/>
        <v>-7.2287260458139161E-15</v>
      </c>
      <c r="AH152" s="3" t="s">
        <v>57</v>
      </c>
      <c r="AI152" s="3">
        <f t="shared" si="134"/>
        <v>8.377318247285465E-4</v>
      </c>
      <c r="AJ152" s="3">
        <f t="shared" si="135"/>
        <v>7.6085278483792483E-7</v>
      </c>
      <c r="AK152" s="3">
        <f t="shared" si="136"/>
        <v>1.1976455002315586E-9</v>
      </c>
      <c r="AL152" s="3">
        <f t="shared" si="137"/>
        <v>2.4291502606542476E-12</v>
      </c>
      <c r="AM152" s="3">
        <f t="shared" si="138"/>
        <v>5.7501643840919741E-15</v>
      </c>
      <c r="AP152" s="3">
        <f t="shared" si="139"/>
        <v>6366812.4008564716</v>
      </c>
      <c r="AQ152">
        <f t="shared" si="140"/>
        <v>-2.3861053274235222E-3</v>
      </c>
      <c r="AR152">
        <f t="shared" si="141"/>
        <v>3953586.9442910855</v>
      </c>
      <c r="AU152">
        <f t="shared" si="142"/>
        <v>0.99999999999489342</v>
      </c>
      <c r="AV152">
        <f t="shared" si="143"/>
        <v>3.1957932948801786E-6</v>
      </c>
      <c r="AY152">
        <f t="shared" si="144"/>
        <v>0.71417175756226858</v>
      </c>
      <c r="AZ152">
        <f t="shared" si="150"/>
        <v>1.2288373770762264</v>
      </c>
      <c r="BC152">
        <f t="shared" si="145"/>
        <v>0.62017402408771083</v>
      </c>
      <c r="BD152">
        <f t="shared" si="146"/>
        <v>2.6006641354701765E-6</v>
      </c>
      <c r="BG152">
        <f t="shared" si="147"/>
        <v>-7.1945985406637192</v>
      </c>
      <c r="BH152">
        <f t="shared" si="148"/>
        <v>16.566902226422286</v>
      </c>
    </row>
    <row r="153" spans="5:60">
      <c r="E153">
        <v>35.715496063232401</v>
      </c>
      <c r="F153">
        <v>139.76141357421801</v>
      </c>
      <c r="G153">
        <v>1.5</v>
      </c>
      <c r="H153">
        <v>15.95</v>
      </c>
      <c r="I153">
        <v>35.715560913085902</v>
      </c>
      <c r="J153">
        <v>139.76123046875</v>
      </c>
      <c r="K153">
        <f>E153*PI()/180</f>
        <v>0.62335300028647822</v>
      </c>
      <c r="L153">
        <f t="shared" si="120"/>
        <v>2.4392968341116004</v>
      </c>
      <c r="M153">
        <f t="shared" si="121"/>
        <v>0.62335413212994129</v>
      </c>
      <c r="N153">
        <f t="shared" si="122"/>
        <v>2.4392936383183055</v>
      </c>
      <c r="O153">
        <f t="shared" si="123"/>
        <v>0.94794152197184645</v>
      </c>
      <c r="P153">
        <f t="shared" si="124"/>
        <v>0.60373344267671347</v>
      </c>
      <c r="Q153">
        <f t="shared" si="125"/>
        <v>-0.5634303877321738</v>
      </c>
      <c r="R153">
        <f t="shared" si="126"/>
        <v>-0.96257600818290445</v>
      </c>
      <c r="S153">
        <f t="shared" si="127"/>
        <v>-4.962359691597764E-2</v>
      </c>
      <c r="U153" s="1" t="s">
        <v>228</v>
      </c>
      <c r="V153" s="3">
        <v>0.99990000000000001</v>
      </c>
      <c r="W153" s="3">
        <v>6378137</v>
      </c>
      <c r="X153" s="3">
        <v>298.25722210100002</v>
      </c>
      <c r="AA153" s="3">
        <f t="shared" si="128"/>
        <v>1.6792203946287445E-3</v>
      </c>
      <c r="AB153" s="3">
        <f t="shared" si="149"/>
        <v>1.0000007049454078</v>
      </c>
      <c r="AC153" s="3">
        <f t="shared" si="129"/>
        <v>-2.5188297041239312E-3</v>
      </c>
      <c r="AD153" s="3">
        <f t="shared" si="130"/>
        <v>2.6435429493240994E-6</v>
      </c>
      <c r="AE153" s="3">
        <f t="shared" si="131"/>
        <v>-3.4526259073074147E-9</v>
      </c>
      <c r="AF153" s="3">
        <f t="shared" si="132"/>
        <v>4.8918304243879506E-12</v>
      </c>
      <c r="AG153" s="3">
        <f t="shared" si="133"/>
        <v>-7.2287260458139161E-15</v>
      </c>
      <c r="AH153" s="3" t="s">
        <v>57</v>
      </c>
      <c r="AI153" s="3">
        <f t="shared" si="134"/>
        <v>8.377318247285465E-4</v>
      </c>
      <c r="AJ153" s="3">
        <f t="shared" si="135"/>
        <v>7.6085278483792483E-7</v>
      </c>
      <c r="AK153" s="3">
        <f t="shared" si="136"/>
        <v>1.1976455002315586E-9</v>
      </c>
      <c r="AL153" s="3">
        <f t="shared" si="137"/>
        <v>2.4291502606542476E-12</v>
      </c>
      <c r="AM153" s="3">
        <f t="shared" si="138"/>
        <v>5.7501643840919741E-15</v>
      </c>
      <c r="AP153" s="3">
        <f t="shared" si="139"/>
        <v>6366812.4008564716</v>
      </c>
      <c r="AQ153">
        <f t="shared" si="140"/>
        <v>-2.3861053274235222E-3</v>
      </c>
      <c r="AR153">
        <f t="shared" si="141"/>
        <v>3953586.9442910855</v>
      </c>
      <c r="AU153">
        <f t="shared" si="142"/>
        <v>0.99999999999489342</v>
      </c>
      <c r="AV153">
        <f t="shared" si="143"/>
        <v>3.1957932948801786E-6</v>
      </c>
      <c r="AY153">
        <f t="shared" si="144"/>
        <v>0.71417175756226858</v>
      </c>
      <c r="AZ153">
        <f t="shared" si="150"/>
        <v>1.2288373770762264</v>
      </c>
      <c r="BC153">
        <f t="shared" si="145"/>
        <v>0.62017402408771083</v>
      </c>
      <c r="BD153">
        <f t="shared" si="146"/>
        <v>2.6006641354701765E-6</v>
      </c>
      <c r="BG153">
        <f t="shared" si="147"/>
        <v>-7.1945985406637192</v>
      </c>
      <c r="BH153">
        <f t="shared" si="148"/>
        <v>16.566902226422286</v>
      </c>
    </row>
    <row r="154" spans="5:60">
      <c r="E154">
        <v>35.715496063232401</v>
      </c>
      <c r="F154">
        <v>139.76141357421801</v>
      </c>
      <c r="G154">
        <v>1.5</v>
      </c>
      <c r="H154">
        <v>15.95</v>
      </c>
      <c r="I154">
        <v>35.715560913085902</v>
      </c>
      <c r="J154">
        <v>139.76123046875</v>
      </c>
      <c r="K154">
        <f>E154*PI()/180</f>
        <v>0.62335300028647822</v>
      </c>
      <c r="L154">
        <f t="shared" si="120"/>
        <v>2.4392968341116004</v>
      </c>
      <c r="M154">
        <f t="shared" si="121"/>
        <v>0.62335413212994129</v>
      </c>
      <c r="N154">
        <f t="shared" si="122"/>
        <v>2.4392936383183055</v>
      </c>
      <c r="O154">
        <f t="shared" si="123"/>
        <v>0.94794152197184645</v>
      </c>
      <c r="P154">
        <f t="shared" si="124"/>
        <v>0.60373344267671347</v>
      </c>
      <c r="Q154">
        <f t="shared" si="125"/>
        <v>-0.5634303877321738</v>
      </c>
      <c r="R154">
        <f t="shared" si="126"/>
        <v>-0.96257600818290445</v>
      </c>
      <c r="S154">
        <f t="shared" si="127"/>
        <v>-4.962359691597764E-2</v>
      </c>
      <c r="U154" s="1" t="s">
        <v>229</v>
      </c>
      <c r="V154" s="3">
        <v>0.99990000000000001</v>
      </c>
      <c r="W154" s="3">
        <v>6378137</v>
      </c>
      <c r="X154" s="3">
        <v>298.25722210100002</v>
      </c>
      <c r="AA154" s="3">
        <f t="shared" si="128"/>
        <v>1.6792203946287445E-3</v>
      </c>
      <c r="AB154" s="3">
        <f t="shared" si="149"/>
        <v>1.0000007049454078</v>
      </c>
      <c r="AC154" s="3">
        <f t="shared" si="129"/>
        <v>-2.5188297041239312E-3</v>
      </c>
      <c r="AD154" s="3">
        <f t="shared" si="130"/>
        <v>2.6435429493240994E-6</v>
      </c>
      <c r="AE154" s="3">
        <f t="shared" si="131"/>
        <v>-3.4526259073074147E-9</v>
      </c>
      <c r="AF154" s="3">
        <f t="shared" si="132"/>
        <v>4.8918304243879506E-12</v>
      </c>
      <c r="AG154" s="3">
        <f t="shared" si="133"/>
        <v>-7.2287260458139161E-15</v>
      </c>
      <c r="AH154" s="3" t="s">
        <v>57</v>
      </c>
      <c r="AI154" s="3">
        <f t="shared" si="134"/>
        <v>8.377318247285465E-4</v>
      </c>
      <c r="AJ154" s="3">
        <f t="shared" si="135"/>
        <v>7.6085278483792483E-7</v>
      </c>
      <c r="AK154" s="3">
        <f t="shared" si="136"/>
        <v>1.1976455002315586E-9</v>
      </c>
      <c r="AL154" s="3">
        <f t="shared" si="137"/>
        <v>2.4291502606542476E-12</v>
      </c>
      <c r="AM154" s="3">
        <f t="shared" si="138"/>
        <v>5.7501643840919741E-15</v>
      </c>
      <c r="AP154" s="3">
        <f t="shared" si="139"/>
        <v>6366812.4008564716</v>
      </c>
      <c r="AQ154">
        <f t="shared" si="140"/>
        <v>-2.3861053274235222E-3</v>
      </c>
      <c r="AR154">
        <f t="shared" si="141"/>
        <v>3953586.9442910855</v>
      </c>
      <c r="AU154">
        <f t="shared" si="142"/>
        <v>0.99999999999489342</v>
      </c>
      <c r="AV154">
        <f t="shared" si="143"/>
        <v>3.1957932948801786E-6</v>
      </c>
      <c r="AY154">
        <f t="shared" si="144"/>
        <v>0.71417175756226858</v>
      </c>
      <c r="AZ154">
        <f t="shared" si="150"/>
        <v>1.2288373770762264</v>
      </c>
      <c r="BC154">
        <f t="shared" si="145"/>
        <v>0.62017402408771083</v>
      </c>
      <c r="BD154">
        <f t="shared" si="146"/>
        <v>2.6006641354701765E-6</v>
      </c>
      <c r="BG154">
        <f t="shared" si="147"/>
        <v>-7.1945985406637192</v>
      </c>
      <c r="BH154">
        <f t="shared" si="148"/>
        <v>16.566902226422286</v>
      </c>
    </row>
    <row r="155" spans="5:60">
      <c r="E155">
        <v>35.715496063232401</v>
      </c>
      <c r="F155">
        <v>139.76141357421801</v>
      </c>
      <c r="G155">
        <v>1.5</v>
      </c>
      <c r="H155">
        <v>15.95</v>
      </c>
      <c r="I155">
        <v>35.715560913085902</v>
      </c>
      <c r="J155">
        <v>139.76123046875</v>
      </c>
      <c r="K155">
        <f>E155*PI()/180</f>
        <v>0.62335300028647822</v>
      </c>
      <c r="L155">
        <f t="shared" si="120"/>
        <v>2.4392968341116004</v>
      </c>
      <c r="M155">
        <f t="shared" si="121"/>
        <v>0.62335413212994129</v>
      </c>
      <c r="N155">
        <f t="shared" si="122"/>
        <v>2.4392936383183055</v>
      </c>
      <c r="O155">
        <f t="shared" si="123"/>
        <v>0.94794152197184645</v>
      </c>
      <c r="P155">
        <f t="shared" si="124"/>
        <v>0.60373344267671347</v>
      </c>
      <c r="Q155">
        <f t="shared" si="125"/>
        <v>-0.5634303877321738</v>
      </c>
      <c r="R155">
        <f t="shared" si="126"/>
        <v>-0.96257600818290445</v>
      </c>
      <c r="S155">
        <f t="shared" si="127"/>
        <v>-4.962359691597764E-2</v>
      </c>
      <c r="U155" s="1" t="s">
        <v>230</v>
      </c>
      <c r="V155" s="3">
        <v>0.99990000000000001</v>
      </c>
      <c r="W155" s="3">
        <v>6378137</v>
      </c>
      <c r="X155" s="3">
        <v>298.25722210100002</v>
      </c>
      <c r="AA155" s="3">
        <f t="shared" si="128"/>
        <v>1.6792203946287445E-3</v>
      </c>
      <c r="AB155" s="3">
        <f t="shared" si="149"/>
        <v>1.0000007049454078</v>
      </c>
      <c r="AC155" s="3">
        <f t="shared" si="129"/>
        <v>-2.5188297041239312E-3</v>
      </c>
      <c r="AD155" s="3">
        <f t="shared" si="130"/>
        <v>2.6435429493240994E-6</v>
      </c>
      <c r="AE155" s="3">
        <f t="shared" si="131"/>
        <v>-3.4526259073074147E-9</v>
      </c>
      <c r="AF155" s="3">
        <f t="shared" si="132"/>
        <v>4.8918304243879506E-12</v>
      </c>
      <c r="AG155" s="3">
        <f t="shared" si="133"/>
        <v>-7.2287260458139161E-15</v>
      </c>
      <c r="AH155" s="3" t="s">
        <v>57</v>
      </c>
      <c r="AI155" s="3">
        <f t="shared" si="134"/>
        <v>8.377318247285465E-4</v>
      </c>
      <c r="AJ155" s="3">
        <f t="shared" si="135"/>
        <v>7.6085278483792483E-7</v>
      </c>
      <c r="AK155" s="3">
        <f t="shared" si="136"/>
        <v>1.1976455002315586E-9</v>
      </c>
      <c r="AL155" s="3">
        <f t="shared" si="137"/>
        <v>2.4291502606542476E-12</v>
      </c>
      <c r="AM155" s="3">
        <f t="shared" si="138"/>
        <v>5.7501643840919741E-15</v>
      </c>
      <c r="AP155" s="3">
        <f t="shared" si="139"/>
        <v>6366812.4008564716</v>
      </c>
      <c r="AQ155">
        <f t="shared" si="140"/>
        <v>-2.3861053274235222E-3</v>
      </c>
      <c r="AR155">
        <f t="shared" si="141"/>
        <v>3953586.9442910855</v>
      </c>
      <c r="AU155">
        <f t="shared" si="142"/>
        <v>0.99999999999489342</v>
      </c>
      <c r="AV155">
        <f t="shared" si="143"/>
        <v>3.1957932948801786E-6</v>
      </c>
      <c r="AY155">
        <f t="shared" si="144"/>
        <v>0.71417175756226858</v>
      </c>
      <c r="AZ155">
        <f t="shared" si="150"/>
        <v>1.2288373770762264</v>
      </c>
      <c r="BC155">
        <f t="shared" si="145"/>
        <v>0.62017402408771083</v>
      </c>
      <c r="BD155">
        <f t="shared" si="146"/>
        <v>2.6006641354701765E-6</v>
      </c>
      <c r="BG155">
        <f t="shared" si="147"/>
        <v>-7.1945985406637192</v>
      </c>
      <c r="BH155">
        <f t="shared" si="148"/>
        <v>16.566902226422286</v>
      </c>
    </row>
    <row r="156" spans="5:60">
      <c r="E156">
        <v>35.715496063232401</v>
      </c>
      <c r="F156">
        <v>139.76142883300699</v>
      </c>
      <c r="G156">
        <v>1.5</v>
      </c>
      <c r="H156">
        <v>17.47</v>
      </c>
      <c r="I156">
        <v>35.715560913085902</v>
      </c>
      <c r="J156">
        <v>139.76123046875</v>
      </c>
      <c r="K156">
        <f>E156*PI()/180</f>
        <v>0.62335300028647822</v>
      </c>
      <c r="L156">
        <f t="shared" si="120"/>
        <v>2.4392971004277082</v>
      </c>
      <c r="M156">
        <f t="shared" si="121"/>
        <v>0.62335413212994129</v>
      </c>
      <c r="N156">
        <f t="shared" si="122"/>
        <v>2.4392936383183055</v>
      </c>
      <c r="O156">
        <f t="shared" si="123"/>
        <v>0.94794152197184645</v>
      </c>
      <c r="P156">
        <f t="shared" si="124"/>
        <v>0.60373344267671347</v>
      </c>
      <c r="Q156">
        <f t="shared" si="125"/>
        <v>-0.5634303877321738</v>
      </c>
      <c r="R156">
        <f t="shared" si="126"/>
        <v>-0.96257600818290445</v>
      </c>
      <c r="S156">
        <f t="shared" si="127"/>
        <v>-4.962359691597764E-2</v>
      </c>
      <c r="U156" s="1" t="s">
        <v>231</v>
      </c>
      <c r="V156" s="3">
        <v>0.99990000000000001</v>
      </c>
      <c r="W156" s="3">
        <v>6378137</v>
      </c>
      <c r="X156" s="3">
        <v>298.25722210100002</v>
      </c>
      <c r="AA156" s="3">
        <f t="shared" si="128"/>
        <v>1.6792203946287445E-3</v>
      </c>
      <c r="AB156" s="3">
        <f t="shared" si="149"/>
        <v>1.0000007049454078</v>
      </c>
      <c r="AC156" s="3">
        <f t="shared" si="129"/>
        <v>-2.5188297041239312E-3</v>
      </c>
      <c r="AD156" s="3">
        <f t="shared" si="130"/>
        <v>2.6435429493240994E-6</v>
      </c>
      <c r="AE156" s="3">
        <f t="shared" si="131"/>
        <v>-3.4526259073074147E-9</v>
      </c>
      <c r="AF156" s="3">
        <f t="shared" si="132"/>
        <v>4.8918304243879506E-12</v>
      </c>
      <c r="AG156" s="3">
        <f t="shared" si="133"/>
        <v>-7.2287260458139161E-15</v>
      </c>
      <c r="AH156" s="3" t="s">
        <v>57</v>
      </c>
      <c r="AI156" s="3">
        <f t="shared" si="134"/>
        <v>8.377318247285465E-4</v>
      </c>
      <c r="AJ156" s="3">
        <f t="shared" si="135"/>
        <v>7.6085278483792483E-7</v>
      </c>
      <c r="AK156" s="3">
        <f t="shared" si="136"/>
        <v>1.1976455002315586E-9</v>
      </c>
      <c r="AL156" s="3">
        <f t="shared" si="137"/>
        <v>2.4291502606542476E-12</v>
      </c>
      <c r="AM156" s="3">
        <f t="shared" si="138"/>
        <v>5.7501643840919741E-15</v>
      </c>
      <c r="AP156" s="3">
        <f t="shared" si="139"/>
        <v>6366812.4008564716</v>
      </c>
      <c r="AQ156">
        <f t="shared" si="140"/>
        <v>-2.3861053274235222E-3</v>
      </c>
      <c r="AR156">
        <f t="shared" si="141"/>
        <v>3953586.9442910855</v>
      </c>
      <c r="AU156">
        <f t="shared" si="142"/>
        <v>0.99999999999400691</v>
      </c>
      <c r="AV156">
        <f t="shared" si="143"/>
        <v>3.4621094027118218E-6</v>
      </c>
      <c r="AY156">
        <f t="shared" si="144"/>
        <v>0.71417175756226858</v>
      </c>
      <c r="AZ156">
        <f t="shared" si="150"/>
        <v>1.2288373770762264</v>
      </c>
      <c r="BC156">
        <f t="shared" si="145"/>
        <v>0.62017402408813005</v>
      </c>
      <c r="BD156">
        <f t="shared" si="146"/>
        <v>2.8173861466993958E-6</v>
      </c>
      <c r="BG156">
        <f t="shared" si="147"/>
        <v>-7.194595857989043</v>
      </c>
      <c r="BH156">
        <f t="shared" si="148"/>
        <v>17.947477411575484</v>
      </c>
    </row>
    <row r="157" spans="5:60">
      <c r="E157">
        <v>35.715496063232401</v>
      </c>
      <c r="F157">
        <v>139.76142883300699</v>
      </c>
      <c r="G157">
        <v>1.5</v>
      </c>
      <c r="H157">
        <v>17.47</v>
      </c>
      <c r="I157">
        <v>35.715560913085902</v>
      </c>
      <c r="J157">
        <v>139.76123046875</v>
      </c>
      <c r="K157">
        <f>E157*PI()/180</f>
        <v>0.62335300028647822</v>
      </c>
      <c r="L157">
        <f t="shared" si="120"/>
        <v>2.4392971004277082</v>
      </c>
      <c r="M157">
        <f t="shared" si="121"/>
        <v>0.62335413212994129</v>
      </c>
      <c r="N157">
        <f t="shared" si="122"/>
        <v>2.4392936383183055</v>
      </c>
      <c r="O157">
        <f t="shared" si="123"/>
        <v>0.94794152197184645</v>
      </c>
      <c r="P157">
        <f t="shared" si="124"/>
        <v>0.60373344267671347</v>
      </c>
      <c r="Q157">
        <f t="shared" si="125"/>
        <v>-0.5634303877321738</v>
      </c>
      <c r="R157">
        <f t="shared" si="126"/>
        <v>-0.96257600818290445</v>
      </c>
      <c r="S157">
        <f t="shared" si="127"/>
        <v>-4.962359691597764E-2</v>
      </c>
      <c r="U157" s="1" t="s">
        <v>232</v>
      </c>
      <c r="V157" s="3">
        <v>0.99990000000000001</v>
      </c>
      <c r="W157" s="3">
        <v>6378137</v>
      </c>
      <c r="X157" s="3">
        <v>298.25722210100002</v>
      </c>
      <c r="AA157" s="3">
        <f t="shared" si="128"/>
        <v>1.6792203946287445E-3</v>
      </c>
      <c r="AB157" s="3">
        <f t="shared" si="149"/>
        <v>1.0000007049454078</v>
      </c>
      <c r="AC157" s="3">
        <f t="shared" si="129"/>
        <v>-2.5188297041239312E-3</v>
      </c>
      <c r="AD157" s="3">
        <f t="shared" si="130"/>
        <v>2.6435429493240994E-6</v>
      </c>
      <c r="AE157" s="3">
        <f t="shared" si="131"/>
        <v>-3.4526259073074147E-9</v>
      </c>
      <c r="AF157" s="3">
        <f t="shared" si="132"/>
        <v>4.8918304243879506E-12</v>
      </c>
      <c r="AG157" s="3">
        <f t="shared" si="133"/>
        <v>-7.2287260458139161E-15</v>
      </c>
      <c r="AH157" s="3" t="s">
        <v>57</v>
      </c>
      <c r="AI157" s="3">
        <f t="shared" si="134"/>
        <v>8.377318247285465E-4</v>
      </c>
      <c r="AJ157" s="3">
        <f t="shared" si="135"/>
        <v>7.6085278483792483E-7</v>
      </c>
      <c r="AK157" s="3">
        <f t="shared" si="136"/>
        <v>1.1976455002315586E-9</v>
      </c>
      <c r="AL157" s="3">
        <f t="shared" si="137"/>
        <v>2.4291502606542476E-12</v>
      </c>
      <c r="AM157" s="3">
        <f t="shared" si="138"/>
        <v>5.7501643840919741E-15</v>
      </c>
      <c r="AP157" s="3">
        <f t="shared" si="139"/>
        <v>6366812.4008564716</v>
      </c>
      <c r="AQ157">
        <f t="shared" si="140"/>
        <v>-2.3861053274235222E-3</v>
      </c>
      <c r="AR157">
        <f t="shared" si="141"/>
        <v>3953586.9442910855</v>
      </c>
      <c r="AU157">
        <f t="shared" si="142"/>
        <v>0.99999999999400691</v>
      </c>
      <c r="AV157">
        <f t="shared" si="143"/>
        <v>3.4621094027118218E-6</v>
      </c>
      <c r="AY157">
        <f t="shared" si="144"/>
        <v>0.71417175756226858</v>
      </c>
      <c r="AZ157">
        <f t="shared" si="150"/>
        <v>1.2288373770762264</v>
      </c>
      <c r="BC157">
        <f t="shared" si="145"/>
        <v>0.62017402408813005</v>
      </c>
      <c r="BD157">
        <f t="shared" si="146"/>
        <v>2.8173861466993958E-6</v>
      </c>
      <c r="BG157">
        <f t="shared" si="147"/>
        <v>-7.194595857989043</v>
      </c>
      <c r="BH157">
        <f t="shared" si="148"/>
        <v>17.947477411575484</v>
      </c>
    </row>
    <row r="158" spans="5:60">
      <c r="E158">
        <v>35.715499877929602</v>
      </c>
      <c r="F158">
        <v>139.76141357421801</v>
      </c>
      <c r="G158">
        <v>2.25</v>
      </c>
      <c r="H158">
        <v>15.95</v>
      </c>
      <c r="I158">
        <v>35.715560913085902</v>
      </c>
      <c r="J158">
        <v>139.76123046875</v>
      </c>
      <c r="K158">
        <f>E158*PI()/180</f>
        <v>0.6233530668655044</v>
      </c>
      <c r="L158">
        <f t="shared" si="120"/>
        <v>2.4392968341116004</v>
      </c>
      <c r="M158">
        <f t="shared" si="121"/>
        <v>0.62335413212994129</v>
      </c>
      <c r="N158">
        <f t="shared" si="122"/>
        <v>2.4392936383183055</v>
      </c>
      <c r="O158">
        <f t="shared" si="123"/>
        <v>0.94794152197184645</v>
      </c>
      <c r="P158">
        <f t="shared" si="124"/>
        <v>0.60373344267671347</v>
      </c>
      <c r="Q158">
        <f t="shared" si="125"/>
        <v>-0.5634303877321738</v>
      </c>
      <c r="R158">
        <f t="shared" si="126"/>
        <v>-0.96257600818290445</v>
      </c>
      <c r="S158">
        <f t="shared" si="127"/>
        <v>-4.962359691597764E-2</v>
      </c>
      <c r="U158" s="1" t="s">
        <v>233</v>
      </c>
      <c r="V158" s="3">
        <v>0.99990000000000001</v>
      </c>
      <c r="W158" s="3">
        <v>6378137</v>
      </c>
      <c r="X158" s="3">
        <v>298.25722210100002</v>
      </c>
      <c r="AA158" s="3">
        <f t="shared" si="128"/>
        <v>1.6792203946287445E-3</v>
      </c>
      <c r="AB158" s="3">
        <f t="shared" si="149"/>
        <v>1.0000007049454078</v>
      </c>
      <c r="AC158" s="3">
        <f t="shared" si="129"/>
        <v>-2.5188297041239312E-3</v>
      </c>
      <c r="AD158" s="3">
        <f t="shared" si="130"/>
        <v>2.6435429493240994E-6</v>
      </c>
      <c r="AE158" s="3">
        <f t="shared" si="131"/>
        <v>-3.4526259073074147E-9</v>
      </c>
      <c r="AF158" s="3">
        <f t="shared" si="132"/>
        <v>4.8918304243879506E-12</v>
      </c>
      <c r="AG158" s="3">
        <f t="shared" si="133"/>
        <v>-7.2287260458139161E-15</v>
      </c>
      <c r="AH158" s="3" t="s">
        <v>57</v>
      </c>
      <c r="AI158" s="3">
        <f t="shared" si="134"/>
        <v>8.377318247285465E-4</v>
      </c>
      <c r="AJ158" s="3">
        <f t="shared" si="135"/>
        <v>7.6085278483792483E-7</v>
      </c>
      <c r="AK158" s="3">
        <f t="shared" si="136"/>
        <v>1.1976455002315586E-9</v>
      </c>
      <c r="AL158" s="3">
        <f t="shared" si="137"/>
        <v>2.4291502606542476E-12</v>
      </c>
      <c r="AM158" s="3">
        <f t="shared" si="138"/>
        <v>5.7501643840919741E-15</v>
      </c>
      <c r="AP158" s="3">
        <f t="shared" si="139"/>
        <v>6366812.4008564716</v>
      </c>
      <c r="AQ158">
        <f t="shared" si="140"/>
        <v>-2.3861053274235222E-3</v>
      </c>
      <c r="AR158">
        <f t="shared" si="141"/>
        <v>3953586.9442910855</v>
      </c>
      <c r="AU158">
        <f t="shared" si="142"/>
        <v>0.99999999999489342</v>
      </c>
      <c r="AV158">
        <f t="shared" si="143"/>
        <v>3.1957932948801786E-6</v>
      </c>
      <c r="AY158">
        <f t="shared" si="144"/>
        <v>0.71417185788292648</v>
      </c>
      <c r="AZ158">
        <f t="shared" si="150"/>
        <v>1.2288374353802667</v>
      </c>
      <c r="BC158">
        <f t="shared" si="145"/>
        <v>0.62017409052341232</v>
      </c>
      <c r="BD158">
        <f t="shared" si="146"/>
        <v>2.6006640120777549E-6</v>
      </c>
      <c r="BG158">
        <f t="shared" si="147"/>
        <v>-6.771385963074863</v>
      </c>
      <c r="BH158">
        <f t="shared" si="148"/>
        <v>16.566901436885782</v>
      </c>
    </row>
    <row r="159" spans="5:60">
      <c r="E159">
        <v>35.715499877929602</v>
      </c>
      <c r="F159">
        <v>139.76141357421801</v>
      </c>
      <c r="G159">
        <v>2.25</v>
      </c>
      <c r="H159">
        <v>15.95</v>
      </c>
      <c r="I159">
        <v>35.715560913085902</v>
      </c>
      <c r="J159">
        <v>139.76123046875</v>
      </c>
      <c r="K159">
        <f>E159*PI()/180</f>
        <v>0.6233530668655044</v>
      </c>
      <c r="L159">
        <f t="shared" si="120"/>
        <v>2.4392968341116004</v>
      </c>
      <c r="M159">
        <f t="shared" si="121"/>
        <v>0.62335413212994129</v>
      </c>
      <c r="N159">
        <f t="shared" si="122"/>
        <v>2.4392936383183055</v>
      </c>
      <c r="O159">
        <f t="shared" si="123"/>
        <v>0.94794152197184645</v>
      </c>
      <c r="P159">
        <f t="shared" si="124"/>
        <v>0.60373344267671347</v>
      </c>
      <c r="Q159">
        <f t="shared" si="125"/>
        <v>-0.5634303877321738</v>
      </c>
      <c r="R159">
        <f t="shared" si="126"/>
        <v>-0.96257600818290445</v>
      </c>
      <c r="S159">
        <f t="shared" si="127"/>
        <v>-4.962359691597764E-2</v>
      </c>
      <c r="U159" s="1" t="s">
        <v>234</v>
      </c>
      <c r="V159" s="3">
        <v>0.99990000000000001</v>
      </c>
      <c r="W159" s="3">
        <v>6378137</v>
      </c>
      <c r="X159" s="3">
        <v>298.25722210100002</v>
      </c>
      <c r="AA159" s="3">
        <f t="shared" si="128"/>
        <v>1.6792203946287445E-3</v>
      </c>
      <c r="AB159" s="3">
        <f t="shared" si="149"/>
        <v>1.0000007049454078</v>
      </c>
      <c r="AC159" s="3">
        <f t="shared" si="129"/>
        <v>-2.5188297041239312E-3</v>
      </c>
      <c r="AD159" s="3">
        <f t="shared" si="130"/>
        <v>2.6435429493240994E-6</v>
      </c>
      <c r="AE159" s="3">
        <f t="shared" si="131"/>
        <v>-3.4526259073074147E-9</v>
      </c>
      <c r="AF159" s="3">
        <f t="shared" si="132"/>
        <v>4.8918304243879506E-12</v>
      </c>
      <c r="AG159" s="3">
        <f t="shared" si="133"/>
        <v>-7.2287260458139161E-15</v>
      </c>
      <c r="AH159" s="3" t="s">
        <v>57</v>
      </c>
      <c r="AI159" s="3">
        <f t="shared" si="134"/>
        <v>8.377318247285465E-4</v>
      </c>
      <c r="AJ159" s="3">
        <f t="shared" si="135"/>
        <v>7.6085278483792483E-7</v>
      </c>
      <c r="AK159" s="3">
        <f t="shared" si="136"/>
        <v>1.1976455002315586E-9</v>
      </c>
      <c r="AL159" s="3">
        <f t="shared" si="137"/>
        <v>2.4291502606542476E-12</v>
      </c>
      <c r="AM159" s="3">
        <f t="shared" si="138"/>
        <v>5.7501643840919741E-15</v>
      </c>
      <c r="AP159" s="3">
        <f t="shared" si="139"/>
        <v>6366812.4008564716</v>
      </c>
      <c r="AQ159">
        <f t="shared" si="140"/>
        <v>-2.3861053274235222E-3</v>
      </c>
      <c r="AR159">
        <f t="shared" si="141"/>
        <v>3953586.9442910855</v>
      </c>
      <c r="AU159">
        <f t="shared" si="142"/>
        <v>0.99999999999489342</v>
      </c>
      <c r="AV159">
        <f t="shared" si="143"/>
        <v>3.1957932948801786E-6</v>
      </c>
      <c r="AY159">
        <f t="shared" si="144"/>
        <v>0.71417185788292648</v>
      </c>
      <c r="AZ159">
        <f t="shared" si="150"/>
        <v>1.2288374353802667</v>
      </c>
      <c r="BC159">
        <f t="shared" si="145"/>
        <v>0.62017409052341232</v>
      </c>
      <c r="BD159">
        <f t="shared" si="146"/>
        <v>2.6006640120777549E-6</v>
      </c>
      <c r="BG159">
        <f t="shared" si="147"/>
        <v>-6.771385963074863</v>
      </c>
      <c r="BH159">
        <f t="shared" si="148"/>
        <v>16.566901436885782</v>
      </c>
    </row>
    <row r="160" spans="5:60">
      <c r="E160">
        <v>35.715499877929602</v>
      </c>
      <c r="F160">
        <v>139.76141357421801</v>
      </c>
      <c r="G160">
        <v>2.25</v>
      </c>
      <c r="H160">
        <v>15.95</v>
      </c>
      <c r="I160">
        <v>35.715560913085902</v>
      </c>
      <c r="J160">
        <v>139.76123046875</v>
      </c>
      <c r="K160">
        <f>E160*PI()/180</f>
        <v>0.6233530668655044</v>
      </c>
      <c r="L160">
        <f t="shared" si="120"/>
        <v>2.4392968341116004</v>
      </c>
      <c r="M160">
        <f t="shared" si="121"/>
        <v>0.62335413212994129</v>
      </c>
      <c r="N160">
        <f t="shared" si="122"/>
        <v>2.4392936383183055</v>
      </c>
      <c r="O160">
        <f t="shared" si="123"/>
        <v>0.94794152197184645</v>
      </c>
      <c r="P160">
        <f t="shared" si="124"/>
        <v>0.60373344267671347</v>
      </c>
      <c r="Q160">
        <f t="shared" si="125"/>
        <v>-0.5634303877321738</v>
      </c>
      <c r="R160">
        <f t="shared" si="126"/>
        <v>-0.96257600818290445</v>
      </c>
      <c r="S160">
        <f t="shared" si="127"/>
        <v>-4.962359691597764E-2</v>
      </c>
      <c r="U160" s="1" t="s">
        <v>235</v>
      </c>
      <c r="V160" s="3">
        <v>0.99990000000000001</v>
      </c>
      <c r="W160" s="3">
        <v>6378137</v>
      </c>
      <c r="X160" s="3">
        <v>298.25722210100002</v>
      </c>
      <c r="AA160" s="3">
        <f t="shared" si="128"/>
        <v>1.6792203946287445E-3</v>
      </c>
      <c r="AB160" s="3">
        <f t="shared" si="149"/>
        <v>1.0000007049454078</v>
      </c>
      <c r="AC160" s="3">
        <f t="shared" si="129"/>
        <v>-2.5188297041239312E-3</v>
      </c>
      <c r="AD160" s="3">
        <f t="shared" si="130"/>
        <v>2.6435429493240994E-6</v>
      </c>
      <c r="AE160" s="3">
        <f t="shared" si="131"/>
        <v>-3.4526259073074147E-9</v>
      </c>
      <c r="AF160" s="3">
        <f t="shared" si="132"/>
        <v>4.8918304243879506E-12</v>
      </c>
      <c r="AG160" s="3">
        <f t="shared" si="133"/>
        <v>-7.2287260458139161E-15</v>
      </c>
      <c r="AH160" s="3" t="s">
        <v>57</v>
      </c>
      <c r="AI160" s="3">
        <f t="shared" si="134"/>
        <v>8.377318247285465E-4</v>
      </c>
      <c r="AJ160" s="3">
        <f t="shared" si="135"/>
        <v>7.6085278483792483E-7</v>
      </c>
      <c r="AK160" s="3">
        <f t="shared" si="136"/>
        <v>1.1976455002315586E-9</v>
      </c>
      <c r="AL160" s="3">
        <f t="shared" si="137"/>
        <v>2.4291502606542476E-12</v>
      </c>
      <c r="AM160" s="3">
        <f t="shared" si="138"/>
        <v>5.7501643840919741E-15</v>
      </c>
      <c r="AP160" s="3">
        <f t="shared" si="139"/>
        <v>6366812.4008564716</v>
      </c>
      <c r="AQ160">
        <f t="shared" si="140"/>
        <v>-2.3861053274235222E-3</v>
      </c>
      <c r="AR160">
        <f t="shared" si="141"/>
        <v>3953586.9442910855</v>
      </c>
      <c r="AU160">
        <f t="shared" si="142"/>
        <v>0.99999999999489342</v>
      </c>
      <c r="AV160">
        <f t="shared" si="143"/>
        <v>3.1957932948801786E-6</v>
      </c>
      <c r="AY160">
        <f t="shared" si="144"/>
        <v>0.71417185788292648</v>
      </c>
      <c r="AZ160">
        <f t="shared" si="150"/>
        <v>1.2288374353802667</v>
      </c>
      <c r="BC160">
        <f t="shared" si="145"/>
        <v>0.62017409052341232</v>
      </c>
      <c r="BD160">
        <f t="shared" si="146"/>
        <v>2.6006640120777549E-6</v>
      </c>
      <c r="BG160">
        <f t="shared" si="147"/>
        <v>-6.771385963074863</v>
      </c>
      <c r="BH160">
        <f t="shared" si="148"/>
        <v>16.566901436885782</v>
      </c>
    </row>
    <row r="161" spans="5:60">
      <c r="E161">
        <v>35.715499877929602</v>
      </c>
      <c r="F161">
        <v>139.76141357421801</v>
      </c>
      <c r="G161">
        <v>2.25</v>
      </c>
      <c r="H161">
        <v>15.95</v>
      </c>
      <c r="I161">
        <v>35.715560913085902</v>
      </c>
      <c r="J161">
        <v>139.76123046875</v>
      </c>
      <c r="K161">
        <f>E161*PI()/180</f>
        <v>0.6233530668655044</v>
      </c>
      <c r="L161">
        <f t="shared" si="120"/>
        <v>2.4392968341116004</v>
      </c>
      <c r="M161">
        <f t="shared" si="121"/>
        <v>0.62335413212994129</v>
      </c>
      <c r="N161">
        <f t="shared" si="122"/>
        <v>2.4392936383183055</v>
      </c>
      <c r="O161">
        <f t="shared" si="123"/>
        <v>0.94794152197184645</v>
      </c>
      <c r="P161">
        <f t="shared" si="124"/>
        <v>0.60373344267671347</v>
      </c>
      <c r="Q161">
        <f t="shared" si="125"/>
        <v>-0.5634303877321738</v>
      </c>
      <c r="R161">
        <f t="shared" si="126"/>
        <v>-0.96257600818290445</v>
      </c>
      <c r="S161">
        <f t="shared" si="127"/>
        <v>-4.962359691597764E-2</v>
      </c>
      <c r="U161" s="1" t="s">
        <v>236</v>
      </c>
      <c r="V161" s="3">
        <v>0.99990000000000001</v>
      </c>
      <c r="W161" s="3">
        <v>6378137</v>
      </c>
      <c r="X161" s="3">
        <v>298.25722210100002</v>
      </c>
      <c r="AA161" s="3">
        <f t="shared" si="128"/>
        <v>1.6792203946287445E-3</v>
      </c>
      <c r="AB161" s="3">
        <f t="shared" si="149"/>
        <v>1.0000007049454078</v>
      </c>
      <c r="AC161" s="3">
        <f t="shared" si="129"/>
        <v>-2.5188297041239312E-3</v>
      </c>
      <c r="AD161" s="3">
        <f t="shared" si="130"/>
        <v>2.6435429493240994E-6</v>
      </c>
      <c r="AE161" s="3">
        <f t="shared" si="131"/>
        <v>-3.4526259073074147E-9</v>
      </c>
      <c r="AF161" s="3">
        <f t="shared" si="132"/>
        <v>4.8918304243879506E-12</v>
      </c>
      <c r="AG161" s="3">
        <f t="shared" si="133"/>
        <v>-7.2287260458139161E-15</v>
      </c>
      <c r="AH161" s="3" t="s">
        <v>57</v>
      </c>
      <c r="AI161" s="3">
        <f t="shared" si="134"/>
        <v>8.377318247285465E-4</v>
      </c>
      <c r="AJ161" s="3">
        <f t="shared" si="135"/>
        <v>7.6085278483792483E-7</v>
      </c>
      <c r="AK161" s="3">
        <f t="shared" si="136"/>
        <v>1.1976455002315586E-9</v>
      </c>
      <c r="AL161" s="3">
        <f t="shared" si="137"/>
        <v>2.4291502606542476E-12</v>
      </c>
      <c r="AM161" s="3">
        <f t="shared" si="138"/>
        <v>5.7501643840919741E-15</v>
      </c>
      <c r="AP161" s="3">
        <f t="shared" si="139"/>
        <v>6366812.4008564716</v>
      </c>
      <c r="AQ161">
        <f t="shared" si="140"/>
        <v>-2.3861053274235222E-3</v>
      </c>
      <c r="AR161">
        <f t="shared" si="141"/>
        <v>3953586.9442910855</v>
      </c>
      <c r="AU161">
        <f t="shared" si="142"/>
        <v>0.99999999999489342</v>
      </c>
      <c r="AV161">
        <f t="shared" si="143"/>
        <v>3.1957932948801786E-6</v>
      </c>
      <c r="AY161">
        <f t="shared" si="144"/>
        <v>0.71417185788292648</v>
      </c>
      <c r="AZ161">
        <f t="shared" si="150"/>
        <v>1.2288374353802667</v>
      </c>
      <c r="BC161">
        <f t="shared" si="145"/>
        <v>0.62017409052341232</v>
      </c>
      <c r="BD161">
        <f t="shared" si="146"/>
        <v>2.6006640120777549E-6</v>
      </c>
      <c r="BG161">
        <f t="shared" si="147"/>
        <v>-6.771385963074863</v>
      </c>
      <c r="BH161">
        <f t="shared" si="148"/>
        <v>16.566901436885782</v>
      </c>
    </row>
    <row r="162" spans="5:60">
      <c r="E162">
        <v>35.715499877929602</v>
      </c>
      <c r="F162">
        <v>139.76141357421801</v>
      </c>
      <c r="G162">
        <v>2.25</v>
      </c>
      <c r="H162">
        <v>15.95</v>
      </c>
      <c r="I162">
        <v>35.715560913085902</v>
      </c>
      <c r="J162">
        <v>139.76123046875</v>
      </c>
      <c r="K162">
        <f>E162*PI()/180</f>
        <v>0.6233530668655044</v>
      </c>
      <c r="L162">
        <f t="shared" si="120"/>
        <v>2.4392968341116004</v>
      </c>
      <c r="M162">
        <f t="shared" si="121"/>
        <v>0.62335413212994129</v>
      </c>
      <c r="N162">
        <f t="shared" si="122"/>
        <v>2.4392936383183055</v>
      </c>
      <c r="O162">
        <f t="shared" si="123"/>
        <v>0.94794152197184645</v>
      </c>
      <c r="P162">
        <f t="shared" si="124"/>
        <v>0.60373344267671347</v>
      </c>
      <c r="Q162">
        <f t="shared" si="125"/>
        <v>-0.5634303877321738</v>
      </c>
      <c r="R162">
        <f t="shared" si="126"/>
        <v>-0.96257600818290445</v>
      </c>
      <c r="S162">
        <f t="shared" si="127"/>
        <v>-4.962359691597764E-2</v>
      </c>
      <c r="U162" s="1" t="s">
        <v>237</v>
      </c>
      <c r="V162" s="3">
        <v>0.99990000000000001</v>
      </c>
      <c r="W162" s="3">
        <v>6378137</v>
      </c>
      <c r="X162" s="3">
        <v>298.25722210100002</v>
      </c>
      <c r="AA162" s="3">
        <f t="shared" si="128"/>
        <v>1.6792203946287445E-3</v>
      </c>
      <c r="AB162" s="3">
        <f t="shared" si="149"/>
        <v>1.0000007049454078</v>
      </c>
      <c r="AC162" s="3">
        <f t="shared" si="129"/>
        <v>-2.5188297041239312E-3</v>
      </c>
      <c r="AD162" s="3">
        <f t="shared" si="130"/>
        <v>2.6435429493240994E-6</v>
      </c>
      <c r="AE162" s="3">
        <f t="shared" si="131"/>
        <v>-3.4526259073074147E-9</v>
      </c>
      <c r="AF162" s="3">
        <f t="shared" si="132"/>
        <v>4.8918304243879506E-12</v>
      </c>
      <c r="AG162" s="3">
        <f t="shared" si="133"/>
        <v>-7.2287260458139161E-15</v>
      </c>
      <c r="AH162" s="3" t="s">
        <v>57</v>
      </c>
      <c r="AI162" s="3">
        <f t="shared" si="134"/>
        <v>8.377318247285465E-4</v>
      </c>
      <c r="AJ162" s="3">
        <f t="shared" si="135"/>
        <v>7.6085278483792483E-7</v>
      </c>
      <c r="AK162" s="3">
        <f t="shared" si="136"/>
        <v>1.1976455002315586E-9</v>
      </c>
      <c r="AL162" s="3">
        <f t="shared" si="137"/>
        <v>2.4291502606542476E-12</v>
      </c>
      <c r="AM162" s="3">
        <f t="shared" si="138"/>
        <v>5.7501643840919741E-15</v>
      </c>
      <c r="AP162" s="3">
        <f t="shared" si="139"/>
        <v>6366812.4008564716</v>
      </c>
      <c r="AQ162">
        <f t="shared" si="140"/>
        <v>-2.3861053274235222E-3</v>
      </c>
      <c r="AR162">
        <f t="shared" si="141"/>
        <v>3953586.9442910855</v>
      </c>
      <c r="AU162">
        <f t="shared" si="142"/>
        <v>0.99999999999489342</v>
      </c>
      <c r="AV162">
        <f t="shared" si="143"/>
        <v>3.1957932948801786E-6</v>
      </c>
      <c r="AY162">
        <f t="shared" si="144"/>
        <v>0.71417185788292648</v>
      </c>
      <c r="AZ162">
        <f t="shared" si="150"/>
        <v>1.2288374353802667</v>
      </c>
      <c r="BC162">
        <f t="shared" si="145"/>
        <v>0.62017409052341232</v>
      </c>
      <c r="BD162">
        <f t="shared" si="146"/>
        <v>2.6006640120777549E-6</v>
      </c>
      <c r="BG162">
        <f t="shared" si="147"/>
        <v>-6.771385963074863</v>
      </c>
      <c r="BH162">
        <f t="shared" si="148"/>
        <v>16.566901436885782</v>
      </c>
    </row>
    <row r="163" spans="5:60">
      <c r="E163">
        <v>35.715507507324197</v>
      </c>
      <c r="F163">
        <v>139.76142883300699</v>
      </c>
      <c r="G163">
        <v>2.5</v>
      </c>
      <c r="H163">
        <v>17.47</v>
      </c>
      <c r="I163">
        <v>35.715560913085902</v>
      </c>
      <c r="J163">
        <v>139.76123046875</v>
      </c>
      <c r="K163">
        <f>E163*PI()/180</f>
        <v>0.62335320002355998</v>
      </c>
      <c r="L163">
        <f t="shared" si="120"/>
        <v>2.4392971004277082</v>
      </c>
      <c r="M163">
        <f t="shared" si="121"/>
        <v>0.62335413212994129</v>
      </c>
      <c r="N163">
        <f t="shared" si="122"/>
        <v>2.4392936383183055</v>
      </c>
      <c r="O163">
        <f t="shared" si="123"/>
        <v>0.94794152197184645</v>
      </c>
      <c r="P163">
        <f t="shared" si="124"/>
        <v>0.60373344267671347</v>
      </c>
      <c r="Q163">
        <f t="shared" si="125"/>
        <v>-0.5634303877321738</v>
      </c>
      <c r="R163">
        <f t="shared" si="126"/>
        <v>-0.96257600818290445</v>
      </c>
      <c r="S163">
        <f t="shared" si="127"/>
        <v>-4.962359691597764E-2</v>
      </c>
      <c r="U163" s="1" t="s">
        <v>238</v>
      </c>
      <c r="V163" s="3">
        <v>0.99990000000000001</v>
      </c>
      <c r="W163" s="3">
        <v>6378137</v>
      </c>
      <c r="X163" s="3">
        <v>298.25722210100002</v>
      </c>
      <c r="AA163" s="3">
        <f t="shared" si="128"/>
        <v>1.6792203946287445E-3</v>
      </c>
      <c r="AB163" s="3">
        <f t="shared" si="149"/>
        <v>1.0000007049454078</v>
      </c>
      <c r="AC163" s="3">
        <f t="shared" si="129"/>
        <v>-2.5188297041239312E-3</v>
      </c>
      <c r="AD163" s="3">
        <f t="shared" si="130"/>
        <v>2.6435429493240994E-6</v>
      </c>
      <c r="AE163" s="3">
        <f t="shared" si="131"/>
        <v>-3.4526259073074147E-9</v>
      </c>
      <c r="AF163" s="3">
        <f t="shared" si="132"/>
        <v>4.8918304243879506E-12</v>
      </c>
      <c r="AG163" s="3">
        <f t="shared" si="133"/>
        <v>-7.2287260458139161E-15</v>
      </c>
      <c r="AH163" s="3" t="s">
        <v>57</v>
      </c>
      <c r="AI163" s="3">
        <f t="shared" si="134"/>
        <v>8.377318247285465E-4</v>
      </c>
      <c r="AJ163" s="3">
        <f t="shared" si="135"/>
        <v>7.6085278483792483E-7</v>
      </c>
      <c r="AK163" s="3">
        <f t="shared" si="136"/>
        <v>1.1976455002315586E-9</v>
      </c>
      <c r="AL163" s="3">
        <f t="shared" si="137"/>
        <v>2.4291502606542476E-12</v>
      </c>
      <c r="AM163" s="3">
        <f t="shared" si="138"/>
        <v>5.7501643840919741E-15</v>
      </c>
      <c r="AP163" s="3">
        <f t="shared" si="139"/>
        <v>6366812.4008564716</v>
      </c>
      <c r="AQ163">
        <f t="shared" si="140"/>
        <v>-2.3861053274235222E-3</v>
      </c>
      <c r="AR163">
        <f t="shared" si="141"/>
        <v>3953586.9442910855</v>
      </c>
      <c r="AU163">
        <f t="shared" si="142"/>
        <v>0.99999999999400691</v>
      </c>
      <c r="AV163">
        <f t="shared" si="143"/>
        <v>3.4621094027118218E-6</v>
      </c>
      <c r="AY163">
        <f t="shared" si="144"/>
        <v>0.71417205852427679</v>
      </c>
      <c r="AZ163">
        <f t="shared" si="150"/>
        <v>1.2288375519883834</v>
      </c>
      <c r="BC163">
        <f t="shared" si="145"/>
        <v>0.62017422339523876</v>
      </c>
      <c r="BD163">
        <f t="shared" si="146"/>
        <v>2.8173857456739818E-6</v>
      </c>
      <c r="BG163">
        <f t="shared" si="147"/>
        <v>-5.9249581000767648</v>
      </c>
      <c r="BH163">
        <f t="shared" si="148"/>
        <v>17.947474845581564</v>
      </c>
    </row>
    <row r="164" spans="5:60">
      <c r="E164">
        <v>35.715507507324197</v>
      </c>
      <c r="F164">
        <v>139.76142883300699</v>
      </c>
      <c r="G164">
        <v>2.5</v>
      </c>
      <c r="H164">
        <v>17.47</v>
      </c>
      <c r="I164">
        <v>35.715560913085902</v>
      </c>
      <c r="J164">
        <v>139.76123046875</v>
      </c>
      <c r="K164">
        <f>E164*PI()/180</f>
        <v>0.62335320002355998</v>
      </c>
      <c r="L164">
        <f t="shared" si="120"/>
        <v>2.4392971004277082</v>
      </c>
      <c r="M164">
        <f t="shared" si="121"/>
        <v>0.62335413212994129</v>
      </c>
      <c r="N164">
        <f t="shared" si="122"/>
        <v>2.4392936383183055</v>
      </c>
      <c r="O164">
        <f t="shared" si="123"/>
        <v>0.94794152197184645</v>
      </c>
      <c r="P164">
        <f t="shared" si="124"/>
        <v>0.60373344267671347</v>
      </c>
      <c r="Q164">
        <f t="shared" si="125"/>
        <v>-0.5634303877321738</v>
      </c>
      <c r="R164">
        <f t="shared" si="126"/>
        <v>-0.96257600818290445</v>
      </c>
      <c r="S164">
        <f t="shared" si="127"/>
        <v>-4.962359691597764E-2</v>
      </c>
      <c r="U164" s="1" t="s">
        <v>239</v>
      </c>
      <c r="V164" s="3">
        <v>0.99990000000000001</v>
      </c>
      <c r="W164" s="3">
        <v>6378137</v>
      </c>
      <c r="X164" s="3">
        <v>298.25722210100002</v>
      </c>
      <c r="AA164" s="3">
        <f t="shared" si="128"/>
        <v>1.6792203946287445E-3</v>
      </c>
      <c r="AB164" s="3">
        <f t="shared" si="149"/>
        <v>1.0000007049454078</v>
      </c>
      <c r="AC164" s="3">
        <f t="shared" si="129"/>
        <v>-2.5188297041239312E-3</v>
      </c>
      <c r="AD164" s="3">
        <f t="shared" si="130"/>
        <v>2.6435429493240994E-6</v>
      </c>
      <c r="AE164" s="3">
        <f t="shared" si="131"/>
        <v>-3.4526259073074147E-9</v>
      </c>
      <c r="AF164" s="3">
        <f t="shared" si="132"/>
        <v>4.8918304243879506E-12</v>
      </c>
      <c r="AG164" s="3">
        <f t="shared" si="133"/>
        <v>-7.2287260458139161E-15</v>
      </c>
      <c r="AH164" s="3" t="s">
        <v>57</v>
      </c>
      <c r="AI164" s="3">
        <f t="shared" si="134"/>
        <v>8.377318247285465E-4</v>
      </c>
      <c r="AJ164" s="3">
        <f t="shared" si="135"/>
        <v>7.6085278483792483E-7</v>
      </c>
      <c r="AK164" s="3">
        <f t="shared" si="136"/>
        <v>1.1976455002315586E-9</v>
      </c>
      <c r="AL164" s="3">
        <f t="shared" si="137"/>
        <v>2.4291502606542476E-12</v>
      </c>
      <c r="AM164" s="3">
        <f t="shared" si="138"/>
        <v>5.7501643840919741E-15</v>
      </c>
      <c r="AP164" s="3">
        <f t="shared" si="139"/>
        <v>6366812.4008564716</v>
      </c>
      <c r="AQ164">
        <f t="shared" si="140"/>
        <v>-2.3861053274235222E-3</v>
      </c>
      <c r="AR164">
        <f t="shared" si="141"/>
        <v>3953586.9442910855</v>
      </c>
      <c r="AU164">
        <f t="shared" si="142"/>
        <v>0.99999999999400691</v>
      </c>
      <c r="AV164">
        <f t="shared" si="143"/>
        <v>3.4621094027118218E-6</v>
      </c>
      <c r="AY164">
        <f t="shared" si="144"/>
        <v>0.71417205852427679</v>
      </c>
      <c r="AZ164">
        <f t="shared" si="150"/>
        <v>1.2288375519883834</v>
      </c>
      <c r="BC164">
        <f t="shared" si="145"/>
        <v>0.62017422339523876</v>
      </c>
      <c r="BD164">
        <f t="shared" si="146"/>
        <v>2.8173857456739818E-6</v>
      </c>
      <c r="BG164">
        <f t="shared" si="147"/>
        <v>-5.9249581000767648</v>
      </c>
      <c r="BH164">
        <f t="shared" si="148"/>
        <v>17.947474845581564</v>
      </c>
    </row>
    <row r="165" spans="5:60">
      <c r="E165">
        <v>35.715507507324197</v>
      </c>
      <c r="F165">
        <v>139.76142883300699</v>
      </c>
      <c r="G165">
        <v>2.5</v>
      </c>
      <c r="H165">
        <v>17.47</v>
      </c>
      <c r="I165">
        <v>35.715560913085902</v>
      </c>
      <c r="J165">
        <v>139.76123046875</v>
      </c>
      <c r="K165">
        <f>E165*PI()/180</f>
        <v>0.62335320002355998</v>
      </c>
      <c r="L165">
        <f t="shared" si="120"/>
        <v>2.4392971004277082</v>
      </c>
      <c r="M165">
        <f t="shared" si="121"/>
        <v>0.62335413212994129</v>
      </c>
      <c r="N165">
        <f t="shared" si="122"/>
        <v>2.4392936383183055</v>
      </c>
      <c r="O165">
        <f t="shared" si="123"/>
        <v>0.94794152197184645</v>
      </c>
      <c r="P165">
        <f t="shared" si="124"/>
        <v>0.60373344267671347</v>
      </c>
      <c r="Q165">
        <f t="shared" si="125"/>
        <v>-0.5634303877321738</v>
      </c>
      <c r="R165">
        <f t="shared" si="126"/>
        <v>-0.96257600818290445</v>
      </c>
      <c r="S165">
        <f t="shared" si="127"/>
        <v>-4.962359691597764E-2</v>
      </c>
      <c r="U165" s="1" t="s">
        <v>240</v>
      </c>
      <c r="V165" s="3">
        <v>0.99990000000000001</v>
      </c>
      <c r="W165" s="3">
        <v>6378137</v>
      </c>
      <c r="X165" s="3">
        <v>298.25722210100002</v>
      </c>
      <c r="AA165" s="3">
        <f t="shared" si="128"/>
        <v>1.6792203946287445E-3</v>
      </c>
      <c r="AB165" s="3">
        <f t="shared" si="149"/>
        <v>1.0000007049454078</v>
      </c>
      <c r="AC165" s="3">
        <f t="shared" si="129"/>
        <v>-2.5188297041239312E-3</v>
      </c>
      <c r="AD165" s="3">
        <f t="shared" si="130"/>
        <v>2.6435429493240994E-6</v>
      </c>
      <c r="AE165" s="3">
        <f t="shared" si="131"/>
        <v>-3.4526259073074147E-9</v>
      </c>
      <c r="AF165" s="3">
        <f t="shared" si="132"/>
        <v>4.8918304243879506E-12</v>
      </c>
      <c r="AG165" s="3">
        <f t="shared" si="133"/>
        <v>-7.2287260458139161E-15</v>
      </c>
      <c r="AH165" s="3" t="s">
        <v>57</v>
      </c>
      <c r="AI165" s="3">
        <f t="shared" si="134"/>
        <v>8.377318247285465E-4</v>
      </c>
      <c r="AJ165" s="3">
        <f t="shared" si="135"/>
        <v>7.6085278483792483E-7</v>
      </c>
      <c r="AK165" s="3">
        <f t="shared" si="136"/>
        <v>1.1976455002315586E-9</v>
      </c>
      <c r="AL165" s="3">
        <f t="shared" si="137"/>
        <v>2.4291502606542476E-12</v>
      </c>
      <c r="AM165" s="3">
        <f t="shared" si="138"/>
        <v>5.7501643840919741E-15</v>
      </c>
      <c r="AP165" s="3">
        <f t="shared" si="139"/>
        <v>6366812.4008564716</v>
      </c>
      <c r="AQ165">
        <f t="shared" si="140"/>
        <v>-2.3861053274235222E-3</v>
      </c>
      <c r="AR165">
        <f t="shared" si="141"/>
        <v>3953586.9442910855</v>
      </c>
      <c r="AU165">
        <f t="shared" si="142"/>
        <v>0.99999999999400691</v>
      </c>
      <c r="AV165">
        <f t="shared" si="143"/>
        <v>3.4621094027118218E-6</v>
      </c>
      <c r="AY165">
        <f t="shared" si="144"/>
        <v>0.71417205852427679</v>
      </c>
      <c r="AZ165">
        <f t="shared" si="150"/>
        <v>1.2288375519883834</v>
      </c>
      <c r="BC165">
        <f t="shared" si="145"/>
        <v>0.62017422339523876</v>
      </c>
      <c r="BD165">
        <f t="shared" si="146"/>
        <v>2.8173857456739818E-6</v>
      </c>
      <c r="BG165">
        <f t="shared" si="147"/>
        <v>-5.9249581000767648</v>
      </c>
      <c r="BH165">
        <f t="shared" si="148"/>
        <v>17.947474845581564</v>
      </c>
    </row>
    <row r="166" spans="5:60">
      <c r="E166">
        <v>35.715507507324197</v>
      </c>
      <c r="F166">
        <v>139.76142883300699</v>
      </c>
      <c r="G166">
        <v>2.5</v>
      </c>
      <c r="H166">
        <v>17.47</v>
      </c>
      <c r="I166">
        <v>35.715560913085902</v>
      </c>
      <c r="J166">
        <v>139.76123046875</v>
      </c>
      <c r="K166">
        <f>E166*PI()/180</f>
        <v>0.62335320002355998</v>
      </c>
      <c r="L166">
        <f t="shared" si="120"/>
        <v>2.4392971004277082</v>
      </c>
      <c r="M166">
        <f t="shared" si="121"/>
        <v>0.62335413212994129</v>
      </c>
      <c r="N166">
        <f t="shared" si="122"/>
        <v>2.4392936383183055</v>
      </c>
      <c r="O166">
        <f t="shared" si="123"/>
        <v>0.94794152197184645</v>
      </c>
      <c r="P166">
        <f t="shared" si="124"/>
        <v>0.60373344267671347</v>
      </c>
      <c r="Q166">
        <f t="shared" si="125"/>
        <v>-0.5634303877321738</v>
      </c>
      <c r="R166">
        <f t="shared" si="126"/>
        <v>-0.96257600818290445</v>
      </c>
      <c r="S166">
        <f t="shared" si="127"/>
        <v>-4.962359691597764E-2</v>
      </c>
      <c r="U166" s="1" t="s">
        <v>241</v>
      </c>
      <c r="V166" s="3">
        <v>0.99990000000000001</v>
      </c>
      <c r="W166" s="3">
        <v>6378137</v>
      </c>
      <c r="X166" s="3">
        <v>298.25722210100002</v>
      </c>
      <c r="AA166" s="3">
        <f t="shared" si="128"/>
        <v>1.6792203946287445E-3</v>
      </c>
      <c r="AB166" s="3">
        <f t="shared" si="149"/>
        <v>1.0000007049454078</v>
      </c>
      <c r="AC166" s="3">
        <f t="shared" si="129"/>
        <v>-2.5188297041239312E-3</v>
      </c>
      <c r="AD166" s="3">
        <f t="shared" si="130"/>
        <v>2.6435429493240994E-6</v>
      </c>
      <c r="AE166" s="3">
        <f t="shared" si="131"/>
        <v>-3.4526259073074147E-9</v>
      </c>
      <c r="AF166" s="3">
        <f t="shared" si="132"/>
        <v>4.8918304243879506E-12</v>
      </c>
      <c r="AG166" s="3">
        <f t="shared" si="133"/>
        <v>-7.2287260458139161E-15</v>
      </c>
      <c r="AH166" s="3" t="s">
        <v>57</v>
      </c>
      <c r="AI166" s="3">
        <f t="shared" si="134"/>
        <v>8.377318247285465E-4</v>
      </c>
      <c r="AJ166" s="3">
        <f t="shared" si="135"/>
        <v>7.6085278483792483E-7</v>
      </c>
      <c r="AK166" s="3">
        <f t="shared" si="136"/>
        <v>1.1976455002315586E-9</v>
      </c>
      <c r="AL166" s="3">
        <f t="shared" si="137"/>
        <v>2.4291502606542476E-12</v>
      </c>
      <c r="AM166" s="3">
        <f t="shared" si="138"/>
        <v>5.7501643840919741E-15</v>
      </c>
      <c r="AP166" s="3">
        <f t="shared" si="139"/>
        <v>6366812.4008564716</v>
      </c>
      <c r="AQ166">
        <f t="shared" si="140"/>
        <v>-2.3861053274235222E-3</v>
      </c>
      <c r="AR166">
        <f t="shared" si="141"/>
        <v>3953586.9442910855</v>
      </c>
      <c r="AU166">
        <f t="shared" si="142"/>
        <v>0.99999999999400691</v>
      </c>
      <c r="AV166">
        <f t="shared" si="143"/>
        <v>3.4621094027118218E-6</v>
      </c>
      <c r="AY166">
        <f t="shared" si="144"/>
        <v>0.71417205852427679</v>
      </c>
      <c r="AZ166">
        <f t="shared" si="150"/>
        <v>1.2288375519883834</v>
      </c>
      <c r="BC166">
        <f t="shared" si="145"/>
        <v>0.62017422339523876</v>
      </c>
      <c r="BD166">
        <f t="shared" si="146"/>
        <v>2.8173857456739818E-6</v>
      </c>
      <c r="BG166">
        <f t="shared" si="147"/>
        <v>-5.9249581000767648</v>
      </c>
      <c r="BH166">
        <f t="shared" si="148"/>
        <v>17.947474845581564</v>
      </c>
    </row>
    <row r="167" spans="5:60">
      <c r="E167">
        <v>35.715507507324197</v>
      </c>
      <c r="F167">
        <v>139.76142883300699</v>
      </c>
      <c r="G167">
        <v>2.5</v>
      </c>
      <c r="H167">
        <v>17.47</v>
      </c>
      <c r="I167">
        <v>35.715560913085902</v>
      </c>
      <c r="J167">
        <v>139.76123046875</v>
      </c>
      <c r="K167">
        <f>E167*PI()/180</f>
        <v>0.62335320002355998</v>
      </c>
      <c r="L167">
        <f t="shared" si="120"/>
        <v>2.4392971004277082</v>
      </c>
      <c r="M167">
        <f t="shared" si="121"/>
        <v>0.62335413212994129</v>
      </c>
      <c r="N167">
        <f t="shared" si="122"/>
        <v>2.4392936383183055</v>
      </c>
      <c r="O167">
        <f t="shared" si="123"/>
        <v>0.94794152197184645</v>
      </c>
      <c r="P167">
        <f t="shared" si="124"/>
        <v>0.60373344267671347</v>
      </c>
      <c r="Q167">
        <f t="shared" si="125"/>
        <v>-0.5634303877321738</v>
      </c>
      <c r="R167">
        <f t="shared" si="126"/>
        <v>-0.96257600818290445</v>
      </c>
      <c r="S167">
        <f t="shared" si="127"/>
        <v>-4.962359691597764E-2</v>
      </c>
      <c r="U167" s="1" t="s">
        <v>242</v>
      </c>
      <c r="V167" s="3">
        <v>0.99990000000000001</v>
      </c>
      <c r="W167" s="3">
        <v>6378137</v>
      </c>
      <c r="X167" s="3">
        <v>298.25722210100002</v>
      </c>
      <c r="AA167" s="3">
        <f t="shared" si="128"/>
        <v>1.6792203946287445E-3</v>
      </c>
      <c r="AB167" s="3">
        <f t="shared" si="149"/>
        <v>1.0000007049454078</v>
      </c>
      <c r="AC167" s="3">
        <f t="shared" si="129"/>
        <v>-2.5188297041239312E-3</v>
      </c>
      <c r="AD167" s="3">
        <f t="shared" si="130"/>
        <v>2.6435429493240994E-6</v>
      </c>
      <c r="AE167" s="3">
        <f t="shared" si="131"/>
        <v>-3.4526259073074147E-9</v>
      </c>
      <c r="AF167" s="3">
        <f t="shared" si="132"/>
        <v>4.8918304243879506E-12</v>
      </c>
      <c r="AG167" s="3">
        <f t="shared" si="133"/>
        <v>-7.2287260458139161E-15</v>
      </c>
      <c r="AH167" s="3" t="s">
        <v>57</v>
      </c>
      <c r="AI167" s="3">
        <f t="shared" si="134"/>
        <v>8.377318247285465E-4</v>
      </c>
      <c r="AJ167" s="3">
        <f t="shared" si="135"/>
        <v>7.6085278483792483E-7</v>
      </c>
      <c r="AK167" s="3">
        <f t="shared" si="136"/>
        <v>1.1976455002315586E-9</v>
      </c>
      <c r="AL167" s="3">
        <f t="shared" si="137"/>
        <v>2.4291502606542476E-12</v>
      </c>
      <c r="AM167" s="3">
        <f t="shared" si="138"/>
        <v>5.7501643840919741E-15</v>
      </c>
      <c r="AP167" s="3">
        <f t="shared" si="139"/>
        <v>6366812.4008564716</v>
      </c>
      <c r="AQ167">
        <f t="shared" si="140"/>
        <v>-2.3861053274235222E-3</v>
      </c>
      <c r="AR167">
        <f t="shared" si="141"/>
        <v>3953586.9442910855</v>
      </c>
      <c r="AU167">
        <f t="shared" si="142"/>
        <v>0.99999999999400691</v>
      </c>
      <c r="AV167">
        <f t="shared" si="143"/>
        <v>3.4621094027118218E-6</v>
      </c>
      <c r="AY167">
        <f t="shared" si="144"/>
        <v>0.71417205852427679</v>
      </c>
      <c r="AZ167">
        <f t="shared" si="150"/>
        <v>1.2288375519883834</v>
      </c>
      <c r="BC167">
        <f t="shared" si="145"/>
        <v>0.62017422339523876</v>
      </c>
      <c r="BD167">
        <f t="shared" si="146"/>
        <v>2.8173857456739818E-6</v>
      </c>
      <c r="BG167">
        <f t="shared" si="147"/>
        <v>-5.9249581000767648</v>
      </c>
      <c r="BH167">
        <f t="shared" si="148"/>
        <v>17.947474845581564</v>
      </c>
    </row>
    <row r="168" spans="5:60">
      <c r="E168">
        <v>35.715507507324197</v>
      </c>
      <c r="F168">
        <v>139.76142883300699</v>
      </c>
      <c r="G168">
        <v>2.5</v>
      </c>
      <c r="H168">
        <v>17.47</v>
      </c>
      <c r="I168">
        <v>35.715560913085902</v>
      </c>
      <c r="J168">
        <v>139.76123046875</v>
      </c>
      <c r="K168">
        <f>E168*PI()/180</f>
        <v>0.62335320002355998</v>
      </c>
      <c r="L168">
        <f t="shared" si="120"/>
        <v>2.4392971004277082</v>
      </c>
      <c r="M168">
        <f t="shared" si="121"/>
        <v>0.62335413212994129</v>
      </c>
      <c r="N168">
        <f t="shared" si="122"/>
        <v>2.4392936383183055</v>
      </c>
      <c r="O168">
        <f t="shared" si="123"/>
        <v>0.94794152197184645</v>
      </c>
      <c r="P168">
        <f t="shared" si="124"/>
        <v>0.60373344267671347</v>
      </c>
      <c r="Q168">
        <f t="shared" si="125"/>
        <v>-0.5634303877321738</v>
      </c>
      <c r="R168">
        <f t="shared" si="126"/>
        <v>-0.96257600818290445</v>
      </c>
      <c r="S168">
        <f t="shared" si="127"/>
        <v>-4.962359691597764E-2</v>
      </c>
      <c r="U168" s="1" t="s">
        <v>243</v>
      </c>
      <c r="V168" s="3">
        <v>0.99990000000000001</v>
      </c>
      <c r="W168" s="3">
        <v>6378137</v>
      </c>
      <c r="X168" s="3">
        <v>298.25722210100002</v>
      </c>
      <c r="AA168" s="3">
        <f t="shared" si="128"/>
        <v>1.6792203946287445E-3</v>
      </c>
      <c r="AB168" s="3">
        <f t="shared" si="149"/>
        <v>1.0000007049454078</v>
      </c>
      <c r="AC168" s="3">
        <f t="shared" si="129"/>
        <v>-2.5188297041239312E-3</v>
      </c>
      <c r="AD168" s="3">
        <f t="shared" si="130"/>
        <v>2.6435429493240994E-6</v>
      </c>
      <c r="AE168" s="3">
        <f t="shared" si="131"/>
        <v>-3.4526259073074147E-9</v>
      </c>
      <c r="AF168" s="3">
        <f t="shared" si="132"/>
        <v>4.8918304243879506E-12</v>
      </c>
      <c r="AG168" s="3">
        <f t="shared" si="133"/>
        <v>-7.2287260458139161E-15</v>
      </c>
      <c r="AH168" s="3" t="s">
        <v>57</v>
      </c>
      <c r="AI168" s="3">
        <f t="shared" si="134"/>
        <v>8.377318247285465E-4</v>
      </c>
      <c r="AJ168" s="3">
        <f t="shared" si="135"/>
        <v>7.6085278483792483E-7</v>
      </c>
      <c r="AK168" s="3">
        <f t="shared" si="136"/>
        <v>1.1976455002315586E-9</v>
      </c>
      <c r="AL168" s="3">
        <f t="shared" si="137"/>
        <v>2.4291502606542476E-12</v>
      </c>
      <c r="AM168" s="3">
        <f t="shared" si="138"/>
        <v>5.7501643840919741E-15</v>
      </c>
      <c r="AP168" s="3">
        <f t="shared" si="139"/>
        <v>6366812.4008564716</v>
      </c>
      <c r="AQ168">
        <f t="shared" si="140"/>
        <v>-2.3861053274235222E-3</v>
      </c>
      <c r="AR168">
        <f t="shared" si="141"/>
        <v>3953586.9442910855</v>
      </c>
      <c r="AU168">
        <f t="shared" si="142"/>
        <v>0.99999999999400691</v>
      </c>
      <c r="AV168">
        <f t="shared" si="143"/>
        <v>3.4621094027118218E-6</v>
      </c>
      <c r="AY168">
        <f t="shared" si="144"/>
        <v>0.71417205852427679</v>
      </c>
      <c r="AZ168">
        <f t="shared" si="150"/>
        <v>1.2288375519883834</v>
      </c>
      <c r="BC168">
        <f t="shared" si="145"/>
        <v>0.62017422339523876</v>
      </c>
      <c r="BD168">
        <f t="shared" si="146"/>
        <v>2.8173857456739818E-6</v>
      </c>
      <c r="BG168">
        <f t="shared" si="147"/>
        <v>-5.9249581000767648</v>
      </c>
      <c r="BH168">
        <f t="shared" si="148"/>
        <v>17.947474845581564</v>
      </c>
    </row>
    <row r="169" spans="5:60">
      <c r="E169">
        <v>35.715507507324197</v>
      </c>
      <c r="F169">
        <v>139.76142883300699</v>
      </c>
      <c r="G169">
        <v>2.5</v>
      </c>
      <c r="H169">
        <v>17.47</v>
      </c>
      <c r="I169">
        <v>35.715560913085902</v>
      </c>
      <c r="J169">
        <v>139.76123046875</v>
      </c>
      <c r="K169">
        <f>E169*PI()/180</f>
        <v>0.62335320002355998</v>
      </c>
      <c r="L169">
        <f t="shared" si="120"/>
        <v>2.4392971004277082</v>
      </c>
      <c r="M169">
        <f t="shared" si="121"/>
        <v>0.62335413212994129</v>
      </c>
      <c r="N169">
        <f t="shared" si="122"/>
        <v>2.4392936383183055</v>
      </c>
      <c r="O169">
        <f t="shared" si="123"/>
        <v>0.94794152197184645</v>
      </c>
      <c r="P169">
        <f t="shared" si="124"/>
        <v>0.60373344267671347</v>
      </c>
      <c r="Q169">
        <f t="shared" si="125"/>
        <v>-0.5634303877321738</v>
      </c>
      <c r="R169">
        <f t="shared" si="126"/>
        <v>-0.96257600818290445</v>
      </c>
      <c r="S169">
        <f t="shared" si="127"/>
        <v>-4.962359691597764E-2</v>
      </c>
      <c r="U169" s="1" t="s">
        <v>244</v>
      </c>
      <c r="V169" s="3">
        <v>0.99990000000000001</v>
      </c>
      <c r="W169" s="3">
        <v>6378137</v>
      </c>
      <c r="X169" s="3">
        <v>298.25722210100002</v>
      </c>
      <c r="AA169" s="3">
        <f t="shared" si="128"/>
        <v>1.6792203946287445E-3</v>
      </c>
      <c r="AB169" s="3">
        <f t="shared" si="149"/>
        <v>1.0000007049454078</v>
      </c>
      <c r="AC169" s="3">
        <f t="shared" si="129"/>
        <v>-2.5188297041239312E-3</v>
      </c>
      <c r="AD169" s="3">
        <f t="shared" si="130"/>
        <v>2.6435429493240994E-6</v>
      </c>
      <c r="AE169" s="3">
        <f t="shared" si="131"/>
        <v>-3.4526259073074147E-9</v>
      </c>
      <c r="AF169" s="3">
        <f t="shared" si="132"/>
        <v>4.8918304243879506E-12</v>
      </c>
      <c r="AG169" s="3">
        <f t="shared" si="133"/>
        <v>-7.2287260458139161E-15</v>
      </c>
      <c r="AH169" s="3" t="s">
        <v>57</v>
      </c>
      <c r="AI169" s="3">
        <f t="shared" si="134"/>
        <v>8.377318247285465E-4</v>
      </c>
      <c r="AJ169" s="3">
        <f t="shared" si="135"/>
        <v>7.6085278483792483E-7</v>
      </c>
      <c r="AK169" s="3">
        <f t="shared" si="136"/>
        <v>1.1976455002315586E-9</v>
      </c>
      <c r="AL169" s="3">
        <f t="shared" si="137"/>
        <v>2.4291502606542476E-12</v>
      </c>
      <c r="AM169" s="3">
        <f t="shared" si="138"/>
        <v>5.7501643840919741E-15</v>
      </c>
      <c r="AP169" s="3">
        <f t="shared" si="139"/>
        <v>6366812.4008564716</v>
      </c>
      <c r="AQ169">
        <f t="shared" si="140"/>
        <v>-2.3861053274235222E-3</v>
      </c>
      <c r="AR169">
        <f t="shared" si="141"/>
        <v>3953586.9442910855</v>
      </c>
      <c r="AU169">
        <f t="shared" si="142"/>
        <v>0.99999999999400691</v>
      </c>
      <c r="AV169">
        <f t="shared" si="143"/>
        <v>3.4621094027118218E-6</v>
      </c>
      <c r="AY169">
        <f t="shared" si="144"/>
        <v>0.71417205852427679</v>
      </c>
      <c r="AZ169">
        <f t="shared" si="150"/>
        <v>1.2288375519883834</v>
      </c>
      <c r="BC169">
        <f t="shared" si="145"/>
        <v>0.62017422339523876</v>
      </c>
      <c r="BD169">
        <f t="shared" si="146"/>
        <v>2.8173857456739818E-6</v>
      </c>
      <c r="BG169">
        <f t="shared" si="147"/>
        <v>-5.9249581000767648</v>
      </c>
      <c r="BH169">
        <f t="shared" si="148"/>
        <v>17.947474845581564</v>
      </c>
    </row>
    <row r="170" spans="5:60">
      <c r="E170">
        <v>35.715507507324197</v>
      </c>
      <c r="F170">
        <v>139.76142883300699</v>
      </c>
      <c r="G170">
        <v>2.5</v>
      </c>
      <c r="H170">
        <v>17.47</v>
      </c>
      <c r="I170">
        <v>35.715560913085902</v>
      </c>
      <c r="J170">
        <v>139.76123046875</v>
      </c>
      <c r="K170">
        <f>E170*PI()/180</f>
        <v>0.62335320002355998</v>
      </c>
      <c r="L170">
        <f t="shared" si="120"/>
        <v>2.4392971004277082</v>
      </c>
      <c r="M170">
        <f t="shared" si="121"/>
        <v>0.62335413212994129</v>
      </c>
      <c r="N170">
        <f t="shared" si="122"/>
        <v>2.4392936383183055</v>
      </c>
      <c r="O170">
        <f t="shared" si="123"/>
        <v>0.94794152197184645</v>
      </c>
      <c r="P170">
        <f t="shared" si="124"/>
        <v>0.60373344267671347</v>
      </c>
      <c r="Q170">
        <f t="shared" si="125"/>
        <v>-0.5634303877321738</v>
      </c>
      <c r="R170">
        <f t="shared" si="126"/>
        <v>-0.96257600818290445</v>
      </c>
      <c r="S170">
        <f t="shared" si="127"/>
        <v>-4.962359691597764E-2</v>
      </c>
      <c r="U170" s="1" t="s">
        <v>245</v>
      </c>
      <c r="V170" s="3">
        <v>0.99990000000000001</v>
      </c>
      <c r="W170" s="3">
        <v>6378137</v>
      </c>
      <c r="X170" s="3">
        <v>298.25722210100002</v>
      </c>
      <c r="AA170" s="3">
        <f t="shared" si="128"/>
        <v>1.6792203946287445E-3</v>
      </c>
      <c r="AB170" s="3">
        <f t="shared" si="149"/>
        <v>1.0000007049454078</v>
      </c>
      <c r="AC170" s="3">
        <f t="shared" si="129"/>
        <v>-2.5188297041239312E-3</v>
      </c>
      <c r="AD170" s="3">
        <f t="shared" si="130"/>
        <v>2.6435429493240994E-6</v>
      </c>
      <c r="AE170" s="3">
        <f t="shared" si="131"/>
        <v>-3.4526259073074147E-9</v>
      </c>
      <c r="AF170" s="3">
        <f t="shared" si="132"/>
        <v>4.8918304243879506E-12</v>
      </c>
      <c r="AG170" s="3">
        <f t="shared" si="133"/>
        <v>-7.2287260458139161E-15</v>
      </c>
      <c r="AH170" s="3" t="s">
        <v>57</v>
      </c>
      <c r="AI170" s="3">
        <f t="shared" si="134"/>
        <v>8.377318247285465E-4</v>
      </c>
      <c r="AJ170" s="3">
        <f t="shared" si="135"/>
        <v>7.6085278483792483E-7</v>
      </c>
      <c r="AK170" s="3">
        <f t="shared" si="136"/>
        <v>1.1976455002315586E-9</v>
      </c>
      <c r="AL170" s="3">
        <f t="shared" si="137"/>
        <v>2.4291502606542476E-12</v>
      </c>
      <c r="AM170" s="3">
        <f t="shared" si="138"/>
        <v>5.7501643840919741E-15</v>
      </c>
      <c r="AP170" s="3">
        <f t="shared" si="139"/>
        <v>6366812.4008564716</v>
      </c>
      <c r="AQ170">
        <f t="shared" si="140"/>
        <v>-2.3861053274235222E-3</v>
      </c>
      <c r="AR170">
        <f t="shared" si="141"/>
        <v>3953586.9442910855</v>
      </c>
      <c r="AU170">
        <f t="shared" si="142"/>
        <v>0.99999999999400691</v>
      </c>
      <c r="AV170">
        <f t="shared" si="143"/>
        <v>3.4621094027118218E-6</v>
      </c>
      <c r="AY170">
        <f t="shared" si="144"/>
        <v>0.71417205852427679</v>
      </c>
      <c r="AZ170">
        <f t="shared" si="150"/>
        <v>1.2288375519883834</v>
      </c>
      <c r="BC170">
        <f t="shared" si="145"/>
        <v>0.62017422339523876</v>
      </c>
      <c r="BD170">
        <f t="shared" si="146"/>
        <v>2.8173857456739818E-6</v>
      </c>
      <c r="BG170">
        <f t="shared" si="147"/>
        <v>-5.9249581000767648</v>
      </c>
      <c r="BH170">
        <f t="shared" si="148"/>
        <v>17.947474845581564</v>
      </c>
    </row>
    <row r="171" spans="5:60">
      <c r="E171">
        <v>35.715507507324197</v>
      </c>
      <c r="F171">
        <v>139.76142883300699</v>
      </c>
      <c r="G171">
        <v>2.5</v>
      </c>
      <c r="H171">
        <v>17.47</v>
      </c>
      <c r="I171">
        <v>35.715560913085902</v>
      </c>
      <c r="J171">
        <v>139.76123046875</v>
      </c>
      <c r="K171">
        <f>E171*PI()/180</f>
        <v>0.62335320002355998</v>
      </c>
      <c r="L171">
        <f t="shared" si="120"/>
        <v>2.4392971004277082</v>
      </c>
      <c r="M171">
        <f t="shared" si="121"/>
        <v>0.62335413212994129</v>
      </c>
      <c r="N171">
        <f t="shared" si="122"/>
        <v>2.4392936383183055</v>
      </c>
      <c r="O171">
        <f t="shared" si="123"/>
        <v>0.94794152197184645</v>
      </c>
      <c r="P171">
        <f t="shared" si="124"/>
        <v>0.60373344267671347</v>
      </c>
      <c r="Q171">
        <f t="shared" si="125"/>
        <v>-0.5634303877321738</v>
      </c>
      <c r="R171">
        <f t="shared" si="126"/>
        <v>-0.96257600818290445</v>
      </c>
      <c r="S171">
        <f t="shared" si="127"/>
        <v>-4.962359691597764E-2</v>
      </c>
      <c r="U171" s="1" t="s">
        <v>246</v>
      </c>
      <c r="V171" s="3">
        <v>0.99990000000000001</v>
      </c>
      <c r="W171" s="3">
        <v>6378137</v>
      </c>
      <c r="X171" s="3">
        <v>298.25722210100002</v>
      </c>
      <c r="AA171" s="3">
        <f t="shared" si="128"/>
        <v>1.6792203946287445E-3</v>
      </c>
      <c r="AB171" s="3">
        <f t="shared" si="149"/>
        <v>1.0000007049454078</v>
      </c>
      <c r="AC171" s="3">
        <f t="shared" si="129"/>
        <v>-2.5188297041239312E-3</v>
      </c>
      <c r="AD171" s="3">
        <f t="shared" si="130"/>
        <v>2.6435429493240994E-6</v>
      </c>
      <c r="AE171" s="3">
        <f t="shared" si="131"/>
        <v>-3.4526259073074147E-9</v>
      </c>
      <c r="AF171" s="3">
        <f t="shared" si="132"/>
        <v>4.8918304243879506E-12</v>
      </c>
      <c r="AG171" s="3">
        <f t="shared" si="133"/>
        <v>-7.2287260458139161E-15</v>
      </c>
      <c r="AH171" s="3" t="s">
        <v>57</v>
      </c>
      <c r="AI171" s="3">
        <f t="shared" si="134"/>
        <v>8.377318247285465E-4</v>
      </c>
      <c r="AJ171" s="3">
        <f t="shared" si="135"/>
        <v>7.6085278483792483E-7</v>
      </c>
      <c r="AK171" s="3">
        <f t="shared" si="136"/>
        <v>1.1976455002315586E-9</v>
      </c>
      <c r="AL171" s="3">
        <f t="shared" si="137"/>
        <v>2.4291502606542476E-12</v>
      </c>
      <c r="AM171" s="3">
        <f t="shared" si="138"/>
        <v>5.7501643840919741E-15</v>
      </c>
      <c r="AP171" s="3">
        <f t="shared" si="139"/>
        <v>6366812.4008564716</v>
      </c>
      <c r="AQ171">
        <f t="shared" si="140"/>
        <v>-2.3861053274235222E-3</v>
      </c>
      <c r="AR171">
        <f t="shared" si="141"/>
        <v>3953586.9442910855</v>
      </c>
      <c r="AU171">
        <f t="shared" si="142"/>
        <v>0.99999999999400691</v>
      </c>
      <c r="AV171">
        <f t="shared" si="143"/>
        <v>3.4621094027118218E-6</v>
      </c>
      <c r="AY171">
        <f t="shared" si="144"/>
        <v>0.71417205852427679</v>
      </c>
      <c r="AZ171">
        <f t="shared" si="150"/>
        <v>1.2288375519883834</v>
      </c>
      <c r="BC171">
        <f t="shared" si="145"/>
        <v>0.62017422339523876</v>
      </c>
      <c r="BD171">
        <f t="shared" si="146"/>
        <v>2.8173857456739818E-6</v>
      </c>
      <c r="BG171">
        <f t="shared" si="147"/>
        <v>-5.9249581000767648</v>
      </c>
      <c r="BH171">
        <f t="shared" si="148"/>
        <v>17.947474845581564</v>
      </c>
    </row>
    <row r="172" spans="5:60">
      <c r="E172">
        <v>35.715507507324197</v>
      </c>
      <c r="F172">
        <v>139.76142883300699</v>
      </c>
      <c r="G172">
        <v>2.5</v>
      </c>
      <c r="H172">
        <v>17.47</v>
      </c>
      <c r="I172">
        <v>35.715560913085902</v>
      </c>
      <c r="J172">
        <v>139.76123046875</v>
      </c>
      <c r="K172">
        <f>E172*PI()/180</f>
        <v>0.62335320002355998</v>
      </c>
      <c r="L172">
        <f t="shared" si="120"/>
        <v>2.4392971004277082</v>
      </c>
      <c r="M172">
        <f t="shared" si="121"/>
        <v>0.62335413212994129</v>
      </c>
      <c r="N172">
        <f t="shared" si="122"/>
        <v>2.4392936383183055</v>
      </c>
      <c r="O172">
        <f t="shared" si="123"/>
        <v>0.94794152197184645</v>
      </c>
      <c r="P172">
        <f t="shared" si="124"/>
        <v>0.60373344267671347</v>
      </c>
      <c r="Q172">
        <f t="shared" si="125"/>
        <v>-0.5634303877321738</v>
      </c>
      <c r="R172">
        <f t="shared" si="126"/>
        <v>-0.96257600818290445</v>
      </c>
      <c r="S172">
        <f t="shared" si="127"/>
        <v>-4.962359691597764E-2</v>
      </c>
      <c r="U172" s="1" t="s">
        <v>247</v>
      </c>
      <c r="V172" s="3">
        <v>0.99990000000000001</v>
      </c>
      <c r="W172" s="3">
        <v>6378137</v>
      </c>
      <c r="X172" s="3">
        <v>298.25722210100002</v>
      </c>
      <c r="AA172" s="3">
        <f t="shared" si="128"/>
        <v>1.6792203946287445E-3</v>
      </c>
      <c r="AB172" s="3">
        <f t="shared" si="149"/>
        <v>1.0000007049454078</v>
      </c>
      <c r="AC172" s="3">
        <f t="shared" si="129"/>
        <v>-2.5188297041239312E-3</v>
      </c>
      <c r="AD172" s="3">
        <f t="shared" si="130"/>
        <v>2.6435429493240994E-6</v>
      </c>
      <c r="AE172" s="3">
        <f t="shared" si="131"/>
        <v>-3.4526259073074147E-9</v>
      </c>
      <c r="AF172" s="3">
        <f t="shared" si="132"/>
        <v>4.8918304243879506E-12</v>
      </c>
      <c r="AG172" s="3">
        <f t="shared" si="133"/>
        <v>-7.2287260458139161E-15</v>
      </c>
      <c r="AH172" s="3" t="s">
        <v>57</v>
      </c>
      <c r="AI172" s="3">
        <f t="shared" si="134"/>
        <v>8.377318247285465E-4</v>
      </c>
      <c r="AJ172" s="3">
        <f t="shared" si="135"/>
        <v>7.6085278483792483E-7</v>
      </c>
      <c r="AK172" s="3">
        <f t="shared" si="136"/>
        <v>1.1976455002315586E-9</v>
      </c>
      <c r="AL172" s="3">
        <f t="shared" si="137"/>
        <v>2.4291502606542476E-12</v>
      </c>
      <c r="AM172" s="3">
        <f t="shared" si="138"/>
        <v>5.7501643840919741E-15</v>
      </c>
      <c r="AP172" s="3">
        <f t="shared" si="139"/>
        <v>6366812.4008564716</v>
      </c>
      <c r="AQ172">
        <f t="shared" si="140"/>
        <v>-2.3861053274235222E-3</v>
      </c>
      <c r="AR172">
        <f t="shared" si="141"/>
        <v>3953586.9442910855</v>
      </c>
      <c r="AU172">
        <f t="shared" si="142"/>
        <v>0.99999999999400691</v>
      </c>
      <c r="AV172">
        <f t="shared" si="143"/>
        <v>3.4621094027118218E-6</v>
      </c>
      <c r="AY172">
        <f t="shared" si="144"/>
        <v>0.71417205852427679</v>
      </c>
      <c r="AZ172">
        <f t="shared" si="150"/>
        <v>1.2288375519883834</v>
      </c>
      <c r="BC172">
        <f t="shared" si="145"/>
        <v>0.62017422339523876</v>
      </c>
      <c r="BD172">
        <f t="shared" si="146"/>
        <v>2.8173857456739818E-6</v>
      </c>
      <c r="BG172">
        <f t="shared" si="147"/>
        <v>-5.9249581000767648</v>
      </c>
      <c r="BH172">
        <f t="shared" si="148"/>
        <v>17.947474845581564</v>
      </c>
    </row>
    <row r="173" spans="5:60">
      <c r="E173">
        <v>35.715507507324197</v>
      </c>
      <c r="F173">
        <v>139.76142883300699</v>
      </c>
      <c r="G173">
        <v>2.5</v>
      </c>
      <c r="H173">
        <v>17.47</v>
      </c>
      <c r="I173">
        <v>35.715560913085902</v>
      </c>
      <c r="J173">
        <v>139.76123046875</v>
      </c>
      <c r="K173">
        <f>E173*PI()/180</f>
        <v>0.62335320002355998</v>
      </c>
      <c r="L173">
        <f t="shared" si="120"/>
        <v>2.4392971004277082</v>
      </c>
      <c r="M173">
        <f t="shared" si="121"/>
        <v>0.62335413212994129</v>
      </c>
      <c r="N173">
        <f t="shared" si="122"/>
        <v>2.4392936383183055</v>
      </c>
      <c r="O173">
        <f t="shared" si="123"/>
        <v>0.94794152197184645</v>
      </c>
      <c r="P173">
        <f t="shared" si="124"/>
        <v>0.60373344267671347</v>
      </c>
      <c r="Q173">
        <f t="shared" si="125"/>
        <v>-0.5634303877321738</v>
      </c>
      <c r="R173">
        <f t="shared" si="126"/>
        <v>-0.96257600818290445</v>
      </c>
      <c r="S173">
        <f t="shared" si="127"/>
        <v>-4.962359691597764E-2</v>
      </c>
      <c r="U173" s="1" t="s">
        <v>248</v>
      </c>
      <c r="V173" s="3">
        <v>0.99990000000000001</v>
      </c>
      <c r="W173" s="3">
        <v>6378137</v>
      </c>
      <c r="X173" s="3">
        <v>298.25722210100002</v>
      </c>
      <c r="AA173" s="3">
        <f t="shared" si="128"/>
        <v>1.6792203946287445E-3</v>
      </c>
      <c r="AB173" s="3">
        <f t="shared" si="149"/>
        <v>1.0000007049454078</v>
      </c>
      <c r="AC173" s="3">
        <f t="shared" si="129"/>
        <v>-2.5188297041239312E-3</v>
      </c>
      <c r="AD173" s="3">
        <f t="shared" si="130"/>
        <v>2.6435429493240994E-6</v>
      </c>
      <c r="AE173" s="3">
        <f t="shared" si="131"/>
        <v>-3.4526259073074147E-9</v>
      </c>
      <c r="AF173" s="3">
        <f t="shared" si="132"/>
        <v>4.8918304243879506E-12</v>
      </c>
      <c r="AG173" s="3">
        <f t="shared" si="133"/>
        <v>-7.2287260458139161E-15</v>
      </c>
      <c r="AH173" s="3" t="s">
        <v>57</v>
      </c>
      <c r="AI173" s="3">
        <f t="shared" si="134"/>
        <v>8.377318247285465E-4</v>
      </c>
      <c r="AJ173" s="3">
        <f t="shared" si="135"/>
        <v>7.6085278483792483E-7</v>
      </c>
      <c r="AK173" s="3">
        <f t="shared" si="136"/>
        <v>1.1976455002315586E-9</v>
      </c>
      <c r="AL173" s="3">
        <f t="shared" si="137"/>
        <v>2.4291502606542476E-12</v>
      </c>
      <c r="AM173" s="3">
        <f t="shared" si="138"/>
        <v>5.7501643840919741E-15</v>
      </c>
      <c r="AP173" s="3">
        <f t="shared" si="139"/>
        <v>6366812.4008564716</v>
      </c>
      <c r="AQ173">
        <f t="shared" si="140"/>
        <v>-2.3861053274235222E-3</v>
      </c>
      <c r="AR173">
        <f t="shared" si="141"/>
        <v>3953586.9442910855</v>
      </c>
      <c r="AU173">
        <f t="shared" si="142"/>
        <v>0.99999999999400691</v>
      </c>
      <c r="AV173">
        <f t="shared" si="143"/>
        <v>3.4621094027118218E-6</v>
      </c>
      <c r="AY173">
        <f t="shared" si="144"/>
        <v>0.71417205852427679</v>
      </c>
      <c r="AZ173">
        <f t="shared" si="150"/>
        <v>1.2288375519883834</v>
      </c>
      <c r="BC173">
        <f t="shared" si="145"/>
        <v>0.62017422339523876</v>
      </c>
      <c r="BD173">
        <f t="shared" si="146"/>
        <v>2.8173857456739818E-6</v>
      </c>
      <c r="BG173">
        <f t="shared" si="147"/>
        <v>-5.9249581000767648</v>
      </c>
      <c r="BH173">
        <f t="shared" si="148"/>
        <v>17.947474845581564</v>
      </c>
    </row>
    <row r="174" spans="5:60">
      <c r="E174">
        <v>35.715507507324197</v>
      </c>
      <c r="F174">
        <v>139.76142883300699</v>
      </c>
      <c r="G174">
        <v>2.5</v>
      </c>
      <c r="H174">
        <v>17.47</v>
      </c>
      <c r="I174">
        <v>35.715560913085902</v>
      </c>
      <c r="J174">
        <v>139.76123046875</v>
      </c>
      <c r="K174">
        <f>E174*PI()/180</f>
        <v>0.62335320002355998</v>
      </c>
      <c r="L174">
        <f t="shared" ref="L174:L237" si="151">F174*PI()/180</f>
        <v>2.4392971004277082</v>
      </c>
      <c r="M174">
        <f t="shared" ref="M174:M237" si="152">I174*PI()/180</f>
        <v>0.62335413212994129</v>
      </c>
      <c r="N174">
        <f t="shared" ref="N174:N237" si="153">J174*PI()/180</f>
        <v>2.4392936383183055</v>
      </c>
      <c r="O174">
        <f t="shared" ref="O174:O237" si="154">SIN(2 * M174)</f>
        <v>0.94794152197184645</v>
      </c>
      <c r="P174">
        <f t="shared" ref="P174:P237" si="155">SIN(2 * M174 * 2)</f>
        <v>0.60373344267671347</v>
      </c>
      <c r="Q174">
        <f t="shared" ref="Q174:Q237" si="156">SIN(2 * M174 * 3)</f>
        <v>-0.5634303877321738</v>
      </c>
      <c r="R174">
        <f t="shared" ref="R174:R237" si="157">SIN(2 * M174 * 4)</f>
        <v>-0.96257600818290445</v>
      </c>
      <c r="S174">
        <f t="shared" ref="S174:S237" si="158">SIN(2 * M174 * 5)</f>
        <v>-4.962359691597764E-2</v>
      </c>
      <c r="U174" s="1" t="s">
        <v>249</v>
      </c>
      <c r="V174" s="3">
        <v>0.99990000000000001</v>
      </c>
      <c r="W174" s="3">
        <v>6378137</v>
      </c>
      <c r="X174" s="3">
        <v>298.25722210100002</v>
      </c>
      <c r="AA174" s="3">
        <f t="shared" ref="AA174:AA237" si="159">1/(2*X174-1)</f>
        <v>1.6792203946287445E-3</v>
      </c>
      <c r="AB174" s="3">
        <f t="shared" si="149"/>
        <v>1.0000007049454078</v>
      </c>
      <c r="AC174" s="3">
        <f t="shared" ref="AC174:AC237" si="160" xml:space="preserve"> - (3/2) * (AA174 - AA174^3/8 - AA174^5/64)</f>
        <v>-2.5188297041239312E-3</v>
      </c>
      <c r="AD174" s="3">
        <f t="shared" ref="AD174:AD237" si="161">(15/16) * (AA174^2 - AA174^4/4)</f>
        <v>2.6435429493240994E-6</v>
      </c>
      <c r="AE174" s="3">
        <f t="shared" ref="AE174:AE237" si="162" xml:space="preserve"> - 35/48 * (AA174^3 - 5/16*AA174^5)</f>
        <v>-3.4526259073074147E-9</v>
      </c>
      <c r="AF174" s="3">
        <f t="shared" ref="AF174:AF237" si="163">315/512 * AA174^4</f>
        <v>4.8918304243879506E-12</v>
      </c>
      <c r="AG174" s="3">
        <f t="shared" ref="AG174:AG237" si="164" xml:space="preserve"> - 693/1280 * AA174^5</f>
        <v>-7.2287260458139161E-15</v>
      </c>
      <c r="AH174" s="3" t="s">
        <v>57</v>
      </c>
      <c r="AI174" s="3">
        <f t="shared" ref="AI174:AI237" si="165" xml:space="preserve"> (1/2)*AA174 - (2/3)*(AA174^2) + (5/16)*(AA174^3) + (41/180)*(AA174^4) - (127/288)*(AA174^5)</f>
        <v>8.377318247285465E-4</v>
      </c>
      <c r="AJ174" s="3">
        <f t="shared" ref="AJ174:AJ237" si="166" xml:space="preserve"> (13/48)*(AA174^2) - (3/5)*(AA174^3) + (557/1440)*(AA174^4) + (281/630)*(AA174^5)</f>
        <v>7.6085278483792483E-7</v>
      </c>
      <c r="AK174" s="3">
        <f t="shared" ref="AK174:AK237" si="167" xml:space="preserve"> (61/240)*(AA174^3) - (103/140)*(AA174^4) + (15061/26880)*(AA174^5)</f>
        <v>1.1976455002315586E-9</v>
      </c>
      <c r="AL174" s="3">
        <f t="shared" ref="AL174:AL237" si="168" xml:space="preserve"> (49561/161280)*(AA174^4) - (179/168)*(AA174^5)</f>
        <v>2.4291502606542476E-12</v>
      </c>
      <c r="AM174" s="3">
        <f t="shared" ref="AM174:AM237" si="169" xml:space="preserve"> (34729/80640)*(AA174^5)</f>
        <v>5.7501643840919741E-15</v>
      </c>
      <c r="AP174" s="3">
        <f t="shared" ref="AP174:AP237" si="170">(V174*W174/(1 + AA174))*AB174</f>
        <v>6366812.4008564716</v>
      </c>
      <c r="AQ174">
        <f t="shared" ref="AQ174:AQ237" si="171">SUMPRODUCT(AC$3:AG$3,O174:S174)</f>
        <v>-2.3861053274235222E-3</v>
      </c>
      <c r="AR174">
        <f t="shared" ref="AR174:AR237" si="172">(V$3*W$3/(1+AA$3))*(AB$3*M174 + AQ174)</f>
        <v>3953586.9442910855</v>
      </c>
      <c r="AU174">
        <f t="shared" ref="AU174:AU237" si="173">COS(L174-N174)</f>
        <v>0.99999999999400691</v>
      </c>
      <c r="AV174">
        <f t="shared" ref="AV174:AV237" si="174">SIN(L174-N174)</f>
        <v>3.4621094027118218E-6</v>
      </c>
      <c r="AY174">
        <f t="shared" ref="AY174:AY237" si="175">SINH(ATANH(SIN(K174)) - ( 2*AA$3^0.5 / (1 + AA$3)) * ATANH(2*AA$3^0.5 / (1 +AA$3) * SIN(K174)) )</f>
        <v>0.71417205852427679</v>
      </c>
      <c r="AZ174">
        <f t="shared" si="150"/>
        <v>1.2288375519883834</v>
      </c>
      <c r="BC174">
        <f t="shared" ref="BC174:BC237" si="176">ATAN(AY174/AU174)</f>
        <v>0.62017422339523876</v>
      </c>
      <c r="BD174">
        <f t="shared" ref="BD174:BD237" si="177">ATANH(AV174/AZ174)</f>
        <v>2.8173857456739818E-6</v>
      </c>
      <c r="BG174">
        <f t="shared" ref="BG174:BG237" si="178">AP$3 * (BC174 + (AI$3 * SIN(2*BC174) * COSH(2*BD174) + AJ$3 * SIN(2*BC174*2) * COSH(2*BD174*2) + AK$3 * SIN(2*BC174*3) * COSH(2*BD174*3) + AL$3 * SIN(2*BC174*4) * COSH(2*BD174*4) + AM$3 * SIN(2*BC174*5) * COSH(2*BD174*5) ) ) - AR174</f>
        <v>-5.9249581000767648</v>
      </c>
      <c r="BH174">
        <f t="shared" ref="BH174:BH237" si="179">AP$3 * (BD174 + (AI$3 * COS(2*BC174) * SINH(2*BD174) + AJ$3 * COS(2*BC174*2) * SINH(2*BD174*2) + AK$3 * COS(2*BC174*3) * SINH(2*BD174*3) + AL$3 * COS(2*BC174*4) * SINH(2*BD174*4) + AM$3 * COS(2*BC174*5) * SINH(2*BD174*5) ) )</f>
        <v>17.947474845581564</v>
      </c>
    </row>
    <row r="175" spans="5:60">
      <c r="E175">
        <v>35.715507507324197</v>
      </c>
      <c r="F175">
        <v>139.76142883300699</v>
      </c>
      <c r="G175">
        <v>2.5</v>
      </c>
      <c r="H175">
        <v>17.47</v>
      </c>
      <c r="I175">
        <v>35.715560913085902</v>
      </c>
      <c r="J175">
        <v>139.76123046875</v>
      </c>
      <c r="K175">
        <f>E175*PI()/180</f>
        <v>0.62335320002355998</v>
      </c>
      <c r="L175">
        <f t="shared" si="151"/>
        <v>2.4392971004277082</v>
      </c>
      <c r="M175">
        <f t="shared" si="152"/>
        <v>0.62335413212994129</v>
      </c>
      <c r="N175">
        <f t="shared" si="153"/>
        <v>2.4392936383183055</v>
      </c>
      <c r="O175">
        <f t="shared" si="154"/>
        <v>0.94794152197184645</v>
      </c>
      <c r="P175">
        <f t="shared" si="155"/>
        <v>0.60373344267671347</v>
      </c>
      <c r="Q175">
        <f t="shared" si="156"/>
        <v>-0.5634303877321738</v>
      </c>
      <c r="R175">
        <f t="shared" si="157"/>
        <v>-0.96257600818290445</v>
      </c>
      <c r="S175">
        <f t="shared" si="158"/>
        <v>-4.962359691597764E-2</v>
      </c>
      <c r="U175" s="1" t="s">
        <v>250</v>
      </c>
      <c r="V175" s="3">
        <v>0.99990000000000001</v>
      </c>
      <c r="W175" s="3">
        <v>6378137</v>
      </c>
      <c r="X175" s="3">
        <v>298.25722210100002</v>
      </c>
      <c r="AA175" s="3">
        <f t="shared" si="159"/>
        <v>1.6792203946287445E-3</v>
      </c>
      <c r="AB175" s="3">
        <f t="shared" si="149"/>
        <v>1.0000007049454078</v>
      </c>
      <c r="AC175" s="3">
        <f t="shared" si="160"/>
        <v>-2.5188297041239312E-3</v>
      </c>
      <c r="AD175" s="3">
        <f t="shared" si="161"/>
        <v>2.6435429493240994E-6</v>
      </c>
      <c r="AE175" s="3">
        <f t="shared" si="162"/>
        <v>-3.4526259073074147E-9</v>
      </c>
      <c r="AF175" s="3">
        <f t="shared" si="163"/>
        <v>4.8918304243879506E-12</v>
      </c>
      <c r="AG175" s="3">
        <f t="shared" si="164"/>
        <v>-7.2287260458139161E-15</v>
      </c>
      <c r="AH175" s="3" t="s">
        <v>57</v>
      </c>
      <c r="AI175" s="3">
        <f t="shared" si="165"/>
        <v>8.377318247285465E-4</v>
      </c>
      <c r="AJ175" s="3">
        <f t="shared" si="166"/>
        <v>7.6085278483792483E-7</v>
      </c>
      <c r="AK175" s="3">
        <f t="shared" si="167"/>
        <v>1.1976455002315586E-9</v>
      </c>
      <c r="AL175" s="3">
        <f t="shared" si="168"/>
        <v>2.4291502606542476E-12</v>
      </c>
      <c r="AM175" s="3">
        <f t="shared" si="169"/>
        <v>5.7501643840919741E-15</v>
      </c>
      <c r="AP175" s="3">
        <f t="shared" si="170"/>
        <v>6366812.4008564716</v>
      </c>
      <c r="AQ175">
        <f t="shared" si="171"/>
        <v>-2.3861053274235222E-3</v>
      </c>
      <c r="AR175">
        <f t="shared" si="172"/>
        <v>3953586.9442910855</v>
      </c>
      <c r="AU175">
        <f t="shared" si="173"/>
        <v>0.99999999999400691</v>
      </c>
      <c r="AV175">
        <f t="shared" si="174"/>
        <v>3.4621094027118218E-6</v>
      </c>
      <c r="AY175">
        <f t="shared" si="175"/>
        <v>0.71417205852427679</v>
      </c>
      <c r="AZ175">
        <f t="shared" si="150"/>
        <v>1.2288375519883834</v>
      </c>
      <c r="BC175">
        <f t="shared" si="176"/>
        <v>0.62017422339523876</v>
      </c>
      <c r="BD175">
        <f t="shared" si="177"/>
        <v>2.8173857456739818E-6</v>
      </c>
      <c r="BG175">
        <f t="shared" si="178"/>
        <v>-5.9249581000767648</v>
      </c>
      <c r="BH175">
        <f t="shared" si="179"/>
        <v>17.947474845581564</v>
      </c>
    </row>
    <row r="176" spans="5:60">
      <c r="E176">
        <v>35.715507507324197</v>
      </c>
      <c r="F176">
        <v>139.76142883300699</v>
      </c>
      <c r="G176">
        <v>2.5</v>
      </c>
      <c r="H176">
        <v>17.47</v>
      </c>
      <c r="I176">
        <v>35.715560913085902</v>
      </c>
      <c r="J176">
        <v>139.76123046875</v>
      </c>
      <c r="K176">
        <f>E176*PI()/180</f>
        <v>0.62335320002355998</v>
      </c>
      <c r="L176">
        <f t="shared" si="151"/>
        <v>2.4392971004277082</v>
      </c>
      <c r="M176">
        <f t="shared" si="152"/>
        <v>0.62335413212994129</v>
      </c>
      <c r="N176">
        <f t="shared" si="153"/>
        <v>2.4392936383183055</v>
      </c>
      <c r="O176">
        <f t="shared" si="154"/>
        <v>0.94794152197184645</v>
      </c>
      <c r="P176">
        <f t="shared" si="155"/>
        <v>0.60373344267671347</v>
      </c>
      <c r="Q176">
        <f t="shared" si="156"/>
        <v>-0.5634303877321738</v>
      </c>
      <c r="R176">
        <f t="shared" si="157"/>
        <v>-0.96257600818290445</v>
      </c>
      <c r="S176">
        <f t="shared" si="158"/>
        <v>-4.962359691597764E-2</v>
      </c>
      <c r="U176" s="1" t="s">
        <v>251</v>
      </c>
      <c r="V176" s="3">
        <v>0.99990000000000001</v>
      </c>
      <c r="W176" s="3">
        <v>6378137</v>
      </c>
      <c r="X176" s="3">
        <v>298.25722210100002</v>
      </c>
      <c r="AA176" s="3">
        <f t="shared" si="159"/>
        <v>1.6792203946287445E-3</v>
      </c>
      <c r="AB176" s="3">
        <f t="shared" si="149"/>
        <v>1.0000007049454078</v>
      </c>
      <c r="AC176" s="3">
        <f t="shared" si="160"/>
        <v>-2.5188297041239312E-3</v>
      </c>
      <c r="AD176" s="3">
        <f t="shared" si="161"/>
        <v>2.6435429493240994E-6</v>
      </c>
      <c r="AE176" s="3">
        <f t="shared" si="162"/>
        <v>-3.4526259073074147E-9</v>
      </c>
      <c r="AF176" s="3">
        <f t="shared" si="163"/>
        <v>4.8918304243879506E-12</v>
      </c>
      <c r="AG176" s="3">
        <f t="shared" si="164"/>
        <v>-7.2287260458139161E-15</v>
      </c>
      <c r="AH176" s="3" t="s">
        <v>57</v>
      </c>
      <c r="AI176" s="3">
        <f t="shared" si="165"/>
        <v>8.377318247285465E-4</v>
      </c>
      <c r="AJ176" s="3">
        <f t="shared" si="166"/>
        <v>7.6085278483792483E-7</v>
      </c>
      <c r="AK176" s="3">
        <f t="shared" si="167"/>
        <v>1.1976455002315586E-9</v>
      </c>
      <c r="AL176" s="3">
        <f t="shared" si="168"/>
        <v>2.4291502606542476E-12</v>
      </c>
      <c r="AM176" s="3">
        <f t="shared" si="169"/>
        <v>5.7501643840919741E-15</v>
      </c>
      <c r="AP176" s="3">
        <f t="shared" si="170"/>
        <v>6366812.4008564716</v>
      </c>
      <c r="AQ176">
        <f t="shared" si="171"/>
        <v>-2.3861053274235222E-3</v>
      </c>
      <c r="AR176">
        <f t="shared" si="172"/>
        <v>3953586.9442910855</v>
      </c>
      <c r="AU176">
        <f t="shared" si="173"/>
        <v>0.99999999999400691</v>
      </c>
      <c r="AV176">
        <f t="shared" si="174"/>
        <v>3.4621094027118218E-6</v>
      </c>
      <c r="AY176">
        <f t="shared" si="175"/>
        <v>0.71417205852427679</v>
      </c>
      <c r="AZ176">
        <f t="shared" si="150"/>
        <v>1.2288375519883834</v>
      </c>
      <c r="BC176">
        <f t="shared" si="176"/>
        <v>0.62017422339523876</v>
      </c>
      <c r="BD176">
        <f t="shared" si="177"/>
        <v>2.8173857456739818E-6</v>
      </c>
      <c r="BG176">
        <f t="shared" si="178"/>
        <v>-5.9249581000767648</v>
      </c>
      <c r="BH176">
        <f t="shared" si="179"/>
        <v>17.947474845581564</v>
      </c>
    </row>
    <row r="177" spans="5:60">
      <c r="E177">
        <v>35.715507507324197</v>
      </c>
      <c r="F177">
        <v>139.76142883300699</v>
      </c>
      <c r="G177">
        <v>2.5</v>
      </c>
      <c r="H177">
        <v>17.47</v>
      </c>
      <c r="I177">
        <v>35.715560913085902</v>
      </c>
      <c r="J177">
        <v>139.76123046875</v>
      </c>
      <c r="K177">
        <f>E177*PI()/180</f>
        <v>0.62335320002355998</v>
      </c>
      <c r="L177">
        <f t="shared" si="151"/>
        <v>2.4392971004277082</v>
      </c>
      <c r="M177">
        <f t="shared" si="152"/>
        <v>0.62335413212994129</v>
      </c>
      <c r="N177">
        <f t="shared" si="153"/>
        <v>2.4392936383183055</v>
      </c>
      <c r="O177">
        <f t="shared" si="154"/>
        <v>0.94794152197184645</v>
      </c>
      <c r="P177">
        <f t="shared" si="155"/>
        <v>0.60373344267671347</v>
      </c>
      <c r="Q177">
        <f t="shared" si="156"/>
        <v>-0.5634303877321738</v>
      </c>
      <c r="R177">
        <f t="shared" si="157"/>
        <v>-0.96257600818290445</v>
      </c>
      <c r="S177">
        <f t="shared" si="158"/>
        <v>-4.962359691597764E-2</v>
      </c>
      <c r="U177" s="1" t="s">
        <v>252</v>
      </c>
      <c r="V177" s="3">
        <v>0.99990000000000001</v>
      </c>
      <c r="W177" s="3">
        <v>6378137</v>
      </c>
      <c r="X177" s="3">
        <v>298.25722210100002</v>
      </c>
      <c r="AA177" s="3">
        <f t="shared" si="159"/>
        <v>1.6792203946287445E-3</v>
      </c>
      <c r="AB177" s="3">
        <f t="shared" si="149"/>
        <v>1.0000007049454078</v>
      </c>
      <c r="AC177" s="3">
        <f t="shared" si="160"/>
        <v>-2.5188297041239312E-3</v>
      </c>
      <c r="AD177" s="3">
        <f t="shared" si="161"/>
        <v>2.6435429493240994E-6</v>
      </c>
      <c r="AE177" s="3">
        <f t="shared" si="162"/>
        <v>-3.4526259073074147E-9</v>
      </c>
      <c r="AF177" s="3">
        <f t="shared" si="163"/>
        <v>4.8918304243879506E-12</v>
      </c>
      <c r="AG177" s="3">
        <f t="shared" si="164"/>
        <v>-7.2287260458139161E-15</v>
      </c>
      <c r="AH177" s="3" t="s">
        <v>57</v>
      </c>
      <c r="AI177" s="3">
        <f t="shared" si="165"/>
        <v>8.377318247285465E-4</v>
      </c>
      <c r="AJ177" s="3">
        <f t="shared" si="166"/>
        <v>7.6085278483792483E-7</v>
      </c>
      <c r="AK177" s="3">
        <f t="shared" si="167"/>
        <v>1.1976455002315586E-9</v>
      </c>
      <c r="AL177" s="3">
        <f t="shared" si="168"/>
        <v>2.4291502606542476E-12</v>
      </c>
      <c r="AM177" s="3">
        <f t="shared" si="169"/>
        <v>5.7501643840919741E-15</v>
      </c>
      <c r="AP177" s="3">
        <f t="shared" si="170"/>
        <v>6366812.4008564716</v>
      </c>
      <c r="AQ177">
        <f t="shared" si="171"/>
        <v>-2.3861053274235222E-3</v>
      </c>
      <c r="AR177">
        <f t="shared" si="172"/>
        <v>3953586.9442910855</v>
      </c>
      <c r="AU177">
        <f t="shared" si="173"/>
        <v>0.99999999999400691</v>
      </c>
      <c r="AV177">
        <f t="shared" si="174"/>
        <v>3.4621094027118218E-6</v>
      </c>
      <c r="AY177">
        <f t="shared" si="175"/>
        <v>0.71417205852427679</v>
      </c>
      <c r="AZ177">
        <f t="shared" si="150"/>
        <v>1.2288375519883834</v>
      </c>
      <c r="BC177">
        <f t="shared" si="176"/>
        <v>0.62017422339523876</v>
      </c>
      <c r="BD177">
        <f t="shared" si="177"/>
        <v>2.8173857456739818E-6</v>
      </c>
      <c r="BG177">
        <f t="shared" si="178"/>
        <v>-5.9249581000767648</v>
      </c>
      <c r="BH177">
        <f t="shared" si="179"/>
        <v>17.947474845581564</v>
      </c>
    </row>
    <row r="178" spans="5:60">
      <c r="E178">
        <v>35.715507507324197</v>
      </c>
      <c r="F178">
        <v>139.76142883300699</v>
      </c>
      <c r="G178">
        <v>2.5</v>
      </c>
      <c r="H178">
        <v>17.47</v>
      </c>
      <c r="I178">
        <v>35.715560913085902</v>
      </c>
      <c r="J178">
        <v>139.76123046875</v>
      </c>
      <c r="K178">
        <f>E178*PI()/180</f>
        <v>0.62335320002355998</v>
      </c>
      <c r="L178">
        <f t="shared" si="151"/>
        <v>2.4392971004277082</v>
      </c>
      <c r="M178">
        <f t="shared" si="152"/>
        <v>0.62335413212994129</v>
      </c>
      <c r="N178">
        <f t="shared" si="153"/>
        <v>2.4392936383183055</v>
      </c>
      <c r="O178">
        <f t="shared" si="154"/>
        <v>0.94794152197184645</v>
      </c>
      <c r="P178">
        <f t="shared" si="155"/>
        <v>0.60373344267671347</v>
      </c>
      <c r="Q178">
        <f t="shared" si="156"/>
        <v>-0.5634303877321738</v>
      </c>
      <c r="R178">
        <f t="shared" si="157"/>
        <v>-0.96257600818290445</v>
      </c>
      <c r="S178">
        <f t="shared" si="158"/>
        <v>-4.962359691597764E-2</v>
      </c>
      <c r="U178" s="1" t="s">
        <v>253</v>
      </c>
      <c r="V178" s="3">
        <v>0.99990000000000001</v>
      </c>
      <c r="W178" s="3">
        <v>6378137</v>
      </c>
      <c r="X178" s="3">
        <v>298.25722210100002</v>
      </c>
      <c r="AA178" s="3">
        <f t="shared" si="159"/>
        <v>1.6792203946287445E-3</v>
      </c>
      <c r="AB178" s="3">
        <f t="shared" si="149"/>
        <v>1.0000007049454078</v>
      </c>
      <c r="AC178" s="3">
        <f t="shared" si="160"/>
        <v>-2.5188297041239312E-3</v>
      </c>
      <c r="AD178" s="3">
        <f t="shared" si="161"/>
        <v>2.6435429493240994E-6</v>
      </c>
      <c r="AE178" s="3">
        <f t="shared" si="162"/>
        <v>-3.4526259073074147E-9</v>
      </c>
      <c r="AF178" s="3">
        <f t="shared" si="163"/>
        <v>4.8918304243879506E-12</v>
      </c>
      <c r="AG178" s="3">
        <f t="shared" si="164"/>
        <v>-7.2287260458139161E-15</v>
      </c>
      <c r="AH178" s="3" t="s">
        <v>57</v>
      </c>
      <c r="AI178" s="3">
        <f t="shared" si="165"/>
        <v>8.377318247285465E-4</v>
      </c>
      <c r="AJ178" s="3">
        <f t="shared" si="166"/>
        <v>7.6085278483792483E-7</v>
      </c>
      <c r="AK178" s="3">
        <f t="shared" si="167"/>
        <v>1.1976455002315586E-9</v>
      </c>
      <c r="AL178" s="3">
        <f t="shared" si="168"/>
        <v>2.4291502606542476E-12</v>
      </c>
      <c r="AM178" s="3">
        <f t="shared" si="169"/>
        <v>5.7501643840919741E-15</v>
      </c>
      <c r="AP178" s="3">
        <f t="shared" si="170"/>
        <v>6366812.4008564716</v>
      </c>
      <c r="AQ178">
        <f t="shared" si="171"/>
        <v>-2.3861053274235222E-3</v>
      </c>
      <c r="AR178">
        <f t="shared" si="172"/>
        <v>3953586.9442910855</v>
      </c>
      <c r="AU178">
        <f t="shared" si="173"/>
        <v>0.99999999999400691</v>
      </c>
      <c r="AV178">
        <f t="shared" si="174"/>
        <v>3.4621094027118218E-6</v>
      </c>
      <c r="AY178">
        <f t="shared" si="175"/>
        <v>0.71417205852427679</v>
      </c>
      <c r="AZ178">
        <f t="shared" si="150"/>
        <v>1.2288375519883834</v>
      </c>
      <c r="BC178">
        <f t="shared" si="176"/>
        <v>0.62017422339523876</v>
      </c>
      <c r="BD178">
        <f t="shared" si="177"/>
        <v>2.8173857456739818E-6</v>
      </c>
      <c r="BG178">
        <f t="shared" si="178"/>
        <v>-5.9249581000767648</v>
      </c>
      <c r="BH178">
        <f t="shared" si="179"/>
        <v>17.947474845581564</v>
      </c>
    </row>
    <row r="179" spans="5:60">
      <c r="E179">
        <v>35.715507507324197</v>
      </c>
      <c r="F179">
        <v>139.76142883300699</v>
      </c>
      <c r="G179">
        <v>2.5</v>
      </c>
      <c r="H179">
        <v>17.47</v>
      </c>
      <c r="I179">
        <v>35.715560913085902</v>
      </c>
      <c r="J179">
        <v>139.76123046875</v>
      </c>
      <c r="K179">
        <f>E179*PI()/180</f>
        <v>0.62335320002355998</v>
      </c>
      <c r="L179">
        <f t="shared" si="151"/>
        <v>2.4392971004277082</v>
      </c>
      <c r="M179">
        <f t="shared" si="152"/>
        <v>0.62335413212994129</v>
      </c>
      <c r="N179">
        <f t="shared" si="153"/>
        <v>2.4392936383183055</v>
      </c>
      <c r="O179">
        <f t="shared" si="154"/>
        <v>0.94794152197184645</v>
      </c>
      <c r="P179">
        <f t="shared" si="155"/>
        <v>0.60373344267671347</v>
      </c>
      <c r="Q179">
        <f t="shared" si="156"/>
        <v>-0.5634303877321738</v>
      </c>
      <c r="R179">
        <f t="shared" si="157"/>
        <v>-0.96257600818290445</v>
      </c>
      <c r="S179">
        <f t="shared" si="158"/>
        <v>-4.962359691597764E-2</v>
      </c>
      <c r="U179" s="1" t="s">
        <v>254</v>
      </c>
      <c r="V179" s="3">
        <v>0.99990000000000001</v>
      </c>
      <c r="W179" s="3">
        <v>6378137</v>
      </c>
      <c r="X179" s="3">
        <v>298.25722210100002</v>
      </c>
      <c r="AA179" s="3">
        <f t="shared" si="159"/>
        <v>1.6792203946287445E-3</v>
      </c>
      <c r="AB179" s="3">
        <f t="shared" si="149"/>
        <v>1.0000007049454078</v>
      </c>
      <c r="AC179" s="3">
        <f t="shared" si="160"/>
        <v>-2.5188297041239312E-3</v>
      </c>
      <c r="AD179" s="3">
        <f t="shared" si="161"/>
        <v>2.6435429493240994E-6</v>
      </c>
      <c r="AE179" s="3">
        <f t="shared" si="162"/>
        <v>-3.4526259073074147E-9</v>
      </c>
      <c r="AF179" s="3">
        <f t="shared" si="163"/>
        <v>4.8918304243879506E-12</v>
      </c>
      <c r="AG179" s="3">
        <f t="shared" si="164"/>
        <v>-7.2287260458139161E-15</v>
      </c>
      <c r="AH179" s="3" t="s">
        <v>57</v>
      </c>
      <c r="AI179" s="3">
        <f t="shared" si="165"/>
        <v>8.377318247285465E-4</v>
      </c>
      <c r="AJ179" s="3">
        <f t="shared" si="166"/>
        <v>7.6085278483792483E-7</v>
      </c>
      <c r="AK179" s="3">
        <f t="shared" si="167"/>
        <v>1.1976455002315586E-9</v>
      </c>
      <c r="AL179" s="3">
        <f t="shared" si="168"/>
        <v>2.4291502606542476E-12</v>
      </c>
      <c r="AM179" s="3">
        <f t="shared" si="169"/>
        <v>5.7501643840919741E-15</v>
      </c>
      <c r="AP179" s="3">
        <f t="shared" si="170"/>
        <v>6366812.4008564716</v>
      </c>
      <c r="AQ179">
        <f t="shared" si="171"/>
        <v>-2.3861053274235222E-3</v>
      </c>
      <c r="AR179">
        <f t="shared" si="172"/>
        <v>3953586.9442910855</v>
      </c>
      <c r="AU179">
        <f t="shared" si="173"/>
        <v>0.99999999999400691</v>
      </c>
      <c r="AV179">
        <f t="shared" si="174"/>
        <v>3.4621094027118218E-6</v>
      </c>
      <c r="AY179">
        <f t="shared" si="175"/>
        <v>0.71417205852427679</v>
      </c>
      <c r="AZ179">
        <f t="shared" si="150"/>
        <v>1.2288375519883834</v>
      </c>
      <c r="BC179">
        <f t="shared" si="176"/>
        <v>0.62017422339523876</v>
      </c>
      <c r="BD179">
        <f t="shared" si="177"/>
        <v>2.8173857456739818E-6</v>
      </c>
      <c r="BG179">
        <f t="shared" si="178"/>
        <v>-5.9249581000767648</v>
      </c>
      <c r="BH179">
        <f t="shared" si="179"/>
        <v>17.947474845581564</v>
      </c>
    </row>
    <row r="180" spans="5:60">
      <c r="E180">
        <v>35.715507507324197</v>
      </c>
      <c r="F180">
        <v>139.76142883300699</v>
      </c>
      <c r="G180">
        <v>2.5</v>
      </c>
      <c r="H180">
        <v>17.47</v>
      </c>
      <c r="I180">
        <v>35.715560913085902</v>
      </c>
      <c r="J180">
        <v>139.76123046875</v>
      </c>
      <c r="K180">
        <f>E180*PI()/180</f>
        <v>0.62335320002355998</v>
      </c>
      <c r="L180">
        <f t="shared" si="151"/>
        <v>2.4392971004277082</v>
      </c>
      <c r="M180">
        <f t="shared" si="152"/>
        <v>0.62335413212994129</v>
      </c>
      <c r="N180">
        <f t="shared" si="153"/>
        <v>2.4392936383183055</v>
      </c>
      <c r="O180">
        <f t="shared" si="154"/>
        <v>0.94794152197184645</v>
      </c>
      <c r="P180">
        <f t="shared" si="155"/>
        <v>0.60373344267671347</v>
      </c>
      <c r="Q180">
        <f t="shared" si="156"/>
        <v>-0.5634303877321738</v>
      </c>
      <c r="R180">
        <f t="shared" si="157"/>
        <v>-0.96257600818290445</v>
      </c>
      <c r="S180">
        <f t="shared" si="158"/>
        <v>-4.962359691597764E-2</v>
      </c>
      <c r="U180" s="1" t="s">
        <v>255</v>
      </c>
      <c r="V180" s="3">
        <v>0.99990000000000001</v>
      </c>
      <c r="W180" s="3">
        <v>6378137</v>
      </c>
      <c r="X180" s="3">
        <v>298.25722210100002</v>
      </c>
      <c r="AA180" s="3">
        <f t="shared" si="159"/>
        <v>1.6792203946287445E-3</v>
      </c>
      <c r="AB180" s="3">
        <f t="shared" si="149"/>
        <v>1.0000007049454078</v>
      </c>
      <c r="AC180" s="3">
        <f t="shared" si="160"/>
        <v>-2.5188297041239312E-3</v>
      </c>
      <c r="AD180" s="3">
        <f t="shared" si="161"/>
        <v>2.6435429493240994E-6</v>
      </c>
      <c r="AE180" s="3">
        <f t="shared" si="162"/>
        <v>-3.4526259073074147E-9</v>
      </c>
      <c r="AF180" s="3">
        <f t="shared" si="163"/>
        <v>4.8918304243879506E-12</v>
      </c>
      <c r="AG180" s="3">
        <f t="shared" si="164"/>
        <v>-7.2287260458139161E-15</v>
      </c>
      <c r="AH180" s="3" t="s">
        <v>57</v>
      </c>
      <c r="AI180" s="3">
        <f t="shared" si="165"/>
        <v>8.377318247285465E-4</v>
      </c>
      <c r="AJ180" s="3">
        <f t="shared" si="166"/>
        <v>7.6085278483792483E-7</v>
      </c>
      <c r="AK180" s="3">
        <f t="shared" si="167"/>
        <v>1.1976455002315586E-9</v>
      </c>
      <c r="AL180" s="3">
        <f t="shared" si="168"/>
        <v>2.4291502606542476E-12</v>
      </c>
      <c r="AM180" s="3">
        <f t="shared" si="169"/>
        <v>5.7501643840919741E-15</v>
      </c>
      <c r="AP180" s="3">
        <f t="shared" si="170"/>
        <v>6366812.4008564716</v>
      </c>
      <c r="AQ180">
        <f t="shared" si="171"/>
        <v>-2.3861053274235222E-3</v>
      </c>
      <c r="AR180">
        <f t="shared" si="172"/>
        <v>3953586.9442910855</v>
      </c>
      <c r="AU180">
        <f t="shared" si="173"/>
        <v>0.99999999999400691</v>
      </c>
      <c r="AV180">
        <f t="shared" si="174"/>
        <v>3.4621094027118218E-6</v>
      </c>
      <c r="AY180">
        <f t="shared" si="175"/>
        <v>0.71417205852427679</v>
      </c>
      <c r="AZ180">
        <f t="shared" si="150"/>
        <v>1.2288375519883834</v>
      </c>
      <c r="BC180">
        <f t="shared" si="176"/>
        <v>0.62017422339523876</v>
      </c>
      <c r="BD180">
        <f t="shared" si="177"/>
        <v>2.8173857456739818E-6</v>
      </c>
      <c r="BG180">
        <f t="shared" si="178"/>
        <v>-5.9249581000767648</v>
      </c>
      <c r="BH180">
        <f t="shared" si="179"/>
        <v>17.947474845581564</v>
      </c>
    </row>
    <row r="181" spans="5:60">
      <c r="E181">
        <v>35.715507507324197</v>
      </c>
      <c r="F181">
        <v>139.76142883300699</v>
      </c>
      <c r="G181">
        <v>2.5</v>
      </c>
      <c r="H181">
        <v>17.47</v>
      </c>
      <c r="I181">
        <v>35.715560913085902</v>
      </c>
      <c r="J181">
        <v>139.76123046875</v>
      </c>
      <c r="K181">
        <f>E181*PI()/180</f>
        <v>0.62335320002355998</v>
      </c>
      <c r="L181">
        <f t="shared" si="151"/>
        <v>2.4392971004277082</v>
      </c>
      <c r="M181">
        <f t="shared" si="152"/>
        <v>0.62335413212994129</v>
      </c>
      <c r="N181">
        <f t="shared" si="153"/>
        <v>2.4392936383183055</v>
      </c>
      <c r="O181">
        <f t="shared" si="154"/>
        <v>0.94794152197184645</v>
      </c>
      <c r="P181">
        <f t="shared" si="155"/>
        <v>0.60373344267671347</v>
      </c>
      <c r="Q181">
        <f t="shared" si="156"/>
        <v>-0.5634303877321738</v>
      </c>
      <c r="R181">
        <f t="shared" si="157"/>
        <v>-0.96257600818290445</v>
      </c>
      <c r="S181">
        <f t="shared" si="158"/>
        <v>-4.962359691597764E-2</v>
      </c>
      <c r="U181" s="1" t="s">
        <v>256</v>
      </c>
      <c r="V181" s="3">
        <v>0.99990000000000001</v>
      </c>
      <c r="W181" s="3">
        <v>6378137</v>
      </c>
      <c r="X181" s="3">
        <v>298.25722210100002</v>
      </c>
      <c r="AA181" s="3">
        <f t="shared" si="159"/>
        <v>1.6792203946287445E-3</v>
      </c>
      <c r="AB181" s="3">
        <f t="shared" si="149"/>
        <v>1.0000007049454078</v>
      </c>
      <c r="AC181" s="3">
        <f t="shared" si="160"/>
        <v>-2.5188297041239312E-3</v>
      </c>
      <c r="AD181" s="3">
        <f t="shared" si="161"/>
        <v>2.6435429493240994E-6</v>
      </c>
      <c r="AE181" s="3">
        <f t="shared" si="162"/>
        <v>-3.4526259073074147E-9</v>
      </c>
      <c r="AF181" s="3">
        <f t="shared" si="163"/>
        <v>4.8918304243879506E-12</v>
      </c>
      <c r="AG181" s="3">
        <f t="shared" si="164"/>
        <v>-7.2287260458139161E-15</v>
      </c>
      <c r="AH181" s="3" t="s">
        <v>57</v>
      </c>
      <c r="AI181" s="3">
        <f t="shared" si="165"/>
        <v>8.377318247285465E-4</v>
      </c>
      <c r="AJ181" s="3">
        <f t="shared" si="166"/>
        <v>7.6085278483792483E-7</v>
      </c>
      <c r="AK181" s="3">
        <f t="shared" si="167"/>
        <v>1.1976455002315586E-9</v>
      </c>
      <c r="AL181" s="3">
        <f t="shared" si="168"/>
        <v>2.4291502606542476E-12</v>
      </c>
      <c r="AM181" s="3">
        <f t="shared" si="169"/>
        <v>5.7501643840919741E-15</v>
      </c>
      <c r="AP181" s="3">
        <f t="shared" si="170"/>
        <v>6366812.4008564716</v>
      </c>
      <c r="AQ181">
        <f t="shared" si="171"/>
        <v>-2.3861053274235222E-3</v>
      </c>
      <c r="AR181">
        <f t="shared" si="172"/>
        <v>3953586.9442910855</v>
      </c>
      <c r="AU181">
        <f t="shared" si="173"/>
        <v>0.99999999999400691</v>
      </c>
      <c r="AV181">
        <f t="shared" si="174"/>
        <v>3.4621094027118218E-6</v>
      </c>
      <c r="AY181">
        <f t="shared" si="175"/>
        <v>0.71417205852427679</v>
      </c>
      <c r="AZ181">
        <f t="shared" si="150"/>
        <v>1.2288375519883834</v>
      </c>
      <c r="BC181">
        <f t="shared" si="176"/>
        <v>0.62017422339523876</v>
      </c>
      <c r="BD181">
        <f t="shared" si="177"/>
        <v>2.8173857456739818E-6</v>
      </c>
      <c r="BG181">
        <f t="shared" si="178"/>
        <v>-5.9249581000767648</v>
      </c>
      <c r="BH181">
        <f t="shared" si="179"/>
        <v>17.947474845581564</v>
      </c>
    </row>
    <row r="182" spans="5:60">
      <c r="E182">
        <v>35.715507507324197</v>
      </c>
      <c r="F182">
        <v>139.76142883300699</v>
      </c>
      <c r="G182">
        <v>2.5</v>
      </c>
      <c r="H182">
        <v>17.47</v>
      </c>
      <c r="I182">
        <v>35.715560913085902</v>
      </c>
      <c r="J182">
        <v>139.76123046875</v>
      </c>
      <c r="K182">
        <f>E182*PI()/180</f>
        <v>0.62335320002355998</v>
      </c>
      <c r="L182">
        <f t="shared" si="151"/>
        <v>2.4392971004277082</v>
      </c>
      <c r="M182">
        <f t="shared" si="152"/>
        <v>0.62335413212994129</v>
      </c>
      <c r="N182">
        <f t="shared" si="153"/>
        <v>2.4392936383183055</v>
      </c>
      <c r="O182">
        <f t="shared" si="154"/>
        <v>0.94794152197184645</v>
      </c>
      <c r="P182">
        <f t="shared" si="155"/>
        <v>0.60373344267671347</v>
      </c>
      <c r="Q182">
        <f t="shared" si="156"/>
        <v>-0.5634303877321738</v>
      </c>
      <c r="R182">
        <f t="shared" si="157"/>
        <v>-0.96257600818290445</v>
      </c>
      <c r="S182">
        <f t="shared" si="158"/>
        <v>-4.962359691597764E-2</v>
      </c>
      <c r="U182" s="1" t="s">
        <v>257</v>
      </c>
      <c r="V182" s="3">
        <v>0.99990000000000001</v>
      </c>
      <c r="W182" s="3">
        <v>6378137</v>
      </c>
      <c r="X182" s="3">
        <v>298.25722210100002</v>
      </c>
      <c r="AA182" s="3">
        <f t="shared" si="159"/>
        <v>1.6792203946287445E-3</v>
      </c>
      <c r="AB182" s="3">
        <f t="shared" si="149"/>
        <v>1.0000007049454078</v>
      </c>
      <c r="AC182" s="3">
        <f t="shared" si="160"/>
        <v>-2.5188297041239312E-3</v>
      </c>
      <c r="AD182" s="3">
        <f t="shared" si="161"/>
        <v>2.6435429493240994E-6</v>
      </c>
      <c r="AE182" s="3">
        <f t="shared" si="162"/>
        <v>-3.4526259073074147E-9</v>
      </c>
      <c r="AF182" s="3">
        <f t="shared" si="163"/>
        <v>4.8918304243879506E-12</v>
      </c>
      <c r="AG182" s="3">
        <f t="shared" si="164"/>
        <v>-7.2287260458139161E-15</v>
      </c>
      <c r="AH182" s="3" t="s">
        <v>57</v>
      </c>
      <c r="AI182" s="3">
        <f t="shared" si="165"/>
        <v>8.377318247285465E-4</v>
      </c>
      <c r="AJ182" s="3">
        <f t="shared" si="166"/>
        <v>7.6085278483792483E-7</v>
      </c>
      <c r="AK182" s="3">
        <f t="shared" si="167"/>
        <v>1.1976455002315586E-9</v>
      </c>
      <c r="AL182" s="3">
        <f t="shared" si="168"/>
        <v>2.4291502606542476E-12</v>
      </c>
      <c r="AM182" s="3">
        <f t="shared" si="169"/>
        <v>5.7501643840919741E-15</v>
      </c>
      <c r="AP182" s="3">
        <f t="shared" si="170"/>
        <v>6366812.4008564716</v>
      </c>
      <c r="AQ182">
        <f t="shared" si="171"/>
        <v>-2.3861053274235222E-3</v>
      </c>
      <c r="AR182">
        <f t="shared" si="172"/>
        <v>3953586.9442910855</v>
      </c>
      <c r="AU182">
        <f t="shared" si="173"/>
        <v>0.99999999999400691</v>
      </c>
      <c r="AV182">
        <f t="shared" si="174"/>
        <v>3.4621094027118218E-6</v>
      </c>
      <c r="AY182">
        <f t="shared" si="175"/>
        <v>0.71417205852427679</v>
      </c>
      <c r="AZ182">
        <f t="shared" si="150"/>
        <v>1.2288375519883834</v>
      </c>
      <c r="BC182">
        <f t="shared" si="176"/>
        <v>0.62017422339523876</v>
      </c>
      <c r="BD182">
        <f t="shared" si="177"/>
        <v>2.8173857456739818E-6</v>
      </c>
      <c r="BG182">
        <f t="shared" si="178"/>
        <v>-5.9249581000767648</v>
      </c>
      <c r="BH182">
        <f t="shared" si="179"/>
        <v>17.947474845581564</v>
      </c>
    </row>
    <row r="183" spans="5:60">
      <c r="E183">
        <v>35.715507507324197</v>
      </c>
      <c r="F183">
        <v>139.76142883300699</v>
      </c>
      <c r="G183">
        <v>2.5</v>
      </c>
      <c r="H183">
        <v>17.47</v>
      </c>
      <c r="I183">
        <v>35.715560913085902</v>
      </c>
      <c r="J183">
        <v>139.76123046875</v>
      </c>
      <c r="K183">
        <f>E183*PI()/180</f>
        <v>0.62335320002355998</v>
      </c>
      <c r="L183">
        <f t="shared" si="151"/>
        <v>2.4392971004277082</v>
      </c>
      <c r="M183">
        <f t="shared" si="152"/>
        <v>0.62335413212994129</v>
      </c>
      <c r="N183">
        <f t="shared" si="153"/>
        <v>2.4392936383183055</v>
      </c>
      <c r="O183">
        <f t="shared" si="154"/>
        <v>0.94794152197184645</v>
      </c>
      <c r="P183">
        <f t="shared" si="155"/>
        <v>0.60373344267671347</v>
      </c>
      <c r="Q183">
        <f t="shared" si="156"/>
        <v>-0.5634303877321738</v>
      </c>
      <c r="R183">
        <f t="shared" si="157"/>
        <v>-0.96257600818290445</v>
      </c>
      <c r="S183">
        <f t="shared" si="158"/>
        <v>-4.962359691597764E-2</v>
      </c>
      <c r="U183" s="1" t="s">
        <v>258</v>
      </c>
      <c r="V183" s="3">
        <v>0.99990000000000001</v>
      </c>
      <c r="W183" s="3">
        <v>6378137</v>
      </c>
      <c r="X183" s="3">
        <v>298.25722210100002</v>
      </c>
      <c r="AA183" s="3">
        <f t="shared" si="159"/>
        <v>1.6792203946287445E-3</v>
      </c>
      <c r="AB183" s="3">
        <f t="shared" si="149"/>
        <v>1.0000007049454078</v>
      </c>
      <c r="AC183" s="3">
        <f t="shared" si="160"/>
        <v>-2.5188297041239312E-3</v>
      </c>
      <c r="AD183" s="3">
        <f t="shared" si="161"/>
        <v>2.6435429493240994E-6</v>
      </c>
      <c r="AE183" s="3">
        <f t="shared" si="162"/>
        <v>-3.4526259073074147E-9</v>
      </c>
      <c r="AF183" s="3">
        <f t="shared" si="163"/>
        <v>4.8918304243879506E-12</v>
      </c>
      <c r="AG183" s="3">
        <f t="shared" si="164"/>
        <v>-7.2287260458139161E-15</v>
      </c>
      <c r="AH183" s="3" t="s">
        <v>57</v>
      </c>
      <c r="AI183" s="3">
        <f t="shared" si="165"/>
        <v>8.377318247285465E-4</v>
      </c>
      <c r="AJ183" s="3">
        <f t="shared" si="166"/>
        <v>7.6085278483792483E-7</v>
      </c>
      <c r="AK183" s="3">
        <f t="shared" si="167"/>
        <v>1.1976455002315586E-9</v>
      </c>
      <c r="AL183" s="3">
        <f t="shared" si="168"/>
        <v>2.4291502606542476E-12</v>
      </c>
      <c r="AM183" s="3">
        <f t="shared" si="169"/>
        <v>5.7501643840919741E-15</v>
      </c>
      <c r="AP183" s="3">
        <f t="shared" si="170"/>
        <v>6366812.4008564716</v>
      </c>
      <c r="AQ183">
        <f t="shared" si="171"/>
        <v>-2.3861053274235222E-3</v>
      </c>
      <c r="AR183">
        <f t="shared" si="172"/>
        <v>3953586.9442910855</v>
      </c>
      <c r="AU183">
        <f t="shared" si="173"/>
        <v>0.99999999999400691</v>
      </c>
      <c r="AV183">
        <f t="shared" si="174"/>
        <v>3.4621094027118218E-6</v>
      </c>
      <c r="AY183">
        <f t="shared" si="175"/>
        <v>0.71417205852427679</v>
      </c>
      <c r="AZ183">
        <f t="shared" si="150"/>
        <v>1.2288375519883834</v>
      </c>
      <c r="BC183">
        <f t="shared" si="176"/>
        <v>0.62017422339523876</v>
      </c>
      <c r="BD183">
        <f t="shared" si="177"/>
        <v>2.8173857456739818E-6</v>
      </c>
      <c r="BG183">
        <f t="shared" si="178"/>
        <v>-5.9249581000767648</v>
      </c>
      <c r="BH183">
        <f t="shared" si="179"/>
        <v>17.947474845581564</v>
      </c>
    </row>
    <row r="184" spans="5:60">
      <c r="E184">
        <v>35.715507507324197</v>
      </c>
      <c r="F184">
        <v>139.76142883300699</v>
      </c>
      <c r="G184">
        <v>2.5</v>
      </c>
      <c r="H184">
        <v>17.47</v>
      </c>
      <c r="I184">
        <v>35.715560913085902</v>
      </c>
      <c r="J184">
        <v>139.76123046875</v>
      </c>
      <c r="K184">
        <f>E184*PI()/180</f>
        <v>0.62335320002355998</v>
      </c>
      <c r="L184">
        <f t="shared" si="151"/>
        <v>2.4392971004277082</v>
      </c>
      <c r="M184">
        <f t="shared" si="152"/>
        <v>0.62335413212994129</v>
      </c>
      <c r="N184">
        <f t="shared" si="153"/>
        <v>2.4392936383183055</v>
      </c>
      <c r="O184">
        <f t="shared" si="154"/>
        <v>0.94794152197184645</v>
      </c>
      <c r="P184">
        <f t="shared" si="155"/>
        <v>0.60373344267671347</v>
      </c>
      <c r="Q184">
        <f t="shared" si="156"/>
        <v>-0.5634303877321738</v>
      </c>
      <c r="R184">
        <f t="shared" si="157"/>
        <v>-0.96257600818290445</v>
      </c>
      <c r="S184">
        <f t="shared" si="158"/>
        <v>-4.962359691597764E-2</v>
      </c>
      <c r="U184" s="1" t="s">
        <v>259</v>
      </c>
      <c r="V184" s="3">
        <v>0.99990000000000001</v>
      </c>
      <c r="W184" s="3">
        <v>6378137</v>
      </c>
      <c r="X184" s="3">
        <v>298.25722210100002</v>
      </c>
      <c r="AA184" s="3">
        <f t="shared" si="159"/>
        <v>1.6792203946287445E-3</v>
      </c>
      <c r="AB184" s="3">
        <f t="shared" si="149"/>
        <v>1.0000007049454078</v>
      </c>
      <c r="AC184" s="3">
        <f t="shared" si="160"/>
        <v>-2.5188297041239312E-3</v>
      </c>
      <c r="AD184" s="3">
        <f t="shared" si="161"/>
        <v>2.6435429493240994E-6</v>
      </c>
      <c r="AE184" s="3">
        <f t="shared" si="162"/>
        <v>-3.4526259073074147E-9</v>
      </c>
      <c r="AF184" s="3">
        <f t="shared" si="163"/>
        <v>4.8918304243879506E-12</v>
      </c>
      <c r="AG184" s="3">
        <f t="shared" si="164"/>
        <v>-7.2287260458139161E-15</v>
      </c>
      <c r="AH184" s="3" t="s">
        <v>57</v>
      </c>
      <c r="AI184" s="3">
        <f t="shared" si="165"/>
        <v>8.377318247285465E-4</v>
      </c>
      <c r="AJ184" s="3">
        <f t="shared" si="166"/>
        <v>7.6085278483792483E-7</v>
      </c>
      <c r="AK184" s="3">
        <f t="shared" si="167"/>
        <v>1.1976455002315586E-9</v>
      </c>
      <c r="AL184" s="3">
        <f t="shared" si="168"/>
        <v>2.4291502606542476E-12</v>
      </c>
      <c r="AM184" s="3">
        <f t="shared" si="169"/>
        <v>5.7501643840919741E-15</v>
      </c>
      <c r="AP184" s="3">
        <f t="shared" si="170"/>
        <v>6366812.4008564716</v>
      </c>
      <c r="AQ184">
        <f t="shared" si="171"/>
        <v>-2.3861053274235222E-3</v>
      </c>
      <c r="AR184">
        <f t="shared" si="172"/>
        <v>3953586.9442910855</v>
      </c>
      <c r="AU184">
        <f t="shared" si="173"/>
        <v>0.99999999999400691</v>
      </c>
      <c r="AV184">
        <f t="shared" si="174"/>
        <v>3.4621094027118218E-6</v>
      </c>
      <c r="AY184">
        <f t="shared" si="175"/>
        <v>0.71417205852427679</v>
      </c>
      <c r="AZ184">
        <f t="shared" si="150"/>
        <v>1.2288375519883834</v>
      </c>
      <c r="BC184">
        <f t="shared" si="176"/>
        <v>0.62017422339523876</v>
      </c>
      <c r="BD184">
        <f t="shared" si="177"/>
        <v>2.8173857456739818E-6</v>
      </c>
      <c r="BG184">
        <f t="shared" si="178"/>
        <v>-5.9249581000767648</v>
      </c>
      <c r="BH184">
        <f t="shared" si="179"/>
        <v>17.947474845581564</v>
      </c>
    </row>
    <row r="185" spans="5:60">
      <c r="E185">
        <v>35.715507507324197</v>
      </c>
      <c r="F185">
        <v>139.76142883300699</v>
      </c>
      <c r="G185">
        <v>2.5</v>
      </c>
      <c r="H185">
        <v>17.47</v>
      </c>
      <c r="I185">
        <v>35.715560913085902</v>
      </c>
      <c r="J185">
        <v>139.76123046875</v>
      </c>
      <c r="K185">
        <f>E185*PI()/180</f>
        <v>0.62335320002355998</v>
      </c>
      <c r="L185">
        <f t="shared" si="151"/>
        <v>2.4392971004277082</v>
      </c>
      <c r="M185">
        <f t="shared" si="152"/>
        <v>0.62335413212994129</v>
      </c>
      <c r="N185">
        <f t="shared" si="153"/>
        <v>2.4392936383183055</v>
      </c>
      <c r="O185">
        <f t="shared" si="154"/>
        <v>0.94794152197184645</v>
      </c>
      <c r="P185">
        <f t="shared" si="155"/>
        <v>0.60373344267671347</v>
      </c>
      <c r="Q185">
        <f t="shared" si="156"/>
        <v>-0.5634303877321738</v>
      </c>
      <c r="R185">
        <f t="shared" si="157"/>
        <v>-0.96257600818290445</v>
      </c>
      <c r="S185">
        <f t="shared" si="158"/>
        <v>-4.962359691597764E-2</v>
      </c>
      <c r="U185" s="1" t="s">
        <v>260</v>
      </c>
      <c r="V185" s="3">
        <v>0.99990000000000001</v>
      </c>
      <c r="W185" s="3">
        <v>6378137</v>
      </c>
      <c r="X185" s="3">
        <v>298.25722210100002</v>
      </c>
      <c r="AA185" s="3">
        <f t="shared" si="159"/>
        <v>1.6792203946287445E-3</v>
      </c>
      <c r="AB185" s="3">
        <f t="shared" si="149"/>
        <v>1.0000007049454078</v>
      </c>
      <c r="AC185" s="3">
        <f t="shared" si="160"/>
        <v>-2.5188297041239312E-3</v>
      </c>
      <c r="AD185" s="3">
        <f t="shared" si="161"/>
        <v>2.6435429493240994E-6</v>
      </c>
      <c r="AE185" s="3">
        <f t="shared" si="162"/>
        <v>-3.4526259073074147E-9</v>
      </c>
      <c r="AF185" s="3">
        <f t="shared" si="163"/>
        <v>4.8918304243879506E-12</v>
      </c>
      <c r="AG185" s="3">
        <f t="shared" si="164"/>
        <v>-7.2287260458139161E-15</v>
      </c>
      <c r="AH185" s="3" t="s">
        <v>57</v>
      </c>
      <c r="AI185" s="3">
        <f t="shared" si="165"/>
        <v>8.377318247285465E-4</v>
      </c>
      <c r="AJ185" s="3">
        <f t="shared" si="166"/>
        <v>7.6085278483792483E-7</v>
      </c>
      <c r="AK185" s="3">
        <f t="shared" si="167"/>
        <v>1.1976455002315586E-9</v>
      </c>
      <c r="AL185" s="3">
        <f t="shared" si="168"/>
        <v>2.4291502606542476E-12</v>
      </c>
      <c r="AM185" s="3">
        <f t="shared" si="169"/>
        <v>5.7501643840919741E-15</v>
      </c>
      <c r="AP185" s="3">
        <f t="shared" si="170"/>
        <v>6366812.4008564716</v>
      </c>
      <c r="AQ185">
        <f t="shared" si="171"/>
        <v>-2.3861053274235222E-3</v>
      </c>
      <c r="AR185">
        <f t="shared" si="172"/>
        <v>3953586.9442910855</v>
      </c>
      <c r="AU185">
        <f t="shared" si="173"/>
        <v>0.99999999999400691</v>
      </c>
      <c r="AV185">
        <f t="shared" si="174"/>
        <v>3.4621094027118218E-6</v>
      </c>
      <c r="AY185">
        <f t="shared" si="175"/>
        <v>0.71417205852427679</v>
      </c>
      <c r="AZ185">
        <f t="shared" si="150"/>
        <v>1.2288375519883834</v>
      </c>
      <c r="BC185">
        <f t="shared" si="176"/>
        <v>0.62017422339523876</v>
      </c>
      <c r="BD185">
        <f t="shared" si="177"/>
        <v>2.8173857456739818E-6</v>
      </c>
      <c r="BG185">
        <f t="shared" si="178"/>
        <v>-5.9249581000767648</v>
      </c>
      <c r="BH185">
        <f t="shared" si="179"/>
        <v>17.947474845581564</v>
      </c>
    </row>
    <row r="186" spans="5:60">
      <c r="E186">
        <v>35.715507507324197</v>
      </c>
      <c r="F186">
        <v>139.76142883300699</v>
      </c>
      <c r="G186">
        <v>2.5</v>
      </c>
      <c r="H186">
        <v>17.47</v>
      </c>
      <c r="I186">
        <v>35.715560913085902</v>
      </c>
      <c r="J186">
        <v>139.76123046875</v>
      </c>
      <c r="K186">
        <f>E186*PI()/180</f>
        <v>0.62335320002355998</v>
      </c>
      <c r="L186">
        <f t="shared" si="151"/>
        <v>2.4392971004277082</v>
      </c>
      <c r="M186">
        <f t="shared" si="152"/>
        <v>0.62335413212994129</v>
      </c>
      <c r="N186">
        <f t="shared" si="153"/>
        <v>2.4392936383183055</v>
      </c>
      <c r="O186">
        <f t="shared" si="154"/>
        <v>0.94794152197184645</v>
      </c>
      <c r="P186">
        <f t="shared" si="155"/>
        <v>0.60373344267671347</v>
      </c>
      <c r="Q186">
        <f t="shared" si="156"/>
        <v>-0.5634303877321738</v>
      </c>
      <c r="R186">
        <f t="shared" si="157"/>
        <v>-0.96257600818290445</v>
      </c>
      <c r="S186">
        <f t="shared" si="158"/>
        <v>-4.962359691597764E-2</v>
      </c>
      <c r="U186" s="1" t="s">
        <v>261</v>
      </c>
      <c r="V186" s="3">
        <v>0.99990000000000001</v>
      </c>
      <c r="W186" s="3">
        <v>6378137</v>
      </c>
      <c r="X186" s="3">
        <v>298.25722210100002</v>
      </c>
      <c r="AA186" s="3">
        <f t="shared" si="159"/>
        <v>1.6792203946287445E-3</v>
      </c>
      <c r="AB186" s="3">
        <f t="shared" si="149"/>
        <v>1.0000007049454078</v>
      </c>
      <c r="AC186" s="3">
        <f t="shared" si="160"/>
        <v>-2.5188297041239312E-3</v>
      </c>
      <c r="AD186" s="3">
        <f t="shared" si="161"/>
        <v>2.6435429493240994E-6</v>
      </c>
      <c r="AE186" s="3">
        <f t="shared" si="162"/>
        <v>-3.4526259073074147E-9</v>
      </c>
      <c r="AF186" s="3">
        <f t="shared" si="163"/>
        <v>4.8918304243879506E-12</v>
      </c>
      <c r="AG186" s="3">
        <f t="shared" si="164"/>
        <v>-7.2287260458139161E-15</v>
      </c>
      <c r="AH186" s="3" t="s">
        <v>57</v>
      </c>
      <c r="AI186" s="3">
        <f t="shared" si="165"/>
        <v>8.377318247285465E-4</v>
      </c>
      <c r="AJ186" s="3">
        <f t="shared" si="166"/>
        <v>7.6085278483792483E-7</v>
      </c>
      <c r="AK186" s="3">
        <f t="shared" si="167"/>
        <v>1.1976455002315586E-9</v>
      </c>
      <c r="AL186" s="3">
        <f t="shared" si="168"/>
        <v>2.4291502606542476E-12</v>
      </c>
      <c r="AM186" s="3">
        <f t="shared" si="169"/>
        <v>5.7501643840919741E-15</v>
      </c>
      <c r="AP186" s="3">
        <f t="shared" si="170"/>
        <v>6366812.4008564716</v>
      </c>
      <c r="AQ186">
        <f t="shared" si="171"/>
        <v>-2.3861053274235222E-3</v>
      </c>
      <c r="AR186">
        <f t="shared" si="172"/>
        <v>3953586.9442910855</v>
      </c>
      <c r="AU186">
        <f t="shared" si="173"/>
        <v>0.99999999999400691</v>
      </c>
      <c r="AV186">
        <f t="shared" si="174"/>
        <v>3.4621094027118218E-6</v>
      </c>
      <c r="AY186">
        <f t="shared" si="175"/>
        <v>0.71417205852427679</v>
      </c>
      <c r="AZ186">
        <f t="shared" si="150"/>
        <v>1.2288375519883834</v>
      </c>
      <c r="BC186">
        <f t="shared" si="176"/>
        <v>0.62017422339523876</v>
      </c>
      <c r="BD186">
        <f t="shared" si="177"/>
        <v>2.8173857456739818E-6</v>
      </c>
      <c r="BG186">
        <f t="shared" si="178"/>
        <v>-5.9249581000767648</v>
      </c>
      <c r="BH186">
        <f t="shared" si="179"/>
        <v>17.947474845581564</v>
      </c>
    </row>
    <row r="187" spans="5:60">
      <c r="E187">
        <v>35.715507507324197</v>
      </c>
      <c r="F187">
        <v>139.76142883300699</v>
      </c>
      <c r="G187">
        <v>2.5</v>
      </c>
      <c r="H187">
        <v>17.47</v>
      </c>
      <c r="I187">
        <v>35.715560913085902</v>
      </c>
      <c r="J187">
        <v>139.76123046875</v>
      </c>
      <c r="K187">
        <f>E187*PI()/180</f>
        <v>0.62335320002355998</v>
      </c>
      <c r="L187">
        <f t="shared" si="151"/>
        <v>2.4392971004277082</v>
      </c>
      <c r="M187">
        <f t="shared" si="152"/>
        <v>0.62335413212994129</v>
      </c>
      <c r="N187">
        <f t="shared" si="153"/>
        <v>2.4392936383183055</v>
      </c>
      <c r="O187">
        <f t="shared" si="154"/>
        <v>0.94794152197184645</v>
      </c>
      <c r="P187">
        <f t="shared" si="155"/>
        <v>0.60373344267671347</v>
      </c>
      <c r="Q187">
        <f t="shared" si="156"/>
        <v>-0.5634303877321738</v>
      </c>
      <c r="R187">
        <f t="shared" si="157"/>
        <v>-0.96257600818290445</v>
      </c>
      <c r="S187">
        <f t="shared" si="158"/>
        <v>-4.962359691597764E-2</v>
      </c>
      <c r="U187" s="1" t="s">
        <v>262</v>
      </c>
      <c r="V187" s="3">
        <v>0.99990000000000001</v>
      </c>
      <c r="W187" s="3">
        <v>6378137</v>
      </c>
      <c r="X187" s="3">
        <v>298.25722210100002</v>
      </c>
      <c r="AA187" s="3">
        <f t="shared" si="159"/>
        <v>1.6792203946287445E-3</v>
      </c>
      <c r="AB187" s="3">
        <f t="shared" si="149"/>
        <v>1.0000007049454078</v>
      </c>
      <c r="AC187" s="3">
        <f t="shared" si="160"/>
        <v>-2.5188297041239312E-3</v>
      </c>
      <c r="AD187" s="3">
        <f t="shared" si="161"/>
        <v>2.6435429493240994E-6</v>
      </c>
      <c r="AE187" s="3">
        <f t="shared" si="162"/>
        <v>-3.4526259073074147E-9</v>
      </c>
      <c r="AF187" s="3">
        <f t="shared" si="163"/>
        <v>4.8918304243879506E-12</v>
      </c>
      <c r="AG187" s="3">
        <f t="shared" si="164"/>
        <v>-7.2287260458139161E-15</v>
      </c>
      <c r="AH187" s="3" t="s">
        <v>57</v>
      </c>
      <c r="AI187" s="3">
        <f t="shared" si="165"/>
        <v>8.377318247285465E-4</v>
      </c>
      <c r="AJ187" s="3">
        <f t="shared" si="166"/>
        <v>7.6085278483792483E-7</v>
      </c>
      <c r="AK187" s="3">
        <f t="shared" si="167"/>
        <v>1.1976455002315586E-9</v>
      </c>
      <c r="AL187" s="3">
        <f t="shared" si="168"/>
        <v>2.4291502606542476E-12</v>
      </c>
      <c r="AM187" s="3">
        <f t="shared" si="169"/>
        <v>5.7501643840919741E-15</v>
      </c>
      <c r="AP187" s="3">
        <f t="shared" si="170"/>
        <v>6366812.4008564716</v>
      </c>
      <c r="AQ187">
        <f t="shared" si="171"/>
        <v>-2.3861053274235222E-3</v>
      </c>
      <c r="AR187">
        <f t="shared" si="172"/>
        <v>3953586.9442910855</v>
      </c>
      <c r="AU187">
        <f t="shared" si="173"/>
        <v>0.99999999999400691</v>
      </c>
      <c r="AV187">
        <f t="shared" si="174"/>
        <v>3.4621094027118218E-6</v>
      </c>
      <c r="AY187">
        <f t="shared" si="175"/>
        <v>0.71417205852427679</v>
      </c>
      <c r="AZ187">
        <f t="shared" si="150"/>
        <v>1.2288375519883834</v>
      </c>
      <c r="BC187">
        <f t="shared" si="176"/>
        <v>0.62017422339523876</v>
      </c>
      <c r="BD187">
        <f t="shared" si="177"/>
        <v>2.8173857456739818E-6</v>
      </c>
      <c r="BG187">
        <f t="shared" si="178"/>
        <v>-5.9249581000767648</v>
      </c>
      <c r="BH187">
        <f t="shared" si="179"/>
        <v>17.947474845581564</v>
      </c>
    </row>
    <row r="188" spans="5:60">
      <c r="E188">
        <v>35.715507507324197</v>
      </c>
      <c r="F188">
        <v>139.76142883300699</v>
      </c>
      <c r="G188">
        <v>2.5</v>
      </c>
      <c r="H188">
        <v>17.47</v>
      </c>
      <c r="I188">
        <v>35.715560913085902</v>
      </c>
      <c r="J188">
        <v>139.76123046875</v>
      </c>
      <c r="K188">
        <f>E188*PI()/180</f>
        <v>0.62335320002355998</v>
      </c>
      <c r="L188">
        <f t="shared" si="151"/>
        <v>2.4392971004277082</v>
      </c>
      <c r="M188">
        <f t="shared" si="152"/>
        <v>0.62335413212994129</v>
      </c>
      <c r="N188">
        <f t="shared" si="153"/>
        <v>2.4392936383183055</v>
      </c>
      <c r="O188">
        <f t="shared" si="154"/>
        <v>0.94794152197184645</v>
      </c>
      <c r="P188">
        <f t="shared" si="155"/>
        <v>0.60373344267671347</v>
      </c>
      <c r="Q188">
        <f t="shared" si="156"/>
        <v>-0.5634303877321738</v>
      </c>
      <c r="R188">
        <f t="shared" si="157"/>
        <v>-0.96257600818290445</v>
      </c>
      <c r="S188">
        <f t="shared" si="158"/>
        <v>-4.962359691597764E-2</v>
      </c>
      <c r="U188" s="1" t="s">
        <v>263</v>
      </c>
      <c r="V188" s="3">
        <v>0.99990000000000001</v>
      </c>
      <c r="W188" s="3">
        <v>6378137</v>
      </c>
      <c r="X188" s="3">
        <v>298.25722210100002</v>
      </c>
      <c r="AA188" s="3">
        <f t="shared" si="159"/>
        <v>1.6792203946287445E-3</v>
      </c>
      <c r="AB188" s="3">
        <f t="shared" si="149"/>
        <v>1.0000007049454078</v>
      </c>
      <c r="AC188" s="3">
        <f t="shared" si="160"/>
        <v>-2.5188297041239312E-3</v>
      </c>
      <c r="AD188" s="3">
        <f t="shared" si="161"/>
        <v>2.6435429493240994E-6</v>
      </c>
      <c r="AE188" s="3">
        <f t="shared" si="162"/>
        <v>-3.4526259073074147E-9</v>
      </c>
      <c r="AF188" s="3">
        <f t="shared" si="163"/>
        <v>4.8918304243879506E-12</v>
      </c>
      <c r="AG188" s="3">
        <f t="shared" si="164"/>
        <v>-7.2287260458139161E-15</v>
      </c>
      <c r="AH188" s="3" t="s">
        <v>57</v>
      </c>
      <c r="AI188" s="3">
        <f t="shared" si="165"/>
        <v>8.377318247285465E-4</v>
      </c>
      <c r="AJ188" s="3">
        <f t="shared" si="166"/>
        <v>7.6085278483792483E-7</v>
      </c>
      <c r="AK188" s="3">
        <f t="shared" si="167"/>
        <v>1.1976455002315586E-9</v>
      </c>
      <c r="AL188" s="3">
        <f t="shared" si="168"/>
        <v>2.4291502606542476E-12</v>
      </c>
      <c r="AM188" s="3">
        <f t="shared" si="169"/>
        <v>5.7501643840919741E-15</v>
      </c>
      <c r="AP188" s="3">
        <f t="shared" si="170"/>
        <v>6366812.4008564716</v>
      </c>
      <c r="AQ188">
        <f t="shared" si="171"/>
        <v>-2.3861053274235222E-3</v>
      </c>
      <c r="AR188">
        <f t="shared" si="172"/>
        <v>3953586.9442910855</v>
      </c>
      <c r="AU188">
        <f t="shared" si="173"/>
        <v>0.99999999999400691</v>
      </c>
      <c r="AV188">
        <f t="shared" si="174"/>
        <v>3.4621094027118218E-6</v>
      </c>
      <c r="AY188">
        <f t="shared" si="175"/>
        <v>0.71417205852427679</v>
      </c>
      <c r="AZ188">
        <f t="shared" si="150"/>
        <v>1.2288375519883834</v>
      </c>
      <c r="BC188">
        <f t="shared" si="176"/>
        <v>0.62017422339523876</v>
      </c>
      <c r="BD188">
        <f t="shared" si="177"/>
        <v>2.8173857456739818E-6</v>
      </c>
      <c r="BG188">
        <f t="shared" si="178"/>
        <v>-5.9249581000767648</v>
      </c>
      <c r="BH188">
        <f t="shared" si="179"/>
        <v>17.947474845581564</v>
      </c>
    </row>
    <row r="189" spans="5:60">
      <c r="E189">
        <v>35.715507507324197</v>
      </c>
      <c r="F189">
        <v>139.76142883300699</v>
      </c>
      <c r="G189">
        <v>2.5</v>
      </c>
      <c r="H189">
        <v>17.47</v>
      </c>
      <c r="I189">
        <v>35.715560913085902</v>
      </c>
      <c r="J189">
        <v>139.76123046875</v>
      </c>
      <c r="K189">
        <f>E189*PI()/180</f>
        <v>0.62335320002355998</v>
      </c>
      <c r="L189">
        <f t="shared" si="151"/>
        <v>2.4392971004277082</v>
      </c>
      <c r="M189">
        <f t="shared" si="152"/>
        <v>0.62335413212994129</v>
      </c>
      <c r="N189">
        <f t="shared" si="153"/>
        <v>2.4392936383183055</v>
      </c>
      <c r="O189">
        <f t="shared" si="154"/>
        <v>0.94794152197184645</v>
      </c>
      <c r="P189">
        <f t="shared" si="155"/>
        <v>0.60373344267671347</v>
      </c>
      <c r="Q189">
        <f t="shared" si="156"/>
        <v>-0.5634303877321738</v>
      </c>
      <c r="R189">
        <f t="shared" si="157"/>
        <v>-0.96257600818290445</v>
      </c>
      <c r="S189">
        <f t="shared" si="158"/>
        <v>-4.962359691597764E-2</v>
      </c>
      <c r="U189" s="1" t="s">
        <v>264</v>
      </c>
      <c r="V189" s="3">
        <v>0.99990000000000001</v>
      </c>
      <c r="W189" s="3">
        <v>6378137</v>
      </c>
      <c r="X189" s="3">
        <v>298.25722210100002</v>
      </c>
      <c r="AA189" s="3">
        <f t="shared" si="159"/>
        <v>1.6792203946287445E-3</v>
      </c>
      <c r="AB189" s="3">
        <f t="shared" si="149"/>
        <v>1.0000007049454078</v>
      </c>
      <c r="AC189" s="3">
        <f t="shared" si="160"/>
        <v>-2.5188297041239312E-3</v>
      </c>
      <c r="AD189" s="3">
        <f t="shared" si="161"/>
        <v>2.6435429493240994E-6</v>
      </c>
      <c r="AE189" s="3">
        <f t="shared" si="162"/>
        <v>-3.4526259073074147E-9</v>
      </c>
      <c r="AF189" s="3">
        <f t="shared" si="163"/>
        <v>4.8918304243879506E-12</v>
      </c>
      <c r="AG189" s="3">
        <f t="shared" si="164"/>
        <v>-7.2287260458139161E-15</v>
      </c>
      <c r="AH189" s="3" t="s">
        <v>57</v>
      </c>
      <c r="AI189" s="3">
        <f t="shared" si="165"/>
        <v>8.377318247285465E-4</v>
      </c>
      <c r="AJ189" s="3">
        <f t="shared" si="166"/>
        <v>7.6085278483792483E-7</v>
      </c>
      <c r="AK189" s="3">
        <f t="shared" si="167"/>
        <v>1.1976455002315586E-9</v>
      </c>
      <c r="AL189" s="3">
        <f t="shared" si="168"/>
        <v>2.4291502606542476E-12</v>
      </c>
      <c r="AM189" s="3">
        <f t="shared" si="169"/>
        <v>5.7501643840919741E-15</v>
      </c>
      <c r="AP189" s="3">
        <f t="shared" si="170"/>
        <v>6366812.4008564716</v>
      </c>
      <c r="AQ189">
        <f t="shared" si="171"/>
        <v>-2.3861053274235222E-3</v>
      </c>
      <c r="AR189">
        <f t="shared" si="172"/>
        <v>3953586.9442910855</v>
      </c>
      <c r="AU189">
        <f t="shared" si="173"/>
        <v>0.99999999999400691</v>
      </c>
      <c r="AV189">
        <f t="shared" si="174"/>
        <v>3.4621094027118218E-6</v>
      </c>
      <c r="AY189">
        <f t="shared" si="175"/>
        <v>0.71417205852427679</v>
      </c>
      <c r="AZ189">
        <f t="shared" si="150"/>
        <v>1.2288375519883834</v>
      </c>
      <c r="BC189">
        <f t="shared" si="176"/>
        <v>0.62017422339523876</v>
      </c>
      <c r="BD189">
        <f t="shared" si="177"/>
        <v>2.8173857456739818E-6</v>
      </c>
      <c r="BG189">
        <f t="shared" si="178"/>
        <v>-5.9249581000767648</v>
      </c>
      <c r="BH189">
        <f t="shared" si="179"/>
        <v>17.947474845581564</v>
      </c>
    </row>
    <row r="190" spans="5:60">
      <c r="E190">
        <v>35.715507507324197</v>
      </c>
      <c r="F190">
        <v>139.76142883300699</v>
      </c>
      <c r="G190">
        <v>2.5</v>
      </c>
      <c r="H190">
        <v>17.47</v>
      </c>
      <c r="I190">
        <v>35.715560913085902</v>
      </c>
      <c r="J190">
        <v>139.76123046875</v>
      </c>
      <c r="K190">
        <f>E190*PI()/180</f>
        <v>0.62335320002355998</v>
      </c>
      <c r="L190">
        <f t="shared" si="151"/>
        <v>2.4392971004277082</v>
      </c>
      <c r="M190">
        <f t="shared" si="152"/>
        <v>0.62335413212994129</v>
      </c>
      <c r="N190">
        <f t="shared" si="153"/>
        <v>2.4392936383183055</v>
      </c>
      <c r="O190">
        <f t="shared" si="154"/>
        <v>0.94794152197184645</v>
      </c>
      <c r="P190">
        <f t="shared" si="155"/>
        <v>0.60373344267671347</v>
      </c>
      <c r="Q190">
        <f t="shared" si="156"/>
        <v>-0.5634303877321738</v>
      </c>
      <c r="R190">
        <f t="shared" si="157"/>
        <v>-0.96257600818290445</v>
      </c>
      <c r="S190">
        <f t="shared" si="158"/>
        <v>-4.962359691597764E-2</v>
      </c>
      <c r="U190" s="1" t="s">
        <v>265</v>
      </c>
      <c r="V190" s="3">
        <v>0.99990000000000001</v>
      </c>
      <c r="W190" s="3">
        <v>6378137</v>
      </c>
      <c r="X190" s="3">
        <v>298.25722210100002</v>
      </c>
      <c r="AA190" s="3">
        <f t="shared" si="159"/>
        <v>1.6792203946287445E-3</v>
      </c>
      <c r="AB190" s="3">
        <f t="shared" si="149"/>
        <v>1.0000007049454078</v>
      </c>
      <c r="AC190" s="3">
        <f t="shared" si="160"/>
        <v>-2.5188297041239312E-3</v>
      </c>
      <c r="AD190" s="3">
        <f t="shared" si="161"/>
        <v>2.6435429493240994E-6</v>
      </c>
      <c r="AE190" s="3">
        <f t="shared" si="162"/>
        <v>-3.4526259073074147E-9</v>
      </c>
      <c r="AF190" s="3">
        <f t="shared" si="163"/>
        <v>4.8918304243879506E-12</v>
      </c>
      <c r="AG190" s="3">
        <f t="shared" si="164"/>
        <v>-7.2287260458139161E-15</v>
      </c>
      <c r="AH190" s="3" t="s">
        <v>57</v>
      </c>
      <c r="AI190" s="3">
        <f t="shared" si="165"/>
        <v>8.377318247285465E-4</v>
      </c>
      <c r="AJ190" s="3">
        <f t="shared" si="166"/>
        <v>7.6085278483792483E-7</v>
      </c>
      <c r="AK190" s="3">
        <f t="shared" si="167"/>
        <v>1.1976455002315586E-9</v>
      </c>
      <c r="AL190" s="3">
        <f t="shared" si="168"/>
        <v>2.4291502606542476E-12</v>
      </c>
      <c r="AM190" s="3">
        <f t="shared" si="169"/>
        <v>5.7501643840919741E-15</v>
      </c>
      <c r="AP190" s="3">
        <f t="shared" si="170"/>
        <v>6366812.4008564716</v>
      </c>
      <c r="AQ190">
        <f t="shared" si="171"/>
        <v>-2.3861053274235222E-3</v>
      </c>
      <c r="AR190">
        <f t="shared" si="172"/>
        <v>3953586.9442910855</v>
      </c>
      <c r="AU190">
        <f t="shared" si="173"/>
        <v>0.99999999999400691</v>
      </c>
      <c r="AV190">
        <f t="shared" si="174"/>
        <v>3.4621094027118218E-6</v>
      </c>
      <c r="AY190">
        <f t="shared" si="175"/>
        <v>0.71417205852427679</v>
      </c>
      <c r="AZ190">
        <f t="shared" si="150"/>
        <v>1.2288375519883834</v>
      </c>
      <c r="BC190">
        <f t="shared" si="176"/>
        <v>0.62017422339523876</v>
      </c>
      <c r="BD190">
        <f t="shared" si="177"/>
        <v>2.8173857456739818E-6</v>
      </c>
      <c r="BG190">
        <f t="shared" si="178"/>
        <v>-5.9249581000767648</v>
      </c>
      <c r="BH190">
        <f t="shared" si="179"/>
        <v>17.947474845581564</v>
      </c>
    </row>
    <row r="191" spans="5:60">
      <c r="E191">
        <v>35.715507507324197</v>
      </c>
      <c r="F191">
        <v>139.76142883300699</v>
      </c>
      <c r="G191">
        <v>2.5</v>
      </c>
      <c r="H191">
        <v>17.47</v>
      </c>
      <c r="I191">
        <v>35.715560913085902</v>
      </c>
      <c r="J191">
        <v>139.76123046875</v>
      </c>
      <c r="K191">
        <f>E191*PI()/180</f>
        <v>0.62335320002355998</v>
      </c>
      <c r="L191">
        <f t="shared" si="151"/>
        <v>2.4392971004277082</v>
      </c>
      <c r="M191">
        <f t="shared" si="152"/>
        <v>0.62335413212994129</v>
      </c>
      <c r="N191">
        <f t="shared" si="153"/>
        <v>2.4392936383183055</v>
      </c>
      <c r="O191">
        <f t="shared" si="154"/>
        <v>0.94794152197184645</v>
      </c>
      <c r="P191">
        <f t="shared" si="155"/>
        <v>0.60373344267671347</v>
      </c>
      <c r="Q191">
        <f t="shared" si="156"/>
        <v>-0.5634303877321738</v>
      </c>
      <c r="R191">
        <f t="shared" si="157"/>
        <v>-0.96257600818290445</v>
      </c>
      <c r="S191">
        <f t="shared" si="158"/>
        <v>-4.962359691597764E-2</v>
      </c>
      <c r="U191" s="1" t="s">
        <v>266</v>
      </c>
      <c r="V191" s="3">
        <v>0.99990000000000001</v>
      </c>
      <c r="W191" s="3">
        <v>6378137</v>
      </c>
      <c r="X191" s="3">
        <v>298.25722210100002</v>
      </c>
      <c r="AA191" s="3">
        <f t="shared" si="159"/>
        <v>1.6792203946287445E-3</v>
      </c>
      <c r="AB191" s="3">
        <f t="shared" si="149"/>
        <v>1.0000007049454078</v>
      </c>
      <c r="AC191" s="3">
        <f t="shared" si="160"/>
        <v>-2.5188297041239312E-3</v>
      </c>
      <c r="AD191" s="3">
        <f t="shared" si="161"/>
        <v>2.6435429493240994E-6</v>
      </c>
      <c r="AE191" s="3">
        <f t="shared" si="162"/>
        <v>-3.4526259073074147E-9</v>
      </c>
      <c r="AF191" s="3">
        <f t="shared" si="163"/>
        <v>4.8918304243879506E-12</v>
      </c>
      <c r="AG191" s="3">
        <f t="shared" si="164"/>
        <v>-7.2287260458139161E-15</v>
      </c>
      <c r="AH191" s="3" t="s">
        <v>57</v>
      </c>
      <c r="AI191" s="3">
        <f t="shared" si="165"/>
        <v>8.377318247285465E-4</v>
      </c>
      <c r="AJ191" s="3">
        <f t="shared" si="166"/>
        <v>7.6085278483792483E-7</v>
      </c>
      <c r="AK191" s="3">
        <f t="shared" si="167"/>
        <v>1.1976455002315586E-9</v>
      </c>
      <c r="AL191" s="3">
        <f t="shared" si="168"/>
        <v>2.4291502606542476E-12</v>
      </c>
      <c r="AM191" s="3">
        <f t="shared" si="169"/>
        <v>5.7501643840919741E-15</v>
      </c>
      <c r="AP191" s="3">
        <f t="shared" si="170"/>
        <v>6366812.4008564716</v>
      </c>
      <c r="AQ191">
        <f t="shared" si="171"/>
        <v>-2.3861053274235222E-3</v>
      </c>
      <c r="AR191">
        <f t="shared" si="172"/>
        <v>3953586.9442910855</v>
      </c>
      <c r="AU191">
        <f t="shared" si="173"/>
        <v>0.99999999999400691</v>
      </c>
      <c r="AV191">
        <f t="shared" si="174"/>
        <v>3.4621094027118218E-6</v>
      </c>
      <c r="AY191">
        <f t="shared" si="175"/>
        <v>0.71417205852427679</v>
      </c>
      <c r="AZ191">
        <f t="shared" si="150"/>
        <v>1.2288375519883834</v>
      </c>
      <c r="BC191">
        <f t="shared" si="176"/>
        <v>0.62017422339523876</v>
      </c>
      <c r="BD191">
        <f t="shared" si="177"/>
        <v>2.8173857456739818E-6</v>
      </c>
      <c r="BG191">
        <f t="shared" si="178"/>
        <v>-5.9249581000767648</v>
      </c>
      <c r="BH191">
        <f t="shared" si="179"/>
        <v>17.947474845581564</v>
      </c>
    </row>
    <row r="192" spans="5:60">
      <c r="E192">
        <v>35.715507507324197</v>
      </c>
      <c r="F192">
        <v>139.76142883300699</v>
      </c>
      <c r="G192">
        <v>2.5</v>
      </c>
      <c r="H192">
        <v>17.47</v>
      </c>
      <c r="I192">
        <v>35.715560913085902</v>
      </c>
      <c r="J192">
        <v>139.76123046875</v>
      </c>
      <c r="K192">
        <f>E192*PI()/180</f>
        <v>0.62335320002355998</v>
      </c>
      <c r="L192">
        <f t="shared" si="151"/>
        <v>2.4392971004277082</v>
      </c>
      <c r="M192">
        <f t="shared" si="152"/>
        <v>0.62335413212994129</v>
      </c>
      <c r="N192">
        <f t="shared" si="153"/>
        <v>2.4392936383183055</v>
      </c>
      <c r="O192">
        <f t="shared" si="154"/>
        <v>0.94794152197184645</v>
      </c>
      <c r="P192">
        <f t="shared" si="155"/>
        <v>0.60373344267671347</v>
      </c>
      <c r="Q192">
        <f t="shared" si="156"/>
        <v>-0.5634303877321738</v>
      </c>
      <c r="R192">
        <f t="shared" si="157"/>
        <v>-0.96257600818290445</v>
      </c>
      <c r="S192">
        <f t="shared" si="158"/>
        <v>-4.962359691597764E-2</v>
      </c>
      <c r="U192" s="1" t="s">
        <v>267</v>
      </c>
      <c r="V192" s="3">
        <v>0.99990000000000001</v>
      </c>
      <c r="W192" s="3">
        <v>6378137</v>
      </c>
      <c r="X192" s="3">
        <v>298.25722210100002</v>
      </c>
      <c r="AA192" s="3">
        <f t="shared" si="159"/>
        <v>1.6792203946287445E-3</v>
      </c>
      <c r="AB192" s="3">
        <f t="shared" si="149"/>
        <v>1.0000007049454078</v>
      </c>
      <c r="AC192" s="3">
        <f t="shared" si="160"/>
        <v>-2.5188297041239312E-3</v>
      </c>
      <c r="AD192" s="3">
        <f t="shared" si="161"/>
        <v>2.6435429493240994E-6</v>
      </c>
      <c r="AE192" s="3">
        <f t="shared" si="162"/>
        <v>-3.4526259073074147E-9</v>
      </c>
      <c r="AF192" s="3">
        <f t="shared" si="163"/>
        <v>4.8918304243879506E-12</v>
      </c>
      <c r="AG192" s="3">
        <f t="shared" si="164"/>
        <v>-7.2287260458139161E-15</v>
      </c>
      <c r="AH192" s="3" t="s">
        <v>57</v>
      </c>
      <c r="AI192" s="3">
        <f t="shared" si="165"/>
        <v>8.377318247285465E-4</v>
      </c>
      <c r="AJ192" s="3">
        <f t="shared" si="166"/>
        <v>7.6085278483792483E-7</v>
      </c>
      <c r="AK192" s="3">
        <f t="shared" si="167"/>
        <v>1.1976455002315586E-9</v>
      </c>
      <c r="AL192" s="3">
        <f t="shared" si="168"/>
        <v>2.4291502606542476E-12</v>
      </c>
      <c r="AM192" s="3">
        <f t="shared" si="169"/>
        <v>5.7501643840919741E-15</v>
      </c>
      <c r="AP192" s="3">
        <f t="shared" si="170"/>
        <v>6366812.4008564716</v>
      </c>
      <c r="AQ192">
        <f t="shared" si="171"/>
        <v>-2.3861053274235222E-3</v>
      </c>
      <c r="AR192">
        <f t="shared" si="172"/>
        <v>3953586.9442910855</v>
      </c>
      <c r="AU192">
        <f t="shared" si="173"/>
        <v>0.99999999999400691</v>
      </c>
      <c r="AV192">
        <f t="shared" si="174"/>
        <v>3.4621094027118218E-6</v>
      </c>
      <c r="AY192">
        <f t="shared" si="175"/>
        <v>0.71417205852427679</v>
      </c>
      <c r="AZ192">
        <f t="shared" si="150"/>
        <v>1.2288375519883834</v>
      </c>
      <c r="BC192">
        <f t="shared" si="176"/>
        <v>0.62017422339523876</v>
      </c>
      <c r="BD192">
        <f t="shared" si="177"/>
        <v>2.8173857456739818E-6</v>
      </c>
      <c r="BG192">
        <f t="shared" si="178"/>
        <v>-5.9249581000767648</v>
      </c>
      <c r="BH192">
        <f t="shared" si="179"/>
        <v>17.947474845581564</v>
      </c>
    </row>
    <row r="193" spans="5:60">
      <c r="E193">
        <v>35.715507507324197</v>
      </c>
      <c r="F193">
        <v>139.76142883300699</v>
      </c>
      <c r="G193">
        <v>2.5</v>
      </c>
      <c r="H193">
        <v>17.47</v>
      </c>
      <c r="I193">
        <v>35.715560913085902</v>
      </c>
      <c r="J193">
        <v>139.76123046875</v>
      </c>
      <c r="K193">
        <f>E193*PI()/180</f>
        <v>0.62335320002355998</v>
      </c>
      <c r="L193">
        <f t="shared" si="151"/>
        <v>2.4392971004277082</v>
      </c>
      <c r="M193">
        <f t="shared" si="152"/>
        <v>0.62335413212994129</v>
      </c>
      <c r="N193">
        <f t="shared" si="153"/>
        <v>2.4392936383183055</v>
      </c>
      <c r="O193">
        <f t="shared" si="154"/>
        <v>0.94794152197184645</v>
      </c>
      <c r="P193">
        <f t="shared" si="155"/>
        <v>0.60373344267671347</v>
      </c>
      <c r="Q193">
        <f t="shared" si="156"/>
        <v>-0.5634303877321738</v>
      </c>
      <c r="R193">
        <f t="shared" si="157"/>
        <v>-0.96257600818290445</v>
      </c>
      <c r="S193">
        <f t="shared" si="158"/>
        <v>-4.962359691597764E-2</v>
      </c>
      <c r="U193" s="1" t="s">
        <v>268</v>
      </c>
      <c r="V193" s="3">
        <v>0.99990000000000001</v>
      </c>
      <c r="W193" s="3">
        <v>6378137</v>
      </c>
      <c r="X193" s="3">
        <v>298.25722210100002</v>
      </c>
      <c r="AA193" s="3">
        <f t="shared" si="159"/>
        <v>1.6792203946287445E-3</v>
      </c>
      <c r="AB193" s="3">
        <f t="shared" si="149"/>
        <v>1.0000007049454078</v>
      </c>
      <c r="AC193" s="3">
        <f t="shared" si="160"/>
        <v>-2.5188297041239312E-3</v>
      </c>
      <c r="AD193" s="3">
        <f t="shared" si="161"/>
        <v>2.6435429493240994E-6</v>
      </c>
      <c r="AE193" s="3">
        <f t="shared" si="162"/>
        <v>-3.4526259073074147E-9</v>
      </c>
      <c r="AF193" s="3">
        <f t="shared" si="163"/>
        <v>4.8918304243879506E-12</v>
      </c>
      <c r="AG193" s="3">
        <f t="shared" si="164"/>
        <v>-7.2287260458139161E-15</v>
      </c>
      <c r="AH193" s="3" t="s">
        <v>57</v>
      </c>
      <c r="AI193" s="3">
        <f t="shared" si="165"/>
        <v>8.377318247285465E-4</v>
      </c>
      <c r="AJ193" s="3">
        <f t="shared" si="166"/>
        <v>7.6085278483792483E-7</v>
      </c>
      <c r="AK193" s="3">
        <f t="shared" si="167"/>
        <v>1.1976455002315586E-9</v>
      </c>
      <c r="AL193" s="3">
        <f t="shared" si="168"/>
        <v>2.4291502606542476E-12</v>
      </c>
      <c r="AM193" s="3">
        <f t="shared" si="169"/>
        <v>5.7501643840919741E-15</v>
      </c>
      <c r="AP193" s="3">
        <f t="shared" si="170"/>
        <v>6366812.4008564716</v>
      </c>
      <c r="AQ193">
        <f t="shared" si="171"/>
        <v>-2.3861053274235222E-3</v>
      </c>
      <c r="AR193">
        <f t="shared" si="172"/>
        <v>3953586.9442910855</v>
      </c>
      <c r="AU193">
        <f t="shared" si="173"/>
        <v>0.99999999999400691</v>
      </c>
      <c r="AV193">
        <f t="shared" si="174"/>
        <v>3.4621094027118218E-6</v>
      </c>
      <c r="AY193">
        <f t="shared" si="175"/>
        <v>0.71417205852427679</v>
      </c>
      <c r="AZ193">
        <f t="shared" si="150"/>
        <v>1.2288375519883834</v>
      </c>
      <c r="BC193">
        <f t="shared" si="176"/>
        <v>0.62017422339523876</v>
      </c>
      <c r="BD193">
        <f t="shared" si="177"/>
        <v>2.8173857456739818E-6</v>
      </c>
      <c r="BG193">
        <f t="shared" si="178"/>
        <v>-5.9249581000767648</v>
      </c>
      <c r="BH193">
        <f t="shared" si="179"/>
        <v>17.947474845581564</v>
      </c>
    </row>
    <row r="194" spans="5:60">
      <c r="E194">
        <v>35.715507507324197</v>
      </c>
      <c r="F194">
        <v>139.76142883300699</v>
      </c>
      <c r="G194">
        <v>2.5</v>
      </c>
      <c r="H194">
        <v>17.47</v>
      </c>
      <c r="I194">
        <v>35.715560913085902</v>
      </c>
      <c r="J194">
        <v>139.76123046875</v>
      </c>
      <c r="K194">
        <f>E194*PI()/180</f>
        <v>0.62335320002355998</v>
      </c>
      <c r="L194">
        <f t="shared" si="151"/>
        <v>2.4392971004277082</v>
      </c>
      <c r="M194">
        <f t="shared" si="152"/>
        <v>0.62335413212994129</v>
      </c>
      <c r="N194">
        <f t="shared" si="153"/>
        <v>2.4392936383183055</v>
      </c>
      <c r="O194">
        <f t="shared" si="154"/>
        <v>0.94794152197184645</v>
      </c>
      <c r="P194">
        <f t="shared" si="155"/>
        <v>0.60373344267671347</v>
      </c>
      <c r="Q194">
        <f t="shared" si="156"/>
        <v>-0.5634303877321738</v>
      </c>
      <c r="R194">
        <f t="shared" si="157"/>
        <v>-0.96257600818290445</v>
      </c>
      <c r="S194">
        <f t="shared" si="158"/>
        <v>-4.962359691597764E-2</v>
      </c>
      <c r="U194" s="1" t="s">
        <v>269</v>
      </c>
      <c r="V194" s="3">
        <v>0.99990000000000001</v>
      </c>
      <c r="W194" s="3">
        <v>6378137</v>
      </c>
      <c r="X194" s="3">
        <v>298.25722210100002</v>
      </c>
      <c r="AA194" s="3">
        <f t="shared" si="159"/>
        <v>1.6792203946287445E-3</v>
      </c>
      <c r="AB194" s="3">
        <f t="shared" si="149"/>
        <v>1.0000007049454078</v>
      </c>
      <c r="AC194" s="3">
        <f t="shared" si="160"/>
        <v>-2.5188297041239312E-3</v>
      </c>
      <c r="AD194" s="3">
        <f t="shared" si="161"/>
        <v>2.6435429493240994E-6</v>
      </c>
      <c r="AE194" s="3">
        <f t="shared" si="162"/>
        <v>-3.4526259073074147E-9</v>
      </c>
      <c r="AF194" s="3">
        <f t="shared" si="163"/>
        <v>4.8918304243879506E-12</v>
      </c>
      <c r="AG194" s="3">
        <f t="shared" si="164"/>
        <v>-7.2287260458139161E-15</v>
      </c>
      <c r="AH194" s="3" t="s">
        <v>57</v>
      </c>
      <c r="AI194" s="3">
        <f t="shared" si="165"/>
        <v>8.377318247285465E-4</v>
      </c>
      <c r="AJ194" s="3">
        <f t="shared" si="166"/>
        <v>7.6085278483792483E-7</v>
      </c>
      <c r="AK194" s="3">
        <f t="shared" si="167"/>
        <v>1.1976455002315586E-9</v>
      </c>
      <c r="AL194" s="3">
        <f t="shared" si="168"/>
        <v>2.4291502606542476E-12</v>
      </c>
      <c r="AM194" s="3">
        <f t="shared" si="169"/>
        <v>5.7501643840919741E-15</v>
      </c>
      <c r="AP194" s="3">
        <f t="shared" si="170"/>
        <v>6366812.4008564716</v>
      </c>
      <c r="AQ194">
        <f t="shared" si="171"/>
        <v>-2.3861053274235222E-3</v>
      </c>
      <c r="AR194">
        <f t="shared" si="172"/>
        <v>3953586.9442910855</v>
      </c>
      <c r="AU194">
        <f t="shared" si="173"/>
        <v>0.99999999999400691</v>
      </c>
      <c r="AV194">
        <f t="shared" si="174"/>
        <v>3.4621094027118218E-6</v>
      </c>
      <c r="AY194">
        <f t="shared" si="175"/>
        <v>0.71417205852427679</v>
      </c>
      <c r="AZ194">
        <f t="shared" si="150"/>
        <v>1.2288375519883834</v>
      </c>
      <c r="BC194">
        <f t="shared" si="176"/>
        <v>0.62017422339523876</v>
      </c>
      <c r="BD194">
        <f t="shared" si="177"/>
        <v>2.8173857456739818E-6</v>
      </c>
      <c r="BG194">
        <f t="shared" si="178"/>
        <v>-5.9249581000767648</v>
      </c>
      <c r="BH194">
        <f t="shared" si="179"/>
        <v>17.947474845581564</v>
      </c>
    </row>
    <row r="195" spans="5:60">
      <c r="E195">
        <v>35.715507507324197</v>
      </c>
      <c r="F195">
        <v>139.76142883300699</v>
      </c>
      <c r="G195">
        <v>2.5</v>
      </c>
      <c r="H195">
        <v>17.47</v>
      </c>
      <c r="I195">
        <v>35.715560913085902</v>
      </c>
      <c r="J195">
        <v>139.76123046875</v>
      </c>
      <c r="K195">
        <f>E195*PI()/180</f>
        <v>0.62335320002355998</v>
      </c>
      <c r="L195">
        <f t="shared" si="151"/>
        <v>2.4392971004277082</v>
      </c>
      <c r="M195">
        <f t="shared" si="152"/>
        <v>0.62335413212994129</v>
      </c>
      <c r="N195">
        <f t="shared" si="153"/>
        <v>2.4392936383183055</v>
      </c>
      <c r="O195">
        <f t="shared" si="154"/>
        <v>0.94794152197184645</v>
      </c>
      <c r="P195">
        <f t="shared" si="155"/>
        <v>0.60373344267671347</v>
      </c>
      <c r="Q195">
        <f t="shared" si="156"/>
        <v>-0.5634303877321738</v>
      </c>
      <c r="R195">
        <f t="shared" si="157"/>
        <v>-0.96257600818290445</v>
      </c>
      <c r="S195">
        <f t="shared" si="158"/>
        <v>-4.962359691597764E-2</v>
      </c>
      <c r="U195" s="1" t="s">
        <v>270</v>
      </c>
      <c r="V195" s="3">
        <v>0.99990000000000001</v>
      </c>
      <c r="W195" s="3">
        <v>6378137</v>
      </c>
      <c r="X195" s="3">
        <v>298.25722210100002</v>
      </c>
      <c r="AA195" s="3">
        <f t="shared" si="159"/>
        <v>1.6792203946287445E-3</v>
      </c>
      <c r="AB195" s="3">
        <f t="shared" si="149"/>
        <v>1.0000007049454078</v>
      </c>
      <c r="AC195" s="3">
        <f t="shared" si="160"/>
        <v>-2.5188297041239312E-3</v>
      </c>
      <c r="AD195" s="3">
        <f t="shared" si="161"/>
        <v>2.6435429493240994E-6</v>
      </c>
      <c r="AE195" s="3">
        <f t="shared" si="162"/>
        <v>-3.4526259073074147E-9</v>
      </c>
      <c r="AF195" s="3">
        <f t="shared" si="163"/>
        <v>4.8918304243879506E-12</v>
      </c>
      <c r="AG195" s="3">
        <f t="shared" si="164"/>
        <v>-7.2287260458139161E-15</v>
      </c>
      <c r="AH195" s="3" t="s">
        <v>57</v>
      </c>
      <c r="AI195" s="3">
        <f t="shared" si="165"/>
        <v>8.377318247285465E-4</v>
      </c>
      <c r="AJ195" s="3">
        <f t="shared" si="166"/>
        <v>7.6085278483792483E-7</v>
      </c>
      <c r="AK195" s="3">
        <f t="shared" si="167"/>
        <v>1.1976455002315586E-9</v>
      </c>
      <c r="AL195" s="3">
        <f t="shared" si="168"/>
        <v>2.4291502606542476E-12</v>
      </c>
      <c r="AM195" s="3">
        <f t="shared" si="169"/>
        <v>5.7501643840919741E-15</v>
      </c>
      <c r="AP195" s="3">
        <f t="shared" si="170"/>
        <v>6366812.4008564716</v>
      </c>
      <c r="AQ195">
        <f t="shared" si="171"/>
        <v>-2.3861053274235222E-3</v>
      </c>
      <c r="AR195">
        <f t="shared" si="172"/>
        <v>3953586.9442910855</v>
      </c>
      <c r="AU195">
        <f t="shared" si="173"/>
        <v>0.99999999999400691</v>
      </c>
      <c r="AV195">
        <f t="shared" si="174"/>
        <v>3.4621094027118218E-6</v>
      </c>
      <c r="AY195">
        <f t="shared" si="175"/>
        <v>0.71417205852427679</v>
      </c>
      <c r="AZ195">
        <f t="shared" si="150"/>
        <v>1.2288375519883834</v>
      </c>
      <c r="BC195">
        <f t="shared" si="176"/>
        <v>0.62017422339523876</v>
      </c>
      <c r="BD195">
        <f t="shared" si="177"/>
        <v>2.8173857456739818E-6</v>
      </c>
      <c r="BG195">
        <f t="shared" si="178"/>
        <v>-5.9249581000767648</v>
      </c>
      <c r="BH195">
        <f t="shared" si="179"/>
        <v>17.947474845581564</v>
      </c>
    </row>
    <row r="196" spans="5:60">
      <c r="E196">
        <v>35.715507507324197</v>
      </c>
      <c r="F196">
        <v>139.76142883300699</v>
      </c>
      <c r="G196">
        <v>2.5</v>
      </c>
      <c r="H196">
        <v>17.47</v>
      </c>
      <c r="I196">
        <v>35.715560913085902</v>
      </c>
      <c r="J196">
        <v>139.76123046875</v>
      </c>
      <c r="K196">
        <f>E196*PI()/180</f>
        <v>0.62335320002355998</v>
      </c>
      <c r="L196">
        <f t="shared" si="151"/>
        <v>2.4392971004277082</v>
      </c>
      <c r="M196">
        <f t="shared" si="152"/>
        <v>0.62335413212994129</v>
      </c>
      <c r="N196">
        <f t="shared" si="153"/>
        <v>2.4392936383183055</v>
      </c>
      <c r="O196">
        <f t="shared" si="154"/>
        <v>0.94794152197184645</v>
      </c>
      <c r="P196">
        <f t="shared" si="155"/>
        <v>0.60373344267671347</v>
      </c>
      <c r="Q196">
        <f t="shared" si="156"/>
        <v>-0.5634303877321738</v>
      </c>
      <c r="R196">
        <f t="shared" si="157"/>
        <v>-0.96257600818290445</v>
      </c>
      <c r="S196">
        <f t="shared" si="158"/>
        <v>-4.962359691597764E-2</v>
      </c>
      <c r="U196" s="1" t="s">
        <v>271</v>
      </c>
      <c r="V196" s="3">
        <v>0.99990000000000001</v>
      </c>
      <c r="W196" s="3">
        <v>6378137</v>
      </c>
      <c r="X196" s="3">
        <v>298.25722210100002</v>
      </c>
      <c r="AA196" s="3">
        <f t="shared" si="159"/>
        <v>1.6792203946287445E-3</v>
      </c>
      <c r="AB196" s="3">
        <f t="shared" ref="AB196:AB259" si="180">1 + AA196^2/4 + AA196^4/64</f>
        <v>1.0000007049454078</v>
      </c>
      <c r="AC196" s="3">
        <f t="shared" si="160"/>
        <v>-2.5188297041239312E-3</v>
      </c>
      <c r="AD196" s="3">
        <f t="shared" si="161"/>
        <v>2.6435429493240994E-6</v>
      </c>
      <c r="AE196" s="3">
        <f t="shared" si="162"/>
        <v>-3.4526259073074147E-9</v>
      </c>
      <c r="AF196" s="3">
        <f t="shared" si="163"/>
        <v>4.8918304243879506E-12</v>
      </c>
      <c r="AG196" s="3">
        <f t="shared" si="164"/>
        <v>-7.2287260458139161E-15</v>
      </c>
      <c r="AH196" s="3" t="s">
        <v>57</v>
      </c>
      <c r="AI196" s="3">
        <f t="shared" si="165"/>
        <v>8.377318247285465E-4</v>
      </c>
      <c r="AJ196" s="3">
        <f t="shared" si="166"/>
        <v>7.6085278483792483E-7</v>
      </c>
      <c r="AK196" s="3">
        <f t="shared" si="167"/>
        <v>1.1976455002315586E-9</v>
      </c>
      <c r="AL196" s="3">
        <f t="shared" si="168"/>
        <v>2.4291502606542476E-12</v>
      </c>
      <c r="AM196" s="3">
        <f t="shared" si="169"/>
        <v>5.7501643840919741E-15</v>
      </c>
      <c r="AP196" s="3">
        <f t="shared" si="170"/>
        <v>6366812.4008564716</v>
      </c>
      <c r="AQ196">
        <f t="shared" si="171"/>
        <v>-2.3861053274235222E-3</v>
      </c>
      <c r="AR196">
        <f t="shared" si="172"/>
        <v>3953586.9442910855</v>
      </c>
      <c r="AU196">
        <f t="shared" si="173"/>
        <v>0.99999999999400691</v>
      </c>
      <c r="AV196">
        <f t="shared" si="174"/>
        <v>3.4621094027118218E-6</v>
      </c>
      <c r="AY196">
        <f t="shared" si="175"/>
        <v>0.71417205852427679</v>
      </c>
      <c r="AZ196">
        <f t="shared" ref="AZ196:AZ259" si="181">SQRT(1 + AY196^2)</f>
        <v>1.2288375519883834</v>
      </c>
      <c r="BC196">
        <f t="shared" si="176"/>
        <v>0.62017422339523876</v>
      </c>
      <c r="BD196">
        <f t="shared" si="177"/>
        <v>2.8173857456739818E-6</v>
      </c>
      <c r="BG196">
        <f t="shared" si="178"/>
        <v>-5.9249581000767648</v>
      </c>
      <c r="BH196">
        <f t="shared" si="179"/>
        <v>17.947474845581564</v>
      </c>
    </row>
    <row r="197" spans="5:60">
      <c r="E197">
        <v>35.715507507324197</v>
      </c>
      <c r="F197">
        <v>139.76142883300699</v>
      </c>
      <c r="G197">
        <v>2.5</v>
      </c>
      <c r="H197">
        <v>17.47</v>
      </c>
      <c r="I197">
        <v>35.715560913085902</v>
      </c>
      <c r="J197">
        <v>139.76123046875</v>
      </c>
      <c r="K197">
        <f>E197*PI()/180</f>
        <v>0.62335320002355998</v>
      </c>
      <c r="L197">
        <f t="shared" si="151"/>
        <v>2.4392971004277082</v>
      </c>
      <c r="M197">
        <f t="shared" si="152"/>
        <v>0.62335413212994129</v>
      </c>
      <c r="N197">
        <f t="shared" si="153"/>
        <v>2.4392936383183055</v>
      </c>
      <c r="O197">
        <f t="shared" si="154"/>
        <v>0.94794152197184645</v>
      </c>
      <c r="P197">
        <f t="shared" si="155"/>
        <v>0.60373344267671347</v>
      </c>
      <c r="Q197">
        <f t="shared" si="156"/>
        <v>-0.5634303877321738</v>
      </c>
      <c r="R197">
        <f t="shared" si="157"/>
        <v>-0.96257600818290445</v>
      </c>
      <c r="S197">
        <f t="shared" si="158"/>
        <v>-4.962359691597764E-2</v>
      </c>
      <c r="U197" s="1" t="s">
        <v>272</v>
      </c>
      <c r="V197" s="3">
        <v>0.99990000000000001</v>
      </c>
      <c r="W197" s="3">
        <v>6378137</v>
      </c>
      <c r="X197" s="3">
        <v>298.25722210100002</v>
      </c>
      <c r="AA197" s="3">
        <f t="shared" si="159"/>
        <v>1.6792203946287445E-3</v>
      </c>
      <c r="AB197" s="3">
        <f t="shared" si="180"/>
        <v>1.0000007049454078</v>
      </c>
      <c r="AC197" s="3">
        <f t="shared" si="160"/>
        <v>-2.5188297041239312E-3</v>
      </c>
      <c r="AD197" s="3">
        <f t="shared" si="161"/>
        <v>2.6435429493240994E-6</v>
      </c>
      <c r="AE197" s="3">
        <f t="shared" si="162"/>
        <v>-3.4526259073074147E-9</v>
      </c>
      <c r="AF197" s="3">
        <f t="shared" si="163"/>
        <v>4.8918304243879506E-12</v>
      </c>
      <c r="AG197" s="3">
        <f t="shared" si="164"/>
        <v>-7.2287260458139161E-15</v>
      </c>
      <c r="AH197" s="3" t="s">
        <v>57</v>
      </c>
      <c r="AI197" s="3">
        <f t="shared" si="165"/>
        <v>8.377318247285465E-4</v>
      </c>
      <c r="AJ197" s="3">
        <f t="shared" si="166"/>
        <v>7.6085278483792483E-7</v>
      </c>
      <c r="AK197" s="3">
        <f t="shared" si="167"/>
        <v>1.1976455002315586E-9</v>
      </c>
      <c r="AL197" s="3">
        <f t="shared" si="168"/>
        <v>2.4291502606542476E-12</v>
      </c>
      <c r="AM197" s="3">
        <f t="shared" si="169"/>
        <v>5.7501643840919741E-15</v>
      </c>
      <c r="AP197" s="3">
        <f t="shared" si="170"/>
        <v>6366812.4008564716</v>
      </c>
      <c r="AQ197">
        <f t="shared" si="171"/>
        <v>-2.3861053274235222E-3</v>
      </c>
      <c r="AR197">
        <f t="shared" si="172"/>
        <v>3953586.9442910855</v>
      </c>
      <c r="AU197">
        <f t="shared" si="173"/>
        <v>0.99999999999400691</v>
      </c>
      <c r="AV197">
        <f t="shared" si="174"/>
        <v>3.4621094027118218E-6</v>
      </c>
      <c r="AY197">
        <f t="shared" si="175"/>
        <v>0.71417205852427679</v>
      </c>
      <c r="AZ197">
        <f t="shared" si="181"/>
        <v>1.2288375519883834</v>
      </c>
      <c r="BC197">
        <f t="shared" si="176"/>
        <v>0.62017422339523876</v>
      </c>
      <c r="BD197">
        <f t="shared" si="177"/>
        <v>2.8173857456739818E-6</v>
      </c>
      <c r="BG197">
        <f t="shared" si="178"/>
        <v>-5.9249581000767648</v>
      </c>
      <c r="BH197">
        <f t="shared" si="179"/>
        <v>17.947474845581564</v>
      </c>
    </row>
    <row r="198" spans="5:60">
      <c r="E198">
        <v>35.715507507324197</v>
      </c>
      <c r="F198">
        <v>139.76142883300699</v>
      </c>
      <c r="G198">
        <v>2.5</v>
      </c>
      <c r="H198">
        <v>17.47</v>
      </c>
      <c r="I198">
        <v>35.715560913085902</v>
      </c>
      <c r="J198">
        <v>139.76123046875</v>
      </c>
      <c r="K198">
        <f>E198*PI()/180</f>
        <v>0.62335320002355998</v>
      </c>
      <c r="L198">
        <f t="shared" si="151"/>
        <v>2.4392971004277082</v>
      </c>
      <c r="M198">
        <f t="shared" si="152"/>
        <v>0.62335413212994129</v>
      </c>
      <c r="N198">
        <f t="shared" si="153"/>
        <v>2.4392936383183055</v>
      </c>
      <c r="O198">
        <f t="shared" si="154"/>
        <v>0.94794152197184645</v>
      </c>
      <c r="P198">
        <f t="shared" si="155"/>
        <v>0.60373344267671347</v>
      </c>
      <c r="Q198">
        <f t="shared" si="156"/>
        <v>-0.5634303877321738</v>
      </c>
      <c r="R198">
        <f t="shared" si="157"/>
        <v>-0.96257600818290445</v>
      </c>
      <c r="S198">
        <f t="shared" si="158"/>
        <v>-4.962359691597764E-2</v>
      </c>
      <c r="U198" s="1" t="s">
        <v>273</v>
      </c>
      <c r="V198" s="3">
        <v>0.99990000000000001</v>
      </c>
      <c r="W198" s="3">
        <v>6378137</v>
      </c>
      <c r="X198" s="3">
        <v>298.25722210100002</v>
      </c>
      <c r="AA198" s="3">
        <f t="shared" si="159"/>
        <v>1.6792203946287445E-3</v>
      </c>
      <c r="AB198" s="3">
        <f t="shared" si="180"/>
        <v>1.0000007049454078</v>
      </c>
      <c r="AC198" s="3">
        <f t="shared" si="160"/>
        <v>-2.5188297041239312E-3</v>
      </c>
      <c r="AD198" s="3">
        <f t="shared" si="161"/>
        <v>2.6435429493240994E-6</v>
      </c>
      <c r="AE198" s="3">
        <f t="shared" si="162"/>
        <v>-3.4526259073074147E-9</v>
      </c>
      <c r="AF198" s="3">
        <f t="shared" si="163"/>
        <v>4.8918304243879506E-12</v>
      </c>
      <c r="AG198" s="3">
        <f t="shared" si="164"/>
        <v>-7.2287260458139161E-15</v>
      </c>
      <c r="AH198" s="3" t="s">
        <v>57</v>
      </c>
      <c r="AI198" s="3">
        <f t="shared" si="165"/>
        <v>8.377318247285465E-4</v>
      </c>
      <c r="AJ198" s="3">
        <f t="shared" si="166"/>
        <v>7.6085278483792483E-7</v>
      </c>
      <c r="AK198" s="3">
        <f t="shared" si="167"/>
        <v>1.1976455002315586E-9</v>
      </c>
      <c r="AL198" s="3">
        <f t="shared" si="168"/>
        <v>2.4291502606542476E-12</v>
      </c>
      <c r="AM198" s="3">
        <f t="shared" si="169"/>
        <v>5.7501643840919741E-15</v>
      </c>
      <c r="AP198" s="3">
        <f t="shared" si="170"/>
        <v>6366812.4008564716</v>
      </c>
      <c r="AQ198">
        <f t="shared" si="171"/>
        <v>-2.3861053274235222E-3</v>
      </c>
      <c r="AR198">
        <f t="shared" si="172"/>
        <v>3953586.9442910855</v>
      </c>
      <c r="AU198">
        <f t="shared" si="173"/>
        <v>0.99999999999400691</v>
      </c>
      <c r="AV198">
        <f t="shared" si="174"/>
        <v>3.4621094027118218E-6</v>
      </c>
      <c r="AY198">
        <f t="shared" si="175"/>
        <v>0.71417205852427679</v>
      </c>
      <c r="AZ198">
        <f t="shared" si="181"/>
        <v>1.2288375519883834</v>
      </c>
      <c r="BC198">
        <f t="shared" si="176"/>
        <v>0.62017422339523876</v>
      </c>
      <c r="BD198">
        <f t="shared" si="177"/>
        <v>2.8173857456739818E-6</v>
      </c>
      <c r="BG198">
        <f t="shared" si="178"/>
        <v>-5.9249581000767648</v>
      </c>
      <c r="BH198">
        <f t="shared" si="179"/>
        <v>17.947474845581564</v>
      </c>
    </row>
    <row r="199" spans="5:60">
      <c r="E199">
        <v>35.715507507324197</v>
      </c>
      <c r="F199">
        <v>139.76142883300699</v>
      </c>
      <c r="G199">
        <v>2.5</v>
      </c>
      <c r="H199">
        <v>17.47</v>
      </c>
      <c r="I199">
        <v>35.715560913085902</v>
      </c>
      <c r="J199">
        <v>139.76123046875</v>
      </c>
      <c r="K199">
        <f>E199*PI()/180</f>
        <v>0.62335320002355998</v>
      </c>
      <c r="L199">
        <f t="shared" si="151"/>
        <v>2.4392971004277082</v>
      </c>
      <c r="M199">
        <f t="shared" si="152"/>
        <v>0.62335413212994129</v>
      </c>
      <c r="N199">
        <f t="shared" si="153"/>
        <v>2.4392936383183055</v>
      </c>
      <c r="O199">
        <f t="shared" si="154"/>
        <v>0.94794152197184645</v>
      </c>
      <c r="P199">
        <f t="shared" si="155"/>
        <v>0.60373344267671347</v>
      </c>
      <c r="Q199">
        <f t="shared" si="156"/>
        <v>-0.5634303877321738</v>
      </c>
      <c r="R199">
        <f t="shared" si="157"/>
        <v>-0.96257600818290445</v>
      </c>
      <c r="S199">
        <f t="shared" si="158"/>
        <v>-4.962359691597764E-2</v>
      </c>
      <c r="U199" s="1" t="s">
        <v>274</v>
      </c>
      <c r="V199" s="3">
        <v>0.99990000000000001</v>
      </c>
      <c r="W199" s="3">
        <v>6378137</v>
      </c>
      <c r="X199" s="3">
        <v>298.25722210100002</v>
      </c>
      <c r="AA199" s="3">
        <f t="shared" si="159"/>
        <v>1.6792203946287445E-3</v>
      </c>
      <c r="AB199" s="3">
        <f t="shared" si="180"/>
        <v>1.0000007049454078</v>
      </c>
      <c r="AC199" s="3">
        <f t="shared" si="160"/>
        <v>-2.5188297041239312E-3</v>
      </c>
      <c r="AD199" s="3">
        <f t="shared" si="161"/>
        <v>2.6435429493240994E-6</v>
      </c>
      <c r="AE199" s="3">
        <f t="shared" si="162"/>
        <v>-3.4526259073074147E-9</v>
      </c>
      <c r="AF199" s="3">
        <f t="shared" si="163"/>
        <v>4.8918304243879506E-12</v>
      </c>
      <c r="AG199" s="3">
        <f t="shared" si="164"/>
        <v>-7.2287260458139161E-15</v>
      </c>
      <c r="AH199" s="3" t="s">
        <v>57</v>
      </c>
      <c r="AI199" s="3">
        <f t="shared" si="165"/>
        <v>8.377318247285465E-4</v>
      </c>
      <c r="AJ199" s="3">
        <f t="shared" si="166"/>
        <v>7.6085278483792483E-7</v>
      </c>
      <c r="AK199" s="3">
        <f t="shared" si="167"/>
        <v>1.1976455002315586E-9</v>
      </c>
      <c r="AL199" s="3">
        <f t="shared" si="168"/>
        <v>2.4291502606542476E-12</v>
      </c>
      <c r="AM199" s="3">
        <f t="shared" si="169"/>
        <v>5.7501643840919741E-15</v>
      </c>
      <c r="AP199" s="3">
        <f t="shared" si="170"/>
        <v>6366812.4008564716</v>
      </c>
      <c r="AQ199">
        <f t="shared" si="171"/>
        <v>-2.3861053274235222E-3</v>
      </c>
      <c r="AR199">
        <f t="shared" si="172"/>
        <v>3953586.9442910855</v>
      </c>
      <c r="AU199">
        <f t="shared" si="173"/>
        <v>0.99999999999400691</v>
      </c>
      <c r="AV199">
        <f t="shared" si="174"/>
        <v>3.4621094027118218E-6</v>
      </c>
      <c r="AY199">
        <f t="shared" si="175"/>
        <v>0.71417205852427679</v>
      </c>
      <c r="AZ199">
        <f t="shared" si="181"/>
        <v>1.2288375519883834</v>
      </c>
      <c r="BC199">
        <f t="shared" si="176"/>
        <v>0.62017422339523876</v>
      </c>
      <c r="BD199">
        <f t="shared" si="177"/>
        <v>2.8173857456739818E-6</v>
      </c>
      <c r="BG199">
        <f t="shared" si="178"/>
        <v>-5.9249581000767648</v>
      </c>
      <c r="BH199">
        <f t="shared" si="179"/>
        <v>17.947474845581564</v>
      </c>
    </row>
    <row r="200" spans="5:60">
      <c r="E200">
        <v>35.715507507324197</v>
      </c>
      <c r="F200">
        <v>139.76142883300699</v>
      </c>
      <c r="G200">
        <v>2.5</v>
      </c>
      <c r="H200">
        <v>17.47</v>
      </c>
      <c r="I200">
        <v>35.715560913085902</v>
      </c>
      <c r="J200">
        <v>139.76123046875</v>
      </c>
      <c r="K200">
        <f>E200*PI()/180</f>
        <v>0.62335320002355998</v>
      </c>
      <c r="L200">
        <f t="shared" si="151"/>
        <v>2.4392971004277082</v>
      </c>
      <c r="M200">
        <f t="shared" si="152"/>
        <v>0.62335413212994129</v>
      </c>
      <c r="N200">
        <f t="shared" si="153"/>
        <v>2.4392936383183055</v>
      </c>
      <c r="O200">
        <f t="shared" si="154"/>
        <v>0.94794152197184645</v>
      </c>
      <c r="P200">
        <f t="shared" si="155"/>
        <v>0.60373344267671347</v>
      </c>
      <c r="Q200">
        <f t="shared" si="156"/>
        <v>-0.5634303877321738</v>
      </c>
      <c r="R200">
        <f t="shared" si="157"/>
        <v>-0.96257600818290445</v>
      </c>
      <c r="S200">
        <f t="shared" si="158"/>
        <v>-4.962359691597764E-2</v>
      </c>
      <c r="U200" s="1" t="s">
        <v>275</v>
      </c>
      <c r="V200" s="3">
        <v>0.99990000000000001</v>
      </c>
      <c r="W200" s="3">
        <v>6378137</v>
      </c>
      <c r="X200" s="3">
        <v>298.25722210100002</v>
      </c>
      <c r="AA200" s="3">
        <f t="shared" si="159"/>
        <v>1.6792203946287445E-3</v>
      </c>
      <c r="AB200" s="3">
        <f t="shared" si="180"/>
        <v>1.0000007049454078</v>
      </c>
      <c r="AC200" s="3">
        <f t="shared" si="160"/>
        <v>-2.5188297041239312E-3</v>
      </c>
      <c r="AD200" s="3">
        <f t="shared" si="161"/>
        <v>2.6435429493240994E-6</v>
      </c>
      <c r="AE200" s="3">
        <f t="shared" si="162"/>
        <v>-3.4526259073074147E-9</v>
      </c>
      <c r="AF200" s="3">
        <f t="shared" si="163"/>
        <v>4.8918304243879506E-12</v>
      </c>
      <c r="AG200" s="3">
        <f t="shared" si="164"/>
        <v>-7.2287260458139161E-15</v>
      </c>
      <c r="AH200" s="3" t="s">
        <v>57</v>
      </c>
      <c r="AI200" s="3">
        <f t="shared" si="165"/>
        <v>8.377318247285465E-4</v>
      </c>
      <c r="AJ200" s="3">
        <f t="shared" si="166"/>
        <v>7.6085278483792483E-7</v>
      </c>
      <c r="AK200" s="3">
        <f t="shared" si="167"/>
        <v>1.1976455002315586E-9</v>
      </c>
      <c r="AL200" s="3">
        <f t="shared" si="168"/>
        <v>2.4291502606542476E-12</v>
      </c>
      <c r="AM200" s="3">
        <f t="shared" si="169"/>
        <v>5.7501643840919741E-15</v>
      </c>
      <c r="AP200" s="3">
        <f t="shared" si="170"/>
        <v>6366812.4008564716</v>
      </c>
      <c r="AQ200">
        <f t="shared" si="171"/>
        <v>-2.3861053274235222E-3</v>
      </c>
      <c r="AR200">
        <f t="shared" si="172"/>
        <v>3953586.9442910855</v>
      </c>
      <c r="AU200">
        <f t="shared" si="173"/>
        <v>0.99999999999400691</v>
      </c>
      <c r="AV200">
        <f t="shared" si="174"/>
        <v>3.4621094027118218E-6</v>
      </c>
      <c r="AY200">
        <f t="shared" si="175"/>
        <v>0.71417205852427679</v>
      </c>
      <c r="AZ200">
        <f t="shared" si="181"/>
        <v>1.2288375519883834</v>
      </c>
      <c r="BC200">
        <f t="shared" si="176"/>
        <v>0.62017422339523876</v>
      </c>
      <c r="BD200">
        <f t="shared" si="177"/>
        <v>2.8173857456739818E-6</v>
      </c>
      <c r="BG200">
        <f t="shared" si="178"/>
        <v>-5.9249581000767648</v>
      </c>
      <c r="BH200">
        <f t="shared" si="179"/>
        <v>17.947474845581564</v>
      </c>
    </row>
    <row r="201" spans="5:60">
      <c r="E201">
        <v>35.715507507324197</v>
      </c>
      <c r="F201">
        <v>139.76142883300699</v>
      </c>
      <c r="G201">
        <v>2.5</v>
      </c>
      <c r="H201">
        <v>17.47</v>
      </c>
      <c r="I201">
        <v>35.715560913085902</v>
      </c>
      <c r="J201">
        <v>139.76123046875</v>
      </c>
      <c r="K201">
        <f>E201*PI()/180</f>
        <v>0.62335320002355998</v>
      </c>
      <c r="L201">
        <f t="shared" si="151"/>
        <v>2.4392971004277082</v>
      </c>
      <c r="M201">
        <f t="shared" si="152"/>
        <v>0.62335413212994129</v>
      </c>
      <c r="N201">
        <f t="shared" si="153"/>
        <v>2.4392936383183055</v>
      </c>
      <c r="O201">
        <f t="shared" si="154"/>
        <v>0.94794152197184645</v>
      </c>
      <c r="P201">
        <f t="shared" si="155"/>
        <v>0.60373344267671347</v>
      </c>
      <c r="Q201">
        <f t="shared" si="156"/>
        <v>-0.5634303877321738</v>
      </c>
      <c r="R201">
        <f t="shared" si="157"/>
        <v>-0.96257600818290445</v>
      </c>
      <c r="S201">
        <f t="shared" si="158"/>
        <v>-4.962359691597764E-2</v>
      </c>
      <c r="U201" s="1" t="s">
        <v>276</v>
      </c>
      <c r="V201" s="3">
        <v>0.99990000000000001</v>
      </c>
      <c r="W201" s="3">
        <v>6378137</v>
      </c>
      <c r="X201" s="3">
        <v>298.25722210100002</v>
      </c>
      <c r="AA201" s="3">
        <f t="shared" si="159"/>
        <v>1.6792203946287445E-3</v>
      </c>
      <c r="AB201" s="3">
        <f t="shared" si="180"/>
        <v>1.0000007049454078</v>
      </c>
      <c r="AC201" s="3">
        <f t="shared" si="160"/>
        <v>-2.5188297041239312E-3</v>
      </c>
      <c r="AD201" s="3">
        <f t="shared" si="161"/>
        <v>2.6435429493240994E-6</v>
      </c>
      <c r="AE201" s="3">
        <f t="shared" si="162"/>
        <v>-3.4526259073074147E-9</v>
      </c>
      <c r="AF201" s="3">
        <f t="shared" si="163"/>
        <v>4.8918304243879506E-12</v>
      </c>
      <c r="AG201" s="3">
        <f t="shared" si="164"/>
        <v>-7.2287260458139161E-15</v>
      </c>
      <c r="AH201" s="3" t="s">
        <v>57</v>
      </c>
      <c r="AI201" s="3">
        <f t="shared" si="165"/>
        <v>8.377318247285465E-4</v>
      </c>
      <c r="AJ201" s="3">
        <f t="shared" si="166"/>
        <v>7.6085278483792483E-7</v>
      </c>
      <c r="AK201" s="3">
        <f t="shared" si="167"/>
        <v>1.1976455002315586E-9</v>
      </c>
      <c r="AL201" s="3">
        <f t="shared" si="168"/>
        <v>2.4291502606542476E-12</v>
      </c>
      <c r="AM201" s="3">
        <f t="shared" si="169"/>
        <v>5.7501643840919741E-15</v>
      </c>
      <c r="AP201" s="3">
        <f t="shared" si="170"/>
        <v>6366812.4008564716</v>
      </c>
      <c r="AQ201">
        <f t="shared" si="171"/>
        <v>-2.3861053274235222E-3</v>
      </c>
      <c r="AR201">
        <f t="shared" si="172"/>
        <v>3953586.9442910855</v>
      </c>
      <c r="AU201">
        <f t="shared" si="173"/>
        <v>0.99999999999400691</v>
      </c>
      <c r="AV201">
        <f t="shared" si="174"/>
        <v>3.4621094027118218E-6</v>
      </c>
      <c r="AY201">
        <f t="shared" si="175"/>
        <v>0.71417205852427679</v>
      </c>
      <c r="AZ201">
        <f t="shared" si="181"/>
        <v>1.2288375519883834</v>
      </c>
      <c r="BC201">
        <f t="shared" si="176"/>
        <v>0.62017422339523876</v>
      </c>
      <c r="BD201">
        <f t="shared" si="177"/>
        <v>2.8173857456739818E-6</v>
      </c>
      <c r="BG201">
        <f t="shared" si="178"/>
        <v>-5.9249581000767648</v>
      </c>
      <c r="BH201">
        <f t="shared" si="179"/>
        <v>17.947474845581564</v>
      </c>
    </row>
    <row r="202" spans="5:60">
      <c r="E202">
        <v>35.715507507324197</v>
      </c>
      <c r="F202">
        <v>139.76142883300699</v>
      </c>
      <c r="G202">
        <v>2.5</v>
      </c>
      <c r="H202">
        <v>17.47</v>
      </c>
      <c r="I202">
        <v>35.715560913085902</v>
      </c>
      <c r="J202">
        <v>139.76123046875</v>
      </c>
      <c r="K202">
        <f>E202*PI()/180</f>
        <v>0.62335320002355998</v>
      </c>
      <c r="L202">
        <f t="shared" si="151"/>
        <v>2.4392971004277082</v>
      </c>
      <c r="M202">
        <f t="shared" si="152"/>
        <v>0.62335413212994129</v>
      </c>
      <c r="N202">
        <f t="shared" si="153"/>
        <v>2.4392936383183055</v>
      </c>
      <c r="O202">
        <f t="shared" si="154"/>
        <v>0.94794152197184645</v>
      </c>
      <c r="P202">
        <f t="shared" si="155"/>
        <v>0.60373344267671347</v>
      </c>
      <c r="Q202">
        <f t="shared" si="156"/>
        <v>-0.5634303877321738</v>
      </c>
      <c r="R202">
        <f t="shared" si="157"/>
        <v>-0.96257600818290445</v>
      </c>
      <c r="S202">
        <f t="shared" si="158"/>
        <v>-4.962359691597764E-2</v>
      </c>
      <c r="U202" s="1" t="s">
        <v>277</v>
      </c>
      <c r="V202" s="3">
        <v>0.99990000000000001</v>
      </c>
      <c r="W202" s="3">
        <v>6378137</v>
      </c>
      <c r="X202" s="3">
        <v>298.25722210100002</v>
      </c>
      <c r="AA202" s="3">
        <f t="shared" si="159"/>
        <v>1.6792203946287445E-3</v>
      </c>
      <c r="AB202" s="3">
        <f t="shared" si="180"/>
        <v>1.0000007049454078</v>
      </c>
      <c r="AC202" s="3">
        <f t="shared" si="160"/>
        <v>-2.5188297041239312E-3</v>
      </c>
      <c r="AD202" s="3">
        <f t="shared" si="161"/>
        <v>2.6435429493240994E-6</v>
      </c>
      <c r="AE202" s="3">
        <f t="shared" si="162"/>
        <v>-3.4526259073074147E-9</v>
      </c>
      <c r="AF202" s="3">
        <f t="shared" si="163"/>
        <v>4.8918304243879506E-12</v>
      </c>
      <c r="AG202" s="3">
        <f t="shared" si="164"/>
        <v>-7.2287260458139161E-15</v>
      </c>
      <c r="AH202" s="3" t="s">
        <v>57</v>
      </c>
      <c r="AI202" s="3">
        <f t="shared" si="165"/>
        <v>8.377318247285465E-4</v>
      </c>
      <c r="AJ202" s="3">
        <f t="shared" si="166"/>
        <v>7.6085278483792483E-7</v>
      </c>
      <c r="AK202" s="3">
        <f t="shared" si="167"/>
        <v>1.1976455002315586E-9</v>
      </c>
      <c r="AL202" s="3">
        <f t="shared" si="168"/>
        <v>2.4291502606542476E-12</v>
      </c>
      <c r="AM202" s="3">
        <f t="shared" si="169"/>
        <v>5.7501643840919741E-15</v>
      </c>
      <c r="AP202" s="3">
        <f t="shared" si="170"/>
        <v>6366812.4008564716</v>
      </c>
      <c r="AQ202">
        <f t="shared" si="171"/>
        <v>-2.3861053274235222E-3</v>
      </c>
      <c r="AR202">
        <f t="shared" si="172"/>
        <v>3953586.9442910855</v>
      </c>
      <c r="AU202">
        <f t="shared" si="173"/>
        <v>0.99999999999400691</v>
      </c>
      <c r="AV202">
        <f t="shared" si="174"/>
        <v>3.4621094027118218E-6</v>
      </c>
      <c r="AY202">
        <f t="shared" si="175"/>
        <v>0.71417205852427679</v>
      </c>
      <c r="AZ202">
        <f t="shared" si="181"/>
        <v>1.2288375519883834</v>
      </c>
      <c r="BC202">
        <f t="shared" si="176"/>
        <v>0.62017422339523876</v>
      </c>
      <c r="BD202">
        <f t="shared" si="177"/>
        <v>2.8173857456739818E-6</v>
      </c>
      <c r="BG202">
        <f t="shared" si="178"/>
        <v>-5.9249581000767648</v>
      </c>
      <c r="BH202">
        <f t="shared" si="179"/>
        <v>17.947474845581564</v>
      </c>
    </row>
    <row r="203" spans="5:60">
      <c r="E203">
        <v>35.715507507324197</v>
      </c>
      <c r="F203">
        <v>139.76142883300699</v>
      </c>
      <c r="G203">
        <v>2.5</v>
      </c>
      <c r="H203">
        <v>17.47</v>
      </c>
      <c r="I203">
        <v>35.715560913085902</v>
      </c>
      <c r="J203">
        <v>139.76123046875</v>
      </c>
      <c r="K203">
        <f>E203*PI()/180</f>
        <v>0.62335320002355998</v>
      </c>
      <c r="L203">
        <f t="shared" si="151"/>
        <v>2.4392971004277082</v>
      </c>
      <c r="M203">
        <f t="shared" si="152"/>
        <v>0.62335413212994129</v>
      </c>
      <c r="N203">
        <f t="shared" si="153"/>
        <v>2.4392936383183055</v>
      </c>
      <c r="O203">
        <f t="shared" si="154"/>
        <v>0.94794152197184645</v>
      </c>
      <c r="P203">
        <f t="shared" si="155"/>
        <v>0.60373344267671347</v>
      </c>
      <c r="Q203">
        <f t="shared" si="156"/>
        <v>-0.5634303877321738</v>
      </c>
      <c r="R203">
        <f t="shared" si="157"/>
        <v>-0.96257600818290445</v>
      </c>
      <c r="S203">
        <f t="shared" si="158"/>
        <v>-4.962359691597764E-2</v>
      </c>
      <c r="U203" s="1" t="s">
        <v>278</v>
      </c>
      <c r="V203" s="3">
        <v>0.99990000000000001</v>
      </c>
      <c r="W203" s="3">
        <v>6378137</v>
      </c>
      <c r="X203" s="3">
        <v>298.25722210100002</v>
      </c>
      <c r="AA203" s="3">
        <f t="shared" si="159"/>
        <v>1.6792203946287445E-3</v>
      </c>
      <c r="AB203" s="3">
        <f t="shared" si="180"/>
        <v>1.0000007049454078</v>
      </c>
      <c r="AC203" s="3">
        <f t="shared" si="160"/>
        <v>-2.5188297041239312E-3</v>
      </c>
      <c r="AD203" s="3">
        <f t="shared" si="161"/>
        <v>2.6435429493240994E-6</v>
      </c>
      <c r="AE203" s="3">
        <f t="shared" si="162"/>
        <v>-3.4526259073074147E-9</v>
      </c>
      <c r="AF203" s="3">
        <f t="shared" si="163"/>
        <v>4.8918304243879506E-12</v>
      </c>
      <c r="AG203" s="3">
        <f t="shared" si="164"/>
        <v>-7.2287260458139161E-15</v>
      </c>
      <c r="AH203" s="3" t="s">
        <v>57</v>
      </c>
      <c r="AI203" s="3">
        <f t="shared" si="165"/>
        <v>8.377318247285465E-4</v>
      </c>
      <c r="AJ203" s="3">
        <f t="shared" si="166"/>
        <v>7.6085278483792483E-7</v>
      </c>
      <c r="AK203" s="3">
        <f t="shared" si="167"/>
        <v>1.1976455002315586E-9</v>
      </c>
      <c r="AL203" s="3">
        <f t="shared" si="168"/>
        <v>2.4291502606542476E-12</v>
      </c>
      <c r="AM203" s="3">
        <f t="shared" si="169"/>
        <v>5.7501643840919741E-15</v>
      </c>
      <c r="AP203" s="3">
        <f t="shared" si="170"/>
        <v>6366812.4008564716</v>
      </c>
      <c r="AQ203">
        <f t="shared" si="171"/>
        <v>-2.3861053274235222E-3</v>
      </c>
      <c r="AR203">
        <f t="shared" si="172"/>
        <v>3953586.9442910855</v>
      </c>
      <c r="AU203">
        <f t="shared" si="173"/>
        <v>0.99999999999400691</v>
      </c>
      <c r="AV203">
        <f t="shared" si="174"/>
        <v>3.4621094027118218E-6</v>
      </c>
      <c r="AY203">
        <f t="shared" si="175"/>
        <v>0.71417205852427679</v>
      </c>
      <c r="AZ203">
        <f t="shared" si="181"/>
        <v>1.2288375519883834</v>
      </c>
      <c r="BC203">
        <f t="shared" si="176"/>
        <v>0.62017422339523876</v>
      </c>
      <c r="BD203">
        <f t="shared" si="177"/>
        <v>2.8173857456739818E-6</v>
      </c>
      <c r="BG203">
        <f t="shared" si="178"/>
        <v>-5.9249581000767648</v>
      </c>
      <c r="BH203">
        <f t="shared" si="179"/>
        <v>17.947474845581564</v>
      </c>
    </row>
    <row r="204" spans="5:60">
      <c r="E204">
        <v>35.715507507324197</v>
      </c>
      <c r="F204">
        <v>139.76142883300699</v>
      </c>
      <c r="G204">
        <v>2.5</v>
      </c>
      <c r="H204">
        <v>17.47</v>
      </c>
      <c r="I204">
        <v>35.715560913085902</v>
      </c>
      <c r="J204">
        <v>139.76123046875</v>
      </c>
      <c r="K204">
        <f>E204*PI()/180</f>
        <v>0.62335320002355998</v>
      </c>
      <c r="L204">
        <f t="shared" si="151"/>
        <v>2.4392971004277082</v>
      </c>
      <c r="M204">
        <f t="shared" si="152"/>
        <v>0.62335413212994129</v>
      </c>
      <c r="N204">
        <f t="shared" si="153"/>
        <v>2.4392936383183055</v>
      </c>
      <c r="O204">
        <f t="shared" si="154"/>
        <v>0.94794152197184645</v>
      </c>
      <c r="P204">
        <f t="shared" si="155"/>
        <v>0.60373344267671347</v>
      </c>
      <c r="Q204">
        <f t="shared" si="156"/>
        <v>-0.5634303877321738</v>
      </c>
      <c r="R204">
        <f t="shared" si="157"/>
        <v>-0.96257600818290445</v>
      </c>
      <c r="S204">
        <f t="shared" si="158"/>
        <v>-4.962359691597764E-2</v>
      </c>
      <c r="U204" s="1" t="s">
        <v>279</v>
      </c>
      <c r="V204" s="3">
        <v>0.99990000000000001</v>
      </c>
      <c r="W204" s="3">
        <v>6378137</v>
      </c>
      <c r="X204" s="3">
        <v>298.25722210100002</v>
      </c>
      <c r="AA204" s="3">
        <f t="shared" si="159"/>
        <v>1.6792203946287445E-3</v>
      </c>
      <c r="AB204" s="3">
        <f t="shared" si="180"/>
        <v>1.0000007049454078</v>
      </c>
      <c r="AC204" s="3">
        <f t="shared" si="160"/>
        <v>-2.5188297041239312E-3</v>
      </c>
      <c r="AD204" s="3">
        <f t="shared" si="161"/>
        <v>2.6435429493240994E-6</v>
      </c>
      <c r="AE204" s="3">
        <f t="shared" si="162"/>
        <v>-3.4526259073074147E-9</v>
      </c>
      <c r="AF204" s="3">
        <f t="shared" si="163"/>
        <v>4.8918304243879506E-12</v>
      </c>
      <c r="AG204" s="3">
        <f t="shared" si="164"/>
        <v>-7.2287260458139161E-15</v>
      </c>
      <c r="AH204" s="3" t="s">
        <v>57</v>
      </c>
      <c r="AI204" s="3">
        <f t="shared" si="165"/>
        <v>8.377318247285465E-4</v>
      </c>
      <c r="AJ204" s="3">
        <f t="shared" si="166"/>
        <v>7.6085278483792483E-7</v>
      </c>
      <c r="AK204" s="3">
        <f t="shared" si="167"/>
        <v>1.1976455002315586E-9</v>
      </c>
      <c r="AL204" s="3">
        <f t="shared" si="168"/>
        <v>2.4291502606542476E-12</v>
      </c>
      <c r="AM204" s="3">
        <f t="shared" si="169"/>
        <v>5.7501643840919741E-15</v>
      </c>
      <c r="AP204" s="3">
        <f t="shared" si="170"/>
        <v>6366812.4008564716</v>
      </c>
      <c r="AQ204">
        <f t="shared" si="171"/>
        <v>-2.3861053274235222E-3</v>
      </c>
      <c r="AR204">
        <f t="shared" si="172"/>
        <v>3953586.9442910855</v>
      </c>
      <c r="AU204">
        <f t="shared" si="173"/>
        <v>0.99999999999400691</v>
      </c>
      <c r="AV204">
        <f t="shared" si="174"/>
        <v>3.4621094027118218E-6</v>
      </c>
      <c r="AY204">
        <f t="shared" si="175"/>
        <v>0.71417205852427679</v>
      </c>
      <c r="AZ204">
        <f t="shared" si="181"/>
        <v>1.2288375519883834</v>
      </c>
      <c r="BC204">
        <f t="shared" si="176"/>
        <v>0.62017422339523876</v>
      </c>
      <c r="BD204">
        <f t="shared" si="177"/>
        <v>2.8173857456739818E-6</v>
      </c>
      <c r="BG204">
        <f t="shared" si="178"/>
        <v>-5.9249581000767648</v>
      </c>
      <c r="BH204">
        <f t="shared" si="179"/>
        <v>17.947474845581564</v>
      </c>
    </row>
    <row r="205" spans="5:60">
      <c r="E205">
        <v>35.715507507324197</v>
      </c>
      <c r="F205">
        <v>139.76142883300699</v>
      </c>
      <c r="G205">
        <v>2.5</v>
      </c>
      <c r="H205">
        <v>17.47</v>
      </c>
      <c r="I205">
        <v>35.715560913085902</v>
      </c>
      <c r="J205">
        <v>139.76123046875</v>
      </c>
      <c r="K205">
        <f>E205*PI()/180</f>
        <v>0.62335320002355998</v>
      </c>
      <c r="L205">
        <f t="shared" si="151"/>
        <v>2.4392971004277082</v>
      </c>
      <c r="M205">
        <f t="shared" si="152"/>
        <v>0.62335413212994129</v>
      </c>
      <c r="N205">
        <f t="shared" si="153"/>
        <v>2.4392936383183055</v>
      </c>
      <c r="O205">
        <f t="shared" si="154"/>
        <v>0.94794152197184645</v>
      </c>
      <c r="P205">
        <f t="shared" si="155"/>
        <v>0.60373344267671347</v>
      </c>
      <c r="Q205">
        <f t="shared" si="156"/>
        <v>-0.5634303877321738</v>
      </c>
      <c r="R205">
        <f t="shared" si="157"/>
        <v>-0.96257600818290445</v>
      </c>
      <c r="S205">
        <f t="shared" si="158"/>
        <v>-4.962359691597764E-2</v>
      </c>
      <c r="U205" s="1" t="s">
        <v>280</v>
      </c>
      <c r="V205" s="3">
        <v>0.99990000000000001</v>
      </c>
      <c r="W205" s="3">
        <v>6378137</v>
      </c>
      <c r="X205" s="3">
        <v>298.25722210100002</v>
      </c>
      <c r="AA205" s="3">
        <f t="shared" si="159"/>
        <v>1.6792203946287445E-3</v>
      </c>
      <c r="AB205" s="3">
        <f t="shared" si="180"/>
        <v>1.0000007049454078</v>
      </c>
      <c r="AC205" s="3">
        <f t="shared" si="160"/>
        <v>-2.5188297041239312E-3</v>
      </c>
      <c r="AD205" s="3">
        <f t="shared" si="161"/>
        <v>2.6435429493240994E-6</v>
      </c>
      <c r="AE205" s="3">
        <f t="shared" si="162"/>
        <v>-3.4526259073074147E-9</v>
      </c>
      <c r="AF205" s="3">
        <f t="shared" si="163"/>
        <v>4.8918304243879506E-12</v>
      </c>
      <c r="AG205" s="3">
        <f t="shared" si="164"/>
        <v>-7.2287260458139161E-15</v>
      </c>
      <c r="AH205" s="3" t="s">
        <v>57</v>
      </c>
      <c r="AI205" s="3">
        <f t="shared" si="165"/>
        <v>8.377318247285465E-4</v>
      </c>
      <c r="AJ205" s="3">
        <f t="shared" si="166"/>
        <v>7.6085278483792483E-7</v>
      </c>
      <c r="AK205" s="3">
        <f t="shared" si="167"/>
        <v>1.1976455002315586E-9</v>
      </c>
      <c r="AL205" s="3">
        <f t="shared" si="168"/>
        <v>2.4291502606542476E-12</v>
      </c>
      <c r="AM205" s="3">
        <f t="shared" si="169"/>
        <v>5.7501643840919741E-15</v>
      </c>
      <c r="AP205" s="3">
        <f t="shared" si="170"/>
        <v>6366812.4008564716</v>
      </c>
      <c r="AQ205">
        <f t="shared" si="171"/>
        <v>-2.3861053274235222E-3</v>
      </c>
      <c r="AR205">
        <f t="shared" si="172"/>
        <v>3953586.9442910855</v>
      </c>
      <c r="AU205">
        <f t="shared" si="173"/>
        <v>0.99999999999400691</v>
      </c>
      <c r="AV205">
        <f t="shared" si="174"/>
        <v>3.4621094027118218E-6</v>
      </c>
      <c r="AY205">
        <f t="shared" si="175"/>
        <v>0.71417205852427679</v>
      </c>
      <c r="AZ205">
        <f t="shared" si="181"/>
        <v>1.2288375519883834</v>
      </c>
      <c r="BC205">
        <f t="shared" si="176"/>
        <v>0.62017422339523876</v>
      </c>
      <c r="BD205">
        <f t="shared" si="177"/>
        <v>2.8173857456739818E-6</v>
      </c>
      <c r="BG205">
        <f t="shared" si="178"/>
        <v>-5.9249581000767648</v>
      </c>
      <c r="BH205">
        <f t="shared" si="179"/>
        <v>17.947474845581564</v>
      </c>
    </row>
    <row r="206" spans="5:60">
      <c r="E206">
        <v>35.715507507324197</v>
      </c>
      <c r="F206">
        <v>139.76142883300699</v>
      </c>
      <c r="G206">
        <v>2.5</v>
      </c>
      <c r="H206">
        <v>17.47</v>
      </c>
      <c r="I206">
        <v>35.715560913085902</v>
      </c>
      <c r="J206">
        <v>139.76123046875</v>
      </c>
      <c r="K206">
        <f>E206*PI()/180</f>
        <v>0.62335320002355998</v>
      </c>
      <c r="L206">
        <f t="shared" si="151"/>
        <v>2.4392971004277082</v>
      </c>
      <c r="M206">
        <f t="shared" si="152"/>
        <v>0.62335413212994129</v>
      </c>
      <c r="N206">
        <f t="shared" si="153"/>
        <v>2.4392936383183055</v>
      </c>
      <c r="O206">
        <f t="shared" si="154"/>
        <v>0.94794152197184645</v>
      </c>
      <c r="P206">
        <f t="shared" si="155"/>
        <v>0.60373344267671347</v>
      </c>
      <c r="Q206">
        <f t="shared" si="156"/>
        <v>-0.5634303877321738</v>
      </c>
      <c r="R206">
        <f t="shared" si="157"/>
        <v>-0.96257600818290445</v>
      </c>
      <c r="S206">
        <f t="shared" si="158"/>
        <v>-4.962359691597764E-2</v>
      </c>
      <c r="U206" s="1" t="s">
        <v>281</v>
      </c>
      <c r="V206" s="3">
        <v>0.99990000000000001</v>
      </c>
      <c r="W206" s="3">
        <v>6378137</v>
      </c>
      <c r="X206" s="3">
        <v>298.25722210100002</v>
      </c>
      <c r="AA206" s="3">
        <f t="shared" si="159"/>
        <v>1.6792203946287445E-3</v>
      </c>
      <c r="AB206" s="3">
        <f t="shared" si="180"/>
        <v>1.0000007049454078</v>
      </c>
      <c r="AC206" s="3">
        <f t="shared" si="160"/>
        <v>-2.5188297041239312E-3</v>
      </c>
      <c r="AD206" s="3">
        <f t="shared" si="161"/>
        <v>2.6435429493240994E-6</v>
      </c>
      <c r="AE206" s="3">
        <f t="shared" si="162"/>
        <v>-3.4526259073074147E-9</v>
      </c>
      <c r="AF206" s="3">
        <f t="shared" si="163"/>
        <v>4.8918304243879506E-12</v>
      </c>
      <c r="AG206" s="3">
        <f t="shared" si="164"/>
        <v>-7.2287260458139161E-15</v>
      </c>
      <c r="AH206" s="3" t="s">
        <v>57</v>
      </c>
      <c r="AI206" s="3">
        <f t="shared" si="165"/>
        <v>8.377318247285465E-4</v>
      </c>
      <c r="AJ206" s="3">
        <f t="shared" si="166"/>
        <v>7.6085278483792483E-7</v>
      </c>
      <c r="AK206" s="3">
        <f t="shared" si="167"/>
        <v>1.1976455002315586E-9</v>
      </c>
      <c r="AL206" s="3">
        <f t="shared" si="168"/>
        <v>2.4291502606542476E-12</v>
      </c>
      <c r="AM206" s="3">
        <f t="shared" si="169"/>
        <v>5.7501643840919741E-15</v>
      </c>
      <c r="AP206" s="3">
        <f t="shared" si="170"/>
        <v>6366812.4008564716</v>
      </c>
      <c r="AQ206">
        <f t="shared" si="171"/>
        <v>-2.3861053274235222E-3</v>
      </c>
      <c r="AR206">
        <f t="shared" si="172"/>
        <v>3953586.9442910855</v>
      </c>
      <c r="AU206">
        <f t="shared" si="173"/>
        <v>0.99999999999400691</v>
      </c>
      <c r="AV206">
        <f t="shared" si="174"/>
        <v>3.4621094027118218E-6</v>
      </c>
      <c r="AY206">
        <f t="shared" si="175"/>
        <v>0.71417205852427679</v>
      </c>
      <c r="AZ206">
        <f t="shared" si="181"/>
        <v>1.2288375519883834</v>
      </c>
      <c r="BC206">
        <f t="shared" si="176"/>
        <v>0.62017422339523876</v>
      </c>
      <c r="BD206">
        <f t="shared" si="177"/>
        <v>2.8173857456739818E-6</v>
      </c>
      <c r="BG206">
        <f t="shared" si="178"/>
        <v>-5.9249581000767648</v>
      </c>
      <c r="BH206">
        <f t="shared" si="179"/>
        <v>17.947474845581564</v>
      </c>
    </row>
    <row r="207" spans="5:60">
      <c r="E207">
        <v>35.715507507324197</v>
      </c>
      <c r="F207">
        <v>139.76142883300699</v>
      </c>
      <c r="G207">
        <v>2.5</v>
      </c>
      <c r="H207">
        <v>17.47</v>
      </c>
      <c r="I207">
        <v>35.715560913085902</v>
      </c>
      <c r="J207">
        <v>139.76123046875</v>
      </c>
      <c r="K207">
        <f>E207*PI()/180</f>
        <v>0.62335320002355998</v>
      </c>
      <c r="L207">
        <f t="shared" si="151"/>
        <v>2.4392971004277082</v>
      </c>
      <c r="M207">
        <f t="shared" si="152"/>
        <v>0.62335413212994129</v>
      </c>
      <c r="N207">
        <f t="shared" si="153"/>
        <v>2.4392936383183055</v>
      </c>
      <c r="O207">
        <f t="shared" si="154"/>
        <v>0.94794152197184645</v>
      </c>
      <c r="P207">
        <f t="shared" si="155"/>
        <v>0.60373344267671347</v>
      </c>
      <c r="Q207">
        <f t="shared" si="156"/>
        <v>-0.5634303877321738</v>
      </c>
      <c r="R207">
        <f t="shared" si="157"/>
        <v>-0.96257600818290445</v>
      </c>
      <c r="S207">
        <f t="shared" si="158"/>
        <v>-4.962359691597764E-2</v>
      </c>
      <c r="U207" s="1" t="s">
        <v>282</v>
      </c>
      <c r="V207" s="3">
        <v>0.99990000000000001</v>
      </c>
      <c r="W207" s="3">
        <v>6378137</v>
      </c>
      <c r="X207" s="3">
        <v>298.25722210100002</v>
      </c>
      <c r="AA207" s="3">
        <f t="shared" si="159"/>
        <v>1.6792203946287445E-3</v>
      </c>
      <c r="AB207" s="3">
        <f t="shared" si="180"/>
        <v>1.0000007049454078</v>
      </c>
      <c r="AC207" s="3">
        <f t="shared" si="160"/>
        <v>-2.5188297041239312E-3</v>
      </c>
      <c r="AD207" s="3">
        <f t="shared" si="161"/>
        <v>2.6435429493240994E-6</v>
      </c>
      <c r="AE207" s="3">
        <f t="shared" si="162"/>
        <v>-3.4526259073074147E-9</v>
      </c>
      <c r="AF207" s="3">
        <f t="shared" si="163"/>
        <v>4.8918304243879506E-12</v>
      </c>
      <c r="AG207" s="3">
        <f t="shared" si="164"/>
        <v>-7.2287260458139161E-15</v>
      </c>
      <c r="AH207" s="3" t="s">
        <v>57</v>
      </c>
      <c r="AI207" s="3">
        <f t="shared" si="165"/>
        <v>8.377318247285465E-4</v>
      </c>
      <c r="AJ207" s="3">
        <f t="shared" si="166"/>
        <v>7.6085278483792483E-7</v>
      </c>
      <c r="AK207" s="3">
        <f t="shared" si="167"/>
        <v>1.1976455002315586E-9</v>
      </c>
      <c r="AL207" s="3">
        <f t="shared" si="168"/>
        <v>2.4291502606542476E-12</v>
      </c>
      <c r="AM207" s="3">
        <f t="shared" si="169"/>
        <v>5.7501643840919741E-15</v>
      </c>
      <c r="AP207" s="3">
        <f t="shared" si="170"/>
        <v>6366812.4008564716</v>
      </c>
      <c r="AQ207">
        <f t="shared" si="171"/>
        <v>-2.3861053274235222E-3</v>
      </c>
      <c r="AR207">
        <f t="shared" si="172"/>
        <v>3953586.9442910855</v>
      </c>
      <c r="AU207">
        <f t="shared" si="173"/>
        <v>0.99999999999400691</v>
      </c>
      <c r="AV207">
        <f t="shared" si="174"/>
        <v>3.4621094027118218E-6</v>
      </c>
      <c r="AY207">
        <f t="shared" si="175"/>
        <v>0.71417205852427679</v>
      </c>
      <c r="AZ207">
        <f t="shared" si="181"/>
        <v>1.2288375519883834</v>
      </c>
      <c r="BC207">
        <f t="shared" si="176"/>
        <v>0.62017422339523876</v>
      </c>
      <c r="BD207">
        <f t="shared" si="177"/>
        <v>2.8173857456739818E-6</v>
      </c>
      <c r="BG207">
        <f t="shared" si="178"/>
        <v>-5.9249581000767648</v>
      </c>
      <c r="BH207">
        <f t="shared" si="179"/>
        <v>17.947474845581564</v>
      </c>
    </row>
    <row r="208" spans="5:60">
      <c r="E208">
        <v>35.715507507324197</v>
      </c>
      <c r="F208">
        <v>139.76142883300699</v>
      </c>
      <c r="G208">
        <v>2.5</v>
      </c>
      <c r="H208">
        <v>17.47</v>
      </c>
      <c r="I208">
        <v>35.715560913085902</v>
      </c>
      <c r="J208">
        <v>139.76123046875</v>
      </c>
      <c r="K208">
        <f>E208*PI()/180</f>
        <v>0.62335320002355998</v>
      </c>
      <c r="L208">
        <f t="shared" si="151"/>
        <v>2.4392971004277082</v>
      </c>
      <c r="M208">
        <f t="shared" si="152"/>
        <v>0.62335413212994129</v>
      </c>
      <c r="N208">
        <f t="shared" si="153"/>
        <v>2.4392936383183055</v>
      </c>
      <c r="O208">
        <f t="shared" si="154"/>
        <v>0.94794152197184645</v>
      </c>
      <c r="P208">
        <f t="shared" si="155"/>
        <v>0.60373344267671347</v>
      </c>
      <c r="Q208">
        <f t="shared" si="156"/>
        <v>-0.5634303877321738</v>
      </c>
      <c r="R208">
        <f t="shared" si="157"/>
        <v>-0.96257600818290445</v>
      </c>
      <c r="S208">
        <f t="shared" si="158"/>
        <v>-4.962359691597764E-2</v>
      </c>
      <c r="U208" s="1" t="s">
        <v>283</v>
      </c>
      <c r="V208" s="3">
        <v>0.99990000000000001</v>
      </c>
      <c r="W208" s="3">
        <v>6378137</v>
      </c>
      <c r="X208" s="3">
        <v>298.25722210100002</v>
      </c>
      <c r="AA208" s="3">
        <f t="shared" si="159"/>
        <v>1.6792203946287445E-3</v>
      </c>
      <c r="AB208" s="3">
        <f t="shared" si="180"/>
        <v>1.0000007049454078</v>
      </c>
      <c r="AC208" s="3">
        <f t="shared" si="160"/>
        <v>-2.5188297041239312E-3</v>
      </c>
      <c r="AD208" s="3">
        <f t="shared" si="161"/>
        <v>2.6435429493240994E-6</v>
      </c>
      <c r="AE208" s="3">
        <f t="shared" si="162"/>
        <v>-3.4526259073074147E-9</v>
      </c>
      <c r="AF208" s="3">
        <f t="shared" si="163"/>
        <v>4.8918304243879506E-12</v>
      </c>
      <c r="AG208" s="3">
        <f t="shared" si="164"/>
        <v>-7.2287260458139161E-15</v>
      </c>
      <c r="AH208" s="3" t="s">
        <v>57</v>
      </c>
      <c r="AI208" s="3">
        <f t="shared" si="165"/>
        <v>8.377318247285465E-4</v>
      </c>
      <c r="AJ208" s="3">
        <f t="shared" si="166"/>
        <v>7.6085278483792483E-7</v>
      </c>
      <c r="AK208" s="3">
        <f t="shared" si="167"/>
        <v>1.1976455002315586E-9</v>
      </c>
      <c r="AL208" s="3">
        <f t="shared" si="168"/>
        <v>2.4291502606542476E-12</v>
      </c>
      <c r="AM208" s="3">
        <f t="shared" si="169"/>
        <v>5.7501643840919741E-15</v>
      </c>
      <c r="AP208" s="3">
        <f t="shared" si="170"/>
        <v>6366812.4008564716</v>
      </c>
      <c r="AQ208">
        <f t="shared" si="171"/>
        <v>-2.3861053274235222E-3</v>
      </c>
      <c r="AR208">
        <f t="shared" si="172"/>
        <v>3953586.9442910855</v>
      </c>
      <c r="AU208">
        <f t="shared" si="173"/>
        <v>0.99999999999400691</v>
      </c>
      <c r="AV208">
        <f t="shared" si="174"/>
        <v>3.4621094027118218E-6</v>
      </c>
      <c r="AY208">
        <f t="shared" si="175"/>
        <v>0.71417205852427679</v>
      </c>
      <c r="AZ208">
        <f t="shared" si="181"/>
        <v>1.2288375519883834</v>
      </c>
      <c r="BC208">
        <f t="shared" si="176"/>
        <v>0.62017422339523876</v>
      </c>
      <c r="BD208">
        <f t="shared" si="177"/>
        <v>2.8173857456739818E-6</v>
      </c>
      <c r="BG208">
        <f t="shared" si="178"/>
        <v>-5.9249581000767648</v>
      </c>
      <c r="BH208">
        <f t="shared" si="179"/>
        <v>17.947474845581564</v>
      </c>
    </row>
    <row r="209" spans="5:60">
      <c r="E209">
        <v>35.715507507324197</v>
      </c>
      <c r="F209">
        <v>139.76142883300699</v>
      </c>
      <c r="G209">
        <v>2.5</v>
      </c>
      <c r="H209">
        <v>17.47</v>
      </c>
      <c r="I209">
        <v>35.715560913085902</v>
      </c>
      <c r="J209">
        <v>139.76123046875</v>
      </c>
      <c r="K209">
        <f>E209*PI()/180</f>
        <v>0.62335320002355998</v>
      </c>
      <c r="L209">
        <f t="shared" si="151"/>
        <v>2.4392971004277082</v>
      </c>
      <c r="M209">
        <f t="shared" si="152"/>
        <v>0.62335413212994129</v>
      </c>
      <c r="N209">
        <f t="shared" si="153"/>
        <v>2.4392936383183055</v>
      </c>
      <c r="O209">
        <f t="shared" si="154"/>
        <v>0.94794152197184645</v>
      </c>
      <c r="P209">
        <f t="shared" si="155"/>
        <v>0.60373344267671347</v>
      </c>
      <c r="Q209">
        <f t="shared" si="156"/>
        <v>-0.5634303877321738</v>
      </c>
      <c r="R209">
        <f t="shared" si="157"/>
        <v>-0.96257600818290445</v>
      </c>
      <c r="S209">
        <f t="shared" si="158"/>
        <v>-4.962359691597764E-2</v>
      </c>
      <c r="U209" s="1" t="s">
        <v>284</v>
      </c>
      <c r="V209" s="3">
        <v>0.99990000000000001</v>
      </c>
      <c r="W209" s="3">
        <v>6378137</v>
      </c>
      <c r="X209" s="3">
        <v>298.25722210100002</v>
      </c>
      <c r="AA209" s="3">
        <f t="shared" si="159"/>
        <v>1.6792203946287445E-3</v>
      </c>
      <c r="AB209" s="3">
        <f t="shared" si="180"/>
        <v>1.0000007049454078</v>
      </c>
      <c r="AC209" s="3">
        <f t="shared" si="160"/>
        <v>-2.5188297041239312E-3</v>
      </c>
      <c r="AD209" s="3">
        <f t="shared" si="161"/>
        <v>2.6435429493240994E-6</v>
      </c>
      <c r="AE209" s="3">
        <f t="shared" si="162"/>
        <v>-3.4526259073074147E-9</v>
      </c>
      <c r="AF209" s="3">
        <f t="shared" si="163"/>
        <v>4.8918304243879506E-12</v>
      </c>
      <c r="AG209" s="3">
        <f t="shared" si="164"/>
        <v>-7.2287260458139161E-15</v>
      </c>
      <c r="AH209" s="3" t="s">
        <v>57</v>
      </c>
      <c r="AI209" s="3">
        <f t="shared" si="165"/>
        <v>8.377318247285465E-4</v>
      </c>
      <c r="AJ209" s="3">
        <f t="shared" si="166"/>
        <v>7.6085278483792483E-7</v>
      </c>
      <c r="AK209" s="3">
        <f t="shared" si="167"/>
        <v>1.1976455002315586E-9</v>
      </c>
      <c r="AL209" s="3">
        <f t="shared" si="168"/>
        <v>2.4291502606542476E-12</v>
      </c>
      <c r="AM209" s="3">
        <f t="shared" si="169"/>
        <v>5.7501643840919741E-15</v>
      </c>
      <c r="AP209" s="3">
        <f t="shared" si="170"/>
        <v>6366812.4008564716</v>
      </c>
      <c r="AQ209">
        <f t="shared" si="171"/>
        <v>-2.3861053274235222E-3</v>
      </c>
      <c r="AR209">
        <f t="shared" si="172"/>
        <v>3953586.9442910855</v>
      </c>
      <c r="AU209">
        <f t="shared" si="173"/>
        <v>0.99999999999400691</v>
      </c>
      <c r="AV209">
        <f t="shared" si="174"/>
        <v>3.4621094027118218E-6</v>
      </c>
      <c r="AY209">
        <f t="shared" si="175"/>
        <v>0.71417205852427679</v>
      </c>
      <c r="AZ209">
        <f t="shared" si="181"/>
        <v>1.2288375519883834</v>
      </c>
      <c r="BC209">
        <f t="shared" si="176"/>
        <v>0.62017422339523876</v>
      </c>
      <c r="BD209">
        <f t="shared" si="177"/>
        <v>2.8173857456739818E-6</v>
      </c>
      <c r="BG209">
        <f t="shared" si="178"/>
        <v>-5.9249581000767648</v>
      </c>
      <c r="BH209">
        <f t="shared" si="179"/>
        <v>17.947474845581564</v>
      </c>
    </row>
    <row r="210" spans="5:60">
      <c r="E210">
        <v>35.715507507324197</v>
      </c>
      <c r="F210">
        <v>139.76142883300699</v>
      </c>
      <c r="G210">
        <v>2.5</v>
      </c>
      <c r="H210">
        <v>17.47</v>
      </c>
      <c r="I210">
        <v>35.715560913085902</v>
      </c>
      <c r="J210">
        <v>139.76123046875</v>
      </c>
      <c r="K210">
        <f>E210*PI()/180</f>
        <v>0.62335320002355998</v>
      </c>
      <c r="L210">
        <f t="shared" si="151"/>
        <v>2.4392971004277082</v>
      </c>
      <c r="M210">
        <f t="shared" si="152"/>
        <v>0.62335413212994129</v>
      </c>
      <c r="N210">
        <f t="shared" si="153"/>
        <v>2.4392936383183055</v>
      </c>
      <c r="O210">
        <f t="shared" si="154"/>
        <v>0.94794152197184645</v>
      </c>
      <c r="P210">
        <f t="shared" si="155"/>
        <v>0.60373344267671347</v>
      </c>
      <c r="Q210">
        <f t="shared" si="156"/>
        <v>-0.5634303877321738</v>
      </c>
      <c r="R210">
        <f t="shared" si="157"/>
        <v>-0.96257600818290445</v>
      </c>
      <c r="S210">
        <f t="shared" si="158"/>
        <v>-4.962359691597764E-2</v>
      </c>
      <c r="U210" s="1" t="s">
        <v>285</v>
      </c>
      <c r="V210" s="3">
        <v>0.99990000000000001</v>
      </c>
      <c r="W210" s="3">
        <v>6378137</v>
      </c>
      <c r="X210" s="3">
        <v>298.25722210100002</v>
      </c>
      <c r="AA210" s="3">
        <f t="shared" si="159"/>
        <v>1.6792203946287445E-3</v>
      </c>
      <c r="AB210" s="3">
        <f t="shared" si="180"/>
        <v>1.0000007049454078</v>
      </c>
      <c r="AC210" s="3">
        <f t="shared" si="160"/>
        <v>-2.5188297041239312E-3</v>
      </c>
      <c r="AD210" s="3">
        <f t="shared" si="161"/>
        <v>2.6435429493240994E-6</v>
      </c>
      <c r="AE210" s="3">
        <f t="shared" si="162"/>
        <v>-3.4526259073074147E-9</v>
      </c>
      <c r="AF210" s="3">
        <f t="shared" si="163"/>
        <v>4.8918304243879506E-12</v>
      </c>
      <c r="AG210" s="3">
        <f t="shared" si="164"/>
        <v>-7.2287260458139161E-15</v>
      </c>
      <c r="AH210" s="3" t="s">
        <v>57</v>
      </c>
      <c r="AI210" s="3">
        <f t="shared" si="165"/>
        <v>8.377318247285465E-4</v>
      </c>
      <c r="AJ210" s="3">
        <f t="shared" si="166"/>
        <v>7.6085278483792483E-7</v>
      </c>
      <c r="AK210" s="3">
        <f t="shared" si="167"/>
        <v>1.1976455002315586E-9</v>
      </c>
      <c r="AL210" s="3">
        <f t="shared" si="168"/>
        <v>2.4291502606542476E-12</v>
      </c>
      <c r="AM210" s="3">
        <f t="shared" si="169"/>
        <v>5.7501643840919741E-15</v>
      </c>
      <c r="AP210" s="3">
        <f t="shared" si="170"/>
        <v>6366812.4008564716</v>
      </c>
      <c r="AQ210">
        <f t="shared" si="171"/>
        <v>-2.3861053274235222E-3</v>
      </c>
      <c r="AR210">
        <f t="shared" si="172"/>
        <v>3953586.9442910855</v>
      </c>
      <c r="AU210">
        <f t="shared" si="173"/>
        <v>0.99999999999400691</v>
      </c>
      <c r="AV210">
        <f t="shared" si="174"/>
        <v>3.4621094027118218E-6</v>
      </c>
      <c r="AY210">
        <f t="shared" si="175"/>
        <v>0.71417205852427679</v>
      </c>
      <c r="AZ210">
        <f t="shared" si="181"/>
        <v>1.2288375519883834</v>
      </c>
      <c r="BC210">
        <f t="shared" si="176"/>
        <v>0.62017422339523876</v>
      </c>
      <c r="BD210">
        <f t="shared" si="177"/>
        <v>2.8173857456739818E-6</v>
      </c>
      <c r="BG210">
        <f t="shared" si="178"/>
        <v>-5.9249581000767648</v>
      </c>
      <c r="BH210">
        <f t="shared" si="179"/>
        <v>17.947474845581564</v>
      </c>
    </row>
    <row r="211" spans="5:60">
      <c r="E211">
        <v>35.715507507324197</v>
      </c>
      <c r="F211">
        <v>139.76142883300699</v>
      </c>
      <c r="G211">
        <v>2.5</v>
      </c>
      <c r="H211">
        <v>17.47</v>
      </c>
      <c r="I211">
        <v>35.715560913085902</v>
      </c>
      <c r="J211">
        <v>139.76123046875</v>
      </c>
      <c r="K211">
        <f>E211*PI()/180</f>
        <v>0.62335320002355998</v>
      </c>
      <c r="L211">
        <f t="shared" si="151"/>
        <v>2.4392971004277082</v>
      </c>
      <c r="M211">
        <f t="shared" si="152"/>
        <v>0.62335413212994129</v>
      </c>
      <c r="N211">
        <f t="shared" si="153"/>
        <v>2.4392936383183055</v>
      </c>
      <c r="O211">
        <f t="shared" si="154"/>
        <v>0.94794152197184645</v>
      </c>
      <c r="P211">
        <f t="shared" si="155"/>
        <v>0.60373344267671347</v>
      </c>
      <c r="Q211">
        <f t="shared" si="156"/>
        <v>-0.5634303877321738</v>
      </c>
      <c r="R211">
        <f t="shared" si="157"/>
        <v>-0.96257600818290445</v>
      </c>
      <c r="S211">
        <f t="shared" si="158"/>
        <v>-4.962359691597764E-2</v>
      </c>
      <c r="U211" s="1" t="s">
        <v>286</v>
      </c>
      <c r="V211" s="3">
        <v>0.99990000000000001</v>
      </c>
      <c r="W211" s="3">
        <v>6378137</v>
      </c>
      <c r="X211" s="3">
        <v>298.25722210100002</v>
      </c>
      <c r="AA211" s="3">
        <f t="shared" si="159"/>
        <v>1.6792203946287445E-3</v>
      </c>
      <c r="AB211" s="3">
        <f t="shared" si="180"/>
        <v>1.0000007049454078</v>
      </c>
      <c r="AC211" s="3">
        <f t="shared" si="160"/>
        <v>-2.5188297041239312E-3</v>
      </c>
      <c r="AD211" s="3">
        <f t="shared" si="161"/>
        <v>2.6435429493240994E-6</v>
      </c>
      <c r="AE211" s="3">
        <f t="shared" si="162"/>
        <v>-3.4526259073074147E-9</v>
      </c>
      <c r="AF211" s="3">
        <f t="shared" si="163"/>
        <v>4.8918304243879506E-12</v>
      </c>
      <c r="AG211" s="3">
        <f t="shared" si="164"/>
        <v>-7.2287260458139161E-15</v>
      </c>
      <c r="AH211" s="3" t="s">
        <v>57</v>
      </c>
      <c r="AI211" s="3">
        <f t="shared" si="165"/>
        <v>8.377318247285465E-4</v>
      </c>
      <c r="AJ211" s="3">
        <f t="shared" si="166"/>
        <v>7.6085278483792483E-7</v>
      </c>
      <c r="AK211" s="3">
        <f t="shared" si="167"/>
        <v>1.1976455002315586E-9</v>
      </c>
      <c r="AL211" s="3">
        <f t="shared" si="168"/>
        <v>2.4291502606542476E-12</v>
      </c>
      <c r="AM211" s="3">
        <f t="shared" si="169"/>
        <v>5.7501643840919741E-15</v>
      </c>
      <c r="AP211" s="3">
        <f t="shared" si="170"/>
        <v>6366812.4008564716</v>
      </c>
      <c r="AQ211">
        <f t="shared" si="171"/>
        <v>-2.3861053274235222E-3</v>
      </c>
      <c r="AR211">
        <f t="shared" si="172"/>
        <v>3953586.9442910855</v>
      </c>
      <c r="AU211">
        <f t="shared" si="173"/>
        <v>0.99999999999400691</v>
      </c>
      <c r="AV211">
        <f t="shared" si="174"/>
        <v>3.4621094027118218E-6</v>
      </c>
      <c r="AY211">
        <f t="shared" si="175"/>
        <v>0.71417205852427679</v>
      </c>
      <c r="AZ211">
        <f t="shared" si="181"/>
        <v>1.2288375519883834</v>
      </c>
      <c r="BC211">
        <f t="shared" si="176"/>
        <v>0.62017422339523876</v>
      </c>
      <c r="BD211">
        <f t="shared" si="177"/>
        <v>2.8173857456739818E-6</v>
      </c>
      <c r="BG211">
        <f t="shared" si="178"/>
        <v>-5.9249581000767648</v>
      </c>
      <c r="BH211">
        <f t="shared" si="179"/>
        <v>17.947474845581564</v>
      </c>
    </row>
    <row r="212" spans="5:60">
      <c r="E212">
        <v>35.715507507324197</v>
      </c>
      <c r="F212">
        <v>139.76142883300699</v>
      </c>
      <c r="G212">
        <v>2.5</v>
      </c>
      <c r="H212">
        <v>17.47</v>
      </c>
      <c r="I212">
        <v>35.715560913085902</v>
      </c>
      <c r="J212">
        <v>139.76123046875</v>
      </c>
      <c r="K212">
        <f>E212*PI()/180</f>
        <v>0.62335320002355998</v>
      </c>
      <c r="L212">
        <f t="shared" si="151"/>
        <v>2.4392971004277082</v>
      </c>
      <c r="M212">
        <f t="shared" si="152"/>
        <v>0.62335413212994129</v>
      </c>
      <c r="N212">
        <f t="shared" si="153"/>
        <v>2.4392936383183055</v>
      </c>
      <c r="O212">
        <f t="shared" si="154"/>
        <v>0.94794152197184645</v>
      </c>
      <c r="P212">
        <f t="shared" si="155"/>
        <v>0.60373344267671347</v>
      </c>
      <c r="Q212">
        <f t="shared" si="156"/>
        <v>-0.5634303877321738</v>
      </c>
      <c r="R212">
        <f t="shared" si="157"/>
        <v>-0.96257600818290445</v>
      </c>
      <c r="S212">
        <f t="shared" si="158"/>
        <v>-4.962359691597764E-2</v>
      </c>
      <c r="U212" s="1" t="s">
        <v>287</v>
      </c>
      <c r="V212" s="3">
        <v>0.99990000000000001</v>
      </c>
      <c r="W212" s="3">
        <v>6378137</v>
      </c>
      <c r="X212" s="3">
        <v>298.25722210100002</v>
      </c>
      <c r="AA212" s="3">
        <f t="shared" si="159"/>
        <v>1.6792203946287445E-3</v>
      </c>
      <c r="AB212" s="3">
        <f t="shared" si="180"/>
        <v>1.0000007049454078</v>
      </c>
      <c r="AC212" s="3">
        <f t="shared" si="160"/>
        <v>-2.5188297041239312E-3</v>
      </c>
      <c r="AD212" s="3">
        <f t="shared" si="161"/>
        <v>2.6435429493240994E-6</v>
      </c>
      <c r="AE212" s="3">
        <f t="shared" si="162"/>
        <v>-3.4526259073074147E-9</v>
      </c>
      <c r="AF212" s="3">
        <f t="shared" si="163"/>
        <v>4.8918304243879506E-12</v>
      </c>
      <c r="AG212" s="3">
        <f t="shared" si="164"/>
        <v>-7.2287260458139161E-15</v>
      </c>
      <c r="AH212" s="3" t="s">
        <v>57</v>
      </c>
      <c r="AI212" s="3">
        <f t="shared" si="165"/>
        <v>8.377318247285465E-4</v>
      </c>
      <c r="AJ212" s="3">
        <f t="shared" si="166"/>
        <v>7.6085278483792483E-7</v>
      </c>
      <c r="AK212" s="3">
        <f t="shared" si="167"/>
        <v>1.1976455002315586E-9</v>
      </c>
      <c r="AL212" s="3">
        <f t="shared" si="168"/>
        <v>2.4291502606542476E-12</v>
      </c>
      <c r="AM212" s="3">
        <f t="shared" si="169"/>
        <v>5.7501643840919741E-15</v>
      </c>
      <c r="AP212" s="3">
        <f t="shared" si="170"/>
        <v>6366812.4008564716</v>
      </c>
      <c r="AQ212">
        <f t="shared" si="171"/>
        <v>-2.3861053274235222E-3</v>
      </c>
      <c r="AR212">
        <f t="shared" si="172"/>
        <v>3953586.9442910855</v>
      </c>
      <c r="AU212">
        <f t="shared" si="173"/>
        <v>0.99999999999400691</v>
      </c>
      <c r="AV212">
        <f t="shared" si="174"/>
        <v>3.4621094027118218E-6</v>
      </c>
      <c r="AY212">
        <f t="shared" si="175"/>
        <v>0.71417205852427679</v>
      </c>
      <c r="AZ212">
        <f t="shared" si="181"/>
        <v>1.2288375519883834</v>
      </c>
      <c r="BC212">
        <f t="shared" si="176"/>
        <v>0.62017422339523876</v>
      </c>
      <c r="BD212">
        <f t="shared" si="177"/>
        <v>2.8173857456739818E-6</v>
      </c>
      <c r="BG212">
        <f t="shared" si="178"/>
        <v>-5.9249581000767648</v>
      </c>
      <c r="BH212">
        <f t="shared" si="179"/>
        <v>17.947474845581564</v>
      </c>
    </row>
    <row r="213" spans="5:60">
      <c r="E213">
        <v>35.715511322021399</v>
      </c>
      <c r="F213">
        <v>139.76142883300699</v>
      </c>
      <c r="G213">
        <v>3.25</v>
      </c>
      <c r="H213">
        <v>17.47</v>
      </c>
      <c r="I213">
        <v>35.715560913085902</v>
      </c>
      <c r="J213">
        <v>139.76123046875</v>
      </c>
      <c r="K213">
        <f>E213*PI()/180</f>
        <v>0.62335326660258616</v>
      </c>
      <c r="L213">
        <f t="shared" si="151"/>
        <v>2.4392971004277082</v>
      </c>
      <c r="M213">
        <f t="shared" si="152"/>
        <v>0.62335413212994129</v>
      </c>
      <c r="N213">
        <f t="shared" si="153"/>
        <v>2.4392936383183055</v>
      </c>
      <c r="O213">
        <f t="shared" si="154"/>
        <v>0.94794152197184645</v>
      </c>
      <c r="P213">
        <f t="shared" si="155"/>
        <v>0.60373344267671347</v>
      </c>
      <c r="Q213">
        <f t="shared" si="156"/>
        <v>-0.5634303877321738</v>
      </c>
      <c r="R213">
        <f t="shared" si="157"/>
        <v>-0.96257600818290445</v>
      </c>
      <c r="S213">
        <f t="shared" si="158"/>
        <v>-4.962359691597764E-2</v>
      </c>
      <c r="U213" s="1" t="s">
        <v>288</v>
      </c>
      <c r="V213" s="3">
        <v>0.99990000000000001</v>
      </c>
      <c r="W213" s="3">
        <v>6378137</v>
      </c>
      <c r="X213" s="3">
        <v>298.25722210100002</v>
      </c>
      <c r="AA213" s="3">
        <f t="shared" si="159"/>
        <v>1.6792203946287445E-3</v>
      </c>
      <c r="AB213" s="3">
        <f t="shared" si="180"/>
        <v>1.0000007049454078</v>
      </c>
      <c r="AC213" s="3">
        <f t="shared" si="160"/>
        <v>-2.5188297041239312E-3</v>
      </c>
      <c r="AD213" s="3">
        <f t="shared" si="161"/>
        <v>2.6435429493240994E-6</v>
      </c>
      <c r="AE213" s="3">
        <f t="shared" si="162"/>
        <v>-3.4526259073074147E-9</v>
      </c>
      <c r="AF213" s="3">
        <f t="shared" si="163"/>
        <v>4.8918304243879506E-12</v>
      </c>
      <c r="AG213" s="3">
        <f t="shared" si="164"/>
        <v>-7.2287260458139161E-15</v>
      </c>
      <c r="AH213" s="3" t="s">
        <v>57</v>
      </c>
      <c r="AI213" s="3">
        <f t="shared" si="165"/>
        <v>8.377318247285465E-4</v>
      </c>
      <c r="AJ213" s="3">
        <f t="shared" si="166"/>
        <v>7.6085278483792483E-7</v>
      </c>
      <c r="AK213" s="3">
        <f t="shared" si="167"/>
        <v>1.1976455002315586E-9</v>
      </c>
      <c r="AL213" s="3">
        <f t="shared" si="168"/>
        <v>2.4291502606542476E-12</v>
      </c>
      <c r="AM213" s="3">
        <f t="shared" si="169"/>
        <v>5.7501643840919741E-15</v>
      </c>
      <c r="AP213" s="3">
        <f t="shared" si="170"/>
        <v>6366812.4008564716</v>
      </c>
      <c r="AQ213">
        <f t="shared" si="171"/>
        <v>-2.3861053274235222E-3</v>
      </c>
      <c r="AR213">
        <f t="shared" si="172"/>
        <v>3953586.9442910855</v>
      </c>
      <c r="AU213">
        <f t="shared" si="173"/>
        <v>0.99999999999400691</v>
      </c>
      <c r="AV213">
        <f t="shared" si="174"/>
        <v>3.4621094027118218E-6</v>
      </c>
      <c r="AY213">
        <f t="shared" si="175"/>
        <v>0.71417215884496388</v>
      </c>
      <c r="AZ213">
        <f t="shared" si="181"/>
        <v>1.228837610292457</v>
      </c>
      <c r="BC213">
        <f t="shared" si="176"/>
        <v>0.62017428983094081</v>
      </c>
      <c r="BD213">
        <f t="shared" si="177"/>
        <v>2.8173856119988203E-6</v>
      </c>
      <c r="BG213">
        <f t="shared" si="178"/>
        <v>-5.5017455196939409</v>
      </c>
      <c r="BH213">
        <f t="shared" si="179"/>
        <v>17.947473990250106</v>
      </c>
    </row>
    <row r="214" spans="5:60">
      <c r="E214">
        <v>35.715511322021399</v>
      </c>
      <c r="F214">
        <v>139.76142883300699</v>
      </c>
      <c r="G214">
        <v>3.25</v>
      </c>
      <c r="H214">
        <v>17.47</v>
      </c>
      <c r="I214">
        <v>35.715560913085902</v>
      </c>
      <c r="J214">
        <v>139.76123046875</v>
      </c>
      <c r="K214">
        <f>E214*PI()/180</f>
        <v>0.62335326660258616</v>
      </c>
      <c r="L214">
        <f t="shared" si="151"/>
        <v>2.4392971004277082</v>
      </c>
      <c r="M214">
        <f t="shared" si="152"/>
        <v>0.62335413212994129</v>
      </c>
      <c r="N214">
        <f t="shared" si="153"/>
        <v>2.4392936383183055</v>
      </c>
      <c r="O214">
        <f t="shared" si="154"/>
        <v>0.94794152197184645</v>
      </c>
      <c r="P214">
        <f t="shared" si="155"/>
        <v>0.60373344267671347</v>
      </c>
      <c r="Q214">
        <f t="shared" si="156"/>
        <v>-0.5634303877321738</v>
      </c>
      <c r="R214">
        <f t="shared" si="157"/>
        <v>-0.96257600818290445</v>
      </c>
      <c r="S214">
        <f t="shared" si="158"/>
        <v>-4.962359691597764E-2</v>
      </c>
      <c r="U214" s="1" t="s">
        <v>289</v>
      </c>
      <c r="V214" s="3">
        <v>0.99990000000000001</v>
      </c>
      <c r="W214" s="3">
        <v>6378137</v>
      </c>
      <c r="X214" s="3">
        <v>298.25722210100002</v>
      </c>
      <c r="AA214" s="3">
        <f t="shared" si="159"/>
        <v>1.6792203946287445E-3</v>
      </c>
      <c r="AB214" s="3">
        <f t="shared" si="180"/>
        <v>1.0000007049454078</v>
      </c>
      <c r="AC214" s="3">
        <f t="shared" si="160"/>
        <v>-2.5188297041239312E-3</v>
      </c>
      <c r="AD214" s="3">
        <f t="shared" si="161"/>
        <v>2.6435429493240994E-6</v>
      </c>
      <c r="AE214" s="3">
        <f t="shared" si="162"/>
        <v>-3.4526259073074147E-9</v>
      </c>
      <c r="AF214" s="3">
        <f t="shared" si="163"/>
        <v>4.8918304243879506E-12</v>
      </c>
      <c r="AG214" s="3">
        <f t="shared" si="164"/>
        <v>-7.2287260458139161E-15</v>
      </c>
      <c r="AH214" s="3" t="s">
        <v>57</v>
      </c>
      <c r="AI214" s="3">
        <f t="shared" si="165"/>
        <v>8.377318247285465E-4</v>
      </c>
      <c r="AJ214" s="3">
        <f t="shared" si="166"/>
        <v>7.6085278483792483E-7</v>
      </c>
      <c r="AK214" s="3">
        <f t="shared" si="167"/>
        <v>1.1976455002315586E-9</v>
      </c>
      <c r="AL214" s="3">
        <f t="shared" si="168"/>
        <v>2.4291502606542476E-12</v>
      </c>
      <c r="AM214" s="3">
        <f t="shared" si="169"/>
        <v>5.7501643840919741E-15</v>
      </c>
      <c r="AP214" s="3">
        <f t="shared" si="170"/>
        <v>6366812.4008564716</v>
      </c>
      <c r="AQ214">
        <f t="shared" si="171"/>
        <v>-2.3861053274235222E-3</v>
      </c>
      <c r="AR214">
        <f t="shared" si="172"/>
        <v>3953586.9442910855</v>
      </c>
      <c r="AU214">
        <f t="shared" si="173"/>
        <v>0.99999999999400691</v>
      </c>
      <c r="AV214">
        <f t="shared" si="174"/>
        <v>3.4621094027118218E-6</v>
      </c>
      <c r="AY214">
        <f t="shared" si="175"/>
        <v>0.71417215884496388</v>
      </c>
      <c r="AZ214">
        <f t="shared" si="181"/>
        <v>1.228837610292457</v>
      </c>
      <c r="BC214">
        <f t="shared" si="176"/>
        <v>0.62017428983094081</v>
      </c>
      <c r="BD214">
        <f t="shared" si="177"/>
        <v>2.8173856119988203E-6</v>
      </c>
      <c r="BG214">
        <f t="shared" si="178"/>
        <v>-5.5017455196939409</v>
      </c>
      <c r="BH214">
        <f t="shared" si="179"/>
        <v>17.947473990250106</v>
      </c>
    </row>
    <row r="215" spans="5:60">
      <c r="E215">
        <v>35.715511322021399</v>
      </c>
      <c r="F215">
        <v>139.76144409179599</v>
      </c>
      <c r="G215">
        <v>3.75</v>
      </c>
      <c r="H215">
        <v>18.61</v>
      </c>
      <c r="I215">
        <v>35.715560913085902</v>
      </c>
      <c r="J215">
        <v>139.76123046875</v>
      </c>
      <c r="K215">
        <f>E215*PI()/180</f>
        <v>0.62335326660258616</v>
      </c>
      <c r="L215">
        <f t="shared" si="151"/>
        <v>2.439297366743816</v>
      </c>
      <c r="M215">
        <f t="shared" si="152"/>
        <v>0.62335413212994129</v>
      </c>
      <c r="N215">
        <f t="shared" si="153"/>
        <v>2.4392936383183055</v>
      </c>
      <c r="O215">
        <f t="shared" si="154"/>
        <v>0.94794152197184645</v>
      </c>
      <c r="P215">
        <f t="shared" si="155"/>
        <v>0.60373344267671347</v>
      </c>
      <c r="Q215">
        <f t="shared" si="156"/>
        <v>-0.5634303877321738</v>
      </c>
      <c r="R215">
        <f t="shared" si="157"/>
        <v>-0.96257600818290445</v>
      </c>
      <c r="S215">
        <f t="shared" si="158"/>
        <v>-4.962359691597764E-2</v>
      </c>
      <c r="U215" s="1" t="s">
        <v>290</v>
      </c>
      <c r="V215" s="3">
        <v>0.99990000000000001</v>
      </c>
      <c r="W215" s="3">
        <v>6378137</v>
      </c>
      <c r="X215" s="3">
        <v>298.25722210100002</v>
      </c>
      <c r="AA215" s="3">
        <f t="shared" si="159"/>
        <v>1.6792203946287445E-3</v>
      </c>
      <c r="AB215" s="3">
        <f t="shared" si="180"/>
        <v>1.0000007049454078</v>
      </c>
      <c r="AC215" s="3">
        <f t="shared" si="160"/>
        <v>-2.5188297041239312E-3</v>
      </c>
      <c r="AD215" s="3">
        <f t="shared" si="161"/>
        <v>2.6435429493240994E-6</v>
      </c>
      <c r="AE215" s="3">
        <f t="shared" si="162"/>
        <v>-3.4526259073074147E-9</v>
      </c>
      <c r="AF215" s="3">
        <f t="shared" si="163"/>
        <v>4.8918304243879506E-12</v>
      </c>
      <c r="AG215" s="3">
        <f t="shared" si="164"/>
        <v>-7.2287260458139161E-15</v>
      </c>
      <c r="AH215" s="3" t="s">
        <v>57</v>
      </c>
      <c r="AI215" s="3">
        <f t="shared" si="165"/>
        <v>8.377318247285465E-4</v>
      </c>
      <c r="AJ215" s="3">
        <f t="shared" si="166"/>
        <v>7.6085278483792483E-7</v>
      </c>
      <c r="AK215" s="3">
        <f t="shared" si="167"/>
        <v>1.1976455002315586E-9</v>
      </c>
      <c r="AL215" s="3">
        <f t="shared" si="168"/>
        <v>2.4291502606542476E-12</v>
      </c>
      <c r="AM215" s="3">
        <f t="shared" si="169"/>
        <v>5.7501643840919741E-15</v>
      </c>
      <c r="AP215" s="3">
        <f t="shared" si="170"/>
        <v>6366812.4008564716</v>
      </c>
      <c r="AQ215">
        <f t="shared" si="171"/>
        <v>-2.3861053274235222E-3</v>
      </c>
      <c r="AR215">
        <f t="shared" si="172"/>
        <v>3953586.9442910855</v>
      </c>
      <c r="AU215">
        <f t="shared" si="173"/>
        <v>0.99999999999304945</v>
      </c>
      <c r="AV215">
        <f t="shared" si="174"/>
        <v>3.7284255105432202E-6</v>
      </c>
      <c r="AY215">
        <f t="shared" si="175"/>
        <v>0.71417215884496388</v>
      </c>
      <c r="AZ215">
        <f t="shared" si="181"/>
        <v>1.228837610292457</v>
      </c>
      <c r="BC215">
        <f t="shared" si="176"/>
        <v>0.62017428983139367</v>
      </c>
      <c r="BD215">
        <f t="shared" si="177"/>
        <v>3.0341075820972924E-6</v>
      </c>
      <c r="BG215">
        <f t="shared" si="178"/>
        <v>-5.5017426223494112</v>
      </c>
      <c r="BH215">
        <f t="shared" si="179"/>
        <v>19.328048912224851</v>
      </c>
    </row>
    <row r="216" spans="5:60">
      <c r="E216">
        <v>35.715511322021399</v>
      </c>
      <c r="F216">
        <v>139.76144409179599</v>
      </c>
      <c r="G216">
        <v>3.75</v>
      </c>
      <c r="H216">
        <v>18.61</v>
      </c>
      <c r="I216">
        <v>35.715560913085902</v>
      </c>
      <c r="J216">
        <v>139.76123046875</v>
      </c>
      <c r="K216">
        <f>E216*PI()/180</f>
        <v>0.62335326660258616</v>
      </c>
      <c r="L216">
        <f t="shared" si="151"/>
        <v>2.439297366743816</v>
      </c>
      <c r="M216">
        <f t="shared" si="152"/>
        <v>0.62335413212994129</v>
      </c>
      <c r="N216">
        <f t="shared" si="153"/>
        <v>2.4392936383183055</v>
      </c>
      <c r="O216">
        <f t="shared" si="154"/>
        <v>0.94794152197184645</v>
      </c>
      <c r="P216">
        <f t="shared" si="155"/>
        <v>0.60373344267671347</v>
      </c>
      <c r="Q216">
        <f t="shared" si="156"/>
        <v>-0.5634303877321738</v>
      </c>
      <c r="R216">
        <f t="shared" si="157"/>
        <v>-0.96257600818290445</v>
      </c>
      <c r="S216">
        <f t="shared" si="158"/>
        <v>-4.962359691597764E-2</v>
      </c>
      <c r="U216" s="1" t="s">
        <v>291</v>
      </c>
      <c r="V216" s="3">
        <v>0.99990000000000001</v>
      </c>
      <c r="W216" s="3">
        <v>6378137</v>
      </c>
      <c r="X216" s="3">
        <v>298.25722210100002</v>
      </c>
      <c r="AA216" s="3">
        <f t="shared" si="159"/>
        <v>1.6792203946287445E-3</v>
      </c>
      <c r="AB216" s="3">
        <f t="shared" si="180"/>
        <v>1.0000007049454078</v>
      </c>
      <c r="AC216" s="3">
        <f t="shared" si="160"/>
        <v>-2.5188297041239312E-3</v>
      </c>
      <c r="AD216" s="3">
        <f t="shared" si="161"/>
        <v>2.6435429493240994E-6</v>
      </c>
      <c r="AE216" s="3">
        <f t="shared" si="162"/>
        <v>-3.4526259073074147E-9</v>
      </c>
      <c r="AF216" s="3">
        <f t="shared" si="163"/>
        <v>4.8918304243879506E-12</v>
      </c>
      <c r="AG216" s="3">
        <f t="shared" si="164"/>
        <v>-7.2287260458139161E-15</v>
      </c>
      <c r="AH216" s="3" t="s">
        <v>57</v>
      </c>
      <c r="AI216" s="3">
        <f t="shared" si="165"/>
        <v>8.377318247285465E-4</v>
      </c>
      <c r="AJ216" s="3">
        <f t="shared" si="166"/>
        <v>7.6085278483792483E-7</v>
      </c>
      <c r="AK216" s="3">
        <f t="shared" si="167"/>
        <v>1.1976455002315586E-9</v>
      </c>
      <c r="AL216" s="3">
        <f t="shared" si="168"/>
        <v>2.4291502606542476E-12</v>
      </c>
      <c r="AM216" s="3">
        <f t="shared" si="169"/>
        <v>5.7501643840919741E-15</v>
      </c>
      <c r="AP216" s="3">
        <f t="shared" si="170"/>
        <v>6366812.4008564716</v>
      </c>
      <c r="AQ216">
        <f t="shared" si="171"/>
        <v>-2.3861053274235222E-3</v>
      </c>
      <c r="AR216">
        <f t="shared" si="172"/>
        <v>3953586.9442910855</v>
      </c>
      <c r="AU216">
        <f t="shared" si="173"/>
        <v>0.99999999999304945</v>
      </c>
      <c r="AV216">
        <f t="shared" si="174"/>
        <v>3.7284255105432202E-6</v>
      </c>
      <c r="AY216">
        <f t="shared" si="175"/>
        <v>0.71417215884496388</v>
      </c>
      <c r="AZ216">
        <f t="shared" si="181"/>
        <v>1.228837610292457</v>
      </c>
      <c r="BC216">
        <f t="shared" si="176"/>
        <v>0.62017428983139367</v>
      </c>
      <c r="BD216">
        <f t="shared" si="177"/>
        <v>3.0341075820972924E-6</v>
      </c>
      <c r="BG216">
        <f t="shared" si="178"/>
        <v>-5.5017426223494112</v>
      </c>
      <c r="BH216">
        <f t="shared" si="179"/>
        <v>19.328048912224851</v>
      </c>
    </row>
    <row r="217" spans="5:60">
      <c r="E217">
        <v>35.715507507324197</v>
      </c>
      <c r="F217">
        <v>139.761459350585</v>
      </c>
      <c r="G217">
        <v>2.5</v>
      </c>
      <c r="H217">
        <v>19.739999999999998</v>
      </c>
      <c r="I217">
        <v>35.715560913085902</v>
      </c>
      <c r="J217">
        <v>139.76123046875</v>
      </c>
      <c r="K217">
        <f>E217*PI()/180</f>
        <v>0.62335320002355998</v>
      </c>
      <c r="L217">
        <f t="shared" si="151"/>
        <v>2.4392976330599243</v>
      </c>
      <c r="M217">
        <f t="shared" si="152"/>
        <v>0.62335413212994129</v>
      </c>
      <c r="N217">
        <f t="shared" si="153"/>
        <v>2.4392936383183055</v>
      </c>
      <c r="O217">
        <f t="shared" si="154"/>
        <v>0.94794152197184645</v>
      </c>
      <c r="P217">
        <f t="shared" si="155"/>
        <v>0.60373344267671347</v>
      </c>
      <c r="Q217">
        <f t="shared" si="156"/>
        <v>-0.5634303877321738</v>
      </c>
      <c r="R217">
        <f t="shared" si="157"/>
        <v>-0.96257600818290445</v>
      </c>
      <c r="S217">
        <f t="shared" si="158"/>
        <v>-4.962359691597764E-2</v>
      </c>
      <c r="U217" s="1" t="s">
        <v>292</v>
      </c>
      <c r="V217" s="3">
        <v>0.99990000000000001</v>
      </c>
      <c r="W217" s="3">
        <v>6378137</v>
      </c>
      <c r="X217" s="3">
        <v>298.25722210100002</v>
      </c>
      <c r="AA217" s="3">
        <f t="shared" si="159"/>
        <v>1.6792203946287445E-3</v>
      </c>
      <c r="AB217" s="3">
        <f t="shared" si="180"/>
        <v>1.0000007049454078</v>
      </c>
      <c r="AC217" s="3">
        <f t="shared" si="160"/>
        <v>-2.5188297041239312E-3</v>
      </c>
      <c r="AD217" s="3">
        <f t="shared" si="161"/>
        <v>2.6435429493240994E-6</v>
      </c>
      <c r="AE217" s="3">
        <f t="shared" si="162"/>
        <v>-3.4526259073074147E-9</v>
      </c>
      <c r="AF217" s="3">
        <f t="shared" si="163"/>
        <v>4.8918304243879506E-12</v>
      </c>
      <c r="AG217" s="3">
        <f t="shared" si="164"/>
        <v>-7.2287260458139161E-15</v>
      </c>
      <c r="AH217" s="3" t="s">
        <v>57</v>
      </c>
      <c r="AI217" s="3">
        <f t="shared" si="165"/>
        <v>8.377318247285465E-4</v>
      </c>
      <c r="AJ217" s="3">
        <f t="shared" si="166"/>
        <v>7.6085278483792483E-7</v>
      </c>
      <c r="AK217" s="3">
        <f t="shared" si="167"/>
        <v>1.1976455002315586E-9</v>
      </c>
      <c r="AL217" s="3">
        <f t="shared" si="168"/>
        <v>2.4291502606542476E-12</v>
      </c>
      <c r="AM217" s="3">
        <f t="shared" si="169"/>
        <v>5.7501643840919741E-15</v>
      </c>
      <c r="AP217" s="3">
        <f t="shared" si="170"/>
        <v>6366812.4008564716</v>
      </c>
      <c r="AQ217">
        <f t="shared" si="171"/>
        <v>-2.3861053274235222E-3</v>
      </c>
      <c r="AR217">
        <f t="shared" si="172"/>
        <v>3953586.9442910855</v>
      </c>
      <c r="AU217">
        <f t="shared" si="173"/>
        <v>0.99999999999202105</v>
      </c>
      <c r="AV217">
        <f t="shared" si="174"/>
        <v>3.9947416188184431E-6</v>
      </c>
      <c r="AY217">
        <f t="shared" si="175"/>
        <v>0.71417205852427679</v>
      </c>
      <c r="AZ217">
        <f t="shared" si="181"/>
        <v>1.2288375519883834</v>
      </c>
      <c r="BC217">
        <f t="shared" si="176"/>
        <v>0.620174223396178</v>
      </c>
      <c r="BD217">
        <f t="shared" si="177"/>
        <v>3.2508297067977939E-6</v>
      </c>
      <c r="BG217">
        <f t="shared" si="178"/>
        <v>-5.9249520902521908</v>
      </c>
      <c r="BH217">
        <f t="shared" si="179"/>
        <v>20.708624823423087</v>
      </c>
    </row>
    <row r="218" spans="5:60">
      <c r="E218">
        <v>35.715507507324197</v>
      </c>
      <c r="F218">
        <v>139.761459350585</v>
      </c>
      <c r="G218">
        <v>2.5</v>
      </c>
      <c r="H218">
        <v>19.739999999999998</v>
      </c>
      <c r="I218">
        <v>35.715560913085902</v>
      </c>
      <c r="J218">
        <v>139.76123046875</v>
      </c>
      <c r="K218">
        <f>E218*PI()/180</f>
        <v>0.62335320002355998</v>
      </c>
      <c r="L218">
        <f t="shared" si="151"/>
        <v>2.4392976330599243</v>
      </c>
      <c r="M218">
        <f t="shared" si="152"/>
        <v>0.62335413212994129</v>
      </c>
      <c r="N218">
        <f t="shared" si="153"/>
        <v>2.4392936383183055</v>
      </c>
      <c r="O218">
        <f t="shared" si="154"/>
        <v>0.94794152197184645</v>
      </c>
      <c r="P218">
        <f t="shared" si="155"/>
        <v>0.60373344267671347</v>
      </c>
      <c r="Q218">
        <f t="shared" si="156"/>
        <v>-0.5634303877321738</v>
      </c>
      <c r="R218">
        <f t="shared" si="157"/>
        <v>-0.96257600818290445</v>
      </c>
      <c r="S218">
        <f t="shared" si="158"/>
        <v>-4.962359691597764E-2</v>
      </c>
      <c r="U218" s="1" t="s">
        <v>293</v>
      </c>
      <c r="V218" s="3">
        <v>0.99990000000000001</v>
      </c>
      <c r="W218" s="3">
        <v>6378137</v>
      </c>
      <c r="X218" s="3">
        <v>298.25722210100002</v>
      </c>
      <c r="AA218" s="3">
        <f t="shared" si="159"/>
        <v>1.6792203946287445E-3</v>
      </c>
      <c r="AB218" s="3">
        <f t="shared" si="180"/>
        <v>1.0000007049454078</v>
      </c>
      <c r="AC218" s="3">
        <f t="shared" si="160"/>
        <v>-2.5188297041239312E-3</v>
      </c>
      <c r="AD218" s="3">
        <f t="shared" si="161"/>
        <v>2.6435429493240994E-6</v>
      </c>
      <c r="AE218" s="3">
        <f t="shared" si="162"/>
        <v>-3.4526259073074147E-9</v>
      </c>
      <c r="AF218" s="3">
        <f t="shared" si="163"/>
        <v>4.8918304243879506E-12</v>
      </c>
      <c r="AG218" s="3">
        <f t="shared" si="164"/>
        <v>-7.2287260458139161E-15</v>
      </c>
      <c r="AH218" s="3" t="s">
        <v>57</v>
      </c>
      <c r="AI218" s="3">
        <f t="shared" si="165"/>
        <v>8.377318247285465E-4</v>
      </c>
      <c r="AJ218" s="3">
        <f t="shared" si="166"/>
        <v>7.6085278483792483E-7</v>
      </c>
      <c r="AK218" s="3">
        <f t="shared" si="167"/>
        <v>1.1976455002315586E-9</v>
      </c>
      <c r="AL218" s="3">
        <f t="shared" si="168"/>
        <v>2.4291502606542476E-12</v>
      </c>
      <c r="AM218" s="3">
        <f t="shared" si="169"/>
        <v>5.7501643840919741E-15</v>
      </c>
      <c r="AP218" s="3">
        <f t="shared" si="170"/>
        <v>6366812.4008564716</v>
      </c>
      <c r="AQ218">
        <f t="shared" si="171"/>
        <v>-2.3861053274235222E-3</v>
      </c>
      <c r="AR218">
        <f t="shared" si="172"/>
        <v>3953586.9442910855</v>
      </c>
      <c r="AU218">
        <f t="shared" si="173"/>
        <v>0.99999999999202105</v>
      </c>
      <c r="AV218">
        <f t="shared" si="174"/>
        <v>3.9947416188184431E-6</v>
      </c>
      <c r="AY218">
        <f t="shared" si="175"/>
        <v>0.71417205852427679</v>
      </c>
      <c r="AZ218">
        <f t="shared" si="181"/>
        <v>1.2288375519883834</v>
      </c>
      <c r="BC218">
        <f t="shared" si="176"/>
        <v>0.620174223396178</v>
      </c>
      <c r="BD218">
        <f t="shared" si="177"/>
        <v>3.2508297067977939E-6</v>
      </c>
      <c r="BG218">
        <f t="shared" si="178"/>
        <v>-5.9249520902521908</v>
      </c>
      <c r="BH218">
        <f t="shared" si="179"/>
        <v>20.708624823423087</v>
      </c>
    </row>
    <row r="219" spans="5:60">
      <c r="E219">
        <v>35.715507507324197</v>
      </c>
      <c r="F219">
        <v>139.761459350585</v>
      </c>
      <c r="G219">
        <v>2.5</v>
      </c>
      <c r="H219">
        <v>19.739999999999998</v>
      </c>
      <c r="I219">
        <v>35.715560913085902</v>
      </c>
      <c r="J219">
        <v>139.76123046875</v>
      </c>
      <c r="K219">
        <f>E219*PI()/180</f>
        <v>0.62335320002355998</v>
      </c>
      <c r="L219">
        <f t="shared" si="151"/>
        <v>2.4392976330599243</v>
      </c>
      <c r="M219">
        <f t="shared" si="152"/>
        <v>0.62335413212994129</v>
      </c>
      <c r="N219">
        <f t="shared" si="153"/>
        <v>2.4392936383183055</v>
      </c>
      <c r="O219">
        <f t="shared" si="154"/>
        <v>0.94794152197184645</v>
      </c>
      <c r="P219">
        <f t="shared" si="155"/>
        <v>0.60373344267671347</v>
      </c>
      <c r="Q219">
        <f t="shared" si="156"/>
        <v>-0.5634303877321738</v>
      </c>
      <c r="R219">
        <f t="shared" si="157"/>
        <v>-0.96257600818290445</v>
      </c>
      <c r="S219">
        <f t="shared" si="158"/>
        <v>-4.962359691597764E-2</v>
      </c>
      <c r="U219" s="1" t="s">
        <v>294</v>
      </c>
      <c r="V219" s="3">
        <v>0.99990000000000001</v>
      </c>
      <c r="W219" s="3">
        <v>6378137</v>
      </c>
      <c r="X219" s="3">
        <v>298.25722210100002</v>
      </c>
      <c r="AA219" s="3">
        <f t="shared" si="159"/>
        <v>1.6792203946287445E-3</v>
      </c>
      <c r="AB219" s="3">
        <f t="shared" si="180"/>
        <v>1.0000007049454078</v>
      </c>
      <c r="AC219" s="3">
        <f t="shared" si="160"/>
        <v>-2.5188297041239312E-3</v>
      </c>
      <c r="AD219" s="3">
        <f t="shared" si="161"/>
        <v>2.6435429493240994E-6</v>
      </c>
      <c r="AE219" s="3">
        <f t="shared" si="162"/>
        <v>-3.4526259073074147E-9</v>
      </c>
      <c r="AF219" s="3">
        <f t="shared" si="163"/>
        <v>4.8918304243879506E-12</v>
      </c>
      <c r="AG219" s="3">
        <f t="shared" si="164"/>
        <v>-7.2287260458139161E-15</v>
      </c>
      <c r="AH219" s="3" t="s">
        <v>57</v>
      </c>
      <c r="AI219" s="3">
        <f t="shared" si="165"/>
        <v>8.377318247285465E-4</v>
      </c>
      <c r="AJ219" s="3">
        <f t="shared" si="166"/>
        <v>7.6085278483792483E-7</v>
      </c>
      <c r="AK219" s="3">
        <f t="shared" si="167"/>
        <v>1.1976455002315586E-9</v>
      </c>
      <c r="AL219" s="3">
        <f t="shared" si="168"/>
        <v>2.4291502606542476E-12</v>
      </c>
      <c r="AM219" s="3">
        <f t="shared" si="169"/>
        <v>5.7501643840919741E-15</v>
      </c>
      <c r="AP219" s="3">
        <f t="shared" si="170"/>
        <v>6366812.4008564716</v>
      </c>
      <c r="AQ219">
        <f t="shared" si="171"/>
        <v>-2.3861053274235222E-3</v>
      </c>
      <c r="AR219">
        <f t="shared" si="172"/>
        <v>3953586.9442910855</v>
      </c>
      <c r="AU219">
        <f t="shared" si="173"/>
        <v>0.99999999999202105</v>
      </c>
      <c r="AV219">
        <f t="shared" si="174"/>
        <v>3.9947416188184431E-6</v>
      </c>
      <c r="AY219">
        <f t="shared" si="175"/>
        <v>0.71417205852427679</v>
      </c>
      <c r="AZ219">
        <f t="shared" si="181"/>
        <v>1.2288375519883834</v>
      </c>
      <c r="BC219">
        <f t="shared" si="176"/>
        <v>0.620174223396178</v>
      </c>
      <c r="BD219">
        <f t="shared" si="177"/>
        <v>3.2508297067977939E-6</v>
      </c>
      <c r="BG219">
        <f t="shared" si="178"/>
        <v>-5.9249520902521908</v>
      </c>
      <c r="BH219">
        <f t="shared" si="179"/>
        <v>20.708624823423087</v>
      </c>
    </row>
    <row r="220" spans="5:60">
      <c r="E220">
        <v>35.715507507324197</v>
      </c>
      <c r="F220">
        <v>139.761459350585</v>
      </c>
      <c r="G220">
        <v>2.5</v>
      </c>
      <c r="H220">
        <v>19.739999999999998</v>
      </c>
      <c r="I220">
        <v>35.715560913085902</v>
      </c>
      <c r="J220">
        <v>139.76123046875</v>
      </c>
      <c r="K220">
        <f>E220*PI()/180</f>
        <v>0.62335320002355998</v>
      </c>
      <c r="L220">
        <f t="shared" si="151"/>
        <v>2.4392976330599243</v>
      </c>
      <c r="M220">
        <f t="shared" si="152"/>
        <v>0.62335413212994129</v>
      </c>
      <c r="N220">
        <f t="shared" si="153"/>
        <v>2.4392936383183055</v>
      </c>
      <c r="O220">
        <f t="shared" si="154"/>
        <v>0.94794152197184645</v>
      </c>
      <c r="P220">
        <f t="shared" si="155"/>
        <v>0.60373344267671347</v>
      </c>
      <c r="Q220">
        <f t="shared" si="156"/>
        <v>-0.5634303877321738</v>
      </c>
      <c r="R220">
        <f t="shared" si="157"/>
        <v>-0.96257600818290445</v>
      </c>
      <c r="S220">
        <f t="shared" si="158"/>
        <v>-4.962359691597764E-2</v>
      </c>
      <c r="U220" s="1" t="s">
        <v>295</v>
      </c>
      <c r="V220" s="3">
        <v>0.99990000000000001</v>
      </c>
      <c r="W220" s="3">
        <v>6378137</v>
      </c>
      <c r="X220" s="3">
        <v>298.25722210100002</v>
      </c>
      <c r="AA220" s="3">
        <f t="shared" si="159"/>
        <v>1.6792203946287445E-3</v>
      </c>
      <c r="AB220" s="3">
        <f t="shared" si="180"/>
        <v>1.0000007049454078</v>
      </c>
      <c r="AC220" s="3">
        <f t="shared" si="160"/>
        <v>-2.5188297041239312E-3</v>
      </c>
      <c r="AD220" s="3">
        <f t="shared" si="161"/>
        <v>2.6435429493240994E-6</v>
      </c>
      <c r="AE220" s="3">
        <f t="shared" si="162"/>
        <v>-3.4526259073074147E-9</v>
      </c>
      <c r="AF220" s="3">
        <f t="shared" si="163"/>
        <v>4.8918304243879506E-12</v>
      </c>
      <c r="AG220" s="3">
        <f t="shared" si="164"/>
        <v>-7.2287260458139161E-15</v>
      </c>
      <c r="AH220" s="3" t="s">
        <v>57</v>
      </c>
      <c r="AI220" s="3">
        <f t="shared" si="165"/>
        <v>8.377318247285465E-4</v>
      </c>
      <c r="AJ220" s="3">
        <f t="shared" si="166"/>
        <v>7.6085278483792483E-7</v>
      </c>
      <c r="AK220" s="3">
        <f t="shared" si="167"/>
        <v>1.1976455002315586E-9</v>
      </c>
      <c r="AL220" s="3">
        <f t="shared" si="168"/>
        <v>2.4291502606542476E-12</v>
      </c>
      <c r="AM220" s="3">
        <f t="shared" si="169"/>
        <v>5.7501643840919741E-15</v>
      </c>
      <c r="AP220" s="3">
        <f t="shared" si="170"/>
        <v>6366812.4008564716</v>
      </c>
      <c r="AQ220">
        <f t="shared" si="171"/>
        <v>-2.3861053274235222E-3</v>
      </c>
      <c r="AR220">
        <f t="shared" si="172"/>
        <v>3953586.9442910855</v>
      </c>
      <c r="AU220">
        <f t="shared" si="173"/>
        <v>0.99999999999202105</v>
      </c>
      <c r="AV220">
        <f t="shared" si="174"/>
        <v>3.9947416188184431E-6</v>
      </c>
      <c r="AY220">
        <f t="shared" si="175"/>
        <v>0.71417205852427679</v>
      </c>
      <c r="AZ220">
        <f t="shared" si="181"/>
        <v>1.2288375519883834</v>
      </c>
      <c r="BC220">
        <f t="shared" si="176"/>
        <v>0.620174223396178</v>
      </c>
      <c r="BD220">
        <f t="shared" si="177"/>
        <v>3.2508297067977939E-6</v>
      </c>
      <c r="BG220">
        <f t="shared" si="178"/>
        <v>-5.9249520902521908</v>
      </c>
      <c r="BH220">
        <f t="shared" si="179"/>
        <v>20.708624823423087</v>
      </c>
    </row>
    <row r="221" spans="5:60">
      <c r="E221">
        <v>35.7155151367187</v>
      </c>
      <c r="F221">
        <v>139.761474609375</v>
      </c>
      <c r="G221">
        <v>4</v>
      </c>
      <c r="H221">
        <v>21.26</v>
      </c>
      <c r="I221">
        <v>35.715560913085902</v>
      </c>
      <c r="J221">
        <v>139.76123046875</v>
      </c>
      <c r="K221">
        <f>E221*PI()/180</f>
        <v>0.62335333318161401</v>
      </c>
      <c r="L221">
        <f t="shared" si="151"/>
        <v>2.4392978993760495</v>
      </c>
      <c r="M221">
        <f t="shared" si="152"/>
        <v>0.62335413212994129</v>
      </c>
      <c r="N221">
        <f t="shared" si="153"/>
        <v>2.4392936383183055</v>
      </c>
      <c r="O221">
        <f t="shared" si="154"/>
        <v>0.94794152197184645</v>
      </c>
      <c r="P221">
        <f t="shared" si="155"/>
        <v>0.60373344267671347</v>
      </c>
      <c r="Q221">
        <f t="shared" si="156"/>
        <v>-0.5634303877321738</v>
      </c>
      <c r="R221">
        <f t="shared" si="157"/>
        <v>-0.96257600818290445</v>
      </c>
      <c r="S221">
        <f t="shared" si="158"/>
        <v>-4.962359691597764E-2</v>
      </c>
      <c r="U221" s="1" t="s">
        <v>296</v>
      </c>
      <c r="V221" s="3">
        <v>0.99990000000000001</v>
      </c>
      <c r="W221" s="3">
        <v>6378137</v>
      </c>
      <c r="X221" s="3">
        <v>298.25722210100002</v>
      </c>
      <c r="AA221" s="3">
        <f t="shared" si="159"/>
        <v>1.6792203946287445E-3</v>
      </c>
      <c r="AB221" s="3">
        <f t="shared" si="180"/>
        <v>1.0000007049454078</v>
      </c>
      <c r="AC221" s="3">
        <f t="shared" si="160"/>
        <v>-2.5188297041239312E-3</v>
      </c>
      <c r="AD221" s="3">
        <f t="shared" si="161"/>
        <v>2.6435429493240994E-6</v>
      </c>
      <c r="AE221" s="3">
        <f t="shared" si="162"/>
        <v>-3.4526259073074147E-9</v>
      </c>
      <c r="AF221" s="3">
        <f t="shared" si="163"/>
        <v>4.8918304243879506E-12</v>
      </c>
      <c r="AG221" s="3">
        <f t="shared" si="164"/>
        <v>-7.2287260458139161E-15</v>
      </c>
      <c r="AH221" s="3" t="s">
        <v>57</v>
      </c>
      <c r="AI221" s="3">
        <f t="shared" si="165"/>
        <v>8.377318247285465E-4</v>
      </c>
      <c r="AJ221" s="3">
        <f t="shared" si="166"/>
        <v>7.6085278483792483E-7</v>
      </c>
      <c r="AK221" s="3">
        <f t="shared" si="167"/>
        <v>1.1976455002315586E-9</v>
      </c>
      <c r="AL221" s="3">
        <f t="shared" si="168"/>
        <v>2.4291502606542476E-12</v>
      </c>
      <c r="AM221" s="3">
        <f t="shared" si="169"/>
        <v>5.7501643840919741E-15</v>
      </c>
      <c r="AP221" s="3">
        <f t="shared" si="170"/>
        <v>6366812.4008564716</v>
      </c>
      <c r="AQ221">
        <f t="shared" si="171"/>
        <v>-2.3861053274235222E-3</v>
      </c>
      <c r="AR221">
        <f t="shared" si="172"/>
        <v>3953586.9442910855</v>
      </c>
      <c r="AU221">
        <f t="shared" si="173"/>
        <v>0.99999999999092171</v>
      </c>
      <c r="AV221">
        <f t="shared" si="174"/>
        <v>4.2610577439687722E-6</v>
      </c>
      <c r="AY221">
        <f t="shared" si="175"/>
        <v>0.71417225916566296</v>
      </c>
      <c r="AZ221">
        <f t="shared" si="181"/>
        <v>1.2288376685965428</v>
      </c>
      <c r="BC221">
        <f t="shared" si="176"/>
        <v>0.62017435626810358</v>
      </c>
      <c r="BD221">
        <f t="shared" si="177"/>
        <v>3.4675513722267404E-6</v>
      </c>
      <c r="BG221">
        <f t="shared" si="178"/>
        <v>-5.0785235930234194</v>
      </c>
      <c r="BH221">
        <f t="shared" si="179"/>
        <v>22.089197795545733</v>
      </c>
    </row>
    <row r="222" spans="5:60">
      <c r="E222">
        <v>35.7155151367187</v>
      </c>
      <c r="F222">
        <v>139.761474609375</v>
      </c>
      <c r="G222">
        <v>4</v>
      </c>
      <c r="H222">
        <v>21.26</v>
      </c>
      <c r="I222">
        <v>35.715560913085902</v>
      </c>
      <c r="J222">
        <v>139.76123046875</v>
      </c>
      <c r="K222">
        <f>E222*PI()/180</f>
        <v>0.62335333318161401</v>
      </c>
      <c r="L222">
        <f t="shared" si="151"/>
        <v>2.4392978993760495</v>
      </c>
      <c r="M222">
        <f t="shared" si="152"/>
        <v>0.62335413212994129</v>
      </c>
      <c r="N222">
        <f t="shared" si="153"/>
        <v>2.4392936383183055</v>
      </c>
      <c r="O222">
        <f t="shared" si="154"/>
        <v>0.94794152197184645</v>
      </c>
      <c r="P222">
        <f t="shared" si="155"/>
        <v>0.60373344267671347</v>
      </c>
      <c r="Q222">
        <f t="shared" si="156"/>
        <v>-0.5634303877321738</v>
      </c>
      <c r="R222">
        <f t="shared" si="157"/>
        <v>-0.96257600818290445</v>
      </c>
      <c r="S222">
        <f t="shared" si="158"/>
        <v>-4.962359691597764E-2</v>
      </c>
      <c r="U222" s="1" t="s">
        <v>297</v>
      </c>
      <c r="V222" s="3">
        <v>0.99990000000000001</v>
      </c>
      <c r="W222" s="3">
        <v>6378137</v>
      </c>
      <c r="X222" s="3">
        <v>298.25722210100002</v>
      </c>
      <c r="AA222" s="3">
        <f t="shared" si="159"/>
        <v>1.6792203946287445E-3</v>
      </c>
      <c r="AB222" s="3">
        <f t="shared" si="180"/>
        <v>1.0000007049454078</v>
      </c>
      <c r="AC222" s="3">
        <f t="shared" si="160"/>
        <v>-2.5188297041239312E-3</v>
      </c>
      <c r="AD222" s="3">
        <f t="shared" si="161"/>
        <v>2.6435429493240994E-6</v>
      </c>
      <c r="AE222" s="3">
        <f t="shared" si="162"/>
        <v>-3.4526259073074147E-9</v>
      </c>
      <c r="AF222" s="3">
        <f t="shared" si="163"/>
        <v>4.8918304243879506E-12</v>
      </c>
      <c r="AG222" s="3">
        <f t="shared" si="164"/>
        <v>-7.2287260458139161E-15</v>
      </c>
      <c r="AH222" s="3" t="s">
        <v>57</v>
      </c>
      <c r="AI222" s="3">
        <f t="shared" si="165"/>
        <v>8.377318247285465E-4</v>
      </c>
      <c r="AJ222" s="3">
        <f t="shared" si="166"/>
        <v>7.6085278483792483E-7</v>
      </c>
      <c r="AK222" s="3">
        <f t="shared" si="167"/>
        <v>1.1976455002315586E-9</v>
      </c>
      <c r="AL222" s="3">
        <f t="shared" si="168"/>
        <v>2.4291502606542476E-12</v>
      </c>
      <c r="AM222" s="3">
        <f t="shared" si="169"/>
        <v>5.7501643840919741E-15</v>
      </c>
      <c r="AP222" s="3">
        <f t="shared" si="170"/>
        <v>6366812.4008564716</v>
      </c>
      <c r="AQ222">
        <f t="shared" si="171"/>
        <v>-2.3861053274235222E-3</v>
      </c>
      <c r="AR222">
        <f t="shared" si="172"/>
        <v>3953586.9442910855</v>
      </c>
      <c r="AU222">
        <f t="shared" si="173"/>
        <v>0.99999999999092171</v>
      </c>
      <c r="AV222">
        <f t="shared" si="174"/>
        <v>4.2610577439687722E-6</v>
      </c>
      <c r="AY222">
        <f t="shared" si="175"/>
        <v>0.71417225916566296</v>
      </c>
      <c r="AZ222">
        <f t="shared" si="181"/>
        <v>1.2288376685965428</v>
      </c>
      <c r="BC222">
        <f t="shared" si="176"/>
        <v>0.62017435626810358</v>
      </c>
      <c r="BD222">
        <f t="shared" si="177"/>
        <v>3.4675513722267404E-6</v>
      </c>
      <c r="BG222">
        <f t="shared" si="178"/>
        <v>-5.0785235930234194</v>
      </c>
      <c r="BH222">
        <f t="shared" si="179"/>
        <v>22.089197795545733</v>
      </c>
    </row>
    <row r="223" spans="5:60">
      <c r="E223">
        <v>35.7155151367187</v>
      </c>
      <c r="F223">
        <v>139.761474609375</v>
      </c>
      <c r="G223">
        <v>4</v>
      </c>
      <c r="H223">
        <v>21.26</v>
      </c>
      <c r="I223">
        <v>35.715560913085902</v>
      </c>
      <c r="J223">
        <v>139.76123046875</v>
      </c>
      <c r="K223">
        <f>E223*PI()/180</f>
        <v>0.62335333318161401</v>
      </c>
      <c r="L223">
        <f t="shared" si="151"/>
        <v>2.4392978993760495</v>
      </c>
      <c r="M223">
        <f t="shared" si="152"/>
        <v>0.62335413212994129</v>
      </c>
      <c r="N223">
        <f t="shared" si="153"/>
        <v>2.4392936383183055</v>
      </c>
      <c r="O223">
        <f t="shared" si="154"/>
        <v>0.94794152197184645</v>
      </c>
      <c r="P223">
        <f t="shared" si="155"/>
        <v>0.60373344267671347</v>
      </c>
      <c r="Q223">
        <f t="shared" si="156"/>
        <v>-0.5634303877321738</v>
      </c>
      <c r="R223">
        <f t="shared" si="157"/>
        <v>-0.96257600818290445</v>
      </c>
      <c r="S223">
        <f t="shared" si="158"/>
        <v>-4.962359691597764E-2</v>
      </c>
      <c r="U223" s="1" t="s">
        <v>298</v>
      </c>
      <c r="V223" s="3">
        <v>0.99990000000000001</v>
      </c>
      <c r="W223" s="3">
        <v>6378137</v>
      </c>
      <c r="X223" s="3">
        <v>298.25722210100002</v>
      </c>
      <c r="AA223" s="3">
        <f t="shared" si="159"/>
        <v>1.6792203946287445E-3</v>
      </c>
      <c r="AB223" s="3">
        <f t="shared" si="180"/>
        <v>1.0000007049454078</v>
      </c>
      <c r="AC223" s="3">
        <f t="shared" si="160"/>
        <v>-2.5188297041239312E-3</v>
      </c>
      <c r="AD223" s="3">
        <f t="shared" si="161"/>
        <v>2.6435429493240994E-6</v>
      </c>
      <c r="AE223" s="3">
        <f t="shared" si="162"/>
        <v>-3.4526259073074147E-9</v>
      </c>
      <c r="AF223" s="3">
        <f t="shared" si="163"/>
        <v>4.8918304243879506E-12</v>
      </c>
      <c r="AG223" s="3">
        <f t="shared" si="164"/>
        <v>-7.2287260458139161E-15</v>
      </c>
      <c r="AH223" s="3" t="s">
        <v>57</v>
      </c>
      <c r="AI223" s="3">
        <f t="shared" si="165"/>
        <v>8.377318247285465E-4</v>
      </c>
      <c r="AJ223" s="3">
        <f t="shared" si="166"/>
        <v>7.6085278483792483E-7</v>
      </c>
      <c r="AK223" s="3">
        <f t="shared" si="167"/>
        <v>1.1976455002315586E-9</v>
      </c>
      <c r="AL223" s="3">
        <f t="shared" si="168"/>
        <v>2.4291502606542476E-12</v>
      </c>
      <c r="AM223" s="3">
        <f t="shared" si="169"/>
        <v>5.7501643840919741E-15</v>
      </c>
      <c r="AP223" s="3">
        <f t="shared" si="170"/>
        <v>6366812.4008564716</v>
      </c>
      <c r="AQ223">
        <f t="shared" si="171"/>
        <v>-2.3861053274235222E-3</v>
      </c>
      <c r="AR223">
        <f t="shared" si="172"/>
        <v>3953586.9442910855</v>
      </c>
      <c r="AU223">
        <f t="shared" si="173"/>
        <v>0.99999999999092171</v>
      </c>
      <c r="AV223">
        <f t="shared" si="174"/>
        <v>4.2610577439687722E-6</v>
      </c>
      <c r="AY223">
        <f t="shared" si="175"/>
        <v>0.71417225916566296</v>
      </c>
      <c r="AZ223">
        <f t="shared" si="181"/>
        <v>1.2288376685965428</v>
      </c>
      <c r="BC223">
        <f t="shared" si="176"/>
        <v>0.62017435626810358</v>
      </c>
      <c r="BD223">
        <f t="shared" si="177"/>
        <v>3.4675513722267404E-6</v>
      </c>
      <c r="BG223">
        <f t="shared" si="178"/>
        <v>-5.0785235930234194</v>
      </c>
      <c r="BH223">
        <f t="shared" si="179"/>
        <v>22.089197795545733</v>
      </c>
    </row>
    <row r="224" spans="5:60">
      <c r="E224">
        <v>35.7155151367187</v>
      </c>
      <c r="F224">
        <v>139.761474609375</v>
      </c>
      <c r="G224">
        <v>4</v>
      </c>
      <c r="H224">
        <v>21.26</v>
      </c>
      <c r="I224">
        <v>35.715560913085902</v>
      </c>
      <c r="J224">
        <v>139.76123046875</v>
      </c>
      <c r="K224">
        <f>E224*PI()/180</f>
        <v>0.62335333318161401</v>
      </c>
      <c r="L224">
        <f t="shared" si="151"/>
        <v>2.4392978993760495</v>
      </c>
      <c r="M224">
        <f t="shared" si="152"/>
        <v>0.62335413212994129</v>
      </c>
      <c r="N224">
        <f t="shared" si="153"/>
        <v>2.4392936383183055</v>
      </c>
      <c r="O224">
        <f t="shared" si="154"/>
        <v>0.94794152197184645</v>
      </c>
      <c r="P224">
        <f t="shared" si="155"/>
        <v>0.60373344267671347</v>
      </c>
      <c r="Q224">
        <f t="shared" si="156"/>
        <v>-0.5634303877321738</v>
      </c>
      <c r="R224">
        <f t="shared" si="157"/>
        <v>-0.96257600818290445</v>
      </c>
      <c r="S224">
        <f t="shared" si="158"/>
        <v>-4.962359691597764E-2</v>
      </c>
      <c r="U224" s="1" t="s">
        <v>299</v>
      </c>
      <c r="V224" s="3">
        <v>0.99990000000000001</v>
      </c>
      <c r="W224" s="3">
        <v>6378137</v>
      </c>
      <c r="X224" s="3">
        <v>298.25722210100002</v>
      </c>
      <c r="AA224" s="3">
        <f t="shared" si="159"/>
        <v>1.6792203946287445E-3</v>
      </c>
      <c r="AB224" s="3">
        <f t="shared" si="180"/>
        <v>1.0000007049454078</v>
      </c>
      <c r="AC224" s="3">
        <f t="shared" si="160"/>
        <v>-2.5188297041239312E-3</v>
      </c>
      <c r="AD224" s="3">
        <f t="shared" si="161"/>
        <v>2.6435429493240994E-6</v>
      </c>
      <c r="AE224" s="3">
        <f t="shared" si="162"/>
        <v>-3.4526259073074147E-9</v>
      </c>
      <c r="AF224" s="3">
        <f t="shared" si="163"/>
        <v>4.8918304243879506E-12</v>
      </c>
      <c r="AG224" s="3">
        <f t="shared" si="164"/>
        <v>-7.2287260458139161E-15</v>
      </c>
      <c r="AH224" s="3" t="s">
        <v>57</v>
      </c>
      <c r="AI224" s="3">
        <f t="shared" si="165"/>
        <v>8.377318247285465E-4</v>
      </c>
      <c r="AJ224" s="3">
        <f t="shared" si="166"/>
        <v>7.6085278483792483E-7</v>
      </c>
      <c r="AK224" s="3">
        <f t="shared" si="167"/>
        <v>1.1976455002315586E-9</v>
      </c>
      <c r="AL224" s="3">
        <f t="shared" si="168"/>
        <v>2.4291502606542476E-12</v>
      </c>
      <c r="AM224" s="3">
        <f t="shared" si="169"/>
        <v>5.7501643840919741E-15</v>
      </c>
      <c r="AP224" s="3">
        <f t="shared" si="170"/>
        <v>6366812.4008564716</v>
      </c>
      <c r="AQ224">
        <f t="shared" si="171"/>
        <v>-2.3861053274235222E-3</v>
      </c>
      <c r="AR224">
        <f t="shared" si="172"/>
        <v>3953586.9442910855</v>
      </c>
      <c r="AU224">
        <f t="shared" si="173"/>
        <v>0.99999999999092171</v>
      </c>
      <c r="AV224">
        <f t="shared" si="174"/>
        <v>4.2610577439687722E-6</v>
      </c>
      <c r="AY224">
        <f t="shared" si="175"/>
        <v>0.71417225916566296</v>
      </c>
      <c r="AZ224">
        <f t="shared" si="181"/>
        <v>1.2288376685965428</v>
      </c>
      <c r="BC224">
        <f t="shared" si="176"/>
        <v>0.62017435626810358</v>
      </c>
      <c r="BD224">
        <f t="shared" si="177"/>
        <v>3.4675513722267404E-6</v>
      </c>
      <c r="BG224">
        <f t="shared" si="178"/>
        <v>-5.0785235930234194</v>
      </c>
      <c r="BH224">
        <f t="shared" si="179"/>
        <v>22.089197795545733</v>
      </c>
    </row>
    <row r="225" spans="5:60">
      <c r="E225">
        <v>35.715518951416001</v>
      </c>
      <c r="F225">
        <v>139.76148986816401</v>
      </c>
      <c r="G225">
        <v>4.5</v>
      </c>
      <c r="H225">
        <v>22.4</v>
      </c>
      <c r="I225">
        <v>35.715560913085902</v>
      </c>
      <c r="J225">
        <v>139.76123046875</v>
      </c>
      <c r="K225">
        <f>E225*PI()/180</f>
        <v>0.62335339976064186</v>
      </c>
      <c r="L225">
        <f t="shared" si="151"/>
        <v>2.4392981656921577</v>
      </c>
      <c r="M225">
        <f t="shared" si="152"/>
        <v>0.62335413212994129</v>
      </c>
      <c r="N225">
        <f t="shared" si="153"/>
        <v>2.4392936383183055</v>
      </c>
      <c r="O225">
        <f t="shared" si="154"/>
        <v>0.94794152197184645</v>
      </c>
      <c r="P225">
        <f t="shared" si="155"/>
        <v>0.60373344267671347</v>
      </c>
      <c r="Q225">
        <f t="shared" si="156"/>
        <v>-0.5634303877321738</v>
      </c>
      <c r="R225">
        <f t="shared" si="157"/>
        <v>-0.96257600818290445</v>
      </c>
      <c r="S225">
        <f t="shared" si="158"/>
        <v>-4.962359691597764E-2</v>
      </c>
      <c r="U225" s="1" t="s">
        <v>300</v>
      </c>
      <c r="V225" s="3">
        <v>0.99990000000000001</v>
      </c>
      <c r="W225" s="3">
        <v>6378137</v>
      </c>
      <c r="X225" s="3">
        <v>298.25722210100002</v>
      </c>
      <c r="AA225" s="3">
        <f t="shared" si="159"/>
        <v>1.6792203946287445E-3</v>
      </c>
      <c r="AB225" s="3">
        <f t="shared" si="180"/>
        <v>1.0000007049454078</v>
      </c>
      <c r="AC225" s="3">
        <f t="shared" si="160"/>
        <v>-2.5188297041239312E-3</v>
      </c>
      <c r="AD225" s="3">
        <f t="shared" si="161"/>
        <v>2.6435429493240994E-6</v>
      </c>
      <c r="AE225" s="3">
        <f t="shared" si="162"/>
        <v>-3.4526259073074147E-9</v>
      </c>
      <c r="AF225" s="3">
        <f t="shared" si="163"/>
        <v>4.8918304243879506E-12</v>
      </c>
      <c r="AG225" s="3">
        <f t="shared" si="164"/>
        <v>-7.2287260458139161E-15</v>
      </c>
      <c r="AH225" s="3" t="s">
        <v>57</v>
      </c>
      <c r="AI225" s="3">
        <f t="shared" si="165"/>
        <v>8.377318247285465E-4</v>
      </c>
      <c r="AJ225" s="3">
        <f t="shared" si="166"/>
        <v>7.6085278483792483E-7</v>
      </c>
      <c r="AK225" s="3">
        <f t="shared" si="167"/>
        <v>1.1976455002315586E-9</v>
      </c>
      <c r="AL225" s="3">
        <f t="shared" si="168"/>
        <v>2.4291502606542476E-12</v>
      </c>
      <c r="AM225" s="3">
        <f t="shared" si="169"/>
        <v>5.7501643840919741E-15</v>
      </c>
      <c r="AP225" s="3">
        <f t="shared" si="170"/>
        <v>6366812.4008564716</v>
      </c>
      <c r="AQ225">
        <f t="shared" si="171"/>
        <v>-2.3861053274235222E-3</v>
      </c>
      <c r="AR225">
        <f t="shared" si="172"/>
        <v>3953586.9442910855</v>
      </c>
      <c r="AU225">
        <f t="shared" si="173"/>
        <v>0.99999999998975142</v>
      </c>
      <c r="AV225">
        <f t="shared" si="174"/>
        <v>4.5273738522434098E-6</v>
      </c>
      <c r="AY225">
        <f t="shared" si="175"/>
        <v>0.7141723594863717</v>
      </c>
      <c r="AZ225">
        <f t="shared" si="181"/>
        <v>1.2288377269006399</v>
      </c>
      <c r="BC225">
        <f t="shared" si="176"/>
        <v>0.62017442270436074</v>
      </c>
      <c r="BD225">
        <f t="shared" si="177"/>
        <v>3.6842731575981022E-6</v>
      </c>
      <c r="BG225">
        <f t="shared" si="178"/>
        <v>-4.6553074605762959</v>
      </c>
      <c r="BH225">
        <f t="shared" si="179"/>
        <v>23.469771535518696</v>
      </c>
    </row>
    <row r="226" spans="5:60">
      <c r="E226">
        <v>35.715518951416001</v>
      </c>
      <c r="F226">
        <v>139.76148986816401</v>
      </c>
      <c r="G226">
        <v>4.5</v>
      </c>
      <c r="H226">
        <v>22.4</v>
      </c>
      <c r="I226">
        <v>35.715560913085902</v>
      </c>
      <c r="J226">
        <v>139.76123046875</v>
      </c>
      <c r="K226">
        <f>E226*PI()/180</f>
        <v>0.62335339976064186</v>
      </c>
      <c r="L226">
        <f t="shared" si="151"/>
        <v>2.4392981656921577</v>
      </c>
      <c r="M226">
        <f t="shared" si="152"/>
        <v>0.62335413212994129</v>
      </c>
      <c r="N226">
        <f t="shared" si="153"/>
        <v>2.4392936383183055</v>
      </c>
      <c r="O226">
        <f t="shared" si="154"/>
        <v>0.94794152197184645</v>
      </c>
      <c r="P226">
        <f t="shared" si="155"/>
        <v>0.60373344267671347</v>
      </c>
      <c r="Q226">
        <f t="shared" si="156"/>
        <v>-0.5634303877321738</v>
      </c>
      <c r="R226">
        <f t="shared" si="157"/>
        <v>-0.96257600818290445</v>
      </c>
      <c r="S226">
        <f t="shared" si="158"/>
        <v>-4.962359691597764E-2</v>
      </c>
      <c r="U226" s="1" t="s">
        <v>301</v>
      </c>
      <c r="V226" s="3">
        <v>0.99990000000000001</v>
      </c>
      <c r="W226" s="3">
        <v>6378137</v>
      </c>
      <c r="X226" s="3">
        <v>298.25722210100002</v>
      </c>
      <c r="AA226" s="3">
        <f t="shared" si="159"/>
        <v>1.6792203946287445E-3</v>
      </c>
      <c r="AB226" s="3">
        <f t="shared" si="180"/>
        <v>1.0000007049454078</v>
      </c>
      <c r="AC226" s="3">
        <f t="shared" si="160"/>
        <v>-2.5188297041239312E-3</v>
      </c>
      <c r="AD226" s="3">
        <f t="shared" si="161"/>
        <v>2.6435429493240994E-6</v>
      </c>
      <c r="AE226" s="3">
        <f t="shared" si="162"/>
        <v>-3.4526259073074147E-9</v>
      </c>
      <c r="AF226" s="3">
        <f t="shared" si="163"/>
        <v>4.8918304243879506E-12</v>
      </c>
      <c r="AG226" s="3">
        <f t="shared" si="164"/>
        <v>-7.2287260458139161E-15</v>
      </c>
      <c r="AH226" s="3" t="s">
        <v>57</v>
      </c>
      <c r="AI226" s="3">
        <f t="shared" si="165"/>
        <v>8.377318247285465E-4</v>
      </c>
      <c r="AJ226" s="3">
        <f t="shared" si="166"/>
        <v>7.6085278483792483E-7</v>
      </c>
      <c r="AK226" s="3">
        <f t="shared" si="167"/>
        <v>1.1976455002315586E-9</v>
      </c>
      <c r="AL226" s="3">
        <f t="shared" si="168"/>
        <v>2.4291502606542476E-12</v>
      </c>
      <c r="AM226" s="3">
        <f t="shared" si="169"/>
        <v>5.7501643840919741E-15</v>
      </c>
      <c r="AP226" s="3">
        <f t="shared" si="170"/>
        <v>6366812.4008564716</v>
      </c>
      <c r="AQ226">
        <f t="shared" si="171"/>
        <v>-2.3861053274235222E-3</v>
      </c>
      <c r="AR226">
        <f t="shared" si="172"/>
        <v>3953586.9442910855</v>
      </c>
      <c r="AU226">
        <f t="shared" si="173"/>
        <v>0.99999999998975142</v>
      </c>
      <c r="AV226">
        <f t="shared" si="174"/>
        <v>4.5273738522434098E-6</v>
      </c>
      <c r="AY226">
        <f t="shared" si="175"/>
        <v>0.7141723594863717</v>
      </c>
      <c r="AZ226">
        <f t="shared" si="181"/>
        <v>1.2288377269006399</v>
      </c>
      <c r="BC226">
        <f t="shared" si="176"/>
        <v>0.62017442270436074</v>
      </c>
      <c r="BD226">
        <f t="shared" si="177"/>
        <v>3.6842731575981022E-6</v>
      </c>
      <c r="BG226">
        <f t="shared" si="178"/>
        <v>-4.6553074605762959</v>
      </c>
      <c r="BH226">
        <f t="shared" si="179"/>
        <v>23.469771535518696</v>
      </c>
    </row>
    <row r="227" spans="5:60">
      <c r="E227">
        <v>35.715518951416001</v>
      </c>
      <c r="F227">
        <v>139.76148986816401</v>
      </c>
      <c r="G227">
        <v>4.5</v>
      </c>
      <c r="H227">
        <v>22.4</v>
      </c>
      <c r="I227">
        <v>35.715560913085902</v>
      </c>
      <c r="J227">
        <v>139.76123046875</v>
      </c>
      <c r="K227">
        <f>E227*PI()/180</f>
        <v>0.62335339976064186</v>
      </c>
      <c r="L227">
        <f t="shared" si="151"/>
        <v>2.4392981656921577</v>
      </c>
      <c r="M227">
        <f t="shared" si="152"/>
        <v>0.62335413212994129</v>
      </c>
      <c r="N227">
        <f t="shared" si="153"/>
        <v>2.4392936383183055</v>
      </c>
      <c r="O227">
        <f t="shared" si="154"/>
        <v>0.94794152197184645</v>
      </c>
      <c r="P227">
        <f t="shared" si="155"/>
        <v>0.60373344267671347</v>
      </c>
      <c r="Q227">
        <f t="shared" si="156"/>
        <v>-0.5634303877321738</v>
      </c>
      <c r="R227">
        <f t="shared" si="157"/>
        <v>-0.96257600818290445</v>
      </c>
      <c r="S227">
        <f t="shared" si="158"/>
        <v>-4.962359691597764E-2</v>
      </c>
      <c r="U227" s="1" t="s">
        <v>302</v>
      </c>
      <c r="V227" s="3">
        <v>0.99990000000000001</v>
      </c>
      <c r="W227" s="3">
        <v>6378137</v>
      </c>
      <c r="X227" s="3">
        <v>298.25722210100002</v>
      </c>
      <c r="AA227" s="3">
        <f t="shared" si="159"/>
        <v>1.6792203946287445E-3</v>
      </c>
      <c r="AB227" s="3">
        <f t="shared" si="180"/>
        <v>1.0000007049454078</v>
      </c>
      <c r="AC227" s="3">
        <f t="shared" si="160"/>
        <v>-2.5188297041239312E-3</v>
      </c>
      <c r="AD227" s="3">
        <f t="shared" si="161"/>
        <v>2.6435429493240994E-6</v>
      </c>
      <c r="AE227" s="3">
        <f t="shared" si="162"/>
        <v>-3.4526259073074147E-9</v>
      </c>
      <c r="AF227" s="3">
        <f t="shared" si="163"/>
        <v>4.8918304243879506E-12</v>
      </c>
      <c r="AG227" s="3">
        <f t="shared" si="164"/>
        <v>-7.2287260458139161E-15</v>
      </c>
      <c r="AH227" s="3" t="s">
        <v>57</v>
      </c>
      <c r="AI227" s="3">
        <f t="shared" si="165"/>
        <v>8.377318247285465E-4</v>
      </c>
      <c r="AJ227" s="3">
        <f t="shared" si="166"/>
        <v>7.6085278483792483E-7</v>
      </c>
      <c r="AK227" s="3">
        <f t="shared" si="167"/>
        <v>1.1976455002315586E-9</v>
      </c>
      <c r="AL227" s="3">
        <f t="shared" si="168"/>
        <v>2.4291502606542476E-12</v>
      </c>
      <c r="AM227" s="3">
        <f t="shared" si="169"/>
        <v>5.7501643840919741E-15</v>
      </c>
      <c r="AP227" s="3">
        <f t="shared" si="170"/>
        <v>6366812.4008564716</v>
      </c>
      <c r="AQ227">
        <f t="shared" si="171"/>
        <v>-2.3861053274235222E-3</v>
      </c>
      <c r="AR227">
        <f t="shared" si="172"/>
        <v>3953586.9442910855</v>
      </c>
      <c r="AU227">
        <f t="shared" si="173"/>
        <v>0.99999999998975142</v>
      </c>
      <c r="AV227">
        <f t="shared" si="174"/>
        <v>4.5273738522434098E-6</v>
      </c>
      <c r="AY227">
        <f t="shared" si="175"/>
        <v>0.7141723594863717</v>
      </c>
      <c r="AZ227">
        <f t="shared" si="181"/>
        <v>1.2288377269006399</v>
      </c>
      <c r="BC227">
        <f t="shared" si="176"/>
        <v>0.62017442270436074</v>
      </c>
      <c r="BD227">
        <f t="shared" si="177"/>
        <v>3.6842731575981022E-6</v>
      </c>
      <c r="BG227">
        <f t="shared" si="178"/>
        <v>-4.6553074605762959</v>
      </c>
      <c r="BH227">
        <f t="shared" si="179"/>
        <v>23.469771535518696</v>
      </c>
    </row>
    <row r="228" spans="5:60">
      <c r="E228">
        <v>35.715518951416001</v>
      </c>
      <c r="F228">
        <v>139.76148986816401</v>
      </c>
      <c r="G228">
        <v>4.5</v>
      </c>
      <c r="H228">
        <v>22.4</v>
      </c>
      <c r="I228">
        <v>35.715560913085902</v>
      </c>
      <c r="J228">
        <v>139.76123046875</v>
      </c>
      <c r="K228">
        <f>E228*PI()/180</f>
        <v>0.62335339976064186</v>
      </c>
      <c r="L228">
        <f t="shared" si="151"/>
        <v>2.4392981656921577</v>
      </c>
      <c r="M228">
        <f t="shared" si="152"/>
        <v>0.62335413212994129</v>
      </c>
      <c r="N228">
        <f t="shared" si="153"/>
        <v>2.4392936383183055</v>
      </c>
      <c r="O228">
        <f t="shared" si="154"/>
        <v>0.94794152197184645</v>
      </c>
      <c r="P228">
        <f t="shared" si="155"/>
        <v>0.60373344267671347</v>
      </c>
      <c r="Q228">
        <f t="shared" si="156"/>
        <v>-0.5634303877321738</v>
      </c>
      <c r="R228">
        <f t="shared" si="157"/>
        <v>-0.96257600818290445</v>
      </c>
      <c r="S228">
        <f t="shared" si="158"/>
        <v>-4.962359691597764E-2</v>
      </c>
      <c r="U228" s="1" t="s">
        <v>303</v>
      </c>
      <c r="V228" s="3">
        <v>0.99990000000000001</v>
      </c>
      <c r="W228" s="3">
        <v>6378137</v>
      </c>
      <c r="X228" s="3">
        <v>298.25722210100002</v>
      </c>
      <c r="AA228" s="3">
        <f t="shared" si="159"/>
        <v>1.6792203946287445E-3</v>
      </c>
      <c r="AB228" s="3">
        <f t="shared" si="180"/>
        <v>1.0000007049454078</v>
      </c>
      <c r="AC228" s="3">
        <f t="shared" si="160"/>
        <v>-2.5188297041239312E-3</v>
      </c>
      <c r="AD228" s="3">
        <f t="shared" si="161"/>
        <v>2.6435429493240994E-6</v>
      </c>
      <c r="AE228" s="3">
        <f t="shared" si="162"/>
        <v>-3.4526259073074147E-9</v>
      </c>
      <c r="AF228" s="3">
        <f t="shared" si="163"/>
        <v>4.8918304243879506E-12</v>
      </c>
      <c r="AG228" s="3">
        <f t="shared" si="164"/>
        <v>-7.2287260458139161E-15</v>
      </c>
      <c r="AH228" s="3" t="s">
        <v>57</v>
      </c>
      <c r="AI228" s="3">
        <f t="shared" si="165"/>
        <v>8.377318247285465E-4</v>
      </c>
      <c r="AJ228" s="3">
        <f t="shared" si="166"/>
        <v>7.6085278483792483E-7</v>
      </c>
      <c r="AK228" s="3">
        <f t="shared" si="167"/>
        <v>1.1976455002315586E-9</v>
      </c>
      <c r="AL228" s="3">
        <f t="shared" si="168"/>
        <v>2.4291502606542476E-12</v>
      </c>
      <c r="AM228" s="3">
        <f t="shared" si="169"/>
        <v>5.7501643840919741E-15</v>
      </c>
      <c r="AP228" s="3">
        <f t="shared" si="170"/>
        <v>6366812.4008564716</v>
      </c>
      <c r="AQ228">
        <f t="shared" si="171"/>
        <v>-2.3861053274235222E-3</v>
      </c>
      <c r="AR228">
        <f t="shared" si="172"/>
        <v>3953586.9442910855</v>
      </c>
      <c r="AU228">
        <f t="shared" si="173"/>
        <v>0.99999999998975142</v>
      </c>
      <c r="AV228">
        <f t="shared" si="174"/>
        <v>4.5273738522434098E-6</v>
      </c>
      <c r="AY228">
        <f t="shared" si="175"/>
        <v>0.7141723594863717</v>
      </c>
      <c r="AZ228">
        <f t="shared" si="181"/>
        <v>1.2288377269006399</v>
      </c>
      <c r="BC228">
        <f t="shared" si="176"/>
        <v>0.62017442270436074</v>
      </c>
      <c r="BD228">
        <f t="shared" si="177"/>
        <v>3.6842731575981022E-6</v>
      </c>
      <c r="BG228">
        <f t="shared" si="178"/>
        <v>-4.6553074605762959</v>
      </c>
      <c r="BH228">
        <f t="shared" si="179"/>
        <v>23.469771535518696</v>
      </c>
    </row>
    <row r="229" spans="5:60">
      <c r="E229">
        <v>35.715526580810497</v>
      </c>
      <c r="F229">
        <v>139.76150512695301</v>
      </c>
      <c r="G229">
        <v>5.25</v>
      </c>
      <c r="H229">
        <v>23.54</v>
      </c>
      <c r="I229">
        <v>35.715560913085902</v>
      </c>
      <c r="J229">
        <v>139.76123046875</v>
      </c>
      <c r="K229">
        <f>E229*PI()/180</f>
        <v>0.62335353291869577</v>
      </c>
      <c r="L229">
        <f t="shared" si="151"/>
        <v>2.4392984320082656</v>
      </c>
      <c r="M229">
        <f t="shared" si="152"/>
        <v>0.62335413212994129</v>
      </c>
      <c r="N229">
        <f t="shared" si="153"/>
        <v>2.4392936383183055</v>
      </c>
      <c r="O229">
        <f t="shared" si="154"/>
        <v>0.94794152197184645</v>
      </c>
      <c r="P229">
        <f t="shared" si="155"/>
        <v>0.60373344267671347</v>
      </c>
      <c r="Q229">
        <f t="shared" si="156"/>
        <v>-0.5634303877321738</v>
      </c>
      <c r="R229">
        <f t="shared" si="157"/>
        <v>-0.96257600818290445</v>
      </c>
      <c r="S229">
        <f t="shared" si="158"/>
        <v>-4.962359691597764E-2</v>
      </c>
      <c r="U229" s="1" t="s">
        <v>304</v>
      </c>
      <c r="V229" s="3">
        <v>0.99990000000000001</v>
      </c>
      <c r="W229" s="3">
        <v>6378137</v>
      </c>
      <c r="X229" s="3">
        <v>298.25722210100002</v>
      </c>
      <c r="AA229" s="3">
        <f t="shared" si="159"/>
        <v>1.6792203946287445E-3</v>
      </c>
      <c r="AB229" s="3">
        <f t="shared" si="180"/>
        <v>1.0000007049454078</v>
      </c>
      <c r="AC229" s="3">
        <f t="shared" si="160"/>
        <v>-2.5188297041239312E-3</v>
      </c>
      <c r="AD229" s="3">
        <f t="shared" si="161"/>
        <v>2.6435429493240994E-6</v>
      </c>
      <c r="AE229" s="3">
        <f t="shared" si="162"/>
        <v>-3.4526259073074147E-9</v>
      </c>
      <c r="AF229" s="3">
        <f t="shared" si="163"/>
        <v>4.8918304243879506E-12</v>
      </c>
      <c r="AG229" s="3">
        <f t="shared" si="164"/>
        <v>-7.2287260458139161E-15</v>
      </c>
      <c r="AH229" s="3" t="s">
        <v>57</v>
      </c>
      <c r="AI229" s="3">
        <f t="shared" si="165"/>
        <v>8.377318247285465E-4</v>
      </c>
      <c r="AJ229" s="3">
        <f t="shared" si="166"/>
        <v>7.6085278483792483E-7</v>
      </c>
      <c r="AK229" s="3">
        <f t="shared" si="167"/>
        <v>1.1976455002315586E-9</v>
      </c>
      <c r="AL229" s="3">
        <f t="shared" si="168"/>
        <v>2.4291502606542476E-12</v>
      </c>
      <c r="AM229" s="3">
        <f t="shared" si="169"/>
        <v>5.7501643840919741E-15</v>
      </c>
      <c r="AP229" s="3">
        <f t="shared" si="170"/>
        <v>6366812.4008564716</v>
      </c>
      <c r="AQ229">
        <f t="shared" si="171"/>
        <v>-2.3861053274235222E-3</v>
      </c>
      <c r="AR229">
        <f t="shared" si="172"/>
        <v>3953586.9442910855</v>
      </c>
      <c r="AU229">
        <f t="shared" si="173"/>
        <v>0.9999999999885103</v>
      </c>
      <c r="AV229">
        <f t="shared" si="174"/>
        <v>4.7936899600736363E-6</v>
      </c>
      <c r="AY229">
        <f t="shared" si="175"/>
        <v>0.7141725601278156</v>
      </c>
      <c r="AZ229">
        <f t="shared" si="181"/>
        <v>1.2288378435088654</v>
      </c>
      <c r="BC229">
        <f t="shared" si="176"/>
        <v>0.62017455557635381</v>
      </c>
      <c r="BD229">
        <f t="shared" si="177"/>
        <v>3.9009947369539725E-6</v>
      </c>
      <c r="BG229">
        <f t="shared" si="178"/>
        <v>-3.8088785321451724</v>
      </c>
      <c r="BH229">
        <f t="shared" si="179"/>
        <v>24.850343957294914</v>
      </c>
    </row>
    <row r="230" spans="5:60">
      <c r="E230">
        <v>35.715526580810497</v>
      </c>
      <c r="F230">
        <v>139.76150512695301</v>
      </c>
      <c r="G230">
        <v>5.25</v>
      </c>
      <c r="H230">
        <v>23.54</v>
      </c>
      <c r="I230">
        <v>35.715560913085902</v>
      </c>
      <c r="J230">
        <v>139.76123046875</v>
      </c>
      <c r="K230">
        <f>E230*PI()/180</f>
        <v>0.62335353291869577</v>
      </c>
      <c r="L230">
        <f t="shared" si="151"/>
        <v>2.4392984320082656</v>
      </c>
      <c r="M230">
        <f t="shared" si="152"/>
        <v>0.62335413212994129</v>
      </c>
      <c r="N230">
        <f t="shared" si="153"/>
        <v>2.4392936383183055</v>
      </c>
      <c r="O230">
        <f t="shared" si="154"/>
        <v>0.94794152197184645</v>
      </c>
      <c r="P230">
        <f t="shared" si="155"/>
        <v>0.60373344267671347</v>
      </c>
      <c r="Q230">
        <f t="shared" si="156"/>
        <v>-0.5634303877321738</v>
      </c>
      <c r="R230">
        <f t="shared" si="157"/>
        <v>-0.96257600818290445</v>
      </c>
      <c r="S230">
        <f t="shared" si="158"/>
        <v>-4.962359691597764E-2</v>
      </c>
      <c r="U230" s="1" t="s">
        <v>305</v>
      </c>
      <c r="V230" s="3">
        <v>0.99990000000000001</v>
      </c>
      <c r="W230" s="3">
        <v>6378137</v>
      </c>
      <c r="X230" s="3">
        <v>298.25722210100002</v>
      </c>
      <c r="AA230" s="3">
        <f t="shared" si="159"/>
        <v>1.6792203946287445E-3</v>
      </c>
      <c r="AB230" s="3">
        <f t="shared" si="180"/>
        <v>1.0000007049454078</v>
      </c>
      <c r="AC230" s="3">
        <f t="shared" si="160"/>
        <v>-2.5188297041239312E-3</v>
      </c>
      <c r="AD230" s="3">
        <f t="shared" si="161"/>
        <v>2.6435429493240994E-6</v>
      </c>
      <c r="AE230" s="3">
        <f t="shared" si="162"/>
        <v>-3.4526259073074147E-9</v>
      </c>
      <c r="AF230" s="3">
        <f t="shared" si="163"/>
        <v>4.8918304243879506E-12</v>
      </c>
      <c r="AG230" s="3">
        <f t="shared" si="164"/>
        <v>-7.2287260458139161E-15</v>
      </c>
      <c r="AH230" s="3" t="s">
        <v>57</v>
      </c>
      <c r="AI230" s="3">
        <f t="shared" si="165"/>
        <v>8.377318247285465E-4</v>
      </c>
      <c r="AJ230" s="3">
        <f t="shared" si="166"/>
        <v>7.6085278483792483E-7</v>
      </c>
      <c r="AK230" s="3">
        <f t="shared" si="167"/>
        <v>1.1976455002315586E-9</v>
      </c>
      <c r="AL230" s="3">
        <f t="shared" si="168"/>
        <v>2.4291502606542476E-12</v>
      </c>
      <c r="AM230" s="3">
        <f t="shared" si="169"/>
        <v>5.7501643840919741E-15</v>
      </c>
      <c r="AP230" s="3">
        <f t="shared" si="170"/>
        <v>6366812.4008564716</v>
      </c>
      <c r="AQ230">
        <f t="shared" si="171"/>
        <v>-2.3861053274235222E-3</v>
      </c>
      <c r="AR230">
        <f t="shared" si="172"/>
        <v>3953586.9442910855</v>
      </c>
      <c r="AU230">
        <f t="shared" si="173"/>
        <v>0.9999999999885103</v>
      </c>
      <c r="AV230">
        <f t="shared" si="174"/>
        <v>4.7936899600736363E-6</v>
      </c>
      <c r="AY230">
        <f t="shared" si="175"/>
        <v>0.7141725601278156</v>
      </c>
      <c r="AZ230">
        <f t="shared" si="181"/>
        <v>1.2288378435088654</v>
      </c>
      <c r="BC230">
        <f t="shared" si="176"/>
        <v>0.62017455557635381</v>
      </c>
      <c r="BD230">
        <f t="shared" si="177"/>
        <v>3.9009947369539725E-6</v>
      </c>
      <c r="BG230">
        <f t="shared" si="178"/>
        <v>-3.8088785321451724</v>
      </c>
      <c r="BH230">
        <f t="shared" si="179"/>
        <v>24.850343957294914</v>
      </c>
    </row>
    <row r="231" spans="5:60">
      <c r="E231">
        <v>35.715526580810497</v>
      </c>
      <c r="F231">
        <v>139.76150512695301</v>
      </c>
      <c r="G231">
        <v>5.25</v>
      </c>
      <c r="H231">
        <v>23.54</v>
      </c>
      <c r="I231">
        <v>35.715560913085902</v>
      </c>
      <c r="J231">
        <v>139.76123046875</v>
      </c>
      <c r="K231">
        <f>E231*PI()/180</f>
        <v>0.62335353291869577</v>
      </c>
      <c r="L231">
        <f t="shared" si="151"/>
        <v>2.4392984320082656</v>
      </c>
      <c r="M231">
        <f t="shared" si="152"/>
        <v>0.62335413212994129</v>
      </c>
      <c r="N231">
        <f t="shared" si="153"/>
        <v>2.4392936383183055</v>
      </c>
      <c r="O231">
        <f t="shared" si="154"/>
        <v>0.94794152197184645</v>
      </c>
      <c r="P231">
        <f t="shared" si="155"/>
        <v>0.60373344267671347</v>
      </c>
      <c r="Q231">
        <f t="shared" si="156"/>
        <v>-0.5634303877321738</v>
      </c>
      <c r="R231">
        <f t="shared" si="157"/>
        <v>-0.96257600818290445</v>
      </c>
      <c r="S231">
        <f t="shared" si="158"/>
        <v>-4.962359691597764E-2</v>
      </c>
      <c r="U231" s="1" t="s">
        <v>306</v>
      </c>
      <c r="V231" s="3">
        <v>0.99990000000000001</v>
      </c>
      <c r="W231" s="3">
        <v>6378137</v>
      </c>
      <c r="X231" s="3">
        <v>298.25722210100002</v>
      </c>
      <c r="AA231" s="3">
        <f t="shared" si="159"/>
        <v>1.6792203946287445E-3</v>
      </c>
      <c r="AB231" s="3">
        <f t="shared" si="180"/>
        <v>1.0000007049454078</v>
      </c>
      <c r="AC231" s="3">
        <f t="shared" si="160"/>
        <v>-2.5188297041239312E-3</v>
      </c>
      <c r="AD231" s="3">
        <f t="shared" si="161"/>
        <v>2.6435429493240994E-6</v>
      </c>
      <c r="AE231" s="3">
        <f t="shared" si="162"/>
        <v>-3.4526259073074147E-9</v>
      </c>
      <c r="AF231" s="3">
        <f t="shared" si="163"/>
        <v>4.8918304243879506E-12</v>
      </c>
      <c r="AG231" s="3">
        <f t="shared" si="164"/>
        <v>-7.2287260458139161E-15</v>
      </c>
      <c r="AH231" s="3" t="s">
        <v>57</v>
      </c>
      <c r="AI231" s="3">
        <f t="shared" si="165"/>
        <v>8.377318247285465E-4</v>
      </c>
      <c r="AJ231" s="3">
        <f t="shared" si="166"/>
        <v>7.6085278483792483E-7</v>
      </c>
      <c r="AK231" s="3">
        <f t="shared" si="167"/>
        <v>1.1976455002315586E-9</v>
      </c>
      <c r="AL231" s="3">
        <f t="shared" si="168"/>
        <v>2.4291502606542476E-12</v>
      </c>
      <c r="AM231" s="3">
        <f t="shared" si="169"/>
        <v>5.7501643840919741E-15</v>
      </c>
      <c r="AP231" s="3">
        <f t="shared" si="170"/>
        <v>6366812.4008564716</v>
      </c>
      <c r="AQ231">
        <f t="shared" si="171"/>
        <v>-2.3861053274235222E-3</v>
      </c>
      <c r="AR231">
        <f t="shared" si="172"/>
        <v>3953586.9442910855</v>
      </c>
      <c r="AU231">
        <f t="shared" si="173"/>
        <v>0.9999999999885103</v>
      </c>
      <c r="AV231">
        <f t="shared" si="174"/>
        <v>4.7936899600736363E-6</v>
      </c>
      <c r="AY231">
        <f t="shared" si="175"/>
        <v>0.7141725601278156</v>
      </c>
      <c r="AZ231">
        <f t="shared" si="181"/>
        <v>1.2288378435088654</v>
      </c>
      <c r="BC231">
        <f t="shared" si="176"/>
        <v>0.62017455557635381</v>
      </c>
      <c r="BD231">
        <f t="shared" si="177"/>
        <v>3.9009947369539725E-6</v>
      </c>
      <c r="BG231">
        <f t="shared" si="178"/>
        <v>-3.8088785321451724</v>
      </c>
      <c r="BH231">
        <f t="shared" si="179"/>
        <v>24.850343957294914</v>
      </c>
    </row>
    <row r="232" spans="5:60">
      <c r="E232">
        <v>35.715526580810497</v>
      </c>
      <c r="F232">
        <v>139.76150512695301</v>
      </c>
      <c r="G232">
        <v>5.25</v>
      </c>
      <c r="H232">
        <v>23.54</v>
      </c>
      <c r="I232">
        <v>35.715560913085902</v>
      </c>
      <c r="J232">
        <v>139.76123046875</v>
      </c>
      <c r="K232">
        <f>E232*PI()/180</f>
        <v>0.62335353291869577</v>
      </c>
      <c r="L232">
        <f t="shared" si="151"/>
        <v>2.4392984320082656</v>
      </c>
      <c r="M232">
        <f t="shared" si="152"/>
        <v>0.62335413212994129</v>
      </c>
      <c r="N232">
        <f t="shared" si="153"/>
        <v>2.4392936383183055</v>
      </c>
      <c r="O232">
        <f t="shared" si="154"/>
        <v>0.94794152197184645</v>
      </c>
      <c r="P232">
        <f t="shared" si="155"/>
        <v>0.60373344267671347</v>
      </c>
      <c r="Q232">
        <f t="shared" si="156"/>
        <v>-0.5634303877321738</v>
      </c>
      <c r="R232">
        <f t="shared" si="157"/>
        <v>-0.96257600818290445</v>
      </c>
      <c r="S232">
        <f t="shared" si="158"/>
        <v>-4.962359691597764E-2</v>
      </c>
      <c r="U232" s="1" t="s">
        <v>307</v>
      </c>
      <c r="V232" s="3">
        <v>0.99990000000000001</v>
      </c>
      <c r="W232" s="3">
        <v>6378137</v>
      </c>
      <c r="X232" s="3">
        <v>298.25722210100002</v>
      </c>
      <c r="AA232" s="3">
        <f t="shared" si="159"/>
        <v>1.6792203946287445E-3</v>
      </c>
      <c r="AB232" s="3">
        <f t="shared" si="180"/>
        <v>1.0000007049454078</v>
      </c>
      <c r="AC232" s="3">
        <f t="shared" si="160"/>
        <v>-2.5188297041239312E-3</v>
      </c>
      <c r="AD232" s="3">
        <f t="shared" si="161"/>
        <v>2.6435429493240994E-6</v>
      </c>
      <c r="AE232" s="3">
        <f t="shared" si="162"/>
        <v>-3.4526259073074147E-9</v>
      </c>
      <c r="AF232" s="3">
        <f t="shared" si="163"/>
        <v>4.8918304243879506E-12</v>
      </c>
      <c r="AG232" s="3">
        <f t="shared" si="164"/>
        <v>-7.2287260458139161E-15</v>
      </c>
      <c r="AH232" s="3" t="s">
        <v>57</v>
      </c>
      <c r="AI232" s="3">
        <f t="shared" si="165"/>
        <v>8.377318247285465E-4</v>
      </c>
      <c r="AJ232" s="3">
        <f t="shared" si="166"/>
        <v>7.6085278483792483E-7</v>
      </c>
      <c r="AK232" s="3">
        <f t="shared" si="167"/>
        <v>1.1976455002315586E-9</v>
      </c>
      <c r="AL232" s="3">
        <f t="shared" si="168"/>
        <v>2.4291502606542476E-12</v>
      </c>
      <c r="AM232" s="3">
        <f t="shared" si="169"/>
        <v>5.7501643840919741E-15</v>
      </c>
      <c r="AP232" s="3">
        <f t="shared" si="170"/>
        <v>6366812.4008564716</v>
      </c>
      <c r="AQ232">
        <f t="shared" si="171"/>
        <v>-2.3861053274235222E-3</v>
      </c>
      <c r="AR232">
        <f t="shared" si="172"/>
        <v>3953586.9442910855</v>
      </c>
      <c r="AU232">
        <f t="shared" si="173"/>
        <v>0.9999999999885103</v>
      </c>
      <c r="AV232">
        <f t="shared" si="174"/>
        <v>4.7936899600736363E-6</v>
      </c>
      <c r="AY232">
        <f t="shared" si="175"/>
        <v>0.7141725601278156</v>
      </c>
      <c r="AZ232">
        <f t="shared" si="181"/>
        <v>1.2288378435088654</v>
      </c>
      <c r="BC232">
        <f t="shared" si="176"/>
        <v>0.62017455557635381</v>
      </c>
      <c r="BD232">
        <f t="shared" si="177"/>
        <v>3.9009947369539725E-6</v>
      </c>
      <c r="BG232">
        <f t="shared" si="178"/>
        <v>-3.8088785321451724</v>
      </c>
      <c r="BH232">
        <f t="shared" si="179"/>
        <v>24.850343957294914</v>
      </c>
    </row>
    <row r="233" spans="5:60">
      <c r="E233">
        <v>35.715522766113203</v>
      </c>
      <c r="F233">
        <v>139.76150512695301</v>
      </c>
      <c r="G233">
        <v>4.5</v>
      </c>
      <c r="H233">
        <v>23.54</v>
      </c>
      <c r="I233">
        <v>35.715560913085902</v>
      </c>
      <c r="J233">
        <v>139.76123046875</v>
      </c>
      <c r="K233">
        <f>E233*PI()/180</f>
        <v>0.62335346633966804</v>
      </c>
      <c r="L233">
        <f t="shared" si="151"/>
        <v>2.4392984320082656</v>
      </c>
      <c r="M233">
        <f t="shared" si="152"/>
        <v>0.62335413212994129</v>
      </c>
      <c r="N233">
        <f t="shared" si="153"/>
        <v>2.4392936383183055</v>
      </c>
      <c r="O233">
        <f t="shared" si="154"/>
        <v>0.94794152197184645</v>
      </c>
      <c r="P233">
        <f t="shared" si="155"/>
        <v>0.60373344267671347</v>
      </c>
      <c r="Q233">
        <f t="shared" si="156"/>
        <v>-0.5634303877321738</v>
      </c>
      <c r="R233">
        <f t="shared" si="157"/>
        <v>-0.96257600818290445</v>
      </c>
      <c r="S233">
        <f t="shared" si="158"/>
        <v>-4.962359691597764E-2</v>
      </c>
      <c r="U233" s="1" t="s">
        <v>308</v>
      </c>
      <c r="V233" s="3">
        <v>0.99990000000000001</v>
      </c>
      <c r="W233" s="3">
        <v>6378137</v>
      </c>
      <c r="X233" s="3">
        <v>298.25722210100002</v>
      </c>
      <c r="AA233" s="3">
        <f t="shared" si="159"/>
        <v>1.6792203946287445E-3</v>
      </c>
      <c r="AB233" s="3">
        <f t="shared" si="180"/>
        <v>1.0000007049454078</v>
      </c>
      <c r="AC233" s="3">
        <f t="shared" si="160"/>
        <v>-2.5188297041239312E-3</v>
      </c>
      <c r="AD233" s="3">
        <f t="shared" si="161"/>
        <v>2.6435429493240994E-6</v>
      </c>
      <c r="AE233" s="3">
        <f t="shared" si="162"/>
        <v>-3.4526259073074147E-9</v>
      </c>
      <c r="AF233" s="3">
        <f t="shared" si="163"/>
        <v>4.8918304243879506E-12</v>
      </c>
      <c r="AG233" s="3">
        <f t="shared" si="164"/>
        <v>-7.2287260458139161E-15</v>
      </c>
      <c r="AH233" s="3" t="s">
        <v>57</v>
      </c>
      <c r="AI233" s="3">
        <f t="shared" si="165"/>
        <v>8.377318247285465E-4</v>
      </c>
      <c r="AJ233" s="3">
        <f t="shared" si="166"/>
        <v>7.6085278483792483E-7</v>
      </c>
      <c r="AK233" s="3">
        <f t="shared" si="167"/>
        <v>1.1976455002315586E-9</v>
      </c>
      <c r="AL233" s="3">
        <f t="shared" si="168"/>
        <v>2.4291502606542476E-12</v>
      </c>
      <c r="AM233" s="3">
        <f t="shared" si="169"/>
        <v>5.7501643840919741E-15</v>
      </c>
      <c r="AP233" s="3">
        <f t="shared" si="170"/>
        <v>6366812.4008564716</v>
      </c>
      <c r="AQ233">
        <f t="shared" si="171"/>
        <v>-2.3861053274235222E-3</v>
      </c>
      <c r="AR233">
        <f t="shared" si="172"/>
        <v>3953586.9442910855</v>
      </c>
      <c r="AU233">
        <f t="shared" si="173"/>
        <v>0.9999999999885103</v>
      </c>
      <c r="AV233">
        <f t="shared" si="174"/>
        <v>4.7936899600736363E-6</v>
      </c>
      <c r="AY233">
        <f t="shared" si="175"/>
        <v>0.71417245980708777</v>
      </c>
      <c r="AZ233">
        <f t="shared" si="181"/>
        <v>1.2288377852047465</v>
      </c>
      <c r="BC233">
        <f t="shared" si="176"/>
        <v>0.6201744891406501</v>
      </c>
      <c r="BD233">
        <f t="shared" si="177"/>
        <v>3.9009949220427315E-6</v>
      </c>
      <c r="BG233">
        <f t="shared" si="178"/>
        <v>-4.2320911232382059</v>
      </c>
      <c r="BH233">
        <f t="shared" si="179"/>
        <v>24.850345141600478</v>
      </c>
    </row>
    <row r="234" spans="5:60">
      <c r="E234">
        <v>35.715522766113203</v>
      </c>
      <c r="F234">
        <v>139.76150512695301</v>
      </c>
      <c r="G234">
        <v>4.5</v>
      </c>
      <c r="H234">
        <v>23.54</v>
      </c>
      <c r="I234">
        <v>35.715560913085902</v>
      </c>
      <c r="J234">
        <v>139.76123046875</v>
      </c>
      <c r="K234">
        <f>E234*PI()/180</f>
        <v>0.62335346633966804</v>
      </c>
      <c r="L234">
        <f t="shared" si="151"/>
        <v>2.4392984320082656</v>
      </c>
      <c r="M234">
        <f t="shared" si="152"/>
        <v>0.62335413212994129</v>
      </c>
      <c r="N234">
        <f t="shared" si="153"/>
        <v>2.4392936383183055</v>
      </c>
      <c r="O234">
        <f t="shared" si="154"/>
        <v>0.94794152197184645</v>
      </c>
      <c r="P234">
        <f t="shared" si="155"/>
        <v>0.60373344267671347</v>
      </c>
      <c r="Q234">
        <f t="shared" si="156"/>
        <v>-0.5634303877321738</v>
      </c>
      <c r="R234">
        <f t="shared" si="157"/>
        <v>-0.96257600818290445</v>
      </c>
      <c r="S234">
        <f t="shared" si="158"/>
        <v>-4.962359691597764E-2</v>
      </c>
      <c r="U234" s="1" t="s">
        <v>309</v>
      </c>
      <c r="V234" s="3">
        <v>0.99990000000000001</v>
      </c>
      <c r="W234" s="3">
        <v>6378137</v>
      </c>
      <c r="X234" s="3">
        <v>298.25722210100002</v>
      </c>
      <c r="AA234" s="3">
        <f t="shared" si="159"/>
        <v>1.6792203946287445E-3</v>
      </c>
      <c r="AB234" s="3">
        <f t="shared" si="180"/>
        <v>1.0000007049454078</v>
      </c>
      <c r="AC234" s="3">
        <f t="shared" si="160"/>
        <v>-2.5188297041239312E-3</v>
      </c>
      <c r="AD234" s="3">
        <f t="shared" si="161"/>
        <v>2.6435429493240994E-6</v>
      </c>
      <c r="AE234" s="3">
        <f t="shared" si="162"/>
        <v>-3.4526259073074147E-9</v>
      </c>
      <c r="AF234" s="3">
        <f t="shared" si="163"/>
        <v>4.8918304243879506E-12</v>
      </c>
      <c r="AG234" s="3">
        <f t="shared" si="164"/>
        <v>-7.2287260458139161E-15</v>
      </c>
      <c r="AH234" s="3" t="s">
        <v>57</v>
      </c>
      <c r="AI234" s="3">
        <f t="shared" si="165"/>
        <v>8.377318247285465E-4</v>
      </c>
      <c r="AJ234" s="3">
        <f t="shared" si="166"/>
        <v>7.6085278483792483E-7</v>
      </c>
      <c r="AK234" s="3">
        <f t="shared" si="167"/>
        <v>1.1976455002315586E-9</v>
      </c>
      <c r="AL234" s="3">
        <f t="shared" si="168"/>
        <v>2.4291502606542476E-12</v>
      </c>
      <c r="AM234" s="3">
        <f t="shared" si="169"/>
        <v>5.7501643840919741E-15</v>
      </c>
      <c r="AP234" s="3">
        <f t="shared" si="170"/>
        <v>6366812.4008564716</v>
      </c>
      <c r="AQ234">
        <f t="shared" si="171"/>
        <v>-2.3861053274235222E-3</v>
      </c>
      <c r="AR234">
        <f t="shared" si="172"/>
        <v>3953586.9442910855</v>
      </c>
      <c r="AU234">
        <f t="shared" si="173"/>
        <v>0.9999999999885103</v>
      </c>
      <c r="AV234">
        <f t="shared" si="174"/>
        <v>4.7936899600736363E-6</v>
      </c>
      <c r="AY234">
        <f t="shared" si="175"/>
        <v>0.71417245980708777</v>
      </c>
      <c r="AZ234">
        <f t="shared" si="181"/>
        <v>1.2288377852047465</v>
      </c>
      <c r="BC234">
        <f t="shared" si="176"/>
        <v>0.6201744891406501</v>
      </c>
      <c r="BD234">
        <f t="shared" si="177"/>
        <v>3.9009949220427315E-6</v>
      </c>
      <c r="BG234">
        <f t="shared" si="178"/>
        <v>-4.2320911232382059</v>
      </c>
      <c r="BH234">
        <f t="shared" si="179"/>
        <v>24.850345141600478</v>
      </c>
    </row>
    <row r="235" spans="5:60">
      <c r="E235">
        <v>35.715526580810497</v>
      </c>
      <c r="F235">
        <v>139.76150512695301</v>
      </c>
      <c r="G235">
        <v>5.25</v>
      </c>
      <c r="H235">
        <v>23.54</v>
      </c>
      <c r="I235">
        <v>35.715560913085902</v>
      </c>
      <c r="J235">
        <v>139.76123046875</v>
      </c>
      <c r="K235">
        <f>E235*PI()/180</f>
        <v>0.62335353291869577</v>
      </c>
      <c r="L235">
        <f t="shared" si="151"/>
        <v>2.4392984320082656</v>
      </c>
      <c r="M235">
        <f t="shared" si="152"/>
        <v>0.62335413212994129</v>
      </c>
      <c r="N235">
        <f t="shared" si="153"/>
        <v>2.4392936383183055</v>
      </c>
      <c r="O235">
        <f t="shared" si="154"/>
        <v>0.94794152197184645</v>
      </c>
      <c r="P235">
        <f t="shared" si="155"/>
        <v>0.60373344267671347</v>
      </c>
      <c r="Q235">
        <f t="shared" si="156"/>
        <v>-0.5634303877321738</v>
      </c>
      <c r="R235">
        <f t="shared" si="157"/>
        <v>-0.96257600818290445</v>
      </c>
      <c r="S235">
        <f t="shared" si="158"/>
        <v>-4.962359691597764E-2</v>
      </c>
      <c r="U235" s="1" t="s">
        <v>310</v>
      </c>
      <c r="V235" s="3">
        <v>0.99990000000000001</v>
      </c>
      <c r="W235" s="3">
        <v>6378137</v>
      </c>
      <c r="X235" s="3">
        <v>298.25722210100002</v>
      </c>
      <c r="AA235" s="3">
        <f t="shared" si="159"/>
        <v>1.6792203946287445E-3</v>
      </c>
      <c r="AB235" s="3">
        <f t="shared" si="180"/>
        <v>1.0000007049454078</v>
      </c>
      <c r="AC235" s="3">
        <f t="shared" si="160"/>
        <v>-2.5188297041239312E-3</v>
      </c>
      <c r="AD235" s="3">
        <f t="shared" si="161"/>
        <v>2.6435429493240994E-6</v>
      </c>
      <c r="AE235" s="3">
        <f t="shared" si="162"/>
        <v>-3.4526259073074147E-9</v>
      </c>
      <c r="AF235" s="3">
        <f t="shared" si="163"/>
        <v>4.8918304243879506E-12</v>
      </c>
      <c r="AG235" s="3">
        <f t="shared" si="164"/>
        <v>-7.2287260458139161E-15</v>
      </c>
      <c r="AH235" s="3" t="s">
        <v>57</v>
      </c>
      <c r="AI235" s="3">
        <f t="shared" si="165"/>
        <v>8.377318247285465E-4</v>
      </c>
      <c r="AJ235" s="3">
        <f t="shared" si="166"/>
        <v>7.6085278483792483E-7</v>
      </c>
      <c r="AK235" s="3">
        <f t="shared" si="167"/>
        <v>1.1976455002315586E-9</v>
      </c>
      <c r="AL235" s="3">
        <f t="shared" si="168"/>
        <v>2.4291502606542476E-12</v>
      </c>
      <c r="AM235" s="3">
        <f t="shared" si="169"/>
        <v>5.7501643840919741E-15</v>
      </c>
      <c r="AP235" s="3">
        <f t="shared" si="170"/>
        <v>6366812.4008564716</v>
      </c>
      <c r="AQ235">
        <f t="shared" si="171"/>
        <v>-2.3861053274235222E-3</v>
      </c>
      <c r="AR235">
        <f t="shared" si="172"/>
        <v>3953586.9442910855</v>
      </c>
      <c r="AU235">
        <f t="shared" si="173"/>
        <v>0.9999999999885103</v>
      </c>
      <c r="AV235">
        <f t="shared" si="174"/>
        <v>4.7936899600736363E-6</v>
      </c>
      <c r="AY235">
        <f t="shared" si="175"/>
        <v>0.7141725601278156</v>
      </c>
      <c r="AZ235">
        <f t="shared" si="181"/>
        <v>1.2288378435088654</v>
      </c>
      <c r="BC235">
        <f t="shared" si="176"/>
        <v>0.62017455557635381</v>
      </c>
      <c r="BD235">
        <f t="shared" si="177"/>
        <v>3.9009947369539725E-6</v>
      </c>
      <c r="BG235">
        <f t="shared" si="178"/>
        <v>-3.8088785321451724</v>
      </c>
      <c r="BH235">
        <f t="shared" si="179"/>
        <v>24.850343957294914</v>
      </c>
    </row>
    <row r="236" spans="5:60">
      <c r="E236">
        <v>35.715526580810497</v>
      </c>
      <c r="F236">
        <v>139.76150512695301</v>
      </c>
      <c r="G236">
        <v>5.25</v>
      </c>
      <c r="H236">
        <v>23.54</v>
      </c>
      <c r="I236">
        <v>35.715560913085902</v>
      </c>
      <c r="J236">
        <v>139.76123046875</v>
      </c>
      <c r="K236">
        <f>E236*PI()/180</f>
        <v>0.62335353291869577</v>
      </c>
      <c r="L236">
        <f t="shared" si="151"/>
        <v>2.4392984320082656</v>
      </c>
      <c r="M236">
        <f t="shared" si="152"/>
        <v>0.62335413212994129</v>
      </c>
      <c r="N236">
        <f t="shared" si="153"/>
        <v>2.4392936383183055</v>
      </c>
      <c r="O236">
        <f t="shared" si="154"/>
        <v>0.94794152197184645</v>
      </c>
      <c r="P236">
        <f t="shared" si="155"/>
        <v>0.60373344267671347</v>
      </c>
      <c r="Q236">
        <f t="shared" si="156"/>
        <v>-0.5634303877321738</v>
      </c>
      <c r="R236">
        <f t="shared" si="157"/>
        <v>-0.96257600818290445</v>
      </c>
      <c r="S236">
        <f t="shared" si="158"/>
        <v>-4.962359691597764E-2</v>
      </c>
      <c r="U236" s="1" t="s">
        <v>311</v>
      </c>
      <c r="V236" s="3">
        <v>0.99990000000000001</v>
      </c>
      <c r="W236" s="3">
        <v>6378137</v>
      </c>
      <c r="X236" s="3">
        <v>298.25722210100002</v>
      </c>
      <c r="AA236" s="3">
        <f t="shared" si="159"/>
        <v>1.6792203946287445E-3</v>
      </c>
      <c r="AB236" s="3">
        <f t="shared" si="180"/>
        <v>1.0000007049454078</v>
      </c>
      <c r="AC236" s="3">
        <f t="shared" si="160"/>
        <v>-2.5188297041239312E-3</v>
      </c>
      <c r="AD236" s="3">
        <f t="shared" si="161"/>
        <v>2.6435429493240994E-6</v>
      </c>
      <c r="AE236" s="3">
        <f t="shared" si="162"/>
        <v>-3.4526259073074147E-9</v>
      </c>
      <c r="AF236" s="3">
        <f t="shared" si="163"/>
        <v>4.8918304243879506E-12</v>
      </c>
      <c r="AG236" s="3">
        <f t="shared" si="164"/>
        <v>-7.2287260458139161E-15</v>
      </c>
      <c r="AH236" s="3" t="s">
        <v>57</v>
      </c>
      <c r="AI236" s="3">
        <f t="shared" si="165"/>
        <v>8.377318247285465E-4</v>
      </c>
      <c r="AJ236" s="3">
        <f t="shared" si="166"/>
        <v>7.6085278483792483E-7</v>
      </c>
      <c r="AK236" s="3">
        <f t="shared" si="167"/>
        <v>1.1976455002315586E-9</v>
      </c>
      <c r="AL236" s="3">
        <f t="shared" si="168"/>
        <v>2.4291502606542476E-12</v>
      </c>
      <c r="AM236" s="3">
        <f t="shared" si="169"/>
        <v>5.7501643840919741E-15</v>
      </c>
      <c r="AP236" s="3">
        <f t="shared" si="170"/>
        <v>6366812.4008564716</v>
      </c>
      <c r="AQ236">
        <f t="shared" si="171"/>
        <v>-2.3861053274235222E-3</v>
      </c>
      <c r="AR236">
        <f t="shared" si="172"/>
        <v>3953586.9442910855</v>
      </c>
      <c r="AU236">
        <f t="shared" si="173"/>
        <v>0.9999999999885103</v>
      </c>
      <c r="AV236">
        <f t="shared" si="174"/>
        <v>4.7936899600736363E-6</v>
      </c>
      <c r="AY236">
        <f t="shared" si="175"/>
        <v>0.7141725601278156</v>
      </c>
      <c r="AZ236">
        <f t="shared" si="181"/>
        <v>1.2288378435088654</v>
      </c>
      <c r="BC236">
        <f t="shared" si="176"/>
        <v>0.62017455557635381</v>
      </c>
      <c r="BD236">
        <f t="shared" si="177"/>
        <v>3.9009947369539725E-6</v>
      </c>
      <c r="BG236">
        <f t="shared" si="178"/>
        <v>-3.8088785321451724</v>
      </c>
      <c r="BH236">
        <f t="shared" si="179"/>
        <v>24.850343957294914</v>
      </c>
    </row>
    <row r="237" spans="5:60">
      <c r="E237">
        <v>35.715522766113203</v>
      </c>
      <c r="F237">
        <v>139.76150512695301</v>
      </c>
      <c r="G237">
        <v>4.5</v>
      </c>
      <c r="H237">
        <v>23.54</v>
      </c>
      <c r="I237">
        <v>35.715560913085902</v>
      </c>
      <c r="J237">
        <v>139.76123046875</v>
      </c>
      <c r="K237">
        <f>E237*PI()/180</f>
        <v>0.62335346633966804</v>
      </c>
      <c r="L237">
        <f t="shared" si="151"/>
        <v>2.4392984320082656</v>
      </c>
      <c r="M237">
        <f t="shared" si="152"/>
        <v>0.62335413212994129</v>
      </c>
      <c r="N237">
        <f t="shared" si="153"/>
        <v>2.4392936383183055</v>
      </c>
      <c r="O237">
        <f t="shared" si="154"/>
        <v>0.94794152197184645</v>
      </c>
      <c r="P237">
        <f t="shared" si="155"/>
        <v>0.60373344267671347</v>
      </c>
      <c r="Q237">
        <f t="shared" si="156"/>
        <v>-0.5634303877321738</v>
      </c>
      <c r="R237">
        <f t="shared" si="157"/>
        <v>-0.96257600818290445</v>
      </c>
      <c r="S237">
        <f t="shared" si="158"/>
        <v>-4.962359691597764E-2</v>
      </c>
      <c r="U237" s="1" t="s">
        <v>312</v>
      </c>
      <c r="V237" s="3">
        <v>0.99990000000000001</v>
      </c>
      <c r="W237" s="3">
        <v>6378137</v>
      </c>
      <c r="X237" s="3">
        <v>298.25722210100002</v>
      </c>
      <c r="AA237" s="3">
        <f t="shared" si="159"/>
        <v>1.6792203946287445E-3</v>
      </c>
      <c r="AB237" s="3">
        <f t="shared" si="180"/>
        <v>1.0000007049454078</v>
      </c>
      <c r="AC237" s="3">
        <f t="shared" si="160"/>
        <v>-2.5188297041239312E-3</v>
      </c>
      <c r="AD237" s="3">
        <f t="shared" si="161"/>
        <v>2.6435429493240994E-6</v>
      </c>
      <c r="AE237" s="3">
        <f t="shared" si="162"/>
        <v>-3.4526259073074147E-9</v>
      </c>
      <c r="AF237" s="3">
        <f t="shared" si="163"/>
        <v>4.8918304243879506E-12</v>
      </c>
      <c r="AG237" s="3">
        <f t="shared" si="164"/>
        <v>-7.2287260458139161E-15</v>
      </c>
      <c r="AH237" s="3" t="s">
        <v>57</v>
      </c>
      <c r="AI237" s="3">
        <f t="shared" si="165"/>
        <v>8.377318247285465E-4</v>
      </c>
      <c r="AJ237" s="3">
        <f t="shared" si="166"/>
        <v>7.6085278483792483E-7</v>
      </c>
      <c r="AK237" s="3">
        <f t="shared" si="167"/>
        <v>1.1976455002315586E-9</v>
      </c>
      <c r="AL237" s="3">
        <f t="shared" si="168"/>
        <v>2.4291502606542476E-12</v>
      </c>
      <c r="AM237" s="3">
        <f t="shared" si="169"/>
        <v>5.7501643840919741E-15</v>
      </c>
      <c r="AP237" s="3">
        <f t="shared" si="170"/>
        <v>6366812.4008564716</v>
      </c>
      <c r="AQ237">
        <f t="shared" si="171"/>
        <v>-2.3861053274235222E-3</v>
      </c>
      <c r="AR237">
        <f t="shared" si="172"/>
        <v>3953586.9442910855</v>
      </c>
      <c r="AU237">
        <f t="shared" si="173"/>
        <v>0.9999999999885103</v>
      </c>
      <c r="AV237">
        <f t="shared" si="174"/>
        <v>4.7936899600736363E-6</v>
      </c>
      <c r="AY237">
        <f t="shared" si="175"/>
        <v>0.71417245980708777</v>
      </c>
      <c r="AZ237">
        <f t="shared" si="181"/>
        <v>1.2288377852047465</v>
      </c>
      <c r="BC237">
        <f t="shared" si="176"/>
        <v>0.6201744891406501</v>
      </c>
      <c r="BD237">
        <f t="shared" si="177"/>
        <v>3.9009949220427315E-6</v>
      </c>
      <c r="BG237">
        <f t="shared" si="178"/>
        <v>-4.2320911232382059</v>
      </c>
      <c r="BH237">
        <f t="shared" si="179"/>
        <v>24.850345141600478</v>
      </c>
    </row>
    <row r="238" spans="5:60">
      <c r="E238">
        <v>35.715522766113203</v>
      </c>
      <c r="F238">
        <v>139.76150512695301</v>
      </c>
      <c r="G238">
        <v>4.5</v>
      </c>
      <c r="H238">
        <v>23.54</v>
      </c>
      <c r="I238">
        <v>35.715560913085902</v>
      </c>
      <c r="J238">
        <v>139.76123046875</v>
      </c>
      <c r="K238">
        <f>E238*PI()/180</f>
        <v>0.62335346633966804</v>
      </c>
      <c r="L238">
        <f t="shared" ref="L238:L284" si="182">F238*PI()/180</f>
        <v>2.4392984320082656</v>
      </c>
      <c r="M238">
        <f t="shared" ref="M238:M284" si="183">I238*PI()/180</f>
        <v>0.62335413212994129</v>
      </c>
      <c r="N238">
        <f t="shared" ref="N238:N284" si="184">J238*PI()/180</f>
        <v>2.4392936383183055</v>
      </c>
      <c r="O238">
        <f t="shared" ref="O238:O284" si="185">SIN(2 * M238)</f>
        <v>0.94794152197184645</v>
      </c>
      <c r="P238">
        <f t="shared" ref="P238:P284" si="186">SIN(2 * M238 * 2)</f>
        <v>0.60373344267671347</v>
      </c>
      <c r="Q238">
        <f t="shared" ref="Q238:Q284" si="187">SIN(2 * M238 * 3)</f>
        <v>-0.5634303877321738</v>
      </c>
      <c r="R238">
        <f t="shared" ref="R238:R284" si="188">SIN(2 * M238 * 4)</f>
        <v>-0.96257600818290445</v>
      </c>
      <c r="S238">
        <f t="shared" ref="S238:S284" si="189">SIN(2 * M238 * 5)</f>
        <v>-4.962359691597764E-2</v>
      </c>
      <c r="U238" s="1" t="s">
        <v>313</v>
      </c>
      <c r="V238" s="3">
        <v>0.99990000000000001</v>
      </c>
      <c r="W238" s="3">
        <v>6378137</v>
      </c>
      <c r="X238" s="3">
        <v>298.25722210100002</v>
      </c>
      <c r="AA238" s="3">
        <f t="shared" ref="AA238:AA284" si="190">1/(2*X238-1)</f>
        <v>1.6792203946287445E-3</v>
      </c>
      <c r="AB238" s="3">
        <f t="shared" si="180"/>
        <v>1.0000007049454078</v>
      </c>
      <c r="AC238" s="3">
        <f t="shared" ref="AC238:AC284" si="191" xml:space="preserve"> - (3/2) * (AA238 - AA238^3/8 - AA238^5/64)</f>
        <v>-2.5188297041239312E-3</v>
      </c>
      <c r="AD238" s="3">
        <f t="shared" ref="AD238:AD284" si="192">(15/16) * (AA238^2 - AA238^4/4)</f>
        <v>2.6435429493240994E-6</v>
      </c>
      <c r="AE238" s="3">
        <f t="shared" ref="AE238:AE284" si="193" xml:space="preserve"> - 35/48 * (AA238^3 - 5/16*AA238^5)</f>
        <v>-3.4526259073074147E-9</v>
      </c>
      <c r="AF238" s="3">
        <f t="shared" ref="AF238:AF284" si="194">315/512 * AA238^4</f>
        <v>4.8918304243879506E-12</v>
      </c>
      <c r="AG238" s="3">
        <f t="shared" ref="AG238:AG284" si="195" xml:space="preserve"> - 693/1280 * AA238^5</f>
        <v>-7.2287260458139161E-15</v>
      </c>
      <c r="AH238" s="3" t="s">
        <v>57</v>
      </c>
      <c r="AI238" s="3">
        <f t="shared" ref="AI238:AI284" si="196" xml:space="preserve"> (1/2)*AA238 - (2/3)*(AA238^2) + (5/16)*(AA238^3) + (41/180)*(AA238^4) - (127/288)*(AA238^5)</f>
        <v>8.377318247285465E-4</v>
      </c>
      <c r="AJ238" s="3">
        <f t="shared" ref="AJ238:AJ284" si="197" xml:space="preserve"> (13/48)*(AA238^2) - (3/5)*(AA238^3) + (557/1440)*(AA238^4) + (281/630)*(AA238^5)</f>
        <v>7.6085278483792483E-7</v>
      </c>
      <c r="AK238" s="3">
        <f t="shared" ref="AK238:AK284" si="198" xml:space="preserve"> (61/240)*(AA238^3) - (103/140)*(AA238^4) + (15061/26880)*(AA238^5)</f>
        <v>1.1976455002315586E-9</v>
      </c>
      <c r="AL238" s="3">
        <f t="shared" ref="AL238:AL284" si="199" xml:space="preserve"> (49561/161280)*(AA238^4) - (179/168)*(AA238^5)</f>
        <v>2.4291502606542476E-12</v>
      </c>
      <c r="AM238" s="3">
        <f t="shared" ref="AM238:AM284" si="200" xml:space="preserve"> (34729/80640)*(AA238^5)</f>
        <v>5.7501643840919741E-15</v>
      </c>
      <c r="AP238" s="3">
        <f t="shared" ref="AP238:AP284" si="201">(V238*W238/(1 + AA238))*AB238</f>
        <v>6366812.4008564716</v>
      </c>
      <c r="AQ238">
        <f t="shared" ref="AQ238:AQ284" si="202">SUMPRODUCT(AC$3:AG$3,O238:S238)</f>
        <v>-2.3861053274235222E-3</v>
      </c>
      <c r="AR238">
        <f t="shared" ref="AR238:AR284" si="203">(V$3*W$3/(1+AA$3))*(AB$3*M238 + AQ238)</f>
        <v>3953586.9442910855</v>
      </c>
      <c r="AU238">
        <f t="shared" ref="AU238:AU284" si="204">COS(L238-N238)</f>
        <v>0.9999999999885103</v>
      </c>
      <c r="AV238">
        <f t="shared" ref="AV238:AV284" si="205">SIN(L238-N238)</f>
        <v>4.7936899600736363E-6</v>
      </c>
      <c r="AY238">
        <f t="shared" ref="AY238:AY284" si="206">SINH(ATANH(SIN(K238)) - ( 2*AA$3^0.5 / (1 + AA$3)) * ATANH(2*AA$3^0.5 / (1 +AA$3) * SIN(K238)) )</f>
        <v>0.71417245980708777</v>
      </c>
      <c r="AZ238">
        <f t="shared" si="181"/>
        <v>1.2288377852047465</v>
      </c>
      <c r="BC238">
        <f t="shared" ref="BC238:BC284" si="207">ATAN(AY238/AU238)</f>
        <v>0.6201744891406501</v>
      </c>
      <c r="BD238">
        <f t="shared" ref="BD238:BD284" si="208">ATANH(AV238/AZ238)</f>
        <v>3.9009949220427315E-6</v>
      </c>
      <c r="BG238">
        <f t="shared" ref="BG238:BG284" si="209">AP$3 * (BC238 + (AI$3 * SIN(2*BC238) * COSH(2*BD238) + AJ$3 * SIN(2*BC238*2) * COSH(2*BD238*2) + AK$3 * SIN(2*BC238*3) * COSH(2*BD238*3) + AL$3 * SIN(2*BC238*4) * COSH(2*BD238*4) + AM$3 * SIN(2*BC238*5) * COSH(2*BD238*5) ) ) - AR238</f>
        <v>-4.2320911232382059</v>
      </c>
      <c r="BH238">
        <f t="shared" ref="BH238:BH284" si="210">AP$3 * (BD238 + (AI$3 * COS(2*BC238) * SINH(2*BD238) + AJ$3 * COS(2*BC238*2) * SINH(2*BD238*2) + AK$3 * COS(2*BC238*3) * SINH(2*BD238*3) + AL$3 * COS(2*BC238*4) * SINH(2*BD238*4) + AM$3 * COS(2*BC238*5) * SINH(2*BD238*5) ) )</f>
        <v>24.850345141600478</v>
      </c>
    </row>
    <row r="239" spans="5:60">
      <c r="E239">
        <v>35.715522766113203</v>
      </c>
      <c r="F239">
        <v>139.76150512695301</v>
      </c>
      <c r="G239">
        <v>4.5</v>
      </c>
      <c r="H239">
        <v>23.54</v>
      </c>
      <c r="I239">
        <v>35.715560913085902</v>
      </c>
      <c r="J239">
        <v>139.76123046875</v>
      </c>
      <c r="K239">
        <f>E239*PI()/180</f>
        <v>0.62335346633966804</v>
      </c>
      <c r="L239">
        <f t="shared" si="182"/>
        <v>2.4392984320082656</v>
      </c>
      <c r="M239">
        <f t="shared" si="183"/>
        <v>0.62335413212994129</v>
      </c>
      <c r="N239">
        <f t="shared" si="184"/>
        <v>2.4392936383183055</v>
      </c>
      <c r="O239">
        <f t="shared" si="185"/>
        <v>0.94794152197184645</v>
      </c>
      <c r="P239">
        <f t="shared" si="186"/>
        <v>0.60373344267671347</v>
      </c>
      <c r="Q239">
        <f t="shared" si="187"/>
        <v>-0.5634303877321738</v>
      </c>
      <c r="R239">
        <f t="shared" si="188"/>
        <v>-0.96257600818290445</v>
      </c>
      <c r="S239">
        <f t="shared" si="189"/>
        <v>-4.962359691597764E-2</v>
      </c>
      <c r="U239" s="1" t="s">
        <v>314</v>
      </c>
      <c r="V239" s="3">
        <v>0.99990000000000001</v>
      </c>
      <c r="W239" s="3">
        <v>6378137</v>
      </c>
      <c r="X239" s="3">
        <v>298.25722210100002</v>
      </c>
      <c r="AA239" s="3">
        <f t="shared" si="190"/>
        <v>1.6792203946287445E-3</v>
      </c>
      <c r="AB239" s="3">
        <f t="shared" si="180"/>
        <v>1.0000007049454078</v>
      </c>
      <c r="AC239" s="3">
        <f t="shared" si="191"/>
        <v>-2.5188297041239312E-3</v>
      </c>
      <c r="AD239" s="3">
        <f t="shared" si="192"/>
        <v>2.6435429493240994E-6</v>
      </c>
      <c r="AE239" s="3">
        <f t="shared" si="193"/>
        <v>-3.4526259073074147E-9</v>
      </c>
      <c r="AF239" s="3">
        <f t="shared" si="194"/>
        <v>4.8918304243879506E-12</v>
      </c>
      <c r="AG239" s="3">
        <f t="shared" si="195"/>
        <v>-7.2287260458139161E-15</v>
      </c>
      <c r="AH239" s="3" t="s">
        <v>57</v>
      </c>
      <c r="AI239" s="3">
        <f t="shared" si="196"/>
        <v>8.377318247285465E-4</v>
      </c>
      <c r="AJ239" s="3">
        <f t="shared" si="197"/>
        <v>7.6085278483792483E-7</v>
      </c>
      <c r="AK239" s="3">
        <f t="shared" si="198"/>
        <v>1.1976455002315586E-9</v>
      </c>
      <c r="AL239" s="3">
        <f t="shared" si="199"/>
        <v>2.4291502606542476E-12</v>
      </c>
      <c r="AM239" s="3">
        <f t="shared" si="200"/>
        <v>5.7501643840919741E-15</v>
      </c>
      <c r="AP239" s="3">
        <f t="shared" si="201"/>
        <v>6366812.4008564716</v>
      </c>
      <c r="AQ239">
        <f t="shared" si="202"/>
        <v>-2.3861053274235222E-3</v>
      </c>
      <c r="AR239">
        <f t="shared" si="203"/>
        <v>3953586.9442910855</v>
      </c>
      <c r="AU239">
        <f t="shared" si="204"/>
        <v>0.9999999999885103</v>
      </c>
      <c r="AV239">
        <f t="shared" si="205"/>
        <v>4.7936899600736363E-6</v>
      </c>
      <c r="AY239">
        <f t="shared" si="206"/>
        <v>0.71417245980708777</v>
      </c>
      <c r="AZ239">
        <f t="shared" si="181"/>
        <v>1.2288377852047465</v>
      </c>
      <c r="BC239">
        <f t="shared" si="207"/>
        <v>0.6201744891406501</v>
      </c>
      <c r="BD239">
        <f t="shared" si="208"/>
        <v>3.9009949220427315E-6</v>
      </c>
      <c r="BG239">
        <f t="shared" si="209"/>
        <v>-4.2320911232382059</v>
      </c>
      <c r="BH239">
        <f t="shared" si="210"/>
        <v>24.850345141600478</v>
      </c>
    </row>
    <row r="240" spans="5:60">
      <c r="E240">
        <v>35.715522766113203</v>
      </c>
      <c r="F240">
        <v>139.76150512695301</v>
      </c>
      <c r="G240">
        <v>4.5</v>
      </c>
      <c r="H240">
        <v>23.54</v>
      </c>
      <c r="I240">
        <v>35.715560913085902</v>
      </c>
      <c r="J240">
        <v>139.76123046875</v>
      </c>
      <c r="K240">
        <f>E240*PI()/180</f>
        <v>0.62335346633966804</v>
      </c>
      <c r="L240">
        <f t="shared" si="182"/>
        <v>2.4392984320082656</v>
      </c>
      <c r="M240">
        <f t="shared" si="183"/>
        <v>0.62335413212994129</v>
      </c>
      <c r="N240">
        <f t="shared" si="184"/>
        <v>2.4392936383183055</v>
      </c>
      <c r="O240">
        <f t="shared" si="185"/>
        <v>0.94794152197184645</v>
      </c>
      <c r="P240">
        <f t="shared" si="186"/>
        <v>0.60373344267671347</v>
      </c>
      <c r="Q240">
        <f t="shared" si="187"/>
        <v>-0.5634303877321738</v>
      </c>
      <c r="R240">
        <f t="shared" si="188"/>
        <v>-0.96257600818290445</v>
      </c>
      <c r="S240">
        <f t="shared" si="189"/>
        <v>-4.962359691597764E-2</v>
      </c>
      <c r="U240" s="1" t="s">
        <v>315</v>
      </c>
      <c r="V240" s="3">
        <v>0.99990000000000001</v>
      </c>
      <c r="W240" s="3">
        <v>6378137</v>
      </c>
      <c r="X240" s="3">
        <v>298.25722210100002</v>
      </c>
      <c r="AA240" s="3">
        <f t="shared" si="190"/>
        <v>1.6792203946287445E-3</v>
      </c>
      <c r="AB240" s="3">
        <f t="shared" si="180"/>
        <v>1.0000007049454078</v>
      </c>
      <c r="AC240" s="3">
        <f t="shared" si="191"/>
        <v>-2.5188297041239312E-3</v>
      </c>
      <c r="AD240" s="3">
        <f t="shared" si="192"/>
        <v>2.6435429493240994E-6</v>
      </c>
      <c r="AE240" s="3">
        <f t="shared" si="193"/>
        <v>-3.4526259073074147E-9</v>
      </c>
      <c r="AF240" s="3">
        <f t="shared" si="194"/>
        <v>4.8918304243879506E-12</v>
      </c>
      <c r="AG240" s="3">
        <f t="shared" si="195"/>
        <v>-7.2287260458139161E-15</v>
      </c>
      <c r="AH240" s="3" t="s">
        <v>57</v>
      </c>
      <c r="AI240" s="3">
        <f t="shared" si="196"/>
        <v>8.377318247285465E-4</v>
      </c>
      <c r="AJ240" s="3">
        <f t="shared" si="197"/>
        <v>7.6085278483792483E-7</v>
      </c>
      <c r="AK240" s="3">
        <f t="shared" si="198"/>
        <v>1.1976455002315586E-9</v>
      </c>
      <c r="AL240" s="3">
        <f t="shared" si="199"/>
        <v>2.4291502606542476E-12</v>
      </c>
      <c r="AM240" s="3">
        <f t="shared" si="200"/>
        <v>5.7501643840919741E-15</v>
      </c>
      <c r="AP240" s="3">
        <f t="shared" si="201"/>
        <v>6366812.4008564716</v>
      </c>
      <c r="AQ240">
        <f t="shared" si="202"/>
        <v>-2.3861053274235222E-3</v>
      </c>
      <c r="AR240">
        <f t="shared" si="203"/>
        <v>3953586.9442910855</v>
      </c>
      <c r="AU240">
        <f t="shared" si="204"/>
        <v>0.9999999999885103</v>
      </c>
      <c r="AV240">
        <f t="shared" si="205"/>
        <v>4.7936899600736363E-6</v>
      </c>
      <c r="AY240">
        <f t="shared" si="206"/>
        <v>0.71417245980708777</v>
      </c>
      <c r="AZ240">
        <f t="shared" si="181"/>
        <v>1.2288377852047465</v>
      </c>
      <c r="BC240">
        <f t="shared" si="207"/>
        <v>0.6201744891406501</v>
      </c>
      <c r="BD240">
        <f t="shared" si="208"/>
        <v>3.9009949220427315E-6</v>
      </c>
      <c r="BG240">
        <f t="shared" si="209"/>
        <v>-4.2320911232382059</v>
      </c>
      <c r="BH240">
        <f t="shared" si="210"/>
        <v>24.850345141600478</v>
      </c>
    </row>
    <row r="241" spans="5:60">
      <c r="E241">
        <v>35.715522766113203</v>
      </c>
      <c r="F241">
        <v>139.76150512695301</v>
      </c>
      <c r="G241">
        <v>4.5</v>
      </c>
      <c r="H241">
        <v>23.54</v>
      </c>
      <c r="I241">
        <v>35.715560913085902</v>
      </c>
      <c r="J241">
        <v>139.76123046875</v>
      </c>
      <c r="K241">
        <f>E241*PI()/180</f>
        <v>0.62335346633966804</v>
      </c>
      <c r="L241">
        <f t="shared" si="182"/>
        <v>2.4392984320082656</v>
      </c>
      <c r="M241">
        <f t="shared" si="183"/>
        <v>0.62335413212994129</v>
      </c>
      <c r="N241">
        <f t="shared" si="184"/>
        <v>2.4392936383183055</v>
      </c>
      <c r="O241">
        <f t="shared" si="185"/>
        <v>0.94794152197184645</v>
      </c>
      <c r="P241">
        <f t="shared" si="186"/>
        <v>0.60373344267671347</v>
      </c>
      <c r="Q241">
        <f t="shared" si="187"/>
        <v>-0.5634303877321738</v>
      </c>
      <c r="R241">
        <f t="shared" si="188"/>
        <v>-0.96257600818290445</v>
      </c>
      <c r="S241">
        <f t="shared" si="189"/>
        <v>-4.962359691597764E-2</v>
      </c>
      <c r="U241" s="1" t="s">
        <v>316</v>
      </c>
      <c r="V241" s="3">
        <v>0.99990000000000001</v>
      </c>
      <c r="W241" s="3">
        <v>6378137</v>
      </c>
      <c r="X241" s="3">
        <v>298.25722210100002</v>
      </c>
      <c r="AA241" s="3">
        <f t="shared" si="190"/>
        <v>1.6792203946287445E-3</v>
      </c>
      <c r="AB241" s="3">
        <f t="shared" si="180"/>
        <v>1.0000007049454078</v>
      </c>
      <c r="AC241" s="3">
        <f t="shared" si="191"/>
        <v>-2.5188297041239312E-3</v>
      </c>
      <c r="AD241" s="3">
        <f t="shared" si="192"/>
        <v>2.6435429493240994E-6</v>
      </c>
      <c r="AE241" s="3">
        <f t="shared" si="193"/>
        <v>-3.4526259073074147E-9</v>
      </c>
      <c r="AF241" s="3">
        <f t="shared" si="194"/>
        <v>4.8918304243879506E-12</v>
      </c>
      <c r="AG241" s="3">
        <f t="shared" si="195"/>
        <v>-7.2287260458139161E-15</v>
      </c>
      <c r="AH241" s="3" t="s">
        <v>57</v>
      </c>
      <c r="AI241" s="3">
        <f t="shared" si="196"/>
        <v>8.377318247285465E-4</v>
      </c>
      <c r="AJ241" s="3">
        <f t="shared" si="197"/>
        <v>7.6085278483792483E-7</v>
      </c>
      <c r="AK241" s="3">
        <f t="shared" si="198"/>
        <v>1.1976455002315586E-9</v>
      </c>
      <c r="AL241" s="3">
        <f t="shared" si="199"/>
        <v>2.4291502606542476E-12</v>
      </c>
      <c r="AM241" s="3">
        <f t="shared" si="200"/>
        <v>5.7501643840919741E-15</v>
      </c>
      <c r="AP241" s="3">
        <f t="shared" si="201"/>
        <v>6366812.4008564716</v>
      </c>
      <c r="AQ241">
        <f t="shared" si="202"/>
        <v>-2.3861053274235222E-3</v>
      </c>
      <c r="AR241">
        <f t="shared" si="203"/>
        <v>3953586.9442910855</v>
      </c>
      <c r="AU241">
        <f t="shared" si="204"/>
        <v>0.9999999999885103</v>
      </c>
      <c r="AV241">
        <f t="shared" si="205"/>
        <v>4.7936899600736363E-6</v>
      </c>
      <c r="AY241">
        <f t="shared" si="206"/>
        <v>0.71417245980708777</v>
      </c>
      <c r="AZ241">
        <f t="shared" si="181"/>
        <v>1.2288377852047465</v>
      </c>
      <c r="BC241">
        <f t="shared" si="207"/>
        <v>0.6201744891406501</v>
      </c>
      <c r="BD241">
        <f t="shared" si="208"/>
        <v>3.9009949220427315E-6</v>
      </c>
      <c r="BG241">
        <f t="shared" si="209"/>
        <v>-4.2320911232382059</v>
      </c>
      <c r="BH241">
        <f t="shared" si="210"/>
        <v>24.850345141600478</v>
      </c>
    </row>
    <row r="242" spans="5:60">
      <c r="E242">
        <v>35.715522766113203</v>
      </c>
      <c r="F242">
        <v>139.76150512695301</v>
      </c>
      <c r="G242">
        <v>4.5</v>
      </c>
      <c r="H242">
        <v>23.54</v>
      </c>
      <c r="I242">
        <v>35.715560913085902</v>
      </c>
      <c r="J242">
        <v>139.76123046875</v>
      </c>
      <c r="K242">
        <f>E242*PI()/180</f>
        <v>0.62335346633966804</v>
      </c>
      <c r="L242">
        <f t="shared" si="182"/>
        <v>2.4392984320082656</v>
      </c>
      <c r="M242">
        <f t="shared" si="183"/>
        <v>0.62335413212994129</v>
      </c>
      <c r="N242">
        <f t="shared" si="184"/>
        <v>2.4392936383183055</v>
      </c>
      <c r="O242">
        <f t="shared" si="185"/>
        <v>0.94794152197184645</v>
      </c>
      <c r="P242">
        <f t="shared" si="186"/>
        <v>0.60373344267671347</v>
      </c>
      <c r="Q242">
        <f t="shared" si="187"/>
        <v>-0.5634303877321738</v>
      </c>
      <c r="R242">
        <f t="shared" si="188"/>
        <v>-0.96257600818290445</v>
      </c>
      <c r="S242">
        <f t="shared" si="189"/>
        <v>-4.962359691597764E-2</v>
      </c>
      <c r="U242" s="1" t="s">
        <v>317</v>
      </c>
      <c r="V242" s="3">
        <v>0.99990000000000001</v>
      </c>
      <c r="W242" s="3">
        <v>6378137</v>
      </c>
      <c r="X242" s="3">
        <v>298.25722210100002</v>
      </c>
      <c r="AA242" s="3">
        <f t="shared" si="190"/>
        <v>1.6792203946287445E-3</v>
      </c>
      <c r="AB242" s="3">
        <f t="shared" si="180"/>
        <v>1.0000007049454078</v>
      </c>
      <c r="AC242" s="3">
        <f t="shared" si="191"/>
        <v>-2.5188297041239312E-3</v>
      </c>
      <c r="AD242" s="3">
        <f t="shared" si="192"/>
        <v>2.6435429493240994E-6</v>
      </c>
      <c r="AE242" s="3">
        <f t="shared" si="193"/>
        <v>-3.4526259073074147E-9</v>
      </c>
      <c r="AF242" s="3">
        <f t="shared" si="194"/>
        <v>4.8918304243879506E-12</v>
      </c>
      <c r="AG242" s="3">
        <f t="shared" si="195"/>
        <v>-7.2287260458139161E-15</v>
      </c>
      <c r="AH242" s="3" t="s">
        <v>57</v>
      </c>
      <c r="AI242" s="3">
        <f t="shared" si="196"/>
        <v>8.377318247285465E-4</v>
      </c>
      <c r="AJ242" s="3">
        <f t="shared" si="197"/>
        <v>7.6085278483792483E-7</v>
      </c>
      <c r="AK242" s="3">
        <f t="shared" si="198"/>
        <v>1.1976455002315586E-9</v>
      </c>
      <c r="AL242" s="3">
        <f t="shared" si="199"/>
        <v>2.4291502606542476E-12</v>
      </c>
      <c r="AM242" s="3">
        <f t="shared" si="200"/>
        <v>5.7501643840919741E-15</v>
      </c>
      <c r="AP242" s="3">
        <f t="shared" si="201"/>
        <v>6366812.4008564716</v>
      </c>
      <c r="AQ242">
        <f t="shared" si="202"/>
        <v>-2.3861053274235222E-3</v>
      </c>
      <c r="AR242">
        <f t="shared" si="203"/>
        <v>3953586.9442910855</v>
      </c>
      <c r="AU242">
        <f t="shared" si="204"/>
        <v>0.9999999999885103</v>
      </c>
      <c r="AV242">
        <f t="shared" si="205"/>
        <v>4.7936899600736363E-6</v>
      </c>
      <c r="AY242">
        <f t="shared" si="206"/>
        <v>0.71417245980708777</v>
      </c>
      <c r="AZ242">
        <f t="shared" si="181"/>
        <v>1.2288377852047465</v>
      </c>
      <c r="BC242">
        <f t="shared" si="207"/>
        <v>0.6201744891406501</v>
      </c>
      <c r="BD242">
        <f t="shared" si="208"/>
        <v>3.9009949220427315E-6</v>
      </c>
      <c r="BG242">
        <f t="shared" si="209"/>
        <v>-4.2320911232382059</v>
      </c>
      <c r="BH242">
        <f t="shared" si="210"/>
        <v>24.850345141600478</v>
      </c>
    </row>
    <row r="243" spans="5:60">
      <c r="E243">
        <v>35.715522766113203</v>
      </c>
      <c r="F243">
        <v>139.76150512695301</v>
      </c>
      <c r="G243">
        <v>4.5</v>
      </c>
      <c r="H243">
        <v>23.54</v>
      </c>
      <c r="I243">
        <v>35.715560913085902</v>
      </c>
      <c r="J243">
        <v>139.76123046875</v>
      </c>
      <c r="K243">
        <f>E243*PI()/180</f>
        <v>0.62335346633966804</v>
      </c>
      <c r="L243">
        <f t="shared" si="182"/>
        <v>2.4392984320082656</v>
      </c>
      <c r="M243">
        <f t="shared" si="183"/>
        <v>0.62335413212994129</v>
      </c>
      <c r="N243">
        <f t="shared" si="184"/>
        <v>2.4392936383183055</v>
      </c>
      <c r="O243">
        <f t="shared" si="185"/>
        <v>0.94794152197184645</v>
      </c>
      <c r="P243">
        <f t="shared" si="186"/>
        <v>0.60373344267671347</v>
      </c>
      <c r="Q243">
        <f t="shared" si="187"/>
        <v>-0.5634303877321738</v>
      </c>
      <c r="R243">
        <f t="shared" si="188"/>
        <v>-0.96257600818290445</v>
      </c>
      <c r="S243">
        <f t="shared" si="189"/>
        <v>-4.962359691597764E-2</v>
      </c>
      <c r="U243" s="1" t="s">
        <v>318</v>
      </c>
      <c r="V243" s="3">
        <v>0.99990000000000001</v>
      </c>
      <c r="W243" s="3">
        <v>6378137</v>
      </c>
      <c r="X243" s="3">
        <v>298.25722210100002</v>
      </c>
      <c r="AA243" s="3">
        <f t="shared" si="190"/>
        <v>1.6792203946287445E-3</v>
      </c>
      <c r="AB243" s="3">
        <f t="shared" si="180"/>
        <v>1.0000007049454078</v>
      </c>
      <c r="AC243" s="3">
        <f t="shared" si="191"/>
        <v>-2.5188297041239312E-3</v>
      </c>
      <c r="AD243" s="3">
        <f t="shared" si="192"/>
        <v>2.6435429493240994E-6</v>
      </c>
      <c r="AE243" s="3">
        <f t="shared" si="193"/>
        <v>-3.4526259073074147E-9</v>
      </c>
      <c r="AF243" s="3">
        <f t="shared" si="194"/>
        <v>4.8918304243879506E-12</v>
      </c>
      <c r="AG243" s="3">
        <f t="shared" si="195"/>
        <v>-7.2287260458139161E-15</v>
      </c>
      <c r="AH243" s="3" t="s">
        <v>57</v>
      </c>
      <c r="AI243" s="3">
        <f t="shared" si="196"/>
        <v>8.377318247285465E-4</v>
      </c>
      <c r="AJ243" s="3">
        <f t="shared" si="197"/>
        <v>7.6085278483792483E-7</v>
      </c>
      <c r="AK243" s="3">
        <f t="shared" si="198"/>
        <v>1.1976455002315586E-9</v>
      </c>
      <c r="AL243" s="3">
        <f t="shared" si="199"/>
        <v>2.4291502606542476E-12</v>
      </c>
      <c r="AM243" s="3">
        <f t="shared" si="200"/>
        <v>5.7501643840919741E-15</v>
      </c>
      <c r="AP243" s="3">
        <f t="shared" si="201"/>
        <v>6366812.4008564716</v>
      </c>
      <c r="AQ243">
        <f t="shared" si="202"/>
        <v>-2.3861053274235222E-3</v>
      </c>
      <c r="AR243">
        <f t="shared" si="203"/>
        <v>3953586.9442910855</v>
      </c>
      <c r="AU243">
        <f t="shared" si="204"/>
        <v>0.9999999999885103</v>
      </c>
      <c r="AV243">
        <f t="shared" si="205"/>
        <v>4.7936899600736363E-6</v>
      </c>
      <c r="AY243">
        <f t="shared" si="206"/>
        <v>0.71417245980708777</v>
      </c>
      <c r="AZ243">
        <f t="shared" si="181"/>
        <v>1.2288377852047465</v>
      </c>
      <c r="BC243">
        <f t="shared" si="207"/>
        <v>0.6201744891406501</v>
      </c>
      <c r="BD243">
        <f t="shared" si="208"/>
        <v>3.9009949220427315E-6</v>
      </c>
      <c r="BG243">
        <f t="shared" si="209"/>
        <v>-4.2320911232382059</v>
      </c>
      <c r="BH243">
        <f t="shared" si="210"/>
        <v>24.850345141600478</v>
      </c>
    </row>
    <row r="244" spans="5:60">
      <c r="E244">
        <v>35.715507507324197</v>
      </c>
      <c r="F244">
        <v>139.76152038574199</v>
      </c>
      <c r="G244">
        <v>2.5</v>
      </c>
      <c r="H244">
        <v>25.82</v>
      </c>
      <c r="I244">
        <v>35.715560913085902</v>
      </c>
      <c r="J244">
        <v>139.76123046875</v>
      </c>
      <c r="K244">
        <f>E244*PI()/180</f>
        <v>0.62335320002355998</v>
      </c>
      <c r="L244">
        <f t="shared" si="182"/>
        <v>2.439298698324373</v>
      </c>
      <c r="M244">
        <f t="shared" si="183"/>
        <v>0.62335413212994129</v>
      </c>
      <c r="N244">
        <f t="shared" si="184"/>
        <v>2.4392936383183055</v>
      </c>
      <c r="O244">
        <f t="shared" si="185"/>
        <v>0.94794152197184645</v>
      </c>
      <c r="P244">
        <f t="shared" si="186"/>
        <v>0.60373344267671347</v>
      </c>
      <c r="Q244">
        <f t="shared" si="187"/>
        <v>-0.5634303877321738</v>
      </c>
      <c r="R244">
        <f t="shared" si="188"/>
        <v>-0.96257600818290445</v>
      </c>
      <c r="S244">
        <f t="shared" si="189"/>
        <v>-4.962359691597764E-2</v>
      </c>
      <c r="U244" s="1" t="s">
        <v>319</v>
      </c>
      <c r="V244" s="3">
        <v>0.99990000000000001</v>
      </c>
      <c r="W244" s="3">
        <v>6378137</v>
      </c>
      <c r="X244" s="3">
        <v>298.25722210100002</v>
      </c>
      <c r="AA244" s="3">
        <f t="shared" si="190"/>
        <v>1.6792203946287445E-3</v>
      </c>
      <c r="AB244" s="3">
        <f t="shared" si="180"/>
        <v>1.0000007049454078</v>
      </c>
      <c r="AC244" s="3">
        <f t="shared" si="191"/>
        <v>-2.5188297041239312E-3</v>
      </c>
      <c r="AD244" s="3">
        <f t="shared" si="192"/>
        <v>2.6435429493240994E-6</v>
      </c>
      <c r="AE244" s="3">
        <f t="shared" si="193"/>
        <v>-3.4526259073074147E-9</v>
      </c>
      <c r="AF244" s="3">
        <f t="shared" si="194"/>
        <v>4.8918304243879506E-12</v>
      </c>
      <c r="AG244" s="3">
        <f t="shared" si="195"/>
        <v>-7.2287260458139161E-15</v>
      </c>
      <c r="AH244" s="3" t="s">
        <v>57</v>
      </c>
      <c r="AI244" s="3">
        <f t="shared" si="196"/>
        <v>8.377318247285465E-4</v>
      </c>
      <c r="AJ244" s="3">
        <f t="shared" si="197"/>
        <v>7.6085278483792483E-7</v>
      </c>
      <c r="AK244" s="3">
        <f t="shared" si="198"/>
        <v>1.1976455002315586E-9</v>
      </c>
      <c r="AL244" s="3">
        <f t="shared" si="199"/>
        <v>2.4291502606542476E-12</v>
      </c>
      <c r="AM244" s="3">
        <f t="shared" si="200"/>
        <v>5.7501643840919741E-15</v>
      </c>
      <c r="AP244" s="3">
        <f t="shared" si="201"/>
        <v>6366812.4008564716</v>
      </c>
      <c r="AQ244">
        <f t="shared" si="202"/>
        <v>-2.3861053274235222E-3</v>
      </c>
      <c r="AR244">
        <f t="shared" si="203"/>
        <v>3953586.9442910855</v>
      </c>
      <c r="AU244">
        <f t="shared" si="204"/>
        <v>0.99999999998719813</v>
      </c>
      <c r="AV244">
        <f t="shared" si="205"/>
        <v>5.060006067459434E-6</v>
      </c>
      <c r="AY244">
        <f t="shared" si="206"/>
        <v>0.71417205852427679</v>
      </c>
      <c r="AZ244">
        <f t="shared" si="181"/>
        <v>1.2288375519883834</v>
      </c>
      <c r="BC244">
        <f t="shared" si="207"/>
        <v>0.62017422339845896</v>
      </c>
      <c r="BD244">
        <f t="shared" si="208"/>
        <v>4.1177176424177726E-6</v>
      </c>
      <c r="BG244">
        <f t="shared" si="209"/>
        <v>-5.9249374959617853</v>
      </c>
      <c r="BH244">
        <f t="shared" si="210"/>
        <v>26.230924864291421</v>
      </c>
    </row>
    <row r="245" spans="5:60">
      <c r="E245">
        <v>35.715507507324197</v>
      </c>
      <c r="F245">
        <v>139.76152038574199</v>
      </c>
      <c r="G245">
        <v>2.5</v>
      </c>
      <c r="H245">
        <v>25.82</v>
      </c>
      <c r="I245">
        <v>35.715560913085902</v>
      </c>
      <c r="J245">
        <v>139.76123046875</v>
      </c>
      <c r="K245">
        <f>E245*PI()/180</f>
        <v>0.62335320002355998</v>
      </c>
      <c r="L245">
        <f t="shared" si="182"/>
        <v>2.439298698324373</v>
      </c>
      <c r="M245">
        <f t="shared" si="183"/>
        <v>0.62335413212994129</v>
      </c>
      <c r="N245">
        <f t="shared" si="184"/>
        <v>2.4392936383183055</v>
      </c>
      <c r="O245">
        <f t="shared" si="185"/>
        <v>0.94794152197184645</v>
      </c>
      <c r="P245">
        <f t="shared" si="186"/>
        <v>0.60373344267671347</v>
      </c>
      <c r="Q245">
        <f t="shared" si="187"/>
        <v>-0.5634303877321738</v>
      </c>
      <c r="R245">
        <f t="shared" si="188"/>
        <v>-0.96257600818290445</v>
      </c>
      <c r="S245">
        <f t="shared" si="189"/>
        <v>-4.962359691597764E-2</v>
      </c>
      <c r="U245" s="1" t="s">
        <v>320</v>
      </c>
      <c r="V245" s="3">
        <v>0.99990000000000001</v>
      </c>
      <c r="W245" s="3">
        <v>6378137</v>
      </c>
      <c r="X245" s="3">
        <v>298.25722210100002</v>
      </c>
      <c r="AA245" s="3">
        <f t="shared" si="190"/>
        <v>1.6792203946287445E-3</v>
      </c>
      <c r="AB245" s="3">
        <f t="shared" si="180"/>
        <v>1.0000007049454078</v>
      </c>
      <c r="AC245" s="3">
        <f t="shared" si="191"/>
        <v>-2.5188297041239312E-3</v>
      </c>
      <c r="AD245" s="3">
        <f t="shared" si="192"/>
        <v>2.6435429493240994E-6</v>
      </c>
      <c r="AE245" s="3">
        <f t="shared" si="193"/>
        <v>-3.4526259073074147E-9</v>
      </c>
      <c r="AF245" s="3">
        <f t="shared" si="194"/>
        <v>4.8918304243879506E-12</v>
      </c>
      <c r="AG245" s="3">
        <f t="shared" si="195"/>
        <v>-7.2287260458139161E-15</v>
      </c>
      <c r="AH245" s="3" t="s">
        <v>57</v>
      </c>
      <c r="AI245" s="3">
        <f t="shared" si="196"/>
        <v>8.377318247285465E-4</v>
      </c>
      <c r="AJ245" s="3">
        <f t="shared" si="197"/>
        <v>7.6085278483792483E-7</v>
      </c>
      <c r="AK245" s="3">
        <f t="shared" si="198"/>
        <v>1.1976455002315586E-9</v>
      </c>
      <c r="AL245" s="3">
        <f t="shared" si="199"/>
        <v>2.4291502606542476E-12</v>
      </c>
      <c r="AM245" s="3">
        <f t="shared" si="200"/>
        <v>5.7501643840919741E-15</v>
      </c>
      <c r="AP245" s="3">
        <f t="shared" si="201"/>
        <v>6366812.4008564716</v>
      </c>
      <c r="AQ245">
        <f t="shared" si="202"/>
        <v>-2.3861053274235222E-3</v>
      </c>
      <c r="AR245">
        <f t="shared" si="203"/>
        <v>3953586.9442910855</v>
      </c>
      <c r="AU245">
        <f t="shared" si="204"/>
        <v>0.99999999998719813</v>
      </c>
      <c r="AV245">
        <f t="shared" si="205"/>
        <v>5.060006067459434E-6</v>
      </c>
      <c r="AY245">
        <f t="shared" si="206"/>
        <v>0.71417205852427679</v>
      </c>
      <c r="AZ245">
        <f t="shared" si="181"/>
        <v>1.2288375519883834</v>
      </c>
      <c r="BC245">
        <f t="shared" si="207"/>
        <v>0.62017422339845896</v>
      </c>
      <c r="BD245">
        <f t="shared" si="208"/>
        <v>4.1177176424177726E-6</v>
      </c>
      <c r="BG245">
        <f t="shared" si="209"/>
        <v>-5.9249374959617853</v>
      </c>
      <c r="BH245">
        <f t="shared" si="210"/>
        <v>26.230924864291421</v>
      </c>
    </row>
    <row r="246" spans="5:60">
      <c r="E246">
        <v>35.715507507324197</v>
      </c>
      <c r="F246">
        <v>139.76152038574199</v>
      </c>
      <c r="G246">
        <v>2.5</v>
      </c>
      <c r="H246">
        <v>25.82</v>
      </c>
      <c r="I246">
        <v>35.715560913085902</v>
      </c>
      <c r="J246">
        <v>139.76123046875</v>
      </c>
      <c r="K246">
        <f>E246*PI()/180</f>
        <v>0.62335320002355998</v>
      </c>
      <c r="L246">
        <f t="shared" si="182"/>
        <v>2.439298698324373</v>
      </c>
      <c r="M246">
        <f t="shared" si="183"/>
        <v>0.62335413212994129</v>
      </c>
      <c r="N246">
        <f t="shared" si="184"/>
        <v>2.4392936383183055</v>
      </c>
      <c r="O246">
        <f t="shared" si="185"/>
        <v>0.94794152197184645</v>
      </c>
      <c r="P246">
        <f t="shared" si="186"/>
        <v>0.60373344267671347</v>
      </c>
      <c r="Q246">
        <f t="shared" si="187"/>
        <v>-0.5634303877321738</v>
      </c>
      <c r="R246">
        <f t="shared" si="188"/>
        <v>-0.96257600818290445</v>
      </c>
      <c r="S246">
        <f t="shared" si="189"/>
        <v>-4.962359691597764E-2</v>
      </c>
      <c r="U246" s="1" t="s">
        <v>321</v>
      </c>
      <c r="V246" s="3">
        <v>0.99990000000000001</v>
      </c>
      <c r="W246" s="3">
        <v>6378137</v>
      </c>
      <c r="X246" s="3">
        <v>298.25722210100002</v>
      </c>
      <c r="AA246" s="3">
        <f t="shared" si="190"/>
        <v>1.6792203946287445E-3</v>
      </c>
      <c r="AB246" s="3">
        <f t="shared" si="180"/>
        <v>1.0000007049454078</v>
      </c>
      <c r="AC246" s="3">
        <f t="shared" si="191"/>
        <v>-2.5188297041239312E-3</v>
      </c>
      <c r="AD246" s="3">
        <f t="shared" si="192"/>
        <v>2.6435429493240994E-6</v>
      </c>
      <c r="AE246" s="3">
        <f t="shared" si="193"/>
        <v>-3.4526259073074147E-9</v>
      </c>
      <c r="AF246" s="3">
        <f t="shared" si="194"/>
        <v>4.8918304243879506E-12</v>
      </c>
      <c r="AG246" s="3">
        <f t="shared" si="195"/>
        <v>-7.2287260458139161E-15</v>
      </c>
      <c r="AH246" s="3" t="s">
        <v>57</v>
      </c>
      <c r="AI246" s="3">
        <f t="shared" si="196"/>
        <v>8.377318247285465E-4</v>
      </c>
      <c r="AJ246" s="3">
        <f t="shared" si="197"/>
        <v>7.6085278483792483E-7</v>
      </c>
      <c r="AK246" s="3">
        <f t="shared" si="198"/>
        <v>1.1976455002315586E-9</v>
      </c>
      <c r="AL246" s="3">
        <f t="shared" si="199"/>
        <v>2.4291502606542476E-12</v>
      </c>
      <c r="AM246" s="3">
        <f t="shared" si="200"/>
        <v>5.7501643840919741E-15</v>
      </c>
      <c r="AP246" s="3">
        <f t="shared" si="201"/>
        <v>6366812.4008564716</v>
      </c>
      <c r="AQ246">
        <f t="shared" si="202"/>
        <v>-2.3861053274235222E-3</v>
      </c>
      <c r="AR246">
        <f t="shared" si="203"/>
        <v>3953586.9442910855</v>
      </c>
      <c r="AU246">
        <f t="shared" si="204"/>
        <v>0.99999999998719813</v>
      </c>
      <c r="AV246">
        <f t="shared" si="205"/>
        <v>5.060006067459434E-6</v>
      </c>
      <c r="AY246">
        <f t="shared" si="206"/>
        <v>0.71417205852427679</v>
      </c>
      <c r="AZ246">
        <f t="shared" si="181"/>
        <v>1.2288375519883834</v>
      </c>
      <c r="BC246">
        <f t="shared" si="207"/>
        <v>0.62017422339845896</v>
      </c>
      <c r="BD246">
        <f t="shared" si="208"/>
        <v>4.1177176424177726E-6</v>
      </c>
      <c r="BG246">
        <f t="shared" si="209"/>
        <v>-5.9249374959617853</v>
      </c>
      <c r="BH246">
        <f t="shared" si="210"/>
        <v>26.230924864291421</v>
      </c>
    </row>
    <row r="247" spans="5:60">
      <c r="E247">
        <v>35.715507507324197</v>
      </c>
      <c r="F247">
        <v>139.76153564453099</v>
      </c>
      <c r="G247">
        <v>2.5</v>
      </c>
      <c r="H247">
        <v>27.34</v>
      </c>
      <c r="I247">
        <v>35.715560913085902</v>
      </c>
      <c r="J247">
        <v>139.76123046875</v>
      </c>
      <c r="K247">
        <f>E247*PI()/180</f>
        <v>0.62335320002355998</v>
      </c>
      <c r="L247">
        <f t="shared" si="182"/>
        <v>2.4392989646404808</v>
      </c>
      <c r="M247">
        <f t="shared" si="183"/>
        <v>0.62335413212994129</v>
      </c>
      <c r="N247">
        <f t="shared" si="184"/>
        <v>2.4392936383183055</v>
      </c>
      <c r="O247">
        <f t="shared" si="185"/>
        <v>0.94794152197184645</v>
      </c>
      <c r="P247">
        <f t="shared" si="186"/>
        <v>0.60373344267671347</v>
      </c>
      <c r="Q247">
        <f t="shared" si="187"/>
        <v>-0.5634303877321738</v>
      </c>
      <c r="R247">
        <f t="shared" si="188"/>
        <v>-0.96257600818290445</v>
      </c>
      <c r="S247">
        <f t="shared" si="189"/>
        <v>-4.962359691597764E-2</v>
      </c>
      <c r="U247" s="1" t="s">
        <v>322</v>
      </c>
      <c r="V247" s="3">
        <v>0.99990000000000001</v>
      </c>
      <c r="W247" s="3">
        <v>6378137</v>
      </c>
      <c r="X247" s="3">
        <v>298.25722210100002</v>
      </c>
      <c r="AA247" s="3">
        <f t="shared" si="190"/>
        <v>1.6792203946287445E-3</v>
      </c>
      <c r="AB247" s="3">
        <f t="shared" si="180"/>
        <v>1.0000007049454078</v>
      </c>
      <c r="AC247" s="3">
        <f t="shared" si="191"/>
        <v>-2.5188297041239312E-3</v>
      </c>
      <c r="AD247" s="3">
        <f t="shared" si="192"/>
        <v>2.6435429493240994E-6</v>
      </c>
      <c r="AE247" s="3">
        <f t="shared" si="193"/>
        <v>-3.4526259073074147E-9</v>
      </c>
      <c r="AF247" s="3">
        <f t="shared" si="194"/>
        <v>4.8918304243879506E-12</v>
      </c>
      <c r="AG247" s="3">
        <f t="shared" si="195"/>
        <v>-7.2287260458139161E-15</v>
      </c>
      <c r="AH247" s="3" t="s">
        <v>57</v>
      </c>
      <c r="AI247" s="3">
        <f t="shared" si="196"/>
        <v>8.377318247285465E-4</v>
      </c>
      <c r="AJ247" s="3">
        <f t="shared" si="197"/>
        <v>7.6085278483792483E-7</v>
      </c>
      <c r="AK247" s="3">
        <f t="shared" si="198"/>
        <v>1.1976455002315586E-9</v>
      </c>
      <c r="AL247" s="3">
        <f t="shared" si="199"/>
        <v>2.4291502606542476E-12</v>
      </c>
      <c r="AM247" s="3">
        <f t="shared" si="200"/>
        <v>5.7501643840919741E-15</v>
      </c>
      <c r="AP247" s="3">
        <f t="shared" si="201"/>
        <v>6366812.4008564716</v>
      </c>
      <c r="AQ247">
        <f t="shared" si="202"/>
        <v>-2.3861053274235222E-3</v>
      </c>
      <c r="AR247">
        <f t="shared" si="203"/>
        <v>3953586.9442910855</v>
      </c>
      <c r="AU247">
        <f t="shared" si="204"/>
        <v>0.99999999998581512</v>
      </c>
      <c r="AV247">
        <f t="shared" si="205"/>
        <v>5.3263221752889626E-6</v>
      </c>
      <c r="AY247">
        <f t="shared" si="206"/>
        <v>0.71417205852427679</v>
      </c>
      <c r="AZ247">
        <f t="shared" si="181"/>
        <v>1.2288375519883834</v>
      </c>
      <c r="BC247">
        <f t="shared" si="207"/>
        <v>0.6201742233991131</v>
      </c>
      <c r="BD247">
        <f t="shared" si="208"/>
        <v>4.3344396227994419E-6</v>
      </c>
      <c r="BG247">
        <f t="shared" si="209"/>
        <v>-5.9249333096668124</v>
      </c>
      <c r="BH247">
        <f t="shared" si="210"/>
        <v>27.611499852063996</v>
      </c>
    </row>
    <row r="248" spans="5:60">
      <c r="E248">
        <v>35.715507507324197</v>
      </c>
      <c r="F248">
        <v>139.76153564453099</v>
      </c>
      <c r="G248">
        <v>2.5</v>
      </c>
      <c r="H248">
        <v>27.34</v>
      </c>
      <c r="I248">
        <v>35.715560913085902</v>
      </c>
      <c r="J248">
        <v>139.76123046875</v>
      </c>
      <c r="K248">
        <f>E248*PI()/180</f>
        <v>0.62335320002355998</v>
      </c>
      <c r="L248">
        <f t="shared" si="182"/>
        <v>2.4392989646404808</v>
      </c>
      <c r="M248">
        <f t="shared" si="183"/>
        <v>0.62335413212994129</v>
      </c>
      <c r="N248">
        <f t="shared" si="184"/>
        <v>2.4392936383183055</v>
      </c>
      <c r="O248">
        <f t="shared" si="185"/>
        <v>0.94794152197184645</v>
      </c>
      <c r="P248">
        <f t="shared" si="186"/>
        <v>0.60373344267671347</v>
      </c>
      <c r="Q248">
        <f t="shared" si="187"/>
        <v>-0.5634303877321738</v>
      </c>
      <c r="R248">
        <f t="shared" si="188"/>
        <v>-0.96257600818290445</v>
      </c>
      <c r="S248">
        <f t="shared" si="189"/>
        <v>-4.962359691597764E-2</v>
      </c>
      <c r="U248" s="1" t="s">
        <v>323</v>
      </c>
      <c r="V248" s="3">
        <v>0.99990000000000001</v>
      </c>
      <c r="W248" s="3">
        <v>6378137</v>
      </c>
      <c r="X248" s="3">
        <v>298.25722210100002</v>
      </c>
      <c r="AA248" s="3">
        <f t="shared" si="190"/>
        <v>1.6792203946287445E-3</v>
      </c>
      <c r="AB248" s="3">
        <f t="shared" si="180"/>
        <v>1.0000007049454078</v>
      </c>
      <c r="AC248" s="3">
        <f t="shared" si="191"/>
        <v>-2.5188297041239312E-3</v>
      </c>
      <c r="AD248" s="3">
        <f t="shared" si="192"/>
        <v>2.6435429493240994E-6</v>
      </c>
      <c r="AE248" s="3">
        <f t="shared" si="193"/>
        <v>-3.4526259073074147E-9</v>
      </c>
      <c r="AF248" s="3">
        <f t="shared" si="194"/>
        <v>4.8918304243879506E-12</v>
      </c>
      <c r="AG248" s="3">
        <f t="shared" si="195"/>
        <v>-7.2287260458139161E-15</v>
      </c>
      <c r="AH248" s="3" t="s">
        <v>57</v>
      </c>
      <c r="AI248" s="3">
        <f t="shared" si="196"/>
        <v>8.377318247285465E-4</v>
      </c>
      <c r="AJ248" s="3">
        <f t="shared" si="197"/>
        <v>7.6085278483792483E-7</v>
      </c>
      <c r="AK248" s="3">
        <f t="shared" si="198"/>
        <v>1.1976455002315586E-9</v>
      </c>
      <c r="AL248" s="3">
        <f t="shared" si="199"/>
        <v>2.4291502606542476E-12</v>
      </c>
      <c r="AM248" s="3">
        <f t="shared" si="200"/>
        <v>5.7501643840919741E-15</v>
      </c>
      <c r="AP248" s="3">
        <f t="shared" si="201"/>
        <v>6366812.4008564716</v>
      </c>
      <c r="AQ248">
        <f t="shared" si="202"/>
        <v>-2.3861053274235222E-3</v>
      </c>
      <c r="AR248">
        <f t="shared" si="203"/>
        <v>3953586.9442910855</v>
      </c>
      <c r="AU248">
        <f t="shared" si="204"/>
        <v>0.99999999998581512</v>
      </c>
      <c r="AV248">
        <f t="shared" si="205"/>
        <v>5.3263221752889626E-6</v>
      </c>
      <c r="AY248">
        <f t="shared" si="206"/>
        <v>0.71417205852427679</v>
      </c>
      <c r="AZ248">
        <f t="shared" si="181"/>
        <v>1.2288375519883834</v>
      </c>
      <c r="BC248">
        <f t="shared" si="207"/>
        <v>0.6201742233991131</v>
      </c>
      <c r="BD248">
        <f t="shared" si="208"/>
        <v>4.3344396227994419E-6</v>
      </c>
      <c r="BG248">
        <f t="shared" si="209"/>
        <v>-5.9249333096668124</v>
      </c>
      <c r="BH248">
        <f t="shared" si="210"/>
        <v>27.611499852063996</v>
      </c>
    </row>
    <row r="249" spans="5:60">
      <c r="E249">
        <v>35.715507507324197</v>
      </c>
      <c r="F249">
        <v>139.76153564453099</v>
      </c>
      <c r="G249">
        <v>2.5</v>
      </c>
      <c r="H249">
        <v>27.34</v>
      </c>
      <c r="I249">
        <v>35.715560913085902</v>
      </c>
      <c r="J249">
        <v>139.76123046875</v>
      </c>
      <c r="K249">
        <f>E249*PI()/180</f>
        <v>0.62335320002355998</v>
      </c>
      <c r="L249">
        <f t="shared" si="182"/>
        <v>2.4392989646404808</v>
      </c>
      <c r="M249">
        <f t="shared" si="183"/>
        <v>0.62335413212994129</v>
      </c>
      <c r="N249">
        <f t="shared" si="184"/>
        <v>2.4392936383183055</v>
      </c>
      <c r="O249">
        <f t="shared" si="185"/>
        <v>0.94794152197184645</v>
      </c>
      <c r="P249">
        <f t="shared" si="186"/>
        <v>0.60373344267671347</v>
      </c>
      <c r="Q249">
        <f t="shared" si="187"/>
        <v>-0.5634303877321738</v>
      </c>
      <c r="R249">
        <f t="shared" si="188"/>
        <v>-0.96257600818290445</v>
      </c>
      <c r="S249">
        <f t="shared" si="189"/>
        <v>-4.962359691597764E-2</v>
      </c>
      <c r="U249" s="1" t="s">
        <v>324</v>
      </c>
      <c r="V249" s="3">
        <v>0.99990000000000001</v>
      </c>
      <c r="W249" s="3">
        <v>6378137</v>
      </c>
      <c r="X249" s="3">
        <v>298.25722210100002</v>
      </c>
      <c r="AA249" s="3">
        <f t="shared" si="190"/>
        <v>1.6792203946287445E-3</v>
      </c>
      <c r="AB249" s="3">
        <f t="shared" si="180"/>
        <v>1.0000007049454078</v>
      </c>
      <c r="AC249" s="3">
        <f t="shared" si="191"/>
        <v>-2.5188297041239312E-3</v>
      </c>
      <c r="AD249" s="3">
        <f t="shared" si="192"/>
        <v>2.6435429493240994E-6</v>
      </c>
      <c r="AE249" s="3">
        <f t="shared" si="193"/>
        <v>-3.4526259073074147E-9</v>
      </c>
      <c r="AF249" s="3">
        <f t="shared" si="194"/>
        <v>4.8918304243879506E-12</v>
      </c>
      <c r="AG249" s="3">
        <f t="shared" si="195"/>
        <v>-7.2287260458139161E-15</v>
      </c>
      <c r="AH249" s="3" t="s">
        <v>57</v>
      </c>
      <c r="AI249" s="3">
        <f t="shared" si="196"/>
        <v>8.377318247285465E-4</v>
      </c>
      <c r="AJ249" s="3">
        <f t="shared" si="197"/>
        <v>7.6085278483792483E-7</v>
      </c>
      <c r="AK249" s="3">
        <f t="shared" si="198"/>
        <v>1.1976455002315586E-9</v>
      </c>
      <c r="AL249" s="3">
        <f t="shared" si="199"/>
        <v>2.4291502606542476E-12</v>
      </c>
      <c r="AM249" s="3">
        <f t="shared" si="200"/>
        <v>5.7501643840919741E-15</v>
      </c>
      <c r="AP249" s="3">
        <f t="shared" si="201"/>
        <v>6366812.4008564716</v>
      </c>
      <c r="AQ249">
        <f t="shared" si="202"/>
        <v>-2.3861053274235222E-3</v>
      </c>
      <c r="AR249">
        <f t="shared" si="203"/>
        <v>3953586.9442910855</v>
      </c>
      <c r="AU249">
        <f t="shared" si="204"/>
        <v>0.99999999998581512</v>
      </c>
      <c r="AV249">
        <f t="shared" si="205"/>
        <v>5.3263221752889626E-6</v>
      </c>
      <c r="AY249">
        <f t="shared" si="206"/>
        <v>0.71417205852427679</v>
      </c>
      <c r="AZ249">
        <f t="shared" si="181"/>
        <v>1.2288375519883834</v>
      </c>
      <c r="BC249">
        <f t="shared" si="207"/>
        <v>0.6201742233991131</v>
      </c>
      <c r="BD249">
        <f t="shared" si="208"/>
        <v>4.3344396227994419E-6</v>
      </c>
      <c r="BG249">
        <f t="shared" si="209"/>
        <v>-5.9249333096668124</v>
      </c>
      <c r="BH249">
        <f t="shared" si="210"/>
        <v>27.611499852063996</v>
      </c>
    </row>
    <row r="250" spans="5:60">
      <c r="E250">
        <v>35.715507507324197</v>
      </c>
      <c r="F250">
        <v>139.76153564453099</v>
      </c>
      <c r="G250">
        <v>2.5</v>
      </c>
      <c r="H250">
        <v>27.34</v>
      </c>
      <c r="I250">
        <v>35.715560913085902</v>
      </c>
      <c r="J250">
        <v>139.76123046875</v>
      </c>
      <c r="K250">
        <f>E250*PI()/180</f>
        <v>0.62335320002355998</v>
      </c>
      <c r="L250">
        <f t="shared" si="182"/>
        <v>2.4392989646404808</v>
      </c>
      <c r="M250">
        <f t="shared" si="183"/>
        <v>0.62335413212994129</v>
      </c>
      <c r="N250">
        <f t="shared" si="184"/>
        <v>2.4392936383183055</v>
      </c>
      <c r="O250">
        <f t="shared" si="185"/>
        <v>0.94794152197184645</v>
      </c>
      <c r="P250">
        <f t="shared" si="186"/>
        <v>0.60373344267671347</v>
      </c>
      <c r="Q250">
        <f t="shared" si="187"/>
        <v>-0.5634303877321738</v>
      </c>
      <c r="R250">
        <f t="shared" si="188"/>
        <v>-0.96257600818290445</v>
      </c>
      <c r="S250">
        <f t="shared" si="189"/>
        <v>-4.962359691597764E-2</v>
      </c>
      <c r="U250" s="1" t="s">
        <v>325</v>
      </c>
      <c r="V250" s="3">
        <v>0.99990000000000001</v>
      </c>
      <c r="W250" s="3">
        <v>6378137</v>
      </c>
      <c r="X250" s="3">
        <v>298.25722210100002</v>
      </c>
      <c r="AA250" s="3">
        <f t="shared" si="190"/>
        <v>1.6792203946287445E-3</v>
      </c>
      <c r="AB250" s="3">
        <f t="shared" si="180"/>
        <v>1.0000007049454078</v>
      </c>
      <c r="AC250" s="3">
        <f t="shared" si="191"/>
        <v>-2.5188297041239312E-3</v>
      </c>
      <c r="AD250" s="3">
        <f t="shared" si="192"/>
        <v>2.6435429493240994E-6</v>
      </c>
      <c r="AE250" s="3">
        <f t="shared" si="193"/>
        <v>-3.4526259073074147E-9</v>
      </c>
      <c r="AF250" s="3">
        <f t="shared" si="194"/>
        <v>4.8918304243879506E-12</v>
      </c>
      <c r="AG250" s="3">
        <f t="shared" si="195"/>
        <v>-7.2287260458139161E-15</v>
      </c>
      <c r="AH250" s="3" t="s">
        <v>57</v>
      </c>
      <c r="AI250" s="3">
        <f t="shared" si="196"/>
        <v>8.377318247285465E-4</v>
      </c>
      <c r="AJ250" s="3">
        <f t="shared" si="197"/>
        <v>7.6085278483792483E-7</v>
      </c>
      <c r="AK250" s="3">
        <f t="shared" si="198"/>
        <v>1.1976455002315586E-9</v>
      </c>
      <c r="AL250" s="3">
        <f t="shared" si="199"/>
        <v>2.4291502606542476E-12</v>
      </c>
      <c r="AM250" s="3">
        <f t="shared" si="200"/>
        <v>5.7501643840919741E-15</v>
      </c>
      <c r="AP250" s="3">
        <f t="shared" si="201"/>
        <v>6366812.4008564716</v>
      </c>
      <c r="AQ250">
        <f t="shared" si="202"/>
        <v>-2.3861053274235222E-3</v>
      </c>
      <c r="AR250">
        <f t="shared" si="203"/>
        <v>3953586.9442910855</v>
      </c>
      <c r="AU250">
        <f t="shared" si="204"/>
        <v>0.99999999998581512</v>
      </c>
      <c r="AV250">
        <f t="shared" si="205"/>
        <v>5.3263221752889626E-6</v>
      </c>
      <c r="AY250">
        <f t="shared" si="206"/>
        <v>0.71417205852427679</v>
      </c>
      <c r="AZ250">
        <f t="shared" si="181"/>
        <v>1.2288375519883834</v>
      </c>
      <c r="BC250">
        <f t="shared" si="207"/>
        <v>0.6201742233991131</v>
      </c>
      <c r="BD250">
        <f t="shared" si="208"/>
        <v>4.3344396227994419E-6</v>
      </c>
      <c r="BG250">
        <f t="shared" si="209"/>
        <v>-5.9249333096668124</v>
      </c>
      <c r="BH250">
        <f t="shared" si="210"/>
        <v>27.611499852063996</v>
      </c>
    </row>
    <row r="251" spans="5:60">
      <c r="E251">
        <v>35.715507507324197</v>
      </c>
      <c r="F251">
        <v>139.76153564453099</v>
      </c>
      <c r="G251">
        <v>2.5</v>
      </c>
      <c r="H251">
        <v>27.34</v>
      </c>
      <c r="I251">
        <v>35.715560913085902</v>
      </c>
      <c r="J251">
        <v>139.76123046875</v>
      </c>
      <c r="K251">
        <f>E251*PI()/180</f>
        <v>0.62335320002355998</v>
      </c>
      <c r="L251">
        <f t="shared" si="182"/>
        <v>2.4392989646404808</v>
      </c>
      <c r="M251">
        <f t="shared" si="183"/>
        <v>0.62335413212994129</v>
      </c>
      <c r="N251">
        <f t="shared" si="184"/>
        <v>2.4392936383183055</v>
      </c>
      <c r="O251">
        <f t="shared" si="185"/>
        <v>0.94794152197184645</v>
      </c>
      <c r="P251">
        <f t="shared" si="186"/>
        <v>0.60373344267671347</v>
      </c>
      <c r="Q251">
        <f t="shared" si="187"/>
        <v>-0.5634303877321738</v>
      </c>
      <c r="R251">
        <f t="shared" si="188"/>
        <v>-0.96257600818290445</v>
      </c>
      <c r="S251">
        <f t="shared" si="189"/>
        <v>-4.962359691597764E-2</v>
      </c>
      <c r="U251" s="1" t="s">
        <v>326</v>
      </c>
      <c r="V251" s="3">
        <v>0.99990000000000001</v>
      </c>
      <c r="W251" s="3">
        <v>6378137</v>
      </c>
      <c r="X251" s="3">
        <v>298.25722210100002</v>
      </c>
      <c r="AA251" s="3">
        <f t="shared" si="190"/>
        <v>1.6792203946287445E-3</v>
      </c>
      <c r="AB251" s="3">
        <f t="shared" si="180"/>
        <v>1.0000007049454078</v>
      </c>
      <c r="AC251" s="3">
        <f t="shared" si="191"/>
        <v>-2.5188297041239312E-3</v>
      </c>
      <c r="AD251" s="3">
        <f t="shared" si="192"/>
        <v>2.6435429493240994E-6</v>
      </c>
      <c r="AE251" s="3">
        <f t="shared" si="193"/>
        <v>-3.4526259073074147E-9</v>
      </c>
      <c r="AF251" s="3">
        <f t="shared" si="194"/>
        <v>4.8918304243879506E-12</v>
      </c>
      <c r="AG251" s="3">
        <f t="shared" si="195"/>
        <v>-7.2287260458139161E-15</v>
      </c>
      <c r="AH251" s="3" t="s">
        <v>57</v>
      </c>
      <c r="AI251" s="3">
        <f t="shared" si="196"/>
        <v>8.377318247285465E-4</v>
      </c>
      <c r="AJ251" s="3">
        <f t="shared" si="197"/>
        <v>7.6085278483792483E-7</v>
      </c>
      <c r="AK251" s="3">
        <f t="shared" si="198"/>
        <v>1.1976455002315586E-9</v>
      </c>
      <c r="AL251" s="3">
        <f t="shared" si="199"/>
        <v>2.4291502606542476E-12</v>
      </c>
      <c r="AM251" s="3">
        <f t="shared" si="200"/>
        <v>5.7501643840919741E-15</v>
      </c>
      <c r="AP251" s="3">
        <f t="shared" si="201"/>
        <v>6366812.4008564716</v>
      </c>
      <c r="AQ251">
        <f t="shared" si="202"/>
        <v>-2.3861053274235222E-3</v>
      </c>
      <c r="AR251">
        <f t="shared" si="203"/>
        <v>3953586.9442910855</v>
      </c>
      <c r="AU251">
        <f t="shared" si="204"/>
        <v>0.99999999998581512</v>
      </c>
      <c r="AV251">
        <f t="shared" si="205"/>
        <v>5.3263221752889626E-6</v>
      </c>
      <c r="AY251">
        <f t="shared" si="206"/>
        <v>0.71417205852427679</v>
      </c>
      <c r="AZ251">
        <f t="shared" si="181"/>
        <v>1.2288375519883834</v>
      </c>
      <c r="BC251">
        <f t="shared" si="207"/>
        <v>0.6201742233991131</v>
      </c>
      <c r="BD251">
        <f t="shared" si="208"/>
        <v>4.3344396227994419E-6</v>
      </c>
      <c r="BG251">
        <f t="shared" si="209"/>
        <v>-5.9249333096668124</v>
      </c>
      <c r="BH251">
        <f t="shared" si="210"/>
        <v>27.611499852063996</v>
      </c>
    </row>
    <row r="252" spans="5:60">
      <c r="E252">
        <v>35.715507507324197</v>
      </c>
      <c r="F252">
        <v>139.76153564453099</v>
      </c>
      <c r="G252">
        <v>2.5</v>
      </c>
      <c r="H252">
        <v>27.34</v>
      </c>
      <c r="I252">
        <v>35.715560913085902</v>
      </c>
      <c r="J252">
        <v>139.76123046875</v>
      </c>
      <c r="K252">
        <f>E252*PI()/180</f>
        <v>0.62335320002355998</v>
      </c>
      <c r="L252">
        <f t="shared" si="182"/>
        <v>2.4392989646404808</v>
      </c>
      <c r="M252">
        <f t="shared" si="183"/>
        <v>0.62335413212994129</v>
      </c>
      <c r="N252">
        <f t="shared" si="184"/>
        <v>2.4392936383183055</v>
      </c>
      <c r="O252">
        <f t="shared" si="185"/>
        <v>0.94794152197184645</v>
      </c>
      <c r="P252">
        <f t="shared" si="186"/>
        <v>0.60373344267671347</v>
      </c>
      <c r="Q252">
        <f t="shared" si="187"/>
        <v>-0.5634303877321738</v>
      </c>
      <c r="R252">
        <f t="shared" si="188"/>
        <v>-0.96257600818290445</v>
      </c>
      <c r="S252">
        <f t="shared" si="189"/>
        <v>-4.962359691597764E-2</v>
      </c>
      <c r="U252" s="1" t="s">
        <v>327</v>
      </c>
      <c r="V252" s="3">
        <v>0.99990000000000001</v>
      </c>
      <c r="W252" s="3">
        <v>6378137</v>
      </c>
      <c r="X252" s="3">
        <v>298.25722210100002</v>
      </c>
      <c r="AA252" s="3">
        <f t="shared" si="190"/>
        <v>1.6792203946287445E-3</v>
      </c>
      <c r="AB252" s="3">
        <f t="shared" si="180"/>
        <v>1.0000007049454078</v>
      </c>
      <c r="AC252" s="3">
        <f t="shared" si="191"/>
        <v>-2.5188297041239312E-3</v>
      </c>
      <c r="AD252" s="3">
        <f t="shared" si="192"/>
        <v>2.6435429493240994E-6</v>
      </c>
      <c r="AE252" s="3">
        <f t="shared" si="193"/>
        <v>-3.4526259073074147E-9</v>
      </c>
      <c r="AF252" s="3">
        <f t="shared" si="194"/>
        <v>4.8918304243879506E-12</v>
      </c>
      <c r="AG252" s="3">
        <f t="shared" si="195"/>
        <v>-7.2287260458139161E-15</v>
      </c>
      <c r="AH252" s="3" t="s">
        <v>57</v>
      </c>
      <c r="AI252" s="3">
        <f t="shared" si="196"/>
        <v>8.377318247285465E-4</v>
      </c>
      <c r="AJ252" s="3">
        <f t="shared" si="197"/>
        <v>7.6085278483792483E-7</v>
      </c>
      <c r="AK252" s="3">
        <f t="shared" si="198"/>
        <v>1.1976455002315586E-9</v>
      </c>
      <c r="AL252" s="3">
        <f t="shared" si="199"/>
        <v>2.4291502606542476E-12</v>
      </c>
      <c r="AM252" s="3">
        <f t="shared" si="200"/>
        <v>5.7501643840919741E-15</v>
      </c>
      <c r="AP252" s="3">
        <f t="shared" si="201"/>
        <v>6366812.4008564716</v>
      </c>
      <c r="AQ252">
        <f t="shared" si="202"/>
        <v>-2.3861053274235222E-3</v>
      </c>
      <c r="AR252">
        <f t="shared" si="203"/>
        <v>3953586.9442910855</v>
      </c>
      <c r="AU252">
        <f t="shared" si="204"/>
        <v>0.99999999998581512</v>
      </c>
      <c r="AV252">
        <f t="shared" si="205"/>
        <v>5.3263221752889626E-6</v>
      </c>
      <c r="AY252">
        <f t="shared" si="206"/>
        <v>0.71417205852427679</v>
      </c>
      <c r="AZ252">
        <f t="shared" si="181"/>
        <v>1.2288375519883834</v>
      </c>
      <c r="BC252">
        <f t="shared" si="207"/>
        <v>0.6201742233991131</v>
      </c>
      <c r="BD252">
        <f t="shared" si="208"/>
        <v>4.3344396227994419E-6</v>
      </c>
      <c r="BG252">
        <f t="shared" si="209"/>
        <v>-5.9249333096668124</v>
      </c>
      <c r="BH252">
        <f t="shared" si="210"/>
        <v>27.611499852063996</v>
      </c>
    </row>
    <row r="253" spans="5:60">
      <c r="E253">
        <v>35.715507507324197</v>
      </c>
      <c r="F253">
        <v>139.76153564453099</v>
      </c>
      <c r="G253">
        <v>2.5</v>
      </c>
      <c r="H253">
        <v>27.34</v>
      </c>
      <c r="I253">
        <v>35.715560913085902</v>
      </c>
      <c r="J253">
        <v>139.76123046875</v>
      </c>
      <c r="K253">
        <f>E253*PI()/180</f>
        <v>0.62335320002355998</v>
      </c>
      <c r="L253">
        <f t="shared" si="182"/>
        <v>2.4392989646404808</v>
      </c>
      <c r="M253">
        <f t="shared" si="183"/>
        <v>0.62335413212994129</v>
      </c>
      <c r="N253">
        <f t="shared" si="184"/>
        <v>2.4392936383183055</v>
      </c>
      <c r="O253">
        <f t="shared" si="185"/>
        <v>0.94794152197184645</v>
      </c>
      <c r="P253">
        <f t="shared" si="186"/>
        <v>0.60373344267671347</v>
      </c>
      <c r="Q253">
        <f t="shared" si="187"/>
        <v>-0.5634303877321738</v>
      </c>
      <c r="R253">
        <f t="shared" si="188"/>
        <v>-0.96257600818290445</v>
      </c>
      <c r="S253">
        <f t="shared" si="189"/>
        <v>-4.962359691597764E-2</v>
      </c>
      <c r="U253" s="1" t="s">
        <v>328</v>
      </c>
      <c r="V253" s="3">
        <v>0.99990000000000001</v>
      </c>
      <c r="W253" s="3">
        <v>6378137</v>
      </c>
      <c r="X253" s="3">
        <v>298.25722210100002</v>
      </c>
      <c r="AA253" s="3">
        <f t="shared" si="190"/>
        <v>1.6792203946287445E-3</v>
      </c>
      <c r="AB253" s="3">
        <f t="shared" si="180"/>
        <v>1.0000007049454078</v>
      </c>
      <c r="AC253" s="3">
        <f t="shared" si="191"/>
        <v>-2.5188297041239312E-3</v>
      </c>
      <c r="AD253" s="3">
        <f t="shared" si="192"/>
        <v>2.6435429493240994E-6</v>
      </c>
      <c r="AE253" s="3">
        <f t="shared" si="193"/>
        <v>-3.4526259073074147E-9</v>
      </c>
      <c r="AF253" s="3">
        <f t="shared" si="194"/>
        <v>4.8918304243879506E-12</v>
      </c>
      <c r="AG253" s="3">
        <f t="shared" si="195"/>
        <v>-7.2287260458139161E-15</v>
      </c>
      <c r="AH253" s="3" t="s">
        <v>57</v>
      </c>
      <c r="AI253" s="3">
        <f t="shared" si="196"/>
        <v>8.377318247285465E-4</v>
      </c>
      <c r="AJ253" s="3">
        <f t="shared" si="197"/>
        <v>7.6085278483792483E-7</v>
      </c>
      <c r="AK253" s="3">
        <f t="shared" si="198"/>
        <v>1.1976455002315586E-9</v>
      </c>
      <c r="AL253" s="3">
        <f t="shared" si="199"/>
        <v>2.4291502606542476E-12</v>
      </c>
      <c r="AM253" s="3">
        <f t="shared" si="200"/>
        <v>5.7501643840919741E-15</v>
      </c>
      <c r="AP253" s="3">
        <f t="shared" si="201"/>
        <v>6366812.4008564716</v>
      </c>
      <c r="AQ253">
        <f t="shared" si="202"/>
        <v>-2.3861053274235222E-3</v>
      </c>
      <c r="AR253">
        <f t="shared" si="203"/>
        <v>3953586.9442910855</v>
      </c>
      <c r="AU253">
        <f t="shared" si="204"/>
        <v>0.99999999998581512</v>
      </c>
      <c r="AV253">
        <f t="shared" si="205"/>
        <v>5.3263221752889626E-6</v>
      </c>
      <c r="AY253">
        <f t="shared" si="206"/>
        <v>0.71417205852427679</v>
      </c>
      <c r="AZ253">
        <f t="shared" si="181"/>
        <v>1.2288375519883834</v>
      </c>
      <c r="BC253">
        <f t="shared" si="207"/>
        <v>0.6201742233991131</v>
      </c>
      <c r="BD253">
        <f t="shared" si="208"/>
        <v>4.3344396227994419E-6</v>
      </c>
      <c r="BG253">
        <f t="shared" si="209"/>
        <v>-5.9249333096668124</v>
      </c>
      <c r="BH253">
        <f t="shared" si="210"/>
        <v>27.611499852063996</v>
      </c>
    </row>
    <row r="254" spans="5:60">
      <c r="E254">
        <v>35.715507507324197</v>
      </c>
      <c r="F254">
        <v>139.76153564453099</v>
      </c>
      <c r="G254">
        <v>2.5</v>
      </c>
      <c r="H254">
        <v>27.34</v>
      </c>
      <c r="I254">
        <v>35.715560913085902</v>
      </c>
      <c r="J254">
        <v>139.76123046875</v>
      </c>
      <c r="K254">
        <f>E254*PI()/180</f>
        <v>0.62335320002355998</v>
      </c>
      <c r="L254">
        <f t="shared" si="182"/>
        <v>2.4392989646404808</v>
      </c>
      <c r="M254">
        <f t="shared" si="183"/>
        <v>0.62335413212994129</v>
      </c>
      <c r="N254">
        <f t="shared" si="184"/>
        <v>2.4392936383183055</v>
      </c>
      <c r="O254">
        <f t="shared" si="185"/>
        <v>0.94794152197184645</v>
      </c>
      <c r="P254">
        <f t="shared" si="186"/>
        <v>0.60373344267671347</v>
      </c>
      <c r="Q254">
        <f t="shared" si="187"/>
        <v>-0.5634303877321738</v>
      </c>
      <c r="R254">
        <f t="shared" si="188"/>
        <v>-0.96257600818290445</v>
      </c>
      <c r="S254">
        <f t="shared" si="189"/>
        <v>-4.962359691597764E-2</v>
      </c>
      <c r="U254" s="1" t="s">
        <v>329</v>
      </c>
      <c r="V254" s="3">
        <v>0.99990000000000001</v>
      </c>
      <c r="W254" s="3">
        <v>6378137</v>
      </c>
      <c r="X254" s="3">
        <v>298.25722210100002</v>
      </c>
      <c r="AA254" s="3">
        <f t="shared" si="190"/>
        <v>1.6792203946287445E-3</v>
      </c>
      <c r="AB254" s="3">
        <f t="shared" si="180"/>
        <v>1.0000007049454078</v>
      </c>
      <c r="AC254" s="3">
        <f t="shared" si="191"/>
        <v>-2.5188297041239312E-3</v>
      </c>
      <c r="AD254" s="3">
        <f t="shared" si="192"/>
        <v>2.6435429493240994E-6</v>
      </c>
      <c r="AE254" s="3">
        <f t="shared" si="193"/>
        <v>-3.4526259073074147E-9</v>
      </c>
      <c r="AF254" s="3">
        <f t="shared" si="194"/>
        <v>4.8918304243879506E-12</v>
      </c>
      <c r="AG254" s="3">
        <f t="shared" si="195"/>
        <v>-7.2287260458139161E-15</v>
      </c>
      <c r="AH254" s="3" t="s">
        <v>57</v>
      </c>
      <c r="AI254" s="3">
        <f t="shared" si="196"/>
        <v>8.377318247285465E-4</v>
      </c>
      <c r="AJ254" s="3">
        <f t="shared" si="197"/>
        <v>7.6085278483792483E-7</v>
      </c>
      <c r="AK254" s="3">
        <f t="shared" si="198"/>
        <v>1.1976455002315586E-9</v>
      </c>
      <c r="AL254" s="3">
        <f t="shared" si="199"/>
        <v>2.4291502606542476E-12</v>
      </c>
      <c r="AM254" s="3">
        <f t="shared" si="200"/>
        <v>5.7501643840919741E-15</v>
      </c>
      <c r="AP254" s="3">
        <f t="shared" si="201"/>
        <v>6366812.4008564716</v>
      </c>
      <c r="AQ254">
        <f t="shared" si="202"/>
        <v>-2.3861053274235222E-3</v>
      </c>
      <c r="AR254">
        <f t="shared" si="203"/>
        <v>3953586.9442910855</v>
      </c>
      <c r="AU254">
        <f t="shared" si="204"/>
        <v>0.99999999998581512</v>
      </c>
      <c r="AV254">
        <f t="shared" si="205"/>
        <v>5.3263221752889626E-6</v>
      </c>
      <c r="AY254">
        <f t="shared" si="206"/>
        <v>0.71417205852427679</v>
      </c>
      <c r="AZ254">
        <f t="shared" si="181"/>
        <v>1.2288375519883834</v>
      </c>
      <c r="BC254">
        <f t="shared" si="207"/>
        <v>0.6201742233991131</v>
      </c>
      <c r="BD254">
        <f t="shared" si="208"/>
        <v>4.3344396227994419E-6</v>
      </c>
      <c r="BG254">
        <f t="shared" si="209"/>
        <v>-5.9249333096668124</v>
      </c>
      <c r="BH254">
        <f t="shared" si="210"/>
        <v>27.611499852063996</v>
      </c>
    </row>
    <row r="255" spans="5:60">
      <c r="E255">
        <v>35.715507507324197</v>
      </c>
      <c r="F255">
        <v>139.76153564453099</v>
      </c>
      <c r="G255">
        <v>2.5</v>
      </c>
      <c r="H255">
        <v>27.34</v>
      </c>
      <c r="I255">
        <v>35.715560913085902</v>
      </c>
      <c r="J255">
        <v>139.76123046875</v>
      </c>
      <c r="K255">
        <f>E255*PI()/180</f>
        <v>0.62335320002355998</v>
      </c>
      <c r="L255">
        <f t="shared" si="182"/>
        <v>2.4392989646404808</v>
      </c>
      <c r="M255">
        <f t="shared" si="183"/>
        <v>0.62335413212994129</v>
      </c>
      <c r="N255">
        <f t="shared" si="184"/>
        <v>2.4392936383183055</v>
      </c>
      <c r="O255">
        <f t="shared" si="185"/>
        <v>0.94794152197184645</v>
      </c>
      <c r="P255">
        <f t="shared" si="186"/>
        <v>0.60373344267671347</v>
      </c>
      <c r="Q255">
        <f t="shared" si="187"/>
        <v>-0.5634303877321738</v>
      </c>
      <c r="R255">
        <f t="shared" si="188"/>
        <v>-0.96257600818290445</v>
      </c>
      <c r="S255">
        <f t="shared" si="189"/>
        <v>-4.962359691597764E-2</v>
      </c>
      <c r="U255" s="1" t="s">
        <v>330</v>
      </c>
      <c r="V255" s="3">
        <v>0.99990000000000001</v>
      </c>
      <c r="W255" s="3">
        <v>6378137</v>
      </c>
      <c r="X255" s="3">
        <v>298.25722210100002</v>
      </c>
      <c r="AA255" s="3">
        <f t="shared" si="190"/>
        <v>1.6792203946287445E-3</v>
      </c>
      <c r="AB255" s="3">
        <f t="shared" si="180"/>
        <v>1.0000007049454078</v>
      </c>
      <c r="AC255" s="3">
        <f t="shared" si="191"/>
        <v>-2.5188297041239312E-3</v>
      </c>
      <c r="AD255" s="3">
        <f t="shared" si="192"/>
        <v>2.6435429493240994E-6</v>
      </c>
      <c r="AE255" s="3">
        <f t="shared" si="193"/>
        <v>-3.4526259073074147E-9</v>
      </c>
      <c r="AF255" s="3">
        <f t="shared" si="194"/>
        <v>4.8918304243879506E-12</v>
      </c>
      <c r="AG255" s="3">
        <f t="shared" si="195"/>
        <v>-7.2287260458139161E-15</v>
      </c>
      <c r="AH255" s="3" t="s">
        <v>57</v>
      </c>
      <c r="AI255" s="3">
        <f t="shared" si="196"/>
        <v>8.377318247285465E-4</v>
      </c>
      <c r="AJ255" s="3">
        <f t="shared" si="197"/>
        <v>7.6085278483792483E-7</v>
      </c>
      <c r="AK255" s="3">
        <f t="shared" si="198"/>
        <v>1.1976455002315586E-9</v>
      </c>
      <c r="AL255" s="3">
        <f t="shared" si="199"/>
        <v>2.4291502606542476E-12</v>
      </c>
      <c r="AM255" s="3">
        <f t="shared" si="200"/>
        <v>5.7501643840919741E-15</v>
      </c>
      <c r="AP255" s="3">
        <f t="shared" si="201"/>
        <v>6366812.4008564716</v>
      </c>
      <c r="AQ255">
        <f t="shared" si="202"/>
        <v>-2.3861053274235222E-3</v>
      </c>
      <c r="AR255">
        <f t="shared" si="203"/>
        <v>3953586.9442910855</v>
      </c>
      <c r="AU255">
        <f t="shared" si="204"/>
        <v>0.99999999998581512</v>
      </c>
      <c r="AV255">
        <f t="shared" si="205"/>
        <v>5.3263221752889626E-6</v>
      </c>
      <c r="AY255">
        <f t="shared" si="206"/>
        <v>0.71417205852427679</v>
      </c>
      <c r="AZ255">
        <f t="shared" si="181"/>
        <v>1.2288375519883834</v>
      </c>
      <c r="BC255">
        <f t="shared" si="207"/>
        <v>0.6201742233991131</v>
      </c>
      <c r="BD255">
        <f t="shared" si="208"/>
        <v>4.3344396227994419E-6</v>
      </c>
      <c r="BG255">
        <f t="shared" si="209"/>
        <v>-5.9249333096668124</v>
      </c>
      <c r="BH255">
        <f t="shared" si="210"/>
        <v>27.611499852063996</v>
      </c>
    </row>
    <row r="256" spans="5:60">
      <c r="E256">
        <v>35.715507507324197</v>
      </c>
      <c r="F256">
        <v>139.76153564453099</v>
      </c>
      <c r="G256">
        <v>2.5</v>
      </c>
      <c r="H256">
        <v>27.34</v>
      </c>
      <c r="I256">
        <v>35.715560913085902</v>
      </c>
      <c r="J256">
        <v>139.76123046875</v>
      </c>
      <c r="K256">
        <f>E256*PI()/180</f>
        <v>0.62335320002355998</v>
      </c>
      <c r="L256">
        <f t="shared" si="182"/>
        <v>2.4392989646404808</v>
      </c>
      <c r="M256">
        <f t="shared" si="183"/>
        <v>0.62335413212994129</v>
      </c>
      <c r="N256">
        <f t="shared" si="184"/>
        <v>2.4392936383183055</v>
      </c>
      <c r="O256">
        <f t="shared" si="185"/>
        <v>0.94794152197184645</v>
      </c>
      <c r="P256">
        <f t="shared" si="186"/>
        <v>0.60373344267671347</v>
      </c>
      <c r="Q256">
        <f t="shared" si="187"/>
        <v>-0.5634303877321738</v>
      </c>
      <c r="R256">
        <f t="shared" si="188"/>
        <v>-0.96257600818290445</v>
      </c>
      <c r="S256">
        <f t="shared" si="189"/>
        <v>-4.962359691597764E-2</v>
      </c>
      <c r="U256" s="1" t="s">
        <v>331</v>
      </c>
      <c r="V256" s="3">
        <v>0.99990000000000001</v>
      </c>
      <c r="W256" s="3">
        <v>6378137</v>
      </c>
      <c r="X256" s="3">
        <v>298.25722210100002</v>
      </c>
      <c r="AA256" s="3">
        <f t="shared" si="190"/>
        <v>1.6792203946287445E-3</v>
      </c>
      <c r="AB256" s="3">
        <f t="shared" si="180"/>
        <v>1.0000007049454078</v>
      </c>
      <c r="AC256" s="3">
        <f t="shared" si="191"/>
        <v>-2.5188297041239312E-3</v>
      </c>
      <c r="AD256" s="3">
        <f t="shared" si="192"/>
        <v>2.6435429493240994E-6</v>
      </c>
      <c r="AE256" s="3">
        <f t="shared" si="193"/>
        <v>-3.4526259073074147E-9</v>
      </c>
      <c r="AF256" s="3">
        <f t="shared" si="194"/>
        <v>4.8918304243879506E-12</v>
      </c>
      <c r="AG256" s="3">
        <f t="shared" si="195"/>
        <v>-7.2287260458139161E-15</v>
      </c>
      <c r="AH256" s="3" t="s">
        <v>57</v>
      </c>
      <c r="AI256" s="3">
        <f t="shared" si="196"/>
        <v>8.377318247285465E-4</v>
      </c>
      <c r="AJ256" s="3">
        <f t="shared" si="197"/>
        <v>7.6085278483792483E-7</v>
      </c>
      <c r="AK256" s="3">
        <f t="shared" si="198"/>
        <v>1.1976455002315586E-9</v>
      </c>
      <c r="AL256" s="3">
        <f t="shared" si="199"/>
        <v>2.4291502606542476E-12</v>
      </c>
      <c r="AM256" s="3">
        <f t="shared" si="200"/>
        <v>5.7501643840919741E-15</v>
      </c>
      <c r="AP256" s="3">
        <f t="shared" si="201"/>
        <v>6366812.4008564716</v>
      </c>
      <c r="AQ256">
        <f t="shared" si="202"/>
        <v>-2.3861053274235222E-3</v>
      </c>
      <c r="AR256">
        <f t="shared" si="203"/>
        <v>3953586.9442910855</v>
      </c>
      <c r="AU256">
        <f t="shared" si="204"/>
        <v>0.99999999998581512</v>
      </c>
      <c r="AV256">
        <f t="shared" si="205"/>
        <v>5.3263221752889626E-6</v>
      </c>
      <c r="AY256">
        <f t="shared" si="206"/>
        <v>0.71417205852427679</v>
      </c>
      <c r="AZ256">
        <f t="shared" si="181"/>
        <v>1.2288375519883834</v>
      </c>
      <c r="BC256">
        <f t="shared" si="207"/>
        <v>0.6201742233991131</v>
      </c>
      <c r="BD256">
        <f t="shared" si="208"/>
        <v>4.3344396227994419E-6</v>
      </c>
      <c r="BG256">
        <f t="shared" si="209"/>
        <v>-5.9249333096668124</v>
      </c>
      <c r="BH256">
        <f t="shared" si="210"/>
        <v>27.611499852063996</v>
      </c>
    </row>
    <row r="257" spans="5:60">
      <c r="E257">
        <v>35.715507507324197</v>
      </c>
      <c r="F257">
        <v>139.76153564453099</v>
      </c>
      <c r="G257">
        <v>2.5</v>
      </c>
      <c r="H257">
        <v>27.34</v>
      </c>
      <c r="I257">
        <v>35.715560913085902</v>
      </c>
      <c r="J257">
        <v>139.76123046875</v>
      </c>
      <c r="K257">
        <f>E257*PI()/180</f>
        <v>0.62335320002355998</v>
      </c>
      <c r="L257">
        <f t="shared" si="182"/>
        <v>2.4392989646404808</v>
      </c>
      <c r="M257">
        <f t="shared" si="183"/>
        <v>0.62335413212994129</v>
      </c>
      <c r="N257">
        <f t="shared" si="184"/>
        <v>2.4392936383183055</v>
      </c>
      <c r="O257">
        <f t="shared" si="185"/>
        <v>0.94794152197184645</v>
      </c>
      <c r="P257">
        <f t="shared" si="186"/>
        <v>0.60373344267671347</v>
      </c>
      <c r="Q257">
        <f t="shared" si="187"/>
        <v>-0.5634303877321738</v>
      </c>
      <c r="R257">
        <f t="shared" si="188"/>
        <v>-0.96257600818290445</v>
      </c>
      <c r="S257">
        <f t="shared" si="189"/>
        <v>-4.962359691597764E-2</v>
      </c>
      <c r="U257" s="1" t="s">
        <v>332</v>
      </c>
      <c r="V257" s="3">
        <v>0.99990000000000001</v>
      </c>
      <c r="W257" s="3">
        <v>6378137</v>
      </c>
      <c r="X257" s="3">
        <v>298.25722210100002</v>
      </c>
      <c r="AA257" s="3">
        <f t="shared" si="190"/>
        <v>1.6792203946287445E-3</v>
      </c>
      <c r="AB257" s="3">
        <f t="shared" si="180"/>
        <v>1.0000007049454078</v>
      </c>
      <c r="AC257" s="3">
        <f t="shared" si="191"/>
        <v>-2.5188297041239312E-3</v>
      </c>
      <c r="AD257" s="3">
        <f t="shared" si="192"/>
        <v>2.6435429493240994E-6</v>
      </c>
      <c r="AE257" s="3">
        <f t="shared" si="193"/>
        <v>-3.4526259073074147E-9</v>
      </c>
      <c r="AF257" s="3">
        <f t="shared" si="194"/>
        <v>4.8918304243879506E-12</v>
      </c>
      <c r="AG257" s="3">
        <f t="shared" si="195"/>
        <v>-7.2287260458139161E-15</v>
      </c>
      <c r="AH257" s="3" t="s">
        <v>57</v>
      </c>
      <c r="AI257" s="3">
        <f t="shared" si="196"/>
        <v>8.377318247285465E-4</v>
      </c>
      <c r="AJ257" s="3">
        <f t="shared" si="197"/>
        <v>7.6085278483792483E-7</v>
      </c>
      <c r="AK257" s="3">
        <f t="shared" si="198"/>
        <v>1.1976455002315586E-9</v>
      </c>
      <c r="AL257" s="3">
        <f t="shared" si="199"/>
        <v>2.4291502606542476E-12</v>
      </c>
      <c r="AM257" s="3">
        <f t="shared" si="200"/>
        <v>5.7501643840919741E-15</v>
      </c>
      <c r="AP257" s="3">
        <f t="shared" si="201"/>
        <v>6366812.4008564716</v>
      </c>
      <c r="AQ257">
        <f t="shared" si="202"/>
        <v>-2.3861053274235222E-3</v>
      </c>
      <c r="AR257">
        <f t="shared" si="203"/>
        <v>3953586.9442910855</v>
      </c>
      <c r="AU257">
        <f t="shared" si="204"/>
        <v>0.99999999998581512</v>
      </c>
      <c r="AV257">
        <f t="shared" si="205"/>
        <v>5.3263221752889626E-6</v>
      </c>
      <c r="AY257">
        <f t="shared" si="206"/>
        <v>0.71417205852427679</v>
      </c>
      <c r="AZ257">
        <f t="shared" si="181"/>
        <v>1.2288375519883834</v>
      </c>
      <c r="BC257">
        <f t="shared" si="207"/>
        <v>0.6201742233991131</v>
      </c>
      <c r="BD257">
        <f t="shared" si="208"/>
        <v>4.3344396227994419E-6</v>
      </c>
      <c r="BG257">
        <f t="shared" si="209"/>
        <v>-5.9249333096668124</v>
      </c>
      <c r="BH257">
        <f t="shared" si="210"/>
        <v>27.611499852063996</v>
      </c>
    </row>
    <row r="258" spans="5:60">
      <c r="E258">
        <v>35.715507507324197</v>
      </c>
      <c r="F258">
        <v>139.76153564453099</v>
      </c>
      <c r="G258">
        <v>2.5</v>
      </c>
      <c r="H258">
        <v>27.34</v>
      </c>
      <c r="I258">
        <v>35.715560913085902</v>
      </c>
      <c r="J258">
        <v>139.76123046875</v>
      </c>
      <c r="K258">
        <f>E258*PI()/180</f>
        <v>0.62335320002355998</v>
      </c>
      <c r="L258">
        <f t="shared" si="182"/>
        <v>2.4392989646404808</v>
      </c>
      <c r="M258">
        <f t="shared" si="183"/>
        <v>0.62335413212994129</v>
      </c>
      <c r="N258">
        <f t="shared" si="184"/>
        <v>2.4392936383183055</v>
      </c>
      <c r="O258">
        <f t="shared" si="185"/>
        <v>0.94794152197184645</v>
      </c>
      <c r="P258">
        <f t="shared" si="186"/>
        <v>0.60373344267671347</v>
      </c>
      <c r="Q258">
        <f t="shared" si="187"/>
        <v>-0.5634303877321738</v>
      </c>
      <c r="R258">
        <f t="shared" si="188"/>
        <v>-0.96257600818290445</v>
      </c>
      <c r="S258">
        <f t="shared" si="189"/>
        <v>-4.962359691597764E-2</v>
      </c>
      <c r="U258" s="1" t="s">
        <v>333</v>
      </c>
      <c r="V258" s="3">
        <v>0.99990000000000001</v>
      </c>
      <c r="W258" s="3">
        <v>6378137</v>
      </c>
      <c r="X258" s="3">
        <v>298.25722210100002</v>
      </c>
      <c r="AA258" s="3">
        <f t="shared" si="190"/>
        <v>1.6792203946287445E-3</v>
      </c>
      <c r="AB258" s="3">
        <f t="shared" si="180"/>
        <v>1.0000007049454078</v>
      </c>
      <c r="AC258" s="3">
        <f t="shared" si="191"/>
        <v>-2.5188297041239312E-3</v>
      </c>
      <c r="AD258" s="3">
        <f t="shared" si="192"/>
        <v>2.6435429493240994E-6</v>
      </c>
      <c r="AE258" s="3">
        <f t="shared" si="193"/>
        <v>-3.4526259073074147E-9</v>
      </c>
      <c r="AF258" s="3">
        <f t="shared" si="194"/>
        <v>4.8918304243879506E-12</v>
      </c>
      <c r="AG258" s="3">
        <f t="shared" si="195"/>
        <v>-7.2287260458139161E-15</v>
      </c>
      <c r="AH258" s="3" t="s">
        <v>57</v>
      </c>
      <c r="AI258" s="3">
        <f t="shared" si="196"/>
        <v>8.377318247285465E-4</v>
      </c>
      <c r="AJ258" s="3">
        <f t="shared" si="197"/>
        <v>7.6085278483792483E-7</v>
      </c>
      <c r="AK258" s="3">
        <f t="shared" si="198"/>
        <v>1.1976455002315586E-9</v>
      </c>
      <c r="AL258" s="3">
        <f t="shared" si="199"/>
        <v>2.4291502606542476E-12</v>
      </c>
      <c r="AM258" s="3">
        <f t="shared" si="200"/>
        <v>5.7501643840919741E-15</v>
      </c>
      <c r="AP258" s="3">
        <f t="shared" si="201"/>
        <v>6366812.4008564716</v>
      </c>
      <c r="AQ258">
        <f t="shared" si="202"/>
        <v>-2.3861053274235222E-3</v>
      </c>
      <c r="AR258">
        <f t="shared" si="203"/>
        <v>3953586.9442910855</v>
      </c>
      <c r="AU258">
        <f t="shared" si="204"/>
        <v>0.99999999998581512</v>
      </c>
      <c r="AV258">
        <f t="shared" si="205"/>
        <v>5.3263221752889626E-6</v>
      </c>
      <c r="AY258">
        <f t="shared" si="206"/>
        <v>0.71417205852427679</v>
      </c>
      <c r="AZ258">
        <f t="shared" si="181"/>
        <v>1.2288375519883834</v>
      </c>
      <c r="BC258">
        <f t="shared" si="207"/>
        <v>0.6201742233991131</v>
      </c>
      <c r="BD258">
        <f t="shared" si="208"/>
        <v>4.3344396227994419E-6</v>
      </c>
      <c r="BG258">
        <f t="shared" si="209"/>
        <v>-5.9249333096668124</v>
      </c>
      <c r="BH258">
        <f t="shared" si="210"/>
        <v>27.611499852063996</v>
      </c>
    </row>
    <row r="259" spans="5:60">
      <c r="E259">
        <v>35.715507507324197</v>
      </c>
      <c r="F259">
        <v>139.76153564453099</v>
      </c>
      <c r="G259">
        <v>2.5</v>
      </c>
      <c r="H259">
        <v>27.34</v>
      </c>
      <c r="I259">
        <v>35.715560913085902</v>
      </c>
      <c r="J259">
        <v>139.76123046875</v>
      </c>
      <c r="K259">
        <f>E259*PI()/180</f>
        <v>0.62335320002355998</v>
      </c>
      <c r="L259">
        <f t="shared" si="182"/>
        <v>2.4392989646404808</v>
      </c>
      <c r="M259">
        <f t="shared" si="183"/>
        <v>0.62335413212994129</v>
      </c>
      <c r="N259">
        <f t="shared" si="184"/>
        <v>2.4392936383183055</v>
      </c>
      <c r="O259">
        <f t="shared" si="185"/>
        <v>0.94794152197184645</v>
      </c>
      <c r="P259">
        <f t="shared" si="186"/>
        <v>0.60373344267671347</v>
      </c>
      <c r="Q259">
        <f t="shared" si="187"/>
        <v>-0.5634303877321738</v>
      </c>
      <c r="R259">
        <f t="shared" si="188"/>
        <v>-0.96257600818290445</v>
      </c>
      <c r="S259">
        <f t="shared" si="189"/>
        <v>-4.962359691597764E-2</v>
      </c>
      <c r="U259" s="1" t="s">
        <v>334</v>
      </c>
      <c r="V259" s="3">
        <v>0.99990000000000001</v>
      </c>
      <c r="W259" s="3">
        <v>6378137</v>
      </c>
      <c r="X259" s="3">
        <v>298.25722210100002</v>
      </c>
      <c r="AA259" s="3">
        <f t="shared" si="190"/>
        <v>1.6792203946287445E-3</v>
      </c>
      <c r="AB259" s="3">
        <f t="shared" si="180"/>
        <v>1.0000007049454078</v>
      </c>
      <c r="AC259" s="3">
        <f t="shared" si="191"/>
        <v>-2.5188297041239312E-3</v>
      </c>
      <c r="AD259" s="3">
        <f t="shared" si="192"/>
        <v>2.6435429493240994E-6</v>
      </c>
      <c r="AE259" s="3">
        <f t="shared" si="193"/>
        <v>-3.4526259073074147E-9</v>
      </c>
      <c r="AF259" s="3">
        <f t="shared" si="194"/>
        <v>4.8918304243879506E-12</v>
      </c>
      <c r="AG259" s="3">
        <f t="shared" si="195"/>
        <v>-7.2287260458139161E-15</v>
      </c>
      <c r="AH259" s="3" t="s">
        <v>57</v>
      </c>
      <c r="AI259" s="3">
        <f t="shared" si="196"/>
        <v>8.377318247285465E-4</v>
      </c>
      <c r="AJ259" s="3">
        <f t="shared" si="197"/>
        <v>7.6085278483792483E-7</v>
      </c>
      <c r="AK259" s="3">
        <f t="shared" si="198"/>
        <v>1.1976455002315586E-9</v>
      </c>
      <c r="AL259" s="3">
        <f t="shared" si="199"/>
        <v>2.4291502606542476E-12</v>
      </c>
      <c r="AM259" s="3">
        <f t="shared" si="200"/>
        <v>5.7501643840919741E-15</v>
      </c>
      <c r="AP259" s="3">
        <f t="shared" si="201"/>
        <v>6366812.4008564716</v>
      </c>
      <c r="AQ259">
        <f t="shared" si="202"/>
        <v>-2.3861053274235222E-3</v>
      </c>
      <c r="AR259">
        <f t="shared" si="203"/>
        <v>3953586.9442910855</v>
      </c>
      <c r="AU259">
        <f t="shared" si="204"/>
        <v>0.99999999998581512</v>
      </c>
      <c r="AV259">
        <f t="shared" si="205"/>
        <v>5.3263221752889626E-6</v>
      </c>
      <c r="AY259">
        <f t="shared" si="206"/>
        <v>0.71417205852427679</v>
      </c>
      <c r="AZ259">
        <f t="shared" si="181"/>
        <v>1.2288375519883834</v>
      </c>
      <c r="BC259">
        <f t="shared" si="207"/>
        <v>0.6201742233991131</v>
      </c>
      <c r="BD259">
        <f t="shared" si="208"/>
        <v>4.3344396227994419E-6</v>
      </c>
      <c r="BG259">
        <f t="shared" si="209"/>
        <v>-5.9249333096668124</v>
      </c>
      <c r="BH259">
        <f t="shared" si="210"/>
        <v>27.611499852063996</v>
      </c>
    </row>
    <row r="260" spans="5:60">
      <c r="E260">
        <v>35.715507507324197</v>
      </c>
      <c r="F260">
        <v>139.76153564453099</v>
      </c>
      <c r="G260">
        <v>2.5</v>
      </c>
      <c r="H260">
        <v>27.34</v>
      </c>
      <c r="I260">
        <v>35.715560913085902</v>
      </c>
      <c r="J260">
        <v>139.76123046875</v>
      </c>
      <c r="K260">
        <f>E260*PI()/180</f>
        <v>0.62335320002355998</v>
      </c>
      <c r="L260">
        <f t="shared" si="182"/>
        <v>2.4392989646404808</v>
      </c>
      <c r="M260">
        <f t="shared" si="183"/>
        <v>0.62335413212994129</v>
      </c>
      <c r="N260">
        <f t="shared" si="184"/>
        <v>2.4392936383183055</v>
      </c>
      <c r="O260">
        <f t="shared" si="185"/>
        <v>0.94794152197184645</v>
      </c>
      <c r="P260">
        <f t="shared" si="186"/>
        <v>0.60373344267671347</v>
      </c>
      <c r="Q260">
        <f t="shared" si="187"/>
        <v>-0.5634303877321738</v>
      </c>
      <c r="R260">
        <f t="shared" si="188"/>
        <v>-0.96257600818290445</v>
      </c>
      <c r="S260">
        <f t="shared" si="189"/>
        <v>-4.962359691597764E-2</v>
      </c>
      <c r="U260" s="1" t="s">
        <v>335</v>
      </c>
      <c r="V260" s="3">
        <v>0.99990000000000001</v>
      </c>
      <c r="W260" s="3">
        <v>6378137</v>
      </c>
      <c r="X260" s="3">
        <v>298.25722210100002</v>
      </c>
      <c r="AA260" s="3">
        <f t="shared" si="190"/>
        <v>1.6792203946287445E-3</v>
      </c>
      <c r="AB260" s="3">
        <f t="shared" ref="AB260:AB323" si="211">1 + AA260^2/4 + AA260^4/64</f>
        <v>1.0000007049454078</v>
      </c>
      <c r="AC260" s="3">
        <f t="shared" si="191"/>
        <v>-2.5188297041239312E-3</v>
      </c>
      <c r="AD260" s="3">
        <f t="shared" si="192"/>
        <v>2.6435429493240994E-6</v>
      </c>
      <c r="AE260" s="3">
        <f t="shared" si="193"/>
        <v>-3.4526259073074147E-9</v>
      </c>
      <c r="AF260" s="3">
        <f t="shared" si="194"/>
        <v>4.8918304243879506E-12</v>
      </c>
      <c r="AG260" s="3">
        <f t="shared" si="195"/>
        <v>-7.2287260458139161E-15</v>
      </c>
      <c r="AH260" s="3" t="s">
        <v>57</v>
      </c>
      <c r="AI260" s="3">
        <f t="shared" si="196"/>
        <v>8.377318247285465E-4</v>
      </c>
      <c r="AJ260" s="3">
        <f t="shared" si="197"/>
        <v>7.6085278483792483E-7</v>
      </c>
      <c r="AK260" s="3">
        <f t="shared" si="198"/>
        <v>1.1976455002315586E-9</v>
      </c>
      <c r="AL260" s="3">
        <f t="shared" si="199"/>
        <v>2.4291502606542476E-12</v>
      </c>
      <c r="AM260" s="3">
        <f t="shared" si="200"/>
        <v>5.7501643840919741E-15</v>
      </c>
      <c r="AP260" s="3">
        <f t="shared" si="201"/>
        <v>6366812.4008564716</v>
      </c>
      <c r="AQ260">
        <f t="shared" si="202"/>
        <v>-2.3861053274235222E-3</v>
      </c>
      <c r="AR260">
        <f t="shared" si="203"/>
        <v>3953586.9442910855</v>
      </c>
      <c r="AU260">
        <f t="shared" si="204"/>
        <v>0.99999999998581512</v>
      </c>
      <c r="AV260">
        <f t="shared" si="205"/>
        <v>5.3263221752889626E-6</v>
      </c>
      <c r="AY260">
        <f t="shared" si="206"/>
        <v>0.71417205852427679</v>
      </c>
      <c r="AZ260">
        <f t="shared" ref="AZ260:AZ323" si="212">SQRT(1 + AY260^2)</f>
        <v>1.2288375519883834</v>
      </c>
      <c r="BC260">
        <f t="shared" si="207"/>
        <v>0.6201742233991131</v>
      </c>
      <c r="BD260">
        <f t="shared" si="208"/>
        <v>4.3344396227994419E-6</v>
      </c>
      <c r="BG260">
        <f t="shared" si="209"/>
        <v>-5.9249333096668124</v>
      </c>
      <c r="BH260">
        <f t="shared" si="210"/>
        <v>27.611499852063996</v>
      </c>
    </row>
    <row r="261" spans="5:60">
      <c r="E261">
        <v>35.715507507324197</v>
      </c>
      <c r="F261">
        <v>139.76153564453099</v>
      </c>
      <c r="G261">
        <v>2.5</v>
      </c>
      <c r="H261">
        <v>27.34</v>
      </c>
      <c r="I261">
        <v>35.715560913085902</v>
      </c>
      <c r="J261">
        <v>139.76123046875</v>
      </c>
      <c r="K261">
        <f>E261*PI()/180</f>
        <v>0.62335320002355998</v>
      </c>
      <c r="L261">
        <f t="shared" si="182"/>
        <v>2.4392989646404808</v>
      </c>
      <c r="M261">
        <f t="shared" si="183"/>
        <v>0.62335413212994129</v>
      </c>
      <c r="N261">
        <f t="shared" si="184"/>
        <v>2.4392936383183055</v>
      </c>
      <c r="O261">
        <f t="shared" si="185"/>
        <v>0.94794152197184645</v>
      </c>
      <c r="P261">
        <f t="shared" si="186"/>
        <v>0.60373344267671347</v>
      </c>
      <c r="Q261">
        <f t="shared" si="187"/>
        <v>-0.5634303877321738</v>
      </c>
      <c r="R261">
        <f t="shared" si="188"/>
        <v>-0.96257600818290445</v>
      </c>
      <c r="S261">
        <f t="shared" si="189"/>
        <v>-4.962359691597764E-2</v>
      </c>
      <c r="U261" s="1" t="s">
        <v>336</v>
      </c>
      <c r="V261" s="3">
        <v>0.99990000000000001</v>
      </c>
      <c r="W261" s="3">
        <v>6378137</v>
      </c>
      <c r="X261" s="3">
        <v>298.25722210100002</v>
      </c>
      <c r="AA261" s="3">
        <f t="shared" si="190"/>
        <v>1.6792203946287445E-3</v>
      </c>
      <c r="AB261" s="3">
        <f t="shared" si="211"/>
        <v>1.0000007049454078</v>
      </c>
      <c r="AC261" s="3">
        <f t="shared" si="191"/>
        <v>-2.5188297041239312E-3</v>
      </c>
      <c r="AD261" s="3">
        <f t="shared" si="192"/>
        <v>2.6435429493240994E-6</v>
      </c>
      <c r="AE261" s="3">
        <f t="shared" si="193"/>
        <v>-3.4526259073074147E-9</v>
      </c>
      <c r="AF261" s="3">
        <f t="shared" si="194"/>
        <v>4.8918304243879506E-12</v>
      </c>
      <c r="AG261" s="3">
        <f t="shared" si="195"/>
        <v>-7.2287260458139161E-15</v>
      </c>
      <c r="AH261" s="3" t="s">
        <v>57</v>
      </c>
      <c r="AI261" s="3">
        <f t="shared" si="196"/>
        <v>8.377318247285465E-4</v>
      </c>
      <c r="AJ261" s="3">
        <f t="shared" si="197"/>
        <v>7.6085278483792483E-7</v>
      </c>
      <c r="AK261" s="3">
        <f t="shared" si="198"/>
        <v>1.1976455002315586E-9</v>
      </c>
      <c r="AL261" s="3">
        <f t="shared" si="199"/>
        <v>2.4291502606542476E-12</v>
      </c>
      <c r="AM261" s="3">
        <f t="shared" si="200"/>
        <v>5.7501643840919741E-15</v>
      </c>
      <c r="AP261" s="3">
        <f t="shared" si="201"/>
        <v>6366812.4008564716</v>
      </c>
      <c r="AQ261">
        <f t="shared" si="202"/>
        <v>-2.3861053274235222E-3</v>
      </c>
      <c r="AR261">
        <f t="shared" si="203"/>
        <v>3953586.9442910855</v>
      </c>
      <c r="AU261">
        <f t="shared" si="204"/>
        <v>0.99999999998581512</v>
      </c>
      <c r="AV261">
        <f t="shared" si="205"/>
        <v>5.3263221752889626E-6</v>
      </c>
      <c r="AY261">
        <f t="shared" si="206"/>
        <v>0.71417205852427679</v>
      </c>
      <c r="AZ261">
        <f t="shared" si="212"/>
        <v>1.2288375519883834</v>
      </c>
      <c r="BC261">
        <f t="shared" si="207"/>
        <v>0.6201742233991131</v>
      </c>
      <c r="BD261">
        <f t="shared" si="208"/>
        <v>4.3344396227994419E-6</v>
      </c>
      <c r="BG261">
        <f t="shared" si="209"/>
        <v>-5.9249333096668124</v>
      </c>
      <c r="BH261">
        <f t="shared" si="210"/>
        <v>27.611499852063996</v>
      </c>
    </row>
    <row r="262" spans="5:60">
      <c r="E262">
        <v>35.715507507324197</v>
      </c>
      <c r="F262">
        <v>139.76153564453099</v>
      </c>
      <c r="G262">
        <v>2.5</v>
      </c>
      <c r="H262">
        <v>27.34</v>
      </c>
      <c r="I262">
        <v>35.715560913085902</v>
      </c>
      <c r="J262">
        <v>139.76123046875</v>
      </c>
      <c r="K262">
        <f>E262*PI()/180</f>
        <v>0.62335320002355998</v>
      </c>
      <c r="L262">
        <f t="shared" si="182"/>
        <v>2.4392989646404808</v>
      </c>
      <c r="M262">
        <f t="shared" si="183"/>
        <v>0.62335413212994129</v>
      </c>
      <c r="N262">
        <f t="shared" si="184"/>
        <v>2.4392936383183055</v>
      </c>
      <c r="O262">
        <f t="shared" si="185"/>
        <v>0.94794152197184645</v>
      </c>
      <c r="P262">
        <f t="shared" si="186"/>
        <v>0.60373344267671347</v>
      </c>
      <c r="Q262">
        <f t="shared" si="187"/>
        <v>-0.5634303877321738</v>
      </c>
      <c r="R262">
        <f t="shared" si="188"/>
        <v>-0.96257600818290445</v>
      </c>
      <c r="S262">
        <f t="shared" si="189"/>
        <v>-4.962359691597764E-2</v>
      </c>
      <c r="U262" s="1" t="s">
        <v>337</v>
      </c>
      <c r="V262" s="3">
        <v>0.99990000000000001</v>
      </c>
      <c r="W262" s="3">
        <v>6378137</v>
      </c>
      <c r="X262" s="3">
        <v>298.25722210100002</v>
      </c>
      <c r="AA262" s="3">
        <f t="shared" si="190"/>
        <v>1.6792203946287445E-3</v>
      </c>
      <c r="AB262" s="3">
        <f t="shared" si="211"/>
        <v>1.0000007049454078</v>
      </c>
      <c r="AC262" s="3">
        <f t="shared" si="191"/>
        <v>-2.5188297041239312E-3</v>
      </c>
      <c r="AD262" s="3">
        <f t="shared" si="192"/>
        <v>2.6435429493240994E-6</v>
      </c>
      <c r="AE262" s="3">
        <f t="shared" si="193"/>
        <v>-3.4526259073074147E-9</v>
      </c>
      <c r="AF262" s="3">
        <f t="shared" si="194"/>
        <v>4.8918304243879506E-12</v>
      </c>
      <c r="AG262" s="3">
        <f t="shared" si="195"/>
        <v>-7.2287260458139161E-15</v>
      </c>
      <c r="AH262" s="3" t="s">
        <v>57</v>
      </c>
      <c r="AI262" s="3">
        <f t="shared" si="196"/>
        <v>8.377318247285465E-4</v>
      </c>
      <c r="AJ262" s="3">
        <f t="shared" si="197"/>
        <v>7.6085278483792483E-7</v>
      </c>
      <c r="AK262" s="3">
        <f t="shared" si="198"/>
        <v>1.1976455002315586E-9</v>
      </c>
      <c r="AL262" s="3">
        <f t="shared" si="199"/>
        <v>2.4291502606542476E-12</v>
      </c>
      <c r="AM262" s="3">
        <f t="shared" si="200"/>
        <v>5.7501643840919741E-15</v>
      </c>
      <c r="AP262" s="3">
        <f t="shared" si="201"/>
        <v>6366812.4008564716</v>
      </c>
      <c r="AQ262">
        <f t="shared" si="202"/>
        <v>-2.3861053274235222E-3</v>
      </c>
      <c r="AR262">
        <f t="shared" si="203"/>
        <v>3953586.9442910855</v>
      </c>
      <c r="AU262">
        <f t="shared" si="204"/>
        <v>0.99999999998581512</v>
      </c>
      <c r="AV262">
        <f t="shared" si="205"/>
        <v>5.3263221752889626E-6</v>
      </c>
      <c r="AY262">
        <f t="shared" si="206"/>
        <v>0.71417205852427679</v>
      </c>
      <c r="AZ262">
        <f t="shared" si="212"/>
        <v>1.2288375519883834</v>
      </c>
      <c r="BC262">
        <f t="shared" si="207"/>
        <v>0.6201742233991131</v>
      </c>
      <c r="BD262">
        <f t="shared" si="208"/>
        <v>4.3344396227994419E-6</v>
      </c>
      <c r="BG262">
        <f t="shared" si="209"/>
        <v>-5.9249333096668124</v>
      </c>
      <c r="BH262">
        <f t="shared" si="210"/>
        <v>27.611499852063996</v>
      </c>
    </row>
    <row r="263" spans="5:60">
      <c r="E263">
        <v>35.715507507324197</v>
      </c>
      <c r="F263">
        <v>139.76153564453099</v>
      </c>
      <c r="G263">
        <v>2.5</v>
      </c>
      <c r="H263">
        <v>27.34</v>
      </c>
      <c r="I263">
        <v>35.715560913085902</v>
      </c>
      <c r="J263">
        <v>139.76123046875</v>
      </c>
      <c r="K263">
        <f>E263*PI()/180</f>
        <v>0.62335320002355998</v>
      </c>
      <c r="L263">
        <f t="shared" si="182"/>
        <v>2.4392989646404808</v>
      </c>
      <c r="M263">
        <f t="shared" si="183"/>
        <v>0.62335413212994129</v>
      </c>
      <c r="N263">
        <f t="shared" si="184"/>
        <v>2.4392936383183055</v>
      </c>
      <c r="O263">
        <f t="shared" si="185"/>
        <v>0.94794152197184645</v>
      </c>
      <c r="P263">
        <f t="shared" si="186"/>
        <v>0.60373344267671347</v>
      </c>
      <c r="Q263">
        <f t="shared" si="187"/>
        <v>-0.5634303877321738</v>
      </c>
      <c r="R263">
        <f t="shared" si="188"/>
        <v>-0.96257600818290445</v>
      </c>
      <c r="S263">
        <f t="shared" si="189"/>
        <v>-4.962359691597764E-2</v>
      </c>
      <c r="U263" s="1" t="s">
        <v>338</v>
      </c>
      <c r="V263" s="3">
        <v>0.99990000000000001</v>
      </c>
      <c r="W263" s="3">
        <v>6378137</v>
      </c>
      <c r="X263" s="3">
        <v>298.25722210100002</v>
      </c>
      <c r="AA263" s="3">
        <f t="shared" si="190"/>
        <v>1.6792203946287445E-3</v>
      </c>
      <c r="AB263" s="3">
        <f t="shared" si="211"/>
        <v>1.0000007049454078</v>
      </c>
      <c r="AC263" s="3">
        <f t="shared" si="191"/>
        <v>-2.5188297041239312E-3</v>
      </c>
      <c r="AD263" s="3">
        <f t="shared" si="192"/>
        <v>2.6435429493240994E-6</v>
      </c>
      <c r="AE263" s="3">
        <f t="shared" si="193"/>
        <v>-3.4526259073074147E-9</v>
      </c>
      <c r="AF263" s="3">
        <f t="shared" si="194"/>
        <v>4.8918304243879506E-12</v>
      </c>
      <c r="AG263" s="3">
        <f t="shared" si="195"/>
        <v>-7.2287260458139161E-15</v>
      </c>
      <c r="AH263" s="3" t="s">
        <v>57</v>
      </c>
      <c r="AI263" s="3">
        <f t="shared" si="196"/>
        <v>8.377318247285465E-4</v>
      </c>
      <c r="AJ263" s="3">
        <f t="shared" si="197"/>
        <v>7.6085278483792483E-7</v>
      </c>
      <c r="AK263" s="3">
        <f t="shared" si="198"/>
        <v>1.1976455002315586E-9</v>
      </c>
      <c r="AL263" s="3">
        <f t="shared" si="199"/>
        <v>2.4291502606542476E-12</v>
      </c>
      <c r="AM263" s="3">
        <f t="shared" si="200"/>
        <v>5.7501643840919741E-15</v>
      </c>
      <c r="AP263" s="3">
        <f t="shared" si="201"/>
        <v>6366812.4008564716</v>
      </c>
      <c r="AQ263">
        <f t="shared" si="202"/>
        <v>-2.3861053274235222E-3</v>
      </c>
      <c r="AR263">
        <f t="shared" si="203"/>
        <v>3953586.9442910855</v>
      </c>
      <c r="AU263">
        <f t="shared" si="204"/>
        <v>0.99999999998581512</v>
      </c>
      <c r="AV263">
        <f t="shared" si="205"/>
        <v>5.3263221752889626E-6</v>
      </c>
      <c r="AY263">
        <f t="shared" si="206"/>
        <v>0.71417205852427679</v>
      </c>
      <c r="AZ263">
        <f t="shared" si="212"/>
        <v>1.2288375519883834</v>
      </c>
      <c r="BC263">
        <f t="shared" si="207"/>
        <v>0.6201742233991131</v>
      </c>
      <c r="BD263">
        <f t="shared" si="208"/>
        <v>4.3344396227994419E-6</v>
      </c>
      <c r="BG263">
        <f t="shared" si="209"/>
        <v>-5.9249333096668124</v>
      </c>
      <c r="BH263">
        <f t="shared" si="210"/>
        <v>27.611499852063996</v>
      </c>
    </row>
    <row r="264" spans="5:60">
      <c r="E264">
        <v>35.715507507324197</v>
      </c>
      <c r="F264">
        <v>139.76153564453099</v>
      </c>
      <c r="G264">
        <v>2.5</v>
      </c>
      <c r="H264">
        <v>27.34</v>
      </c>
      <c r="I264">
        <v>35.715560913085902</v>
      </c>
      <c r="J264">
        <v>139.76123046875</v>
      </c>
      <c r="K264">
        <f>E264*PI()/180</f>
        <v>0.62335320002355998</v>
      </c>
      <c r="L264">
        <f t="shared" si="182"/>
        <v>2.4392989646404808</v>
      </c>
      <c r="M264">
        <f t="shared" si="183"/>
        <v>0.62335413212994129</v>
      </c>
      <c r="N264">
        <f t="shared" si="184"/>
        <v>2.4392936383183055</v>
      </c>
      <c r="O264">
        <f t="shared" si="185"/>
        <v>0.94794152197184645</v>
      </c>
      <c r="P264">
        <f t="shared" si="186"/>
        <v>0.60373344267671347</v>
      </c>
      <c r="Q264">
        <f t="shared" si="187"/>
        <v>-0.5634303877321738</v>
      </c>
      <c r="R264">
        <f t="shared" si="188"/>
        <v>-0.96257600818290445</v>
      </c>
      <c r="S264">
        <f t="shared" si="189"/>
        <v>-4.962359691597764E-2</v>
      </c>
      <c r="U264" s="1" t="s">
        <v>339</v>
      </c>
      <c r="V264" s="3">
        <v>0.99990000000000001</v>
      </c>
      <c r="W264" s="3">
        <v>6378137</v>
      </c>
      <c r="X264" s="3">
        <v>298.25722210100002</v>
      </c>
      <c r="AA264" s="3">
        <f t="shared" si="190"/>
        <v>1.6792203946287445E-3</v>
      </c>
      <c r="AB264" s="3">
        <f t="shared" si="211"/>
        <v>1.0000007049454078</v>
      </c>
      <c r="AC264" s="3">
        <f t="shared" si="191"/>
        <v>-2.5188297041239312E-3</v>
      </c>
      <c r="AD264" s="3">
        <f t="shared" si="192"/>
        <v>2.6435429493240994E-6</v>
      </c>
      <c r="AE264" s="3">
        <f t="shared" si="193"/>
        <v>-3.4526259073074147E-9</v>
      </c>
      <c r="AF264" s="3">
        <f t="shared" si="194"/>
        <v>4.8918304243879506E-12</v>
      </c>
      <c r="AG264" s="3">
        <f t="shared" si="195"/>
        <v>-7.2287260458139161E-15</v>
      </c>
      <c r="AH264" s="3" t="s">
        <v>57</v>
      </c>
      <c r="AI264" s="3">
        <f t="shared" si="196"/>
        <v>8.377318247285465E-4</v>
      </c>
      <c r="AJ264" s="3">
        <f t="shared" si="197"/>
        <v>7.6085278483792483E-7</v>
      </c>
      <c r="AK264" s="3">
        <f t="shared" si="198"/>
        <v>1.1976455002315586E-9</v>
      </c>
      <c r="AL264" s="3">
        <f t="shared" si="199"/>
        <v>2.4291502606542476E-12</v>
      </c>
      <c r="AM264" s="3">
        <f t="shared" si="200"/>
        <v>5.7501643840919741E-15</v>
      </c>
      <c r="AP264" s="3">
        <f t="shared" si="201"/>
        <v>6366812.4008564716</v>
      </c>
      <c r="AQ264">
        <f t="shared" si="202"/>
        <v>-2.3861053274235222E-3</v>
      </c>
      <c r="AR264">
        <f t="shared" si="203"/>
        <v>3953586.9442910855</v>
      </c>
      <c r="AU264">
        <f t="shared" si="204"/>
        <v>0.99999999998581512</v>
      </c>
      <c r="AV264">
        <f t="shared" si="205"/>
        <v>5.3263221752889626E-6</v>
      </c>
      <c r="AY264">
        <f t="shared" si="206"/>
        <v>0.71417205852427679</v>
      </c>
      <c r="AZ264">
        <f t="shared" si="212"/>
        <v>1.2288375519883834</v>
      </c>
      <c r="BC264">
        <f t="shared" si="207"/>
        <v>0.6201742233991131</v>
      </c>
      <c r="BD264">
        <f t="shared" si="208"/>
        <v>4.3344396227994419E-6</v>
      </c>
      <c r="BG264">
        <f t="shared" si="209"/>
        <v>-5.9249333096668124</v>
      </c>
      <c r="BH264">
        <f t="shared" si="210"/>
        <v>27.611499852063996</v>
      </c>
    </row>
    <row r="265" spans="5:60">
      <c r="E265">
        <v>35.715503692626903</v>
      </c>
      <c r="F265">
        <v>139.76153564453099</v>
      </c>
      <c r="G265">
        <v>2.5</v>
      </c>
      <c r="H265">
        <v>27.34</v>
      </c>
      <c r="I265">
        <v>35.715560913085902</v>
      </c>
      <c r="J265">
        <v>139.76123046875</v>
      </c>
      <c r="K265">
        <f>E265*PI()/180</f>
        <v>0.62335313344453225</v>
      </c>
      <c r="L265">
        <f t="shared" si="182"/>
        <v>2.4392989646404808</v>
      </c>
      <c r="M265">
        <f t="shared" si="183"/>
        <v>0.62335413212994129</v>
      </c>
      <c r="N265">
        <f t="shared" si="184"/>
        <v>2.4392936383183055</v>
      </c>
      <c r="O265">
        <f t="shared" si="185"/>
        <v>0.94794152197184645</v>
      </c>
      <c r="P265">
        <f t="shared" si="186"/>
        <v>0.60373344267671347</v>
      </c>
      <c r="Q265">
        <f t="shared" si="187"/>
        <v>-0.5634303877321738</v>
      </c>
      <c r="R265">
        <f t="shared" si="188"/>
        <v>-0.96257600818290445</v>
      </c>
      <c r="S265">
        <f t="shared" si="189"/>
        <v>-4.962359691597764E-2</v>
      </c>
      <c r="U265" s="1" t="s">
        <v>340</v>
      </c>
      <c r="V265" s="3">
        <v>0.99990000000000001</v>
      </c>
      <c r="W265" s="3">
        <v>6378137</v>
      </c>
      <c r="X265" s="3">
        <v>298.25722210100002</v>
      </c>
      <c r="AA265" s="3">
        <f t="shared" si="190"/>
        <v>1.6792203946287445E-3</v>
      </c>
      <c r="AB265" s="3">
        <f t="shared" si="211"/>
        <v>1.0000007049454078</v>
      </c>
      <c r="AC265" s="3">
        <f t="shared" si="191"/>
        <v>-2.5188297041239312E-3</v>
      </c>
      <c r="AD265" s="3">
        <f t="shared" si="192"/>
        <v>2.6435429493240994E-6</v>
      </c>
      <c r="AE265" s="3">
        <f t="shared" si="193"/>
        <v>-3.4526259073074147E-9</v>
      </c>
      <c r="AF265" s="3">
        <f t="shared" si="194"/>
        <v>4.8918304243879506E-12</v>
      </c>
      <c r="AG265" s="3">
        <f t="shared" si="195"/>
        <v>-7.2287260458139161E-15</v>
      </c>
      <c r="AH265" s="3" t="s">
        <v>57</v>
      </c>
      <c r="AI265" s="3">
        <f t="shared" si="196"/>
        <v>8.377318247285465E-4</v>
      </c>
      <c r="AJ265" s="3">
        <f t="shared" si="197"/>
        <v>7.6085278483792483E-7</v>
      </c>
      <c r="AK265" s="3">
        <f t="shared" si="198"/>
        <v>1.1976455002315586E-9</v>
      </c>
      <c r="AL265" s="3">
        <f t="shared" si="199"/>
        <v>2.4291502606542476E-12</v>
      </c>
      <c r="AM265" s="3">
        <f t="shared" si="200"/>
        <v>5.7501643840919741E-15</v>
      </c>
      <c r="AP265" s="3">
        <f t="shared" si="201"/>
        <v>6366812.4008564716</v>
      </c>
      <c r="AQ265">
        <f t="shared" si="202"/>
        <v>-2.3861053274235222E-3</v>
      </c>
      <c r="AR265">
        <f t="shared" si="203"/>
        <v>3953586.9442910855</v>
      </c>
      <c r="AU265">
        <f t="shared" si="204"/>
        <v>0.99999999998581512</v>
      </c>
      <c r="AV265">
        <f t="shared" si="205"/>
        <v>5.3263221752889626E-6</v>
      </c>
      <c r="AY265">
        <f t="shared" si="206"/>
        <v>0.71417195820359702</v>
      </c>
      <c r="AZ265">
        <f t="shared" si="212"/>
        <v>1.2288374936843196</v>
      </c>
      <c r="BC265">
        <f t="shared" si="207"/>
        <v>0.62017415696340961</v>
      </c>
      <c r="BD265">
        <f t="shared" si="208"/>
        <v>4.3344398284535222E-6</v>
      </c>
      <c r="BG265">
        <f t="shared" si="209"/>
        <v>-6.3481458993628621</v>
      </c>
      <c r="BH265">
        <f t="shared" si="210"/>
        <v>27.611501167958455</v>
      </c>
    </row>
    <row r="266" spans="5:60">
      <c r="E266">
        <v>35.715503692626903</v>
      </c>
      <c r="F266">
        <v>139.76153564453099</v>
      </c>
      <c r="G266">
        <v>2.5</v>
      </c>
      <c r="H266">
        <v>27.34</v>
      </c>
      <c r="I266">
        <v>35.715560913085902</v>
      </c>
      <c r="J266">
        <v>139.76123046875</v>
      </c>
      <c r="K266">
        <f>E266*PI()/180</f>
        <v>0.62335313344453225</v>
      </c>
      <c r="L266">
        <f t="shared" si="182"/>
        <v>2.4392989646404808</v>
      </c>
      <c r="M266">
        <f t="shared" si="183"/>
        <v>0.62335413212994129</v>
      </c>
      <c r="N266">
        <f t="shared" si="184"/>
        <v>2.4392936383183055</v>
      </c>
      <c r="O266">
        <f t="shared" si="185"/>
        <v>0.94794152197184645</v>
      </c>
      <c r="P266">
        <f t="shared" si="186"/>
        <v>0.60373344267671347</v>
      </c>
      <c r="Q266">
        <f t="shared" si="187"/>
        <v>-0.5634303877321738</v>
      </c>
      <c r="R266">
        <f t="shared" si="188"/>
        <v>-0.96257600818290445</v>
      </c>
      <c r="S266">
        <f t="shared" si="189"/>
        <v>-4.962359691597764E-2</v>
      </c>
      <c r="U266" s="1" t="s">
        <v>341</v>
      </c>
      <c r="V266" s="3">
        <v>0.99990000000000001</v>
      </c>
      <c r="W266" s="3">
        <v>6378137</v>
      </c>
      <c r="X266" s="3">
        <v>298.25722210100002</v>
      </c>
      <c r="AA266" s="3">
        <f t="shared" si="190"/>
        <v>1.6792203946287445E-3</v>
      </c>
      <c r="AB266" s="3">
        <f t="shared" si="211"/>
        <v>1.0000007049454078</v>
      </c>
      <c r="AC266" s="3">
        <f t="shared" si="191"/>
        <v>-2.5188297041239312E-3</v>
      </c>
      <c r="AD266" s="3">
        <f t="shared" si="192"/>
        <v>2.6435429493240994E-6</v>
      </c>
      <c r="AE266" s="3">
        <f t="shared" si="193"/>
        <v>-3.4526259073074147E-9</v>
      </c>
      <c r="AF266" s="3">
        <f t="shared" si="194"/>
        <v>4.8918304243879506E-12</v>
      </c>
      <c r="AG266" s="3">
        <f t="shared" si="195"/>
        <v>-7.2287260458139161E-15</v>
      </c>
      <c r="AH266" s="3" t="s">
        <v>57</v>
      </c>
      <c r="AI266" s="3">
        <f t="shared" si="196"/>
        <v>8.377318247285465E-4</v>
      </c>
      <c r="AJ266" s="3">
        <f t="shared" si="197"/>
        <v>7.6085278483792483E-7</v>
      </c>
      <c r="AK266" s="3">
        <f t="shared" si="198"/>
        <v>1.1976455002315586E-9</v>
      </c>
      <c r="AL266" s="3">
        <f t="shared" si="199"/>
        <v>2.4291502606542476E-12</v>
      </c>
      <c r="AM266" s="3">
        <f t="shared" si="200"/>
        <v>5.7501643840919741E-15</v>
      </c>
      <c r="AP266" s="3">
        <f t="shared" si="201"/>
        <v>6366812.4008564716</v>
      </c>
      <c r="AQ266">
        <f t="shared" si="202"/>
        <v>-2.3861053274235222E-3</v>
      </c>
      <c r="AR266">
        <f t="shared" si="203"/>
        <v>3953586.9442910855</v>
      </c>
      <c r="AU266">
        <f t="shared" si="204"/>
        <v>0.99999999998581512</v>
      </c>
      <c r="AV266">
        <f t="shared" si="205"/>
        <v>5.3263221752889626E-6</v>
      </c>
      <c r="AY266">
        <f t="shared" si="206"/>
        <v>0.71417195820359702</v>
      </c>
      <c r="AZ266">
        <f t="shared" si="212"/>
        <v>1.2288374936843196</v>
      </c>
      <c r="BC266">
        <f t="shared" si="207"/>
        <v>0.62017415696340961</v>
      </c>
      <c r="BD266">
        <f t="shared" si="208"/>
        <v>4.3344398284535222E-6</v>
      </c>
      <c r="BG266">
        <f t="shared" si="209"/>
        <v>-6.3481458993628621</v>
      </c>
      <c r="BH266">
        <f t="shared" si="210"/>
        <v>27.611501167958455</v>
      </c>
    </row>
    <row r="267" spans="5:60">
      <c r="E267">
        <v>35.715503692626903</v>
      </c>
      <c r="F267">
        <v>139.76153564453099</v>
      </c>
      <c r="G267">
        <v>2.5</v>
      </c>
      <c r="H267">
        <v>27.34</v>
      </c>
      <c r="I267">
        <v>35.715560913085902</v>
      </c>
      <c r="J267">
        <v>139.76123046875</v>
      </c>
      <c r="K267">
        <f>E267*PI()/180</f>
        <v>0.62335313344453225</v>
      </c>
      <c r="L267">
        <f t="shared" si="182"/>
        <v>2.4392989646404808</v>
      </c>
      <c r="M267">
        <f t="shared" si="183"/>
        <v>0.62335413212994129</v>
      </c>
      <c r="N267">
        <f t="shared" si="184"/>
        <v>2.4392936383183055</v>
      </c>
      <c r="O267">
        <f t="shared" si="185"/>
        <v>0.94794152197184645</v>
      </c>
      <c r="P267">
        <f t="shared" si="186"/>
        <v>0.60373344267671347</v>
      </c>
      <c r="Q267">
        <f t="shared" si="187"/>
        <v>-0.5634303877321738</v>
      </c>
      <c r="R267">
        <f t="shared" si="188"/>
        <v>-0.96257600818290445</v>
      </c>
      <c r="S267">
        <f t="shared" si="189"/>
        <v>-4.962359691597764E-2</v>
      </c>
      <c r="U267" s="1" t="s">
        <v>342</v>
      </c>
      <c r="V267" s="3">
        <v>0.99990000000000001</v>
      </c>
      <c r="W267" s="3">
        <v>6378137</v>
      </c>
      <c r="X267" s="3">
        <v>298.25722210100002</v>
      </c>
      <c r="AA267" s="3">
        <f t="shared" si="190"/>
        <v>1.6792203946287445E-3</v>
      </c>
      <c r="AB267" s="3">
        <f t="shared" si="211"/>
        <v>1.0000007049454078</v>
      </c>
      <c r="AC267" s="3">
        <f t="shared" si="191"/>
        <v>-2.5188297041239312E-3</v>
      </c>
      <c r="AD267" s="3">
        <f t="shared" si="192"/>
        <v>2.6435429493240994E-6</v>
      </c>
      <c r="AE267" s="3">
        <f t="shared" si="193"/>
        <v>-3.4526259073074147E-9</v>
      </c>
      <c r="AF267" s="3">
        <f t="shared" si="194"/>
        <v>4.8918304243879506E-12</v>
      </c>
      <c r="AG267" s="3">
        <f t="shared" si="195"/>
        <v>-7.2287260458139161E-15</v>
      </c>
      <c r="AH267" s="3" t="s">
        <v>57</v>
      </c>
      <c r="AI267" s="3">
        <f t="shared" si="196"/>
        <v>8.377318247285465E-4</v>
      </c>
      <c r="AJ267" s="3">
        <f t="shared" si="197"/>
        <v>7.6085278483792483E-7</v>
      </c>
      <c r="AK267" s="3">
        <f t="shared" si="198"/>
        <v>1.1976455002315586E-9</v>
      </c>
      <c r="AL267" s="3">
        <f t="shared" si="199"/>
        <v>2.4291502606542476E-12</v>
      </c>
      <c r="AM267" s="3">
        <f t="shared" si="200"/>
        <v>5.7501643840919741E-15</v>
      </c>
      <c r="AP267" s="3">
        <f t="shared" si="201"/>
        <v>6366812.4008564716</v>
      </c>
      <c r="AQ267">
        <f t="shared" si="202"/>
        <v>-2.3861053274235222E-3</v>
      </c>
      <c r="AR267">
        <f t="shared" si="203"/>
        <v>3953586.9442910855</v>
      </c>
      <c r="AU267">
        <f t="shared" si="204"/>
        <v>0.99999999998581512</v>
      </c>
      <c r="AV267">
        <f t="shared" si="205"/>
        <v>5.3263221752889626E-6</v>
      </c>
      <c r="AY267">
        <f t="shared" si="206"/>
        <v>0.71417195820359702</v>
      </c>
      <c r="AZ267">
        <f t="shared" si="212"/>
        <v>1.2288374936843196</v>
      </c>
      <c r="BC267">
        <f t="shared" si="207"/>
        <v>0.62017415696340961</v>
      </c>
      <c r="BD267">
        <f t="shared" si="208"/>
        <v>4.3344398284535222E-6</v>
      </c>
      <c r="BG267">
        <f t="shared" si="209"/>
        <v>-6.3481458993628621</v>
      </c>
      <c r="BH267">
        <f t="shared" si="210"/>
        <v>27.611501167958455</v>
      </c>
    </row>
    <row r="268" spans="5:60">
      <c r="E268">
        <v>35.715503692626903</v>
      </c>
      <c r="F268">
        <v>139.76153564453099</v>
      </c>
      <c r="G268">
        <v>2.5</v>
      </c>
      <c r="H268">
        <v>27.34</v>
      </c>
      <c r="I268">
        <v>35.715560913085902</v>
      </c>
      <c r="J268">
        <v>139.76123046875</v>
      </c>
      <c r="K268">
        <f>E268*PI()/180</f>
        <v>0.62335313344453225</v>
      </c>
      <c r="L268">
        <f t="shared" si="182"/>
        <v>2.4392989646404808</v>
      </c>
      <c r="M268">
        <f t="shared" si="183"/>
        <v>0.62335413212994129</v>
      </c>
      <c r="N268">
        <f t="shared" si="184"/>
        <v>2.4392936383183055</v>
      </c>
      <c r="O268">
        <f t="shared" si="185"/>
        <v>0.94794152197184645</v>
      </c>
      <c r="P268">
        <f t="shared" si="186"/>
        <v>0.60373344267671347</v>
      </c>
      <c r="Q268">
        <f t="shared" si="187"/>
        <v>-0.5634303877321738</v>
      </c>
      <c r="R268">
        <f t="shared" si="188"/>
        <v>-0.96257600818290445</v>
      </c>
      <c r="S268">
        <f t="shared" si="189"/>
        <v>-4.962359691597764E-2</v>
      </c>
      <c r="U268" s="1" t="s">
        <v>343</v>
      </c>
      <c r="V268" s="3">
        <v>0.99990000000000001</v>
      </c>
      <c r="W268" s="3">
        <v>6378137</v>
      </c>
      <c r="X268" s="3">
        <v>298.25722210100002</v>
      </c>
      <c r="AA268" s="3">
        <f t="shared" si="190"/>
        <v>1.6792203946287445E-3</v>
      </c>
      <c r="AB268" s="3">
        <f t="shared" si="211"/>
        <v>1.0000007049454078</v>
      </c>
      <c r="AC268" s="3">
        <f t="shared" si="191"/>
        <v>-2.5188297041239312E-3</v>
      </c>
      <c r="AD268" s="3">
        <f t="shared" si="192"/>
        <v>2.6435429493240994E-6</v>
      </c>
      <c r="AE268" s="3">
        <f t="shared" si="193"/>
        <v>-3.4526259073074147E-9</v>
      </c>
      <c r="AF268" s="3">
        <f t="shared" si="194"/>
        <v>4.8918304243879506E-12</v>
      </c>
      <c r="AG268" s="3">
        <f t="shared" si="195"/>
        <v>-7.2287260458139161E-15</v>
      </c>
      <c r="AH268" s="3" t="s">
        <v>57</v>
      </c>
      <c r="AI268" s="3">
        <f t="shared" si="196"/>
        <v>8.377318247285465E-4</v>
      </c>
      <c r="AJ268" s="3">
        <f t="shared" si="197"/>
        <v>7.6085278483792483E-7</v>
      </c>
      <c r="AK268" s="3">
        <f t="shared" si="198"/>
        <v>1.1976455002315586E-9</v>
      </c>
      <c r="AL268" s="3">
        <f t="shared" si="199"/>
        <v>2.4291502606542476E-12</v>
      </c>
      <c r="AM268" s="3">
        <f t="shared" si="200"/>
        <v>5.7501643840919741E-15</v>
      </c>
      <c r="AP268" s="3">
        <f t="shared" si="201"/>
        <v>6366812.4008564716</v>
      </c>
      <c r="AQ268">
        <f t="shared" si="202"/>
        <v>-2.3861053274235222E-3</v>
      </c>
      <c r="AR268">
        <f t="shared" si="203"/>
        <v>3953586.9442910855</v>
      </c>
      <c r="AU268">
        <f t="shared" si="204"/>
        <v>0.99999999998581512</v>
      </c>
      <c r="AV268">
        <f t="shared" si="205"/>
        <v>5.3263221752889626E-6</v>
      </c>
      <c r="AY268">
        <f t="shared" si="206"/>
        <v>0.71417195820359702</v>
      </c>
      <c r="AZ268">
        <f t="shared" si="212"/>
        <v>1.2288374936843196</v>
      </c>
      <c r="BC268">
        <f t="shared" si="207"/>
        <v>0.62017415696340961</v>
      </c>
      <c r="BD268">
        <f t="shared" si="208"/>
        <v>4.3344398284535222E-6</v>
      </c>
      <c r="BG268">
        <f t="shared" si="209"/>
        <v>-6.3481458993628621</v>
      </c>
      <c r="BH268">
        <f t="shared" si="210"/>
        <v>27.611501167958455</v>
      </c>
    </row>
    <row r="269" spans="5:60">
      <c r="E269">
        <v>35.715503692626903</v>
      </c>
      <c r="F269">
        <v>139.76153564453099</v>
      </c>
      <c r="G269">
        <v>2.5</v>
      </c>
      <c r="H269">
        <v>27.34</v>
      </c>
      <c r="I269">
        <v>35.715560913085902</v>
      </c>
      <c r="J269">
        <v>139.76123046875</v>
      </c>
      <c r="K269">
        <f>E269*PI()/180</f>
        <v>0.62335313344453225</v>
      </c>
      <c r="L269">
        <f t="shared" si="182"/>
        <v>2.4392989646404808</v>
      </c>
      <c r="M269">
        <f t="shared" si="183"/>
        <v>0.62335413212994129</v>
      </c>
      <c r="N269">
        <f t="shared" si="184"/>
        <v>2.4392936383183055</v>
      </c>
      <c r="O269">
        <f t="shared" si="185"/>
        <v>0.94794152197184645</v>
      </c>
      <c r="P269">
        <f t="shared" si="186"/>
        <v>0.60373344267671347</v>
      </c>
      <c r="Q269">
        <f t="shared" si="187"/>
        <v>-0.5634303877321738</v>
      </c>
      <c r="R269">
        <f t="shared" si="188"/>
        <v>-0.96257600818290445</v>
      </c>
      <c r="S269">
        <f t="shared" si="189"/>
        <v>-4.962359691597764E-2</v>
      </c>
      <c r="U269" s="1" t="s">
        <v>344</v>
      </c>
      <c r="V269" s="3">
        <v>0.99990000000000001</v>
      </c>
      <c r="W269" s="3">
        <v>6378137</v>
      </c>
      <c r="X269" s="3">
        <v>298.25722210100002</v>
      </c>
      <c r="AA269" s="3">
        <f t="shared" si="190"/>
        <v>1.6792203946287445E-3</v>
      </c>
      <c r="AB269" s="3">
        <f t="shared" si="211"/>
        <v>1.0000007049454078</v>
      </c>
      <c r="AC269" s="3">
        <f t="shared" si="191"/>
        <v>-2.5188297041239312E-3</v>
      </c>
      <c r="AD269" s="3">
        <f t="shared" si="192"/>
        <v>2.6435429493240994E-6</v>
      </c>
      <c r="AE269" s="3">
        <f t="shared" si="193"/>
        <v>-3.4526259073074147E-9</v>
      </c>
      <c r="AF269" s="3">
        <f t="shared" si="194"/>
        <v>4.8918304243879506E-12</v>
      </c>
      <c r="AG269" s="3">
        <f t="shared" si="195"/>
        <v>-7.2287260458139161E-15</v>
      </c>
      <c r="AH269" s="3" t="s">
        <v>57</v>
      </c>
      <c r="AI269" s="3">
        <f t="shared" si="196"/>
        <v>8.377318247285465E-4</v>
      </c>
      <c r="AJ269" s="3">
        <f t="shared" si="197"/>
        <v>7.6085278483792483E-7</v>
      </c>
      <c r="AK269" s="3">
        <f t="shared" si="198"/>
        <v>1.1976455002315586E-9</v>
      </c>
      <c r="AL269" s="3">
        <f t="shared" si="199"/>
        <v>2.4291502606542476E-12</v>
      </c>
      <c r="AM269" s="3">
        <f t="shared" si="200"/>
        <v>5.7501643840919741E-15</v>
      </c>
      <c r="AP269" s="3">
        <f t="shared" si="201"/>
        <v>6366812.4008564716</v>
      </c>
      <c r="AQ269">
        <f t="shared" si="202"/>
        <v>-2.3861053274235222E-3</v>
      </c>
      <c r="AR269">
        <f t="shared" si="203"/>
        <v>3953586.9442910855</v>
      </c>
      <c r="AU269">
        <f t="shared" si="204"/>
        <v>0.99999999998581512</v>
      </c>
      <c r="AV269">
        <f t="shared" si="205"/>
        <v>5.3263221752889626E-6</v>
      </c>
      <c r="AY269">
        <f t="shared" si="206"/>
        <v>0.71417195820359702</v>
      </c>
      <c r="AZ269">
        <f t="shared" si="212"/>
        <v>1.2288374936843196</v>
      </c>
      <c r="BC269">
        <f t="shared" si="207"/>
        <v>0.62017415696340961</v>
      </c>
      <c r="BD269">
        <f t="shared" si="208"/>
        <v>4.3344398284535222E-6</v>
      </c>
      <c r="BG269">
        <f t="shared" si="209"/>
        <v>-6.3481458993628621</v>
      </c>
      <c r="BH269">
        <f t="shared" si="210"/>
        <v>27.611501167958455</v>
      </c>
    </row>
    <row r="270" spans="5:60">
      <c r="E270">
        <v>35.715503692626903</v>
      </c>
      <c r="F270">
        <v>139.76153564453099</v>
      </c>
      <c r="G270">
        <v>2.5</v>
      </c>
      <c r="H270">
        <v>27.34</v>
      </c>
      <c r="I270">
        <v>35.715560913085902</v>
      </c>
      <c r="J270">
        <v>139.76123046875</v>
      </c>
      <c r="K270">
        <f>E270*PI()/180</f>
        <v>0.62335313344453225</v>
      </c>
      <c r="L270">
        <f t="shared" si="182"/>
        <v>2.4392989646404808</v>
      </c>
      <c r="M270">
        <f t="shared" si="183"/>
        <v>0.62335413212994129</v>
      </c>
      <c r="N270">
        <f t="shared" si="184"/>
        <v>2.4392936383183055</v>
      </c>
      <c r="O270">
        <f t="shared" si="185"/>
        <v>0.94794152197184645</v>
      </c>
      <c r="P270">
        <f t="shared" si="186"/>
        <v>0.60373344267671347</v>
      </c>
      <c r="Q270">
        <f t="shared" si="187"/>
        <v>-0.5634303877321738</v>
      </c>
      <c r="R270">
        <f t="shared" si="188"/>
        <v>-0.96257600818290445</v>
      </c>
      <c r="S270">
        <f t="shared" si="189"/>
        <v>-4.962359691597764E-2</v>
      </c>
      <c r="U270" s="1" t="s">
        <v>345</v>
      </c>
      <c r="V270" s="3">
        <v>0.99990000000000001</v>
      </c>
      <c r="W270" s="3">
        <v>6378137</v>
      </c>
      <c r="X270" s="3">
        <v>298.25722210100002</v>
      </c>
      <c r="AA270" s="3">
        <f t="shared" si="190"/>
        <v>1.6792203946287445E-3</v>
      </c>
      <c r="AB270" s="3">
        <f t="shared" si="211"/>
        <v>1.0000007049454078</v>
      </c>
      <c r="AC270" s="3">
        <f t="shared" si="191"/>
        <v>-2.5188297041239312E-3</v>
      </c>
      <c r="AD270" s="3">
        <f t="shared" si="192"/>
        <v>2.6435429493240994E-6</v>
      </c>
      <c r="AE270" s="3">
        <f t="shared" si="193"/>
        <v>-3.4526259073074147E-9</v>
      </c>
      <c r="AF270" s="3">
        <f t="shared" si="194"/>
        <v>4.8918304243879506E-12</v>
      </c>
      <c r="AG270" s="3">
        <f t="shared" si="195"/>
        <v>-7.2287260458139161E-15</v>
      </c>
      <c r="AH270" s="3" t="s">
        <v>57</v>
      </c>
      <c r="AI270" s="3">
        <f t="shared" si="196"/>
        <v>8.377318247285465E-4</v>
      </c>
      <c r="AJ270" s="3">
        <f t="shared" si="197"/>
        <v>7.6085278483792483E-7</v>
      </c>
      <c r="AK270" s="3">
        <f t="shared" si="198"/>
        <v>1.1976455002315586E-9</v>
      </c>
      <c r="AL270" s="3">
        <f t="shared" si="199"/>
        <v>2.4291502606542476E-12</v>
      </c>
      <c r="AM270" s="3">
        <f t="shared" si="200"/>
        <v>5.7501643840919741E-15</v>
      </c>
      <c r="AP270" s="3">
        <f t="shared" si="201"/>
        <v>6366812.4008564716</v>
      </c>
      <c r="AQ270">
        <f t="shared" si="202"/>
        <v>-2.3861053274235222E-3</v>
      </c>
      <c r="AR270">
        <f t="shared" si="203"/>
        <v>3953586.9442910855</v>
      </c>
      <c r="AU270">
        <f t="shared" si="204"/>
        <v>0.99999999998581512</v>
      </c>
      <c r="AV270">
        <f t="shared" si="205"/>
        <v>5.3263221752889626E-6</v>
      </c>
      <c r="AY270">
        <f t="shared" si="206"/>
        <v>0.71417195820359702</v>
      </c>
      <c r="AZ270">
        <f t="shared" si="212"/>
        <v>1.2288374936843196</v>
      </c>
      <c r="BC270">
        <f t="shared" si="207"/>
        <v>0.62017415696340961</v>
      </c>
      <c r="BD270">
        <f t="shared" si="208"/>
        <v>4.3344398284535222E-6</v>
      </c>
      <c r="BG270">
        <f t="shared" si="209"/>
        <v>-6.3481458993628621</v>
      </c>
      <c r="BH270">
        <f t="shared" si="210"/>
        <v>27.611501167958455</v>
      </c>
    </row>
    <row r="271" spans="5:60">
      <c r="E271">
        <v>35.715507507324197</v>
      </c>
      <c r="F271">
        <v>139.76153564453099</v>
      </c>
      <c r="G271">
        <v>2.5</v>
      </c>
      <c r="H271">
        <v>27.34</v>
      </c>
      <c r="I271">
        <v>35.715560913085902</v>
      </c>
      <c r="J271">
        <v>139.76123046875</v>
      </c>
      <c r="K271">
        <f>E271*PI()/180</f>
        <v>0.62335320002355998</v>
      </c>
      <c r="L271">
        <f t="shared" si="182"/>
        <v>2.4392989646404808</v>
      </c>
      <c r="M271">
        <f t="shared" si="183"/>
        <v>0.62335413212994129</v>
      </c>
      <c r="N271">
        <f t="shared" si="184"/>
        <v>2.4392936383183055</v>
      </c>
      <c r="O271">
        <f t="shared" si="185"/>
        <v>0.94794152197184645</v>
      </c>
      <c r="P271">
        <f t="shared" si="186"/>
        <v>0.60373344267671347</v>
      </c>
      <c r="Q271">
        <f t="shared" si="187"/>
        <v>-0.5634303877321738</v>
      </c>
      <c r="R271">
        <f t="shared" si="188"/>
        <v>-0.96257600818290445</v>
      </c>
      <c r="S271">
        <f t="shared" si="189"/>
        <v>-4.962359691597764E-2</v>
      </c>
      <c r="U271" s="1" t="s">
        <v>346</v>
      </c>
      <c r="V271" s="3">
        <v>0.99990000000000001</v>
      </c>
      <c r="W271" s="3">
        <v>6378137</v>
      </c>
      <c r="X271" s="3">
        <v>298.25722210100002</v>
      </c>
      <c r="AA271" s="3">
        <f t="shared" si="190"/>
        <v>1.6792203946287445E-3</v>
      </c>
      <c r="AB271" s="3">
        <f t="shared" si="211"/>
        <v>1.0000007049454078</v>
      </c>
      <c r="AC271" s="3">
        <f t="shared" si="191"/>
        <v>-2.5188297041239312E-3</v>
      </c>
      <c r="AD271" s="3">
        <f t="shared" si="192"/>
        <v>2.6435429493240994E-6</v>
      </c>
      <c r="AE271" s="3">
        <f t="shared" si="193"/>
        <v>-3.4526259073074147E-9</v>
      </c>
      <c r="AF271" s="3">
        <f t="shared" si="194"/>
        <v>4.8918304243879506E-12</v>
      </c>
      <c r="AG271" s="3">
        <f t="shared" si="195"/>
        <v>-7.2287260458139161E-15</v>
      </c>
      <c r="AH271" s="3" t="s">
        <v>57</v>
      </c>
      <c r="AI271" s="3">
        <f t="shared" si="196"/>
        <v>8.377318247285465E-4</v>
      </c>
      <c r="AJ271" s="3">
        <f t="shared" si="197"/>
        <v>7.6085278483792483E-7</v>
      </c>
      <c r="AK271" s="3">
        <f t="shared" si="198"/>
        <v>1.1976455002315586E-9</v>
      </c>
      <c r="AL271" s="3">
        <f t="shared" si="199"/>
        <v>2.4291502606542476E-12</v>
      </c>
      <c r="AM271" s="3">
        <f t="shared" si="200"/>
        <v>5.7501643840919741E-15</v>
      </c>
      <c r="AP271" s="3">
        <f t="shared" si="201"/>
        <v>6366812.4008564716</v>
      </c>
      <c r="AQ271">
        <f t="shared" si="202"/>
        <v>-2.3861053274235222E-3</v>
      </c>
      <c r="AR271">
        <f t="shared" si="203"/>
        <v>3953586.9442910855</v>
      </c>
      <c r="AU271">
        <f t="shared" si="204"/>
        <v>0.99999999998581512</v>
      </c>
      <c r="AV271">
        <f t="shared" si="205"/>
        <v>5.3263221752889626E-6</v>
      </c>
      <c r="AY271">
        <f t="shared" si="206"/>
        <v>0.71417205852427679</v>
      </c>
      <c r="AZ271">
        <f t="shared" si="212"/>
        <v>1.2288375519883834</v>
      </c>
      <c r="BC271">
        <f t="shared" si="207"/>
        <v>0.6201742233991131</v>
      </c>
      <c r="BD271">
        <f t="shared" si="208"/>
        <v>4.3344396227994419E-6</v>
      </c>
      <c r="BG271">
        <f t="shared" si="209"/>
        <v>-5.9249333096668124</v>
      </c>
      <c r="BH271">
        <f t="shared" si="210"/>
        <v>27.611499852063996</v>
      </c>
    </row>
    <row r="272" spans="5:60">
      <c r="E272">
        <v>35.715507507324197</v>
      </c>
      <c r="F272">
        <v>139.76153564453099</v>
      </c>
      <c r="G272">
        <v>2.5</v>
      </c>
      <c r="H272">
        <v>27.34</v>
      </c>
      <c r="I272">
        <v>35.715560913085902</v>
      </c>
      <c r="J272">
        <v>139.76123046875</v>
      </c>
      <c r="K272">
        <f>E272*PI()/180</f>
        <v>0.62335320002355998</v>
      </c>
      <c r="L272">
        <f t="shared" si="182"/>
        <v>2.4392989646404808</v>
      </c>
      <c r="M272">
        <f t="shared" si="183"/>
        <v>0.62335413212994129</v>
      </c>
      <c r="N272">
        <f t="shared" si="184"/>
        <v>2.4392936383183055</v>
      </c>
      <c r="O272">
        <f t="shared" si="185"/>
        <v>0.94794152197184645</v>
      </c>
      <c r="P272">
        <f t="shared" si="186"/>
        <v>0.60373344267671347</v>
      </c>
      <c r="Q272">
        <f t="shared" si="187"/>
        <v>-0.5634303877321738</v>
      </c>
      <c r="R272">
        <f t="shared" si="188"/>
        <v>-0.96257600818290445</v>
      </c>
      <c r="S272">
        <f t="shared" si="189"/>
        <v>-4.962359691597764E-2</v>
      </c>
      <c r="U272" s="1" t="s">
        <v>347</v>
      </c>
      <c r="V272" s="3">
        <v>0.99990000000000001</v>
      </c>
      <c r="W272" s="3">
        <v>6378137</v>
      </c>
      <c r="X272" s="3">
        <v>298.25722210100002</v>
      </c>
      <c r="AA272" s="3">
        <f t="shared" si="190"/>
        <v>1.6792203946287445E-3</v>
      </c>
      <c r="AB272" s="3">
        <f t="shared" si="211"/>
        <v>1.0000007049454078</v>
      </c>
      <c r="AC272" s="3">
        <f t="shared" si="191"/>
        <v>-2.5188297041239312E-3</v>
      </c>
      <c r="AD272" s="3">
        <f t="shared" si="192"/>
        <v>2.6435429493240994E-6</v>
      </c>
      <c r="AE272" s="3">
        <f t="shared" si="193"/>
        <v>-3.4526259073074147E-9</v>
      </c>
      <c r="AF272" s="3">
        <f t="shared" si="194"/>
        <v>4.8918304243879506E-12</v>
      </c>
      <c r="AG272" s="3">
        <f t="shared" si="195"/>
        <v>-7.2287260458139161E-15</v>
      </c>
      <c r="AH272" s="3" t="s">
        <v>57</v>
      </c>
      <c r="AI272" s="3">
        <f t="shared" si="196"/>
        <v>8.377318247285465E-4</v>
      </c>
      <c r="AJ272" s="3">
        <f t="shared" si="197"/>
        <v>7.6085278483792483E-7</v>
      </c>
      <c r="AK272" s="3">
        <f t="shared" si="198"/>
        <v>1.1976455002315586E-9</v>
      </c>
      <c r="AL272" s="3">
        <f t="shared" si="199"/>
        <v>2.4291502606542476E-12</v>
      </c>
      <c r="AM272" s="3">
        <f t="shared" si="200"/>
        <v>5.7501643840919741E-15</v>
      </c>
      <c r="AP272" s="3">
        <f t="shared" si="201"/>
        <v>6366812.4008564716</v>
      </c>
      <c r="AQ272">
        <f t="shared" si="202"/>
        <v>-2.3861053274235222E-3</v>
      </c>
      <c r="AR272">
        <f t="shared" si="203"/>
        <v>3953586.9442910855</v>
      </c>
      <c r="AU272">
        <f t="shared" si="204"/>
        <v>0.99999999998581512</v>
      </c>
      <c r="AV272">
        <f t="shared" si="205"/>
        <v>5.3263221752889626E-6</v>
      </c>
      <c r="AY272">
        <f t="shared" si="206"/>
        <v>0.71417205852427679</v>
      </c>
      <c r="AZ272">
        <f t="shared" si="212"/>
        <v>1.2288375519883834</v>
      </c>
      <c r="BC272">
        <f t="shared" si="207"/>
        <v>0.6201742233991131</v>
      </c>
      <c r="BD272">
        <f t="shared" si="208"/>
        <v>4.3344396227994419E-6</v>
      </c>
      <c r="BG272">
        <f t="shared" si="209"/>
        <v>-5.9249333096668124</v>
      </c>
      <c r="BH272">
        <f t="shared" si="210"/>
        <v>27.611499852063996</v>
      </c>
    </row>
    <row r="273" spans="5:60">
      <c r="E273">
        <v>35.715507507324197</v>
      </c>
      <c r="F273">
        <v>139.76153564453099</v>
      </c>
      <c r="G273">
        <v>2.5</v>
      </c>
      <c r="H273">
        <v>27.34</v>
      </c>
      <c r="I273">
        <v>35.715560913085902</v>
      </c>
      <c r="J273">
        <v>139.76123046875</v>
      </c>
      <c r="K273">
        <f>E273*PI()/180</f>
        <v>0.62335320002355998</v>
      </c>
      <c r="L273">
        <f t="shared" si="182"/>
        <v>2.4392989646404808</v>
      </c>
      <c r="M273">
        <f t="shared" si="183"/>
        <v>0.62335413212994129</v>
      </c>
      <c r="N273">
        <f t="shared" si="184"/>
        <v>2.4392936383183055</v>
      </c>
      <c r="O273">
        <f t="shared" si="185"/>
        <v>0.94794152197184645</v>
      </c>
      <c r="P273">
        <f t="shared" si="186"/>
        <v>0.60373344267671347</v>
      </c>
      <c r="Q273">
        <f t="shared" si="187"/>
        <v>-0.5634303877321738</v>
      </c>
      <c r="R273">
        <f t="shared" si="188"/>
        <v>-0.96257600818290445</v>
      </c>
      <c r="S273">
        <f t="shared" si="189"/>
        <v>-4.962359691597764E-2</v>
      </c>
      <c r="U273" s="1" t="s">
        <v>348</v>
      </c>
      <c r="V273" s="3">
        <v>0.99990000000000001</v>
      </c>
      <c r="W273" s="3">
        <v>6378137</v>
      </c>
      <c r="X273" s="3">
        <v>298.25722210100002</v>
      </c>
      <c r="AA273" s="3">
        <f t="shared" si="190"/>
        <v>1.6792203946287445E-3</v>
      </c>
      <c r="AB273" s="3">
        <f t="shared" si="211"/>
        <v>1.0000007049454078</v>
      </c>
      <c r="AC273" s="3">
        <f t="shared" si="191"/>
        <v>-2.5188297041239312E-3</v>
      </c>
      <c r="AD273" s="3">
        <f t="shared" si="192"/>
        <v>2.6435429493240994E-6</v>
      </c>
      <c r="AE273" s="3">
        <f t="shared" si="193"/>
        <v>-3.4526259073074147E-9</v>
      </c>
      <c r="AF273" s="3">
        <f t="shared" si="194"/>
        <v>4.8918304243879506E-12</v>
      </c>
      <c r="AG273" s="3">
        <f t="shared" si="195"/>
        <v>-7.2287260458139161E-15</v>
      </c>
      <c r="AH273" s="3" t="s">
        <v>57</v>
      </c>
      <c r="AI273" s="3">
        <f t="shared" si="196"/>
        <v>8.377318247285465E-4</v>
      </c>
      <c r="AJ273" s="3">
        <f t="shared" si="197"/>
        <v>7.6085278483792483E-7</v>
      </c>
      <c r="AK273" s="3">
        <f t="shared" si="198"/>
        <v>1.1976455002315586E-9</v>
      </c>
      <c r="AL273" s="3">
        <f t="shared" si="199"/>
        <v>2.4291502606542476E-12</v>
      </c>
      <c r="AM273" s="3">
        <f t="shared" si="200"/>
        <v>5.7501643840919741E-15</v>
      </c>
      <c r="AP273" s="3">
        <f t="shared" si="201"/>
        <v>6366812.4008564716</v>
      </c>
      <c r="AQ273">
        <f t="shared" si="202"/>
        <v>-2.3861053274235222E-3</v>
      </c>
      <c r="AR273">
        <f t="shared" si="203"/>
        <v>3953586.9442910855</v>
      </c>
      <c r="AU273">
        <f t="shared" si="204"/>
        <v>0.99999999998581512</v>
      </c>
      <c r="AV273">
        <f t="shared" si="205"/>
        <v>5.3263221752889626E-6</v>
      </c>
      <c r="AY273">
        <f t="shared" si="206"/>
        <v>0.71417205852427679</v>
      </c>
      <c r="AZ273">
        <f t="shared" si="212"/>
        <v>1.2288375519883834</v>
      </c>
      <c r="BC273">
        <f t="shared" si="207"/>
        <v>0.6201742233991131</v>
      </c>
      <c r="BD273">
        <f t="shared" si="208"/>
        <v>4.3344396227994419E-6</v>
      </c>
      <c r="BG273">
        <f t="shared" si="209"/>
        <v>-5.9249333096668124</v>
      </c>
      <c r="BH273">
        <f t="shared" si="210"/>
        <v>27.611499852063996</v>
      </c>
    </row>
    <row r="274" spans="5:60">
      <c r="E274">
        <v>35.715507507324197</v>
      </c>
      <c r="F274">
        <v>139.76153564453099</v>
      </c>
      <c r="G274">
        <v>2.5</v>
      </c>
      <c r="H274">
        <v>27.34</v>
      </c>
      <c r="I274">
        <v>35.715560913085902</v>
      </c>
      <c r="J274">
        <v>139.76123046875</v>
      </c>
      <c r="K274">
        <f>E274*PI()/180</f>
        <v>0.62335320002355998</v>
      </c>
      <c r="L274">
        <f t="shared" si="182"/>
        <v>2.4392989646404808</v>
      </c>
      <c r="M274">
        <f t="shared" si="183"/>
        <v>0.62335413212994129</v>
      </c>
      <c r="N274">
        <f t="shared" si="184"/>
        <v>2.4392936383183055</v>
      </c>
      <c r="O274">
        <f t="shared" si="185"/>
        <v>0.94794152197184645</v>
      </c>
      <c r="P274">
        <f t="shared" si="186"/>
        <v>0.60373344267671347</v>
      </c>
      <c r="Q274">
        <f t="shared" si="187"/>
        <v>-0.5634303877321738</v>
      </c>
      <c r="R274">
        <f t="shared" si="188"/>
        <v>-0.96257600818290445</v>
      </c>
      <c r="S274">
        <f t="shared" si="189"/>
        <v>-4.962359691597764E-2</v>
      </c>
      <c r="U274" s="1" t="s">
        <v>349</v>
      </c>
      <c r="V274" s="3">
        <v>0.99990000000000001</v>
      </c>
      <c r="W274" s="3">
        <v>6378137</v>
      </c>
      <c r="X274" s="3">
        <v>298.25722210100002</v>
      </c>
      <c r="AA274" s="3">
        <f t="shared" si="190"/>
        <v>1.6792203946287445E-3</v>
      </c>
      <c r="AB274" s="3">
        <f t="shared" si="211"/>
        <v>1.0000007049454078</v>
      </c>
      <c r="AC274" s="3">
        <f t="shared" si="191"/>
        <v>-2.5188297041239312E-3</v>
      </c>
      <c r="AD274" s="3">
        <f t="shared" si="192"/>
        <v>2.6435429493240994E-6</v>
      </c>
      <c r="AE274" s="3">
        <f t="shared" si="193"/>
        <v>-3.4526259073074147E-9</v>
      </c>
      <c r="AF274" s="3">
        <f t="shared" si="194"/>
        <v>4.8918304243879506E-12</v>
      </c>
      <c r="AG274" s="3">
        <f t="shared" si="195"/>
        <v>-7.2287260458139161E-15</v>
      </c>
      <c r="AH274" s="3" t="s">
        <v>57</v>
      </c>
      <c r="AI274" s="3">
        <f t="shared" si="196"/>
        <v>8.377318247285465E-4</v>
      </c>
      <c r="AJ274" s="3">
        <f t="shared" si="197"/>
        <v>7.6085278483792483E-7</v>
      </c>
      <c r="AK274" s="3">
        <f t="shared" si="198"/>
        <v>1.1976455002315586E-9</v>
      </c>
      <c r="AL274" s="3">
        <f t="shared" si="199"/>
        <v>2.4291502606542476E-12</v>
      </c>
      <c r="AM274" s="3">
        <f t="shared" si="200"/>
        <v>5.7501643840919741E-15</v>
      </c>
      <c r="AP274" s="3">
        <f t="shared" si="201"/>
        <v>6366812.4008564716</v>
      </c>
      <c r="AQ274">
        <f t="shared" si="202"/>
        <v>-2.3861053274235222E-3</v>
      </c>
      <c r="AR274">
        <f t="shared" si="203"/>
        <v>3953586.9442910855</v>
      </c>
      <c r="AU274">
        <f t="shared" si="204"/>
        <v>0.99999999998581512</v>
      </c>
      <c r="AV274">
        <f t="shared" si="205"/>
        <v>5.3263221752889626E-6</v>
      </c>
      <c r="AY274">
        <f t="shared" si="206"/>
        <v>0.71417205852427679</v>
      </c>
      <c r="AZ274">
        <f t="shared" si="212"/>
        <v>1.2288375519883834</v>
      </c>
      <c r="BC274">
        <f t="shared" si="207"/>
        <v>0.6201742233991131</v>
      </c>
      <c r="BD274">
        <f t="shared" si="208"/>
        <v>4.3344396227994419E-6</v>
      </c>
      <c r="BG274">
        <f t="shared" si="209"/>
        <v>-5.9249333096668124</v>
      </c>
      <c r="BH274">
        <f t="shared" si="210"/>
        <v>27.611499852063996</v>
      </c>
    </row>
    <row r="275" spans="5:60">
      <c r="E275">
        <v>35.715507507324197</v>
      </c>
      <c r="F275">
        <v>139.76153564453099</v>
      </c>
      <c r="G275">
        <v>2.5</v>
      </c>
      <c r="H275">
        <v>27.34</v>
      </c>
      <c r="I275">
        <v>35.715560913085902</v>
      </c>
      <c r="J275">
        <v>139.76123046875</v>
      </c>
      <c r="K275">
        <f>E275*PI()/180</f>
        <v>0.62335320002355998</v>
      </c>
      <c r="L275">
        <f t="shared" si="182"/>
        <v>2.4392989646404808</v>
      </c>
      <c r="M275">
        <f t="shared" si="183"/>
        <v>0.62335413212994129</v>
      </c>
      <c r="N275">
        <f t="shared" si="184"/>
        <v>2.4392936383183055</v>
      </c>
      <c r="O275">
        <f t="shared" si="185"/>
        <v>0.94794152197184645</v>
      </c>
      <c r="P275">
        <f t="shared" si="186"/>
        <v>0.60373344267671347</v>
      </c>
      <c r="Q275">
        <f t="shared" si="187"/>
        <v>-0.5634303877321738</v>
      </c>
      <c r="R275">
        <f t="shared" si="188"/>
        <v>-0.96257600818290445</v>
      </c>
      <c r="S275">
        <f t="shared" si="189"/>
        <v>-4.962359691597764E-2</v>
      </c>
      <c r="U275" s="1" t="s">
        <v>350</v>
      </c>
      <c r="V275" s="3">
        <v>0.99990000000000001</v>
      </c>
      <c r="W275" s="3">
        <v>6378137</v>
      </c>
      <c r="X275" s="3">
        <v>298.25722210100002</v>
      </c>
      <c r="AA275" s="3">
        <f t="shared" si="190"/>
        <v>1.6792203946287445E-3</v>
      </c>
      <c r="AB275" s="3">
        <f t="shared" si="211"/>
        <v>1.0000007049454078</v>
      </c>
      <c r="AC275" s="3">
        <f t="shared" si="191"/>
        <v>-2.5188297041239312E-3</v>
      </c>
      <c r="AD275" s="3">
        <f t="shared" si="192"/>
        <v>2.6435429493240994E-6</v>
      </c>
      <c r="AE275" s="3">
        <f t="shared" si="193"/>
        <v>-3.4526259073074147E-9</v>
      </c>
      <c r="AF275" s="3">
        <f t="shared" si="194"/>
        <v>4.8918304243879506E-12</v>
      </c>
      <c r="AG275" s="3">
        <f t="shared" si="195"/>
        <v>-7.2287260458139161E-15</v>
      </c>
      <c r="AH275" s="3" t="s">
        <v>57</v>
      </c>
      <c r="AI275" s="3">
        <f t="shared" si="196"/>
        <v>8.377318247285465E-4</v>
      </c>
      <c r="AJ275" s="3">
        <f t="shared" si="197"/>
        <v>7.6085278483792483E-7</v>
      </c>
      <c r="AK275" s="3">
        <f t="shared" si="198"/>
        <v>1.1976455002315586E-9</v>
      </c>
      <c r="AL275" s="3">
        <f t="shared" si="199"/>
        <v>2.4291502606542476E-12</v>
      </c>
      <c r="AM275" s="3">
        <f t="shared" si="200"/>
        <v>5.7501643840919741E-15</v>
      </c>
      <c r="AP275" s="3">
        <f t="shared" si="201"/>
        <v>6366812.4008564716</v>
      </c>
      <c r="AQ275">
        <f t="shared" si="202"/>
        <v>-2.3861053274235222E-3</v>
      </c>
      <c r="AR275">
        <f t="shared" si="203"/>
        <v>3953586.9442910855</v>
      </c>
      <c r="AU275">
        <f t="shared" si="204"/>
        <v>0.99999999998581512</v>
      </c>
      <c r="AV275">
        <f t="shared" si="205"/>
        <v>5.3263221752889626E-6</v>
      </c>
      <c r="AY275">
        <f t="shared" si="206"/>
        <v>0.71417205852427679</v>
      </c>
      <c r="AZ275">
        <f t="shared" si="212"/>
        <v>1.2288375519883834</v>
      </c>
      <c r="BC275">
        <f t="shared" si="207"/>
        <v>0.6201742233991131</v>
      </c>
      <c r="BD275">
        <f t="shared" si="208"/>
        <v>4.3344396227994419E-6</v>
      </c>
      <c r="BG275">
        <f t="shared" si="209"/>
        <v>-5.9249333096668124</v>
      </c>
      <c r="BH275">
        <f t="shared" si="210"/>
        <v>27.611499852063996</v>
      </c>
    </row>
    <row r="276" spans="5:60">
      <c r="E276">
        <v>35.715507507324197</v>
      </c>
      <c r="F276">
        <v>139.76153564453099</v>
      </c>
      <c r="G276">
        <v>2.5</v>
      </c>
      <c r="H276">
        <v>27.34</v>
      </c>
      <c r="I276">
        <v>35.715560913085902</v>
      </c>
      <c r="J276">
        <v>139.76123046875</v>
      </c>
      <c r="K276">
        <f>E276*PI()/180</f>
        <v>0.62335320002355998</v>
      </c>
      <c r="L276">
        <f t="shared" si="182"/>
        <v>2.4392989646404808</v>
      </c>
      <c r="M276">
        <f t="shared" si="183"/>
        <v>0.62335413212994129</v>
      </c>
      <c r="N276">
        <f t="shared" si="184"/>
        <v>2.4392936383183055</v>
      </c>
      <c r="O276">
        <f t="shared" si="185"/>
        <v>0.94794152197184645</v>
      </c>
      <c r="P276">
        <f t="shared" si="186"/>
        <v>0.60373344267671347</v>
      </c>
      <c r="Q276">
        <f t="shared" si="187"/>
        <v>-0.5634303877321738</v>
      </c>
      <c r="R276">
        <f t="shared" si="188"/>
        <v>-0.96257600818290445</v>
      </c>
      <c r="S276">
        <f t="shared" si="189"/>
        <v>-4.962359691597764E-2</v>
      </c>
      <c r="U276" s="1" t="s">
        <v>351</v>
      </c>
      <c r="V276" s="3">
        <v>0.99990000000000001</v>
      </c>
      <c r="W276" s="3">
        <v>6378137</v>
      </c>
      <c r="X276" s="3">
        <v>298.25722210100002</v>
      </c>
      <c r="AA276" s="3">
        <f t="shared" si="190"/>
        <v>1.6792203946287445E-3</v>
      </c>
      <c r="AB276" s="3">
        <f t="shared" si="211"/>
        <v>1.0000007049454078</v>
      </c>
      <c r="AC276" s="3">
        <f t="shared" si="191"/>
        <v>-2.5188297041239312E-3</v>
      </c>
      <c r="AD276" s="3">
        <f t="shared" si="192"/>
        <v>2.6435429493240994E-6</v>
      </c>
      <c r="AE276" s="3">
        <f t="shared" si="193"/>
        <v>-3.4526259073074147E-9</v>
      </c>
      <c r="AF276" s="3">
        <f t="shared" si="194"/>
        <v>4.8918304243879506E-12</v>
      </c>
      <c r="AG276" s="3">
        <f t="shared" si="195"/>
        <v>-7.2287260458139161E-15</v>
      </c>
      <c r="AH276" s="3" t="s">
        <v>57</v>
      </c>
      <c r="AI276" s="3">
        <f t="shared" si="196"/>
        <v>8.377318247285465E-4</v>
      </c>
      <c r="AJ276" s="3">
        <f t="shared" si="197"/>
        <v>7.6085278483792483E-7</v>
      </c>
      <c r="AK276" s="3">
        <f t="shared" si="198"/>
        <v>1.1976455002315586E-9</v>
      </c>
      <c r="AL276" s="3">
        <f t="shared" si="199"/>
        <v>2.4291502606542476E-12</v>
      </c>
      <c r="AM276" s="3">
        <f t="shared" si="200"/>
        <v>5.7501643840919741E-15</v>
      </c>
      <c r="AP276" s="3">
        <f t="shared" si="201"/>
        <v>6366812.4008564716</v>
      </c>
      <c r="AQ276">
        <f t="shared" si="202"/>
        <v>-2.3861053274235222E-3</v>
      </c>
      <c r="AR276">
        <f t="shared" si="203"/>
        <v>3953586.9442910855</v>
      </c>
      <c r="AU276">
        <f t="shared" si="204"/>
        <v>0.99999999998581512</v>
      </c>
      <c r="AV276">
        <f t="shared" si="205"/>
        <v>5.3263221752889626E-6</v>
      </c>
      <c r="AY276">
        <f t="shared" si="206"/>
        <v>0.71417205852427679</v>
      </c>
      <c r="AZ276">
        <f t="shared" si="212"/>
        <v>1.2288375519883834</v>
      </c>
      <c r="BC276">
        <f t="shared" si="207"/>
        <v>0.6201742233991131</v>
      </c>
      <c r="BD276">
        <f t="shared" si="208"/>
        <v>4.3344396227994419E-6</v>
      </c>
      <c r="BG276">
        <f t="shared" si="209"/>
        <v>-5.9249333096668124</v>
      </c>
      <c r="BH276">
        <f t="shared" si="210"/>
        <v>27.611499852063996</v>
      </c>
    </row>
    <row r="277" spans="5:60">
      <c r="E277">
        <v>35.715511322021399</v>
      </c>
      <c r="F277">
        <v>139.76153564453099</v>
      </c>
      <c r="G277">
        <v>3.25</v>
      </c>
      <c r="H277">
        <v>27.34</v>
      </c>
      <c r="I277">
        <v>35.715560913085902</v>
      </c>
      <c r="J277">
        <v>139.76123046875</v>
      </c>
      <c r="K277">
        <f>E277*PI()/180</f>
        <v>0.62335326660258616</v>
      </c>
      <c r="L277">
        <f t="shared" si="182"/>
        <v>2.4392989646404808</v>
      </c>
      <c r="M277">
        <f t="shared" si="183"/>
        <v>0.62335413212994129</v>
      </c>
      <c r="N277">
        <f t="shared" si="184"/>
        <v>2.4392936383183055</v>
      </c>
      <c r="O277">
        <f t="shared" si="185"/>
        <v>0.94794152197184645</v>
      </c>
      <c r="P277">
        <f t="shared" si="186"/>
        <v>0.60373344267671347</v>
      </c>
      <c r="Q277">
        <f t="shared" si="187"/>
        <v>-0.5634303877321738</v>
      </c>
      <c r="R277">
        <f t="shared" si="188"/>
        <v>-0.96257600818290445</v>
      </c>
      <c r="S277">
        <f t="shared" si="189"/>
        <v>-4.962359691597764E-2</v>
      </c>
      <c r="U277" s="1" t="s">
        <v>352</v>
      </c>
      <c r="V277" s="3">
        <v>0.99990000000000001</v>
      </c>
      <c r="W277" s="3">
        <v>6378137</v>
      </c>
      <c r="X277" s="3">
        <v>298.25722210100002</v>
      </c>
      <c r="AA277" s="3">
        <f t="shared" si="190"/>
        <v>1.6792203946287445E-3</v>
      </c>
      <c r="AB277" s="3">
        <f t="shared" si="211"/>
        <v>1.0000007049454078</v>
      </c>
      <c r="AC277" s="3">
        <f t="shared" si="191"/>
        <v>-2.5188297041239312E-3</v>
      </c>
      <c r="AD277" s="3">
        <f t="shared" si="192"/>
        <v>2.6435429493240994E-6</v>
      </c>
      <c r="AE277" s="3">
        <f t="shared" si="193"/>
        <v>-3.4526259073074147E-9</v>
      </c>
      <c r="AF277" s="3">
        <f t="shared" si="194"/>
        <v>4.8918304243879506E-12</v>
      </c>
      <c r="AG277" s="3">
        <f t="shared" si="195"/>
        <v>-7.2287260458139161E-15</v>
      </c>
      <c r="AH277" s="3" t="s">
        <v>57</v>
      </c>
      <c r="AI277" s="3">
        <f t="shared" si="196"/>
        <v>8.377318247285465E-4</v>
      </c>
      <c r="AJ277" s="3">
        <f t="shared" si="197"/>
        <v>7.6085278483792483E-7</v>
      </c>
      <c r="AK277" s="3">
        <f t="shared" si="198"/>
        <v>1.1976455002315586E-9</v>
      </c>
      <c r="AL277" s="3">
        <f t="shared" si="199"/>
        <v>2.4291502606542476E-12</v>
      </c>
      <c r="AM277" s="3">
        <f t="shared" si="200"/>
        <v>5.7501643840919741E-15</v>
      </c>
      <c r="AP277" s="3">
        <f t="shared" si="201"/>
        <v>6366812.4008564716</v>
      </c>
      <c r="AQ277">
        <f t="shared" si="202"/>
        <v>-2.3861053274235222E-3</v>
      </c>
      <c r="AR277">
        <f t="shared" si="203"/>
        <v>3953586.9442910855</v>
      </c>
      <c r="AU277">
        <f t="shared" si="204"/>
        <v>0.99999999998581512</v>
      </c>
      <c r="AV277">
        <f t="shared" si="205"/>
        <v>5.3263221752889626E-6</v>
      </c>
      <c r="AY277">
        <f t="shared" si="206"/>
        <v>0.71417215884496388</v>
      </c>
      <c r="AZ277">
        <f t="shared" si="212"/>
        <v>1.228837610292457</v>
      </c>
      <c r="BC277">
        <f t="shared" si="207"/>
        <v>0.62017428983481504</v>
      </c>
      <c r="BD277">
        <f t="shared" si="208"/>
        <v>4.3344394171453472E-6</v>
      </c>
      <c r="BG277">
        <f t="shared" si="209"/>
        <v>-5.5017207302153111</v>
      </c>
      <c r="BH277">
        <f t="shared" si="210"/>
        <v>27.611498536169446</v>
      </c>
    </row>
    <row r="278" spans="5:60">
      <c r="E278">
        <v>35.715511322021399</v>
      </c>
      <c r="F278">
        <v>139.76153564453099</v>
      </c>
      <c r="G278">
        <v>3.25</v>
      </c>
      <c r="H278">
        <v>27.34</v>
      </c>
      <c r="I278">
        <v>35.715560913085902</v>
      </c>
      <c r="J278">
        <v>139.76123046875</v>
      </c>
      <c r="K278">
        <f>E278*PI()/180</f>
        <v>0.62335326660258616</v>
      </c>
      <c r="L278">
        <f t="shared" si="182"/>
        <v>2.4392989646404808</v>
      </c>
      <c r="M278">
        <f t="shared" si="183"/>
        <v>0.62335413212994129</v>
      </c>
      <c r="N278">
        <f t="shared" si="184"/>
        <v>2.4392936383183055</v>
      </c>
      <c r="O278">
        <f t="shared" si="185"/>
        <v>0.94794152197184645</v>
      </c>
      <c r="P278">
        <f t="shared" si="186"/>
        <v>0.60373344267671347</v>
      </c>
      <c r="Q278">
        <f t="shared" si="187"/>
        <v>-0.5634303877321738</v>
      </c>
      <c r="R278">
        <f t="shared" si="188"/>
        <v>-0.96257600818290445</v>
      </c>
      <c r="S278">
        <f t="shared" si="189"/>
        <v>-4.962359691597764E-2</v>
      </c>
      <c r="U278" s="1" t="s">
        <v>353</v>
      </c>
      <c r="V278" s="3">
        <v>0.99990000000000001</v>
      </c>
      <c r="W278" s="3">
        <v>6378137</v>
      </c>
      <c r="X278" s="3">
        <v>298.25722210100002</v>
      </c>
      <c r="AA278" s="3">
        <f t="shared" si="190"/>
        <v>1.6792203946287445E-3</v>
      </c>
      <c r="AB278" s="3">
        <f t="shared" si="211"/>
        <v>1.0000007049454078</v>
      </c>
      <c r="AC278" s="3">
        <f t="shared" si="191"/>
        <v>-2.5188297041239312E-3</v>
      </c>
      <c r="AD278" s="3">
        <f t="shared" si="192"/>
        <v>2.6435429493240994E-6</v>
      </c>
      <c r="AE278" s="3">
        <f t="shared" si="193"/>
        <v>-3.4526259073074147E-9</v>
      </c>
      <c r="AF278" s="3">
        <f t="shared" si="194"/>
        <v>4.8918304243879506E-12</v>
      </c>
      <c r="AG278" s="3">
        <f t="shared" si="195"/>
        <v>-7.2287260458139161E-15</v>
      </c>
      <c r="AH278" s="3" t="s">
        <v>57</v>
      </c>
      <c r="AI278" s="3">
        <f t="shared" si="196"/>
        <v>8.377318247285465E-4</v>
      </c>
      <c r="AJ278" s="3">
        <f t="shared" si="197"/>
        <v>7.6085278483792483E-7</v>
      </c>
      <c r="AK278" s="3">
        <f t="shared" si="198"/>
        <v>1.1976455002315586E-9</v>
      </c>
      <c r="AL278" s="3">
        <f t="shared" si="199"/>
        <v>2.4291502606542476E-12</v>
      </c>
      <c r="AM278" s="3">
        <f t="shared" si="200"/>
        <v>5.7501643840919741E-15</v>
      </c>
      <c r="AP278" s="3">
        <f t="shared" si="201"/>
        <v>6366812.4008564716</v>
      </c>
      <c r="AQ278">
        <f t="shared" si="202"/>
        <v>-2.3861053274235222E-3</v>
      </c>
      <c r="AR278">
        <f t="shared" si="203"/>
        <v>3953586.9442910855</v>
      </c>
      <c r="AU278">
        <f t="shared" si="204"/>
        <v>0.99999999998581512</v>
      </c>
      <c r="AV278">
        <f t="shared" si="205"/>
        <v>5.3263221752889626E-6</v>
      </c>
      <c r="AY278">
        <f t="shared" si="206"/>
        <v>0.71417215884496388</v>
      </c>
      <c r="AZ278">
        <f t="shared" si="212"/>
        <v>1.228837610292457</v>
      </c>
      <c r="BC278">
        <f t="shared" si="207"/>
        <v>0.62017428983481504</v>
      </c>
      <c r="BD278">
        <f t="shared" si="208"/>
        <v>4.3344394171453472E-6</v>
      </c>
      <c r="BG278">
        <f t="shared" si="209"/>
        <v>-5.5017207302153111</v>
      </c>
      <c r="BH278">
        <f t="shared" si="210"/>
        <v>27.611498536169446</v>
      </c>
    </row>
    <row r="279" spans="5:60">
      <c r="E279">
        <v>35.715511322021399</v>
      </c>
      <c r="F279">
        <v>139.76153564453099</v>
      </c>
      <c r="G279">
        <v>3.25</v>
      </c>
      <c r="H279">
        <v>27.34</v>
      </c>
      <c r="I279">
        <v>35.715560913085902</v>
      </c>
      <c r="J279">
        <v>139.76123046875</v>
      </c>
      <c r="K279">
        <f>E279*PI()/180</f>
        <v>0.62335326660258616</v>
      </c>
      <c r="L279">
        <f t="shared" si="182"/>
        <v>2.4392989646404808</v>
      </c>
      <c r="M279">
        <f t="shared" si="183"/>
        <v>0.62335413212994129</v>
      </c>
      <c r="N279">
        <f t="shared" si="184"/>
        <v>2.4392936383183055</v>
      </c>
      <c r="O279">
        <f t="shared" si="185"/>
        <v>0.94794152197184645</v>
      </c>
      <c r="P279">
        <f t="shared" si="186"/>
        <v>0.60373344267671347</v>
      </c>
      <c r="Q279">
        <f t="shared" si="187"/>
        <v>-0.5634303877321738</v>
      </c>
      <c r="R279">
        <f t="shared" si="188"/>
        <v>-0.96257600818290445</v>
      </c>
      <c r="S279">
        <f t="shared" si="189"/>
        <v>-4.962359691597764E-2</v>
      </c>
      <c r="U279" s="1" t="s">
        <v>354</v>
      </c>
      <c r="V279" s="3">
        <v>0.99990000000000001</v>
      </c>
      <c r="W279" s="3">
        <v>6378137</v>
      </c>
      <c r="X279" s="3">
        <v>298.25722210100002</v>
      </c>
      <c r="AA279" s="3">
        <f t="shared" si="190"/>
        <v>1.6792203946287445E-3</v>
      </c>
      <c r="AB279" s="3">
        <f t="shared" si="211"/>
        <v>1.0000007049454078</v>
      </c>
      <c r="AC279" s="3">
        <f t="shared" si="191"/>
        <v>-2.5188297041239312E-3</v>
      </c>
      <c r="AD279" s="3">
        <f t="shared" si="192"/>
        <v>2.6435429493240994E-6</v>
      </c>
      <c r="AE279" s="3">
        <f t="shared" si="193"/>
        <v>-3.4526259073074147E-9</v>
      </c>
      <c r="AF279" s="3">
        <f t="shared" si="194"/>
        <v>4.8918304243879506E-12</v>
      </c>
      <c r="AG279" s="3">
        <f t="shared" si="195"/>
        <v>-7.2287260458139161E-15</v>
      </c>
      <c r="AH279" s="3" t="s">
        <v>57</v>
      </c>
      <c r="AI279" s="3">
        <f t="shared" si="196"/>
        <v>8.377318247285465E-4</v>
      </c>
      <c r="AJ279" s="3">
        <f t="shared" si="197"/>
        <v>7.6085278483792483E-7</v>
      </c>
      <c r="AK279" s="3">
        <f t="shared" si="198"/>
        <v>1.1976455002315586E-9</v>
      </c>
      <c r="AL279" s="3">
        <f t="shared" si="199"/>
        <v>2.4291502606542476E-12</v>
      </c>
      <c r="AM279" s="3">
        <f t="shared" si="200"/>
        <v>5.7501643840919741E-15</v>
      </c>
      <c r="AP279" s="3">
        <f t="shared" si="201"/>
        <v>6366812.4008564716</v>
      </c>
      <c r="AQ279">
        <f t="shared" si="202"/>
        <v>-2.3861053274235222E-3</v>
      </c>
      <c r="AR279">
        <f t="shared" si="203"/>
        <v>3953586.9442910855</v>
      </c>
      <c r="AU279">
        <f t="shared" si="204"/>
        <v>0.99999999998581512</v>
      </c>
      <c r="AV279">
        <f t="shared" si="205"/>
        <v>5.3263221752889626E-6</v>
      </c>
      <c r="AY279">
        <f t="shared" si="206"/>
        <v>0.71417215884496388</v>
      </c>
      <c r="AZ279">
        <f t="shared" si="212"/>
        <v>1.228837610292457</v>
      </c>
      <c r="BC279">
        <f t="shared" si="207"/>
        <v>0.62017428983481504</v>
      </c>
      <c r="BD279">
        <f t="shared" si="208"/>
        <v>4.3344394171453472E-6</v>
      </c>
      <c r="BG279">
        <f t="shared" si="209"/>
        <v>-5.5017207302153111</v>
      </c>
      <c r="BH279">
        <f t="shared" si="210"/>
        <v>27.611498536169446</v>
      </c>
    </row>
    <row r="280" spans="5:60">
      <c r="E280">
        <v>35.715511322021399</v>
      </c>
      <c r="F280">
        <v>139.76153564453099</v>
      </c>
      <c r="G280">
        <v>3.25</v>
      </c>
      <c r="H280">
        <v>27.34</v>
      </c>
      <c r="I280">
        <v>35.715560913085902</v>
      </c>
      <c r="J280">
        <v>139.76123046875</v>
      </c>
      <c r="K280">
        <f>E280*PI()/180</f>
        <v>0.62335326660258616</v>
      </c>
      <c r="L280">
        <f t="shared" si="182"/>
        <v>2.4392989646404808</v>
      </c>
      <c r="M280">
        <f t="shared" si="183"/>
        <v>0.62335413212994129</v>
      </c>
      <c r="N280">
        <f t="shared" si="184"/>
        <v>2.4392936383183055</v>
      </c>
      <c r="O280">
        <f t="shared" si="185"/>
        <v>0.94794152197184645</v>
      </c>
      <c r="P280">
        <f t="shared" si="186"/>
        <v>0.60373344267671347</v>
      </c>
      <c r="Q280">
        <f t="shared" si="187"/>
        <v>-0.5634303877321738</v>
      </c>
      <c r="R280">
        <f t="shared" si="188"/>
        <v>-0.96257600818290445</v>
      </c>
      <c r="S280">
        <f t="shared" si="189"/>
        <v>-4.962359691597764E-2</v>
      </c>
      <c r="U280" s="1" t="s">
        <v>355</v>
      </c>
      <c r="V280" s="3">
        <v>0.99990000000000001</v>
      </c>
      <c r="W280" s="3">
        <v>6378137</v>
      </c>
      <c r="X280" s="3">
        <v>298.25722210100002</v>
      </c>
      <c r="AA280" s="3">
        <f t="shared" si="190"/>
        <v>1.6792203946287445E-3</v>
      </c>
      <c r="AB280" s="3">
        <f t="shared" si="211"/>
        <v>1.0000007049454078</v>
      </c>
      <c r="AC280" s="3">
        <f t="shared" si="191"/>
        <v>-2.5188297041239312E-3</v>
      </c>
      <c r="AD280" s="3">
        <f t="shared" si="192"/>
        <v>2.6435429493240994E-6</v>
      </c>
      <c r="AE280" s="3">
        <f t="shared" si="193"/>
        <v>-3.4526259073074147E-9</v>
      </c>
      <c r="AF280" s="3">
        <f t="shared" si="194"/>
        <v>4.8918304243879506E-12</v>
      </c>
      <c r="AG280" s="3">
        <f t="shared" si="195"/>
        <v>-7.2287260458139161E-15</v>
      </c>
      <c r="AH280" s="3" t="s">
        <v>57</v>
      </c>
      <c r="AI280" s="3">
        <f t="shared" si="196"/>
        <v>8.377318247285465E-4</v>
      </c>
      <c r="AJ280" s="3">
        <f t="shared" si="197"/>
        <v>7.6085278483792483E-7</v>
      </c>
      <c r="AK280" s="3">
        <f t="shared" si="198"/>
        <v>1.1976455002315586E-9</v>
      </c>
      <c r="AL280" s="3">
        <f t="shared" si="199"/>
        <v>2.4291502606542476E-12</v>
      </c>
      <c r="AM280" s="3">
        <f t="shared" si="200"/>
        <v>5.7501643840919741E-15</v>
      </c>
      <c r="AP280" s="3">
        <f t="shared" si="201"/>
        <v>6366812.4008564716</v>
      </c>
      <c r="AQ280">
        <f t="shared" si="202"/>
        <v>-2.3861053274235222E-3</v>
      </c>
      <c r="AR280">
        <f t="shared" si="203"/>
        <v>3953586.9442910855</v>
      </c>
      <c r="AU280">
        <f t="shared" si="204"/>
        <v>0.99999999998581512</v>
      </c>
      <c r="AV280">
        <f t="shared" si="205"/>
        <v>5.3263221752889626E-6</v>
      </c>
      <c r="AY280">
        <f t="shared" si="206"/>
        <v>0.71417215884496388</v>
      </c>
      <c r="AZ280">
        <f t="shared" si="212"/>
        <v>1.228837610292457</v>
      </c>
      <c r="BC280">
        <f t="shared" si="207"/>
        <v>0.62017428983481504</v>
      </c>
      <c r="BD280">
        <f t="shared" si="208"/>
        <v>4.3344394171453472E-6</v>
      </c>
      <c r="BG280">
        <f t="shared" si="209"/>
        <v>-5.5017207302153111</v>
      </c>
      <c r="BH280">
        <f t="shared" si="210"/>
        <v>27.611498536169446</v>
      </c>
    </row>
    <row r="281" spans="5:60">
      <c r="E281">
        <v>35.715511322021399</v>
      </c>
      <c r="F281">
        <v>139.76153564453099</v>
      </c>
      <c r="G281">
        <v>3.25</v>
      </c>
      <c r="H281">
        <v>27.34</v>
      </c>
      <c r="I281">
        <v>35.715560913085902</v>
      </c>
      <c r="J281">
        <v>139.76123046875</v>
      </c>
      <c r="K281">
        <f>E281*PI()/180</f>
        <v>0.62335326660258616</v>
      </c>
      <c r="L281">
        <f t="shared" si="182"/>
        <v>2.4392989646404808</v>
      </c>
      <c r="M281">
        <f t="shared" si="183"/>
        <v>0.62335413212994129</v>
      </c>
      <c r="N281">
        <f t="shared" si="184"/>
        <v>2.4392936383183055</v>
      </c>
      <c r="O281">
        <f t="shared" si="185"/>
        <v>0.94794152197184645</v>
      </c>
      <c r="P281">
        <f t="shared" si="186"/>
        <v>0.60373344267671347</v>
      </c>
      <c r="Q281">
        <f t="shared" si="187"/>
        <v>-0.5634303877321738</v>
      </c>
      <c r="R281">
        <f t="shared" si="188"/>
        <v>-0.96257600818290445</v>
      </c>
      <c r="S281">
        <f t="shared" si="189"/>
        <v>-4.962359691597764E-2</v>
      </c>
      <c r="U281" s="1" t="s">
        <v>356</v>
      </c>
      <c r="V281" s="3">
        <v>0.99990000000000001</v>
      </c>
      <c r="W281" s="3">
        <v>6378137</v>
      </c>
      <c r="X281" s="3">
        <v>298.25722210100002</v>
      </c>
      <c r="AA281" s="3">
        <f t="shared" si="190"/>
        <v>1.6792203946287445E-3</v>
      </c>
      <c r="AB281" s="3">
        <f t="shared" si="211"/>
        <v>1.0000007049454078</v>
      </c>
      <c r="AC281" s="3">
        <f t="shared" si="191"/>
        <v>-2.5188297041239312E-3</v>
      </c>
      <c r="AD281" s="3">
        <f t="shared" si="192"/>
        <v>2.6435429493240994E-6</v>
      </c>
      <c r="AE281" s="3">
        <f t="shared" si="193"/>
        <v>-3.4526259073074147E-9</v>
      </c>
      <c r="AF281" s="3">
        <f t="shared" si="194"/>
        <v>4.8918304243879506E-12</v>
      </c>
      <c r="AG281" s="3">
        <f t="shared" si="195"/>
        <v>-7.2287260458139161E-15</v>
      </c>
      <c r="AH281" s="3" t="s">
        <v>57</v>
      </c>
      <c r="AI281" s="3">
        <f t="shared" si="196"/>
        <v>8.377318247285465E-4</v>
      </c>
      <c r="AJ281" s="3">
        <f t="shared" si="197"/>
        <v>7.6085278483792483E-7</v>
      </c>
      <c r="AK281" s="3">
        <f t="shared" si="198"/>
        <v>1.1976455002315586E-9</v>
      </c>
      <c r="AL281" s="3">
        <f t="shared" si="199"/>
        <v>2.4291502606542476E-12</v>
      </c>
      <c r="AM281" s="3">
        <f t="shared" si="200"/>
        <v>5.7501643840919741E-15</v>
      </c>
      <c r="AP281" s="3">
        <f t="shared" si="201"/>
        <v>6366812.4008564716</v>
      </c>
      <c r="AQ281">
        <f t="shared" si="202"/>
        <v>-2.3861053274235222E-3</v>
      </c>
      <c r="AR281">
        <f t="shared" si="203"/>
        <v>3953586.9442910855</v>
      </c>
      <c r="AU281">
        <f t="shared" si="204"/>
        <v>0.99999999998581512</v>
      </c>
      <c r="AV281">
        <f t="shared" si="205"/>
        <v>5.3263221752889626E-6</v>
      </c>
      <c r="AY281">
        <f t="shared" si="206"/>
        <v>0.71417215884496388</v>
      </c>
      <c r="AZ281">
        <f t="shared" si="212"/>
        <v>1.228837610292457</v>
      </c>
      <c r="BC281">
        <f t="shared" si="207"/>
        <v>0.62017428983481504</v>
      </c>
      <c r="BD281">
        <f t="shared" si="208"/>
        <v>4.3344394171453472E-6</v>
      </c>
      <c r="BG281">
        <f t="shared" si="209"/>
        <v>-5.5017207302153111</v>
      </c>
      <c r="BH281">
        <f t="shared" si="210"/>
        <v>27.611498536169446</v>
      </c>
    </row>
    <row r="282" spans="5:60">
      <c r="E282">
        <v>35.715511322021399</v>
      </c>
      <c r="F282">
        <v>139.76153564453099</v>
      </c>
      <c r="G282">
        <v>3.25</v>
      </c>
      <c r="H282">
        <v>27.34</v>
      </c>
      <c r="I282">
        <v>35.715560913085902</v>
      </c>
      <c r="J282">
        <v>139.76123046875</v>
      </c>
      <c r="K282">
        <f>E282*PI()/180</f>
        <v>0.62335326660258616</v>
      </c>
      <c r="L282">
        <f t="shared" si="182"/>
        <v>2.4392989646404808</v>
      </c>
      <c r="M282">
        <f t="shared" si="183"/>
        <v>0.62335413212994129</v>
      </c>
      <c r="N282">
        <f t="shared" si="184"/>
        <v>2.4392936383183055</v>
      </c>
      <c r="O282">
        <f t="shared" si="185"/>
        <v>0.94794152197184645</v>
      </c>
      <c r="P282">
        <f t="shared" si="186"/>
        <v>0.60373344267671347</v>
      </c>
      <c r="Q282">
        <f t="shared" si="187"/>
        <v>-0.5634303877321738</v>
      </c>
      <c r="R282">
        <f t="shared" si="188"/>
        <v>-0.96257600818290445</v>
      </c>
      <c r="S282">
        <f t="shared" si="189"/>
        <v>-4.962359691597764E-2</v>
      </c>
      <c r="U282" s="1" t="s">
        <v>357</v>
      </c>
      <c r="V282" s="3">
        <v>0.99990000000000001</v>
      </c>
      <c r="W282" s="3">
        <v>6378137</v>
      </c>
      <c r="X282" s="3">
        <v>298.25722210100002</v>
      </c>
      <c r="AA282" s="3">
        <f t="shared" si="190"/>
        <v>1.6792203946287445E-3</v>
      </c>
      <c r="AB282" s="3">
        <f t="shared" si="211"/>
        <v>1.0000007049454078</v>
      </c>
      <c r="AC282" s="3">
        <f t="shared" si="191"/>
        <v>-2.5188297041239312E-3</v>
      </c>
      <c r="AD282" s="3">
        <f t="shared" si="192"/>
        <v>2.6435429493240994E-6</v>
      </c>
      <c r="AE282" s="3">
        <f t="shared" si="193"/>
        <v>-3.4526259073074147E-9</v>
      </c>
      <c r="AF282" s="3">
        <f t="shared" si="194"/>
        <v>4.8918304243879506E-12</v>
      </c>
      <c r="AG282" s="3">
        <f t="shared" si="195"/>
        <v>-7.2287260458139161E-15</v>
      </c>
      <c r="AH282" s="3" t="s">
        <v>57</v>
      </c>
      <c r="AI282" s="3">
        <f t="shared" si="196"/>
        <v>8.377318247285465E-4</v>
      </c>
      <c r="AJ282" s="3">
        <f t="shared" si="197"/>
        <v>7.6085278483792483E-7</v>
      </c>
      <c r="AK282" s="3">
        <f t="shared" si="198"/>
        <v>1.1976455002315586E-9</v>
      </c>
      <c r="AL282" s="3">
        <f t="shared" si="199"/>
        <v>2.4291502606542476E-12</v>
      </c>
      <c r="AM282" s="3">
        <f t="shared" si="200"/>
        <v>5.7501643840919741E-15</v>
      </c>
      <c r="AP282" s="3">
        <f t="shared" si="201"/>
        <v>6366812.4008564716</v>
      </c>
      <c r="AQ282">
        <f t="shared" si="202"/>
        <v>-2.3861053274235222E-3</v>
      </c>
      <c r="AR282">
        <f t="shared" si="203"/>
        <v>3953586.9442910855</v>
      </c>
      <c r="AU282">
        <f t="shared" si="204"/>
        <v>0.99999999998581512</v>
      </c>
      <c r="AV282">
        <f t="shared" si="205"/>
        <v>5.3263221752889626E-6</v>
      </c>
      <c r="AY282">
        <f t="shared" si="206"/>
        <v>0.71417215884496388</v>
      </c>
      <c r="AZ282">
        <f t="shared" si="212"/>
        <v>1.228837610292457</v>
      </c>
      <c r="BC282">
        <f t="shared" si="207"/>
        <v>0.62017428983481504</v>
      </c>
      <c r="BD282">
        <f t="shared" si="208"/>
        <v>4.3344394171453472E-6</v>
      </c>
      <c r="BG282">
        <f t="shared" si="209"/>
        <v>-5.5017207302153111</v>
      </c>
      <c r="BH282">
        <f t="shared" si="210"/>
        <v>27.611498536169446</v>
      </c>
    </row>
    <row r="283" spans="5:60">
      <c r="E283">
        <v>35.7155151367187</v>
      </c>
      <c r="F283">
        <v>139.76152038574199</v>
      </c>
      <c r="G283">
        <v>4</v>
      </c>
      <c r="H283">
        <v>25.82</v>
      </c>
      <c r="I283">
        <v>35.715560913085902</v>
      </c>
      <c r="J283">
        <v>139.76123046875</v>
      </c>
      <c r="K283">
        <f>E283*PI()/180</f>
        <v>0.62335333318161401</v>
      </c>
      <c r="L283">
        <f t="shared" si="182"/>
        <v>2.439298698324373</v>
      </c>
      <c r="M283">
        <f t="shared" si="183"/>
        <v>0.62335413212994129</v>
      </c>
      <c r="N283">
        <f t="shared" si="184"/>
        <v>2.4392936383183055</v>
      </c>
      <c r="O283">
        <f t="shared" si="185"/>
        <v>0.94794152197184645</v>
      </c>
      <c r="P283">
        <f t="shared" si="186"/>
        <v>0.60373344267671347</v>
      </c>
      <c r="Q283">
        <f t="shared" si="187"/>
        <v>-0.5634303877321738</v>
      </c>
      <c r="R283">
        <f t="shared" si="188"/>
        <v>-0.96257600818290445</v>
      </c>
      <c r="S283">
        <f t="shared" si="189"/>
        <v>-4.962359691597764E-2</v>
      </c>
      <c r="U283" s="1" t="s">
        <v>358</v>
      </c>
      <c r="V283" s="3">
        <v>0.99990000000000001</v>
      </c>
      <c r="W283" s="3">
        <v>6378137</v>
      </c>
      <c r="X283" s="3">
        <v>298.25722210100002</v>
      </c>
      <c r="AA283" s="3">
        <f t="shared" si="190"/>
        <v>1.6792203946287445E-3</v>
      </c>
      <c r="AB283" s="3">
        <f t="shared" si="211"/>
        <v>1.0000007049454078</v>
      </c>
      <c r="AC283" s="3">
        <f t="shared" si="191"/>
        <v>-2.5188297041239312E-3</v>
      </c>
      <c r="AD283" s="3">
        <f t="shared" si="192"/>
        <v>2.6435429493240994E-6</v>
      </c>
      <c r="AE283" s="3">
        <f t="shared" si="193"/>
        <v>-3.4526259073074147E-9</v>
      </c>
      <c r="AF283" s="3">
        <f t="shared" si="194"/>
        <v>4.8918304243879506E-12</v>
      </c>
      <c r="AG283" s="3">
        <f t="shared" si="195"/>
        <v>-7.2287260458139161E-15</v>
      </c>
      <c r="AH283" s="3" t="s">
        <v>57</v>
      </c>
      <c r="AI283" s="3">
        <f t="shared" si="196"/>
        <v>8.377318247285465E-4</v>
      </c>
      <c r="AJ283" s="3">
        <f t="shared" si="197"/>
        <v>7.6085278483792483E-7</v>
      </c>
      <c r="AK283" s="3">
        <f t="shared" si="198"/>
        <v>1.1976455002315586E-9</v>
      </c>
      <c r="AL283" s="3">
        <f t="shared" si="199"/>
        <v>2.4291502606542476E-12</v>
      </c>
      <c r="AM283" s="3">
        <f t="shared" si="200"/>
        <v>5.7501643840919741E-15</v>
      </c>
      <c r="AP283" s="3">
        <f t="shared" si="201"/>
        <v>6366812.4008564716</v>
      </c>
      <c r="AQ283">
        <f t="shared" si="202"/>
        <v>-2.3861053274235222E-3</v>
      </c>
      <c r="AR283">
        <f t="shared" si="203"/>
        <v>3953586.9442910855</v>
      </c>
      <c r="AU283">
        <f t="shared" si="204"/>
        <v>0.99999999998719813</v>
      </c>
      <c r="AV283">
        <f t="shared" si="205"/>
        <v>5.060006067459434E-6</v>
      </c>
      <c r="AY283">
        <f t="shared" si="206"/>
        <v>0.71417225916566296</v>
      </c>
      <c r="AZ283">
        <f t="shared" si="212"/>
        <v>1.2288376685965428</v>
      </c>
      <c r="BC283">
        <f t="shared" si="207"/>
        <v>0.62017435626986461</v>
      </c>
      <c r="BD283">
        <f t="shared" si="208"/>
        <v>4.1177172516749696E-6</v>
      </c>
      <c r="BG283">
        <f t="shared" si="209"/>
        <v>-5.0785123249515891</v>
      </c>
      <c r="BH283">
        <f t="shared" si="210"/>
        <v>26.230922364091629</v>
      </c>
    </row>
    <row r="284" spans="5:60">
      <c r="E284">
        <v>35.7155151367187</v>
      </c>
      <c r="F284">
        <v>139.76152038574199</v>
      </c>
      <c r="G284">
        <v>4</v>
      </c>
      <c r="H284">
        <v>25.82</v>
      </c>
      <c r="I284">
        <v>35.715560913085902</v>
      </c>
      <c r="J284">
        <v>139.76123046875</v>
      </c>
      <c r="K284">
        <f>E284*PI()/180</f>
        <v>0.62335333318161401</v>
      </c>
      <c r="L284">
        <f t="shared" si="182"/>
        <v>2.439298698324373</v>
      </c>
      <c r="M284">
        <f t="shared" si="183"/>
        <v>0.62335413212994129</v>
      </c>
      <c r="N284">
        <f t="shared" si="184"/>
        <v>2.4392936383183055</v>
      </c>
      <c r="O284">
        <f t="shared" si="185"/>
        <v>0.94794152197184645</v>
      </c>
      <c r="P284">
        <f t="shared" si="186"/>
        <v>0.60373344267671347</v>
      </c>
      <c r="Q284">
        <f t="shared" si="187"/>
        <v>-0.5634303877321738</v>
      </c>
      <c r="R284">
        <f t="shared" si="188"/>
        <v>-0.96257600818290445</v>
      </c>
      <c r="S284">
        <f t="shared" si="189"/>
        <v>-4.962359691597764E-2</v>
      </c>
      <c r="U284" s="1" t="s">
        <v>359</v>
      </c>
      <c r="V284" s="3">
        <v>0.99990000000000001</v>
      </c>
      <c r="W284" s="3">
        <v>6378137</v>
      </c>
      <c r="X284" s="3">
        <v>298.25722210100002</v>
      </c>
      <c r="AA284" s="3">
        <f t="shared" si="190"/>
        <v>1.6792203946287445E-3</v>
      </c>
      <c r="AB284" s="3">
        <f t="shared" si="211"/>
        <v>1.0000007049454078</v>
      </c>
      <c r="AC284" s="3">
        <f t="shared" si="191"/>
        <v>-2.5188297041239312E-3</v>
      </c>
      <c r="AD284" s="3">
        <f t="shared" si="192"/>
        <v>2.6435429493240994E-6</v>
      </c>
      <c r="AE284" s="3">
        <f t="shared" si="193"/>
        <v>-3.4526259073074147E-9</v>
      </c>
      <c r="AF284" s="3">
        <f t="shared" si="194"/>
        <v>4.8918304243879506E-12</v>
      </c>
      <c r="AG284" s="3">
        <f t="shared" si="195"/>
        <v>-7.2287260458139161E-15</v>
      </c>
      <c r="AH284" s="3" t="s">
        <v>57</v>
      </c>
      <c r="AI284" s="3">
        <f t="shared" si="196"/>
        <v>8.377318247285465E-4</v>
      </c>
      <c r="AJ284" s="3">
        <f t="shared" si="197"/>
        <v>7.6085278483792483E-7</v>
      </c>
      <c r="AK284" s="3">
        <f t="shared" si="198"/>
        <v>1.1976455002315586E-9</v>
      </c>
      <c r="AL284" s="3">
        <f t="shared" si="199"/>
        <v>2.4291502606542476E-12</v>
      </c>
      <c r="AM284" s="3">
        <f t="shared" si="200"/>
        <v>5.7501643840919741E-15</v>
      </c>
      <c r="AP284" s="3">
        <f t="shared" si="201"/>
        <v>6366812.4008564716</v>
      </c>
      <c r="AQ284">
        <f t="shared" si="202"/>
        <v>-2.3861053274235222E-3</v>
      </c>
      <c r="AR284">
        <f t="shared" si="203"/>
        <v>3953586.9442910855</v>
      </c>
      <c r="AU284">
        <f t="shared" si="204"/>
        <v>0.99999999998719813</v>
      </c>
      <c r="AV284">
        <f t="shared" si="205"/>
        <v>5.060006067459434E-6</v>
      </c>
      <c r="AY284">
        <f t="shared" si="206"/>
        <v>0.71417225916566296</v>
      </c>
      <c r="AZ284">
        <f t="shared" si="212"/>
        <v>1.2288376685965428</v>
      </c>
      <c r="BC284">
        <f t="shared" si="207"/>
        <v>0.62017435626986461</v>
      </c>
      <c r="BD284">
        <f t="shared" si="208"/>
        <v>4.1177172516749696E-6</v>
      </c>
      <c r="BG284">
        <f t="shared" si="209"/>
        <v>-5.0785123249515891</v>
      </c>
      <c r="BH284">
        <f t="shared" si="210"/>
        <v>26.230922364091629</v>
      </c>
    </row>
    <row r="285" spans="5:60">
      <c r="E285">
        <v>35.7155151367187</v>
      </c>
      <c r="F285">
        <v>139.76152038574199</v>
      </c>
      <c r="G285">
        <v>4</v>
      </c>
      <c r="H285">
        <v>25.82</v>
      </c>
      <c r="I285">
        <v>35.715560913085902</v>
      </c>
      <c r="J285">
        <v>139.76123046875</v>
      </c>
      <c r="K285">
        <f>E285*PI()/180</f>
        <v>0.62335333318161401</v>
      </c>
      <c r="L285">
        <f t="shared" ref="L285:L348" si="213">F285*PI()/180</f>
        <v>2.439298698324373</v>
      </c>
      <c r="M285">
        <f t="shared" ref="M285:M348" si="214">I285*PI()/180</f>
        <v>0.62335413212994129</v>
      </c>
      <c r="N285">
        <f t="shared" ref="N285:N348" si="215">J285*PI()/180</f>
        <v>2.4392936383183055</v>
      </c>
      <c r="O285">
        <f t="shared" ref="O285:O348" si="216">SIN(2 * M285)</f>
        <v>0.94794152197184645</v>
      </c>
      <c r="P285">
        <f t="shared" ref="P285:P348" si="217">SIN(2 * M285 * 2)</f>
        <v>0.60373344267671347</v>
      </c>
      <c r="Q285">
        <f t="shared" ref="Q285:Q348" si="218">SIN(2 * M285 * 3)</f>
        <v>-0.5634303877321738</v>
      </c>
      <c r="R285">
        <f t="shared" ref="R285:R348" si="219">SIN(2 * M285 * 4)</f>
        <v>-0.96257600818290445</v>
      </c>
      <c r="S285">
        <f t="shared" ref="S285:S348" si="220">SIN(2 * M285 * 5)</f>
        <v>-4.962359691597764E-2</v>
      </c>
      <c r="U285" s="1" t="s">
        <v>360</v>
      </c>
      <c r="V285" s="3">
        <v>0.99990000000000001</v>
      </c>
      <c r="W285" s="3">
        <v>6378137</v>
      </c>
      <c r="X285" s="3">
        <v>298.25722210100002</v>
      </c>
      <c r="AA285" s="3">
        <f t="shared" ref="AA285:AA348" si="221">1/(2*X285-1)</f>
        <v>1.6792203946287445E-3</v>
      </c>
      <c r="AB285" s="3">
        <f t="shared" si="211"/>
        <v>1.0000007049454078</v>
      </c>
      <c r="AC285" s="3">
        <f t="shared" ref="AC285:AC348" si="222" xml:space="preserve"> - (3/2) * (AA285 - AA285^3/8 - AA285^5/64)</f>
        <v>-2.5188297041239312E-3</v>
      </c>
      <c r="AD285" s="3">
        <f t="shared" ref="AD285:AD348" si="223">(15/16) * (AA285^2 - AA285^4/4)</f>
        <v>2.6435429493240994E-6</v>
      </c>
      <c r="AE285" s="3">
        <f t="shared" ref="AE285:AE348" si="224" xml:space="preserve"> - 35/48 * (AA285^3 - 5/16*AA285^5)</f>
        <v>-3.4526259073074147E-9</v>
      </c>
      <c r="AF285" s="3">
        <f t="shared" ref="AF285:AF348" si="225">315/512 * AA285^4</f>
        <v>4.8918304243879506E-12</v>
      </c>
      <c r="AG285" s="3">
        <f t="shared" ref="AG285:AG348" si="226" xml:space="preserve"> - 693/1280 * AA285^5</f>
        <v>-7.2287260458139161E-15</v>
      </c>
      <c r="AH285" s="3" t="s">
        <v>57</v>
      </c>
      <c r="AI285" s="3">
        <f t="shared" ref="AI285:AI348" si="227" xml:space="preserve"> (1/2)*AA285 - (2/3)*(AA285^2) + (5/16)*(AA285^3) + (41/180)*(AA285^4) - (127/288)*(AA285^5)</f>
        <v>8.377318247285465E-4</v>
      </c>
      <c r="AJ285" s="3">
        <f t="shared" ref="AJ285:AJ348" si="228" xml:space="preserve"> (13/48)*(AA285^2) - (3/5)*(AA285^3) + (557/1440)*(AA285^4) + (281/630)*(AA285^5)</f>
        <v>7.6085278483792483E-7</v>
      </c>
      <c r="AK285" s="3">
        <f t="shared" ref="AK285:AK348" si="229" xml:space="preserve"> (61/240)*(AA285^3) - (103/140)*(AA285^4) + (15061/26880)*(AA285^5)</f>
        <v>1.1976455002315586E-9</v>
      </c>
      <c r="AL285" s="3">
        <f t="shared" ref="AL285:AL348" si="230" xml:space="preserve"> (49561/161280)*(AA285^4) - (179/168)*(AA285^5)</f>
        <v>2.4291502606542476E-12</v>
      </c>
      <c r="AM285" s="3">
        <f t="shared" ref="AM285:AM348" si="231" xml:space="preserve"> (34729/80640)*(AA285^5)</f>
        <v>5.7501643840919741E-15</v>
      </c>
      <c r="AP285" s="3">
        <f t="shared" ref="AP285:AP348" si="232">(V285*W285/(1 + AA285))*AB285</f>
        <v>6366812.4008564716</v>
      </c>
      <c r="AQ285">
        <f t="shared" ref="AQ285:AQ348" si="233">SUMPRODUCT(AC$3:AG$3,O285:S285)</f>
        <v>-2.3861053274235222E-3</v>
      </c>
      <c r="AR285">
        <f t="shared" ref="AR285:AR348" si="234">(V$3*W$3/(1+AA$3))*(AB$3*M285 + AQ285)</f>
        <v>3953586.9442910855</v>
      </c>
      <c r="AU285">
        <f t="shared" ref="AU285:AU348" si="235">COS(L285-N285)</f>
        <v>0.99999999998719813</v>
      </c>
      <c r="AV285">
        <f t="shared" ref="AV285:AV348" si="236">SIN(L285-N285)</f>
        <v>5.060006067459434E-6</v>
      </c>
      <c r="AY285">
        <f t="shared" ref="AY285:AY348" si="237">SINH(ATANH(SIN(K285)) - ( 2*AA$3^0.5 / (1 + AA$3)) * ATANH(2*AA$3^0.5 / (1 +AA$3) * SIN(K285)) )</f>
        <v>0.71417225916566296</v>
      </c>
      <c r="AZ285">
        <f t="shared" si="212"/>
        <v>1.2288376685965428</v>
      </c>
      <c r="BC285">
        <f t="shared" ref="BC285:BC348" si="238">ATAN(AY285/AU285)</f>
        <v>0.62017435626986461</v>
      </c>
      <c r="BD285">
        <f t="shared" ref="BD285:BD348" si="239">ATANH(AV285/AZ285)</f>
        <v>4.1177172516749696E-6</v>
      </c>
      <c r="BG285">
        <f t="shared" ref="BG285:BG348" si="240">AP$3 * (BC285 + (AI$3 * SIN(2*BC285) * COSH(2*BD285) + AJ$3 * SIN(2*BC285*2) * COSH(2*BD285*2) + AK$3 * SIN(2*BC285*3) * COSH(2*BD285*3) + AL$3 * SIN(2*BC285*4) * COSH(2*BD285*4) + AM$3 * SIN(2*BC285*5) * COSH(2*BD285*5) ) ) - AR285</f>
        <v>-5.0785123249515891</v>
      </c>
      <c r="BH285">
        <f t="shared" ref="BH285:BH348" si="241">AP$3 * (BD285 + (AI$3 * COS(2*BC285) * SINH(2*BD285) + AJ$3 * COS(2*BC285*2) * SINH(2*BD285*2) + AK$3 * COS(2*BC285*3) * SINH(2*BD285*3) + AL$3 * COS(2*BC285*4) * SINH(2*BD285*4) + AM$3 * COS(2*BC285*5) * SINH(2*BD285*5) ) )</f>
        <v>26.230922364091629</v>
      </c>
    </row>
    <row r="286" spans="5:60">
      <c r="E286">
        <v>35.7155151367187</v>
      </c>
      <c r="F286">
        <v>139.76152038574199</v>
      </c>
      <c r="G286">
        <v>4</v>
      </c>
      <c r="H286">
        <v>25.82</v>
      </c>
      <c r="I286">
        <v>35.715560913085902</v>
      </c>
      <c r="J286">
        <v>139.76123046875</v>
      </c>
      <c r="K286">
        <f>E286*PI()/180</f>
        <v>0.62335333318161401</v>
      </c>
      <c r="L286">
        <f t="shared" si="213"/>
        <v>2.439298698324373</v>
      </c>
      <c r="M286">
        <f t="shared" si="214"/>
        <v>0.62335413212994129</v>
      </c>
      <c r="N286">
        <f t="shared" si="215"/>
        <v>2.4392936383183055</v>
      </c>
      <c r="O286">
        <f t="shared" si="216"/>
        <v>0.94794152197184645</v>
      </c>
      <c r="P286">
        <f t="shared" si="217"/>
        <v>0.60373344267671347</v>
      </c>
      <c r="Q286">
        <f t="shared" si="218"/>
        <v>-0.5634303877321738</v>
      </c>
      <c r="R286">
        <f t="shared" si="219"/>
        <v>-0.96257600818290445</v>
      </c>
      <c r="S286">
        <f t="shared" si="220"/>
        <v>-4.962359691597764E-2</v>
      </c>
      <c r="U286" s="1" t="s">
        <v>361</v>
      </c>
      <c r="V286" s="3">
        <v>0.99990000000000001</v>
      </c>
      <c r="W286" s="3">
        <v>6378137</v>
      </c>
      <c r="X286" s="3">
        <v>298.25722210100002</v>
      </c>
      <c r="AA286" s="3">
        <f t="shared" si="221"/>
        <v>1.6792203946287445E-3</v>
      </c>
      <c r="AB286" s="3">
        <f t="shared" si="211"/>
        <v>1.0000007049454078</v>
      </c>
      <c r="AC286" s="3">
        <f t="shared" si="222"/>
        <v>-2.5188297041239312E-3</v>
      </c>
      <c r="AD286" s="3">
        <f t="shared" si="223"/>
        <v>2.6435429493240994E-6</v>
      </c>
      <c r="AE286" s="3">
        <f t="shared" si="224"/>
        <v>-3.4526259073074147E-9</v>
      </c>
      <c r="AF286" s="3">
        <f t="shared" si="225"/>
        <v>4.8918304243879506E-12</v>
      </c>
      <c r="AG286" s="3">
        <f t="shared" si="226"/>
        <v>-7.2287260458139161E-15</v>
      </c>
      <c r="AH286" s="3" t="s">
        <v>57</v>
      </c>
      <c r="AI286" s="3">
        <f t="shared" si="227"/>
        <v>8.377318247285465E-4</v>
      </c>
      <c r="AJ286" s="3">
        <f t="shared" si="228"/>
        <v>7.6085278483792483E-7</v>
      </c>
      <c r="AK286" s="3">
        <f t="shared" si="229"/>
        <v>1.1976455002315586E-9</v>
      </c>
      <c r="AL286" s="3">
        <f t="shared" si="230"/>
        <v>2.4291502606542476E-12</v>
      </c>
      <c r="AM286" s="3">
        <f t="shared" si="231"/>
        <v>5.7501643840919741E-15</v>
      </c>
      <c r="AP286" s="3">
        <f t="shared" si="232"/>
        <v>6366812.4008564716</v>
      </c>
      <c r="AQ286">
        <f t="shared" si="233"/>
        <v>-2.3861053274235222E-3</v>
      </c>
      <c r="AR286">
        <f t="shared" si="234"/>
        <v>3953586.9442910855</v>
      </c>
      <c r="AU286">
        <f t="shared" si="235"/>
        <v>0.99999999998719813</v>
      </c>
      <c r="AV286">
        <f t="shared" si="236"/>
        <v>5.060006067459434E-6</v>
      </c>
      <c r="AY286">
        <f t="shared" si="237"/>
        <v>0.71417225916566296</v>
      </c>
      <c r="AZ286">
        <f t="shared" si="212"/>
        <v>1.2288376685965428</v>
      </c>
      <c r="BC286">
        <f t="shared" si="238"/>
        <v>0.62017435626986461</v>
      </c>
      <c r="BD286">
        <f t="shared" si="239"/>
        <v>4.1177172516749696E-6</v>
      </c>
      <c r="BG286">
        <f t="shared" si="240"/>
        <v>-5.0785123249515891</v>
      </c>
      <c r="BH286">
        <f t="shared" si="241"/>
        <v>26.230922364091629</v>
      </c>
    </row>
    <row r="287" spans="5:60">
      <c r="E287">
        <v>35.7155151367187</v>
      </c>
      <c r="F287">
        <v>139.76152038574199</v>
      </c>
      <c r="G287">
        <v>4</v>
      </c>
      <c r="H287">
        <v>25.82</v>
      </c>
      <c r="I287">
        <v>35.715560913085902</v>
      </c>
      <c r="J287">
        <v>139.76123046875</v>
      </c>
      <c r="K287">
        <f>E287*PI()/180</f>
        <v>0.62335333318161401</v>
      </c>
      <c r="L287">
        <f t="shared" si="213"/>
        <v>2.439298698324373</v>
      </c>
      <c r="M287">
        <f t="shared" si="214"/>
        <v>0.62335413212994129</v>
      </c>
      <c r="N287">
        <f t="shared" si="215"/>
        <v>2.4392936383183055</v>
      </c>
      <c r="O287">
        <f t="shared" si="216"/>
        <v>0.94794152197184645</v>
      </c>
      <c r="P287">
        <f t="shared" si="217"/>
        <v>0.60373344267671347</v>
      </c>
      <c r="Q287">
        <f t="shared" si="218"/>
        <v>-0.5634303877321738</v>
      </c>
      <c r="R287">
        <f t="shared" si="219"/>
        <v>-0.96257600818290445</v>
      </c>
      <c r="S287">
        <f t="shared" si="220"/>
        <v>-4.962359691597764E-2</v>
      </c>
      <c r="U287" s="1" t="s">
        <v>362</v>
      </c>
      <c r="V287" s="3">
        <v>0.99990000000000001</v>
      </c>
      <c r="W287" s="3">
        <v>6378137</v>
      </c>
      <c r="X287" s="3">
        <v>298.25722210100002</v>
      </c>
      <c r="AA287" s="3">
        <f t="shared" si="221"/>
        <v>1.6792203946287445E-3</v>
      </c>
      <c r="AB287" s="3">
        <f t="shared" si="211"/>
        <v>1.0000007049454078</v>
      </c>
      <c r="AC287" s="3">
        <f t="shared" si="222"/>
        <v>-2.5188297041239312E-3</v>
      </c>
      <c r="AD287" s="3">
        <f t="shared" si="223"/>
        <v>2.6435429493240994E-6</v>
      </c>
      <c r="AE287" s="3">
        <f t="shared" si="224"/>
        <v>-3.4526259073074147E-9</v>
      </c>
      <c r="AF287" s="3">
        <f t="shared" si="225"/>
        <v>4.8918304243879506E-12</v>
      </c>
      <c r="AG287" s="3">
        <f t="shared" si="226"/>
        <v>-7.2287260458139161E-15</v>
      </c>
      <c r="AH287" s="3" t="s">
        <v>57</v>
      </c>
      <c r="AI287" s="3">
        <f t="shared" si="227"/>
        <v>8.377318247285465E-4</v>
      </c>
      <c r="AJ287" s="3">
        <f t="shared" si="228"/>
        <v>7.6085278483792483E-7</v>
      </c>
      <c r="AK287" s="3">
        <f t="shared" si="229"/>
        <v>1.1976455002315586E-9</v>
      </c>
      <c r="AL287" s="3">
        <f t="shared" si="230"/>
        <v>2.4291502606542476E-12</v>
      </c>
      <c r="AM287" s="3">
        <f t="shared" si="231"/>
        <v>5.7501643840919741E-15</v>
      </c>
      <c r="AP287" s="3">
        <f t="shared" si="232"/>
        <v>6366812.4008564716</v>
      </c>
      <c r="AQ287">
        <f t="shared" si="233"/>
        <v>-2.3861053274235222E-3</v>
      </c>
      <c r="AR287">
        <f t="shared" si="234"/>
        <v>3953586.9442910855</v>
      </c>
      <c r="AU287">
        <f t="shared" si="235"/>
        <v>0.99999999998719813</v>
      </c>
      <c r="AV287">
        <f t="shared" si="236"/>
        <v>5.060006067459434E-6</v>
      </c>
      <c r="AY287">
        <f t="shared" si="237"/>
        <v>0.71417225916566296</v>
      </c>
      <c r="AZ287">
        <f t="shared" si="212"/>
        <v>1.2288376685965428</v>
      </c>
      <c r="BC287">
        <f t="shared" si="238"/>
        <v>0.62017435626986461</v>
      </c>
      <c r="BD287">
        <f t="shared" si="239"/>
        <v>4.1177172516749696E-6</v>
      </c>
      <c r="BG287">
        <f t="shared" si="240"/>
        <v>-5.0785123249515891</v>
      </c>
      <c r="BH287">
        <f t="shared" si="241"/>
        <v>26.230922364091629</v>
      </c>
    </row>
    <row r="288" spans="5:60">
      <c r="E288">
        <v>35.7155151367187</v>
      </c>
      <c r="F288">
        <v>139.76152038574199</v>
      </c>
      <c r="G288">
        <v>4</v>
      </c>
      <c r="H288">
        <v>25.82</v>
      </c>
      <c r="I288">
        <v>35.715560913085902</v>
      </c>
      <c r="J288">
        <v>139.76123046875</v>
      </c>
      <c r="K288">
        <f>E288*PI()/180</f>
        <v>0.62335333318161401</v>
      </c>
      <c r="L288">
        <f t="shared" si="213"/>
        <v>2.439298698324373</v>
      </c>
      <c r="M288">
        <f t="shared" si="214"/>
        <v>0.62335413212994129</v>
      </c>
      <c r="N288">
        <f t="shared" si="215"/>
        <v>2.4392936383183055</v>
      </c>
      <c r="O288">
        <f t="shared" si="216"/>
        <v>0.94794152197184645</v>
      </c>
      <c r="P288">
        <f t="shared" si="217"/>
        <v>0.60373344267671347</v>
      </c>
      <c r="Q288">
        <f t="shared" si="218"/>
        <v>-0.5634303877321738</v>
      </c>
      <c r="R288">
        <f t="shared" si="219"/>
        <v>-0.96257600818290445</v>
      </c>
      <c r="S288">
        <f t="shared" si="220"/>
        <v>-4.962359691597764E-2</v>
      </c>
      <c r="U288" s="1" t="s">
        <v>363</v>
      </c>
      <c r="V288" s="3">
        <v>0.99990000000000001</v>
      </c>
      <c r="W288" s="3">
        <v>6378137</v>
      </c>
      <c r="X288" s="3">
        <v>298.25722210100002</v>
      </c>
      <c r="AA288" s="3">
        <f t="shared" si="221"/>
        <v>1.6792203946287445E-3</v>
      </c>
      <c r="AB288" s="3">
        <f t="shared" si="211"/>
        <v>1.0000007049454078</v>
      </c>
      <c r="AC288" s="3">
        <f t="shared" si="222"/>
        <v>-2.5188297041239312E-3</v>
      </c>
      <c r="AD288" s="3">
        <f t="shared" si="223"/>
        <v>2.6435429493240994E-6</v>
      </c>
      <c r="AE288" s="3">
        <f t="shared" si="224"/>
        <v>-3.4526259073074147E-9</v>
      </c>
      <c r="AF288" s="3">
        <f t="shared" si="225"/>
        <v>4.8918304243879506E-12</v>
      </c>
      <c r="AG288" s="3">
        <f t="shared" si="226"/>
        <v>-7.2287260458139161E-15</v>
      </c>
      <c r="AH288" s="3" t="s">
        <v>57</v>
      </c>
      <c r="AI288" s="3">
        <f t="shared" si="227"/>
        <v>8.377318247285465E-4</v>
      </c>
      <c r="AJ288" s="3">
        <f t="shared" si="228"/>
        <v>7.6085278483792483E-7</v>
      </c>
      <c r="AK288" s="3">
        <f t="shared" si="229"/>
        <v>1.1976455002315586E-9</v>
      </c>
      <c r="AL288" s="3">
        <f t="shared" si="230"/>
        <v>2.4291502606542476E-12</v>
      </c>
      <c r="AM288" s="3">
        <f t="shared" si="231"/>
        <v>5.7501643840919741E-15</v>
      </c>
      <c r="AP288" s="3">
        <f t="shared" si="232"/>
        <v>6366812.4008564716</v>
      </c>
      <c r="AQ288">
        <f t="shared" si="233"/>
        <v>-2.3861053274235222E-3</v>
      </c>
      <c r="AR288">
        <f t="shared" si="234"/>
        <v>3953586.9442910855</v>
      </c>
      <c r="AU288">
        <f t="shared" si="235"/>
        <v>0.99999999998719813</v>
      </c>
      <c r="AV288">
        <f t="shared" si="236"/>
        <v>5.060006067459434E-6</v>
      </c>
      <c r="AY288">
        <f t="shared" si="237"/>
        <v>0.71417225916566296</v>
      </c>
      <c r="AZ288">
        <f t="shared" si="212"/>
        <v>1.2288376685965428</v>
      </c>
      <c r="BC288">
        <f t="shared" si="238"/>
        <v>0.62017435626986461</v>
      </c>
      <c r="BD288">
        <f t="shared" si="239"/>
        <v>4.1177172516749696E-6</v>
      </c>
      <c r="BG288">
        <f t="shared" si="240"/>
        <v>-5.0785123249515891</v>
      </c>
      <c r="BH288">
        <f t="shared" si="241"/>
        <v>26.230922364091629</v>
      </c>
    </row>
    <row r="289" spans="5:60">
      <c r="E289">
        <v>35.715522766113203</v>
      </c>
      <c r="F289">
        <v>139.76152038574199</v>
      </c>
      <c r="G289">
        <v>4.5</v>
      </c>
      <c r="H289">
        <v>25.82</v>
      </c>
      <c r="I289">
        <v>35.715560913085902</v>
      </c>
      <c r="J289">
        <v>139.76123046875</v>
      </c>
      <c r="K289">
        <f>E289*PI()/180</f>
        <v>0.62335346633966804</v>
      </c>
      <c r="L289">
        <f t="shared" si="213"/>
        <v>2.439298698324373</v>
      </c>
      <c r="M289">
        <f t="shared" si="214"/>
        <v>0.62335413212994129</v>
      </c>
      <c r="N289">
        <f t="shared" si="215"/>
        <v>2.4392936383183055</v>
      </c>
      <c r="O289">
        <f t="shared" si="216"/>
        <v>0.94794152197184645</v>
      </c>
      <c r="P289">
        <f t="shared" si="217"/>
        <v>0.60373344267671347</v>
      </c>
      <c r="Q289">
        <f t="shared" si="218"/>
        <v>-0.5634303877321738</v>
      </c>
      <c r="R289">
        <f t="shared" si="219"/>
        <v>-0.96257600818290445</v>
      </c>
      <c r="S289">
        <f t="shared" si="220"/>
        <v>-4.962359691597764E-2</v>
      </c>
      <c r="U289" s="1" t="s">
        <v>364</v>
      </c>
      <c r="V289" s="3">
        <v>0.99990000000000001</v>
      </c>
      <c r="W289" s="3">
        <v>6378137</v>
      </c>
      <c r="X289" s="3">
        <v>298.25722210100002</v>
      </c>
      <c r="AA289" s="3">
        <f t="shared" si="221"/>
        <v>1.6792203946287445E-3</v>
      </c>
      <c r="AB289" s="3">
        <f t="shared" si="211"/>
        <v>1.0000007049454078</v>
      </c>
      <c r="AC289" s="3">
        <f t="shared" si="222"/>
        <v>-2.5188297041239312E-3</v>
      </c>
      <c r="AD289" s="3">
        <f t="shared" si="223"/>
        <v>2.6435429493240994E-6</v>
      </c>
      <c r="AE289" s="3">
        <f t="shared" si="224"/>
        <v>-3.4526259073074147E-9</v>
      </c>
      <c r="AF289" s="3">
        <f t="shared" si="225"/>
        <v>4.8918304243879506E-12</v>
      </c>
      <c r="AG289" s="3">
        <f t="shared" si="226"/>
        <v>-7.2287260458139161E-15</v>
      </c>
      <c r="AH289" s="3" t="s">
        <v>57</v>
      </c>
      <c r="AI289" s="3">
        <f t="shared" si="227"/>
        <v>8.377318247285465E-4</v>
      </c>
      <c r="AJ289" s="3">
        <f t="shared" si="228"/>
        <v>7.6085278483792483E-7</v>
      </c>
      <c r="AK289" s="3">
        <f t="shared" si="229"/>
        <v>1.1976455002315586E-9</v>
      </c>
      <c r="AL289" s="3">
        <f t="shared" si="230"/>
        <v>2.4291502606542476E-12</v>
      </c>
      <c r="AM289" s="3">
        <f t="shared" si="231"/>
        <v>5.7501643840919741E-15</v>
      </c>
      <c r="AP289" s="3">
        <f t="shared" si="232"/>
        <v>6366812.4008564716</v>
      </c>
      <c r="AQ289">
        <f t="shared" si="233"/>
        <v>-2.3861053274235222E-3</v>
      </c>
      <c r="AR289">
        <f t="shared" si="234"/>
        <v>3953586.9442910855</v>
      </c>
      <c r="AU289">
        <f t="shared" si="235"/>
        <v>0.99999999998719813</v>
      </c>
      <c r="AV289">
        <f t="shared" si="236"/>
        <v>5.060006067459434E-6</v>
      </c>
      <c r="AY289">
        <f t="shared" si="237"/>
        <v>0.71417245980708777</v>
      </c>
      <c r="AZ289">
        <f t="shared" si="212"/>
        <v>1.2288377852047465</v>
      </c>
      <c r="BC289">
        <f t="shared" si="238"/>
        <v>0.6201744891412706</v>
      </c>
      <c r="BD289">
        <f t="shared" si="239"/>
        <v>4.1177168609320921E-6</v>
      </c>
      <c r="BG289">
        <f t="shared" si="240"/>
        <v>-4.2320871530100703</v>
      </c>
      <c r="BH289">
        <f t="shared" si="241"/>
        <v>26.230919863891369</v>
      </c>
    </row>
    <row r="290" spans="5:60">
      <c r="E290">
        <v>35.715522766113203</v>
      </c>
      <c r="F290">
        <v>139.76152038574199</v>
      </c>
      <c r="G290">
        <v>4.5</v>
      </c>
      <c r="H290">
        <v>25.82</v>
      </c>
      <c r="I290">
        <v>35.715560913085902</v>
      </c>
      <c r="J290">
        <v>139.76123046875</v>
      </c>
      <c r="K290">
        <f>E290*PI()/180</f>
        <v>0.62335346633966804</v>
      </c>
      <c r="L290">
        <f t="shared" si="213"/>
        <v>2.439298698324373</v>
      </c>
      <c r="M290">
        <f t="shared" si="214"/>
        <v>0.62335413212994129</v>
      </c>
      <c r="N290">
        <f t="shared" si="215"/>
        <v>2.4392936383183055</v>
      </c>
      <c r="O290">
        <f t="shared" si="216"/>
        <v>0.94794152197184645</v>
      </c>
      <c r="P290">
        <f t="shared" si="217"/>
        <v>0.60373344267671347</v>
      </c>
      <c r="Q290">
        <f t="shared" si="218"/>
        <v>-0.5634303877321738</v>
      </c>
      <c r="R290">
        <f t="shared" si="219"/>
        <v>-0.96257600818290445</v>
      </c>
      <c r="S290">
        <f t="shared" si="220"/>
        <v>-4.962359691597764E-2</v>
      </c>
      <c r="U290" s="1" t="s">
        <v>365</v>
      </c>
      <c r="V290" s="3">
        <v>0.99990000000000001</v>
      </c>
      <c r="W290" s="3">
        <v>6378137</v>
      </c>
      <c r="X290" s="3">
        <v>298.25722210100002</v>
      </c>
      <c r="AA290" s="3">
        <f t="shared" si="221"/>
        <v>1.6792203946287445E-3</v>
      </c>
      <c r="AB290" s="3">
        <f t="shared" si="211"/>
        <v>1.0000007049454078</v>
      </c>
      <c r="AC290" s="3">
        <f t="shared" si="222"/>
        <v>-2.5188297041239312E-3</v>
      </c>
      <c r="AD290" s="3">
        <f t="shared" si="223"/>
        <v>2.6435429493240994E-6</v>
      </c>
      <c r="AE290" s="3">
        <f t="shared" si="224"/>
        <v>-3.4526259073074147E-9</v>
      </c>
      <c r="AF290" s="3">
        <f t="shared" si="225"/>
        <v>4.8918304243879506E-12</v>
      </c>
      <c r="AG290" s="3">
        <f t="shared" si="226"/>
        <v>-7.2287260458139161E-15</v>
      </c>
      <c r="AH290" s="3" t="s">
        <v>57</v>
      </c>
      <c r="AI290" s="3">
        <f t="shared" si="227"/>
        <v>8.377318247285465E-4</v>
      </c>
      <c r="AJ290" s="3">
        <f t="shared" si="228"/>
        <v>7.6085278483792483E-7</v>
      </c>
      <c r="AK290" s="3">
        <f t="shared" si="229"/>
        <v>1.1976455002315586E-9</v>
      </c>
      <c r="AL290" s="3">
        <f t="shared" si="230"/>
        <v>2.4291502606542476E-12</v>
      </c>
      <c r="AM290" s="3">
        <f t="shared" si="231"/>
        <v>5.7501643840919741E-15</v>
      </c>
      <c r="AP290" s="3">
        <f t="shared" si="232"/>
        <v>6366812.4008564716</v>
      </c>
      <c r="AQ290">
        <f t="shared" si="233"/>
        <v>-2.3861053274235222E-3</v>
      </c>
      <c r="AR290">
        <f t="shared" si="234"/>
        <v>3953586.9442910855</v>
      </c>
      <c r="AU290">
        <f t="shared" si="235"/>
        <v>0.99999999998719813</v>
      </c>
      <c r="AV290">
        <f t="shared" si="236"/>
        <v>5.060006067459434E-6</v>
      </c>
      <c r="AY290">
        <f t="shared" si="237"/>
        <v>0.71417245980708777</v>
      </c>
      <c r="AZ290">
        <f t="shared" si="212"/>
        <v>1.2288377852047465</v>
      </c>
      <c r="BC290">
        <f t="shared" si="238"/>
        <v>0.6201744891412706</v>
      </c>
      <c r="BD290">
        <f t="shared" si="239"/>
        <v>4.1177168609320921E-6</v>
      </c>
      <c r="BG290">
        <f t="shared" si="240"/>
        <v>-4.2320871530100703</v>
      </c>
      <c r="BH290">
        <f t="shared" si="241"/>
        <v>26.230919863891369</v>
      </c>
    </row>
    <row r="291" spans="5:60">
      <c r="E291">
        <v>35.715530395507798</v>
      </c>
      <c r="F291">
        <v>139.76152038574199</v>
      </c>
      <c r="G291">
        <v>5.25</v>
      </c>
      <c r="H291">
        <v>25.82</v>
      </c>
      <c r="I291">
        <v>35.715560913085902</v>
      </c>
      <c r="J291">
        <v>139.76123046875</v>
      </c>
      <c r="K291">
        <f>E291*PI()/180</f>
        <v>0.62335359949772362</v>
      </c>
      <c r="L291">
        <f t="shared" si="213"/>
        <v>2.439298698324373</v>
      </c>
      <c r="M291">
        <f t="shared" si="214"/>
        <v>0.62335413212994129</v>
      </c>
      <c r="N291">
        <f t="shared" si="215"/>
        <v>2.4392936383183055</v>
      </c>
      <c r="O291">
        <f t="shared" si="216"/>
        <v>0.94794152197184645</v>
      </c>
      <c r="P291">
        <f t="shared" si="217"/>
        <v>0.60373344267671347</v>
      </c>
      <c r="Q291">
        <f t="shared" si="218"/>
        <v>-0.5634303877321738</v>
      </c>
      <c r="R291">
        <f t="shared" si="219"/>
        <v>-0.96257600818290445</v>
      </c>
      <c r="S291">
        <f t="shared" si="220"/>
        <v>-4.962359691597764E-2</v>
      </c>
      <c r="U291" s="1" t="s">
        <v>366</v>
      </c>
      <c r="V291" s="3">
        <v>0.99990000000000001</v>
      </c>
      <c r="W291" s="3">
        <v>6378137</v>
      </c>
      <c r="X291" s="3">
        <v>298.25722210100002</v>
      </c>
      <c r="AA291" s="3">
        <f t="shared" si="221"/>
        <v>1.6792203946287445E-3</v>
      </c>
      <c r="AB291" s="3">
        <f t="shared" si="211"/>
        <v>1.0000007049454078</v>
      </c>
      <c r="AC291" s="3">
        <f t="shared" si="222"/>
        <v>-2.5188297041239312E-3</v>
      </c>
      <c r="AD291" s="3">
        <f t="shared" si="223"/>
        <v>2.6435429493240994E-6</v>
      </c>
      <c r="AE291" s="3">
        <f t="shared" si="224"/>
        <v>-3.4526259073074147E-9</v>
      </c>
      <c r="AF291" s="3">
        <f t="shared" si="225"/>
        <v>4.8918304243879506E-12</v>
      </c>
      <c r="AG291" s="3">
        <f t="shared" si="226"/>
        <v>-7.2287260458139161E-15</v>
      </c>
      <c r="AH291" s="3" t="s">
        <v>57</v>
      </c>
      <c r="AI291" s="3">
        <f t="shared" si="227"/>
        <v>8.377318247285465E-4</v>
      </c>
      <c r="AJ291" s="3">
        <f t="shared" si="228"/>
        <v>7.6085278483792483E-7</v>
      </c>
      <c r="AK291" s="3">
        <f t="shared" si="229"/>
        <v>1.1976455002315586E-9</v>
      </c>
      <c r="AL291" s="3">
        <f t="shared" si="230"/>
        <v>2.4291502606542476E-12</v>
      </c>
      <c r="AM291" s="3">
        <f t="shared" si="231"/>
        <v>5.7501643840919741E-15</v>
      </c>
      <c r="AP291" s="3">
        <f t="shared" si="232"/>
        <v>6366812.4008564716</v>
      </c>
      <c r="AQ291">
        <f t="shared" si="233"/>
        <v>-2.3861053274235222E-3</v>
      </c>
      <c r="AR291">
        <f t="shared" si="234"/>
        <v>3953586.9442910855</v>
      </c>
      <c r="AU291">
        <f t="shared" si="235"/>
        <v>0.99999999998719813</v>
      </c>
      <c r="AV291">
        <f t="shared" si="236"/>
        <v>5.060006067459434E-6</v>
      </c>
      <c r="AY291">
        <f t="shared" si="237"/>
        <v>0.7141726604485531</v>
      </c>
      <c r="AZ291">
        <f t="shared" si="212"/>
        <v>1.2288379018129951</v>
      </c>
      <c r="BC291">
        <f t="shared" si="238"/>
        <v>0.62017462201267826</v>
      </c>
      <c r="BD291">
        <f t="shared" si="239"/>
        <v>4.1177164701891376E-6</v>
      </c>
      <c r="BG291">
        <f t="shared" si="240"/>
        <v>-3.3856619703583419</v>
      </c>
      <c r="BH291">
        <f t="shared" si="241"/>
        <v>26.230917363690619</v>
      </c>
    </row>
    <row r="292" spans="5:60">
      <c r="E292">
        <v>35.715530395507798</v>
      </c>
      <c r="F292">
        <v>139.76152038574199</v>
      </c>
      <c r="G292">
        <v>5.25</v>
      </c>
      <c r="H292">
        <v>25.82</v>
      </c>
      <c r="I292">
        <v>35.715560913085902</v>
      </c>
      <c r="J292">
        <v>139.76123046875</v>
      </c>
      <c r="K292">
        <f>E292*PI()/180</f>
        <v>0.62335359949772362</v>
      </c>
      <c r="L292">
        <f t="shared" si="213"/>
        <v>2.439298698324373</v>
      </c>
      <c r="M292">
        <f t="shared" si="214"/>
        <v>0.62335413212994129</v>
      </c>
      <c r="N292">
        <f t="shared" si="215"/>
        <v>2.4392936383183055</v>
      </c>
      <c r="O292">
        <f t="shared" si="216"/>
        <v>0.94794152197184645</v>
      </c>
      <c r="P292">
        <f t="shared" si="217"/>
        <v>0.60373344267671347</v>
      </c>
      <c r="Q292">
        <f t="shared" si="218"/>
        <v>-0.5634303877321738</v>
      </c>
      <c r="R292">
        <f t="shared" si="219"/>
        <v>-0.96257600818290445</v>
      </c>
      <c r="S292">
        <f t="shared" si="220"/>
        <v>-4.962359691597764E-2</v>
      </c>
      <c r="U292" s="1" t="s">
        <v>367</v>
      </c>
      <c r="V292" s="3">
        <v>0.99990000000000001</v>
      </c>
      <c r="W292" s="3">
        <v>6378137</v>
      </c>
      <c r="X292" s="3">
        <v>298.25722210100002</v>
      </c>
      <c r="AA292" s="3">
        <f t="shared" si="221"/>
        <v>1.6792203946287445E-3</v>
      </c>
      <c r="AB292" s="3">
        <f t="shared" si="211"/>
        <v>1.0000007049454078</v>
      </c>
      <c r="AC292" s="3">
        <f t="shared" si="222"/>
        <v>-2.5188297041239312E-3</v>
      </c>
      <c r="AD292" s="3">
        <f t="shared" si="223"/>
        <v>2.6435429493240994E-6</v>
      </c>
      <c r="AE292" s="3">
        <f t="shared" si="224"/>
        <v>-3.4526259073074147E-9</v>
      </c>
      <c r="AF292" s="3">
        <f t="shared" si="225"/>
        <v>4.8918304243879506E-12</v>
      </c>
      <c r="AG292" s="3">
        <f t="shared" si="226"/>
        <v>-7.2287260458139161E-15</v>
      </c>
      <c r="AH292" s="3" t="s">
        <v>57</v>
      </c>
      <c r="AI292" s="3">
        <f t="shared" si="227"/>
        <v>8.377318247285465E-4</v>
      </c>
      <c r="AJ292" s="3">
        <f t="shared" si="228"/>
        <v>7.6085278483792483E-7</v>
      </c>
      <c r="AK292" s="3">
        <f t="shared" si="229"/>
        <v>1.1976455002315586E-9</v>
      </c>
      <c r="AL292" s="3">
        <f t="shared" si="230"/>
        <v>2.4291502606542476E-12</v>
      </c>
      <c r="AM292" s="3">
        <f t="shared" si="231"/>
        <v>5.7501643840919741E-15</v>
      </c>
      <c r="AP292" s="3">
        <f t="shared" si="232"/>
        <v>6366812.4008564716</v>
      </c>
      <c r="AQ292">
        <f t="shared" si="233"/>
        <v>-2.3861053274235222E-3</v>
      </c>
      <c r="AR292">
        <f t="shared" si="234"/>
        <v>3953586.9442910855</v>
      </c>
      <c r="AU292">
        <f t="shared" si="235"/>
        <v>0.99999999998719813</v>
      </c>
      <c r="AV292">
        <f t="shared" si="236"/>
        <v>5.060006067459434E-6</v>
      </c>
      <c r="AY292">
        <f t="shared" si="237"/>
        <v>0.7141726604485531</v>
      </c>
      <c r="AZ292">
        <f t="shared" si="212"/>
        <v>1.2288379018129951</v>
      </c>
      <c r="BC292">
        <f t="shared" si="238"/>
        <v>0.62017462201267826</v>
      </c>
      <c r="BD292">
        <f t="shared" si="239"/>
        <v>4.1177164701891376E-6</v>
      </c>
      <c r="BG292">
        <f t="shared" si="240"/>
        <v>-3.3856619703583419</v>
      </c>
      <c r="BH292">
        <f t="shared" si="241"/>
        <v>26.230917363690619</v>
      </c>
    </row>
    <row r="293" spans="5:60">
      <c r="E293">
        <v>35.715534210205</v>
      </c>
      <c r="F293">
        <v>139.76150512695301</v>
      </c>
      <c r="G293">
        <v>6.75</v>
      </c>
      <c r="H293">
        <v>23.54</v>
      </c>
      <c r="I293">
        <v>35.715560913085902</v>
      </c>
      <c r="J293">
        <v>139.76123046875</v>
      </c>
      <c r="K293">
        <f>E293*PI()/180</f>
        <v>0.6233536660767498</v>
      </c>
      <c r="L293">
        <f t="shared" si="213"/>
        <v>2.4392984320082656</v>
      </c>
      <c r="M293">
        <f t="shared" si="214"/>
        <v>0.62335413212994129</v>
      </c>
      <c r="N293">
        <f t="shared" si="215"/>
        <v>2.4392936383183055</v>
      </c>
      <c r="O293">
        <f t="shared" si="216"/>
        <v>0.94794152197184645</v>
      </c>
      <c r="P293">
        <f t="shared" si="217"/>
        <v>0.60373344267671347</v>
      </c>
      <c r="Q293">
        <f t="shared" si="218"/>
        <v>-0.5634303877321738</v>
      </c>
      <c r="R293">
        <f t="shared" si="219"/>
        <v>-0.96257600818290445</v>
      </c>
      <c r="S293">
        <f t="shared" si="220"/>
        <v>-4.962359691597764E-2</v>
      </c>
      <c r="U293" s="1" t="s">
        <v>368</v>
      </c>
      <c r="V293" s="3">
        <v>0.99990000000000001</v>
      </c>
      <c r="W293" s="3">
        <v>6378137</v>
      </c>
      <c r="X293" s="3">
        <v>298.25722210100002</v>
      </c>
      <c r="AA293" s="3">
        <f t="shared" si="221"/>
        <v>1.6792203946287445E-3</v>
      </c>
      <c r="AB293" s="3">
        <f t="shared" si="211"/>
        <v>1.0000007049454078</v>
      </c>
      <c r="AC293" s="3">
        <f t="shared" si="222"/>
        <v>-2.5188297041239312E-3</v>
      </c>
      <c r="AD293" s="3">
        <f t="shared" si="223"/>
        <v>2.6435429493240994E-6</v>
      </c>
      <c r="AE293" s="3">
        <f t="shared" si="224"/>
        <v>-3.4526259073074147E-9</v>
      </c>
      <c r="AF293" s="3">
        <f t="shared" si="225"/>
        <v>4.8918304243879506E-12</v>
      </c>
      <c r="AG293" s="3">
        <f t="shared" si="226"/>
        <v>-7.2287260458139161E-15</v>
      </c>
      <c r="AH293" s="3" t="s">
        <v>57</v>
      </c>
      <c r="AI293" s="3">
        <f t="shared" si="227"/>
        <v>8.377318247285465E-4</v>
      </c>
      <c r="AJ293" s="3">
        <f t="shared" si="228"/>
        <v>7.6085278483792483E-7</v>
      </c>
      <c r="AK293" s="3">
        <f t="shared" si="229"/>
        <v>1.1976455002315586E-9</v>
      </c>
      <c r="AL293" s="3">
        <f t="shared" si="230"/>
        <v>2.4291502606542476E-12</v>
      </c>
      <c r="AM293" s="3">
        <f t="shared" si="231"/>
        <v>5.7501643840919741E-15</v>
      </c>
      <c r="AP293" s="3">
        <f t="shared" si="232"/>
        <v>6366812.4008564716</v>
      </c>
      <c r="AQ293">
        <f t="shared" si="233"/>
        <v>-2.3861053274235222E-3</v>
      </c>
      <c r="AR293">
        <f t="shared" si="234"/>
        <v>3953586.9442910855</v>
      </c>
      <c r="AU293">
        <f t="shared" si="235"/>
        <v>0.9999999999885103</v>
      </c>
      <c r="AV293">
        <f t="shared" si="236"/>
        <v>4.7936899600736363E-6</v>
      </c>
      <c r="AY293">
        <f t="shared" si="237"/>
        <v>0.71417276076929781</v>
      </c>
      <c r="AZ293">
        <f t="shared" si="212"/>
        <v>1.2288379601171346</v>
      </c>
      <c r="BC293">
        <f t="shared" si="238"/>
        <v>0.62017468844776003</v>
      </c>
      <c r="BD293">
        <f t="shared" si="239"/>
        <v>3.900994366776407E-6</v>
      </c>
      <c r="BG293">
        <f t="shared" si="240"/>
        <v>-2.962453359272331</v>
      </c>
      <c r="BH293">
        <f t="shared" si="241"/>
        <v>24.850341588683488</v>
      </c>
    </row>
    <row r="294" spans="5:60">
      <c r="E294">
        <v>35.715534210205</v>
      </c>
      <c r="F294">
        <v>139.76150512695301</v>
      </c>
      <c r="G294">
        <v>6.75</v>
      </c>
      <c r="H294">
        <v>23.54</v>
      </c>
      <c r="I294">
        <v>35.715560913085902</v>
      </c>
      <c r="J294">
        <v>139.76123046875</v>
      </c>
      <c r="K294">
        <f>E294*PI()/180</f>
        <v>0.6233536660767498</v>
      </c>
      <c r="L294">
        <f t="shared" si="213"/>
        <v>2.4392984320082656</v>
      </c>
      <c r="M294">
        <f t="shared" si="214"/>
        <v>0.62335413212994129</v>
      </c>
      <c r="N294">
        <f t="shared" si="215"/>
        <v>2.4392936383183055</v>
      </c>
      <c r="O294">
        <f t="shared" si="216"/>
        <v>0.94794152197184645</v>
      </c>
      <c r="P294">
        <f t="shared" si="217"/>
        <v>0.60373344267671347</v>
      </c>
      <c r="Q294">
        <f t="shared" si="218"/>
        <v>-0.5634303877321738</v>
      </c>
      <c r="R294">
        <f t="shared" si="219"/>
        <v>-0.96257600818290445</v>
      </c>
      <c r="S294">
        <f t="shared" si="220"/>
        <v>-4.962359691597764E-2</v>
      </c>
      <c r="U294" s="1" t="s">
        <v>369</v>
      </c>
      <c r="V294" s="3">
        <v>0.99990000000000001</v>
      </c>
      <c r="W294" s="3">
        <v>6378137</v>
      </c>
      <c r="X294" s="3">
        <v>298.25722210100002</v>
      </c>
      <c r="AA294" s="3">
        <f t="shared" si="221"/>
        <v>1.6792203946287445E-3</v>
      </c>
      <c r="AB294" s="3">
        <f t="shared" si="211"/>
        <v>1.0000007049454078</v>
      </c>
      <c r="AC294" s="3">
        <f t="shared" si="222"/>
        <v>-2.5188297041239312E-3</v>
      </c>
      <c r="AD294" s="3">
        <f t="shared" si="223"/>
        <v>2.6435429493240994E-6</v>
      </c>
      <c r="AE294" s="3">
        <f t="shared" si="224"/>
        <v>-3.4526259073074147E-9</v>
      </c>
      <c r="AF294" s="3">
        <f t="shared" si="225"/>
        <v>4.8918304243879506E-12</v>
      </c>
      <c r="AG294" s="3">
        <f t="shared" si="226"/>
        <v>-7.2287260458139161E-15</v>
      </c>
      <c r="AH294" s="3" t="s">
        <v>57</v>
      </c>
      <c r="AI294" s="3">
        <f t="shared" si="227"/>
        <v>8.377318247285465E-4</v>
      </c>
      <c r="AJ294" s="3">
        <f t="shared" si="228"/>
        <v>7.6085278483792483E-7</v>
      </c>
      <c r="AK294" s="3">
        <f t="shared" si="229"/>
        <v>1.1976455002315586E-9</v>
      </c>
      <c r="AL294" s="3">
        <f t="shared" si="230"/>
        <v>2.4291502606542476E-12</v>
      </c>
      <c r="AM294" s="3">
        <f t="shared" si="231"/>
        <v>5.7501643840919741E-15</v>
      </c>
      <c r="AP294" s="3">
        <f t="shared" si="232"/>
        <v>6366812.4008564716</v>
      </c>
      <c r="AQ294">
        <f t="shared" si="233"/>
        <v>-2.3861053274235222E-3</v>
      </c>
      <c r="AR294">
        <f t="shared" si="234"/>
        <v>3953586.9442910855</v>
      </c>
      <c r="AU294">
        <f t="shared" si="235"/>
        <v>0.9999999999885103</v>
      </c>
      <c r="AV294">
        <f t="shared" si="236"/>
        <v>4.7936899600736363E-6</v>
      </c>
      <c r="AY294">
        <f t="shared" si="237"/>
        <v>0.71417276076929781</v>
      </c>
      <c r="AZ294">
        <f t="shared" si="212"/>
        <v>1.2288379601171346</v>
      </c>
      <c r="BC294">
        <f t="shared" si="238"/>
        <v>0.62017468844776003</v>
      </c>
      <c r="BD294">
        <f t="shared" si="239"/>
        <v>3.900994366776407E-6</v>
      </c>
      <c r="BG294">
        <f t="shared" si="240"/>
        <v>-2.962453359272331</v>
      </c>
      <c r="BH294">
        <f t="shared" si="241"/>
        <v>24.850341588683488</v>
      </c>
    </row>
    <row r="295" spans="5:60">
      <c r="E295">
        <v>35.715530395507798</v>
      </c>
      <c r="F295">
        <v>139.76150512695301</v>
      </c>
      <c r="G295">
        <v>5.25</v>
      </c>
      <c r="H295">
        <v>23.54</v>
      </c>
      <c r="I295">
        <v>35.715560913085902</v>
      </c>
      <c r="J295">
        <v>139.76123046875</v>
      </c>
      <c r="K295">
        <f>E295*PI()/180</f>
        <v>0.62335359949772362</v>
      </c>
      <c r="L295">
        <f t="shared" si="213"/>
        <v>2.4392984320082656</v>
      </c>
      <c r="M295">
        <f t="shared" si="214"/>
        <v>0.62335413212994129</v>
      </c>
      <c r="N295">
        <f t="shared" si="215"/>
        <v>2.4392936383183055</v>
      </c>
      <c r="O295">
        <f t="shared" si="216"/>
        <v>0.94794152197184645</v>
      </c>
      <c r="P295">
        <f t="shared" si="217"/>
        <v>0.60373344267671347</v>
      </c>
      <c r="Q295">
        <f t="shared" si="218"/>
        <v>-0.5634303877321738</v>
      </c>
      <c r="R295">
        <f t="shared" si="219"/>
        <v>-0.96257600818290445</v>
      </c>
      <c r="S295">
        <f t="shared" si="220"/>
        <v>-4.962359691597764E-2</v>
      </c>
      <c r="U295" s="1" t="s">
        <v>370</v>
      </c>
      <c r="V295" s="3">
        <v>0.99990000000000001</v>
      </c>
      <c r="W295" s="3">
        <v>6378137</v>
      </c>
      <c r="X295" s="3">
        <v>298.25722210100002</v>
      </c>
      <c r="AA295" s="3">
        <f t="shared" si="221"/>
        <v>1.6792203946287445E-3</v>
      </c>
      <c r="AB295" s="3">
        <f t="shared" si="211"/>
        <v>1.0000007049454078</v>
      </c>
      <c r="AC295" s="3">
        <f t="shared" si="222"/>
        <v>-2.5188297041239312E-3</v>
      </c>
      <c r="AD295" s="3">
        <f t="shared" si="223"/>
        <v>2.6435429493240994E-6</v>
      </c>
      <c r="AE295" s="3">
        <f t="shared" si="224"/>
        <v>-3.4526259073074147E-9</v>
      </c>
      <c r="AF295" s="3">
        <f t="shared" si="225"/>
        <v>4.8918304243879506E-12</v>
      </c>
      <c r="AG295" s="3">
        <f t="shared" si="226"/>
        <v>-7.2287260458139161E-15</v>
      </c>
      <c r="AH295" s="3" t="s">
        <v>57</v>
      </c>
      <c r="AI295" s="3">
        <f t="shared" si="227"/>
        <v>8.377318247285465E-4</v>
      </c>
      <c r="AJ295" s="3">
        <f t="shared" si="228"/>
        <v>7.6085278483792483E-7</v>
      </c>
      <c r="AK295" s="3">
        <f t="shared" si="229"/>
        <v>1.1976455002315586E-9</v>
      </c>
      <c r="AL295" s="3">
        <f t="shared" si="230"/>
        <v>2.4291502606542476E-12</v>
      </c>
      <c r="AM295" s="3">
        <f t="shared" si="231"/>
        <v>5.7501643840919741E-15</v>
      </c>
      <c r="AP295" s="3">
        <f t="shared" si="232"/>
        <v>6366812.4008564716</v>
      </c>
      <c r="AQ295">
        <f t="shared" si="233"/>
        <v>-2.3861053274235222E-3</v>
      </c>
      <c r="AR295">
        <f t="shared" si="234"/>
        <v>3953586.9442910855</v>
      </c>
      <c r="AU295">
        <f t="shared" si="235"/>
        <v>0.9999999999885103</v>
      </c>
      <c r="AV295">
        <f t="shared" si="236"/>
        <v>4.7936899600736363E-6</v>
      </c>
      <c r="AY295">
        <f t="shared" si="237"/>
        <v>0.7141726604485531</v>
      </c>
      <c r="AZ295">
        <f t="shared" si="212"/>
        <v>1.2288379018129951</v>
      </c>
      <c r="BC295">
        <f t="shared" si="238"/>
        <v>0.62017462201205764</v>
      </c>
      <c r="BD295">
        <f t="shared" si="239"/>
        <v>3.9009945518651965E-6</v>
      </c>
      <c r="BG295">
        <f t="shared" si="240"/>
        <v>-3.3856659410521388</v>
      </c>
      <c r="BH295">
        <f t="shared" si="241"/>
        <v>24.850342772989247</v>
      </c>
    </row>
    <row r="296" spans="5:60">
      <c r="E296">
        <v>35.715530395507798</v>
      </c>
      <c r="F296">
        <v>139.76150512695301</v>
      </c>
      <c r="G296">
        <v>5.25</v>
      </c>
      <c r="H296">
        <v>23.54</v>
      </c>
      <c r="I296">
        <v>35.715560913085902</v>
      </c>
      <c r="J296">
        <v>139.76123046875</v>
      </c>
      <c r="K296">
        <f>E296*PI()/180</f>
        <v>0.62335359949772362</v>
      </c>
      <c r="L296">
        <f t="shared" si="213"/>
        <v>2.4392984320082656</v>
      </c>
      <c r="M296">
        <f t="shared" si="214"/>
        <v>0.62335413212994129</v>
      </c>
      <c r="N296">
        <f t="shared" si="215"/>
        <v>2.4392936383183055</v>
      </c>
      <c r="O296">
        <f t="shared" si="216"/>
        <v>0.94794152197184645</v>
      </c>
      <c r="P296">
        <f t="shared" si="217"/>
        <v>0.60373344267671347</v>
      </c>
      <c r="Q296">
        <f t="shared" si="218"/>
        <v>-0.5634303877321738</v>
      </c>
      <c r="R296">
        <f t="shared" si="219"/>
        <v>-0.96257600818290445</v>
      </c>
      <c r="S296">
        <f t="shared" si="220"/>
        <v>-4.962359691597764E-2</v>
      </c>
      <c r="U296" s="1" t="s">
        <v>371</v>
      </c>
      <c r="V296" s="3">
        <v>0.99990000000000001</v>
      </c>
      <c r="W296" s="3">
        <v>6378137</v>
      </c>
      <c r="X296" s="3">
        <v>298.25722210100002</v>
      </c>
      <c r="AA296" s="3">
        <f t="shared" si="221"/>
        <v>1.6792203946287445E-3</v>
      </c>
      <c r="AB296" s="3">
        <f t="shared" si="211"/>
        <v>1.0000007049454078</v>
      </c>
      <c r="AC296" s="3">
        <f t="shared" si="222"/>
        <v>-2.5188297041239312E-3</v>
      </c>
      <c r="AD296" s="3">
        <f t="shared" si="223"/>
        <v>2.6435429493240994E-6</v>
      </c>
      <c r="AE296" s="3">
        <f t="shared" si="224"/>
        <v>-3.4526259073074147E-9</v>
      </c>
      <c r="AF296" s="3">
        <f t="shared" si="225"/>
        <v>4.8918304243879506E-12</v>
      </c>
      <c r="AG296" s="3">
        <f t="shared" si="226"/>
        <v>-7.2287260458139161E-15</v>
      </c>
      <c r="AH296" s="3" t="s">
        <v>57</v>
      </c>
      <c r="AI296" s="3">
        <f t="shared" si="227"/>
        <v>8.377318247285465E-4</v>
      </c>
      <c r="AJ296" s="3">
        <f t="shared" si="228"/>
        <v>7.6085278483792483E-7</v>
      </c>
      <c r="AK296" s="3">
        <f t="shared" si="229"/>
        <v>1.1976455002315586E-9</v>
      </c>
      <c r="AL296" s="3">
        <f t="shared" si="230"/>
        <v>2.4291502606542476E-12</v>
      </c>
      <c r="AM296" s="3">
        <f t="shared" si="231"/>
        <v>5.7501643840919741E-15</v>
      </c>
      <c r="AP296" s="3">
        <f t="shared" si="232"/>
        <v>6366812.4008564716</v>
      </c>
      <c r="AQ296">
        <f t="shared" si="233"/>
        <v>-2.3861053274235222E-3</v>
      </c>
      <c r="AR296">
        <f t="shared" si="234"/>
        <v>3953586.9442910855</v>
      </c>
      <c r="AU296">
        <f t="shared" si="235"/>
        <v>0.9999999999885103</v>
      </c>
      <c r="AV296">
        <f t="shared" si="236"/>
        <v>4.7936899600736363E-6</v>
      </c>
      <c r="AY296">
        <f t="shared" si="237"/>
        <v>0.7141726604485531</v>
      </c>
      <c r="AZ296">
        <f t="shared" si="212"/>
        <v>1.2288379018129951</v>
      </c>
      <c r="BC296">
        <f t="shared" si="238"/>
        <v>0.62017462201205764</v>
      </c>
      <c r="BD296">
        <f t="shared" si="239"/>
        <v>3.9009945518651965E-6</v>
      </c>
      <c r="BG296">
        <f t="shared" si="240"/>
        <v>-3.3856659410521388</v>
      </c>
      <c r="BH296">
        <f t="shared" si="241"/>
        <v>24.850342772989247</v>
      </c>
    </row>
    <row r="297" spans="5:60">
      <c r="E297">
        <v>35.715526580810497</v>
      </c>
      <c r="F297">
        <v>139.76148986816401</v>
      </c>
      <c r="G297">
        <v>5.25</v>
      </c>
      <c r="H297">
        <v>22.4</v>
      </c>
      <c r="I297">
        <v>35.715560913085902</v>
      </c>
      <c r="J297">
        <v>139.76123046875</v>
      </c>
      <c r="K297">
        <f>E297*PI()/180</f>
        <v>0.62335353291869577</v>
      </c>
      <c r="L297">
        <f t="shared" si="213"/>
        <v>2.4392981656921577</v>
      </c>
      <c r="M297">
        <f t="shared" si="214"/>
        <v>0.62335413212994129</v>
      </c>
      <c r="N297">
        <f t="shared" si="215"/>
        <v>2.4392936383183055</v>
      </c>
      <c r="O297">
        <f t="shared" si="216"/>
        <v>0.94794152197184645</v>
      </c>
      <c r="P297">
        <f t="shared" si="217"/>
        <v>0.60373344267671347</v>
      </c>
      <c r="Q297">
        <f t="shared" si="218"/>
        <v>-0.5634303877321738</v>
      </c>
      <c r="R297">
        <f t="shared" si="219"/>
        <v>-0.96257600818290445</v>
      </c>
      <c r="S297">
        <f t="shared" si="220"/>
        <v>-4.962359691597764E-2</v>
      </c>
      <c r="U297" s="1" t="s">
        <v>372</v>
      </c>
      <c r="V297" s="3">
        <v>0.99990000000000001</v>
      </c>
      <c r="W297" s="3">
        <v>6378137</v>
      </c>
      <c r="X297" s="3">
        <v>298.25722210100002</v>
      </c>
      <c r="AA297" s="3">
        <f t="shared" si="221"/>
        <v>1.6792203946287445E-3</v>
      </c>
      <c r="AB297" s="3">
        <f t="shared" si="211"/>
        <v>1.0000007049454078</v>
      </c>
      <c r="AC297" s="3">
        <f t="shared" si="222"/>
        <v>-2.5188297041239312E-3</v>
      </c>
      <c r="AD297" s="3">
        <f t="shared" si="223"/>
        <v>2.6435429493240994E-6</v>
      </c>
      <c r="AE297" s="3">
        <f t="shared" si="224"/>
        <v>-3.4526259073074147E-9</v>
      </c>
      <c r="AF297" s="3">
        <f t="shared" si="225"/>
        <v>4.8918304243879506E-12</v>
      </c>
      <c r="AG297" s="3">
        <f t="shared" si="226"/>
        <v>-7.2287260458139161E-15</v>
      </c>
      <c r="AH297" s="3" t="s">
        <v>57</v>
      </c>
      <c r="AI297" s="3">
        <f t="shared" si="227"/>
        <v>8.377318247285465E-4</v>
      </c>
      <c r="AJ297" s="3">
        <f t="shared" si="228"/>
        <v>7.6085278483792483E-7</v>
      </c>
      <c r="AK297" s="3">
        <f t="shared" si="229"/>
        <v>1.1976455002315586E-9</v>
      </c>
      <c r="AL297" s="3">
        <f t="shared" si="230"/>
        <v>2.4291502606542476E-12</v>
      </c>
      <c r="AM297" s="3">
        <f t="shared" si="231"/>
        <v>5.7501643840919741E-15</v>
      </c>
      <c r="AP297" s="3">
        <f t="shared" si="232"/>
        <v>6366812.4008564716</v>
      </c>
      <c r="AQ297">
        <f t="shared" si="233"/>
        <v>-2.3861053274235222E-3</v>
      </c>
      <c r="AR297">
        <f t="shared" si="234"/>
        <v>3953586.9442910855</v>
      </c>
      <c r="AU297">
        <f t="shared" si="235"/>
        <v>0.99999999998975142</v>
      </c>
      <c r="AV297">
        <f t="shared" si="236"/>
        <v>4.5273738522434098E-6</v>
      </c>
      <c r="AY297">
        <f t="shared" si="237"/>
        <v>0.7141725601278156</v>
      </c>
      <c r="AZ297">
        <f t="shared" si="212"/>
        <v>1.2288378435088654</v>
      </c>
      <c r="BC297">
        <f t="shared" si="238"/>
        <v>0.62017455557576684</v>
      </c>
      <c r="BD297">
        <f t="shared" si="239"/>
        <v>3.6842728079860215E-6</v>
      </c>
      <c r="BG297">
        <f t="shared" si="240"/>
        <v>-3.8088822877034545</v>
      </c>
      <c r="BH297">
        <f t="shared" si="241"/>
        <v>23.469769298497202</v>
      </c>
    </row>
    <row r="298" spans="5:60">
      <c r="E298">
        <v>35.715526580810497</v>
      </c>
      <c r="F298">
        <v>139.76148986816401</v>
      </c>
      <c r="G298">
        <v>5.25</v>
      </c>
      <c r="H298">
        <v>22.4</v>
      </c>
      <c r="I298">
        <v>35.715560913085902</v>
      </c>
      <c r="J298">
        <v>139.76123046875</v>
      </c>
      <c r="K298">
        <f>E298*PI()/180</f>
        <v>0.62335353291869577</v>
      </c>
      <c r="L298">
        <f t="shared" si="213"/>
        <v>2.4392981656921577</v>
      </c>
      <c r="M298">
        <f t="shared" si="214"/>
        <v>0.62335413212994129</v>
      </c>
      <c r="N298">
        <f t="shared" si="215"/>
        <v>2.4392936383183055</v>
      </c>
      <c r="O298">
        <f t="shared" si="216"/>
        <v>0.94794152197184645</v>
      </c>
      <c r="P298">
        <f t="shared" si="217"/>
        <v>0.60373344267671347</v>
      </c>
      <c r="Q298">
        <f t="shared" si="218"/>
        <v>-0.5634303877321738</v>
      </c>
      <c r="R298">
        <f t="shared" si="219"/>
        <v>-0.96257600818290445</v>
      </c>
      <c r="S298">
        <f t="shared" si="220"/>
        <v>-4.962359691597764E-2</v>
      </c>
      <c r="U298" s="1" t="s">
        <v>373</v>
      </c>
      <c r="V298" s="3">
        <v>0.99990000000000001</v>
      </c>
      <c r="W298" s="3">
        <v>6378137</v>
      </c>
      <c r="X298" s="3">
        <v>298.25722210100002</v>
      </c>
      <c r="AA298" s="3">
        <f t="shared" si="221"/>
        <v>1.6792203946287445E-3</v>
      </c>
      <c r="AB298" s="3">
        <f t="shared" si="211"/>
        <v>1.0000007049454078</v>
      </c>
      <c r="AC298" s="3">
        <f t="shared" si="222"/>
        <v>-2.5188297041239312E-3</v>
      </c>
      <c r="AD298" s="3">
        <f t="shared" si="223"/>
        <v>2.6435429493240994E-6</v>
      </c>
      <c r="AE298" s="3">
        <f t="shared" si="224"/>
        <v>-3.4526259073074147E-9</v>
      </c>
      <c r="AF298" s="3">
        <f t="shared" si="225"/>
        <v>4.8918304243879506E-12</v>
      </c>
      <c r="AG298" s="3">
        <f t="shared" si="226"/>
        <v>-7.2287260458139161E-15</v>
      </c>
      <c r="AH298" s="3" t="s">
        <v>57</v>
      </c>
      <c r="AI298" s="3">
        <f t="shared" si="227"/>
        <v>8.377318247285465E-4</v>
      </c>
      <c r="AJ298" s="3">
        <f t="shared" si="228"/>
        <v>7.6085278483792483E-7</v>
      </c>
      <c r="AK298" s="3">
        <f t="shared" si="229"/>
        <v>1.1976455002315586E-9</v>
      </c>
      <c r="AL298" s="3">
        <f t="shared" si="230"/>
        <v>2.4291502606542476E-12</v>
      </c>
      <c r="AM298" s="3">
        <f t="shared" si="231"/>
        <v>5.7501643840919741E-15</v>
      </c>
      <c r="AP298" s="3">
        <f t="shared" si="232"/>
        <v>6366812.4008564716</v>
      </c>
      <c r="AQ298">
        <f t="shared" si="233"/>
        <v>-2.3861053274235222E-3</v>
      </c>
      <c r="AR298">
        <f t="shared" si="234"/>
        <v>3953586.9442910855</v>
      </c>
      <c r="AU298">
        <f t="shared" si="235"/>
        <v>0.99999999998975142</v>
      </c>
      <c r="AV298">
        <f t="shared" si="236"/>
        <v>4.5273738522434098E-6</v>
      </c>
      <c r="AY298">
        <f t="shared" si="237"/>
        <v>0.7141725601278156</v>
      </c>
      <c r="AZ298">
        <f t="shared" si="212"/>
        <v>1.2288378435088654</v>
      </c>
      <c r="BC298">
        <f t="shared" si="238"/>
        <v>0.62017455557576684</v>
      </c>
      <c r="BD298">
        <f t="shared" si="239"/>
        <v>3.6842728079860215E-6</v>
      </c>
      <c r="BG298">
        <f t="shared" si="240"/>
        <v>-3.8088822877034545</v>
      </c>
      <c r="BH298">
        <f t="shared" si="241"/>
        <v>23.469769298497202</v>
      </c>
    </row>
    <row r="299" spans="5:60">
      <c r="E299">
        <v>35.715534210205</v>
      </c>
      <c r="F299">
        <v>139.76148986816401</v>
      </c>
      <c r="G299">
        <v>6.75</v>
      </c>
      <c r="H299">
        <v>22.4</v>
      </c>
      <c r="I299">
        <v>35.715560913085902</v>
      </c>
      <c r="J299">
        <v>139.76123046875</v>
      </c>
      <c r="K299">
        <f>E299*PI()/180</f>
        <v>0.6233536660767498</v>
      </c>
      <c r="L299">
        <f t="shared" si="213"/>
        <v>2.4392981656921577</v>
      </c>
      <c r="M299">
        <f t="shared" si="214"/>
        <v>0.62335413212994129</v>
      </c>
      <c r="N299">
        <f t="shared" si="215"/>
        <v>2.4392936383183055</v>
      </c>
      <c r="O299">
        <f t="shared" si="216"/>
        <v>0.94794152197184645</v>
      </c>
      <c r="P299">
        <f t="shared" si="217"/>
        <v>0.60373344267671347</v>
      </c>
      <c r="Q299">
        <f t="shared" si="218"/>
        <v>-0.5634303877321738</v>
      </c>
      <c r="R299">
        <f t="shared" si="219"/>
        <v>-0.96257600818290445</v>
      </c>
      <c r="S299">
        <f t="shared" si="220"/>
        <v>-4.962359691597764E-2</v>
      </c>
      <c r="U299" s="1" t="s">
        <v>374</v>
      </c>
      <c r="V299" s="3">
        <v>0.99990000000000001</v>
      </c>
      <c r="W299" s="3">
        <v>6378137</v>
      </c>
      <c r="X299" s="3">
        <v>298.25722210100002</v>
      </c>
      <c r="AA299" s="3">
        <f t="shared" si="221"/>
        <v>1.6792203946287445E-3</v>
      </c>
      <c r="AB299" s="3">
        <f t="shared" si="211"/>
        <v>1.0000007049454078</v>
      </c>
      <c r="AC299" s="3">
        <f t="shared" si="222"/>
        <v>-2.5188297041239312E-3</v>
      </c>
      <c r="AD299" s="3">
        <f t="shared" si="223"/>
        <v>2.6435429493240994E-6</v>
      </c>
      <c r="AE299" s="3">
        <f t="shared" si="224"/>
        <v>-3.4526259073074147E-9</v>
      </c>
      <c r="AF299" s="3">
        <f t="shared" si="225"/>
        <v>4.8918304243879506E-12</v>
      </c>
      <c r="AG299" s="3">
        <f t="shared" si="226"/>
        <v>-7.2287260458139161E-15</v>
      </c>
      <c r="AH299" s="3" t="s">
        <v>57</v>
      </c>
      <c r="AI299" s="3">
        <f t="shared" si="227"/>
        <v>8.377318247285465E-4</v>
      </c>
      <c r="AJ299" s="3">
        <f t="shared" si="228"/>
        <v>7.6085278483792483E-7</v>
      </c>
      <c r="AK299" s="3">
        <f t="shared" si="229"/>
        <v>1.1976455002315586E-9</v>
      </c>
      <c r="AL299" s="3">
        <f t="shared" si="230"/>
        <v>2.4291502606542476E-12</v>
      </c>
      <c r="AM299" s="3">
        <f t="shared" si="231"/>
        <v>5.7501643840919741E-15</v>
      </c>
      <c r="AP299" s="3">
        <f t="shared" si="232"/>
        <v>6366812.4008564716</v>
      </c>
      <c r="AQ299">
        <f t="shared" si="233"/>
        <v>-2.3861053274235222E-3</v>
      </c>
      <c r="AR299">
        <f t="shared" si="234"/>
        <v>3953586.9442910855</v>
      </c>
      <c r="AU299">
        <f t="shared" si="235"/>
        <v>0.99999999998975142</v>
      </c>
      <c r="AV299">
        <f t="shared" si="236"/>
        <v>4.5273738522434098E-6</v>
      </c>
      <c r="AY299">
        <f t="shared" si="237"/>
        <v>0.71417276076929781</v>
      </c>
      <c r="AZ299">
        <f t="shared" si="212"/>
        <v>1.2288379601171346</v>
      </c>
      <c r="BC299">
        <f t="shared" si="238"/>
        <v>0.62017468844717305</v>
      </c>
      <c r="BD299">
        <f t="shared" si="239"/>
        <v>3.684272458373876E-6</v>
      </c>
      <c r="BG299">
        <f t="shared" si="240"/>
        <v>-2.9624571148306131</v>
      </c>
      <c r="BH299">
        <f t="shared" si="241"/>
        <v>23.469767061475299</v>
      </c>
    </row>
    <row r="300" spans="5:60">
      <c r="E300">
        <v>35.715534210205</v>
      </c>
      <c r="F300">
        <v>139.76148986816401</v>
      </c>
      <c r="G300">
        <v>6.75</v>
      </c>
      <c r="H300">
        <v>22.4</v>
      </c>
      <c r="I300">
        <v>35.715560913085902</v>
      </c>
      <c r="J300">
        <v>139.76123046875</v>
      </c>
      <c r="K300">
        <f>E300*PI()/180</f>
        <v>0.6233536660767498</v>
      </c>
      <c r="L300">
        <f t="shared" si="213"/>
        <v>2.4392981656921577</v>
      </c>
      <c r="M300">
        <f t="shared" si="214"/>
        <v>0.62335413212994129</v>
      </c>
      <c r="N300">
        <f t="shared" si="215"/>
        <v>2.4392936383183055</v>
      </c>
      <c r="O300">
        <f t="shared" si="216"/>
        <v>0.94794152197184645</v>
      </c>
      <c r="P300">
        <f t="shared" si="217"/>
        <v>0.60373344267671347</v>
      </c>
      <c r="Q300">
        <f t="shared" si="218"/>
        <v>-0.5634303877321738</v>
      </c>
      <c r="R300">
        <f t="shared" si="219"/>
        <v>-0.96257600818290445</v>
      </c>
      <c r="S300">
        <f t="shared" si="220"/>
        <v>-4.962359691597764E-2</v>
      </c>
      <c r="U300" s="1" t="s">
        <v>375</v>
      </c>
      <c r="V300" s="3">
        <v>0.99990000000000001</v>
      </c>
      <c r="W300" s="3">
        <v>6378137</v>
      </c>
      <c r="X300" s="3">
        <v>298.25722210100002</v>
      </c>
      <c r="AA300" s="3">
        <f t="shared" si="221"/>
        <v>1.6792203946287445E-3</v>
      </c>
      <c r="AB300" s="3">
        <f t="shared" si="211"/>
        <v>1.0000007049454078</v>
      </c>
      <c r="AC300" s="3">
        <f t="shared" si="222"/>
        <v>-2.5188297041239312E-3</v>
      </c>
      <c r="AD300" s="3">
        <f t="shared" si="223"/>
        <v>2.6435429493240994E-6</v>
      </c>
      <c r="AE300" s="3">
        <f t="shared" si="224"/>
        <v>-3.4526259073074147E-9</v>
      </c>
      <c r="AF300" s="3">
        <f t="shared" si="225"/>
        <v>4.8918304243879506E-12</v>
      </c>
      <c r="AG300" s="3">
        <f t="shared" si="226"/>
        <v>-7.2287260458139161E-15</v>
      </c>
      <c r="AH300" s="3" t="s">
        <v>57</v>
      </c>
      <c r="AI300" s="3">
        <f t="shared" si="227"/>
        <v>8.377318247285465E-4</v>
      </c>
      <c r="AJ300" s="3">
        <f t="shared" si="228"/>
        <v>7.6085278483792483E-7</v>
      </c>
      <c r="AK300" s="3">
        <f t="shared" si="229"/>
        <v>1.1976455002315586E-9</v>
      </c>
      <c r="AL300" s="3">
        <f t="shared" si="230"/>
        <v>2.4291502606542476E-12</v>
      </c>
      <c r="AM300" s="3">
        <f t="shared" si="231"/>
        <v>5.7501643840919741E-15</v>
      </c>
      <c r="AP300" s="3">
        <f t="shared" si="232"/>
        <v>6366812.4008564716</v>
      </c>
      <c r="AQ300">
        <f t="shared" si="233"/>
        <v>-2.3861053274235222E-3</v>
      </c>
      <c r="AR300">
        <f t="shared" si="234"/>
        <v>3953586.9442910855</v>
      </c>
      <c r="AU300">
        <f t="shared" si="235"/>
        <v>0.99999999998975142</v>
      </c>
      <c r="AV300">
        <f t="shared" si="236"/>
        <v>4.5273738522434098E-6</v>
      </c>
      <c r="AY300">
        <f t="shared" si="237"/>
        <v>0.71417276076929781</v>
      </c>
      <c r="AZ300">
        <f t="shared" si="212"/>
        <v>1.2288379601171346</v>
      </c>
      <c r="BC300">
        <f t="shared" si="238"/>
        <v>0.62017468844717305</v>
      </c>
      <c r="BD300">
        <f t="shared" si="239"/>
        <v>3.684272458373876E-6</v>
      </c>
      <c r="BG300">
        <f t="shared" si="240"/>
        <v>-2.9624571148306131</v>
      </c>
      <c r="BH300">
        <f t="shared" si="241"/>
        <v>23.469767061475299</v>
      </c>
    </row>
    <row r="301" spans="5:60">
      <c r="E301">
        <v>35.715538024902301</v>
      </c>
      <c r="F301">
        <v>139.76148986816401</v>
      </c>
      <c r="G301">
        <v>6.75</v>
      </c>
      <c r="H301">
        <v>22.4</v>
      </c>
      <c r="I301">
        <v>35.715560913085902</v>
      </c>
      <c r="J301">
        <v>139.76123046875</v>
      </c>
      <c r="K301">
        <f>E301*PI()/180</f>
        <v>0.62335373265577765</v>
      </c>
      <c r="L301">
        <f t="shared" si="213"/>
        <v>2.4392981656921577</v>
      </c>
      <c r="M301">
        <f t="shared" si="214"/>
        <v>0.62335413212994129</v>
      </c>
      <c r="N301">
        <f t="shared" si="215"/>
        <v>2.4392936383183055</v>
      </c>
      <c r="O301">
        <f t="shared" si="216"/>
        <v>0.94794152197184645</v>
      </c>
      <c r="P301">
        <f t="shared" si="217"/>
        <v>0.60373344267671347</v>
      </c>
      <c r="Q301">
        <f t="shared" si="218"/>
        <v>-0.5634303877321738</v>
      </c>
      <c r="R301">
        <f t="shared" si="219"/>
        <v>-0.96257600818290445</v>
      </c>
      <c r="S301">
        <f t="shared" si="220"/>
        <v>-4.962359691597764E-2</v>
      </c>
      <c r="U301" s="1" t="s">
        <v>376</v>
      </c>
      <c r="V301" s="3">
        <v>0.99990000000000001</v>
      </c>
      <c r="W301" s="3">
        <v>6378137</v>
      </c>
      <c r="X301" s="3">
        <v>298.25722210100002</v>
      </c>
      <c r="AA301" s="3">
        <f t="shared" si="221"/>
        <v>1.6792203946287445E-3</v>
      </c>
      <c r="AB301" s="3">
        <f t="shared" si="211"/>
        <v>1.0000007049454078</v>
      </c>
      <c r="AC301" s="3">
        <f t="shared" si="222"/>
        <v>-2.5188297041239312E-3</v>
      </c>
      <c r="AD301" s="3">
        <f t="shared" si="223"/>
        <v>2.6435429493240994E-6</v>
      </c>
      <c r="AE301" s="3">
        <f t="shared" si="224"/>
        <v>-3.4526259073074147E-9</v>
      </c>
      <c r="AF301" s="3">
        <f t="shared" si="225"/>
        <v>4.8918304243879506E-12</v>
      </c>
      <c r="AG301" s="3">
        <f t="shared" si="226"/>
        <v>-7.2287260458139161E-15</v>
      </c>
      <c r="AH301" s="3" t="s">
        <v>57</v>
      </c>
      <c r="AI301" s="3">
        <f t="shared" si="227"/>
        <v>8.377318247285465E-4</v>
      </c>
      <c r="AJ301" s="3">
        <f t="shared" si="228"/>
        <v>7.6085278483792483E-7</v>
      </c>
      <c r="AK301" s="3">
        <f t="shared" si="229"/>
        <v>1.1976455002315586E-9</v>
      </c>
      <c r="AL301" s="3">
        <f t="shared" si="230"/>
        <v>2.4291502606542476E-12</v>
      </c>
      <c r="AM301" s="3">
        <f t="shared" si="231"/>
        <v>5.7501643840919741E-15</v>
      </c>
      <c r="AP301" s="3">
        <f t="shared" si="232"/>
        <v>6366812.4008564716</v>
      </c>
      <c r="AQ301">
        <f t="shared" si="233"/>
        <v>-2.3861053274235222E-3</v>
      </c>
      <c r="AR301">
        <f t="shared" si="234"/>
        <v>3953586.9442910855</v>
      </c>
      <c r="AU301">
        <f t="shared" si="235"/>
        <v>0.99999999998975142</v>
      </c>
      <c r="AV301">
        <f t="shared" si="236"/>
        <v>4.5273738522434098E-6</v>
      </c>
      <c r="AY301">
        <f t="shared" si="237"/>
        <v>0.7141728610900544</v>
      </c>
      <c r="AZ301">
        <f t="shared" si="212"/>
        <v>1.2288380184212866</v>
      </c>
      <c r="BC301">
        <f t="shared" si="238"/>
        <v>0.62017475488287688</v>
      </c>
      <c r="BD301">
        <f t="shared" si="239"/>
        <v>3.6842722835677763E-6</v>
      </c>
      <c r="BG301">
        <f t="shared" si="240"/>
        <v>-2.5392445237375796</v>
      </c>
      <c r="BH301">
        <f t="shared" si="241"/>
        <v>23.469765942964173</v>
      </c>
    </row>
    <row r="302" spans="5:60">
      <c r="E302">
        <v>35.715538024902301</v>
      </c>
      <c r="F302">
        <v>139.76148986816401</v>
      </c>
      <c r="G302">
        <v>6.75</v>
      </c>
      <c r="H302">
        <v>22.4</v>
      </c>
      <c r="I302">
        <v>35.715560913085902</v>
      </c>
      <c r="J302">
        <v>139.76123046875</v>
      </c>
      <c r="K302">
        <f>E302*PI()/180</f>
        <v>0.62335373265577765</v>
      </c>
      <c r="L302">
        <f t="shared" si="213"/>
        <v>2.4392981656921577</v>
      </c>
      <c r="M302">
        <f t="shared" si="214"/>
        <v>0.62335413212994129</v>
      </c>
      <c r="N302">
        <f t="shared" si="215"/>
        <v>2.4392936383183055</v>
      </c>
      <c r="O302">
        <f t="shared" si="216"/>
        <v>0.94794152197184645</v>
      </c>
      <c r="P302">
        <f t="shared" si="217"/>
        <v>0.60373344267671347</v>
      </c>
      <c r="Q302">
        <f t="shared" si="218"/>
        <v>-0.5634303877321738</v>
      </c>
      <c r="R302">
        <f t="shared" si="219"/>
        <v>-0.96257600818290445</v>
      </c>
      <c r="S302">
        <f t="shared" si="220"/>
        <v>-4.962359691597764E-2</v>
      </c>
      <c r="U302" s="1" t="s">
        <v>377</v>
      </c>
      <c r="V302" s="3">
        <v>0.99990000000000001</v>
      </c>
      <c r="W302" s="3">
        <v>6378137</v>
      </c>
      <c r="X302" s="3">
        <v>298.25722210100002</v>
      </c>
      <c r="AA302" s="3">
        <f t="shared" si="221"/>
        <v>1.6792203946287445E-3</v>
      </c>
      <c r="AB302" s="3">
        <f t="shared" si="211"/>
        <v>1.0000007049454078</v>
      </c>
      <c r="AC302" s="3">
        <f t="shared" si="222"/>
        <v>-2.5188297041239312E-3</v>
      </c>
      <c r="AD302" s="3">
        <f t="shared" si="223"/>
        <v>2.6435429493240994E-6</v>
      </c>
      <c r="AE302" s="3">
        <f t="shared" si="224"/>
        <v>-3.4526259073074147E-9</v>
      </c>
      <c r="AF302" s="3">
        <f t="shared" si="225"/>
        <v>4.8918304243879506E-12</v>
      </c>
      <c r="AG302" s="3">
        <f t="shared" si="226"/>
        <v>-7.2287260458139161E-15</v>
      </c>
      <c r="AH302" s="3" t="s">
        <v>57</v>
      </c>
      <c r="AI302" s="3">
        <f t="shared" si="227"/>
        <v>8.377318247285465E-4</v>
      </c>
      <c r="AJ302" s="3">
        <f t="shared" si="228"/>
        <v>7.6085278483792483E-7</v>
      </c>
      <c r="AK302" s="3">
        <f t="shared" si="229"/>
        <v>1.1976455002315586E-9</v>
      </c>
      <c r="AL302" s="3">
        <f t="shared" si="230"/>
        <v>2.4291502606542476E-12</v>
      </c>
      <c r="AM302" s="3">
        <f t="shared" si="231"/>
        <v>5.7501643840919741E-15</v>
      </c>
      <c r="AP302" s="3">
        <f t="shared" si="232"/>
        <v>6366812.4008564716</v>
      </c>
      <c r="AQ302">
        <f t="shared" si="233"/>
        <v>-2.3861053274235222E-3</v>
      </c>
      <c r="AR302">
        <f t="shared" si="234"/>
        <v>3953586.9442910855</v>
      </c>
      <c r="AU302">
        <f t="shared" si="235"/>
        <v>0.99999999998975142</v>
      </c>
      <c r="AV302">
        <f t="shared" si="236"/>
        <v>4.5273738522434098E-6</v>
      </c>
      <c r="AY302">
        <f t="shared" si="237"/>
        <v>0.7141728610900544</v>
      </c>
      <c r="AZ302">
        <f t="shared" si="212"/>
        <v>1.2288380184212866</v>
      </c>
      <c r="BC302">
        <f t="shared" si="238"/>
        <v>0.62017475488287688</v>
      </c>
      <c r="BD302">
        <f t="shared" si="239"/>
        <v>3.6842722835677763E-6</v>
      </c>
      <c r="BG302">
        <f t="shared" si="240"/>
        <v>-2.5392445237375796</v>
      </c>
      <c r="BH302">
        <f t="shared" si="241"/>
        <v>23.469765942964173</v>
      </c>
    </row>
    <row r="303" spans="5:60">
      <c r="E303">
        <v>35.715541839599602</v>
      </c>
      <c r="F303">
        <v>139.761474609375</v>
      </c>
      <c r="G303">
        <v>7</v>
      </c>
      <c r="H303">
        <v>21.26</v>
      </c>
      <c r="I303">
        <v>35.715560913085902</v>
      </c>
      <c r="J303">
        <v>139.76123046875</v>
      </c>
      <c r="K303">
        <f>E303*PI()/180</f>
        <v>0.62335379923480549</v>
      </c>
      <c r="L303">
        <f t="shared" si="213"/>
        <v>2.4392978993760495</v>
      </c>
      <c r="M303">
        <f t="shared" si="214"/>
        <v>0.62335413212994129</v>
      </c>
      <c r="N303">
        <f t="shared" si="215"/>
        <v>2.4392936383183055</v>
      </c>
      <c r="O303">
        <f t="shared" si="216"/>
        <v>0.94794152197184645</v>
      </c>
      <c r="P303">
        <f t="shared" si="217"/>
        <v>0.60373344267671347</v>
      </c>
      <c r="Q303">
        <f t="shared" si="218"/>
        <v>-0.5634303877321738</v>
      </c>
      <c r="R303">
        <f t="shared" si="219"/>
        <v>-0.96257600818290445</v>
      </c>
      <c r="S303">
        <f t="shared" si="220"/>
        <v>-4.962359691597764E-2</v>
      </c>
      <c r="U303" s="1" t="s">
        <v>378</v>
      </c>
      <c r="V303" s="3">
        <v>0.99990000000000001</v>
      </c>
      <c r="W303" s="3">
        <v>6378137</v>
      </c>
      <c r="X303" s="3">
        <v>298.25722210100002</v>
      </c>
      <c r="AA303" s="3">
        <f t="shared" si="221"/>
        <v>1.6792203946287445E-3</v>
      </c>
      <c r="AB303" s="3">
        <f t="shared" si="211"/>
        <v>1.0000007049454078</v>
      </c>
      <c r="AC303" s="3">
        <f t="shared" si="222"/>
        <v>-2.5188297041239312E-3</v>
      </c>
      <c r="AD303" s="3">
        <f t="shared" si="223"/>
        <v>2.6435429493240994E-6</v>
      </c>
      <c r="AE303" s="3">
        <f t="shared" si="224"/>
        <v>-3.4526259073074147E-9</v>
      </c>
      <c r="AF303" s="3">
        <f t="shared" si="225"/>
        <v>4.8918304243879506E-12</v>
      </c>
      <c r="AG303" s="3">
        <f t="shared" si="226"/>
        <v>-7.2287260458139161E-15</v>
      </c>
      <c r="AH303" s="3" t="s">
        <v>57</v>
      </c>
      <c r="AI303" s="3">
        <f t="shared" si="227"/>
        <v>8.377318247285465E-4</v>
      </c>
      <c r="AJ303" s="3">
        <f t="shared" si="228"/>
        <v>7.6085278483792483E-7</v>
      </c>
      <c r="AK303" s="3">
        <f t="shared" si="229"/>
        <v>1.1976455002315586E-9</v>
      </c>
      <c r="AL303" s="3">
        <f t="shared" si="230"/>
        <v>2.4291502606542476E-12</v>
      </c>
      <c r="AM303" s="3">
        <f t="shared" si="231"/>
        <v>5.7501643840919741E-15</v>
      </c>
      <c r="AP303" s="3">
        <f t="shared" si="232"/>
        <v>6366812.4008564716</v>
      </c>
      <c r="AQ303">
        <f t="shared" si="233"/>
        <v>-2.3861053274235222E-3</v>
      </c>
      <c r="AR303">
        <f t="shared" si="234"/>
        <v>3953586.9442910855</v>
      </c>
      <c r="AU303">
        <f t="shared" si="235"/>
        <v>0.99999999999092171</v>
      </c>
      <c r="AV303">
        <f t="shared" si="236"/>
        <v>4.2610577439687722E-6</v>
      </c>
      <c r="AY303">
        <f t="shared" si="237"/>
        <v>0.71417296141082098</v>
      </c>
      <c r="AZ303">
        <f t="shared" si="212"/>
        <v>1.2288380767254496</v>
      </c>
      <c r="BC303">
        <f t="shared" si="238"/>
        <v>0.62017482131802759</v>
      </c>
      <c r="BD303">
        <f t="shared" si="239"/>
        <v>3.467550220563248E-6</v>
      </c>
      <c r="BG303">
        <f t="shared" si="240"/>
        <v>-2.1160354721359909</v>
      </c>
      <c r="BH303">
        <f t="shared" si="241"/>
        <v>22.089190426532689</v>
      </c>
    </row>
    <row r="304" spans="5:60">
      <c r="E304">
        <v>35.715541839599602</v>
      </c>
      <c r="F304">
        <v>139.761474609375</v>
      </c>
      <c r="G304">
        <v>7</v>
      </c>
      <c r="H304">
        <v>21.26</v>
      </c>
      <c r="I304">
        <v>35.715560913085902</v>
      </c>
      <c r="J304">
        <v>139.76123046875</v>
      </c>
      <c r="K304">
        <f>E304*PI()/180</f>
        <v>0.62335379923480549</v>
      </c>
      <c r="L304">
        <f t="shared" si="213"/>
        <v>2.4392978993760495</v>
      </c>
      <c r="M304">
        <f t="shared" si="214"/>
        <v>0.62335413212994129</v>
      </c>
      <c r="N304">
        <f t="shared" si="215"/>
        <v>2.4392936383183055</v>
      </c>
      <c r="O304">
        <f t="shared" si="216"/>
        <v>0.94794152197184645</v>
      </c>
      <c r="P304">
        <f t="shared" si="217"/>
        <v>0.60373344267671347</v>
      </c>
      <c r="Q304">
        <f t="shared" si="218"/>
        <v>-0.5634303877321738</v>
      </c>
      <c r="R304">
        <f t="shared" si="219"/>
        <v>-0.96257600818290445</v>
      </c>
      <c r="S304">
        <f t="shared" si="220"/>
        <v>-4.962359691597764E-2</v>
      </c>
      <c r="U304" s="1" t="s">
        <v>379</v>
      </c>
      <c r="V304" s="3">
        <v>0.99990000000000001</v>
      </c>
      <c r="W304" s="3">
        <v>6378137</v>
      </c>
      <c r="X304" s="3">
        <v>298.25722210100002</v>
      </c>
      <c r="AA304" s="3">
        <f t="shared" si="221"/>
        <v>1.6792203946287445E-3</v>
      </c>
      <c r="AB304" s="3">
        <f t="shared" si="211"/>
        <v>1.0000007049454078</v>
      </c>
      <c r="AC304" s="3">
        <f t="shared" si="222"/>
        <v>-2.5188297041239312E-3</v>
      </c>
      <c r="AD304" s="3">
        <f t="shared" si="223"/>
        <v>2.6435429493240994E-6</v>
      </c>
      <c r="AE304" s="3">
        <f t="shared" si="224"/>
        <v>-3.4526259073074147E-9</v>
      </c>
      <c r="AF304" s="3">
        <f t="shared" si="225"/>
        <v>4.8918304243879506E-12</v>
      </c>
      <c r="AG304" s="3">
        <f t="shared" si="226"/>
        <v>-7.2287260458139161E-15</v>
      </c>
      <c r="AH304" s="3" t="s">
        <v>57</v>
      </c>
      <c r="AI304" s="3">
        <f t="shared" si="227"/>
        <v>8.377318247285465E-4</v>
      </c>
      <c r="AJ304" s="3">
        <f t="shared" si="228"/>
        <v>7.6085278483792483E-7</v>
      </c>
      <c r="AK304" s="3">
        <f t="shared" si="229"/>
        <v>1.1976455002315586E-9</v>
      </c>
      <c r="AL304" s="3">
        <f t="shared" si="230"/>
        <v>2.4291502606542476E-12</v>
      </c>
      <c r="AM304" s="3">
        <f t="shared" si="231"/>
        <v>5.7501643840919741E-15</v>
      </c>
      <c r="AP304" s="3">
        <f t="shared" si="232"/>
        <v>6366812.4008564716</v>
      </c>
      <c r="AQ304">
        <f t="shared" si="233"/>
        <v>-2.3861053274235222E-3</v>
      </c>
      <c r="AR304">
        <f t="shared" si="234"/>
        <v>3953586.9442910855</v>
      </c>
      <c r="AU304">
        <f t="shared" si="235"/>
        <v>0.99999999999092171</v>
      </c>
      <c r="AV304">
        <f t="shared" si="236"/>
        <v>4.2610577439687722E-6</v>
      </c>
      <c r="AY304">
        <f t="shared" si="237"/>
        <v>0.71417296141082098</v>
      </c>
      <c r="AZ304">
        <f t="shared" si="212"/>
        <v>1.2288380767254496</v>
      </c>
      <c r="BC304">
        <f t="shared" si="238"/>
        <v>0.62017482131802759</v>
      </c>
      <c r="BD304">
        <f t="shared" si="239"/>
        <v>3.467550220563248E-6</v>
      </c>
      <c r="BG304">
        <f t="shared" si="240"/>
        <v>-2.1160354721359909</v>
      </c>
      <c r="BH304">
        <f t="shared" si="241"/>
        <v>22.089190426532689</v>
      </c>
    </row>
    <row r="305" spans="5:60">
      <c r="E305">
        <v>35.715545654296797</v>
      </c>
      <c r="F305">
        <v>139.761474609375</v>
      </c>
      <c r="G305">
        <v>7</v>
      </c>
      <c r="H305">
        <v>21.26</v>
      </c>
      <c r="I305">
        <v>35.715560913085902</v>
      </c>
      <c r="J305">
        <v>139.76123046875</v>
      </c>
      <c r="K305">
        <f>E305*PI()/180</f>
        <v>0.62335386581383156</v>
      </c>
      <c r="L305">
        <f t="shared" si="213"/>
        <v>2.4392978993760495</v>
      </c>
      <c r="M305">
        <f t="shared" si="214"/>
        <v>0.62335413212994129</v>
      </c>
      <c r="N305">
        <f t="shared" si="215"/>
        <v>2.4392936383183055</v>
      </c>
      <c r="O305">
        <f t="shared" si="216"/>
        <v>0.94794152197184645</v>
      </c>
      <c r="P305">
        <f t="shared" si="217"/>
        <v>0.60373344267671347</v>
      </c>
      <c r="Q305">
        <f t="shared" si="218"/>
        <v>-0.5634303877321738</v>
      </c>
      <c r="R305">
        <f t="shared" si="219"/>
        <v>-0.96257600818290445</v>
      </c>
      <c r="S305">
        <f t="shared" si="220"/>
        <v>-4.962359691597764E-2</v>
      </c>
      <c r="U305" s="1" t="s">
        <v>380</v>
      </c>
      <c r="V305" s="3">
        <v>0.99990000000000001</v>
      </c>
      <c r="W305" s="3">
        <v>6378137</v>
      </c>
      <c r="X305" s="3">
        <v>298.25722210100002</v>
      </c>
      <c r="AA305" s="3">
        <f t="shared" si="221"/>
        <v>1.6792203946287445E-3</v>
      </c>
      <c r="AB305" s="3">
        <f t="shared" si="211"/>
        <v>1.0000007049454078</v>
      </c>
      <c r="AC305" s="3">
        <f t="shared" si="222"/>
        <v>-2.5188297041239312E-3</v>
      </c>
      <c r="AD305" s="3">
        <f t="shared" si="223"/>
        <v>2.6435429493240994E-6</v>
      </c>
      <c r="AE305" s="3">
        <f t="shared" si="224"/>
        <v>-3.4526259073074147E-9</v>
      </c>
      <c r="AF305" s="3">
        <f t="shared" si="225"/>
        <v>4.8918304243879506E-12</v>
      </c>
      <c r="AG305" s="3">
        <f t="shared" si="226"/>
        <v>-7.2287260458139161E-15</v>
      </c>
      <c r="AH305" s="3" t="s">
        <v>57</v>
      </c>
      <c r="AI305" s="3">
        <f t="shared" si="227"/>
        <v>8.377318247285465E-4</v>
      </c>
      <c r="AJ305" s="3">
        <f t="shared" si="228"/>
        <v>7.6085278483792483E-7</v>
      </c>
      <c r="AK305" s="3">
        <f t="shared" si="229"/>
        <v>1.1976455002315586E-9</v>
      </c>
      <c r="AL305" s="3">
        <f t="shared" si="230"/>
        <v>2.4291502606542476E-12</v>
      </c>
      <c r="AM305" s="3">
        <f t="shared" si="231"/>
        <v>5.7501643840919741E-15</v>
      </c>
      <c r="AP305" s="3">
        <f t="shared" si="232"/>
        <v>6366812.4008564716</v>
      </c>
      <c r="AQ305">
        <f t="shared" si="233"/>
        <v>-2.3861053274235222E-3</v>
      </c>
      <c r="AR305">
        <f t="shared" si="234"/>
        <v>3953586.9442910855</v>
      </c>
      <c r="AU305">
        <f t="shared" si="235"/>
        <v>0.99999999999092171</v>
      </c>
      <c r="AV305">
        <f t="shared" si="236"/>
        <v>4.2610577439687722E-6</v>
      </c>
      <c r="AY305">
        <f t="shared" si="237"/>
        <v>0.71417306173159423</v>
      </c>
      <c r="AZ305">
        <f t="shared" si="212"/>
        <v>1.228838135029622</v>
      </c>
      <c r="BC305">
        <f t="shared" si="238"/>
        <v>0.62017488775372998</v>
      </c>
      <c r="BD305">
        <f t="shared" si="239"/>
        <v>3.4675500560398336E-6</v>
      </c>
      <c r="BG305">
        <f t="shared" si="240"/>
        <v>-1.6928228903561831</v>
      </c>
      <c r="BH305">
        <f t="shared" si="241"/>
        <v>22.089189373816168</v>
      </c>
    </row>
    <row r="306" spans="5:60">
      <c r="E306">
        <v>35.715545654296797</v>
      </c>
      <c r="F306">
        <v>139.761474609375</v>
      </c>
      <c r="G306">
        <v>7</v>
      </c>
      <c r="H306">
        <v>21.26</v>
      </c>
      <c r="I306">
        <v>35.715560913085902</v>
      </c>
      <c r="J306">
        <v>139.76123046875</v>
      </c>
      <c r="K306">
        <f>E306*PI()/180</f>
        <v>0.62335386581383156</v>
      </c>
      <c r="L306">
        <f t="shared" si="213"/>
        <v>2.4392978993760495</v>
      </c>
      <c r="M306">
        <f t="shared" si="214"/>
        <v>0.62335413212994129</v>
      </c>
      <c r="N306">
        <f t="shared" si="215"/>
        <v>2.4392936383183055</v>
      </c>
      <c r="O306">
        <f t="shared" si="216"/>
        <v>0.94794152197184645</v>
      </c>
      <c r="P306">
        <f t="shared" si="217"/>
        <v>0.60373344267671347</v>
      </c>
      <c r="Q306">
        <f t="shared" si="218"/>
        <v>-0.5634303877321738</v>
      </c>
      <c r="R306">
        <f t="shared" si="219"/>
        <v>-0.96257600818290445</v>
      </c>
      <c r="S306">
        <f t="shared" si="220"/>
        <v>-4.962359691597764E-2</v>
      </c>
      <c r="U306" s="1" t="s">
        <v>381</v>
      </c>
      <c r="V306" s="3">
        <v>0.99990000000000001</v>
      </c>
      <c r="W306" s="3">
        <v>6378137</v>
      </c>
      <c r="X306" s="3">
        <v>298.25722210100002</v>
      </c>
      <c r="AA306" s="3">
        <f t="shared" si="221"/>
        <v>1.6792203946287445E-3</v>
      </c>
      <c r="AB306" s="3">
        <f t="shared" si="211"/>
        <v>1.0000007049454078</v>
      </c>
      <c r="AC306" s="3">
        <f t="shared" si="222"/>
        <v>-2.5188297041239312E-3</v>
      </c>
      <c r="AD306" s="3">
        <f t="shared" si="223"/>
        <v>2.6435429493240994E-6</v>
      </c>
      <c r="AE306" s="3">
        <f t="shared" si="224"/>
        <v>-3.4526259073074147E-9</v>
      </c>
      <c r="AF306" s="3">
        <f t="shared" si="225"/>
        <v>4.8918304243879506E-12</v>
      </c>
      <c r="AG306" s="3">
        <f t="shared" si="226"/>
        <v>-7.2287260458139161E-15</v>
      </c>
      <c r="AH306" s="3" t="s">
        <v>57</v>
      </c>
      <c r="AI306" s="3">
        <f t="shared" si="227"/>
        <v>8.377318247285465E-4</v>
      </c>
      <c r="AJ306" s="3">
        <f t="shared" si="228"/>
        <v>7.6085278483792483E-7</v>
      </c>
      <c r="AK306" s="3">
        <f t="shared" si="229"/>
        <v>1.1976455002315586E-9</v>
      </c>
      <c r="AL306" s="3">
        <f t="shared" si="230"/>
        <v>2.4291502606542476E-12</v>
      </c>
      <c r="AM306" s="3">
        <f t="shared" si="231"/>
        <v>5.7501643840919741E-15</v>
      </c>
      <c r="AP306" s="3">
        <f t="shared" si="232"/>
        <v>6366812.4008564716</v>
      </c>
      <c r="AQ306">
        <f t="shared" si="233"/>
        <v>-2.3861053274235222E-3</v>
      </c>
      <c r="AR306">
        <f t="shared" si="234"/>
        <v>3953586.9442910855</v>
      </c>
      <c r="AU306">
        <f t="shared" si="235"/>
        <v>0.99999999999092171</v>
      </c>
      <c r="AV306">
        <f t="shared" si="236"/>
        <v>4.2610577439687722E-6</v>
      </c>
      <c r="AY306">
        <f t="shared" si="237"/>
        <v>0.71417306173159423</v>
      </c>
      <c r="AZ306">
        <f t="shared" si="212"/>
        <v>1.228838135029622</v>
      </c>
      <c r="BC306">
        <f t="shared" si="238"/>
        <v>0.62017488775372998</v>
      </c>
      <c r="BD306">
        <f t="shared" si="239"/>
        <v>3.4675500560398336E-6</v>
      </c>
      <c r="BG306">
        <f t="shared" si="240"/>
        <v>-1.6928228903561831</v>
      </c>
      <c r="BH306">
        <f t="shared" si="241"/>
        <v>22.089189373816168</v>
      </c>
    </row>
    <row r="307" spans="5:60">
      <c r="E307">
        <v>35.715545654296797</v>
      </c>
      <c r="F307">
        <v>139.761474609375</v>
      </c>
      <c r="G307">
        <v>7</v>
      </c>
      <c r="H307">
        <v>21.26</v>
      </c>
      <c r="I307">
        <v>35.715560913085902</v>
      </c>
      <c r="J307">
        <v>139.76123046875</v>
      </c>
      <c r="K307">
        <f>E307*PI()/180</f>
        <v>0.62335386581383156</v>
      </c>
      <c r="L307">
        <f t="shared" si="213"/>
        <v>2.4392978993760495</v>
      </c>
      <c r="M307">
        <f t="shared" si="214"/>
        <v>0.62335413212994129</v>
      </c>
      <c r="N307">
        <f t="shared" si="215"/>
        <v>2.4392936383183055</v>
      </c>
      <c r="O307">
        <f t="shared" si="216"/>
        <v>0.94794152197184645</v>
      </c>
      <c r="P307">
        <f t="shared" si="217"/>
        <v>0.60373344267671347</v>
      </c>
      <c r="Q307">
        <f t="shared" si="218"/>
        <v>-0.5634303877321738</v>
      </c>
      <c r="R307">
        <f t="shared" si="219"/>
        <v>-0.96257600818290445</v>
      </c>
      <c r="S307">
        <f t="shared" si="220"/>
        <v>-4.962359691597764E-2</v>
      </c>
      <c r="U307" s="1" t="s">
        <v>382</v>
      </c>
      <c r="V307" s="3">
        <v>0.99990000000000001</v>
      </c>
      <c r="W307" s="3">
        <v>6378137</v>
      </c>
      <c r="X307" s="3">
        <v>298.25722210100002</v>
      </c>
      <c r="AA307" s="3">
        <f t="shared" si="221"/>
        <v>1.6792203946287445E-3</v>
      </c>
      <c r="AB307" s="3">
        <f t="shared" si="211"/>
        <v>1.0000007049454078</v>
      </c>
      <c r="AC307" s="3">
        <f t="shared" si="222"/>
        <v>-2.5188297041239312E-3</v>
      </c>
      <c r="AD307" s="3">
        <f t="shared" si="223"/>
        <v>2.6435429493240994E-6</v>
      </c>
      <c r="AE307" s="3">
        <f t="shared" si="224"/>
        <v>-3.4526259073074147E-9</v>
      </c>
      <c r="AF307" s="3">
        <f t="shared" si="225"/>
        <v>4.8918304243879506E-12</v>
      </c>
      <c r="AG307" s="3">
        <f t="shared" si="226"/>
        <v>-7.2287260458139161E-15</v>
      </c>
      <c r="AH307" s="3" t="s">
        <v>57</v>
      </c>
      <c r="AI307" s="3">
        <f t="shared" si="227"/>
        <v>8.377318247285465E-4</v>
      </c>
      <c r="AJ307" s="3">
        <f t="shared" si="228"/>
        <v>7.6085278483792483E-7</v>
      </c>
      <c r="AK307" s="3">
        <f t="shared" si="229"/>
        <v>1.1976455002315586E-9</v>
      </c>
      <c r="AL307" s="3">
        <f t="shared" si="230"/>
        <v>2.4291502606542476E-12</v>
      </c>
      <c r="AM307" s="3">
        <f t="shared" si="231"/>
        <v>5.7501643840919741E-15</v>
      </c>
      <c r="AP307" s="3">
        <f t="shared" si="232"/>
        <v>6366812.4008564716</v>
      </c>
      <c r="AQ307">
        <f t="shared" si="233"/>
        <v>-2.3861053274235222E-3</v>
      </c>
      <c r="AR307">
        <f t="shared" si="234"/>
        <v>3953586.9442910855</v>
      </c>
      <c r="AU307">
        <f t="shared" si="235"/>
        <v>0.99999999999092171</v>
      </c>
      <c r="AV307">
        <f t="shared" si="236"/>
        <v>4.2610577439687722E-6</v>
      </c>
      <c r="AY307">
        <f t="shared" si="237"/>
        <v>0.71417306173159423</v>
      </c>
      <c r="AZ307">
        <f t="shared" si="212"/>
        <v>1.228838135029622</v>
      </c>
      <c r="BC307">
        <f t="shared" si="238"/>
        <v>0.62017488775372998</v>
      </c>
      <c r="BD307">
        <f t="shared" si="239"/>
        <v>3.4675500560398336E-6</v>
      </c>
      <c r="BG307">
        <f t="shared" si="240"/>
        <v>-1.6928228903561831</v>
      </c>
      <c r="BH307">
        <f t="shared" si="241"/>
        <v>22.089189373816168</v>
      </c>
    </row>
    <row r="308" spans="5:60">
      <c r="E308">
        <v>35.715545654296797</v>
      </c>
      <c r="F308">
        <v>139.761474609375</v>
      </c>
      <c r="G308">
        <v>7</v>
      </c>
      <c r="H308">
        <v>21.26</v>
      </c>
      <c r="I308">
        <v>35.715560913085902</v>
      </c>
      <c r="J308">
        <v>139.76123046875</v>
      </c>
      <c r="K308">
        <f>E308*PI()/180</f>
        <v>0.62335386581383156</v>
      </c>
      <c r="L308">
        <f t="shared" si="213"/>
        <v>2.4392978993760495</v>
      </c>
      <c r="M308">
        <f t="shared" si="214"/>
        <v>0.62335413212994129</v>
      </c>
      <c r="N308">
        <f t="shared" si="215"/>
        <v>2.4392936383183055</v>
      </c>
      <c r="O308">
        <f t="shared" si="216"/>
        <v>0.94794152197184645</v>
      </c>
      <c r="P308">
        <f t="shared" si="217"/>
        <v>0.60373344267671347</v>
      </c>
      <c r="Q308">
        <f t="shared" si="218"/>
        <v>-0.5634303877321738</v>
      </c>
      <c r="R308">
        <f t="shared" si="219"/>
        <v>-0.96257600818290445</v>
      </c>
      <c r="S308">
        <f t="shared" si="220"/>
        <v>-4.962359691597764E-2</v>
      </c>
      <c r="U308" s="1" t="s">
        <v>383</v>
      </c>
      <c r="V308" s="3">
        <v>0.99990000000000001</v>
      </c>
      <c r="W308" s="3">
        <v>6378137</v>
      </c>
      <c r="X308" s="3">
        <v>298.25722210100002</v>
      </c>
      <c r="AA308" s="3">
        <f t="shared" si="221"/>
        <v>1.6792203946287445E-3</v>
      </c>
      <c r="AB308" s="3">
        <f t="shared" si="211"/>
        <v>1.0000007049454078</v>
      </c>
      <c r="AC308" s="3">
        <f t="shared" si="222"/>
        <v>-2.5188297041239312E-3</v>
      </c>
      <c r="AD308" s="3">
        <f t="shared" si="223"/>
        <v>2.6435429493240994E-6</v>
      </c>
      <c r="AE308" s="3">
        <f t="shared" si="224"/>
        <v>-3.4526259073074147E-9</v>
      </c>
      <c r="AF308" s="3">
        <f t="shared" si="225"/>
        <v>4.8918304243879506E-12</v>
      </c>
      <c r="AG308" s="3">
        <f t="shared" si="226"/>
        <v>-7.2287260458139161E-15</v>
      </c>
      <c r="AH308" s="3" t="s">
        <v>57</v>
      </c>
      <c r="AI308" s="3">
        <f t="shared" si="227"/>
        <v>8.377318247285465E-4</v>
      </c>
      <c r="AJ308" s="3">
        <f t="shared" si="228"/>
        <v>7.6085278483792483E-7</v>
      </c>
      <c r="AK308" s="3">
        <f t="shared" si="229"/>
        <v>1.1976455002315586E-9</v>
      </c>
      <c r="AL308" s="3">
        <f t="shared" si="230"/>
        <v>2.4291502606542476E-12</v>
      </c>
      <c r="AM308" s="3">
        <f t="shared" si="231"/>
        <v>5.7501643840919741E-15</v>
      </c>
      <c r="AP308" s="3">
        <f t="shared" si="232"/>
        <v>6366812.4008564716</v>
      </c>
      <c r="AQ308">
        <f t="shared" si="233"/>
        <v>-2.3861053274235222E-3</v>
      </c>
      <c r="AR308">
        <f t="shared" si="234"/>
        <v>3953586.9442910855</v>
      </c>
      <c r="AU308">
        <f t="shared" si="235"/>
        <v>0.99999999999092171</v>
      </c>
      <c r="AV308">
        <f t="shared" si="236"/>
        <v>4.2610577439687722E-6</v>
      </c>
      <c r="AY308">
        <f t="shared" si="237"/>
        <v>0.71417306173159423</v>
      </c>
      <c r="AZ308">
        <f t="shared" si="212"/>
        <v>1.228838135029622</v>
      </c>
      <c r="BC308">
        <f t="shared" si="238"/>
        <v>0.62017488775372998</v>
      </c>
      <c r="BD308">
        <f t="shared" si="239"/>
        <v>3.4675500560398336E-6</v>
      </c>
      <c r="BG308">
        <f t="shared" si="240"/>
        <v>-1.6928228903561831</v>
      </c>
      <c r="BH308">
        <f t="shared" si="241"/>
        <v>22.089189373816168</v>
      </c>
    </row>
    <row r="309" spans="5:60">
      <c r="E309">
        <v>35.715549468994098</v>
      </c>
      <c r="F309">
        <v>139.761474609375</v>
      </c>
      <c r="G309">
        <v>7.5</v>
      </c>
      <c r="H309">
        <v>21.26</v>
      </c>
      <c r="I309">
        <v>35.715560913085902</v>
      </c>
      <c r="J309">
        <v>139.76123046875</v>
      </c>
      <c r="K309">
        <f>E309*PI()/180</f>
        <v>0.62335393239285941</v>
      </c>
      <c r="L309">
        <f t="shared" si="213"/>
        <v>2.4392978993760495</v>
      </c>
      <c r="M309">
        <f t="shared" si="214"/>
        <v>0.62335413212994129</v>
      </c>
      <c r="N309">
        <f t="shared" si="215"/>
        <v>2.4392936383183055</v>
      </c>
      <c r="O309">
        <f t="shared" si="216"/>
        <v>0.94794152197184645</v>
      </c>
      <c r="P309">
        <f t="shared" si="217"/>
        <v>0.60373344267671347</v>
      </c>
      <c r="Q309">
        <f t="shared" si="218"/>
        <v>-0.5634303877321738</v>
      </c>
      <c r="R309">
        <f t="shared" si="219"/>
        <v>-0.96257600818290445</v>
      </c>
      <c r="S309">
        <f t="shared" si="220"/>
        <v>-4.962359691597764E-2</v>
      </c>
      <c r="U309" s="1" t="s">
        <v>384</v>
      </c>
      <c r="V309" s="3">
        <v>0.99990000000000001</v>
      </c>
      <c r="W309" s="3">
        <v>6378137</v>
      </c>
      <c r="X309" s="3">
        <v>298.25722210100002</v>
      </c>
      <c r="AA309" s="3">
        <f t="shared" si="221"/>
        <v>1.6792203946287445E-3</v>
      </c>
      <c r="AB309" s="3">
        <f t="shared" si="211"/>
        <v>1.0000007049454078</v>
      </c>
      <c r="AC309" s="3">
        <f t="shared" si="222"/>
        <v>-2.5188297041239312E-3</v>
      </c>
      <c r="AD309" s="3">
        <f t="shared" si="223"/>
        <v>2.6435429493240994E-6</v>
      </c>
      <c r="AE309" s="3">
        <f t="shared" si="224"/>
        <v>-3.4526259073074147E-9</v>
      </c>
      <c r="AF309" s="3">
        <f t="shared" si="225"/>
        <v>4.8918304243879506E-12</v>
      </c>
      <c r="AG309" s="3">
        <f t="shared" si="226"/>
        <v>-7.2287260458139161E-15</v>
      </c>
      <c r="AH309" s="3" t="s">
        <v>57</v>
      </c>
      <c r="AI309" s="3">
        <f t="shared" si="227"/>
        <v>8.377318247285465E-4</v>
      </c>
      <c r="AJ309" s="3">
        <f t="shared" si="228"/>
        <v>7.6085278483792483E-7</v>
      </c>
      <c r="AK309" s="3">
        <f t="shared" si="229"/>
        <v>1.1976455002315586E-9</v>
      </c>
      <c r="AL309" s="3">
        <f t="shared" si="230"/>
        <v>2.4291502606542476E-12</v>
      </c>
      <c r="AM309" s="3">
        <f t="shared" si="231"/>
        <v>5.7501643840919741E-15</v>
      </c>
      <c r="AP309" s="3">
        <f t="shared" si="232"/>
        <v>6366812.4008564716</v>
      </c>
      <c r="AQ309">
        <f t="shared" si="233"/>
        <v>-2.3861053274235222E-3</v>
      </c>
      <c r="AR309">
        <f t="shared" si="234"/>
        <v>3953586.9442910855</v>
      </c>
      <c r="AU309">
        <f t="shared" si="235"/>
        <v>0.99999999999092171</v>
      </c>
      <c r="AV309">
        <f t="shared" si="236"/>
        <v>4.2610577439687722E-6</v>
      </c>
      <c r="AY309">
        <f t="shared" si="237"/>
        <v>0.71417316205237991</v>
      </c>
      <c r="AZ309">
        <f t="shared" si="212"/>
        <v>1.2288381933338071</v>
      </c>
      <c r="BC309">
        <f t="shared" si="238"/>
        <v>0.62017495418943425</v>
      </c>
      <c r="BD309">
        <f t="shared" si="239"/>
        <v>3.4675498915163988E-6</v>
      </c>
      <c r="BG309">
        <f t="shared" si="240"/>
        <v>-1.2696102974005044</v>
      </c>
      <c r="BH309">
        <f t="shared" si="241"/>
        <v>22.08918832109952</v>
      </c>
    </row>
    <row r="310" spans="5:60">
      <c r="E310">
        <v>35.715549468994098</v>
      </c>
      <c r="F310">
        <v>139.761474609375</v>
      </c>
      <c r="G310">
        <v>7.5</v>
      </c>
      <c r="H310">
        <v>21.26</v>
      </c>
      <c r="I310">
        <v>35.715560913085902</v>
      </c>
      <c r="J310">
        <v>139.76123046875</v>
      </c>
      <c r="K310">
        <f>E310*PI()/180</f>
        <v>0.62335393239285941</v>
      </c>
      <c r="L310">
        <f t="shared" si="213"/>
        <v>2.4392978993760495</v>
      </c>
      <c r="M310">
        <f t="shared" si="214"/>
        <v>0.62335413212994129</v>
      </c>
      <c r="N310">
        <f t="shared" si="215"/>
        <v>2.4392936383183055</v>
      </c>
      <c r="O310">
        <f t="shared" si="216"/>
        <v>0.94794152197184645</v>
      </c>
      <c r="P310">
        <f t="shared" si="217"/>
        <v>0.60373344267671347</v>
      </c>
      <c r="Q310">
        <f t="shared" si="218"/>
        <v>-0.5634303877321738</v>
      </c>
      <c r="R310">
        <f t="shared" si="219"/>
        <v>-0.96257600818290445</v>
      </c>
      <c r="S310">
        <f t="shared" si="220"/>
        <v>-4.962359691597764E-2</v>
      </c>
      <c r="U310" s="1" t="s">
        <v>385</v>
      </c>
      <c r="V310" s="3">
        <v>0.99990000000000001</v>
      </c>
      <c r="W310" s="3">
        <v>6378137</v>
      </c>
      <c r="X310" s="3">
        <v>298.25722210100002</v>
      </c>
      <c r="AA310" s="3">
        <f t="shared" si="221"/>
        <v>1.6792203946287445E-3</v>
      </c>
      <c r="AB310" s="3">
        <f t="shared" si="211"/>
        <v>1.0000007049454078</v>
      </c>
      <c r="AC310" s="3">
        <f t="shared" si="222"/>
        <v>-2.5188297041239312E-3</v>
      </c>
      <c r="AD310" s="3">
        <f t="shared" si="223"/>
        <v>2.6435429493240994E-6</v>
      </c>
      <c r="AE310" s="3">
        <f t="shared" si="224"/>
        <v>-3.4526259073074147E-9</v>
      </c>
      <c r="AF310" s="3">
        <f t="shared" si="225"/>
        <v>4.8918304243879506E-12</v>
      </c>
      <c r="AG310" s="3">
        <f t="shared" si="226"/>
        <v>-7.2287260458139161E-15</v>
      </c>
      <c r="AH310" s="3" t="s">
        <v>57</v>
      </c>
      <c r="AI310" s="3">
        <f t="shared" si="227"/>
        <v>8.377318247285465E-4</v>
      </c>
      <c r="AJ310" s="3">
        <f t="shared" si="228"/>
        <v>7.6085278483792483E-7</v>
      </c>
      <c r="AK310" s="3">
        <f t="shared" si="229"/>
        <v>1.1976455002315586E-9</v>
      </c>
      <c r="AL310" s="3">
        <f t="shared" si="230"/>
        <v>2.4291502606542476E-12</v>
      </c>
      <c r="AM310" s="3">
        <f t="shared" si="231"/>
        <v>5.7501643840919741E-15</v>
      </c>
      <c r="AP310" s="3">
        <f t="shared" si="232"/>
        <v>6366812.4008564716</v>
      </c>
      <c r="AQ310">
        <f t="shared" si="233"/>
        <v>-2.3861053274235222E-3</v>
      </c>
      <c r="AR310">
        <f t="shared" si="234"/>
        <v>3953586.9442910855</v>
      </c>
      <c r="AU310">
        <f t="shared" si="235"/>
        <v>0.99999999999092171</v>
      </c>
      <c r="AV310">
        <f t="shared" si="236"/>
        <v>4.2610577439687722E-6</v>
      </c>
      <c r="AY310">
        <f t="shared" si="237"/>
        <v>0.71417316205237991</v>
      </c>
      <c r="AZ310">
        <f t="shared" si="212"/>
        <v>1.2288381933338071</v>
      </c>
      <c r="BC310">
        <f t="shared" si="238"/>
        <v>0.62017495418943425</v>
      </c>
      <c r="BD310">
        <f t="shared" si="239"/>
        <v>3.4675498915163988E-6</v>
      </c>
      <c r="BG310">
        <f t="shared" si="240"/>
        <v>-1.2696102974005044</v>
      </c>
      <c r="BH310">
        <f t="shared" si="241"/>
        <v>22.08918832109952</v>
      </c>
    </row>
    <row r="311" spans="5:60">
      <c r="E311">
        <v>35.715545654296797</v>
      </c>
      <c r="F311">
        <v>139.761474609375</v>
      </c>
      <c r="G311">
        <v>7</v>
      </c>
      <c r="H311">
        <v>21.26</v>
      </c>
      <c r="I311">
        <v>35.715560913085902</v>
      </c>
      <c r="J311">
        <v>139.76123046875</v>
      </c>
      <c r="K311">
        <f>E311*PI()/180</f>
        <v>0.62335386581383156</v>
      </c>
      <c r="L311">
        <f t="shared" si="213"/>
        <v>2.4392978993760495</v>
      </c>
      <c r="M311">
        <f t="shared" si="214"/>
        <v>0.62335413212994129</v>
      </c>
      <c r="N311">
        <f t="shared" si="215"/>
        <v>2.4392936383183055</v>
      </c>
      <c r="O311">
        <f t="shared" si="216"/>
        <v>0.94794152197184645</v>
      </c>
      <c r="P311">
        <f t="shared" si="217"/>
        <v>0.60373344267671347</v>
      </c>
      <c r="Q311">
        <f t="shared" si="218"/>
        <v>-0.5634303877321738</v>
      </c>
      <c r="R311">
        <f t="shared" si="219"/>
        <v>-0.96257600818290445</v>
      </c>
      <c r="S311">
        <f t="shared" si="220"/>
        <v>-4.962359691597764E-2</v>
      </c>
      <c r="U311" s="1" t="s">
        <v>386</v>
      </c>
      <c r="V311" s="3">
        <v>0.99990000000000001</v>
      </c>
      <c r="W311" s="3">
        <v>6378137</v>
      </c>
      <c r="X311" s="3">
        <v>298.25722210100002</v>
      </c>
      <c r="AA311" s="3">
        <f t="shared" si="221"/>
        <v>1.6792203946287445E-3</v>
      </c>
      <c r="AB311" s="3">
        <f t="shared" si="211"/>
        <v>1.0000007049454078</v>
      </c>
      <c r="AC311" s="3">
        <f t="shared" si="222"/>
        <v>-2.5188297041239312E-3</v>
      </c>
      <c r="AD311" s="3">
        <f t="shared" si="223"/>
        <v>2.6435429493240994E-6</v>
      </c>
      <c r="AE311" s="3">
        <f t="shared" si="224"/>
        <v>-3.4526259073074147E-9</v>
      </c>
      <c r="AF311" s="3">
        <f t="shared" si="225"/>
        <v>4.8918304243879506E-12</v>
      </c>
      <c r="AG311" s="3">
        <f t="shared" si="226"/>
        <v>-7.2287260458139161E-15</v>
      </c>
      <c r="AH311" s="3" t="s">
        <v>57</v>
      </c>
      <c r="AI311" s="3">
        <f t="shared" si="227"/>
        <v>8.377318247285465E-4</v>
      </c>
      <c r="AJ311" s="3">
        <f t="shared" si="228"/>
        <v>7.6085278483792483E-7</v>
      </c>
      <c r="AK311" s="3">
        <f t="shared" si="229"/>
        <v>1.1976455002315586E-9</v>
      </c>
      <c r="AL311" s="3">
        <f t="shared" si="230"/>
        <v>2.4291502606542476E-12</v>
      </c>
      <c r="AM311" s="3">
        <f t="shared" si="231"/>
        <v>5.7501643840919741E-15</v>
      </c>
      <c r="AP311" s="3">
        <f t="shared" si="232"/>
        <v>6366812.4008564716</v>
      </c>
      <c r="AQ311">
        <f t="shared" si="233"/>
        <v>-2.3861053274235222E-3</v>
      </c>
      <c r="AR311">
        <f t="shared" si="234"/>
        <v>3953586.9442910855</v>
      </c>
      <c r="AU311">
        <f t="shared" si="235"/>
        <v>0.99999999999092171</v>
      </c>
      <c r="AV311">
        <f t="shared" si="236"/>
        <v>4.2610577439687722E-6</v>
      </c>
      <c r="AY311">
        <f t="shared" si="237"/>
        <v>0.71417306173159423</v>
      </c>
      <c r="AZ311">
        <f t="shared" si="212"/>
        <v>1.228838135029622</v>
      </c>
      <c r="BC311">
        <f t="shared" si="238"/>
        <v>0.62017488775372998</v>
      </c>
      <c r="BD311">
        <f t="shared" si="239"/>
        <v>3.4675500560398336E-6</v>
      </c>
      <c r="BG311">
        <f t="shared" si="240"/>
        <v>-1.6928228903561831</v>
      </c>
      <c r="BH311">
        <f t="shared" si="241"/>
        <v>22.089189373816168</v>
      </c>
    </row>
    <row r="312" spans="5:60">
      <c r="E312">
        <v>35.715545654296797</v>
      </c>
      <c r="F312">
        <v>139.761474609375</v>
      </c>
      <c r="G312">
        <v>7</v>
      </c>
      <c r="H312">
        <v>21.26</v>
      </c>
      <c r="I312">
        <v>35.715560913085902</v>
      </c>
      <c r="J312">
        <v>139.76123046875</v>
      </c>
      <c r="K312">
        <f>E312*PI()/180</f>
        <v>0.62335386581383156</v>
      </c>
      <c r="L312">
        <f t="shared" si="213"/>
        <v>2.4392978993760495</v>
      </c>
      <c r="M312">
        <f t="shared" si="214"/>
        <v>0.62335413212994129</v>
      </c>
      <c r="N312">
        <f t="shared" si="215"/>
        <v>2.4392936383183055</v>
      </c>
      <c r="O312">
        <f t="shared" si="216"/>
        <v>0.94794152197184645</v>
      </c>
      <c r="P312">
        <f t="shared" si="217"/>
        <v>0.60373344267671347</v>
      </c>
      <c r="Q312">
        <f t="shared" si="218"/>
        <v>-0.5634303877321738</v>
      </c>
      <c r="R312">
        <f t="shared" si="219"/>
        <v>-0.96257600818290445</v>
      </c>
      <c r="S312">
        <f t="shared" si="220"/>
        <v>-4.962359691597764E-2</v>
      </c>
      <c r="U312" s="1" t="s">
        <v>387</v>
      </c>
      <c r="V312" s="3">
        <v>0.99990000000000001</v>
      </c>
      <c r="W312" s="3">
        <v>6378137</v>
      </c>
      <c r="X312" s="3">
        <v>298.25722210100002</v>
      </c>
      <c r="AA312" s="3">
        <f t="shared" si="221"/>
        <v>1.6792203946287445E-3</v>
      </c>
      <c r="AB312" s="3">
        <f t="shared" si="211"/>
        <v>1.0000007049454078</v>
      </c>
      <c r="AC312" s="3">
        <f t="shared" si="222"/>
        <v>-2.5188297041239312E-3</v>
      </c>
      <c r="AD312" s="3">
        <f t="shared" si="223"/>
        <v>2.6435429493240994E-6</v>
      </c>
      <c r="AE312" s="3">
        <f t="shared" si="224"/>
        <v>-3.4526259073074147E-9</v>
      </c>
      <c r="AF312" s="3">
        <f t="shared" si="225"/>
        <v>4.8918304243879506E-12</v>
      </c>
      <c r="AG312" s="3">
        <f t="shared" si="226"/>
        <v>-7.2287260458139161E-15</v>
      </c>
      <c r="AH312" s="3" t="s">
        <v>57</v>
      </c>
      <c r="AI312" s="3">
        <f t="shared" si="227"/>
        <v>8.377318247285465E-4</v>
      </c>
      <c r="AJ312" s="3">
        <f t="shared" si="228"/>
        <v>7.6085278483792483E-7</v>
      </c>
      <c r="AK312" s="3">
        <f t="shared" si="229"/>
        <v>1.1976455002315586E-9</v>
      </c>
      <c r="AL312" s="3">
        <f t="shared" si="230"/>
        <v>2.4291502606542476E-12</v>
      </c>
      <c r="AM312" s="3">
        <f t="shared" si="231"/>
        <v>5.7501643840919741E-15</v>
      </c>
      <c r="AP312" s="3">
        <f t="shared" si="232"/>
        <v>6366812.4008564716</v>
      </c>
      <c r="AQ312">
        <f t="shared" si="233"/>
        <v>-2.3861053274235222E-3</v>
      </c>
      <c r="AR312">
        <f t="shared" si="234"/>
        <v>3953586.9442910855</v>
      </c>
      <c r="AU312">
        <f t="shared" si="235"/>
        <v>0.99999999999092171</v>
      </c>
      <c r="AV312">
        <f t="shared" si="236"/>
        <v>4.2610577439687722E-6</v>
      </c>
      <c r="AY312">
        <f t="shared" si="237"/>
        <v>0.71417306173159423</v>
      </c>
      <c r="AZ312">
        <f t="shared" si="212"/>
        <v>1.228838135029622</v>
      </c>
      <c r="BC312">
        <f t="shared" si="238"/>
        <v>0.62017488775372998</v>
      </c>
      <c r="BD312">
        <f t="shared" si="239"/>
        <v>3.4675500560398336E-6</v>
      </c>
      <c r="BG312">
        <f t="shared" si="240"/>
        <v>-1.6928228903561831</v>
      </c>
      <c r="BH312">
        <f t="shared" si="241"/>
        <v>22.089189373816168</v>
      </c>
    </row>
    <row r="313" spans="5:60">
      <c r="E313">
        <v>35.715545654296797</v>
      </c>
      <c r="F313">
        <v>139.761474609375</v>
      </c>
      <c r="G313">
        <v>7</v>
      </c>
      <c r="H313">
        <v>21.26</v>
      </c>
      <c r="I313">
        <v>35.715560913085902</v>
      </c>
      <c r="J313">
        <v>139.76123046875</v>
      </c>
      <c r="K313">
        <f>E313*PI()/180</f>
        <v>0.62335386581383156</v>
      </c>
      <c r="L313">
        <f t="shared" si="213"/>
        <v>2.4392978993760495</v>
      </c>
      <c r="M313">
        <f t="shared" si="214"/>
        <v>0.62335413212994129</v>
      </c>
      <c r="N313">
        <f t="shared" si="215"/>
        <v>2.4392936383183055</v>
      </c>
      <c r="O313">
        <f t="shared" si="216"/>
        <v>0.94794152197184645</v>
      </c>
      <c r="P313">
        <f t="shared" si="217"/>
        <v>0.60373344267671347</v>
      </c>
      <c r="Q313">
        <f t="shared" si="218"/>
        <v>-0.5634303877321738</v>
      </c>
      <c r="R313">
        <f t="shared" si="219"/>
        <v>-0.96257600818290445</v>
      </c>
      <c r="S313">
        <f t="shared" si="220"/>
        <v>-4.962359691597764E-2</v>
      </c>
      <c r="U313" s="1" t="s">
        <v>388</v>
      </c>
      <c r="V313" s="3">
        <v>0.99990000000000001</v>
      </c>
      <c r="W313" s="3">
        <v>6378137</v>
      </c>
      <c r="X313" s="3">
        <v>298.25722210100002</v>
      </c>
      <c r="AA313" s="3">
        <f t="shared" si="221"/>
        <v>1.6792203946287445E-3</v>
      </c>
      <c r="AB313" s="3">
        <f t="shared" si="211"/>
        <v>1.0000007049454078</v>
      </c>
      <c r="AC313" s="3">
        <f t="shared" si="222"/>
        <v>-2.5188297041239312E-3</v>
      </c>
      <c r="AD313" s="3">
        <f t="shared" si="223"/>
        <v>2.6435429493240994E-6</v>
      </c>
      <c r="AE313" s="3">
        <f t="shared" si="224"/>
        <v>-3.4526259073074147E-9</v>
      </c>
      <c r="AF313" s="3">
        <f t="shared" si="225"/>
        <v>4.8918304243879506E-12</v>
      </c>
      <c r="AG313" s="3">
        <f t="shared" si="226"/>
        <v>-7.2287260458139161E-15</v>
      </c>
      <c r="AH313" s="3" t="s">
        <v>57</v>
      </c>
      <c r="AI313" s="3">
        <f t="shared" si="227"/>
        <v>8.377318247285465E-4</v>
      </c>
      <c r="AJ313" s="3">
        <f t="shared" si="228"/>
        <v>7.6085278483792483E-7</v>
      </c>
      <c r="AK313" s="3">
        <f t="shared" si="229"/>
        <v>1.1976455002315586E-9</v>
      </c>
      <c r="AL313" s="3">
        <f t="shared" si="230"/>
        <v>2.4291502606542476E-12</v>
      </c>
      <c r="AM313" s="3">
        <f t="shared" si="231"/>
        <v>5.7501643840919741E-15</v>
      </c>
      <c r="AP313" s="3">
        <f t="shared" si="232"/>
        <v>6366812.4008564716</v>
      </c>
      <c r="AQ313">
        <f t="shared" si="233"/>
        <v>-2.3861053274235222E-3</v>
      </c>
      <c r="AR313">
        <f t="shared" si="234"/>
        <v>3953586.9442910855</v>
      </c>
      <c r="AU313">
        <f t="shared" si="235"/>
        <v>0.99999999999092171</v>
      </c>
      <c r="AV313">
        <f t="shared" si="236"/>
        <v>4.2610577439687722E-6</v>
      </c>
      <c r="AY313">
        <f t="shared" si="237"/>
        <v>0.71417306173159423</v>
      </c>
      <c r="AZ313">
        <f t="shared" si="212"/>
        <v>1.228838135029622</v>
      </c>
      <c r="BC313">
        <f t="shared" si="238"/>
        <v>0.62017488775372998</v>
      </c>
      <c r="BD313">
        <f t="shared" si="239"/>
        <v>3.4675500560398336E-6</v>
      </c>
      <c r="BG313">
        <f t="shared" si="240"/>
        <v>-1.6928228903561831</v>
      </c>
      <c r="BH313">
        <f t="shared" si="241"/>
        <v>22.089189373816168</v>
      </c>
    </row>
    <row r="314" spans="5:60">
      <c r="E314">
        <v>35.715545654296797</v>
      </c>
      <c r="F314">
        <v>139.761474609375</v>
      </c>
      <c r="G314">
        <v>7</v>
      </c>
      <c r="H314">
        <v>21.26</v>
      </c>
      <c r="I314">
        <v>35.715560913085902</v>
      </c>
      <c r="J314">
        <v>139.76123046875</v>
      </c>
      <c r="K314">
        <f>E314*PI()/180</f>
        <v>0.62335386581383156</v>
      </c>
      <c r="L314">
        <f t="shared" si="213"/>
        <v>2.4392978993760495</v>
      </c>
      <c r="M314">
        <f t="shared" si="214"/>
        <v>0.62335413212994129</v>
      </c>
      <c r="N314">
        <f t="shared" si="215"/>
        <v>2.4392936383183055</v>
      </c>
      <c r="O314">
        <f t="shared" si="216"/>
        <v>0.94794152197184645</v>
      </c>
      <c r="P314">
        <f t="shared" si="217"/>
        <v>0.60373344267671347</v>
      </c>
      <c r="Q314">
        <f t="shared" si="218"/>
        <v>-0.5634303877321738</v>
      </c>
      <c r="R314">
        <f t="shared" si="219"/>
        <v>-0.96257600818290445</v>
      </c>
      <c r="S314">
        <f t="shared" si="220"/>
        <v>-4.962359691597764E-2</v>
      </c>
      <c r="U314" s="1" t="s">
        <v>389</v>
      </c>
      <c r="V314" s="3">
        <v>0.99990000000000001</v>
      </c>
      <c r="W314" s="3">
        <v>6378137</v>
      </c>
      <c r="X314" s="3">
        <v>298.25722210100002</v>
      </c>
      <c r="AA314" s="3">
        <f t="shared" si="221"/>
        <v>1.6792203946287445E-3</v>
      </c>
      <c r="AB314" s="3">
        <f t="shared" si="211"/>
        <v>1.0000007049454078</v>
      </c>
      <c r="AC314" s="3">
        <f t="shared" si="222"/>
        <v>-2.5188297041239312E-3</v>
      </c>
      <c r="AD314" s="3">
        <f t="shared" si="223"/>
        <v>2.6435429493240994E-6</v>
      </c>
      <c r="AE314" s="3">
        <f t="shared" si="224"/>
        <v>-3.4526259073074147E-9</v>
      </c>
      <c r="AF314" s="3">
        <f t="shared" si="225"/>
        <v>4.8918304243879506E-12</v>
      </c>
      <c r="AG314" s="3">
        <f t="shared" si="226"/>
        <v>-7.2287260458139161E-15</v>
      </c>
      <c r="AH314" s="3" t="s">
        <v>57</v>
      </c>
      <c r="AI314" s="3">
        <f t="shared" si="227"/>
        <v>8.377318247285465E-4</v>
      </c>
      <c r="AJ314" s="3">
        <f t="shared" si="228"/>
        <v>7.6085278483792483E-7</v>
      </c>
      <c r="AK314" s="3">
        <f t="shared" si="229"/>
        <v>1.1976455002315586E-9</v>
      </c>
      <c r="AL314" s="3">
        <f t="shared" si="230"/>
        <v>2.4291502606542476E-12</v>
      </c>
      <c r="AM314" s="3">
        <f t="shared" si="231"/>
        <v>5.7501643840919741E-15</v>
      </c>
      <c r="AP314" s="3">
        <f t="shared" si="232"/>
        <v>6366812.4008564716</v>
      </c>
      <c r="AQ314">
        <f t="shared" si="233"/>
        <v>-2.3861053274235222E-3</v>
      </c>
      <c r="AR314">
        <f t="shared" si="234"/>
        <v>3953586.9442910855</v>
      </c>
      <c r="AU314">
        <f t="shared" si="235"/>
        <v>0.99999999999092171</v>
      </c>
      <c r="AV314">
        <f t="shared" si="236"/>
        <v>4.2610577439687722E-6</v>
      </c>
      <c r="AY314">
        <f t="shared" si="237"/>
        <v>0.71417306173159423</v>
      </c>
      <c r="AZ314">
        <f t="shared" si="212"/>
        <v>1.228838135029622</v>
      </c>
      <c r="BC314">
        <f t="shared" si="238"/>
        <v>0.62017488775372998</v>
      </c>
      <c r="BD314">
        <f t="shared" si="239"/>
        <v>3.4675500560398336E-6</v>
      </c>
      <c r="BG314">
        <f t="shared" si="240"/>
        <v>-1.6928228903561831</v>
      </c>
      <c r="BH314">
        <f t="shared" si="241"/>
        <v>22.089189373816168</v>
      </c>
    </row>
    <row r="315" spans="5:60">
      <c r="E315">
        <v>35.715545654296797</v>
      </c>
      <c r="F315">
        <v>139.761459350585</v>
      </c>
      <c r="G315">
        <v>7</v>
      </c>
      <c r="H315">
        <v>19.739999999999998</v>
      </c>
      <c r="I315">
        <v>35.715560913085902</v>
      </c>
      <c r="J315">
        <v>139.76123046875</v>
      </c>
      <c r="K315">
        <f>E315*PI()/180</f>
        <v>0.62335386581383156</v>
      </c>
      <c r="L315">
        <f t="shared" si="213"/>
        <v>2.4392976330599243</v>
      </c>
      <c r="M315">
        <f t="shared" si="214"/>
        <v>0.62335413212994129</v>
      </c>
      <c r="N315">
        <f t="shared" si="215"/>
        <v>2.4392936383183055</v>
      </c>
      <c r="O315">
        <f t="shared" si="216"/>
        <v>0.94794152197184645</v>
      </c>
      <c r="P315">
        <f t="shared" si="217"/>
        <v>0.60373344267671347</v>
      </c>
      <c r="Q315">
        <f t="shared" si="218"/>
        <v>-0.5634303877321738</v>
      </c>
      <c r="R315">
        <f t="shared" si="219"/>
        <v>-0.96257600818290445</v>
      </c>
      <c r="S315">
        <f t="shared" si="220"/>
        <v>-4.962359691597764E-2</v>
      </c>
      <c r="U315" s="1" t="s">
        <v>390</v>
      </c>
      <c r="V315" s="3">
        <v>0.99990000000000001</v>
      </c>
      <c r="W315" s="3">
        <v>6378137</v>
      </c>
      <c r="X315" s="3">
        <v>298.25722210100002</v>
      </c>
      <c r="AA315" s="3">
        <f t="shared" si="221"/>
        <v>1.6792203946287445E-3</v>
      </c>
      <c r="AB315" s="3">
        <f t="shared" si="211"/>
        <v>1.0000007049454078</v>
      </c>
      <c r="AC315" s="3">
        <f t="shared" si="222"/>
        <v>-2.5188297041239312E-3</v>
      </c>
      <c r="AD315" s="3">
        <f t="shared" si="223"/>
        <v>2.6435429493240994E-6</v>
      </c>
      <c r="AE315" s="3">
        <f t="shared" si="224"/>
        <v>-3.4526259073074147E-9</v>
      </c>
      <c r="AF315" s="3">
        <f t="shared" si="225"/>
        <v>4.8918304243879506E-12</v>
      </c>
      <c r="AG315" s="3">
        <f t="shared" si="226"/>
        <v>-7.2287260458139161E-15</v>
      </c>
      <c r="AH315" s="3" t="s">
        <v>57</v>
      </c>
      <c r="AI315" s="3">
        <f t="shared" si="227"/>
        <v>8.377318247285465E-4</v>
      </c>
      <c r="AJ315" s="3">
        <f t="shared" si="228"/>
        <v>7.6085278483792483E-7</v>
      </c>
      <c r="AK315" s="3">
        <f t="shared" si="229"/>
        <v>1.1976455002315586E-9</v>
      </c>
      <c r="AL315" s="3">
        <f t="shared" si="230"/>
        <v>2.4291502606542476E-12</v>
      </c>
      <c r="AM315" s="3">
        <f t="shared" si="231"/>
        <v>5.7501643840919741E-15</v>
      </c>
      <c r="AP315" s="3">
        <f t="shared" si="232"/>
        <v>6366812.4008564716</v>
      </c>
      <c r="AQ315">
        <f t="shared" si="233"/>
        <v>-2.3861053274235222E-3</v>
      </c>
      <c r="AR315">
        <f t="shared" si="234"/>
        <v>3953586.9442910855</v>
      </c>
      <c r="AU315">
        <f t="shared" si="235"/>
        <v>0.99999999999202105</v>
      </c>
      <c r="AV315">
        <f t="shared" si="236"/>
        <v>3.9947416188184431E-6</v>
      </c>
      <c r="AY315">
        <f t="shared" si="237"/>
        <v>0.71417306173159423</v>
      </c>
      <c r="AZ315">
        <f t="shared" si="212"/>
        <v>1.228838135029622</v>
      </c>
      <c r="BC315">
        <f t="shared" si="238"/>
        <v>0.62017488775320995</v>
      </c>
      <c r="BD315">
        <f t="shared" si="239"/>
        <v>3.2508281643914143E-6</v>
      </c>
      <c r="BG315">
        <f t="shared" si="240"/>
        <v>-1.6928262184374034</v>
      </c>
      <c r="BH315">
        <f t="shared" si="241"/>
        <v>20.708614954209715</v>
      </c>
    </row>
    <row r="316" spans="5:60">
      <c r="E316">
        <v>35.715545654296797</v>
      </c>
      <c r="F316">
        <v>139.761459350585</v>
      </c>
      <c r="G316">
        <v>7</v>
      </c>
      <c r="H316">
        <v>19.739999999999998</v>
      </c>
      <c r="I316">
        <v>35.715560913085902</v>
      </c>
      <c r="J316">
        <v>139.76123046875</v>
      </c>
      <c r="K316">
        <f>E316*PI()/180</f>
        <v>0.62335386581383156</v>
      </c>
      <c r="L316">
        <f t="shared" si="213"/>
        <v>2.4392976330599243</v>
      </c>
      <c r="M316">
        <f t="shared" si="214"/>
        <v>0.62335413212994129</v>
      </c>
      <c r="N316">
        <f t="shared" si="215"/>
        <v>2.4392936383183055</v>
      </c>
      <c r="O316">
        <f t="shared" si="216"/>
        <v>0.94794152197184645</v>
      </c>
      <c r="P316">
        <f t="shared" si="217"/>
        <v>0.60373344267671347</v>
      </c>
      <c r="Q316">
        <f t="shared" si="218"/>
        <v>-0.5634303877321738</v>
      </c>
      <c r="R316">
        <f t="shared" si="219"/>
        <v>-0.96257600818290445</v>
      </c>
      <c r="S316">
        <f t="shared" si="220"/>
        <v>-4.962359691597764E-2</v>
      </c>
      <c r="U316" s="1" t="s">
        <v>391</v>
      </c>
      <c r="V316" s="3">
        <v>0.99990000000000001</v>
      </c>
      <c r="W316" s="3">
        <v>6378137</v>
      </c>
      <c r="X316" s="3">
        <v>298.25722210100002</v>
      </c>
      <c r="AA316" s="3">
        <f t="shared" si="221"/>
        <v>1.6792203946287445E-3</v>
      </c>
      <c r="AB316" s="3">
        <f t="shared" si="211"/>
        <v>1.0000007049454078</v>
      </c>
      <c r="AC316" s="3">
        <f t="shared" si="222"/>
        <v>-2.5188297041239312E-3</v>
      </c>
      <c r="AD316" s="3">
        <f t="shared" si="223"/>
        <v>2.6435429493240994E-6</v>
      </c>
      <c r="AE316" s="3">
        <f t="shared" si="224"/>
        <v>-3.4526259073074147E-9</v>
      </c>
      <c r="AF316" s="3">
        <f t="shared" si="225"/>
        <v>4.8918304243879506E-12</v>
      </c>
      <c r="AG316" s="3">
        <f t="shared" si="226"/>
        <v>-7.2287260458139161E-15</v>
      </c>
      <c r="AH316" s="3" t="s">
        <v>57</v>
      </c>
      <c r="AI316" s="3">
        <f t="shared" si="227"/>
        <v>8.377318247285465E-4</v>
      </c>
      <c r="AJ316" s="3">
        <f t="shared" si="228"/>
        <v>7.6085278483792483E-7</v>
      </c>
      <c r="AK316" s="3">
        <f t="shared" si="229"/>
        <v>1.1976455002315586E-9</v>
      </c>
      <c r="AL316" s="3">
        <f t="shared" si="230"/>
        <v>2.4291502606542476E-12</v>
      </c>
      <c r="AM316" s="3">
        <f t="shared" si="231"/>
        <v>5.7501643840919741E-15</v>
      </c>
      <c r="AP316" s="3">
        <f t="shared" si="232"/>
        <v>6366812.4008564716</v>
      </c>
      <c r="AQ316">
        <f t="shared" si="233"/>
        <v>-2.3861053274235222E-3</v>
      </c>
      <c r="AR316">
        <f t="shared" si="234"/>
        <v>3953586.9442910855</v>
      </c>
      <c r="AU316">
        <f t="shared" si="235"/>
        <v>0.99999999999202105</v>
      </c>
      <c r="AV316">
        <f t="shared" si="236"/>
        <v>3.9947416188184431E-6</v>
      </c>
      <c r="AY316">
        <f t="shared" si="237"/>
        <v>0.71417306173159423</v>
      </c>
      <c r="AZ316">
        <f t="shared" si="212"/>
        <v>1.228838135029622</v>
      </c>
      <c r="BC316">
        <f t="shared" si="238"/>
        <v>0.62017488775320995</v>
      </c>
      <c r="BD316">
        <f t="shared" si="239"/>
        <v>3.2508281643914143E-6</v>
      </c>
      <c r="BG316">
        <f t="shared" si="240"/>
        <v>-1.6928262184374034</v>
      </c>
      <c r="BH316">
        <f t="shared" si="241"/>
        <v>20.708614954209715</v>
      </c>
    </row>
    <row r="317" spans="5:60">
      <c r="E317">
        <v>35.715545654296797</v>
      </c>
      <c r="F317">
        <v>139.761459350585</v>
      </c>
      <c r="G317">
        <v>7</v>
      </c>
      <c r="H317">
        <v>19.739999999999998</v>
      </c>
      <c r="I317">
        <v>35.715560913085902</v>
      </c>
      <c r="J317">
        <v>139.76123046875</v>
      </c>
      <c r="K317">
        <f>E317*PI()/180</f>
        <v>0.62335386581383156</v>
      </c>
      <c r="L317">
        <f t="shared" si="213"/>
        <v>2.4392976330599243</v>
      </c>
      <c r="M317">
        <f t="shared" si="214"/>
        <v>0.62335413212994129</v>
      </c>
      <c r="N317">
        <f t="shared" si="215"/>
        <v>2.4392936383183055</v>
      </c>
      <c r="O317">
        <f t="shared" si="216"/>
        <v>0.94794152197184645</v>
      </c>
      <c r="P317">
        <f t="shared" si="217"/>
        <v>0.60373344267671347</v>
      </c>
      <c r="Q317">
        <f t="shared" si="218"/>
        <v>-0.5634303877321738</v>
      </c>
      <c r="R317">
        <f t="shared" si="219"/>
        <v>-0.96257600818290445</v>
      </c>
      <c r="S317">
        <f t="shared" si="220"/>
        <v>-4.962359691597764E-2</v>
      </c>
      <c r="U317" s="1" t="s">
        <v>392</v>
      </c>
      <c r="V317" s="3">
        <v>0.99990000000000001</v>
      </c>
      <c r="W317" s="3">
        <v>6378137</v>
      </c>
      <c r="X317" s="3">
        <v>298.25722210100002</v>
      </c>
      <c r="AA317" s="3">
        <f t="shared" si="221"/>
        <v>1.6792203946287445E-3</v>
      </c>
      <c r="AB317" s="3">
        <f t="shared" si="211"/>
        <v>1.0000007049454078</v>
      </c>
      <c r="AC317" s="3">
        <f t="shared" si="222"/>
        <v>-2.5188297041239312E-3</v>
      </c>
      <c r="AD317" s="3">
        <f t="shared" si="223"/>
        <v>2.6435429493240994E-6</v>
      </c>
      <c r="AE317" s="3">
        <f t="shared" si="224"/>
        <v>-3.4526259073074147E-9</v>
      </c>
      <c r="AF317" s="3">
        <f t="shared" si="225"/>
        <v>4.8918304243879506E-12</v>
      </c>
      <c r="AG317" s="3">
        <f t="shared" si="226"/>
        <v>-7.2287260458139161E-15</v>
      </c>
      <c r="AH317" s="3" t="s">
        <v>57</v>
      </c>
      <c r="AI317" s="3">
        <f t="shared" si="227"/>
        <v>8.377318247285465E-4</v>
      </c>
      <c r="AJ317" s="3">
        <f t="shared" si="228"/>
        <v>7.6085278483792483E-7</v>
      </c>
      <c r="AK317" s="3">
        <f t="shared" si="229"/>
        <v>1.1976455002315586E-9</v>
      </c>
      <c r="AL317" s="3">
        <f t="shared" si="230"/>
        <v>2.4291502606542476E-12</v>
      </c>
      <c r="AM317" s="3">
        <f t="shared" si="231"/>
        <v>5.7501643840919741E-15</v>
      </c>
      <c r="AP317" s="3">
        <f t="shared" si="232"/>
        <v>6366812.4008564716</v>
      </c>
      <c r="AQ317">
        <f t="shared" si="233"/>
        <v>-2.3861053274235222E-3</v>
      </c>
      <c r="AR317">
        <f t="shared" si="234"/>
        <v>3953586.9442910855</v>
      </c>
      <c r="AU317">
        <f t="shared" si="235"/>
        <v>0.99999999999202105</v>
      </c>
      <c r="AV317">
        <f t="shared" si="236"/>
        <v>3.9947416188184431E-6</v>
      </c>
      <c r="AY317">
        <f t="shared" si="237"/>
        <v>0.71417306173159423</v>
      </c>
      <c r="AZ317">
        <f t="shared" si="212"/>
        <v>1.228838135029622</v>
      </c>
      <c r="BC317">
        <f t="shared" si="238"/>
        <v>0.62017488775320995</v>
      </c>
      <c r="BD317">
        <f t="shared" si="239"/>
        <v>3.2508281643914143E-6</v>
      </c>
      <c r="BG317">
        <f t="shared" si="240"/>
        <v>-1.6928262184374034</v>
      </c>
      <c r="BH317">
        <f t="shared" si="241"/>
        <v>20.708614954209715</v>
      </c>
    </row>
    <row r="318" spans="5:60">
      <c r="E318">
        <v>35.715545654296797</v>
      </c>
      <c r="F318">
        <v>139.761459350585</v>
      </c>
      <c r="G318">
        <v>7</v>
      </c>
      <c r="H318">
        <v>19.739999999999998</v>
      </c>
      <c r="I318">
        <v>35.715560913085902</v>
      </c>
      <c r="J318">
        <v>139.76123046875</v>
      </c>
      <c r="K318">
        <f>E318*PI()/180</f>
        <v>0.62335386581383156</v>
      </c>
      <c r="L318">
        <f t="shared" si="213"/>
        <v>2.4392976330599243</v>
      </c>
      <c r="M318">
        <f t="shared" si="214"/>
        <v>0.62335413212994129</v>
      </c>
      <c r="N318">
        <f t="shared" si="215"/>
        <v>2.4392936383183055</v>
      </c>
      <c r="O318">
        <f t="shared" si="216"/>
        <v>0.94794152197184645</v>
      </c>
      <c r="P318">
        <f t="shared" si="217"/>
        <v>0.60373344267671347</v>
      </c>
      <c r="Q318">
        <f t="shared" si="218"/>
        <v>-0.5634303877321738</v>
      </c>
      <c r="R318">
        <f t="shared" si="219"/>
        <v>-0.96257600818290445</v>
      </c>
      <c r="S318">
        <f t="shared" si="220"/>
        <v>-4.962359691597764E-2</v>
      </c>
      <c r="U318" s="1" t="s">
        <v>393</v>
      </c>
      <c r="V318" s="3">
        <v>0.99990000000000001</v>
      </c>
      <c r="W318" s="3">
        <v>6378137</v>
      </c>
      <c r="X318" s="3">
        <v>298.25722210100002</v>
      </c>
      <c r="AA318" s="3">
        <f t="shared" si="221"/>
        <v>1.6792203946287445E-3</v>
      </c>
      <c r="AB318" s="3">
        <f t="shared" si="211"/>
        <v>1.0000007049454078</v>
      </c>
      <c r="AC318" s="3">
        <f t="shared" si="222"/>
        <v>-2.5188297041239312E-3</v>
      </c>
      <c r="AD318" s="3">
        <f t="shared" si="223"/>
        <v>2.6435429493240994E-6</v>
      </c>
      <c r="AE318" s="3">
        <f t="shared" si="224"/>
        <v>-3.4526259073074147E-9</v>
      </c>
      <c r="AF318" s="3">
        <f t="shared" si="225"/>
        <v>4.8918304243879506E-12</v>
      </c>
      <c r="AG318" s="3">
        <f t="shared" si="226"/>
        <v>-7.2287260458139161E-15</v>
      </c>
      <c r="AH318" s="3" t="s">
        <v>57</v>
      </c>
      <c r="AI318" s="3">
        <f t="shared" si="227"/>
        <v>8.377318247285465E-4</v>
      </c>
      <c r="AJ318" s="3">
        <f t="shared" si="228"/>
        <v>7.6085278483792483E-7</v>
      </c>
      <c r="AK318" s="3">
        <f t="shared" si="229"/>
        <v>1.1976455002315586E-9</v>
      </c>
      <c r="AL318" s="3">
        <f t="shared" si="230"/>
        <v>2.4291502606542476E-12</v>
      </c>
      <c r="AM318" s="3">
        <f t="shared" si="231"/>
        <v>5.7501643840919741E-15</v>
      </c>
      <c r="AP318" s="3">
        <f t="shared" si="232"/>
        <v>6366812.4008564716</v>
      </c>
      <c r="AQ318">
        <f t="shared" si="233"/>
        <v>-2.3861053274235222E-3</v>
      </c>
      <c r="AR318">
        <f t="shared" si="234"/>
        <v>3953586.9442910855</v>
      </c>
      <c r="AU318">
        <f t="shared" si="235"/>
        <v>0.99999999999202105</v>
      </c>
      <c r="AV318">
        <f t="shared" si="236"/>
        <v>3.9947416188184431E-6</v>
      </c>
      <c r="AY318">
        <f t="shared" si="237"/>
        <v>0.71417306173159423</v>
      </c>
      <c r="AZ318">
        <f t="shared" si="212"/>
        <v>1.228838135029622</v>
      </c>
      <c r="BC318">
        <f t="shared" si="238"/>
        <v>0.62017488775320995</v>
      </c>
      <c r="BD318">
        <f t="shared" si="239"/>
        <v>3.2508281643914143E-6</v>
      </c>
      <c r="BG318">
        <f t="shared" si="240"/>
        <v>-1.6928262184374034</v>
      </c>
      <c r="BH318">
        <f t="shared" si="241"/>
        <v>20.708614954209715</v>
      </c>
    </row>
    <row r="319" spans="5:60">
      <c r="E319">
        <v>35.715549468994098</v>
      </c>
      <c r="F319">
        <v>139.761459350585</v>
      </c>
      <c r="G319">
        <v>7.5</v>
      </c>
      <c r="H319">
        <v>19.739999999999998</v>
      </c>
      <c r="I319">
        <v>35.715560913085902</v>
      </c>
      <c r="J319">
        <v>139.76123046875</v>
      </c>
      <c r="K319">
        <f>E319*PI()/180</f>
        <v>0.62335393239285941</v>
      </c>
      <c r="L319">
        <f t="shared" si="213"/>
        <v>2.4392976330599243</v>
      </c>
      <c r="M319">
        <f t="shared" si="214"/>
        <v>0.62335413212994129</v>
      </c>
      <c r="N319">
        <f t="shared" si="215"/>
        <v>2.4392936383183055</v>
      </c>
      <c r="O319">
        <f t="shared" si="216"/>
        <v>0.94794152197184645</v>
      </c>
      <c r="P319">
        <f t="shared" si="217"/>
        <v>0.60373344267671347</v>
      </c>
      <c r="Q319">
        <f t="shared" si="218"/>
        <v>-0.5634303877321738</v>
      </c>
      <c r="R319">
        <f t="shared" si="219"/>
        <v>-0.96257600818290445</v>
      </c>
      <c r="S319">
        <f t="shared" si="220"/>
        <v>-4.962359691597764E-2</v>
      </c>
      <c r="U319" s="1" t="s">
        <v>394</v>
      </c>
      <c r="V319" s="3">
        <v>0.99990000000000001</v>
      </c>
      <c r="W319" s="3">
        <v>6378137</v>
      </c>
      <c r="X319" s="3">
        <v>298.25722210100002</v>
      </c>
      <c r="AA319" s="3">
        <f t="shared" si="221"/>
        <v>1.6792203946287445E-3</v>
      </c>
      <c r="AB319" s="3">
        <f t="shared" si="211"/>
        <v>1.0000007049454078</v>
      </c>
      <c r="AC319" s="3">
        <f t="shared" si="222"/>
        <v>-2.5188297041239312E-3</v>
      </c>
      <c r="AD319" s="3">
        <f t="shared" si="223"/>
        <v>2.6435429493240994E-6</v>
      </c>
      <c r="AE319" s="3">
        <f t="shared" si="224"/>
        <v>-3.4526259073074147E-9</v>
      </c>
      <c r="AF319" s="3">
        <f t="shared" si="225"/>
        <v>4.8918304243879506E-12</v>
      </c>
      <c r="AG319" s="3">
        <f t="shared" si="226"/>
        <v>-7.2287260458139161E-15</v>
      </c>
      <c r="AH319" s="3" t="s">
        <v>57</v>
      </c>
      <c r="AI319" s="3">
        <f t="shared" si="227"/>
        <v>8.377318247285465E-4</v>
      </c>
      <c r="AJ319" s="3">
        <f t="shared" si="228"/>
        <v>7.6085278483792483E-7</v>
      </c>
      <c r="AK319" s="3">
        <f t="shared" si="229"/>
        <v>1.1976455002315586E-9</v>
      </c>
      <c r="AL319" s="3">
        <f t="shared" si="230"/>
        <v>2.4291502606542476E-12</v>
      </c>
      <c r="AM319" s="3">
        <f t="shared" si="231"/>
        <v>5.7501643840919741E-15</v>
      </c>
      <c r="AP319" s="3">
        <f t="shared" si="232"/>
        <v>6366812.4008564716</v>
      </c>
      <c r="AQ319">
        <f t="shared" si="233"/>
        <v>-2.3861053274235222E-3</v>
      </c>
      <c r="AR319">
        <f t="shared" si="234"/>
        <v>3953586.9442910855</v>
      </c>
      <c r="AU319">
        <f t="shared" si="235"/>
        <v>0.99999999999202105</v>
      </c>
      <c r="AV319">
        <f t="shared" si="236"/>
        <v>3.9947416188184431E-6</v>
      </c>
      <c r="AY319">
        <f t="shared" si="237"/>
        <v>0.71417316205237991</v>
      </c>
      <c r="AZ319">
        <f t="shared" si="212"/>
        <v>1.2288381933338071</v>
      </c>
      <c r="BC319">
        <f t="shared" si="238"/>
        <v>0.62017495418891422</v>
      </c>
      <c r="BD319">
        <f t="shared" si="239"/>
        <v>3.2508280101506948E-6</v>
      </c>
      <c r="BG319">
        <f t="shared" si="240"/>
        <v>-1.2696136245504022</v>
      </c>
      <c r="BH319">
        <f t="shared" si="241"/>
        <v>20.70861396728786</v>
      </c>
    </row>
    <row r="320" spans="5:60">
      <c r="E320">
        <v>35.715549468994098</v>
      </c>
      <c r="F320">
        <v>139.761459350585</v>
      </c>
      <c r="G320">
        <v>7.5</v>
      </c>
      <c r="H320">
        <v>19.739999999999998</v>
      </c>
      <c r="I320">
        <v>35.715560913085902</v>
      </c>
      <c r="J320">
        <v>139.76123046875</v>
      </c>
      <c r="K320">
        <f>E320*PI()/180</f>
        <v>0.62335393239285941</v>
      </c>
      <c r="L320">
        <f t="shared" si="213"/>
        <v>2.4392976330599243</v>
      </c>
      <c r="M320">
        <f t="shared" si="214"/>
        <v>0.62335413212994129</v>
      </c>
      <c r="N320">
        <f t="shared" si="215"/>
        <v>2.4392936383183055</v>
      </c>
      <c r="O320">
        <f t="shared" si="216"/>
        <v>0.94794152197184645</v>
      </c>
      <c r="P320">
        <f t="shared" si="217"/>
        <v>0.60373344267671347</v>
      </c>
      <c r="Q320">
        <f t="shared" si="218"/>
        <v>-0.5634303877321738</v>
      </c>
      <c r="R320">
        <f t="shared" si="219"/>
        <v>-0.96257600818290445</v>
      </c>
      <c r="S320">
        <f t="shared" si="220"/>
        <v>-4.962359691597764E-2</v>
      </c>
      <c r="U320" s="1" t="s">
        <v>395</v>
      </c>
      <c r="V320" s="3">
        <v>0.99990000000000001</v>
      </c>
      <c r="W320" s="3">
        <v>6378137</v>
      </c>
      <c r="X320" s="3">
        <v>298.25722210100002</v>
      </c>
      <c r="AA320" s="3">
        <f t="shared" si="221"/>
        <v>1.6792203946287445E-3</v>
      </c>
      <c r="AB320" s="3">
        <f t="shared" si="211"/>
        <v>1.0000007049454078</v>
      </c>
      <c r="AC320" s="3">
        <f t="shared" si="222"/>
        <v>-2.5188297041239312E-3</v>
      </c>
      <c r="AD320" s="3">
        <f t="shared" si="223"/>
        <v>2.6435429493240994E-6</v>
      </c>
      <c r="AE320" s="3">
        <f t="shared" si="224"/>
        <v>-3.4526259073074147E-9</v>
      </c>
      <c r="AF320" s="3">
        <f t="shared" si="225"/>
        <v>4.8918304243879506E-12</v>
      </c>
      <c r="AG320" s="3">
        <f t="shared" si="226"/>
        <v>-7.2287260458139161E-15</v>
      </c>
      <c r="AH320" s="3" t="s">
        <v>57</v>
      </c>
      <c r="AI320" s="3">
        <f t="shared" si="227"/>
        <v>8.377318247285465E-4</v>
      </c>
      <c r="AJ320" s="3">
        <f t="shared" si="228"/>
        <v>7.6085278483792483E-7</v>
      </c>
      <c r="AK320" s="3">
        <f t="shared" si="229"/>
        <v>1.1976455002315586E-9</v>
      </c>
      <c r="AL320" s="3">
        <f t="shared" si="230"/>
        <v>2.4291502606542476E-12</v>
      </c>
      <c r="AM320" s="3">
        <f t="shared" si="231"/>
        <v>5.7501643840919741E-15</v>
      </c>
      <c r="AP320" s="3">
        <f t="shared" si="232"/>
        <v>6366812.4008564716</v>
      </c>
      <c r="AQ320">
        <f t="shared" si="233"/>
        <v>-2.3861053274235222E-3</v>
      </c>
      <c r="AR320">
        <f t="shared" si="234"/>
        <v>3953586.9442910855</v>
      </c>
      <c r="AU320">
        <f t="shared" si="235"/>
        <v>0.99999999999202105</v>
      </c>
      <c r="AV320">
        <f t="shared" si="236"/>
        <v>3.9947416188184431E-6</v>
      </c>
      <c r="AY320">
        <f t="shared" si="237"/>
        <v>0.71417316205237991</v>
      </c>
      <c r="AZ320">
        <f t="shared" si="212"/>
        <v>1.2288381933338071</v>
      </c>
      <c r="BC320">
        <f t="shared" si="238"/>
        <v>0.62017495418891422</v>
      </c>
      <c r="BD320">
        <f t="shared" si="239"/>
        <v>3.2508280101506948E-6</v>
      </c>
      <c r="BG320">
        <f t="shared" si="240"/>
        <v>-1.2696136245504022</v>
      </c>
      <c r="BH320">
        <f t="shared" si="241"/>
        <v>20.70861396728786</v>
      </c>
    </row>
    <row r="321" spans="5:60">
      <c r="E321">
        <v>35.715549468994098</v>
      </c>
      <c r="F321">
        <v>139.761459350585</v>
      </c>
      <c r="G321">
        <v>7.5</v>
      </c>
      <c r="H321">
        <v>19.739999999999998</v>
      </c>
      <c r="I321">
        <v>35.715560913085902</v>
      </c>
      <c r="J321">
        <v>139.76123046875</v>
      </c>
      <c r="K321">
        <f>E321*PI()/180</f>
        <v>0.62335393239285941</v>
      </c>
      <c r="L321">
        <f t="shared" si="213"/>
        <v>2.4392976330599243</v>
      </c>
      <c r="M321">
        <f t="shared" si="214"/>
        <v>0.62335413212994129</v>
      </c>
      <c r="N321">
        <f t="shared" si="215"/>
        <v>2.4392936383183055</v>
      </c>
      <c r="O321">
        <f t="shared" si="216"/>
        <v>0.94794152197184645</v>
      </c>
      <c r="P321">
        <f t="shared" si="217"/>
        <v>0.60373344267671347</v>
      </c>
      <c r="Q321">
        <f t="shared" si="218"/>
        <v>-0.5634303877321738</v>
      </c>
      <c r="R321">
        <f t="shared" si="219"/>
        <v>-0.96257600818290445</v>
      </c>
      <c r="S321">
        <f t="shared" si="220"/>
        <v>-4.962359691597764E-2</v>
      </c>
      <c r="U321" s="1" t="s">
        <v>396</v>
      </c>
      <c r="V321" s="3">
        <v>0.99990000000000001</v>
      </c>
      <c r="W321" s="3">
        <v>6378137</v>
      </c>
      <c r="X321" s="3">
        <v>298.25722210100002</v>
      </c>
      <c r="AA321" s="3">
        <f t="shared" si="221"/>
        <v>1.6792203946287445E-3</v>
      </c>
      <c r="AB321" s="3">
        <f t="shared" si="211"/>
        <v>1.0000007049454078</v>
      </c>
      <c r="AC321" s="3">
        <f t="shared" si="222"/>
        <v>-2.5188297041239312E-3</v>
      </c>
      <c r="AD321" s="3">
        <f t="shared" si="223"/>
        <v>2.6435429493240994E-6</v>
      </c>
      <c r="AE321" s="3">
        <f t="shared" si="224"/>
        <v>-3.4526259073074147E-9</v>
      </c>
      <c r="AF321" s="3">
        <f t="shared" si="225"/>
        <v>4.8918304243879506E-12</v>
      </c>
      <c r="AG321" s="3">
        <f t="shared" si="226"/>
        <v>-7.2287260458139161E-15</v>
      </c>
      <c r="AH321" s="3" t="s">
        <v>57</v>
      </c>
      <c r="AI321" s="3">
        <f t="shared" si="227"/>
        <v>8.377318247285465E-4</v>
      </c>
      <c r="AJ321" s="3">
        <f t="shared" si="228"/>
        <v>7.6085278483792483E-7</v>
      </c>
      <c r="AK321" s="3">
        <f t="shared" si="229"/>
        <v>1.1976455002315586E-9</v>
      </c>
      <c r="AL321" s="3">
        <f t="shared" si="230"/>
        <v>2.4291502606542476E-12</v>
      </c>
      <c r="AM321" s="3">
        <f t="shared" si="231"/>
        <v>5.7501643840919741E-15</v>
      </c>
      <c r="AP321" s="3">
        <f t="shared" si="232"/>
        <v>6366812.4008564716</v>
      </c>
      <c r="AQ321">
        <f t="shared" si="233"/>
        <v>-2.3861053274235222E-3</v>
      </c>
      <c r="AR321">
        <f t="shared" si="234"/>
        <v>3953586.9442910855</v>
      </c>
      <c r="AU321">
        <f t="shared" si="235"/>
        <v>0.99999999999202105</v>
      </c>
      <c r="AV321">
        <f t="shared" si="236"/>
        <v>3.9947416188184431E-6</v>
      </c>
      <c r="AY321">
        <f t="shared" si="237"/>
        <v>0.71417316205237991</v>
      </c>
      <c r="AZ321">
        <f t="shared" si="212"/>
        <v>1.2288381933338071</v>
      </c>
      <c r="BC321">
        <f t="shared" si="238"/>
        <v>0.62017495418891422</v>
      </c>
      <c r="BD321">
        <f t="shared" si="239"/>
        <v>3.2508280101506948E-6</v>
      </c>
      <c r="BG321">
        <f t="shared" si="240"/>
        <v>-1.2696136245504022</v>
      </c>
      <c r="BH321">
        <f t="shared" si="241"/>
        <v>20.70861396728786</v>
      </c>
    </row>
    <row r="322" spans="5:60">
      <c r="E322">
        <v>35.715549468994098</v>
      </c>
      <c r="F322">
        <v>139.761459350585</v>
      </c>
      <c r="G322">
        <v>7.5</v>
      </c>
      <c r="H322">
        <v>19.739999999999998</v>
      </c>
      <c r="I322">
        <v>35.715560913085902</v>
      </c>
      <c r="J322">
        <v>139.76123046875</v>
      </c>
      <c r="K322">
        <f>E322*PI()/180</f>
        <v>0.62335393239285941</v>
      </c>
      <c r="L322">
        <f t="shared" si="213"/>
        <v>2.4392976330599243</v>
      </c>
      <c r="M322">
        <f t="shared" si="214"/>
        <v>0.62335413212994129</v>
      </c>
      <c r="N322">
        <f t="shared" si="215"/>
        <v>2.4392936383183055</v>
      </c>
      <c r="O322">
        <f t="shared" si="216"/>
        <v>0.94794152197184645</v>
      </c>
      <c r="P322">
        <f t="shared" si="217"/>
        <v>0.60373344267671347</v>
      </c>
      <c r="Q322">
        <f t="shared" si="218"/>
        <v>-0.5634303877321738</v>
      </c>
      <c r="R322">
        <f t="shared" si="219"/>
        <v>-0.96257600818290445</v>
      </c>
      <c r="S322">
        <f t="shared" si="220"/>
        <v>-4.962359691597764E-2</v>
      </c>
      <c r="U322" s="1" t="s">
        <v>397</v>
      </c>
      <c r="V322" s="3">
        <v>0.99990000000000001</v>
      </c>
      <c r="W322" s="3">
        <v>6378137</v>
      </c>
      <c r="X322" s="3">
        <v>298.25722210100002</v>
      </c>
      <c r="AA322" s="3">
        <f t="shared" si="221"/>
        <v>1.6792203946287445E-3</v>
      </c>
      <c r="AB322" s="3">
        <f t="shared" si="211"/>
        <v>1.0000007049454078</v>
      </c>
      <c r="AC322" s="3">
        <f t="shared" si="222"/>
        <v>-2.5188297041239312E-3</v>
      </c>
      <c r="AD322" s="3">
        <f t="shared" si="223"/>
        <v>2.6435429493240994E-6</v>
      </c>
      <c r="AE322" s="3">
        <f t="shared" si="224"/>
        <v>-3.4526259073074147E-9</v>
      </c>
      <c r="AF322" s="3">
        <f t="shared" si="225"/>
        <v>4.8918304243879506E-12</v>
      </c>
      <c r="AG322" s="3">
        <f t="shared" si="226"/>
        <v>-7.2287260458139161E-15</v>
      </c>
      <c r="AH322" s="3" t="s">
        <v>57</v>
      </c>
      <c r="AI322" s="3">
        <f t="shared" si="227"/>
        <v>8.377318247285465E-4</v>
      </c>
      <c r="AJ322" s="3">
        <f t="shared" si="228"/>
        <v>7.6085278483792483E-7</v>
      </c>
      <c r="AK322" s="3">
        <f t="shared" si="229"/>
        <v>1.1976455002315586E-9</v>
      </c>
      <c r="AL322" s="3">
        <f t="shared" si="230"/>
        <v>2.4291502606542476E-12</v>
      </c>
      <c r="AM322" s="3">
        <f t="shared" si="231"/>
        <v>5.7501643840919741E-15</v>
      </c>
      <c r="AP322" s="3">
        <f t="shared" si="232"/>
        <v>6366812.4008564716</v>
      </c>
      <c r="AQ322">
        <f t="shared" si="233"/>
        <v>-2.3861053274235222E-3</v>
      </c>
      <c r="AR322">
        <f t="shared" si="234"/>
        <v>3953586.9442910855</v>
      </c>
      <c r="AU322">
        <f t="shared" si="235"/>
        <v>0.99999999999202105</v>
      </c>
      <c r="AV322">
        <f t="shared" si="236"/>
        <v>3.9947416188184431E-6</v>
      </c>
      <c r="AY322">
        <f t="shared" si="237"/>
        <v>0.71417316205237991</v>
      </c>
      <c r="AZ322">
        <f t="shared" si="212"/>
        <v>1.2288381933338071</v>
      </c>
      <c r="BC322">
        <f t="shared" si="238"/>
        <v>0.62017495418891422</v>
      </c>
      <c r="BD322">
        <f t="shared" si="239"/>
        <v>3.2508280101506948E-6</v>
      </c>
      <c r="BG322">
        <f t="shared" si="240"/>
        <v>-1.2696136245504022</v>
      </c>
      <c r="BH322">
        <f t="shared" si="241"/>
        <v>20.70861396728786</v>
      </c>
    </row>
    <row r="323" spans="5:60">
      <c r="E323">
        <v>35.715553283691399</v>
      </c>
      <c r="F323">
        <v>139.761459350585</v>
      </c>
      <c r="G323">
        <v>7.75</v>
      </c>
      <c r="H323">
        <v>19.739999999999998</v>
      </c>
      <c r="I323">
        <v>35.715560913085902</v>
      </c>
      <c r="J323">
        <v>139.76123046875</v>
      </c>
      <c r="K323">
        <f>E323*PI()/180</f>
        <v>0.62335399897188737</v>
      </c>
      <c r="L323">
        <f t="shared" si="213"/>
        <v>2.4392976330599243</v>
      </c>
      <c r="M323">
        <f t="shared" si="214"/>
        <v>0.62335413212994129</v>
      </c>
      <c r="N323">
        <f t="shared" si="215"/>
        <v>2.4392936383183055</v>
      </c>
      <c r="O323">
        <f t="shared" si="216"/>
        <v>0.94794152197184645</v>
      </c>
      <c r="P323">
        <f t="shared" si="217"/>
        <v>0.60373344267671347</v>
      </c>
      <c r="Q323">
        <f t="shared" si="218"/>
        <v>-0.5634303877321738</v>
      </c>
      <c r="R323">
        <f t="shared" si="219"/>
        <v>-0.96257600818290445</v>
      </c>
      <c r="S323">
        <f t="shared" si="220"/>
        <v>-4.962359691597764E-2</v>
      </c>
      <c r="U323" s="1" t="s">
        <v>398</v>
      </c>
      <c r="V323" s="3">
        <v>0.99990000000000001</v>
      </c>
      <c r="W323" s="3">
        <v>6378137</v>
      </c>
      <c r="X323" s="3">
        <v>298.25722210100002</v>
      </c>
      <c r="AA323" s="3">
        <f t="shared" si="221"/>
        <v>1.6792203946287445E-3</v>
      </c>
      <c r="AB323" s="3">
        <f t="shared" si="211"/>
        <v>1.0000007049454078</v>
      </c>
      <c r="AC323" s="3">
        <f t="shared" si="222"/>
        <v>-2.5188297041239312E-3</v>
      </c>
      <c r="AD323" s="3">
        <f t="shared" si="223"/>
        <v>2.6435429493240994E-6</v>
      </c>
      <c r="AE323" s="3">
        <f t="shared" si="224"/>
        <v>-3.4526259073074147E-9</v>
      </c>
      <c r="AF323" s="3">
        <f t="shared" si="225"/>
        <v>4.8918304243879506E-12</v>
      </c>
      <c r="AG323" s="3">
        <f t="shared" si="226"/>
        <v>-7.2287260458139161E-15</v>
      </c>
      <c r="AH323" s="3" t="s">
        <v>57</v>
      </c>
      <c r="AI323" s="3">
        <f t="shared" si="227"/>
        <v>8.377318247285465E-4</v>
      </c>
      <c r="AJ323" s="3">
        <f t="shared" si="228"/>
        <v>7.6085278483792483E-7</v>
      </c>
      <c r="AK323" s="3">
        <f t="shared" si="229"/>
        <v>1.1976455002315586E-9</v>
      </c>
      <c r="AL323" s="3">
        <f t="shared" si="230"/>
        <v>2.4291502606542476E-12</v>
      </c>
      <c r="AM323" s="3">
        <f t="shared" si="231"/>
        <v>5.7501643840919741E-15</v>
      </c>
      <c r="AP323" s="3">
        <f t="shared" si="232"/>
        <v>6366812.4008564716</v>
      </c>
      <c r="AQ323">
        <f t="shared" si="233"/>
        <v>-2.3861053274235222E-3</v>
      </c>
      <c r="AR323">
        <f t="shared" si="234"/>
        <v>3953586.9442910855</v>
      </c>
      <c r="AU323">
        <f t="shared" si="235"/>
        <v>0.99999999999202105</v>
      </c>
      <c r="AV323">
        <f t="shared" si="236"/>
        <v>3.9947416188184431E-6</v>
      </c>
      <c r="AY323">
        <f t="shared" si="237"/>
        <v>0.71417326237317547</v>
      </c>
      <c r="AZ323">
        <f t="shared" si="212"/>
        <v>1.2288382516380032</v>
      </c>
      <c r="BC323">
        <f t="shared" si="238"/>
        <v>0.62017502062461871</v>
      </c>
      <c r="BD323">
        <f t="shared" si="239"/>
        <v>3.2508278559099609E-6</v>
      </c>
      <c r="BG323">
        <f t="shared" si="240"/>
        <v>-0.84640102926641703</v>
      </c>
      <c r="BH323">
        <f t="shared" si="241"/>
        <v>20.708612980365913</v>
      </c>
    </row>
    <row r="324" spans="5:60">
      <c r="E324">
        <v>35.715553283691399</v>
      </c>
      <c r="F324">
        <v>139.761459350585</v>
      </c>
      <c r="G324">
        <v>7.75</v>
      </c>
      <c r="H324">
        <v>19.739999999999998</v>
      </c>
      <c r="I324">
        <v>35.715560913085902</v>
      </c>
      <c r="J324">
        <v>139.76123046875</v>
      </c>
      <c r="K324">
        <f>E324*PI()/180</f>
        <v>0.62335399897188737</v>
      </c>
      <c r="L324">
        <f t="shared" si="213"/>
        <v>2.4392976330599243</v>
      </c>
      <c r="M324">
        <f t="shared" si="214"/>
        <v>0.62335413212994129</v>
      </c>
      <c r="N324">
        <f t="shared" si="215"/>
        <v>2.4392936383183055</v>
      </c>
      <c r="O324">
        <f t="shared" si="216"/>
        <v>0.94794152197184645</v>
      </c>
      <c r="P324">
        <f t="shared" si="217"/>
        <v>0.60373344267671347</v>
      </c>
      <c r="Q324">
        <f t="shared" si="218"/>
        <v>-0.5634303877321738</v>
      </c>
      <c r="R324">
        <f t="shared" si="219"/>
        <v>-0.96257600818290445</v>
      </c>
      <c r="S324">
        <f t="shared" si="220"/>
        <v>-4.962359691597764E-2</v>
      </c>
      <c r="U324" s="1" t="s">
        <v>399</v>
      </c>
      <c r="V324" s="3">
        <v>0.99990000000000001</v>
      </c>
      <c r="W324" s="3">
        <v>6378137</v>
      </c>
      <c r="X324" s="3">
        <v>298.25722210100002</v>
      </c>
      <c r="AA324" s="3">
        <f t="shared" si="221"/>
        <v>1.6792203946287445E-3</v>
      </c>
      <c r="AB324" s="3">
        <f t="shared" ref="AB324:AB387" si="242">1 + AA324^2/4 + AA324^4/64</f>
        <v>1.0000007049454078</v>
      </c>
      <c r="AC324" s="3">
        <f t="shared" si="222"/>
        <v>-2.5188297041239312E-3</v>
      </c>
      <c r="AD324" s="3">
        <f t="shared" si="223"/>
        <v>2.6435429493240994E-6</v>
      </c>
      <c r="AE324" s="3">
        <f t="shared" si="224"/>
        <v>-3.4526259073074147E-9</v>
      </c>
      <c r="AF324" s="3">
        <f t="shared" si="225"/>
        <v>4.8918304243879506E-12</v>
      </c>
      <c r="AG324" s="3">
        <f t="shared" si="226"/>
        <v>-7.2287260458139161E-15</v>
      </c>
      <c r="AH324" s="3" t="s">
        <v>57</v>
      </c>
      <c r="AI324" s="3">
        <f t="shared" si="227"/>
        <v>8.377318247285465E-4</v>
      </c>
      <c r="AJ324" s="3">
        <f t="shared" si="228"/>
        <v>7.6085278483792483E-7</v>
      </c>
      <c r="AK324" s="3">
        <f t="shared" si="229"/>
        <v>1.1976455002315586E-9</v>
      </c>
      <c r="AL324" s="3">
        <f t="shared" si="230"/>
        <v>2.4291502606542476E-12</v>
      </c>
      <c r="AM324" s="3">
        <f t="shared" si="231"/>
        <v>5.7501643840919741E-15</v>
      </c>
      <c r="AP324" s="3">
        <f t="shared" si="232"/>
        <v>6366812.4008564716</v>
      </c>
      <c r="AQ324">
        <f t="shared" si="233"/>
        <v>-2.3861053274235222E-3</v>
      </c>
      <c r="AR324">
        <f t="shared" si="234"/>
        <v>3953586.9442910855</v>
      </c>
      <c r="AU324">
        <f t="shared" si="235"/>
        <v>0.99999999999202105</v>
      </c>
      <c r="AV324">
        <f t="shared" si="236"/>
        <v>3.9947416188184431E-6</v>
      </c>
      <c r="AY324">
        <f t="shared" si="237"/>
        <v>0.71417326237317547</v>
      </c>
      <c r="AZ324">
        <f t="shared" ref="AZ324:AZ387" si="243">SQRT(1 + AY324^2)</f>
        <v>1.2288382516380032</v>
      </c>
      <c r="BC324">
        <f t="shared" si="238"/>
        <v>0.62017502062461871</v>
      </c>
      <c r="BD324">
        <f t="shared" si="239"/>
        <v>3.2508278559099609E-6</v>
      </c>
      <c r="BG324">
        <f t="shared" si="240"/>
        <v>-0.84640102926641703</v>
      </c>
      <c r="BH324">
        <f t="shared" si="241"/>
        <v>20.708612980365913</v>
      </c>
    </row>
    <row r="325" spans="5:60">
      <c r="E325">
        <v>35.715553283691399</v>
      </c>
      <c r="F325">
        <v>139.76144409179599</v>
      </c>
      <c r="G325">
        <v>8.25</v>
      </c>
      <c r="H325">
        <v>18.61</v>
      </c>
      <c r="I325">
        <v>35.715560913085902</v>
      </c>
      <c r="J325">
        <v>139.76123046875</v>
      </c>
      <c r="K325">
        <f>E325*PI()/180</f>
        <v>0.62335399897188737</v>
      </c>
      <c r="L325">
        <f t="shared" si="213"/>
        <v>2.439297366743816</v>
      </c>
      <c r="M325">
        <f t="shared" si="214"/>
        <v>0.62335413212994129</v>
      </c>
      <c r="N325">
        <f t="shared" si="215"/>
        <v>2.4392936383183055</v>
      </c>
      <c r="O325">
        <f t="shared" si="216"/>
        <v>0.94794152197184645</v>
      </c>
      <c r="P325">
        <f t="shared" si="217"/>
        <v>0.60373344267671347</v>
      </c>
      <c r="Q325">
        <f t="shared" si="218"/>
        <v>-0.5634303877321738</v>
      </c>
      <c r="R325">
        <f t="shared" si="219"/>
        <v>-0.96257600818290445</v>
      </c>
      <c r="S325">
        <f t="shared" si="220"/>
        <v>-4.962359691597764E-2</v>
      </c>
      <c r="U325" s="1" t="s">
        <v>400</v>
      </c>
      <c r="V325" s="3">
        <v>0.99990000000000001</v>
      </c>
      <c r="W325" s="3">
        <v>6378137</v>
      </c>
      <c r="X325" s="3">
        <v>298.25722210100002</v>
      </c>
      <c r="AA325" s="3">
        <f t="shared" si="221"/>
        <v>1.6792203946287445E-3</v>
      </c>
      <c r="AB325" s="3">
        <f t="shared" si="242"/>
        <v>1.0000007049454078</v>
      </c>
      <c r="AC325" s="3">
        <f t="shared" si="222"/>
        <v>-2.5188297041239312E-3</v>
      </c>
      <c r="AD325" s="3">
        <f t="shared" si="223"/>
        <v>2.6435429493240994E-6</v>
      </c>
      <c r="AE325" s="3">
        <f t="shared" si="224"/>
        <v>-3.4526259073074147E-9</v>
      </c>
      <c r="AF325" s="3">
        <f t="shared" si="225"/>
        <v>4.8918304243879506E-12</v>
      </c>
      <c r="AG325" s="3">
        <f t="shared" si="226"/>
        <v>-7.2287260458139161E-15</v>
      </c>
      <c r="AH325" s="3" t="s">
        <v>57</v>
      </c>
      <c r="AI325" s="3">
        <f t="shared" si="227"/>
        <v>8.377318247285465E-4</v>
      </c>
      <c r="AJ325" s="3">
        <f t="shared" si="228"/>
        <v>7.6085278483792483E-7</v>
      </c>
      <c r="AK325" s="3">
        <f t="shared" si="229"/>
        <v>1.1976455002315586E-9</v>
      </c>
      <c r="AL325" s="3">
        <f t="shared" si="230"/>
        <v>2.4291502606542476E-12</v>
      </c>
      <c r="AM325" s="3">
        <f t="shared" si="231"/>
        <v>5.7501643840919741E-15</v>
      </c>
      <c r="AP325" s="3">
        <f t="shared" si="232"/>
        <v>6366812.4008564716</v>
      </c>
      <c r="AQ325">
        <f t="shared" si="233"/>
        <v>-2.3861053274235222E-3</v>
      </c>
      <c r="AR325">
        <f t="shared" si="234"/>
        <v>3953586.9442910855</v>
      </c>
      <c r="AU325">
        <f t="shared" si="235"/>
        <v>0.99999999999304945</v>
      </c>
      <c r="AV325">
        <f t="shared" si="236"/>
        <v>3.7284255105432202E-6</v>
      </c>
      <c r="AY325">
        <f t="shared" si="237"/>
        <v>0.71417326237317547</v>
      </c>
      <c r="AZ325">
        <f t="shared" si="243"/>
        <v>1.2288382516380032</v>
      </c>
      <c r="BC325">
        <f t="shared" si="238"/>
        <v>0.62017502062413243</v>
      </c>
      <c r="BD325">
        <f t="shared" si="239"/>
        <v>3.034105998559848E-6</v>
      </c>
      <c r="BG325">
        <f t="shared" si="240"/>
        <v>-0.84640414081513882</v>
      </c>
      <c r="BH325">
        <f t="shared" si="241"/>
        <v>19.328038779831008</v>
      </c>
    </row>
    <row r="326" spans="5:60">
      <c r="E326">
        <v>35.715553283691399</v>
      </c>
      <c r="F326">
        <v>139.76144409179599</v>
      </c>
      <c r="G326">
        <v>8.25</v>
      </c>
      <c r="H326">
        <v>18.61</v>
      </c>
      <c r="I326">
        <v>35.715560913085902</v>
      </c>
      <c r="J326">
        <v>139.76123046875</v>
      </c>
      <c r="K326">
        <f>E326*PI()/180</f>
        <v>0.62335399897188737</v>
      </c>
      <c r="L326">
        <f t="shared" si="213"/>
        <v>2.439297366743816</v>
      </c>
      <c r="M326">
        <f t="shared" si="214"/>
        <v>0.62335413212994129</v>
      </c>
      <c r="N326">
        <f t="shared" si="215"/>
        <v>2.4392936383183055</v>
      </c>
      <c r="O326">
        <f t="shared" si="216"/>
        <v>0.94794152197184645</v>
      </c>
      <c r="P326">
        <f t="shared" si="217"/>
        <v>0.60373344267671347</v>
      </c>
      <c r="Q326">
        <f t="shared" si="218"/>
        <v>-0.5634303877321738</v>
      </c>
      <c r="R326">
        <f t="shared" si="219"/>
        <v>-0.96257600818290445</v>
      </c>
      <c r="S326">
        <f t="shared" si="220"/>
        <v>-4.962359691597764E-2</v>
      </c>
      <c r="U326" s="1" t="s">
        <v>401</v>
      </c>
      <c r="V326" s="3">
        <v>0.99990000000000001</v>
      </c>
      <c r="W326" s="3">
        <v>6378137</v>
      </c>
      <c r="X326" s="3">
        <v>298.25722210100002</v>
      </c>
      <c r="AA326" s="3">
        <f t="shared" si="221"/>
        <v>1.6792203946287445E-3</v>
      </c>
      <c r="AB326" s="3">
        <f t="shared" si="242"/>
        <v>1.0000007049454078</v>
      </c>
      <c r="AC326" s="3">
        <f t="shared" si="222"/>
        <v>-2.5188297041239312E-3</v>
      </c>
      <c r="AD326" s="3">
        <f t="shared" si="223"/>
        <v>2.6435429493240994E-6</v>
      </c>
      <c r="AE326" s="3">
        <f t="shared" si="224"/>
        <v>-3.4526259073074147E-9</v>
      </c>
      <c r="AF326" s="3">
        <f t="shared" si="225"/>
        <v>4.8918304243879506E-12</v>
      </c>
      <c r="AG326" s="3">
        <f t="shared" si="226"/>
        <v>-7.2287260458139161E-15</v>
      </c>
      <c r="AH326" s="3" t="s">
        <v>57</v>
      </c>
      <c r="AI326" s="3">
        <f t="shared" si="227"/>
        <v>8.377318247285465E-4</v>
      </c>
      <c r="AJ326" s="3">
        <f t="shared" si="228"/>
        <v>7.6085278483792483E-7</v>
      </c>
      <c r="AK326" s="3">
        <f t="shared" si="229"/>
        <v>1.1976455002315586E-9</v>
      </c>
      <c r="AL326" s="3">
        <f t="shared" si="230"/>
        <v>2.4291502606542476E-12</v>
      </c>
      <c r="AM326" s="3">
        <f t="shared" si="231"/>
        <v>5.7501643840919741E-15</v>
      </c>
      <c r="AP326" s="3">
        <f t="shared" si="232"/>
        <v>6366812.4008564716</v>
      </c>
      <c r="AQ326">
        <f t="shared" si="233"/>
        <v>-2.3861053274235222E-3</v>
      </c>
      <c r="AR326">
        <f t="shared" si="234"/>
        <v>3953586.9442910855</v>
      </c>
      <c r="AU326">
        <f t="shared" si="235"/>
        <v>0.99999999999304945</v>
      </c>
      <c r="AV326">
        <f t="shared" si="236"/>
        <v>3.7284255105432202E-6</v>
      </c>
      <c r="AY326">
        <f t="shared" si="237"/>
        <v>0.71417326237317547</v>
      </c>
      <c r="AZ326">
        <f t="shared" si="243"/>
        <v>1.2288382516380032</v>
      </c>
      <c r="BC326">
        <f t="shared" si="238"/>
        <v>0.62017502062413243</v>
      </c>
      <c r="BD326">
        <f t="shared" si="239"/>
        <v>3.034105998559848E-6</v>
      </c>
      <c r="BG326">
        <f t="shared" si="240"/>
        <v>-0.84640414081513882</v>
      </c>
      <c r="BH326">
        <f t="shared" si="241"/>
        <v>19.328038779831008</v>
      </c>
    </row>
    <row r="327" spans="5:60">
      <c r="E327">
        <v>35.715557098388601</v>
      </c>
      <c r="F327">
        <v>139.76144409179599</v>
      </c>
      <c r="G327">
        <v>9</v>
      </c>
      <c r="H327">
        <v>18.61</v>
      </c>
      <c r="I327">
        <v>35.715560913085902</v>
      </c>
      <c r="J327">
        <v>139.76123046875</v>
      </c>
      <c r="K327">
        <f>E327*PI()/180</f>
        <v>0.62335406555091344</v>
      </c>
      <c r="L327">
        <f t="shared" si="213"/>
        <v>2.439297366743816</v>
      </c>
      <c r="M327">
        <f t="shared" si="214"/>
        <v>0.62335413212994129</v>
      </c>
      <c r="N327">
        <f t="shared" si="215"/>
        <v>2.4392936383183055</v>
      </c>
      <c r="O327">
        <f t="shared" si="216"/>
        <v>0.94794152197184645</v>
      </c>
      <c r="P327">
        <f t="shared" si="217"/>
        <v>0.60373344267671347</v>
      </c>
      <c r="Q327">
        <f t="shared" si="218"/>
        <v>-0.5634303877321738</v>
      </c>
      <c r="R327">
        <f t="shared" si="219"/>
        <v>-0.96257600818290445</v>
      </c>
      <c r="S327">
        <f t="shared" si="220"/>
        <v>-4.962359691597764E-2</v>
      </c>
      <c r="U327" s="1" t="s">
        <v>402</v>
      </c>
      <c r="V327" s="3">
        <v>0.99990000000000001</v>
      </c>
      <c r="W327" s="3">
        <v>6378137</v>
      </c>
      <c r="X327" s="3">
        <v>298.25722210100002</v>
      </c>
      <c r="AA327" s="3">
        <f t="shared" si="221"/>
        <v>1.6792203946287445E-3</v>
      </c>
      <c r="AB327" s="3">
        <f t="shared" si="242"/>
        <v>1.0000007049454078</v>
      </c>
      <c r="AC327" s="3">
        <f t="shared" si="222"/>
        <v>-2.5188297041239312E-3</v>
      </c>
      <c r="AD327" s="3">
        <f t="shared" si="223"/>
        <v>2.6435429493240994E-6</v>
      </c>
      <c r="AE327" s="3">
        <f t="shared" si="224"/>
        <v>-3.4526259073074147E-9</v>
      </c>
      <c r="AF327" s="3">
        <f t="shared" si="225"/>
        <v>4.8918304243879506E-12</v>
      </c>
      <c r="AG327" s="3">
        <f t="shared" si="226"/>
        <v>-7.2287260458139161E-15</v>
      </c>
      <c r="AH327" s="3" t="s">
        <v>57</v>
      </c>
      <c r="AI327" s="3">
        <f t="shared" si="227"/>
        <v>8.377318247285465E-4</v>
      </c>
      <c r="AJ327" s="3">
        <f t="shared" si="228"/>
        <v>7.6085278483792483E-7</v>
      </c>
      <c r="AK327" s="3">
        <f t="shared" si="229"/>
        <v>1.1976455002315586E-9</v>
      </c>
      <c r="AL327" s="3">
        <f t="shared" si="230"/>
        <v>2.4291502606542476E-12</v>
      </c>
      <c r="AM327" s="3">
        <f t="shared" si="231"/>
        <v>5.7501643840919741E-15</v>
      </c>
      <c r="AP327" s="3">
        <f t="shared" si="232"/>
        <v>6366812.4008564716</v>
      </c>
      <c r="AQ327">
        <f t="shared" si="233"/>
        <v>-2.3861053274235222E-3</v>
      </c>
      <c r="AR327">
        <f t="shared" si="234"/>
        <v>3953586.9442910855</v>
      </c>
      <c r="AU327">
        <f t="shared" si="235"/>
        <v>0.99999999999304945</v>
      </c>
      <c r="AV327">
        <f t="shared" si="236"/>
        <v>3.7284255105432202E-6</v>
      </c>
      <c r="AY327">
        <f t="shared" si="237"/>
        <v>0.71417336269397769</v>
      </c>
      <c r="AZ327">
        <f t="shared" si="243"/>
        <v>1.2288383099422087</v>
      </c>
      <c r="BC327">
        <f t="shared" si="238"/>
        <v>0.62017508705983493</v>
      </c>
      <c r="BD327">
        <f t="shared" si="239"/>
        <v>3.03410585460182E-6</v>
      </c>
      <c r="BG327">
        <f t="shared" si="240"/>
        <v>-0.42319155903533101</v>
      </c>
      <c r="BH327">
        <f t="shared" si="241"/>
        <v>19.328037858703794</v>
      </c>
    </row>
    <row r="328" spans="5:60">
      <c r="E328">
        <v>35.715557098388601</v>
      </c>
      <c r="F328">
        <v>139.76144409179599</v>
      </c>
      <c r="G328">
        <v>9</v>
      </c>
      <c r="H328">
        <v>18.61</v>
      </c>
      <c r="I328">
        <v>35.715560913085902</v>
      </c>
      <c r="J328">
        <v>139.76123046875</v>
      </c>
      <c r="K328">
        <f>E328*PI()/180</f>
        <v>0.62335406555091344</v>
      </c>
      <c r="L328">
        <f t="shared" si="213"/>
        <v>2.439297366743816</v>
      </c>
      <c r="M328">
        <f t="shared" si="214"/>
        <v>0.62335413212994129</v>
      </c>
      <c r="N328">
        <f t="shared" si="215"/>
        <v>2.4392936383183055</v>
      </c>
      <c r="O328">
        <f t="shared" si="216"/>
        <v>0.94794152197184645</v>
      </c>
      <c r="P328">
        <f t="shared" si="217"/>
        <v>0.60373344267671347</v>
      </c>
      <c r="Q328">
        <f t="shared" si="218"/>
        <v>-0.5634303877321738</v>
      </c>
      <c r="R328">
        <f t="shared" si="219"/>
        <v>-0.96257600818290445</v>
      </c>
      <c r="S328">
        <f t="shared" si="220"/>
        <v>-4.962359691597764E-2</v>
      </c>
      <c r="U328" s="1" t="s">
        <v>403</v>
      </c>
      <c r="V328" s="3">
        <v>0.99990000000000001</v>
      </c>
      <c r="W328" s="3">
        <v>6378137</v>
      </c>
      <c r="X328" s="3">
        <v>298.25722210100002</v>
      </c>
      <c r="AA328" s="3">
        <f t="shared" si="221"/>
        <v>1.6792203946287445E-3</v>
      </c>
      <c r="AB328" s="3">
        <f t="shared" si="242"/>
        <v>1.0000007049454078</v>
      </c>
      <c r="AC328" s="3">
        <f t="shared" si="222"/>
        <v>-2.5188297041239312E-3</v>
      </c>
      <c r="AD328" s="3">
        <f t="shared" si="223"/>
        <v>2.6435429493240994E-6</v>
      </c>
      <c r="AE328" s="3">
        <f t="shared" si="224"/>
        <v>-3.4526259073074147E-9</v>
      </c>
      <c r="AF328" s="3">
        <f t="shared" si="225"/>
        <v>4.8918304243879506E-12</v>
      </c>
      <c r="AG328" s="3">
        <f t="shared" si="226"/>
        <v>-7.2287260458139161E-15</v>
      </c>
      <c r="AH328" s="3" t="s">
        <v>57</v>
      </c>
      <c r="AI328" s="3">
        <f t="shared" si="227"/>
        <v>8.377318247285465E-4</v>
      </c>
      <c r="AJ328" s="3">
        <f t="shared" si="228"/>
        <v>7.6085278483792483E-7</v>
      </c>
      <c r="AK328" s="3">
        <f t="shared" si="229"/>
        <v>1.1976455002315586E-9</v>
      </c>
      <c r="AL328" s="3">
        <f t="shared" si="230"/>
        <v>2.4291502606542476E-12</v>
      </c>
      <c r="AM328" s="3">
        <f t="shared" si="231"/>
        <v>5.7501643840919741E-15</v>
      </c>
      <c r="AP328" s="3">
        <f t="shared" si="232"/>
        <v>6366812.4008564716</v>
      </c>
      <c r="AQ328">
        <f t="shared" si="233"/>
        <v>-2.3861053274235222E-3</v>
      </c>
      <c r="AR328">
        <f t="shared" si="234"/>
        <v>3953586.9442910855</v>
      </c>
      <c r="AU328">
        <f t="shared" si="235"/>
        <v>0.99999999999304945</v>
      </c>
      <c r="AV328">
        <f t="shared" si="236"/>
        <v>3.7284255105432202E-6</v>
      </c>
      <c r="AY328">
        <f t="shared" si="237"/>
        <v>0.71417336269397769</v>
      </c>
      <c r="AZ328">
        <f t="shared" si="243"/>
        <v>1.2288383099422087</v>
      </c>
      <c r="BC328">
        <f t="shared" si="238"/>
        <v>0.62017508705983493</v>
      </c>
      <c r="BD328">
        <f t="shared" si="239"/>
        <v>3.03410585460182E-6</v>
      </c>
      <c r="BG328">
        <f t="shared" si="240"/>
        <v>-0.42319155903533101</v>
      </c>
      <c r="BH328">
        <f t="shared" si="241"/>
        <v>19.328037858703794</v>
      </c>
    </row>
    <row r="329" spans="5:60">
      <c r="E329">
        <v>35.715560913085902</v>
      </c>
      <c r="F329">
        <v>139.76144409179599</v>
      </c>
      <c r="G329">
        <v>9</v>
      </c>
      <c r="H329">
        <v>18.61</v>
      </c>
      <c r="I329">
        <v>35.715560913085902</v>
      </c>
      <c r="J329">
        <v>139.76123046875</v>
      </c>
      <c r="K329">
        <f>E329*PI()/180</f>
        <v>0.62335413212994129</v>
      </c>
      <c r="L329">
        <f t="shared" si="213"/>
        <v>2.439297366743816</v>
      </c>
      <c r="M329">
        <f t="shared" si="214"/>
        <v>0.62335413212994129</v>
      </c>
      <c r="N329">
        <f t="shared" si="215"/>
        <v>2.4392936383183055</v>
      </c>
      <c r="O329">
        <f t="shared" si="216"/>
        <v>0.94794152197184645</v>
      </c>
      <c r="P329">
        <f t="shared" si="217"/>
        <v>0.60373344267671347</v>
      </c>
      <c r="Q329">
        <f t="shared" si="218"/>
        <v>-0.5634303877321738</v>
      </c>
      <c r="R329">
        <f t="shared" si="219"/>
        <v>-0.96257600818290445</v>
      </c>
      <c r="S329">
        <f t="shared" si="220"/>
        <v>-4.962359691597764E-2</v>
      </c>
      <c r="U329" s="1" t="s">
        <v>404</v>
      </c>
      <c r="V329" s="3">
        <v>0.99990000000000001</v>
      </c>
      <c r="W329" s="3">
        <v>6378137</v>
      </c>
      <c r="X329" s="3">
        <v>298.25722210100002</v>
      </c>
      <c r="AA329" s="3">
        <f t="shared" si="221"/>
        <v>1.6792203946287445E-3</v>
      </c>
      <c r="AB329" s="3">
        <f t="shared" si="242"/>
        <v>1.0000007049454078</v>
      </c>
      <c r="AC329" s="3">
        <f t="shared" si="222"/>
        <v>-2.5188297041239312E-3</v>
      </c>
      <c r="AD329" s="3">
        <f t="shared" si="223"/>
        <v>2.6435429493240994E-6</v>
      </c>
      <c r="AE329" s="3">
        <f t="shared" si="224"/>
        <v>-3.4526259073074147E-9</v>
      </c>
      <c r="AF329" s="3">
        <f t="shared" si="225"/>
        <v>4.8918304243879506E-12</v>
      </c>
      <c r="AG329" s="3">
        <f t="shared" si="226"/>
        <v>-7.2287260458139161E-15</v>
      </c>
      <c r="AH329" s="3" t="s">
        <v>57</v>
      </c>
      <c r="AI329" s="3">
        <f t="shared" si="227"/>
        <v>8.377318247285465E-4</v>
      </c>
      <c r="AJ329" s="3">
        <f t="shared" si="228"/>
        <v>7.6085278483792483E-7</v>
      </c>
      <c r="AK329" s="3">
        <f t="shared" si="229"/>
        <v>1.1976455002315586E-9</v>
      </c>
      <c r="AL329" s="3">
        <f t="shared" si="230"/>
        <v>2.4291502606542476E-12</v>
      </c>
      <c r="AM329" s="3">
        <f t="shared" si="231"/>
        <v>5.7501643840919741E-15</v>
      </c>
      <c r="AP329" s="3">
        <f t="shared" si="232"/>
        <v>6366812.4008564716</v>
      </c>
      <c r="AQ329">
        <f t="shared" si="233"/>
        <v>-2.3861053274235222E-3</v>
      </c>
      <c r="AR329">
        <f t="shared" si="234"/>
        <v>3953586.9442910855</v>
      </c>
      <c r="AU329">
        <f t="shared" si="235"/>
        <v>0.99999999999304945</v>
      </c>
      <c r="AV329">
        <f t="shared" si="236"/>
        <v>3.7284255105432202E-6</v>
      </c>
      <c r="AY329">
        <f t="shared" si="237"/>
        <v>0.71417346301479201</v>
      </c>
      <c r="AZ329">
        <f t="shared" si="243"/>
        <v>1.2288383682464266</v>
      </c>
      <c r="BC329">
        <f t="shared" si="238"/>
        <v>0.62017515349553931</v>
      </c>
      <c r="BD329">
        <f t="shared" si="239"/>
        <v>3.0341057106437752E-6</v>
      </c>
      <c r="BG329">
        <f t="shared" si="240"/>
        <v>2.1034851670265198E-5</v>
      </c>
      <c r="BH329">
        <f t="shared" si="241"/>
        <v>19.328036937576478</v>
      </c>
    </row>
    <row r="330" spans="5:60">
      <c r="E330">
        <v>35.715560913085902</v>
      </c>
      <c r="F330">
        <v>139.76144409179599</v>
      </c>
      <c r="G330">
        <v>9</v>
      </c>
      <c r="H330">
        <v>18.61</v>
      </c>
      <c r="I330">
        <v>35.715560913085902</v>
      </c>
      <c r="J330">
        <v>139.76123046875</v>
      </c>
      <c r="K330">
        <f>E330*PI()/180</f>
        <v>0.62335413212994129</v>
      </c>
      <c r="L330">
        <f t="shared" si="213"/>
        <v>2.439297366743816</v>
      </c>
      <c r="M330">
        <f t="shared" si="214"/>
        <v>0.62335413212994129</v>
      </c>
      <c r="N330">
        <f t="shared" si="215"/>
        <v>2.4392936383183055</v>
      </c>
      <c r="O330">
        <f t="shared" si="216"/>
        <v>0.94794152197184645</v>
      </c>
      <c r="P330">
        <f t="shared" si="217"/>
        <v>0.60373344267671347</v>
      </c>
      <c r="Q330">
        <f t="shared" si="218"/>
        <v>-0.5634303877321738</v>
      </c>
      <c r="R330">
        <f t="shared" si="219"/>
        <v>-0.96257600818290445</v>
      </c>
      <c r="S330">
        <f t="shared" si="220"/>
        <v>-4.962359691597764E-2</v>
      </c>
      <c r="U330" s="1" t="s">
        <v>405</v>
      </c>
      <c r="V330" s="3">
        <v>0.99990000000000001</v>
      </c>
      <c r="W330" s="3">
        <v>6378137</v>
      </c>
      <c r="X330" s="3">
        <v>298.25722210100002</v>
      </c>
      <c r="AA330" s="3">
        <f t="shared" si="221"/>
        <v>1.6792203946287445E-3</v>
      </c>
      <c r="AB330" s="3">
        <f t="shared" si="242"/>
        <v>1.0000007049454078</v>
      </c>
      <c r="AC330" s="3">
        <f t="shared" si="222"/>
        <v>-2.5188297041239312E-3</v>
      </c>
      <c r="AD330" s="3">
        <f t="shared" si="223"/>
        <v>2.6435429493240994E-6</v>
      </c>
      <c r="AE330" s="3">
        <f t="shared" si="224"/>
        <v>-3.4526259073074147E-9</v>
      </c>
      <c r="AF330" s="3">
        <f t="shared" si="225"/>
        <v>4.8918304243879506E-12</v>
      </c>
      <c r="AG330" s="3">
        <f t="shared" si="226"/>
        <v>-7.2287260458139161E-15</v>
      </c>
      <c r="AH330" s="3" t="s">
        <v>57</v>
      </c>
      <c r="AI330" s="3">
        <f t="shared" si="227"/>
        <v>8.377318247285465E-4</v>
      </c>
      <c r="AJ330" s="3">
        <f t="shared" si="228"/>
        <v>7.6085278483792483E-7</v>
      </c>
      <c r="AK330" s="3">
        <f t="shared" si="229"/>
        <v>1.1976455002315586E-9</v>
      </c>
      <c r="AL330" s="3">
        <f t="shared" si="230"/>
        <v>2.4291502606542476E-12</v>
      </c>
      <c r="AM330" s="3">
        <f t="shared" si="231"/>
        <v>5.7501643840919741E-15</v>
      </c>
      <c r="AP330" s="3">
        <f t="shared" si="232"/>
        <v>6366812.4008564716</v>
      </c>
      <c r="AQ330">
        <f t="shared" si="233"/>
        <v>-2.3861053274235222E-3</v>
      </c>
      <c r="AR330">
        <f t="shared" si="234"/>
        <v>3953586.9442910855</v>
      </c>
      <c r="AU330">
        <f t="shared" si="235"/>
        <v>0.99999999999304945</v>
      </c>
      <c r="AV330">
        <f t="shared" si="236"/>
        <v>3.7284255105432202E-6</v>
      </c>
      <c r="AY330">
        <f t="shared" si="237"/>
        <v>0.71417346301479201</v>
      </c>
      <c r="AZ330">
        <f t="shared" si="243"/>
        <v>1.2288383682464266</v>
      </c>
      <c r="BC330">
        <f t="shared" si="238"/>
        <v>0.62017515349553931</v>
      </c>
      <c r="BD330">
        <f t="shared" si="239"/>
        <v>3.0341057106437752E-6</v>
      </c>
      <c r="BG330">
        <f t="shared" si="240"/>
        <v>2.1034851670265198E-5</v>
      </c>
      <c r="BH330">
        <f t="shared" si="241"/>
        <v>19.328036937576478</v>
      </c>
    </row>
    <row r="331" spans="5:60">
      <c r="E331">
        <v>35.715553283691399</v>
      </c>
      <c r="F331">
        <v>139.76142883300699</v>
      </c>
      <c r="G331">
        <v>7.75</v>
      </c>
      <c r="H331">
        <v>17.47</v>
      </c>
      <c r="I331">
        <v>35.715560913085902</v>
      </c>
      <c r="J331">
        <v>139.76123046875</v>
      </c>
      <c r="K331">
        <f>E331*PI()/180</f>
        <v>0.62335399897188737</v>
      </c>
      <c r="L331">
        <f t="shared" si="213"/>
        <v>2.4392971004277082</v>
      </c>
      <c r="M331">
        <f t="shared" si="214"/>
        <v>0.62335413212994129</v>
      </c>
      <c r="N331">
        <f t="shared" si="215"/>
        <v>2.4392936383183055</v>
      </c>
      <c r="O331">
        <f t="shared" si="216"/>
        <v>0.94794152197184645</v>
      </c>
      <c r="P331">
        <f t="shared" si="217"/>
        <v>0.60373344267671347</v>
      </c>
      <c r="Q331">
        <f t="shared" si="218"/>
        <v>-0.5634303877321738</v>
      </c>
      <c r="R331">
        <f t="shared" si="219"/>
        <v>-0.96257600818290445</v>
      </c>
      <c r="S331">
        <f t="shared" si="220"/>
        <v>-4.962359691597764E-2</v>
      </c>
      <c r="U331" s="1" t="s">
        <v>406</v>
      </c>
      <c r="V331" s="3">
        <v>0.99990000000000001</v>
      </c>
      <c r="W331" s="3">
        <v>6378137</v>
      </c>
      <c r="X331" s="3">
        <v>298.25722210100002</v>
      </c>
      <c r="AA331" s="3">
        <f t="shared" si="221"/>
        <v>1.6792203946287445E-3</v>
      </c>
      <c r="AB331" s="3">
        <f t="shared" si="242"/>
        <v>1.0000007049454078</v>
      </c>
      <c r="AC331" s="3">
        <f t="shared" si="222"/>
        <v>-2.5188297041239312E-3</v>
      </c>
      <c r="AD331" s="3">
        <f t="shared" si="223"/>
        <v>2.6435429493240994E-6</v>
      </c>
      <c r="AE331" s="3">
        <f t="shared" si="224"/>
        <v>-3.4526259073074147E-9</v>
      </c>
      <c r="AF331" s="3">
        <f t="shared" si="225"/>
        <v>4.8918304243879506E-12</v>
      </c>
      <c r="AG331" s="3">
        <f t="shared" si="226"/>
        <v>-7.2287260458139161E-15</v>
      </c>
      <c r="AH331" s="3" t="s">
        <v>57</v>
      </c>
      <c r="AI331" s="3">
        <f t="shared" si="227"/>
        <v>8.377318247285465E-4</v>
      </c>
      <c r="AJ331" s="3">
        <f t="shared" si="228"/>
        <v>7.6085278483792483E-7</v>
      </c>
      <c r="AK331" s="3">
        <f t="shared" si="229"/>
        <v>1.1976455002315586E-9</v>
      </c>
      <c r="AL331" s="3">
        <f t="shared" si="230"/>
        <v>2.4291502606542476E-12</v>
      </c>
      <c r="AM331" s="3">
        <f t="shared" si="231"/>
        <v>5.7501643840919741E-15</v>
      </c>
      <c r="AP331" s="3">
        <f t="shared" si="232"/>
        <v>6366812.4008564716</v>
      </c>
      <c r="AQ331">
        <f t="shared" si="233"/>
        <v>-2.3861053274235222E-3</v>
      </c>
      <c r="AR331">
        <f t="shared" si="234"/>
        <v>3953586.9442910855</v>
      </c>
      <c r="AU331">
        <f t="shared" si="235"/>
        <v>0.99999999999400691</v>
      </c>
      <c r="AV331">
        <f t="shared" si="236"/>
        <v>3.4621094027118218E-6</v>
      </c>
      <c r="AY331">
        <f t="shared" si="237"/>
        <v>0.71417326237317547</v>
      </c>
      <c r="AZ331">
        <f t="shared" si="243"/>
        <v>1.2288382516380032</v>
      </c>
      <c r="BC331">
        <f t="shared" si="238"/>
        <v>0.62017502062367957</v>
      </c>
      <c r="BD331">
        <f t="shared" si="239"/>
        <v>2.8173841415711936E-6</v>
      </c>
      <c r="BG331">
        <f t="shared" si="240"/>
        <v>-0.84640703862532973</v>
      </c>
      <c r="BH331">
        <f t="shared" si="241"/>
        <v>17.94746458159868</v>
      </c>
    </row>
    <row r="332" spans="5:60">
      <c r="E332">
        <v>35.715553283691399</v>
      </c>
      <c r="F332">
        <v>139.76142883300699</v>
      </c>
      <c r="G332">
        <v>7.75</v>
      </c>
      <c r="H332">
        <v>17.47</v>
      </c>
      <c r="I332">
        <v>35.715560913085902</v>
      </c>
      <c r="J332">
        <v>139.76123046875</v>
      </c>
      <c r="K332">
        <f>E332*PI()/180</f>
        <v>0.62335399897188737</v>
      </c>
      <c r="L332">
        <f t="shared" si="213"/>
        <v>2.4392971004277082</v>
      </c>
      <c r="M332">
        <f t="shared" si="214"/>
        <v>0.62335413212994129</v>
      </c>
      <c r="N332">
        <f t="shared" si="215"/>
        <v>2.4392936383183055</v>
      </c>
      <c r="O332">
        <f t="shared" si="216"/>
        <v>0.94794152197184645</v>
      </c>
      <c r="P332">
        <f t="shared" si="217"/>
        <v>0.60373344267671347</v>
      </c>
      <c r="Q332">
        <f t="shared" si="218"/>
        <v>-0.5634303877321738</v>
      </c>
      <c r="R332">
        <f t="shared" si="219"/>
        <v>-0.96257600818290445</v>
      </c>
      <c r="S332">
        <f t="shared" si="220"/>
        <v>-4.962359691597764E-2</v>
      </c>
      <c r="U332" s="1" t="s">
        <v>407</v>
      </c>
      <c r="V332" s="3">
        <v>0.99990000000000001</v>
      </c>
      <c r="W332" s="3">
        <v>6378137</v>
      </c>
      <c r="X332" s="3">
        <v>298.25722210100002</v>
      </c>
      <c r="AA332" s="3">
        <f t="shared" si="221"/>
        <v>1.6792203946287445E-3</v>
      </c>
      <c r="AB332" s="3">
        <f t="shared" si="242"/>
        <v>1.0000007049454078</v>
      </c>
      <c r="AC332" s="3">
        <f t="shared" si="222"/>
        <v>-2.5188297041239312E-3</v>
      </c>
      <c r="AD332" s="3">
        <f t="shared" si="223"/>
        <v>2.6435429493240994E-6</v>
      </c>
      <c r="AE332" s="3">
        <f t="shared" si="224"/>
        <v>-3.4526259073074147E-9</v>
      </c>
      <c r="AF332" s="3">
        <f t="shared" si="225"/>
        <v>4.8918304243879506E-12</v>
      </c>
      <c r="AG332" s="3">
        <f t="shared" si="226"/>
        <v>-7.2287260458139161E-15</v>
      </c>
      <c r="AH332" s="3" t="s">
        <v>57</v>
      </c>
      <c r="AI332" s="3">
        <f t="shared" si="227"/>
        <v>8.377318247285465E-4</v>
      </c>
      <c r="AJ332" s="3">
        <f t="shared" si="228"/>
        <v>7.6085278483792483E-7</v>
      </c>
      <c r="AK332" s="3">
        <f t="shared" si="229"/>
        <v>1.1976455002315586E-9</v>
      </c>
      <c r="AL332" s="3">
        <f t="shared" si="230"/>
        <v>2.4291502606542476E-12</v>
      </c>
      <c r="AM332" s="3">
        <f t="shared" si="231"/>
        <v>5.7501643840919741E-15</v>
      </c>
      <c r="AP332" s="3">
        <f t="shared" si="232"/>
        <v>6366812.4008564716</v>
      </c>
      <c r="AQ332">
        <f t="shared" si="233"/>
        <v>-2.3861053274235222E-3</v>
      </c>
      <c r="AR332">
        <f t="shared" si="234"/>
        <v>3953586.9442910855</v>
      </c>
      <c r="AU332">
        <f t="shared" si="235"/>
        <v>0.99999999999400691</v>
      </c>
      <c r="AV332">
        <f t="shared" si="236"/>
        <v>3.4621094027118218E-6</v>
      </c>
      <c r="AY332">
        <f t="shared" si="237"/>
        <v>0.71417326237317547</v>
      </c>
      <c r="AZ332">
        <f t="shared" si="243"/>
        <v>1.2288382516380032</v>
      </c>
      <c r="BC332">
        <f t="shared" si="238"/>
        <v>0.62017502062367957</v>
      </c>
      <c r="BD332">
        <f t="shared" si="239"/>
        <v>2.8173841415711936E-6</v>
      </c>
      <c r="BG332">
        <f t="shared" si="240"/>
        <v>-0.84640703862532973</v>
      </c>
      <c r="BH332">
        <f t="shared" si="241"/>
        <v>17.94746458159868</v>
      </c>
    </row>
    <row r="333" spans="5:60">
      <c r="E333">
        <v>35.715545654296797</v>
      </c>
      <c r="F333">
        <v>139.76142883300699</v>
      </c>
      <c r="G333">
        <v>7</v>
      </c>
      <c r="H333">
        <v>17.47</v>
      </c>
      <c r="I333">
        <v>35.715560913085902</v>
      </c>
      <c r="J333">
        <v>139.76123046875</v>
      </c>
      <c r="K333">
        <f>E333*PI()/180</f>
        <v>0.62335386581383156</v>
      </c>
      <c r="L333">
        <f t="shared" si="213"/>
        <v>2.4392971004277082</v>
      </c>
      <c r="M333">
        <f t="shared" si="214"/>
        <v>0.62335413212994129</v>
      </c>
      <c r="N333">
        <f t="shared" si="215"/>
        <v>2.4392936383183055</v>
      </c>
      <c r="O333">
        <f t="shared" si="216"/>
        <v>0.94794152197184645</v>
      </c>
      <c r="P333">
        <f t="shared" si="217"/>
        <v>0.60373344267671347</v>
      </c>
      <c r="Q333">
        <f t="shared" si="218"/>
        <v>-0.5634303877321738</v>
      </c>
      <c r="R333">
        <f t="shared" si="219"/>
        <v>-0.96257600818290445</v>
      </c>
      <c r="S333">
        <f t="shared" si="220"/>
        <v>-4.962359691597764E-2</v>
      </c>
      <c r="U333" s="1" t="s">
        <v>408</v>
      </c>
      <c r="V333" s="3">
        <v>0.99990000000000001</v>
      </c>
      <c r="W333" s="3">
        <v>6378137</v>
      </c>
      <c r="X333" s="3">
        <v>298.25722210100002</v>
      </c>
      <c r="AA333" s="3">
        <f t="shared" si="221"/>
        <v>1.6792203946287445E-3</v>
      </c>
      <c r="AB333" s="3">
        <f t="shared" si="242"/>
        <v>1.0000007049454078</v>
      </c>
      <c r="AC333" s="3">
        <f t="shared" si="222"/>
        <v>-2.5188297041239312E-3</v>
      </c>
      <c r="AD333" s="3">
        <f t="shared" si="223"/>
        <v>2.6435429493240994E-6</v>
      </c>
      <c r="AE333" s="3">
        <f t="shared" si="224"/>
        <v>-3.4526259073074147E-9</v>
      </c>
      <c r="AF333" s="3">
        <f t="shared" si="225"/>
        <v>4.8918304243879506E-12</v>
      </c>
      <c r="AG333" s="3">
        <f t="shared" si="226"/>
        <v>-7.2287260458139161E-15</v>
      </c>
      <c r="AH333" s="3" t="s">
        <v>57</v>
      </c>
      <c r="AI333" s="3">
        <f t="shared" si="227"/>
        <v>8.377318247285465E-4</v>
      </c>
      <c r="AJ333" s="3">
        <f t="shared" si="228"/>
        <v>7.6085278483792483E-7</v>
      </c>
      <c r="AK333" s="3">
        <f t="shared" si="229"/>
        <v>1.1976455002315586E-9</v>
      </c>
      <c r="AL333" s="3">
        <f t="shared" si="230"/>
        <v>2.4291502606542476E-12</v>
      </c>
      <c r="AM333" s="3">
        <f t="shared" si="231"/>
        <v>5.7501643840919741E-15</v>
      </c>
      <c r="AP333" s="3">
        <f t="shared" si="232"/>
        <v>6366812.4008564716</v>
      </c>
      <c r="AQ333">
        <f t="shared" si="233"/>
        <v>-2.3861053274235222E-3</v>
      </c>
      <c r="AR333">
        <f t="shared" si="234"/>
        <v>3953586.9442910855</v>
      </c>
      <c r="AU333">
        <f t="shared" si="235"/>
        <v>0.99999999999400691</v>
      </c>
      <c r="AV333">
        <f t="shared" si="236"/>
        <v>3.4621094027118218E-6</v>
      </c>
      <c r="AY333">
        <f t="shared" si="237"/>
        <v>0.71417306173159423</v>
      </c>
      <c r="AZ333">
        <f t="shared" si="243"/>
        <v>1.228838135029622</v>
      </c>
      <c r="BC333">
        <f t="shared" si="238"/>
        <v>0.62017488775227081</v>
      </c>
      <c r="BD333">
        <f t="shared" si="239"/>
        <v>2.8173844089217862E-6</v>
      </c>
      <c r="BG333">
        <f t="shared" si="240"/>
        <v>-1.6928322273306549</v>
      </c>
      <c r="BH333">
        <f t="shared" si="241"/>
        <v>17.947466292263307</v>
      </c>
    </row>
    <row r="334" spans="5:60">
      <c r="E334">
        <v>35.715545654296797</v>
      </c>
      <c r="F334">
        <v>139.76142883300699</v>
      </c>
      <c r="G334">
        <v>7</v>
      </c>
      <c r="H334">
        <v>17.47</v>
      </c>
      <c r="I334">
        <v>35.715560913085902</v>
      </c>
      <c r="J334">
        <v>139.76123046875</v>
      </c>
      <c r="K334">
        <f>E334*PI()/180</f>
        <v>0.62335386581383156</v>
      </c>
      <c r="L334">
        <f t="shared" si="213"/>
        <v>2.4392971004277082</v>
      </c>
      <c r="M334">
        <f t="shared" si="214"/>
        <v>0.62335413212994129</v>
      </c>
      <c r="N334">
        <f t="shared" si="215"/>
        <v>2.4392936383183055</v>
      </c>
      <c r="O334">
        <f t="shared" si="216"/>
        <v>0.94794152197184645</v>
      </c>
      <c r="P334">
        <f t="shared" si="217"/>
        <v>0.60373344267671347</v>
      </c>
      <c r="Q334">
        <f t="shared" si="218"/>
        <v>-0.5634303877321738</v>
      </c>
      <c r="R334">
        <f t="shared" si="219"/>
        <v>-0.96257600818290445</v>
      </c>
      <c r="S334">
        <f t="shared" si="220"/>
        <v>-4.962359691597764E-2</v>
      </c>
      <c r="U334" s="1" t="s">
        <v>409</v>
      </c>
      <c r="V334" s="3">
        <v>0.99990000000000001</v>
      </c>
      <c r="W334" s="3">
        <v>6378137</v>
      </c>
      <c r="X334" s="3">
        <v>298.25722210100002</v>
      </c>
      <c r="AA334" s="3">
        <f t="shared" si="221"/>
        <v>1.6792203946287445E-3</v>
      </c>
      <c r="AB334" s="3">
        <f t="shared" si="242"/>
        <v>1.0000007049454078</v>
      </c>
      <c r="AC334" s="3">
        <f t="shared" si="222"/>
        <v>-2.5188297041239312E-3</v>
      </c>
      <c r="AD334" s="3">
        <f t="shared" si="223"/>
        <v>2.6435429493240994E-6</v>
      </c>
      <c r="AE334" s="3">
        <f t="shared" si="224"/>
        <v>-3.4526259073074147E-9</v>
      </c>
      <c r="AF334" s="3">
        <f t="shared" si="225"/>
        <v>4.8918304243879506E-12</v>
      </c>
      <c r="AG334" s="3">
        <f t="shared" si="226"/>
        <v>-7.2287260458139161E-15</v>
      </c>
      <c r="AH334" s="3" t="s">
        <v>57</v>
      </c>
      <c r="AI334" s="3">
        <f t="shared" si="227"/>
        <v>8.377318247285465E-4</v>
      </c>
      <c r="AJ334" s="3">
        <f t="shared" si="228"/>
        <v>7.6085278483792483E-7</v>
      </c>
      <c r="AK334" s="3">
        <f t="shared" si="229"/>
        <v>1.1976455002315586E-9</v>
      </c>
      <c r="AL334" s="3">
        <f t="shared" si="230"/>
        <v>2.4291502606542476E-12</v>
      </c>
      <c r="AM334" s="3">
        <f t="shared" si="231"/>
        <v>5.7501643840919741E-15</v>
      </c>
      <c r="AP334" s="3">
        <f t="shared" si="232"/>
        <v>6366812.4008564716</v>
      </c>
      <c r="AQ334">
        <f t="shared" si="233"/>
        <v>-2.3861053274235222E-3</v>
      </c>
      <c r="AR334">
        <f t="shared" si="234"/>
        <v>3953586.9442910855</v>
      </c>
      <c r="AU334">
        <f t="shared" si="235"/>
        <v>0.99999999999400691</v>
      </c>
      <c r="AV334">
        <f t="shared" si="236"/>
        <v>3.4621094027118218E-6</v>
      </c>
      <c r="AY334">
        <f t="shared" si="237"/>
        <v>0.71417306173159423</v>
      </c>
      <c r="AZ334">
        <f t="shared" si="243"/>
        <v>1.228838135029622</v>
      </c>
      <c r="BC334">
        <f t="shared" si="238"/>
        <v>0.62017488775227081</v>
      </c>
      <c r="BD334">
        <f t="shared" si="239"/>
        <v>2.8173844089217862E-6</v>
      </c>
      <c r="BG334">
        <f t="shared" si="240"/>
        <v>-1.6928322273306549</v>
      </c>
      <c r="BH334">
        <f t="shared" si="241"/>
        <v>17.947466292263307</v>
      </c>
    </row>
    <row r="335" spans="5:60">
      <c r="E335">
        <v>35.715545654296797</v>
      </c>
      <c r="F335">
        <v>139.76142883300699</v>
      </c>
      <c r="G335">
        <v>7</v>
      </c>
      <c r="H335">
        <v>17.47</v>
      </c>
      <c r="I335">
        <v>35.715560913085902</v>
      </c>
      <c r="J335">
        <v>139.76123046875</v>
      </c>
      <c r="K335">
        <f>E335*PI()/180</f>
        <v>0.62335386581383156</v>
      </c>
      <c r="L335">
        <f t="shared" si="213"/>
        <v>2.4392971004277082</v>
      </c>
      <c r="M335">
        <f t="shared" si="214"/>
        <v>0.62335413212994129</v>
      </c>
      <c r="N335">
        <f t="shared" si="215"/>
        <v>2.4392936383183055</v>
      </c>
      <c r="O335">
        <f t="shared" si="216"/>
        <v>0.94794152197184645</v>
      </c>
      <c r="P335">
        <f t="shared" si="217"/>
        <v>0.60373344267671347</v>
      </c>
      <c r="Q335">
        <f t="shared" si="218"/>
        <v>-0.5634303877321738</v>
      </c>
      <c r="R335">
        <f t="shared" si="219"/>
        <v>-0.96257600818290445</v>
      </c>
      <c r="S335">
        <f t="shared" si="220"/>
        <v>-4.962359691597764E-2</v>
      </c>
      <c r="U335" s="1" t="s">
        <v>410</v>
      </c>
      <c r="V335" s="3">
        <v>0.99990000000000001</v>
      </c>
      <c r="W335" s="3">
        <v>6378137</v>
      </c>
      <c r="X335" s="3">
        <v>298.25722210100002</v>
      </c>
      <c r="AA335" s="3">
        <f t="shared" si="221"/>
        <v>1.6792203946287445E-3</v>
      </c>
      <c r="AB335" s="3">
        <f t="shared" si="242"/>
        <v>1.0000007049454078</v>
      </c>
      <c r="AC335" s="3">
        <f t="shared" si="222"/>
        <v>-2.5188297041239312E-3</v>
      </c>
      <c r="AD335" s="3">
        <f t="shared" si="223"/>
        <v>2.6435429493240994E-6</v>
      </c>
      <c r="AE335" s="3">
        <f t="shared" si="224"/>
        <v>-3.4526259073074147E-9</v>
      </c>
      <c r="AF335" s="3">
        <f t="shared" si="225"/>
        <v>4.8918304243879506E-12</v>
      </c>
      <c r="AG335" s="3">
        <f t="shared" si="226"/>
        <v>-7.2287260458139161E-15</v>
      </c>
      <c r="AH335" s="3" t="s">
        <v>57</v>
      </c>
      <c r="AI335" s="3">
        <f t="shared" si="227"/>
        <v>8.377318247285465E-4</v>
      </c>
      <c r="AJ335" s="3">
        <f t="shared" si="228"/>
        <v>7.6085278483792483E-7</v>
      </c>
      <c r="AK335" s="3">
        <f t="shared" si="229"/>
        <v>1.1976455002315586E-9</v>
      </c>
      <c r="AL335" s="3">
        <f t="shared" si="230"/>
        <v>2.4291502606542476E-12</v>
      </c>
      <c r="AM335" s="3">
        <f t="shared" si="231"/>
        <v>5.7501643840919741E-15</v>
      </c>
      <c r="AP335" s="3">
        <f t="shared" si="232"/>
        <v>6366812.4008564716</v>
      </c>
      <c r="AQ335">
        <f t="shared" si="233"/>
        <v>-2.3861053274235222E-3</v>
      </c>
      <c r="AR335">
        <f t="shared" si="234"/>
        <v>3953586.9442910855</v>
      </c>
      <c r="AU335">
        <f t="shared" si="235"/>
        <v>0.99999999999400691</v>
      </c>
      <c r="AV335">
        <f t="shared" si="236"/>
        <v>3.4621094027118218E-6</v>
      </c>
      <c r="AY335">
        <f t="shared" si="237"/>
        <v>0.71417306173159423</v>
      </c>
      <c r="AZ335">
        <f t="shared" si="243"/>
        <v>1.228838135029622</v>
      </c>
      <c r="BC335">
        <f t="shared" si="238"/>
        <v>0.62017488775227081</v>
      </c>
      <c r="BD335">
        <f t="shared" si="239"/>
        <v>2.8173844089217862E-6</v>
      </c>
      <c r="BG335">
        <f t="shared" si="240"/>
        <v>-1.6928322273306549</v>
      </c>
      <c r="BH335">
        <f t="shared" si="241"/>
        <v>17.947466292263307</v>
      </c>
    </row>
    <row r="336" spans="5:60">
      <c r="E336">
        <v>35.715545654296797</v>
      </c>
      <c r="F336">
        <v>139.76142883300699</v>
      </c>
      <c r="G336">
        <v>7</v>
      </c>
      <c r="H336">
        <v>17.47</v>
      </c>
      <c r="I336">
        <v>35.715560913085902</v>
      </c>
      <c r="J336">
        <v>139.76123046875</v>
      </c>
      <c r="K336">
        <f>E336*PI()/180</f>
        <v>0.62335386581383156</v>
      </c>
      <c r="L336">
        <f t="shared" si="213"/>
        <v>2.4392971004277082</v>
      </c>
      <c r="M336">
        <f t="shared" si="214"/>
        <v>0.62335413212994129</v>
      </c>
      <c r="N336">
        <f t="shared" si="215"/>
        <v>2.4392936383183055</v>
      </c>
      <c r="O336">
        <f t="shared" si="216"/>
        <v>0.94794152197184645</v>
      </c>
      <c r="P336">
        <f t="shared" si="217"/>
        <v>0.60373344267671347</v>
      </c>
      <c r="Q336">
        <f t="shared" si="218"/>
        <v>-0.5634303877321738</v>
      </c>
      <c r="R336">
        <f t="shared" si="219"/>
        <v>-0.96257600818290445</v>
      </c>
      <c r="S336">
        <f t="shared" si="220"/>
        <v>-4.962359691597764E-2</v>
      </c>
      <c r="U336" s="1" t="s">
        <v>411</v>
      </c>
      <c r="V336" s="3">
        <v>0.99990000000000001</v>
      </c>
      <c r="W336" s="3">
        <v>6378137</v>
      </c>
      <c r="X336" s="3">
        <v>298.25722210100002</v>
      </c>
      <c r="AA336" s="3">
        <f t="shared" si="221"/>
        <v>1.6792203946287445E-3</v>
      </c>
      <c r="AB336" s="3">
        <f t="shared" si="242"/>
        <v>1.0000007049454078</v>
      </c>
      <c r="AC336" s="3">
        <f t="shared" si="222"/>
        <v>-2.5188297041239312E-3</v>
      </c>
      <c r="AD336" s="3">
        <f t="shared" si="223"/>
        <v>2.6435429493240994E-6</v>
      </c>
      <c r="AE336" s="3">
        <f t="shared" si="224"/>
        <v>-3.4526259073074147E-9</v>
      </c>
      <c r="AF336" s="3">
        <f t="shared" si="225"/>
        <v>4.8918304243879506E-12</v>
      </c>
      <c r="AG336" s="3">
        <f t="shared" si="226"/>
        <v>-7.2287260458139161E-15</v>
      </c>
      <c r="AH336" s="3" t="s">
        <v>57</v>
      </c>
      <c r="AI336" s="3">
        <f t="shared" si="227"/>
        <v>8.377318247285465E-4</v>
      </c>
      <c r="AJ336" s="3">
        <f t="shared" si="228"/>
        <v>7.6085278483792483E-7</v>
      </c>
      <c r="AK336" s="3">
        <f t="shared" si="229"/>
        <v>1.1976455002315586E-9</v>
      </c>
      <c r="AL336" s="3">
        <f t="shared" si="230"/>
        <v>2.4291502606542476E-12</v>
      </c>
      <c r="AM336" s="3">
        <f t="shared" si="231"/>
        <v>5.7501643840919741E-15</v>
      </c>
      <c r="AP336" s="3">
        <f t="shared" si="232"/>
        <v>6366812.4008564716</v>
      </c>
      <c r="AQ336">
        <f t="shared" si="233"/>
        <v>-2.3861053274235222E-3</v>
      </c>
      <c r="AR336">
        <f t="shared" si="234"/>
        <v>3953586.9442910855</v>
      </c>
      <c r="AU336">
        <f t="shared" si="235"/>
        <v>0.99999999999400691</v>
      </c>
      <c r="AV336">
        <f t="shared" si="236"/>
        <v>3.4621094027118218E-6</v>
      </c>
      <c r="AY336">
        <f t="shared" si="237"/>
        <v>0.71417306173159423</v>
      </c>
      <c r="AZ336">
        <f t="shared" si="243"/>
        <v>1.228838135029622</v>
      </c>
      <c r="BC336">
        <f t="shared" si="238"/>
        <v>0.62017488775227081</v>
      </c>
      <c r="BD336">
        <f t="shared" si="239"/>
        <v>2.8173844089217862E-6</v>
      </c>
      <c r="BG336">
        <f t="shared" si="240"/>
        <v>-1.6928322273306549</v>
      </c>
      <c r="BH336">
        <f t="shared" si="241"/>
        <v>17.947466292263307</v>
      </c>
    </row>
    <row r="337" spans="5:60">
      <c r="E337">
        <v>35.715545654296797</v>
      </c>
      <c r="F337">
        <v>139.76142883300699</v>
      </c>
      <c r="G337">
        <v>7</v>
      </c>
      <c r="H337">
        <v>17.47</v>
      </c>
      <c r="I337">
        <v>35.715560913085902</v>
      </c>
      <c r="J337">
        <v>139.76123046875</v>
      </c>
      <c r="K337">
        <f>E337*PI()/180</f>
        <v>0.62335386581383156</v>
      </c>
      <c r="L337">
        <f t="shared" si="213"/>
        <v>2.4392971004277082</v>
      </c>
      <c r="M337">
        <f t="shared" si="214"/>
        <v>0.62335413212994129</v>
      </c>
      <c r="N337">
        <f t="shared" si="215"/>
        <v>2.4392936383183055</v>
      </c>
      <c r="O337">
        <f t="shared" si="216"/>
        <v>0.94794152197184645</v>
      </c>
      <c r="P337">
        <f t="shared" si="217"/>
        <v>0.60373344267671347</v>
      </c>
      <c r="Q337">
        <f t="shared" si="218"/>
        <v>-0.5634303877321738</v>
      </c>
      <c r="R337">
        <f t="shared" si="219"/>
        <v>-0.96257600818290445</v>
      </c>
      <c r="S337">
        <f t="shared" si="220"/>
        <v>-4.962359691597764E-2</v>
      </c>
      <c r="U337" s="1" t="s">
        <v>412</v>
      </c>
      <c r="V337" s="3">
        <v>0.99990000000000001</v>
      </c>
      <c r="W337" s="3">
        <v>6378137</v>
      </c>
      <c r="X337" s="3">
        <v>298.25722210100002</v>
      </c>
      <c r="AA337" s="3">
        <f t="shared" si="221"/>
        <v>1.6792203946287445E-3</v>
      </c>
      <c r="AB337" s="3">
        <f t="shared" si="242"/>
        <v>1.0000007049454078</v>
      </c>
      <c r="AC337" s="3">
        <f t="shared" si="222"/>
        <v>-2.5188297041239312E-3</v>
      </c>
      <c r="AD337" s="3">
        <f t="shared" si="223"/>
        <v>2.6435429493240994E-6</v>
      </c>
      <c r="AE337" s="3">
        <f t="shared" si="224"/>
        <v>-3.4526259073074147E-9</v>
      </c>
      <c r="AF337" s="3">
        <f t="shared" si="225"/>
        <v>4.8918304243879506E-12</v>
      </c>
      <c r="AG337" s="3">
        <f t="shared" si="226"/>
        <v>-7.2287260458139161E-15</v>
      </c>
      <c r="AH337" s="3" t="s">
        <v>57</v>
      </c>
      <c r="AI337" s="3">
        <f t="shared" si="227"/>
        <v>8.377318247285465E-4</v>
      </c>
      <c r="AJ337" s="3">
        <f t="shared" si="228"/>
        <v>7.6085278483792483E-7</v>
      </c>
      <c r="AK337" s="3">
        <f t="shared" si="229"/>
        <v>1.1976455002315586E-9</v>
      </c>
      <c r="AL337" s="3">
        <f t="shared" si="230"/>
        <v>2.4291502606542476E-12</v>
      </c>
      <c r="AM337" s="3">
        <f t="shared" si="231"/>
        <v>5.7501643840919741E-15</v>
      </c>
      <c r="AP337" s="3">
        <f t="shared" si="232"/>
        <v>6366812.4008564716</v>
      </c>
      <c r="AQ337">
        <f t="shared" si="233"/>
        <v>-2.3861053274235222E-3</v>
      </c>
      <c r="AR337">
        <f t="shared" si="234"/>
        <v>3953586.9442910855</v>
      </c>
      <c r="AU337">
        <f t="shared" si="235"/>
        <v>0.99999999999400691</v>
      </c>
      <c r="AV337">
        <f t="shared" si="236"/>
        <v>3.4621094027118218E-6</v>
      </c>
      <c r="AY337">
        <f t="shared" si="237"/>
        <v>0.71417306173159423</v>
      </c>
      <c r="AZ337">
        <f t="shared" si="243"/>
        <v>1.228838135029622</v>
      </c>
      <c r="BC337">
        <f t="shared" si="238"/>
        <v>0.62017488775227081</v>
      </c>
      <c r="BD337">
        <f t="shared" si="239"/>
        <v>2.8173844089217862E-6</v>
      </c>
      <c r="BG337">
        <f t="shared" si="240"/>
        <v>-1.6928322273306549</v>
      </c>
      <c r="BH337">
        <f t="shared" si="241"/>
        <v>17.947466292263307</v>
      </c>
    </row>
    <row r="338" spans="5:60">
      <c r="E338">
        <v>35.715545654296797</v>
      </c>
      <c r="F338">
        <v>139.76142883300699</v>
      </c>
      <c r="G338">
        <v>7</v>
      </c>
      <c r="H338">
        <v>17.47</v>
      </c>
      <c r="I338">
        <v>35.715560913085902</v>
      </c>
      <c r="J338">
        <v>139.76123046875</v>
      </c>
      <c r="K338">
        <f>E338*PI()/180</f>
        <v>0.62335386581383156</v>
      </c>
      <c r="L338">
        <f t="shared" si="213"/>
        <v>2.4392971004277082</v>
      </c>
      <c r="M338">
        <f t="shared" si="214"/>
        <v>0.62335413212994129</v>
      </c>
      <c r="N338">
        <f t="shared" si="215"/>
        <v>2.4392936383183055</v>
      </c>
      <c r="O338">
        <f t="shared" si="216"/>
        <v>0.94794152197184645</v>
      </c>
      <c r="P338">
        <f t="shared" si="217"/>
        <v>0.60373344267671347</v>
      </c>
      <c r="Q338">
        <f t="shared" si="218"/>
        <v>-0.5634303877321738</v>
      </c>
      <c r="R338">
        <f t="shared" si="219"/>
        <v>-0.96257600818290445</v>
      </c>
      <c r="S338">
        <f t="shared" si="220"/>
        <v>-4.962359691597764E-2</v>
      </c>
      <c r="U338" s="1" t="s">
        <v>413</v>
      </c>
      <c r="V338" s="3">
        <v>0.99990000000000001</v>
      </c>
      <c r="W338" s="3">
        <v>6378137</v>
      </c>
      <c r="X338" s="3">
        <v>298.25722210100002</v>
      </c>
      <c r="AA338" s="3">
        <f t="shared" si="221"/>
        <v>1.6792203946287445E-3</v>
      </c>
      <c r="AB338" s="3">
        <f t="shared" si="242"/>
        <v>1.0000007049454078</v>
      </c>
      <c r="AC338" s="3">
        <f t="shared" si="222"/>
        <v>-2.5188297041239312E-3</v>
      </c>
      <c r="AD338" s="3">
        <f t="shared" si="223"/>
        <v>2.6435429493240994E-6</v>
      </c>
      <c r="AE338" s="3">
        <f t="shared" si="224"/>
        <v>-3.4526259073074147E-9</v>
      </c>
      <c r="AF338" s="3">
        <f t="shared" si="225"/>
        <v>4.8918304243879506E-12</v>
      </c>
      <c r="AG338" s="3">
        <f t="shared" si="226"/>
        <v>-7.2287260458139161E-15</v>
      </c>
      <c r="AH338" s="3" t="s">
        <v>57</v>
      </c>
      <c r="AI338" s="3">
        <f t="shared" si="227"/>
        <v>8.377318247285465E-4</v>
      </c>
      <c r="AJ338" s="3">
        <f t="shared" si="228"/>
        <v>7.6085278483792483E-7</v>
      </c>
      <c r="AK338" s="3">
        <f t="shared" si="229"/>
        <v>1.1976455002315586E-9</v>
      </c>
      <c r="AL338" s="3">
        <f t="shared" si="230"/>
        <v>2.4291502606542476E-12</v>
      </c>
      <c r="AM338" s="3">
        <f t="shared" si="231"/>
        <v>5.7501643840919741E-15</v>
      </c>
      <c r="AP338" s="3">
        <f t="shared" si="232"/>
        <v>6366812.4008564716</v>
      </c>
      <c r="AQ338">
        <f t="shared" si="233"/>
        <v>-2.3861053274235222E-3</v>
      </c>
      <c r="AR338">
        <f t="shared" si="234"/>
        <v>3953586.9442910855</v>
      </c>
      <c r="AU338">
        <f t="shared" si="235"/>
        <v>0.99999999999400691</v>
      </c>
      <c r="AV338">
        <f t="shared" si="236"/>
        <v>3.4621094027118218E-6</v>
      </c>
      <c r="AY338">
        <f t="shared" si="237"/>
        <v>0.71417306173159423</v>
      </c>
      <c r="AZ338">
        <f t="shared" si="243"/>
        <v>1.228838135029622</v>
      </c>
      <c r="BC338">
        <f t="shared" si="238"/>
        <v>0.62017488775227081</v>
      </c>
      <c r="BD338">
        <f t="shared" si="239"/>
        <v>2.8173844089217862E-6</v>
      </c>
      <c r="BG338">
        <f t="shared" si="240"/>
        <v>-1.6928322273306549</v>
      </c>
      <c r="BH338">
        <f t="shared" si="241"/>
        <v>17.947466292263307</v>
      </c>
    </row>
    <row r="339" spans="5:60">
      <c r="E339">
        <v>35.715541839599602</v>
      </c>
      <c r="F339">
        <v>139.76142883300699</v>
      </c>
      <c r="G339">
        <v>7</v>
      </c>
      <c r="H339">
        <v>17.47</v>
      </c>
      <c r="I339">
        <v>35.715560913085902</v>
      </c>
      <c r="J339">
        <v>139.76123046875</v>
      </c>
      <c r="K339">
        <f>E339*PI()/180</f>
        <v>0.62335379923480549</v>
      </c>
      <c r="L339">
        <f t="shared" si="213"/>
        <v>2.4392971004277082</v>
      </c>
      <c r="M339">
        <f t="shared" si="214"/>
        <v>0.62335413212994129</v>
      </c>
      <c r="N339">
        <f t="shared" si="215"/>
        <v>2.4392936383183055</v>
      </c>
      <c r="O339">
        <f t="shared" si="216"/>
        <v>0.94794152197184645</v>
      </c>
      <c r="P339">
        <f t="shared" si="217"/>
        <v>0.60373344267671347</v>
      </c>
      <c r="Q339">
        <f t="shared" si="218"/>
        <v>-0.5634303877321738</v>
      </c>
      <c r="R339">
        <f t="shared" si="219"/>
        <v>-0.96257600818290445</v>
      </c>
      <c r="S339">
        <f t="shared" si="220"/>
        <v>-4.962359691597764E-2</v>
      </c>
      <c r="U339" s="1" t="s">
        <v>414</v>
      </c>
      <c r="V339" s="3">
        <v>0.99990000000000001</v>
      </c>
      <c r="W339" s="3">
        <v>6378137</v>
      </c>
      <c r="X339" s="3">
        <v>298.25722210100002</v>
      </c>
      <c r="AA339" s="3">
        <f t="shared" si="221"/>
        <v>1.6792203946287445E-3</v>
      </c>
      <c r="AB339" s="3">
        <f t="shared" si="242"/>
        <v>1.0000007049454078</v>
      </c>
      <c r="AC339" s="3">
        <f t="shared" si="222"/>
        <v>-2.5188297041239312E-3</v>
      </c>
      <c r="AD339" s="3">
        <f t="shared" si="223"/>
        <v>2.6435429493240994E-6</v>
      </c>
      <c r="AE339" s="3">
        <f t="shared" si="224"/>
        <v>-3.4526259073074147E-9</v>
      </c>
      <c r="AF339" s="3">
        <f t="shared" si="225"/>
        <v>4.8918304243879506E-12</v>
      </c>
      <c r="AG339" s="3">
        <f t="shared" si="226"/>
        <v>-7.2287260458139161E-15</v>
      </c>
      <c r="AH339" s="3" t="s">
        <v>57</v>
      </c>
      <c r="AI339" s="3">
        <f t="shared" si="227"/>
        <v>8.377318247285465E-4</v>
      </c>
      <c r="AJ339" s="3">
        <f t="shared" si="228"/>
        <v>7.6085278483792483E-7</v>
      </c>
      <c r="AK339" s="3">
        <f t="shared" si="229"/>
        <v>1.1976455002315586E-9</v>
      </c>
      <c r="AL339" s="3">
        <f t="shared" si="230"/>
        <v>2.4291502606542476E-12</v>
      </c>
      <c r="AM339" s="3">
        <f t="shared" si="231"/>
        <v>5.7501643840919741E-15</v>
      </c>
      <c r="AP339" s="3">
        <f t="shared" si="232"/>
        <v>6366812.4008564716</v>
      </c>
      <c r="AQ339">
        <f t="shared" si="233"/>
        <v>-2.3861053274235222E-3</v>
      </c>
      <c r="AR339">
        <f t="shared" si="234"/>
        <v>3953586.9442910855</v>
      </c>
      <c r="AU339">
        <f t="shared" si="235"/>
        <v>0.99999999999400691</v>
      </c>
      <c r="AV339">
        <f t="shared" si="236"/>
        <v>3.4621094027118218E-6</v>
      </c>
      <c r="AY339">
        <f t="shared" si="237"/>
        <v>0.71417296141082098</v>
      </c>
      <c r="AZ339">
        <f t="shared" si="243"/>
        <v>1.2288380767254496</v>
      </c>
      <c r="BC339">
        <f t="shared" si="238"/>
        <v>0.62017482131656854</v>
      </c>
      <c r="BD339">
        <f t="shared" si="239"/>
        <v>2.8173845425970599E-6</v>
      </c>
      <c r="BG339">
        <f t="shared" si="240"/>
        <v>-2.1160448081791401</v>
      </c>
      <c r="BH339">
        <f t="shared" si="241"/>
        <v>17.947467147595479</v>
      </c>
    </row>
    <row r="340" spans="5:60">
      <c r="E340">
        <v>35.715541839599602</v>
      </c>
      <c r="F340">
        <v>139.76142883300699</v>
      </c>
      <c r="G340">
        <v>7</v>
      </c>
      <c r="H340">
        <v>17.47</v>
      </c>
      <c r="I340">
        <v>35.715560913085902</v>
      </c>
      <c r="J340">
        <v>139.76123046875</v>
      </c>
      <c r="K340">
        <f>E340*PI()/180</f>
        <v>0.62335379923480549</v>
      </c>
      <c r="L340">
        <f t="shared" si="213"/>
        <v>2.4392971004277082</v>
      </c>
      <c r="M340">
        <f t="shared" si="214"/>
        <v>0.62335413212994129</v>
      </c>
      <c r="N340">
        <f t="shared" si="215"/>
        <v>2.4392936383183055</v>
      </c>
      <c r="O340">
        <f t="shared" si="216"/>
        <v>0.94794152197184645</v>
      </c>
      <c r="P340">
        <f t="shared" si="217"/>
        <v>0.60373344267671347</v>
      </c>
      <c r="Q340">
        <f t="shared" si="218"/>
        <v>-0.5634303877321738</v>
      </c>
      <c r="R340">
        <f t="shared" si="219"/>
        <v>-0.96257600818290445</v>
      </c>
      <c r="S340">
        <f t="shared" si="220"/>
        <v>-4.962359691597764E-2</v>
      </c>
      <c r="U340" s="1" t="s">
        <v>415</v>
      </c>
      <c r="V340" s="3">
        <v>0.99990000000000001</v>
      </c>
      <c r="W340" s="3">
        <v>6378137</v>
      </c>
      <c r="X340" s="3">
        <v>298.25722210100002</v>
      </c>
      <c r="AA340" s="3">
        <f t="shared" si="221"/>
        <v>1.6792203946287445E-3</v>
      </c>
      <c r="AB340" s="3">
        <f t="shared" si="242"/>
        <v>1.0000007049454078</v>
      </c>
      <c r="AC340" s="3">
        <f t="shared" si="222"/>
        <v>-2.5188297041239312E-3</v>
      </c>
      <c r="AD340" s="3">
        <f t="shared" si="223"/>
        <v>2.6435429493240994E-6</v>
      </c>
      <c r="AE340" s="3">
        <f t="shared" si="224"/>
        <v>-3.4526259073074147E-9</v>
      </c>
      <c r="AF340" s="3">
        <f t="shared" si="225"/>
        <v>4.8918304243879506E-12</v>
      </c>
      <c r="AG340" s="3">
        <f t="shared" si="226"/>
        <v>-7.2287260458139161E-15</v>
      </c>
      <c r="AH340" s="3" t="s">
        <v>57</v>
      </c>
      <c r="AI340" s="3">
        <f t="shared" si="227"/>
        <v>8.377318247285465E-4</v>
      </c>
      <c r="AJ340" s="3">
        <f t="shared" si="228"/>
        <v>7.6085278483792483E-7</v>
      </c>
      <c r="AK340" s="3">
        <f t="shared" si="229"/>
        <v>1.1976455002315586E-9</v>
      </c>
      <c r="AL340" s="3">
        <f t="shared" si="230"/>
        <v>2.4291502606542476E-12</v>
      </c>
      <c r="AM340" s="3">
        <f t="shared" si="231"/>
        <v>5.7501643840919741E-15</v>
      </c>
      <c r="AP340" s="3">
        <f t="shared" si="232"/>
        <v>6366812.4008564716</v>
      </c>
      <c r="AQ340">
        <f t="shared" si="233"/>
        <v>-2.3861053274235222E-3</v>
      </c>
      <c r="AR340">
        <f t="shared" si="234"/>
        <v>3953586.9442910855</v>
      </c>
      <c r="AU340">
        <f t="shared" si="235"/>
        <v>0.99999999999400691</v>
      </c>
      <c r="AV340">
        <f t="shared" si="236"/>
        <v>3.4621094027118218E-6</v>
      </c>
      <c r="AY340">
        <f t="shared" si="237"/>
        <v>0.71417296141082098</v>
      </c>
      <c r="AZ340">
        <f t="shared" si="243"/>
        <v>1.2288380767254496</v>
      </c>
      <c r="BC340">
        <f t="shared" si="238"/>
        <v>0.62017482131656854</v>
      </c>
      <c r="BD340">
        <f t="shared" si="239"/>
        <v>2.8173845425970599E-6</v>
      </c>
      <c r="BG340">
        <f t="shared" si="240"/>
        <v>-2.1160448081791401</v>
      </c>
      <c r="BH340">
        <f t="shared" si="241"/>
        <v>17.947467147595479</v>
      </c>
    </row>
    <row r="341" spans="5:60">
      <c r="E341">
        <v>35.715541839599602</v>
      </c>
      <c r="F341">
        <v>139.76142883300699</v>
      </c>
      <c r="G341">
        <v>7</v>
      </c>
      <c r="H341">
        <v>17.47</v>
      </c>
      <c r="I341">
        <v>35.715560913085902</v>
      </c>
      <c r="J341">
        <v>139.76123046875</v>
      </c>
      <c r="K341">
        <f>E341*PI()/180</f>
        <v>0.62335379923480549</v>
      </c>
      <c r="L341">
        <f t="shared" si="213"/>
        <v>2.4392971004277082</v>
      </c>
      <c r="M341">
        <f t="shared" si="214"/>
        <v>0.62335413212994129</v>
      </c>
      <c r="N341">
        <f t="shared" si="215"/>
        <v>2.4392936383183055</v>
      </c>
      <c r="O341">
        <f t="shared" si="216"/>
        <v>0.94794152197184645</v>
      </c>
      <c r="P341">
        <f t="shared" si="217"/>
        <v>0.60373344267671347</v>
      </c>
      <c r="Q341">
        <f t="shared" si="218"/>
        <v>-0.5634303877321738</v>
      </c>
      <c r="R341">
        <f t="shared" si="219"/>
        <v>-0.96257600818290445</v>
      </c>
      <c r="S341">
        <f t="shared" si="220"/>
        <v>-4.962359691597764E-2</v>
      </c>
      <c r="U341" s="1" t="s">
        <v>416</v>
      </c>
      <c r="V341" s="3">
        <v>0.99990000000000001</v>
      </c>
      <c r="W341" s="3">
        <v>6378137</v>
      </c>
      <c r="X341" s="3">
        <v>298.25722210100002</v>
      </c>
      <c r="AA341" s="3">
        <f t="shared" si="221"/>
        <v>1.6792203946287445E-3</v>
      </c>
      <c r="AB341" s="3">
        <f t="shared" si="242"/>
        <v>1.0000007049454078</v>
      </c>
      <c r="AC341" s="3">
        <f t="shared" si="222"/>
        <v>-2.5188297041239312E-3</v>
      </c>
      <c r="AD341" s="3">
        <f t="shared" si="223"/>
        <v>2.6435429493240994E-6</v>
      </c>
      <c r="AE341" s="3">
        <f t="shared" si="224"/>
        <v>-3.4526259073074147E-9</v>
      </c>
      <c r="AF341" s="3">
        <f t="shared" si="225"/>
        <v>4.8918304243879506E-12</v>
      </c>
      <c r="AG341" s="3">
        <f t="shared" si="226"/>
        <v>-7.2287260458139161E-15</v>
      </c>
      <c r="AH341" s="3" t="s">
        <v>57</v>
      </c>
      <c r="AI341" s="3">
        <f t="shared" si="227"/>
        <v>8.377318247285465E-4</v>
      </c>
      <c r="AJ341" s="3">
        <f t="shared" si="228"/>
        <v>7.6085278483792483E-7</v>
      </c>
      <c r="AK341" s="3">
        <f t="shared" si="229"/>
        <v>1.1976455002315586E-9</v>
      </c>
      <c r="AL341" s="3">
        <f t="shared" si="230"/>
        <v>2.4291502606542476E-12</v>
      </c>
      <c r="AM341" s="3">
        <f t="shared" si="231"/>
        <v>5.7501643840919741E-15</v>
      </c>
      <c r="AP341" s="3">
        <f t="shared" si="232"/>
        <v>6366812.4008564716</v>
      </c>
      <c r="AQ341">
        <f t="shared" si="233"/>
        <v>-2.3861053274235222E-3</v>
      </c>
      <c r="AR341">
        <f t="shared" si="234"/>
        <v>3953586.9442910855</v>
      </c>
      <c r="AU341">
        <f t="shared" si="235"/>
        <v>0.99999999999400691</v>
      </c>
      <c r="AV341">
        <f t="shared" si="236"/>
        <v>3.4621094027118218E-6</v>
      </c>
      <c r="AY341">
        <f t="shared" si="237"/>
        <v>0.71417296141082098</v>
      </c>
      <c r="AZ341">
        <f t="shared" si="243"/>
        <v>1.2288380767254496</v>
      </c>
      <c r="BC341">
        <f t="shared" si="238"/>
        <v>0.62017482131656854</v>
      </c>
      <c r="BD341">
        <f t="shared" si="239"/>
        <v>2.8173845425970599E-6</v>
      </c>
      <c r="BG341">
        <f t="shared" si="240"/>
        <v>-2.1160448081791401</v>
      </c>
      <c r="BH341">
        <f t="shared" si="241"/>
        <v>17.947467147595479</v>
      </c>
    </row>
    <row r="342" spans="5:60">
      <c r="E342">
        <v>35.715541839599602</v>
      </c>
      <c r="F342">
        <v>139.76142883300699</v>
      </c>
      <c r="G342">
        <v>7</v>
      </c>
      <c r="H342">
        <v>17.47</v>
      </c>
      <c r="I342">
        <v>35.715560913085902</v>
      </c>
      <c r="J342">
        <v>139.76123046875</v>
      </c>
      <c r="K342">
        <f>E342*PI()/180</f>
        <v>0.62335379923480549</v>
      </c>
      <c r="L342">
        <f t="shared" si="213"/>
        <v>2.4392971004277082</v>
      </c>
      <c r="M342">
        <f t="shared" si="214"/>
        <v>0.62335413212994129</v>
      </c>
      <c r="N342">
        <f t="shared" si="215"/>
        <v>2.4392936383183055</v>
      </c>
      <c r="O342">
        <f t="shared" si="216"/>
        <v>0.94794152197184645</v>
      </c>
      <c r="P342">
        <f t="shared" si="217"/>
        <v>0.60373344267671347</v>
      </c>
      <c r="Q342">
        <f t="shared" si="218"/>
        <v>-0.5634303877321738</v>
      </c>
      <c r="R342">
        <f t="shared" si="219"/>
        <v>-0.96257600818290445</v>
      </c>
      <c r="S342">
        <f t="shared" si="220"/>
        <v>-4.962359691597764E-2</v>
      </c>
      <c r="U342" s="1" t="s">
        <v>417</v>
      </c>
      <c r="V342" s="3">
        <v>0.99990000000000001</v>
      </c>
      <c r="W342" s="3">
        <v>6378137</v>
      </c>
      <c r="X342" s="3">
        <v>298.25722210100002</v>
      </c>
      <c r="AA342" s="3">
        <f t="shared" si="221"/>
        <v>1.6792203946287445E-3</v>
      </c>
      <c r="AB342" s="3">
        <f t="shared" si="242"/>
        <v>1.0000007049454078</v>
      </c>
      <c r="AC342" s="3">
        <f t="shared" si="222"/>
        <v>-2.5188297041239312E-3</v>
      </c>
      <c r="AD342" s="3">
        <f t="shared" si="223"/>
        <v>2.6435429493240994E-6</v>
      </c>
      <c r="AE342" s="3">
        <f t="shared" si="224"/>
        <v>-3.4526259073074147E-9</v>
      </c>
      <c r="AF342" s="3">
        <f t="shared" si="225"/>
        <v>4.8918304243879506E-12</v>
      </c>
      <c r="AG342" s="3">
        <f t="shared" si="226"/>
        <v>-7.2287260458139161E-15</v>
      </c>
      <c r="AH342" s="3" t="s">
        <v>57</v>
      </c>
      <c r="AI342" s="3">
        <f t="shared" si="227"/>
        <v>8.377318247285465E-4</v>
      </c>
      <c r="AJ342" s="3">
        <f t="shared" si="228"/>
        <v>7.6085278483792483E-7</v>
      </c>
      <c r="AK342" s="3">
        <f t="shared" si="229"/>
        <v>1.1976455002315586E-9</v>
      </c>
      <c r="AL342" s="3">
        <f t="shared" si="230"/>
        <v>2.4291502606542476E-12</v>
      </c>
      <c r="AM342" s="3">
        <f t="shared" si="231"/>
        <v>5.7501643840919741E-15</v>
      </c>
      <c r="AP342" s="3">
        <f t="shared" si="232"/>
        <v>6366812.4008564716</v>
      </c>
      <c r="AQ342">
        <f t="shared" si="233"/>
        <v>-2.3861053274235222E-3</v>
      </c>
      <c r="AR342">
        <f t="shared" si="234"/>
        <v>3953586.9442910855</v>
      </c>
      <c r="AU342">
        <f t="shared" si="235"/>
        <v>0.99999999999400691</v>
      </c>
      <c r="AV342">
        <f t="shared" si="236"/>
        <v>3.4621094027118218E-6</v>
      </c>
      <c r="AY342">
        <f t="shared" si="237"/>
        <v>0.71417296141082098</v>
      </c>
      <c r="AZ342">
        <f t="shared" si="243"/>
        <v>1.2288380767254496</v>
      </c>
      <c r="BC342">
        <f t="shared" si="238"/>
        <v>0.62017482131656854</v>
      </c>
      <c r="BD342">
        <f t="shared" si="239"/>
        <v>2.8173845425970599E-6</v>
      </c>
      <c r="BG342">
        <f t="shared" si="240"/>
        <v>-2.1160448081791401</v>
      </c>
      <c r="BH342">
        <f t="shared" si="241"/>
        <v>17.947467147595479</v>
      </c>
    </row>
    <row r="343" spans="5:60">
      <c r="E343">
        <v>35.715541839599602</v>
      </c>
      <c r="F343">
        <v>139.76141357421801</v>
      </c>
      <c r="G343">
        <v>7</v>
      </c>
      <c r="H343">
        <v>15.95</v>
      </c>
      <c r="I343">
        <v>35.715560913085902</v>
      </c>
      <c r="J343">
        <v>139.76123046875</v>
      </c>
      <c r="K343">
        <f>E343*PI()/180</f>
        <v>0.62335379923480549</v>
      </c>
      <c r="L343">
        <f t="shared" si="213"/>
        <v>2.4392968341116004</v>
      </c>
      <c r="M343">
        <f t="shared" si="214"/>
        <v>0.62335413212994129</v>
      </c>
      <c r="N343">
        <f t="shared" si="215"/>
        <v>2.4392936383183055</v>
      </c>
      <c r="O343">
        <f t="shared" si="216"/>
        <v>0.94794152197184645</v>
      </c>
      <c r="P343">
        <f t="shared" si="217"/>
        <v>0.60373344267671347</v>
      </c>
      <c r="Q343">
        <f t="shared" si="218"/>
        <v>-0.5634303877321738</v>
      </c>
      <c r="R343">
        <f t="shared" si="219"/>
        <v>-0.96257600818290445</v>
      </c>
      <c r="S343">
        <f t="shared" si="220"/>
        <v>-4.962359691597764E-2</v>
      </c>
      <c r="U343" s="1" t="s">
        <v>418</v>
      </c>
      <c r="V343" s="3">
        <v>0.99990000000000001</v>
      </c>
      <c r="W343" s="3">
        <v>6378137</v>
      </c>
      <c r="X343" s="3">
        <v>298.25722210100002</v>
      </c>
      <c r="AA343" s="3">
        <f t="shared" si="221"/>
        <v>1.6792203946287445E-3</v>
      </c>
      <c r="AB343" s="3">
        <f t="shared" si="242"/>
        <v>1.0000007049454078</v>
      </c>
      <c r="AC343" s="3">
        <f t="shared" si="222"/>
        <v>-2.5188297041239312E-3</v>
      </c>
      <c r="AD343" s="3">
        <f t="shared" si="223"/>
        <v>2.6435429493240994E-6</v>
      </c>
      <c r="AE343" s="3">
        <f t="shared" si="224"/>
        <v>-3.4526259073074147E-9</v>
      </c>
      <c r="AF343" s="3">
        <f t="shared" si="225"/>
        <v>4.8918304243879506E-12</v>
      </c>
      <c r="AG343" s="3">
        <f t="shared" si="226"/>
        <v>-7.2287260458139161E-15</v>
      </c>
      <c r="AH343" s="3" t="s">
        <v>57</v>
      </c>
      <c r="AI343" s="3">
        <f t="shared" si="227"/>
        <v>8.377318247285465E-4</v>
      </c>
      <c r="AJ343" s="3">
        <f t="shared" si="228"/>
        <v>7.6085278483792483E-7</v>
      </c>
      <c r="AK343" s="3">
        <f t="shared" si="229"/>
        <v>1.1976455002315586E-9</v>
      </c>
      <c r="AL343" s="3">
        <f t="shared" si="230"/>
        <v>2.4291502606542476E-12</v>
      </c>
      <c r="AM343" s="3">
        <f t="shared" si="231"/>
        <v>5.7501643840919741E-15</v>
      </c>
      <c r="AP343" s="3">
        <f t="shared" si="232"/>
        <v>6366812.4008564716</v>
      </c>
      <c r="AQ343">
        <f t="shared" si="233"/>
        <v>-2.3861053274235222E-3</v>
      </c>
      <c r="AR343">
        <f t="shared" si="234"/>
        <v>3953586.9442910855</v>
      </c>
      <c r="AU343">
        <f t="shared" si="235"/>
        <v>0.99999999999489342</v>
      </c>
      <c r="AV343">
        <f t="shared" si="236"/>
        <v>3.1957932948801786E-6</v>
      </c>
      <c r="AY343">
        <f t="shared" si="237"/>
        <v>0.71417296141082098</v>
      </c>
      <c r="AZ343">
        <f t="shared" si="243"/>
        <v>1.2288380767254496</v>
      </c>
      <c r="BC343">
        <f t="shared" si="238"/>
        <v>0.62017482131614921</v>
      </c>
      <c r="BD343">
        <f t="shared" si="239"/>
        <v>2.6006626547603279E-6</v>
      </c>
      <c r="BG343">
        <f t="shared" si="240"/>
        <v>-2.1160474908538163</v>
      </c>
      <c r="BH343">
        <f t="shared" si="241"/>
        <v>16.5668927519792</v>
      </c>
    </row>
    <row r="344" spans="5:60">
      <c r="E344">
        <v>35.715541839599602</v>
      </c>
      <c r="F344">
        <v>139.76141357421801</v>
      </c>
      <c r="G344">
        <v>7</v>
      </c>
      <c r="H344">
        <v>15.95</v>
      </c>
      <c r="I344">
        <v>35.715560913085902</v>
      </c>
      <c r="J344">
        <v>139.76123046875</v>
      </c>
      <c r="K344">
        <f>E344*PI()/180</f>
        <v>0.62335379923480549</v>
      </c>
      <c r="L344">
        <f t="shared" si="213"/>
        <v>2.4392968341116004</v>
      </c>
      <c r="M344">
        <f t="shared" si="214"/>
        <v>0.62335413212994129</v>
      </c>
      <c r="N344">
        <f t="shared" si="215"/>
        <v>2.4392936383183055</v>
      </c>
      <c r="O344">
        <f t="shared" si="216"/>
        <v>0.94794152197184645</v>
      </c>
      <c r="P344">
        <f t="shared" si="217"/>
        <v>0.60373344267671347</v>
      </c>
      <c r="Q344">
        <f t="shared" si="218"/>
        <v>-0.5634303877321738</v>
      </c>
      <c r="R344">
        <f t="shared" si="219"/>
        <v>-0.96257600818290445</v>
      </c>
      <c r="S344">
        <f t="shared" si="220"/>
        <v>-4.962359691597764E-2</v>
      </c>
      <c r="U344" s="1" t="s">
        <v>419</v>
      </c>
      <c r="V344" s="3">
        <v>0.99990000000000001</v>
      </c>
      <c r="W344" s="3">
        <v>6378137</v>
      </c>
      <c r="X344" s="3">
        <v>298.25722210100002</v>
      </c>
      <c r="AA344" s="3">
        <f t="shared" si="221"/>
        <v>1.6792203946287445E-3</v>
      </c>
      <c r="AB344" s="3">
        <f t="shared" si="242"/>
        <v>1.0000007049454078</v>
      </c>
      <c r="AC344" s="3">
        <f t="shared" si="222"/>
        <v>-2.5188297041239312E-3</v>
      </c>
      <c r="AD344" s="3">
        <f t="shared" si="223"/>
        <v>2.6435429493240994E-6</v>
      </c>
      <c r="AE344" s="3">
        <f t="shared" si="224"/>
        <v>-3.4526259073074147E-9</v>
      </c>
      <c r="AF344" s="3">
        <f t="shared" si="225"/>
        <v>4.8918304243879506E-12</v>
      </c>
      <c r="AG344" s="3">
        <f t="shared" si="226"/>
        <v>-7.2287260458139161E-15</v>
      </c>
      <c r="AH344" s="3" t="s">
        <v>57</v>
      </c>
      <c r="AI344" s="3">
        <f t="shared" si="227"/>
        <v>8.377318247285465E-4</v>
      </c>
      <c r="AJ344" s="3">
        <f t="shared" si="228"/>
        <v>7.6085278483792483E-7</v>
      </c>
      <c r="AK344" s="3">
        <f t="shared" si="229"/>
        <v>1.1976455002315586E-9</v>
      </c>
      <c r="AL344" s="3">
        <f t="shared" si="230"/>
        <v>2.4291502606542476E-12</v>
      </c>
      <c r="AM344" s="3">
        <f t="shared" si="231"/>
        <v>5.7501643840919741E-15</v>
      </c>
      <c r="AP344" s="3">
        <f t="shared" si="232"/>
        <v>6366812.4008564716</v>
      </c>
      <c r="AQ344">
        <f t="shared" si="233"/>
        <v>-2.3861053274235222E-3</v>
      </c>
      <c r="AR344">
        <f t="shared" si="234"/>
        <v>3953586.9442910855</v>
      </c>
      <c r="AU344">
        <f t="shared" si="235"/>
        <v>0.99999999999489342</v>
      </c>
      <c r="AV344">
        <f t="shared" si="236"/>
        <v>3.1957932948801786E-6</v>
      </c>
      <c r="AY344">
        <f t="shared" si="237"/>
        <v>0.71417296141082098</v>
      </c>
      <c r="AZ344">
        <f t="shared" si="243"/>
        <v>1.2288380767254496</v>
      </c>
      <c r="BC344">
        <f t="shared" si="238"/>
        <v>0.62017482131614921</v>
      </c>
      <c r="BD344">
        <f t="shared" si="239"/>
        <v>2.6006626547603279E-6</v>
      </c>
      <c r="BG344">
        <f t="shared" si="240"/>
        <v>-2.1160474908538163</v>
      </c>
      <c r="BH344">
        <f t="shared" si="241"/>
        <v>16.5668927519792</v>
      </c>
    </row>
    <row r="345" spans="5:60">
      <c r="E345">
        <v>35.715541839599602</v>
      </c>
      <c r="F345">
        <v>139.76141357421801</v>
      </c>
      <c r="G345">
        <v>7</v>
      </c>
      <c r="H345">
        <v>15.95</v>
      </c>
      <c r="I345">
        <v>35.715560913085902</v>
      </c>
      <c r="J345">
        <v>139.76123046875</v>
      </c>
      <c r="K345">
        <f>E345*PI()/180</f>
        <v>0.62335379923480549</v>
      </c>
      <c r="L345">
        <f t="shared" si="213"/>
        <v>2.4392968341116004</v>
      </c>
      <c r="M345">
        <f t="shared" si="214"/>
        <v>0.62335413212994129</v>
      </c>
      <c r="N345">
        <f t="shared" si="215"/>
        <v>2.4392936383183055</v>
      </c>
      <c r="O345">
        <f t="shared" si="216"/>
        <v>0.94794152197184645</v>
      </c>
      <c r="P345">
        <f t="shared" si="217"/>
        <v>0.60373344267671347</v>
      </c>
      <c r="Q345">
        <f t="shared" si="218"/>
        <v>-0.5634303877321738</v>
      </c>
      <c r="R345">
        <f t="shared" si="219"/>
        <v>-0.96257600818290445</v>
      </c>
      <c r="S345">
        <f t="shared" si="220"/>
        <v>-4.962359691597764E-2</v>
      </c>
      <c r="U345" s="1" t="s">
        <v>420</v>
      </c>
      <c r="V345" s="3">
        <v>0.99990000000000001</v>
      </c>
      <c r="W345" s="3">
        <v>6378137</v>
      </c>
      <c r="X345" s="3">
        <v>298.25722210100002</v>
      </c>
      <c r="AA345" s="3">
        <f t="shared" si="221"/>
        <v>1.6792203946287445E-3</v>
      </c>
      <c r="AB345" s="3">
        <f t="shared" si="242"/>
        <v>1.0000007049454078</v>
      </c>
      <c r="AC345" s="3">
        <f t="shared" si="222"/>
        <v>-2.5188297041239312E-3</v>
      </c>
      <c r="AD345" s="3">
        <f t="shared" si="223"/>
        <v>2.6435429493240994E-6</v>
      </c>
      <c r="AE345" s="3">
        <f t="shared" si="224"/>
        <v>-3.4526259073074147E-9</v>
      </c>
      <c r="AF345" s="3">
        <f t="shared" si="225"/>
        <v>4.8918304243879506E-12</v>
      </c>
      <c r="AG345" s="3">
        <f t="shared" si="226"/>
        <v>-7.2287260458139161E-15</v>
      </c>
      <c r="AH345" s="3" t="s">
        <v>57</v>
      </c>
      <c r="AI345" s="3">
        <f t="shared" si="227"/>
        <v>8.377318247285465E-4</v>
      </c>
      <c r="AJ345" s="3">
        <f t="shared" si="228"/>
        <v>7.6085278483792483E-7</v>
      </c>
      <c r="AK345" s="3">
        <f t="shared" si="229"/>
        <v>1.1976455002315586E-9</v>
      </c>
      <c r="AL345" s="3">
        <f t="shared" si="230"/>
        <v>2.4291502606542476E-12</v>
      </c>
      <c r="AM345" s="3">
        <f t="shared" si="231"/>
        <v>5.7501643840919741E-15</v>
      </c>
      <c r="AP345" s="3">
        <f t="shared" si="232"/>
        <v>6366812.4008564716</v>
      </c>
      <c r="AQ345">
        <f t="shared" si="233"/>
        <v>-2.3861053274235222E-3</v>
      </c>
      <c r="AR345">
        <f t="shared" si="234"/>
        <v>3953586.9442910855</v>
      </c>
      <c r="AU345">
        <f t="shared" si="235"/>
        <v>0.99999999999489342</v>
      </c>
      <c r="AV345">
        <f t="shared" si="236"/>
        <v>3.1957932948801786E-6</v>
      </c>
      <c r="AY345">
        <f t="shared" si="237"/>
        <v>0.71417296141082098</v>
      </c>
      <c r="AZ345">
        <f t="shared" si="243"/>
        <v>1.2288380767254496</v>
      </c>
      <c r="BC345">
        <f t="shared" si="238"/>
        <v>0.62017482131614921</v>
      </c>
      <c r="BD345">
        <f t="shared" si="239"/>
        <v>2.6006626547603279E-6</v>
      </c>
      <c r="BG345">
        <f t="shared" si="240"/>
        <v>-2.1160474908538163</v>
      </c>
      <c r="BH345">
        <f t="shared" si="241"/>
        <v>16.5668927519792</v>
      </c>
    </row>
    <row r="346" spans="5:60">
      <c r="E346">
        <v>35.715541839599602</v>
      </c>
      <c r="F346">
        <v>139.76141357421801</v>
      </c>
      <c r="G346">
        <v>7</v>
      </c>
      <c r="H346">
        <v>15.95</v>
      </c>
      <c r="I346">
        <v>35.715560913085902</v>
      </c>
      <c r="J346">
        <v>139.76123046875</v>
      </c>
      <c r="K346">
        <f>E346*PI()/180</f>
        <v>0.62335379923480549</v>
      </c>
      <c r="L346">
        <f t="shared" si="213"/>
        <v>2.4392968341116004</v>
      </c>
      <c r="M346">
        <f t="shared" si="214"/>
        <v>0.62335413212994129</v>
      </c>
      <c r="N346">
        <f t="shared" si="215"/>
        <v>2.4392936383183055</v>
      </c>
      <c r="O346">
        <f t="shared" si="216"/>
        <v>0.94794152197184645</v>
      </c>
      <c r="P346">
        <f t="shared" si="217"/>
        <v>0.60373344267671347</v>
      </c>
      <c r="Q346">
        <f t="shared" si="218"/>
        <v>-0.5634303877321738</v>
      </c>
      <c r="R346">
        <f t="shared" si="219"/>
        <v>-0.96257600818290445</v>
      </c>
      <c r="S346">
        <f t="shared" si="220"/>
        <v>-4.962359691597764E-2</v>
      </c>
      <c r="U346" s="1" t="s">
        <v>421</v>
      </c>
      <c r="V346" s="3">
        <v>0.99990000000000001</v>
      </c>
      <c r="W346" s="3">
        <v>6378137</v>
      </c>
      <c r="X346" s="3">
        <v>298.25722210100002</v>
      </c>
      <c r="AA346" s="3">
        <f t="shared" si="221"/>
        <v>1.6792203946287445E-3</v>
      </c>
      <c r="AB346" s="3">
        <f t="shared" si="242"/>
        <v>1.0000007049454078</v>
      </c>
      <c r="AC346" s="3">
        <f t="shared" si="222"/>
        <v>-2.5188297041239312E-3</v>
      </c>
      <c r="AD346" s="3">
        <f t="shared" si="223"/>
        <v>2.6435429493240994E-6</v>
      </c>
      <c r="AE346" s="3">
        <f t="shared" si="224"/>
        <v>-3.4526259073074147E-9</v>
      </c>
      <c r="AF346" s="3">
        <f t="shared" si="225"/>
        <v>4.8918304243879506E-12</v>
      </c>
      <c r="AG346" s="3">
        <f t="shared" si="226"/>
        <v>-7.2287260458139161E-15</v>
      </c>
      <c r="AH346" s="3" t="s">
        <v>57</v>
      </c>
      <c r="AI346" s="3">
        <f t="shared" si="227"/>
        <v>8.377318247285465E-4</v>
      </c>
      <c r="AJ346" s="3">
        <f t="shared" si="228"/>
        <v>7.6085278483792483E-7</v>
      </c>
      <c r="AK346" s="3">
        <f t="shared" si="229"/>
        <v>1.1976455002315586E-9</v>
      </c>
      <c r="AL346" s="3">
        <f t="shared" si="230"/>
        <v>2.4291502606542476E-12</v>
      </c>
      <c r="AM346" s="3">
        <f t="shared" si="231"/>
        <v>5.7501643840919741E-15</v>
      </c>
      <c r="AP346" s="3">
        <f t="shared" si="232"/>
        <v>6366812.4008564716</v>
      </c>
      <c r="AQ346">
        <f t="shared" si="233"/>
        <v>-2.3861053274235222E-3</v>
      </c>
      <c r="AR346">
        <f t="shared" si="234"/>
        <v>3953586.9442910855</v>
      </c>
      <c r="AU346">
        <f t="shared" si="235"/>
        <v>0.99999999999489342</v>
      </c>
      <c r="AV346">
        <f t="shared" si="236"/>
        <v>3.1957932948801786E-6</v>
      </c>
      <c r="AY346">
        <f t="shared" si="237"/>
        <v>0.71417296141082098</v>
      </c>
      <c r="AZ346">
        <f t="shared" si="243"/>
        <v>1.2288380767254496</v>
      </c>
      <c r="BC346">
        <f t="shared" si="238"/>
        <v>0.62017482131614921</v>
      </c>
      <c r="BD346">
        <f t="shared" si="239"/>
        <v>2.6006626547603279E-6</v>
      </c>
      <c r="BG346">
        <f t="shared" si="240"/>
        <v>-2.1160474908538163</v>
      </c>
      <c r="BH346">
        <f t="shared" si="241"/>
        <v>16.5668927519792</v>
      </c>
    </row>
    <row r="347" spans="5:60">
      <c r="E347">
        <v>35.715541839599602</v>
      </c>
      <c r="F347">
        <v>139.76141357421801</v>
      </c>
      <c r="G347">
        <v>7</v>
      </c>
      <c r="H347">
        <v>15.95</v>
      </c>
      <c r="I347">
        <v>35.715560913085902</v>
      </c>
      <c r="J347">
        <v>139.76123046875</v>
      </c>
      <c r="K347">
        <f>E347*PI()/180</f>
        <v>0.62335379923480549</v>
      </c>
      <c r="L347">
        <f t="shared" si="213"/>
        <v>2.4392968341116004</v>
      </c>
      <c r="M347">
        <f t="shared" si="214"/>
        <v>0.62335413212994129</v>
      </c>
      <c r="N347">
        <f t="shared" si="215"/>
        <v>2.4392936383183055</v>
      </c>
      <c r="O347">
        <f t="shared" si="216"/>
        <v>0.94794152197184645</v>
      </c>
      <c r="P347">
        <f t="shared" si="217"/>
        <v>0.60373344267671347</v>
      </c>
      <c r="Q347">
        <f t="shared" si="218"/>
        <v>-0.5634303877321738</v>
      </c>
      <c r="R347">
        <f t="shared" si="219"/>
        <v>-0.96257600818290445</v>
      </c>
      <c r="S347">
        <f t="shared" si="220"/>
        <v>-4.962359691597764E-2</v>
      </c>
      <c r="U347" s="1" t="s">
        <v>422</v>
      </c>
      <c r="V347" s="3">
        <v>0.99990000000000001</v>
      </c>
      <c r="W347" s="3">
        <v>6378137</v>
      </c>
      <c r="X347" s="3">
        <v>298.25722210100002</v>
      </c>
      <c r="AA347" s="3">
        <f t="shared" si="221"/>
        <v>1.6792203946287445E-3</v>
      </c>
      <c r="AB347" s="3">
        <f t="shared" si="242"/>
        <v>1.0000007049454078</v>
      </c>
      <c r="AC347" s="3">
        <f t="shared" si="222"/>
        <v>-2.5188297041239312E-3</v>
      </c>
      <c r="AD347" s="3">
        <f t="shared" si="223"/>
        <v>2.6435429493240994E-6</v>
      </c>
      <c r="AE347" s="3">
        <f t="shared" si="224"/>
        <v>-3.4526259073074147E-9</v>
      </c>
      <c r="AF347" s="3">
        <f t="shared" si="225"/>
        <v>4.8918304243879506E-12</v>
      </c>
      <c r="AG347" s="3">
        <f t="shared" si="226"/>
        <v>-7.2287260458139161E-15</v>
      </c>
      <c r="AH347" s="3" t="s">
        <v>57</v>
      </c>
      <c r="AI347" s="3">
        <f t="shared" si="227"/>
        <v>8.377318247285465E-4</v>
      </c>
      <c r="AJ347" s="3">
        <f t="shared" si="228"/>
        <v>7.6085278483792483E-7</v>
      </c>
      <c r="AK347" s="3">
        <f t="shared" si="229"/>
        <v>1.1976455002315586E-9</v>
      </c>
      <c r="AL347" s="3">
        <f t="shared" si="230"/>
        <v>2.4291502606542476E-12</v>
      </c>
      <c r="AM347" s="3">
        <f t="shared" si="231"/>
        <v>5.7501643840919741E-15</v>
      </c>
      <c r="AP347" s="3">
        <f t="shared" si="232"/>
        <v>6366812.4008564716</v>
      </c>
      <c r="AQ347">
        <f t="shared" si="233"/>
        <v>-2.3861053274235222E-3</v>
      </c>
      <c r="AR347">
        <f t="shared" si="234"/>
        <v>3953586.9442910855</v>
      </c>
      <c r="AU347">
        <f t="shared" si="235"/>
        <v>0.99999999999489342</v>
      </c>
      <c r="AV347">
        <f t="shared" si="236"/>
        <v>3.1957932948801786E-6</v>
      </c>
      <c r="AY347">
        <f t="shared" si="237"/>
        <v>0.71417296141082098</v>
      </c>
      <c r="AZ347">
        <f t="shared" si="243"/>
        <v>1.2288380767254496</v>
      </c>
      <c r="BC347">
        <f t="shared" si="238"/>
        <v>0.62017482131614921</v>
      </c>
      <c r="BD347">
        <f t="shared" si="239"/>
        <v>2.6006626547603279E-6</v>
      </c>
      <c r="BG347">
        <f t="shared" si="240"/>
        <v>-2.1160474908538163</v>
      </c>
      <c r="BH347">
        <f t="shared" si="241"/>
        <v>16.5668927519792</v>
      </c>
    </row>
    <row r="348" spans="5:60">
      <c r="E348">
        <v>35.715541839599602</v>
      </c>
      <c r="F348">
        <v>139.76141357421801</v>
      </c>
      <c r="G348">
        <v>7</v>
      </c>
      <c r="H348">
        <v>15.95</v>
      </c>
      <c r="I348">
        <v>35.715560913085902</v>
      </c>
      <c r="J348">
        <v>139.76123046875</v>
      </c>
      <c r="K348">
        <f>E348*PI()/180</f>
        <v>0.62335379923480549</v>
      </c>
      <c r="L348">
        <f t="shared" si="213"/>
        <v>2.4392968341116004</v>
      </c>
      <c r="M348">
        <f t="shared" si="214"/>
        <v>0.62335413212994129</v>
      </c>
      <c r="N348">
        <f t="shared" si="215"/>
        <v>2.4392936383183055</v>
      </c>
      <c r="O348">
        <f t="shared" si="216"/>
        <v>0.94794152197184645</v>
      </c>
      <c r="P348">
        <f t="shared" si="217"/>
        <v>0.60373344267671347</v>
      </c>
      <c r="Q348">
        <f t="shared" si="218"/>
        <v>-0.5634303877321738</v>
      </c>
      <c r="R348">
        <f t="shared" si="219"/>
        <v>-0.96257600818290445</v>
      </c>
      <c r="S348">
        <f t="shared" si="220"/>
        <v>-4.962359691597764E-2</v>
      </c>
      <c r="U348" s="1" t="s">
        <v>423</v>
      </c>
      <c r="V348" s="3">
        <v>0.99990000000000001</v>
      </c>
      <c r="W348" s="3">
        <v>6378137</v>
      </c>
      <c r="X348" s="3">
        <v>298.25722210100002</v>
      </c>
      <c r="AA348" s="3">
        <f t="shared" si="221"/>
        <v>1.6792203946287445E-3</v>
      </c>
      <c r="AB348" s="3">
        <f t="shared" si="242"/>
        <v>1.0000007049454078</v>
      </c>
      <c r="AC348" s="3">
        <f t="shared" si="222"/>
        <v>-2.5188297041239312E-3</v>
      </c>
      <c r="AD348" s="3">
        <f t="shared" si="223"/>
        <v>2.6435429493240994E-6</v>
      </c>
      <c r="AE348" s="3">
        <f t="shared" si="224"/>
        <v>-3.4526259073074147E-9</v>
      </c>
      <c r="AF348" s="3">
        <f t="shared" si="225"/>
        <v>4.8918304243879506E-12</v>
      </c>
      <c r="AG348" s="3">
        <f t="shared" si="226"/>
        <v>-7.2287260458139161E-15</v>
      </c>
      <c r="AH348" s="3" t="s">
        <v>57</v>
      </c>
      <c r="AI348" s="3">
        <f t="shared" si="227"/>
        <v>8.377318247285465E-4</v>
      </c>
      <c r="AJ348" s="3">
        <f t="shared" si="228"/>
        <v>7.6085278483792483E-7</v>
      </c>
      <c r="AK348" s="3">
        <f t="shared" si="229"/>
        <v>1.1976455002315586E-9</v>
      </c>
      <c r="AL348" s="3">
        <f t="shared" si="230"/>
        <v>2.4291502606542476E-12</v>
      </c>
      <c r="AM348" s="3">
        <f t="shared" si="231"/>
        <v>5.7501643840919741E-15</v>
      </c>
      <c r="AP348" s="3">
        <f t="shared" si="232"/>
        <v>6366812.4008564716</v>
      </c>
      <c r="AQ348">
        <f t="shared" si="233"/>
        <v>-2.3861053274235222E-3</v>
      </c>
      <c r="AR348">
        <f t="shared" si="234"/>
        <v>3953586.9442910855</v>
      </c>
      <c r="AU348">
        <f t="shared" si="235"/>
        <v>0.99999999999489342</v>
      </c>
      <c r="AV348">
        <f t="shared" si="236"/>
        <v>3.1957932948801786E-6</v>
      </c>
      <c r="AY348">
        <f t="shared" si="237"/>
        <v>0.71417296141082098</v>
      </c>
      <c r="AZ348">
        <f t="shared" si="243"/>
        <v>1.2288380767254496</v>
      </c>
      <c r="BC348">
        <f t="shared" si="238"/>
        <v>0.62017482131614921</v>
      </c>
      <c r="BD348">
        <f t="shared" si="239"/>
        <v>2.6006626547603279E-6</v>
      </c>
      <c r="BG348">
        <f t="shared" si="240"/>
        <v>-2.1160474908538163</v>
      </c>
      <c r="BH348">
        <f t="shared" si="241"/>
        <v>16.5668927519792</v>
      </c>
    </row>
    <row r="349" spans="5:60">
      <c r="E349">
        <v>35.715541839599602</v>
      </c>
      <c r="F349">
        <v>139.76141357421801</v>
      </c>
      <c r="G349">
        <v>7</v>
      </c>
      <c r="H349">
        <v>15.95</v>
      </c>
      <c r="I349">
        <v>35.715560913085902</v>
      </c>
      <c r="J349">
        <v>139.76123046875</v>
      </c>
      <c r="K349">
        <f>E349*PI()/180</f>
        <v>0.62335379923480549</v>
      </c>
      <c r="L349">
        <f t="shared" ref="L349:L412" si="244">F349*PI()/180</f>
        <v>2.4392968341116004</v>
      </c>
      <c r="M349">
        <f t="shared" ref="M349:M412" si="245">I349*PI()/180</f>
        <v>0.62335413212994129</v>
      </c>
      <c r="N349">
        <f t="shared" ref="N349:N412" si="246">J349*PI()/180</f>
        <v>2.4392936383183055</v>
      </c>
      <c r="O349">
        <f t="shared" ref="O349:O412" si="247">SIN(2 * M349)</f>
        <v>0.94794152197184645</v>
      </c>
      <c r="P349">
        <f t="shared" ref="P349:P412" si="248">SIN(2 * M349 * 2)</f>
        <v>0.60373344267671347</v>
      </c>
      <c r="Q349">
        <f t="shared" ref="Q349:Q412" si="249">SIN(2 * M349 * 3)</f>
        <v>-0.5634303877321738</v>
      </c>
      <c r="R349">
        <f t="shared" ref="R349:R412" si="250">SIN(2 * M349 * 4)</f>
        <v>-0.96257600818290445</v>
      </c>
      <c r="S349">
        <f t="shared" ref="S349:S412" si="251">SIN(2 * M349 * 5)</f>
        <v>-4.962359691597764E-2</v>
      </c>
      <c r="U349" s="1" t="s">
        <v>424</v>
      </c>
      <c r="V349" s="3">
        <v>0.99990000000000001</v>
      </c>
      <c r="W349" s="3">
        <v>6378137</v>
      </c>
      <c r="X349" s="3">
        <v>298.25722210100002</v>
      </c>
      <c r="AA349" s="3">
        <f t="shared" ref="AA349:AA412" si="252">1/(2*X349-1)</f>
        <v>1.6792203946287445E-3</v>
      </c>
      <c r="AB349" s="3">
        <f t="shared" si="242"/>
        <v>1.0000007049454078</v>
      </c>
      <c r="AC349" s="3">
        <f t="shared" ref="AC349:AC412" si="253" xml:space="preserve"> - (3/2) * (AA349 - AA349^3/8 - AA349^5/64)</f>
        <v>-2.5188297041239312E-3</v>
      </c>
      <c r="AD349" s="3">
        <f t="shared" ref="AD349:AD412" si="254">(15/16) * (AA349^2 - AA349^4/4)</f>
        <v>2.6435429493240994E-6</v>
      </c>
      <c r="AE349" s="3">
        <f t="shared" ref="AE349:AE412" si="255" xml:space="preserve"> - 35/48 * (AA349^3 - 5/16*AA349^5)</f>
        <v>-3.4526259073074147E-9</v>
      </c>
      <c r="AF349" s="3">
        <f t="shared" ref="AF349:AF412" si="256">315/512 * AA349^4</f>
        <v>4.8918304243879506E-12</v>
      </c>
      <c r="AG349" s="3">
        <f t="shared" ref="AG349:AG412" si="257" xml:space="preserve"> - 693/1280 * AA349^5</f>
        <v>-7.2287260458139161E-15</v>
      </c>
      <c r="AH349" s="3" t="s">
        <v>57</v>
      </c>
      <c r="AI349" s="3">
        <f t="shared" ref="AI349:AI412" si="258" xml:space="preserve"> (1/2)*AA349 - (2/3)*(AA349^2) + (5/16)*(AA349^3) + (41/180)*(AA349^4) - (127/288)*(AA349^5)</f>
        <v>8.377318247285465E-4</v>
      </c>
      <c r="AJ349" s="3">
        <f t="shared" ref="AJ349:AJ412" si="259" xml:space="preserve"> (13/48)*(AA349^2) - (3/5)*(AA349^3) + (557/1440)*(AA349^4) + (281/630)*(AA349^5)</f>
        <v>7.6085278483792483E-7</v>
      </c>
      <c r="AK349" s="3">
        <f t="shared" ref="AK349:AK412" si="260" xml:space="preserve"> (61/240)*(AA349^3) - (103/140)*(AA349^4) + (15061/26880)*(AA349^5)</f>
        <v>1.1976455002315586E-9</v>
      </c>
      <c r="AL349" s="3">
        <f t="shared" ref="AL349:AL412" si="261" xml:space="preserve"> (49561/161280)*(AA349^4) - (179/168)*(AA349^5)</f>
        <v>2.4291502606542476E-12</v>
      </c>
      <c r="AM349" s="3">
        <f t="shared" ref="AM349:AM412" si="262" xml:space="preserve"> (34729/80640)*(AA349^5)</f>
        <v>5.7501643840919741E-15</v>
      </c>
      <c r="AP349" s="3">
        <f t="shared" ref="AP349:AP412" si="263">(V349*W349/(1 + AA349))*AB349</f>
        <v>6366812.4008564716</v>
      </c>
      <c r="AQ349">
        <f t="shared" ref="AQ349:AQ412" si="264">SUMPRODUCT(AC$3:AG$3,O349:S349)</f>
        <v>-2.3861053274235222E-3</v>
      </c>
      <c r="AR349">
        <f t="shared" ref="AR349:AR412" si="265">(V$3*W$3/(1+AA$3))*(AB$3*M349 + AQ349)</f>
        <v>3953586.9442910855</v>
      </c>
      <c r="AU349">
        <f t="shared" ref="AU349:AU412" si="266">COS(L349-N349)</f>
        <v>0.99999999999489342</v>
      </c>
      <c r="AV349">
        <f t="shared" ref="AV349:AV412" si="267">SIN(L349-N349)</f>
        <v>3.1957932948801786E-6</v>
      </c>
      <c r="AY349">
        <f t="shared" ref="AY349:AY412" si="268">SINH(ATANH(SIN(K349)) - ( 2*AA$3^0.5 / (1 + AA$3)) * ATANH(2*AA$3^0.5 / (1 +AA$3) * SIN(K349)) )</f>
        <v>0.71417296141082098</v>
      </c>
      <c r="AZ349">
        <f t="shared" si="243"/>
        <v>1.2288380767254496</v>
      </c>
      <c r="BC349">
        <f t="shared" ref="BC349:BC412" si="269">ATAN(AY349/AU349)</f>
        <v>0.62017482131614921</v>
      </c>
      <c r="BD349">
        <f t="shared" ref="BD349:BD412" si="270">ATANH(AV349/AZ349)</f>
        <v>2.6006626547603279E-6</v>
      </c>
      <c r="BG349">
        <f t="shared" ref="BG349:BG412" si="271">AP$3 * (BC349 + (AI$3 * SIN(2*BC349) * COSH(2*BD349) + AJ$3 * SIN(2*BC349*2) * COSH(2*BD349*2) + AK$3 * SIN(2*BC349*3) * COSH(2*BD349*3) + AL$3 * SIN(2*BC349*4) * COSH(2*BD349*4) + AM$3 * SIN(2*BC349*5) * COSH(2*BD349*5) ) ) - AR349</f>
        <v>-2.1160474908538163</v>
      </c>
      <c r="BH349">
        <f t="shared" ref="BH349:BH412" si="272">AP$3 * (BD349 + (AI$3 * COS(2*BC349) * SINH(2*BD349) + AJ$3 * COS(2*BC349*2) * SINH(2*BD349*2) + AK$3 * COS(2*BC349*3) * SINH(2*BD349*3) + AL$3 * COS(2*BC349*4) * SINH(2*BD349*4) + AM$3 * COS(2*BC349*5) * SINH(2*BD349*5) ) )</f>
        <v>16.5668927519792</v>
      </c>
    </row>
    <row r="350" spans="5:60">
      <c r="E350">
        <v>35.715541839599602</v>
      </c>
      <c r="F350">
        <v>139.76141357421801</v>
      </c>
      <c r="G350">
        <v>7</v>
      </c>
      <c r="H350">
        <v>15.95</v>
      </c>
      <c r="I350">
        <v>35.715560913085902</v>
      </c>
      <c r="J350">
        <v>139.76123046875</v>
      </c>
      <c r="K350">
        <f>E350*PI()/180</f>
        <v>0.62335379923480549</v>
      </c>
      <c r="L350">
        <f t="shared" si="244"/>
        <v>2.4392968341116004</v>
      </c>
      <c r="M350">
        <f t="shared" si="245"/>
        <v>0.62335413212994129</v>
      </c>
      <c r="N350">
        <f t="shared" si="246"/>
        <v>2.4392936383183055</v>
      </c>
      <c r="O350">
        <f t="shared" si="247"/>
        <v>0.94794152197184645</v>
      </c>
      <c r="P350">
        <f t="shared" si="248"/>
        <v>0.60373344267671347</v>
      </c>
      <c r="Q350">
        <f t="shared" si="249"/>
        <v>-0.5634303877321738</v>
      </c>
      <c r="R350">
        <f t="shared" si="250"/>
        <v>-0.96257600818290445</v>
      </c>
      <c r="S350">
        <f t="shared" si="251"/>
        <v>-4.962359691597764E-2</v>
      </c>
      <c r="U350" s="1" t="s">
        <v>425</v>
      </c>
      <c r="V350" s="3">
        <v>0.99990000000000001</v>
      </c>
      <c r="W350" s="3">
        <v>6378137</v>
      </c>
      <c r="X350" s="3">
        <v>298.25722210100002</v>
      </c>
      <c r="AA350" s="3">
        <f t="shared" si="252"/>
        <v>1.6792203946287445E-3</v>
      </c>
      <c r="AB350" s="3">
        <f t="shared" si="242"/>
        <v>1.0000007049454078</v>
      </c>
      <c r="AC350" s="3">
        <f t="shared" si="253"/>
        <v>-2.5188297041239312E-3</v>
      </c>
      <c r="AD350" s="3">
        <f t="shared" si="254"/>
        <v>2.6435429493240994E-6</v>
      </c>
      <c r="AE350" s="3">
        <f t="shared" si="255"/>
        <v>-3.4526259073074147E-9</v>
      </c>
      <c r="AF350" s="3">
        <f t="shared" si="256"/>
        <v>4.8918304243879506E-12</v>
      </c>
      <c r="AG350" s="3">
        <f t="shared" si="257"/>
        <v>-7.2287260458139161E-15</v>
      </c>
      <c r="AH350" s="3" t="s">
        <v>57</v>
      </c>
      <c r="AI350" s="3">
        <f t="shared" si="258"/>
        <v>8.377318247285465E-4</v>
      </c>
      <c r="AJ350" s="3">
        <f t="shared" si="259"/>
        <v>7.6085278483792483E-7</v>
      </c>
      <c r="AK350" s="3">
        <f t="shared" si="260"/>
        <v>1.1976455002315586E-9</v>
      </c>
      <c r="AL350" s="3">
        <f t="shared" si="261"/>
        <v>2.4291502606542476E-12</v>
      </c>
      <c r="AM350" s="3">
        <f t="shared" si="262"/>
        <v>5.7501643840919741E-15</v>
      </c>
      <c r="AP350" s="3">
        <f t="shared" si="263"/>
        <v>6366812.4008564716</v>
      </c>
      <c r="AQ350">
        <f t="shared" si="264"/>
        <v>-2.3861053274235222E-3</v>
      </c>
      <c r="AR350">
        <f t="shared" si="265"/>
        <v>3953586.9442910855</v>
      </c>
      <c r="AU350">
        <f t="shared" si="266"/>
        <v>0.99999999999489342</v>
      </c>
      <c r="AV350">
        <f t="shared" si="267"/>
        <v>3.1957932948801786E-6</v>
      </c>
      <c r="AY350">
        <f t="shared" si="268"/>
        <v>0.71417296141082098</v>
      </c>
      <c r="AZ350">
        <f t="shared" si="243"/>
        <v>1.2288380767254496</v>
      </c>
      <c r="BC350">
        <f t="shared" si="269"/>
        <v>0.62017482131614921</v>
      </c>
      <c r="BD350">
        <f t="shared" si="270"/>
        <v>2.6006626547603279E-6</v>
      </c>
      <c r="BG350">
        <f t="shared" si="271"/>
        <v>-2.1160474908538163</v>
      </c>
      <c r="BH350">
        <f t="shared" si="272"/>
        <v>16.5668927519792</v>
      </c>
    </row>
    <row r="351" spans="5:60">
      <c r="E351">
        <v>35.715541839599602</v>
      </c>
      <c r="F351">
        <v>139.76141357421801</v>
      </c>
      <c r="G351">
        <v>7</v>
      </c>
      <c r="H351">
        <v>15.95</v>
      </c>
      <c r="I351">
        <v>35.715560913085902</v>
      </c>
      <c r="J351">
        <v>139.76123046875</v>
      </c>
      <c r="K351">
        <f>E351*PI()/180</f>
        <v>0.62335379923480549</v>
      </c>
      <c r="L351">
        <f t="shared" si="244"/>
        <v>2.4392968341116004</v>
      </c>
      <c r="M351">
        <f t="shared" si="245"/>
        <v>0.62335413212994129</v>
      </c>
      <c r="N351">
        <f t="shared" si="246"/>
        <v>2.4392936383183055</v>
      </c>
      <c r="O351">
        <f t="shared" si="247"/>
        <v>0.94794152197184645</v>
      </c>
      <c r="P351">
        <f t="shared" si="248"/>
        <v>0.60373344267671347</v>
      </c>
      <c r="Q351">
        <f t="shared" si="249"/>
        <v>-0.5634303877321738</v>
      </c>
      <c r="R351">
        <f t="shared" si="250"/>
        <v>-0.96257600818290445</v>
      </c>
      <c r="S351">
        <f t="shared" si="251"/>
        <v>-4.962359691597764E-2</v>
      </c>
      <c r="U351" s="1" t="s">
        <v>426</v>
      </c>
      <c r="V351" s="3">
        <v>0.99990000000000001</v>
      </c>
      <c r="W351" s="3">
        <v>6378137</v>
      </c>
      <c r="X351" s="3">
        <v>298.25722210100002</v>
      </c>
      <c r="AA351" s="3">
        <f t="shared" si="252"/>
        <v>1.6792203946287445E-3</v>
      </c>
      <c r="AB351" s="3">
        <f t="shared" si="242"/>
        <v>1.0000007049454078</v>
      </c>
      <c r="AC351" s="3">
        <f t="shared" si="253"/>
        <v>-2.5188297041239312E-3</v>
      </c>
      <c r="AD351" s="3">
        <f t="shared" si="254"/>
        <v>2.6435429493240994E-6</v>
      </c>
      <c r="AE351" s="3">
        <f t="shared" si="255"/>
        <v>-3.4526259073074147E-9</v>
      </c>
      <c r="AF351" s="3">
        <f t="shared" si="256"/>
        <v>4.8918304243879506E-12</v>
      </c>
      <c r="AG351" s="3">
        <f t="shared" si="257"/>
        <v>-7.2287260458139161E-15</v>
      </c>
      <c r="AH351" s="3" t="s">
        <v>57</v>
      </c>
      <c r="AI351" s="3">
        <f t="shared" si="258"/>
        <v>8.377318247285465E-4</v>
      </c>
      <c r="AJ351" s="3">
        <f t="shared" si="259"/>
        <v>7.6085278483792483E-7</v>
      </c>
      <c r="AK351" s="3">
        <f t="shared" si="260"/>
        <v>1.1976455002315586E-9</v>
      </c>
      <c r="AL351" s="3">
        <f t="shared" si="261"/>
        <v>2.4291502606542476E-12</v>
      </c>
      <c r="AM351" s="3">
        <f t="shared" si="262"/>
        <v>5.7501643840919741E-15</v>
      </c>
      <c r="AP351" s="3">
        <f t="shared" si="263"/>
        <v>6366812.4008564716</v>
      </c>
      <c r="AQ351">
        <f t="shared" si="264"/>
        <v>-2.3861053274235222E-3</v>
      </c>
      <c r="AR351">
        <f t="shared" si="265"/>
        <v>3953586.9442910855</v>
      </c>
      <c r="AU351">
        <f t="shared" si="266"/>
        <v>0.99999999999489342</v>
      </c>
      <c r="AV351">
        <f t="shared" si="267"/>
        <v>3.1957932948801786E-6</v>
      </c>
      <c r="AY351">
        <f t="shared" si="268"/>
        <v>0.71417296141082098</v>
      </c>
      <c r="AZ351">
        <f t="shared" si="243"/>
        <v>1.2288380767254496</v>
      </c>
      <c r="BC351">
        <f t="shared" si="269"/>
        <v>0.62017482131614921</v>
      </c>
      <c r="BD351">
        <f t="shared" si="270"/>
        <v>2.6006626547603279E-6</v>
      </c>
      <c r="BG351">
        <f t="shared" si="271"/>
        <v>-2.1160474908538163</v>
      </c>
      <c r="BH351">
        <f t="shared" si="272"/>
        <v>16.5668927519792</v>
      </c>
    </row>
    <row r="352" spans="5:60">
      <c r="E352">
        <v>35.715541839599602</v>
      </c>
      <c r="F352">
        <v>139.76141357421801</v>
      </c>
      <c r="G352">
        <v>7</v>
      </c>
      <c r="H352">
        <v>15.95</v>
      </c>
      <c r="I352">
        <v>35.715560913085902</v>
      </c>
      <c r="J352">
        <v>139.76123046875</v>
      </c>
      <c r="K352">
        <f>E352*PI()/180</f>
        <v>0.62335379923480549</v>
      </c>
      <c r="L352">
        <f t="shared" si="244"/>
        <v>2.4392968341116004</v>
      </c>
      <c r="M352">
        <f t="shared" si="245"/>
        <v>0.62335413212994129</v>
      </c>
      <c r="N352">
        <f t="shared" si="246"/>
        <v>2.4392936383183055</v>
      </c>
      <c r="O352">
        <f t="shared" si="247"/>
        <v>0.94794152197184645</v>
      </c>
      <c r="P352">
        <f t="shared" si="248"/>
        <v>0.60373344267671347</v>
      </c>
      <c r="Q352">
        <f t="shared" si="249"/>
        <v>-0.5634303877321738</v>
      </c>
      <c r="R352">
        <f t="shared" si="250"/>
        <v>-0.96257600818290445</v>
      </c>
      <c r="S352">
        <f t="shared" si="251"/>
        <v>-4.962359691597764E-2</v>
      </c>
      <c r="U352" s="1" t="s">
        <v>427</v>
      </c>
      <c r="V352" s="3">
        <v>0.99990000000000001</v>
      </c>
      <c r="W352" s="3">
        <v>6378137</v>
      </c>
      <c r="X352" s="3">
        <v>298.25722210100002</v>
      </c>
      <c r="AA352" s="3">
        <f t="shared" si="252"/>
        <v>1.6792203946287445E-3</v>
      </c>
      <c r="AB352" s="3">
        <f t="shared" si="242"/>
        <v>1.0000007049454078</v>
      </c>
      <c r="AC352" s="3">
        <f t="shared" si="253"/>
        <v>-2.5188297041239312E-3</v>
      </c>
      <c r="AD352" s="3">
        <f t="shared" si="254"/>
        <v>2.6435429493240994E-6</v>
      </c>
      <c r="AE352" s="3">
        <f t="shared" si="255"/>
        <v>-3.4526259073074147E-9</v>
      </c>
      <c r="AF352" s="3">
        <f t="shared" si="256"/>
        <v>4.8918304243879506E-12</v>
      </c>
      <c r="AG352" s="3">
        <f t="shared" si="257"/>
        <v>-7.2287260458139161E-15</v>
      </c>
      <c r="AH352" s="3" t="s">
        <v>57</v>
      </c>
      <c r="AI352" s="3">
        <f t="shared" si="258"/>
        <v>8.377318247285465E-4</v>
      </c>
      <c r="AJ352" s="3">
        <f t="shared" si="259"/>
        <v>7.6085278483792483E-7</v>
      </c>
      <c r="AK352" s="3">
        <f t="shared" si="260"/>
        <v>1.1976455002315586E-9</v>
      </c>
      <c r="AL352" s="3">
        <f t="shared" si="261"/>
        <v>2.4291502606542476E-12</v>
      </c>
      <c r="AM352" s="3">
        <f t="shared" si="262"/>
        <v>5.7501643840919741E-15</v>
      </c>
      <c r="AP352" s="3">
        <f t="shared" si="263"/>
        <v>6366812.4008564716</v>
      </c>
      <c r="AQ352">
        <f t="shared" si="264"/>
        <v>-2.3861053274235222E-3</v>
      </c>
      <c r="AR352">
        <f t="shared" si="265"/>
        <v>3953586.9442910855</v>
      </c>
      <c r="AU352">
        <f t="shared" si="266"/>
        <v>0.99999999999489342</v>
      </c>
      <c r="AV352">
        <f t="shared" si="267"/>
        <v>3.1957932948801786E-6</v>
      </c>
      <c r="AY352">
        <f t="shared" si="268"/>
        <v>0.71417296141082098</v>
      </c>
      <c r="AZ352">
        <f t="shared" si="243"/>
        <v>1.2288380767254496</v>
      </c>
      <c r="BC352">
        <f t="shared" si="269"/>
        <v>0.62017482131614921</v>
      </c>
      <c r="BD352">
        <f t="shared" si="270"/>
        <v>2.6006626547603279E-6</v>
      </c>
      <c r="BG352">
        <f t="shared" si="271"/>
        <v>-2.1160474908538163</v>
      </c>
      <c r="BH352">
        <f t="shared" si="272"/>
        <v>16.5668927519792</v>
      </c>
    </row>
    <row r="353" spans="5:60">
      <c r="E353">
        <v>35.715541839599602</v>
      </c>
      <c r="F353">
        <v>139.76141357421801</v>
      </c>
      <c r="G353">
        <v>7</v>
      </c>
      <c r="H353">
        <v>15.95</v>
      </c>
      <c r="I353">
        <v>35.715560913085902</v>
      </c>
      <c r="J353">
        <v>139.76123046875</v>
      </c>
      <c r="K353">
        <f>E353*PI()/180</f>
        <v>0.62335379923480549</v>
      </c>
      <c r="L353">
        <f t="shared" si="244"/>
        <v>2.4392968341116004</v>
      </c>
      <c r="M353">
        <f t="shared" si="245"/>
        <v>0.62335413212994129</v>
      </c>
      <c r="N353">
        <f t="shared" si="246"/>
        <v>2.4392936383183055</v>
      </c>
      <c r="O353">
        <f t="shared" si="247"/>
        <v>0.94794152197184645</v>
      </c>
      <c r="P353">
        <f t="shared" si="248"/>
        <v>0.60373344267671347</v>
      </c>
      <c r="Q353">
        <f t="shared" si="249"/>
        <v>-0.5634303877321738</v>
      </c>
      <c r="R353">
        <f t="shared" si="250"/>
        <v>-0.96257600818290445</v>
      </c>
      <c r="S353">
        <f t="shared" si="251"/>
        <v>-4.962359691597764E-2</v>
      </c>
      <c r="U353" s="1" t="s">
        <v>428</v>
      </c>
      <c r="V353" s="3">
        <v>0.99990000000000001</v>
      </c>
      <c r="W353" s="3">
        <v>6378137</v>
      </c>
      <c r="X353" s="3">
        <v>298.25722210100002</v>
      </c>
      <c r="AA353" s="3">
        <f t="shared" si="252"/>
        <v>1.6792203946287445E-3</v>
      </c>
      <c r="AB353" s="3">
        <f t="shared" si="242"/>
        <v>1.0000007049454078</v>
      </c>
      <c r="AC353" s="3">
        <f t="shared" si="253"/>
        <v>-2.5188297041239312E-3</v>
      </c>
      <c r="AD353" s="3">
        <f t="shared" si="254"/>
        <v>2.6435429493240994E-6</v>
      </c>
      <c r="AE353" s="3">
        <f t="shared" si="255"/>
        <v>-3.4526259073074147E-9</v>
      </c>
      <c r="AF353" s="3">
        <f t="shared" si="256"/>
        <v>4.8918304243879506E-12</v>
      </c>
      <c r="AG353" s="3">
        <f t="shared" si="257"/>
        <v>-7.2287260458139161E-15</v>
      </c>
      <c r="AH353" s="3" t="s">
        <v>57</v>
      </c>
      <c r="AI353" s="3">
        <f t="shared" si="258"/>
        <v>8.377318247285465E-4</v>
      </c>
      <c r="AJ353" s="3">
        <f t="shared" si="259"/>
        <v>7.6085278483792483E-7</v>
      </c>
      <c r="AK353" s="3">
        <f t="shared" si="260"/>
        <v>1.1976455002315586E-9</v>
      </c>
      <c r="AL353" s="3">
        <f t="shared" si="261"/>
        <v>2.4291502606542476E-12</v>
      </c>
      <c r="AM353" s="3">
        <f t="shared" si="262"/>
        <v>5.7501643840919741E-15</v>
      </c>
      <c r="AP353" s="3">
        <f t="shared" si="263"/>
        <v>6366812.4008564716</v>
      </c>
      <c r="AQ353">
        <f t="shared" si="264"/>
        <v>-2.3861053274235222E-3</v>
      </c>
      <c r="AR353">
        <f t="shared" si="265"/>
        <v>3953586.9442910855</v>
      </c>
      <c r="AU353">
        <f t="shared" si="266"/>
        <v>0.99999999999489342</v>
      </c>
      <c r="AV353">
        <f t="shared" si="267"/>
        <v>3.1957932948801786E-6</v>
      </c>
      <c r="AY353">
        <f t="shared" si="268"/>
        <v>0.71417296141082098</v>
      </c>
      <c r="AZ353">
        <f t="shared" si="243"/>
        <v>1.2288380767254496</v>
      </c>
      <c r="BC353">
        <f t="shared" si="269"/>
        <v>0.62017482131614921</v>
      </c>
      <c r="BD353">
        <f t="shared" si="270"/>
        <v>2.6006626547603279E-6</v>
      </c>
      <c r="BG353">
        <f t="shared" si="271"/>
        <v>-2.1160474908538163</v>
      </c>
      <c r="BH353">
        <f t="shared" si="272"/>
        <v>16.5668927519792</v>
      </c>
    </row>
    <row r="354" spans="5:60">
      <c r="E354">
        <v>35.7154731750488</v>
      </c>
      <c r="F354">
        <v>139.76142883300699</v>
      </c>
      <c r="G354">
        <v>-1.75</v>
      </c>
      <c r="H354">
        <v>17.47</v>
      </c>
      <c r="I354">
        <v>35.715560913085902</v>
      </c>
      <c r="J354">
        <v>139.76123046875</v>
      </c>
      <c r="K354">
        <f>E354*PI()/180</f>
        <v>0.62335260081231469</v>
      </c>
      <c r="L354">
        <f t="shared" si="244"/>
        <v>2.4392971004277082</v>
      </c>
      <c r="M354">
        <f t="shared" si="245"/>
        <v>0.62335413212994129</v>
      </c>
      <c r="N354">
        <f t="shared" si="246"/>
        <v>2.4392936383183055</v>
      </c>
      <c r="O354">
        <f t="shared" si="247"/>
        <v>0.94794152197184645</v>
      </c>
      <c r="P354">
        <f t="shared" si="248"/>
        <v>0.60373344267671347</v>
      </c>
      <c r="Q354">
        <f t="shared" si="249"/>
        <v>-0.5634303877321738</v>
      </c>
      <c r="R354">
        <f t="shared" si="250"/>
        <v>-0.96257600818290445</v>
      </c>
      <c r="S354">
        <f t="shared" si="251"/>
        <v>-4.962359691597764E-2</v>
      </c>
      <c r="U354" s="1" t="s">
        <v>429</v>
      </c>
      <c r="V354" s="3">
        <v>0.99990000000000001</v>
      </c>
      <c r="W354" s="3">
        <v>6378137</v>
      </c>
      <c r="X354" s="3">
        <v>298.25722210100002</v>
      </c>
      <c r="AA354" s="3">
        <f t="shared" si="252"/>
        <v>1.6792203946287445E-3</v>
      </c>
      <c r="AB354" s="3">
        <f t="shared" si="242"/>
        <v>1.0000007049454078</v>
      </c>
      <c r="AC354" s="3">
        <f t="shared" si="253"/>
        <v>-2.5188297041239312E-3</v>
      </c>
      <c r="AD354" s="3">
        <f t="shared" si="254"/>
        <v>2.6435429493240994E-6</v>
      </c>
      <c r="AE354" s="3">
        <f t="shared" si="255"/>
        <v>-3.4526259073074147E-9</v>
      </c>
      <c r="AF354" s="3">
        <f t="shared" si="256"/>
        <v>4.8918304243879506E-12</v>
      </c>
      <c r="AG354" s="3">
        <f t="shared" si="257"/>
        <v>-7.2287260458139161E-15</v>
      </c>
      <c r="AH354" s="3" t="s">
        <v>57</v>
      </c>
      <c r="AI354" s="3">
        <f t="shared" si="258"/>
        <v>8.377318247285465E-4</v>
      </c>
      <c r="AJ354" s="3">
        <f t="shared" si="259"/>
        <v>7.6085278483792483E-7</v>
      </c>
      <c r="AK354" s="3">
        <f t="shared" si="260"/>
        <v>1.1976455002315586E-9</v>
      </c>
      <c r="AL354" s="3">
        <f t="shared" si="261"/>
        <v>2.4291502606542476E-12</v>
      </c>
      <c r="AM354" s="3">
        <f t="shared" si="262"/>
        <v>5.7501643840919741E-15</v>
      </c>
      <c r="AP354" s="3">
        <f t="shared" si="263"/>
        <v>6366812.4008564716</v>
      </c>
      <c r="AQ354">
        <f t="shared" si="264"/>
        <v>-2.3861053274235222E-3</v>
      </c>
      <c r="AR354">
        <f t="shared" si="265"/>
        <v>3953586.9442910855</v>
      </c>
      <c r="AU354">
        <f t="shared" si="266"/>
        <v>0.99999999999400691</v>
      </c>
      <c r="AV354">
        <f t="shared" si="267"/>
        <v>3.4621094027118218E-6</v>
      </c>
      <c r="AY354">
        <f t="shared" si="268"/>
        <v>0.71417115563851097</v>
      </c>
      <c r="AZ354">
        <f t="shared" si="243"/>
        <v>1.2288370272522091</v>
      </c>
      <c r="BC354">
        <f t="shared" si="269"/>
        <v>0.62017362547391386</v>
      </c>
      <c r="BD354">
        <f t="shared" si="270"/>
        <v>2.8173869487498859E-6</v>
      </c>
      <c r="BG354">
        <f t="shared" si="271"/>
        <v>-9.7338713682256639</v>
      </c>
      <c r="BH354">
        <f t="shared" si="272"/>
        <v>17.947482543561179</v>
      </c>
    </row>
    <row r="355" spans="5:60">
      <c r="E355">
        <v>35.7154731750488</v>
      </c>
      <c r="F355">
        <v>139.76142883300699</v>
      </c>
      <c r="G355">
        <v>-1.75</v>
      </c>
      <c r="H355">
        <v>17.47</v>
      </c>
      <c r="I355">
        <v>35.715560913085902</v>
      </c>
      <c r="J355">
        <v>139.76123046875</v>
      </c>
      <c r="K355">
        <f>E355*PI()/180</f>
        <v>0.62335260081231469</v>
      </c>
      <c r="L355">
        <f t="shared" si="244"/>
        <v>2.4392971004277082</v>
      </c>
      <c r="M355">
        <f t="shared" si="245"/>
        <v>0.62335413212994129</v>
      </c>
      <c r="N355">
        <f t="shared" si="246"/>
        <v>2.4392936383183055</v>
      </c>
      <c r="O355">
        <f t="shared" si="247"/>
        <v>0.94794152197184645</v>
      </c>
      <c r="P355">
        <f t="shared" si="248"/>
        <v>0.60373344267671347</v>
      </c>
      <c r="Q355">
        <f t="shared" si="249"/>
        <v>-0.5634303877321738</v>
      </c>
      <c r="R355">
        <f t="shared" si="250"/>
        <v>-0.96257600818290445</v>
      </c>
      <c r="S355">
        <f t="shared" si="251"/>
        <v>-4.962359691597764E-2</v>
      </c>
      <c r="U355" s="1" t="s">
        <v>430</v>
      </c>
      <c r="V355" s="3">
        <v>0.99990000000000001</v>
      </c>
      <c r="W355" s="3">
        <v>6378137</v>
      </c>
      <c r="X355" s="3">
        <v>298.25722210100002</v>
      </c>
      <c r="AA355" s="3">
        <f t="shared" si="252"/>
        <v>1.6792203946287445E-3</v>
      </c>
      <c r="AB355" s="3">
        <f t="shared" si="242"/>
        <v>1.0000007049454078</v>
      </c>
      <c r="AC355" s="3">
        <f t="shared" si="253"/>
        <v>-2.5188297041239312E-3</v>
      </c>
      <c r="AD355" s="3">
        <f t="shared" si="254"/>
        <v>2.6435429493240994E-6</v>
      </c>
      <c r="AE355" s="3">
        <f t="shared" si="255"/>
        <v>-3.4526259073074147E-9</v>
      </c>
      <c r="AF355" s="3">
        <f t="shared" si="256"/>
        <v>4.8918304243879506E-12</v>
      </c>
      <c r="AG355" s="3">
        <f t="shared" si="257"/>
        <v>-7.2287260458139161E-15</v>
      </c>
      <c r="AH355" s="3" t="s">
        <v>57</v>
      </c>
      <c r="AI355" s="3">
        <f t="shared" si="258"/>
        <v>8.377318247285465E-4</v>
      </c>
      <c r="AJ355" s="3">
        <f t="shared" si="259"/>
        <v>7.6085278483792483E-7</v>
      </c>
      <c r="AK355" s="3">
        <f t="shared" si="260"/>
        <v>1.1976455002315586E-9</v>
      </c>
      <c r="AL355" s="3">
        <f t="shared" si="261"/>
        <v>2.4291502606542476E-12</v>
      </c>
      <c r="AM355" s="3">
        <f t="shared" si="262"/>
        <v>5.7501643840919741E-15</v>
      </c>
      <c r="AP355" s="3">
        <f t="shared" si="263"/>
        <v>6366812.4008564716</v>
      </c>
      <c r="AQ355">
        <f t="shared" si="264"/>
        <v>-2.3861053274235222E-3</v>
      </c>
      <c r="AR355">
        <f t="shared" si="265"/>
        <v>3953586.9442910855</v>
      </c>
      <c r="AU355">
        <f t="shared" si="266"/>
        <v>0.99999999999400691</v>
      </c>
      <c r="AV355">
        <f t="shared" si="267"/>
        <v>3.4621094027118218E-6</v>
      </c>
      <c r="AY355">
        <f t="shared" si="268"/>
        <v>0.71417115563851097</v>
      </c>
      <c r="AZ355">
        <f t="shared" si="243"/>
        <v>1.2288370272522091</v>
      </c>
      <c r="BC355">
        <f t="shared" si="269"/>
        <v>0.62017362547391386</v>
      </c>
      <c r="BD355">
        <f t="shared" si="270"/>
        <v>2.8173869487498859E-6</v>
      </c>
      <c r="BG355">
        <f t="shared" si="271"/>
        <v>-9.7338713682256639</v>
      </c>
      <c r="BH355">
        <f t="shared" si="272"/>
        <v>17.947482543561179</v>
      </c>
    </row>
    <row r="356" spans="5:60">
      <c r="E356">
        <v>35.7154731750488</v>
      </c>
      <c r="F356">
        <v>139.76142883300699</v>
      </c>
      <c r="G356">
        <v>-1.75</v>
      </c>
      <c r="H356">
        <v>17.47</v>
      </c>
      <c r="I356">
        <v>35.715560913085902</v>
      </c>
      <c r="J356">
        <v>139.76123046875</v>
      </c>
      <c r="K356">
        <f>E356*PI()/180</f>
        <v>0.62335260081231469</v>
      </c>
      <c r="L356">
        <f t="shared" si="244"/>
        <v>2.4392971004277082</v>
      </c>
      <c r="M356">
        <f t="shared" si="245"/>
        <v>0.62335413212994129</v>
      </c>
      <c r="N356">
        <f t="shared" si="246"/>
        <v>2.4392936383183055</v>
      </c>
      <c r="O356">
        <f t="shared" si="247"/>
        <v>0.94794152197184645</v>
      </c>
      <c r="P356">
        <f t="shared" si="248"/>
        <v>0.60373344267671347</v>
      </c>
      <c r="Q356">
        <f t="shared" si="249"/>
        <v>-0.5634303877321738</v>
      </c>
      <c r="R356">
        <f t="shared" si="250"/>
        <v>-0.96257600818290445</v>
      </c>
      <c r="S356">
        <f t="shared" si="251"/>
        <v>-4.962359691597764E-2</v>
      </c>
      <c r="U356" s="1" t="s">
        <v>431</v>
      </c>
      <c r="V356" s="3">
        <v>0.99990000000000001</v>
      </c>
      <c r="W356" s="3">
        <v>6378137</v>
      </c>
      <c r="X356" s="3">
        <v>298.25722210100002</v>
      </c>
      <c r="AA356" s="3">
        <f t="shared" si="252"/>
        <v>1.6792203946287445E-3</v>
      </c>
      <c r="AB356" s="3">
        <f t="shared" si="242"/>
        <v>1.0000007049454078</v>
      </c>
      <c r="AC356" s="3">
        <f t="shared" si="253"/>
        <v>-2.5188297041239312E-3</v>
      </c>
      <c r="AD356" s="3">
        <f t="shared" si="254"/>
        <v>2.6435429493240994E-6</v>
      </c>
      <c r="AE356" s="3">
        <f t="shared" si="255"/>
        <v>-3.4526259073074147E-9</v>
      </c>
      <c r="AF356" s="3">
        <f t="shared" si="256"/>
        <v>4.8918304243879506E-12</v>
      </c>
      <c r="AG356" s="3">
        <f t="shared" si="257"/>
        <v>-7.2287260458139161E-15</v>
      </c>
      <c r="AH356" s="3" t="s">
        <v>57</v>
      </c>
      <c r="AI356" s="3">
        <f t="shared" si="258"/>
        <v>8.377318247285465E-4</v>
      </c>
      <c r="AJ356" s="3">
        <f t="shared" si="259"/>
        <v>7.6085278483792483E-7</v>
      </c>
      <c r="AK356" s="3">
        <f t="shared" si="260"/>
        <v>1.1976455002315586E-9</v>
      </c>
      <c r="AL356" s="3">
        <f t="shared" si="261"/>
        <v>2.4291502606542476E-12</v>
      </c>
      <c r="AM356" s="3">
        <f t="shared" si="262"/>
        <v>5.7501643840919741E-15</v>
      </c>
      <c r="AP356" s="3">
        <f t="shared" si="263"/>
        <v>6366812.4008564716</v>
      </c>
      <c r="AQ356">
        <f t="shared" si="264"/>
        <v>-2.3861053274235222E-3</v>
      </c>
      <c r="AR356">
        <f t="shared" si="265"/>
        <v>3953586.9442910855</v>
      </c>
      <c r="AU356">
        <f t="shared" si="266"/>
        <v>0.99999999999400691</v>
      </c>
      <c r="AV356">
        <f t="shared" si="267"/>
        <v>3.4621094027118218E-6</v>
      </c>
      <c r="AY356">
        <f t="shared" si="268"/>
        <v>0.71417115563851097</v>
      </c>
      <c r="AZ356">
        <f t="shared" si="243"/>
        <v>1.2288370272522091</v>
      </c>
      <c r="BC356">
        <f t="shared" si="269"/>
        <v>0.62017362547391386</v>
      </c>
      <c r="BD356">
        <f t="shared" si="270"/>
        <v>2.8173869487498859E-6</v>
      </c>
      <c r="BG356">
        <f t="shared" si="271"/>
        <v>-9.7338713682256639</v>
      </c>
      <c r="BH356">
        <f t="shared" si="272"/>
        <v>17.947482543561179</v>
      </c>
    </row>
    <row r="357" spans="5:60">
      <c r="E357">
        <v>35.7154731750488</v>
      </c>
      <c r="F357">
        <v>139.76142883300699</v>
      </c>
      <c r="G357">
        <v>-1.75</v>
      </c>
      <c r="H357">
        <v>17.47</v>
      </c>
      <c r="I357">
        <v>35.715560913085902</v>
      </c>
      <c r="J357">
        <v>139.76123046875</v>
      </c>
      <c r="K357">
        <f>E357*PI()/180</f>
        <v>0.62335260081231469</v>
      </c>
      <c r="L357">
        <f t="shared" si="244"/>
        <v>2.4392971004277082</v>
      </c>
      <c r="M357">
        <f t="shared" si="245"/>
        <v>0.62335413212994129</v>
      </c>
      <c r="N357">
        <f t="shared" si="246"/>
        <v>2.4392936383183055</v>
      </c>
      <c r="O357">
        <f t="shared" si="247"/>
        <v>0.94794152197184645</v>
      </c>
      <c r="P357">
        <f t="shared" si="248"/>
        <v>0.60373344267671347</v>
      </c>
      <c r="Q357">
        <f t="shared" si="249"/>
        <v>-0.5634303877321738</v>
      </c>
      <c r="R357">
        <f t="shared" si="250"/>
        <v>-0.96257600818290445</v>
      </c>
      <c r="S357">
        <f t="shared" si="251"/>
        <v>-4.962359691597764E-2</v>
      </c>
      <c r="U357" s="1" t="s">
        <v>432</v>
      </c>
      <c r="V357" s="3">
        <v>0.99990000000000001</v>
      </c>
      <c r="W357" s="3">
        <v>6378137</v>
      </c>
      <c r="X357" s="3">
        <v>298.25722210100002</v>
      </c>
      <c r="AA357" s="3">
        <f t="shared" si="252"/>
        <v>1.6792203946287445E-3</v>
      </c>
      <c r="AB357" s="3">
        <f t="shared" si="242"/>
        <v>1.0000007049454078</v>
      </c>
      <c r="AC357" s="3">
        <f t="shared" si="253"/>
        <v>-2.5188297041239312E-3</v>
      </c>
      <c r="AD357" s="3">
        <f t="shared" si="254"/>
        <v>2.6435429493240994E-6</v>
      </c>
      <c r="AE357" s="3">
        <f t="shared" si="255"/>
        <v>-3.4526259073074147E-9</v>
      </c>
      <c r="AF357" s="3">
        <f t="shared" si="256"/>
        <v>4.8918304243879506E-12</v>
      </c>
      <c r="AG357" s="3">
        <f t="shared" si="257"/>
        <v>-7.2287260458139161E-15</v>
      </c>
      <c r="AH357" s="3" t="s">
        <v>57</v>
      </c>
      <c r="AI357" s="3">
        <f t="shared" si="258"/>
        <v>8.377318247285465E-4</v>
      </c>
      <c r="AJ357" s="3">
        <f t="shared" si="259"/>
        <v>7.6085278483792483E-7</v>
      </c>
      <c r="AK357" s="3">
        <f t="shared" si="260"/>
        <v>1.1976455002315586E-9</v>
      </c>
      <c r="AL357" s="3">
        <f t="shared" si="261"/>
        <v>2.4291502606542476E-12</v>
      </c>
      <c r="AM357" s="3">
        <f t="shared" si="262"/>
        <v>5.7501643840919741E-15</v>
      </c>
      <c r="AP357" s="3">
        <f t="shared" si="263"/>
        <v>6366812.4008564716</v>
      </c>
      <c r="AQ357">
        <f t="shared" si="264"/>
        <v>-2.3861053274235222E-3</v>
      </c>
      <c r="AR357">
        <f t="shared" si="265"/>
        <v>3953586.9442910855</v>
      </c>
      <c r="AU357">
        <f t="shared" si="266"/>
        <v>0.99999999999400691</v>
      </c>
      <c r="AV357">
        <f t="shared" si="267"/>
        <v>3.4621094027118218E-6</v>
      </c>
      <c r="AY357">
        <f t="shared" si="268"/>
        <v>0.71417115563851097</v>
      </c>
      <c r="AZ357">
        <f t="shared" si="243"/>
        <v>1.2288370272522091</v>
      </c>
      <c r="BC357">
        <f t="shared" si="269"/>
        <v>0.62017362547391386</v>
      </c>
      <c r="BD357">
        <f t="shared" si="270"/>
        <v>2.8173869487498859E-6</v>
      </c>
      <c r="BG357">
        <f t="shared" si="271"/>
        <v>-9.7338713682256639</v>
      </c>
      <c r="BH357">
        <f t="shared" si="272"/>
        <v>17.947482543561179</v>
      </c>
    </row>
    <row r="358" spans="5:60">
      <c r="E358">
        <v>35.7154731750488</v>
      </c>
      <c r="F358">
        <v>139.76142883300699</v>
      </c>
      <c r="G358">
        <v>-1.75</v>
      </c>
      <c r="H358">
        <v>17.47</v>
      </c>
      <c r="I358">
        <v>35.715560913085902</v>
      </c>
      <c r="J358">
        <v>139.76123046875</v>
      </c>
      <c r="K358">
        <f>E358*PI()/180</f>
        <v>0.62335260081231469</v>
      </c>
      <c r="L358">
        <f t="shared" si="244"/>
        <v>2.4392971004277082</v>
      </c>
      <c r="M358">
        <f t="shared" si="245"/>
        <v>0.62335413212994129</v>
      </c>
      <c r="N358">
        <f t="shared" si="246"/>
        <v>2.4392936383183055</v>
      </c>
      <c r="O358">
        <f t="shared" si="247"/>
        <v>0.94794152197184645</v>
      </c>
      <c r="P358">
        <f t="shared" si="248"/>
        <v>0.60373344267671347</v>
      </c>
      <c r="Q358">
        <f t="shared" si="249"/>
        <v>-0.5634303877321738</v>
      </c>
      <c r="R358">
        <f t="shared" si="250"/>
        <v>-0.96257600818290445</v>
      </c>
      <c r="S358">
        <f t="shared" si="251"/>
        <v>-4.962359691597764E-2</v>
      </c>
      <c r="U358" s="1" t="s">
        <v>433</v>
      </c>
      <c r="V358" s="3">
        <v>0.99990000000000001</v>
      </c>
      <c r="W358" s="3">
        <v>6378137</v>
      </c>
      <c r="X358" s="3">
        <v>298.25722210100002</v>
      </c>
      <c r="AA358" s="3">
        <f t="shared" si="252"/>
        <v>1.6792203946287445E-3</v>
      </c>
      <c r="AB358" s="3">
        <f t="shared" si="242"/>
        <v>1.0000007049454078</v>
      </c>
      <c r="AC358" s="3">
        <f t="shared" si="253"/>
        <v>-2.5188297041239312E-3</v>
      </c>
      <c r="AD358" s="3">
        <f t="shared" si="254"/>
        <v>2.6435429493240994E-6</v>
      </c>
      <c r="AE358" s="3">
        <f t="shared" si="255"/>
        <v>-3.4526259073074147E-9</v>
      </c>
      <c r="AF358" s="3">
        <f t="shared" si="256"/>
        <v>4.8918304243879506E-12</v>
      </c>
      <c r="AG358" s="3">
        <f t="shared" si="257"/>
        <v>-7.2287260458139161E-15</v>
      </c>
      <c r="AH358" s="3" t="s">
        <v>57</v>
      </c>
      <c r="AI358" s="3">
        <f t="shared" si="258"/>
        <v>8.377318247285465E-4</v>
      </c>
      <c r="AJ358" s="3">
        <f t="shared" si="259"/>
        <v>7.6085278483792483E-7</v>
      </c>
      <c r="AK358" s="3">
        <f t="shared" si="260"/>
        <v>1.1976455002315586E-9</v>
      </c>
      <c r="AL358" s="3">
        <f t="shared" si="261"/>
        <v>2.4291502606542476E-12</v>
      </c>
      <c r="AM358" s="3">
        <f t="shared" si="262"/>
        <v>5.7501643840919741E-15</v>
      </c>
      <c r="AP358" s="3">
        <f t="shared" si="263"/>
        <v>6366812.4008564716</v>
      </c>
      <c r="AQ358">
        <f t="shared" si="264"/>
        <v>-2.3861053274235222E-3</v>
      </c>
      <c r="AR358">
        <f t="shared" si="265"/>
        <v>3953586.9442910855</v>
      </c>
      <c r="AU358">
        <f t="shared" si="266"/>
        <v>0.99999999999400691</v>
      </c>
      <c r="AV358">
        <f t="shared" si="267"/>
        <v>3.4621094027118218E-6</v>
      </c>
      <c r="AY358">
        <f t="shared" si="268"/>
        <v>0.71417115563851097</v>
      </c>
      <c r="AZ358">
        <f t="shared" si="243"/>
        <v>1.2288370272522091</v>
      </c>
      <c r="BC358">
        <f t="shared" si="269"/>
        <v>0.62017362547391386</v>
      </c>
      <c r="BD358">
        <f t="shared" si="270"/>
        <v>2.8173869487498859E-6</v>
      </c>
      <c r="BG358">
        <f t="shared" si="271"/>
        <v>-9.7338713682256639</v>
      </c>
      <c r="BH358">
        <f t="shared" si="272"/>
        <v>17.947482543561179</v>
      </c>
    </row>
    <row r="359" spans="5:60">
      <c r="E359">
        <v>35.7154731750488</v>
      </c>
      <c r="F359">
        <v>139.76142883300699</v>
      </c>
      <c r="G359">
        <v>-1.75</v>
      </c>
      <c r="H359">
        <v>17.47</v>
      </c>
      <c r="I359">
        <v>35.715560913085902</v>
      </c>
      <c r="J359">
        <v>139.76123046875</v>
      </c>
      <c r="K359">
        <f>E359*PI()/180</f>
        <v>0.62335260081231469</v>
      </c>
      <c r="L359">
        <f t="shared" si="244"/>
        <v>2.4392971004277082</v>
      </c>
      <c r="M359">
        <f t="shared" si="245"/>
        <v>0.62335413212994129</v>
      </c>
      <c r="N359">
        <f t="shared" si="246"/>
        <v>2.4392936383183055</v>
      </c>
      <c r="O359">
        <f t="shared" si="247"/>
        <v>0.94794152197184645</v>
      </c>
      <c r="P359">
        <f t="shared" si="248"/>
        <v>0.60373344267671347</v>
      </c>
      <c r="Q359">
        <f t="shared" si="249"/>
        <v>-0.5634303877321738</v>
      </c>
      <c r="R359">
        <f t="shared" si="250"/>
        <v>-0.96257600818290445</v>
      </c>
      <c r="S359">
        <f t="shared" si="251"/>
        <v>-4.962359691597764E-2</v>
      </c>
      <c r="U359" s="1" t="s">
        <v>434</v>
      </c>
      <c r="V359" s="3">
        <v>0.99990000000000001</v>
      </c>
      <c r="W359" s="3">
        <v>6378137</v>
      </c>
      <c r="X359" s="3">
        <v>298.25722210100002</v>
      </c>
      <c r="AA359" s="3">
        <f t="shared" si="252"/>
        <v>1.6792203946287445E-3</v>
      </c>
      <c r="AB359" s="3">
        <f t="shared" si="242"/>
        <v>1.0000007049454078</v>
      </c>
      <c r="AC359" s="3">
        <f t="shared" si="253"/>
        <v>-2.5188297041239312E-3</v>
      </c>
      <c r="AD359" s="3">
        <f t="shared" si="254"/>
        <v>2.6435429493240994E-6</v>
      </c>
      <c r="AE359" s="3">
        <f t="shared" si="255"/>
        <v>-3.4526259073074147E-9</v>
      </c>
      <c r="AF359" s="3">
        <f t="shared" si="256"/>
        <v>4.8918304243879506E-12</v>
      </c>
      <c r="AG359" s="3">
        <f t="shared" si="257"/>
        <v>-7.2287260458139161E-15</v>
      </c>
      <c r="AH359" s="3" t="s">
        <v>57</v>
      </c>
      <c r="AI359" s="3">
        <f t="shared" si="258"/>
        <v>8.377318247285465E-4</v>
      </c>
      <c r="AJ359" s="3">
        <f t="shared" si="259"/>
        <v>7.6085278483792483E-7</v>
      </c>
      <c r="AK359" s="3">
        <f t="shared" si="260"/>
        <v>1.1976455002315586E-9</v>
      </c>
      <c r="AL359" s="3">
        <f t="shared" si="261"/>
        <v>2.4291502606542476E-12</v>
      </c>
      <c r="AM359" s="3">
        <f t="shared" si="262"/>
        <v>5.7501643840919741E-15</v>
      </c>
      <c r="AP359" s="3">
        <f t="shared" si="263"/>
        <v>6366812.4008564716</v>
      </c>
      <c r="AQ359">
        <f t="shared" si="264"/>
        <v>-2.3861053274235222E-3</v>
      </c>
      <c r="AR359">
        <f t="shared" si="265"/>
        <v>3953586.9442910855</v>
      </c>
      <c r="AU359">
        <f t="shared" si="266"/>
        <v>0.99999999999400691</v>
      </c>
      <c r="AV359">
        <f t="shared" si="267"/>
        <v>3.4621094027118218E-6</v>
      </c>
      <c r="AY359">
        <f t="shared" si="268"/>
        <v>0.71417115563851097</v>
      </c>
      <c r="AZ359">
        <f t="shared" si="243"/>
        <v>1.2288370272522091</v>
      </c>
      <c r="BC359">
        <f t="shared" si="269"/>
        <v>0.62017362547391386</v>
      </c>
      <c r="BD359">
        <f t="shared" si="270"/>
        <v>2.8173869487498859E-6</v>
      </c>
      <c r="BG359">
        <f t="shared" si="271"/>
        <v>-9.7338713682256639</v>
      </c>
      <c r="BH359">
        <f t="shared" si="272"/>
        <v>17.947482543561179</v>
      </c>
    </row>
    <row r="360" spans="5:60">
      <c r="E360">
        <v>35.7154731750488</v>
      </c>
      <c r="F360">
        <v>139.76142883300699</v>
      </c>
      <c r="G360">
        <v>-1.75</v>
      </c>
      <c r="H360">
        <v>17.47</v>
      </c>
      <c r="I360">
        <v>35.715560913085902</v>
      </c>
      <c r="J360">
        <v>139.76123046875</v>
      </c>
      <c r="K360">
        <f>E360*PI()/180</f>
        <v>0.62335260081231469</v>
      </c>
      <c r="L360">
        <f t="shared" si="244"/>
        <v>2.4392971004277082</v>
      </c>
      <c r="M360">
        <f t="shared" si="245"/>
        <v>0.62335413212994129</v>
      </c>
      <c r="N360">
        <f t="shared" si="246"/>
        <v>2.4392936383183055</v>
      </c>
      <c r="O360">
        <f t="shared" si="247"/>
        <v>0.94794152197184645</v>
      </c>
      <c r="P360">
        <f t="shared" si="248"/>
        <v>0.60373344267671347</v>
      </c>
      <c r="Q360">
        <f t="shared" si="249"/>
        <v>-0.5634303877321738</v>
      </c>
      <c r="R360">
        <f t="shared" si="250"/>
        <v>-0.96257600818290445</v>
      </c>
      <c r="S360">
        <f t="shared" si="251"/>
        <v>-4.962359691597764E-2</v>
      </c>
      <c r="U360" s="1" t="s">
        <v>435</v>
      </c>
      <c r="V360" s="3">
        <v>0.99990000000000001</v>
      </c>
      <c r="W360" s="3">
        <v>6378137</v>
      </c>
      <c r="X360" s="3">
        <v>298.25722210100002</v>
      </c>
      <c r="AA360" s="3">
        <f t="shared" si="252"/>
        <v>1.6792203946287445E-3</v>
      </c>
      <c r="AB360" s="3">
        <f t="shared" si="242"/>
        <v>1.0000007049454078</v>
      </c>
      <c r="AC360" s="3">
        <f t="shared" si="253"/>
        <v>-2.5188297041239312E-3</v>
      </c>
      <c r="AD360" s="3">
        <f t="shared" si="254"/>
        <v>2.6435429493240994E-6</v>
      </c>
      <c r="AE360" s="3">
        <f t="shared" si="255"/>
        <v>-3.4526259073074147E-9</v>
      </c>
      <c r="AF360" s="3">
        <f t="shared" si="256"/>
        <v>4.8918304243879506E-12</v>
      </c>
      <c r="AG360" s="3">
        <f t="shared" si="257"/>
        <v>-7.2287260458139161E-15</v>
      </c>
      <c r="AH360" s="3" t="s">
        <v>57</v>
      </c>
      <c r="AI360" s="3">
        <f t="shared" si="258"/>
        <v>8.377318247285465E-4</v>
      </c>
      <c r="AJ360" s="3">
        <f t="shared" si="259"/>
        <v>7.6085278483792483E-7</v>
      </c>
      <c r="AK360" s="3">
        <f t="shared" si="260"/>
        <v>1.1976455002315586E-9</v>
      </c>
      <c r="AL360" s="3">
        <f t="shared" si="261"/>
        <v>2.4291502606542476E-12</v>
      </c>
      <c r="AM360" s="3">
        <f t="shared" si="262"/>
        <v>5.7501643840919741E-15</v>
      </c>
      <c r="AP360" s="3">
        <f t="shared" si="263"/>
        <v>6366812.4008564716</v>
      </c>
      <c r="AQ360">
        <f t="shared" si="264"/>
        <v>-2.3861053274235222E-3</v>
      </c>
      <c r="AR360">
        <f t="shared" si="265"/>
        <v>3953586.9442910855</v>
      </c>
      <c r="AU360">
        <f t="shared" si="266"/>
        <v>0.99999999999400691</v>
      </c>
      <c r="AV360">
        <f t="shared" si="267"/>
        <v>3.4621094027118218E-6</v>
      </c>
      <c r="AY360">
        <f t="shared" si="268"/>
        <v>0.71417115563851097</v>
      </c>
      <c r="AZ360">
        <f t="shared" si="243"/>
        <v>1.2288370272522091</v>
      </c>
      <c r="BC360">
        <f t="shared" si="269"/>
        <v>0.62017362547391386</v>
      </c>
      <c r="BD360">
        <f t="shared" si="270"/>
        <v>2.8173869487498859E-6</v>
      </c>
      <c r="BG360">
        <f t="shared" si="271"/>
        <v>-9.7338713682256639</v>
      </c>
      <c r="BH360">
        <f t="shared" si="272"/>
        <v>17.947482543561179</v>
      </c>
    </row>
    <row r="361" spans="5:60">
      <c r="E361">
        <v>35.7154731750488</v>
      </c>
      <c r="F361">
        <v>139.76142883300699</v>
      </c>
      <c r="G361">
        <v>-1.75</v>
      </c>
      <c r="H361">
        <v>17.47</v>
      </c>
      <c r="I361">
        <v>35.715560913085902</v>
      </c>
      <c r="J361">
        <v>139.76123046875</v>
      </c>
      <c r="K361">
        <f>E361*PI()/180</f>
        <v>0.62335260081231469</v>
      </c>
      <c r="L361">
        <f t="shared" si="244"/>
        <v>2.4392971004277082</v>
      </c>
      <c r="M361">
        <f t="shared" si="245"/>
        <v>0.62335413212994129</v>
      </c>
      <c r="N361">
        <f t="shared" si="246"/>
        <v>2.4392936383183055</v>
      </c>
      <c r="O361">
        <f t="shared" si="247"/>
        <v>0.94794152197184645</v>
      </c>
      <c r="P361">
        <f t="shared" si="248"/>
        <v>0.60373344267671347</v>
      </c>
      <c r="Q361">
        <f t="shared" si="249"/>
        <v>-0.5634303877321738</v>
      </c>
      <c r="R361">
        <f t="shared" si="250"/>
        <v>-0.96257600818290445</v>
      </c>
      <c r="S361">
        <f t="shared" si="251"/>
        <v>-4.962359691597764E-2</v>
      </c>
      <c r="U361" s="1" t="s">
        <v>436</v>
      </c>
      <c r="V361" s="3">
        <v>0.99990000000000001</v>
      </c>
      <c r="W361" s="3">
        <v>6378137</v>
      </c>
      <c r="X361" s="3">
        <v>298.25722210100002</v>
      </c>
      <c r="AA361" s="3">
        <f t="shared" si="252"/>
        <v>1.6792203946287445E-3</v>
      </c>
      <c r="AB361" s="3">
        <f t="shared" si="242"/>
        <v>1.0000007049454078</v>
      </c>
      <c r="AC361" s="3">
        <f t="shared" si="253"/>
        <v>-2.5188297041239312E-3</v>
      </c>
      <c r="AD361" s="3">
        <f t="shared" si="254"/>
        <v>2.6435429493240994E-6</v>
      </c>
      <c r="AE361" s="3">
        <f t="shared" si="255"/>
        <v>-3.4526259073074147E-9</v>
      </c>
      <c r="AF361" s="3">
        <f t="shared" si="256"/>
        <v>4.8918304243879506E-12</v>
      </c>
      <c r="AG361" s="3">
        <f t="shared" si="257"/>
        <v>-7.2287260458139161E-15</v>
      </c>
      <c r="AH361" s="3" t="s">
        <v>57</v>
      </c>
      <c r="AI361" s="3">
        <f t="shared" si="258"/>
        <v>8.377318247285465E-4</v>
      </c>
      <c r="AJ361" s="3">
        <f t="shared" si="259"/>
        <v>7.6085278483792483E-7</v>
      </c>
      <c r="AK361" s="3">
        <f t="shared" si="260"/>
        <v>1.1976455002315586E-9</v>
      </c>
      <c r="AL361" s="3">
        <f t="shared" si="261"/>
        <v>2.4291502606542476E-12</v>
      </c>
      <c r="AM361" s="3">
        <f t="shared" si="262"/>
        <v>5.7501643840919741E-15</v>
      </c>
      <c r="AP361" s="3">
        <f t="shared" si="263"/>
        <v>6366812.4008564716</v>
      </c>
      <c r="AQ361">
        <f t="shared" si="264"/>
        <v>-2.3861053274235222E-3</v>
      </c>
      <c r="AR361">
        <f t="shared" si="265"/>
        <v>3953586.9442910855</v>
      </c>
      <c r="AU361">
        <f t="shared" si="266"/>
        <v>0.99999999999400691</v>
      </c>
      <c r="AV361">
        <f t="shared" si="267"/>
        <v>3.4621094027118218E-6</v>
      </c>
      <c r="AY361">
        <f t="shared" si="268"/>
        <v>0.71417115563851097</v>
      </c>
      <c r="AZ361">
        <f t="shared" si="243"/>
        <v>1.2288370272522091</v>
      </c>
      <c r="BC361">
        <f t="shared" si="269"/>
        <v>0.62017362547391386</v>
      </c>
      <c r="BD361">
        <f t="shared" si="270"/>
        <v>2.8173869487498859E-6</v>
      </c>
      <c r="BG361">
        <f t="shared" si="271"/>
        <v>-9.7338713682256639</v>
      </c>
      <c r="BH361">
        <f t="shared" si="272"/>
        <v>17.947482543561179</v>
      </c>
    </row>
    <row r="362" spans="5:60">
      <c r="E362">
        <v>35.7154731750488</v>
      </c>
      <c r="F362">
        <v>139.76142883300699</v>
      </c>
      <c r="G362">
        <v>-1.75</v>
      </c>
      <c r="H362">
        <v>17.47</v>
      </c>
      <c r="I362">
        <v>35.715560913085902</v>
      </c>
      <c r="J362">
        <v>139.76123046875</v>
      </c>
      <c r="K362">
        <f>E362*PI()/180</f>
        <v>0.62335260081231469</v>
      </c>
      <c r="L362">
        <f t="shared" si="244"/>
        <v>2.4392971004277082</v>
      </c>
      <c r="M362">
        <f t="shared" si="245"/>
        <v>0.62335413212994129</v>
      </c>
      <c r="N362">
        <f t="shared" si="246"/>
        <v>2.4392936383183055</v>
      </c>
      <c r="O362">
        <f t="shared" si="247"/>
        <v>0.94794152197184645</v>
      </c>
      <c r="P362">
        <f t="shared" si="248"/>
        <v>0.60373344267671347</v>
      </c>
      <c r="Q362">
        <f t="shared" si="249"/>
        <v>-0.5634303877321738</v>
      </c>
      <c r="R362">
        <f t="shared" si="250"/>
        <v>-0.96257600818290445</v>
      </c>
      <c r="S362">
        <f t="shared" si="251"/>
        <v>-4.962359691597764E-2</v>
      </c>
      <c r="U362" s="1" t="s">
        <v>437</v>
      </c>
      <c r="V362" s="3">
        <v>0.99990000000000001</v>
      </c>
      <c r="W362" s="3">
        <v>6378137</v>
      </c>
      <c r="X362" s="3">
        <v>298.25722210100002</v>
      </c>
      <c r="AA362" s="3">
        <f t="shared" si="252"/>
        <v>1.6792203946287445E-3</v>
      </c>
      <c r="AB362" s="3">
        <f t="shared" si="242"/>
        <v>1.0000007049454078</v>
      </c>
      <c r="AC362" s="3">
        <f t="shared" si="253"/>
        <v>-2.5188297041239312E-3</v>
      </c>
      <c r="AD362" s="3">
        <f t="shared" si="254"/>
        <v>2.6435429493240994E-6</v>
      </c>
      <c r="AE362" s="3">
        <f t="shared" si="255"/>
        <v>-3.4526259073074147E-9</v>
      </c>
      <c r="AF362" s="3">
        <f t="shared" si="256"/>
        <v>4.8918304243879506E-12</v>
      </c>
      <c r="AG362" s="3">
        <f t="shared" si="257"/>
        <v>-7.2287260458139161E-15</v>
      </c>
      <c r="AH362" s="3" t="s">
        <v>57</v>
      </c>
      <c r="AI362" s="3">
        <f t="shared" si="258"/>
        <v>8.377318247285465E-4</v>
      </c>
      <c r="AJ362" s="3">
        <f t="shared" si="259"/>
        <v>7.6085278483792483E-7</v>
      </c>
      <c r="AK362" s="3">
        <f t="shared" si="260"/>
        <v>1.1976455002315586E-9</v>
      </c>
      <c r="AL362" s="3">
        <f t="shared" si="261"/>
        <v>2.4291502606542476E-12</v>
      </c>
      <c r="AM362" s="3">
        <f t="shared" si="262"/>
        <v>5.7501643840919741E-15</v>
      </c>
      <c r="AP362" s="3">
        <f t="shared" si="263"/>
        <v>6366812.4008564716</v>
      </c>
      <c r="AQ362">
        <f t="shared" si="264"/>
        <v>-2.3861053274235222E-3</v>
      </c>
      <c r="AR362">
        <f t="shared" si="265"/>
        <v>3953586.9442910855</v>
      </c>
      <c r="AU362">
        <f t="shared" si="266"/>
        <v>0.99999999999400691</v>
      </c>
      <c r="AV362">
        <f t="shared" si="267"/>
        <v>3.4621094027118218E-6</v>
      </c>
      <c r="AY362">
        <f t="shared" si="268"/>
        <v>0.71417115563851097</v>
      </c>
      <c r="AZ362">
        <f t="shared" si="243"/>
        <v>1.2288370272522091</v>
      </c>
      <c r="BC362">
        <f t="shared" si="269"/>
        <v>0.62017362547391386</v>
      </c>
      <c r="BD362">
        <f t="shared" si="270"/>
        <v>2.8173869487498859E-6</v>
      </c>
      <c r="BG362">
        <f t="shared" si="271"/>
        <v>-9.7338713682256639</v>
      </c>
      <c r="BH362">
        <f t="shared" si="272"/>
        <v>17.947482543561179</v>
      </c>
    </row>
    <row r="363" spans="5:60">
      <c r="E363">
        <v>35.7154731750488</v>
      </c>
      <c r="F363">
        <v>139.76142883300699</v>
      </c>
      <c r="G363">
        <v>-1.75</v>
      </c>
      <c r="H363">
        <v>17.47</v>
      </c>
      <c r="I363">
        <v>35.715560913085902</v>
      </c>
      <c r="J363">
        <v>139.76123046875</v>
      </c>
      <c r="K363">
        <f>E363*PI()/180</f>
        <v>0.62335260081231469</v>
      </c>
      <c r="L363">
        <f t="shared" si="244"/>
        <v>2.4392971004277082</v>
      </c>
      <c r="M363">
        <f t="shared" si="245"/>
        <v>0.62335413212994129</v>
      </c>
      <c r="N363">
        <f t="shared" si="246"/>
        <v>2.4392936383183055</v>
      </c>
      <c r="O363">
        <f t="shared" si="247"/>
        <v>0.94794152197184645</v>
      </c>
      <c r="P363">
        <f t="shared" si="248"/>
        <v>0.60373344267671347</v>
      </c>
      <c r="Q363">
        <f t="shared" si="249"/>
        <v>-0.5634303877321738</v>
      </c>
      <c r="R363">
        <f t="shared" si="250"/>
        <v>-0.96257600818290445</v>
      </c>
      <c r="S363">
        <f t="shared" si="251"/>
        <v>-4.962359691597764E-2</v>
      </c>
      <c r="U363" s="1" t="s">
        <v>438</v>
      </c>
      <c r="V363" s="3">
        <v>0.99990000000000001</v>
      </c>
      <c r="W363" s="3">
        <v>6378137</v>
      </c>
      <c r="X363" s="3">
        <v>298.25722210100002</v>
      </c>
      <c r="AA363" s="3">
        <f t="shared" si="252"/>
        <v>1.6792203946287445E-3</v>
      </c>
      <c r="AB363" s="3">
        <f t="shared" si="242"/>
        <v>1.0000007049454078</v>
      </c>
      <c r="AC363" s="3">
        <f t="shared" si="253"/>
        <v>-2.5188297041239312E-3</v>
      </c>
      <c r="AD363" s="3">
        <f t="shared" si="254"/>
        <v>2.6435429493240994E-6</v>
      </c>
      <c r="AE363" s="3">
        <f t="shared" si="255"/>
        <v>-3.4526259073074147E-9</v>
      </c>
      <c r="AF363" s="3">
        <f t="shared" si="256"/>
        <v>4.8918304243879506E-12</v>
      </c>
      <c r="AG363" s="3">
        <f t="shared" si="257"/>
        <v>-7.2287260458139161E-15</v>
      </c>
      <c r="AH363" s="3" t="s">
        <v>57</v>
      </c>
      <c r="AI363" s="3">
        <f t="shared" si="258"/>
        <v>8.377318247285465E-4</v>
      </c>
      <c r="AJ363" s="3">
        <f t="shared" si="259"/>
        <v>7.6085278483792483E-7</v>
      </c>
      <c r="AK363" s="3">
        <f t="shared" si="260"/>
        <v>1.1976455002315586E-9</v>
      </c>
      <c r="AL363" s="3">
        <f t="shared" si="261"/>
        <v>2.4291502606542476E-12</v>
      </c>
      <c r="AM363" s="3">
        <f t="shared" si="262"/>
        <v>5.7501643840919741E-15</v>
      </c>
      <c r="AP363" s="3">
        <f t="shared" si="263"/>
        <v>6366812.4008564716</v>
      </c>
      <c r="AQ363">
        <f t="shared" si="264"/>
        <v>-2.3861053274235222E-3</v>
      </c>
      <c r="AR363">
        <f t="shared" si="265"/>
        <v>3953586.9442910855</v>
      </c>
      <c r="AU363">
        <f t="shared" si="266"/>
        <v>0.99999999999400691</v>
      </c>
      <c r="AV363">
        <f t="shared" si="267"/>
        <v>3.4621094027118218E-6</v>
      </c>
      <c r="AY363">
        <f t="shared" si="268"/>
        <v>0.71417115563851097</v>
      </c>
      <c r="AZ363">
        <f t="shared" si="243"/>
        <v>1.2288370272522091</v>
      </c>
      <c r="BC363">
        <f t="shared" si="269"/>
        <v>0.62017362547391386</v>
      </c>
      <c r="BD363">
        <f t="shared" si="270"/>
        <v>2.8173869487498859E-6</v>
      </c>
      <c r="BG363">
        <f t="shared" si="271"/>
        <v>-9.7338713682256639</v>
      </c>
      <c r="BH363">
        <f t="shared" si="272"/>
        <v>17.947482543561179</v>
      </c>
    </row>
    <row r="364" spans="5:60">
      <c r="E364">
        <v>35.7154731750488</v>
      </c>
      <c r="F364">
        <v>139.76142883300699</v>
      </c>
      <c r="G364">
        <v>-1.75</v>
      </c>
      <c r="H364">
        <v>17.47</v>
      </c>
      <c r="I364">
        <v>35.715560913085902</v>
      </c>
      <c r="J364">
        <v>139.76123046875</v>
      </c>
      <c r="K364">
        <f>E364*PI()/180</f>
        <v>0.62335260081231469</v>
      </c>
      <c r="L364">
        <f t="shared" si="244"/>
        <v>2.4392971004277082</v>
      </c>
      <c r="M364">
        <f t="shared" si="245"/>
        <v>0.62335413212994129</v>
      </c>
      <c r="N364">
        <f t="shared" si="246"/>
        <v>2.4392936383183055</v>
      </c>
      <c r="O364">
        <f t="shared" si="247"/>
        <v>0.94794152197184645</v>
      </c>
      <c r="P364">
        <f t="shared" si="248"/>
        <v>0.60373344267671347</v>
      </c>
      <c r="Q364">
        <f t="shared" si="249"/>
        <v>-0.5634303877321738</v>
      </c>
      <c r="R364">
        <f t="shared" si="250"/>
        <v>-0.96257600818290445</v>
      </c>
      <c r="S364">
        <f t="shared" si="251"/>
        <v>-4.962359691597764E-2</v>
      </c>
      <c r="U364" s="1" t="s">
        <v>439</v>
      </c>
      <c r="V364" s="3">
        <v>0.99990000000000001</v>
      </c>
      <c r="W364" s="3">
        <v>6378137</v>
      </c>
      <c r="X364" s="3">
        <v>298.25722210100002</v>
      </c>
      <c r="AA364" s="3">
        <f t="shared" si="252"/>
        <v>1.6792203946287445E-3</v>
      </c>
      <c r="AB364" s="3">
        <f t="shared" si="242"/>
        <v>1.0000007049454078</v>
      </c>
      <c r="AC364" s="3">
        <f t="shared" si="253"/>
        <v>-2.5188297041239312E-3</v>
      </c>
      <c r="AD364" s="3">
        <f t="shared" si="254"/>
        <v>2.6435429493240994E-6</v>
      </c>
      <c r="AE364" s="3">
        <f t="shared" si="255"/>
        <v>-3.4526259073074147E-9</v>
      </c>
      <c r="AF364" s="3">
        <f t="shared" si="256"/>
        <v>4.8918304243879506E-12</v>
      </c>
      <c r="AG364" s="3">
        <f t="shared" si="257"/>
        <v>-7.2287260458139161E-15</v>
      </c>
      <c r="AH364" s="3" t="s">
        <v>57</v>
      </c>
      <c r="AI364" s="3">
        <f t="shared" si="258"/>
        <v>8.377318247285465E-4</v>
      </c>
      <c r="AJ364" s="3">
        <f t="shared" si="259"/>
        <v>7.6085278483792483E-7</v>
      </c>
      <c r="AK364" s="3">
        <f t="shared" si="260"/>
        <v>1.1976455002315586E-9</v>
      </c>
      <c r="AL364" s="3">
        <f t="shared" si="261"/>
        <v>2.4291502606542476E-12</v>
      </c>
      <c r="AM364" s="3">
        <f t="shared" si="262"/>
        <v>5.7501643840919741E-15</v>
      </c>
      <c r="AP364" s="3">
        <f t="shared" si="263"/>
        <v>6366812.4008564716</v>
      </c>
      <c r="AQ364">
        <f t="shared" si="264"/>
        <v>-2.3861053274235222E-3</v>
      </c>
      <c r="AR364">
        <f t="shared" si="265"/>
        <v>3953586.9442910855</v>
      </c>
      <c r="AU364">
        <f t="shared" si="266"/>
        <v>0.99999999999400691</v>
      </c>
      <c r="AV364">
        <f t="shared" si="267"/>
        <v>3.4621094027118218E-6</v>
      </c>
      <c r="AY364">
        <f t="shared" si="268"/>
        <v>0.71417115563851097</v>
      </c>
      <c r="AZ364">
        <f t="shared" si="243"/>
        <v>1.2288370272522091</v>
      </c>
      <c r="BC364">
        <f t="shared" si="269"/>
        <v>0.62017362547391386</v>
      </c>
      <c r="BD364">
        <f t="shared" si="270"/>
        <v>2.8173869487498859E-6</v>
      </c>
      <c r="BG364">
        <f t="shared" si="271"/>
        <v>-9.7338713682256639</v>
      </c>
      <c r="BH364">
        <f t="shared" si="272"/>
        <v>17.947482543561179</v>
      </c>
    </row>
    <row r="365" spans="5:60">
      <c r="E365">
        <v>35.7154731750488</v>
      </c>
      <c r="F365">
        <v>139.76142883300699</v>
      </c>
      <c r="G365">
        <v>-1.75</v>
      </c>
      <c r="H365">
        <v>17.47</v>
      </c>
      <c r="I365">
        <v>35.715560913085902</v>
      </c>
      <c r="J365">
        <v>139.76123046875</v>
      </c>
      <c r="K365">
        <f>E365*PI()/180</f>
        <v>0.62335260081231469</v>
      </c>
      <c r="L365">
        <f t="shared" si="244"/>
        <v>2.4392971004277082</v>
      </c>
      <c r="M365">
        <f t="shared" si="245"/>
        <v>0.62335413212994129</v>
      </c>
      <c r="N365">
        <f t="shared" si="246"/>
        <v>2.4392936383183055</v>
      </c>
      <c r="O365">
        <f t="shared" si="247"/>
        <v>0.94794152197184645</v>
      </c>
      <c r="P365">
        <f t="shared" si="248"/>
        <v>0.60373344267671347</v>
      </c>
      <c r="Q365">
        <f t="shared" si="249"/>
        <v>-0.5634303877321738</v>
      </c>
      <c r="R365">
        <f t="shared" si="250"/>
        <v>-0.96257600818290445</v>
      </c>
      <c r="S365">
        <f t="shared" si="251"/>
        <v>-4.962359691597764E-2</v>
      </c>
      <c r="U365" s="1" t="s">
        <v>440</v>
      </c>
      <c r="V365" s="3">
        <v>0.99990000000000001</v>
      </c>
      <c r="W365" s="3">
        <v>6378137</v>
      </c>
      <c r="X365" s="3">
        <v>298.25722210100002</v>
      </c>
      <c r="AA365" s="3">
        <f t="shared" si="252"/>
        <v>1.6792203946287445E-3</v>
      </c>
      <c r="AB365" s="3">
        <f t="shared" si="242"/>
        <v>1.0000007049454078</v>
      </c>
      <c r="AC365" s="3">
        <f t="shared" si="253"/>
        <v>-2.5188297041239312E-3</v>
      </c>
      <c r="AD365" s="3">
        <f t="shared" si="254"/>
        <v>2.6435429493240994E-6</v>
      </c>
      <c r="AE365" s="3">
        <f t="shared" si="255"/>
        <v>-3.4526259073074147E-9</v>
      </c>
      <c r="AF365" s="3">
        <f t="shared" si="256"/>
        <v>4.8918304243879506E-12</v>
      </c>
      <c r="AG365" s="3">
        <f t="shared" si="257"/>
        <v>-7.2287260458139161E-15</v>
      </c>
      <c r="AH365" s="3" t="s">
        <v>57</v>
      </c>
      <c r="AI365" s="3">
        <f t="shared" si="258"/>
        <v>8.377318247285465E-4</v>
      </c>
      <c r="AJ365" s="3">
        <f t="shared" si="259"/>
        <v>7.6085278483792483E-7</v>
      </c>
      <c r="AK365" s="3">
        <f t="shared" si="260"/>
        <v>1.1976455002315586E-9</v>
      </c>
      <c r="AL365" s="3">
        <f t="shared" si="261"/>
        <v>2.4291502606542476E-12</v>
      </c>
      <c r="AM365" s="3">
        <f t="shared" si="262"/>
        <v>5.7501643840919741E-15</v>
      </c>
      <c r="AP365" s="3">
        <f t="shared" si="263"/>
        <v>6366812.4008564716</v>
      </c>
      <c r="AQ365">
        <f t="shared" si="264"/>
        <v>-2.3861053274235222E-3</v>
      </c>
      <c r="AR365">
        <f t="shared" si="265"/>
        <v>3953586.9442910855</v>
      </c>
      <c r="AU365">
        <f t="shared" si="266"/>
        <v>0.99999999999400691</v>
      </c>
      <c r="AV365">
        <f t="shared" si="267"/>
        <v>3.4621094027118218E-6</v>
      </c>
      <c r="AY365">
        <f t="shared" si="268"/>
        <v>0.71417115563851097</v>
      </c>
      <c r="AZ365">
        <f t="shared" si="243"/>
        <v>1.2288370272522091</v>
      </c>
      <c r="BC365">
        <f t="shared" si="269"/>
        <v>0.62017362547391386</v>
      </c>
      <c r="BD365">
        <f t="shared" si="270"/>
        <v>2.8173869487498859E-6</v>
      </c>
      <c r="BG365">
        <f t="shared" si="271"/>
        <v>-9.7338713682256639</v>
      </c>
      <c r="BH365">
        <f t="shared" si="272"/>
        <v>17.947482543561179</v>
      </c>
    </row>
    <row r="366" spans="5:60">
      <c r="E366">
        <v>35.7154731750488</v>
      </c>
      <c r="F366">
        <v>139.76142883300699</v>
      </c>
      <c r="G366">
        <v>-1.75</v>
      </c>
      <c r="H366">
        <v>17.47</v>
      </c>
      <c r="I366">
        <v>35.715560913085902</v>
      </c>
      <c r="J366">
        <v>139.76123046875</v>
      </c>
      <c r="K366">
        <f>E366*PI()/180</f>
        <v>0.62335260081231469</v>
      </c>
      <c r="L366">
        <f t="shared" si="244"/>
        <v>2.4392971004277082</v>
      </c>
      <c r="M366">
        <f t="shared" si="245"/>
        <v>0.62335413212994129</v>
      </c>
      <c r="N366">
        <f t="shared" si="246"/>
        <v>2.4392936383183055</v>
      </c>
      <c r="O366">
        <f t="shared" si="247"/>
        <v>0.94794152197184645</v>
      </c>
      <c r="P366">
        <f t="shared" si="248"/>
        <v>0.60373344267671347</v>
      </c>
      <c r="Q366">
        <f t="shared" si="249"/>
        <v>-0.5634303877321738</v>
      </c>
      <c r="R366">
        <f t="shared" si="250"/>
        <v>-0.96257600818290445</v>
      </c>
      <c r="S366">
        <f t="shared" si="251"/>
        <v>-4.962359691597764E-2</v>
      </c>
      <c r="U366" s="1" t="s">
        <v>441</v>
      </c>
      <c r="V366" s="3">
        <v>0.99990000000000001</v>
      </c>
      <c r="W366" s="3">
        <v>6378137</v>
      </c>
      <c r="X366" s="3">
        <v>298.25722210100002</v>
      </c>
      <c r="AA366" s="3">
        <f t="shared" si="252"/>
        <v>1.6792203946287445E-3</v>
      </c>
      <c r="AB366" s="3">
        <f t="shared" si="242"/>
        <v>1.0000007049454078</v>
      </c>
      <c r="AC366" s="3">
        <f t="shared" si="253"/>
        <v>-2.5188297041239312E-3</v>
      </c>
      <c r="AD366" s="3">
        <f t="shared" si="254"/>
        <v>2.6435429493240994E-6</v>
      </c>
      <c r="AE366" s="3">
        <f t="shared" si="255"/>
        <v>-3.4526259073074147E-9</v>
      </c>
      <c r="AF366" s="3">
        <f t="shared" si="256"/>
        <v>4.8918304243879506E-12</v>
      </c>
      <c r="AG366" s="3">
        <f t="shared" si="257"/>
        <v>-7.2287260458139161E-15</v>
      </c>
      <c r="AH366" s="3" t="s">
        <v>57</v>
      </c>
      <c r="AI366" s="3">
        <f t="shared" si="258"/>
        <v>8.377318247285465E-4</v>
      </c>
      <c r="AJ366" s="3">
        <f t="shared" si="259"/>
        <v>7.6085278483792483E-7</v>
      </c>
      <c r="AK366" s="3">
        <f t="shared" si="260"/>
        <v>1.1976455002315586E-9</v>
      </c>
      <c r="AL366" s="3">
        <f t="shared" si="261"/>
        <v>2.4291502606542476E-12</v>
      </c>
      <c r="AM366" s="3">
        <f t="shared" si="262"/>
        <v>5.7501643840919741E-15</v>
      </c>
      <c r="AP366" s="3">
        <f t="shared" si="263"/>
        <v>6366812.4008564716</v>
      </c>
      <c r="AQ366">
        <f t="shared" si="264"/>
        <v>-2.3861053274235222E-3</v>
      </c>
      <c r="AR366">
        <f t="shared" si="265"/>
        <v>3953586.9442910855</v>
      </c>
      <c r="AU366">
        <f t="shared" si="266"/>
        <v>0.99999999999400691</v>
      </c>
      <c r="AV366">
        <f t="shared" si="267"/>
        <v>3.4621094027118218E-6</v>
      </c>
      <c r="AY366">
        <f t="shared" si="268"/>
        <v>0.71417115563851097</v>
      </c>
      <c r="AZ366">
        <f t="shared" si="243"/>
        <v>1.2288370272522091</v>
      </c>
      <c r="BC366">
        <f t="shared" si="269"/>
        <v>0.62017362547391386</v>
      </c>
      <c r="BD366">
        <f t="shared" si="270"/>
        <v>2.8173869487498859E-6</v>
      </c>
      <c r="BG366">
        <f t="shared" si="271"/>
        <v>-9.7338713682256639</v>
      </c>
      <c r="BH366">
        <f t="shared" si="272"/>
        <v>17.947482543561179</v>
      </c>
    </row>
    <row r="367" spans="5:60">
      <c r="E367">
        <v>35.7154731750488</v>
      </c>
      <c r="F367">
        <v>139.76142883300699</v>
      </c>
      <c r="G367">
        <v>-1.75</v>
      </c>
      <c r="H367">
        <v>17.47</v>
      </c>
      <c r="I367">
        <v>35.715560913085902</v>
      </c>
      <c r="J367">
        <v>139.76123046875</v>
      </c>
      <c r="K367">
        <f>E367*PI()/180</f>
        <v>0.62335260081231469</v>
      </c>
      <c r="L367">
        <f t="shared" si="244"/>
        <v>2.4392971004277082</v>
      </c>
      <c r="M367">
        <f t="shared" si="245"/>
        <v>0.62335413212994129</v>
      </c>
      <c r="N367">
        <f t="shared" si="246"/>
        <v>2.4392936383183055</v>
      </c>
      <c r="O367">
        <f t="shared" si="247"/>
        <v>0.94794152197184645</v>
      </c>
      <c r="P367">
        <f t="shared" si="248"/>
        <v>0.60373344267671347</v>
      </c>
      <c r="Q367">
        <f t="shared" si="249"/>
        <v>-0.5634303877321738</v>
      </c>
      <c r="R367">
        <f t="shared" si="250"/>
        <v>-0.96257600818290445</v>
      </c>
      <c r="S367">
        <f t="shared" si="251"/>
        <v>-4.962359691597764E-2</v>
      </c>
      <c r="U367" s="1" t="s">
        <v>442</v>
      </c>
      <c r="V367" s="3">
        <v>0.99990000000000001</v>
      </c>
      <c r="W367" s="3">
        <v>6378137</v>
      </c>
      <c r="X367" s="3">
        <v>298.25722210100002</v>
      </c>
      <c r="AA367" s="3">
        <f t="shared" si="252"/>
        <v>1.6792203946287445E-3</v>
      </c>
      <c r="AB367" s="3">
        <f t="shared" si="242"/>
        <v>1.0000007049454078</v>
      </c>
      <c r="AC367" s="3">
        <f t="shared" si="253"/>
        <v>-2.5188297041239312E-3</v>
      </c>
      <c r="AD367" s="3">
        <f t="shared" si="254"/>
        <v>2.6435429493240994E-6</v>
      </c>
      <c r="AE367" s="3">
        <f t="shared" si="255"/>
        <v>-3.4526259073074147E-9</v>
      </c>
      <c r="AF367" s="3">
        <f t="shared" si="256"/>
        <v>4.8918304243879506E-12</v>
      </c>
      <c r="AG367" s="3">
        <f t="shared" si="257"/>
        <v>-7.2287260458139161E-15</v>
      </c>
      <c r="AH367" s="3" t="s">
        <v>57</v>
      </c>
      <c r="AI367" s="3">
        <f t="shared" si="258"/>
        <v>8.377318247285465E-4</v>
      </c>
      <c r="AJ367" s="3">
        <f t="shared" si="259"/>
        <v>7.6085278483792483E-7</v>
      </c>
      <c r="AK367" s="3">
        <f t="shared" si="260"/>
        <v>1.1976455002315586E-9</v>
      </c>
      <c r="AL367" s="3">
        <f t="shared" si="261"/>
        <v>2.4291502606542476E-12</v>
      </c>
      <c r="AM367" s="3">
        <f t="shared" si="262"/>
        <v>5.7501643840919741E-15</v>
      </c>
      <c r="AP367" s="3">
        <f t="shared" si="263"/>
        <v>6366812.4008564716</v>
      </c>
      <c r="AQ367">
        <f t="shared" si="264"/>
        <v>-2.3861053274235222E-3</v>
      </c>
      <c r="AR367">
        <f t="shared" si="265"/>
        <v>3953586.9442910855</v>
      </c>
      <c r="AU367">
        <f t="shared" si="266"/>
        <v>0.99999999999400691</v>
      </c>
      <c r="AV367">
        <f t="shared" si="267"/>
        <v>3.4621094027118218E-6</v>
      </c>
      <c r="AY367">
        <f t="shared" si="268"/>
        <v>0.71417115563851097</v>
      </c>
      <c r="AZ367">
        <f t="shared" si="243"/>
        <v>1.2288370272522091</v>
      </c>
      <c r="BC367">
        <f t="shared" si="269"/>
        <v>0.62017362547391386</v>
      </c>
      <c r="BD367">
        <f t="shared" si="270"/>
        <v>2.8173869487498859E-6</v>
      </c>
      <c r="BG367">
        <f t="shared" si="271"/>
        <v>-9.7338713682256639</v>
      </c>
      <c r="BH367">
        <f t="shared" si="272"/>
        <v>17.947482543561179</v>
      </c>
    </row>
    <row r="368" spans="5:60">
      <c r="E368">
        <v>35.7154731750488</v>
      </c>
      <c r="F368">
        <v>139.76142883300699</v>
      </c>
      <c r="G368">
        <v>-1.75</v>
      </c>
      <c r="H368">
        <v>17.47</v>
      </c>
      <c r="I368">
        <v>35.715560913085902</v>
      </c>
      <c r="J368">
        <v>139.76123046875</v>
      </c>
      <c r="K368">
        <f>E368*PI()/180</f>
        <v>0.62335260081231469</v>
      </c>
      <c r="L368">
        <f t="shared" si="244"/>
        <v>2.4392971004277082</v>
      </c>
      <c r="M368">
        <f t="shared" si="245"/>
        <v>0.62335413212994129</v>
      </c>
      <c r="N368">
        <f t="shared" si="246"/>
        <v>2.4392936383183055</v>
      </c>
      <c r="O368">
        <f t="shared" si="247"/>
        <v>0.94794152197184645</v>
      </c>
      <c r="P368">
        <f t="shared" si="248"/>
        <v>0.60373344267671347</v>
      </c>
      <c r="Q368">
        <f t="shared" si="249"/>
        <v>-0.5634303877321738</v>
      </c>
      <c r="R368">
        <f t="shared" si="250"/>
        <v>-0.96257600818290445</v>
      </c>
      <c r="S368">
        <f t="shared" si="251"/>
        <v>-4.962359691597764E-2</v>
      </c>
      <c r="U368" s="1" t="s">
        <v>443</v>
      </c>
      <c r="V368" s="3">
        <v>0.99990000000000001</v>
      </c>
      <c r="W368" s="3">
        <v>6378137</v>
      </c>
      <c r="X368" s="3">
        <v>298.25722210100002</v>
      </c>
      <c r="AA368" s="3">
        <f t="shared" si="252"/>
        <v>1.6792203946287445E-3</v>
      </c>
      <c r="AB368" s="3">
        <f t="shared" si="242"/>
        <v>1.0000007049454078</v>
      </c>
      <c r="AC368" s="3">
        <f t="shared" si="253"/>
        <v>-2.5188297041239312E-3</v>
      </c>
      <c r="AD368" s="3">
        <f t="shared" si="254"/>
        <v>2.6435429493240994E-6</v>
      </c>
      <c r="AE368" s="3">
        <f t="shared" si="255"/>
        <v>-3.4526259073074147E-9</v>
      </c>
      <c r="AF368" s="3">
        <f t="shared" si="256"/>
        <v>4.8918304243879506E-12</v>
      </c>
      <c r="AG368" s="3">
        <f t="shared" si="257"/>
        <v>-7.2287260458139161E-15</v>
      </c>
      <c r="AH368" s="3" t="s">
        <v>57</v>
      </c>
      <c r="AI368" s="3">
        <f t="shared" si="258"/>
        <v>8.377318247285465E-4</v>
      </c>
      <c r="AJ368" s="3">
        <f t="shared" si="259"/>
        <v>7.6085278483792483E-7</v>
      </c>
      <c r="AK368" s="3">
        <f t="shared" si="260"/>
        <v>1.1976455002315586E-9</v>
      </c>
      <c r="AL368" s="3">
        <f t="shared" si="261"/>
        <v>2.4291502606542476E-12</v>
      </c>
      <c r="AM368" s="3">
        <f t="shared" si="262"/>
        <v>5.7501643840919741E-15</v>
      </c>
      <c r="AP368" s="3">
        <f t="shared" si="263"/>
        <v>6366812.4008564716</v>
      </c>
      <c r="AQ368">
        <f t="shared" si="264"/>
        <v>-2.3861053274235222E-3</v>
      </c>
      <c r="AR368">
        <f t="shared" si="265"/>
        <v>3953586.9442910855</v>
      </c>
      <c r="AU368">
        <f t="shared" si="266"/>
        <v>0.99999999999400691</v>
      </c>
      <c r="AV368">
        <f t="shared" si="267"/>
        <v>3.4621094027118218E-6</v>
      </c>
      <c r="AY368">
        <f t="shared" si="268"/>
        <v>0.71417115563851097</v>
      </c>
      <c r="AZ368">
        <f t="shared" si="243"/>
        <v>1.2288370272522091</v>
      </c>
      <c r="BC368">
        <f t="shared" si="269"/>
        <v>0.62017362547391386</v>
      </c>
      <c r="BD368">
        <f t="shared" si="270"/>
        <v>2.8173869487498859E-6</v>
      </c>
      <c r="BG368">
        <f t="shared" si="271"/>
        <v>-9.7338713682256639</v>
      </c>
      <c r="BH368">
        <f t="shared" si="272"/>
        <v>17.947482543561179</v>
      </c>
    </row>
    <row r="369" spans="5:60">
      <c r="E369">
        <v>35.7154731750488</v>
      </c>
      <c r="F369">
        <v>139.76142883300699</v>
      </c>
      <c r="G369">
        <v>-1.75</v>
      </c>
      <c r="H369">
        <v>17.47</v>
      </c>
      <c r="I369">
        <v>35.715560913085902</v>
      </c>
      <c r="J369">
        <v>139.76123046875</v>
      </c>
      <c r="K369">
        <f>E369*PI()/180</f>
        <v>0.62335260081231469</v>
      </c>
      <c r="L369">
        <f t="shared" si="244"/>
        <v>2.4392971004277082</v>
      </c>
      <c r="M369">
        <f t="shared" si="245"/>
        <v>0.62335413212994129</v>
      </c>
      <c r="N369">
        <f t="shared" si="246"/>
        <v>2.4392936383183055</v>
      </c>
      <c r="O369">
        <f t="shared" si="247"/>
        <v>0.94794152197184645</v>
      </c>
      <c r="P369">
        <f t="shared" si="248"/>
        <v>0.60373344267671347</v>
      </c>
      <c r="Q369">
        <f t="shared" si="249"/>
        <v>-0.5634303877321738</v>
      </c>
      <c r="R369">
        <f t="shared" si="250"/>
        <v>-0.96257600818290445</v>
      </c>
      <c r="S369">
        <f t="shared" si="251"/>
        <v>-4.962359691597764E-2</v>
      </c>
      <c r="U369" s="1" t="s">
        <v>444</v>
      </c>
      <c r="V369" s="3">
        <v>0.99990000000000001</v>
      </c>
      <c r="W369" s="3">
        <v>6378137</v>
      </c>
      <c r="X369" s="3">
        <v>298.25722210100002</v>
      </c>
      <c r="AA369" s="3">
        <f t="shared" si="252"/>
        <v>1.6792203946287445E-3</v>
      </c>
      <c r="AB369" s="3">
        <f t="shared" si="242"/>
        <v>1.0000007049454078</v>
      </c>
      <c r="AC369" s="3">
        <f t="shared" si="253"/>
        <v>-2.5188297041239312E-3</v>
      </c>
      <c r="AD369" s="3">
        <f t="shared" si="254"/>
        <v>2.6435429493240994E-6</v>
      </c>
      <c r="AE369" s="3">
        <f t="shared" si="255"/>
        <v>-3.4526259073074147E-9</v>
      </c>
      <c r="AF369" s="3">
        <f t="shared" si="256"/>
        <v>4.8918304243879506E-12</v>
      </c>
      <c r="AG369" s="3">
        <f t="shared" si="257"/>
        <v>-7.2287260458139161E-15</v>
      </c>
      <c r="AH369" s="3" t="s">
        <v>57</v>
      </c>
      <c r="AI369" s="3">
        <f t="shared" si="258"/>
        <v>8.377318247285465E-4</v>
      </c>
      <c r="AJ369" s="3">
        <f t="shared" si="259"/>
        <v>7.6085278483792483E-7</v>
      </c>
      <c r="AK369" s="3">
        <f t="shared" si="260"/>
        <v>1.1976455002315586E-9</v>
      </c>
      <c r="AL369" s="3">
        <f t="shared" si="261"/>
        <v>2.4291502606542476E-12</v>
      </c>
      <c r="AM369" s="3">
        <f t="shared" si="262"/>
        <v>5.7501643840919741E-15</v>
      </c>
      <c r="AP369" s="3">
        <f t="shared" si="263"/>
        <v>6366812.4008564716</v>
      </c>
      <c r="AQ369">
        <f t="shared" si="264"/>
        <v>-2.3861053274235222E-3</v>
      </c>
      <c r="AR369">
        <f t="shared" si="265"/>
        <v>3953586.9442910855</v>
      </c>
      <c r="AU369">
        <f t="shared" si="266"/>
        <v>0.99999999999400691</v>
      </c>
      <c r="AV369">
        <f t="shared" si="267"/>
        <v>3.4621094027118218E-6</v>
      </c>
      <c r="AY369">
        <f t="shared" si="268"/>
        <v>0.71417115563851097</v>
      </c>
      <c r="AZ369">
        <f t="shared" si="243"/>
        <v>1.2288370272522091</v>
      </c>
      <c r="BC369">
        <f t="shared" si="269"/>
        <v>0.62017362547391386</v>
      </c>
      <c r="BD369">
        <f t="shared" si="270"/>
        <v>2.8173869487498859E-6</v>
      </c>
      <c r="BG369">
        <f t="shared" si="271"/>
        <v>-9.7338713682256639</v>
      </c>
      <c r="BH369">
        <f t="shared" si="272"/>
        <v>17.947482543561179</v>
      </c>
    </row>
    <row r="370" spans="5:60">
      <c r="E370">
        <v>35.715476989746001</v>
      </c>
      <c r="F370">
        <v>139.76141357421801</v>
      </c>
      <c r="G370">
        <v>-0.25</v>
      </c>
      <c r="H370">
        <v>15.95</v>
      </c>
      <c r="I370">
        <v>35.715560913085902</v>
      </c>
      <c r="J370">
        <v>139.76123046875</v>
      </c>
      <c r="K370">
        <f>E370*PI()/180</f>
        <v>0.62335266739134076</v>
      </c>
      <c r="L370">
        <f t="shared" si="244"/>
        <v>2.4392968341116004</v>
      </c>
      <c r="M370">
        <f t="shared" si="245"/>
        <v>0.62335413212994129</v>
      </c>
      <c r="N370">
        <f t="shared" si="246"/>
        <v>2.4392936383183055</v>
      </c>
      <c r="O370">
        <f t="shared" si="247"/>
        <v>0.94794152197184645</v>
      </c>
      <c r="P370">
        <f t="shared" si="248"/>
        <v>0.60373344267671347</v>
      </c>
      <c r="Q370">
        <f t="shared" si="249"/>
        <v>-0.5634303877321738</v>
      </c>
      <c r="R370">
        <f t="shared" si="250"/>
        <v>-0.96257600818290445</v>
      </c>
      <c r="S370">
        <f t="shared" si="251"/>
        <v>-4.962359691597764E-2</v>
      </c>
      <c r="U370" s="1" t="s">
        <v>445</v>
      </c>
      <c r="V370" s="3">
        <v>0.99990000000000001</v>
      </c>
      <c r="W370" s="3">
        <v>6378137</v>
      </c>
      <c r="X370" s="3">
        <v>298.25722210100002</v>
      </c>
      <c r="AA370" s="3">
        <f t="shared" si="252"/>
        <v>1.6792203946287445E-3</v>
      </c>
      <c r="AB370" s="3">
        <f t="shared" si="242"/>
        <v>1.0000007049454078</v>
      </c>
      <c r="AC370" s="3">
        <f t="shared" si="253"/>
        <v>-2.5188297041239312E-3</v>
      </c>
      <c r="AD370" s="3">
        <f t="shared" si="254"/>
        <v>2.6435429493240994E-6</v>
      </c>
      <c r="AE370" s="3">
        <f t="shared" si="255"/>
        <v>-3.4526259073074147E-9</v>
      </c>
      <c r="AF370" s="3">
        <f t="shared" si="256"/>
        <v>4.8918304243879506E-12</v>
      </c>
      <c r="AG370" s="3">
        <f t="shared" si="257"/>
        <v>-7.2287260458139161E-15</v>
      </c>
      <c r="AH370" s="3" t="s">
        <v>57</v>
      </c>
      <c r="AI370" s="3">
        <f t="shared" si="258"/>
        <v>8.377318247285465E-4</v>
      </c>
      <c r="AJ370" s="3">
        <f t="shared" si="259"/>
        <v>7.6085278483792483E-7</v>
      </c>
      <c r="AK370" s="3">
        <f t="shared" si="260"/>
        <v>1.1976455002315586E-9</v>
      </c>
      <c r="AL370" s="3">
        <f t="shared" si="261"/>
        <v>2.4291502606542476E-12</v>
      </c>
      <c r="AM370" s="3">
        <f t="shared" si="262"/>
        <v>5.7501643840919741E-15</v>
      </c>
      <c r="AP370" s="3">
        <f t="shared" si="263"/>
        <v>6366812.4008564716</v>
      </c>
      <c r="AQ370">
        <f t="shared" si="264"/>
        <v>-2.3861053274235222E-3</v>
      </c>
      <c r="AR370">
        <f t="shared" si="265"/>
        <v>3953586.9442910855</v>
      </c>
      <c r="AU370">
        <f t="shared" si="266"/>
        <v>0.99999999999489342</v>
      </c>
      <c r="AV370">
        <f t="shared" si="267"/>
        <v>3.1957932948801786E-6</v>
      </c>
      <c r="AY370">
        <f t="shared" si="268"/>
        <v>0.71417125595911157</v>
      </c>
      <c r="AZ370">
        <f t="shared" si="243"/>
        <v>1.2288370855561834</v>
      </c>
      <c r="BC370">
        <f t="shared" si="269"/>
        <v>0.62017369190919602</v>
      </c>
      <c r="BD370">
        <f t="shared" si="270"/>
        <v>2.6006647524321232E-6</v>
      </c>
      <c r="BG370">
        <f t="shared" si="271"/>
        <v>-9.3106614737771451</v>
      </c>
      <c r="BH370">
        <f t="shared" si="272"/>
        <v>16.566906174103789</v>
      </c>
    </row>
    <row r="371" spans="5:60">
      <c r="E371">
        <v>35.715476989746001</v>
      </c>
      <c r="F371">
        <v>139.76141357421801</v>
      </c>
      <c r="G371">
        <v>-0.25</v>
      </c>
      <c r="H371">
        <v>15.95</v>
      </c>
      <c r="I371">
        <v>35.715560913085902</v>
      </c>
      <c r="J371">
        <v>139.76123046875</v>
      </c>
      <c r="K371">
        <f>E371*PI()/180</f>
        <v>0.62335266739134076</v>
      </c>
      <c r="L371">
        <f t="shared" si="244"/>
        <v>2.4392968341116004</v>
      </c>
      <c r="M371">
        <f t="shared" si="245"/>
        <v>0.62335413212994129</v>
      </c>
      <c r="N371">
        <f t="shared" si="246"/>
        <v>2.4392936383183055</v>
      </c>
      <c r="O371">
        <f t="shared" si="247"/>
        <v>0.94794152197184645</v>
      </c>
      <c r="P371">
        <f t="shared" si="248"/>
        <v>0.60373344267671347</v>
      </c>
      <c r="Q371">
        <f t="shared" si="249"/>
        <v>-0.5634303877321738</v>
      </c>
      <c r="R371">
        <f t="shared" si="250"/>
        <v>-0.96257600818290445</v>
      </c>
      <c r="S371">
        <f t="shared" si="251"/>
        <v>-4.962359691597764E-2</v>
      </c>
      <c r="U371" s="1" t="s">
        <v>446</v>
      </c>
      <c r="V371" s="3">
        <v>0.99990000000000001</v>
      </c>
      <c r="W371" s="3">
        <v>6378137</v>
      </c>
      <c r="X371" s="3">
        <v>298.25722210100002</v>
      </c>
      <c r="AA371" s="3">
        <f t="shared" si="252"/>
        <v>1.6792203946287445E-3</v>
      </c>
      <c r="AB371" s="3">
        <f t="shared" si="242"/>
        <v>1.0000007049454078</v>
      </c>
      <c r="AC371" s="3">
        <f t="shared" si="253"/>
        <v>-2.5188297041239312E-3</v>
      </c>
      <c r="AD371" s="3">
        <f t="shared" si="254"/>
        <v>2.6435429493240994E-6</v>
      </c>
      <c r="AE371" s="3">
        <f t="shared" si="255"/>
        <v>-3.4526259073074147E-9</v>
      </c>
      <c r="AF371" s="3">
        <f t="shared" si="256"/>
        <v>4.8918304243879506E-12</v>
      </c>
      <c r="AG371" s="3">
        <f t="shared" si="257"/>
        <v>-7.2287260458139161E-15</v>
      </c>
      <c r="AH371" s="3" t="s">
        <v>57</v>
      </c>
      <c r="AI371" s="3">
        <f t="shared" si="258"/>
        <v>8.377318247285465E-4</v>
      </c>
      <c r="AJ371" s="3">
        <f t="shared" si="259"/>
        <v>7.6085278483792483E-7</v>
      </c>
      <c r="AK371" s="3">
        <f t="shared" si="260"/>
        <v>1.1976455002315586E-9</v>
      </c>
      <c r="AL371" s="3">
        <f t="shared" si="261"/>
        <v>2.4291502606542476E-12</v>
      </c>
      <c r="AM371" s="3">
        <f t="shared" si="262"/>
        <v>5.7501643840919741E-15</v>
      </c>
      <c r="AP371" s="3">
        <f t="shared" si="263"/>
        <v>6366812.4008564716</v>
      </c>
      <c r="AQ371">
        <f t="shared" si="264"/>
        <v>-2.3861053274235222E-3</v>
      </c>
      <c r="AR371">
        <f t="shared" si="265"/>
        <v>3953586.9442910855</v>
      </c>
      <c r="AU371">
        <f t="shared" si="266"/>
        <v>0.99999999999489342</v>
      </c>
      <c r="AV371">
        <f t="shared" si="267"/>
        <v>3.1957932948801786E-6</v>
      </c>
      <c r="AY371">
        <f t="shared" si="268"/>
        <v>0.71417125595911157</v>
      </c>
      <c r="AZ371">
        <f t="shared" si="243"/>
        <v>1.2288370855561834</v>
      </c>
      <c r="BC371">
        <f t="shared" si="269"/>
        <v>0.62017369190919602</v>
      </c>
      <c r="BD371">
        <f t="shared" si="270"/>
        <v>2.6006647524321232E-6</v>
      </c>
      <c r="BG371">
        <f t="shared" si="271"/>
        <v>-9.3106614737771451</v>
      </c>
      <c r="BH371">
        <f t="shared" si="272"/>
        <v>16.566906174103789</v>
      </c>
    </row>
    <row r="372" spans="5:60">
      <c r="E372">
        <v>35.715476989746001</v>
      </c>
      <c r="F372">
        <v>139.76141357421801</v>
      </c>
      <c r="G372">
        <v>-0.25</v>
      </c>
      <c r="H372">
        <v>15.95</v>
      </c>
      <c r="I372">
        <v>35.715560913085902</v>
      </c>
      <c r="J372">
        <v>139.76123046875</v>
      </c>
      <c r="K372">
        <f>E372*PI()/180</f>
        <v>0.62335266739134076</v>
      </c>
      <c r="L372">
        <f t="shared" si="244"/>
        <v>2.4392968341116004</v>
      </c>
      <c r="M372">
        <f t="shared" si="245"/>
        <v>0.62335413212994129</v>
      </c>
      <c r="N372">
        <f t="shared" si="246"/>
        <v>2.4392936383183055</v>
      </c>
      <c r="O372">
        <f t="shared" si="247"/>
        <v>0.94794152197184645</v>
      </c>
      <c r="P372">
        <f t="shared" si="248"/>
        <v>0.60373344267671347</v>
      </c>
      <c r="Q372">
        <f t="shared" si="249"/>
        <v>-0.5634303877321738</v>
      </c>
      <c r="R372">
        <f t="shared" si="250"/>
        <v>-0.96257600818290445</v>
      </c>
      <c r="S372">
        <f t="shared" si="251"/>
        <v>-4.962359691597764E-2</v>
      </c>
      <c r="U372" s="1" t="s">
        <v>447</v>
      </c>
      <c r="V372" s="3">
        <v>0.99990000000000001</v>
      </c>
      <c r="W372" s="3">
        <v>6378137</v>
      </c>
      <c r="X372" s="3">
        <v>298.25722210100002</v>
      </c>
      <c r="AA372" s="3">
        <f t="shared" si="252"/>
        <v>1.6792203946287445E-3</v>
      </c>
      <c r="AB372" s="3">
        <f t="shared" si="242"/>
        <v>1.0000007049454078</v>
      </c>
      <c r="AC372" s="3">
        <f t="shared" si="253"/>
        <v>-2.5188297041239312E-3</v>
      </c>
      <c r="AD372" s="3">
        <f t="shared" si="254"/>
        <v>2.6435429493240994E-6</v>
      </c>
      <c r="AE372" s="3">
        <f t="shared" si="255"/>
        <v>-3.4526259073074147E-9</v>
      </c>
      <c r="AF372" s="3">
        <f t="shared" si="256"/>
        <v>4.8918304243879506E-12</v>
      </c>
      <c r="AG372" s="3">
        <f t="shared" si="257"/>
        <v>-7.2287260458139161E-15</v>
      </c>
      <c r="AH372" s="3" t="s">
        <v>57</v>
      </c>
      <c r="AI372" s="3">
        <f t="shared" si="258"/>
        <v>8.377318247285465E-4</v>
      </c>
      <c r="AJ372" s="3">
        <f t="shared" si="259"/>
        <v>7.6085278483792483E-7</v>
      </c>
      <c r="AK372" s="3">
        <f t="shared" si="260"/>
        <v>1.1976455002315586E-9</v>
      </c>
      <c r="AL372" s="3">
        <f t="shared" si="261"/>
        <v>2.4291502606542476E-12</v>
      </c>
      <c r="AM372" s="3">
        <f t="shared" si="262"/>
        <v>5.7501643840919741E-15</v>
      </c>
      <c r="AP372" s="3">
        <f t="shared" si="263"/>
        <v>6366812.4008564716</v>
      </c>
      <c r="AQ372">
        <f t="shared" si="264"/>
        <v>-2.3861053274235222E-3</v>
      </c>
      <c r="AR372">
        <f t="shared" si="265"/>
        <v>3953586.9442910855</v>
      </c>
      <c r="AU372">
        <f t="shared" si="266"/>
        <v>0.99999999999489342</v>
      </c>
      <c r="AV372">
        <f t="shared" si="267"/>
        <v>3.1957932948801786E-6</v>
      </c>
      <c r="AY372">
        <f t="shared" si="268"/>
        <v>0.71417125595911157</v>
      </c>
      <c r="AZ372">
        <f t="shared" si="243"/>
        <v>1.2288370855561834</v>
      </c>
      <c r="BC372">
        <f t="shared" si="269"/>
        <v>0.62017369190919602</v>
      </c>
      <c r="BD372">
        <f t="shared" si="270"/>
        <v>2.6006647524321232E-6</v>
      </c>
      <c r="BG372">
        <f t="shared" si="271"/>
        <v>-9.3106614737771451</v>
      </c>
      <c r="BH372">
        <f t="shared" si="272"/>
        <v>16.566906174103789</v>
      </c>
    </row>
    <row r="373" spans="5:60">
      <c r="E373">
        <v>35.715476989746001</v>
      </c>
      <c r="F373">
        <v>139.76141357421801</v>
      </c>
      <c r="G373">
        <v>-0.25</v>
      </c>
      <c r="H373">
        <v>15.95</v>
      </c>
      <c r="I373">
        <v>35.715560913085902</v>
      </c>
      <c r="J373">
        <v>139.76123046875</v>
      </c>
      <c r="K373">
        <f>E373*PI()/180</f>
        <v>0.62335266739134076</v>
      </c>
      <c r="L373">
        <f t="shared" si="244"/>
        <v>2.4392968341116004</v>
      </c>
      <c r="M373">
        <f t="shared" si="245"/>
        <v>0.62335413212994129</v>
      </c>
      <c r="N373">
        <f t="shared" si="246"/>
        <v>2.4392936383183055</v>
      </c>
      <c r="O373">
        <f t="shared" si="247"/>
        <v>0.94794152197184645</v>
      </c>
      <c r="P373">
        <f t="shared" si="248"/>
        <v>0.60373344267671347</v>
      </c>
      <c r="Q373">
        <f t="shared" si="249"/>
        <v>-0.5634303877321738</v>
      </c>
      <c r="R373">
        <f t="shared" si="250"/>
        <v>-0.96257600818290445</v>
      </c>
      <c r="S373">
        <f t="shared" si="251"/>
        <v>-4.962359691597764E-2</v>
      </c>
      <c r="U373" s="1" t="s">
        <v>448</v>
      </c>
      <c r="V373" s="3">
        <v>0.99990000000000001</v>
      </c>
      <c r="W373" s="3">
        <v>6378137</v>
      </c>
      <c r="X373" s="3">
        <v>298.25722210100002</v>
      </c>
      <c r="AA373" s="3">
        <f t="shared" si="252"/>
        <v>1.6792203946287445E-3</v>
      </c>
      <c r="AB373" s="3">
        <f t="shared" si="242"/>
        <v>1.0000007049454078</v>
      </c>
      <c r="AC373" s="3">
        <f t="shared" si="253"/>
        <v>-2.5188297041239312E-3</v>
      </c>
      <c r="AD373" s="3">
        <f t="shared" si="254"/>
        <v>2.6435429493240994E-6</v>
      </c>
      <c r="AE373" s="3">
        <f t="shared" si="255"/>
        <v>-3.4526259073074147E-9</v>
      </c>
      <c r="AF373" s="3">
        <f t="shared" si="256"/>
        <v>4.8918304243879506E-12</v>
      </c>
      <c r="AG373" s="3">
        <f t="shared" si="257"/>
        <v>-7.2287260458139161E-15</v>
      </c>
      <c r="AH373" s="3" t="s">
        <v>57</v>
      </c>
      <c r="AI373" s="3">
        <f t="shared" si="258"/>
        <v>8.377318247285465E-4</v>
      </c>
      <c r="AJ373" s="3">
        <f t="shared" si="259"/>
        <v>7.6085278483792483E-7</v>
      </c>
      <c r="AK373" s="3">
        <f t="shared" si="260"/>
        <v>1.1976455002315586E-9</v>
      </c>
      <c r="AL373" s="3">
        <f t="shared" si="261"/>
        <v>2.4291502606542476E-12</v>
      </c>
      <c r="AM373" s="3">
        <f t="shared" si="262"/>
        <v>5.7501643840919741E-15</v>
      </c>
      <c r="AP373" s="3">
        <f t="shared" si="263"/>
        <v>6366812.4008564716</v>
      </c>
      <c r="AQ373">
        <f t="shared" si="264"/>
        <v>-2.3861053274235222E-3</v>
      </c>
      <c r="AR373">
        <f t="shared" si="265"/>
        <v>3953586.9442910855</v>
      </c>
      <c r="AU373">
        <f t="shared" si="266"/>
        <v>0.99999999999489342</v>
      </c>
      <c r="AV373">
        <f t="shared" si="267"/>
        <v>3.1957932948801786E-6</v>
      </c>
      <c r="AY373">
        <f t="shared" si="268"/>
        <v>0.71417125595911157</v>
      </c>
      <c r="AZ373">
        <f t="shared" si="243"/>
        <v>1.2288370855561834</v>
      </c>
      <c r="BC373">
        <f t="shared" si="269"/>
        <v>0.62017369190919602</v>
      </c>
      <c r="BD373">
        <f t="shared" si="270"/>
        <v>2.6006647524321232E-6</v>
      </c>
      <c r="BG373">
        <f t="shared" si="271"/>
        <v>-9.3106614737771451</v>
      </c>
      <c r="BH373">
        <f t="shared" si="272"/>
        <v>16.566906174103789</v>
      </c>
    </row>
    <row r="374" spans="5:60">
      <c r="E374">
        <v>35.715476989746001</v>
      </c>
      <c r="F374">
        <v>139.76139831542901</v>
      </c>
      <c r="G374">
        <v>-0.25</v>
      </c>
      <c r="H374">
        <v>15.19</v>
      </c>
      <c r="I374">
        <v>35.715560913085902</v>
      </c>
      <c r="J374">
        <v>139.76123046875</v>
      </c>
      <c r="K374">
        <f>E374*PI()/180</f>
        <v>0.62335266739134076</v>
      </c>
      <c r="L374">
        <f t="shared" si="244"/>
        <v>2.4392965677954925</v>
      </c>
      <c r="M374">
        <f t="shared" si="245"/>
        <v>0.62335413212994129</v>
      </c>
      <c r="N374">
        <f t="shared" si="246"/>
        <v>2.4392936383183055</v>
      </c>
      <c r="O374">
        <f t="shared" si="247"/>
        <v>0.94794152197184645</v>
      </c>
      <c r="P374">
        <f t="shared" si="248"/>
        <v>0.60373344267671347</v>
      </c>
      <c r="Q374">
        <f t="shared" si="249"/>
        <v>-0.5634303877321738</v>
      </c>
      <c r="R374">
        <f t="shared" si="250"/>
        <v>-0.96257600818290445</v>
      </c>
      <c r="S374">
        <f t="shared" si="251"/>
        <v>-4.962359691597764E-2</v>
      </c>
      <c r="U374" s="1" t="s">
        <v>449</v>
      </c>
      <c r="V374" s="3">
        <v>0.99990000000000001</v>
      </c>
      <c r="W374" s="3">
        <v>6378137</v>
      </c>
      <c r="X374" s="3">
        <v>298.25722210100002</v>
      </c>
      <c r="AA374" s="3">
        <f t="shared" si="252"/>
        <v>1.6792203946287445E-3</v>
      </c>
      <c r="AB374" s="3">
        <f t="shared" si="242"/>
        <v>1.0000007049454078</v>
      </c>
      <c r="AC374" s="3">
        <f t="shared" si="253"/>
        <v>-2.5188297041239312E-3</v>
      </c>
      <c r="AD374" s="3">
        <f t="shared" si="254"/>
        <v>2.6435429493240994E-6</v>
      </c>
      <c r="AE374" s="3">
        <f t="shared" si="255"/>
        <v>-3.4526259073074147E-9</v>
      </c>
      <c r="AF374" s="3">
        <f t="shared" si="256"/>
        <v>4.8918304243879506E-12</v>
      </c>
      <c r="AG374" s="3">
        <f t="shared" si="257"/>
        <v>-7.2287260458139161E-15</v>
      </c>
      <c r="AH374" s="3" t="s">
        <v>57</v>
      </c>
      <c r="AI374" s="3">
        <f t="shared" si="258"/>
        <v>8.377318247285465E-4</v>
      </c>
      <c r="AJ374" s="3">
        <f t="shared" si="259"/>
        <v>7.6085278483792483E-7</v>
      </c>
      <c r="AK374" s="3">
        <f t="shared" si="260"/>
        <v>1.1976455002315586E-9</v>
      </c>
      <c r="AL374" s="3">
        <f t="shared" si="261"/>
        <v>2.4291502606542476E-12</v>
      </c>
      <c r="AM374" s="3">
        <f t="shared" si="262"/>
        <v>5.7501643840919741E-15</v>
      </c>
      <c r="AP374" s="3">
        <f t="shared" si="263"/>
        <v>6366812.4008564716</v>
      </c>
      <c r="AQ374">
        <f t="shared" si="264"/>
        <v>-2.3861053274235222E-3</v>
      </c>
      <c r="AR374">
        <f t="shared" si="265"/>
        <v>3953586.9442910855</v>
      </c>
      <c r="AU374">
        <f t="shared" si="266"/>
        <v>0.9999999999957091</v>
      </c>
      <c r="AV374">
        <f t="shared" si="267"/>
        <v>2.9294771870483084E-6</v>
      </c>
      <c r="AY374">
        <f t="shared" si="268"/>
        <v>0.71417125595911157</v>
      </c>
      <c r="AZ374">
        <f t="shared" si="243"/>
        <v>1.2288370855561834</v>
      </c>
      <c r="BC374">
        <f t="shared" si="269"/>
        <v>0.62017369190881033</v>
      </c>
      <c r="BD374">
        <f t="shared" si="270"/>
        <v>2.3839426897894672E-6</v>
      </c>
      <c r="BG374">
        <f t="shared" si="271"/>
        <v>-9.3106639417819679</v>
      </c>
      <c r="BH374">
        <f t="shared" si="272"/>
        <v>15.1863306599775</v>
      </c>
    </row>
    <row r="375" spans="5:60">
      <c r="E375">
        <v>35.715476989746001</v>
      </c>
      <c r="F375">
        <v>139.76139831542901</v>
      </c>
      <c r="G375">
        <v>-0.25</v>
      </c>
      <c r="H375">
        <v>15.19</v>
      </c>
      <c r="I375">
        <v>35.715560913085902</v>
      </c>
      <c r="J375">
        <v>139.76123046875</v>
      </c>
      <c r="K375">
        <f>E375*PI()/180</f>
        <v>0.62335266739134076</v>
      </c>
      <c r="L375">
        <f t="shared" si="244"/>
        <v>2.4392965677954925</v>
      </c>
      <c r="M375">
        <f t="shared" si="245"/>
        <v>0.62335413212994129</v>
      </c>
      <c r="N375">
        <f t="shared" si="246"/>
        <v>2.4392936383183055</v>
      </c>
      <c r="O375">
        <f t="shared" si="247"/>
        <v>0.94794152197184645</v>
      </c>
      <c r="P375">
        <f t="shared" si="248"/>
        <v>0.60373344267671347</v>
      </c>
      <c r="Q375">
        <f t="shared" si="249"/>
        <v>-0.5634303877321738</v>
      </c>
      <c r="R375">
        <f t="shared" si="250"/>
        <v>-0.96257600818290445</v>
      </c>
      <c r="S375">
        <f t="shared" si="251"/>
        <v>-4.962359691597764E-2</v>
      </c>
      <c r="U375" s="1" t="s">
        <v>450</v>
      </c>
      <c r="V375" s="3">
        <v>0.99990000000000001</v>
      </c>
      <c r="W375" s="3">
        <v>6378137</v>
      </c>
      <c r="X375" s="3">
        <v>298.25722210100002</v>
      </c>
      <c r="AA375" s="3">
        <f t="shared" si="252"/>
        <v>1.6792203946287445E-3</v>
      </c>
      <c r="AB375" s="3">
        <f t="shared" si="242"/>
        <v>1.0000007049454078</v>
      </c>
      <c r="AC375" s="3">
        <f t="shared" si="253"/>
        <v>-2.5188297041239312E-3</v>
      </c>
      <c r="AD375" s="3">
        <f t="shared" si="254"/>
        <v>2.6435429493240994E-6</v>
      </c>
      <c r="AE375" s="3">
        <f t="shared" si="255"/>
        <v>-3.4526259073074147E-9</v>
      </c>
      <c r="AF375" s="3">
        <f t="shared" si="256"/>
        <v>4.8918304243879506E-12</v>
      </c>
      <c r="AG375" s="3">
        <f t="shared" si="257"/>
        <v>-7.2287260458139161E-15</v>
      </c>
      <c r="AH375" s="3" t="s">
        <v>57</v>
      </c>
      <c r="AI375" s="3">
        <f t="shared" si="258"/>
        <v>8.377318247285465E-4</v>
      </c>
      <c r="AJ375" s="3">
        <f t="shared" si="259"/>
        <v>7.6085278483792483E-7</v>
      </c>
      <c r="AK375" s="3">
        <f t="shared" si="260"/>
        <v>1.1976455002315586E-9</v>
      </c>
      <c r="AL375" s="3">
        <f t="shared" si="261"/>
        <v>2.4291502606542476E-12</v>
      </c>
      <c r="AM375" s="3">
        <f t="shared" si="262"/>
        <v>5.7501643840919741E-15</v>
      </c>
      <c r="AP375" s="3">
        <f t="shared" si="263"/>
        <v>6366812.4008564716</v>
      </c>
      <c r="AQ375">
        <f t="shared" si="264"/>
        <v>-2.3861053274235222E-3</v>
      </c>
      <c r="AR375">
        <f t="shared" si="265"/>
        <v>3953586.9442910855</v>
      </c>
      <c r="AU375">
        <f t="shared" si="266"/>
        <v>0.9999999999957091</v>
      </c>
      <c r="AV375">
        <f t="shared" si="267"/>
        <v>2.9294771870483084E-6</v>
      </c>
      <c r="AY375">
        <f t="shared" si="268"/>
        <v>0.71417125595911157</v>
      </c>
      <c r="AZ375">
        <f t="shared" si="243"/>
        <v>1.2288370855561834</v>
      </c>
      <c r="BC375">
        <f t="shared" si="269"/>
        <v>0.62017369190881033</v>
      </c>
      <c r="BD375">
        <f t="shared" si="270"/>
        <v>2.3839426897894672E-6</v>
      </c>
      <c r="BG375">
        <f t="shared" si="271"/>
        <v>-9.3106639417819679</v>
      </c>
      <c r="BH375">
        <f t="shared" si="272"/>
        <v>15.1863306599775</v>
      </c>
    </row>
    <row r="376" spans="5:60">
      <c r="E376">
        <v>35.715476989746001</v>
      </c>
      <c r="F376">
        <v>139.76139831542901</v>
      </c>
      <c r="G376">
        <v>-0.25</v>
      </c>
      <c r="H376">
        <v>15.19</v>
      </c>
      <c r="I376">
        <v>35.715560913085902</v>
      </c>
      <c r="J376">
        <v>139.76123046875</v>
      </c>
      <c r="K376">
        <f>E376*PI()/180</f>
        <v>0.62335266739134076</v>
      </c>
      <c r="L376">
        <f t="shared" si="244"/>
        <v>2.4392965677954925</v>
      </c>
      <c r="M376">
        <f t="shared" si="245"/>
        <v>0.62335413212994129</v>
      </c>
      <c r="N376">
        <f t="shared" si="246"/>
        <v>2.4392936383183055</v>
      </c>
      <c r="O376">
        <f t="shared" si="247"/>
        <v>0.94794152197184645</v>
      </c>
      <c r="P376">
        <f t="shared" si="248"/>
        <v>0.60373344267671347</v>
      </c>
      <c r="Q376">
        <f t="shared" si="249"/>
        <v>-0.5634303877321738</v>
      </c>
      <c r="R376">
        <f t="shared" si="250"/>
        <v>-0.96257600818290445</v>
      </c>
      <c r="S376">
        <f t="shared" si="251"/>
        <v>-4.962359691597764E-2</v>
      </c>
      <c r="U376" s="1" t="s">
        <v>451</v>
      </c>
      <c r="V376" s="3">
        <v>0.99990000000000001</v>
      </c>
      <c r="W376" s="3">
        <v>6378137</v>
      </c>
      <c r="X376" s="3">
        <v>298.25722210100002</v>
      </c>
      <c r="AA376" s="3">
        <f t="shared" si="252"/>
        <v>1.6792203946287445E-3</v>
      </c>
      <c r="AB376" s="3">
        <f t="shared" si="242"/>
        <v>1.0000007049454078</v>
      </c>
      <c r="AC376" s="3">
        <f t="shared" si="253"/>
        <v>-2.5188297041239312E-3</v>
      </c>
      <c r="AD376" s="3">
        <f t="shared" si="254"/>
        <v>2.6435429493240994E-6</v>
      </c>
      <c r="AE376" s="3">
        <f t="shared" si="255"/>
        <v>-3.4526259073074147E-9</v>
      </c>
      <c r="AF376" s="3">
        <f t="shared" si="256"/>
        <v>4.8918304243879506E-12</v>
      </c>
      <c r="AG376" s="3">
        <f t="shared" si="257"/>
        <v>-7.2287260458139161E-15</v>
      </c>
      <c r="AH376" s="3" t="s">
        <v>57</v>
      </c>
      <c r="AI376" s="3">
        <f t="shared" si="258"/>
        <v>8.377318247285465E-4</v>
      </c>
      <c r="AJ376" s="3">
        <f t="shared" si="259"/>
        <v>7.6085278483792483E-7</v>
      </c>
      <c r="AK376" s="3">
        <f t="shared" si="260"/>
        <v>1.1976455002315586E-9</v>
      </c>
      <c r="AL376" s="3">
        <f t="shared" si="261"/>
        <v>2.4291502606542476E-12</v>
      </c>
      <c r="AM376" s="3">
        <f t="shared" si="262"/>
        <v>5.7501643840919741E-15</v>
      </c>
      <c r="AP376" s="3">
        <f t="shared" si="263"/>
        <v>6366812.4008564716</v>
      </c>
      <c r="AQ376">
        <f t="shared" si="264"/>
        <v>-2.3861053274235222E-3</v>
      </c>
      <c r="AR376">
        <f t="shared" si="265"/>
        <v>3953586.9442910855</v>
      </c>
      <c r="AU376">
        <f t="shared" si="266"/>
        <v>0.9999999999957091</v>
      </c>
      <c r="AV376">
        <f t="shared" si="267"/>
        <v>2.9294771870483084E-6</v>
      </c>
      <c r="AY376">
        <f t="shared" si="268"/>
        <v>0.71417125595911157</v>
      </c>
      <c r="AZ376">
        <f t="shared" si="243"/>
        <v>1.2288370855561834</v>
      </c>
      <c r="BC376">
        <f t="shared" si="269"/>
        <v>0.62017369190881033</v>
      </c>
      <c r="BD376">
        <f t="shared" si="270"/>
        <v>2.3839426897894672E-6</v>
      </c>
      <c r="BG376">
        <f t="shared" si="271"/>
        <v>-9.3106639417819679</v>
      </c>
      <c r="BH376">
        <f t="shared" si="272"/>
        <v>15.1863306599775</v>
      </c>
    </row>
    <row r="377" spans="5:60">
      <c r="E377">
        <v>35.715476989746001</v>
      </c>
      <c r="F377">
        <v>139.76139831542901</v>
      </c>
      <c r="G377">
        <v>-0.25</v>
      </c>
      <c r="H377">
        <v>15.19</v>
      </c>
      <c r="I377">
        <v>35.715560913085902</v>
      </c>
      <c r="J377">
        <v>139.76123046875</v>
      </c>
      <c r="K377">
        <f>E377*PI()/180</f>
        <v>0.62335266739134076</v>
      </c>
      <c r="L377">
        <f t="shared" si="244"/>
        <v>2.4392965677954925</v>
      </c>
      <c r="M377">
        <f t="shared" si="245"/>
        <v>0.62335413212994129</v>
      </c>
      <c r="N377">
        <f t="shared" si="246"/>
        <v>2.4392936383183055</v>
      </c>
      <c r="O377">
        <f t="shared" si="247"/>
        <v>0.94794152197184645</v>
      </c>
      <c r="P377">
        <f t="shared" si="248"/>
        <v>0.60373344267671347</v>
      </c>
      <c r="Q377">
        <f t="shared" si="249"/>
        <v>-0.5634303877321738</v>
      </c>
      <c r="R377">
        <f t="shared" si="250"/>
        <v>-0.96257600818290445</v>
      </c>
      <c r="S377">
        <f t="shared" si="251"/>
        <v>-4.962359691597764E-2</v>
      </c>
      <c r="U377" s="1" t="s">
        <v>452</v>
      </c>
      <c r="V377" s="3">
        <v>0.99990000000000001</v>
      </c>
      <c r="W377" s="3">
        <v>6378137</v>
      </c>
      <c r="X377" s="3">
        <v>298.25722210100002</v>
      </c>
      <c r="AA377" s="3">
        <f t="shared" si="252"/>
        <v>1.6792203946287445E-3</v>
      </c>
      <c r="AB377" s="3">
        <f t="shared" si="242"/>
        <v>1.0000007049454078</v>
      </c>
      <c r="AC377" s="3">
        <f t="shared" si="253"/>
        <v>-2.5188297041239312E-3</v>
      </c>
      <c r="AD377" s="3">
        <f t="shared" si="254"/>
        <v>2.6435429493240994E-6</v>
      </c>
      <c r="AE377" s="3">
        <f t="shared" si="255"/>
        <v>-3.4526259073074147E-9</v>
      </c>
      <c r="AF377" s="3">
        <f t="shared" si="256"/>
        <v>4.8918304243879506E-12</v>
      </c>
      <c r="AG377" s="3">
        <f t="shared" si="257"/>
        <v>-7.2287260458139161E-15</v>
      </c>
      <c r="AH377" s="3" t="s">
        <v>57</v>
      </c>
      <c r="AI377" s="3">
        <f t="shared" si="258"/>
        <v>8.377318247285465E-4</v>
      </c>
      <c r="AJ377" s="3">
        <f t="shared" si="259"/>
        <v>7.6085278483792483E-7</v>
      </c>
      <c r="AK377" s="3">
        <f t="shared" si="260"/>
        <v>1.1976455002315586E-9</v>
      </c>
      <c r="AL377" s="3">
        <f t="shared" si="261"/>
        <v>2.4291502606542476E-12</v>
      </c>
      <c r="AM377" s="3">
        <f t="shared" si="262"/>
        <v>5.7501643840919741E-15</v>
      </c>
      <c r="AP377" s="3">
        <f t="shared" si="263"/>
        <v>6366812.4008564716</v>
      </c>
      <c r="AQ377">
        <f t="shared" si="264"/>
        <v>-2.3861053274235222E-3</v>
      </c>
      <c r="AR377">
        <f t="shared" si="265"/>
        <v>3953586.9442910855</v>
      </c>
      <c r="AU377">
        <f t="shared" si="266"/>
        <v>0.9999999999957091</v>
      </c>
      <c r="AV377">
        <f t="shared" si="267"/>
        <v>2.9294771870483084E-6</v>
      </c>
      <c r="AY377">
        <f t="shared" si="268"/>
        <v>0.71417125595911157</v>
      </c>
      <c r="AZ377">
        <f t="shared" si="243"/>
        <v>1.2288370855561834</v>
      </c>
      <c r="BC377">
        <f t="shared" si="269"/>
        <v>0.62017369190881033</v>
      </c>
      <c r="BD377">
        <f t="shared" si="270"/>
        <v>2.3839426897894672E-6</v>
      </c>
      <c r="BG377">
        <f t="shared" si="271"/>
        <v>-9.3106639417819679</v>
      </c>
      <c r="BH377">
        <f t="shared" si="272"/>
        <v>15.1863306599775</v>
      </c>
    </row>
    <row r="378" spans="5:60">
      <c r="E378">
        <v>35.715476989746001</v>
      </c>
      <c r="F378">
        <v>139.76138305664</v>
      </c>
      <c r="G378">
        <v>0.25</v>
      </c>
      <c r="H378">
        <v>12.53</v>
      </c>
      <c r="I378">
        <v>35.715560913085902</v>
      </c>
      <c r="J378">
        <v>139.76123046875</v>
      </c>
      <c r="K378">
        <f>E378*PI()/180</f>
        <v>0.62335266739134076</v>
      </c>
      <c r="L378">
        <f t="shared" si="244"/>
        <v>2.4392963014793843</v>
      </c>
      <c r="M378">
        <f t="shared" si="245"/>
        <v>0.62335413212994129</v>
      </c>
      <c r="N378">
        <f t="shared" si="246"/>
        <v>2.4392936383183055</v>
      </c>
      <c r="O378">
        <f t="shared" si="247"/>
        <v>0.94794152197184645</v>
      </c>
      <c r="P378">
        <f t="shared" si="248"/>
        <v>0.60373344267671347</v>
      </c>
      <c r="Q378">
        <f t="shared" si="249"/>
        <v>-0.5634303877321738</v>
      </c>
      <c r="R378">
        <f t="shared" si="250"/>
        <v>-0.96257600818290445</v>
      </c>
      <c r="S378">
        <f t="shared" si="251"/>
        <v>-4.962359691597764E-2</v>
      </c>
      <c r="U378" s="1" t="s">
        <v>453</v>
      </c>
      <c r="V378" s="3">
        <v>0.99990000000000001</v>
      </c>
      <c r="W378" s="3">
        <v>6378137</v>
      </c>
      <c r="X378" s="3">
        <v>298.25722210100002</v>
      </c>
      <c r="AA378" s="3">
        <f t="shared" si="252"/>
        <v>1.6792203946287445E-3</v>
      </c>
      <c r="AB378" s="3">
        <f t="shared" si="242"/>
        <v>1.0000007049454078</v>
      </c>
      <c r="AC378" s="3">
        <f t="shared" si="253"/>
        <v>-2.5188297041239312E-3</v>
      </c>
      <c r="AD378" s="3">
        <f t="shared" si="254"/>
        <v>2.6435429493240994E-6</v>
      </c>
      <c r="AE378" s="3">
        <f t="shared" si="255"/>
        <v>-3.4526259073074147E-9</v>
      </c>
      <c r="AF378" s="3">
        <f t="shared" si="256"/>
        <v>4.8918304243879506E-12</v>
      </c>
      <c r="AG378" s="3">
        <f t="shared" si="257"/>
        <v>-7.2287260458139161E-15</v>
      </c>
      <c r="AH378" s="3" t="s">
        <v>57</v>
      </c>
      <c r="AI378" s="3">
        <f t="shared" si="258"/>
        <v>8.377318247285465E-4</v>
      </c>
      <c r="AJ378" s="3">
        <f t="shared" si="259"/>
        <v>7.6085278483792483E-7</v>
      </c>
      <c r="AK378" s="3">
        <f t="shared" si="260"/>
        <v>1.1976455002315586E-9</v>
      </c>
      <c r="AL378" s="3">
        <f t="shared" si="261"/>
        <v>2.4291502606542476E-12</v>
      </c>
      <c r="AM378" s="3">
        <f t="shared" si="262"/>
        <v>5.7501643840919741E-15</v>
      </c>
      <c r="AP378" s="3">
        <f t="shared" si="263"/>
        <v>6366812.4008564716</v>
      </c>
      <c r="AQ378">
        <f t="shared" si="264"/>
        <v>-2.3861053274235222E-3</v>
      </c>
      <c r="AR378">
        <f t="shared" si="265"/>
        <v>3953586.9442910855</v>
      </c>
      <c r="AU378">
        <f t="shared" si="266"/>
        <v>0.99999999999645384</v>
      </c>
      <c r="AV378">
        <f t="shared" si="267"/>
        <v>2.6631610787721411E-6</v>
      </c>
      <c r="AY378">
        <f t="shared" si="268"/>
        <v>0.71417125595911157</v>
      </c>
      <c r="AZ378">
        <f t="shared" si="243"/>
        <v>1.2288370855561834</v>
      </c>
      <c r="BC378">
        <f t="shared" si="269"/>
        <v>0.62017369190845806</v>
      </c>
      <c r="BD378">
        <f t="shared" si="270"/>
        <v>2.1672206267854772E-6</v>
      </c>
      <c r="BG378">
        <f t="shared" si="271"/>
        <v>-9.3106661955825984</v>
      </c>
      <c r="BH378">
        <f t="shared" si="272"/>
        <v>13.805755143549417</v>
      </c>
    </row>
    <row r="379" spans="5:60">
      <c r="E379">
        <v>35.715476989746001</v>
      </c>
      <c r="F379">
        <v>139.76138305664</v>
      </c>
      <c r="G379">
        <v>0.25</v>
      </c>
      <c r="H379">
        <v>12.53</v>
      </c>
      <c r="I379">
        <v>35.715560913085902</v>
      </c>
      <c r="J379">
        <v>139.76123046875</v>
      </c>
      <c r="K379">
        <f>E379*PI()/180</f>
        <v>0.62335266739134076</v>
      </c>
      <c r="L379">
        <f t="shared" si="244"/>
        <v>2.4392963014793843</v>
      </c>
      <c r="M379">
        <f t="shared" si="245"/>
        <v>0.62335413212994129</v>
      </c>
      <c r="N379">
        <f t="shared" si="246"/>
        <v>2.4392936383183055</v>
      </c>
      <c r="O379">
        <f t="shared" si="247"/>
        <v>0.94794152197184645</v>
      </c>
      <c r="P379">
        <f t="shared" si="248"/>
        <v>0.60373344267671347</v>
      </c>
      <c r="Q379">
        <f t="shared" si="249"/>
        <v>-0.5634303877321738</v>
      </c>
      <c r="R379">
        <f t="shared" si="250"/>
        <v>-0.96257600818290445</v>
      </c>
      <c r="S379">
        <f t="shared" si="251"/>
        <v>-4.962359691597764E-2</v>
      </c>
      <c r="U379" s="1" t="s">
        <v>454</v>
      </c>
      <c r="V379" s="3">
        <v>0.99990000000000001</v>
      </c>
      <c r="W379" s="3">
        <v>6378137</v>
      </c>
      <c r="X379" s="3">
        <v>298.25722210100002</v>
      </c>
      <c r="AA379" s="3">
        <f t="shared" si="252"/>
        <v>1.6792203946287445E-3</v>
      </c>
      <c r="AB379" s="3">
        <f t="shared" si="242"/>
        <v>1.0000007049454078</v>
      </c>
      <c r="AC379" s="3">
        <f t="shared" si="253"/>
        <v>-2.5188297041239312E-3</v>
      </c>
      <c r="AD379" s="3">
        <f t="shared" si="254"/>
        <v>2.6435429493240994E-6</v>
      </c>
      <c r="AE379" s="3">
        <f t="shared" si="255"/>
        <v>-3.4526259073074147E-9</v>
      </c>
      <c r="AF379" s="3">
        <f t="shared" si="256"/>
        <v>4.8918304243879506E-12</v>
      </c>
      <c r="AG379" s="3">
        <f t="shared" si="257"/>
        <v>-7.2287260458139161E-15</v>
      </c>
      <c r="AH379" s="3" t="s">
        <v>57</v>
      </c>
      <c r="AI379" s="3">
        <f t="shared" si="258"/>
        <v>8.377318247285465E-4</v>
      </c>
      <c r="AJ379" s="3">
        <f t="shared" si="259"/>
        <v>7.6085278483792483E-7</v>
      </c>
      <c r="AK379" s="3">
        <f t="shared" si="260"/>
        <v>1.1976455002315586E-9</v>
      </c>
      <c r="AL379" s="3">
        <f t="shared" si="261"/>
        <v>2.4291502606542476E-12</v>
      </c>
      <c r="AM379" s="3">
        <f t="shared" si="262"/>
        <v>5.7501643840919741E-15</v>
      </c>
      <c r="AP379" s="3">
        <f t="shared" si="263"/>
        <v>6366812.4008564716</v>
      </c>
      <c r="AQ379">
        <f t="shared" si="264"/>
        <v>-2.3861053274235222E-3</v>
      </c>
      <c r="AR379">
        <f t="shared" si="265"/>
        <v>3953586.9442910855</v>
      </c>
      <c r="AU379">
        <f t="shared" si="266"/>
        <v>0.99999999999645384</v>
      </c>
      <c r="AV379">
        <f t="shared" si="267"/>
        <v>2.6631610787721411E-6</v>
      </c>
      <c r="AY379">
        <f t="shared" si="268"/>
        <v>0.71417125595911157</v>
      </c>
      <c r="AZ379">
        <f t="shared" si="243"/>
        <v>1.2288370855561834</v>
      </c>
      <c r="BC379">
        <f t="shared" si="269"/>
        <v>0.62017369190845806</v>
      </c>
      <c r="BD379">
        <f t="shared" si="270"/>
        <v>2.1672206267854772E-6</v>
      </c>
      <c r="BG379">
        <f t="shared" si="271"/>
        <v>-9.3106661955825984</v>
      </c>
      <c r="BH379">
        <f t="shared" si="272"/>
        <v>13.805755143549417</v>
      </c>
    </row>
    <row r="380" spans="5:60">
      <c r="E380">
        <v>35.715476989746001</v>
      </c>
      <c r="F380">
        <v>139.76138305664</v>
      </c>
      <c r="G380">
        <v>0.25</v>
      </c>
      <c r="H380">
        <v>12.53</v>
      </c>
      <c r="I380">
        <v>35.715560913085902</v>
      </c>
      <c r="J380">
        <v>139.76123046875</v>
      </c>
      <c r="K380">
        <f>E380*PI()/180</f>
        <v>0.62335266739134076</v>
      </c>
      <c r="L380">
        <f t="shared" si="244"/>
        <v>2.4392963014793843</v>
      </c>
      <c r="M380">
        <f t="shared" si="245"/>
        <v>0.62335413212994129</v>
      </c>
      <c r="N380">
        <f t="shared" si="246"/>
        <v>2.4392936383183055</v>
      </c>
      <c r="O380">
        <f t="shared" si="247"/>
        <v>0.94794152197184645</v>
      </c>
      <c r="P380">
        <f t="shared" si="248"/>
        <v>0.60373344267671347</v>
      </c>
      <c r="Q380">
        <f t="shared" si="249"/>
        <v>-0.5634303877321738</v>
      </c>
      <c r="R380">
        <f t="shared" si="250"/>
        <v>-0.96257600818290445</v>
      </c>
      <c r="S380">
        <f t="shared" si="251"/>
        <v>-4.962359691597764E-2</v>
      </c>
      <c r="U380" s="1" t="s">
        <v>455</v>
      </c>
      <c r="V380" s="3">
        <v>0.99990000000000001</v>
      </c>
      <c r="W380" s="3">
        <v>6378137</v>
      </c>
      <c r="X380" s="3">
        <v>298.25722210100002</v>
      </c>
      <c r="AA380" s="3">
        <f t="shared" si="252"/>
        <v>1.6792203946287445E-3</v>
      </c>
      <c r="AB380" s="3">
        <f t="shared" si="242"/>
        <v>1.0000007049454078</v>
      </c>
      <c r="AC380" s="3">
        <f t="shared" si="253"/>
        <v>-2.5188297041239312E-3</v>
      </c>
      <c r="AD380" s="3">
        <f t="shared" si="254"/>
        <v>2.6435429493240994E-6</v>
      </c>
      <c r="AE380" s="3">
        <f t="shared" si="255"/>
        <v>-3.4526259073074147E-9</v>
      </c>
      <c r="AF380" s="3">
        <f t="shared" si="256"/>
        <v>4.8918304243879506E-12</v>
      </c>
      <c r="AG380" s="3">
        <f t="shared" si="257"/>
        <v>-7.2287260458139161E-15</v>
      </c>
      <c r="AH380" s="3" t="s">
        <v>57</v>
      </c>
      <c r="AI380" s="3">
        <f t="shared" si="258"/>
        <v>8.377318247285465E-4</v>
      </c>
      <c r="AJ380" s="3">
        <f t="shared" si="259"/>
        <v>7.6085278483792483E-7</v>
      </c>
      <c r="AK380" s="3">
        <f t="shared" si="260"/>
        <v>1.1976455002315586E-9</v>
      </c>
      <c r="AL380" s="3">
        <f t="shared" si="261"/>
        <v>2.4291502606542476E-12</v>
      </c>
      <c r="AM380" s="3">
        <f t="shared" si="262"/>
        <v>5.7501643840919741E-15</v>
      </c>
      <c r="AP380" s="3">
        <f t="shared" si="263"/>
        <v>6366812.4008564716</v>
      </c>
      <c r="AQ380">
        <f t="shared" si="264"/>
        <v>-2.3861053274235222E-3</v>
      </c>
      <c r="AR380">
        <f t="shared" si="265"/>
        <v>3953586.9442910855</v>
      </c>
      <c r="AU380">
        <f t="shared" si="266"/>
        <v>0.99999999999645384</v>
      </c>
      <c r="AV380">
        <f t="shared" si="267"/>
        <v>2.6631610787721411E-6</v>
      </c>
      <c r="AY380">
        <f t="shared" si="268"/>
        <v>0.71417125595911157</v>
      </c>
      <c r="AZ380">
        <f t="shared" si="243"/>
        <v>1.2288370855561834</v>
      </c>
      <c r="BC380">
        <f t="shared" si="269"/>
        <v>0.62017369190845806</v>
      </c>
      <c r="BD380">
        <f t="shared" si="270"/>
        <v>2.1672206267854772E-6</v>
      </c>
      <c r="BG380">
        <f t="shared" si="271"/>
        <v>-9.3106661955825984</v>
      </c>
      <c r="BH380">
        <f t="shared" si="272"/>
        <v>13.805755143549417</v>
      </c>
    </row>
    <row r="381" spans="5:60">
      <c r="E381">
        <v>35.715476989746001</v>
      </c>
      <c r="F381">
        <v>139.76138305664</v>
      </c>
      <c r="G381">
        <v>0.25</v>
      </c>
      <c r="H381">
        <v>12.53</v>
      </c>
      <c r="I381">
        <v>35.715560913085902</v>
      </c>
      <c r="J381">
        <v>139.76123046875</v>
      </c>
      <c r="K381">
        <f>E381*PI()/180</f>
        <v>0.62335266739134076</v>
      </c>
      <c r="L381">
        <f t="shared" si="244"/>
        <v>2.4392963014793843</v>
      </c>
      <c r="M381">
        <f t="shared" si="245"/>
        <v>0.62335413212994129</v>
      </c>
      <c r="N381">
        <f t="shared" si="246"/>
        <v>2.4392936383183055</v>
      </c>
      <c r="O381">
        <f t="shared" si="247"/>
        <v>0.94794152197184645</v>
      </c>
      <c r="P381">
        <f t="shared" si="248"/>
        <v>0.60373344267671347</v>
      </c>
      <c r="Q381">
        <f t="shared" si="249"/>
        <v>-0.5634303877321738</v>
      </c>
      <c r="R381">
        <f t="shared" si="250"/>
        <v>-0.96257600818290445</v>
      </c>
      <c r="S381">
        <f t="shared" si="251"/>
        <v>-4.962359691597764E-2</v>
      </c>
      <c r="U381" s="1" t="s">
        <v>456</v>
      </c>
      <c r="V381" s="3">
        <v>0.99990000000000001</v>
      </c>
      <c r="W381" s="3">
        <v>6378137</v>
      </c>
      <c r="X381" s="3">
        <v>298.25722210100002</v>
      </c>
      <c r="AA381" s="3">
        <f t="shared" si="252"/>
        <v>1.6792203946287445E-3</v>
      </c>
      <c r="AB381" s="3">
        <f t="shared" si="242"/>
        <v>1.0000007049454078</v>
      </c>
      <c r="AC381" s="3">
        <f t="shared" si="253"/>
        <v>-2.5188297041239312E-3</v>
      </c>
      <c r="AD381" s="3">
        <f t="shared" si="254"/>
        <v>2.6435429493240994E-6</v>
      </c>
      <c r="AE381" s="3">
        <f t="shared" si="255"/>
        <v>-3.4526259073074147E-9</v>
      </c>
      <c r="AF381" s="3">
        <f t="shared" si="256"/>
        <v>4.8918304243879506E-12</v>
      </c>
      <c r="AG381" s="3">
        <f t="shared" si="257"/>
        <v>-7.2287260458139161E-15</v>
      </c>
      <c r="AH381" s="3" t="s">
        <v>57</v>
      </c>
      <c r="AI381" s="3">
        <f t="shared" si="258"/>
        <v>8.377318247285465E-4</v>
      </c>
      <c r="AJ381" s="3">
        <f t="shared" si="259"/>
        <v>7.6085278483792483E-7</v>
      </c>
      <c r="AK381" s="3">
        <f t="shared" si="260"/>
        <v>1.1976455002315586E-9</v>
      </c>
      <c r="AL381" s="3">
        <f t="shared" si="261"/>
        <v>2.4291502606542476E-12</v>
      </c>
      <c r="AM381" s="3">
        <f t="shared" si="262"/>
        <v>5.7501643840919741E-15</v>
      </c>
      <c r="AP381" s="3">
        <f t="shared" si="263"/>
        <v>6366812.4008564716</v>
      </c>
      <c r="AQ381">
        <f t="shared" si="264"/>
        <v>-2.3861053274235222E-3</v>
      </c>
      <c r="AR381">
        <f t="shared" si="265"/>
        <v>3953586.9442910855</v>
      </c>
      <c r="AU381">
        <f t="shared" si="266"/>
        <v>0.99999999999645384</v>
      </c>
      <c r="AV381">
        <f t="shared" si="267"/>
        <v>2.6631610787721411E-6</v>
      </c>
      <c r="AY381">
        <f t="shared" si="268"/>
        <v>0.71417125595911157</v>
      </c>
      <c r="AZ381">
        <f t="shared" si="243"/>
        <v>1.2288370855561834</v>
      </c>
      <c r="BC381">
        <f t="shared" si="269"/>
        <v>0.62017369190845806</v>
      </c>
      <c r="BD381">
        <f t="shared" si="270"/>
        <v>2.1672206267854772E-6</v>
      </c>
      <c r="BG381">
        <f t="shared" si="271"/>
        <v>-9.3106661955825984</v>
      </c>
      <c r="BH381">
        <f t="shared" si="272"/>
        <v>13.805755143549417</v>
      </c>
    </row>
    <row r="382" spans="5:60">
      <c r="E382">
        <v>35.715480804443303</v>
      </c>
      <c r="F382">
        <v>139.76138305664</v>
      </c>
      <c r="G382">
        <v>0.25</v>
      </c>
      <c r="H382">
        <v>12.53</v>
      </c>
      <c r="I382">
        <v>35.715560913085902</v>
      </c>
      <c r="J382">
        <v>139.76123046875</v>
      </c>
      <c r="K382">
        <f>E382*PI()/180</f>
        <v>0.62335273397036872</v>
      </c>
      <c r="L382">
        <f t="shared" si="244"/>
        <v>2.4392963014793843</v>
      </c>
      <c r="M382">
        <f t="shared" si="245"/>
        <v>0.62335413212994129</v>
      </c>
      <c r="N382">
        <f t="shared" si="246"/>
        <v>2.4392936383183055</v>
      </c>
      <c r="O382">
        <f t="shared" si="247"/>
        <v>0.94794152197184645</v>
      </c>
      <c r="P382">
        <f t="shared" si="248"/>
        <v>0.60373344267671347</v>
      </c>
      <c r="Q382">
        <f t="shared" si="249"/>
        <v>-0.5634303877321738</v>
      </c>
      <c r="R382">
        <f t="shared" si="250"/>
        <v>-0.96257600818290445</v>
      </c>
      <c r="S382">
        <f t="shared" si="251"/>
        <v>-4.962359691597764E-2</v>
      </c>
      <c r="U382" s="1" t="s">
        <v>457</v>
      </c>
      <c r="V382" s="3">
        <v>0.99990000000000001</v>
      </c>
      <c r="W382" s="3">
        <v>6378137</v>
      </c>
      <c r="X382" s="3">
        <v>298.25722210100002</v>
      </c>
      <c r="AA382" s="3">
        <f t="shared" si="252"/>
        <v>1.6792203946287445E-3</v>
      </c>
      <c r="AB382" s="3">
        <f t="shared" si="242"/>
        <v>1.0000007049454078</v>
      </c>
      <c r="AC382" s="3">
        <f t="shared" si="253"/>
        <v>-2.5188297041239312E-3</v>
      </c>
      <c r="AD382" s="3">
        <f t="shared" si="254"/>
        <v>2.6435429493240994E-6</v>
      </c>
      <c r="AE382" s="3">
        <f t="shared" si="255"/>
        <v>-3.4526259073074147E-9</v>
      </c>
      <c r="AF382" s="3">
        <f t="shared" si="256"/>
        <v>4.8918304243879506E-12</v>
      </c>
      <c r="AG382" s="3">
        <f t="shared" si="257"/>
        <v>-7.2287260458139161E-15</v>
      </c>
      <c r="AH382" s="3" t="s">
        <v>57</v>
      </c>
      <c r="AI382" s="3">
        <f t="shared" si="258"/>
        <v>8.377318247285465E-4</v>
      </c>
      <c r="AJ382" s="3">
        <f t="shared" si="259"/>
        <v>7.6085278483792483E-7</v>
      </c>
      <c r="AK382" s="3">
        <f t="shared" si="260"/>
        <v>1.1976455002315586E-9</v>
      </c>
      <c r="AL382" s="3">
        <f t="shared" si="261"/>
        <v>2.4291502606542476E-12</v>
      </c>
      <c r="AM382" s="3">
        <f t="shared" si="262"/>
        <v>5.7501643840919741E-15</v>
      </c>
      <c r="AP382" s="3">
        <f t="shared" si="263"/>
        <v>6366812.4008564716</v>
      </c>
      <c r="AQ382">
        <f t="shared" si="264"/>
        <v>-2.3861053274235222E-3</v>
      </c>
      <c r="AR382">
        <f t="shared" si="265"/>
        <v>3953586.9442910855</v>
      </c>
      <c r="AU382">
        <f t="shared" si="266"/>
        <v>0.99999999999645384</v>
      </c>
      <c r="AV382">
        <f t="shared" si="267"/>
        <v>2.6631610787721411E-6</v>
      </c>
      <c r="AY382">
        <f t="shared" si="268"/>
        <v>0.7141713562797245</v>
      </c>
      <c r="AZ382">
        <f t="shared" si="243"/>
        <v>1.2288371438601704</v>
      </c>
      <c r="BC382">
        <f t="shared" si="269"/>
        <v>0.62017375834416133</v>
      </c>
      <c r="BD382">
        <f t="shared" si="270"/>
        <v>2.1672205239585048E-6</v>
      </c>
      <c r="BG382">
        <f t="shared" si="271"/>
        <v>-8.8874536068178713</v>
      </c>
      <c r="BH382">
        <f t="shared" si="272"/>
        <v>13.80575448560262</v>
      </c>
    </row>
    <row r="383" spans="5:60">
      <c r="E383">
        <v>35.715480804443303</v>
      </c>
      <c r="F383">
        <v>139.76138305664</v>
      </c>
      <c r="G383">
        <v>0.25</v>
      </c>
      <c r="H383">
        <v>12.53</v>
      </c>
      <c r="I383">
        <v>35.715560913085902</v>
      </c>
      <c r="J383">
        <v>139.76123046875</v>
      </c>
      <c r="K383">
        <f>E383*PI()/180</f>
        <v>0.62335273397036872</v>
      </c>
      <c r="L383">
        <f t="shared" si="244"/>
        <v>2.4392963014793843</v>
      </c>
      <c r="M383">
        <f t="shared" si="245"/>
        <v>0.62335413212994129</v>
      </c>
      <c r="N383">
        <f t="shared" si="246"/>
        <v>2.4392936383183055</v>
      </c>
      <c r="O383">
        <f t="shared" si="247"/>
        <v>0.94794152197184645</v>
      </c>
      <c r="P383">
        <f t="shared" si="248"/>
        <v>0.60373344267671347</v>
      </c>
      <c r="Q383">
        <f t="shared" si="249"/>
        <v>-0.5634303877321738</v>
      </c>
      <c r="R383">
        <f t="shared" si="250"/>
        <v>-0.96257600818290445</v>
      </c>
      <c r="S383">
        <f t="shared" si="251"/>
        <v>-4.962359691597764E-2</v>
      </c>
      <c r="U383" s="1" t="s">
        <v>458</v>
      </c>
      <c r="V383" s="3">
        <v>0.99990000000000001</v>
      </c>
      <c r="W383" s="3">
        <v>6378137</v>
      </c>
      <c r="X383" s="3">
        <v>298.25722210100002</v>
      </c>
      <c r="AA383" s="3">
        <f t="shared" si="252"/>
        <v>1.6792203946287445E-3</v>
      </c>
      <c r="AB383" s="3">
        <f t="shared" si="242"/>
        <v>1.0000007049454078</v>
      </c>
      <c r="AC383" s="3">
        <f t="shared" si="253"/>
        <v>-2.5188297041239312E-3</v>
      </c>
      <c r="AD383" s="3">
        <f t="shared" si="254"/>
        <v>2.6435429493240994E-6</v>
      </c>
      <c r="AE383" s="3">
        <f t="shared" si="255"/>
        <v>-3.4526259073074147E-9</v>
      </c>
      <c r="AF383" s="3">
        <f t="shared" si="256"/>
        <v>4.8918304243879506E-12</v>
      </c>
      <c r="AG383" s="3">
        <f t="shared" si="257"/>
        <v>-7.2287260458139161E-15</v>
      </c>
      <c r="AH383" s="3" t="s">
        <v>57</v>
      </c>
      <c r="AI383" s="3">
        <f t="shared" si="258"/>
        <v>8.377318247285465E-4</v>
      </c>
      <c r="AJ383" s="3">
        <f t="shared" si="259"/>
        <v>7.6085278483792483E-7</v>
      </c>
      <c r="AK383" s="3">
        <f t="shared" si="260"/>
        <v>1.1976455002315586E-9</v>
      </c>
      <c r="AL383" s="3">
        <f t="shared" si="261"/>
        <v>2.4291502606542476E-12</v>
      </c>
      <c r="AM383" s="3">
        <f t="shared" si="262"/>
        <v>5.7501643840919741E-15</v>
      </c>
      <c r="AP383" s="3">
        <f t="shared" si="263"/>
        <v>6366812.4008564716</v>
      </c>
      <c r="AQ383">
        <f t="shared" si="264"/>
        <v>-2.3861053274235222E-3</v>
      </c>
      <c r="AR383">
        <f t="shared" si="265"/>
        <v>3953586.9442910855</v>
      </c>
      <c r="AU383">
        <f t="shared" si="266"/>
        <v>0.99999999999645384</v>
      </c>
      <c r="AV383">
        <f t="shared" si="267"/>
        <v>2.6631610787721411E-6</v>
      </c>
      <c r="AY383">
        <f t="shared" si="268"/>
        <v>0.7141713562797245</v>
      </c>
      <c r="AZ383">
        <f t="shared" si="243"/>
        <v>1.2288371438601704</v>
      </c>
      <c r="BC383">
        <f t="shared" si="269"/>
        <v>0.62017375834416133</v>
      </c>
      <c r="BD383">
        <f t="shared" si="270"/>
        <v>2.1672205239585048E-6</v>
      </c>
      <c r="BG383">
        <f t="shared" si="271"/>
        <v>-8.8874536068178713</v>
      </c>
      <c r="BH383">
        <f t="shared" si="272"/>
        <v>13.80575448560262</v>
      </c>
    </row>
    <row r="384" spans="5:60">
      <c r="E384">
        <v>35.715480804443303</v>
      </c>
      <c r="F384">
        <v>139.76136779785099</v>
      </c>
      <c r="G384">
        <v>0.25</v>
      </c>
      <c r="H384">
        <v>12.53</v>
      </c>
      <c r="I384">
        <v>35.715560913085902</v>
      </c>
      <c r="J384">
        <v>139.76123046875</v>
      </c>
      <c r="K384">
        <f>E384*PI()/180</f>
        <v>0.62335273397036872</v>
      </c>
      <c r="L384">
        <f t="shared" si="244"/>
        <v>2.4392960351632764</v>
      </c>
      <c r="M384">
        <f t="shared" si="245"/>
        <v>0.62335413212994129</v>
      </c>
      <c r="N384">
        <f t="shared" si="246"/>
        <v>2.4392936383183055</v>
      </c>
      <c r="O384">
        <f t="shared" si="247"/>
        <v>0.94794152197184645</v>
      </c>
      <c r="P384">
        <f t="shared" si="248"/>
        <v>0.60373344267671347</v>
      </c>
      <c r="Q384">
        <f t="shared" si="249"/>
        <v>-0.5634303877321738</v>
      </c>
      <c r="R384">
        <f t="shared" si="250"/>
        <v>-0.96257600818290445</v>
      </c>
      <c r="S384">
        <f t="shared" si="251"/>
        <v>-4.962359691597764E-2</v>
      </c>
      <c r="U384" s="1" t="s">
        <v>459</v>
      </c>
      <c r="V384" s="3">
        <v>0.99990000000000001</v>
      </c>
      <c r="W384" s="3">
        <v>6378137</v>
      </c>
      <c r="X384" s="3">
        <v>298.25722210100002</v>
      </c>
      <c r="AA384" s="3">
        <f t="shared" si="252"/>
        <v>1.6792203946287445E-3</v>
      </c>
      <c r="AB384" s="3">
        <f t="shared" si="242"/>
        <v>1.0000007049454078</v>
      </c>
      <c r="AC384" s="3">
        <f t="shared" si="253"/>
        <v>-2.5188297041239312E-3</v>
      </c>
      <c r="AD384" s="3">
        <f t="shared" si="254"/>
        <v>2.6435429493240994E-6</v>
      </c>
      <c r="AE384" s="3">
        <f t="shared" si="255"/>
        <v>-3.4526259073074147E-9</v>
      </c>
      <c r="AF384" s="3">
        <f t="shared" si="256"/>
        <v>4.8918304243879506E-12</v>
      </c>
      <c r="AG384" s="3">
        <f t="shared" si="257"/>
        <v>-7.2287260458139161E-15</v>
      </c>
      <c r="AH384" s="3" t="s">
        <v>57</v>
      </c>
      <c r="AI384" s="3">
        <f t="shared" si="258"/>
        <v>8.377318247285465E-4</v>
      </c>
      <c r="AJ384" s="3">
        <f t="shared" si="259"/>
        <v>7.6085278483792483E-7</v>
      </c>
      <c r="AK384" s="3">
        <f t="shared" si="260"/>
        <v>1.1976455002315586E-9</v>
      </c>
      <c r="AL384" s="3">
        <f t="shared" si="261"/>
        <v>2.4291502606542476E-12</v>
      </c>
      <c r="AM384" s="3">
        <f t="shared" si="262"/>
        <v>5.7501643840919741E-15</v>
      </c>
      <c r="AP384" s="3">
        <f t="shared" si="263"/>
        <v>6366812.4008564716</v>
      </c>
      <c r="AQ384">
        <f t="shared" si="264"/>
        <v>-2.3861053274235222E-3</v>
      </c>
      <c r="AR384">
        <f t="shared" si="265"/>
        <v>3953586.9442910855</v>
      </c>
      <c r="AU384">
        <f t="shared" si="266"/>
        <v>0.99999999999712752</v>
      </c>
      <c r="AV384">
        <f t="shared" si="267"/>
        <v>2.396844970939874E-6</v>
      </c>
      <c r="AY384">
        <f t="shared" si="268"/>
        <v>0.7141713562797245</v>
      </c>
      <c r="AZ384">
        <f t="shared" si="243"/>
        <v>1.2288371438601704</v>
      </c>
      <c r="BC384">
        <f t="shared" si="269"/>
        <v>0.62017375834384281</v>
      </c>
      <c r="BD384">
        <f t="shared" si="270"/>
        <v>1.9504984715986506E-6</v>
      </c>
      <c r="BG384">
        <f t="shared" si="271"/>
        <v>-8.8874556445516646</v>
      </c>
      <c r="BH384">
        <f t="shared" si="272"/>
        <v>12.42517903727167</v>
      </c>
    </row>
    <row r="385" spans="5:60">
      <c r="E385">
        <v>35.715480804443303</v>
      </c>
      <c r="F385">
        <v>139.76136779785099</v>
      </c>
      <c r="G385">
        <v>0.25</v>
      </c>
      <c r="H385">
        <v>12.53</v>
      </c>
      <c r="I385">
        <v>35.715560913085902</v>
      </c>
      <c r="J385">
        <v>139.76123046875</v>
      </c>
      <c r="K385">
        <f>E385*PI()/180</f>
        <v>0.62335273397036872</v>
      </c>
      <c r="L385">
        <f t="shared" si="244"/>
        <v>2.4392960351632764</v>
      </c>
      <c r="M385">
        <f t="shared" si="245"/>
        <v>0.62335413212994129</v>
      </c>
      <c r="N385">
        <f t="shared" si="246"/>
        <v>2.4392936383183055</v>
      </c>
      <c r="O385">
        <f t="shared" si="247"/>
        <v>0.94794152197184645</v>
      </c>
      <c r="P385">
        <f t="shared" si="248"/>
        <v>0.60373344267671347</v>
      </c>
      <c r="Q385">
        <f t="shared" si="249"/>
        <v>-0.5634303877321738</v>
      </c>
      <c r="R385">
        <f t="shared" si="250"/>
        <v>-0.96257600818290445</v>
      </c>
      <c r="S385">
        <f t="shared" si="251"/>
        <v>-4.962359691597764E-2</v>
      </c>
      <c r="U385" s="1" t="s">
        <v>460</v>
      </c>
      <c r="V385" s="3">
        <v>0.99990000000000001</v>
      </c>
      <c r="W385" s="3">
        <v>6378137</v>
      </c>
      <c r="X385" s="3">
        <v>298.25722210100002</v>
      </c>
      <c r="AA385" s="3">
        <f t="shared" si="252"/>
        <v>1.6792203946287445E-3</v>
      </c>
      <c r="AB385" s="3">
        <f t="shared" si="242"/>
        <v>1.0000007049454078</v>
      </c>
      <c r="AC385" s="3">
        <f t="shared" si="253"/>
        <v>-2.5188297041239312E-3</v>
      </c>
      <c r="AD385" s="3">
        <f t="shared" si="254"/>
        <v>2.6435429493240994E-6</v>
      </c>
      <c r="AE385" s="3">
        <f t="shared" si="255"/>
        <v>-3.4526259073074147E-9</v>
      </c>
      <c r="AF385" s="3">
        <f t="shared" si="256"/>
        <v>4.8918304243879506E-12</v>
      </c>
      <c r="AG385" s="3">
        <f t="shared" si="257"/>
        <v>-7.2287260458139161E-15</v>
      </c>
      <c r="AH385" s="3" t="s">
        <v>57</v>
      </c>
      <c r="AI385" s="3">
        <f t="shared" si="258"/>
        <v>8.377318247285465E-4</v>
      </c>
      <c r="AJ385" s="3">
        <f t="shared" si="259"/>
        <v>7.6085278483792483E-7</v>
      </c>
      <c r="AK385" s="3">
        <f t="shared" si="260"/>
        <v>1.1976455002315586E-9</v>
      </c>
      <c r="AL385" s="3">
        <f t="shared" si="261"/>
        <v>2.4291502606542476E-12</v>
      </c>
      <c r="AM385" s="3">
        <f t="shared" si="262"/>
        <v>5.7501643840919741E-15</v>
      </c>
      <c r="AP385" s="3">
        <f t="shared" si="263"/>
        <v>6366812.4008564716</v>
      </c>
      <c r="AQ385">
        <f t="shared" si="264"/>
        <v>-2.3861053274235222E-3</v>
      </c>
      <c r="AR385">
        <f t="shared" si="265"/>
        <v>3953586.9442910855</v>
      </c>
      <c r="AU385">
        <f t="shared" si="266"/>
        <v>0.99999999999712752</v>
      </c>
      <c r="AV385">
        <f t="shared" si="267"/>
        <v>2.396844970939874E-6</v>
      </c>
      <c r="AY385">
        <f t="shared" si="268"/>
        <v>0.7141713562797245</v>
      </c>
      <c r="AZ385">
        <f t="shared" si="243"/>
        <v>1.2288371438601704</v>
      </c>
      <c r="BC385">
        <f t="shared" si="269"/>
        <v>0.62017375834384281</v>
      </c>
      <c r="BD385">
        <f t="shared" si="270"/>
        <v>1.9504984715986506E-6</v>
      </c>
      <c r="BG385">
        <f t="shared" si="271"/>
        <v>-8.8874556445516646</v>
      </c>
      <c r="BH385">
        <f t="shared" si="272"/>
        <v>12.42517903727167</v>
      </c>
    </row>
    <row r="386" spans="5:60">
      <c r="E386">
        <v>35.715484619140597</v>
      </c>
      <c r="F386">
        <v>139.76136779785099</v>
      </c>
      <c r="G386">
        <v>1.5</v>
      </c>
      <c r="H386">
        <v>12.53</v>
      </c>
      <c r="I386">
        <v>35.715560913085902</v>
      </c>
      <c r="J386">
        <v>139.76123046875</v>
      </c>
      <c r="K386">
        <f>E386*PI()/180</f>
        <v>0.62335280054939635</v>
      </c>
      <c r="L386">
        <f t="shared" si="244"/>
        <v>2.4392960351632764</v>
      </c>
      <c r="M386">
        <f t="shared" si="245"/>
        <v>0.62335413212994129</v>
      </c>
      <c r="N386">
        <f t="shared" si="246"/>
        <v>2.4392936383183055</v>
      </c>
      <c r="O386">
        <f t="shared" si="247"/>
        <v>0.94794152197184645</v>
      </c>
      <c r="P386">
        <f t="shared" si="248"/>
        <v>0.60373344267671347</v>
      </c>
      <c r="Q386">
        <f t="shared" si="249"/>
        <v>-0.5634303877321738</v>
      </c>
      <c r="R386">
        <f t="shared" si="250"/>
        <v>-0.96257600818290445</v>
      </c>
      <c r="S386">
        <f t="shared" si="251"/>
        <v>-4.962359691597764E-2</v>
      </c>
      <c r="U386" s="1" t="s">
        <v>461</v>
      </c>
      <c r="V386" s="3">
        <v>0.99990000000000001</v>
      </c>
      <c r="W386" s="3">
        <v>6378137</v>
      </c>
      <c r="X386" s="3">
        <v>298.25722210100002</v>
      </c>
      <c r="AA386" s="3">
        <f t="shared" si="252"/>
        <v>1.6792203946287445E-3</v>
      </c>
      <c r="AB386" s="3">
        <f t="shared" si="242"/>
        <v>1.0000007049454078</v>
      </c>
      <c r="AC386" s="3">
        <f t="shared" si="253"/>
        <v>-2.5188297041239312E-3</v>
      </c>
      <c r="AD386" s="3">
        <f t="shared" si="254"/>
        <v>2.6435429493240994E-6</v>
      </c>
      <c r="AE386" s="3">
        <f t="shared" si="255"/>
        <v>-3.4526259073074147E-9</v>
      </c>
      <c r="AF386" s="3">
        <f t="shared" si="256"/>
        <v>4.8918304243879506E-12</v>
      </c>
      <c r="AG386" s="3">
        <f t="shared" si="257"/>
        <v>-7.2287260458139161E-15</v>
      </c>
      <c r="AH386" s="3" t="s">
        <v>57</v>
      </c>
      <c r="AI386" s="3">
        <f t="shared" si="258"/>
        <v>8.377318247285465E-4</v>
      </c>
      <c r="AJ386" s="3">
        <f t="shared" si="259"/>
        <v>7.6085278483792483E-7</v>
      </c>
      <c r="AK386" s="3">
        <f t="shared" si="260"/>
        <v>1.1976455002315586E-9</v>
      </c>
      <c r="AL386" s="3">
        <f t="shared" si="261"/>
        <v>2.4291502606542476E-12</v>
      </c>
      <c r="AM386" s="3">
        <f t="shared" si="262"/>
        <v>5.7501643840919741E-15</v>
      </c>
      <c r="AP386" s="3">
        <f t="shared" si="263"/>
        <v>6366812.4008564716</v>
      </c>
      <c r="AQ386">
        <f t="shared" si="264"/>
        <v>-2.3861053274235222E-3</v>
      </c>
      <c r="AR386">
        <f t="shared" si="265"/>
        <v>3953586.9442910855</v>
      </c>
      <c r="AU386">
        <f t="shared" si="266"/>
        <v>0.99999999999712752</v>
      </c>
      <c r="AV386">
        <f t="shared" si="267"/>
        <v>2.396844970939874E-6</v>
      </c>
      <c r="AY386">
        <f t="shared" si="268"/>
        <v>0.71417145660034631</v>
      </c>
      <c r="AZ386">
        <f t="shared" si="243"/>
        <v>1.228837202164168</v>
      </c>
      <c r="BC386">
        <f t="shared" si="269"/>
        <v>0.62017382477954563</v>
      </c>
      <c r="BD386">
        <f t="shared" si="270"/>
        <v>1.9504983790543672E-6</v>
      </c>
      <c r="BG386">
        <f t="shared" si="271"/>
        <v>-8.4642430595122278</v>
      </c>
      <c r="BH386">
        <f t="shared" si="272"/>
        <v>12.425178445119501</v>
      </c>
    </row>
    <row r="387" spans="5:60">
      <c r="E387">
        <v>35.715484619140597</v>
      </c>
      <c r="F387">
        <v>139.76136779785099</v>
      </c>
      <c r="G387">
        <v>1.5</v>
      </c>
      <c r="H387">
        <v>12.53</v>
      </c>
      <c r="I387">
        <v>35.715560913085902</v>
      </c>
      <c r="J387">
        <v>139.76123046875</v>
      </c>
      <c r="K387">
        <f>E387*PI()/180</f>
        <v>0.62335280054939635</v>
      </c>
      <c r="L387">
        <f t="shared" si="244"/>
        <v>2.4392960351632764</v>
      </c>
      <c r="M387">
        <f t="shared" si="245"/>
        <v>0.62335413212994129</v>
      </c>
      <c r="N387">
        <f t="shared" si="246"/>
        <v>2.4392936383183055</v>
      </c>
      <c r="O387">
        <f t="shared" si="247"/>
        <v>0.94794152197184645</v>
      </c>
      <c r="P387">
        <f t="shared" si="248"/>
        <v>0.60373344267671347</v>
      </c>
      <c r="Q387">
        <f t="shared" si="249"/>
        <v>-0.5634303877321738</v>
      </c>
      <c r="R387">
        <f t="shared" si="250"/>
        <v>-0.96257600818290445</v>
      </c>
      <c r="S387">
        <f t="shared" si="251"/>
        <v>-4.962359691597764E-2</v>
      </c>
      <c r="U387" s="1" t="s">
        <v>462</v>
      </c>
      <c r="V387" s="3">
        <v>0.99990000000000001</v>
      </c>
      <c r="W387" s="3">
        <v>6378137</v>
      </c>
      <c r="X387" s="3">
        <v>298.25722210100002</v>
      </c>
      <c r="AA387" s="3">
        <f t="shared" si="252"/>
        <v>1.6792203946287445E-3</v>
      </c>
      <c r="AB387" s="3">
        <f t="shared" si="242"/>
        <v>1.0000007049454078</v>
      </c>
      <c r="AC387" s="3">
        <f t="shared" si="253"/>
        <v>-2.5188297041239312E-3</v>
      </c>
      <c r="AD387" s="3">
        <f t="shared" si="254"/>
        <v>2.6435429493240994E-6</v>
      </c>
      <c r="AE387" s="3">
        <f t="shared" si="255"/>
        <v>-3.4526259073074147E-9</v>
      </c>
      <c r="AF387" s="3">
        <f t="shared" si="256"/>
        <v>4.8918304243879506E-12</v>
      </c>
      <c r="AG387" s="3">
        <f t="shared" si="257"/>
        <v>-7.2287260458139161E-15</v>
      </c>
      <c r="AH387" s="3" t="s">
        <v>57</v>
      </c>
      <c r="AI387" s="3">
        <f t="shared" si="258"/>
        <v>8.377318247285465E-4</v>
      </c>
      <c r="AJ387" s="3">
        <f t="shared" si="259"/>
        <v>7.6085278483792483E-7</v>
      </c>
      <c r="AK387" s="3">
        <f t="shared" si="260"/>
        <v>1.1976455002315586E-9</v>
      </c>
      <c r="AL387" s="3">
        <f t="shared" si="261"/>
        <v>2.4291502606542476E-12</v>
      </c>
      <c r="AM387" s="3">
        <f t="shared" si="262"/>
        <v>5.7501643840919741E-15</v>
      </c>
      <c r="AP387" s="3">
        <f t="shared" si="263"/>
        <v>6366812.4008564716</v>
      </c>
      <c r="AQ387">
        <f t="shared" si="264"/>
        <v>-2.3861053274235222E-3</v>
      </c>
      <c r="AR387">
        <f t="shared" si="265"/>
        <v>3953586.9442910855</v>
      </c>
      <c r="AU387">
        <f t="shared" si="266"/>
        <v>0.99999999999712752</v>
      </c>
      <c r="AV387">
        <f t="shared" si="267"/>
        <v>2.396844970939874E-6</v>
      </c>
      <c r="AY387">
        <f t="shared" si="268"/>
        <v>0.71417145660034631</v>
      </c>
      <c r="AZ387">
        <f t="shared" si="243"/>
        <v>1.228837202164168</v>
      </c>
      <c r="BC387">
        <f t="shared" si="269"/>
        <v>0.62017382477954563</v>
      </c>
      <c r="BD387">
        <f t="shared" si="270"/>
        <v>1.9504983790543672E-6</v>
      </c>
      <c r="BG387">
        <f t="shared" si="271"/>
        <v>-8.4642430595122278</v>
      </c>
      <c r="BH387">
        <f t="shared" si="272"/>
        <v>12.425178445119501</v>
      </c>
    </row>
    <row r="388" spans="5:60">
      <c r="E388">
        <v>35.715484619140597</v>
      </c>
      <c r="F388">
        <v>139.76135253906199</v>
      </c>
      <c r="G388">
        <v>1</v>
      </c>
      <c r="H388">
        <v>9.8699999999999992</v>
      </c>
      <c r="I388">
        <v>35.715560913085902</v>
      </c>
      <c r="J388">
        <v>139.76123046875</v>
      </c>
      <c r="K388">
        <f>E388*PI()/180</f>
        <v>0.62335280054939635</v>
      </c>
      <c r="L388">
        <f t="shared" si="244"/>
        <v>2.4392957688471686</v>
      </c>
      <c r="M388">
        <f t="shared" si="245"/>
        <v>0.62335413212994129</v>
      </c>
      <c r="N388">
        <f t="shared" si="246"/>
        <v>2.4392936383183055</v>
      </c>
      <c r="O388">
        <f t="shared" si="247"/>
        <v>0.94794152197184645</v>
      </c>
      <c r="P388">
        <f t="shared" si="248"/>
        <v>0.60373344267671347</v>
      </c>
      <c r="Q388">
        <f t="shared" si="249"/>
        <v>-0.5634303877321738</v>
      </c>
      <c r="R388">
        <f t="shared" si="250"/>
        <v>-0.96257600818290445</v>
      </c>
      <c r="S388">
        <f t="shared" si="251"/>
        <v>-4.962359691597764E-2</v>
      </c>
      <c r="U388" s="1" t="s">
        <v>463</v>
      </c>
      <c r="V388" s="3">
        <v>0.99990000000000001</v>
      </c>
      <c r="W388" s="3">
        <v>6378137</v>
      </c>
      <c r="X388" s="3">
        <v>298.25722210100002</v>
      </c>
      <c r="AA388" s="3">
        <f t="shared" si="252"/>
        <v>1.6792203946287445E-3</v>
      </c>
      <c r="AB388" s="3">
        <f t="shared" ref="AB388:AB451" si="273">1 + AA388^2/4 + AA388^4/64</f>
        <v>1.0000007049454078</v>
      </c>
      <c r="AC388" s="3">
        <f t="shared" si="253"/>
        <v>-2.5188297041239312E-3</v>
      </c>
      <c r="AD388" s="3">
        <f t="shared" si="254"/>
        <v>2.6435429493240994E-6</v>
      </c>
      <c r="AE388" s="3">
        <f t="shared" si="255"/>
        <v>-3.4526259073074147E-9</v>
      </c>
      <c r="AF388" s="3">
        <f t="shared" si="256"/>
        <v>4.8918304243879506E-12</v>
      </c>
      <c r="AG388" s="3">
        <f t="shared" si="257"/>
        <v>-7.2287260458139161E-15</v>
      </c>
      <c r="AH388" s="3" t="s">
        <v>57</v>
      </c>
      <c r="AI388" s="3">
        <f t="shared" si="258"/>
        <v>8.377318247285465E-4</v>
      </c>
      <c r="AJ388" s="3">
        <f t="shared" si="259"/>
        <v>7.6085278483792483E-7</v>
      </c>
      <c r="AK388" s="3">
        <f t="shared" si="260"/>
        <v>1.1976455002315586E-9</v>
      </c>
      <c r="AL388" s="3">
        <f t="shared" si="261"/>
        <v>2.4291502606542476E-12</v>
      </c>
      <c r="AM388" s="3">
        <f t="shared" si="262"/>
        <v>5.7501643840919741E-15</v>
      </c>
      <c r="AP388" s="3">
        <f t="shared" si="263"/>
        <v>6366812.4008564716</v>
      </c>
      <c r="AQ388">
        <f t="shared" si="264"/>
        <v>-2.3861053274235222E-3</v>
      </c>
      <c r="AR388">
        <f t="shared" si="265"/>
        <v>3953586.9442910855</v>
      </c>
      <c r="AU388">
        <f t="shared" si="266"/>
        <v>0.99999999999773037</v>
      </c>
      <c r="AV388">
        <f t="shared" si="267"/>
        <v>2.1305288631074372E-6</v>
      </c>
      <c r="AY388">
        <f t="shared" si="268"/>
        <v>0.71417145660034631</v>
      </c>
      <c r="AZ388">
        <f t="shared" ref="AZ388:AZ451" si="274">SQRT(1 + AY388^2)</f>
        <v>1.228837202164168</v>
      </c>
      <c r="BC388">
        <f t="shared" si="269"/>
        <v>0.62017382477926053</v>
      </c>
      <c r="BD388">
        <f t="shared" si="270"/>
        <v>1.7337763369772568E-6</v>
      </c>
      <c r="BG388">
        <f t="shared" si="271"/>
        <v>-8.4642448839731514</v>
      </c>
      <c r="BH388">
        <f t="shared" si="272"/>
        <v>11.044603062583528</v>
      </c>
    </row>
    <row r="389" spans="5:60">
      <c r="E389">
        <v>35.715484619140597</v>
      </c>
      <c r="F389">
        <v>139.76135253906199</v>
      </c>
      <c r="G389">
        <v>1</v>
      </c>
      <c r="H389">
        <v>9.8699999999999992</v>
      </c>
      <c r="I389">
        <v>35.715560913085902</v>
      </c>
      <c r="J389">
        <v>139.76123046875</v>
      </c>
      <c r="K389">
        <f>E389*PI()/180</f>
        <v>0.62335280054939635</v>
      </c>
      <c r="L389">
        <f t="shared" si="244"/>
        <v>2.4392957688471686</v>
      </c>
      <c r="M389">
        <f t="shared" si="245"/>
        <v>0.62335413212994129</v>
      </c>
      <c r="N389">
        <f t="shared" si="246"/>
        <v>2.4392936383183055</v>
      </c>
      <c r="O389">
        <f t="shared" si="247"/>
        <v>0.94794152197184645</v>
      </c>
      <c r="P389">
        <f t="shared" si="248"/>
        <v>0.60373344267671347</v>
      </c>
      <c r="Q389">
        <f t="shared" si="249"/>
        <v>-0.5634303877321738</v>
      </c>
      <c r="R389">
        <f t="shared" si="250"/>
        <v>-0.96257600818290445</v>
      </c>
      <c r="S389">
        <f t="shared" si="251"/>
        <v>-4.962359691597764E-2</v>
      </c>
      <c r="U389" s="1" t="s">
        <v>464</v>
      </c>
      <c r="V389" s="3">
        <v>0.99990000000000001</v>
      </c>
      <c r="W389" s="3">
        <v>6378137</v>
      </c>
      <c r="X389" s="3">
        <v>298.25722210100002</v>
      </c>
      <c r="AA389" s="3">
        <f t="shared" si="252"/>
        <v>1.6792203946287445E-3</v>
      </c>
      <c r="AB389" s="3">
        <f t="shared" si="273"/>
        <v>1.0000007049454078</v>
      </c>
      <c r="AC389" s="3">
        <f t="shared" si="253"/>
        <v>-2.5188297041239312E-3</v>
      </c>
      <c r="AD389" s="3">
        <f t="shared" si="254"/>
        <v>2.6435429493240994E-6</v>
      </c>
      <c r="AE389" s="3">
        <f t="shared" si="255"/>
        <v>-3.4526259073074147E-9</v>
      </c>
      <c r="AF389" s="3">
        <f t="shared" si="256"/>
        <v>4.8918304243879506E-12</v>
      </c>
      <c r="AG389" s="3">
        <f t="shared" si="257"/>
        <v>-7.2287260458139161E-15</v>
      </c>
      <c r="AH389" s="3" t="s">
        <v>57</v>
      </c>
      <c r="AI389" s="3">
        <f t="shared" si="258"/>
        <v>8.377318247285465E-4</v>
      </c>
      <c r="AJ389" s="3">
        <f t="shared" si="259"/>
        <v>7.6085278483792483E-7</v>
      </c>
      <c r="AK389" s="3">
        <f t="shared" si="260"/>
        <v>1.1976455002315586E-9</v>
      </c>
      <c r="AL389" s="3">
        <f t="shared" si="261"/>
        <v>2.4291502606542476E-12</v>
      </c>
      <c r="AM389" s="3">
        <f t="shared" si="262"/>
        <v>5.7501643840919741E-15</v>
      </c>
      <c r="AP389" s="3">
        <f t="shared" si="263"/>
        <v>6366812.4008564716</v>
      </c>
      <c r="AQ389">
        <f t="shared" si="264"/>
        <v>-2.3861053274235222E-3</v>
      </c>
      <c r="AR389">
        <f t="shared" si="265"/>
        <v>3953586.9442910855</v>
      </c>
      <c r="AU389">
        <f t="shared" si="266"/>
        <v>0.99999999999773037</v>
      </c>
      <c r="AV389">
        <f t="shared" si="267"/>
        <v>2.1305288631074372E-6</v>
      </c>
      <c r="AY389">
        <f t="shared" si="268"/>
        <v>0.71417145660034631</v>
      </c>
      <c r="AZ389">
        <f t="shared" si="274"/>
        <v>1.228837202164168</v>
      </c>
      <c r="BC389">
        <f t="shared" si="269"/>
        <v>0.62017382477926053</v>
      </c>
      <c r="BD389">
        <f t="shared" si="270"/>
        <v>1.7337763369772568E-6</v>
      </c>
      <c r="BG389">
        <f t="shared" si="271"/>
        <v>-8.4642448839731514</v>
      </c>
      <c r="BH389">
        <f t="shared" si="272"/>
        <v>11.044603062583528</v>
      </c>
    </row>
    <row r="390" spans="5:60">
      <c r="E390">
        <v>35.715488433837798</v>
      </c>
      <c r="F390">
        <v>139.76135253906199</v>
      </c>
      <c r="G390">
        <v>1.5</v>
      </c>
      <c r="H390">
        <v>9.8699999999999992</v>
      </c>
      <c r="I390">
        <v>35.715560913085902</v>
      </c>
      <c r="J390">
        <v>139.76123046875</v>
      </c>
      <c r="K390">
        <f>E390*PI()/180</f>
        <v>0.62335286712842253</v>
      </c>
      <c r="L390">
        <f t="shared" si="244"/>
        <v>2.4392957688471686</v>
      </c>
      <c r="M390">
        <f t="shared" si="245"/>
        <v>0.62335413212994129</v>
      </c>
      <c r="N390">
        <f t="shared" si="246"/>
        <v>2.4392936383183055</v>
      </c>
      <c r="O390">
        <f t="shared" si="247"/>
        <v>0.94794152197184645</v>
      </c>
      <c r="P390">
        <f t="shared" si="248"/>
        <v>0.60373344267671347</v>
      </c>
      <c r="Q390">
        <f t="shared" si="249"/>
        <v>-0.5634303877321738</v>
      </c>
      <c r="R390">
        <f t="shared" si="250"/>
        <v>-0.96257600818290445</v>
      </c>
      <c r="S390">
        <f t="shared" si="251"/>
        <v>-4.962359691597764E-2</v>
      </c>
      <c r="U390" s="1" t="s">
        <v>465</v>
      </c>
      <c r="V390" s="3">
        <v>0.99990000000000001</v>
      </c>
      <c r="W390" s="3">
        <v>6378137</v>
      </c>
      <c r="X390" s="3">
        <v>298.25722210100002</v>
      </c>
      <c r="AA390" s="3">
        <f t="shared" si="252"/>
        <v>1.6792203946287445E-3</v>
      </c>
      <c r="AB390" s="3">
        <f t="shared" si="273"/>
        <v>1.0000007049454078</v>
      </c>
      <c r="AC390" s="3">
        <f t="shared" si="253"/>
        <v>-2.5188297041239312E-3</v>
      </c>
      <c r="AD390" s="3">
        <f t="shared" si="254"/>
        <v>2.6435429493240994E-6</v>
      </c>
      <c r="AE390" s="3">
        <f t="shared" si="255"/>
        <v>-3.4526259073074147E-9</v>
      </c>
      <c r="AF390" s="3">
        <f t="shared" si="256"/>
        <v>4.8918304243879506E-12</v>
      </c>
      <c r="AG390" s="3">
        <f t="shared" si="257"/>
        <v>-7.2287260458139161E-15</v>
      </c>
      <c r="AH390" s="3" t="s">
        <v>57</v>
      </c>
      <c r="AI390" s="3">
        <f t="shared" si="258"/>
        <v>8.377318247285465E-4</v>
      </c>
      <c r="AJ390" s="3">
        <f t="shared" si="259"/>
        <v>7.6085278483792483E-7</v>
      </c>
      <c r="AK390" s="3">
        <f t="shared" si="260"/>
        <v>1.1976455002315586E-9</v>
      </c>
      <c r="AL390" s="3">
        <f t="shared" si="261"/>
        <v>2.4291502606542476E-12</v>
      </c>
      <c r="AM390" s="3">
        <f t="shared" si="262"/>
        <v>5.7501643840919741E-15</v>
      </c>
      <c r="AP390" s="3">
        <f t="shared" si="263"/>
        <v>6366812.4008564716</v>
      </c>
      <c r="AQ390">
        <f t="shared" si="264"/>
        <v>-2.3861053274235222E-3</v>
      </c>
      <c r="AR390">
        <f t="shared" si="265"/>
        <v>3953586.9442910855</v>
      </c>
      <c r="AU390">
        <f t="shared" si="266"/>
        <v>0.99999999999773037</v>
      </c>
      <c r="AV390">
        <f t="shared" si="267"/>
        <v>2.1305288631074372E-6</v>
      </c>
      <c r="AY390">
        <f t="shared" si="268"/>
        <v>0.71417155692097578</v>
      </c>
      <c r="AZ390">
        <f t="shared" si="274"/>
        <v>1.2288372604681754</v>
      </c>
      <c r="BC390">
        <f t="shared" si="269"/>
        <v>0.62017389121496225</v>
      </c>
      <c r="BD390">
        <f t="shared" si="270"/>
        <v>1.7337762547156656E-6</v>
      </c>
      <c r="BG390">
        <f t="shared" si="271"/>
        <v>-8.0410323045216501</v>
      </c>
      <c r="BH390">
        <f t="shared" si="272"/>
        <v>11.044602536226005</v>
      </c>
    </row>
    <row r="391" spans="5:60">
      <c r="E391">
        <v>35.715488433837798</v>
      </c>
      <c r="F391">
        <v>139.76135253906199</v>
      </c>
      <c r="G391">
        <v>1.5</v>
      </c>
      <c r="H391">
        <v>9.8699999999999992</v>
      </c>
      <c r="I391">
        <v>35.715560913085902</v>
      </c>
      <c r="J391">
        <v>139.76123046875</v>
      </c>
      <c r="K391">
        <f>E391*PI()/180</f>
        <v>0.62335286712842253</v>
      </c>
      <c r="L391">
        <f t="shared" si="244"/>
        <v>2.4392957688471686</v>
      </c>
      <c r="M391">
        <f t="shared" si="245"/>
        <v>0.62335413212994129</v>
      </c>
      <c r="N391">
        <f t="shared" si="246"/>
        <v>2.4392936383183055</v>
      </c>
      <c r="O391">
        <f t="shared" si="247"/>
        <v>0.94794152197184645</v>
      </c>
      <c r="P391">
        <f t="shared" si="248"/>
        <v>0.60373344267671347</v>
      </c>
      <c r="Q391">
        <f t="shared" si="249"/>
        <v>-0.5634303877321738</v>
      </c>
      <c r="R391">
        <f t="shared" si="250"/>
        <v>-0.96257600818290445</v>
      </c>
      <c r="S391">
        <f t="shared" si="251"/>
        <v>-4.962359691597764E-2</v>
      </c>
      <c r="U391" s="1" t="s">
        <v>466</v>
      </c>
      <c r="V391" s="3">
        <v>0.99990000000000001</v>
      </c>
      <c r="W391" s="3">
        <v>6378137</v>
      </c>
      <c r="X391" s="3">
        <v>298.25722210100002</v>
      </c>
      <c r="AA391" s="3">
        <f t="shared" si="252"/>
        <v>1.6792203946287445E-3</v>
      </c>
      <c r="AB391" s="3">
        <f t="shared" si="273"/>
        <v>1.0000007049454078</v>
      </c>
      <c r="AC391" s="3">
        <f t="shared" si="253"/>
        <v>-2.5188297041239312E-3</v>
      </c>
      <c r="AD391" s="3">
        <f t="shared" si="254"/>
        <v>2.6435429493240994E-6</v>
      </c>
      <c r="AE391" s="3">
        <f t="shared" si="255"/>
        <v>-3.4526259073074147E-9</v>
      </c>
      <c r="AF391" s="3">
        <f t="shared" si="256"/>
        <v>4.8918304243879506E-12</v>
      </c>
      <c r="AG391" s="3">
        <f t="shared" si="257"/>
        <v>-7.2287260458139161E-15</v>
      </c>
      <c r="AH391" s="3" t="s">
        <v>57</v>
      </c>
      <c r="AI391" s="3">
        <f t="shared" si="258"/>
        <v>8.377318247285465E-4</v>
      </c>
      <c r="AJ391" s="3">
        <f t="shared" si="259"/>
        <v>7.6085278483792483E-7</v>
      </c>
      <c r="AK391" s="3">
        <f t="shared" si="260"/>
        <v>1.1976455002315586E-9</v>
      </c>
      <c r="AL391" s="3">
        <f t="shared" si="261"/>
        <v>2.4291502606542476E-12</v>
      </c>
      <c r="AM391" s="3">
        <f t="shared" si="262"/>
        <v>5.7501643840919741E-15</v>
      </c>
      <c r="AP391" s="3">
        <f t="shared" si="263"/>
        <v>6366812.4008564716</v>
      </c>
      <c r="AQ391">
        <f t="shared" si="264"/>
        <v>-2.3861053274235222E-3</v>
      </c>
      <c r="AR391">
        <f t="shared" si="265"/>
        <v>3953586.9442910855</v>
      </c>
      <c r="AU391">
        <f t="shared" si="266"/>
        <v>0.99999999999773037</v>
      </c>
      <c r="AV391">
        <f t="shared" si="267"/>
        <v>2.1305288631074372E-6</v>
      </c>
      <c r="AY391">
        <f t="shared" si="268"/>
        <v>0.71417155692097578</v>
      </c>
      <c r="AZ391">
        <f t="shared" si="274"/>
        <v>1.2288372604681754</v>
      </c>
      <c r="BC391">
        <f t="shared" si="269"/>
        <v>0.62017389121496225</v>
      </c>
      <c r="BD391">
        <f t="shared" si="270"/>
        <v>1.7337762547156656E-6</v>
      </c>
      <c r="BG391">
        <f t="shared" si="271"/>
        <v>-8.0410323045216501</v>
      </c>
      <c r="BH391">
        <f t="shared" si="272"/>
        <v>11.044602536226005</v>
      </c>
    </row>
    <row r="392" spans="5:60">
      <c r="E392">
        <v>35.715488433837798</v>
      </c>
      <c r="F392">
        <v>139.76135253906199</v>
      </c>
      <c r="G392">
        <v>1.5</v>
      </c>
      <c r="H392">
        <v>9.8699999999999992</v>
      </c>
      <c r="I392">
        <v>35.715560913085902</v>
      </c>
      <c r="J392">
        <v>139.76123046875</v>
      </c>
      <c r="K392">
        <f>E392*PI()/180</f>
        <v>0.62335286712842253</v>
      </c>
      <c r="L392">
        <f t="shared" si="244"/>
        <v>2.4392957688471686</v>
      </c>
      <c r="M392">
        <f t="shared" si="245"/>
        <v>0.62335413212994129</v>
      </c>
      <c r="N392">
        <f t="shared" si="246"/>
        <v>2.4392936383183055</v>
      </c>
      <c r="O392">
        <f t="shared" si="247"/>
        <v>0.94794152197184645</v>
      </c>
      <c r="P392">
        <f t="shared" si="248"/>
        <v>0.60373344267671347</v>
      </c>
      <c r="Q392">
        <f t="shared" si="249"/>
        <v>-0.5634303877321738</v>
      </c>
      <c r="R392">
        <f t="shared" si="250"/>
        <v>-0.96257600818290445</v>
      </c>
      <c r="S392">
        <f t="shared" si="251"/>
        <v>-4.962359691597764E-2</v>
      </c>
      <c r="U392" s="1" t="s">
        <v>467</v>
      </c>
      <c r="V392" s="3">
        <v>0.99990000000000001</v>
      </c>
      <c r="W392" s="3">
        <v>6378137</v>
      </c>
      <c r="X392" s="3">
        <v>298.25722210100002</v>
      </c>
      <c r="AA392" s="3">
        <f t="shared" si="252"/>
        <v>1.6792203946287445E-3</v>
      </c>
      <c r="AB392" s="3">
        <f t="shared" si="273"/>
        <v>1.0000007049454078</v>
      </c>
      <c r="AC392" s="3">
        <f t="shared" si="253"/>
        <v>-2.5188297041239312E-3</v>
      </c>
      <c r="AD392" s="3">
        <f t="shared" si="254"/>
        <v>2.6435429493240994E-6</v>
      </c>
      <c r="AE392" s="3">
        <f t="shared" si="255"/>
        <v>-3.4526259073074147E-9</v>
      </c>
      <c r="AF392" s="3">
        <f t="shared" si="256"/>
        <v>4.8918304243879506E-12</v>
      </c>
      <c r="AG392" s="3">
        <f t="shared" si="257"/>
        <v>-7.2287260458139161E-15</v>
      </c>
      <c r="AH392" s="3" t="s">
        <v>57</v>
      </c>
      <c r="AI392" s="3">
        <f t="shared" si="258"/>
        <v>8.377318247285465E-4</v>
      </c>
      <c r="AJ392" s="3">
        <f t="shared" si="259"/>
        <v>7.6085278483792483E-7</v>
      </c>
      <c r="AK392" s="3">
        <f t="shared" si="260"/>
        <v>1.1976455002315586E-9</v>
      </c>
      <c r="AL392" s="3">
        <f t="shared" si="261"/>
        <v>2.4291502606542476E-12</v>
      </c>
      <c r="AM392" s="3">
        <f t="shared" si="262"/>
        <v>5.7501643840919741E-15</v>
      </c>
      <c r="AP392" s="3">
        <f t="shared" si="263"/>
        <v>6366812.4008564716</v>
      </c>
      <c r="AQ392">
        <f t="shared" si="264"/>
        <v>-2.3861053274235222E-3</v>
      </c>
      <c r="AR392">
        <f t="shared" si="265"/>
        <v>3953586.9442910855</v>
      </c>
      <c r="AU392">
        <f t="shared" si="266"/>
        <v>0.99999999999773037</v>
      </c>
      <c r="AV392">
        <f t="shared" si="267"/>
        <v>2.1305288631074372E-6</v>
      </c>
      <c r="AY392">
        <f t="shared" si="268"/>
        <v>0.71417155692097578</v>
      </c>
      <c r="AZ392">
        <f t="shared" si="274"/>
        <v>1.2288372604681754</v>
      </c>
      <c r="BC392">
        <f t="shared" si="269"/>
        <v>0.62017389121496225</v>
      </c>
      <c r="BD392">
        <f t="shared" si="270"/>
        <v>1.7337762547156656E-6</v>
      </c>
      <c r="BG392">
        <f t="shared" si="271"/>
        <v>-8.0410323045216501</v>
      </c>
      <c r="BH392">
        <f t="shared" si="272"/>
        <v>11.044602536226005</v>
      </c>
    </row>
    <row r="393" spans="5:60">
      <c r="E393">
        <v>35.715488433837798</v>
      </c>
      <c r="F393">
        <v>139.76135253906199</v>
      </c>
      <c r="G393">
        <v>1.5</v>
      </c>
      <c r="H393">
        <v>9.8699999999999992</v>
      </c>
      <c r="I393">
        <v>35.715560913085902</v>
      </c>
      <c r="J393">
        <v>139.76123046875</v>
      </c>
      <c r="K393">
        <f>E393*PI()/180</f>
        <v>0.62335286712842253</v>
      </c>
      <c r="L393">
        <f t="shared" si="244"/>
        <v>2.4392957688471686</v>
      </c>
      <c r="M393">
        <f t="shared" si="245"/>
        <v>0.62335413212994129</v>
      </c>
      <c r="N393">
        <f t="shared" si="246"/>
        <v>2.4392936383183055</v>
      </c>
      <c r="O393">
        <f t="shared" si="247"/>
        <v>0.94794152197184645</v>
      </c>
      <c r="P393">
        <f t="shared" si="248"/>
        <v>0.60373344267671347</v>
      </c>
      <c r="Q393">
        <f t="shared" si="249"/>
        <v>-0.5634303877321738</v>
      </c>
      <c r="R393">
        <f t="shared" si="250"/>
        <v>-0.96257600818290445</v>
      </c>
      <c r="S393">
        <f t="shared" si="251"/>
        <v>-4.962359691597764E-2</v>
      </c>
      <c r="U393" s="1" t="s">
        <v>468</v>
      </c>
      <c r="V393" s="3">
        <v>0.99990000000000001</v>
      </c>
      <c r="W393" s="3">
        <v>6378137</v>
      </c>
      <c r="X393" s="3">
        <v>298.25722210100002</v>
      </c>
      <c r="AA393" s="3">
        <f t="shared" si="252"/>
        <v>1.6792203946287445E-3</v>
      </c>
      <c r="AB393" s="3">
        <f t="shared" si="273"/>
        <v>1.0000007049454078</v>
      </c>
      <c r="AC393" s="3">
        <f t="shared" si="253"/>
        <v>-2.5188297041239312E-3</v>
      </c>
      <c r="AD393" s="3">
        <f t="shared" si="254"/>
        <v>2.6435429493240994E-6</v>
      </c>
      <c r="AE393" s="3">
        <f t="shared" si="255"/>
        <v>-3.4526259073074147E-9</v>
      </c>
      <c r="AF393" s="3">
        <f t="shared" si="256"/>
        <v>4.8918304243879506E-12</v>
      </c>
      <c r="AG393" s="3">
        <f t="shared" si="257"/>
        <v>-7.2287260458139161E-15</v>
      </c>
      <c r="AH393" s="3" t="s">
        <v>57</v>
      </c>
      <c r="AI393" s="3">
        <f t="shared" si="258"/>
        <v>8.377318247285465E-4</v>
      </c>
      <c r="AJ393" s="3">
        <f t="shared" si="259"/>
        <v>7.6085278483792483E-7</v>
      </c>
      <c r="AK393" s="3">
        <f t="shared" si="260"/>
        <v>1.1976455002315586E-9</v>
      </c>
      <c r="AL393" s="3">
        <f t="shared" si="261"/>
        <v>2.4291502606542476E-12</v>
      </c>
      <c r="AM393" s="3">
        <f t="shared" si="262"/>
        <v>5.7501643840919741E-15</v>
      </c>
      <c r="AP393" s="3">
        <f t="shared" si="263"/>
        <v>6366812.4008564716</v>
      </c>
      <c r="AQ393">
        <f t="shared" si="264"/>
        <v>-2.3861053274235222E-3</v>
      </c>
      <c r="AR393">
        <f t="shared" si="265"/>
        <v>3953586.9442910855</v>
      </c>
      <c r="AU393">
        <f t="shared" si="266"/>
        <v>0.99999999999773037</v>
      </c>
      <c r="AV393">
        <f t="shared" si="267"/>
        <v>2.1305288631074372E-6</v>
      </c>
      <c r="AY393">
        <f t="shared" si="268"/>
        <v>0.71417155692097578</v>
      </c>
      <c r="AZ393">
        <f t="shared" si="274"/>
        <v>1.2288372604681754</v>
      </c>
      <c r="BC393">
        <f t="shared" si="269"/>
        <v>0.62017389121496225</v>
      </c>
      <c r="BD393">
        <f t="shared" si="270"/>
        <v>1.7337762547156656E-6</v>
      </c>
      <c r="BG393">
        <f t="shared" si="271"/>
        <v>-8.0410323045216501</v>
      </c>
      <c r="BH393">
        <f t="shared" si="272"/>
        <v>11.044602536226005</v>
      </c>
    </row>
    <row r="394" spans="5:60">
      <c r="E394">
        <v>35.715488433837798</v>
      </c>
      <c r="F394">
        <v>139.76135253906199</v>
      </c>
      <c r="G394">
        <v>1.5</v>
      </c>
      <c r="H394">
        <v>9.8699999999999992</v>
      </c>
      <c r="I394">
        <v>35.715560913085902</v>
      </c>
      <c r="J394">
        <v>139.76123046875</v>
      </c>
      <c r="K394">
        <f>E394*PI()/180</f>
        <v>0.62335286712842253</v>
      </c>
      <c r="L394">
        <f t="shared" si="244"/>
        <v>2.4392957688471686</v>
      </c>
      <c r="M394">
        <f t="shared" si="245"/>
        <v>0.62335413212994129</v>
      </c>
      <c r="N394">
        <f t="shared" si="246"/>
        <v>2.4392936383183055</v>
      </c>
      <c r="O394">
        <f t="shared" si="247"/>
        <v>0.94794152197184645</v>
      </c>
      <c r="P394">
        <f t="shared" si="248"/>
        <v>0.60373344267671347</v>
      </c>
      <c r="Q394">
        <f t="shared" si="249"/>
        <v>-0.5634303877321738</v>
      </c>
      <c r="R394">
        <f t="shared" si="250"/>
        <v>-0.96257600818290445</v>
      </c>
      <c r="S394">
        <f t="shared" si="251"/>
        <v>-4.962359691597764E-2</v>
      </c>
      <c r="U394" s="1" t="s">
        <v>469</v>
      </c>
      <c r="V394" s="3">
        <v>0.99990000000000001</v>
      </c>
      <c r="W394" s="3">
        <v>6378137</v>
      </c>
      <c r="X394" s="3">
        <v>298.25722210100002</v>
      </c>
      <c r="AA394" s="3">
        <f t="shared" si="252"/>
        <v>1.6792203946287445E-3</v>
      </c>
      <c r="AB394" s="3">
        <f t="shared" si="273"/>
        <v>1.0000007049454078</v>
      </c>
      <c r="AC394" s="3">
        <f t="shared" si="253"/>
        <v>-2.5188297041239312E-3</v>
      </c>
      <c r="AD394" s="3">
        <f t="shared" si="254"/>
        <v>2.6435429493240994E-6</v>
      </c>
      <c r="AE394" s="3">
        <f t="shared" si="255"/>
        <v>-3.4526259073074147E-9</v>
      </c>
      <c r="AF394" s="3">
        <f t="shared" si="256"/>
        <v>4.8918304243879506E-12</v>
      </c>
      <c r="AG394" s="3">
        <f t="shared" si="257"/>
        <v>-7.2287260458139161E-15</v>
      </c>
      <c r="AH394" s="3" t="s">
        <v>57</v>
      </c>
      <c r="AI394" s="3">
        <f t="shared" si="258"/>
        <v>8.377318247285465E-4</v>
      </c>
      <c r="AJ394" s="3">
        <f t="shared" si="259"/>
        <v>7.6085278483792483E-7</v>
      </c>
      <c r="AK394" s="3">
        <f t="shared" si="260"/>
        <v>1.1976455002315586E-9</v>
      </c>
      <c r="AL394" s="3">
        <f t="shared" si="261"/>
        <v>2.4291502606542476E-12</v>
      </c>
      <c r="AM394" s="3">
        <f t="shared" si="262"/>
        <v>5.7501643840919741E-15</v>
      </c>
      <c r="AP394" s="3">
        <f t="shared" si="263"/>
        <v>6366812.4008564716</v>
      </c>
      <c r="AQ394">
        <f t="shared" si="264"/>
        <v>-2.3861053274235222E-3</v>
      </c>
      <c r="AR394">
        <f t="shared" si="265"/>
        <v>3953586.9442910855</v>
      </c>
      <c r="AU394">
        <f t="shared" si="266"/>
        <v>0.99999999999773037</v>
      </c>
      <c r="AV394">
        <f t="shared" si="267"/>
        <v>2.1305288631074372E-6</v>
      </c>
      <c r="AY394">
        <f t="shared" si="268"/>
        <v>0.71417155692097578</v>
      </c>
      <c r="AZ394">
        <f t="shared" si="274"/>
        <v>1.2288372604681754</v>
      </c>
      <c r="BC394">
        <f t="shared" si="269"/>
        <v>0.62017389121496225</v>
      </c>
      <c r="BD394">
        <f t="shared" si="270"/>
        <v>1.7337762547156656E-6</v>
      </c>
      <c r="BG394">
        <f t="shared" si="271"/>
        <v>-8.0410323045216501</v>
      </c>
      <c r="BH394">
        <f t="shared" si="272"/>
        <v>11.044602536226005</v>
      </c>
    </row>
    <row r="395" spans="5:60">
      <c r="E395">
        <v>35.715488433837798</v>
      </c>
      <c r="F395">
        <v>139.76135253906199</v>
      </c>
      <c r="G395">
        <v>1.5</v>
      </c>
      <c r="H395">
        <v>9.8699999999999992</v>
      </c>
      <c r="I395">
        <v>35.715560913085902</v>
      </c>
      <c r="J395">
        <v>139.76123046875</v>
      </c>
      <c r="K395">
        <f>E395*PI()/180</f>
        <v>0.62335286712842253</v>
      </c>
      <c r="L395">
        <f t="shared" si="244"/>
        <v>2.4392957688471686</v>
      </c>
      <c r="M395">
        <f t="shared" si="245"/>
        <v>0.62335413212994129</v>
      </c>
      <c r="N395">
        <f t="shared" si="246"/>
        <v>2.4392936383183055</v>
      </c>
      <c r="O395">
        <f t="shared" si="247"/>
        <v>0.94794152197184645</v>
      </c>
      <c r="P395">
        <f t="shared" si="248"/>
        <v>0.60373344267671347</v>
      </c>
      <c r="Q395">
        <f t="shared" si="249"/>
        <v>-0.5634303877321738</v>
      </c>
      <c r="R395">
        <f t="shared" si="250"/>
        <v>-0.96257600818290445</v>
      </c>
      <c r="S395">
        <f t="shared" si="251"/>
        <v>-4.962359691597764E-2</v>
      </c>
      <c r="U395" s="1" t="s">
        <v>470</v>
      </c>
      <c r="V395" s="3">
        <v>0.99990000000000001</v>
      </c>
      <c r="W395" s="3">
        <v>6378137</v>
      </c>
      <c r="X395" s="3">
        <v>298.25722210100002</v>
      </c>
      <c r="AA395" s="3">
        <f t="shared" si="252"/>
        <v>1.6792203946287445E-3</v>
      </c>
      <c r="AB395" s="3">
        <f t="shared" si="273"/>
        <v>1.0000007049454078</v>
      </c>
      <c r="AC395" s="3">
        <f t="shared" si="253"/>
        <v>-2.5188297041239312E-3</v>
      </c>
      <c r="AD395" s="3">
        <f t="shared" si="254"/>
        <v>2.6435429493240994E-6</v>
      </c>
      <c r="AE395" s="3">
        <f t="shared" si="255"/>
        <v>-3.4526259073074147E-9</v>
      </c>
      <c r="AF395" s="3">
        <f t="shared" si="256"/>
        <v>4.8918304243879506E-12</v>
      </c>
      <c r="AG395" s="3">
        <f t="shared" si="257"/>
        <v>-7.2287260458139161E-15</v>
      </c>
      <c r="AH395" s="3" t="s">
        <v>57</v>
      </c>
      <c r="AI395" s="3">
        <f t="shared" si="258"/>
        <v>8.377318247285465E-4</v>
      </c>
      <c r="AJ395" s="3">
        <f t="shared" si="259"/>
        <v>7.6085278483792483E-7</v>
      </c>
      <c r="AK395" s="3">
        <f t="shared" si="260"/>
        <v>1.1976455002315586E-9</v>
      </c>
      <c r="AL395" s="3">
        <f t="shared" si="261"/>
        <v>2.4291502606542476E-12</v>
      </c>
      <c r="AM395" s="3">
        <f t="shared" si="262"/>
        <v>5.7501643840919741E-15</v>
      </c>
      <c r="AP395" s="3">
        <f t="shared" si="263"/>
        <v>6366812.4008564716</v>
      </c>
      <c r="AQ395">
        <f t="shared" si="264"/>
        <v>-2.3861053274235222E-3</v>
      </c>
      <c r="AR395">
        <f t="shared" si="265"/>
        <v>3953586.9442910855</v>
      </c>
      <c r="AU395">
        <f t="shared" si="266"/>
        <v>0.99999999999773037</v>
      </c>
      <c r="AV395">
        <f t="shared" si="267"/>
        <v>2.1305288631074372E-6</v>
      </c>
      <c r="AY395">
        <f t="shared" si="268"/>
        <v>0.71417155692097578</v>
      </c>
      <c r="AZ395">
        <f t="shared" si="274"/>
        <v>1.2288372604681754</v>
      </c>
      <c r="BC395">
        <f t="shared" si="269"/>
        <v>0.62017389121496225</v>
      </c>
      <c r="BD395">
        <f t="shared" si="270"/>
        <v>1.7337762547156656E-6</v>
      </c>
      <c r="BG395">
        <f t="shared" si="271"/>
        <v>-8.0410323045216501</v>
      </c>
      <c r="BH395">
        <f t="shared" si="272"/>
        <v>11.044602536226005</v>
      </c>
    </row>
    <row r="396" spans="5:60">
      <c r="E396">
        <v>35.715492248535099</v>
      </c>
      <c r="F396">
        <v>139.76133728027301</v>
      </c>
      <c r="G396">
        <v>1.75</v>
      </c>
      <c r="H396">
        <v>8.73</v>
      </c>
      <c r="I396">
        <v>35.715560913085902</v>
      </c>
      <c r="J396">
        <v>139.76123046875</v>
      </c>
      <c r="K396">
        <f>E396*PI()/180</f>
        <v>0.62335293370745037</v>
      </c>
      <c r="L396">
        <f t="shared" si="244"/>
        <v>2.4392955025310608</v>
      </c>
      <c r="M396">
        <f t="shared" si="245"/>
        <v>0.62335413212994129</v>
      </c>
      <c r="N396">
        <f t="shared" si="246"/>
        <v>2.4392936383183055</v>
      </c>
      <c r="O396">
        <f t="shared" si="247"/>
        <v>0.94794152197184645</v>
      </c>
      <c r="P396">
        <f t="shared" si="248"/>
        <v>0.60373344267671347</v>
      </c>
      <c r="Q396">
        <f t="shared" si="249"/>
        <v>-0.5634303877321738</v>
      </c>
      <c r="R396">
        <f t="shared" si="250"/>
        <v>-0.96257600818290445</v>
      </c>
      <c r="S396">
        <f t="shared" si="251"/>
        <v>-4.962359691597764E-2</v>
      </c>
      <c r="U396" s="1" t="s">
        <v>471</v>
      </c>
      <c r="V396" s="3">
        <v>0.99990000000000001</v>
      </c>
      <c r="W396" s="3">
        <v>6378137</v>
      </c>
      <c r="X396" s="3">
        <v>298.25722210100002</v>
      </c>
      <c r="AA396" s="3">
        <f t="shared" si="252"/>
        <v>1.6792203946287445E-3</v>
      </c>
      <c r="AB396" s="3">
        <f t="shared" si="273"/>
        <v>1.0000007049454078</v>
      </c>
      <c r="AC396" s="3">
        <f t="shared" si="253"/>
        <v>-2.5188297041239312E-3</v>
      </c>
      <c r="AD396" s="3">
        <f t="shared" si="254"/>
        <v>2.6435429493240994E-6</v>
      </c>
      <c r="AE396" s="3">
        <f t="shared" si="255"/>
        <v>-3.4526259073074147E-9</v>
      </c>
      <c r="AF396" s="3">
        <f t="shared" si="256"/>
        <v>4.8918304243879506E-12</v>
      </c>
      <c r="AG396" s="3">
        <f t="shared" si="257"/>
        <v>-7.2287260458139161E-15</v>
      </c>
      <c r="AH396" s="3" t="s">
        <v>57</v>
      </c>
      <c r="AI396" s="3">
        <f t="shared" si="258"/>
        <v>8.377318247285465E-4</v>
      </c>
      <c r="AJ396" s="3">
        <f t="shared" si="259"/>
        <v>7.6085278483792483E-7</v>
      </c>
      <c r="AK396" s="3">
        <f t="shared" si="260"/>
        <v>1.1976455002315586E-9</v>
      </c>
      <c r="AL396" s="3">
        <f t="shared" si="261"/>
        <v>2.4291502606542476E-12</v>
      </c>
      <c r="AM396" s="3">
        <f t="shared" si="262"/>
        <v>5.7501643840919741E-15</v>
      </c>
      <c r="AP396" s="3">
        <f t="shared" si="263"/>
        <v>6366812.4008564716</v>
      </c>
      <c r="AQ396">
        <f t="shared" si="264"/>
        <v>-2.3861053274235222E-3</v>
      </c>
      <c r="AR396">
        <f t="shared" si="265"/>
        <v>3953586.9442910855</v>
      </c>
      <c r="AU396">
        <f t="shared" si="266"/>
        <v>0.99999999999826239</v>
      </c>
      <c r="AV396">
        <f t="shared" si="267"/>
        <v>1.8642127552748494E-6</v>
      </c>
      <c r="AY396">
        <f t="shared" si="268"/>
        <v>0.71417165724161724</v>
      </c>
      <c r="AZ396">
        <f t="shared" si="274"/>
        <v>1.2288373187721953</v>
      </c>
      <c r="BC396">
        <f t="shared" si="269"/>
        <v>0.62017395765041394</v>
      </c>
      <c r="BD396">
        <f t="shared" si="270"/>
        <v>1.5170541509423931E-6</v>
      </c>
      <c r="BG396">
        <f t="shared" si="271"/>
        <v>-7.6178213260136545</v>
      </c>
      <c r="BH396">
        <f t="shared" si="272"/>
        <v>9.6640267589220858</v>
      </c>
    </row>
    <row r="397" spans="5:60">
      <c r="E397">
        <v>35.715492248535099</v>
      </c>
      <c r="F397">
        <v>139.76133728027301</v>
      </c>
      <c r="G397">
        <v>1.75</v>
      </c>
      <c r="H397">
        <v>8.73</v>
      </c>
      <c r="I397">
        <v>35.715560913085902</v>
      </c>
      <c r="J397">
        <v>139.76123046875</v>
      </c>
      <c r="K397">
        <f>E397*PI()/180</f>
        <v>0.62335293370745037</v>
      </c>
      <c r="L397">
        <f t="shared" si="244"/>
        <v>2.4392955025310608</v>
      </c>
      <c r="M397">
        <f t="shared" si="245"/>
        <v>0.62335413212994129</v>
      </c>
      <c r="N397">
        <f t="shared" si="246"/>
        <v>2.4392936383183055</v>
      </c>
      <c r="O397">
        <f t="shared" si="247"/>
        <v>0.94794152197184645</v>
      </c>
      <c r="P397">
        <f t="shared" si="248"/>
        <v>0.60373344267671347</v>
      </c>
      <c r="Q397">
        <f t="shared" si="249"/>
        <v>-0.5634303877321738</v>
      </c>
      <c r="R397">
        <f t="shared" si="250"/>
        <v>-0.96257600818290445</v>
      </c>
      <c r="S397">
        <f t="shared" si="251"/>
        <v>-4.962359691597764E-2</v>
      </c>
      <c r="U397" s="1" t="s">
        <v>472</v>
      </c>
      <c r="V397" s="3">
        <v>0.99990000000000001</v>
      </c>
      <c r="W397" s="3">
        <v>6378137</v>
      </c>
      <c r="X397" s="3">
        <v>298.25722210100002</v>
      </c>
      <c r="AA397" s="3">
        <f t="shared" si="252"/>
        <v>1.6792203946287445E-3</v>
      </c>
      <c r="AB397" s="3">
        <f t="shared" si="273"/>
        <v>1.0000007049454078</v>
      </c>
      <c r="AC397" s="3">
        <f t="shared" si="253"/>
        <v>-2.5188297041239312E-3</v>
      </c>
      <c r="AD397" s="3">
        <f t="shared" si="254"/>
        <v>2.6435429493240994E-6</v>
      </c>
      <c r="AE397" s="3">
        <f t="shared" si="255"/>
        <v>-3.4526259073074147E-9</v>
      </c>
      <c r="AF397" s="3">
        <f t="shared" si="256"/>
        <v>4.8918304243879506E-12</v>
      </c>
      <c r="AG397" s="3">
        <f t="shared" si="257"/>
        <v>-7.2287260458139161E-15</v>
      </c>
      <c r="AH397" s="3" t="s">
        <v>57</v>
      </c>
      <c r="AI397" s="3">
        <f t="shared" si="258"/>
        <v>8.377318247285465E-4</v>
      </c>
      <c r="AJ397" s="3">
        <f t="shared" si="259"/>
        <v>7.6085278483792483E-7</v>
      </c>
      <c r="AK397" s="3">
        <f t="shared" si="260"/>
        <v>1.1976455002315586E-9</v>
      </c>
      <c r="AL397" s="3">
        <f t="shared" si="261"/>
        <v>2.4291502606542476E-12</v>
      </c>
      <c r="AM397" s="3">
        <f t="shared" si="262"/>
        <v>5.7501643840919741E-15</v>
      </c>
      <c r="AP397" s="3">
        <f t="shared" si="263"/>
        <v>6366812.4008564716</v>
      </c>
      <c r="AQ397">
        <f t="shared" si="264"/>
        <v>-2.3861053274235222E-3</v>
      </c>
      <c r="AR397">
        <f t="shared" si="265"/>
        <v>3953586.9442910855</v>
      </c>
      <c r="AU397">
        <f t="shared" si="266"/>
        <v>0.99999999999826239</v>
      </c>
      <c r="AV397">
        <f t="shared" si="267"/>
        <v>1.8642127552748494E-6</v>
      </c>
      <c r="AY397">
        <f t="shared" si="268"/>
        <v>0.71417165724161724</v>
      </c>
      <c r="AZ397">
        <f t="shared" si="274"/>
        <v>1.2288373187721953</v>
      </c>
      <c r="BC397">
        <f t="shared" si="269"/>
        <v>0.62017395765041394</v>
      </c>
      <c r="BD397">
        <f t="shared" si="270"/>
        <v>1.5170541509423931E-6</v>
      </c>
      <c r="BG397">
        <f t="shared" si="271"/>
        <v>-7.6178213260136545</v>
      </c>
      <c r="BH397">
        <f t="shared" si="272"/>
        <v>9.6640267589220858</v>
      </c>
    </row>
    <row r="398" spans="5:60">
      <c r="E398">
        <v>35.715492248535099</v>
      </c>
      <c r="F398">
        <v>139.76133728027301</v>
      </c>
      <c r="G398">
        <v>1.75</v>
      </c>
      <c r="H398">
        <v>8.73</v>
      </c>
      <c r="I398">
        <v>35.715560913085902</v>
      </c>
      <c r="J398">
        <v>139.76123046875</v>
      </c>
      <c r="K398">
        <f>E398*PI()/180</f>
        <v>0.62335293370745037</v>
      </c>
      <c r="L398">
        <f t="shared" si="244"/>
        <v>2.4392955025310608</v>
      </c>
      <c r="M398">
        <f t="shared" si="245"/>
        <v>0.62335413212994129</v>
      </c>
      <c r="N398">
        <f t="shared" si="246"/>
        <v>2.4392936383183055</v>
      </c>
      <c r="O398">
        <f t="shared" si="247"/>
        <v>0.94794152197184645</v>
      </c>
      <c r="P398">
        <f t="shared" si="248"/>
        <v>0.60373344267671347</v>
      </c>
      <c r="Q398">
        <f t="shared" si="249"/>
        <v>-0.5634303877321738</v>
      </c>
      <c r="R398">
        <f t="shared" si="250"/>
        <v>-0.96257600818290445</v>
      </c>
      <c r="S398">
        <f t="shared" si="251"/>
        <v>-4.962359691597764E-2</v>
      </c>
      <c r="U398" s="1" t="s">
        <v>473</v>
      </c>
      <c r="V398" s="3">
        <v>0.99990000000000001</v>
      </c>
      <c r="W398" s="3">
        <v>6378137</v>
      </c>
      <c r="X398" s="3">
        <v>298.25722210100002</v>
      </c>
      <c r="AA398" s="3">
        <f t="shared" si="252"/>
        <v>1.6792203946287445E-3</v>
      </c>
      <c r="AB398" s="3">
        <f t="shared" si="273"/>
        <v>1.0000007049454078</v>
      </c>
      <c r="AC398" s="3">
        <f t="shared" si="253"/>
        <v>-2.5188297041239312E-3</v>
      </c>
      <c r="AD398" s="3">
        <f t="shared" si="254"/>
        <v>2.6435429493240994E-6</v>
      </c>
      <c r="AE398" s="3">
        <f t="shared" si="255"/>
        <v>-3.4526259073074147E-9</v>
      </c>
      <c r="AF398" s="3">
        <f t="shared" si="256"/>
        <v>4.8918304243879506E-12</v>
      </c>
      <c r="AG398" s="3">
        <f t="shared" si="257"/>
        <v>-7.2287260458139161E-15</v>
      </c>
      <c r="AH398" s="3" t="s">
        <v>57</v>
      </c>
      <c r="AI398" s="3">
        <f t="shared" si="258"/>
        <v>8.377318247285465E-4</v>
      </c>
      <c r="AJ398" s="3">
        <f t="shared" si="259"/>
        <v>7.6085278483792483E-7</v>
      </c>
      <c r="AK398" s="3">
        <f t="shared" si="260"/>
        <v>1.1976455002315586E-9</v>
      </c>
      <c r="AL398" s="3">
        <f t="shared" si="261"/>
        <v>2.4291502606542476E-12</v>
      </c>
      <c r="AM398" s="3">
        <f t="shared" si="262"/>
        <v>5.7501643840919741E-15</v>
      </c>
      <c r="AP398" s="3">
        <f t="shared" si="263"/>
        <v>6366812.4008564716</v>
      </c>
      <c r="AQ398">
        <f t="shared" si="264"/>
        <v>-2.3861053274235222E-3</v>
      </c>
      <c r="AR398">
        <f t="shared" si="265"/>
        <v>3953586.9442910855</v>
      </c>
      <c r="AU398">
        <f t="shared" si="266"/>
        <v>0.99999999999826239</v>
      </c>
      <c r="AV398">
        <f t="shared" si="267"/>
        <v>1.8642127552748494E-6</v>
      </c>
      <c r="AY398">
        <f t="shared" si="268"/>
        <v>0.71417165724161724</v>
      </c>
      <c r="AZ398">
        <f t="shared" si="274"/>
        <v>1.2288373187721953</v>
      </c>
      <c r="BC398">
        <f t="shared" si="269"/>
        <v>0.62017395765041394</v>
      </c>
      <c r="BD398">
        <f t="shared" si="270"/>
        <v>1.5170541509423931E-6</v>
      </c>
      <c r="BG398">
        <f t="shared" si="271"/>
        <v>-7.6178213260136545</v>
      </c>
      <c r="BH398">
        <f t="shared" si="272"/>
        <v>9.6640267589220858</v>
      </c>
    </row>
    <row r="399" spans="5:60">
      <c r="E399">
        <v>35.715492248535099</v>
      </c>
      <c r="F399">
        <v>139.76133728027301</v>
      </c>
      <c r="G399">
        <v>1.75</v>
      </c>
      <c r="H399">
        <v>8.73</v>
      </c>
      <c r="I399">
        <v>35.715560913085902</v>
      </c>
      <c r="J399">
        <v>139.76123046875</v>
      </c>
      <c r="K399">
        <f>E399*PI()/180</f>
        <v>0.62335293370745037</v>
      </c>
      <c r="L399">
        <f t="shared" si="244"/>
        <v>2.4392955025310608</v>
      </c>
      <c r="M399">
        <f t="shared" si="245"/>
        <v>0.62335413212994129</v>
      </c>
      <c r="N399">
        <f t="shared" si="246"/>
        <v>2.4392936383183055</v>
      </c>
      <c r="O399">
        <f t="shared" si="247"/>
        <v>0.94794152197184645</v>
      </c>
      <c r="P399">
        <f t="shared" si="248"/>
        <v>0.60373344267671347</v>
      </c>
      <c r="Q399">
        <f t="shared" si="249"/>
        <v>-0.5634303877321738</v>
      </c>
      <c r="R399">
        <f t="shared" si="250"/>
        <v>-0.96257600818290445</v>
      </c>
      <c r="S399">
        <f t="shared" si="251"/>
        <v>-4.962359691597764E-2</v>
      </c>
      <c r="U399" s="1" t="s">
        <v>474</v>
      </c>
      <c r="V399" s="3">
        <v>0.99990000000000001</v>
      </c>
      <c r="W399" s="3">
        <v>6378137</v>
      </c>
      <c r="X399" s="3">
        <v>298.25722210100002</v>
      </c>
      <c r="AA399" s="3">
        <f t="shared" si="252"/>
        <v>1.6792203946287445E-3</v>
      </c>
      <c r="AB399" s="3">
        <f t="shared" si="273"/>
        <v>1.0000007049454078</v>
      </c>
      <c r="AC399" s="3">
        <f t="shared" si="253"/>
        <v>-2.5188297041239312E-3</v>
      </c>
      <c r="AD399" s="3">
        <f t="shared" si="254"/>
        <v>2.6435429493240994E-6</v>
      </c>
      <c r="AE399" s="3">
        <f t="shared" si="255"/>
        <v>-3.4526259073074147E-9</v>
      </c>
      <c r="AF399" s="3">
        <f t="shared" si="256"/>
        <v>4.8918304243879506E-12</v>
      </c>
      <c r="AG399" s="3">
        <f t="shared" si="257"/>
        <v>-7.2287260458139161E-15</v>
      </c>
      <c r="AH399" s="3" t="s">
        <v>57</v>
      </c>
      <c r="AI399" s="3">
        <f t="shared" si="258"/>
        <v>8.377318247285465E-4</v>
      </c>
      <c r="AJ399" s="3">
        <f t="shared" si="259"/>
        <v>7.6085278483792483E-7</v>
      </c>
      <c r="AK399" s="3">
        <f t="shared" si="260"/>
        <v>1.1976455002315586E-9</v>
      </c>
      <c r="AL399" s="3">
        <f t="shared" si="261"/>
        <v>2.4291502606542476E-12</v>
      </c>
      <c r="AM399" s="3">
        <f t="shared" si="262"/>
        <v>5.7501643840919741E-15</v>
      </c>
      <c r="AP399" s="3">
        <f t="shared" si="263"/>
        <v>6366812.4008564716</v>
      </c>
      <c r="AQ399">
        <f t="shared" si="264"/>
        <v>-2.3861053274235222E-3</v>
      </c>
      <c r="AR399">
        <f t="shared" si="265"/>
        <v>3953586.9442910855</v>
      </c>
      <c r="AU399">
        <f t="shared" si="266"/>
        <v>0.99999999999826239</v>
      </c>
      <c r="AV399">
        <f t="shared" si="267"/>
        <v>1.8642127552748494E-6</v>
      </c>
      <c r="AY399">
        <f t="shared" si="268"/>
        <v>0.71417165724161724</v>
      </c>
      <c r="AZ399">
        <f t="shared" si="274"/>
        <v>1.2288373187721953</v>
      </c>
      <c r="BC399">
        <f t="shared" si="269"/>
        <v>0.62017395765041394</v>
      </c>
      <c r="BD399">
        <f t="shared" si="270"/>
        <v>1.5170541509423931E-6</v>
      </c>
      <c r="BG399">
        <f t="shared" si="271"/>
        <v>-7.6178213260136545</v>
      </c>
      <c r="BH399">
        <f t="shared" si="272"/>
        <v>9.6640267589220858</v>
      </c>
    </row>
    <row r="400" spans="5:60">
      <c r="E400">
        <v>35.715492248535099</v>
      </c>
      <c r="F400">
        <v>139.76133728027301</v>
      </c>
      <c r="G400">
        <v>1.75</v>
      </c>
      <c r="H400">
        <v>8.73</v>
      </c>
      <c r="I400">
        <v>35.715560913085902</v>
      </c>
      <c r="J400">
        <v>139.76123046875</v>
      </c>
      <c r="K400">
        <f>E400*PI()/180</f>
        <v>0.62335293370745037</v>
      </c>
      <c r="L400">
        <f t="shared" si="244"/>
        <v>2.4392955025310608</v>
      </c>
      <c r="M400">
        <f t="shared" si="245"/>
        <v>0.62335413212994129</v>
      </c>
      <c r="N400">
        <f t="shared" si="246"/>
        <v>2.4392936383183055</v>
      </c>
      <c r="O400">
        <f t="shared" si="247"/>
        <v>0.94794152197184645</v>
      </c>
      <c r="P400">
        <f t="shared" si="248"/>
        <v>0.60373344267671347</v>
      </c>
      <c r="Q400">
        <f t="shared" si="249"/>
        <v>-0.5634303877321738</v>
      </c>
      <c r="R400">
        <f t="shared" si="250"/>
        <v>-0.96257600818290445</v>
      </c>
      <c r="S400">
        <f t="shared" si="251"/>
        <v>-4.962359691597764E-2</v>
      </c>
      <c r="U400" s="1" t="s">
        <v>475</v>
      </c>
      <c r="V400" s="3">
        <v>0.99990000000000001</v>
      </c>
      <c r="W400" s="3">
        <v>6378137</v>
      </c>
      <c r="X400" s="3">
        <v>298.25722210100002</v>
      </c>
      <c r="AA400" s="3">
        <f t="shared" si="252"/>
        <v>1.6792203946287445E-3</v>
      </c>
      <c r="AB400" s="3">
        <f t="shared" si="273"/>
        <v>1.0000007049454078</v>
      </c>
      <c r="AC400" s="3">
        <f t="shared" si="253"/>
        <v>-2.5188297041239312E-3</v>
      </c>
      <c r="AD400" s="3">
        <f t="shared" si="254"/>
        <v>2.6435429493240994E-6</v>
      </c>
      <c r="AE400" s="3">
        <f t="shared" si="255"/>
        <v>-3.4526259073074147E-9</v>
      </c>
      <c r="AF400" s="3">
        <f t="shared" si="256"/>
        <v>4.8918304243879506E-12</v>
      </c>
      <c r="AG400" s="3">
        <f t="shared" si="257"/>
        <v>-7.2287260458139161E-15</v>
      </c>
      <c r="AH400" s="3" t="s">
        <v>57</v>
      </c>
      <c r="AI400" s="3">
        <f t="shared" si="258"/>
        <v>8.377318247285465E-4</v>
      </c>
      <c r="AJ400" s="3">
        <f t="shared" si="259"/>
        <v>7.6085278483792483E-7</v>
      </c>
      <c r="AK400" s="3">
        <f t="shared" si="260"/>
        <v>1.1976455002315586E-9</v>
      </c>
      <c r="AL400" s="3">
        <f t="shared" si="261"/>
        <v>2.4291502606542476E-12</v>
      </c>
      <c r="AM400" s="3">
        <f t="shared" si="262"/>
        <v>5.7501643840919741E-15</v>
      </c>
      <c r="AP400" s="3">
        <f t="shared" si="263"/>
        <v>6366812.4008564716</v>
      </c>
      <c r="AQ400">
        <f t="shared" si="264"/>
        <v>-2.3861053274235222E-3</v>
      </c>
      <c r="AR400">
        <f t="shared" si="265"/>
        <v>3953586.9442910855</v>
      </c>
      <c r="AU400">
        <f t="shared" si="266"/>
        <v>0.99999999999826239</v>
      </c>
      <c r="AV400">
        <f t="shared" si="267"/>
        <v>1.8642127552748494E-6</v>
      </c>
      <c r="AY400">
        <f t="shared" si="268"/>
        <v>0.71417165724161724</v>
      </c>
      <c r="AZ400">
        <f t="shared" si="274"/>
        <v>1.2288373187721953</v>
      </c>
      <c r="BC400">
        <f t="shared" si="269"/>
        <v>0.62017395765041394</v>
      </c>
      <c r="BD400">
        <f t="shared" si="270"/>
        <v>1.5170541509423931E-6</v>
      </c>
      <c r="BG400">
        <f t="shared" si="271"/>
        <v>-7.6178213260136545</v>
      </c>
      <c r="BH400">
        <f t="shared" si="272"/>
        <v>9.6640267589220858</v>
      </c>
    </row>
    <row r="401" spans="5:60">
      <c r="E401">
        <v>35.715492248535099</v>
      </c>
      <c r="F401">
        <v>139.76133728027301</v>
      </c>
      <c r="G401">
        <v>1.75</v>
      </c>
      <c r="H401">
        <v>8.73</v>
      </c>
      <c r="I401">
        <v>35.715560913085902</v>
      </c>
      <c r="J401">
        <v>139.76123046875</v>
      </c>
      <c r="K401">
        <f>E401*PI()/180</f>
        <v>0.62335293370745037</v>
      </c>
      <c r="L401">
        <f t="shared" si="244"/>
        <v>2.4392955025310608</v>
      </c>
      <c r="M401">
        <f t="shared" si="245"/>
        <v>0.62335413212994129</v>
      </c>
      <c r="N401">
        <f t="shared" si="246"/>
        <v>2.4392936383183055</v>
      </c>
      <c r="O401">
        <f t="shared" si="247"/>
        <v>0.94794152197184645</v>
      </c>
      <c r="P401">
        <f t="shared" si="248"/>
        <v>0.60373344267671347</v>
      </c>
      <c r="Q401">
        <f t="shared" si="249"/>
        <v>-0.5634303877321738</v>
      </c>
      <c r="R401">
        <f t="shared" si="250"/>
        <v>-0.96257600818290445</v>
      </c>
      <c r="S401">
        <f t="shared" si="251"/>
        <v>-4.962359691597764E-2</v>
      </c>
      <c r="U401" s="1" t="s">
        <v>476</v>
      </c>
      <c r="V401" s="3">
        <v>0.99990000000000001</v>
      </c>
      <c r="W401" s="3">
        <v>6378137</v>
      </c>
      <c r="X401" s="3">
        <v>298.25722210100002</v>
      </c>
      <c r="AA401" s="3">
        <f t="shared" si="252"/>
        <v>1.6792203946287445E-3</v>
      </c>
      <c r="AB401" s="3">
        <f t="shared" si="273"/>
        <v>1.0000007049454078</v>
      </c>
      <c r="AC401" s="3">
        <f t="shared" si="253"/>
        <v>-2.5188297041239312E-3</v>
      </c>
      <c r="AD401" s="3">
        <f t="shared" si="254"/>
        <v>2.6435429493240994E-6</v>
      </c>
      <c r="AE401" s="3">
        <f t="shared" si="255"/>
        <v>-3.4526259073074147E-9</v>
      </c>
      <c r="AF401" s="3">
        <f t="shared" si="256"/>
        <v>4.8918304243879506E-12</v>
      </c>
      <c r="AG401" s="3">
        <f t="shared" si="257"/>
        <v>-7.2287260458139161E-15</v>
      </c>
      <c r="AH401" s="3" t="s">
        <v>57</v>
      </c>
      <c r="AI401" s="3">
        <f t="shared" si="258"/>
        <v>8.377318247285465E-4</v>
      </c>
      <c r="AJ401" s="3">
        <f t="shared" si="259"/>
        <v>7.6085278483792483E-7</v>
      </c>
      <c r="AK401" s="3">
        <f t="shared" si="260"/>
        <v>1.1976455002315586E-9</v>
      </c>
      <c r="AL401" s="3">
        <f t="shared" si="261"/>
        <v>2.4291502606542476E-12</v>
      </c>
      <c r="AM401" s="3">
        <f t="shared" si="262"/>
        <v>5.7501643840919741E-15</v>
      </c>
      <c r="AP401" s="3">
        <f t="shared" si="263"/>
        <v>6366812.4008564716</v>
      </c>
      <c r="AQ401">
        <f t="shared" si="264"/>
        <v>-2.3861053274235222E-3</v>
      </c>
      <c r="AR401">
        <f t="shared" si="265"/>
        <v>3953586.9442910855</v>
      </c>
      <c r="AU401">
        <f t="shared" si="266"/>
        <v>0.99999999999826239</v>
      </c>
      <c r="AV401">
        <f t="shared" si="267"/>
        <v>1.8642127552748494E-6</v>
      </c>
      <c r="AY401">
        <f t="shared" si="268"/>
        <v>0.71417165724161724</v>
      </c>
      <c r="AZ401">
        <f t="shared" si="274"/>
        <v>1.2288373187721953</v>
      </c>
      <c r="BC401">
        <f t="shared" si="269"/>
        <v>0.62017395765041394</v>
      </c>
      <c r="BD401">
        <f t="shared" si="270"/>
        <v>1.5170541509423931E-6</v>
      </c>
      <c r="BG401">
        <f t="shared" si="271"/>
        <v>-7.6178213260136545</v>
      </c>
      <c r="BH401">
        <f t="shared" si="272"/>
        <v>9.6640267589220858</v>
      </c>
    </row>
    <row r="402" spans="5:60">
      <c r="E402">
        <v>35.715492248535099</v>
      </c>
      <c r="F402">
        <v>139.76132202148401</v>
      </c>
      <c r="G402">
        <v>1.5</v>
      </c>
      <c r="H402">
        <v>7.59</v>
      </c>
      <c r="I402">
        <v>35.715560913085902</v>
      </c>
      <c r="J402">
        <v>139.76123046875</v>
      </c>
      <c r="K402">
        <f>E402*PI()/180</f>
        <v>0.62335293370745037</v>
      </c>
      <c r="L402">
        <f t="shared" si="244"/>
        <v>2.4392952362149529</v>
      </c>
      <c r="M402">
        <f t="shared" si="245"/>
        <v>0.62335413212994129</v>
      </c>
      <c r="N402">
        <f t="shared" si="246"/>
        <v>2.4392936383183055</v>
      </c>
      <c r="O402">
        <f t="shared" si="247"/>
        <v>0.94794152197184645</v>
      </c>
      <c r="P402">
        <f t="shared" si="248"/>
        <v>0.60373344267671347</v>
      </c>
      <c r="Q402">
        <f t="shared" si="249"/>
        <v>-0.5634303877321738</v>
      </c>
      <c r="R402">
        <f t="shared" si="250"/>
        <v>-0.96257600818290445</v>
      </c>
      <c r="S402">
        <f t="shared" si="251"/>
        <v>-4.962359691597764E-2</v>
      </c>
      <c r="U402" s="1" t="s">
        <v>477</v>
      </c>
      <c r="V402" s="3">
        <v>0.99990000000000001</v>
      </c>
      <c r="W402" s="3">
        <v>6378137</v>
      </c>
      <c r="X402" s="3">
        <v>298.25722210100002</v>
      </c>
      <c r="AA402" s="3">
        <f t="shared" si="252"/>
        <v>1.6792203946287445E-3</v>
      </c>
      <c r="AB402" s="3">
        <f t="shared" si="273"/>
        <v>1.0000007049454078</v>
      </c>
      <c r="AC402" s="3">
        <f t="shared" si="253"/>
        <v>-2.5188297041239312E-3</v>
      </c>
      <c r="AD402" s="3">
        <f t="shared" si="254"/>
        <v>2.6435429493240994E-6</v>
      </c>
      <c r="AE402" s="3">
        <f t="shared" si="255"/>
        <v>-3.4526259073074147E-9</v>
      </c>
      <c r="AF402" s="3">
        <f t="shared" si="256"/>
        <v>4.8918304243879506E-12</v>
      </c>
      <c r="AG402" s="3">
        <f t="shared" si="257"/>
        <v>-7.2287260458139161E-15</v>
      </c>
      <c r="AH402" s="3" t="s">
        <v>57</v>
      </c>
      <c r="AI402" s="3">
        <f t="shared" si="258"/>
        <v>8.377318247285465E-4</v>
      </c>
      <c r="AJ402" s="3">
        <f t="shared" si="259"/>
        <v>7.6085278483792483E-7</v>
      </c>
      <c r="AK402" s="3">
        <f t="shared" si="260"/>
        <v>1.1976455002315586E-9</v>
      </c>
      <c r="AL402" s="3">
        <f t="shared" si="261"/>
        <v>2.4291502606542476E-12</v>
      </c>
      <c r="AM402" s="3">
        <f t="shared" si="262"/>
        <v>5.7501643840919741E-15</v>
      </c>
      <c r="AP402" s="3">
        <f t="shared" si="263"/>
        <v>6366812.4008564716</v>
      </c>
      <c r="AQ402">
        <f t="shared" si="264"/>
        <v>-2.3861053274235222E-3</v>
      </c>
      <c r="AR402">
        <f t="shared" si="265"/>
        <v>3953586.9442910855</v>
      </c>
      <c r="AU402">
        <f t="shared" si="266"/>
        <v>0.99999999999872335</v>
      </c>
      <c r="AV402">
        <f t="shared" si="267"/>
        <v>1.5978966474421292E-6</v>
      </c>
      <c r="AY402">
        <f t="shared" si="268"/>
        <v>0.71417165724161724</v>
      </c>
      <c r="AZ402">
        <f t="shared" si="274"/>
        <v>1.2288373187721953</v>
      </c>
      <c r="BC402">
        <f t="shared" si="269"/>
        <v>0.6201739576501959</v>
      </c>
      <c r="BD402">
        <f t="shared" si="270"/>
        <v>1.3003321294307563E-6</v>
      </c>
      <c r="BG402">
        <f t="shared" si="271"/>
        <v>-7.61782272066921</v>
      </c>
      <c r="BH402">
        <f t="shared" si="272"/>
        <v>8.2834515079759701</v>
      </c>
    </row>
    <row r="403" spans="5:60">
      <c r="E403">
        <v>35.715492248535099</v>
      </c>
      <c r="F403">
        <v>139.76132202148401</v>
      </c>
      <c r="G403">
        <v>1.5</v>
      </c>
      <c r="H403">
        <v>7.59</v>
      </c>
      <c r="I403">
        <v>35.715560913085902</v>
      </c>
      <c r="J403">
        <v>139.76123046875</v>
      </c>
      <c r="K403">
        <f>E403*PI()/180</f>
        <v>0.62335293370745037</v>
      </c>
      <c r="L403">
        <f t="shared" si="244"/>
        <v>2.4392952362149529</v>
      </c>
      <c r="M403">
        <f t="shared" si="245"/>
        <v>0.62335413212994129</v>
      </c>
      <c r="N403">
        <f t="shared" si="246"/>
        <v>2.4392936383183055</v>
      </c>
      <c r="O403">
        <f t="shared" si="247"/>
        <v>0.94794152197184645</v>
      </c>
      <c r="P403">
        <f t="shared" si="248"/>
        <v>0.60373344267671347</v>
      </c>
      <c r="Q403">
        <f t="shared" si="249"/>
        <v>-0.5634303877321738</v>
      </c>
      <c r="R403">
        <f t="shared" si="250"/>
        <v>-0.96257600818290445</v>
      </c>
      <c r="S403">
        <f t="shared" si="251"/>
        <v>-4.962359691597764E-2</v>
      </c>
      <c r="U403" s="1" t="s">
        <v>478</v>
      </c>
      <c r="V403" s="3">
        <v>0.99990000000000001</v>
      </c>
      <c r="W403" s="3">
        <v>6378137</v>
      </c>
      <c r="X403" s="3">
        <v>298.25722210100002</v>
      </c>
      <c r="AA403" s="3">
        <f t="shared" si="252"/>
        <v>1.6792203946287445E-3</v>
      </c>
      <c r="AB403" s="3">
        <f t="shared" si="273"/>
        <v>1.0000007049454078</v>
      </c>
      <c r="AC403" s="3">
        <f t="shared" si="253"/>
        <v>-2.5188297041239312E-3</v>
      </c>
      <c r="AD403" s="3">
        <f t="shared" si="254"/>
        <v>2.6435429493240994E-6</v>
      </c>
      <c r="AE403" s="3">
        <f t="shared" si="255"/>
        <v>-3.4526259073074147E-9</v>
      </c>
      <c r="AF403" s="3">
        <f t="shared" si="256"/>
        <v>4.8918304243879506E-12</v>
      </c>
      <c r="AG403" s="3">
        <f t="shared" si="257"/>
        <v>-7.2287260458139161E-15</v>
      </c>
      <c r="AH403" s="3" t="s">
        <v>57</v>
      </c>
      <c r="AI403" s="3">
        <f t="shared" si="258"/>
        <v>8.377318247285465E-4</v>
      </c>
      <c r="AJ403" s="3">
        <f t="shared" si="259"/>
        <v>7.6085278483792483E-7</v>
      </c>
      <c r="AK403" s="3">
        <f t="shared" si="260"/>
        <v>1.1976455002315586E-9</v>
      </c>
      <c r="AL403" s="3">
        <f t="shared" si="261"/>
        <v>2.4291502606542476E-12</v>
      </c>
      <c r="AM403" s="3">
        <f t="shared" si="262"/>
        <v>5.7501643840919741E-15</v>
      </c>
      <c r="AP403" s="3">
        <f t="shared" si="263"/>
        <v>6366812.4008564716</v>
      </c>
      <c r="AQ403">
        <f t="shared" si="264"/>
        <v>-2.3861053274235222E-3</v>
      </c>
      <c r="AR403">
        <f t="shared" si="265"/>
        <v>3953586.9442910855</v>
      </c>
      <c r="AU403">
        <f t="shared" si="266"/>
        <v>0.99999999999872335</v>
      </c>
      <c r="AV403">
        <f t="shared" si="267"/>
        <v>1.5978966474421292E-6</v>
      </c>
      <c r="AY403">
        <f t="shared" si="268"/>
        <v>0.71417165724161724</v>
      </c>
      <c r="AZ403">
        <f t="shared" si="274"/>
        <v>1.2288373187721953</v>
      </c>
      <c r="BC403">
        <f t="shared" si="269"/>
        <v>0.6201739576501959</v>
      </c>
      <c r="BD403">
        <f t="shared" si="270"/>
        <v>1.3003321294307563E-6</v>
      </c>
      <c r="BG403">
        <f t="shared" si="271"/>
        <v>-7.61782272066921</v>
      </c>
      <c r="BH403">
        <f t="shared" si="272"/>
        <v>8.2834515079759701</v>
      </c>
    </row>
    <row r="404" spans="5:60">
      <c r="E404">
        <v>35.715496063232401</v>
      </c>
      <c r="F404">
        <v>139.76132202148401</v>
      </c>
      <c r="G404">
        <v>1.5</v>
      </c>
      <c r="H404">
        <v>7.59</v>
      </c>
      <c r="I404">
        <v>35.715560913085902</v>
      </c>
      <c r="J404">
        <v>139.76123046875</v>
      </c>
      <c r="K404">
        <f>E404*PI()/180</f>
        <v>0.62335300028647822</v>
      </c>
      <c r="L404">
        <f t="shared" si="244"/>
        <v>2.4392952362149529</v>
      </c>
      <c r="M404">
        <f t="shared" si="245"/>
        <v>0.62335413212994129</v>
      </c>
      <c r="N404">
        <f t="shared" si="246"/>
        <v>2.4392936383183055</v>
      </c>
      <c r="O404">
        <f t="shared" si="247"/>
        <v>0.94794152197184645</v>
      </c>
      <c r="P404">
        <f t="shared" si="248"/>
        <v>0.60373344267671347</v>
      </c>
      <c r="Q404">
        <f t="shared" si="249"/>
        <v>-0.5634303877321738</v>
      </c>
      <c r="R404">
        <f t="shared" si="250"/>
        <v>-0.96257600818290445</v>
      </c>
      <c r="S404">
        <f t="shared" si="251"/>
        <v>-4.962359691597764E-2</v>
      </c>
      <c r="U404" s="1" t="s">
        <v>479</v>
      </c>
      <c r="V404" s="3">
        <v>0.99990000000000001</v>
      </c>
      <c r="W404" s="3">
        <v>6378137</v>
      </c>
      <c r="X404" s="3">
        <v>298.25722210100002</v>
      </c>
      <c r="AA404" s="3">
        <f t="shared" si="252"/>
        <v>1.6792203946287445E-3</v>
      </c>
      <c r="AB404" s="3">
        <f t="shared" si="273"/>
        <v>1.0000007049454078</v>
      </c>
      <c r="AC404" s="3">
        <f t="shared" si="253"/>
        <v>-2.5188297041239312E-3</v>
      </c>
      <c r="AD404" s="3">
        <f t="shared" si="254"/>
        <v>2.6435429493240994E-6</v>
      </c>
      <c r="AE404" s="3">
        <f t="shared" si="255"/>
        <v>-3.4526259073074147E-9</v>
      </c>
      <c r="AF404" s="3">
        <f t="shared" si="256"/>
        <v>4.8918304243879506E-12</v>
      </c>
      <c r="AG404" s="3">
        <f t="shared" si="257"/>
        <v>-7.2287260458139161E-15</v>
      </c>
      <c r="AH404" s="3" t="s">
        <v>57</v>
      </c>
      <c r="AI404" s="3">
        <f t="shared" si="258"/>
        <v>8.377318247285465E-4</v>
      </c>
      <c r="AJ404" s="3">
        <f t="shared" si="259"/>
        <v>7.6085278483792483E-7</v>
      </c>
      <c r="AK404" s="3">
        <f t="shared" si="260"/>
        <v>1.1976455002315586E-9</v>
      </c>
      <c r="AL404" s="3">
        <f t="shared" si="261"/>
        <v>2.4291502606542476E-12</v>
      </c>
      <c r="AM404" s="3">
        <f t="shared" si="262"/>
        <v>5.7501643840919741E-15</v>
      </c>
      <c r="AP404" s="3">
        <f t="shared" si="263"/>
        <v>6366812.4008564716</v>
      </c>
      <c r="AQ404">
        <f t="shared" si="264"/>
        <v>-2.3861053274235222E-3</v>
      </c>
      <c r="AR404">
        <f t="shared" si="265"/>
        <v>3953586.9442910855</v>
      </c>
      <c r="AU404">
        <f t="shared" si="266"/>
        <v>0.99999999999872335</v>
      </c>
      <c r="AV404">
        <f t="shared" si="267"/>
        <v>1.5978966474421292E-6</v>
      </c>
      <c r="AY404">
        <f t="shared" si="268"/>
        <v>0.71417175756226858</v>
      </c>
      <c r="AZ404">
        <f t="shared" si="274"/>
        <v>1.2288373770762264</v>
      </c>
      <c r="BC404">
        <f t="shared" si="269"/>
        <v>0.62017402408589939</v>
      </c>
      <c r="BD404">
        <f t="shared" si="270"/>
        <v>1.3003320677345495E-6</v>
      </c>
      <c r="BG404">
        <f t="shared" si="271"/>
        <v>-7.1946101309731603</v>
      </c>
      <c r="BH404">
        <f t="shared" si="272"/>
        <v>8.2834511132077431</v>
      </c>
    </row>
    <row r="405" spans="5:60">
      <c r="E405">
        <v>35.715496063232401</v>
      </c>
      <c r="F405">
        <v>139.76132202148401</v>
      </c>
      <c r="G405">
        <v>1.5</v>
      </c>
      <c r="H405">
        <v>7.59</v>
      </c>
      <c r="I405">
        <v>35.715560913085902</v>
      </c>
      <c r="J405">
        <v>139.76123046875</v>
      </c>
      <c r="K405">
        <f>E405*PI()/180</f>
        <v>0.62335300028647822</v>
      </c>
      <c r="L405">
        <f t="shared" si="244"/>
        <v>2.4392952362149529</v>
      </c>
      <c r="M405">
        <f t="shared" si="245"/>
        <v>0.62335413212994129</v>
      </c>
      <c r="N405">
        <f t="shared" si="246"/>
        <v>2.4392936383183055</v>
      </c>
      <c r="O405">
        <f t="shared" si="247"/>
        <v>0.94794152197184645</v>
      </c>
      <c r="P405">
        <f t="shared" si="248"/>
        <v>0.60373344267671347</v>
      </c>
      <c r="Q405">
        <f t="shared" si="249"/>
        <v>-0.5634303877321738</v>
      </c>
      <c r="R405">
        <f t="shared" si="250"/>
        <v>-0.96257600818290445</v>
      </c>
      <c r="S405">
        <f t="shared" si="251"/>
        <v>-4.962359691597764E-2</v>
      </c>
      <c r="U405" s="1" t="s">
        <v>480</v>
      </c>
      <c r="V405" s="3">
        <v>0.99990000000000001</v>
      </c>
      <c r="W405" s="3">
        <v>6378137</v>
      </c>
      <c r="X405" s="3">
        <v>298.25722210100002</v>
      </c>
      <c r="AA405" s="3">
        <f t="shared" si="252"/>
        <v>1.6792203946287445E-3</v>
      </c>
      <c r="AB405" s="3">
        <f t="shared" si="273"/>
        <v>1.0000007049454078</v>
      </c>
      <c r="AC405" s="3">
        <f t="shared" si="253"/>
        <v>-2.5188297041239312E-3</v>
      </c>
      <c r="AD405" s="3">
        <f t="shared" si="254"/>
        <v>2.6435429493240994E-6</v>
      </c>
      <c r="AE405" s="3">
        <f t="shared" si="255"/>
        <v>-3.4526259073074147E-9</v>
      </c>
      <c r="AF405" s="3">
        <f t="shared" si="256"/>
        <v>4.8918304243879506E-12</v>
      </c>
      <c r="AG405" s="3">
        <f t="shared" si="257"/>
        <v>-7.2287260458139161E-15</v>
      </c>
      <c r="AH405" s="3" t="s">
        <v>57</v>
      </c>
      <c r="AI405" s="3">
        <f t="shared" si="258"/>
        <v>8.377318247285465E-4</v>
      </c>
      <c r="AJ405" s="3">
        <f t="shared" si="259"/>
        <v>7.6085278483792483E-7</v>
      </c>
      <c r="AK405" s="3">
        <f t="shared" si="260"/>
        <v>1.1976455002315586E-9</v>
      </c>
      <c r="AL405" s="3">
        <f t="shared" si="261"/>
        <v>2.4291502606542476E-12</v>
      </c>
      <c r="AM405" s="3">
        <f t="shared" si="262"/>
        <v>5.7501643840919741E-15</v>
      </c>
      <c r="AP405" s="3">
        <f t="shared" si="263"/>
        <v>6366812.4008564716</v>
      </c>
      <c r="AQ405">
        <f t="shared" si="264"/>
        <v>-2.3861053274235222E-3</v>
      </c>
      <c r="AR405">
        <f t="shared" si="265"/>
        <v>3953586.9442910855</v>
      </c>
      <c r="AU405">
        <f t="shared" si="266"/>
        <v>0.99999999999872335</v>
      </c>
      <c r="AV405">
        <f t="shared" si="267"/>
        <v>1.5978966474421292E-6</v>
      </c>
      <c r="AY405">
        <f t="shared" si="268"/>
        <v>0.71417175756226858</v>
      </c>
      <c r="AZ405">
        <f t="shared" si="274"/>
        <v>1.2288373770762264</v>
      </c>
      <c r="BC405">
        <f t="shared" si="269"/>
        <v>0.62017402408589939</v>
      </c>
      <c r="BD405">
        <f t="shared" si="270"/>
        <v>1.3003320677345495E-6</v>
      </c>
      <c r="BG405">
        <f t="shared" si="271"/>
        <v>-7.1946101309731603</v>
      </c>
      <c r="BH405">
        <f t="shared" si="272"/>
        <v>8.2834511132077431</v>
      </c>
    </row>
    <row r="406" spans="5:60">
      <c r="E406">
        <v>35.715496063232401</v>
      </c>
      <c r="F406">
        <v>139.76132202148401</v>
      </c>
      <c r="G406">
        <v>1.5</v>
      </c>
      <c r="H406">
        <v>7.59</v>
      </c>
      <c r="I406">
        <v>35.715560913085902</v>
      </c>
      <c r="J406">
        <v>139.76123046875</v>
      </c>
      <c r="K406">
        <f>E406*PI()/180</f>
        <v>0.62335300028647822</v>
      </c>
      <c r="L406">
        <f t="shared" si="244"/>
        <v>2.4392952362149529</v>
      </c>
      <c r="M406">
        <f t="shared" si="245"/>
        <v>0.62335413212994129</v>
      </c>
      <c r="N406">
        <f t="shared" si="246"/>
        <v>2.4392936383183055</v>
      </c>
      <c r="O406">
        <f t="shared" si="247"/>
        <v>0.94794152197184645</v>
      </c>
      <c r="P406">
        <f t="shared" si="248"/>
        <v>0.60373344267671347</v>
      </c>
      <c r="Q406">
        <f t="shared" si="249"/>
        <v>-0.5634303877321738</v>
      </c>
      <c r="R406">
        <f t="shared" si="250"/>
        <v>-0.96257600818290445</v>
      </c>
      <c r="S406">
        <f t="shared" si="251"/>
        <v>-4.962359691597764E-2</v>
      </c>
      <c r="U406" s="1" t="s">
        <v>481</v>
      </c>
      <c r="V406" s="3">
        <v>0.99990000000000001</v>
      </c>
      <c r="W406" s="3">
        <v>6378137</v>
      </c>
      <c r="X406" s="3">
        <v>298.25722210100002</v>
      </c>
      <c r="AA406" s="3">
        <f t="shared" si="252"/>
        <v>1.6792203946287445E-3</v>
      </c>
      <c r="AB406" s="3">
        <f t="shared" si="273"/>
        <v>1.0000007049454078</v>
      </c>
      <c r="AC406" s="3">
        <f t="shared" si="253"/>
        <v>-2.5188297041239312E-3</v>
      </c>
      <c r="AD406" s="3">
        <f t="shared" si="254"/>
        <v>2.6435429493240994E-6</v>
      </c>
      <c r="AE406" s="3">
        <f t="shared" si="255"/>
        <v>-3.4526259073074147E-9</v>
      </c>
      <c r="AF406" s="3">
        <f t="shared" si="256"/>
        <v>4.8918304243879506E-12</v>
      </c>
      <c r="AG406" s="3">
        <f t="shared" si="257"/>
        <v>-7.2287260458139161E-15</v>
      </c>
      <c r="AH406" s="3" t="s">
        <v>57</v>
      </c>
      <c r="AI406" s="3">
        <f t="shared" si="258"/>
        <v>8.377318247285465E-4</v>
      </c>
      <c r="AJ406" s="3">
        <f t="shared" si="259"/>
        <v>7.6085278483792483E-7</v>
      </c>
      <c r="AK406" s="3">
        <f t="shared" si="260"/>
        <v>1.1976455002315586E-9</v>
      </c>
      <c r="AL406" s="3">
        <f t="shared" si="261"/>
        <v>2.4291502606542476E-12</v>
      </c>
      <c r="AM406" s="3">
        <f t="shared" si="262"/>
        <v>5.7501643840919741E-15</v>
      </c>
      <c r="AP406" s="3">
        <f t="shared" si="263"/>
        <v>6366812.4008564716</v>
      </c>
      <c r="AQ406">
        <f t="shared" si="264"/>
        <v>-2.3861053274235222E-3</v>
      </c>
      <c r="AR406">
        <f t="shared" si="265"/>
        <v>3953586.9442910855</v>
      </c>
      <c r="AU406">
        <f t="shared" si="266"/>
        <v>0.99999999999872335</v>
      </c>
      <c r="AV406">
        <f t="shared" si="267"/>
        <v>1.5978966474421292E-6</v>
      </c>
      <c r="AY406">
        <f t="shared" si="268"/>
        <v>0.71417175756226858</v>
      </c>
      <c r="AZ406">
        <f t="shared" si="274"/>
        <v>1.2288373770762264</v>
      </c>
      <c r="BC406">
        <f t="shared" si="269"/>
        <v>0.62017402408589939</v>
      </c>
      <c r="BD406">
        <f t="shared" si="270"/>
        <v>1.3003320677345495E-6</v>
      </c>
      <c r="BG406">
        <f t="shared" si="271"/>
        <v>-7.1946101309731603</v>
      </c>
      <c r="BH406">
        <f t="shared" si="272"/>
        <v>8.2834511132077431</v>
      </c>
    </row>
    <row r="407" spans="5:60">
      <c r="E407">
        <v>35.715496063232401</v>
      </c>
      <c r="F407">
        <v>139.76132202148401</v>
      </c>
      <c r="G407">
        <v>1.5</v>
      </c>
      <c r="H407">
        <v>7.59</v>
      </c>
      <c r="I407">
        <v>35.715560913085902</v>
      </c>
      <c r="J407">
        <v>139.76123046875</v>
      </c>
      <c r="K407">
        <f>E407*PI()/180</f>
        <v>0.62335300028647822</v>
      </c>
      <c r="L407">
        <f t="shared" si="244"/>
        <v>2.4392952362149529</v>
      </c>
      <c r="M407">
        <f t="shared" si="245"/>
        <v>0.62335413212994129</v>
      </c>
      <c r="N407">
        <f t="shared" si="246"/>
        <v>2.4392936383183055</v>
      </c>
      <c r="O407">
        <f t="shared" si="247"/>
        <v>0.94794152197184645</v>
      </c>
      <c r="P407">
        <f t="shared" si="248"/>
        <v>0.60373344267671347</v>
      </c>
      <c r="Q407">
        <f t="shared" si="249"/>
        <v>-0.5634303877321738</v>
      </c>
      <c r="R407">
        <f t="shared" si="250"/>
        <v>-0.96257600818290445</v>
      </c>
      <c r="S407">
        <f t="shared" si="251"/>
        <v>-4.962359691597764E-2</v>
      </c>
      <c r="U407" s="1" t="s">
        <v>482</v>
      </c>
      <c r="V407" s="3">
        <v>0.99990000000000001</v>
      </c>
      <c r="W407" s="3">
        <v>6378137</v>
      </c>
      <c r="X407" s="3">
        <v>298.25722210100002</v>
      </c>
      <c r="AA407" s="3">
        <f t="shared" si="252"/>
        <v>1.6792203946287445E-3</v>
      </c>
      <c r="AB407" s="3">
        <f t="shared" si="273"/>
        <v>1.0000007049454078</v>
      </c>
      <c r="AC407" s="3">
        <f t="shared" si="253"/>
        <v>-2.5188297041239312E-3</v>
      </c>
      <c r="AD407" s="3">
        <f t="shared" si="254"/>
        <v>2.6435429493240994E-6</v>
      </c>
      <c r="AE407" s="3">
        <f t="shared" si="255"/>
        <v>-3.4526259073074147E-9</v>
      </c>
      <c r="AF407" s="3">
        <f t="shared" si="256"/>
        <v>4.8918304243879506E-12</v>
      </c>
      <c r="AG407" s="3">
        <f t="shared" si="257"/>
        <v>-7.2287260458139161E-15</v>
      </c>
      <c r="AH407" s="3" t="s">
        <v>57</v>
      </c>
      <c r="AI407" s="3">
        <f t="shared" si="258"/>
        <v>8.377318247285465E-4</v>
      </c>
      <c r="AJ407" s="3">
        <f t="shared" si="259"/>
        <v>7.6085278483792483E-7</v>
      </c>
      <c r="AK407" s="3">
        <f t="shared" si="260"/>
        <v>1.1976455002315586E-9</v>
      </c>
      <c r="AL407" s="3">
        <f t="shared" si="261"/>
        <v>2.4291502606542476E-12</v>
      </c>
      <c r="AM407" s="3">
        <f t="shared" si="262"/>
        <v>5.7501643840919741E-15</v>
      </c>
      <c r="AP407" s="3">
        <f t="shared" si="263"/>
        <v>6366812.4008564716</v>
      </c>
      <c r="AQ407">
        <f t="shared" si="264"/>
        <v>-2.3861053274235222E-3</v>
      </c>
      <c r="AR407">
        <f t="shared" si="265"/>
        <v>3953586.9442910855</v>
      </c>
      <c r="AU407">
        <f t="shared" si="266"/>
        <v>0.99999999999872335</v>
      </c>
      <c r="AV407">
        <f t="shared" si="267"/>
        <v>1.5978966474421292E-6</v>
      </c>
      <c r="AY407">
        <f t="shared" si="268"/>
        <v>0.71417175756226858</v>
      </c>
      <c r="AZ407">
        <f t="shared" si="274"/>
        <v>1.2288373770762264</v>
      </c>
      <c r="BC407">
        <f t="shared" si="269"/>
        <v>0.62017402408589939</v>
      </c>
      <c r="BD407">
        <f t="shared" si="270"/>
        <v>1.3003320677345495E-6</v>
      </c>
      <c r="BG407">
        <f t="shared" si="271"/>
        <v>-7.1946101309731603</v>
      </c>
      <c r="BH407">
        <f t="shared" si="272"/>
        <v>8.2834511132077431</v>
      </c>
    </row>
    <row r="408" spans="5:60">
      <c r="E408">
        <v>35.715496063232401</v>
      </c>
      <c r="F408">
        <v>139.761306762695</v>
      </c>
      <c r="G408">
        <v>1.5</v>
      </c>
      <c r="H408">
        <v>6.08</v>
      </c>
      <c r="I408">
        <v>35.715560913085902</v>
      </c>
      <c r="J408">
        <v>139.76123046875</v>
      </c>
      <c r="K408">
        <f>E408*PI()/180</f>
        <v>0.62335300028647822</v>
      </c>
      <c r="L408">
        <f t="shared" si="244"/>
        <v>2.4392949698988451</v>
      </c>
      <c r="M408">
        <f t="shared" si="245"/>
        <v>0.62335413212994129</v>
      </c>
      <c r="N408">
        <f t="shared" si="246"/>
        <v>2.4392936383183055</v>
      </c>
      <c r="O408">
        <f t="shared" si="247"/>
        <v>0.94794152197184645</v>
      </c>
      <c r="P408">
        <f t="shared" si="248"/>
        <v>0.60373344267671347</v>
      </c>
      <c r="Q408">
        <f t="shared" si="249"/>
        <v>-0.5634303877321738</v>
      </c>
      <c r="R408">
        <f t="shared" si="250"/>
        <v>-0.96257600818290445</v>
      </c>
      <c r="S408">
        <f t="shared" si="251"/>
        <v>-4.962359691597764E-2</v>
      </c>
      <c r="U408" s="1" t="s">
        <v>483</v>
      </c>
      <c r="V408" s="3">
        <v>0.99990000000000001</v>
      </c>
      <c r="W408" s="3">
        <v>6378137</v>
      </c>
      <c r="X408" s="3">
        <v>298.25722210100002</v>
      </c>
      <c r="AA408" s="3">
        <f t="shared" si="252"/>
        <v>1.6792203946287445E-3</v>
      </c>
      <c r="AB408" s="3">
        <f t="shared" si="273"/>
        <v>1.0000007049454078</v>
      </c>
      <c r="AC408" s="3">
        <f t="shared" si="253"/>
        <v>-2.5188297041239312E-3</v>
      </c>
      <c r="AD408" s="3">
        <f t="shared" si="254"/>
        <v>2.6435429493240994E-6</v>
      </c>
      <c r="AE408" s="3">
        <f t="shared" si="255"/>
        <v>-3.4526259073074147E-9</v>
      </c>
      <c r="AF408" s="3">
        <f t="shared" si="256"/>
        <v>4.8918304243879506E-12</v>
      </c>
      <c r="AG408" s="3">
        <f t="shared" si="257"/>
        <v>-7.2287260458139161E-15</v>
      </c>
      <c r="AH408" s="3" t="s">
        <v>57</v>
      </c>
      <c r="AI408" s="3">
        <f t="shared" si="258"/>
        <v>8.377318247285465E-4</v>
      </c>
      <c r="AJ408" s="3">
        <f t="shared" si="259"/>
        <v>7.6085278483792483E-7</v>
      </c>
      <c r="AK408" s="3">
        <f t="shared" si="260"/>
        <v>1.1976455002315586E-9</v>
      </c>
      <c r="AL408" s="3">
        <f t="shared" si="261"/>
        <v>2.4291502606542476E-12</v>
      </c>
      <c r="AM408" s="3">
        <f t="shared" si="262"/>
        <v>5.7501643840919741E-15</v>
      </c>
      <c r="AP408" s="3">
        <f t="shared" si="263"/>
        <v>6366812.4008564716</v>
      </c>
      <c r="AQ408">
        <f t="shared" si="264"/>
        <v>-2.3861053274235222E-3</v>
      </c>
      <c r="AR408">
        <f t="shared" si="265"/>
        <v>3953586.9442910855</v>
      </c>
      <c r="AU408">
        <f t="shared" si="266"/>
        <v>0.99999999999911349</v>
      </c>
      <c r="AV408">
        <f t="shared" si="267"/>
        <v>1.3315805396092957E-6</v>
      </c>
      <c r="AY408">
        <f t="shared" si="268"/>
        <v>0.71417175756226858</v>
      </c>
      <c r="AZ408">
        <f t="shared" si="274"/>
        <v>1.2288373770762264</v>
      </c>
      <c r="BC408">
        <f t="shared" si="269"/>
        <v>0.62017402408571498</v>
      </c>
      <c r="BD408">
        <f t="shared" si="270"/>
        <v>1.0836100565056439E-6</v>
      </c>
      <c r="BG408">
        <f t="shared" si="271"/>
        <v>-7.1946113109588623</v>
      </c>
      <c r="BH408">
        <f t="shared" si="272"/>
        <v>6.9028759280565222</v>
      </c>
    </row>
    <row r="409" spans="5:60">
      <c r="E409">
        <v>35.715496063232401</v>
      </c>
      <c r="F409">
        <v>139.761306762695</v>
      </c>
      <c r="G409">
        <v>1.5</v>
      </c>
      <c r="H409">
        <v>6.08</v>
      </c>
      <c r="I409">
        <v>35.715560913085902</v>
      </c>
      <c r="J409">
        <v>139.76123046875</v>
      </c>
      <c r="K409">
        <f>E409*PI()/180</f>
        <v>0.62335300028647822</v>
      </c>
      <c r="L409">
        <f t="shared" si="244"/>
        <v>2.4392949698988451</v>
      </c>
      <c r="M409">
        <f t="shared" si="245"/>
        <v>0.62335413212994129</v>
      </c>
      <c r="N409">
        <f t="shared" si="246"/>
        <v>2.4392936383183055</v>
      </c>
      <c r="O409">
        <f t="shared" si="247"/>
        <v>0.94794152197184645</v>
      </c>
      <c r="P409">
        <f t="shared" si="248"/>
        <v>0.60373344267671347</v>
      </c>
      <c r="Q409">
        <f t="shared" si="249"/>
        <v>-0.5634303877321738</v>
      </c>
      <c r="R409">
        <f t="shared" si="250"/>
        <v>-0.96257600818290445</v>
      </c>
      <c r="S409">
        <f t="shared" si="251"/>
        <v>-4.962359691597764E-2</v>
      </c>
      <c r="U409" s="1" t="s">
        <v>484</v>
      </c>
      <c r="V409" s="3">
        <v>0.99990000000000001</v>
      </c>
      <c r="W409" s="3">
        <v>6378137</v>
      </c>
      <c r="X409" s="3">
        <v>298.25722210100002</v>
      </c>
      <c r="AA409" s="3">
        <f t="shared" si="252"/>
        <v>1.6792203946287445E-3</v>
      </c>
      <c r="AB409" s="3">
        <f t="shared" si="273"/>
        <v>1.0000007049454078</v>
      </c>
      <c r="AC409" s="3">
        <f t="shared" si="253"/>
        <v>-2.5188297041239312E-3</v>
      </c>
      <c r="AD409" s="3">
        <f t="shared" si="254"/>
        <v>2.6435429493240994E-6</v>
      </c>
      <c r="AE409" s="3">
        <f t="shared" si="255"/>
        <v>-3.4526259073074147E-9</v>
      </c>
      <c r="AF409" s="3">
        <f t="shared" si="256"/>
        <v>4.8918304243879506E-12</v>
      </c>
      <c r="AG409" s="3">
        <f t="shared" si="257"/>
        <v>-7.2287260458139161E-15</v>
      </c>
      <c r="AH409" s="3" t="s">
        <v>57</v>
      </c>
      <c r="AI409" s="3">
        <f t="shared" si="258"/>
        <v>8.377318247285465E-4</v>
      </c>
      <c r="AJ409" s="3">
        <f t="shared" si="259"/>
        <v>7.6085278483792483E-7</v>
      </c>
      <c r="AK409" s="3">
        <f t="shared" si="260"/>
        <v>1.1976455002315586E-9</v>
      </c>
      <c r="AL409" s="3">
        <f t="shared" si="261"/>
        <v>2.4291502606542476E-12</v>
      </c>
      <c r="AM409" s="3">
        <f t="shared" si="262"/>
        <v>5.7501643840919741E-15</v>
      </c>
      <c r="AP409" s="3">
        <f t="shared" si="263"/>
        <v>6366812.4008564716</v>
      </c>
      <c r="AQ409">
        <f t="shared" si="264"/>
        <v>-2.3861053274235222E-3</v>
      </c>
      <c r="AR409">
        <f t="shared" si="265"/>
        <v>3953586.9442910855</v>
      </c>
      <c r="AU409">
        <f t="shared" si="266"/>
        <v>0.99999999999911349</v>
      </c>
      <c r="AV409">
        <f t="shared" si="267"/>
        <v>1.3315805396092957E-6</v>
      </c>
      <c r="AY409">
        <f t="shared" si="268"/>
        <v>0.71417175756226858</v>
      </c>
      <c r="AZ409">
        <f t="shared" si="274"/>
        <v>1.2288373770762264</v>
      </c>
      <c r="BC409">
        <f t="shared" si="269"/>
        <v>0.62017402408571498</v>
      </c>
      <c r="BD409">
        <f t="shared" si="270"/>
        <v>1.0836100565056439E-6</v>
      </c>
      <c r="BG409">
        <f t="shared" si="271"/>
        <v>-7.1946113109588623</v>
      </c>
      <c r="BH409">
        <f t="shared" si="272"/>
        <v>6.9028759280565222</v>
      </c>
    </row>
    <row r="410" spans="5:60">
      <c r="E410">
        <v>35.715499877929602</v>
      </c>
      <c r="F410">
        <v>139.761306762695</v>
      </c>
      <c r="G410">
        <v>2.25</v>
      </c>
      <c r="H410">
        <v>6.08</v>
      </c>
      <c r="I410">
        <v>35.715560913085902</v>
      </c>
      <c r="J410">
        <v>139.76123046875</v>
      </c>
      <c r="K410">
        <f>E410*PI()/180</f>
        <v>0.6233530668655044</v>
      </c>
      <c r="L410">
        <f t="shared" si="244"/>
        <v>2.4392949698988451</v>
      </c>
      <c r="M410">
        <f t="shared" si="245"/>
        <v>0.62335413212994129</v>
      </c>
      <c r="N410">
        <f t="shared" si="246"/>
        <v>2.4392936383183055</v>
      </c>
      <c r="O410">
        <f t="shared" si="247"/>
        <v>0.94794152197184645</v>
      </c>
      <c r="P410">
        <f t="shared" si="248"/>
        <v>0.60373344267671347</v>
      </c>
      <c r="Q410">
        <f t="shared" si="249"/>
        <v>-0.5634303877321738</v>
      </c>
      <c r="R410">
        <f t="shared" si="250"/>
        <v>-0.96257600818290445</v>
      </c>
      <c r="S410">
        <f t="shared" si="251"/>
        <v>-4.962359691597764E-2</v>
      </c>
      <c r="U410" s="1" t="s">
        <v>485</v>
      </c>
      <c r="V410" s="3">
        <v>0.99990000000000001</v>
      </c>
      <c r="W410" s="3">
        <v>6378137</v>
      </c>
      <c r="X410" s="3">
        <v>298.25722210100002</v>
      </c>
      <c r="AA410" s="3">
        <f t="shared" si="252"/>
        <v>1.6792203946287445E-3</v>
      </c>
      <c r="AB410" s="3">
        <f t="shared" si="273"/>
        <v>1.0000007049454078</v>
      </c>
      <c r="AC410" s="3">
        <f t="shared" si="253"/>
        <v>-2.5188297041239312E-3</v>
      </c>
      <c r="AD410" s="3">
        <f t="shared" si="254"/>
        <v>2.6435429493240994E-6</v>
      </c>
      <c r="AE410" s="3">
        <f t="shared" si="255"/>
        <v>-3.4526259073074147E-9</v>
      </c>
      <c r="AF410" s="3">
        <f t="shared" si="256"/>
        <v>4.8918304243879506E-12</v>
      </c>
      <c r="AG410" s="3">
        <f t="shared" si="257"/>
        <v>-7.2287260458139161E-15</v>
      </c>
      <c r="AH410" s="3" t="s">
        <v>57</v>
      </c>
      <c r="AI410" s="3">
        <f t="shared" si="258"/>
        <v>8.377318247285465E-4</v>
      </c>
      <c r="AJ410" s="3">
        <f t="shared" si="259"/>
        <v>7.6085278483792483E-7</v>
      </c>
      <c r="AK410" s="3">
        <f t="shared" si="260"/>
        <v>1.1976455002315586E-9</v>
      </c>
      <c r="AL410" s="3">
        <f t="shared" si="261"/>
        <v>2.4291502606542476E-12</v>
      </c>
      <c r="AM410" s="3">
        <f t="shared" si="262"/>
        <v>5.7501643840919741E-15</v>
      </c>
      <c r="AP410" s="3">
        <f t="shared" si="263"/>
        <v>6366812.4008564716</v>
      </c>
      <c r="AQ410">
        <f t="shared" si="264"/>
        <v>-2.3861053274235222E-3</v>
      </c>
      <c r="AR410">
        <f t="shared" si="265"/>
        <v>3953586.9442910855</v>
      </c>
      <c r="AU410">
        <f t="shared" si="266"/>
        <v>0.99999999999911349</v>
      </c>
      <c r="AV410">
        <f t="shared" si="267"/>
        <v>1.3315805396092957E-6</v>
      </c>
      <c r="AY410">
        <f t="shared" si="268"/>
        <v>0.71417185788292648</v>
      </c>
      <c r="AZ410">
        <f t="shared" si="274"/>
        <v>1.2288374353802667</v>
      </c>
      <c r="BC410">
        <f t="shared" si="269"/>
        <v>0.62017409052141648</v>
      </c>
      <c r="BD410">
        <f t="shared" si="270"/>
        <v>1.083610005092135E-6</v>
      </c>
      <c r="BG410">
        <f t="shared" si="271"/>
        <v>-6.7713987338356674</v>
      </c>
      <c r="BH410">
        <f t="shared" si="272"/>
        <v>6.9028755990829795</v>
      </c>
    </row>
    <row r="411" spans="5:60">
      <c r="E411">
        <v>35.715499877929602</v>
      </c>
      <c r="F411">
        <v>139.761306762695</v>
      </c>
      <c r="G411">
        <v>2.25</v>
      </c>
      <c r="H411">
        <v>6.08</v>
      </c>
      <c r="I411">
        <v>35.715560913085902</v>
      </c>
      <c r="J411">
        <v>139.76123046875</v>
      </c>
      <c r="K411">
        <f>E411*PI()/180</f>
        <v>0.6233530668655044</v>
      </c>
      <c r="L411">
        <f t="shared" si="244"/>
        <v>2.4392949698988451</v>
      </c>
      <c r="M411">
        <f t="shared" si="245"/>
        <v>0.62335413212994129</v>
      </c>
      <c r="N411">
        <f t="shared" si="246"/>
        <v>2.4392936383183055</v>
      </c>
      <c r="O411">
        <f t="shared" si="247"/>
        <v>0.94794152197184645</v>
      </c>
      <c r="P411">
        <f t="shared" si="248"/>
        <v>0.60373344267671347</v>
      </c>
      <c r="Q411">
        <f t="shared" si="249"/>
        <v>-0.5634303877321738</v>
      </c>
      <c r="R411">
        <f t="shared" si="250"/>
        <v>-0.96257600818290445</v>
      </c>
      <c r="S411">
        <f t="shared" si="251"/>
        <v>-4.962359691597764E-2</v>
      </c>
      <c r="U411" s="1" t="s">
        <v>486</v>
      </c>
      <c r="V411" s="3">
        <v>0.99990000000000001</v>
      </c>
      <c r="W411" s="3">
        <v>6378137</v>
      </c>
      <c r="X411" s="3">
        <v>298.25722210100002</v>
      </c>
      <c r="AA411" s="3">
        <f t="shared" si="252"/>
        <v>1.6792203946287445E-3</v>
      </c>
      <c r="AB411" s="3">
        <f t="shared" si="273"/>
        <v>1.0000007049454078</v>
      </c>
      <c r="AC411" s="3">
        <f t="shared" si="253"/>
        <v>-2.5188297041239312E-3</v>
      </c>
      <c r="AD411" s="3">
        <f t="shared" si="254"/>
        <v>2.6435429493240994E-6</v>
      </c>
      <c r="AE411" s="3">
        <f t="shared" si="255"/>
        <v>-3.4526259073074147E-9</v>
      </c>
      <c r="AF411" s="3">
        <f t="shared" si="256"/>
        <v>4.8918304243879506E-12</v>
      </c>
      <c r="AG411" s="3">
        <f t="shared" si="257"/>
        <v>-7.2287260458139161E-15</v>
      </c>
      <c r="AH411" s="3" t="s">
        <v>57</v>
      </c>
      <c r="AI411" s="3">
        <f t="shared" si="258"/>
        <v>8.377318247285465E-4</v>
      </c>
      <c r="AJ411" s="3">
        <f t="shared" si="259"/>
        <v>7.6085278483792483E-7</v>
      </c>
      <c r="AK411" s="3">
        <f t="shared" si="260"/>
        <v>1.1976455002315586E-9</v>
      </c>
      <c r="AL411" s="3">
        <f t="shared" si="261"/>
        <v>2.4291502606542476E-12</v>
      </c>
      <c r="AM411" s="3">
        <f t="shared" si="262"/>
        <v>5.7501643840919741E-15</v>
      </c>
      <c r="AP411" s="3">
        <f t="shared" si="263"/>
        <v>6366812.4008564716</v>
      </c>
      <c r="AQ411">
        <f t="shared" si="264"/>
        <v>-2.3861053274235222E-3</v>
      </c>
      <c r="AR411">
        <f t="shared" si="265"/>
        <v>3953586.9442910855</v>
      </c>
      <c r="AU411">
        <f t="shared" si="266"/>
        <v>0.99999999999911349</v>
      </c>
      <c r="AV411">
        <f t="shared" si="267"/>
        <v>1.3315805396092957E-6</v>
      </c>
      <c r="AY411">
        <f t="shared" si="268"/>
        <v>0.71417185788292648</v>
      </c>
      <c r="AZ411">
        <f t="shared" si="274"/>
        <v>1.2288374353802667</v>
      </c>
      <c r="BC411">
        <f t="shared" si="269"/>
        <v>0.62017409052141648</v>
      </c>
      <c r="BD411">
        <f t="shared" si="270"/>
        <v>1.083610005092135E-6</v>
      </c>
      <c r="BG411">
        <f t="shared" si="271"/>
        <v>-6.7713987338356674</v>
      </c>
      <c r="BH411">
        <f t="shared" si="272"/>
        <v>6.9028755990829795</v>
      </c>
    </row>
    <row r="412" spans="5:60">
      <c r="E412">
        <v>35.715499877929602</v>
      </c>
      <c r="F412">
        <v>139.761306762695</v>
      </c>
      <c r="G412">
        <v>2.25</v>
      </c>
      <c r="H412">
        <v>6.08</v>
      </c>
      <c r="I412">
        <v>35.715560913085902</v>
      </c>
      <c r="J412">
        <v>139.76123046875</v>
      </c>
      <c r="K412">
        <f>E412*PI()/180</f>
        <v>0.6233530668655044</v>
      </c>
      <c r="L412">
        <f t="shared" si="244"/>
        <v>2.4392949698988451</v>
      </c>
      <c r="M412">
        <f t="shared" si="245"/>
        <v>0.62335413212994129</v>
      </c>
      <c r="N412">
        <f t="shared" si="246"/>
        <v>2.4392936383183055</v>
      </c>
      <c r="O412">
        <f t="shared" si="247"/>
        <v>0.94794152197184645</v>
      </c>
      <c r="P412">
        <f t="shared" si="248"/>
        <v>0.60373344267671347</v>
      </c>
      <c r="Q412">
        <f t="shared" si="249"/>
        <v>-0.5634303877321738</v>
      </c>
      <c r="R412">
        <f t="shared" si="250"/>
        <v>-0.96257600818290445</v>
      </c>
      <c r="S412">
        <f t="shared" si="251"/>
        <v>-4.962359691597764E-2</v>
      </c>
      <c r="U412" s="1" t="s">
        <v>487</v>
      </c>
      <c r="V412" s="3">
        <v>0.99990000000000001</v>
      </c>
      <c r="W412" s="3">
        <v>6378137</v>
      </c>
      <c r="X412" s="3">
        <v>298.25722210100002</v>
      </c>
      <c r="AA412" s="3">
        <f t="shared" si="252"/>
        <v>1.6792203946287445E-3</v>
      </c>
      <c r="AB412" s="3">
        <f t="shared" si="273"/>
        <v>1.0000007049454078</v>
      </c>
      <c r="AC412" s="3">
        <f t="shared" si="253"/>
        <v>-2.5188297041239312E-3</v>
      </c>
      <c r="AD412" s="3">
        <f t="shared" si="254"/>
        <v>2.6435429493240994E-6</v>
      </c>
      <c r="AE412" s="3">
        <f t="shared" si="255"/>
        <v>-3.4526259073074147E-9</v>
      </c>
      <c r="AF412" s="3">
        <f t="shared" si="256"/>
        <v>4.8918304243879506E-12</v>
      </c>
      <c r="AG412" s="3">
        <f t="shared" si="257"/>
        <v>-7.2287260458139161E-15</v>
      </c>
      <c r="AH412" s="3" t="s">
        <v>57</v>
      </c>
      <c r="AI412" s="3">
        <f t="shared" si="258"/>
        <v>8.377318247285465E-4</v>
      </c>
      <c r="AJ412" s="3">
        <f t="shared" si="259"/>
        <v>7.6085278483792483E-7</v>
      </c>
      <c r="AK412" s="3">
        <f t="shared" si="260"/>
        <v>1.1976455002315586E-9</v>
      </c>
      <c r="AL412" s="3">
        <f t="shared" si="261"/>
        <v>2.4291502606542476E-12</v>
      </c>
      <c r="AM412" s="3">
        <f t="shared" si="262"/>
        <v>5.7501643840919741E-15</v>
      </c>
      <c r="AP412" s="3">
        <f t="shared" si="263"/>
        <v>6366812.4008564716</v>
      </c>
      <c r="AQ412">
        <f t="shared" si="264"/>
        <v>-2.3861053274235222E-3</v>
      </c>
      <c r="AR412">
        <f t="shared" si="265"/>
        <v>3953586.9442910855</v>
      </c>
      <c r="AU412">
        <f t="shared" si="266"/>
        <v>0.99999999999911349</v>
      </c>
      <c r="AV412">
        <f t="shared" si="267"/>
        <v>1.3315805396092957E-6</v>
      </c>
      <c r="AY412">
        <f t="shared" si="268"/>
        <v>0.71417185788292648</v>
      </c>
      <c r="AZ412">
        <f t="shared" si="274"/>
        <v>1.2288374353802667</v>
      </c>
      <c r="BC412">
        <f t="shared" si="269"/>
        <v>0.62017409052141648</v>
      </c>
      <c r="BD412">
        <f t="shared" si="270"/>
        <v>1.083610005092135E-6</v>
      </c>
      <c r="BG412">
        <f t="shared" si="271"/>
        <v>-6.7713987338356674</v>
      </c>
      <c r="BH412">
        <f t="shared" si="272"/>
        <v>6.9028755990829795</v>
      </c>
    </row>
    <row r="413" spans="5:60">
      <c r="E413">
        <v>35.715499877929602</v>
      </c>
      <c r="F413">
        <v>139.761306762695</v>
      </c>
      <c r="G413">
        <v>2.25</v>
      </c>
      <c r="H413">
        <v>6.08</v>
      </c>
      <c r="I413">
        <v>35.715560913085902</v>
      </c>
      <c r="J413">
        <v>139.76123046875</v>
      </c>
      <c r="K413">
        <f>E413*PI()/180</f>
        <v>0.6233530668655044</v>
      </c>
      <c r="L413">
        <f t="shared" ref="L413:L476" si="275">F413*PI()/180</f>
        <v>2.4392949698988451</v>
      </c>
      <c r="M413">
        <f t="shared" ref="M413:M476" si="276">I413*PI()/180</f>
        <v>0.62335413212994129</v>
      </c>
      <c r="N413">
        <f t="shared" ref="N413:N476" si="277">J413*PI()/180</f>
        <v>2.4392936383183055</v>
      </c>
      <c r="O413">
        <f t="shared" ref="O413:O476" si="278">SIN(2 * M413)</f>
        <v>0.94794152197184645</v>
      </c>
      <c r="P413">
        <f t="shared" ref="P413:P476" si="279">SIN(2 * M413 * 2)</f>
        <v>0.60373344267671347</v>
      </c>
      <c r="Q413">
        <f t="shared" ref="Q413:Q476" si="280">SIN(2 * M413 * 3)</f>
        <v>-0.5634303877321738</v>
      </c>
      <c r="R413">
        <f t="shared" ref="R413:R476" si="281">SIN(2 * M413 * 4)</f>
        <v>-0.96257600818290445</v>
      </c>
      <c r="S413">
        <f t="shared" ref="S413:S476" si="282">SIN(2 * M413 * 5)</f>
        <v>-4.962359691597764E-2</v>
      </c>
      <c r="U413" s="1" t="s">
        <v>488</v>
      </c>
      <c r="V413" s="3">
        <v>0.99990000000000001</v>
      </c>
      <c r="W413" s="3">
        <v>6378137</v>
      </c>
      <c r="X413" s="3">
        <v>298.25722210100002</v>
      </c>
      <c r="AA413" s="3">
        <f t="shared" ref="AA413:AA476" si="283">1/(2*X413-1)</f>
        <v>1.6792203946287445E-3</v>
      </c>
      <c r="AB413" s="3">
        <f t="shared" si="273"/>
        <v>1.0000007049454078</v>
      </c>
      <c r="AC413" s="3">
        <f t="shared" ref="AC413:AC476" si="284" xml:space="preserve"> - (3/2) * (AA413 - AA413^3/8 - AA413^5/64)</f>
        <v>-2.5188297041239312E-3</v>
      </c>
      <c r="AD413" s="3">
        <f t="shared" ref="AD413:AD476" si="285">(15/16) * (AA413^2 - AA413^4/4)</f>
        <v>2.6435429493240994E-6</v>
      </c>
      <c r="AE413" s="3">
        <f t="shared" ref="AE413:AE476" si="286" xml:space="preserve"> - 35/48 * (AA413^3 - 5/16*AA413^5)</f>
        <v>-3.4526259073074147E-9</v>
      </c>
      <c r="AF413" s="3">
        <f t="shared" ref="AF413:AF476" si="287">315/512 * AA413^4</f>
        <v>4.8918304243879506E-12</v>
      </c>
      <c r="AG413" s="3">
        <f t="shared" ref="AG413:AG476" si="288" xml:space="preserve"> - 693/1280 * AA413^5</f>
        <v>-7.2287260458139161E-15</v>
      </c>
      <c r="AH413" s="3" t="s">
        <v>57</v>
      </c>
      <c r="AI413" s="3">
        <f t="shared" ref="AI413:AI476" si="289" xml:space="preserve"> (1/2)*AA413 - (2/3)*(AA413^2) + (5/16)*(AA413^3) + (41/180)*(AA413^4) - (127/288)*(AA413^5)</f>
        <v>8.377318247285465E-4</v>
      </c>
      <c r="AJ413" s="3">
        <f t="shared" ref="AJ413:AJ476" si="290" xml:space="preserve"> (13/48)*(AA413^2) - (3/5)*(AA413^3) + (557/1440)*(AA413^4) + (281/630)*(AA413^5)</f>
        <v>7.6085278483792483E-7</v>
      </c>
      <c r="AK413" s="3">
        <f t="shared" ref="AK413:AK476" si="291" xml:space="preserve"> (61/240)*(AA413^3) - (103/140)*(AA413^4) + (15061/26880)*(AA413^5)</f>
        <v>1.1976455002315586E-9</v>
      </c>
      <c r="AL413" s="3">
        <f t="shared" ref="AL413:AL476" si="292" xml:space="preserve"> (49561/161280)*(AA413^4) - (179/168)*(AA413^5)</f>
        <v>2.4291502606542476E-12</v>
      </c>
      <c r="AM413" s="3">
        <f t="shared" ref="AM413:AM476" si="293" xml:space="preserve"> (34729/80640)*(AA413^5)</f>
        <v>5.7501643840919741E-15</v>
      </c>
      <c r="AP413" s="3">
        <f t="shared" ref="AP413:AP476" si="294">(V413*W413/(1 + AA413))*AB413</f>
        <v>6366812.4008564716</v>
      </c>
      <c r="AQ413">
        <f t="shared" ref="AQ413:AQ476" si="295">SUMPRODUCT(AC$3:AG$3,O413:S413)</f>
        <v>-2.3861053274235222E-3</v>
      </c>
      <c r="AR413">
        <f t="shared" ref="AR413:AR476" si="296">(V$3*W$3/(1+AA$3))*(AB$3*M413 + AQ413)</f>
        <v>3953586.9442910855</v>
      </c>
      <c r="AU413">
        <f t="shared" ref="AU413:AU476" si="297">COS(L413-N413)</f>
        <v>0.99999999999911349</v>
      </c>
      <c r="AV413">
        <f t="shared" ref="AV413:AV476" si="298">SIN(L413-N413)</f>
        <v>1.3315805396092957E-6</v>
      </c>
      <c r="AY413">
        <f t="shared" ref="AY413:AY476" si="299">SINH(ATANH(SIN(K413)) - ( 2*AA$3^0.5 / (1 + AA$3)) * ATANH(2*AA$3^0.5 / (1 +AA$3) * SIN(K413)) )</f>
        <v>0.71417185788292648</v>
      </c>
      <c r="AZ413">
        <f t="shared" si="274"/>
        <v>1.2288374353802667</v>
      </c>
      <c r="BC413">
        <f t="shared" ref="BC413:BC476" si="300">ATAN(AY413/AU413)</f>
        <v>0.62017409052141648</v>
      </c>
      <c r="BD413">
        <f t="shared" ref="BD413:BD476" si="301">ATANH(AV413/AZ413)</f>
        <v>1.083610005092135E-6</v>
      </c>
      <c r="BG413">
        <f t="shared" ref="BG413:BG476" si="302">AP$3 * (BC413 + (AI$3 * SIN(2*BC413) * COSH(2*BD413) + AJ$3 * SIN(2*BC413*2) * COSH(2*BD413*2) + AK$3 * SIN(2*BC413*3) * COSH(2*BD413*3) + AL$3 * SIN(2*BC413*4) * COSH(2*BD413*4) + AM$3 * SIN(2*BC413*5) * COSH(2*BD413*5) ) ) - AR413</f>
        <v>-6.7713987338356674</v>
      </c>
      <c r="BH413">
        <f t="shared" ref="BH413:BH476" si="303">AP$3 * (BD413 + (AI$3 * COS(2*BC413) * SINH(2*BD413) + AJ$3 * COS(2*BC413*2) * SINH(2*BD413*2) + AK$3 * COS(2*BC413*3) * SINH(2*BD413*3) + AL$3 * COS(2*BC413*4) * SINH(2*BD413*4) + AM$3 * COS(2*BC413*5) * SINH(2*BD413*5) ) )</f>
        <v>6.9028755990829795</v>
      </c>
    </row>
    <row r="414" spans="5:60">
      <c r="E414">
        <v>35.715499877929602</v>
      </c>
      <c r="F414">
        <v>139.761306762695</v>
      </c>
      <c r="G414">
        <v>2.25</v>
      </c>
      <c r="H414">
        <v>6.08</v>
      </c>
      <c r="I414">
        <v>35.715560913085902</v>
      </c>
      <c r="J414">
        <v>139.76123046875</v>
      </c>
      <c r="K414">
        <f>E414*PI()/180</f>
        <v>0.6233530668655044</v>
      </c>
      <c r="L414">
        <f t="shared" si="275"/>
        <v>2.4392949698988451</v>
      </c>
      <c r="M414">
        <f t="shared" si="276"/>
        <v>0.62335413212994129</v>
      </c>
      <c r="N414">
        <f t="shared" si="277"/>
        <v>2.4392936383183055</v>
      </c>
      <c r="O414">
        <f t="shared" si="278"/>
        <v>0.94794152197184645</v>
      </c>
      <c r="P414">
        <f t="shared" si="279"/>
        <v>0.60373344267671347</v>
      </c>
      <c r="Q414">
        <f t="shared" si="280"/>
        <v>-0.5634303877321738</v>
      </c>
      <c r="R414">
        <f t="shared" si="281"/>
        <v>-0.96257600818290445</v>
      </c>
      <c r="S414">
        <f t="shared" si="282"/>
        <v>-4.962359691597764E-2</v>
      </c>
      <c r="U414" s="1" t="s">
        <v>489</v>
      </c>
      <c r="V414" s="3">
        <v>0.99990000000000001</v>
      </c>
      <c r="W414" s="3">
        <v>6378137</v>
      </c>
      <c r="X414" s="3">
        <v>298.25722210100002</v>
      </c>
      <c r="AA414" s="3">
        <f t="shared" si="283"/>
        <v>1.6792203946287445E-3</v>
      </c>
      <c r="AB414" s="3">
        <f t="shared" si="273"/>
        <v>1.0000007049454078</v>
      </c>
      <c r="AC414" s="3">
        <f t="shared" si="284"/>
        <v>-2.5188297041239312E-3</v>
      </c>
      <c r="AD414" s="3">
        <f t="shared" si="285"/>
        <v>2.6435429493240994E-6</v>
      </c>
      <c r="AE414" s="3">
        <f t="shared" si="286"/>
        <v>-3.4526259073074147E-9</v>
      </c>
      <c r="AF414" s="3">
        <f t="shared" si="287"/>
        <v>4.8918304243879506E-12</v>
      </c>
      <c r="AG414" s="3">
        <f t="shared" si="288"/>
        <v>-7.2287260458139161E-15</v>
      </c>
      <c r="AH414" s="3" t="s">
        <v>57</v>
      </c>
      <c r="AI414" s="3">
        <f t="shared" si="289"/>
        <v>8.377318247285465E-4</v>
      </c>
      <c r="AJ414" s="3">
        <f t="shared" si="290"/>
        <v>7.6085278483792483E-7</v>
      </c>
      <c r="AK414" s="3">
        <f t="shared" si="291"/>
        <v>1.1976455002315586E-9</v>
      </c>
      <c r="AL414" s="3">
        <f t="shared" si="292"/>
        <v>2.4291502606542476E-12</v>
      </c>
      <c r="AM414" s="3">
        <f t="shared" si="293"/>
        <v>5.7501643840919741E-15</v>
      </c>
      <c r="AP414" s="3">
        <f t="shared" si="294"/>
        <v>6366812.4008564716</v>
      </c>
      <c r="AQ414">
        <f t="shared" si="295"/>
        <v>-2.3861053274235222E-3</v>
      </c>
      <c r="AR414">
        <f t="shared" si="296"/>
        <v>3953586.9442910855</v>
      </c>
      <c r="AU414">
        <f t="shared" si="297"/>
        <v>0.99999999999911349</v>
      </c>
      <c r="AV414">
        <f t="shared" si="298"/>
        <v>1.3315805396092957E-6</v>
      </c>
      <c r="AY414">
        <f t="shared" si="299"/>
        <v>0.71417185788292648</v>
      </c>
      <c r="AZ414">
        <f t="shared" si="274"/>
        <v>1.2288374353802667</v>
      </c>
      <c r="BC414">
        <f t="shared" si="300"/>
        <v>0.62017409052141648</v>
      </c>
      <c r="BD414">
        <f t="shared" si="301"/>
        <v>1.083610005092135E-6</v>
      </c>
      <c r="BG414">
        <f t="shared" si="302"/>
        <v>-6.7713987338356674</v>
      </c>
      <c r="BH414">
        <f t="shared" si="303"/>
        <v>6.9028755990829795</v>
      </c>
    </row>
    <row r="415" spans="5:60">
      <c r="E415">
        <v>35.715499877929602</v>
      </c>
      <c r="F415">
        <v>139.761306762695</v>
      </c>
      <c r="G415">
        <v>2.25</v>
      </c>
      <c r="H415">
        <v>6.08</v>
      </c>
      <c r="I415">
        <v>35.715560913085902</v>
      </c>
      <c r="J415">
        <v>139.76123046875</v>
      </c>
      <c r="K415">
        <f>E415*PI()/180</f>
        <v>0.6233530668655044</v>
      </c>
      <c r="L415">
        <f t="shared" si="275"/>
        <v>2.4392949698988451</v>
      </c>
      <c r="M415">
        <f t="shared" si="276"/>
        <v>0.62335413212994129</v>
      </c>
      <c r="N415">
        <f t="shared" si="277"/>
        <v>2.4392936383183055</v>
      </c>
      <c r="O415">
        <f t="shared" si="278"/>
        <v>0.94794152197184645</v>
      </c>
      <c r="P415">
        <f t="shared" si="279"/>
        <v>0.60373344267671347</v>
      </c>
      <c r="Q415">
        <f t="shared" si="280"/>
        <v>-0.5634303877321738</v>
      </c>
      <c r="R415">
        <f t="shared" si="281"/>
        <v>-0.96257600818290445</v>
      </c>
      <c r="S415">
        <f t="shared" si="282"/>
        <v>-4.962359691597764E-2</v>
      </c>
      <c r="U415" s="1" t="s">
        <v>490</v>
      </c>
      <c r="V415" s="3">
        <v>0.99990000000000001</v>
      </c>
      <c r="W415" s="3">
        <v>6378137</v>
      </c>
      <c r="X415" s="3">
        <v>298.25722210100002</v>
      </c>
      <c r="AA415" s="3">
        <f t="shared" si="283"/>
        <v>1.6792203946287445E-3</v>
      </c>
      <c r="AB415" s="3">
        <f t="shared" si="273"/>
        <v>1.0000007049454078</v>
      </c>
      <c r="AC415" s="3">
        <f t="shared" si="284"/>
        <v>-2.5188297041239312E-3</v>
      </c>
      <c r="AD415" s="3">
        <f t="shared" si="285"/>
        <v>2.6435429493240994E-6</v>
      </c>
      <c r="AE415" s="3">
        <f t="shared" si="286"/>
        <v>-3.4526259073074147E-9</v>
      </c>
      <c r="AF415" s="3">
        <f t="shared" si="287"/>
        <v>4.8918304243879506E-12</v>
      </c>
      <c r="AG415" s="3">
        <f t="shared" si="288"/>
        <v>-7.2287260458139161E-15</v>
      </c>
      <c r="AH415" s="3" t="s">
        <v>57</v>
      </c>
      <c r="AI415" s="3">
        <f t="shared" si="289"/>
        <v>8.377318247285465E-4</v>
      </c>
      <c r="AJ415" s="3">
        <f t="shared" si="290"/>
        <v>7.6085278483792483E-7</v>
      </c>
      <c r="AK415" s="3">
        <f t="shared" si="291"/>
        <v>1.1976455002315586E-9</v>
      </c>
      <c r="AL415" s="3">
        <f t="shared" si="292"/>
        <v>2.4291502606542476E-12</v>
      </c>
      <c r="AM415" s="3">
        <f t="shared" si="293"/>
        <v>5.7501643840919741E-15</v>
      </c>
      <c r="AP415" s="3">
        <f t="shared" si="294"/>
        <v>6366812.4008564716</v>
      </c>
      <c r="AQ415">
        <f t="shared" si="295"/>
        <v>-2.3861053274235222E-3</v>
      </c>
      <c r="AR415">
        <f t="shared" si="296"/>
        <v>3953586.9442910855</v>
      </c>
      <c r="AU415">
        <f t="shared" si="297"/>
        <v>0.99999999999911349</v>
      </c>
      <c r="AV415">
        <f t="shared" si="298"/>
        <v>1.3315805396092957E-6</v>
      </c>
      <c r="AY415">
        <f t="shared" si="299"/>
        <v>0.71417185788292648</v>
      </c>
      <c r="AZ415">
        <f t="shared" si="274"/>
        <v>1.2288374353802667</v>
      </c>
      <c r="BC415">
        <f t="shared" si="300"/>
        <v>0.62017409052141648</v>
      </c>
      <c r="BD415">
        <f t="shared" si="301"/>
        <v>1.083610005092135E-6</v>
      </c>
      <c r="BG415">
        <f t="shared" si="302"/>
        <v>-6.7713987338356674</v>
      </c>
      <c r="BH415">
        <f t="shared" si="303"/>
        <v>6.9028755990829795</v>
      </c>
    </row>
    <row r="416" spans="5:60">
      <c r="E416">
        <v>35.715499877929602</v>
      </c>
      <c r="F416">
        <v>139.76129150390599</v>
      </c>
      <c r="G416">
        <v>2.25</v>
      </c>
      <c r="H416">
        <v>5.32</v>
      </c>
      <c r="I416">
        <v>35.715560913085902</v>
      </c>
      <c r="J416">
        <v>139.76123046875</v>
      </c>
      <c r="K416">
        <f>E416*PI()/180</f>
        <v>0.6233530668655044</v>
      </c>
      <c r="L416">
        <f t="shared" si="275"/>
        <v>2.4392947035827368</v>
      </c>
      <c r="M416">
        <f t="shared" si="276"/>
        <v>0.62335413212994129</v>
      </c>
      <c r="N416">
        <f t="shared" si="277"/>
        <v>2.4392936383183055</v>
      </c>
      <c r="O416">
        <f t="shared" si="278"/>
        <v>0.94794152197184645</v>
      </c>
      <c r="P416">
        <f t="shared" si="279"/>
        <v>0.60373344267671347</v>
      </c>
      <c r="Q416">
        <f t="shared" si="280"/>
        <v>-0.5634303877321738</v>
      </c>
      <c r="R416">
        <f t="shared" si="281"/>
        <v>-0.96257600818290445</v>
      </c>
      <c r="S416">
        <f t="shared" si="282"/>
        <v>-4.962359691597764E-2</v>
      </c>
      <c r="U416" s="1" t="s">
        <v>491</v>
      </c>
      <c r="V416" s="3">
        <v>0.99990000000000001</v>
      </c>
      <c r="W416" s="3">
        <v>6378137</v>
      </c>
      <c r="X416" s="3">
        <v>298.25722210100002</v>
      </c>
      <c r="AA416" s="3">
        <f t="shared" si="283"/>
        <v>1.6792203946287445E-3</v>
      </c>
      <c r="AB416" s="3">
        <f t="shared" si="273"/>
        <v>1.0000007049454078</v>
      </c>
      <c r="AC416" s="3">
        <f t="shared" si="284"/>
        <v>-2.5188297041239312E-3</v>
      </c>
      <c r="AD416" s="3">
        <f t="shared" si="285"/>
        <v>2.6435429493240994E-6</v>
      </c>
      <c r="AE416" s="3">
        <f t="shared" si="286"/>
        <v>-3.4526259073074147E-9</v>
      </c>
      <c r="AF416" s="3">
        <f t="shared" si="287"/>
        <v>4.8918304243879506E-12</v>
      </c>
      <c r="AG416" s="3">
        <f t="shared" si="288"/>
        <v>-7.2287260458139161E-15</v>
      </c>
      <c r="AH416" s="3" t="s">
        <v>57</v>
      </c>
      <c r="AI416" s="3">
        <f t="shared" si="289"/>
        <v>8.377318247285465E-4</v>
      </c>
      <c r="AJ416" s="3">
        <f t="shared" si="290"/>
        <v>7.6085278483792483E-7</v>
      </c>
      <c r="AK416" s="3">
        <f t="shared" si="291"/>
        <v>1.1976455002315586E-9</v>
      </c>
      <c r="AL416" s="3">
        <f t="shared" si="292"/>
        <v>2.4291502606542476E-12</v>
      </c>
      <c r="AM416" s="3">
        <f t="shared" si="293"/>
        <v>5.7501643840919741E-15</v>
      </c>
      <c r="AP416" s="3">
        <f t="shared" si="294"/>
        <v>6366812.4008564716</v>
      </c>
      <c r="AQ416">
        <f t="shared" si="295"/>
        <v>-2.3861053274235222E-3</v>
      </c>
      <c r="AR416">
        <f t="shared" si="296"/>
        <v>3953586.9442910855</v>
      </c>
      <c r="AU416">
        <f t="shared" si="297"/>
        <v>0.99999999999943257</v>
      </c>
      <c r="AV416">
        <f t="shared" si="298"/>
        <v>1.0652644313322786E-6</v>
      </c>
      <c r="AY416">
        <f t="shared" si="299"/>
        <v>0.71417185788292648</v>
      </c>
      <c r="AZ416">
        <f t="shared" si="274"/>
        <v>1.2288374353802667</v>
      </c>
      <c r="BC416">
        <f t="shared" si="300"/>
        <v>0.6201740905212656</v>
      </c>
      <c r="BD416">
        <f t="shared" si="301"/>
        <v>8.6688800378456629E-7</v>
      </c>
      <c r="BG416">
        <f t="shared" si="302"/>
        <v>-6.7713996996171772</v>
      </c>
      <c r="BH416">
        <f t="shared" si="303"/>
        <v>5.5223004774244782</v>
      </c>
    </row>
    <row r="417" spans="5:60">
      <c r="E417">
        <v>35.715499877929602</v>
      </c>
      <c r="F417">
        <v>139.76129150390599</v>
      </c>
      <c r="G417">
        <v>2.25</v>
      </c>
      <c r="H417">
        <v>5.32</v>
      </c>
      <c r="I417">
        <v>35.715560913085902</v>
      </c>
      <c r="J417">
        <v>139.76123046875</v>
      </c>
      <c r="K417">
        <f>E417*PI()/180</f>
        <v>0.6233530668655044</v>
      </c>
      <c r="L417">
        <f t="shared" si="275"/>
        <v>2.4392947035827368</v>
      </c>
      <c r="M417">
        <f t="shared" si="276"/>
        <v>0.62335413212994129</v>
      </c>
      <c r="N417">
        <f t="shared" si="277"/>
        <v>2.4392936383183055</v>
      </c>
      <c r="O417">
        <f t="shared" si="278"/>
        <v>0.94794152197184645</v>
      </c>
      <c r="P417">
        <f t="shared" si="279"/>
        <v>0.60373344267671347</v>
      </c>
      <c r="Q417">
        <f t="shared" si="280"/>
        <v>-0.5634303877321738</v>
      </c>
      <c r="R417">
        <f t="shared" si="281"/>
        <v>-0.96257600818290445</v>
      </c>
      <c r="S417">
        <f t="shared" si="282"/>
        <v>-4.962359691597764E-2</v>
      </c>
      <c r="U417" s="1" t="s">
        <v>492</v>
      </c>
      <c r="V417" s="3">
        <v>0.99990000000000001</v>
      </c>
      <c r="W417" s="3">
        <v>6378137</v>
      </c>
      <c r="X417" s="3">
        <v>298.25722210100002</v>
      </c>
      <c r="AA417" s="3">
        <f t="shared" si="283"/>
        <v>1.6792203946287445E-3</v>
      </c>
      <c r="AB417" s="3">
        <f t="shared" si="273"/>
        <v>1.0000007049454078</v>
      </c>
      <c r="AC417" s="3">
        <f t="shared" si="284"/>
        <v>-2.5188297041239312E-3</v>
      </c>
      <c r="AD417" s="3">
        <f t="shared" si="285"/>
        <v>2.6435429493240994E-6</v>
      </c>
      <c r="AE417" s="3">
        <f t="shared" si="286"/>
        <v>-3.4526259073074147E-9</v>
      </c>
      <c r="AF417" s="3">
        <f t="shared" si="287"/>
        <v>4.8918304243879506E-12</v>
      </c>
      <c r="AG417" s="3">
        <f t="shared" si="288"/>
        <v>-7.2287260458139161E-15</v>
      </c>
      <c r="AH417" s="3" t="s">
        <v>57</v>
      </c>
      <c r="AI417" s="3">
        <f t="shared" si="289"/>
        <v>8.377318247285465E-4</v>
      </c>
      <c r="AJ417" s="3">
        <f t="shared" si="290"/>
        <v>7.6085278483792483E-7</v>
      </c>
      <c r="AK417" s="3">
        <f t="shared" si="291"/>
        <v>1.1976455002315586E-9</v>
      </c>
      <c r="AL417" s="3">
        <f t="shared" si="292"/>
        <v>2.4291502606542476E-12</v>
      </c>
      <c r="AM417" s="3">
        <f t="shared" si="293"/>
        <v>5.7501643840919741E-15</v>
      </c>
      <c r="AP417" s="3">
        <f t="shared" si="294"/>
        <v>6366812.4008564716</v>
      </c>
      <c r="AQ417">
        <f t="shared" si="295"/>
        <v>-2.3861053274235222E-3</v>
      </c>
      <c r="AR417">
        <f t="shared" si="296"/>
        <v>3953586.9442910855</v>
      </c>
      <c r="AU417">
        <f t="shared" si="297"/>
        <v>0.99999999999943257</v>
      </c>
      <c r="AV417">
        <f t="shared" si="298"/>
        <v>1.0652644313322786E-6</v>
      </c>
      <c r="AY417">
        <f t="shared" si="299"/>
        <v>0.71417185788292648</v>
      </c>
      <c r="AZ417">
        <f t="shared" si="274"/>
        <v>1.2288374353802667</v>
      </c>
      <c r="BC417">
        <f t="shared" si="300"/>
        <v>0.6201740905212656</v>
      </c>
      <c r="BD417">
        <f t="shared" si="301"/>
        <v>8.6688800378456629E-7</v>
      </c>
      <c r="BG417">
        <f t="shared" si="302"/>
        <v>-6.7713996996171772</v>
      </c>
      <c r="BH417">
        <f t="shared" si="303"/>
        <v>5.5223004774244782</v>
      </c>
    </row>
    <row r="418" spans="5:60">
      <c r="E418">
        <v>35.715499877929602</v>
      </c>
      <c r="F418">
        <v>139.76129150390599</v>
      </c>
      <c r="G418">
        <v>2.25</v>
      </c>
      <c r="H418">
        <v>5.32</v>
      </c>
      <c r="I418">
        <v>35.715560913085902</v>
      </c>
      <c r="J418">
        <v>139.76123046875</v>
      </c>
      <c r="K418">
        <f>E418*PI()/180</f>
        <v>0.6233530668655044</v>
      </c>
      <c r="L418">
        <f t="shared" si="275"/>
        <v>2.4392947035827368</v>
      </c>
      <c r="M418">
        <f t="shared" si="276"/>
        <v>0.62335413212994129</v>
      </c>
      <c r="N418">
        <f t="shared" si="277"/>
        <v>2.4392936383183055</v>
      </c>
      <c r="O418">
        <f t="shared" si="278"/>
        <v>0.94794152197184645</v>
      </c>
      <c r="P418">
        <f t="shared" si="279"/>
        <v>0.60373344267671347</v>
      </c>
      <c r="Q418">
        <f t="shared" si="280"/>
        <v>-0.5634303877321738</v>
      </c>
      <c r="R418">
        <f t="shared" si="281"/>
        <v>-0.96257600818290445</v>
      </c>
      <c r="S418">
        <f t="shared" si="282"/>
        <v>-4.962359691597764E-2</v>
      </c>
      <c r="U418" s="1" t="s">
        <v>493</v>
      </c>
      <c r="V418" s="3">
        <v>0.99990000000000001</v>
      </c>
      <c r="W418" s="3">
        <v>6378137</v>
      </c>
      <c r="X418" s="3">
        <v>298.25722210100002</v>
      </c>
      <c r="AA418" s="3">
        <f t="shared" si="283"/>
        <v>1.6792203946287445E-3</v>
      </c>
      <c r="AB418" s="3">
        <f t="shared" si="273"/>
        <v>1.0000007049454078</v>
      </c>
      <c r="AC418" s="3">
        <f t="shared" si="284"/>
        <v>-2.5188297041239312E-3</v>
      </c>
      <c r="AD418" s="3">
        <f t="shared" si="285"/>
        <v>2.6435429493240994E-6</v>
      </c>
      <c r="AE418" s="3">
        <f t="shared" si="286"/>
        <v>-3.4526259073074147E-9</v>
      </c>
      <c r="AF418" s="3">
        <f t="shared" si="287"/>
        <v>4.8918304243879506E-12</v>
      </c>
      <c r="AG418" s="3">
        <f t="shared" si="288"/>
        <v>-7.2287260458139161E-15</v>
      </c>
      <c r="AH418" s="3" t="s">
        <v>57</v>
      </c>
      <c r="AI418" s="3">
        <f t="shared" si="289"/>
        <v>8.377318247285465E-4</v>
      </c>
      <c r="AJ418" s="3">
        <f t="shared" si="290"/>
        <v>7.6085278483792483E-7</v>
      </c>
      <c r="AK418" s="3">
        <f t="shared" si="291"/>
        <v>1.1976455002315586E-9</v>
      </c>
      <c r="AL418" s="3">
        <f t="shared" si="292"/>
        <v>2.4291502606542476E-12</v>
      </c>
      <c r="AM418" s="3">
        <f t="shared" si="293"/>
        <v>5.7501643840919741E-15</v>
      </c>
      <c r="AP418" s="3">
        <f t="shared" si="294"/>
        <v>6366812.4008564716</v>
      </c>
      <c r="AQ418">
        <f t="shared" si="295"/>
        <v>-2.3861053274235222E-3</v>
      </c>
      <c r="AR418">
        <f t="shared" si="296"/>
        <v>3953586.9442910855</v>
      </c>
      <c r="AU418">
        <f t="shared" si="297"/>
        <v>0.99999999999943257</v>
      </c>
      <c r="AV418">
        <f t="shared" si="298"/>
        <v>1.0652644313322786E-6</v>
      </c>
      <c r="AY418">
        <f t="shared" si="299"/>
        <v>0.71417185788292648</v>
      </c>
      <c r="AZ418">
        <f t="shared" si="274"/>
        <v>1.2288374353802667</v>
      </c>
      <c r="BC418">
        <f t="shared" si="300"/>
        <v>0.6201740905212656</v>
      </c>
      <c r="BD418">
        <f t="shared" si="301"/>
        <v>8.6688800378456629E-7</v>
      </c>
      <c r="BG418">
        <f t="shared" si="302"/>
        <v>-6.7713996996171772</v>
      </c>
      <c r="BH418">
        <f t="shared" si="303"/>
        <v>5.5223004774244782</v>
      </c>
    </row>
    <row r="419" spans="5:60">
      <c r="E419">
        <v>35.715499877929602</v>
      </c>
      <c r="F419">
        <v>139.76129150390599</v>
      </c>
      <c r="G419">
        <v>2.25</v>
      </c>
      <c r="H419">
        <v>5.32</v>
      </c>
      <c r="I419">
        <v>35.715560913085902</v>
      </c>
      <c r="J419">
        <v>139.76123046875</v>
      </c>
      <c r="K419">
        <f>E419*PI()/180</f>
        <v>0.6233530668655044</v>
      </c>
      <c r="L419">
        <f t="shared" si="275"/>
        <v>2.4392947035827368</v>
      </c>
      <c r="M419">
        <f t="shared" si="276"/>
        <v>0.62335413212994129</v>
      </c>
      <c r="N419">
        <f t="shared" si="277"/>
        <v>2.4392936383183055</v>
      </c>
      <c r="O419">
        <f t="shared" si="278"/>
        <v>0.94794152197184645</v>
      </c>
      <c r="P419">
        <f t="shared" si="279"/>
        <v>0.60373344267671347</v>
      </c>
      <c r="Q419">
        <f t="shared" si="280"/>
        <v>-0.5634303877321738</v>
      </c>
      <c r="R419">
        <f t="shared" si="281"/>
        <v>-0.96257600818290445</v>
      </c>
      <c r="S419">
        <f t="shared" si="282"/>
        <v>-4.962359691597764E-2</v>
      </c>
      <c r="U419" s="1" t="s">
        <v>494</v>
      </c>
      <c r="V419" s="3">
        <v>0.99990000000000001</v>
      </c>
      <c r="W419" s="3">
        <v>6378137</v>
      </c>
      <c r="X419" s="3">
        <v>298.25722210100002</v>
      </c>
      <c r="AA419" s="3">
        <f t="shared" si="283"/>
        <v>1.6792203946287445E-3</v>
      </c>
      <c r="AB419" s="3">
        <f t="shared" si="273"/>
        <v>1.0000007049454078</v>
      </c>
      <c r="AC419" s="3">
        <f t="shared" si="284"/>
        <v>-2.5188297041239312E-3</v>
      </c>
      <c r="AD419" s="3">
        <f t="shared" si="285"/>
        <v>2.6435429493240994E-6</v>
      </c>
      <c r="AE419" s="3">
        <f t="shared" si="286"/>
        <v>-3.4526259073074147E-9</v>
      </c>
      <c r="AF419" s="3">
        <f t="shared" si="287"/>
        <v>4.8918304243879506E-12</v>
      </c>
      <c r="AG419" s="3">
        <f t="shared" si="288"/>
        <v>-7.2287260458139161E-15</v>
      </c>
      <c r="AH419" s="3" t="s">
        <v>57</v>
      </c>
      <c r="AI419" s="3">
        <f t="shared" si="289"/>
        <v>8.377318247285465E-4</v>
      </c>
      <c r="AJ419" s="3">
        <f t="shared" si="290"/>
        <v>7.6085278483792483E-7</v>
      </c>
      <c r="AK419" s="3">
        <f t="shared" si="291"/>
        <v>1.1976455002315586E-9</v>
      </c>
      <c r="AL419" s="3">
        <f t="shared" si="292"/>
        <v>2.4291502606542476E-12</v>
      </c>
      <c r="AM419" s="3">
        <f t="shared" si="293"/>
        <v>5.7501643840919741E-15</v>
      </c>
      <c r="AP419" s="3">
        <f t="shared" si="294"/>
        <v>6366812.4008564716</v>
      </c>
      <c r="AQ419">
        <f t="shared" si="295"/>
        <v>-2.3861053274235222E-3</v>
      </c>
      <c r="AR419">
        <f t="shared" si="296"/>
        <v>3953586.9442910855</v>
      </c>
      <c r="AU419">
        <f t="shared" si="297"/>
        <v>0.99999999999943257</v>
      </c>
      <c r="AV419">
        <f t="shared" si="298"/>
        <v>1.0652644313322786E-6</v>
      </c>
      <c r="AY419">
        <f t="shared" si="299"/>
        <v>0.71417185788292648</v>
      </c>
      <c r="AZ419">
        <f t="shared" si="274"/>
        <v>1.2288374353802667</v>
      </c>
      <c r="BC419">
        <f t="shared" si="300"/>
        <v>0.6201740905212656</v>
      </c>
      <c r="BD419">
        <f t="shared" si="301"/>
        <v>8.6688800378456629E-7</v>
      </c>
      <c r="BG419">
        <f t="shared" si="302"/>
        <v>-6.7713996996171772</v>
      </c>
      <c r="BH419">
        <f t="shared" si="303"/>
        <v>5.5223004774244782</v>
      </c>
    </row>
    <row r="420" spans="5:60">
      <c r="E420">
        <v>35.715503692626903</v>
      </c>
      <c r="F420">
        <v>139.76129150390599</v>
      </c>
      <c r="G420">
        <v>2.5</v>
      </c>
      <c r="H420">
        <v>5.32</v>
      </c>
      <c r="I420">
        <v>35.715560913085902</v>
      </c>
      <c r="J420">
        <v>139.76123046875</v>
      </c>
      <c r="K420">
        <f>E420*PI()/180</f>
        <v>0.62335313344453225</v>
      </c>
      <c r="L420">
        <f t="shared" si="275"/>
        <v>2.4392947035827368</v>
      </c>
      <c r="M420">
        <f t="shared" si="276"/>
        <v>0.62335413212994129</v>
      </c>
      <c r="N420">
        <f t="shared" si="277"/>
        <v>2.4392936383183055</v>
      </c>
      <c r="O420">
        <f t="shared" si="278"/>
        <v>0.94794152197184645</v>
      </c>
      <c r="P420">
        <f t="shared" si="279"/>
        <v>0.60373344267671347</v>
      </c>
      <c r="Q420">
        <f t="shared" si="280"/>
        <v>-0.5634303877321738</v>
      </c>
      <c r="R420">
        <f t="shared" si="281"/>
        <v>-0.96257600818290445</v>
      </c>
      <c r="S420">
        <f t="shared" si="282"/>
        <v>-4.962359691597764E-2</v>
      </c>
      <c r="U420" s="1" t="s">
        <v>495</v>
      </c>
      <c r="V420" s="3">
        <v>0.99990000000000001</v>
      </c>
      <c r="W420" s="3">
        <v>6378137</v>
      </c>
      <c r="X420" s="3">
        <v>298.25722210100002</v>
      </c>
      <c r="AA420" s="3">
        <f t="shared" si="283"/>
        <v>1.6792203946287445E-3</v>
      </c>
      <c r="AB420" s="3">
        <f t="shared" si="273"/>
        <v>1.0000007049454078</v>
      </c>
      <c r="AC420" s="3">
        <f t="shared" si="284"/>
        <v>-2.5188297041239312E-3</v>
      </c>
      <c r="AD420" s="3">
        <f t="shared" si="285"/>
        <v>2.6435429493240994E-6</v>
      </c>
      <c r="AE420" s="3">
        <f t="shared" si="286"/>
        <v>-3.4526259073074147E-9</v>
      </c>
      <c r="AF420" s="3">
        <f t="shared" si="287"/>
        <v>4.8918304243879506E-12</v>
      </c>
      <c r="AG420" s="3">
        <f t="shared" si="288"/>
        <v>-7.2287260458139161E-15</v>
      </c>
      <c r="AH420" s="3" t="s">
        <v>57</v>
      </c>
      <c r="AI420" s="3">
        <f t="shared" si="289"/>
        <v>8.377318247285465E-4</v>
      </c>
      <c r="AJ420" s="3">
        <f t="shared" si="290"/>
        <v>7.6085278483792483E-7</v>
      </c>
      <c r="AK420" s="3">
        <f t="shared" si="291"/>
        <v>1.1976455002315586E-9</v>
      </c>
      <c r="AL420" s="3">
        <f t="shared" si="292"/>
        <v>2.4291502606542476E-12</v>
      </c>
      <c r="AM420" s="3">
        <f t="shared" si="293"/>
        <v>5.7501643840919741E-15</v>
      </c>
      <c r="AP420" s="3">
        <f t="shared" si="294"/>
        <v>6366812.4008564716</v>
      </c>
      <c r="AQ420">
        <f t="shared" si="295"/>
        <v>-2.3861053274235222E-3</v>
      </c>
      <c r="AR420">
        <f t="shared" si="296"/>
        <v>3953586.9442910855</v>
      </c>
      <c r="AU420">
        <f t="shared" si="297"/>
        <v>0.99999999999943257</v>
      </c>
      <c r="AV420">
        <f t="shared" si="298"/>
        <v>1.0652644313322786E-6</v>
      </c>
      <c r="AY420">
        <f t="shared" si="299"/>
        <v>0.71417195820359702</v>
      </c>
      <c r="AZ420">
        <f t="shared" si="274"/>
        <v>1.2288374936843196</v>
      </c>
      <c r="BC420">
        <f t="shared" si="300"/>
        <v>0.6201741569569692</v>
      </c>
      <c r="BD420">
        <f t="shared" si="301"/>
        <v>8.6688796265375429E-7</v>
      </c>
      <c r="BG420">
        <f t="shared" si="302"/>
        <v>-6.348187108989805</v>
      </c>
      <c r="BH420">
        <f t="shared" si="303"/>
        <v>5.5223002142456119</v>
      </c>
    </row>
    <row r="421" spans="5:60">
      <c r="E421">
        <v>35.715503692626903</v>
      </c>
      <c r="F421">
        <v>139.76129150390599</v>
      </c>
      <c r="G421">
        <v>2.5</v>
      </c>
      <c r="H421">
        <v>5.32</v>
      </c>
      <c r="I421">
        <v>35.715560913085902</v>
      </c>
      <c r="J421">
        <v>139.76123046875</v>
      </c>
      <c r="K421">
        <f>E421*PI()/180</f>
        <v>0.62335313344453225</v>
      </c>
      <c r="L421">
        <f t="shared" si="275"/>
        <v>2.4392947035827368</v>
      </c>
      <c r="M421">
        <f t="shared" si="276"/>
        <v>0.62335413212994129</v>
      </c>
      <c r="N421">
        <f t="shared" si="277"/>
        <v>2.4392936383183055</v>
      </c>
      <c r="O421">
        <f t="shared" si="278"/>
        <v>0.94794152197184645</v>
      </c>
      <c r="P421">
        <f t="shared" si="279"/>
        <v>0.60373344267671347</v>
      </c>
      <c r="Q421">
        <f t="shared" si="280"/>
        <v>-0.5634303877321738</v>
      </c>
      <c r="R421">
        <f t="shared" si="281"/>
        <v>-0.96257600818290445</v>
      </c>
      <c r="S421">
        <f t="shared" si="282"/>
        <v>-4.962359691597764E-2</v>
      </c>
      <c r="U421" s="1" t="s">
        <v>496</v>
      </c>
      <c r="V421" s="3">
        <v>0.99990000000000001</v>
      </c>
      <c r="W421" s="3">
        <v>6378137</v>
      </c>
      <c r="X421" s="3">
        <v>298.25722210100002</v>
      </c>
      <c r="AA421" s="3">
        <f t="shared" si="283"/>
        <v>1.6792203946287445E-3</v>
      </c>
      <c r="AB421" s="3">
        <f t="shared" si="273"/>
        <v>1.0000007049454078</v>
      </c>
      <c r="AC421" s="3">
        <f t="shared" si="284"/>
        <v>-2.5188297041239312E-3</v>
      </c>
      <c r="AD421" s="3">
        <f t="shared" si="285"/>
        <v>2.6435429493240994E-6</v>
      </c>
      <c r="AE421" s="3">
        <f t="shared" si="286"/>
        <v>-3.4526259073074147E-9</v>
      </c>
      <c r="AF421" s="3">
        <f t="shared" si="287"/>
        <v>4.8918304243879506E-12</v>
      </c>
      <c r="AG421" s="3">
        <f t="shared" si="288"/>
        <v>-7.2287260458139161E-15</v>
      </c>
      <c r="AH421" s="3" t="s">
        <v>57</v>
      </c>
      <c r="AI421" s="3">
        <f t="shared" si="289"/>
        <v>8.377318247285465E-4</v>
      </c>
      <c r="AJ421" s="3">
        <f t="shared" si="290"/>
        <v>7.6085278483792483E-7</v>
      </c>
      <c r="AK421" s="3">
        <f t="shared" si="291"/>
        <v>1.1976455002315586E-9</v>
      </c>
      <c r="AL421" s="3">
        <f t="shared" si="292"/>
        <v>2.4291502606542476E-12</v>
      </c>
      <c r="AM421" s="3">
        <f t="shared" si="293"/>
        <v>5.7501643840919741E-15</v>
      </c>
      <c r="AP421" s="3">
        <f t="shared" si="294"/>
        <v>6366812.4008564716</v>
      </c>
      <c r="AQ421">
        <f t="shared" si="295"/>
        <v>-2.3861053274235222E-3</v>
      </c>
      <c r="AR421">
        <f t="shared" si="296"/>
        <v>3953586.9442910855</v>
      </c>
      <c r="AU421">
        <f t="shared" si="297"/>
        <v>0.99999999999943257</v>
      </c>
      <c r="AV421">
        <f t="shared" si="298"/>
        <v>1.0652644313322786E-6</v>
      </c>
      <c r="AY421">
        <f t="shared" si="299"/>
        <v>0.71417195820359702</v>
      </c>
      <c r="AZ421">
        <f t="shared" si="274"/>
        <v>1.2288374936843196</v>
      </c>
      <c r="BC421">
        <f t="shared" si="300"/>
        <v>0.6201741569569692</v>
      </c>
      <c r="BD421">
        <f t="shared" si="301"/>
        <v>8.6688796265375429E-7</v>
      </c>
      <c r="BG421">
        <f t="shared" si="302"/>
        <v>-6.348187108989805</v>
      </c>
      <c r="BH421">
        <f t="shared" si="303"/>
        <v>5.5223002142456119</v>
      </c>
    </row>
    <row r="422" spans="5:60">
      <c r="E422">
        <v>35.715507507324197</v>
      </c>
      <c r="F422">
        <v>139.76127624511699</v>
      </c>
      <c r="G422">
        <v>3</v>
      </c>
      <c r="H422">
        <v>2.66</v>
      </c>
      <c r="I422">
        <v>35.715560913085902</v>
      </c>
      <c r="J422">
        <v>139.76123046875</v>
      </c>
      <c r="K422">
        <f>E422*PI()/180</f>
        <v>0.62335320002355998</v>
      </c>
      <c r="L422">
        <f t="shared" si="275"/>
        <v>2.439294437266629</v>
      </c>
      <c r="M422">
        <f t="shared" si="276"/>
        <v>0.62335413212994129</v>
      </c>
      <c r="N422">
        <f t="shared" si="277"/>
        <v>2.4392936383183055</v>
      </c>
      <c r="O422">
        <f t="shared" si="278"/>
        <v>0.94794152197184645</v>
      </c>
      <c r="P422">
        <f t="shared" si="279"/>
        <v>0.60373344267671347</v>
      </c>
      <c r="Q422">
        <f t="shared" si="280"/>
        <v>-0.5634303877321738</v>
      </c>
      <c r="R422">
        <f t="shared" si="281"/>
        <v>-0.96257600818290445</v>
      </c>
      <c r="S422">
        <f t="shared" si="282"/>
        <v>-4.962359691597764E-2</v>
      </c>
      <c r="U422" s="1" t="s">
        <v>497</v>
      </c>
      <c r="V422" s="3">
        <v>0.99990000000000001</v>
      </c>
      <c r="W422" s="3">
        <v>6378137</v>
      </c>
      <c r="X422" s="3">
        <v>298.25722210100002</v>
      </c>
      <c r="AA422" s="3">
        <f t="shared" si="283"/>
        <v>1.6792203946287445E-3</v>
      </c>
      <c r="AB422" s="3">
        <f t="shared" si="273"/>
        <v>1.0000007049454078</v>
      </c>
      <c r="AC422" s="3">
        <f t="shared" si="284"/>
        <v>-2.5188297041239312E-3</v>
      </c>
      <c r="AD422" s="3">
        <f t="shared" si="285"/>
        <v>2.6435429493240994E-6</v>
      </c>
      <c r="AE422" s="3">
        <f t="shared" si="286"/>
        <v>-3.4526259073074147E-9</v>
      </c>
      <c r="AF422" s="3">
        <f t="shared" si="287"/>
        <v>4.8918304243879506E-12</v>
      </c>
      <c r="AG422" s="3">
        <f t="shared" si="288"/>
        <v>-7.2287260458139161E-15</v>
      </c>
      <c r="AH422" s="3" t="s">
        <v>57</v>
      </c>
      <c r="AI422" s="3">
        <f t="shared" si="289"/>
        <v>8.377318247285465E-4</v>
      </c>
      <c r="AJ422" s="3">
        <f t="shared" si="290"/>
        <v>7.6085278483792483E-7</v>
      </c>
      <c r="AK422" s="3">
        <f t="shared" si="291"/>
        <v>1.1976455002315586E-9</v>
      </c>
      <c r="AL422" s="3">
        <f t="shared" si="292"/>
        <v>2.4291502606542476E-12</v>
      </c>
      <c r="AM422" s="3">
        <f t="shared" si="293"/>
        <v>5.7501643840919741E-15</v>
      </c>
      <c r="AP422" s="3">
        <f t="shared" si="294"/>
        <v>6366812.4008564716</v>
      </c>
      <c r="AQ422">
        <f t="shared" si="295"/>
        <v>-2.3861053274235222E-3</v>
      </c>
      <c r="AR422">
        <f t="shared" si="296"/>
        <v>3953586.9442910855</v>
      </c>
      <c r="AU422">
        <f t="shared" si="297"/>
        <v>0.99999999999968081</v>
      </c>
      <c r="AV422">
        <f t="shared" si="298"/>
        <v>7.9894832349927494E-7</v>
      </c>
      <c r="AY422">
        <f t="shared" si="299"/>
        <v>0.71417205852427679</v>
      </c>
      <c r="AZ422">
        <f t="shared" si="274"/>
        <v>1.2288375519883834</v>
      </c>
      <c r="BC422">
        <f t="shared" si="300"/>
        <v>0.62017422339255524</v>
      </c>
      <c r="BD422">
        <f t="shared" si="301"/>
        <v>6.5016594114218618E-7</v>
      </c>
      <c r="BG422">
        <f t="shared" si="302"/>
        <v>-5.924975270871073</v>
      </c>
      <c r="BH422">
        <f t="shared" si="303"/>
        <v>4.1417249632999305</v>
      </c>
    </row>
    <row r="423" spans="5:60">
      <c r="E423">
        <v>35.715507507324197</v>
      </c>
      <c r="F423">
        <v>139.76127624511699</v>
      </c>
      <c r="G423">
        <v>3</v>
      </c>
      <c r="H423">
        <v>2.66</v>
      </c>
      <c r="I423">
        <v>35.715560913085902</v>
      </c>
      <c r="J423">
        <v>139.76123046875</v>
      </c>
      <c r="K423">
        <f>E423*PI()/180</f>
        <v>0.62335320002355998</v>
      </c>
      <c r="L423">
        <f t="shared" si="275"/>
        <v>2.439294437266629</v>
      </c>
      <c r="M423">
        <f t="shared" si="276"/>
        <v>0.62335413212994129</v>
      </c>
      <c r="N423">
        <f t="shared" si="277"/>
        <v>2.4392936383183055</v>
      </c>
      <c r="O423">
        <f t="shared" si="278"/>
        <v>0.94794152197184645</v>
      </c>
      <c r="P423">
        <f t="shared" si="279"/>
        <v>0.60373344267671347</v>
      </c>
      <c r="Q423">
        <f t="shared" si="280"/>
        <v>-0.5634303877321738</v>
      </c>
      <c r="R423">
        <f t="shared" si="281"/>
        <v>-0.96257600818290445</v>
      </c>
      <c r="S423">
        <f t="shared" si="282"/>
        <v>-4.962359691597764E-2</v>
      </c>
      <c r="U423" s="1" t="s">
        <v>498</v>
      </c>
      <c r="V423" s="3">
        <v>0.99990000000000001</v>
      </c>
      <c r="W423" s="3">
        <v>6378137</v>
      </c>
      <c r="X423" s="3">
        <v>298.25722210100002</v>
      </c>
      <c r="AA423" s="3">
        <f t="shared" si="283"/>
        <v>1.6792203946287445E-3</v>
      </c>
      <c r="AB423" s="3">
        <f t="shared" si="273"/>
        <v>1.0000007049454078</v>
      </c>
      <c r="AC423" s="3">
        <f t="shared" si="284"/>
        <v>-2.5188297041239312E-3</v>
      </c>
      <c r="AD423" s="3">
        <f t="shared" si="285"/>
        <v>2.6435429493240994E-6</v>
      </c>
      <c r="AE423" s="3">
        <f t="shared" si="286"/>
        <v>-3.4526259073074147E-9</v>
      </c>
      <c r="AF423" s="3">
        <f t="shared" si="287"/>
        <v>4.8918304243879506E-12</v>
      </c>
      <c r="AG423" s="3">
        <f t="shared" si="288"/>
        <v>-7.2287260458139161E-15</v>
      </c>
      <c r="AH423" s="3" t="s">
        <v>57</v>
      </c>
      <c r="AI423" s="3">
        <f t="shared" si="289"/>
        <v>8.377318247285465E-4</v>
      </c>
      <c r="AJ423" s="3">
        <f t="shared" si="290"/>
        <v>7.6085278483792483E-7</v>
      </c>
      <c r="AK423" s="3">
        <f t="shared" si="291"/>
        <v>1.1976455002315586E-9</v>
      </c>
      <c r="AL423" s="3">
        <f t="shared" si="292"/>
        <v>2.4291502606542476E-12</v>
      </c>
      <c r="AM423" s="3">
        <f t="shared" si="293"/>
        <v>5.7501643840919741E-15</v>
      </c>
      <c r="AP423" s="3">
        <f t="shared" si="294"/>
        <v>6366812.4008564716</v>
      </c>
      <c r="AQ423">
        <f t="shared" si="295"/>
        <v>-2.3861053274235222E-3</v>
      </c>
      <c r="AR423">
        <f t="shared" si="296"/>
        <v>3953586.9442910855</v>
      </c>
      <c r="AU423">
        <f t="shared" si="297"/>
        <v>0.99999999999968081</v>
      </c>
      <c r="AV423">
        <f t="shared" si="298"/>
        <v>7.9894832349927494E-7</v>
      </c>
      <c r="AY423">
        <f t="shared" si="299"/>
        <v>0.71417205852427679</v>
      </c>
      <c r="AZ423">
        <f t="shared" si="274"/>
        <v>1.2288375519883834</v>
      </c>
      <c r="BC423">
        <f t="shared" si="300"/>
        <v>0.62017422339255524</v>
      </c>
      <c r="BD423">
        <f t="shared" si="301"/>
        <v>6.5016594114218618E-7</v>
      </c>
      <c r="BG423">
        <f t="shared" si="302"/>
        <v>-5.924975270871073</v>
      </c>
      <c r="BH423">
        <f t="shared" si="303"/>
        <v>4.1417249632999305</v>
      </c>
    </row>
    <row r="424" spans="5:60">
      <c r="E424">
        <v>35.715507507324197</v>
      </c>
      <c r="F424">
        <v>139.76127624511699</v>
      </c>
      <c r="G424">
        <v>3</v>
      </c>
      <c r="H424">
        <v>2.66</v>
      </c>
      <c r="I424">
        <v>35.715560913085902</v>
      </c>
      <c r="J424">
        <v>139.76123046875</v>
      </c>
      <c r="K424">
        <f>E424*PI()/180</f>
        <v>0.62335320002355998</v>
      </c>
      <c r="L424">
        <f t="shared" si="275"/>
        <v>2.439294437266629</v>
      </c>
      <c r="M424">
        <f t="shared" si="276"/>
        <v>0.62335413212994129</v>
      </c>
      <c r="N424">
        <f t="shared" si="277"/>
        <v>2.4392936383183055</v>
      </c>
      <c r="O424">
        <f t="shared" si="278"/>
        <v>0.94794152197184645</v>
      </c>
      <c r="P424">
        <f t="shared" si="279"/>
        <v>0.60373344267671347</v>
      </c>
      <c r="Q424">
        <f t="shared" si="280"/>
        <v>-0.5634303877321738</v>
      </c>
      <c r="R424">
        <f t="shared" si="281"/>
        <v>-0.96257600818290445</v>
      </c>
      <c r="S424">
        <f t="shared" si="282"/>
        <v>-4.962359691597764E-2</v>
      </c>
      <c r="U424" s="1" t="s">
        <v>499</v>
      </c>
      <c r="V424" s="3">
        <v>0.99990000000000001</v>
      </c>
      <c r="W424" s="3">
        <v>6378137</v>
      </c>
      <c r="X424" s="3">
        <v>298.25722210100002</v>
      </c>
      <c r="AA424" s="3">
        <f t="shared" si="283"/>
        <v>1.6792203946287445E-3</v>
      </c>
      <c r="AB424" s="3">
        <f t="shared" si="273"/>
        <v>1.0000007049454078</v>
      </c>
      <c r="AC424" s="3">
        <f t="shared" si="284"/>
        <v>-2.5188297041239312E-3</v>
      </c>
      <c r="AD424" s="3">
        <f t="shared" si="285"/>
        <v>2.6435429493240994E-6</v>
      </c>
      <c r="AE424" s="3">
        <f t="shared" si="286"/>
        <v>-3.4526259073074147E-9</v>
      </c>
      <c r="AF424" s="3">
        <f t="shared" si="287"/>
        <v>4.8918304243879506E-12</v>
      </c>
      <c r="AG424" s="3">
        <f t="shared" si="288"/>
        <v>-7.2287260458139161E-15</v>
      </c>
      <c r="AH424" s="3" t="s">
        <v>57</v>
      </c>
      <c r="AI424" s="3">
        <f t="shared" si="289"/>
        <v>8.377318247285465E-4</v>
      </c>
      <c r="AJ424" s="3">
        <f t="shared" si="290"/>
        <v>7.6085278483792483E-7</v>
      </c>
      <c r="AK424" s="3">
        <f t="shared" si="291"/>
        <v>1.1976455002315586E-9</v>
      </c>
      <c r="AL424" s="3">
        <f t="shared" si="292"/>
        <v>2.4291502606542476E-12</v>
      </c>
      <c r="AM424" s="3">
        <f t="shared" si="293"/>
        <v>5.7501643840919741E-15</v>
      </c>
      <c r="AP424" s="3">
        <f t="shared" si="294"/>
        <v>6366812.4008564716</v>
      </c>
      <c r="AQ424">
        <f t="shared" si="295"/>
        <v>-2.3861053274235222E-3</v>
      </c>
      <c r="AR424">
        <f t="shared" si="296"/>
        <v>3953586.9442910855</v>
      </c>
      <c r="AU424">
        <f t="shared" si="297"/>
        <v>0.99999999999968081</v>
      </c>
      <c r="AV424">
        <f t="shared" si="298"/>
        <v>7.9894832349927494E-7</v>
      </c>
      <c r="AY424">
        <f t="shared" si="299"/>
        <v>0.71417205852427679</v>
      </c>
      <c r="AZ424">
        <f t="shared" si="274"/>
        <v>1.2288375519883834</v>
      </c>
      <c r="BC424">
        <f t="shared" si="300"/>
        <v>0.62017422339255524</v>
      </c>
      <c r="BD424">
        <f t="shared" si="301"/>
        <v>6.5016594114218618E-7</v>
      </c>
      <c r="BG424">
        <f t="shared" si="302"/>
        <v>-5.924975270871073</v>
      </c>
      <c r="BH424">
        <f t="shared" si="303"/>
        <v>4.1417249632999305</v>
      </c>
    </row>
    <row r="425" spans="5:60">
      <c r="E425">
        <v>35.715507507324197</v>
      </c>
      <c r="F425">
        <v>139.76127624511699</v>
      </c>
      <c r="G425">
        <v>3</v>
      </c>
      <c r="H425">
        <v>2.66</v>
      </c>
      <c r="I425">
        <v>35.715560913085902</v>
      </c>
      <c r="J425">
        <v>139.76123046875</v>
      </c>
      <c r="K425">
        <f>E425*PI()/180</f>
        <v>0.62335320002355998</v>
      </c>
      <c r="L425">
        <f t="shared" si="275"/>
        <v>2.439294437266629</v>
      </c>
      <c r="M425">
        <f t="shared" si="276"/>
        <v>0.62335413212994129</v>
      </c>
      <c r="N425">
        <f t="shared" si="277"/>
        <v>2.4392936383183055</v>
      </c>
      <c r="O425">
        <f t="shared" si="278"/>
        <v>0.94794152197184645</v>
      </c>
      <c r="P425">
        <f t="shared" si="279"/>
        <v>0.60373344267671347</v>
      </c>
      <c r="Q425">
        <f t="shared" si="280"/>
        <v>-0.5634303877321738</v>
      </c>
      <c r="R425">
        <f t="shared" si="281"/>
        <v>-0.96257600818290445</v>
      </c>
      <c r="S425">
        <f t="shared" si="282"/>
        <v>-4.962359691597764E-2</v>
      </c>
      <c r="U425" s="1" t="s">
        <v>500</v>
      </c>
      <c r="V425" s="3">
        <v>0.99990000000000001</v>
      </c>
      <c r="W425" s="3">
        <v>6378137</v>
      </c>
      <c r="X425" s="3">
        <v>298.25722210100002</v>
      </c>
      <c r="AA425" s="3">
        <f t="shared" si="283"/>
        <v>1.6792203946287445E-3</v>
      </c>
      <c r="AB425" s="3">
        <f t="shared" si="273"/>
        <v>1.0000007049454078</v>
      </c>
      <c r="AC425" s="3">
        <f t="shared" si="284"/>
        <v>-2.5188297041239312E-3</v>
      </c>
      <c r="AD425" s="3">
        <f t="shared" si="285"/>
        <v>2.6435429493240994E-6</v>
      </c>
      <c r="AE425" s="3">
        <f t="shared" si="286"/>
        <v>-3.4526259073074147E-9</v>
      </c>
      <c r="AF425" s="3">
        <f t="shared" si="287"/>
        <v>4.8918304243879506E-12</v>
      </c>
      <c r="AG425" s="3">
        <f t="shared" si="288"/>
        <v>-7.2287260458139161E-15</v>
      </c>
      <c r="AH425" s="3" t="s">
        <v>57</v>
      </c>
      <c r="AI425" s="3">
        <f t="shared" si="289"/>
        <v>8.377318247285465E-4</v>
      </c>
      <c r="AJ425" s="3">
        <f t="shared" si="290"/>
        <v>7.6085278483792483E-7</v>
      </c>
      <c r="AK425" s="3">
        <f t="shared" si="291"/>
        <v>1.1976455002315586E-9</v>
      </c>
      <c r="AL425" s="3">
        <f t="shared" si="292"/>
        <v>2.4291502606542476E-12</v>
      </c>
      <c r="AM425" s="3">
        <f t="shared" si="293"/>
        <v>5.7501643840919741E-15</v>
      </c>
      <c r="AP425" s="3">
        <f t="shared" si="294"/>
        <v>6366812.4008564716</v>
      </c>
      <c r="AQ425">
        <f t="shared" si="295"/>
        <v>-2.3861053274235222E-3</v>
      </c>
      <c r="AR425">
        <f t="shared" si="296"/>
        <v>3953586.9442910855</v>
      </c>
      <c r="AU425">
        <f t="shared" si="297"/>
        <v>0.99999999999968081</v>
      </c>
      <c r="AV425">
        <f t="shared" si="298"/>
        <v>7.9894832349927494E-7</v>
      </c>
      <c r="AY425">
        <f t="shared" si="299"/>
        <v>0.71417205852427679</v>
      </c>
      <c r="AZ425">
        <f t="shared" si="274"/>
        <v>1.2288375519883834</v>
      </c>
      <c r="BC425">
        <f t="shared" si="300"/>
        <v>0.62017422339255524</v>
      </c>
      <c r="BD425">
        <f t="shared" si="301"/>
        <v>6.5016594114218618E-7</v>
      </c>
      <c r="BG425">
        <f t="shared" si="302"/>
        <v>-5.924975270871073</v>
      </c>
      <c r="BH425">
        <f t="shared" si="303"/>
        <v>4.1417249632999305</v>
      </c>
    </row>
    <row r="426" spans="5:60">
      <c r="E426">
        <v>35.715507507324197</v>
      </c>
      <c r="F426">
        <v>139.76127624511699</v>
      </c>
      <c r="G426">
        <v>3</v>
      </c>
      <c r="H426">
        <v>2.66</v>
      </c>
      <c r="I426">
        <v>35.715560913085902</v>
      </c>
      <c r="J426">
        <v>139.76123046875</v>
      </c>
      <c r="K426">
        <f>E426*PI()/180</f>
        <v>0.62335320002355998</v>
      </c>
      <c r="L426">
        <f t="shared" si="275"/>
        <v>2.439294437266629</v>
      </c>
      <c r="M426">
        <f t="shared" si="276"/>
        <v>0.62335413212994129</v>
      </c>
      <c r="N426">
        <f t="shared" si="277"/>
        <v>2.4392936383183055</v>
      </c>
      <c r="O426">
        <f t="shared" si="278"/>
        <v>0.94794152197184645</v>
      </c>
      <c r="P426">
        <f t="shared" si="279"/>
        <v>0.60373344267671347</v>
      </c>
      <c r="Q426">
        <f t="shared" si="280"/>
        <v>-0.5634303877321738</v>
      </c>
      <c r="R426">
        <f t="shared" si="281"/>
        <v>-0.96257600818290445</v>
      </c>
      <c r="S426">
        <f t="shared" si="282"/>
        <v>-4.962359691597764E-2</v>
      </c>
      <c r="U426" s="1" t="s">
        <v>501</v>
      </c>
      <c r="V426" s="3">
        <v>0.99990000000000001</v>
      </c>
      <c r="W426" s="3">
        <v>6378137</v>
      </c>
      <c r="X426" s="3">
        <v>298.25722210100002</v>
      </c>
      <c r="AA426" s="3">
        <f t="shared" si="283"/>
        <v>1.6792203946287445E-3</v>
      </c>
      <c r="AB426" s="3">
        <f t="shared" si="273"/>
        <v>1.0000007049454078</v>
      </c>
      <c r="AC426" s="3">
        <f t="shared" si="284"/>
        <v>-2.5188297041239312E-3</v>
      </c>
      <c r="AD426" s="3">
        <f t="shared" si="285"/>
        <v>2.6435429493240994E-6</v>
      </c>
      <c r="AE426" s="3">
        <f t="shared" si="286"/>
        <v>-3.4526259073074147E-9</v>
      </c>
      <c r="AF426" s="3">
        <f t="shared" si="287"/>
        <v>4.8918304243879506E-12</v>
      </c>
      <c r="AG426" s="3">
        <f t="shared" si="288"/>
        <v>-7.2287260458139161E-15</v>
      </c>
      <c r="AH426" s="3" t="s">
        <v>57</v>
      </c>
      <c r="AI426" s="3">
        <f t="shared" si="289"/>
        <v>8.377318247285465E-4</v>
      </c>
      <c r="AJ426" s="3">
        <f t="shared" si="290"/>
        <v>7.6085278483792483E-7</v>
      </c>
      <c r="AK426" s="3">
        <f t="shared" si="291"/>
        <v>1.1976455002315586E-9</v>
      </c>
      <c r="AL426" s="3">
        <f t="shared" si="292"/>
        <v>2.4291502606542476E-12</v>
      </c>
      <c r="AM426" s="3">
        <f t="shared" si="293"/>
        <v>5.7501643840919741E-15</v>
      </c>
      <c r="AP426" s="3">
        <f t="shared" si="294"/>
        <v>6366812.4008564716</v>
      </c>
      <c r="AQ426">
        <f t="shared" si="295"/>
        <v>-2.3861053274235222E-3</v>
      </c>
      <c r="AR426">
        <f t="shared" si="296"/>
        <v>3953586.9442910855</v>
      </c>
      <c r="AU426">
        <f t="shared" si="297"/>
        <v>0.99999999999968081</v>
      </c>
      <c r="AV426">
        <f t="shared" si="298"/>
        <v>7.9894832349927494E-7</v>
      </c>
      <c r="AY426">
        <f t="shared" si="299"/>
        <v>0.71417205852427679</v>
      </c>
      <c r="AZ426">
        <f t="shared" si="274"/>
        <v>1.2288375519883834</v>
      </c>
      <c r="BC426">
        <f t="shared" si="300"/>
        <v>0.62017422339255524</v>
      </c>
      <c r="BD426">
        <f t="shared" si="301"/>
        <v>6.5016594114218618E-7</v>
      </c>
      <c r="BG426">
        <f t="shared" si="302"/>
        <v>-5.924975270871073</v>
      </c>
      <c r="BH426">
        <f t="shared" si="303"/>
        <v>4.1417249632999305</v>
      </c>
    </row>
    <row r="427" spans="5:60">
      <c r="E427">
        <v>35.715507507324197</v>
      </c>
      <c r="F427">
        <v>139.76127624511699</v>
      </c>
      <c r="G427">
        <v>3</v>
      </c>
      <c r="H427">
        <v>2.66</v>
      </c>
      <c r="I427">
        <v>35.715560913085902</v>
      </c>
      <c r="J427">
        <v>139.76123046875</v>
      </c>
      <c r="K427">
        <f>E427*PI()/180</f>
        <v>0.62335320002355998</v>
      </c>
      <c r="L427">
        <f t="shared" si="275"/>
        <v>2.439294437266629</v>
      </c>
      <c r="M427">
        <f t="shared" si="276"/>
        <v>0.62335413212994129</v>
      </c>
      <c r="N427">
        <f t="shared" si="277"/>
        <v>2.4392936383183055</v>
      </c>
      <c r="O427">
        <f t="shared" si="278"/>
        <v>0.94794152197184645</v>
      </c>
      <c r="P427">
        <f t="shared" si="279"/>
        <v>0.60373344267671347</v>
      </c>
      <c r="Q427">
        <f t="shared" si="280"/>
        <v>-0.5634303877321738</v>
      </c>
      <c r="R427">
        <f t="shared" si="281"/>
        <v>-0.96257600818290445</v>
      </c>
      <c r="S427">
        <f t="shared" si="282"/>
        <v>-4.962359691597764E-2</v>
      </c>
      <c r="U427" s="1" t="s">
        <v>502</v>
      </c>
      <c r="V427" s="3">
        <v>0.99990000000000001</v>
      </c>
      <c r="W427" s="3">
        <v>6378137</v>
      </c>
      <c r="X427" s="3">
        <v>298.25722210100002</v>
      </c>
      <c r="AA427" s="3">
        <f t="shared" si="283"/>
        <v>1.6792203946287445E-3</v>
      </c>
      <c r="AB427" s="3">
        <f t="shared" si="273"/>
        <v>1.0000007049454078</v>
      </c>
      <c r="AC427" s="3">
        <f t="shared" si="284"/>
        <v>-2.5188297041239312E-3</v>
      </c>
      <c r="AD427" s="3">
        <f t="shared" si="285"/>
        <v>2.6435429493240994E-6</v>
      </c>
      <c r="AE427" s="3">
        <f t="shared" si="286"/>
        <v>-3.4526259073074147E-9</v>
      </c>
      <c r="AF427" s="3">
        <f t="shared" si="287"/>
        <v>4.8918304243879506E-12</v>
      </c>
      <c r="AG427" s="3">
        <f t="shared" si="288"/>
        <v>-7.2287260458139161E-15</v>
      </c>
      <c r="AH427" s="3" t="s">
        <v>57</v>
      </c>
      <c r="AI427" s="3">
        <f t="shared" si="289"/>
        <v>8.377318247285465E-4</v>
      </c>
      <c r="AJ427" s="3">
        <f t="shared" si="290"/>
        <v>7.6085278483792483E-7</v>
      </c>
      <c r="AK427" s="3">
        <f t="shared" si="291"/>
        <v>1.1976455002315586E-9</v>
      </c>
      <c r="AL427" s="3">
        <f t="shared" si="292"/>
        <v>2.4291502606542476E-12</v>
      </c>
      <c r="AM427" s="3">
        <f t="shared" si="293"/>
        <v>5.7501643840919741E-15</v>
      </c>
      <c r="AP427" s="3">
        <f t="shared" si="294"/>
        <v>6366812.4008564716</v>
      </c>
      <c r="AQ427">
        <f t="shared" si="295"/>
        <v>-2.3861053274235222E-3</v>
      </c>
      <c r="AR427">
        <f t="shared" si="296"/>
        <v>3953586.9442910855</v>
      </c>
      <c r="AU427">
        <f t="shared" si="297"/>
        <v>0.99999999999968081</v>
      </c>
      <c r="AV427">
        <f t="shared" si="298"/>
        <v>7.9894832349927494E-7</v>
      </c>
      <c r="AY427">
        <f t="shared" si="299"/>
        <v>0.71417205852427679</v>
      </c>
      <c r="AZ427">
        <f t="shared" si="274"/>
        <v>1.2288375519883834</v>
      </c>
      <c r="BC427">
        <f t="shared" si="300"/>
        <v>0.62017422339255524</v>
      </c>
      <c r="BD427">
        <f t="shared" si="301"/>
        <v>6.5016594114218618E-7</v>
      </c>
      <c r="BG427">
        <f t="shared" si="302"/>
        <v>-5.924975270871073</v>
      </c>
      <c r="BH427">
        <f t="shared" si="303"/>
        <v>4.1417249632999305</v>
      </c>
    </row>
    <row r="428" spans="5:60">
      <c r="E428">
        <v>35.715507507324197</v>
      </c>
      <c r="F428">
        <v>139.76127624511699</v>
      </c>
      <c r="G428">
        <v>3</v>
      </c>
      <c r="H428">
        <v>2.66</v>
      </c>
      <c r="I428">
        <v>35.715560913085902</v>
      </c>
      <c r="J428">
        <v>139.76123046875</v>
      </c>
      <c r="K428">
        <f>E428*PI()/180</f>
        <v>0.62335320002355998</v>
      </c>
      <c r="L428">
        <f t="shared" si="275"/>
        <v>2.439294437266629</v>
      </c>
      <c r="M428">
        <f t="shared" si="276"/>
        <v>0.62335413212994129</v>
      </c>
      <c r="N428">
        <f t="shared" si="277"/>
        <v>2.4392936383183055</v>
      </c>
      <c r="O428">
        <f t="shared" si="278"/>
        <v>0.94794152197184645</v>
      </c>
      <c r="P428">
        <f t="shared" si="279"/>
        <v>0.60373344267671347</v>
      </c>
      <c r="Q428">
        <f t="shared" si="280"/>
        <v>-0.5634303877321738</v>
      </c>
      <c r="R428">
        <f t="shared" si="281"/>
        <v>-0.96257600818290445</v>
      </c>
      <c r="S428">
        <f t="shared" si="282"/>
        <v>-4.962359691597764E-2</v>
      </c>
      <c r="U428" s="1" t="s">
        <v>503</v>
      </c>
      <c r="V428" s="3">
        <v>0.99990000000000001</v>
      </c>
      <c r="W428" s="3">
        <v>6378137</v>
      </c>
      <c r="X428" s="3">
        <v>298.25722210100002</v>
      </c>
      <c r="AA428" s="3">
        <f t="shared" si="283"/>
        <v>1.6792203946287445E-3</v>
      </c>
      <c r="AB428" s="3">
        <f t="shared" si="273"/>
        <v>1.0000007049454078</v>
      </c>
      <c r="AC428" s="3">
        <f t="shared" si="284"/>
        <v>-2.5188297041239312E-3</v>
      </c>
      <c r="AD428" s="3">
        <f t="shared" si="285"/>
        <v>2.6435429493240994E-6</v>
      </c>
      <c r="AE428" s="3">
        <f t="shared" si="286"/>
        <v>-3.4526259073074147E-9</v>
      </c>
      <c r="AF428" s="3">
        <f t="shared" si="287"/>
        <v>4.8918304243879506E-12</v>
      </c>
      <c r="AG428" s="3">
        <f t="shared" si="288"/>
        <v>-7.2287260458139161E-15</v>
      </c>
      <c r="AH428" s="3" t="s">
        <v>57</v>
      </c>
      <c r="AI428" s="3">
        <f t="shared" si="289"/>
        <v>8.377318247285465E-4</v>
      </c>
      <c r="AJ428" s="3">
        <f t="shared" si="290"/>
        <v>7.6085278483792483E-7</v>
      </c>
      <c r="AK428" s="3">
        <f t="shared" si="291"/>
        <v>1.1976455002315586E-9</v>
      </c>
      <c r="AL428" s="3">
        <f t="shared" si="292"/>
        <v>2.4291502606542476E-12</v>
      </c>
      <c r="AM428" s="3">
        <f t="shared" si="293"/>
        <v>5.7501643840919741E-15</v>
      </c>
      <c r="AP428" s="3">
        <f t="shared" si="294"/>
        <v>6366812.4008564716</v>
      </c>
      <c r="AQ428">
        <f t="shared" si="295"/>
        <v>-2.3861053274235222E-3</v>
      </c>
      <c r="AR428">
        <f t="shared" si="296"/>
        <v>3953586.9442910855</v>
      </c>
      <c r="AU428">
        <f t="shared" si="297"/>
        <v>0.99999999999968081</v>
      </c>
      <c r="AV428">
        <f t="shared" si="298"/>
        <v>7.9894832349927494E-7</v>
      </c>
      <c r="AY428">
        <f t="shared" si="299"/>
        <v>0.71417205852427679</v>
      </c>
      <c r="AZ428">
        <f t="shared" si="274"/>
        <v>1.2288375519883834</v>
      </c>
      <c r="BC428">
        <f t="shared" si="300"/>
        <v>0.62017422339255524</v>
      </c>
      <c r="BD428">
        <f t="shared" si="301"/>
        <v>6.5016594114218618E-7</v>
      </c>
      <c r="BG428">
        <f t="shared" si="302"/>
        <v>-5.924975270871073</v>
      </c>
      <c r="BH428">
        <f t="shared" si="303"/>
        <v>4.1417249632999305</v>
      </c>
    </row>
    <row r="429" spans="5:60">
      <c r="E429">
        <v>35.715507507324197</v>
      </c>
      <c r="F429">
        <v>139.76127624511699</v>
      </c>
      <c r="G429">
        <v>3</v>
      </c>
      <c r="H429">
        <v>2.66</v>
      </c>
      <c r="I429">
        <v>35.715560913085902</v>
      </c>
      <c r="J429">
        <v>139.76123046875</v>
      </c>
      <c r="K429">
        <f>E429*PI()/180</f>
        <v>0.62335320002355998</v>
      </c>
      <c r="L429">
        <f t="shared" si="275"/>
        <v>2.439294437266629</v>
      </c>
      <c r="M429">
        <f t="shared" si="276"/>
        <v>0.62335413212994129</v>
      </c>
      <c r="N429">
        <f t="shared" si="277"/>
        <v>2.4392936383183055</v>
      </c>
      <c r="O429">
        <f t="shared" si="278"/>
        <v>0.94794152197184645</v>
      </c>
      <c r="P429">
        <f t="shared" si="279"/>
        <v>0.60373344267671347</v>
      </c>
      <c r="Q429">
        <f t="shared" si="280"/>
        <v>-0.5634303877321738</v>
      </c>
      <c r="R429">
        <f t="shared" si="281"/>
        <v>-0.96257600818290445</v>
      </c>
      <c r="S429">
        <f t="shared" si="282"/>
        <v>-4.962359691597764E-2</v>
      </c>
      <c r="U429" s="1" t="s">
        <v>504</v>
      </c>
      <c r="V429" s="3">
        <v>0.99990000000000001</v>
      </c>
      <c r="W429" s="3">
        <v>6378137</v>
      </c>
      <c r="X429" s="3">
        <v>298.25722210100002</v>
      </c>
      <c r="AA429" s="3">
        <f t="shared" si="283"/>
        <v>1.6792203946287445E-3</v>
      </c>
      <c r="AB429" s="3">
        <f t="shared" si="273"/>
        <v>1.0000007049454078</v>
      </c>
      <c r="AC429" s="3">
        <f t="shared" si="284"/>
        <v>-2.5188297041239312E-3</v>
      </c>
      <c r="AD429" s="3">
        <f t="shared" si="285"/>
        <v>2.6435429493240994E-6</v>
      </c>
      <c r="AE429" s="3">
        <f t="shared" si="286"/>
        <v>-3.4526259073074147E-9</v>
      </c>
      <c r="AF429" s="3">
        <f t="shared" si="287"/>
        <v>4.8918304243879506E-12</v>
      </c>
      <c r="AG429" s="3">
        <f t="shared" si="288"/>
        <v>-7.2287260458139161E-15</v>
      </c>
      <c r="AH429" s="3" t="s">
        <v>57</v>
      </c>
      <c r="AI429" s="3">
        <f t="shared" si="289"/>
        <v>8.377318247285465E-4</v>
      </c>
      <c r="AJ429" s="3">
        <f t="shared" si="290"/>
        <v>7.6085278483792483E-7</v>
      </c>
      <c r="AK429" s="3">
        <f t="shared" si="291"/>
        <v>1.1976455002315586E-9</v>
      </c>
      <c r="AL429" s="3">
        <f t="shared" si="292"/>
        <v>2.4291502606542476E-12</v>
      </c>
      <c r="AM429" s="3">
        <f t="shared" si="293"/>
        <v>5.7501643840919741E-15</v>
      </c>
      <c r="AP429" s="3">
        <f t="shared" si="294"/>
        <v>6366812.4008564716</v>
      </c>
      <c r="AQ429">
        <f t="shared" si="295"/>
        <v>-2.3861053274235222E-3</v>
      </c>
      <c r="AR429">
        <f t="shared" si="296"/>
        <v>3953586.9442910855</v>
      </c>
      <c r="AU429">
        <f t="shared" si="297"/>
        <v>0.99999999999968081</v>
      </c>
      <c r="AV429">
        <f t="shared" si="298"/>
        <v>7.9894832349927494E-7</v>
      </c>
      <c r="AY429">
        <f t="shared" si="299"/>
        <v>0.71417205852427679</v>
      </c>
      <c r="AZ429">
        <f t="shared" si="274"/>
        <v>1.2288375519883834</v>
      </c>
      <c r="BC429">
        <f t="shared" si="300"/>
        <v>0.62017422339255524</v>
      </c>
      <c r="BD429">
        <f t="shared" si="301"/>
        <v>6.5016594114218618E-7</v>
      </c>
      <c r="BG429">
        <f t="shared" si="302"/>
        <v>-5.924975270871073</v>
      </c>
      <c r="BH429">
        <f t="shared" si="303"/>
        <v>4.1417249632999305</v>
      </c>
    </row>
    <row r="430" spans="5:60">
      <c r="E430">
        <v>35.715507507324197</v>
      </c>
      <c r="F430">
        <v>139.76127624511699</v>
      </c>
      <c r="G430">
        <v>3</v>
      </c>
      <c r="H430">
        <v>2.66</v>
      </c>
      <c r="I430">
        <v>35.715560913085902</v>
      </c>
      <c r="J430">
        <v>139.76123046875</v>
      </c>
      <c r="K430">
        <f>E430*PI()/180</f>
        <v>0.62335320002355998</v>
      </c>
      <c r="L430">
        <f t="shared" si="275"/>
        <v>2.439294437266629</v>
      </c>
      <c r="M430">
        <f t="shared" si="276"/>
        <v>0.62335413212994129</v>
      </c>
      <c r="N430">
        <f t="shared" si="277"/>
        <v>2.4392936383183055</v>
      </c>
      <c r="O430">
        <f t="shared" si="278"/>
        <v>0.94794152197184645</v>
      </c>
      <c r="P430">
        <f t="shared" si="279"/>
        <v>0.60373344267671347</v>
      </c>
      <c r="Q430">
        <f t="shared" si="280"/>
        <v>-0.5634303877321738</v>
      </c>
      <c r="R430">
        <f t="shared" si="281"/>
        <v>-0.96257600818290445</v>
      </c>
      <c r="S430">
        <f t="shared" si="282"/>
        <v>-4.962359691597764E-2</v>
      </c>
      <c r="U430" s="1" t="s">
        <v>505</v>
      </c>
      <c r="V430" s="3">
        <v>0.99990000000000001</v>
      </c>
      <c r="W430" s="3">
        <v>6378137</v>
      </c>
      <c r="X430" s="3">
        <v>298.25722210100002</v>
      </c>
      <c r="AA430" s="3">
        <f t="shared" si="283"/>
        <v>1.6792203946287445E-3</v>
      </c>
      <c r="AB430" s="3">
        <f t="shared" si="273"/>
        <v>1.0000007049454078</v>
      </c>
      <c r="AC430" s="3">
        <f t="shared" si="284"/>
        <v>-2.5188297041239312E-3</v>
      </c>
      <c r="AD430" s="3">
        <f t="shared" si="285"/>
        <v>2.6435429493240994E-6</v>
      </c>
      <c r="AE430" s="3">
        <f t="shared" si="286"/>
        <v>-3.4526259073074147E-9</v>
      </c>
      <c r="AF430" s="3">
        <f t="shared" si="287"/>
        <v>4.8918304243879506E-12</v>
      </c>
      <c r="AG430" s="3">
        <f t="shared" si="288"/>
        <v>-7.2287260458139161E-15</v>
      </c>
      <c r="AH430" s="3" t="s">
        <v>57</v>
      </c>
      <c r="AI430" s="3">
        <f t="shared" si="289"/>
        <v>8.377318247285465E-4</v>
      </c>
      <c r="AJ430" s="3">
        <f t="shared" si="290"/>
        <v>7.6085278483792483E-7</v>
      </c>
      <c r="AK430" s="3">
        <f t="shared" si="291"/>
        <v>1.1976455002315586E-9</v>
      </c>
      <c r="AL430" s="3">
        <f t="shared" si="292"/>
        <v>2.4291502606542476E-12</v>
      </c>
      <c r="AM430" s="3">
        <f t="shared" si="293"/>
        <v>5.7501643840919741E-15</v>
      </c>
      <c r="AP430" s="3">
        <f t="shared" si="294"/>
        <v>6366812.4008564716</v>
      </c>
      <c r="AQ430">
        <f t="shared" si="295"/>
        <v>-2.3861053274235222E-3</v>
      </c>
      <c r="AR430">
        <f t="shared" si="296"/>
        <v>3953586.9442910855</v>
      </c>
      <c r="AU430">
        <f t="shared" si="297"/>
        <v>0.99999999999968081</v>
      </c>
      <c r="AV430">
        <f t="shared" si="298"/>
        <v>7.9894832349927494E-7</v>
      </c>
      <c r="AY430">
        <f t="shared" si="299"/>
        <v>0.71417205852427679</v>
      </c>
      <c r="AZ430">
        <f t="shared" si="274"/>
        <v>1.2288375519883834</v>
      </c>
      <c r="BC430">
        <f t="shared" si="300"/>
        <v>0.62017422339255524</v>
      </c>
      <c r="BD430">
        <f t="shared" si="301"/>
        <v>6.5016594114218618E-7</v>
      </c>
      <c r="BG430">
        <f t="shared" si="302"/>
        <v>-5.924975270871073</v>
      </c>
      <c r="BH430">
        <f t="shared" si="303"/>
        <v>4.1417249632999305</v>
      </c>
    </row>
    <row r="431" spans="5:60">
      <c r="E431">
        <v>35.715507507324197</v>
      </c>
      <c r="F431">
        <v>139.76127624511699</v>
      </c>
      <c r="G431">
        <v>3</v>
      </c>
      <c r="H431">
        <v>2.66</v>
      </c>
      <c r="I431">
        <v>35.715560913085902</v>
      </c>
      <c r="J431">
        <v>139.76123046875</v>
      </c>
      <c r="K431">
        <f>E431*PI()/180</f>
        <v>0.62335320002355998</v>
      </c>
      <c r="L431">
        <f t="shared" si="275"/>
        <v>2.439294437266629</v>
      </c>
      <c r="M431">
        <f t="shared" si="276"/>
        <v>0.62335413212994129</v>
      </c>
      <c r="N431">
        <f t="shared" si="277"/>
        <v>2.4392936383183055</v>
      </c>
      <c r="O431">
        <f t="shared" si="278"/>
        <v>0.94794152197184645</v>
      </c>
      <c r="P431">
        <f t="shared" si="279"/>
        <v>0.60373344267671347</v>
      </c>
      <c r="Q431">
        <f t="shared" si="280"/>
        <v>-0.5634303877321738</v>
      </c>
      <c r="R431">
        <f t="shared" si="281"/>
        <v>-0.96257600818290445</v>
      </c>
      <c r="S431">
        <f t="shared" si="282"/>
        <v>-4.962359691597764E-2</v>
      </c>
      <c r="U431" s="1" t="s">
        <v>506</v>
      </c>
      <c r="V431" s="3">
        <v>0.99990000000000001</v>
      </c>
      <c r="W431" s="3">
        <v>6378137</v>
      </c>
      <c r="X431" s="3">
        <v>298.25722210100002</v>
      </c>
      <c r="AA431" s="3">
        <f t="shared" si="283"/>
        <v>1.6792203946287445E-3</v>
      </c>
      <c r="AB431" s="3">
        <f t="shared" si="273"/>
        <v>1.0000007049454078</v>
      </c>
      <c r="AC431" s="3">
        <f t="shared" si="284"/>
        <v>-2.5188297041239312E-3</v>
      </c>
      <c r="AD431" s="3">
        <f t="shared" si="285"/>
        <v>2.6435429493240994E-6</v>
      </c>
      <c r="AE431" s="3">
        <f t="shared" si="286"/>
        <v>-3.4526259073074147E-9</v>
      </c>
      <c r="AF431" s="3">
        <f t="shared" si="287"/>
        <v>4.8918304243879506E-12</v>
      </c>
      <c r="AG431" s="3">
        <f t="shared" si="288"/>
        <v>-7.2287260458139161E-15</v>
      </c>
      <c r="AH431" s="3" t="s">
        <v>57</v>
      </c>
      <c r="AI431" s="3">
        <f t="shared" si="289"/>
        <v>8.377318247285465E-4</v>
      </c>
      <c r="AJ431" s="3">
        <f t="shared" si="290"/>
        <v>7.6085278483792483E-7</v>
      </c>
      <c r="AK431" s="3">
        <f t="shared" si="291"/>
        <v>1.1976455002315586E-9</v>
      </c>
      <c r="AL431" s="3">
        <f t="shared" si="292"/>
        <v>2.4291502606542476E-12</v>
      </c>
      <c r="AM431" s="3">
        <f t="shared" si="293"/>
        <v>5.7501643840919741E-15</v>
      </c>
      <c r="AP431" s="3">
        <f t="shared" si="294"/>
        <v>6366812.4008564716</v>
      </c>
      <c r="AQ431">
        <f t="shared" si="295"/>
        <v>-2.3861053274235222E-3</v>
      </c>
      <c r="AR431">
        <f t="shared" si="296"/>
        <v>3953586.9442910855</v>
      </c>
      <c r="AU431">
        <f t="shared" si="297"/>
        <v>0.99999999999968081</v>
      </c>
      <c r="AV431">
        <f t="shared" si="298"/>
        <v>7.9894832349927494E-7</v>
      </c>
      <c r="AY431">
        <f t="shared" si="299"/>
        <v>0.71417205852427679</v>
      </c>
      <c r="AZ431">
        <f t="shared" si="274"/>
        <v>1.2288375519883834</v>
      </c>
      <c r="BC431">
        <f t="shared" si="300"/>
        <v>0.62017422339255524</v>
      </c>
      <c r="BD431">
        <f t="shared" si="301"/>
        <v>6.5016594114218618E-7</v>
      </c>
      <c r="BG431">
        <f t="shared" si="302"/>
        <v>-5.924975270871073</v>
      </c>
      <c r="BH431">
        <f t="shared" si="303"/>
        <v>4.1417249632999305</v>
      </c>
    </row>
    <row r="432" spans="5:60">
      <c r="E432">
        <v>35.715503692626903</v>
      </c>
      <c r="F432">
        <v>139.76127624511699</v>
      </c>
      <c r="G432">
        <v>3</v>
      </c>
      <c r="H432">
        <v>2.66</v>
      </c>
      <c r="I432">
        <v>35.715560913085902</v>
      </c>
      <c r="J432">
        <v>139.76123046875</v>
      </c>
      <c r="K432">
        <f>E432*PI()/180</f>
        <v>0.62335313344453225</v>
      </c>
      <c r="L432">
        <f t="shared" si="275"/>
        <v>2.439294437266629</v>
      </c>
      <c r="M432">
        <f t="shared" si="276"/>
        <v>0.62335413212994129</v>
      </c>
      <c r="N432">
        <f t="shared" si="277"/>
        <v>2.4392936383183055</v>
      </c>
      <c r="O432">
        <f t="shared" si="278"/>
        <v>0.94794152197184645</v>
      </c>
      <c r="P432">
        <f t="shared" si="279"/>
        <v>0.60373344267671347</v>
      </c>
      <c r="Q432">
        <f t="shared" si="280"/>
        <v>-0.5634303877321738</v>
      </c>
      <c r="R432">
        <f t="shared" si="281"/>
        <v>-0.96257600818290445</v>
      </c>
      <c r="S432">
        <f t="shared" si="282"/>
        <v>-4.962359691597764E-2</v>
      </c>
      <c r="U432" s="1" t="s">
        <v>507</v>
      </c>
      <c r="V432" s="3">
        <v>0.99990000000000001</v>
      </c>
      <c r="W432" s="3">
        <v>6378137</v>
      </c>
      <c r="X432" s="3">
        <v>298.25722210100002</v>
      </c>
      <c r="AA432" s="3">
        <f t="shared" si="283"/>
        <v>1.6792203946287445E-3</v>
      </c>
      <c r="AB432" s="3">
        <f t="shared" si="273"/>
        <v>1.0000007049454078</v>
      </c>
      <c r="AC432" s="3">
        <f t="shared" si="284"/>
        <v>-2.5188297041239312E-3</v>
      </c>
      <c r="AD432" s="3">
        <f t="shared" si="285"/>
        <v>2.6435429493240994E-6</v>
      </c>
      <c r="AE432" s="3">
        <f t="shared" si="286"/>
        <v>-3.4526259073074147E-9</v>
      </c>
      <c r="AF432" s="3">
        <f t="shared" si="287"/>
        <v>4.8918304243879506E-12</v>
      </c>
      <c r="AG432" s="3">
        <f t="shared" si="288"/>
        <v>-7.2287260458139161E-15</v>
      </c>
      <c r="AH432" s="3" t="s">
        <v>57</v>
      </c>
      <c r="AI432" s="3">
        <f t="shared" si="289"/>
        <v>8.377318247285465E-4</v>
      </c>
      <c r="AJ432" s="3">
        <f t="shared" si="290"/>
        <v>7.6085278483792483E-7</v>
      </c>
      <c r="AK432" s="3">
        <f t="shared" si="291"/>
        <v>1.1976455002315586E-9</v>
      </c>
      <c r="AL432" s="3">
        <f t="shared" si="292"/>
        <v>2.4291502606542476E-12</v>
      </c>
      <c r="AM432" s="3">
        <f t="shared" si="293"/>
        <v>5.7501643840919741E-15</v>
      </c>
      <c r="AP432" s="3">
        <f t="shared" si="294"/>
        <v>6366812.4008564716</v>
      </c>
      <c r="AQ432">
        <f t="shared" si="295"/>
        <v>-2.3861053274235222E-3</v>
      </c>
      <c r="AR432">
        <f t="shared" si="296"/>
        <v>3953586.9442910855</v>
      </c>
      <c r="AU432">
        <f t="shared" si="297"/>
        <v>0.99999999999968081</v>
      </c>
      <c r="AV432">
        <f t="shared" si="298"/>
        <v>7.9894832349927494E-7</v>
      </c>
      <c r="AY432">
        <f t="shared" si="299"/>
        <v>0.71417195820359702</v>
      </c>
      <c r="AZ432">
        <f t="shared" si="274"/>
        <v>1.2288374936843196</v>
      </c>
      <c r="BC432">
        <f t="shared" si="300"/>
        <v>0.62017415695685185</v>
      </c>
      <c r="BD432">
        <f t="shared" si="301"/>
        <v>6.5016597199029814E-7</v>
      </c>
      <c r="BG432">
        <f t="shared" si="302"/>
        <v>-6.3481878601014614</v>
      </c>
      <c r="BH432">
        <f t="shared" si="303"/>
        <v>4.1417251606840981</v>
      </c>
    </row>
    <row r="433" spans="5:60">
      <c r="E433">
        <v>35.715503692626903</v>
      </c>
      <c r="F433">
        <v>139.76127624511699</v>
      </c>
      <c r="G433">
        <v>3</v>
      </c>
      <c r="H433">
        <v>2.66</v>
      </c>
      <c r="I433">
        <v>35.715560913085902</v>
      </c>
      <c r="J433">
        <v>139.76123046875</v>
      </c>
      <c r="K433">
        <f>E433*PI()/180</f>
        <v>0.62335313344453225</v>
      </c>
      <c r="L433">
        <f t="shared" si="275"/>
        <v>2.439294437266629</v>
      </c>
      <c r="M433">
        <f t="shared" si="276"/>
        <v>0.62335413212994129</v>
      </c>
      <c r="N433">
        <f t="shared" si="277"/>
        <v>2.4392936383183055</v>
      </c>
      <c r="O433">
        <f t="shared" si="278"/>
        <v>0.94794152197184645</v>
      </c>
      <c r="P433">
        <f t="shared" si="279"/>
        <v>0.60373344267671347</v>
      </c>
      <c r="Q433">
        <f t="shared" si="280"/>
        <v>-0.5634303877321738</v>
      </c>
      <c r="R433">
        <f t="shared" si="281"/>
        <v>-0.96257600818290445</v>
      </c>
      <c r="S433">
        <f t="shared" si="282"/>
        <v>-4.962359691597764E-2</v>
      </c>
      <c r="U433" s="1" t="s">
        <v>508</v>
      </c>
      <c r="V433" s="3">
        <v>0.99990000000000001</v>
      </c>
      <c r="W433" s="3">
        <v>6378137</v>
      </c>
      <c r="X433" s="3">
        <v>298.25722210100002</v>
      </c>
      <c r="AA433" s="3">
        <f t="shared" si="283"/>
        <v>1.6792203946287445E-3</v>
      </c>
      <c r="AB433" s="3">
        <f t="shared" si="273"/>
        <v>1.0000007049454078</v>
      </c>
      <c r="AC433" s="3">
        <f t="shared" si="284"/>
        <v>-2.5188297041239312E-3</v>
      </c>
      <c r="AD433" s="3">
        <f t="shared" si="285"/>
        <v>2.6435429493240994E-6</v>
      </c>
      <c r="AE433" s="3">
        <f t="shared" si="286"/>
        <v>-3.4526259073074147E-9</v>
      </c>
      <c r="AF433" s="3">
        <f t="shared" si="287"/>
        <v>4.8918304243879506E-12</v>
      </c>
      <c r="AG433" s="3">
        <f t="shared" si="288"/>
        <v>-7.2287260458139161E-15</v>
      </c>
      <c r="AH433" s="3" t="s">
        <v>57</v>
      </c>
      <c r="AI433" s="3">
        <f t="shared" si="289"/>
        <v>8.377318247285465E-4</v>
      </c>
      <c r="AJ433" s="3">
        <f t="shared" si="290"/>
        <v>7.6085278483792483E-7</v>
      </c>
      <c r="AK433" s="3">
        <f t="shared" si="291"/>
        <v>1.1976455002315586E-9</v>
      </c>
      <c r="AL433" s="3">
        <f t="shared" si="292"/>
        <v>2.4291502606542476E-12</v>
      </c>
      <c r="AM433" s="3">
        <f t="shared" si="293"/>
        <v>5.7501643840919741E-15</v>
      </c>
      <c r="AP433" s="3">
        <f t="shared" si="294"/>
        <v>6366812.4008564716</v>
      </c>
      <c r="AQ433">
        <f t="shared" si="295"/>
        <v>-2.3861053274235222E-3</v>
      </c>
      <c r="AR433">
        <f t="shared" si="296"/>
        <v>3953586.9442910855</v>
      </c>
      <c r="AU433">
        <f t="shared" si="297"/>
        <v>0.99999999999968081</v>
      </c>
      <c r="AV433">
        <f t="shared" si="298"/>
        <v>7.9894832349927494E-7</v>
      </c>
      <c r="AY433">
        <f t="shared" si="299"/>
        <v>0.71417195820359702</v>
      </c>
      <c r="AZ433">
        <f t="shared" si="274"/>
        <v>1.2288374936843196</v>
      </c>
      <c r="BC433">
        <f t="shared" si="300"/>
        <v>0.62017415695685185</v>
      </c>
      <c r="BD433">
        <f t="shared" si="301"/>
        <v>6.5016597199029814E-7</v>
      </c>
      <c r="BG433">
        <f t="shared" si="302"/>
        <v>-6.3481878601014614</v>
      </c>
      <c r="BH433">
        <f t="shared" si="303"/>
        <v>4.1417251606840981</v>
      </c>
    </row>
    <row r="434" spans="5:60">
      <c r="E434">
        <v>35.715503692626903</v>
      </c>
      <c r="F434">
        <v>139.76127624511699</v>
      </c>
      <c r="G434">
        <v>3</v>
      </c>
      <c r="H434">
        <v>2.66</v>
      </c>
      <c r="I434">
        <v>35.715560913085902</v>
      </c>
      <c r="J434">
        <v>139.76123046875</v>
      </c>
      <c r="K434">
        <f>E434*PI()/180</f>
        <v>0.62335313344453225</v>
      </c>
      <c r="L434">
        <f t="shared" si="275"/>
        <v>2.439294437266629</v>
      </c>
      <c r="M434">
        <f t="shared" si="276"/>
        <v>0.62335413212994129</v>
      </c>
      <c r="N434">
        <f t="shared" si="277"/>
        <v>2.4392936383183055</v>
      </c>
      <c r="O434">
        <f t="shared" si="278"/>
        <v>0.94794152197184645</v>
      </c>
      <c r="P434">
        <f t="shared" si="279"/>
        <v>0.60373344267671347</v>
      </c>
      <c r="Q434">
        <f t="shared" si="280"/>
        <v>-0.5634303877321738</v>
      </c>
      <c r="R434">
        <f t="shared" si="281"/>
        <v>-0.96257600818290445</v>
      </c>
      <c r="S434">
        <f t="shared" si="282"/>
        <v>-4.962359691597764E-2</v>
      </c>
      <c r="U434" s="1" t="s">
        <v>509</v>
      </c>
      <c r="V434" s="3">
        <v>0.99990000000000001</v>
      </c>
      <c r="W434" s="3">
        <v>6378137</v>
      </c>
      <c r="X434" s="3">
        <v>298.25722210100002</v>
      </c>
      <c r="AA434" s="3">
        <f t="shared" si="283"/>
        <v>1.6792203946287445E-3</v>
      </c>
      <c r="AB434" s="3">
        <f t="shared" si="273"/>
        <v>1.0000007049454078</v>
      </c>
      <c r="AC434" s="3">
        <f t="shared" si="284"/>
        <v>-2.5188297041239312E-3</v>
      </c>
      <c r="AD434" s="3">
        <f t="shared" si="285"/>
        <v>2.6435429493240994E-6</v>
      </c>
      <c r="AE434" s="3">
        <f t="shared" si="286"/>
        <v>-3.4526259073074147E-9</v>
      </c>
      <c r="AF434" s="3">
        <f t="shared" si="287"/>
        <v>4.8918304243879506E-12</v>
      </c>
      <c r="AG434" s="3">
        <f t="shared" si="288"/>
        <v>-7.2287260458139161E-15</v>
      </c>
      <c r="AH434" s="3" t="s">
        <v>57</v>
      </c>
      <c r="AI434" s="3">
        <f t="shared" si="289"/>
        <v>8.377318247285465E-4</v>
      </c>
      <c r="AJ434" s="3">
        <f t="shared" si="290"/>
        <v>7.6085278483792483E-7</v>
      </c>
      <c r="AK434" s="3">
        <f t="shared" si="291"/>
        <v>1.1976455002315586E-9</v>
      </c>
      <c r="AL434" s="3">
        <f t="shared" si="292"/>
        <v>2.4291502606542476E-12</v>
      </c>
      <c r="AM434" s="3">
        <f t="shared" si="293"/>
        <v>5.7501643840919741E-15</v>
      </c>
      <c r="AP434" s="3">
        <f t="shared" si="294"/>
        <v>6366812.4008564716</v>
      </c>
      <c r="AQ434">
        <f t="shared" si="295"/>
        <v>-2.3861053274235222E-3</v>
      </c>
      <c r="AR434">
        <f t="shared" si="296"/>
        <v>3953586.9442910855</v>
      </c>
      <c r="AU434">
        <f t="shared" si="297"/>
        <v>0.99999999999968081</v>
      </c>
      <c r="AV434">
        <f t="shared" si="298"/>
        <v>7.9894832349927494E-7</v>
      </c>
      <c r="AY434">
        <f t="shared" si="299"/>
        <v>0.71417195820359702</v>
      </c>
      <c r="AZ434">
        <f t="shared" si="274"/>
        <v>1.2288374936843196</v>
      </c>
      <c r="BC434">
        <f t="shared" si="300"/>
        <v>0.62017415695685185</v>
      </c>
      <c r="BD434">
        <f t="shared" si="301"/>
        <v>6.5016597199029814E-7</v>
      </c>
      <c r="BG434">
        <f t="shared" si="302"/>
        <v>-6.3481878601014614</v>
      </c>
      <c r="BH434">
        <f t="shared" si="303"/>
        <v>4.1417251606840981</v>
      </c>
    </row>
    <row r="435" spans="5:60">
      <c r="E435">
        <v>35.715503692626903</v>
      </c>
      <c r="F435">
        <v>139.76127624511699</v>
      </c>
      <c r="G435">
        <v>3</v>
      </c>
      <c r="H435">
        <v>2.66</v>
      </c>
      <c r="I435">
        <v>35.715560913085902</v>
      </c>
      <c r="J435">
        <v>139.76123046875</v>
      </c>
      <c r="K435">
        <f>E435*PI()/180</f>
        <v>0.62335313344453225</v>
      </c>
      <c r="L435">
        <f t="shared" si="275"/>
        <v>2.439294437266629</v>
      </c>
      <c r="M435">
        <f t="shared" si="276"/>
        <v>0.62335413212994129</v>
      </c>
      <c r="N435">
        <f t="shared" si="277"/>
        <v>2.4392936383183055</v>
      </c>
      <c r="O435">
        <f t="shared" si="278"/>
        <v>0.94794152197184645</v>
      </c>
      <c r="P435">
        <f t="shared" si="279"/>
        <v>0.60373344267671347</v>
      </c>
      <c r="Q435">
        <f t="shared" si="280"/>
        <v>-0.5634303877321738</v>
      </c>
      <c r="R435">
        <f t="shared" si="281"/>
        <v>-0.96257600818290445</v>
      </c>
      <c r="S435">
        <f t="shared" si="282"/>
        <v>-4.962359691597764E-2</v>
      </c>
      <c r="U435" s="1" t="s">
        <v>510</v>
      </c>
      <c r="V435" s="3">
        <v>0.99990000000000001</v>
      </c>
      <c r="W435" s="3">
        <v>6378137</v>
      </c>
      <c r="X435" s="3">
        <v>298.25722210100002</v>
      </c>
      <c r="AA435" s="3">
        <f t="shared" si="283"/>
        <v>1.6792203946287445E-3</v>
      </c>
      <c r="AB435" s="3">
        <f t="shared" si="273"/>
        <v>1.0000007049454078</v>
      </c>
      <c r="AC435" s="3">
        <f t="shared" si="284"/>
        <v>-2.5188297041239312E-3</v>
      </c>
      <c r="AD435" s="3">
        <f t="shared" si="285"/>
        <v>2.6435429493240994E-6</v>
      </c>
      <c r="AE435" s="3">
        <f t="shared" si="286"/>
        <v>-3.4526259073074147E-9</v>
      </c>
      <c r="AF435" s="3">
        <f t="shared" si="287"/>
        <v>4.8918304243879506E-12</v>
      </c>
      <c r="AG435" s="3">
        <f t="shared" si="288"/>
        <v>-7.2287260458139161E-15</v>
      </c>
      <c r="AH435" s="3" t="s">
        <v>57</v>
      </c>
      <c r="AI435" s="3">
        <f t="shared" si="289"/>
        <v>8.377318247285465E-4</v>
      </c>
      <c r="AJ435" s="3">
        <f t="shared" si="290"/>
        <v>7.6085278483792483E-7</v>
      </c>
      <c r="AK435" s="3">
        <f t="shared" si="291"/>
        <v>1.1976455002315586E-9</v>
      </c>
      <c r="AL435" s="3">
        <f t="shared" si="292"/>
        <v>2.4291502606542476E-12</v>
      </c>
      <c r="AM435" s="3">
        <f t="shared" si="293"/>
        <v>5.7501643840919741E-15</v>
      </c>
      <c r="AP435" s="3">
        <f t="shared" si="294"/>
        <v>6366812.4008564716</v>
      </c>
      <c r="AQ435">
        <f t="shared" si="295"/>
        <v>-2.3861053274235222E-3</v>
      </c>
      <c r="AR435">
        <f t="shared" si="296"/>
        <v>3953586.9442910855</v>
      </c>
      <c r="AU435">
        <f t="shared" si="297"/>
        <v>0.99999999999968081</v>
      </c>
      <c r="AV435">
        <f t="shared" si="298"/>
        <v>7.9894832349927494E-7</v>
      </c>
      <c r="AY435">
        <f t="shared" si="299"/>
        <v>0.71417195820359702</v>
      </c>
      <c r="AZ435">
        <f t="shared" si="274"/>
        <v>1.2288374936843196</v>
      </c>
      <c r="BC435">
        <f t="shared" si="300"/>
        <v>0.62017415695685185</v>
      </c>
      <c r="BD435">
        <f t="shared" si="301"/>
        <v>6.5016597199029814E-7</v>
      </c>
      <c r="BG435">
        <f t="shared" si="302"/>
        <v>-6.3481878601014614</v>
      </c>
      <c r="BH435">
        <f t="shared" si="303"/>
        <v>4.1417251606840981</v>
      </c>
    </row>
    <row r="436" spans="5:60">
      <c r="E436">
        <v>35.715503692626903</v>
      </c>
      <c r="F436">
        <v>139.76127624511699</v>
      </c>
      <c r="G436">
        <v>3</v>
      </c>
      <c r="H436">
        <v>2.66</v>
      </c>
      <c r="I436">
        <v>35.715560913085902</v>
      </c>
      <c r="J436">
        <v>139.76123046875</v>
      </c>
      <c r="K436">
        <f>E436*PI()/180</f>
        <v>0.62335313344453225</v>
      </c>
      <c r="L436">
        <f t="shared" si="275"/>
        <v>2.439294437266629</v>
      </c>
      <c r="M436">
        <f t="shared" si="276"/>
        <v>0.62335413212994129</v>
      </c>
      <c r="N436">
        <f t="shared" si="277"/>
        <v>2.4392936383183055</v>
      </c>
      <c r="O436">
        <f t="shared" si="278"/>
        <v>0.94794152197184645</v>
      </c>
      <c r="P436">
        <f t="shared" si="279"/>
        <v>0.60373344267671347</v>
      </c>
      <c r="Q436">
        <f t="shared" si="280"/>
        <v>-0.5634303877321738</v>
      </c>
      <c r="R436">
        <f t="shared" si="281"/>
        <v>-0.96257600818290445</v>
      </c>
      <c r="S436">
        <f t="shared" si="282"/>
        <v>-4.962359691597764E-2</v>
      </c>
      <c r="U436" s="1" t="s">
        <v>511</v>
      </c>
      <c r="V436" s="3">
        <v>0.99990000000000001</v>
      </c>
      <c r="W436" s="3">
        <v>6378137</v>
      </c>
      <c r="X436" s="3">
        <v>298.25722210100002</v>
      </c>
      <c r="AA436" s="3">
        <f t="shared" si="283"/>
        <v>1.6792203946287445E-3</v>
      </c>
      <c r="AB436" s="3">
        <f t="shared" si="273"/>
        <v>1.0000007049454078</v>
      </c>
      <c r="AC436" s="3">
        <f t="shared" si="284"/>
        <v>-2.5188297041239312E-3</v>
      </c>
      <c r="AD436" s="3">
        <f t="shared" si="285"/>
        <v>2.6435429493240994E-6</v>
      </c>
      <c r="AE436" s="3">
        <f t="shared" si="286"/>
        <v>-3.4526259073074147E-9</v>
      </c>
      <c r="AF436" s="3">
        <f t="shared" si="287"/>
        <v>4.8918304243879506E-12</v>
      </c>
      <c r="AG436" s="3">
        <f t="shared" si="288"/>
        <v>-7.2287260458139161E-15</v>
      </c>
      <c r="AH436" s="3" t="s">
        <v>57</v>
      </c>
      <c r="AI436" s="3">
        <f t="shared" si="289"/>
        <v>8.377318247285465E-4</v>
      </c>
      <c r="AJ436" s="3">
        <f t="shared" si="290"/>
        <v>7.6085278483792483E-7</v>
      </c>
      <c r="AK436" s="3">
        <f t="shared" si="291"/>
        <v>1.1976455002315586E-9</v>
      </c>
      <c r="AL436" s="3">
        <f t="shared" si="292"/>
        <v>2.4291502606542476E-12</v>
      </c>
      <c r="AM436" s="3">
        <f t="shared" si="293"/>
        <v>5.7501643840919741E-15</v>
      </c>
      <c r="AP436" s="3">
        <f t="shared" si="294"/>
        <v>6366812.4008564716</v>
      </c>
      <c r="AQ436">
        <f t="shared" si="295"/>
        <v>-2.3861053274235222E-3</v>
      </c>
      <c r="AR436">
        <f t="shared" si="296"/>
        <v>3953586.9442910855</v>
      </c>
      <c r="AU436">
        <f t="shared" si="297"/>
        <v>0.99999999999968081</v>
      </c>
      <c r="AV436">
        <f t="shared" si="298"/>
        <v>7.9894832349927494E-7</v>
      </c>
      <c r="AY436">
        <f t="shared" si="299"/>
        <v>0.71417195820359702</v>
      </c>
      <c r="AZ436">
        <f t="shared" si="274"/>
        <v>1.2288374936843196</v>
      </c>
      <c r="BC436">
        <f t="shared" si="300"/>
        <v>0.62017415695685185</v>
      </c>
      <c r="BD436">
        <f t="shared" si="301"/>
        <v>6.5016597199029814E-7</v>
      </c>
      <c r="BG436">
        <f t="shared" si="302"/>
        <v>-6.3481878601014614</v>
      </c>
      <c r="BH436">
        <f t="shared" si="303"/>
        <v>4.1417251606840981</v>
      </c>
    </row>
    <row r="437" spans="5:60">
      <c r="E437">
        <v>35.715503692626903</v>
      </c>
      <c r="F437">
        <v>139.76127624511699</v>
      </c>
      <c r="G437">
        <v>3</v>
      </c>
      <c r="H437">
        <v>2.66</v>
      </c>
      <c r="I437">
        <v>35.715560913085902</v>
      </c>
      <c r="J437">
        <v>139.76123046875</v>
      </c>
      <c r="K437">
        <f>E437*PI()/180</f>
        <v>0.62335313344453225</v>
      </c>
      <c r="L437">
        <f t="shared" si="275"/>
        <v>2.439294437266629</v>
      </c>
      <c r="M437">
        <f t="shared" si="276"/>
        <v>0.62335413212994129</v>
      </c>
      <c r="N437">
        <f t="shared" si="277"/>
        <v>2.4392936383183055</v>
      </c>
      <c r="O437">
        <f t="shared" si="278"/>
        <v>0.94794152197184645</v>
      </c>
      <c r="P437">
        <f t="shared" si="279"/>
        <v>0.60373344267671347</v>
      </c>
      <c r="Q437">
        <f t="shared" si="280"/>
        <v>-0.5634303877321738</v>
      </c>
      <c r="R437">
        <f t="shared" si="281"/>
        <v>-0.96257600818290445</v>
      </c>
      <c r="S437">
        <f t="shared" si="282"/>
        <v>-4.962359691597764E-2</v>
      </c>
      <c r="U437" s="1" t="s">
        <v>512</v>
      </c>
      <c r="V437" s="3">
        <v>0.99990000000000001</v>
      </c>
      <c r="W437" s="3">
        <v>6378137</v>
      </c>
      <c r="X437" s="3">
        <v>298.25722210100002</v>
      </c>
      <c r="AA437" s="3">
        <f t="shared" si="283"/>
        <v>1.6792203946287445E-3</v>
      </c>
      <c r="AB437" s="3">
        <f t="shared" si="273"/>
        <v>1.0000007049454078</v>
      </c>
      <c r="AC437" s="3">
        <f t="shared" si="284"/>
        <v>-2.5188297041239312E-3</v>
      </c>
      <c r="AD437" s="3">
        <f t="shared" si="285"/>
        <v>2.6435429493240994E-6</v>
      </c>
      <c r="AE437" s="3">
        <f t="shared" si="286"/>
        <v>-3.4526259073074147E-9</v>
      </c>
      <c r="AF437" s="3">
        <f t="shared" si="287"/>
        <v>4.8918304243879506E-12</v>
      </c>
      <c r="AG437" s="3">
        <f t="shared" si="288"/>
        <v>-7.2287260458139161E-15</v>
      </c>
      <c r="AH437" s="3" t="s">
        <v>57</v>
      </c>
      <c r="AI437" s="3">
        <f t="shared" si="289"/>
        <v>8.377318247285465E-4</v>
      </c>
      <c r="AJ437" s="3">
        <f t="shared" si="290"/>
        <v>7.6085278483792483E-7</v>
      </c>
      <c r="AK437" s="3">
        <f t="shared" si="291"/>
        <v>1.1976455002315586E-9</v>
      </c>
      <c r="AL437" s="3">
        <f t="shared" si="292"/>
        <v>2.4291502606542476E-12</v>
      </c>
      <c r="AM437" s="3">
        <f t="shared" si="293"/>
        <v>5.7501643840919741E-15</v>
      </c>
      <c r="AP437" s="3">
        <f t="shared" si="294"/>
        <v>6366812.4008564716</v>
      </c>
      <c r="AQ437">
        <f t="shared" si="295"/>
        <v>-2.3861053274235222E-3</v>
      </c>
      <c r="AR437">
        <f t="shared" si="296"/>
        <v>3953586.9442910855</v>
      </c>
      <c r="AU437">
        <f t="shared" si="297"/>
        <v>0.99999999999968081</v>
      </c>
      <c r="AV437">
        <f t="shared" si="298"/>
        <v>7.9894832349927494E-7</v>
      </c>
      <c r="AY437">
        <f t="shared" si="299"/>
        <v>0.71417195820359702</v>
      </c>
      <c r="AZ437">
        <f t="shared" si="274"/>
        <v>1.2288374936843196</v>
      </c>
      <c r="BC437">
        <f t="shared" si="300"/>
        <v>0.62017415695685185</v>
      </c>
      <c r="BD437">
        <f t="shared" si="301"/>
        <v>6.5016597199029814E-7</v>
      </c>
      <c r="BG437">
        <f t="shared" si="302"/>
        <v>-6.3481878601014614</v>
      </c>
      <c r="BH437">
        <f t="shared" si="303"/>
        <v>4.1417251606840981</v>
      </c>
    </row>
    <row r="438" spans="5:60">
      <c r="E438">
        <v>35.715503692626903</v>
      </c>
      <c r="F438">
        <v>139.76127624511699</v>
      </c>
      <c r="G438">
        <v>3</v>
      </c>
      <c r="H438">
        <v>2.66</v>
      </c>
      <c r="I438">
        <v>35.715560913085902</v>
      </c>
      <c r="J438">
        <v>139.76123046875</v>
      </c>
      <c r="K438">
        <f>E438*PI()/180</f>
        <v>0.62335313344453225</v>
      </c>
      <c r="L438">
        <f t="shared" si="275"/>
        <v>2.439294437266629</v>
      </c>
      <c r="M438">
        <f t="shared" si="276"/>
        <v>0.62335413212994129</v>
      </c>
      <c r="N438">
        <f t="shared" si="277"/>
        <v>2.4392936383183055</v>
      </c>
      <c r="O438">
        <f t="shared" si="278"/>
        <v>0.94794152197184645</v>
      </c>
      <c r="P438">
        <f t="shared" si="279"/>
        <v>0.60373344267671347</v>
      </c>
      <c r="Q438">
        <f t="shared" si="280"/>
        <v>-0.5634303877321738</v>
      </c>
      <c r="R438">
        <f t="shared" si="281"/>
        <v>-0.96257600818290445</v>
      </c>
      <c r="S438">
        <f t="shared" si="282"/>
        <v>-4.962359691597764E-2</v>
      </c>
      <c r="U438" s="1" t="s">
        <v>513</v>
      </c>
      <c r="V438" s="3">
        <v>0.99990000000000001</v>
      </c>
      <c r="W438" s="3">
        <v>6378137</v>
      </c>
      <c r="X438" s="3">
        <v>298.25722210100002</v>
      </c>
      <c r="AA438" s="3">
        <f t="shared" si="283"/>
        <v>1.6792203946287445E-3</v>
      </c>
      <c r="AB438" s="3">
        <f t="shared" si="273"/>
        <v>1.0000007049454078</v>
      </c>
      <c r="AC438" s="3">
        <f t="shared" si="284"/>
        <v>-2.5188297041239312E-3</v>
      </c>
      <c r="AD438" s="3">
        <f t="shared" si="285"/>
        <v>2.6435429493240994E-6</v>
      </c>
      <c r="AE438" s="3">
        <f t="shared" si="286"/>
        <v>-3.4526259073074147E-9</v>
      </c>
      <c r="AF438" s="3">
        <f t="shared" si="287"/>
        <v>4.8918304243879506E-12</v>
      </c>
      <c r="AG438" s="3">
        <f t="shared" si="288"/>
        <v>-7.2287260458139161E-15</v>
      </c>
      <c r="AH438" s="3" t="s">
        <v>57</v>
      </c>
      <c r="AI438" s="3">
        <f t="shared" si="289"/>
        <v>8.377318247285465E-4</v>
      </c>
      <c r="AJ438" s="3">
        <f t="shared" si="290"/>
        <v>7.6085278483792483E-7</v>
      </c>
      <c r="AK438" s="3">
        <f t="shared" si="291"/>
        <v>1.1976455002315586E-9</v>
      </c>
      <c r="AL438" s="3">
        <f t="shared" si="292"/>
        <v>2.4291502606542476E-12</v>
      </c>
      <c r="AM438" s="3">
        <f t="shared" si="293"/>
        <v>5.7501643840919741E-15</v>
      </c>
      <c r="AP438" s="3">
        <f t="shared" si="294"/>
        <v>6366812.4008564716</v>
      </c>
      <c r="AQ438">
        <f t="shared" si="295"/>
        <v>-2.3861053274235222E-3</v>
      </c>
      <c r="AR438">
        <f t="shared" si="296"/>
        <v>3953586.9442910855</v>
      </c>
      <c r="AU438">
        <f t="shared" si="297"/>
        <v>0.99999999999968081</v>
      </c>
      <c r="AV438">
        <f t="shared" si="298"/>
        <v>7.9894832349927494E-7</v>
      </c>
      <c r="AY438">
        <f t="shared" si="299"/>
        <v>0.71417195820359702</v>
      </c>
      <c r="AZ438">
        <f t="shared" si="274"/>
        <v>1.2288374936843196</v>
      </c>
      <c r="BC438">
        <f t="shared" si="300"/>
        <v>0.62017415695685185</v>
      </c>
      <c r="BD438">
        <f t="shared" si="301"/>
        <v>6.5016597199029814E-7</v>
      </c>
      <c r="BG438">
        <f t="shared" si="302"/>
        <v>-6.3481878601014614</v>
      </c>
      <c r="BH438">
        <f t="shared" si="303"/>
        <v>4.1417251606840981</v>
      </c>
    </row>
    <row r="439" spans="5:60">
      <c r="E439">
        <v>35.715522766113203</v>
      </c>
      <c r="F439">
        <v>139.76129150390599</v>
      </c>
      <c r="G439">
        <v>4.5</v>
      </c>
      <c r="H439">
        <v>5.32</v>
      </c>
      <c r="I439">
        <v>35.715560913085902</v>
      </c>
      <c r="J439">
        <v>139.76123046875</v>
      </c>
      <c r="K439">
        <f>E439*PI()/180</f>
        <v>0.62335346633966804</v>
      </c>
      <c r="L439">
        <f t="shared" si="275"/>
        <v>2.4392947035827368</v>
      </c>
      <c r="M439">
        <f t="shared" si="276"/>
        <v>0.62335413212994129</v>
      </c>
      <c r="N439">
        <f t="shared" si="277"/>
        <v>2.4392936383183055</v>
      </c>
      <c r="O439">
        <f t="shared" si="278"/>
        <v>0.94794152197184645</v>
      </c>
      <c r="P439">
        <f t="shared" si="279"/>
        <v>0.60373344267671347</v>
      </c>
      <c r="Q439">
        <f t="shared" si="280"/>
        <v>-0.5634303877321738</v>
      </c>
      <c r="R439">
        <f t="shared" si="281"/>
        <v>-0.96257600818290445</v>
      </c>
      <c r="S439">
        <f t="shared" si="282"/>
        <v>-4.962359691597764E-2</v>
      </c>
      <c r="U439" s="1" t="s">
        <v>514</v>
      </c>
      <c r="V439" s="3">
        <v>0.99990000000000001</v>
      </c>
      <c r="W439" s="3">
        <v>6378137</v>
      </c>
      <c r="X439" s="3">
        <v>298.25722210100002</v>
      </c>
      <c r="AA439" s="3">
        <f t="shared" si="283"/>
        <v>1.6792203946287445E-3</v>
      </c>
      <c r="AB439" s="3">
        <f t="shared" si="273"/>
        <v>1.0000007049454078</v>
      </c>
      <c r="AC439" s="3">
        <f t="shared" si="284"/>
        <v>-2.5188297041239312E-3</v>
      </c>
      <c r="AD439" s="3">
        <f t="shared" si="285"/>
        <v>2.6435429493240994E-6</v>
      </c>
      <c r="AE439" s="3">
        <f t="shared" si="286"/>
        <v>-3.4526259073074147E-9</v>
      </c>
      <c r="AF439" s="3">
        <f t="shared" si="287"/>
        <v>4.8918304243879506E-12</v>
      </c>
      <c r="AG439" s="3">
        <f t="shared" si="288"/>
        <v>-7.2287260458139161E-15</v>
      </c>
      <c r="AH439" s="3" t="s">
        <v>57</v>
      </c>
      <c r="AI439" s="3">
        <f t="shared" si="289"/>
        <v>8.377318247285465E-4</v>
      </c>
      <c r="AJ439" s="3">
        <f t="shared" si="290"/>
        <v>7.6085278483792483E-7</v>
      </c>
      <c r="AK439" s="3">
        <f t="shared" si="291"/>
        <v>1.1976455002315586E-9</v>
      </c>
      <c r="AL439" s="3">
        <f t="shared" si="292"/>
        <v>2.4291502606542476E-12</v>
      </c>
      <c r="AM439" s="3">
        <f t="shared" si="293"/>
        <v>5.7501643840919741E-15</v>
      </c>
      <c r="AP439" s="3">
        <f t="shared" si="294"/>
        <v>6366812.4008564716</v>
      </c>
      <c r="AQ439">
        <f t="shared" si="295"/>
        <v>-2.3861053274235222E-3</v>
      </c>
      <c r="AR439">
        <f t="shared" si="296"/>
        <v>3953586.9442910855</v>
      </c>
      <c r="AU439">
        <f t="shared" si="297"/>
        <v>0.99999999999943257</v>
      </c>
      <c r="AV439">
        <f t="shared" si="298"/>
        <v>1.0652644313322786E-6</v>
      </c>
      <c r="AY439">
        <f t="shared" si="299"/>
        <v>0.71417245980708777</v>
      </c>
      <c r="AZ439">
        <f t="shared" si="274"/>
        <v>1.2288377852047465</v>
      </c>
      <c r="BC439">
        <f t="shared" si="300"/>
        <v>0.62017448913548434</v>
      </c>
      <c r="BD439">
        <f t="shared" si="301"/>
        <v>8.6688775699963786E-7</v>
      </c>
      <c r="BG439">
        <f t="shared" si="302"/>
        <v>-4.2321241768077016</v>
      </c>
      <c r="BH439">
        <f t="shared" si="303"/>
        <v>5.5222988983509254</v>
      </c>
    </row>
    <row r="440" spans="5:60">
      <c r="E440">
        <v>35.715522766113203</v>
      </c>
      <c r="F440">
        <v>139.76129150390599</v>
      </c>
      <c r="G440">
        <v>4.5</v>
      </c>
      <c r="H440">
        <v>5.32</v>
      </c>
      <c r="I440">
        <v>35.715560913085902</v>
      </c>
      <c r="J440">
        <v>139.76123046875</v>
      </c>
      <c r="K440">
        <f>E440*PI()/180</f>
        <v>0.62335346633966804</v>
      </c>
      <c r="L440">
        <f t="shared" si="275"/>
        <v>2.4392947035827368</v>
      </c>
      <c r="M440">
        <f t="shared" si="276"/>
        <v>0.62335413212994129</v>
      </c>
      <c r="N440">
        <f t="shared" si="277"/>
        <v>2.4392936383183055</v>
      </c>
      <c r="O440">
        <f t="shared" si="278"/>
        <v>0.94794152197184645</v>
      </c>
      <c r="P440">
        <f t="shared" si="279"/>
        <v>0.60373344267671347</v>
      </c>
      <c r="Q440">
        <f t="shared" si="280"/>
        <v>-0.5634303877321738</v>
      </c>
      <c r="R440">
        <f t="shared" si="281"/>
        <v>-0.96257600818290445</v>
      </c>
      <c r="S440">
        <f t="shared" si="282"/>
        <v>-4.962359691597764E-2</v>
      </c>
      <c r="U440" s="1" t="s">
        <v>515</v>
      </c>
      <c r="V440" s="3">
        <v>0.99990000000000001</v>
      </c>
      <c r="W440" s="3">
        <v>6378137</v>
      </c>
      <c r="X440" s="3">
        <v>298.25722210100002</v>
      </c>
      <c r="AA440" s="3">
        <f t="shared" si="283"/>
        <v>1.6792203946287445E-3</v>
      </c>
      <c r="AB440" s="3">
        <f t="shared" si="273"/>
        <v>1.0000007049454078</v>
      </c>
      <c r="AC440" s="3">
        <f t="shared" si="284"/>
        <v>-2.5188297041239312E-3</v>
      </c>
      <c r="AD440" s="3">
        <f t="shared" si="285"/>
        <v>2.6435429493240994E-6</v>
      </c>
      <c r="AE440" s="3">
        <f t="shared" si="286"/>
        <v>-3.4526259073074147E-9</v>
      </c>
      <c r="AF440" s="3">
        <f t="shared" si="287"/>
        <v>4.8918304243879506E-12</v>
      </c>
      <c r="AG440" s="3">
        <f t="shared" si="288"/>
        <v>-7.2287260458139161E-15</v>
      </c>
      <c r="AH440" s="3" t="s">
        <v>57</v>
      </c>
      <c r="AI440" s="3">
        <f t="shared" si="289"/>
        <v>8.377318247285465E-4</v>
      </c>
      <c r="AJ440" s="3">
        <f t="shared" si="290"/>
        <v>7.6085278483792483E-7</v>
      </c>
      <c r="AK440" s="3">
        <f t="shared" si="291"/>
        <v>1.1976455002315586E-9</v>
      </c>
      <c r="AL440" s="3">
        <f t="shared" si="292"/>
        <v>2.4291502606542476E-12</v>
      </c>
      <c r="AM440" s="3">
        <f t="shared" si="293"/>
        <v>5.7501643840919741E-15</v>
      </c>
      <c r="AP440" s="3">
        <f t="shared" si="294"/>
        <v>6366812.4008564716</v>
      </c>
      <c r="AQ440">
        <f t="shared" si="295"/>
        <v>-2.3861053274235222E-3</v>
      </c>
      <c r="AR440">
        <f t="shared" si="296"/>
        <v>3953586.9442910855</v>
      </c>
      <c r="AU440">
        <f t="shared" si="297"/>
        <v>0.99999999999943257</v>
      </c>
      <c r="AV440">
        <f t="shared" si="298"/>
        <v>1.0652644313322786E-6</v>
      </c>
      <c r="AY440">
        <f t="shared" si="299"/>
        <v>0.71417245980708777</v>
      </c>
      <c r="AZ440">
        <f t="shared" si="274"/>
        <v>1.2288377852047465</v>
      </c>
      <c r="BC440">
        <f t="shared" si="300"/>
        <v>0.62017448913548434</v>
      </c>
      <c r="BD440">
        <f t="shared" si="301"/>
        <v>8.6688775699963786E-7</v>
      </c>
      <c r="BG440">
        <f t="shared" si="302"/>
        <v>-4.2321241768077016</v>
      </c>
      <c r="BH440">
        <f t="shared" si="303"/>
        <v>5.5222988983509254</v>
      </c>
    </row>
    <row r="441" spans="5:60">
      <c r="E441">
        <v>35.715522766113203</v>
      </c>
      <c r="F441">
        <v>139.76129150390599</v>
      </c>
      <c r="G441">
        <v>4.5</v>
      </c>
      <c r="H441">
        <v>5.32</v>
      </c>
      <c r="I441">
        <v>35.715560913085902</v>
      </c>
      <c r="J441">
        <v>139.76123046875</v>
      </c>
      <c r="K441">
        <f>E441*PI()/180</f>
        <v>0.62335346633966804</v>
      </c>
      <c r="L441">
        <f t="shared" si="275"/>
        <v>2.4392947035827368</v>
      </c>
      <c r="M441">
        <f t="shared" si="276"/>
        <v>0.62335413212994129</v>
      </c>
      <c r="N441">
        <f t="shared" si="277"/>
        <v>2.4392936383183055</v>
      </c>
      <c r="O441">
        <f t="shared" si="278"/>
        <v>0.94794152197184645</v>
      </c>
      <c r="P441">
        <f t="shared" si="279"/>
        <v>0.60373344267671347</v>
      </c>
      <c r="Q441">
        <f t="shared" si="280"/>
        <v>-0.5634303877321738</v>
      </c>
      <c r="R441">
        <f t="shared" si="281"/>
        <v>-0.96257600818290445</v>
      </c>
      <c r="S441">
        <f t="shared" si="282"/>
        <v>-4.962359691597764E-2</v>
      </c>
      <c r="U441" s="1" t="s">
        <v>516</v>
      </c>
      <c r="V441" s="3">
        <v>0.99990000000000001</v>
      </c>
      <c r="W441" s="3">
        <v>6378137</v>
      </c>
      <c r="X441" s="3">
        <v>298.25722210100002</v>
      </c>
      <c r="AA441" s="3">
        <f t="shared" si="283"/>
        <v>1.6792203946287445E-3</v>
      </c>
      <c r="AB441" s="3">
        <f t="shared" si="273"/>
        <v>1.0000007049454078</v>
      </c>
      <c r="AC441" s="3">
        <f t="shared" si="284"/>
        <v>-2.5188297041239312E-3</v>
      </c>
      <c r="AD441" s="3">
        <f t="shared" si="285"/>
        <v>2.6435429493240994E-6</v>
      </c>
      <c r="AE441" s="3">
        <f t="shared" si="286"/>
        <v>-3.4526259073074147E-9</v>
      </c>
      <c r="AF441" s="3">
        <f t="shared" si="287"/>
        <v>4.8918304243879506E-12</v>
      </c>
      <c r="AG441" s="3">
        <f t="shared" si="288"/>
        <v>-7.2287260458139161E-15</v>
      </c>
      <c r="AH441" s="3" t="s">
        <v>57</v>
      </c>
      <c r="AI441" s="3">
        <f t="shared" si="289"/>
        <v>8.377318247285465E-4</v>
      </c>
      <c r="AJ441" s="3">
        <f t="shared" si="290"/>
        <v>7.6085278483792483E-7</v>
      </c>
      <c r="AK441" s="3">
        <f t="shared" si="291"/>
        <v>1.1976455002315586E-9</v>
      </c>
      <c r="AL441" s="3">
        <f t="shared" si="292"/>
        <v>2.4291502606542476E-12</v>
      </c>
      <c r="AM441" s="3">
        <f t="shared" si="293"/>
        <v>5.7501643840919741E-15</v>
      </c>
      <c r="AP441" s="3">
        <f t="shared" si="294"/>
        <v>6366812.4008564716</v>
      </c>
      <c r="AQ441">
        <f t="shared" si="295"/>
        <v>-2.3861053274235222E-3</v>
      </c>
      <c r="AR441">
        <f t="shared" si="296"/>
        <v>3953586.9442910855</v>
      </c>
      <c r="AU441">
        <f t="shared" si="297"/>
        <v>0.99999999999943257</v>
      </c>
      <c r="AV441">
        <f t="shared" si="298"/>
        <v>1.0652644313322786E-6</v>
      </c>
      <c r="AY441">
        <f t="shared" si="299"/>
        <v>0.71417245980708777</v>
      </c>
      <c r="AZ441">
        <f t="shared" si="274"/>
        <v>1.2288377852047465</v>
      </c>
      <c r="BC441">
        <f t="shared" si="300"/>
        <v>0.62017448913548434</v>
      </c>
      <c r="BD441">
        <f t="shared" si="301"/>
        <v>8.6688775699963786E-7</v>
      </c>
      <c r="BG441">
        <f t="shared" si="302"/>
        <v>-4.2321241768077016</v>
      </c>
      <c r="BH441">
        <f t="shared" si="303"/>
        <v>5.5222988983509254</v>
      </c>
    </row>
    <row r="442" spans="5:60">
      <c r="E442">
        <v>35.715522766113203</v>
      </c>
      <c r="F442">
        <v>139.76129150390599</v>
      </c>
      <c r="G442">
        <v>4.5</v>
      </c>
      <c r="H442">
        <v>5.32</v>
      </c>
      <c r="I442">
        <v>35.715560913085902</v>
      </c>
      <c r="J442">
        <v>139.76123046875</v>
      </c>
      <c r="K442">
        <f>E442*PI()/180</f>
        <v>0.62335346633966804</v>
      </c>
      <c r="L442">
        <f t="shared" si="275"/>
        <v>2.4392947035827368</v>
      </c>
      <c r="M442">
        <f t="shared" si="276"/>
        <v>0.62335413212994129</v>
      </c>
      <c r="N442">
        <f t="shared" si="277"/>
        <v>2.4392936383183055</v>
      </c>
      <c r="O442">
        <f t="shared" si="278"/>
        <v>0.94794152197184645</v>
      </c>
      <c r="P442">
        <f t="shared" si="279"/>
        <v>0.60373344267671347</v>
      </c>
      <c r="Q442">
        <f t="shared" si="280"/>
        <v>-0.5634303877321738</v>
      </c>
      <c r="R442">
        <f t="shared" si="281"/>
        <v>-0.96257600818290445</v>
      </c>
      <c r="S442">
        <f t="shared" si="282"/>
        <v>-4.962359691597764E-2</v>
      </c>
      <c r="U442" s="1" t="s">
        <v>517</v>
      </c>
      <c r="V442" s="3">
        <v>0.99990000000000001</v>
      </c>
      <c r="W442" s="3">
        <v>6378137</v>
      </c>
      <c r="X442" s="3">
        <v>298.25722210100002</v>
      </c>
      <c r="AA442" s="3">
        <f t="shared" si="283"/>
        <v>1.6792203946287445E-3</v>
      </c>
      <c r="AB442" s="3">
        <f t="shared" si="273"/>
        <v>1.0000007049454078</v>
      </c>
      <c r="AC442" s="3">
        <f t="shared" si="284"/>
        <v>-2.5188297041239312E-3</v>
      </c>
      <c r="AD442" s="3">
        <f t="shared" si="285"/>
        <v>2.6435429493240994E-6</v>
      </c>
      <c r="AE442" s="3">
        <f t="shared" si="286"/>
        <v>-3.4526259073074147E-9</v>
      </c>
      <c r="AF442" s="3">
        <f t="shared" si="287"/>
        <v>4.8918304243879506E-12</v>
      </c>
      <c r="AG442" s="3">
        <f t="shared" si="288"/>
        <v>-7.2287260458139161E-15</v>
      </c>
      <c r="AH442" s="3" t="s">
        <v>57</v>
      </c>
      <c r="AI442" s="3">
        <f t="shared" si="289"/>
        <v>8.377318247285465E-4</v>
      </c>
      <c r="AJ442" s="3">
        <f t="shared" si="290"/>
        <v>7.6085278483792483E-7</v>
      </c>
      <c r="AK442" s="3">
        <f t="shared" si="291"/>
        <v>1.1976455002315586E-9</v>
      </c>
      <c r="AL442" s="3">
        <f t="shared" si="292"/>
        <v>2.4291502606542476E-12</v>
      </c>
      <c r="AM442" s="3">
        <f t="shared" si="293"/>
        <v>5.7501643840919741E-15</v>
      </c>
      <c r="AP442" s="3">
        <f t="shared" si="294"/>
        <v>6366812.4008564716</v>
      </c>
      <c r="AQ442">
        <f t="shared" si="295"/>
        <v>-2.3861053274235222E-3</v>
      </c>
      <c r="AR442">
        <f t="shared" si="296"/>
        <v>3953586.9442910855</v>
      </c>
      <c r="AU442">
        <f t="shared" si="297"/>
        <v>0.99999999999943257</v>
      </c>
      <c r="AV442">
        <f t="shared" si="298"/>
        <v>1.0652644313322786E-6</v>
      </c>
      <c r="AY442">
        <f t="shared" si="299"/>
        <v>0.71417245980708777</v>
      </c>
      <c r="AZ442">
        <f t="shared" si="274"/>
        <v>1.2288377852047465</v>
      </c>
      <c r="BC442">
        <f t="shared" si="300"/>
        <v>0.62017448913548434</v>
      </c>
      <c r="BD442">
        <f t="shared" si="301"/>
        <v>8.6688775699963786E-7</v>
      </c>
      <c r="BG442">
        <f t="shared" si="302"/>
        <v>-4.2321241768077016</v>
      </c>
      <c r="BH442">
        <f t="shared" si="303"/>
        <v>5.5222988983509254</v>
      </c>
    </row>
    <row r="443" spans="5:60">
      <c r="E443">
        <v>35.715522766113203</v>
      </c>
      <c r="F443">
        <v>139.76129150390599</v>
      </c>
      <c r="G443">
        <v>4.5</v>
      </c>
      <c r="H443">
        <v>5.32</v>
      </c>
      <c r="I443">
        <v>35.715560913085902</v>
      </c>
      <c r="J443">
        <v>139.76123046875</v>
      </c>
      <c r="K443">
        <f>E443*PI()/180</f>
        <v>0.62335346633966804</v>
      </c>
      <c r="L443">
        <f t="shared" si="275"/>
        <v>2.4392947035827368</v>
      </c>
      <c r="M443">
        <f t="shared" si="276"/>
        <v>0.62335413212994129</v>
      </c>
      <c r="N443">
        <f t="shared" si="277"/>
        <v>2.4392936383183055</v>
      </c>
      <c r="O443">
        <f t="shared" si="278"/>
        <v>0.94794152197184645</v>
      </c>
      <c r="P443">
        <f t="shared" si="279"/>
        <v>0.60373344267671347</v>
      </c>
      <c r="Q443">
        <f t="shared" si="280"/>
        <v>-0.5634303877321738</v>
      </c>
      <c r="R443">
        <f t="shared" si="281"/>
        <v>-0.96257600818290445</v>
      </c>
      <c r="S443">
        <f t="shared" si="282"/>
        <v>-4.962359691597764E-2</v>
      </c>
      <c r="U443" s="1" t="s">
        <v>518</v>
      </c>
      <c r="V443" s="3">
        <v>0.99990000000000001</v>
      </c>
      <c r="W443" s="3">
        <v>6378137</v>
      </c>
      <c r="X443" s="3">
        <v>298.25722210100002</v>
      </c>
      <c r="AA443" s="3">
        <f t="shared" si="283"/>
        <v>1.6792203946287445E-3</v>
      </c>
      <c r="AB443" s="3">
        <f t="shared" si="273"/>
        <v>1.0000007049454078</v>
      </c>
      <c r="AC443" s="3">
        <f t="shared" si="284"/>
        <v>-2.5188297041239312E-3</v>
      </c>
      <c r="AD443" s="3">
        <f t="shared" si="285"/>
        <v>2.6435429493240994E-6</v>
      </c>
      <c r="AE443" s="3">
        <f t="shared" si="286"/>
        <v>-3.4526259073074147E-9</v>
      </c>
      <c r="AF443" s="3">
        <f t="shared" si="287"/>
        <v>4.8918304243879506E-12</v>
      </c>
      <c r="AG443" s="3">
        <f t="shared" si="288"/>
        <v>-7.2287260458139161E-15</v>
      </c>
      <c r="AH443" s="3" t="s">
        <v>57</v>
      </c>
      <c r="AI443" s="3">
        <f t="shared" si="289"/>
        <v>8.377318247285465E-4</v>
      </c>
      <c r="AJ443" s="3">
        <f t="shared" si="290"/>
        <v>7.6085278483792483E-7</v>
      </c>
      <c r="AK443" s="3">
        <f t="shared" si="291"/>
        <v>1.1976455002315586E-9</v>
      </c>
      <c r="AL443" s="3">
        <f t="shared" si="292"/>
        <v>2.4291502606542476E-12</v>
      </c>
      <c r="AM443" s="3">
        <f t="shared" si="293"/>
        <v>5.7501643840919741E-15</v>
      </c>
      <c r="AP443" s="3">
        <f t="shared" si="294"/>
        <v>6366812.4008564716</v>
      </c>
      <c r="AQ443">
        <f t="shared" si="295"/>
        <v>-2.3861053274235222E-3</v>
      </c>
      <c r="AR443">
        <f t="shared" si="296"/>
        <v>3953586.9442910855</v>
      </c>
      <c r="AU443">
        <f t="shared" si="297"/>
        <v>0.99999999999943257</v>
      </c>
      <c r="AV443">
        <f t="shared" si="298"/>
        <v>1.0652644313322786E-6</v>
      </c>
      <c r="AY443">
        <f t="shared" si="299"/>
        <v>0.71417245980708777</v>
      </c>
      <c r="AZ443">
        <f t="shared" si="274"/>
        <v>1.2288377852047465</v>
      </c>
      <c r="BC443">
        <f t="shared" si="300"/>
        <v>0.62017448913548434</v>
      </c>
      <c r="BD443">
        <f t="shared" si="301"/>
        <v>8.6688775699963786E-7</v>
      </c>
      <c r="BG443">
        <f t="shared" si="302"/>
        <v>-4.2321241768077016</v>
      </c>
      <c r="BH443">
        <f t="shared" si="303"/>
        <v>5.5222988983509254</v>
      </c>
    </row>
    <row r="444" spans="5:60">
      <c r="E444">
        <v>35.715522766113203</v>
      </c>
      <c r="F444">
        <v>139.76129150390599</v>
      </c>
      <c r="G444">
        <v>4.5</v>
      </c>
      <c r="H444">
        <v>5.32</v>
      </c>
      <c r="I444">
        <v>35.715560913085902</v>
      </c>
      <c r="J444">
        <v>139.76123046875</v>
      </c>
      <c r="K444">
        <f>E444*PI()/180</f>
        <v>0.62335346633966804</v>
      </c>
      <c r="L444">
        <f t="shared" si="275"/>
        <v>2.4392947035827368</v>
      </c>
      <c r="M444">
        <f t="shared" si="276"/>
        <v>0.62335413212994129</v>
      </c>
      <c r="N444">
        <f t="shared" si="277"/>
        <v>2.4392936383183055</v>
      </c>
      <c r="O444">
        <f t="shared" si="278"/>
        <v>0.94794152197184645</v>
      </c>
      <c r="P444">
        <f t="shared" si="279"/>
        <v>0.60373344267671347</v>
      </c>
      <c r="Q444">
        <f t="shared" si="280"/>
        <v>-0.5634303877321738</v>
      </c>
      <c r="R444">
        <f t="shared" si="281"/>
        <v>-0.96257600818290445</v>
      </c>
      <c r="S444">
        <f t="shared" si="282"/>
        <v>-4.962359691597764E-2</v>
      </c>
      <c r="U444" s="1" t="s">
        <v>519</v>
      </c>
      <c r="V444" s="3">
        <v>0.99990000000000001</v>
      </c>
      <c r="W444" s="3">
        <v>6378137</v>
      </c>
      <c r="X444" s="3">
        <v>298.25722210100002</v>
      </c>
      <c r="AA444" s="3">
        <f t="shared" si="283"/>
        <v>1.6792203946287445E-3</v>
      </c>
      <c r="AB444" s="3">
        <f t="shared" si="273"/>
        <v>1.0000007049454078</v>
      </c>
      <c r="AC444" s="3">
        <f t="shared" si="284"/>
        <v>-2.5188297041239312E-3</v>
      </c>
      <c r="AD444" s="3">
        <f t="shared" si="285"/>
        <v>2.6435429493240994E-6</v>
      </c>
      <c r="AE444" s="3">
        <f t="shared" si="286"/>
        <v>-3.4526259073074147E-9</v>
      </c>
      <c r="AF444" s="3">
        <f t="shared" si="287"/>
        <v>4.8918304243879506E-12</v>
      </c>
      <c r="AG444" s="3">
        <f t="shared" si="288"/>
        <v>-7.2287260458139161E-15</v>
      </c>
      <c r="AH444" s="3" t="s">
        <v>57</v>
      </c>
      <c r="AI444" s="3">
        <f t="shared" si="289"/>
        <v>8.377318247285465E-4</v>
      </c>
      <c r="AJ444" s="3">
        <f t="shared" si="290"/>
        <v>7.6085278483792483E-7</v>
      </c>
      <c r="AK444" s="3">
        <f t="shared" si="291"/>
        <v>1.1976455002315586E-9</v>
      </c>
      <c r="AL444" s="3">
        <f t="shared" si="292"/>
        <v>2.4291502606542476E-12</v>
      </c>
      <c r="AM444" s="3">
        <f t="shared" si="293"/>
        <v>5.7501643840919741E-15</v>
      </c>
      <c r="AP444" s="3">
        <f t="shared" si="294"/>
        <v>6366812.4008564716</v>
      </c>
      <c r="AQ444">
        <f t="shared" si="295"/>
        <v>-2.3861053274235222E-3</v>
      </c>
      <c r="AR444">
        <f t="shared" si="296"/>
        <v>3953586.9442910855</v>
      </c>
      <c r="AU444">
        <f t="shared" si="297"/>
        <v>0.99999999999943257</v>
      </c>
      <c r="AV444">
        <f t="shared" si="298"/>
        <v>1.0652644313322786E-6</v>
      </c>
      <c r="AY444">
        <f t="shared" si="299"/>
        <v>0.71417245980708777</v>
      </c>
      <c r="AZ444">
        <f t="shared" si="274"/>
        <v>1.2288377852047465</v>
      </c>
      <c r="BC444">
        <f t="shared" si="300"/>
        <v>0.62017448913548434</v>
      </c>
      <c r="BD444">
        <f t="shared" si="301"/>
        <v>8.6688775699963786E-7</v>
      </c>
      <c r="BG444">
        <f t="shared" si="302"/>
        <v>-4.2321241768077016</v>
      </c>
      <c r="BH444">
        <f t="shared" si="303"/>
        <v>5.5222988983509254</v>
      </c>
    </row>
    <row r="445" spans="5:60">
      <c r="E445">
        <v>35.715522766113203</v>
      </c>
      <c r="F445">
        <v>139.76129150390599</v>
      </c>
      <c r="G445">
        <v>4.5</v>
      </c>
      <c r="H445">
        <v>5.32</v>
      </c>
      <c r="I445">
        <v>35.715560913085902</v>
      </c>
      <c r="J445">
        <v>139.76123046875</v>
      </c>
      <c r="K445">
        <f>E445*PI()/180</f>
        <v>0.62335346633966804</v>
      </c>
      <c r="L445">
        <f t="shared" si="275"/>
        <v>2.4392947035827368</v>
      </c>
      <c r="M445">
        <f t="shared" si="276"/>
        <v>0.62335413212994129</v>
      </c>
      <c r="N445">
        <f t="shared" si="277"/>
        <v>2.4392936383183055</v>
      </c>
      <c r="O445">
        <f t="shared" si="278"/>
        <v>0.94794152197184645</v>
      </c>
      <c r="P445">
        <f t="shared" si="279"/>
        <v>0.60373344267671347</v>
      </c>
      <c r="Q445">
        <f t="shared" si="280"/>
        <v>-0.5634303877321738</v>
      </c>
      <c r="R445">
        <f t="shared" si="281"/>
        <v>-0.96257600818290445</v>
      </c>
      <c r="S445">
        <f t="shared" si="282"/>
        <v>-4.962359691597764E-2</v>
      </c>
      <c r="U445" s="1" t="s">
        <v>520</v>
      </c>
      <c r="V445" s="3">
        <v>0.99990000000000001</v>
      </c>
      <c r="W445" s="3">
        <v>6378137</v>
      </c>
      <c r="X445" s="3">
        <v>298.25722210100002</v>
      </c>
      <c r="AA445" s="3">
        <f t="shared" si="283"/>
        <v>1.6792203946287445E-3</v>
      </c>
      <c r="AB445" s="3">
        <f t="shared" si="273"/>
        <v>1.0000007049454078</v>
      </c>
      <c r="AC445" s="3">
        <f t="shared" si="284"/>
        <v>-2.5188297041239312E-3</v>
      </c>
      <c r="AD445" s="3">
        <f t="shared" si="285"/>
        <v>2.6435429493240994E-6</v>
      </c>
      <c r="AE445" s="3">
        <f t="shared" si="286"/>
        <v>-3.4526259073074147E-9</v>
      </c>
      <c r="AF445" s="3">
        <f t="shared" si="287"/>
        <v>4.8918304243879506E-12</v>
      </c>
      <c r="AG445" s="3">
        <f t="shared" si="288"/>
        <v>-7.2287260458139161E-15</v>
      </c>
      <c r="AH445" s="3" t="s">
        <v>57</v>
      </c>
      <c r="AI445" s="3">
        <f t="shared" si="289"/>
        <v>8.377318247285465E-4</v>
      </c>
      <c r="AJ445" s="3">
        <f t="shared" si="290"/>
        <v>7.6085278483792483E-7</v>
      </c>
      <c r="AK445" s="3">
        <f t="shared" si="291"/>
        <v>1.1976455002315586E-9</v>
      </c>
      <c r="AL445" s="3">
        <f t="shared" si="292"/>
        <v>2.4291502606542476E-12</v>
      </c>
      <c r="AM445" s="3">
        <f t="shared" si="293"/>
        <v>5.7501643840919741E-15</v>
      </c>
      <c r="AP445" s="3">
        <f t="shared" si="294"/>
        <v>6366812.4008564716</v>
      </c>
      <c r="AQ445">
        <f t="shared" si="295"/>
        <v>-2.3861053274235222E-3</v>
      </c>
      <c r="AR445">
        <f t="shared" si="296"/>
        <v>3953586.9442910855</v>
      </c>
      <c r="AU445">
        <f t="shared" si="297"/>
        <v>0.99999999999943257</v>
      </c>
      <c r="AV445">
        <f t="shared" si="298"/>
        <v>1.0652644313322786E-6</v>
      </c>
      <c r="AY445">
        <f t="shared" si="299"/>
        <v>0.71417245980708777</v>
      </c>
      <c r="AZ445">
        <f t="shared" si="274"/>
        <v>1.2288377852047465</v>
      </c>
      <c r="BC445">
        <f t="shared" si="300"/>
        <v>0.62017448913548434</v>
      </c>
      <c r="BD445">
        <f t="shared" si="301"/>
        <v>8.6688775699963786E-7</v>
      </c>
      <c r="BG445">
        <f t="shared" si="302"/>
        <v>-4.2321241768077016</v>
      </c>
      <c r="BH445">
        <f t="shared" si="303"/>
        <v>5.5222988983509254</v>
      </c>
    </row>
    <row r="446" spans="5:60">
      <c r="E446">
        <v>35.715522766113203</v>
      </c>
      <c r="F446">
        <v>139.76129150390599</v>
      </c>
      <c r="G446">
        <v>4.5</v>
      </c>
      <c r="H446">
        <v>5.32</v>
      </c>
      <c r="I446">
        <v>35.715560913085902</v>
      </c>
      <c r="J446">
        <v>139.76123046875</v>
      </c>
      <c r="K446">
        <f>E446*PI()/180</f>
        <v>0.62335346633966804</v>
      </c>
      <c r="L446">
        <f t="shared" si="275"/>
        <v>2.4392947035827368</v>
      </c>
      <c r="M446">
        <f t="shared" si="276"/>
        <v>0.62335413212994129</v>
      </c>
      <c r="N446">
        <f t="shared" si="277"/>
        <v>2.4392936383183055</v>
      </c>
      <c r="O446">
        <f t="shared" si="278"/>
        <v>0.94794152197184645</v>
      </c>
      <c r="P446">
        <f t="shared" si="279"/>
        <v>0.60373344267671347</v>
      </c>
      <c r="Q446">
        <f t="shared" si="280"/>
        <v>-0.5634303877321738</v>
      </c>
      <c r="R446">
        <f t="shared" si="281"/>
        <v>-0.96257600818290445</v>
      </c>
      <c r="S446">
        <f t="shared" si="282"/>
        <v>-4.962359691597764E-2</v>
      </c>
      <c r="U446" s="1" t="s">
        <v>521</v>
      </c>
      <c r="V446" s="3">
        <v>0.99990000000000001</v>
      </c>
      <c r="W446" s="3">
        <v>6378137</v>
      </c>
      <c r="X446" s="3">
        <v>298.25722210100002</v>
      </c>
      <c r="AA446" s="3">
        <f t="shared" si="283"/>
        <v>1.6792203946287445E-3</v>
      </c>
      <c r="AB446" s="3">
        <f t="shared" si="273"/>
        <v>1.0000007049454078</v>
      </c>
      <c r="AC446" s="3">
        <f t="shared" si="284"/>
        <v>-2.5188297041239312E-3</v>
      </c>
      <c r="AD446" s="3">
        <f t="shared" si="285"/>
        <v>2.6435429493240994E-6</v>
      </c>
      <c r="AE446" s="3">
        <f t="shared" si="286"/>
        <v>-3.4526259073074147E-9</v>
      </c>
      <c r="AF446" s="3">
        <f t="shared" si="287"/>
        <v>4.8918304243879506E-12</v>
      </c>
      <c r="AG446" s="3">
        <f t="shared" si="288"/>
        <v>-7.2287260458139161E-15</v>
      </c>
      <c r="AH446" s="3" t="s">
        <v>57</v>
      </c>
      <c r="AI446" s="3">
        <f t="shared" si="289"/>
        <v>8.377318247285465E-4</v>
      </c>
      <c r="AJ446" s="3">
        <f t="shared" si="290"/>
        <v>7.6085278483792483E-7</v>
      </c>
      <c r="AK446" s="3">
        <f t="shared" si="291"/>
        <v>1.1976455002315586E-9</v>
      </c>
      <c r="AL446" s="3">
        <f t="shared" si="292"/>
        <v>2.4291502606542476E-12</v>
      </c>
      <c r="AM446" s="3">
        <f t="shared" si="293"/>
        <v>5.7501643840919741E-15</v>
      </c>
      <c r="AP446" s="3">
        <f t="shared" si="294"/>
        <v>6366812.4008564716</v>
      </c>
      <c r="AQ446">
        <f t="shared" si="295"/>
        <v>-2.3861053274235222E-3</v>
      </c>
      <c r="AR446">
        <f t="shared" si="296"/>
        <v>3953586.9442910855</v>
      </c>
      <c r="AU446">
        <f t="shared" si="297"/>
        <v>0.99999999999943257</v>
      </c>
      <c r="AV446">
        <f t="shared" si="298"/>
        <v>1.0652644313322786E-6</v>
      </c>
      <c r="AY446">
        <f t="shared" si="299"/>
        <v>0.71417245980708777</v>
      </c>
      <c r="AZ446">
        <f t="shared" si="274"/>
        <v>1.2288377852047465</v>
      </c>
      <c r="BC446">
        <f t="shared" si="300"/>
        <v>0.62017448913548434</v>
      </c>
      <c r="BD446">
        <f t="shared" si="301"/>
        <v>8.6688775699963786E-7</v>
      </c>
      <c r="BG446">
        <f t="shared" si="302"/>
        <v>-4.2321241768077016</v>
      </c>
      <c r="BH446">
        <f t="shared" si="303"/>
        <v>5.5222988983509254</v>
      </c>
    </row>
    <row r="447" spans="5:60">
      <c r="E447">
        <v>35.715526580810497</v>
      </c>
      <c r="F447">
        <v>139.76129150390599</v>
      </c>
      <c r="G447">
        <v>5.25</v>
      </c>
      <c r="H447">
        <v>5.32</v>
      </c>
      <c r="I447">
        <v>35.715560913085902</v>
      </c>
      <c r="J447">
        <v>139.76123046875</v>
      </c>
      <c r="K447">
        <f>E447*PI()/180</f>
        <v>0.62335353291869577</v>
      </c>
      <c r="L447">
        <f t="shared" si="275"/>
        <v>2.4392947035827368</v>
      </c>
      <c r="M447">
        <f t="shared" si="276"/>
        <v>0.62335413212994129</v>
      </c>
      <c r="N447">
        <f t="shared" si="277"/>
        <v>2.4392936383183055</v>
      </c>
      <c r="O447">
        <f t="shared" si="278"/>
        <v>0.94794152197184645</v>
      </c>
      <c r="P447">
        <f t="shared" si="279"/>
        <v>0.60373344267671347</v>
      </c>
      <c r="Q447">
        <f t="shared" si="280"/>
        <v>-0.5634303877321738</v>
      </c>
      <c r="R447">
        <f t="shared" si="281"/>
        <v>-0.96257600818290445</v>
      </c>
      <c r="S447">
        <f t="shared" si="282"/>
        <v>-4.962359691597764E-2</v>
      </c>
      <c r="U447" s="1" t="s">
        <v>522</v>
      </c>
      <c r="V447" s="3">
        <v>0.99990000000000001</v>
      </c>
      <c r="W447" s="3">
        <v>6378137</v>
      </c>
      <c r="X447" s="3">
        <v>298.25722210100002</v>
      </c>
      <c r="AA447" s="3">
        <f t="shared" si="283"/>
        <v>1.6792203946287445E-3</v>
      </c>
      <c r="AB447" s="3">
        <f t="shared" si="273"/>
        <v>1.0000007049454078</v>
      </c>
      <c r="AC447" s="3">
        <f t="shared" si="284"/>
        <v>-2.5188297041239312E-3</v>
      </c>
      <c r="AD447" s="3">
        <f t="shared" si="285"/>
        <v>2.6435429493240994E-6</v>
      </c>
      <c r="AE447" s="3">
        <f t="shared" si="286"/>
        <v>-3.4526259073074147E-9</v>
      </c>
      <c r="AF447" s="3">
        <f t="shared" si="287"/>
        <v>4.8918304243879506E-12</v>
      </c>
      <c r="AG447" s="3">
        <f t="shared" si="288"/>
        <v>-7.2287260458139161E-15</v>
      </c>
      <c r="AH447" s="3" t="s">
        <v>57</v>
      </c>
      <c r="AI447" s="3">
        <f t="shared" si="289"/>
        <v>8.377318247285465E-4</v>
      </c>
      <c r="AJ447" s="3">
        <f t="shared" si="290"/>
        <v>7.6085278483792483E-7</v>
      </c>
      <c r="AK447" s="3">
        <f t="shared" si="291"/>
        <v>1.1976455002315586E-9</v>
      </c>
      <c r="AL447" s="3">
        <f t="shared" si="292"/>
        <v>2.4291502606542476E-12</v>
      </c>
      <c r="AM447" s="3">
        <f t="shared" si="293"/>
        <v>5.7501643840919741E-15</v>
      </c>
      <c r="AP447" s="3">
        <f t="shared" si="294"/>
        <v>6366812.4008564716</v>
      </c>
      <c r="AQ447">
        <f t="shared" si="295"/>
        <v>-2.3861053274235222E-3</v>
      </c>
      <c r="AR447">
        <f t="shared" si="296"/>
        <v>3953586.9442910855</v>
      </c>
      <c r="AU447">
        <f t="shared" si="297"/>
        <v>0.99999999999943257</v>
      </c>
      <c r="AV447">
        <f t="shared" si="298"/>
        <v>1.0652644313322786E-6</v>
      </c>
      <c r="AY447">
        <f t="shared" si="299"/>
        <v>0.7141725601278156</v>
      </c>
      <c r="AZ447">
        <f t="shared" si="274"/>
        <v>1.2288378435088654</v>
      </c>
      <c r="BC447">
        <f t="shared" si="300"/>
        <v>0.62017455557118817</v>
      </c>
      <c r="BD447">
        <f t="shared" si="301"/>
        <v>8.6688771586880257E-7</v>
      </c>
      <c r="BG447">
        <f t="shared" si="302"/>
        <v>-3.8089115847833455</v>
      </c>
      <c r="BH447">
        <f t="shared" si="303"/>
        <v>5.5222986351719117</v>
      </c>
    </row>
    <row r="448" spans="5:60">
      <c r="E448">
        <v>35.715526580810497</v>
      </c>
      <c r="F448">
        <v>139.76129150390599</v>
      </c>
      <c r="G448">
        <v>5.25</v>
      </c>
      <c r="H448">
        <v>5.32</v>
      </c>
      <c r="I448">
        <v>35.715560913085902</v>
      </c>
      <c r="J448">
        <v>139.76123046875</v>
      </c>
      <c r="K448">
        <f>E448*PI()/180</f>
        <v>0.62335353291869577</v>
      </c>
      <c r="L448">
        <f t="shared" si="275"/>
        <v>2.4392947035827368</v>
      </c>
      <c r="M448">
        <f t="shared" si="276"/>
        <v>0.62335413212994129</v>
      </c>
      <c r="N448">
        <f t="shared" si="277"/>
        <v>2.4392936383183055</v>
      </c>
      <c r="O448">
        <f t="shared" si="278"/>
        <v>0.94794152197184645</v>
      </c>
      <c r="P448">
        <f t="shared" si="279"/>
        <v>0.60373344267671347</v>
      </c>
      <c r="Q448">
        <f t="shared" si="280"/>
        <v>-0.5634303877321738</v>
      </c>
      <c r="R448">
        <f t="shared" si="281"/>
        <v>-0.96257600818290445</v>
      </c>
      <c r="S448">
        <f t="shared" si="282"/>
        <v>-4.962359691597764E-2</v>
      </c>
      <c r="U448" s="1" t="s">
        <v>523</v>
      </c>
      <c r="V448" s="3">
        <v>0.99990000000000001</v>
      </c>
      <c r="W448" s="3">
        <v>6378137</v>
      </c>
      <c r="X448" s="3">
        <v>298.25722210100002</v>
      </c>
      <c r="AA448" s="3">
        <f t="shared" si="283"/>
        <v>1.6792203946287445E-3</v>
      </c>
      <c r="AB448" s="3">
        <f t="shared" si="273"/>
        <v>1.0000007049454078</v>
      </c>
      <c r="AC448" s="3">
        <f t="shared" si="284"/>
        <v>-2.5188297041239312E-3</v>
      </c>
      <c r="AD448" s="3">
        <f t="shared" si="285"/>
        <v>2.6435429493240994E-6</v>
      </c>
      <c r="AE448" s="3">
        <f t="shared" si="286"/>
        <v>-3.4526259073074147E-9</v>
      </c>
      <c r="AF448" s="3">
        <f t="shared" si="287"/>
        <v>4.8918304243879506E-12</v>
      </c>
      <c r="AG448" s="3">
        <f t="shared" si="288"/>
        <v>-7.2287260458139161E-15</v>
      </c>
      <c r="AH448" s="3" t="s">
        <v>57</v>
      </c>
      <c r="AI448" s="3">
        <f t="shared" si="289"/>
        <v>8.377318247285465E-4</v>
      </c>
      <c r="AJ448" s="3">
        <f t="shared" si="290"/>
        <v>7.6085278483792483E-7</v>
      </c>
      <c r="AK448" s="3">
        <f t="shared" si="291"/>
        <v>1.1976455002315586E-9</v>
      </c>
      <c r="AL448" s="3">
        <f t="shared" si="292"/>
        <v>2.4291502606542476E-12</v>
      </c>
      <c r="AM448" s="3">
        <f t="shared" si="293"/>
        <v>5.7501643840919741E-15</v>
      </c>
      <c r="AP448" s="3">
        <f t="shared" si="294"/>
        <v>6366812.4008564716</v>
      </c>
      <c r="AQ448">
        <f t="shared" si="295"/>
        <v>-2.3861053274235222E-3</v>
      </c>
      <c r="AR448">
        <f t="shared" si="296"/>
        <v>3953586.9442910855</v>
      </c>
      <c r="AU448">
        <f t="shared" si="297"/>
        <v>0.99999999999943257</v>
      </c>
      <c r="AV448">
        <f t="shared" si="298"/>
        <v>1.0652644313322786E-6</v>
      </c>
      <c r="AY448">
        <f t="shared" si="299"/>
        <v>0.7141725601278156</v>
      </c>
      <c r="AZ448">
        <f t="shared" si="274"/>
        <v>1.2288378435088654</v>
      </c>
      <c r="BC448">
        <f t="shared" si="300"/>
        <v>0.62017455557118817</v>
      </c>
      <c r="BD448">
        <f t="shared" si="301"/>
        <v>8.6688771586880257E-7</v>
      </c>
      <c r="BG448">
        <f t="shared" si="302"/>
        <v>-3.8089115847833455</v>
      </c>
      <c r="BH448">
        <f t="shared" si="303"/>
        <v>5.5222986351719117</v>
      </c>
    </row>
    <row r="449" spans="5:60">
      <c r="E449">
        <v>35.715526580810497</v>
      </c>
      <c r="F449">
        <v>139.76127624511699</v>
      </c>
      <c r="G449">
        <v>5.5</v>
      </c>
      <c r="H449">
        <v>2.66</v>
      </c>
      <c r="I449">
        <v>35.715560913085902</v>
      </c>
      <c r="J449">
        <v>139.76123046875</v>
      </c>
      <c r="K449">
        <f>E449*PI()/180</f>
        <v>0.62335353291869577</v>
      </c>
      <c r="L449">
        <f t="shared" si="275"/>
        <v>2.439294437266629</v>
      </c>
      <c r="M449">
        <f t="shared" si="276"/>
        <v>0.62335413212994129</v>
      </c>
      <c r="N449">
        <f t="shared" si="277"/>
        <v>2.4392936383183055</v>
      </c>
      <c r="O449">
        <f t="shared" si="278"/>
        <v>0.94794152197184645</v>
      </c>
      <c r="P449">
        <f t="shared" si="279"/>
        <v>0.60373344267671347</v>
      </c>
      <c r="Q449">
        <f t="shared" si="280"/>
        <v>-0.5634303877321738</v>
      </c>
      <c r="R449">
        <f t="shared" si="281"/>
        <v>-0.96257600818290445</v>
      </c>
      <c r="S449">
        <f t="shared" si="282"/>
        <v>-4.962359691597764E-2</v>
      </c>
      <c r="U449" s="1" t="s">
        <v>524</v>
      </c>
      <c r="V449" s="3">
        <v>0.99990000000000001</v>
      </c>
      <c r="W449" s="3">
        <v>6378137</v>
      </c>
      <c r="X449" s="3">
        <v>298.25722210100002</v>
      </c>
      <c r="AA449" s="3">
        <f t="shared" si="283"/>
        <v>1.6792203946287445E-3</v>
      </c>
      <c r="AB449" s="3">
        <f t="shared" si="273"/>
        <v>1.0000007049454078</v>
      </c>
      <c r="AC449" s="3">
        <f t="shared" si="284"/>
        <v>-2.5188297041239312E-3</v>
      </c>
      <c r="AD449" s="3">
        <f t="shared" si="285"/>
        <v>2.6435429493240994E-6</v>
      </c>
      <c r="AE449" s="3">
        <f t="shared" si="286"/>
        <v>-3.4526259073074147E-9</v>
      </c>
      <c r="AF449" s="3">
        <f t="shared" si="287"/>
        <v>4.8918304243879506E-12</v>
      </c>
      <c r="AG449" s="3">
        <f t="shared" si="288"/>
        <v>-7.2287260458139161E-15</v>
      </c>
      <c r="AH449" s="3" t="s">
        <v>57</v>
      </c>
      <c r="AI449" s="3">
        <f t="shared" si="289"/>
        <v>8.377318247285465E-4</v>
      </c>
      <c r="AJ449" s="3">
        <f t="shared" si="290"/>
        <v>7.6085278483792483E-7</v>
      </c>
      <c r="AK449" s="3">
        <f t="shared" si="291"/>
        <v>1.1976455002315586E-9</v>
      </c>
      <c r="AL449" s="3">
        <f t="shared" si="292"/>
        <v>2.4291502606542476E-12</v>
      </c>
      <c r="AM449" s="3">
        <f t="shared" si="293"/>
        <v>5.7501643840919741E-15</v>
      </c>
      <c r="AP449" s="3">
        <f t="shared" si="294"/>
        <v>6366812.4008564716</v>
      </c>
      <c r="AQ449">
        <f t="shared" si="295"/>
        <v>-2.3861053274235222E-3</v>
      </c>
      <c r="AR449">
        <f t="shared" si="296"/>
        <v>3953586.9442910855</v>
      </c>
      <c r="AU449">
        <f t="shared" si="297"/>
        <v>0.99999999999968081</v>
      </c>
      <c r="AV449">
        <f t="shared" si="298"/>
        <v>7.9894832349927494E-7</v>
      </c>
      <c r="AY449">
        <f t="shared" si="299"/>
        <v>0.7141725601278156</v>
      </c>
      <c r="AZ449">
        <f t="shared" si="274"/>
        <v>1.2288378435088654</v>
      </c>
      <c r="BC449">
        <f t="shared" si="300"/>
        <v>0.62017455557107071</v>
      </c>
      <c r="BD449">
        <f t="shared" si="301"/>
        <v>6.5016578690158443E-7</v>
      </c>
      <c r="BG449">
        <f t="shared" si="302"/>
        <v>-3.8089123372919858</v>
      </c>
      <c r="BH449">
        <f t="shared" si="303"/>
        <v>4.1417239763788229</v>
      </c>
    </row>
    <row r="450" spans="5:60">
      <c r="E450">
        <v>35.715526580810497</v>
      </c>
      <c r="F450">
        <v>139.76127624511699</v>
      </c>
      <c r="G450">
        <v>5.5</v>
      </c>
      <c r="H450">
        <v>2.66</v>
      </c>
      <c r="I450">
        <v>35.715560913085902</v>
      </c>
      <c r="J450">
        <v>139.76123046875</v>
      </c>
      <c r="K450">
        <f>E450*PI()/180</f>
        <v>0.62335353291869577</v>
      </c>
      <c r="L450">
        <f t="shared" si="275"/>
        <v>2.439294437266629</v>
      </c>
      <c r="M450">
        <f t="shared" si="276"/>
        <v>0.62335413212994129</v>
      </c>
      <c r="N450">
        <f t="shared" si="277"/>
        <v>2.4392936383183055</v>
      </c>
      <c r="O450">
        <f t="shared" si="278"/>
        <v>0.94794152197184645</v>
      </c>
      <c r="P450">
        <f t="shared" si="279"/>
        <v>0.60373344267671347</v>
      </c>
      <c r="Q450">
        <f t="shared" si="280"/>
        <v>-0.5634303877321738</v>
      </c>
      <c r="R450">
        <f t="shared" si="281"/>
        <v>-0.96257600818290445</v>
      </c>
      <c r="S450">
        <f t="shared" si="282"/>
        <v>-4.962359691597764E-2</v>
      </c>
      <c r="U450" s="1" t="s">
        <v>525</v>
      </c>
      <c r="V450" s="3">
        <v>0.99990000000000001</v>
      </c>
      <c r="W450" s="3">
        <v>6378137</v>
      </c>
      <c r="X450" s="3">
        <v>298.25722210100002</v>
      </c>
      <c r="AA450" s="3">
        <f t="shared" si="283"/>
        <v>1.6792203946287445E-3</v>
      </c>
      <c r="AB450" s="3">
        <f t="shared" si="273"/>
        <v>1.0000007049454078</v>
      </c>
      <c r="AC450" s="3">
        <f t="shared" si="284"/>
        <v>-2.5188297041239312E-3</v>
      </c>
      <c r="AD450" s="3">
        <f t="shared" si="285"/>
        <v>2.6435429493240994E-6</v>
      </c>
      <c r="AE450" s="3">
        <f t="shared" si="286"/>
        <v>-3.4526259073074147E-9</v>
      </c>
      <c r="AF450" s="3">
        <f t="shared" si="287"/>
        <v>4.8918304243879506E-12</v>
      </c>
      <c r="AG450" s="3">
        <f t="shared" si="288"/>
        <v>-7.2287260458139161E-15</v>
      </c>
      <c r="AH450" s="3" t="s">
        <v>57</v>
      </c>
      <c r="AI450" s="3">
        <f t="shared" si="289"/>
        <v>8.377318247285465E-4</v>
      </c>
      <c r="AJ450" s="3">
        <f t="shared" si="290"/>
        <v>7.6085278483792483E-7</v>
      </c>
      <c r="AK450" s="3">
        <f t="shared" si="291"/>
        <v>1.1976455002315586E-9</v>
      </c>
      <c r="AL450" s="3">
        <f t="shared" si="292"/>
        <v>2.4291502606542476E-12</v>
      </c>
      <c r="AM450" s="3">
        <f t="shared" si="293"/>
        <v>5.7501643840919741E-15</v>
      </c>
      <c r="AP450" s="3">
        <f t="shared" si="294"/>
        <v>6366812.4008564716</v>
      </c>
      <c r="AQ450">
        <f t="shared" si="295"/>
        <v>-2.3861053274235222E-3</v>
      </c>
      <c r="AR450">
        <f t="shared" si="296"/>
        <v>3953586.9442910855</v>
      </c>
      <c r="AU450">
        <f t="shared" si="297"/>
        <v>0.99999999999968081</v>
      </c>
      <c r="AV450">
        <f t="shared" si="298"/>
        <v>7.9894832349927494E-7</v>
      </c>
      <c r="AY450">
        <f t="shared" si="299"/>
        <v>0.7141725601278156</v>
      </c>
      <c r="AZ450">
        <f t="shared" si="274"/>
        <v>1.2288378435088654</v>
      </c>
      <c r="BC450">
        <f t="shared" si="300"/>
        <v>0.62017455557107071</v>
      </c>
      <c r="BD450">
        <f t="shared" si="301"/>
        <v>6.5016578690158443E-7</v>
      </c>
      <c r="BG450">
        <f t="shared" si="302"/>
        <v>-3.8089123372919858</v>
      </c>
      <c r="BH450">
        <f t="shared" si="303"/>
        <v>4.1417239763788229</v>
      </c>
    </row>
    <row r="451" spans="5:60">
      <c r="E451">
        <v>35.715526580810497</v>
      </c>
      <c r="F451">
        <v>139.76127624511699</v>
      </c>
      <c r="G451">
        <v>5.5</v>
      </c>
      <c r="H451">
        <v>2.66</v>
      </c>
      <c r="I451">
        <v>35.715560913085902</v>
      </c>
      <c r="J451">
        <v>139.76123046875</v>
      </c>
      <c r="K451">
        <f>E451*PI()/180</f>
        <v>0.62335353291869577</v>
      </c>
      <c r="L451">
        <f t="shared" si="275"/>
        <v>2.439294437266629</v>
      </c>
      <c r="M451">
        <f t="shared" si="276"/>
        <v>0.62335413212994129</v>
      </c>
      <c r="N451">
        <f t="shared" si="277"/>
        <v>2.4392936383183055</v>
      </c>
      <c r="O451">
        <f t="shared" si="278"/>
        <v>0.94794152197184645</v>
      </c>
      <c r="P451">
        <f t="shared" si="279"/>
        <v>0.60373344267671347</v>
      </c>
      <c r="Q451">
        <f t="shared" si="280"/>
        <v>-0.5634303877321738</v>
      </c>
      <c r="R451">
        <f t="shared" si="281"/>
        <v>-0.96257600818290445</v>
      </c>
      <c r="S451">
        <f t="shared" si="282"/>
        <v>-4.962359691597764E-2</v>
      </c>
      <c r="U451" s="1" t="s">
        <v>526</v>
      </c>
      <c r="V451" s="3">
        <v>0.99990000000000001</v>
      </c>
      <c r="W451" s="3">
        <v>6378137</v>
      </c>
      <c r="X451" s="3">
        <v>298.25722210100002</v>
      </c>
      <c r="AA451" s="3">
        <f t="shared" si="283"/>
        <v>1.6792203946287445E-3</v>
      </c>
      <c r="AB451" s="3">
        <f t="shared" si="273"/>
        <v>1.0000007049454078</v>
      </c>
      <c r="AC451" s="3">
        <f t="shared" si="284"/>
        <v>-2.5188297041239312E-3</v>
      </c>
      <c r="AD451" s="3">
        <f t="shared" si="285"/>
        <v>2.6435429493240994E-6</v>
      </c>
      <c r="AE451" s="3">
        <f t="shared" si="286"/>
        <v>-3.4526259073074147E-9</v>
      </c>
      <c r="AF451" s="3">
        <f t="shared" si="287"/>
        <v>4.8918304243879506E-12</v>
      </c>
      <c r="AG451" s="3">
        <f t="shared" si="288"/>
        <v>-7.2287260458139161E-15</v>
      </c>
      <c r="AH451" s="3" t="s">
        <v>57</v>
      </c>
      <c r="AI451" s="3">
        <f t="shared" si="289"/>
        <v>8.377318247285465E-4</v>
      </c>
      <c r="AJ451" s="3">
        <f t="shared" si="290"/>
        <v>7.6085278483792483E-7</v>
      </c>
      <c r="AK451" s="3">
        <f t="shared" si="291"/>
        <v>1.1976455002315586E-9</v>
      </c>
      <c r="AL451" s="3">
        <f t="shared" si="292"/>
        <v>2.4291502606542476E-12</v>
      </c>
      <c r="AM451" s="3">
        <f t="shared" si="293"/>
        <v>5.7501643840919741E-15</v>
      </c>
      <c r="AP451" s="3">
        <f t="shared" si="294"/>
        <v>6366812.4008564716</v>
      </c>
      <c r="AQ451">
        <f t="shared" si="295"/>
        <v>-2.3861053274235222E-3</v>
      </c>
      <c r="AR451">
        <f t="shared" si="296"/>
        <v>3953586.9442910855</v>
      </c>
      <c r="AU451">
        <f t="shared" si="297"/>
        <v>0.99999999999968081</v>
      </c>
      <c r="AV451">
        <f t="shared" si="298"/>
        <v>7.9894832349927494E-7</v>
      </c>
      <c r="AY451">
        <f t="shared" si="299"/>
        <v>0.7141725601278156</v>
      </c>
      <c r="AZ451">
        <f t="shared" si="274"/>
        <v>1.2288378435088654</v>
      </c>
      <c r="BC451">
        <f t="shared" si="300"/>
        <v>0.62017455557107071</v>
      </c>
      <c r="BD451">
        <f t="shared" si="301"/>
        <v>6.5016578690158443E-7</v>
      </c>
      <c r="BG451">
        <f t="shared" si="302"/>
        <v>-3.8089123372919858</v>
      </c>
      <c r="BH451">
        <f t="shared" si="303"/>
        <v>4.1417239763788229</v>
      </c>
    </row>
    <row r="452" spans="5:60">
      <c r="E452">
        <v>35.715526580810497</v>
      </c>
      <c r="F452">
        <v>139.76127624511699</v>
      </c>
      <c r="G452">
        <v>5.5</v>
      </c>
      <c r="H452">
        <v>2.66</v>
      </c>
      <c r="I452">
        <v>35.715560913085902</v>
      </c>
      <c r="J452">
        <v>139.76123046875</v>
      </c>
      <c r="K452">
        <f>E452*PI()/180</f>
        <v>0.62335353291869577</v>
      </c>
      <c r="L452">
        <f t="shared" si="275"/>
        <v>2.439294437266629</v>
      </c>
      <c r="M452">
        <f t="shared" si="276"/>
        <v>0.62335413212994129</v>
      </c>
      <c r="N452">
        <f t="shared" si="277"/>
        <v>2.4392936383183055</v>
      </c>
      <c r="O452">
        <f t="shared" si="278"/>
        <v>0.94794152197184645</v>
      </c>
      <c r="P452">
        <f t="shared" si="279"/>
        <v>0.60373344267671347</v>
      </c>
      <c r="Q452">
        <f t="shared" si="280"/>
        <v>-0.5634303877321738</v>
      </c>
      <c r="R452">
        <f t="shared" si="281"/>
        <v>-0.96257600818290445</v>
      </c>
      <c r="S452">
        <f t="shared" si="282"/>
        <v>-4.962359691597764E-2</v>
      </c>
      <c r="U452" s="1" t="s">
        <v>527</v>
      </c>
      <c r="V452" s="3">
        <v>0.99990000000000001</v>
      </c>
      <c r="W452" s="3">
        <v>6378137</v>
      </c>
      <c r="X452" s="3">
        <v>298.25722210100002</v>
      </c>
      <c r="AA452" s="3">
        <f t="shared" si="283"/>
        <v>1.6792203946287445E-3</v>
      </c>
      <c r="AB452" s="3">
        <f t="shared" ref="AB452:AB515" si="304">1 + AA452^2/4 + AA452^4/64</f>
        <v>1.0000007049454078</v>
      </c>
      <c r="AC452" s="3">
        <f t="shared" si="284"/>
        <v>-2.5188297041239312E-3</v>
      </c>
      <c r="AD452" s="3">
        <f t="shared" si="285"/>
        <v>2.6435429493240994E-6</v>
      </c>
      <c r="AE452" s="3">
        <f t="shared" si="286"/>
        <v>-3.4526259073074147E-9</v>
      </c>
      <c r="AF452" s="3">
        <f t="shared" si="287"/>
        <v>4.8918304243879506E-12</v>
      </c>
      <c r="AG452" s="3">
        <f t="shared" si="288"/>
        <v>-7.2287260458139161E-15</v>
      </c>
      <c r="AH452" s="3" t="s">
        <v>57</v>
      </c>
      <c r="AI452" s="3">
        <f t="shared" si="289"/>
        <v>8.377318247285465E-4</v>
      </c>
      <c r="AJ452" s="3">
        <f t="shared" si="290"/>
        <v>7.6085278483792483E-7</v>
      </c>
      <c r="AK452" s="3">
        <f t="shared" si="291"/>
        <v>1.1976455002315586E-9</v>
      </c>
      <c r="AL452" s="3">
        <f t="shared" si="292"/>
        <v>2.4291502606542476E-12</v>
      </c>
      <c r="AM452" s="3">
        <f t="shared" si="293"/>
        <v>5.7501643840919741E-15</v>
      </c>
      <c r="AP452" s="3">
        <f t="shared" si="294"/>
        <v>6366812.4008564716</v>
      </c>
      <c r="AQ452">
        <f t="shared" si="295"/>
        <v>-2.3861053274235222E-3</v>
      </c>
      <c r="AR452">
        <f t="shared" si="296"/>
        <v>3953586.9442910855</v>
      </c>
      <c r="AU452">
        <f t="shared" si="297"/>
        <v>0.99999999999968081</v>
      </c>
      <c r="AV452">
        <f t="shared" si="298"/>
        <v>7.9894832349927494E-7</v>
      </c>
      <c r="AY452">
        <f t="shared" si="299"/>
        <v>0.7141725601278156</v>
      </c>
      <c r="AZ452">
        <f t="shared" ref="AZ452:AZ515" si="305">SQRT(1 + AY452^2)</f>
        <v>1.2288378435088654</v>
      </c>
      <c r="BC452">
        <f t="shared" si="300"/>
        <v>0.62017455557107071</v>
      </c>
      <c r="BD452">
        <f t="shared" si="301"/>
        <v>6.5016578690158443E-7</v>
      </c>
      <c r="BG452">
        <f t="shared" si="302"/>
        <v>-3.8089123372919858</v>
      </c>
      <c r="BH452">
        <f t="shared" si="303"/>
        <v>4.1417239763788229</v>
      </c>
    </row>
    <row r="453" spans="5:60">
      <c r="E453">
        <v>35.715522766113203</v>
      </c>
      <c r="F453">
        <v>139.76127624511699</v>
      </c>
      <c r="G453">
        <v>4.75</v>
      </c>
      <c r="H453">
        <v>2.66</v>
      </c>
      <c r="I453">
        <v>35.715560913085902</v>
      </c>
      <c r="J453">
        <v>139.76123046875</v>
      </c>
      <c r="K453">
        <f>E453*PI()/180</f>
        <v>0.62335346633966804</v>
      </c>
      <c r="L453">
        <f t="shared" si="275"/>
        <v>2.439294437266629</v>
      </c>
      <c r="M453">
        <f t="shared" si="276"/>
        <v>0.62335413212994129</v>
      </c>
      <c r="N453">
        <f t="shared" si="277"/>
        <v>2.4392936383183055</v>
      </c>
      <c r="O453">
        <f t="shared" si="278"/>
        <v>0.94794152197184645</v>
      </c>
      <c r="P453">
        <f t="shared" si="279"/>
        <v>0.60373344267671347</v>
      </c>
      <c r="Q453">
        <f t="shared" si="280"/>
        <v>-0.5634303877321738</v>
      </c>
      <c r="R453">
        <f t="shared" si="281"/>
        <v>-0.96257600818290445</v>
      </c>
      <c r="S453">
        <f t="shared" si="282"/>
        <v>-4.962359691597764E-2</v>
      </c>
      <c r="U453" s="1" t="s">
        <v>528</v>
      </c>
      <c r="V453" s="3">
        <v>0.99990000000000001</v>
      </c>
      <c r="W453" s="3">
        <v>6378137</v>
      </c>
      <c r="X453" s="3">
        <v>298.25722210100002</v>
      </c>
      <c r="AA453" s="3">
        <f t="shared" si="283"/>
        <v>1.6792203946287445E-3</v>
      </c>
      <c r="AB453" s="3">
        <f t="shared" si="304"/>
        <v>1.0000007049454078</v>
      </c>
      <c r="AC453" s="3">
        <f t="shared" si="284"/>
        <v>-2.5188297041239312E-3</v>
      </c>
      <c r="AD453" s="3">
        <f t="shared" si="285"/>
        <v>2.6435429493240994E-6</v>
      </c>
      <c r="AE453" s="3">
        <f t="shared" si="286"/>
        <v>-3.4526259073074147E-9</v>
      </c>
      <c r="AF453" s="3">
        <f t="shared" si="287"/>
        <v>4.8918304243879506E-12</v>
      </c>
      <c r="AG453" s="3">
        <f t="shared" si="288"/>
        <v>-7.2287260458139161E-15</v>
      </c>
      <c r="AH453" s="3" t="s">
        <v>57</v>
      </c>
      <c r="AI453" s="3">
        <f t="shared" si="289"/>
        <v>8.377318247285465E-4</v>
      </c>
      <c r="AJ453" s="3">
        <f t="shared" si="290"/>
        <v>7.6085278483792483E-7</v>
      </c>
      <c r="AK453" s="3">
        <f t="shared" si="291"/>
        <v>1.1976455002315586E-9</v>
      </c>
      <c r="AL453" s="3">
        <f t="shared" si="292"/>
        <v>2.4291502606542476E-12</v>
      </c>
      <c r="AM453" s="3">
        <f t="shared" si="293"/>
        <v>5.7501643840919741E-15</v>
      </c>
      <c r="AP453" s="3">
        <f t="shared" si="294"/>
        <v>6366812.4008564716</v>
      </c>
      <c r="AQ453">
        <f t="shared" si="295"/>
        <v>-2.3861053274235222E-3</v>
      </c>
      <c r="AR453">
        <f t="shared" si="296"/>
        <v>3953586.9442910855</v>
      </c>
      <c r="AU453">
        <f t="shared" si="297"/>
        <v>0.99999999999968081</v>
      </c>
      <c r="AV453">
        <f t="shared" si="298"/>
        <v>7.9894832349927494E-7</v>
      </c>
      <c r="AY453">
        <f t="shared" si="299"/>
        <v>0.71417245980708777</v>
      </c>
      <c r="AZ453">
        <f t="shared" si="305"/>
        <v>1.2288377852047465</v>
      </c>
      <c r="BC453">
        <f t="shared" si="300"/>
        <v>0.62017448913536688</v>
      </c>
      <c r="BD453">
        <f t="shared" si="301"/>
        <v>6.5016581774971079E-7</v>
      </c>
      <c r="BG453">
        <f t="shared" si="302"/>
        <v>-4.232124927919358</v>
      </c>
      <c r="BH453">
        <f t="shared" si="303"/>
        <v>4.141724173763083</v>
      </c>
    </row>
    <row r="454" spans="5:60">
      <c r="E454">
        <v>35.715522766113203</v>
      </c>
      <c r="F454">
        <v>139.76127624511699</v>
      </c>
      <c r="G454">
        <v>4.75</v>
      </c>
      <c r="H454">
        <v>2.66</v>
      </c>
      <c r="I454">
        <v>35.715560913085902</v>
      </c>
      <c r="J454">
        <v>139.76123046875</v>
      </c>
      <c r="K454">
        <f>E454*PI()/180</f>
        <v>0.62335346633966804</v>
      </c>
      <c r="L454">
        <f t="shared" si="275"/>
        <v>2.439294437266629</v>
      </c>
      <c r="M454">
        <f t="shared" si="276"/>
        <v>0.62335413212994129</v>
      </c>
      <c r="N454">
        <f t="shared" si="277"/>
        <v>2.4392936383183055</v>
      </c>
      <c r="O454">
        <f t="shared" si="278"/>
        <v>0.94794152197184645</v>
      </c>
      <c r="P454">
        <f t="shared" si="279"/>
        <v>0.60373344267671347</v>
      </c>
      <c r="Q454">
        <f t="shared" si="280"/>
        <v>-0.5634303877321738</v>
      </c>
      <c r="R454">
        <f t="shared" si="281"/>
        <v>-0.96257600818290445</v>
      </c>
      <c r="S454">
        <f t="shared" si="282"/>
        <v>-4.962359691597764E-2</v>
      </c>
      <c r="U454" s="1" t="s">
        <v>529</v>
      </c>
      <c r="V454" s="3">
        <v>0.99990000000000001</v>
      </c>
      <c r="W454" s="3">
        <v>6378137</v>
      </c>
      <c r="X454" s="3">
        <v>298.25722210100002</v>
      </c>
      <c r="AA454" s="3">
        <f t="shared" si="283"/>
        <v>1.6792203946287445E-3</v>
      </c>
      <c r="AB454" s="3">
        <f t="shared" si="304"/>
        <v>1.0000007049454078</v>
      </c>
      <c r="AC454" s="3">
        <f t="shared" si="284"/>
        <v>-2.5188297041239312E-3</v>
      </c>
      <c r="AD454" s="3">
        <f t="shared" si="285"/>
        <v>2.6435429493240994E-6</v>
      </c>
      <c r="AE454" s="3">
        <f t="shared" si="286"/>
        <v>-3.4526259073074147E-9</v>
      </c>
      <c r="AF454" s="3">
        <f t="shared" si="287"/>
        <v>4.8918304243879506E-12</v>
      </c>
      <c r="AG454" s="3">
        <f t="shared" si="288"/>
        <v>-7.2287260458139161E-15</v>
      </c>
      <c r="AH454" s="3" t="s">
        <v>57</v>
      </c>
      <c r="AI454" s="3">
        <f t="shared" si="289"/>
        <v>8.377318247285465E-4</v>
      </c>
      <c r="AJ454" s="3">
        <f t="shared" si="290"/>
        <v>7.6085278483792483E-7</v>
      </c>
      <c r="AK454" s="3">
        <f t="shared" si="291"/>
        <v>1.1976455002315586E-9</v>
      </c>
      <c r="AL454" s="3">
        <f t="shared" si="292"/>
        <v>2.4291502606542476E-12</v>
      </c>
      <c r="AM454" s="3">
        <f t="shared" si="293"/>
        <v>5.7501643840919741E-15</v>
      </c>
      <c r="AP454" s="3">
        <f t="shared" si="294"/>
        <v>6366812.4008564716</v>
      </c>
      <c r="AQ454">
        <f t="shared" si="295"/>
        <v>-2.3861053274235222E-3</v>
      </c>
      <c r="AR454">
        <f t="shared" si="296"/>
        <v>3953586.9442910855</v>
      </c>
      <c r="AU454">
        <f t="shared" si="297"/>
        <v>0.99999999999968081</v>
      </c>
      <c r="AV454">
        <f t="shared" si="298"/>
        <v>7.9894832349927494E-7</v>
      </c>
      <c r="AY454">
        <f t="shared" si="299"/>
        <v>0.71417245980708777</v>
      </c>
      <c r="AZ454">
        <f t="shared" si="305"/>
        <v>1.2288377852047465</v>
      </c>
      <c r="BC454">
        <f t="shared" si="300"/>
        <v>0.62017448913536688</v>
      </c>
      <c r="BD454">
        <f t="shared" si="301"/>
        <v>6.5016581774971079E-7</v>
      </c>
      <c r="BG454">
        <f t="shared" si="302"/>
        <v>-4.232124927919358</v>
      </c>
      <c r="BH454">
        <f t="shared" si="303"/>
        <v>4.141724173763083</v>
      </c>
    </row>
    <row r="455" spans="5:60">
      <c r="E455">
        <v>35.715518951416001</v>
      </c>
      <c r="F455">
        <v>139.76127624511699</v>
      </c>
      <c r="G455">
        <v>4.75</v>
      </c>
      <c r="H455">
        <v>2.66</v>
      </c>
      <c r="I455">
        <v>35.715560913085902</v>
      </c>
      <c r="J455">
        <v>139.76123046875</v>
      </c>
      <c r="K455">
        <f>E455*PI()/180</f>
        <v>0.62335339976064186</v>
      </c>
      <c r="L455">
        <f t="shared" si="275"/>
        <v>2.439294437266629</v>
      </c>
      <c r="M455">
        <f t="shared" si="276"/>
        <v>0.62335413212994129</v>
      </c>
      <c r="N455">
        <f t="shared" si="277"/>
        <v>2.4392936383183055</v>
      </c>
      <c r="O455">
        <f t="shared" si="278"/>
        <v>0.94794152197184645</v>
      </c>
      <c r="P455">
        <f t="shared" si="279"/>
        <v>0.60373344267671347</v>
      </c>
      <c r="Q455">
        <f t="shared" si="280"/>
        <v>-0.5634303877321738</v>
      </c>
      <c r="R455">
        <f t="shared" si="281"/>
        <v>-0.96257600818290445</v>
      </c>
      <c r="S455">
        <f t="shared" si="282"/>
        <v>-4.962359691597764E-2</v>
      </c>
      <c r="U455" s="1" t="s">
        <v>530</v>
      </c>
      <c r="V455" s="3">
        <v>0.99990000000000001</v>
      </c>
      <c r="W455" s="3">
        <v>6378137</v>
      </c>
      <c r="X455" s="3">
        <v>298.25722210100002</v>
      </c>
      <c r="AA455" s="3">
        <f t="shared" si="283"/>
        <v>1.6792203946287445E-3</v>
      </c>
      <c r="AB455" s="3">
        <f t="shared" si="304"/>
        <v>1.0000007049454078</v>
      </c>
      <c r="AC455" s="3">
        <f t="shared" si="284"/>
        <v>-2.5188297041239312E-3</v>
      </c>
      <c r="AD455" s="3">
        <f t="shared" si="285"/>
        <v>2.6435429493240994E-6</v>
      </c>
      <c r="AE455" s="3">
        <f t="shared" si="286"/>
        <v>-3.4526259073074147E-9</v>
      </c>
      <c r="AF455" s="3">
        <f t="shared" si="287"/>
        <v>4.8918304243879506E-12</v>
      </c>
      <c r="AG455" s="3">
        <f t="shared" si="288"/>
        <v>-7.2287260458139161E-15</v>
      </c>
      <c r="AH455" s="3" t="s">
        <v>57</v>
      </c>
      <c r="AI455" s="3">
        <f t="shared" si="289"/>
        <v>8.377318247285465E-4</v>
      </c>
      <c r="AJ455" s="3">
        <f t="shared" si="290"/>
        <v>7.6085278483792483E-7</v>
      </c>
      <c r="AK455" s="3">
        <f t="shared" si="291"/>
        <v>1.1976455002315586E-9</v>
      </c>
      <c r="AL455" s="3">
        <f t="shared" si="292"/>
        <v>2.4291502606542476E-12</v>
      </c>
      <c r="AM455" s="3">
        <f t="shared" si="293"/>
        <v>5.7501643840919741E-15</v>
      </c>
      <c r="AP455" s="3">
        <f t="shared" si="294"/>
        <v>6366812.4008564716</v>
      </c>
      <c r="AQ455">
        <f t="shared" si="295"/>
        <v>-2.3861053274235222E-3</v>
      </c>
      <c r="AR455">
        <f t="shared" si="296"/>
        <v>3953586.9442910855</v>
      </c>
      <c r="AU455">
        <f t="shared" si="297"/>
        <v>0.99999999999968081</v>
      </c>
      <c r="AV455">
        <f t="shared" si="298"/>
        <v>7.9894832349927494E-7</v>
      </c>
      <c r="AY455">
        <f t="shared" si="299"/>
        <v>0.7141723594863717</v>
      </c>
      <c r="AZ455">
        <f t="shared" si="305"/>
        <v>1.2288377269006399</v>
      </c>
      <c r="BC455">
        <f t="shared" si="300"/>
        <v>0.62017442269966461</v>
      </c>
      <c r="BD455">
        <f t="shared" si="301"/>
        <v>6.5016584859783366E-7</v>
      </c>
      <c r="BG455">
        <f t="shared" si="302"/>
        <v>-4.6553375092335045</v>
      </c>
      <c r="BH455">
        <f t="shared" si="303"/>
        <v>4.1417243711473199</v>
      </c>
    </row>
    <row r="456" spans="5:60">
      <c r="E456">
        <v>35.715518951416001</v>
      </c>
      <c r="F456">
        <v>139.76127624511699</v>
      </c>
      <c r="G456">
        <v>4.75</v>
      </c>
      <c r="H456">
        <v>2.66</v>
      </c>
      <c r="I456">
        <v>35.715560913085902</v>
      </c>
      <c r="J456">
        <v>139.76123046875</v>
      </c>
      <c r="K456">
        <f>E456*PI()/180</f>
        <v>0.62335339976064186</v>
      </c>
      <c r="L456">
        <f t="shared" si="275"/>
        <v>2.439294437266629</v>
      </c>
      <c r="M456">
        <f t="shared" si="276"/>
        <v>0.62335413212994129</v>
      </c>
      <c r="N456">
        <f t="shared" si="277"/>
        <v>2.4392936383183055</v>
      </c>
      <c r="O456">
        <f t="shared" si="278"/>
        <v>0.94794152197184645</v>
      </c>
      <c r="P456">
        <f t="shared" si="279"/>
        <v>0.60373344267671347</v>
      </c>
      <c r="Q456">
        <f t="shared" si="280"/>
        <v>-0.5634303877321738</v>
      </c>
      <c r="R456">
        <f t="shared" si="281"/>
        <v>-0.96257600818290445</v>
      </c>
      <c r="S456">
        <f t="shared" si="282"/>
        <v>-4.962359691597764E-2</v>
      </c>
      <c r="U456" s="1" t="s">
        <v>531</v>
      </c>
      <c r="V456" s="3">
        <v>0.99990000000000001</v>
      </c>
      <c r="W456" s="3">
        <v>6378137</v>
      </c>
      <c r="X456" s="3">
        <v>298.25722210100002</v>
      </c>
      <c r="AA456" s="3">
        <f t="shared" si="283"/>
        <v>1.6792203946287445E-3</v>
      </c>
      <c r="AB456" s="3">
        <f t="shared" si="304"/>
        <v>1.0000007049454078</v>
      </c>
      <c r="AC456" s="3">
        <f t="shared" si="284"/>
        <v>-2.5188297041239312E-3</v>
      </c>
      <c r="AD456" s="3">
        <f t="shared" si="285"/>
        <v>2.6435429493240994E-6</v>
      </c>
      <c r="AE456" s="3">
        <f t="shared" si="286"/>
        <v>-3.4526259073074147E-9</v>
      </c>
      <c r="AF456" s="3">
        <f t="shared" si="287"/>
        <v>4.8918304243879506E-12</v>
      </c>
      <c r="AG456" s="3">
        <f t="shared" si="288"/>
        <v>-7.2287260458139161E-15</v>
      </c>
      <c r="AH456" s="3" t="s">
        <v>57</v>
      </c>
      <c r="AI456" s="3">
        <f t="shared" si="289"/>
        <v>8.377318247285465E-4</v>
      </c>
      <c r="AJ456" s="3">
        <f t="shared" si="290"/>
        <v>7.6085278483792483E-7</v>
      </c>
      <c r="AK456" s="3">
        <f t="shared" si="291"/>
        <v>1.1976455002315586E-9</v>
      </c>
      <c r="AL456" s="3">
        <f t="shared" si="292"/>
        <v>2.4291502606542476E-12</v>
      </c>
      <c r="AM456" s="3">
        <f t="shared" si="293"/>
        <v>5.7501643840919741E-15</v>
      </c>
      <c r="AP456" s="3">
        <f t="shared" si="294"/>
        <v>6366812.4008564716</v>
      </c>
      <c r="AQ456">
        <f t="shared" si="295"/>
        <v>-2.3861053274235222E-3</v>
      </c>
      <c r="AR456">
        <f t="shared" si="296"/>
        <v>3953586.9442910855</v>
      </c>
      <c r="AU456">
        <f t="shared" si="297"/>
        <v>0.99999999999968081</v>
      </c>
      <c r="AV456">
        <f t="shared" si="298"/>
        <v>7.9894832349927494E-7</v>
      </c>
      <c r="AY456">
        <f t="shared" si="299"/>
        <v>0.7141723594863717</v>
      </c>
      <c r="AZ456">
        <f t="shared" si="305"/>
        <v>1.2288377269006399</v>
      </c>
      <c r="BC456">
        <f t="shared" si="300"/>
        <v>0.62017442269966461</v>
      </c>
      <c r="BD456">
        <f t="shared" si="301"/>
        <v>6.5016584859783366E-7</v>
      </c>
      <c r="BG456">
        <f t="shared" si="302"/>
        <v>-4.6553375092335045</v>
      </c>
      <c r="BH456">
        <f t="shared" si="303"/>
        <v>4.1417243711473199</v>
      </c>
    </row>
    <row r="457" spans="5:60">
      <c r="E457">
        <v>35.7155151367187</v>
      </c>
      <c r="F457">
        <v>139.76127624511699</v>
      </c>
      <c r="G457">
        <v>4.5</v>
      </c>
      <c r="H457">
        <v>2.66</v>
      </c>
      <c r="I457">
        <v>35.715560913085902</v>
      </c>
      <c r="J457">
        <v>139.76123046875</v>
      </c>
      <c r="K457">
        <f>E457*PI()/180</f>
        <v>0.62335333318161401</v>
      </c>
      <c r="L457">
        <f t="shared" si="275"/>
        <v>2.439294437266629</v>
      </c>
      <c r="M457">
        <f t="shared" si="276"/>
        <v>0.62335413212994129</v>
      </c>
      <c r="N457">
        <f t="shared" si="277"/>
        <v>2.4392936383183055</v>
      </c>
      <c r="O457">
        <f t="shared" si="278"/>
        <v>0.94794152197184645</v>
      </c>
      <c r="P457">
        <f t="shared" si="279"/>
        <v>0.60373344267671347</v>
      </c>
      <c r="Q457">
        <f t="shared" si="280"/>
        <v>-0.5634303877321738</v>
      </c>
      <c r="R457">
        <f t="shared" si="281"/>
        <v>-0.96257600818290445</v>
      </c>
      <c r="S457">
        <f t="shared" si="282"/>
        <v>-4.962359691597764E-2</v>
      </c>
      <c r="U457" s="1" t="s">
        <v>532</v>
      </c>
      <c r="V457" s="3">
        <v>0.99990000000000001</v>
      </c>
      <c r="W457" s="3">
        <v>6378137</v>
      </c>
      <c r="X457" s="3">
        <v>298.25722210100002</v>
      </c>
      <c r="AA457" s="3">
        <f t="shared" si="283"/>
        <v>1.6792203946287445E-3</v>
      </c>
      <c r="AB457" s="3">
        <f t="shared" si="304"/>
        <v>1.0000007049454078</v>
      </c>
      <c r="AC457" s="3">
        <f t="shared" si="284"/>
        <v>-2.5188297041239312E-3</v>
      </c>
      <c r="AD457" s="3">
        <f t="shared" si="285"/>
        <v>2.6435429493240994E-6</v>
      </c>
      <c r="AE457" s="3">
        <f t="shared" si="286"/>
        <v>-3.4526259073074147E-9</v>
      </c>
      <c r="AF457" s="3">
        <f t="shared" si="287"/>
        <v>4.8918304243879506E-12</v>
      </c>
      <c r="AG457" s="3">
        <f t="shared" si="288"/>
        <v>-7.2287260458139161E-15</v>
      </c>
      <c r="AH457" s="3" t="s">
        <v>57</v>
      </c>
      <c r="AI457" s="3">
        <f t="shared" si="289"/>
        <v>8.377318247285465E-4</v>
      </c>
      <c r="AJ457" s="3">
        <f t="shared" si="290"/>
        <v>7.6085278483792483E-7</v>
      </c>
      <c r="AK457" s="3">
        <f t="shared" si="291"/>
        <v>1.1976455002315586E-9</v>
      </c>
      <c r="AL457" s="3">
        <f t="shared" si="292"/>
        <v>2.4291502606542476E-12</v>
      </c>
      <c r="AM457" s="3">
        <f t="shared" si="293"/>
        <v>5.7501643840919741E-15</v>
      </c>
      <c r="AP457" s="3">
        <f t="shared" si="294"/>
        <v>6366812.4008564716</v>
      </c>
      <c r="AQ457">
        <f t="shared" si="295"/>
        <v>-2.3861053274235222E-3</v>
      </c>
      <c r="AR457">
        <f t="shared" si="296"/>
        <v>3953586.9442910855</v>
      </c>
      <c r="AU457">
        <f t="shared" si="297"/>
        <v>0.99999999999968081</v>
      </c>
      <c r="AV457">
        <f t="shared" si="298"/>
        <v>7.9894832349927494E-7</v>
      </c>
      <c r="AY457">
        <f t="shared" si="299"/>
        <v>0.71417225916566296</v>
      </c>
      <c r="AZ457">
        <f t="shared" si="305"/>
        <v>1.2288376685965428</v>
      </c>
      <c r="BC457">
        <f t="shared" si="300"/>
        <v>0.62017435626396089</v>
      </c>
      <c r="BD457">
        <f t="shared" si="301"/>
        <v>6.5016587944595441E-7</v>
      </c>
      <c r="BG457">
        <f t="shared" si="302"/>
        <v>-5.0785501003265381</v>
      </c>
      <c r="BH457">
        <f t="shared" si="303"/>
        <v>4.1417245685315436</v>
      </c>
    </row>
    <row r="458" spans="5:60">
      <c r="E458">
        <v>35.7155151367187</v>
      </c>
      <c r="F458">
        <v>139.76127624511699</v>
      </c>
      <c r="G458">
        <v>4.5</v>
      </c>
      <c r="H458">
        <v>2.66</v>
      </c>
      <c r="I458">
        <v>35.715560913085902</v>
      </c>
      <c r="J458">
        <v>139.76123046875</v>
      </c>
      <c r="K458">
        <f>E458*PI()/180</f>
        <v>0.62335333318161401</v>
      </c>
      <c r="L458">
        <f t="shared" si="275"/>
        <v>2.439294437266629</v>
      </c>
      <c r="M458">
        <f t="shared" si="276"/>
        <v>0.62335413212994129</v>
      </c>
      <c r="N458">
        <f t="shared" si="277"/>
        <v>2.4392936383183055</v>
      </c>
      <c r="O458">
        <f t="shared" si="278"/>
        <v>0.94794152197184645</v>
      </c>
      <c r="P458">
        <f t="shared" si="279"/>
        <v>0.60373344267671347</v>
      </c>
      <c r="Q458">
        <f t="shared" si="280"/>
        <v>-0.5634303877321738</v>
      </c>
      <c r="R458">
        <f t="shared" si="281"/>
        <v>-0.96257600818290445</v>
      </c>
      <c r="S458">
        <f t="shared" si="282"/>
        <v>-4.962359691597764E-2</v>
      </c>
      <c r="U458" s="1" t="s">
        <v>533</v>
      </c>
      <c r="V458" s="3">
        <v>0.99990000000000001</v>
      </c>
      <c r="W458" s="3">
        <v>6378137</v>
      </c>
      <c r="X458" s="3">
        <v>298.25722210100002</v>
      </c>
      <c r="AA458" s="3">
        <f t="shared" si="283"/>
        <v>1.6792203946287445E-3</v>
      </c>
      <c r="AB458" s="3">
        <f t="shared" si="304"/>
        <v>1.0000007049454078</v>
      </c>
      <c r="AC458" s="3">
        <f t="shared" si="284"/>
        <v>-2.5188297041239312E-3</v>
      </c>
      <c r="AD458" s="3">
        <f t="shared" si="285"/>
        <v>2.6435429493240994E-6</v>
      </c>
      <c r="AE458" s="3">
        <f t="shared" si="286"/>
        <v>-3.4526259073074147E-9</v>
      </c>
      <c r="AF458" s="3">
        <f t="shared" si="287"/>
        <v>4.8918304243879506E-12</v>
      </c>
      <c r="AG458" s="3">
        <f t="shared" si="288"/>
        <v>-7.2287260458139161E-15</v>
      </c>
      <c r="AH458" s="3" t="s">
        <v>57</v>
      </c>
      <c r="AI458" s="3">
        <f t="shared" si="289"/>
        <v>8.377318247285465E-4</v>
      </c>
      <c r="AJ458" s="3">
        <f t="shared" si="290"/>
        <v>7.6085278483792483E-7</v>
      </c>
      <c r="AK458" s="3">
        <f t="shared" si="291"/>
        <v>1.1976455002315586E-9</v>
      </c>
      <c r="AL458" s="3">
        <f t="shared" si="292"/>
        <v>2.4291502606542476E-12</v>
      </c>
      <c r="AM458" s="3">
        <f t="shared" si="293"/>
        <v>5.7501643840919741E-15</v>
      </c>
      <c r="AP458" s="3">
        <f t="shared" si="294"/>
        <v>6366812.4008564716</v>
      </c>
      <c r="AQ458">
        <f t="shared" si="295"/>
        <v>-2.3861053274235222E-3</v>
      </c>
      <c r="AR458">
        <f t="shared" si="296"/>
        <v>3953586.9442910855</v>
      </c>
      <c r="AU458">
        <f t="shared" si="297"/>
        <v>0.99999999999968081</v>
      </c>
      <c r="AV458">
        <f t="shared" si="298"/>
        <v>7.9894832349927494E-7</v>
      </c>
      <c r="AY458">
        <f t="shared" si="299"/>
        <v>0.71417225916566296</v>
      </c>
      <c r="AZ458">
        <f t="shared" si="305"/>
        <v>1.2288376685965428</v>
      </c>
      <c r="BC458">
        <f t="shared" si="300"/>
        <v>0.62017435626396089</v>
      </c>
      <c r="BD458">
        <f t="shared" si="301"/>
        <v>6.5016587944595441E-7</v>
      </c>
      <c r="BG458">
        <f t="shared" si="302"/>
        <v>-5.0785501003265381</v>
      </c>
      <c r="BH458">
        <f t="shared" si="303"/>
        <v>4.1417245685315436</v>
      </c>
    </row>
    <row r="459" spans="5:60">
      <c r="E459">
        <v>35.7155151367187</v>
      </c>
      <c r="F459">
        <v>139.76127624511699</v>
      </c>
      <c r="G459">
        <v>4.5</v>
      </c>
      <c r="H459">
        <v>2.66</v>
      </c>
      <c r="I459">
        <v>35.715560913085902</v>
      </c>
      <c r="J459">
        <v>139.76123046875</v>
      </c>
      <c r="K459">
        <f>E459*PI()/180</f>
        <v>0.62335333318161401</v>
      </c>
      <c r="L459">
        <f t="shared" si="275"/>
        <v>2.439294437266629</v>
      </c>
      <c r="M459">
        <f t="shared" si="276"/>
        <v>0.62335413212994129</v>
      </c>
      <c r="N459">
        <f t="shared" si="277"/>
        <v>2.4392936383183055</v>
      </c>
      <c r="O459">
        <f t="shared" si="278"/>
        <v>0.94794152197184645</v>
      </c>
      <c r="P459">
        <f t="shared" si="279"/>
        <v>0.60373344267671347</v>
      </c>
      <c r="Q459">
        <f t="shared" si="280"/>
        <v>-0.5634303877321738</v>
      </c>
      <c r="R459">
        <f t="shared" si="281"/>
        <v>-0.96257600818290445</v>
      </c>
      <c r="S459">
        <f t="shared" si="282"/>
        <v>-4.962359691597764E-2</v>
      </c>
      <c r="U459" s="1" t="s">
        <v>534</v>
      </c>
      <c r="V459" s="3">
        <v>0.99990000000000001</v>
      </c>
      <c r="W459" s="3">
        <v>6378137</v>
      </c>
      <c r="X459" s="3">
        <v>298.25722210100002</v>
      </c>
      <c r="AA459" s="3">
        <f t="shared" si="283"/>
        <v>1.6792203946287445E-3</v>
      </c>
      <c r="AB459" s="3">
        <f t="shared" si="304"/>
        <v>1.0000007049454078</v>
      </c>
      <c r="AC459" s="3">
        <f t="shared" si="284"/>
        <v>-2.5188297041239312E-3</v>
      </c>
      <c r="AD459" s="3">
        <f t="shared" si="285"/>
        <v>2.6435429493240994E-6</v>
      </c>
      <c r="AE459" s="3">
        <f t="shared" si="286"/>
        <v>-3.4526259073074147E-9</v>
      </c>
      <c r="AF459" s="3">
        <f t="shared" si="287"/>
        <v>4.8918304243879506E-12</v>
      </c>
      <c r="AG459" s="3">
        <f t="shared" si="288"/>
        <v>-7.2287260458139161E-15</v>
      </c>
      <c r="AH459" s="3" t="s">
        <v>57</v>
      </c>
      <c r="AI459" s="3">
        <f t="shared" si="289"/>
        <v>8.377318247285465E-4</v>
      </c>
      <c r="AJ459" s="3">
        <f t="shared" si="290"/>
        <v>7.6085278483792483E-7</v>
      </c>
      <c r="AK459" s="3">
        <f t="shared" si="291"/>
        <v>1.1976455002315586E-9</v>
      </c>
      <c r="AL459" s="3">
        <f t="shared" si="292"/>
        <v>2.4291502606542476E-12</v>
      </c>
      <c r="AM459" s="3">
        <f t="shared" si="293"/>
        <v>5.7501643840919741E-15</v>
      </c>
      <c r="AP459" s="3">
        <f t="shared" si="294"/>
        <v>6366812.4008564716</v>
      </c>
      <c r="AQ459">
        <f t="shared" si="295"/>
        <v>-2.3861053274235222E-3</v>
      </c>
      <c r="AR459">
        <f t="shared" si="296"/>
        <v>3953586.9442910855</v>
      </c>
      <c r="AU459">
        <f t="shared" si="297"/>
        <v>0.99999999999968081</v>
      </c>
      <c r="AV459">
        <f t="shared" si="298"/>
        <v>7.9894832349927494E-7</v>
      </c>
      <c r="AY459">
        <f t="shared" si="299"/>
        <v>0.71417225916566296</v>
      </c>
      <c r="AZ459">
        <f t="shared" si="305"/>
        <v>1.2288376685965428</v>
      </c>
      <c r="BC459">
        <f t="shared" si="300"/>
        <v>0.62017435626396089</v>
      </c>
      <c r="BD459">
        <f t="shared" si="301"/>
        <v>6.5016587944595441E-7</v>
      </c>
      <c r="BG459">
        <f t="shared" si="302"/>
        <v>-5.0785501003265381</v>
      </c>
      <c r="BH459">
        <f t="shared" si="303"/>
        <v>4.1417245685315436</v>
      </c>
    </row>
    <row r="460" spans="5:60">
      <c r="E460">
        <v>35.7155151367187</v>
      </c>
      <c r="F460">
        <v>139.76127624511699</v>
      </c>
      <c r="G460">
        <v>4.5</v>
      </c>
      <c r="H460">
        <v>2.66</v>
      </c>
      <c r="I460">
        <v>35.715560913085902</v>
      </c>
      <c r="J460">
        <v>139.76123046875</v>
      </c>
      <c r="K460">
        <f>E460*PI()/180</f>
        <v>0.62335333318161401</v>
      </c>
      <c r="L460">
        <f t="shared" si="275"/>
        <v>2.439294437266629</v>
      </c>
      <c r="M460">
        <f t="shared" si="276"/>
        <v>0.62335413212994129</v>
      </c>
      <c r="N460">
        <f t="shared" si="277"/>
        <v>2.4392936383183055</v>
      </c>
      <c r="O460">
        <f t="shared" si="278"/>
        <v>0.94794152197184645</v>
      </c>
      <c r="P460">
        <f t="shared" si="279"/>
        <v>0.60373344267671347</v>
      </c>
      <c r="Q460">
        <f t="shared" si="280"/>
        <v>-0.5634303877321738</v>
      </c>
      <c r="R460">
        <f t="shared" si="281"/>
        <v>-0.96257600818290445</v>
      </c>
      <c r="S460">
        <f t="shared" si="282"/>
        <v>-4.962359691597764E-2</v>
      </c>
      <c r="U460" s="1" t="s">
        <v>535</v>
      </c>
      <c r="V460" s="3">
        <v>0.99990000000000001</v>
      </c>
      <c r="W460" s="3">
        <v>6378137</v>
      </c>
      <c r="X460" s="3">
        <v>298.25722210100002</v>
      </c>
      <c r="AA460" s="3">
        <f t="shared" si="283"/>
        <v>1.6792203946287445E-3</v>
      </c>
      <c r="AB460" s="3">
        <f t="shared" si="304"/>
        <v>1.0000007049454078</v>
      </c>
      <c r="AC460" s="3">
        <f t="shared" si="284"/>
        <v>-2.5188297041239312E-3</v>
      </c>
      <c r="AD460" s="3">
        <f t="shared" si="285"/>
        <v>2.6435429493240994E-6</v>
      </c>
      <c r="AE460" s="3">
        <f t="shared" si="286"/>
        <v>-3.4526259073074147E-9</v>
      </c>
      <c r="AF460" s="3">
        <f t="shared" si="287"/>
        <v>4.8918304243879506E-12</v>
      </c>
      <c r="AG460" s="3">
        <f t="shared" si="288"/>
        <v>-7.2287260458139161E-15</v>
      </c>
      <c r="AH460" s="3" t="s">
        <v>57</v>
      </c>
      <c r="AI460" s="3">
        <f t="shared" si="289"/>
        <v>8.377318247285465E-4</v>
      </c>
      <c r="AJ460" s="3">
        <f t="shared" si="290"/>
        <v>7.6085278483792483E-7</v>
      </c>
      <c r="AK460" s="3">
        <f t="shared" si="291"/>
        <v>1.1976455002315586E-9</v>
      </c>
      <c r="AL460" s="3">
        <f t="shared" si="292"/>
        <v>2.4291502606542476E-12</v>
      </c>
      <c r="AM460" s="3">
        <f t="shared" si="293"/>
        <v>5.7501643840919741E-15</v>
      </c>
      <c r="AP460" s="3">
        <f t="shared" si="294"/>
        <v>6366812.4008564716</v>
      </c>
      <c r="AQ460">
        <f t="shared" si="295"/>
        <v>-2.3861053274235222E-3</v>
      </c>
      <c r="AR460">
        <f t="shared" si="296"/>
        <v>3953586.9442910855</v>
      </c>
      <c r="AU460">
        <f t="shared" si="297"/>
        <v>0.99999999999968081</v>
      </c>
      <c r="AV460">
        <f t="shared" si="298"/>
        <v>7.9894832349927494E-7</v>
      </c>
      <c r="AY460">
        <f t="shared" si="299"/>
        <v>0.71417225916566296</v>
      </c>
      <c r="AZ460">
        <f t="shared" si="305"/>
        <v>1.2288376685965428</v>
      </c>
      <c r="BC460">
        <f t="shared" si="300"/>
        <v>0.62017435626396089</v>
      </c>
      <c r="BD460">
        <f t="shared" si="301"/>
        <v>6.5016587944595441E-7</v>
      </c>
      <c r="BG460">
        <f t="shared" si="302"/>
        <v>-5.0785501003265381</v>
      </c>
      <c r="BH460">
        <f t="shared" si="303"/>
        <v>4.1417245685315436</v>
      </c>
    </row>
    <row r="461" spans="5:60">
      <c r="E461">
        <v>35.715511322021399</v>
      </c>
      <c r="F461">
        <v>139.76127624511699</v>
      </c>
      <c r="G461">
        <v>3.75</v>
      </c>
      <c r="H461">
        <v>2.66</v>
      </c>
      <c r="I461">
        <v>35.715560913085902</v>
      </c>
      <c r="J461">
        <v>139.76123046875</v>
      </c>
      <c r="K461">
        <f>E461*PI()/180</f>
        <v>0.62335326660258616</v>
      </c>
      <c r="L461">
        <f t="shared" si="275"/>
        <v>2.439294437266629</v>
      </c>
      <c r="M461">
        <f t="shared" si="276"/>
        <v>0.62335413212994129</v>
      </c>
      <c r="N461">
        <f t="shared" si="277"/>
        <v>2.4392936383183055</v>
      </c>
      <c r="O461">
        <f t="shared" si="278"/>
        <v>0.94794152197184645</v>
      </c>
      <c r="P461">
        <f t="shared" si="279"/>
        <v>0.60373344267671347</v>
      </c>
      <c r="Q461">
        <f t="shared" si="280"/>
        <v>-0.5634303877321738</v>
      </c>
      <c r="R461">
        <f t="shared" si="281"/>
        <v>-0.96257600818290445</v>
      </c>
      <c r="S461">
        <f t="shared" si="282"/>
        <v>-4.962359691597764E-2</v>
      </c>
      <c r="U461" s="1" t="s">
        <v>536</v>
      </c>
      <c r="V461" s="3">
        <v>0.99990000000000001</v>
      </c>
      <c r="W461" s="3">
        <v>6378137</v>
      </c>
      <c r="X461" s="3">
        <v>298.25722210100002</v>
      </c>
      <c r="AA461" s="3">
        <f t="shared" si="283"/>
        <v>1.6792203946287445E-3</v>
      </c>
      <c r="AB461" s="3">
        <f t="shared" si="304"/>
        <v>1.0000007049454078</v>
      </c>
      <c r="AC461" s="3">
        <f t="shared" si="284"/>
        <v>-2.5188297041239312E-3</v>
      </c>
      <c r="AD461" s="3">
        <f t="shared" si="285"/>
        <v>2.6435429493240994E-6</v>
      </c>
      <c r="AE461" s="3">
        <f t="shared" si="286"/>
        <v>-3.4526259073074147E-9</v>
      </c>
      <c r="AF461" s="3">
        <f t="shared" si="287"/>
        <v>4.8918304243879506E-12</v>
      </c>
      <c r="AG461" s="3">
        <f t="shared" si="288"/>
        <v>-7.2287260458139161E-15</v>
      </c>
      <c r="AH461" s="3" t="s">
        <v>57</v>
      </c>
      <c r="AI461" s="3">
        <f t="shared" si="289"/>
        <v>8.377318247285465E-4</v>
      </c>
      <c r="AJ461" s="3">
        <f t="shared" si="290"/>
        <v>7.6085278483792483E-7</v>
      </c>
      <c r="AK461" s="3">
        <f t="shared" si="291"/>
        <v>1.1976455002315586E-9</v>
      </c>
      <c r="AL461" s="3">
        <f t="shared" si="292"/>
        <v>2.4291502606542476E-12</v>
      </c>
      <c r="AM461" s="3">
        <f t="shared" si="293"/>
        <v>5.7501643840919741E-15</v>
      </c>
      <c r="AP461" s="3">
        <f t="shared" si="294"/>
        <v>6366812.4008564716</v>
      </c>
      <c r="AQ461">
        <f t="shared" si="295"/>
        <v>-2.3861053274235222E-3</v>
      </c>
      <c r="AR461">
        <f t="shared" si="296"/>
        <v>3953586.9442910855</v>
      </c>
      <c r="AU461">
        <f t="shared" si="297"/>
        <v>0.99999999999968081</v>
      </c>
      <c r="AV461">
        <f t="shared" si="298"/>
        <v>7.9894832349927494E-7</v>
      </c>
      <c r="AY461">
        <f t="shared" si="299"/>
        <v>0.71417215884496388</v>
      </c>
      <c r="AZ461">
        <f t="shared" si="305"/>
        <v>1.228837610292457</v>
      </c>
      <c r="BC461">
        <f t="shared" si="300"/>
        <v>0.62017428982825729</v>
      </c>
      <c r="BD461">
        <f t="shared" si="301"/>
        <v>6.501659102940721E-7</v>
      </c>
      <c r="BG461">
        <f t="shared" si="302"/>
        <v>-5.5017626904882491</v>
      </c>
      <c r="BH461">
        <f t="shared" si="303"/>
        <v>4.1417247659157477</v>
      </c>
    </row>
    <row r="462" spans="5:60">
      <c r="E462">
        <v>35.715511322021399</v>
      </c>
      <c r="F462">
        <v>139.76127624511699</v>
      </c>
      <c r="G462">
        <v>3.75</v>
      </c>
      <c r="H462">
        <v>2.66</v>
      </c>
      <c r="I462">
        <v>35.715560913085902</v>
      </c>
      <c r="J462">
        <v>139.76123046875</v>
      </c>
      <c r="K462">
        <f>E462*PI()/180</f>
        <v>0.62335326660258616</v>
      </c>
      <c r="L462">
        <f t="shared" si="275"/>
        <v>2.439294437266629</v>
      </c>
      <c r="M462">
        <f t="shared" si="276"/>
        <v>0.62335413212994129</v>
      </c>
      <c r="N462">
        <f t="shared" si="277"/>
        <v>2.4392936383183055</v>
      </c>
      <c r="O462">
        <f t="shared" si="278"/>
        <v>0.94794152197184645</v>
      </c>
      <c r="P462">
        <f t="shared" si="279"/>
        <v>0.60373344267671347</v>
      </c>
      <c r="Q462">
        <f t="shared" si="280"/>
        <v>-0.5634303877321738</v>
      </c>
      <c r="R462">
        <f t="shared" si="281"/>
        <v>-0.96257600818290445</v>
      </c>
      <c r="S462">
        <f t="shared" si="282"/>
        <v>-4.962359691597764E-2</v>
      </c>
      <c r="U462" s="1" t="s">
        <v>537</v>
      </c>
      <c r="V462" s="3">
        <v>0.99990000000000001</v>
      </c>
      <c r="W462" s="3">
        <v>6378137</v>
      </c>
      <c r="X462" s="3">
        <v>298.25722210100002</v>
      </c>
      <c r="AA462" s="3">
        <f t="shared" si="283"/>
        <v>1.6792203946287445E-3</v>
      </c>
      <c r="AB462" s="3">
        <f t="shared" si="304"/>
        <v>1.0000007049454078</v>
      </c>
      <c r="AC462" s="3">
        <f t="shared" si="284"/>
        <v>-2.5188297041239312E-3</v>
      </c>
      <c r="AD462" s="3">
        <f t="shared" si="285"/>
        <v>2.6435429493240994E-6</v>
      </c>
      <c r="AE462" s="3">
        <f t="shared" si="286"/>
        <v>-3.4526259073074147E-9</v>
      </c>
      <c r="AF462" s="3">
        <f t="shared" si="287"/>
        <v>4.8918304243879506E-12</v>
      </c>
      <c r="AG462" s="3">
        <f t="shared" si="288"/>
        <v>-7.2287260458139161E-15</v>
      </c>
      <c r="AH462" s="3" t="s">
        <v>57</v>
      </c>
      <c r="AI462" s="3">
        <f t="shared" si="289"/>
        <v>8.377318247285465E-4</v>
      </c>
      <c r="AJ462" s="3">
        <f t="shared" si="290"/>
        <v>7.6085278483792483E-7</v>
      </c>
      <c r="AK462" s="3">
        <f t="shared" si="291"/>
        <v>1.1976455002315586E-9</v>
      </c>
      <c r="AL462" s="3">
        <f t="shared" si="292"/>
        <v>2.4291502606542476E-12</v>
      </c>
      <c r="AM462" s="3">
        <f t="shared" si="293"/>
        <v>5.7501643840919741E-15</v>
      </c>
      <c r="AP462" s="3">
        <f t="shared" si="294"/>
        <v>6366812.4008564716</v>
      </c>
      <c r="AQ462">
        <f t="shared" si="295"/>
        <v>-2.3861053274235222E-3</v>
      </c>
      <c r="AR462">
        <f t="shared" si="296"/>
        <v>3953586.9442910855</v>
      </c>
      <c r="AU462">
        <f t="shared" si="297"/>
        <v>0.99999999999968081</v>
      </c>
      <c r="AV462">
        <f t="shared" si="298"/>
        <v>7.9894832349927494E-7</v>
      </c>
      <c r="AY462">
        <f t="shared" si="299"/>
        <v>0.71417215884496388</v>
      </c>
      <c r="AZ462">
        <f t="shared" si="305"/>
        <v>1.228837610292457</v>
      </c>
      <c r="BC462">
        <f t="shared" si="300"/>
        <v>0.62017428982825729</v>
      </c>
      <c r="BD462">
        <f t="shared" si="301"/>
        <v>6.501659102940721E-7</v>
      </c>
      <c r="BG462">
        <f t="shared" si="302"/>
        <v>-5.5017626904882491</v>
      </c>
      <c r="BH462">
        <f t="shared" si="303"/>
        <v>4.1417247659157477</v>
      </c>
    </row>
    <row r="463" spans="5:60">
      <c r="E463">
        <v>35.715507507324197</v>
      </c>
      <c r="F463">
        <v>139.76127624511699</v>
      </c>
      <c r="G463">
        <v>3</v>
      </c>
      <c r="H463">
        <v>2.66</v>
      </c>
      <c r="I463">
        <v>35.715560913085902</v>
      </c>
      <c r="J463">
        <v>139.76123046875</v>
      </c>
      <c r="K463">
        <f>E463*PI()/180</f>
        <v>0.62335320002355998</v>
      </c>
      <c r="L463">
        <f t="shared" si="275"/>
        <v>2.439294437266629</v>
      </c>
      <c r="M463">
        <f t="shared" si="276"/>
        <v>0.62335413212994129</v>
      </c>
      <c r="N463">
        <f t="shared" si="277"/>
        <v>2.4392936383183055</v>
      </c>
      <c r="O463">
        <f t="shared" si="278"/>
        <v>0.94794152197184645</v>
      </c>
      <c r="P463">
        <f t="shared" si="279"/>
        <v>0.60373344267671347</v>
      </c>
      <c r="Q463">
        <f t="shared" si="280"/>
        <v>-0.5634303877321738</v>
      </c>
      <c r="R463">
        <f t="shared" si="281"/>
        <v>-0.96257600818290445</v>
      </c>
      <c r="S463">
        <f t="shared" si="282"/>
        <v>-4.962359691597764E-2</v>
      </c>
      <c r="U463" s="1" t="s">
        <v>538</v>
      </c>
      <c r="V463" s="3">
        <v>0.99990000000000001</v>
      </c>
      <c r="W463" s="3">
        <v>6378137</v>
      </c>
      <c r="X463" s="3">
        <v>298.25722210100002</v>
      </c>
      <c r="AA463" s="3">
        <f t="shared" si="283"/>
        <v>1.6792203946287445E-3</v>
      </c>
      <c r="AB463" s="3">
        <f t="shared" si="304"/>
        <v>1.0000007049454078</v>
      </c>
      <c r="AC463" s="3">
        <f t="shared" si="284"/>
        <v>-2.5188297041239312E-3</v>
      </c>
      <c r="AD463" s="3">
        <f t="shared" si="285"/>
        <v>2.6435429493240994E-6</v>
      </c>
      <c r="AE463" s="3">
        <f t="shared" si="286"/>
        <v>-3.4526259073074147E-9</v>
      </c>
      <c r="AF463" s="3">
        <f t="shared" si="287"/>
        <v>4.8918304243879506E-12</v>
      </c>
      <c r="AG463" s="3">
        <f t="shared" si="288"/>
        <v>-7.2287260458139161E-15</v>
      </c>
      <c r="AH463" s="3" t="s">
        <v>57</v>
      </c>
      <c r="AI463" s="3">
        <f t="shared" si="289"/>
        <v>8.377318247285465E-4</v>
      </c>
      <c r="AJ463" s="3">
        <f t="shared" si="290"/>
        <v>7.6085278483792483E-7</v>
      </c>
      <c r="AK463" s="3">
        <f t="shared" si="291"/>
        <v>1.1976455002315586E-9</v>
      </c>
      <c r="AL463" s="3">
        <f t="shared" si="292"/>
        <v>2.4291502606542476E-12</v>
      </c>
      <c r="AM463" s="3">
        <f t="shared" si="293"/>
        <v>5.7501643840919741E-15</v>
      </c>
      <c r="AP463" s="3">
        <f t="shared" si="294"/>
        <v>6366812.4008564716</v>
      </c>
      <c r="AQ463">
        <f t="shared" si="295"/>
        <v>-2.3861053274235222E-3</v>
      </c>
      <c r="AR463">
        <f t="shared" si="296"/>
        <v>3953586.9442910855</v>
      </c>
      <c r="AU463">
        <f t="shared" si="297"/>
        <v>0.99999999999968081</v>
      </c>
      <c r="AV463">
        <f t="shared" si="298"/>
        <v>7.9894832349927494E-7</v>
      </c>
      <c r="AY463">
        <f t="shared" si="299"/>
        <v>0.71417205852427679</v>
      </c>
      <c r="AZ463">
        <f t="shared" si="305"/>
        <v>1.2288375519883834</v>
      </c>
      <c r="BC463">
        <f t="shared" si="300"/>
        <v>0.62017422339255524</v>
      </c>
      <c r="BD463">
        <f t="shared" si="301"/>
        <v>6.5016594114218618E-7</v>
      </c>
      <c r="BG463">
        <f t="shared" si="302"/>
        <v>-5.924975270871073</v>
      </c>
      <c r="BH463">
        <f t="shared" si="303"/>
        <v>4.1417249632999305</v>
      </c>
    </row>
    <row r="464" spans="5:60">
      <c r="E464">
        <v>35.715507507324197</v>
      </c>
      <c r="F464">
        <v>139.76127624511699</v>
      </c>
      <c r="G464">
        <v>3</v>
      </c>
      <c r="H464">
        <v>2.66</v>
      </c>
      <c r="I464">
        <v>35.715560913085902</v>
      </c>
      <c r="J464">
        <v>139.76123046875</v>
      </c>
      <c r="K464">
        <f>E464*PI()/180</f>
        <v>0.62335320002355998</v>
      </c>
      <c r="L464">
        <f t="shared" si="275"/>
        <v>2.439294437266629</v>
      </c>
      <c r="M464">
        <f t="shared" si="276"/>
        <v>0.62335413212994129</v>
      </c>
      <c r="N464">
        <f t="shared" si="277"/>
        <v>2.4392936383183055</v>
      </c>
      <c r="O464">
        <f t="shared" si="278"/>
        <v>0.94794152197184645</v>
      </c>
      <c r="P464">
        <f t="shared" si="279"/>
        <v>0.60373344267671347</v>
      </c>
      <c r="Q464">
        <f t="shared" si="280"/>
        <v>-0.5634303877321738</v>
      </c>
      <c r="R464">
        <f t="shared" si="281"/>
        <v>-0.96257600818290445</v>
      </c>
      <c r="S464">
        <f t="shared" si="282"/>
        <v>-4.962359691597764E-2</v>
      </c>
      <c r="U464" s="1" t="s">
        <v>539</v>
      </c>
      <c r="V464" s="3">
        <v>0.99990000000000001</v>
      </c>
      <c r="W464" s="3">
        <v>6378137</v>
      </c>
      <c r="X464" s="3">
        <v>298.25722210100002</v>
      </c>
      <c r="AA464" s="3">
        <f t="shared" si="283"/>
        <v>1.6792203946287445E-3</v>
      </c>
      <c r="AB464" s="3">
        <f t="shared" si="304"/>
        <v>1.0000007049454078</v>
      </c>
      <c r="AC464" s="3">
        <f t="shared" si="284"/>
        <v>-2.5188297041239312E-3</v>
      </c>
      <c r="AD464" s="3">
        <f t="shared" si="285"/>
        <v>2.6435429493240994E-6</v>
      </c>
      <c r="AE464" s="3">
        <f t="shared" si="286"/>
        <v>-3.4526259073074147E-9</v>
      </c>
      <c r="AF464" s="3">
        <f t="shared" si="287"/>
        <v>4.8918304243879506E-12</v>
      </c>
      <c r="AG464" s="3">
        <f t="shared" si="288"/>
        <v>-7.2287260458139161E-15</v>
      </c>
      <c r="AH464" s="3" t="s">
        <v>57</v>
      </c>
      <c r="AI464" s="3">
        <f t="shared" si="289"/>
        <v>8.377318247285465E-4</v>
      </c>
      <c r="AJ464" s="3">
        <f t="shared" si="290"/>
        <v>7.6085278483792483E-7</v>
      </c>
      <c r="AK464" s="3">
        <f t="shared" si="291"/>
        <v>1.1976455002315586E-9</v>
      </c>
      <c r="AL464" s="3">
        <f t="shared" si="292"/>
        <v>2.4291502606542476E-12</v>
      </c>
      <c r="AM464" s="3">
        <f t="shared" si="293"/>
        <v>5.7501643840919741E-15</v>
      </c>
      <c r="AP464" s="3">
        <f t="shared" si="294"/>
        <v>6366812.4008564716</v>
      </c>
      <c r="AQ464">
        <f t="shared" si="295"/>
        <v>-2.3861053274235222E-3</v>
      </c>
      <c r="AR464">
        <f t="shared" si="296"/>
        <v>3953586.9442910855</v>
      </c>
      <c r="AU464">
        <f t="shared" si="297"/>
        <v>0.99999999999968081</v>
      </c>
      <c r="AV464">
        <f t="shared" si="298"/>
        <v>7.9894832349927494E-7</v>
      </c>
      <c r="AY464">
        <f t="shared" si="299"/>
        <v>0.71417205852427679</v>
      </c>
      <c r="AZ464">
        <f t="shared" si="305"/>
        <v>1.2288375519883834</v>
      </c>
      <c r="BC464">
        <f t="shared" si="300"/>
        <v>0.62017422339255524</v>
      </c>
      <c r="BD464">
        <f t="shared" si="301"/>
        <v>6.5016594114218618E-7</v>
      </c>
      <c r="BG464">
        <f t="shared" si="302"/>
        <v>-5.924975270871073</v>
      </c>
      <c r="BH464">
        <f t="shared" si="303"/>
        <v>4.1417249632999305</v>
      </c>
    </row>
    <row r="465" spans="5:60">
      <c r="E465">
        <v>35.715503692626903</v>
      </c>
      <c r="F465">
        <v>139.76127624511699</v>
      </c>
      <c r="G465">
        <v>3</v>
      </c>
      <c r="H465">
        <v>2.66</v>
      </c>
      <c r="I465">
        <v>35.715560913085902</v>
      </c>
      <c r="J465">
        <v>139.76123046875</v>
      </c>
      <c r="K465">
        <f>E465*PI()/180</f>
        <v>0.62335313344453225</v>
      </c>
      <c r="L465">
        <f t="shared" si="275"/>
        <v>2.439294437266629</v>
      </c>
      <c r="M465">
        <f t="shared" si="276"/>
        <v>0.62335413212994129</v>
      </c>
      <c r="N465">
        <f t="shared" si="277"/>
        <v>2.4392936383183055</v>
      </c>
      <c r="O465">
        <f t="shared" si="278"/>
        <v>0.94794152197184645</v>
      </c>
      <c r="P465">
        <f t="shared" si="279"/>
        <v>0.60373344267671347</v>
      </c>
      <c r="Q465">
        <f t="shared" si="280"/>
        <v>-0.5634303877321738</v>
      </c>
      <c r="R465">
        <f t="shared" si="281"/>
        <v>-0.96257600818290445</v>
      </c>
      <c r="S465">
        <f t="shared" si="282"/>
        <v>-4.962359691597764E-2</v>
      </c>
      <c r="U465" s="1" t="s">
        <v>540</v>
      </c>
      <c r="V465" s="3">
        <v>0.99990000000000001</v>
      </c>
      <c r="W465" s="3">
        <v>6378137</v>
      </c>
      <c r="X465" s="3">
        <v>298.25722210100002</v>
      </c>
      <c r="AA465" s="3">
        <f t="shared" si="283"/>
        <v>1.6792203946287445E-3</v>
      </c>
      <c r="AB465" s="3">
        <f t="shared" si="304"/>
        <v>1.0000007049454078</v>
      </c>
      <c r="AC465" s="3">
        <f t="shared" si="284"/>
        <v>-2.5188297041239312E-3</v>
      </c>
      <c r="AD465" s="3">
        <f t="shared" si="285"/>
        <v>2.6435429493240994E-6</v>
      </c>
      <c r="AE465" s="3">
        <f t="shared" si="286"/>
        <v>-3.4526259073074147E-9</v>
      </c>
      <c r="AF465" s="3">
        <f t="shared" si="287"/>
        <v>4.8918304243879506E-12</v>
      </c>
      <c r="AG465" s="3">
        <f t="shared" si="288"/>
        <v>-7.2287260458139161E-15</v>
      </c>
      <c r="AH465" s="3" t="s">
        <v>57</v>
      </c>
      <c r="AI465" s="3">
        <f t="shared" si="289"/>
        <v>8.377318247285465E-4</v>
      </c>
      <c r="AJ465" s="3">
        <f t="shared" si="290"/>
        <v>7.6085278483792483E-7</v>
      </c>
      <c r="AK465" s="3">
        <f t="shared" si="291"/>
        <v>1.1976455002315586E-9</v>
      </c>
      <c r="AL465" s="3">
        <f t="shared" si="292"/>
        <v>2.4291502606542476E-12</v>
      </c>
      <c r="AM465" s="3">
        <f t="shared" si="293"/>
        <v>5.7501643840919741E-15</v>
      </c>
      <c r="AP465" s="3">
        <f t="shared" si="294"/>
        <v>6366812.4008564716</v>
      </c>
      <c r="AQ465">
        <f t="shared" si="295"/>
        <v>-2.3861053274235222E-3</v>
      </c>
      <c r="AR465">
        <f t="shared" si="296"/>
        <v>3953586.9442910855</v>
      </c>
      <c r="AU465">
        <f t="shared" si="297"/>
        <v>0.99999999999968081</v>
      </c>
      <c r="AV465">
        <f t="shared" si="298"/>
        <v>7.9894832349927494E-7</v>
      </c>
      <c r="AY465">
        <f t="shared" si="299"/>
        <v>0.71417195820359702</v>
      </c>
      <c r="AZ465">
        <f t="shared" si="305"/>
        <v>1.2288374936843196</v>
      </c>
      <c r="BC465">
        <f t="shared" si="300"/>
        <v>0.62017415695685185</v>
      </c>
      <c r="BD465">
        <f t="shared" si="301"/>
        <v>6.5016597199029814E-7</v>
      </c>
      <c r="BG465">
        <f t="shared" si="302"/>
        <v>-6.3481878601014614</v>
      </c>
      <c r="BH465">
        <f t="shared" si="303"/>
        <v>4.1417251606840981</v>
      </c>
    </row>
    <row r="466" spans="5:60">
      <c r="E466">
        <v>35.715503692626903</v>
      </c>
      <c r="F466">
        <v>139.76127624511699</v>
      </c>
      <c r="G466">
        <v>3</v>
      </c>
      <c r="H466">
        <v>2.66</v>
      </c>
      <c r="I466">
        <v>35.715560913085902</v>
      </c>
      <c r="J466">
        <v>139.76123046875</v>
      </c>
      <c r="K466">
        <f>E466*PI()/180</f>
        <v>0.62335313344453225</v>
      </c>
      <c r="L466">
        <f t="shared" si="275"/>
        <v>2.439294437266629</v>
      </c>
      <c r="M466">
        <f t="shared" si="276"/>
        <v>0.62335413212994129</v>
      </c>
      <c r="N466">
        <f t="shared" si="277"/>
        <v>2.4392936383183055</v>
      </c>
      <c r="O466">
        <f t="shared" si="278"/>
        <v>0.94794152197184645</v>
      </c>
      <c r="P466">
        <f t="shared" si="279"/>
        <v>0.60373344267671347</v>
      </c>
      <c r="Q466">
        <f t="shared" si="280"/>
        <v>-0.5634303877321738</v>
      </c>
      <c r="R466">
        <f t="shared" si="281"/>
        <v>-0.96257600818290445</v>
      </c>
      <c r="S466">
        <f t="shared" si="282"/>
        <v>-4.962359691597764E-2</v>
      </c>
      <c r="U466" s="1" t="s">
        <v>541</v>
      </c>
      <c r="V466" s="3">
        <v>0.99990000000000001</v>
      </c>
      <c r="W466" s="3">
        <v>6378137</v>
      </c>
      <c r="X466" s="3">
        <v>298.25722210100002</v>
      </c>
      <c r="AA466" s="3">
        <f t="shared" si="283"/>
        <v>1.6792203946287445E-3</v>
      </c>
      <c r="AB466" s="3">
        <f t="shared" si="304"/>
        <v>1.0000007049454078</v>
      </c>
      <c r="AC466" s="3">
        <f t="shared" si="284"/>
        <v>-2.5188297041239312E-3</v>
      </c>
      <c r="AD466" s="3">
        <f t="shared" si="285"/>
        <v>2.6435429493240994E-6</v>
      </c>
      <c r="AE466" s="3">
        <f t="shared" si="286"/>
        <v>-3.4526259073074147E-9</v>
      </c>
      <c r="AF466" s="3">
        <f t="shared" si="287"/>
        <v>4.8918304243879506E-12</v>
      </c>
      <c r="AG466" s="3">
        <f t="shared" si="288"/>
        <v>-7.2287260458139161E-15</v>
      </c>
      <c r="AH466" s="3" t="s">
        <v>57</v>
      </c>
      <c r="AI466" s="3">
        <f t="shared" si="289"/>
        <v>8.377318247285465E-4</v>
      </c>
      <c r="AJ466" s="3">
        <f t="shared" si="290"/>
        <v>7.6085278483792483E-7</v>
      </c>
      <c r="AK466" s="3">
        <f t="shared" si="291"/>
        <v>1.1976455002315586E-9</v>
      </c>
      <c r="AL466" s="3">
        <f t="shared" si="292"/>
        <v>2.4291502606542476E-12</v>
      </c>
      <c r="AM466" s="3">
        <f t="shared" si="293"/>
        <v>5.7501643840919741E-15</v>
      </c>
      <c r="AP466" s="3">
        <f t="shared" si="294"/>
        <v>6366812.4008564716</v>
      </c>
      <c r="AQ466">
        <f t="shared" si="295"/>
        <v>-2.3861053274235222E-3</v>
      </c>
      <c r="AR466">
        <f t="shared" si="296"/>
        <v>3953586.9442910855</v>
      </c>
      <c r="AU466">
        <f t="shared" si="297"/>
        <v>0.99999999999968081</v>
      </c>
      <c r="AV466">
        <f t="shared" si="298"/>
        <v>7.9894832349927494E-7</v>
      </c>
      <c r="AY466">
        <f t="shared" si="299"/>
        <v>0.71417195820359702</v>
      </c>
      <c r="AZ466">
        <f t="shared" si="305"/>
        <v>1.2288374936843196</v>
      </c>
      <c r="BC466">
        <f t="shared" si="300"/>
        <v>0.62017415695685185</v>
      </c>
      <c r="BD466">
        <f t="shared" si="301"/>
        <v>6.5016597199029814E-7</v>
      </c>
      <c r="BG466">
        <f t="shared" si="302"/>
        <v>-6.3481878601014614</v>
      </c>
      <c r="BH466">
        <f t="shared" si="303"/>
        <v>4.1417251606840981</v>
      </c>
    </row>
    <row r="467" spans="5:60">
      <c r="E467">
        <v>35.715503692626903</v>
      </c>
      <c r="F467">
        <v>139.76127624511699</v>
      </c>
      <c r="G467">
        <v>3</v>
      </c>
      <c r="H467">
        <v>2.66</v>
      </c>
      <c r="I467">
        <v>35.715560913085902</v>
      </c>
      <c r="J467">
        <v>139.76123046875</v>
      </c>
      <c r="K467">
        <f>E467*PI()/180</f>
        <v>0.62335313344453225</v>
      </c>
      <c r="L467">
        <f t="shared" si="275"/>
        <v>2.439294437266629</v>
      </c>
      <c r="M467">
        <f t="shared" si="276"/>
        <v>0.62335413212994129</v>
      </c>
      <c r="N467">
        <f t="shared" si="277"/>
        <v>2.4392936383183055</v>
      </c>
      <c r="O467">
        <f t="shared" si="278"/>
        <v>0.94794152197184645</v>
      </c>
      <c r="P467">
        <f t="shared" si="279"/>
        <v>0.60373344267671347</v>
      </c>
      <c r="Q467">
        <f t="shared" si="280"/>
        <v>-0.5634303877321738</v>
      </c>
      <c r="R467">
        <f t="shared" si="281"/>
        <v>-0.96257600818290445</v>
      </c>
      <c r="S467">
        <f t="shared" si="282"/>
        <v>-4.962359691597764E-2</v>
      </c>
      <c r="U467" s="1" t="s">
        <v>542</v>
      </c>
      <c r="V467" s="3">
        <v>0.99990000000000001</v>
      </c>
      <c r="W467" s="3">
        <v>6378137</v>
      </c>
      <c r="X467" s="3">
        <v>298.25722210100002</v>
      </c>
      <c r="AA467" s="3">
        <f t="shared" si="283"/>
        <v>1.6792203946287445E-3</v>
      </c>
      <c r="AB467" s="3">
        <f t="shared" si="304"/>
        <v>1.0000007049454078</v>
      </c>
      <c r="AC467" s="3">
        <f t="shared" si="284"/>
        <v>-2.5188297041239312E-3</v>
      </c>
      <c r="AD467" s="3">
        <f t="shared" si="285"/>
        <v>2.6435429493240994E-6</v>
      </c>
      <c r="AE467" s="3">
        <f t="shared" si="286"/>
        <v>-3.4526259073074147E-9</v>
      </c>
      <c r="AF467" s="3">
        <f t="shared" si="287"/>
        <v>4.8918304243879506E-12</v>
      </c>
      <c r="AG467" s="3">
        <f t="shared" si="288"/>
        <v>-7.2287260458139161E-15</v>
      </c>
      <c r="AH467" s="3" t="s">
        <v>57</v>
      </c>
      <c r="AI467" s="3">
        <f t="shared" si="289"/>
        <v>8.377318247285465E-4</v>
      </c>
      <c r="AJ467" s="3">
        <f t="shared" si="290"/>
        <v>7.6085278483792483E-7</v>
      </c>
      <c r="AK467" s="3">
        <f t="shared" si="291"/>
        <v>1.1976455002315586E-9</v>
      </c>
      <c r="AL467" s="3">
        <f t="shared" si="292"/>
        <v>2.4291502606542476E-12</v>
      </c>
      <c r="AM467" s="3">
        <f t="shared" si="293"/>
        <v>5.7501643840919741E-15</v>
      </c>
      <c r="AP467" s="3">
        <f t="shared" si="294"/>
        <v>6366812.4008564716</v>
      </c>
      <c r="AQ467">
        <f t="shared" si="295"/>
        <v>-2.3861053274235222E-3</v>
      </c>
      <c r="AR467">
        <f t="shared" si="296"/>
        <v>3953586.9442910855</v>
      </c>
      <c r="AU467">
        <f t="shared" si="297"/>
        <v>0.99999999999968081</v>
      </c>
      <c r="AV467">
        <f t="shared" si="298"/>
        <v>7.9894832349927494E-7</v>
      </c>
      <c r="AY467">
        <f t="shared" si="299"/>
        <v>0.71417195820359702</v>
      </c>
      <c r="AZ467">
        <f t="shared" si="305"/>
        <v>1.2288374936843196</v>
      </c>
      <c r="BC467">
        <f t="shared" si="300"/>
        <v>0.62017415695685185</v>
      </c>
      <c r="BD467">
        <f t="shared" si="301"/>
        <v>6.5016597199029814E-7</v>
      </c>
      <c r="BG467">
        <f t="shared" si="302"/>
        <v>-6.3481878601014614</v>
      </c>
      <c r="BH467">
        <f t="shared" si="303"/>
        <v>4.1417251606840981</v>
      </c>
    </row>
    <row r="468" spans="5:60">
      <c r="E468">
        <v>35.715503692626903</v>
      </c>
      <c r="F468">
        <v>139.76127624511699</v>
      </c>
      <c r="G468">
        <v>3</v>
      </c>
      <c r="H468">
        <v>2.66</v>
      </c>
      <c r="I468">
        <v>35.715560913085902</v>
      </c>
      <c r="J468">
        <v>139.76123046875</v>
      </c>
      <c r="K468">
        <f>E468*PI()/180</f>
        <v>0.62335313344453225</v>
      </c>
      <c r="L468">
        <f t="shared" si="275"/>
        <v>2.439294437266629</v>
      </c>
      <c r="M468">
        <f t="shared" si="276"/>
        <v>0.62335413212994129</v>
      </c>
      <c r="N468">
        <f t="shared" si="277"/>
        <v>2.4392936383183055</v>
      </c>
      <c r="O468">
        <f t="shared" si="278"/>
        <v>0.94794152197184645</v>
      </c>
      <c r="P468">
        <f t="shared" si="279"/>
        <v>0.60373344267671347</v>
      </c>
      <c r="Q468">
        <f t="shared" si="280"/>
        <v>-0.5634303877321738</v>
      </c>
      <c r="R468">
        <f t="shared" si="281"/>
        <v>-0.96257600818290445</v>
      </c>
      <c r="S468">
        <f t="shared" si="282"/>
        <v>-4.962359691597764E-2</v>
      </c>
      <c r="U468" s="1" t="s">
        <v>543</v>
      </c>
      <c r="V468" s="3">
        <v>0.99990000000000001</v>
      </c>
      <c r="W468" s="3">
        <v>6378137</v>
      </c>
      <c r="X468" s="3">
        <v>298.25722210100002</v>
      </c>
      <c r="AA468" s="3">
        <f t="shared" si="283"/>
        <v>1.6792203946287445E-3</v>
      </c>
      <c r="AB468" s="3">
        <f t="shared" si="304"/>
        <v>1.0000007049454078</v>
      </c>
      <c r="AC468" s="3">
        <f t="shared" si="284"/>
        <v>-2.5188297041239312E-3</v>
      </c>
      <c r="AD468" s="3">
        <f t="shared" si="285"/>
        <v>2.6435429493240994E-6</v>
      </c>
      <c r="AE468" s="3">
        <f t="shared" si="286"/>
        <v>-3.4526259073074147E-9</v>
      </c>
      <c r="AF468" s="3">
        <f t="shared" si="287"/>
        <v>4.8918304243879506E-12</v>
      </c>
      <c r="AG468" s="3">
        <f t="shared" si="288"/>
        <v>-7.2287260458139161E-15</v>
      </c>
      <c r="AH468" s="3" t="s">
        <v>57</v>
      </c>
      <c r="AI468" s="3">
        <f t="shared" si="289"/>
        <v>8.377318247285465E-4</v>
      </c>
      <c r="AJ468" s="3">
        <f t="shared" si="290"/>
        <v>7.6085278483792483E-7</v>
      </c>
      <c r="AK468" s="3">
        <f t="shared" si="291"/>
        <v>1.1976455002315586E-9</v>
      </c>
      <c r="AL468" s="3">
        <f t="shared" si="292"/>
        <v>2.4291502606542476E-12</v>
      </c>
      <c r="AM468" s="3">
        <f t="shared" si="293"/>
        <v>5.7501643840919741E-15</v>
      </c>
      <c r="AP468" s="3">
        <f t="shared" si="294"/>
        <v>6366812.4008564716</v>
      </c>
      <c r="AQ468">
        <f t="shared" si="295"/>
        <v>-2.3861053274235222E-3</v>
      </c>
      <c r="AR468">
        <f t="shared" si="296"/>
        <v>3953586.9442910855</v>
      </c>
      <c r="AU468">
        <f t="shared" si="297"/>
        <v>0.99999999999968081</v>
      </c>
      <c r="AV468">
        <f t="shared" si="298"/>
        <v>7.9894832349927494E-7</v>
      </c>
      <c r="AY468">
        <f t="shared" si="299"/>
        <v>0.71417195820359702</v>
      </c>
      <c r="AZ468">
        <f t="shared" si="305"/>
        <v>1.2288374936843196</v>
      </c>
      <c r="BC468">
        <f t="shared" si="300"/>
        <v>0.62017415695685185</v>
      </c>
      <c r="BD468">
        <f t="shared" si="301"/>
        <v>6.5016597199029814E-7</v>
      </c>
      <c r="BG468">
        <f t="shared" si="302"/>
        <v>-6.3481878601014614</v>
      </c>
      <c r="BH468">
        <f t="shared" si="303"/>
        <v>4.1417251606840981</v>
      </c>
    </row>
    <row r="469" spans="5:60">
      <c r="E469">
        <v>35.715499877929602</v>
      </c>
      <c r="F469">
        <v>139.76127624511699</v>
      </c>
      <c r="G469">
        <v>2.25</v>
      </c>
      <c r="H469">
        <v>2.66</v>
      </c>
      <c r="I469">
        <v>35.715560913085902</v>
      </c>
      <c r="J469">
        <v>139.76123046875</v>
      </c>
      <c r="K469">
        <f>E469*PI()/180</f>
        <v>0.6233530668655044</v>
      </c>
      <c r="L469">
        <f t="shared" si="275"/>
        <v>2.439294437266629</v>
      </c>
      <c r="M469">
        <f t="shared" si="276"/>
        <v>0.62335413212994129</v>
      </c>
      <c r="N469">
        <f t="shared" si="277"/>
        <v>2.4392936383183055</v>
      </c>
      <c r="O469">
        <f t="shared" si="278"/>
        <v>0.94794152197184645</v>
      </c>
      <c r="P469">
        <f t="shared" si="279"/>
        <v>0.60373344267671347</v>
      </c>
      <c r="Q469">
        <f t="shared" si="280"/>
        <v>-0.5634303877321738</v>
      </c>
      <c r="R469">
        <f t="shared" si="281"/>
        <v>-0.96257600818290445</v>
      </c>
      <c r="S469">
        <f t="shared" si="282"/>
        <v>-4.962359691597764E-2</v>
      </c>
      <c r="U469" s="1" t="s">
        <v>544</v>
      </c>
      <c r="V469" s="3">
        <v>0.99990000000000001</v>
      </c>
      <c r="W469" s="3">
        <v>6378137</v>
      </c>
      <c r="X469" s="3">
        <v>298.25722210100002</v>
      </c>
      <c r="AA469" s="3">
        <f t="shared" si="283"/>
        <v>1.6792203946287445E-3</v>
      </c>
      <c r="AB469" s="3">
        <f t="shared" si="304"/>
        <v>1.0000007049454078</v>
      </c>
      <c r="AC469" s="3">
        <f t="shared" si="284"/>
        <v>-2.5188297041239312E-3</v>
      </c>
      <c r="AD469" s="3">
        <f t="shared" si="285"/>
        <v>2.6435429493240994E-6</v>
      </c>
      <c r="AE469" s="3">
        <f t="shared" si="286"/>
        <v>-3.4526259073074147E-9</v>
      </c>
      <c r="AF469" s="3">
        <f t="shared" si="287"/>
        <v>4.8918304243879506E-12</v>
      </c>
      <c r="AG469" s="3">
        <f t="shared" si="288"/>
        <v>-7.2287260458139161E-15</v>
      </c>
      <c r="AH469" s="3" t="s">
        <v>57</v>
      </c>
      <c r="AI469" s="3">
        <f t="shared" si="289"/>
        <v>8.377318247285465E-4</v>
      </c>
      <c r="AJ469" s="3">
        <f t="shared" si="290"/>
        <v>7.6085278483792483E-7</v>
      </c>
      <c r="AK469" s="3">
        <f t="shared" si="291"/>
        <v>1.1976455002315586E-9</v>
      </c>
      <c r="AL469" s="3">
        <f t="shared" si="292"/>
        <v>2.4291502606542476E-12</v>
      </c>
      <c r="AM469" s="3">
        <f t="shared" si="293"/>
        <v>5.7501643840919741E-15</v>
      </c>
      <c r="AP469" s="3">
        <f t="shared" si="294"/>
        <v>6366812.4008564716</v>
      </c>
      <c r="AQ469">
        <f t="shared" si="295"/>
        <v>-2.3861053274235222E-3</v>
      </c>
      <c r="AR469">
        <f t="shared" si="296"/>
        <v>3953586.9442910855</v>
      </c>
      <c r="AU469">
        <f t="shared" si="297"/>
        <v>0.99999999999968081</v>
      </c>
      <c r="AV469">
        <f t="shared" si="298"/>
        <v>7.9894832349927494E-7</v>
      </c>
      <c r="AY469">
        <f t="shared" si="299"/>
        <v>0.71417185788292648</v>
      </c>
      <c r="AZ469">
        <f t="shared" si="305"/>
        <v>1.2288374353802667</v>
      </c>
      <c r="BC469">
        <f t="shared" si="300"/>
        <v>0.62017409052114814</v>
      </c>
      <c r="BD469">
        <f t="shared" si="301"/>
        <v>6.5016600283840714E-7</v>
      </c>
      <c r="BG469">
        <f t="shared" si="302"/>
        <v>-6.7714004507288337</v>
      </c>
      <c r="BH469">
        <f t="shared" si="303"/>
        <v>4.1417253580682472</v>
      </c>
    </row>
    <row r="470" spans="5:60">
      <c r="E470">
        <v>35.715499877929602</v>
      </c>
      <c r="F470">
        <v>139.76127624511699</v>
      </c>
      <c r="G470">
        <v>2.25</v>
      </c>
      <c r="H470">
        <v>2.66</v>
      </c>
      <c r="I470">
        <v>35.715560913085902</v>
      </c>
      <c r="J470">
        <v>139.76123046875</v>
      </c>
      <c r="K470">
        <f>E470*PI()/180</f>
        <v>0.6233530668655044</v>
      </c>
      <c r="L470">
        <f t="shared" si="275"/>
        <v>2.439294437266629</v>
      </c>
      <c r="M470">
        <f t="shared" si="276"/>
        <v>0.62335413212994129</v>
      </c>
      <c r="N470">
        <f t="shared" si="277"/>
        <v>2.4392936383183055</v>
      </c>
      <c r="O470">
        <f t="shared" si="278"/>
        <v>0.94794152197184645</v>
      </c>
      <c r="P470">
        <f t="shared" si="279"/>
        <v>0.60373344267671347</v>
      </c>
      <c r="Q470">
        <f t="shared" si="280"/>
        <v>-0.5634303877321738</v>
      </c>
      <c r="R470">
        <f t="shared" si="281"/>
        <v>-0.96257600818290445</v>
      </c>
      <c r="S470">
        <f t="shared" si="282"/>
        <v>-4.962359691597764E-2</v>
      </c>
      <c r="U470" s="1" t="s">
        <v>545</v>
      </c>
      <c r="V470" s="3">
        <v>0.99990000000000001</v>
      </c>
      <c r="W470" s="3">
        <v>6378137</v>
      </c>
      <c r="X470" s="3">
        <v>298.25722210100002</v>
      </c>
      <c r="AA470" s="3">
        <f t="shared" si="283"/>
        <v>1.6792203946287445E-3</v>
      </c>
      <c r="AB470" s="3">
        <f t="shared" si="304"/>
        <v>1.0000007049454078</v>
      </c>
      <c r="AC470" s="3">
        <f t="shared" si="284"/>
        <v>-2.5188297041239312E-3</v>
      </c>
      <c r="AD470" s="3">
        <f t="shared" si="285"/>
        <v>2.6435429493240994E-6</v>
      </c>
      <c r="AE470" s="3">
        <f t="shared" si="286"/>
        <v>-3.4526259073074147E-9</v>
      </c>
      <c r="AF470" s="3">
        <f t="shared" si="287"/>
        <v>4.8918304243879506E-12</v>
      </c>
      <c r="AG470" s="3">
        <f t="shared" si="288"/>
        <v>-7.2287260458139161E-15</v>
      </c>
      <c r="AH470" s="3" t="s">
        <v>57</v>
      </c>
      <c r="AI470" s="3">
        <f t="shared" si="289"/>
        <v>8.377318247285465E-4</v>
      </c>
      <c r="AJ470" s="3">
        <f t="shared" si="290"/>
        <v>7.6085278483792483E-7</v>
      </c>
      <c r="AK470" s="3">
        <f t="shared" si="291"/>
        <v>1.1976455002315586E-9</v>
      </c>
      <c r="AL470" s="3">
        <f t="shared" si="292"/>
        <v>2.4291502606542476E-12</v>
      </c>
      <c r="AM470" s="3">
        <f t="shared" si="293"/>
        <v>5.7501643840919741E-15</v>
      </c>
      <c r="AP470" s="3">
        <f t="shared" si="294"/>
        <v>6366812.4008564716</v>
      </c>
      <c r="AQ470">
        <f t="shared" si="295"/>
        <v>-2.3861053274235222E-3</v>
      </c>
      <c r="AR470">
        <f t="shared" si="296"/>
        <v>3953586.9442910855</v>
      </c>
      <c r="AU470">
        <f t="shared" si="297"/>
        <v>0.99999999999968081</v>
      </c>
      <c r="AV470">
        <f t="shared" si="298"/>
        <v>7.9894832349927494E-7</v>
      </c>
      <c r="AY470">
        <f t="shared" si="299"/>
        <v>0.71417185788292648</v>
      </c>
      <c r="AZ470">
        <f t="shared" si="305"/>
        <v>1.2288374353802667</v>
      </c>
      <c r="BC470">
        <f t="shared" si="300"/>
        <v>0.62017409052114814</v>
      </c>
      <c r="BD470">
        <f t="shared" si="301"/>
        <v>6.5016600283840714E-7</v>
      </c>
      <c r="BG470">
        <f t="shared" si="302"/>
        <v>-6.7714004507288337</v>
      </c>
      <c r="BH470">
        <f t="shared" si="303"/>
        <v>4.1417253580682472</v>
      </c>
    </row>
    <row r="471" spans="5:60">
      <c r="E471">
        <v>35.715496063232401</v>
      </c>
      <c r="F471">
        <v>139.76127624511699</v>
      </c>
      <c r="G471">
        <v>1.75</v>
      </c>
      <c r="H471">
        <v>2.66</v>
      </c>
      <c r="I471">
        <v>35.715560913085902</v>
      </c>
      <c r="J471">
        <v>139.76123046875</v>
      </c>
      <c r="K471">
        <f>E471*PI()/180</f>
        <v>0.62335300028647822</v>
      </c>
      <c r="L471">
        <f t="shared" si="275"/>
        <v>2.439294437266629</v>
      </c>
      <c r="M471">
        <f t="shared" si="276"/>
        <v>0.62335413212994129</v>
      </c>
      <c r="N471">
        <f t="shared" si="277"/>
        <v>2.4392936383183055</v>
      </c>
      <c r="O471">
        <f t="shared" si="278"/>
        <v>0.94794152197184645</v>
      </c>
      <c r="P471">
        <f t="shared" si="279"/>
        <v>0.60373344267671347</v>
      </c>
      <c r="Q471">
        <f t="shared" si="280"/>
        <v>-0.5634303877321738</v>
      </c>
      <c r="R471">
        <f t="shared" si="281"/>
        <v>-0.96257600818290445</v>
      </c>
      <c r="S471">
        <f t="shared" si="282"/>
        <v>-4.962359691597764E-2</v>
      </c>
      <c r="U471" s="1" t="s">
        <v>546</v>
      </c>
      <c r="V471" s="3">
        <v>0.99990000000000001</v>
      </c>
      <c r="W471" s="3">
        <v>6378137</v>
      </c>
      <c r="X471" s="3">
        <v>298.25722210100002</v>
      </c>
      <c r="AA471" s="3">
        <f t="shared" si="283"/>
        <v>1.6792203946287445E-3</v>
      </c>
      <c r="AB471" s="3">
        <f t="shared" si="304"/>
        <v>1.0000007049454078</v>
      </c>
      <c r="AC471" s="3">
        <f t="shared" si="284"/>
        <v>-2.5188297041239312E-3</v>
      </c>
      <c r="AD471" s="3">
        <f t="shared" si="285"/>
        <v>2.6435429493240994E-6</v>
      </c>
      <c r="AE471" s="3">
        <f t="shared" si="286"/>
        <v>-3.4526259073074147E-9</v>
      </c>
      <c r="AF471" s="3">
        <f t="shared" si="287"/>
        <v>4.8918304243879506E-12</v>
      </c>
      <c r="AG471" s="3">
        <f t="shared" si="288"/>
        <v>-7.2287260458139161E-15</v>
      </c>
      <c r="AH471" s="3" t="s">
        <v>57</v>
      </c>
      <c r="AI471" s="3">
        <f t="shared" si="289"/>
        <v>8.377318247285465E-4</v>
      </c>
      <c r="AJ471" s="3">
        <f t="shared" si="290"/>
        <v>7.6085278483792483E-7</v>
      </c>
      <c r="AK471" s="3">
        <f t="shared" si="291"/>
        <v>1.1976455002315586E-9</v>
      </c>
      <c r="AL471" s="3">
        <f t="shared" si="292"/>
        <v>2.4291502606542476E-12</v>
      </c>
      <c r="AM471" s="3">
        <f t="shared" si="293"/>
        <v>5.7501643840919741E-15</v>
      </c>
      <c r="AP471" s="3">
        <f t="shared" si="294"/>
        <v>6366812.4008564716</v>
      </c>
      <c r="AQ471">
        <f t="shared" si="295"/>
        <v>-2.3861053274235222E-3</v>
      </c>
      <c r="AR471">
        <f t="shared" si="296"/>
        <v>3953586.9442910855</v>
      </c>
      <c r="AU471">
        <f t="shared" si="297"/>
        <v>0.99999999999968081</v>
      </c>
      <c r="AV471">
        <f t="shared" si="298"/>
        <v>7.9894832349927494E-7</v>
      </c>
      <c r="AY471">
        <f t="shared" si="299"/>
        <v>0.71417175756226858</v>
      </c>
      <c r="AZ471">
        <f t="shared" si="305"/>
        <v>1.2288373770762264</v>
      </c>
      <c r="BC471">
        <f t="shared" si="300"/>
        <v>0.62017402408544664</v>
      </c>
      <c r="BD471">
        <f t="shared" si="301"/>
        <v>6.5016603368651254E-7</v>
      </c>
      <c r="BG471">
        <f t="shared" si="302"/>
        <v>-7.1946130278520286</v>
      </c>
      <c r="BH471">
        <f t="shared" si="303"/>
        <v>4.141725555452374</v>
      </c>
    </row>
    <row r="472" spans="5:60">
      <c r="E472">
        <v>35.715496063232401</v>
      </c>
      <c r="F472">
        <v>139.76127624511699</v>
      </c>
      <c r="G472">
        <v>1.75</v>
      </c>
      <c r="H472">
        <v>2.66</v>
      </c>
      <c r="I472">
        <v>35.715560913085902</v>
      </c>
      <c r="J472">
        <v>139.76123046875</v>
      </c>
      <c r="K472">
        <f>E472*PI()/180</f>
        <v>0.62335300028647822</v>
      </c>
      <c r="L472">
        <f t="shared" si="275"/>
        <v>2.439294437266629</v>
      </c>
      <c r="M472">
        <f t="shared" si="276"/>
        <v>0.62335413212994129</v>
      </c>
      <c r="N472">
        <f t="shared" si="277"/>
        <v>2.4392936383183055</v>
      </c>
      <c r="O472">
        <f t="shared" si="278"/>
        <v>0.94794152197184645</v>
      </c>
      <c r="P472">
        <f t="shared" si="279"/>
        <v>0.60373344267671347</v>
      </c>
      <c r="Q472">
        <f t="shared" si="280"/>
        <v>-0.5634303877321738</v>
      </c>
      <c r="R472">
        <f t="shared" si="281"/>
        <v>-0.96257600818290445</v>
      </c>
      <c r="S472">
        <f t="shared" si="282"/>
        <v>-4.962359691597764E-2</v>
      </c>
      <c r="U472" s="1" t="s">
        <v>547</v>
      </c>
      <c r="V472" s="3">
        <v>0.99990000000000001</v>
      </c>
      <c r="W472" s="3">
        <v>6378137</v>
      </c>
      <c r="X472" s="3">
        <v>298.25722210100002</v>
      </c>
      <c r="AA472" s="3">
        <f t="shared" si="283"/>
        <v>1.6792203946287445E-3</v>
      </c>
      <c r="AB472" s="3">
        <f t="shared" si="304"/>
        <v>1.0000007049454078</v>
      </c>
      <c r="AC472" s="3">
        <f t="shared" si="284"/>
        <v>-2.5188297041239312E-3</v>
      </c>
      <c r="AD472" s="3">
        <f t="shared" si="285"/>
        <v>2.6435429493240994E-6</v>
      </c>
      <c r="AE472" s="3">
        <f t="shared" si="286"/>
        <v>-3.4526259073074147E-9</v>
      </c>
      <c r="AF472" s="3">
        <f t="shared" si="287"/>
        <v>4.8918304243879506E-12</v>
      </c>
      <c r="AG472" s="3">
        <f t="shared" si="288"/>
        <v>-7.2287260458139161E-15</v>
      </c>
      <c r="AH472" s="3" t="s">
        <v>57</v>
      </c>
      <c r="AI472" s="3">
        <f t="shared" si="289"/>
        <v>8.377318247285465E-4</v>
      </c>
      <c r="AJ472" s="3">
        <f t="shared" si="290"/>
        <v>7.6085278483792483E-7</v>
      </c>
      <c r="AK472" s="3">
        <f t="shared" si="291"/>
        <v>1.1976455002315586E-9</v>
      </c>
      <c r="AL472" s="3">
        <f t="shared" si="292"/>
        <v>2.4291502606542476E-12</v>
      </c>
      <c r="AM472" s="3">
        <f t="shared" si="293"/>
        <v>5.7501643840919741E-15</v>
      </c>
      <c r="AP472" s="3">
        <f t="shared" si="294"/>
        <v>6366812.4008564716</v>
      </c>
      <c r="AQ472">
        <f t="shared" si="295"/>
        <v>-2.3861053274235222E-3</v>
      </c>
      <c r="AR472">
        <f t="shared" si="296"/>
        <v>3953586.9442910855</v>
      </c>
      <c r="AU472">
        <f t="shared" si="297"/>
        <v>0.99999999999968081</v>
      </c>
      <c r="AV472">
        <f t="shared" si="298"/>
        <v>7.9894832349927494E-7</v>
      </c>
      <c r="AY472">
        <f t="shared" si="299"/>
        <v>0.71417175756226858</v>
      </c>
      <c r="AZ472">
        <f t="shared" si="305"/>
        <v>1.2288373770762264</v>
      </c>
      <c r="BC472">
        <f t="shared" si="300"/>
        <v>0.62017402408544664</v>
      </c>
      <c r="BD472">
        <f t="shared" si="301"/>
        <v>6.5016603368651254E-7</v>
      </c>
      <c r="BG472">
        <f t="shared" si="302"/>
        <v>-7.1946130278520286</v>
      </c>
      <c r="BH472">
        <f t="shared" si="303"/>
        <v>4.141725555452374</v>
      </c>
    </row>
    <row r="473" spans="5:60">
      <c r="E473">
        <v>35.715492248535099</v>
      </c>
      <c r="F473">
        <v>139.76127624511699</v>
      </c>
      <c r="G473">
        <v>1.75</v>
      </c>
      <c r="H473">
        <v>2.66</v>
      </c>
      <c r="I473">
        <v>35.715560913085902</v>
      </c>
      <c r="J473">
        <v>139.76123046875</v>
      </c>
      <c r="K473">
        <f>E473*PI()/180</f>
        <v>0.62335293370745037</v>
      </c>
      <c r="L473">
        <f t="shared" si="275"/>
        <v>2.439294437266629</v>
      </c>
      <c r="M473">
        <f t="shared" si="276"/>
        <v>0.62335413212994129</v>
      </c>
      <c r="N473">
        <f t="shared" si="277"/>
        <v>2.4392936383183055</v>
      </c>
      <c r="O473">
        <f t="shared" si="278"/>
        <v>0.94794152197184645</v>
      </c>
      <c r="P473">
        <f t="shared" si="279"/>
        <v>0.60373344267671347</v>
      </c>
      <c r="Q473">
        <f t="shared" si="280"/>
        <v>-0.5634303877321738</v>
      </c>
      <c r="R473">
        <f t="shared" si="281"/>
        <v>-0.96257600818290445</v>
      </c>
      <c r="S473">
        <f t="shared" si="282"/>
        <v>-4.962359691597764E-2</v>
      </c>
      <c r="U473" s="1" t="s">
        <v>548</v>
      </c>
      <c r="V473" s="3">
        <v>0.99990000000000001</v>
      </c>
      <c r="W473" s="3">
        <v>6378137</v>
      </c>
      <c r="X473" s="3">
        <v>298.25722210100002</v>
      </c>
      <c r="AA473" s="3">
        <f t="shared" si="283"/>
        <v>1.6792203946287445E-3</v>
      </c>
      <c r="AB473" s="3">
        <f t="shared" si="304"/>
        <v>1.0000007049454078</v>
      </c>
      <c r="AC473" s="3">
        <f t="shared" si="284"/>
        <v>-2.5188297041239312E-3</v>
      </c>
      <c r="AD473" s="3">
        <f t="shared" si="285"/>
        <v>2.6435429493240994E-6</v>
      </c>
      <c r="AE473" s="3">
        <f t="shared" si="286"/>
        <v>-3.4526259073074147E-9</v>
      </c>
      <c r="AF473" s="3">
        <f t="shared" si="287"/>
        <v>4.8918304243879506E-12</v>
      </c>
      <c r="AG473" s="3">
        <f t="shared" si="288"/>
        <v>-7.2287260458139161E-15</v>
      </c>
      <c r="AH473" s="3" t="s">
        <v>57</v>
      </c>
      <c r="AI473" s="3">
        <f t="shared" si="289"/>
        <v>8.377318247285465E-4</v>
      </c>
      <c r="AJ473" s="3">
        <f t="shared" si="290"/>
        <v>7.6085278483792483E-7</v>
      </c>
      <c r="AK473" s="3">
        <f t="shared" si="291"/>
        <v>1.1976455002315586E-9</v>
      </c>
      <c r="AL473" s="3">
        <f t="shared" si="292"/>
        <v>2.4291502606542476E-12</v>
      </c>
      <c r="AM473" s="3">
        <f t="shared" si="293"/>
        <v>5.7501643840919741E-15</v>
      </c>
      <c r="AP473" s="3">
        <f t="shared" si="294"/>
        <v>6366812.4008564716</v>
      </c>
      <c r="AQ473">
        <f t="shared" si="295"/>
        <v>-2.3861053274235222E-3</v>
      </c>
      <c r="AR473">
        <f t="shared" si="296"/>
        <v>3953586.9442910855</v>
      </c>
      <c r="AU473">
        <f t="shared" si="297"/>
        <v>0.99999999999968081</v>
      </c>
      <c r="AV473">
        <f t="shared" si="298"/>
        <v>7.9894832349927494E-7</v>
      </c>
      <c r="AY473">
        <f t="shared" si="299"/>
        <v>0.71417165724161724</v>
      </c>
      <c r="AZ473">
        <f t="shared" si="305"/>
        <v>1.2288373187721953</v>
      </c>
      <c r="BC473">
        <f t="shared" si="300"/>
        <v>0.62017395764974304</v>
      </c>
      <c r="BD473">
        <f t="shared" si="301"/>
        <v>6.5016606453461593E-7</v>
      </c>
      <c r="BG473">
        <f t="shared" si="302"/>
        <v>-7.6178256189450622</v>
      </c>
      <c r="BH473">
        <f t="shared" si="303"/>
        <v>4.1417257528364875</v>
      </c>
    </row>
    <row r="474" spans="5:60">
      <c r="E474">
        <v>35.715492248535099</v>
      </c>
      <c r="F474">
        <v>139.76127624511699</v>
      </c>
      <c r="G474">
        <v>1.75</v>
      </c>
      <c r="H474">
        <v>2.66</v>
      </c>
      <c r="I474">
        <v>35.715560913085902</v>
      </c>
      <c r="J474">
        <v>139.76123046875</v>
      </c>
      <c r="K474">
        <f>E474*PI()/180</f>
        <v>0.62335293370745037</v>
      </c>
      <c r="L474">
        <f t="shared" si="275"/>
        <v>2.439294437266629</v>
      </c>
      <c r="M474">
        <f t="shared" si="276"/>
        <v>0.62335413212994129</v>
      </c>
      <c r="N474">
        <f t="shared" si="277"/>
        <v>2.4392936383183055</v>
      </c>
      <c r="O474">
        <f t="shared" si="278"/>
        <v>0.94794152197184645</v>
      </c>
      <c r="P474">
        <f t="shared" si="279"/>
        <v>0.60373344267671347</v>
      </c>
      <c r="Q474">
        <f t="shared" si="280"/>
        <v>-0.5634303877321738</v>
      </c>
      <c r="R474">
        <f t="shared" si="281"/>
        <v>-0.96257600818290445</v>
      </c>
      <c r="S474">
        <f t="shared" si="282"/>
        <v>-4.962359691597764E-2</v>
      </c>
      <c r="U474" s="1" t="s">
        <v>549</v>
      </c>
      <c r="V474" s="3">
        <v>0.99990000000000001</v>
      </c>
      <c r="W474" s="3">
        <v>6378137</v>
      </c>
      <c r="X474" s="3">
        <v>298.25722210100002</v>
      </c>
      <c r="AA474" s="3">
        <f t="shared" si="283"/>
        <v>1.6792203946287445E-3</v>
      </c>
      <c r="AB474" s="3">
        <f t="shared" si="304"/>
        <v>1.0000007049454078</v>
      </c>
      <c r="AC474" s="3">
        <f t="shared" si="284"/>
        <v>-2.5188297041239312E-3</v>
      </c>
      <c r="AD474" s="3">
        <f t="shared" si="285"/>
        <v>2.6435429493240994E-6</v>
      </c>
      <c r="AE474" s="3">
        <f t="shared" si="286"/>
        <v>-3.4526259073074147E-9</v>
      </c>
      <c r="AF474" s="3">
        <f t="shared" si="287"/>
        <v>4.8918304243879506E-12</v>
      </c>
      <c r="AG474" s="3">
        <f t="shared" si="288"/>
        <v>-7.2287260458139161E-15</v>
      </c>
      <c r="AH474" s="3" t="s">
        <v>57</v>
      </c>
      <c r="AI474" s="3">
        <f t="shared" si="289"/>
        <v>8.377318247285465E-4</v>
      </c>
      <c r="AJ474" s="3">
        <f t="shared" si="290"/>
        <v>7.6085278483792483E-7</v>
      </c>
      <c r="AK474" s="3">
        <f t="shared" si="291"/>
        <v>1.1976455002315586E-9</v>
      </c>
      <c r="AL474" s="3">
        <f t="shared" si="292"/>
        <v>2.4291502606542476E-12</v>
      </c>
      <c r="AM474" s="3">
        <f t="shared" si="293"/>
        <v>5.7501643840919741E-15</v>
      </c>
      <c r="AP474" s="3">
        <f t="shared" si="294"/>
        <v>6366812.4008564716</v>
      </c>
      <c r="AQ474">
        <f t="shared" si="295"/>
        <v>-2.3861053274235222E-3</v>
      </c>
      <c r="AR474">
        <f t="shared" si="296"/>
        <v>3953586.9442910855</v>
      </c>
      <c r="AU474">
        <f t="shared" si="297"/>
        <v>0.99999999999968081</v>
      </c>
      <c r="AV474">
        <f t="shared" si="298"/>
        <v>7.9894832349927494E-7</v>
      </c>
      <c r="AY474">
        <f t="shared" si="299"/>
        <v>0.71417165724161724</v>
      </c>
      <c r="AZ474">
        <f t="shared" si="305"/>
        <v>1.2288373187721953</v>
      </c>
      <c r="BC474">
        <f t="shared" si="300"/>
        <v>0.62017395764974304</v>
      </c>
      <c r="BD474">
        <f t="shared" si="301"/>
        <v>6.5016606453461593E-7</v>
      </c>
      <c r="BG474">
        <f t="shared" si="302"/>
        <v>-7.6178256189450622</v>
      </c>
      <c r="BH474">
        <f t="shared" si="303"/>
        <v>4.1417257528364875</v>
      </c>
    </row>
    <row r="475" spans="5:60">
      <c r="E475">
        <v>35.715488433837798</v>
      </c>
      <c r="F475">
        <v>139.76127624511699</v>
      </c>
      <c r="G475">
        <v>1.75</v>
      </c>
      <c r="H475">
        <v>2.66</v>
      </c>
      <c r="I475">
        <v>35.715560913085902</v>
      </c>
      <c r="J475">
        <v>139.76123046875</v>
      </c>
      <c r="K475">
        <f>E475*PI()/180</f>
        <v>0.62335286712842253</v>
      </c>
      <c r="L475">
        <f t="shared" si="275"/>
        <v>2.439294437266629</v>
      </c>
      <c r="M475">
        <f t="shared" si="276"/>
        <v>0.62335413212994129</v>
      </c>
      <c r="N475">
        <f t="shared" si="277"/>
        <v>2.4392936383183055</v>
      </c>
      <c r="O475">
        <f t="shared" si="278"/>
        <v>0.94794152197184645</v>
      </c>
      <c r="P475">
        <f t="shared" si="279"/>
        <v>0.60373344267671347</v>
      </c>
      <c r="Q475">
        <f t="shared" si="280"/>
        <v>-0.5634303877321738</v>
      </c>
      <c r="R475">
        <f t="shared" si="281"/>
        <v>-0.96257600818290445</v>
      </c>
      <c r="S475">
        <f t="shared" si="282"/>
        <v>-4.962359691597764E-2</v>
      </c>
      <c r="U475" s="1" t="s">
        <v>550</v>
      </c>
      <c r="V475" s="3">
        <v>0.99990000000000001</v>
      </c>
      <c r="W475" s="3">
        <v>6378137</v>
      </c>
      <c r="X475" s="3">
        <v>298.25722210100002</v>
      </c>
      <c r="AA475" s="3">
        <f t="shared" si="283"/>
        <v>1.6792203946287445E-3</v>
      </c>
      <c r="AB475" s="3">
        <f t="shared" si="304"/>
        <v>1.0000007049454078</v>
      </c>
      <c r="AC475" s="3">
        <f t="shared" si="284"/>
        <v>-2.5188297041239312E-3</v>
      </c>
      <c r="AD475" s="3">
        <f t="shared" si="285"/>
        <v>2.6435429493240994E-6</v>
      </c>
      <c r="AE475" s="3">
        <f t="shared" si="286"/>
        <v>-3.4526259073074147E-9</v>
      </c>
      <c r="AF475" s="3">
        <f t="shared" si="287"/>
        <v>4.8918304243879506E-12</v>
      </c>
      <c r="AG475" s="3">
        <f t="shared" si="288"/>
        <v>-7.2287260458139161E-15</v>
      </c>
      <c r="AH475" s="3" t="s">
        <v>57</v>
      </c>
      <c r="AI475" s="3">
        <f t="shared" si="289"/>
        <v>8.377318247285465E-4</v>
      </c>
      <c r="AJ475" s="3">
        <f t="shared" si="290"/>
        <v>7.6085278483792483E-7</v>
      </c>
      <c r="AK475" s="3">
        <f t="shared" si="291"/>
        <v>1.1976455002315586E-9</v>
      </c>
      <c r="AL475" s="3">
        <f t="shared" si="292"/>
        <v>2.4291502606542476E-12</v>
      </c>
      <c r="AM475" s="3">
        <f t="shared" si="293"/>
        <v>5.7501643840919741E-15</v>
      </c>
      <c r="AP475" s="3">
        <f t="shared" si="294"/>
        <v>6366812.4008564716</v>
      </c>
      <c r="AQ475">
        <f t="shared" si="295"/>
        <v>-2.3861053274235222E-3</v>
      </c>
      <c r="AR475">
        <f t="shared" si="296"/>
        <v>3953586.9442910855</v>
      </c>
      <c r="AU475">
        <f t="shared" si="297"/>
        <v>0.99999999999968081</v>
      </c>
      <c r="AV475">
        <f t="shared" si="298"/>
        <v>7.9894832349927494E-7</v>
      </c>
      <c r="AY475">
        <f t="shared" si="299"/>
        <v>0.71417155692097578</v>
      </c>
      <c r="AZ475">
        <f t="shared" si="305"/>
        <v>1.2288372604681754</v>
      </c>
      <c r="BC475">
        <f t="shared" si="300"/>
        <v>0.62017389121403976</v>
      </c>
      <c r="BD475">
        <f t="shared" si="301"/>
        <v>6.5016609538271625E-7</v>
      </c>
      <c r="BG475">
        <f t="shared" si="302"/>
        <v>-8.041038207244128</v>
      </c>
      <c r="BH475">
        <f t="shared" si="303"/>
        <v>4.1417259502205814</v>
      </c>
    </row>
    <row r="476" spans="5:60">
      <c r="E476">
        <v>35.715488433837798</v>
      </c>
      <c r="F476">
        <v>139.76127624511699</v>
      </c>
      <c r="G476">
        <v>1.75</v>
      </c>
      <c r="H476">
        <v>2.66</v>
      </c>
      <c r="I476">
        <v>35.715560913085902</v>
      </c>
      <c r="J476">
        <v>139.76123046875</v>
      </c>
      <c r="K476">
        <f>E476*PI()/180</f>
        <v>0.62335286712842253</v>
      </c>
      <c r="L476">
        <f t="shared" si="275"/>
        <v>2.439294437266629</v>
      </c>
      <c r="M476">
        <f t="shared" si="276"/>
        <v>0.62335413212994129</v>
      </c>
      <c r="N476">
        <f t="shared" si="277"/>
        <v>2.4392936383183055</v>
      </c>
      <c r="O476">
        <f t="shared" si="278"/>
        <v>0.94794152197184645</v>
      </c>
      <c r="P476">
        <f t="shared" si="279"/>
        <v>0.60373344267671347</v>
      </c>
      <c r="Q476">
        <f t="shared" si="280"/>
        <v>-0.5634303877321738</v>
      </c>
      <c r="R476">
        <f t="shared" si="281"/>
        <v>-0.96257600818290445</v>
      </c>
      <c r="S476">
        <f t="shared" si="282"/>
        <v>-4.962359691597764E-2</v>
      </c>
      <c r="U476" s="1" t="s">
        <v>551</v>
      </c>
      <c r="V476" s="3">
        <v>0.99990000000000001</v>
      </c>
      <c r="W476" s="3">
        <v>6378137</v>
      </c>
      <c r="X476" s="3">
        <v>298.25722210100002</v>
      </c>
      <c r="AA476" s="3">
        <f t="shared" si="283"/>
        <v>1.6792203946287445E-3</v>
      </c>
      <c r="AB476" s="3">
        <f t="shared" si="304"/>
        <v>1.0000007049454078</v>
      </c>
      <c r="AC476" s="3">
        <f t="shared" si="284"/>
        <v>-2.5188297041239312E-3</v>
      </c>
      <c r="AD476" s="3">
        <f t="shared" si="285"/>
        <v>2.6435429493240994E-6</v>
      </c>
      <c r="AE476" s="3">
        <f t="shared" si="286"/>
        <v>-3.4526259073074147E-9</v>
      </c>
      <c r="AF476" s="3">
        <f t="shared" si="287"/>
        <v>4.8918304243879506E-12</v>
      </c>
      <c r="AG476" s="3">
        <f t="shared" si="288"/>
        <v>-7.2287260458139161E-15</v>
      </c>
      <c r="AH476" s="3" t="s">
        <v>57</v>
      </c>
      <c r="AI476" s="3">
        <f t="shared" si="289"/>
        <v>8.377318247285465E-4</v>
      </c>
      <c r="AJ476" s="3">
        <f t="shared" si="290"/>
        <v>7.6085278483792483E-7</v>
      </c>
      <c r="AK476" s="3">
        <f t="shared" si="291"/>
        <v>1.1976455002315586E-9</v>
      </c>
      <c r="AL476" s="3">
        <f t="shared" si="292"/>
        <v>2.4291502606542476E-12</v>
      </c>
      <c r="AM476" s="3">
        <f t="shared" si="293"/>
        <v>5.7501643840919741E-15</v>
      </c>
      <c r="AP476" s="3">
        <f t="shared" si="294"/>
        <v>6366812.4008564716</v>
      </c>
      <c r="AQ476">
        <f t="shared" si="295"/>
        <v>-2.3861053274235222E-3</v>
      </c>
      <c r="AR476">
        <f t="shared" si="296"/>
        <v>3953586.9442910855</v>
      </c>
      <c r="AU476">
        <f t="shared" si="297"/>
        <v>0.99999999999968081</v>
      </c>
      <c r="AV476">
        <f t="shared" si="298"/>
        <v>7.9894832349927494E-7</v>
      </c>
      <c r="AY476">
        <f t="shared" si="299"/>
        <v>0.71417155692097578</v>
      </c>
      <c r="AZ476">
        <f t="shared" si="305"/>
        <v>1.2288372604681754</v>
      </c>
      <c r="BC476">
        <f t="shared" si="300"/>
        <v>0.62017389121403976</v>
      </c>
      <c r="BD476">
        <f t="shared" si="301"/>
        <v>6.5016609538271625E-7</v>
      </c>
      <c r="BG476">
        <f t="shared" si="302"/>
        <v>-8.041038207244128</v>
      </c>
      <c r="BH476">
        <f t="shared" si="303"/>
        <v>4.1417259502205814</v>
      </c>
    </row>
    <row r="477" spans="5:60">
      <c r="E477">
        <v>35.715484619140597</v>
      </c>
      <c r="F477">
        <v>139.76129150390599</v>
      </c>
      <c r="G477">
        <v>1</v>
      </c>
      <c r="H477">
        <v>5.32</v>
      </c>
      <c r="I477">
        <v>35.715560913085902</v>
      </c>
      <c r="J477">
        <v>139.76123046875</v>
      </c>
      <c r="K477">
        <f>E477*PI()/180</f>
        <v>0.62335280054939635</v>
      </c>
      <c r="L477">
        <f t="shared" ref="L477:L540" si="306">F477*PI()/180</f>
        <v>2.4392947035827368</v>
      </c>
      <c r="M477">
        <f t="shared" ref="M477:M540" si="307">I477*PI()/180</f>
        <v>0.62335413212994129</v>
      </c>
      <c r="N477">
        <f t="shared" ref="N477:N540" si="308">J477*PI()/180</f>
        <v>2.4392936383183055</v>
      </c>
      <c r="O477">
        <f t="shared" ref="O477:O540" si="309">SIN(2 * M477)</f>
        <v>0.94794152197184645</v>
      </c>
      <c r="P477">
        <f t="shared" ref="P477:P540" si="310">SIN(2 * M477 * 2)</f>
        <v>0.60373344267671347</v>
      </c>
      <c r="Q477">
        <f t="shared" ref="Q477:Q540" si="311">SIN(2 * M477 * 3)</f>
        <v>-0.5634303877321738</v>
      </c>
      <c r="R477">
        <f t="shared" ref="R477:R540" si="312">SIN(2 * M477 * 4)</f>
        <v>-0.96257600818290445</v>
      </c>
      <c r="S477">
        <f t="shared" ref="S477:S540" si="313">SIN(2 * M477 * 5)</f>
        <v>-4.962359691597764E-2</v>
      </c>
      <c r="U477" s="1" t="s">
        <v>552</v>
      </c>
      <c r="V477" s="3">
        <v>0.99990000000000001</v>
      </c>
      <c r="W477" s="3">
        <v>6378137</v>
      </c>
      <c r="X477" s="3">
        <v>298.25722210100002</v>
      </c>
      <c r="AA477" s="3">
        <f t="shared" ref="AA477:AA540" si="314">1/(2*X477-1)</f>
        <v>1.6792203946287445E-3</v>
      </c>
      <c r="AB477" s="3">
        <f t="shared" si="304"/>
        <v>1.0000007049454078</v>
      </c>
      <c r="AC477" s="3">
        <f t="shared" ref="AC477:AC540" si="315" xml:space="preserve"> - (3/2) * (AA477 - AA477^3/8 - AA477^5/64)</f>
        <v>-2.5188297041239312E-3</v>
      </c>
      <c r="AD477" s="3">
        <f t="shared" ref="AD477:AD540" si="316">(15/16) * (AA477^2 - AA477^4/4)</f>
        <v>2.6435429493240994E-6</v>
      </c>
      <c r="AE477" s="3">
        <f t="shared" ref="AE477:AE540" si="317" xml:space="preserve"> - 35/48 * (AA477^3 - 5/16*AA477^5)</f>
        <v>-3.4526259073074147E-9</v>
      </c>
      <c r="AF477" s="3">
        <f t="shared" ref="AF477:AF540" si="318">315/512 * AA477^4</f>
        <v>4.8918304243879506E-12</v>
      </c>
      <c r="AG477" s="3">
        <f t="shared" ref="AG477:AG540" si="319" xml:space="preserve"> - 693/1280 * AA477^5</f>
        <v>-7.2287260458139161E-15</v>
      </c>
      <c r="AH477" s="3" t="s">
        <v>57</v>
      </c>
      <c r="AI477" s="3">
        <f t="shared" ref="AI477:AI540" si="320" xml:space="preserve"> (1/2)*AA477 - (2/3)*(AA477^2) + (5/16)*(AA477^3) + (41/180)*(AA477^4) - (127/288)*(AA477^5)</f>
        <v>8.377318247285465E-4</v>
      </c>
      <c r="AJ477" s="3">
        <f t="shared" ref="AJ477:AJ540" si="321" xml:space="preserve"> (13/48)*(AA477^2) - (3/5)*(AA477^3) + (557/1440)*(AA477^4) + (281/630)*(AA477^5)</f>
        <v>7.6085278483792483E-7</v>
      </c>
      <c r="AK477" s="3">
        <f t="shared" ref="AK477:AK540" si="322" xml:space="preserve"> (61/240)*(AA477^3) - (103/140)*(AA477^4) + (15061/26880)*(AA477^5)</f>
        <v>1.1976455002315586E-9</v>
      </c>
      <c r="AL477" s="3">
        <f t="shared" ref="AL477:AL540" si="323" xml:space="preserve"> (49561/161280)*(AA477^4) - (179/168)*(AA477^5)</f>
        <v>2.4291502606542476E-12</v>
      </c>
      <c r="AM477" s="3">
        <f t="shared" ref="AM477:AM540" si="324" xml:space="preserve"> (34729/80640)*(AA477^5)</f>
        <v>5.7501643840919741E-15</v>
      </c>
      <c r="AP477" s="3">
        <f t="shared" ref="AP477:AP540" si="325">(V477*W477/(1 + AA477))*AB477</f>
        <v>6366812.4008564716</v>
      </c>
      <c r="AQ477">
        <f t="shared" ref="AQ477:AQ540" si="326">SUMPRODUCT(AC$3:AG$3,O477:S477)</f>
        <v>-2.3861053274235222E-3</v>
      </c>
      <c r="AR477">
        <f t="shared" ref="AR477:AR540" si="327">(V$3*W$3/(1+AA$3))*(AB$3*M477 + AQ477)</f>
        <v>3953586.9442910855</v>
      </c>
      <c r="AU477">
        <f t="shared" ref="AU477:AU540" si="328">COS(L477-N477)</f>
        <v>0.99999999999943257</v>
      </c>
      <c r="AV477">
        <f t="shared" ref="AV477:AV540" si="329">SIN(L477-N477)</f>
        <v>1.0652644313322786E-6</v>
      </c>
      <c r="AY477">
        <f t="shared" ref="AY477:AY540" si="330">SINH(ATANH(SIN(K477)) - ( 2*AA$3^0.5 / (1 + AA$3)) * ATANH(2*AA$3^0.5 / (1 +AA$3) * SIN(K477)) )</f>
        <v>0.71417145660034631</v>
      </c>
      <c r="AZ477">
        <f t="shared" si="305"/>
        <v>1.228837202164168</v>
      </c>
      <c r="BC477">
        <f t="shared" ref="BC477:BC540" si="331">ATAN(AY477/AU477)</f>
        <v>0.62017382477845551</v>
      </c>
      <c r="BD477">
        <f t="shared" ref="BD477:BD540" si="332">ATANH(AV477/AZ477)</f>
        <v>8.6688816830777405E-7</v>
      </c>
      <c r="BG477">
        <f t="shared" ref="BG477:BG540" si="333">AP$3 * (BC477 + (AI$3 * SIN(2*BC477) * COSH(2*BD477) + AJ$3 * SIN(2*BC477*2) * COSH(2*BD477*2) + AK$3 * SIN(2*BC477*3) * COSH(2*BD477*3) + AL$3 * SIN(2*BC477*4) * COSH(2*BD477*4) + AM$3 * SIN(2*BC477*5) * COSH(2*BD477*5) ) ) - AR477</f>
        <v>-8.4642500346526504</v>
      </c>
      <c r="BH477">
        <f t="shared" ref="BH477:BH540" si="334">AP$3 * (BD477 + (AI$3 * COS(2*BC477) * SINH(2*BD477) + AJ$3 * COS(2*BC477*2) * SINH(2*BD477*2) + AK$3 * COS(2*BC477*3) * SINH(2*BD477*3) + AL$3 * COS(2*BC477*4) * SINH(2*BD477*4) + AM$3 * COS(2*BC477*5) * SINH(2*BD477*5) ) )</f>
        <v>5.5223015301396847</v>
      </c>
    </row>
    <row r="478" spans="5:60">
      <c r="E478">
        <v>35.715484619140597</v>
      </c>
      <c r="F478">
        <v>139.76129150390599</v>
      </c>
      <c r="G478">
        <v>1</v>
      </c>
      <c r="H478">
        <v>5.32</v>
      </c>
      <c r="I478">
        <v>35.715560913085902</v>
      </c>
      <c r="J478">
        <v>139.76123046875</v>
      </c>
      <c r="K478">
        <f>E478*PI()/180</f>
        <v>0.62335280054939635</v>
      </c>
      <c r="L478">
        <f t="shared" si="306"/>
        <v>2.4392947035827368</v>
      </c>
      <c r="M478">
        <f t="shared" si="307"/>
        <v>0.62335413212994129</v>
      </c>
      <c r="N478">
        <f t="shared" si="308"/>
        <v>2.4392936383183055</v>
      </c>
      <c r="O478">
        <f t="shared" si="309"/>
        <v>0.94794152197184645</v>
      </c>
      <c r="P478">
        <f t="shared" si="310"/>
        <v>0.60373344267671347</v>
      </c>
      <c r="Q478">
        <f t="shared" si="311"/>
        <v>-0.5634303877321738</v>
      </c>
      <c r="R478">
        <f t="shared" si="312"/>
        <v>-0.96257600818290445</v>
      </c>
      <c r="S478">
        <f t="shared" si="313"/>
        <v>-4.962359691597764E-2</v>
      </c>
      <c r="U478" s="1" t="s">
        <v>553</v>
      </c>
      <c r="V478" s="3">
        <v>0.99990000000000001</v>
      </c>
      <c r="W478" s="3">
        <v>6378137</v>
      </c>
      <c r="X478" s="3">
        <v>298.25722210100002</v>
      </c>
      <c r="AA478" s="3">
        <f t="shared" si="314"/>
        <v>1.6792203946287445E-3</v>
      </c>
      <c r="AB478" s="3">
        <f t="shared" si="304"/>
        <v>1.0000007049454078</v>
      </c>
      <c r="AC478" s="3">
        <f t="shared" si="315"/>
        <v>-2.5188297041239312E-3</v>
      </c>
      <c r="AD478" s="3">
        <f t="shared" si="316"/>
        <v>2.6435429493240994E-6</v>
      </c>
      <c r="AE478" s="3">
        <f t="shared" si="317"/>
        <v>-3.4526259073074147E-9</v>
      </c>
      <c r="AF478" s="3">
        <f t="shared" si="318"/>
        <v>4.8918304243879506E-12</v>
      </c>
      <c r="AG478" s="3">
        <f t="shared" si="319"/>
        <v>-7.2287260458139161E-15</v>
      </c>
      <c r="AH478" s="3" t="s">
        <v>57</v>
      </c>
      <c r="AI478" s="3">
        <f t="shared" si="320"/>
        <v>8.377318247285465E-4</v>
      </c>
      <c r="AJ478" s="3">
        <f t="shared" si="321"/>
        <v>7.6085278483792483E-7</v>
      </c>
      <c r="AK478" s="3">
        <f t="shared" si="322"/>
        <v>1.1976455002315586E-9</v>
      </c>
      <c r="AL478" s="3">
        <f t="shared" si="323"/>
        <v>2.4291502606542476E-12</v>
      </c>
      <c r="AM478" s="3">
        <f t="shared" si="324"/>
        <v>5.7501643840919741E-15</v>
      </c>
      <c r="AP478" s="3">
        <f t="shared" si="325"/>
        <v>6366812.4008564716</v>
      </c>
      <c r="AQ478">
        <f t="shared" si="326"/>
        <v>-2.3861053274235222E-3</v>
      </c>
      <c r="AR478">
        <f t="shared" si="327"/>
        <v>3953586.9442910855</v>
      </c>
      <c r="AU478">
        <f t="shared" si="328"/>
        <v>0.99999999999943257</v>
      </c>
      <c r="AV478">
        <f t="shared" si="329"/>
        <v>1.0652644313322786E-6</v>
      </c>
      <c r="AY478">
        <f t="shared" si="330"/>
        <v>0.71417145660034631</v>
      </c>
      <c r="AZ478">
        <f t="shared" si="305"/>
        <v>1.228837202164168</v>
      </c>
      <c r="BC478">
        <f t="shared" si="331"/>
        <v>0.62017382477845551</v>
      </c>
      <c r="BD478">
        <f t="shared" si="332"/>
        <v>8.6688816830777405E-7</v>
      </c>
      <c r="BG478">
        <f t="shared" si="333"/>
        <v>-8.4642500346526504</v>
      </c>
      <c r="BH478">
        <f t="shared" si="334"/>
        <v>5.5223015301396847</v>
      </c>
    </row>
    <row r="479" spans="5:60">
      <c r="E479">
        <v>35.715484619140597</v>
      </c>
      <c r="F479">
        <v>139.76129150390599</v>
      </c>
      <c r="G479">
        <v>1</v>
      </c>
      <c r="H479">
        <v>5.32</v>
      </c>
      <c r="I479">
        <v>35.715560913085902</v>
      </c>
      <c r="J479">
        <v>139.76123046875</v>
      </c>
      <c r="K479">
        <f>E479*PI()/180</f>
        <v>0.62335280054939635</v>
      </c>
      <c r="L479">
        <f t="shared" si="306"/>
        <v>2.4392947035827368</v>
      </c>
      <c r="M479">
        <f t="shared" si="307"/>
        <v>0.62335413212994129</v>
      </c>
      <c r="N479">
        <f t="shared" si="308"/>
        <v>2.4392936383183055</v>
      </c>
      <c r="O479">
        <f t="shared" si="309"/>
        <v>0.94794152197184645</v>
      </c>
      <c r="P479">
        <f t="shared" si="310"/>
        <v>0.60373344267671347</v>
      </c>
      <c r="Q479">
        <f t="shared" si="311"/>
        <v>-0.5634303877321738</v>
      </c>
      <c r="R479">
        <f t="shared" si="312"/>
        <v>-0.96257600818290445</v>
      </c>
      <c r="S479">
        <f t="shared" si="313"/>
        <v>-4.962359691597764E-2</v>
      </c>
      <c r="U479" s="1" t="s">
        <v>554</v>
      </c>
      <c r="V479" s="3">
        <v>0.99990000000000001</v>
      </c>
      <c r="W479" s="3">
        <v>6378137</v>
      </c>
      <c r="X479" s="3">
        <v>298.25722210100002</v>
      </c>
      <c r="AA479" s="3">
        <f t="shared" si="314"/>
        <v>1.6792203946287445E-3</v>
      </c>
      <c r="AB479" s="3">
        <f t="shared" si="304"/>
        <v>1.0000007049454078</v>
      </c>
      <c r="AC479" s="3">
        <f t="shared" si="315"/>
        <v>-2.5188297041239312E-3</v>
      </c>
      <c r="AD479" s="3">
        <f t="shared" si="316"/>
        <v>2.6435429493240994E-6</v>
      </c>
      <c r="AE479" s="3">
        <f t="shared" si="317"/>
        <v>-3.4526259073074147E-9</v>
      </c>
      <c r="AF479" s="3">
        <f t="shared" si="318"/>
        <v>4.8918304243879506E-12</v>
      </c>
      <c r="AG479" s="3">
        <f t="shared" si="319"/>
        <v>-7.2287260458139161E-15</v>
      </c>
      <c r="AH479" s="3" t="s">
        <v>57</v>
      </c>
      <c r="AI479" s="3">
        <f t="shared" si="320"/>
        <v>8.377318247285465E-4</v>
      </c>
      <c r="AJ479" s="3">
        <f t="shared" si="321"/>
        <v>7.6085278483792483E-7</v>
      </c>
      <c r="AK479" s="3">
        <f t="shared" si="322"/>
        <v>1.1976455002315586E-9</v>
      </c>
      <c r="AL479" s="3">
        <f t="shared" si="323"/>
        <v>2.4291502606542476E-12</v>
      </c>
      <c r="AM479" s="3">
        <f t="shared" si="324"/>
        <v>5.7501643840919741E-15</v>
      </c>
      <c r="AP479" s="3">
        <f t="shared" si="325"/>
        <v>6366812.4008564716</v>
      </c>
      <c r="AQ479">
        <f t="shared" si="326"/>
        <v>-2.3861053274235222E-3</v>
      </c>
      <c r="AR479">
        <f t="shared" si="327"/>
        <v>3953586.9442910855</v>
      </c>
      <c r="AU479">
        <f t="shared" si="328"/>
        <v>0.99999999999943257</v>
      </c>
      <c r="AV479">
        <f t="shared" si="329"/>
        <v>1.0652644313322786E-6</v>
      </c>
      <c r="AY479">
        <f t="shared" si="330"/>
        <v>0.71417145660034631</v>
      </c>
      <c r="AZ479">
        <f t="shared" si="305"/>
        <v>1.228837202164168</v>
      </c>
      <c r="BC479">
        <f t="shared" si="331"/>
        <v>0.62017382477845551</v>
      </c>
      <c r="BD479">
        <f t="shared" si="332"/>
        <v>8.6688816830777405E-7</v>
      </c>
      <c r="BG479">
        <f t="shared" si="333"/>
        <v>-8.4642500346526504</v>
      </c>
      <c r="BH479">
        <f t="shared" si="334"/>
        <v>5.5223015301396847</v>
      </c>
    </row>
    <row r="480" spans="5:60">
      <c r="E480">
        <v>35.715484619140597</v>
      </c>
      <c r="F480">
        <v>139.76129150390599</v>
      </c>
      <c r="G480">
        <v>1</v>
      </c>
      <c r="H480">
        <v>5.32</v>
      </c>
      <c r="I480">
        <v>35.715560913085902</v>
      </c>
      <c r="J480">
        <v>139.76123046875</v>
      </c>
      <c r="K480">
        <f>E480*PI()/180</f>
        <v>0.62335280054939635</v>
      </c>
      <c r="L480">
        <f t="shared" si="306"/>
        <v>2.4392947035827368</v>
      </c>
      <c r="M480">
        <f t="shared" si="307"/>
        <v>0.62335413212994129</v>
      </c>
      <c r="N480">
        <f t="shared" si="308"/>
        <v>2.4392936383183055</v>
      </c>
      <c r="O480">
        <f t="shared" si="309"/>
        <v>0.94794152197184645</v>
      </c>
      <c r="P480">
        <f t="shared" si="310"/>
        <v>0.60373344267671347</v>
      </c>
      <c r="Q480">
        <f t="shared" si="311"/>
        <v>-0.5634303877321738</v>
      </c>
      <c r="R480">
        <f t="shared" si="312"/>
        <v>-0.96257600818290445</v>
      </c>
      <c r="S480">
        <f t="shared" si="313"/>
        <v>-4.962359691597764E-2</v>
      </c>
      <c r="U480" s="1" t="s">
        <v>555</v>
      </c>
      <c r="V480" s="3">
        <v>0.99990000000000001</v>
      </c>
      <c r="W480" s="3">
        <v>6378137</v>
      </c>
      <c r="X480" s="3">
        <v>298.25722210100002</v>
      </c>
      <c r="AA480" s="3">
        <f t="shared" si="314"/>
        <v>1.6792203946287445E-3</v>
      </c>
      <c r="AB480" s="3">
        <f t="shared" si="304"/>
        <v>1.0000007049454078</v>
      </c>
      <c r="AC480" s="3">
        <f t="shared" si="315"/>
        <v>-2.5188297041239312E-3</v>
      </c>
      <c r="AD480" s="3">
        <f t="shared" si="316"/>
        <v>2.6435429493240994E-6</v>
      </c>
      <c r="AE480" s="3">
        <f t="shared" si="317"/>
        <v>-3.4526259073074147E-9</v>
      </c>
      <c r="AF480" s="3">
        <f t="shared" si="318"/>
        <v>4.8918304243879506E-12</v>
      </c>
      <c r="AG480" s="3">
        <f t="shared" si="319"/>
        <v>-7.2287260458139161E-15</v>
      </c>
      <c r="AH480" s="3" t="s">
        <v>57</v>
      </c>
      <c r="AI480" s="3">
        <f t="shared" si="320"/>
        <v>8.377318247285465E-4</v>
      </c>
      <c r="AJ480" s="3">
        <f t="shared" si="321"/>
        <v>7.6085278483792483E-7</v>
      </c>
      <c r="AK480" s="3">
        <f t="shared" si="322"/>
        <v>1.1976455002315586E-9</v>
      </c>
      <c r="AL480" s="3">
        <f t="shared" si="323"/>
        <v>2.4291502606542476E-12</v>
      </c>
      <c r="AM480" s="3">
        <f t="shared" si="324"/>
        <v>5.7501643840919741E-15</v>
      </c>
      <c r="AP480" s="3">
        <f t="shared" si="325"/>
        <v>6366812.4008564716</v>
      </c>
      <c r="AQ480">
        <f t="shared" si="326"/>
        <v>-2.3861053274235222E-3</v>
      </c>
      <c r="AR480">
        <f t="shared" si="327"/>
        <v>3953586.9442910855</v>
      </c>
      <c r="AU480">
        <f t="shared" si="328"/>
        <v>0.99999999999943257</v>
      </c>
      <c r="AV480">
        <f t="shared" si="329"/>
        <v>1.0652644313322786E-6</v>
      </c>
      <c r="AY480">
        <f t="shared" si="330"/>
        <v>0.71417145660034631</v>
      </c>
      <c r="AZ480">
        <f t="shared" si="305"/>
        <v>1.228837202164168</v>
      </c>
      <c r="BC480">
        <f t="shared" si="331"/>
        <v>0.62017382477845551</v>
      </c>
      <c r="BD480">
        <f t="shared" si="332"/>
        <v>8.6688816830777405E-7</v>
      </c>
      <c r="BG480">
        <f t="shared" si="333"/>
        <v>-8.4642500346526504</v>
      </c>
      <c r="BH480">
        <f t="shared" si="334"/>
        <v>5.5223015301396847</v>
      </c>
    </row>
    <row r="481" spans="5:60">
      <c r="E481">
        <v>35.715480804443303</v>
      </c>
      <c r="F481">
        <v>139.76129150390599</v>
      </c>
      <c r="G481">
        <v>-0.25</v>
      </c>
      <c r="H481">
        <v>5.32</v>
      </c>
      <c r="I481">
        <v>35.715560913085902</v>
      </c>
      <c r="J481">
        <v>139.76123046875</v>
      </c>
      <c r="K481">
        <f>E481*PI()/180</f>
        <v>0.62335273397036872</v>
      </c>
      <c r="L481">
        <f t="shared" si="306"/>
        <v>2.4392947035827368</v>
      </c>
      <c r="M481">
        <f t="shared" si="307"/>
        <v>0.62335413212994129</v>
      </c>
      <c r="N481">
        <f t="shared" si="308"/>
        <v>2.4392936383183055</v>
      </c>
      <c r="O481">
        <f t="shared" si="309"/>
        <v>0.94794152197184645</v>
      </c>
      <c r="P481">
        <f t="shared" si="310"/>
        <v>0.60373344267671347</v>
      </c>
      <c r="Q481">
        <f t="shared" si="311"/>
        <v>-0.5634303877321738</v>
      </c>
      <c r="R481">
        <f t="shared" si="312"/>
        <v>-0.96257600818290445</v>
      </c>
      <c r="S481">
        <f t="shared" si="313"/>
        <v>-4.962359691597764E-2</v>
      </c>
      <c r="U481" s="1" t="s">
        <v>556</v>
      </c>
      <c r="V481" s="3">
        <v>0.99990000000000001</v>
      </c>
      <c r="W481" s="3">
        <v>6378137</v>
      </c>
      <c r="X481" s="3">
        <v>298.25722210100002</v>
      </c>
      <c r="AA481" s="3">
        <f t="shared" si="314"/>
        <v>1.6792203946287445E-3</v>
      </c>
      <c r="AB481" s="3">
        <f t="shared" si="304"/>
        <v>1.0000007049454078</v>
      </c>
      <c r="AC481" s="3">
        <f t="shared" si="315"/>
        <v>-2.5188297041239312E-3</v>
      </c>
      <c r="AD481" s="3">
        <f t="shared" si="316"/>
        <v>2.6435429493240994E-6</v>
      </c>
      <c r="AE481" s="3">
        <f t="shared" si="317"/>
        <v>-3.4526259073074147E-9</v>
      </c>
      <c r="AF481" s="3">
        <f t="shared" si="318"/>
        <v>4.8918304243879506E-12</v>
      </c>
      <c r="AG481" s="3">
        <f t="shared" si="319"/>
        <v>-7.2287260458139161E-15</v>
      </c>
      <c r="AH481" s="3" t="s">
        <v>57</v>
      </c>
      <c r="AI481" s="3">
        <f t="shared" si="320"/>
        <v>8.377318247285465E-4</v>
      </c>
      <c r="AJ481" s="3">
        <f t="shared" si="321"/>
        <v>7.6085278483792483E-7</v>
      </c>
      <c r="AK481" s="3">
        <f t="shared" si="322"/>
        <v>1.1976455002315586E-9</v>
      </c>
      <c r="AL481" s="3">
        <f t="shared" si="323"/>
        <v>2.4291502606542476E-12</v>
      </c>
      <c r="AM481" s="3">
        <f t="shared" si="324"/>
        <v>5.7501643840919741E-15</v>
      </c>
      <c r="AP481" s="3">
        <f t="shared" si="325"/>
        <v>6366812.4008564716</v>
      </c>
      <c r="AQ481">
        <f t="shared" si="326"/>
        <v>-2.3861053274235222E-3</v>
      </c>
      <c r="AR481">
        <f t="shared" si="327"/>
        <v>3953586.9442910855</v>
      </c>
      <c r="AU481">
        <f t="shared" si="328"/>
        <v>0.99999999999943257</v>
      </c>
      <c r="AV481">
        <f t="shared" si="329"/>
        <v>1.0652644313322786E-6</v>
      </c>
      <c r="AY481">
        <f t="shared" si="330"/>
        <v>0.7141713562797245</v>
      </c>
      <c r="AZ481">
        <f t="shared" si="305"/>
        <v>1.2288371438601704</v>
      </c>
      <c r="BC481">
        <f t="shared" si="331"/>
        <v>0.62017375834275257</v>
      </c>
      <c r="BD481">
        <f t="shared" si="332"/>
        <v>8.6688820943856657E-7</v>
      </c>
      <c r="BG481">
        <f t="shared" si="333"/>
        <v>-8.8874626206234097</v>
      </c>
      <c r="BH481">
        <f t="shared" si="334"/>
        <v>5.5223017933184257</v>
      </c>
    </row>
    <row r="482" spans="5:60">
      <c r="E482">
        <v>35.715480804443303</v>
      </c>
      <c r="F482">
        <v>139.76129150390599</v>
      </c>
      <c r="G482">
        <v>-0.25</v>
      </c>
      <c r="H482">
        <v>5.32</v>
      </c>
      <c r="I482">
        <v>35.715560913085902</v>
      </c>
      <c r="J482">
        <v>139.76123046875</v>
      </c>
      <c r="K482">
        <f>E482*PI()/180</f>
        <v>0.62335273397036872</v>
      </c>
      <c r="L482">
        <f t="shared" si="306"/>
        <v>2.4392947035827368</v>
      </c>
      <c r="M482">
        <f t="shared" si="307"/>
        <v>0.62335413212994129</v>
      </c>
      <c r="N482">
        <f t="shared" si="308"/>
        <v>2.4392936383183055</v>
      </c>
      <c r="O482">
        <f t="shared" si="309"/>
        <v>0.94794152197184645</v>
      </c>
      <c r="P482">
        <f t="shared" si="310"/>
        <v>0.60373344267671347</v>
      </c>
      <c r="Q482">
        <f t="shared" si="311"/>
        <v>-0.5634303877321738</v>
      </c>
      <c r="R482">
        <f t="shared" si="312"/>
        <v>-0.96257600818290445</v>
      </c>
      <c r="S482">
        <f t="shared" si="313"/>
        <v>-4.962359691597764E-2</v>
      </c>
      <c r="U482" s="1" t="s">
        <v>557</v>
      </c>
      <c r="V482" s="3">
        <v>0.99990000000000001</v>
      </c>
      <c r="W482" s="3">
        <v>6378137</v>
      </c>
      <c r="X482" s="3">
        <v>298.25722210100002</v>
      </c>
      <c r="AA482" s="3">
        <f t="shared" si="314"/>
        <v>1.6792203946287445E-3</v>
      </c>
      <c r="AB482" s="3">
        <f t="shared" si="304"/>
        <v>1.0000007049454078</v>
      </c>
      <c r="AC482" s="3">
        <f t="shared" si="315"/>
        <v>-2.5188297041239312E-3</v>
      </c>
      <c r="AD482" s="3">
        <f t="shared" si="316"/>
        <v>2.6435429493240994E-6</v>
      </c>
      <c r="AE482" s="3">
        <f t="shared" si="317"/>
        <v>-3.4526259073074147E-9</v>
      </c>
      <c r="AF482" s="3">
        <f t="shared" si="318"/>
        <v>4.8918304243879506E-12</v>
      </c>
      <c r="AG482" s="3">
        <f t="shared" si="319"/>
        <v>-7.2287260458139161E-15</v>
      </c>
      <c r="AH482" s="3" t="s">
        <v>57</v>
      </c>
      <c r="AI482" s="3">
        <f t="shared" si="320"/>
        <v>8.377318247285465E-4</v>
      </c>
      <c r="AJ482" s="3">
        <f t="shared" si="321"/>
        <v>7.6085278483792483E-7</v>
      </c>
      <c r="AK482" s="3">
        <f t="shared" si="322"/>
        <v>1.1976455002315586E-9</v>
      </c>
      <c r="AL482" s="3">
        <f t="shared" si="323"/>
        <v>2.4291502606542476E-12</v>
      </c>
      <c r="AM482" s="3">
        <f t="shared" si="324"/>
        <v>5.7501643840919741E-15</v>
      </c>
      <c r="AP482" s="3">
        <f t="shared" si="325"/>
        <v>6366812.4008564716</v>
      </c>
      <c r="AQ482">
        <f t="shared" si="326"/>
        <v>-2.3861053274235222E-3</v>
      </c>
      <c r="AR482">
        <f t="shared" si="327"/>
        <v>3953586.9442910855</v>
      </c>
      <c r="AU482">
        <f t="shared" si="328"/>
        <v>0.99999999999943257</v>
      </c>
      <c r="AV482">
        <f t="shared" si="329"/>
        <v>1.0652644313322786E-6</v>
      </c>
      <c r="AY482">
        <f t="shared" si="330"/>
        <v>0.7141713562797245</v>
      </c>
      <c r="AZ482">
        <f t="shared" si="305"/>
        <v>1.2288371438601704</v>
      </c>
      <c r="BC482">
        <f t="shared" si="331"/>
        <v>0.62017375834275257</v>
      </c>
      <c r="BD482">
        <f t="shared" si="332"/>
        <v>8.6688820943856657E-7</v>
      </c>
      <c r="BG482">
        <f t="shared" si="333"/>
        <v>-8.8874626206234097</v>
      </c>
      <c r="BH482">
        <f t="shared" si="334"/>
        <v>5.5223017933184257</v>
      </c>
    </row>
    <row r="483" spans="5:60">
      <c r="E483">
        <v>35.715480804443303</v>
      </c>
      <c r="F483">
        <v>139.76129150390599</v>
      </c>
      <c r="G483">
        <v>-0.25</v>
      </c>
      <c r="H483">
        <v>5.32</v>
      </c>
      <c r="I483">
        <v>35.715560913085902</v>
      </c>
      <c r="J483">
        <v>139.76123046875</v>
      </c>
      <c r="K483">
        <f>E483*PI()/180</f>
        <v>0.62335273397036872</v>
      </c>
      <c r="L483">
        <f t="shared" si="306"/>
        <v>2.4392947035827368</v>
      </c>
      <c r="M483">
        <f t="shared" si="307"/>
        <v>0.62335413212994129</v>
      </c>
      <c r="N483">
        <f t="shared" si="308"/>
        <v>2.4392936383183055</v>
      </c>
      <c r="O483">
        <f t="shared" si="309"/>
        <v>0.94794152197184645</v>
      </c>
      <c r="P483">
        <f t="shared" si="310"/>
        <v>0.60373344267671347</v>
      </c>
      <c r="Q483">
        <f t="shared" si="311"/>
        <v>-0.5634303877321738</v>
      </c>
      <c r="R483">
        <f t="shared" si="312"/>
        <v>-0.96257600818290445</v>
      </c>
      <c r="S483">
        <f t="shared" si="313"/>
        <v>-4.962359691597764E-2</v>
      </c>
      <c r="U483" s="1" t="s">
        <v>558</v>
      </c>
      <c r="V483" s="3">
        <v>0.99990000000000001</v>
      </c>
      <c r="W483" s="3">
        <v>6378137</v>
      </c>
      <c r="X483" s="3">
        <v>298.25722210100002</v>
      </c>
      <c r="AA483" s="3">
        <f t="shared" si="314"/>
        <v>1.6792203946287445E-3</v>
      </c>
      <c r="AB483" s="3">
        <f t="shared" si="304"/>
        <v>1.0000007049454078</v>
      </c>
      <c r="AC483" s="3">
        <f t="shared" si="315"/>
        <v>-2.5188297041239312E-3</v>
      </c>
      <c r="AD483" s="3">
        <f t="shared" si="316"/>
        <v>2.6435429493240994E-6</v>
      </c>
      <c r="AE483" s="3">
        <f t="shared" si="317"/>
        <v>-3.4526259073074147E-9</v>
      </c>
      <c r="AF483" s="3">
        <f t="shared" si="318"/>
        <v>4.8918304243879506E-12</v>
      </c>
      <c r="AG483" s="3">
        <f t="shared" si="319"/>
        <v>-7.2287260458139161E-15</v>
      </c>
      <c r="AH483" s="3" t="s">
        <v>57</v>
      </c>
      <c r="AI483" s="3">
        <f t="shared" si="320"/>
        <v>8.377318247285465E-4</v>
      </c>
      <c r="AJ483" s="3">
        <f t="shared" si="321"/>
        <v>7.6085278483792483E-7</v>
      </c>
      <c r="AK483" s="3">
        <f t="shared" si="322"/>
        <v>1.1976455002315586E-9</v>
      </c>
      <c r="AL483" s="3">
        <f t="shared" si="323"/>
        <v>2.4291502606542476E-12</v>
      </c>
      <c r="AM483" s="3">
        <f t="shared" si="324"/>
        <v>5.7501643840919741E-15</v>
      </c>
      <c r="AP483" s="3">
        <f t="shared" si="325"/>
        <v>6366812.4008564716</v>
      </c>
      <c r="AQ483">
        <f t="shared" si="326"/>
        <v>-2.3861053274235222E-3</v>
      </c>
      <c r="AR483">
        <f t="shared" si="327"/>
        <v>3953586.9442910855</v>
      </c>
      <c r="AU483">
        <f t="shared" si="328"/>
        <v>0.99999999999943257</v>
      </c>
      <c r="AV483">
        <f t="shared" si="329"/>
        <v>1.0652644313322786E-6</v>
      </c>
      <c r="AY483">
        <f t="shared" si="330"/>
        <v>0.7141713562797245</v>
      </c>
      <c r="AZ483">
        <f t="shared" si="305"/>
        <v>1.2288371438601704</v>
      </c>
      <c r="BC483">
        <f t="shared" si="331"/>
        <v>0.62017375834275257</v>
      </c>
      <c r="BD483">
        <f t="shared" si="332"/>
        <v>8.6688820943856657E-7</v>
      </c>
      <c r="BG483">
        <f t="shared" si="333"/>
        <v>-8.8874626206234097</v>
      </c>
      <c r="BH483">
        <f t="shared" si="334"/>
        <v>5.5223017933184257</v>
      </c>
    </row>
    <row r="484" spans="5:60">
      <c r="E484">
        <v>35.715480804443303</v>
      </c>
      <c r="F484">
        <v>139.76129150390599</v>
      </c>
      <c r="G484">
        <v>-0.25</v>
      </c>
      <c r="H484">
        <v>5.32</v>
      </c>
      <c r="I484">
        <v>35.715560913085902</v>
      </c>
      <c r="J484">
        <v>139.76123046875</v>
      </c>
      <c r="K484">
        <f>E484*PI()/180</f>
        <v>0.62335273397036872</v>
      </c>
      <c r="L484">
        <f t="shared" si="306"/>
        <v>2.4392947035827368</v>
      </c>
      <c r="M484">
        <f t="shared" si="307"/>
        <v>0.62335413212994129</v>
      </c>
      <c r="N484">
        <f t="shared" si="308"/>
        <v>2.4392936383183055</v>
      </c>
      <c r="O484">
        <f t="shared" si="309"/>
        <v>0.94794152197184645</v>
      </c>
      <c r="P484">
        <f t="shared" si="310"/>
        <v>0.60373344267671347</v>
      </c>
      <c r="Q484">
        <f t="shared" si="311"/>
        <v>-0.5634303877321738</v>
      </c>
      <c r="R484">
        <f t="shared" si="312"/>
        <v>-0.96257600818290445</v>
      </c>
      <c r="S484">
        <f t="shared" si="313"/>
        <v>-4.962359691597764E-2</v>
      </c>
      <c r="U484" s="1" t="s">
        <v>559</v>
      </c>
      <c r="V484" s="3">
        <v>0.99990000000000001</v>
      </c>
      <c r="W484" s="3">
        <v>6378137</v>
      </c>
      <c r="X484" s="3">
        <v>298.25722210100002</v>
      </c>
      <c r="AA484" s="3">
        <f t="shared" si="314"/>
        <v>1.6792203946287445E-3</v>
      </c>
      <c r="AB484" s="3">
        <f t="shared" si="304"/>
        <v>1.0000007049454078</v>
      </c>
      <c r="AC484" s="3">
        <f t="shared" si="315"/>
        <v>-2.5188297041239312E-3</v>
      </c>
      <c r="AD484" s="3">
        <f t="shared" si="316"/>
        <v>2.6435429493240994E-6</v>
      </c>
      <c r="AE484" s="3">
        <f t="shared" si="317"/>
        <v>-3.4526259073074147E-9</v>
      </c>
      <c r="AF484" s="3">
        <f t="shared" si="318"/>
        <v>4.8918304243879506E-12</v>
      </c>
      <c r="AG484" s="3">
        <f t="shared" si="319"/>
        <v>-7.2287260458139161E-15</v>
      </c>
      <c r="AH484" s="3" t="s">
        <v>57</v>
      </c>
      <c r="AI484" s="3">
        <f t="shared" si="320"/>
        <v>8.377318247285465E-4</v>
      </c>
      <c r="AJ484" s="3">
        <f t="shared" si="321"/>
        <v>7.6085278483792483E-7</v>
      </c>
      <c r="AK484" s="3">
        <f t="shared" si="322"/>
        <v>1.1976455002315586E-9</v>
      </c>
      <c r="AL484" s="3">
        <f t="shared" si="323"/>
        <v>2.4291502606542476E-12</v>
      </c>
      <c r="AM484" s="3">
        <f t="shared" si="324"/>
        <v>5.7501643840919741E-15</v>
      </c>
      <c r="AP484" s="3">
        <f t="shared" si="325"/>
        <v>6366812.4008564716</v>
      </c>
      <c r="AQ484">
        <f t="shared" si="326"/>
        <v>-2.3861053274235222E-3</v>
      </c>
      <c r="AR484">
        <f t="shared" si="327"/>
        <v>3953586.9442910855</v>
      </c>
      <c r="AU484">
        <f t="shared" si="328"/>
        <v>0.99999999999943257</v>
      </c>
      <c r="AV484">
        <f t="shared" si="329"/>
        <v>1.0652644313322786E-6</v>
      </c>
      <c r="AY484">
        <f t="shared" si="330"/>
        <v>0.7141713562797245</v>
      </c>
      <c r="AZ484">
        <f t="shared" si="305"/>
        <v>1.2288371438601704</v>
      </c>
      <c r="BC484">
        <f t="shared" si="331"/>
        <v>0.62017375834275257</v>
      </c>
      <c r="BD484">
        <f t="shared" si="332"/>
        <v>8.6688820943856657E-7</v>
      </c>
      <c r="BG484">
        <f t="shared" si="333"/>
        <v>-8.8874626206234097</v>
      </c>
      <c r="BH484">
        <f t="shared" si="334"/>
        <v>5.5223017933184257</v>
      </c>
    </row>
    <row r="485" spans="5:60">
      <c r="E485">
        <v>35.715476989746001</v>
      </c>
      <c r="F485">
        <v>139.76129150390599</v>
      </c>
      <c r="G485">
        <v>-0.25</v>
      </c>
      <c r="H485">
        <v>5.32</v>
      </c>
      <c r="I485">
        <v>35.715560913085902</v>
      </c>
      <c r="J485">
        <v>139.76123046875</v>
      </c>
      <c r="K485">
        <f>E485*PI()/180</f>
        <v>0.62335266739134076</v>
      </c>
      <c r="L485">
        <f t="shared" si="306"/>
        <v>2.4392947035827368</v>
      </c>
      <c r="M485">
        <f t="shared" si="307"/>
        <v>0.62335413212994129</v>
      </c>
      <c r="N485">
        <f t="shared" si="308"/>
        <v>2.4392936383183055</v>
      </c>
      <c r="O485">
        <f t="shared" si="309"/>
        <v>0.94794152197184645</v>
      </c>
      <c r="P485">
        <f t="shared" si="310"/>
        <v>0.60373344267671347</v>
      </c>
      <c r="Q485">
        <f t="shared" si="311"/>
        <v>-0.5634303877321738</v>
      </c>
      <c r="R485">
        <f t="shared" si="312"/>
        <v>-0.96257600818290445</v>
      </c>
      <c r="S485">
        <f t="shared" si="313"/>
        <v>-4.962359691597764E-2</v>
      </c>
      <c r="U485" s="1" t="s">
        <v>560</v>
      </c>
      <c r="V485" s="3">
        <v>0.99990000000000001</v>
      </c>
      <c r="W485" s="3">
        <v>6378137</v>
      </c>
      <c r="X485" s="3">
        <v>298.25722210100002</v>
      </c>
      <c r="AA485" s="3">
        <f t="shared" si="314"/>
        <v>1.6792203946287445E-3</v>
      </c>
      <c r="AB485" s="3">
        <f t="shared" si="304"/>
        <v>1.0000007049454078</v>
      </c>
      <c r="AC485" s="3">
        <f t="shared" si="315"/>
        <v>-2.5188297041239312E-3</v>
      </c>
      <c r="AD485" s="3">
        <f t="shared" si="316"/>
        <v>2.6435429493240994E-6</v>
      </c>
      <c r="AE485" s="3">
        <f t="shared" si="317"/>
        <v>-3.4526259073074147E-9</v>
      </c>
      <c r="AF485" s="3">
        <f t="shared" si="318"/>
        <v>4.8918304243879506E-12</v>
      </c>
      <c r="AG485" s="3">
        <f t="shared" si="319"/>
        <v>-7.2287260458139161E-15</v>
      </c>
      <c r="AH485" s="3" t="s">
        <v>57</v>
      </c>
      <c r="AI485" s="3">
        <f t="shared" si="320"/>
        <v>8.377318247285465E-4</v>
      </c>
      <c r="AJ485" s="3">
        <f t="shared" si="321"/>
        <v>7.6085278483792483E-7</v>
      </c>
      <c r="AK485" s="3">
        <f t="shared" si="322"/>
        <v>1.1976455002315586E-9</v>
      </c>
      <c r="AL485" s="3">
        <f t="shared" si="323"/>
        <v>2.4291502606542476E-12</v>
      </c>
      <c r="AM485" s="3">
        <f t="shared" si="324"/>
        <v>5.7501643840919741E-15</v>
      </c>
      <c r="AP485" s="3">
        <f t="shared" si="325"/>
        <v>6366812.4008564716</v>
      </c>
      <c r="AQ485">
        <f t="shared" si="326"/>
        <v>-2.3861053274235222E-3</v>
      </c>
      <c r="AR485">
        <f t="shared" si="327"/>
        <v>3953586.9442910855</v>
      </c>
      <c r="AU485">
        <f t="shared" si="328"/>
        <v>0.99999999999943257</v>
      </c>
      <c r="AV485">
        <f t="shared" si="329"/>
        <v>1.0652644313322786E-6</v>
      </c>
      <c r="AY485">
        <f t="shared" si="330"/>
        <v>0.71417125595911157</v>
      </c>
      <c r="AZ485">
        <f t="shared" si="305"/>
        <v>1.2288370855561834</v>
      </c>
      <c r="BC485">
        <f t="shared" si="331"/>
        <v>0.6201736919070493</v>
      </c>
      <c r="BD485">
        <f t="shared" si="332"/>
        <v>8.668882505693556E-7</v>
      </c>
      <c r="BG485">
        <f t="shared" si="333"/>
        <v>-9.3106752093881369</v>
      </c>
      <c r="BH485">
        <f t="shared" si="334"/>
        <v>5.5223020564971463</v>
      </c>
    </row>
    <row r="486" spans="5:60">
      <c r="E486">
        <v>35.715476989746001</v>
      </c>
      <c r="F486">
        <v>139.76129150390599</v>
      </c>
      <c r="G486">
        <v>-0.25</v>
      </c>
      <c r="H486">
        <v>5.32</v>
      </c>
      <c r="I486">
        <v>35.715560913085902</v>
      </c>
      <c r="J486">
        <v>139.76123046875</v>
      </c>
      <c r="K486">
        <f>E486*PI()/180</f>
        <v>0.62335266739134076</v>
      </c>
      <c r="L486">
        <f t="shared" si="306"/>
        <v>2.4392947035827368</v>
      </c>
      <c r="M486">
        <f t="shared" si="307"/>
        <v>0.62335413212994129</v>
      </c>
      <c r="N486">
        <f t="shared" si="308"/>
        <v>2.4392936383183055</v>
      </c>
      <c r="O486">
        <f t="shared" si="309"/>
        <v>0.94794152197184645</v>
      </c>
      <c r="P486">
        <f t="shared" si="310"/>
        <v>0.60373344267671347</v>
      </c>
      <c r="Q486">
        <f t="shared" si="311"/>
        <v>-0.5634303877321738</v>
      </c>
      <c r="R486">
        <f t="shared" si="312"/>
        <v>-0.96257600818290445</v>
      </c>
      <c r="S486">
        <f t="shared" si="313"/>
        <v>-4.962359691597764E-2</v>
      </c>
      <c r="U486" s="1" t="s">
        <v>561</v>
      </c>
      <c r="V486" s="3">
        <v>0.99990000000000001</v>
      </c>
      <c r="W486" s="3">
        <v>6378137</v>
      </c>
      <c r="X486" s="3">
        <v>298.25722210100002</v>
      </c>
      <c r="AA486" s="3">
        <f t="shared" si="314"/>
        <v>1.6792203946287445E-3</v>
      </c>
      <c r="AB486" s="3">
        <f t="shared" si="304"/>
        <v>1.0000007049454078</v>
      </c>
      <c r="AC486" s="3">
        <f t="shared" si="315"/>
        <v>-2.5188297041239312E-3</v>
      </c>
      <c r="AD486" s="3">
        <f t="shared" si="316"/>
        <v>2.6435429493240994E-6</v>
      </c>
      <c r="AE486" s="3">
        <f t="shared" si="317"/>
        <v>-3.4526259073074147E-9</v>
      </c>
      <c r="AF486" s="3">
        <f t="shared" si="318"/>
        <v>4.8918304243879506E-12</v>
      </c>
      <c r="AG486" s="3">
        <f t="shared" si="319"/>
        <v>-7.2287260458139161E-15</v>
      </c>
      <c r="AH486" s="3" t="s">
        <v>57</v>
      </c>
      <c r="AI486" s="3">
        <f t="shared" si="320"/>
        <v>8.377318247285465E-4</v>
      </c>
      <c r="AJ486" s="3">
        <f t="shared" si="321"/>
        <v>7.6085278483792483E-7</v>
      </c>
      <c r="AK486" s="3">
        <f t="shared" si="322"/>
        <v>1.1976455002315586E-9</v>
      </c>
      <c r="AL486" s="3">
        <f t="shared" si="323"/>
        <v>2.4291502606542476E-12</v>
      </c>
      <c r="AM486" s="3">
        <f t="shared" si="324"/>
        <v>5.7501643840919741E-15</v>
      </c>
      <c r="AP486" s="3">
        <f t="shared" si="325"/>
        <v>6366812.4008564716</v>
      </c>
      <c r="AQ486">
        <f t="shared" si="326"/>
        <v>-2.3861053274235222E-3</v>
      </c>
      <c r="AR486">
        <f t="shared" si="327"/>
        <v>3953586.9442910855</v>
      </c>
      <c r="AU486">
        <f t="shared" si="328"/>
        <v>0.99999999999943257</v>
      </c>
      <c r="AV486">
        <f t="shared" si="329"/>
        <v>1.0652644313322786E-6</v>
      </c>
      <c r="AY486">
        <f t="shared" si="330"/>
        <v>0.71417125595911157</v>
      </c>
      <c r="AZ486">
        <f t="shared" si="305"/>
        <v>1.2288370855561834</v>
      </c>
      <c r="BC486">
        <f t="shared" si="331"/>
        <v>0.6201736919070493</v>
      </c>
      <c r="BD486">
        <f t="shared" si="332"/>
        <v>8.668882505693556E-7</v>
      </c>
      <c r="BG486">
        <f t="shared" si="333"/>
        <v>-9.3106752093881369</v>
      </c>
      <c r="BH486">
        <f t="shared" si="334"/>
        <v>5.5223020564971463</v>
      </c>
    </row>
    <row r="487" spans="5:60">
      <c r="E487">
        <v>35.7154731750488</v>
      </c>
      <c r="F487">
        <v>139.76129150390599</v>
      </c>
      <c r="G487">
        <v>-1.75</v>
      </c>
      <c r="H487">
        <v>5.32</v>
      </c>
      <c r="I487">
        <v>35.715560913085902</v>
      </c>
      <c r="J487">
        <v>139.76123046875</v>
      </c>
      <c r="K487">
        <f>E487*PI()/180</f>
        <v>0.62335260081231469</v>
      </c>
      <c r="L487">
        <f t="shared" si="306"/>
        <v>2.4392947035827368</v>
      </c>
      <c r="M487">
        <f t="shared" si="307"/>
        <v>0.62335413212994129</v>
      </c>
      <c r="N487">
        <f t="shared" si="308"/>
        <v>2.4392936383183055</v>
      </c>
      <c r="O487">
        <f t="shared" si="309"/>
        <v>0.94794152197184645</v>
      </c>
      <c r="P487">
        <f t="shared" si="310"/>
        <v>0.60373344267671347</v>
      </c>
      <c r="Q487">
        <f t="shared" si="311"/>
        <v>-0.5634303877321738</v>
      </c>
      <c r="R487">
        <f t="shared" si="312"/>
        <v>-0.96257600818290445</v>
      </c>
      <c r="S487">
        <f t="shared" si="313"/>
        <v>-4.962359691597764E-2</v>
      </c>
      <c r="U487" s="1" t="s">
        <v>562</v>
      </c>
      <c r="V487" s="3">
        <v>0.99990000000000001</v>
      </c>
      <c r="W487" s="3">
        <v>6378137</v>
      </c>
      <c r="X487" s="3">
        <v>298.25722210100002</v>
      </c>
      <c r="AA487" s="3">
        <f t="shared" si="314"/>
        <v>1.6792203946287445E-3</v>
      </c>
      <c r="AB487" s="3">
        <f t="shared" si="304"/>
        <v>1.0000007049454078</v>
      </c>
      <c r="AC487" s="3">
        <f t="shared" si="315"/>
        <v>-2.5188297041239312E-3</v>
      </c>
      <c r="AD487" s="3">
        <f t="shared" si="316"/>
        <v>2.6435429493240994E-6</v>
      </c>
      <c r="AE487" s="3">
        <f t="shared" si="317"/>
        <v>-3.4526259073074147E-9</v>
      </c>
      <c r="AF487" s="3">
        <f t="shared" si="318"/>
        <v>4.8918304243879506E-12</v>
      </c>
      <c r="AG487" s="3">
        <f t="shared" si="319"/>
        <v>-7.2287260458139161E-15</v>
      </c>
      <c r="AH487" s="3" t="s">
        <v>57</v>
      </c>
      <c r="AI487" s="3">
        <f t="shared" si="320"/>
        <v>8.377318247285465E-4</v>
      </c>
      <c r="AJ487" s="3">
        <f t="shared" si="321"/>
        <v>7.6085278483792483E-7</v>
      </c>
      <c r="AK487" s="3">
        <f t="shared" si="322"/>
        <v>1.1976455002315586E-9</v>
      </c>
      <c r="AL487" s="3">
        <f t="shared" si="323"/>
        <v>2.4291502606542476E-12</v>
      </c>
      <c r="AM487" s="3">
        <f t="shared" si="324"/>
        <v>5.7501643840919741E-15</v>
      </c>
      <c r="AP487" s="3">
        <f t="shared" si="325"/>
        <v>6366812.4008564716</v>
      </c>
      <c r="AQ487">
        <f t="shared" si="326"/>
        <v>-2.3861053274235222E-3</v>
      </c>
      <c r="AR487">
        <f t="shared" si="327"/>
        <v>3953586.9442910855</v>
      </c>
      <c r="AU487">
        <f t="shared" si="328"/>
        <v>0.99999999999943257</v>
      </c>
      <c r="AV487">
        <f t="shared" si="329"/>
        <v>1.0652644313322786E-6</v>
      </c>
      <c r="AY487">
        <f t="shared" si="330"/>
        <v>0.71417115563851097</v>
      </c>
      <c r="AZ487">
        <f t="shared" si="305"/>
        <v>1.2288370272522091</v>
      </c>
      <c r="BC487">
        <f t="shared" si="331"/>
        <v>0.6201736254713478</v>
      </c>
      <c r="BD487">
        <f t="shared" si="332"/>
        <v>8.6688829170013954E-7</v>
      </c>
      <c r="BG487">
        <f t="shared" si="333"/>
        <v>-9.7338877869769931</v>
      </c>
      <c r="BH487">
        <f t="shared" si="334"/>
        <v>5.5223023196758341</v>
      </c>
    </row>
    <row r="488" spans="5:60">
      <c r="E488">
        <v>35.7154731750488</v>
      </c>
      <c r="F488">
        <v>139.76129150390599</v>
      </c>
      <c r="G488">
        <v>-1.75</v>
      </c>
      <c r="H488">
        <v>5.32</v>
      </c>
      <c r="I488">
        <v>35.715560913085902</v>
      </c>
      <c r="J488">
        <v>139.76123046875</v>
      </c>
      <c r="K488">
        <f>E488*PI()/180</f>
        <v>0.62335260081231469</v>
      </c>
      <c r="L488">
        <f t="shared" si="306"/>
        <v>2.4392947035827368</v>
      </c>
      <c r="M488">
        <f t="shared" si="307"/>
        <v>0.62335413212994129</v>
      </c>
      <c r="N488">
        <f t="shared" si="308"/>
        <v>2.4392936383183055</v>
      </c>
      <c r="O488">
        <f t="shared" si="309"/>
        <v>0.94794152197184645</v>
      </c>
      <c r="P488">
        <f t="shared" si="310"/>
        <v>0.60373344267671347</v>
      </c>
      <c r="Q488">
        <f t="shared" si="311"/>
        <v>-0.5634303877321738</v>
      </c>
      <c r="R488">
        <f t="shared" si="312"/>
        <v>-0.96257600818290445</v>
      </c>
      <c r="S488">
        <f t="shared" si="313"/>
        <v>-4.962359691597764E-2</v>
      </c>
      <c r="U488" s="1" t="s">
        <v>563</v>
      </c>
      <c r="V488" s="3">
        <v>0.99990000000000001</v>
      </c>
      <c r="W488" s="3">
        <v>6378137</v>
      </c>
      <c r="X488" s="3">
        <v>298.25722210100002</v>
      </c>
      <c r="AA488" s="3">
        <f t="shared" si="314"/>
        <v>1.6792203946287445E-3</v>
      </c>
      <c r="AB488" s="3">
        <f t="shared" si="304"/>
        <v>1.0000007049454078</v>
      </c>
      <c r="AC488" s="3">
        <f t="shared" si="315"/>
        <v>-2.5188297041239312E-3</v>
      </c>
      <c r="AD488" s="3">
        <f t="shared" si="316"/>
        <v>2.6435429493240994E-6</v>
      </c>
      <c r="AE488" s="3">
        <f t="shared" si="317"/>
        <v>-3.4526259073074147E-9</v>
      </c>
      <c r="AF488" s="3">
        <f t="shared" si="318"/>
        <v>4.8918304243879506E-12</v>
      </c>
      <c r="AG488" s="3">
        <f t="shared" si="319"/>
        <v>-7.2287260458139161E-15</v>
      </c>
      <c r="AH488" s="3" t="s">
        <v>57</v>
      </c>
      <c r="AI488" s="3">
        <f t="shared" si="320"/>
        <v>8.377318247285465E-4</v>
      </c>
      <c r="AJ488" s="3">
        <f t="shared" si="321"/>
        <v>7.6085278483792483E-7</v>
      </c>
      <c r="AK488" s="3">
        <f t="shared" si="322"/>
        <v>1.1976455002315586E-9</v>
      </c>
      <c r="AL488" s="3">
        <f t="shared" si="323"/>
        <v>2.4291502606542476E-12</v>
      </c>
      <c r="AM488" s="3">
        <f t="shared" si="324"/>
        <v>5.7501643840919741E-15</v>
      </c>
      <c r="AP488" s="3">
        <f t="shared" si="325"/>
        <v>6366812.4008564716</v>
      </c>
      <c r="AQ488">
        <f t="shared" si="326"/>
        <v>-2.3861053274235222E-3</v>
      </c>
      <c r="AR488">
        <f t="shared" si="327"/>
        <v>3953586.9442910855</v>
      </c>
      <c r="AU488">
        <f t="shared" si="328"/>
        <v>0.99999999999943257</v>
      </c>
      <c r="AV488">
        <f t="shared" si="329"/>
        <v>1.0652644313322786E-6</v>
      </c>
      <c r="AY488">
        <f t="shared" si="330"/>
        <v>0.71417115563851097</v>
      </c>
      <c r="AZ488">
        <f t="shared" si="305"/>
        <v>1.2288370272522091</v>
      </c>
      <c r="BC488">
        <f t="shared" si="331"/>
        <v>0.6201736254713478</v>
      </c>
      <c r="BD488">
        <f t="shared" si="332"/>
        <v>8.6688829170013954E-7</v>
      </c>
      <c r="BG488">
        <f t="shared" si="333"/>
        <v>-9.7338877869769931</v>
      </c>
      <c r="BH488">
        <f t="shared" si="334"/>
        <v>5.5223023196758341</v>
      </c>
    </row>
    <row r="489" spans="5:60">
      <c r="E489">
        <v>35.7154731750488</v>
      </c>
      <c r="F489">
        <v>139.76129150390599</v>
      </c>
      <c r="G489">
        <v>-1.75</v>
      </c>
      <c r="H489">
        <v>5.32</v>
      </c>
      <c r="I489">
        <v>35.715560913085902</v>
      </c>
      <c r="J489">
        <v>139.76123046875</v>
      </c>
      <c r="K489">
        <f>E489*PI()/180</f>
        <v>0.62335260081231469</v>
      </c>
      <c r="L489">
        <f t="shared" si="306"/>
        <v>2.4392947035827368</v>
      </c>
      <c r="M489">
        <f t="shared" si="307"/>
        <v>0.62335413212994129</v>
      </c>
      <c r="N489">
        <f t="shared" si="308"/>
        <v>2.4392936383183055</v>
      </c>
      <c r="O489">
        <f t="shared" si="309"/>
        <v>0.94794152197184645</v>
      </c>
      <c r="P489">
        <f t="shared" si="310"/>
        <v>0.60373344267671347</v>
      </c>
      <c r="Q489">
        <f t="shared" si="311"/>
        <v>-0.5634303877321738</v>
      </c>
      <c r="R489">
        <f t="shared" si="312"/>
        <v>-0.96257600818290445</v>
      </c>
      <c r="S489">
        <f t="shared" si="313"/>
        <v>-4.962359691597764E-2</v>
      </c>
      <c r="U489" s="1" t="s">
        <v>564</v>
      </c>
      <c r="V489" s="3">
        <v>0.99990000000000001</v>
      </c>
      <c r="W489" s="3">
        <v>6378137</v>
      </c>
      <c r="X489" s="3">
        <v>298.25722210100002</v>
      </c>
      <c r="AA489" s="3">
        <f t="shared" si="314"/>
        <v>1.6792203946287445E-3</v>
      </c>
      <c r="AB489" s="3">
        <f t="shared" si="304"/>
        <v>1.0000007049454078</v>
      </c>
      <c r="AC489" s="3">
        <f t="shared" si="315"/>
        <v>-2.5188297041239312E-3</v>
      </c>
      <c r="AD489" s="3">
        <f t="shared" si="316"/>
        <v>2.6435429493240994E-6</v>
      </c>
      <c r="AE489" s="3">
        <f t="shared" si="317"/>
        <v>-3.4526259073074147E-9</v>
      </c>
      <c r="AF489" s="3">
        <f t="shared" si="318"/>
        <v>4.8918304243879506E-12</v>
      </c>
      <c r="AG489" s="3">
        <f t="shared" si="319"/>
        <v>-7.2287260458139161E-15</v>
      </c>
      <c r="AH489" s="3" t="s">
        <v>57</v>
      </c>
      <c r="AI489" s="3">
        <f t="shared" si="320"/>
        <v>8.377318247285465E-4</v>
      </c>
      <c r="AJ489" s="3">
        <f t="shared" si="321"/>
        <v>7.6085278483792483E-7</v>
      </c>
      <c r="AK489" s="3">
        <f t="shared" si="322"/>
        <v>1.1976455002315586E-9</v>
      </c>
      <c r="AL489" s="3">
        <f t="shared" si="323"/>
        <v>2.4291502606542476E-12</v>
      </c>
      <c r="AM489" s="3">
        <f t="shared" si="324"/>
        <v>5.7501643840919741E-15</v>
      </c>
      <c r="AP489" s="3">
        <f t="shared" si="325"/>
        <v>6366812.4008564716</v>
      </c>
      <c r="AQ489">
        <f t="shared" si="326"/>
        <v>-2.3861053274235222E-3</v>
      </c>
      <c r="AR489">
        <f t="shared" si="327"/>
        <v>3953586.9442910855</v>
      </c>
      <c r="AU489">
        <f t="shared" si="328"/>
        <v>0.99999999999943257</v>
      </c>
      <c r="AV489">
        <f t="shared" si="329"/>
        <v>1.0652644313322786E-6</v>
      </c>
      <c r="AY489">
        <f t="shared" si="330"/>
        <v>0.71417115563851097</v>
      </c>
      <c r="AZ489">
        <f t="shared" si="305"/>
        <v>1.2288370272522091</v>
      </c>
      <c r="BC489">
        <f t="shared" si="331"/>
        <v>0.6201736254713478</v>
      </c>
      <c r="BD489">
        <f t="shared" si="332"/>
        <v>8.6688829170013954E-7</v>
      </c>
      <c r="BG489">
        <f t="shared" si="333"/>
        <v>-9.7338877869769931</v>
      </c>
      <c r="BH489">
        <f t="shared" si="334"/>
        <v>5.5223023196758341</v>
      </c>
    </row>
    <row r="490" spans="5:60">
      <c r="E490">
        <v>35.7154731750488</v>
      </c>
      <c r="F490">
        <v>139.76129150390599</v>
      </c>
      <c r="G490">
        <v>-1.75</v>
      </c>
      <c r="H490">
        <v>5.32</v>
      </c>
      <c r="I490">
        <v>35.715560913085902</v>
      </c>
      <c r="J490">
        <v>139.76123046875</v>
      </c>
      <c r="K490">
        <f>E490*PI()/180</f>
        <v>0.62335260081231469</v>
      </c>
      <c r="L490">
        <f t="shared" si="306"/>
        <v>2.4392947035827368</v>
      </c>
      <c r="M490">
        <f t="shared" si="307"/>
        <v>0.62335413212994129</v>
      </c>
      <c r="N490">
        <f t="shared" si="308"/>
        <v>2.4392936383183055</v>
      </c>
      <c r="O490">
        <f t="shared" si="309"/>
        <v>0.94794152197184645</v>
      </c>
      <c r="P490">
        <f t="shared" si="310"/>
        <v>0.60373344267671347</v>
      </c>
      <c r="Q490">
        <f t="shared" si="311"/>
        <v>-0.5634303877321738</v>
      </c>
      <c r="R490">
        <f t="shared" si="312"/>
        <v>-0.96257600818290445</v>
      </c>
      <c r="S490">
        <f t="shared" si="313"/>
        <v>-4.962359691597764E-2</v>
      </c>
      <c r="U490" s="1" t="s">
        <v>565</v>
      </c>
      <c r="V490" s="3">
        <v>0.99990000000000001</v>
      </c>
      <c r="W490" s="3">
        <v>6378137</v>
      </c>
      <c r="X490" s="3">
        <v>298.25722210100002</v>
      </c>
      <c r="AA490" s="3">
        <f t="shared" si="314"/>
        <v>1.6792203946287445E-3</v>
      </c>
      <c r="AB490" s="3">
        <f t="shared" si="304"/>
        <v>1.0000007049454078</v>
      </c>
      <c r="AC490" s="3">
        <f t="shared" si="315"/>
        <v>-2.5188297041239312E-3</v>
      </c>
      <c r="AD490" s="3">
        <f t="shared" si="316"/>
        <v>2.6435429493240994E-6</v>
      </c>
      <c r="AE490" s="3">
        <f t="shared" si="317"/>
        <v>-3.4526259073074147E-9</v>
      </c>
      <c r="AF490" s="3">
        <f t="shared" si="318"/>
        <v>4.8918304243879506E-12</v>
      </c>
      <c r="AG490" s="3">
        <f t="shared" si="319"/>
        <v>-7.2287260458139161E-15</v>
      </c>
      <c r="AH490" s="3" t="s">
        <v>57</v>
      </c>
      <c r="AI490" s="3">
        <f t="shared" si="320"/>
        <v>8.377318247285465E-4</v>
      </c>
      <c r="AJ490" s="3">
        <f t="shared" si="321"/>
        <v>7.6085278483792483E-7</v>
      </c>
      <c r="AK490" s="3">
        <f t="shared" si="322"/>
        <v>1.1976455002315586E-9</v>
      </c>
      <c r="AL490" s="3">
        <f t="shared" si="323"/>
        <v>2.4291502606542476E-12</v>
      </c>
      <c r="AM490" s="3">
        <f t="shared" si="324"/>
        <v>5.7501643840919741E-15</v>
      </c>
      <c r="AP490" s="3">
        <f t="shared" si="325"/>
        <v>6366812.4008564716</v>
      </c>
      <c r="AQ490">
        <f t="shared" si="326"/>
        <v>-2.3861053274235222E-3</v>
      </c>
      <c r="AR490">
        <f t="shared" si="327"/>
        <v>3953586.9442910855</v>
      </c>
      <c r="AU490">
        <f t="shared" si="328"/>
        <v>0.99999999999943257</v>
      </c>
      <c r="AV490">
        <f t="shared" si="329"/>
        <v>1.0652644313322786E-6</v>
      </c>
      <c r="AY490">
        <f t="shared" si="330"/>
        <v>0.71417115563851097</v>
      </c>
      <c r="AZ490">
        <f t="shared" si="305"/>
        <v>1.2288370272522091</v>
      </c>
      <c r="BC490">
        <f t="shared" si="331"/>
        <v>0.6201736254713478</v>
      </c>
      <c r="BD490">
        <f t="shared" si="332"/>
        <v>8.6688829170013954E-7</v>
      </c>
      <c r="BG490">
        <f t="shared" si="333"/>
        <v>-9.7338877869769931</v>
      </c>
      <c r="BH490">
        <f t="shared" si="334"/>
        <v>5.5223023196758341</v>
      </c>
    </row>
    <row r="491" spans="5:60">
      <c r="E491">
        <v>35.715465545654197</v>
      </c>
      <c r="F491">
        <v>139.76129150390599</v>
      </c>
      <c r="G491">
        <v>-1.75</v>
      </c>
      <c r="H491">
        <v>5.32</v>
      </c>
      <c r="I491">
        <v>35.715560913085902</v>
      </c>
      <c r="J491">
        <v>139.76123046875</v>
      </c>
      <c r="K491">
        <f>E491*PI()/180</f>
        <v>0.62335246765425889</v>
      </c>
      <c r="L491">
        <f t="shared" si="306"/>
        <v>2.4392947035827368</v>
      </c>
      <c r="M491">
        <f t="shared" si="307"/>
        <v>0.62335413212994129</v>
      </c>
      <c r="N491">
        <f t="shared" si="308"/>
        <v>2.4392936383183055</v>
      </c>
      <c r="O491">
        <f t="shared" si="309"/>
        <v>0.94794152197184645</v>
      </c>
      <c r="P491">
        <f t="shared" si="310"/>
        <v>0.60373344267671347</v>
      </c>
      <c r="Q491">
        <f t="shared" si="311"/>
        <v>-0.5634303877321738</v>
      </c>
      <c r="R491">
        <f t="shared" si="312"/>
        <v>-0.96257600818290445</v>
      </c>
      <c r="S491">
        <f t="shared" si="313"/>
        <v>-4.962359691597764E-2</v>
      </c>
      <c r="U491" s="1" t="s">
        <v>566</v>
      </c>
      <c r="V491" s="3">
        <v>0.99990000000000001</v>
      </c>
      <c r="W491" s="3">
        <v>6378137</v>
      </c>
      <c r="X491" s="3">
        <v>298.25722210100002</v>
      </c>
      <c r="AA491" s="3">
        <f t="shared" si="314"/>
        <v>1.6792203946287445E-3</v>
      </c>
      <c r="AB491" s="3">
        <f t="shared" si="304"/>
        <v>1.0000007049454078</v>
      </c>
      <c r="AC491" s="3">
        <f t="shared" si="315"/>
        <v>-2.5188297041239312E-3</v>
      </c>
      <c r="AD491" s="3">
        <f t="shared" si="316"/>
        <v>2.6435429493240994E-6</v>
      </c>
      <c r="AE491" s="3">
        <f t="shared" si="317"/>
        <v>-3.4526259073074147E-9</v>
      </c>
      <c r="AF491" s="3">
        <f t="shared" si="318"/>
        <v>4.8918304243879506E-12</v>
      </c>
      <c r="AG491" s="3">
        <f t="shared" si="319"/>
        <v>-7.2287260458139161E-15</v>
      </c>
      <c r="AH491" s="3" t="s">
        <v>57</v>
      </c>
      <c r="AI491" s="3">
        <f t="shared" si="320"/>
        <v>8.377318247285465E-4</v>
      </c>
      <c r="AJ491" s="3">
        <f t="shared" si="321"/>
        <v>7.6085278483792483E-7</v>
      </c>
      <c r="AK491" s="3">
        <f t="shared" si="322"/>
        <v>1.1976455002315586E-9</v>
      </c>
      <c r="AL491" s="3">
        <f t="shared" si="323"/>
        <v>2.4291502606542476E-12</v>
      </c>
      <c r="AM491" s="3">
        <f t="shared" si="324"/>
        <v>5.7501643840919741E-15</v>
      </c>
      <c r="AP491" s="3">
        <f t="shared" si="325"/>
        <v>6366812.4008564716</v>
      </c>
      <c r="AQ491">
        <f t="shared" si="326"/>
        <v>-2.3861053274235222E-3</v>
      </c>
      <c r="AR491">
        <f t="shared" si="327"/>
        <v>3953586.9442910855</v>
      </c>
      <c r="AU491">
        <f t="shared" si="328"/>
        <v>0.99999999999943257</v>
      </c>
      <c r="AV491">
        <f t="shared" si="329"/>
        <v>1.0652644313322786E-6</v>
      </c>
      <c r="AY491">
        <f t="shared" si="330"/>
        <v>0.7141709549973333</v>
      </c>
      <c r="AZ491">
        <f t="shared" si="305"/>
        <v>1.22883691064429</v>
      </c>
      <c r="BC491">
        <f t="shared" si="331"/>
        <v>0.62017349259994159</v>
      </c>
      <c r="BD491">
        <f t="shared" si="332"/>
        <v>8.6688837396169842E-7</v>
      </c>
      <c r="BG491">
        <f t="shared" si="333"/>
        <v>-10.580312963575125</v>
      </c>
      <c r="BH491">
        <f t="shared" si="334"/>
        <v>5.5223028460331509</v>
      </c>
    </row>
    <row r="492" spans="5:60">
      <c r="E492">
        <v>35.715465545654197</v>
      </c>
      <c r="F492">
        <v>139.76129150390599</v>
      </c>
      <c r="G492">
        <v>-1.75</v>
      </c>
      <c r="H492">
        <v>5.32</v>
      </c>
      <c r="I492">
        <v>35.715560913085902</v>
      </c>
      <c r="J492">
        <v>139.76123046875</v>
      </c>
      <c r="K492">
        <f>E492*PI()/180</f>
        <v>0.62335246765425889</v>
      </c>
      <c r="L492">
        <f t="shared" si="306"/>
        <v>2.4392947035827368</v>
      </c>
      <c r="M492">
        <f t="shared" si="307"/>
        <v>0.62335413212994129</v>
      </c>
      <c r="N492">
        <f t="shared" si="308"/>
        <v>2.4392936383183055</v>
      </c>
      <c r="O492">
        <f t="shared" si="309"/>
        <v>0.94794152197184645</v>
      </c>
      <c r="P492">
        <f t="shared" si="310"/>
        <v>0.60373344267671347</v>
      </c>
      <c r="Q492">
        <f t="shared" si="311"/>
        <v>-0.5634303877321738</v>
      </c>
      <c r="R492">
        <f t="shared" si="312"/>
        <v>-0.96257600818290445</v>
      </c>
      <c r="S492">
        <f t="shared" si="313"/>
        <v>-4.962359691597764E-2</v>
      </c>
      <c r="U492" s="1" t="s">
        <v>567</v>
      </c>
      <c r="V492" s="3">
        <v>0.99990000000000001</v>
      </c>
      <c r="W492" s="3">
        <v>6378137</v>
      </c>
      <c r="X492" s="3">
        <v>298.25722210100002</v>
      </c>
      <c r="AA492" s="3">
        <f t="shared" si="314"/>
        <v>1.6792203946287445E-3</v>
      </c>
      <c r="AB492" s="3">
        <f t="shared" si="304"/>
        <v>1.0000007049454078</v>
      </c>
      <c r="AC492" s="3">
        <f t="shared" si="315"/>
        <v>-2.5188297041239312E-3</v>
      </c>
      <c r="AD492" s="3">
        <f t="shared" si="316"/>
        <v>2.6435429493240994E-6</v>
      </c>
      <c r="AE492" s="3">
        <f t="shared" si="317"/>
        <v>-3.4526259073074147E-9</v>
      </c>
      <c r="AF492" s="3">
        <f t="shared" si="318"/>
        <v>4.8918304243879506E-12</v>
      </c>
      <c r="AG492" s="3">
        <f t="shared" si="319"/>
        <v>-7.2287260458139161E-15</v>
      </c>
      <c r="AH492" s="3" t="s">
        <v>57</v>
      </c>
      <c r="AI492" s="3">
        <f t="shared" si="320"/>
        <v>8.377318247285465E-4</v>
      </c>
      <c r="AJ492" s="3">
        <f t="shared" si="321"/>
        <v>7.6085278483792483E-7</v>
      </c>
      <c r="AK492" s="3">
        <f t="shared" si="322"/>
        <v>1.1976455002315586E-9</v>
      </c>
      <c r="AL492" s="3">
        <f t="shared" si="323"/>
        <v>2.4291502606542476E-12</v>
      </c>
      <c r="AM492" s="3">
        <f t="shared" si="324"/>
        <v>5.7501643840919741E-15</v>
      </c>
      <c r="AP492" s="3">
        <f t="shared" si="325"/>
        <v>6366812.4008564716</v>
      </c>
      <c r="AQ492">
        <f t="shared" si="326"/>
        <v>-2.3861053274235222E-3</v>
      </c>
      <c r="AR492">
        <f t="shared" si="327"/>
        <v>3953586.9442910855</v>
      </c>
      <c r="AU492">
        <f t="shared" si="328"/>
        <v>0.99999999999943257</v>
      </c>
      <c r="AV492">
        <f t="shared" si="329"/>
        <v>1.0652644313322786E-6</v>
      </c>
      <c r="AY492">
        <f t="shared" si="330"/>
        <v>0.7141709549973333</v>
      </c>
      <c r="AZ492">
        <f t="shared" si="305"/>
        <v>1.22883691064429</v>
      </c>
      <c r="BC492">
        <f t="shared" si="331"/>
        <v>0.62017349259994159</v>
      </c>
      <c r="BD492">
        <f t="shared" si="332"/>
        <v>8.6688837396169842E-7</v>
      </c>
      <c r="BG492">
        <f t="shared" si="333"/>
        <v>-10.580312963575125</v>
      </c>
      <c r="BH492">
        <f t="shared" si="334"/>
        <v>5.5223028460331509</v>
      </c>
    </row>
    <row r="493" spans="5:60">
      <c r="E493">
        <v>35.715461730957003</v>
      </c>
      <c r="F493">
        <v>139.761306762695</v>
      </c>
      <c r="G493">
        <v>-2</v>
      </c>
      <c r="H493">
        <v>6.08</v>
      </c>
      <c r="I493">
        <v>35.715560913085902</v>
      </c>
      <c r="J493">
        <v>139.76123046875</v>
      </c>
      <c r="K493">
        <f>E493*PI()/180</f>
        <v>0.62335240107523282</v>
      </c>
      <c r="L493">
        <f t="shared" si="306"/>
        <v>2.4392949698988451</v>
      </c>
      <c r="M493">
        <f t="shared" si="307"/>
        <v>0.62335413212994129</v>
      </c>
      <c r="N493">
        <f t="shared" si="308"/>
        <v>2.4392936383183055</v>
      </c>
      <c r="O493">
        <f t="shared" si="309"/>
        <v>0.94794152197184645</v>
      </c>
      <c r="P493">
        <f t="shared" si="310"/>
        <v>0.60373344267671347</v>
      </c>
      <c r="Q493">
        <f t="shared" si="311"/>
        <v>-0.5634303877321738</v>
      </c>
      <c r="R493">
        <f t="shared" si="312"/>
        <v>-0.96257600818290445</v>
      </c>
      <c r="S493">
        <f t="shared" si="313"/>
        <v>-4.962359691597764E-2</v>
      </c>
      <c r="U493" s="1" t="s">
        <v>568</v>
      </c>
      <c r="V493" s="3">
        <v>0.99990000000000001</v>
      </c>
      <c r="W493" s="3">
        <v>6378137</v>
      </c>
      <c r="X493" s="3">
        <v>298.25722210100002</v>
      </c>
      <c r="AA493" s="3">
        <f t="shared" si="314"/>
        <v>1.6792203946287445E-3</v>
      </c>
      <c r="AB493" s="3">
        <f t="shared" si="304"/>
        <v>1.0000007049454078</v>
      </c>
      <c r="AC493" s="3">
        <f t="shared" si="315"/>
        <v>-2.5188297041239312E-3</v>
      </c>
      <c r="AD493" s="3">
        <f t="shared" si="316"/>
        <v>2.6435429493240994E-6</v>
      </c>
      <c r="AE493" s="3">
        <f t="shared" si="317"/>
        <v>-3.4526259073074147E-9</v>
      </c>
      <c r="AF493" s="3">
        <f t="shared" si="318"/>
        <v>4.8918304243879506E-12</v>
      </c>
      <c r="AG493" s="3">
        <f t="shared" si="319"/>
        <v>-7.2287260458139161E-15</v>
      </c>
      <c r="AH493" s="3" t="s">
        <v>57</v>
      </c>
      <c r="AI493" s="3">
        <f t="shared" si="320"/>
        <v>8.377318247285465E-4</v>
      </c>
      <c r="AJ493" s="3">
        <f t="shared" si="321"/>
        <v>7.6085278483792483E-7</v>
      </c>
      <c r="AK493" s="3">
        <f t="shared" si="322"/>
        <v>1.1976455002315586E-9</v>
      </c>
      <c r="AL493" s="3">
        <f t="shared" si="323"/>
        <v>2.4291502606542476E-12</v>
      </c>
      <c r="AM493" s="3">
        <f t="shared" si="324"/>
        <v>5.7501643840919741E-15</v>
      </c>
      <c r="AP493" s="3">
        <f t="shared" si="325"/>
        <v>6366812.4008564716</v>
      </c>
      <c r="AQ493">
        <f t="shared" si="326"/>
        <v>-2.3861053274235222E-3</v>
      </c>
      <c r="AR493">
        <f t="shared" si="327"/>
        <v>3953586.9442910855</v>
      </c>
      <c r="AU493">
        <f t="shared" si="328"/>
        <v>0.99999999999911349</v>
      </c>
      <c r="AV493">
        <f t="shared" si="329"/>
        <v>1.3315805396092957E-6</v>
      </c>
      <c r="AY493">
        <f t="shared" si="330"/>
        <v>0.71417085467676178</v>
      </c>
      <c r="AZ493">
        <f t="shared" si="305"/>
        <v>1.2288368523403488</v>
      </c>
      <c r="BC493">
        <f t="shared" si="331"/>
        <v>0.62017342616439131</v>
      </c>
      <c r="BD493">
        <f t="shared" si="332"/>
        <v>1.0836105192270157E-6</v>
      </c>
      <c r="BG493">
        <f t="shared" si="333"/>
        <v>-11.003524573985487</v>
      </c>
      <c r="BH493">
        <f t="shared" si="334"/>
        <v>6.9028788888170887</v>
      </c>
    </row>
    <row r="494" spans="5:60">
      <c r="E494">
        <v>35.715461730957003</v>
      </c>
      <c r="F494">
        <v>139.761306762695</v>
      </c>
      <c r="G494">
        <v>-2</v>
      </c>
      <c r="H494">
        <v>6.08</v>
      </c>
      <c r="I494">
        <v>35.715560913085902</v>
      </c>
      <c r="J494">
        <v>139.76123046875</v>
      </c>
      <c r="K494">
        <f>E494*PI()/180</f>
        <v>0.62335240107523282</v>
      </c>
      <c r="L494">
        <f t="shared" si="306"/>
        <v>2.4392949698988451</v>
      </c>
      <c r="M494">
        <f t="shared" si="307"/>
        <v>0.62335413212994129</v>
      </c>
      <c r="N494">
        <f t="shared" si="308"/>
        <v>2.4392936383183055</v>
      </c>
      <c r="O494">
        <f t="shared" si="309"/>
        <v>0.94794152197184645</v>
      </c>
      <c r="P494">
        <f t="shared" si="310"/>
        <v>0.60373344267671347</v>
      </c>
      <c r="Q494">
        <f t="shared" si="311"/>
        <v>-0.5634303877321738</v>
      </c>
      <c r="R494">
        <f t="shared" si="312"/>
        <v>-0.96257600818290445</v>
      </c>
      <c r="S494">
        <f t="shared" si="313"/>
        <v>-4.962359691597764E-2</v>
      </c>
      <c r="U494" s="1" t="s">
        <v>569</v>
      </c>
      <c r="V494" s="3">
        <v>0.99990000000000001</v>
      </c>
      <c r="W494" s="3">
        <v>6378137</v>
      </c>
      <c r="X494" s="3">
        <v>298.25722210100002</v>
      </c>
      <c r="AA494" s="3">
        <f t="shared" si="314"/>
        <v>1.6792203946287445E-3</v>
      </c>
      <c r="AB494" s="3">
        <f t="shared" si="304"/>
        <v>1.0000007049454078</v>
      </c>
      <c r="AC494" s="3">
        <f t="shared" si="315"/>
        <v>-2.5188297041239312E-3</v>
      </c>
      <c r="AD494" s="3">
        <f t="shared" si="316"/>
        <v>2.6435429493240994E-6</v>
      </c>
      <c r="AE494" s="3">
        <f t="shared" si="317"/>
        <v>-3.4526259073074147E-9</v>
      </c>
      <c r="AF494" s="3">
        <f t="shared" si="318"/>
        <v>4.8918304243879506E-12</v>
      </c>
      <c r="AG494" s="3">
        <f t="shared" si="319"/>
        <v>-7.2287260458139161E-15</v>
      </c>
      <c r="AH494" s="3" t="s">
        <v>57</v>
      </c>
      <c r="AI494" s="3">
        <f t="shared" si="320"/>
        <v>8.377318247285465E-4</v>
      </c>
      <c r="AJ494" s="3">
        <f t="shared" si="321"/>
        <v>7.6085278483792483E-7</v>
      </c>
      <c r="AK494" s="3">
        <f t="shared" si="322"/>
        <v>1.1976455002315586E-9</v>
      </c>
      <c r="AL494" s="3">
        <f t="shared" si="323"/>
        <v>2.4291502606542476E-12</v>
      </c>
      <c r="AM494" s="3">
        <f t="shared" si="324"/>
        <v>5.7501643840919741E-15</v>
      </c>
      <c r="AP494" s="3">
        <f t="shared" si="325"/>
        <v>6366812.4008564716</v>
      </c>
      <c r="AQ494">
        <f t="shared" si="326"/>
        <v>-2.3861053274235222E-3</v>
      </c>
      <c r="AR494">
        <f t="shared" si="327"/>
        <v>3953586.9442910855</v>
      </c>
      <c r="AU494">
        <f t="shared" si="328"/>
        <v>0.99999999999911349</v>
      </c>
      <c r="AV494">
        <f t="shared" si="329"/>
        <v>1.3315805396092957E-6</v>
      </c>
      <c r="AY494">
        <f t="shared" si="330"/>
        <v>0.71417085467676178</v>
      </c>
      <c r="AZ494">
        <f t="shared" si="305"/>
        <v>1.2288368523403488</v>
      </c>
      <c r="BC494">
        <f t="shared" si="331"/>
        <v>0.62017342616439131</v>
      </c>
      <c r="BD494">
        <f t="shared" si="332"/>
        <v>1.0836105192270157E-6</v>
      </c>
      <c r="BG494">
        <f t="shared" si="333"/>
        <v>-11.003524573985487</v>
      </c>
      <c r="BH494">
        <f t="shared" si="334"/>
        <v>6.9028788888170887</v>
      </c>
    </row>
    <row r="495" spans="5:60">
      <c r="E495">
        <v>35.715461730957003</v>
      </c>
      <c r="F495">
        <v>139.761306762695</v>
      </c>
      <c r="G495">
        <v>-2</v>
      </c>
      <c r="H495">
        <v>6.08</v>
      </c>
      <c r="I495">
        <v>35.715560913085902</v>
      </c>
      <c r="J495">
        <v>139.76123046875</v>
      </c>
      <c r="K495">
        <f>E495*PI()/180</f>
        <v>0.62335240107523282</v>
      </c>
      <c r="L495">
        <f t="shared" si="306"/>
        <v>2.4392949698988451</v>
      </c>
      <c r="M495">
        <f t="shared" si="307"/>
        <v>0.62335413212994129</v>
      </c>
      <c r="N495">
        <f t="shared" si="308"/>
        <v>2.4392936383183055</v>
      </c>
      <c r="O495">
        <f t="shared" si="309"/>
        <v>0.94794152197184645</v>
      </c>
      <c r="P495">
        <f t="shared" si="310"/>
        <v>0.60373344267671347</v>
      </c>
      <c r="Q495">
        <f t="shared" si="311"/>
        <v>-0.5634303877321738</v>
      </c>
      <c r="R495">
        <f t="shared" si="312"/>
        <v>-0.96257600818290445</v>
      </c>
      <c r="S495">
        <f t="shared" si="313"/>
        <v>-4.962359691597764E-2</v>
      </c>
      <c r="U495" s="1" t="s">
        <v>570</v>
      </c>
      <c r="V495" s="3">
        <v>0.99990000000000001</v>
      </c>
      <c r="W495" s="3">
        <v>6378137</v>
      </c>
      <c r="X495" s="3">
        <v>298.25722210100002</v>
      </c>
      <c r="AA495" s="3">
        <f t="shared" si="314"/>
        <v>1.6792203946287445E-3</v>
      </c>
      <c r="AB495" s="3">
        <f t="shared" si="304"/>
        <v>1.0000007049454078</v>
      </c>
      <c r="AC495" s="3">
        <f t="shared" si="315"/>
        <v>-2.5188297041239312E-3</v>
      </c>
      <c r="AD495" s="3">
        <f t="shared" si="316"/>
        <v>2.6435429493240994E-6</v>
      </c>
      <c r="AE495" s="3">
        <f t="shared" si="317"/>
        <v>-3.4526259073074147E-9</v>
      </c>
      <c r="AF495" s="3">
        <f t="shared" si="318"/>
        <v>4.8918304243879506E-12</v>
      </c>
      <c r="AG495" s="3">
        <f t="shared" si="319"/>
        <v>-7.2287260458139161E-15</v>
      </c>
      <c r="AH495" s="3" t="s">
        <v>57</v>
      </c>
      <c r="AI495" s="3">
        <f t="shared" si="320"/>
        <v>8.377318247285465E-4</v>
      </c>
      <c r="AJ495" s="3">
        <f t="shared" si="321"/>
        <v>7.6085278483792483E-7</v>
      </c>
      <c r="AK495" s="3">
        <f t="shared" si="322"/>
        <v>1.1976455002315586E-9</v>
      </c>
      <c r="AL495" s="3">
        <f t="shared" si="323"/>
        <v>2.4291502606542476E-12</v>
      </c>
      <c r="AM495" s="3">
        <f t="shared" si="324"/>
        <v>5.7501643840919741E-15</v>
      </c>
      <c r="AP495" s="3">
        <f t="shared" si="325"/>
        <v>6366812.4008564716</v>
      </c>
      <c r="AQ495">
        <f t="shared" si="326"/>
        <v>-2.3861053274235222E-3</v>
      </c>
      <c r="AR495">
        <f t="shared" si="327"/>
        <v>3953586.9442910855</v>
      </c>
      <c r="AU495">
        <f t="shared" si="328"/>
        <v>0.99999999999911349</v>
      </c>
      <c r="AV495">
        <f t="shared" si="329"/>
        <v>1.3315805396092957E-6</v>
      </c>
      <c r="AY495">
        <f t="shared" si="330"/>
        <v>0.71417085467676178</v>
      </c>
      <c r="AZ495">
        <f t="shared" si="305"/>
        <v>1.2288368523403488</v>
      </c>
      <c r="BC495">
        <f t="shared" si="331"/>
        <v>0.62017342616439131</v>
      </c>
      <c r="BD495">
        <f t="shared" si="332"/>
        <v>1.0836105192270157E-6</v>
      </c>
      <c r="BG495">
        <f t="shared" si="333"/>
        <v>-11.003524573985487</v>
      </c>
      <c r="BH495">
        <f t="shared" si="334"/>
        <v>6.9028788888170887</v>
      </c>
    </row>
    <row r="496" spans="5:60">
      <c r="E496">
        <v>35.715461730957003</v>
      </c>
      <c r="F496">
        <v>139.761306762695</v>
      </c>
      <c r="G496">
        <v>-2</v>
      </c>
      <c r="H496">
        <v>6.08</v>
      </c>
      <c r="I496">
        <v>35.715560913085902</v>
      </c>
      <c r="J496">
        <v>139.76123046875</v>
      </c>
      <c r="K496">
        <f>E496*PI()/180</f>
        <v>0.62335240107523282</v>
      </c>
      <c r="L496">
        <f t="shared" si="306"/>
        <v>2.4392949698988451</v>
      </c>
      <c r="M496">
        <f t="shared" si="307"/>
        <v>0.62335413212994129</v>
      </c>
      <c r="N496">
        <f t="shared" si="308"/>
        <v>2.4392936383183055</v>
      </c>
      <c r="O496">
        <f t="shared" si="309"/>
        <v>0.94794152197184645</v>
      </c>
      <c r="P496">
        <f t="shared" si="310"/>
        <v>0.60373344267671347</v>
      </c>
      <c r="Q496">
        <f t="shared" si="311"/>
        <v>-0.5634303877321738</v>
      </c>
      <c r="R496">
        <f t="shared" si="312"/>
        <v>-0.96257600818290445</v>
      </c>
      <c r="S496">
        <f t="shared" si="313"/>
        <v>-4.962359691597764E-2</v>
      </c>
      <c r="U496" s="1" t="s">
        <v>571</v>
      </c>
      <c r="V496" s="3">
        <v>0.99990000000000001</v>
      </c>
      <c r="W496" s="3">
        <v>6378137</v>
      </c>
      <c r="X496" s="3">
        <v>298.25722210100002</v>
      </c>
      <c r="AA496" s="3">
        <f t="shared" si="314"/>
        <v>1.6792203946287445E-3</v>
      </c>
      <c r="AB496" s="3">
        <f t="shared" si="304"/>
        <v>1.0000007049454078</v>
      </c>
      <c r="AC496" s="3">
        <f t="shared" si="315"/>
        <v>-2.5188297041239312E-3</v>
      </c>
      <c r="AD496" s="3">
        <f t="shared" si="316"/>
        <v>2.6435429493240994E-6</v>
      </c>
      <c r="AE496" s="3">
        <f t="shared" si="317"/>
        <v>-3.4526259073074147E-9</v>
      </c>
      <c r="AF496" s="3">
        <f t="shared" si="318"/>
        <v>4.8918304243879506E-12</v>
      </c>
      <c r="AG496" s="3">
        <f t="shared" si="319"/>
        <v>-7.2287260458139161E-15</v>
      </c>
      <c r="AH496" s="3" t="s">
        <v>57</v>
      </c>
      <c r="AI496" s="3">
        <f t="shared" si="320"/>
        <v>8.377318247285465E-4</v>
      </c>
      <c r="AJ496" s="3">
        <f t="shared" si="321"/>
        <v>7.6085278483792483E-7</v>
      </c>
      <c r="AK496" s="3">
        <f t="shared" si="322"/>
        <v>1.1976455002315586E-9</v>
      </c>
      <c r="AL496" s="3">
        <f t="shared" si="323"/>
        <v>2.4291502606542476E-12</v>
      </c>
      <c r="AM496" s="3">
        <f t="shared" si="324"/>
        <v>5.7501643840919741E-15</v>
      </c>
      <c r="AP496" s="3">
        <f t="shared" si="325"/>
        <v>6366812.4008564716</v>
      </c>
      <c r="AQ496">
        <f t="shared" si="326"/>
        <v>-2.3861053274235222E-3</v>
      </c>
      <c r="AR496">
        <f t="shared" si="327"/>
        <v>3953586.9442910855</v>
      </c>
      <c r="AU496">
        <f t="shared" si="328"/>
        <v>0.99999999999911349</v>
      </c>
      <c r="AV496">
        <f t="shared" si="329"/>
        <v>1.3315805396092957E-6</v>
      </c>
      <c r="AY496">
        <f t="shared" si="330"/>
        <v>0.71417085467676178</v>
      </c>
      <c r="AZ496">
        <f t="shared" si="305"/>
        <v>1.2288368523403488</v>
      </c>
      <c r="BC496">
        <f t="shared" si="331"/>
        <v>0.62017342616439131</v>
      </c>
      <c r="BD496">
        <f t="shared" si="332"/>
        <v>1.0836105192270157E-6</v>
      </c>
      <c r="BG496">
        <f t="shared" si="333"/>
        <v>-11.003524573985487</v>
      </c>
      <c r="BH496">
        <f t="shared" si="334"/>
        <v>6.9028788888170887</v>
      </c>
    </row>
    <row r="497" spans="5:60">
      <c r="E497">
        <v>35.715492248535099</v>
      </c>
      <c r="F497">
        <v>139.761306762695</v>
      </c>
      <c r="G497">
        <v>1.5</v>
      </c>
      <c r="H497">
        <v>6.08</v>
      </c>
      <c r="I497">
        <v>35.715560913085902</v>
      </c>
      <c r="J497">
        <v>139.76123046875</v>
      </c>
      <c r="K497">
        <f>E497*PI()/180</f>
        <v>0.62335293370745037</v>
      </c>
      <c r="L497">
        <f t="shared" si="306"/>
        <v>2.4392949698988451</v>
      </c>
      <c r="M497">
        <f t="shared" si="307"/>
        <v>0.62335413212994129</v>
      </c>
      <c r="N497">
        <f t="shared" si="308"/>
        <v>2.4392936383183055</v>
      </c>
      <c r="O497">
        <f t="shared" si="309"/>
        <v>0.94794152197184645</v>
      </c>
      <c r="P497">
        <f t="shared" si="310"/>
        <v>0.60373344267671347</v>
      </c>
      <c r="Q497">
        <f t="shared" si="311"/>
        <v>-0.5634303877321738</v>
      </c>
      <c r="R497">
        <f t="shared" si="312"/>
        <v>-0.96257600818290445</v>
      </c>
      <c r="S497">
        <f t="shared" si="313"/>
        <v>-4.962359691597764E-2</v>
      </c>
      <c r="U497" s="1" t="s">
        <v>572</v>
      </c>
      <c r="V497" s="3">
        <v>0.99990000000000001</v>
      </c>
      <c r="W497" s="3">
        <v>6378137</v>
      </c>
      <c r="X497" s="3">
        <v>298.25722210100002</v>
      </c>
      <c r="AA497" s="3">
        <f t="shared" si="314"/>
        <v>1.6792203946287445E-3</v>
      </c>
      <c r="AB497" s="3">
        <f t="shared" si="304"/>
        <v>1.0000007049454078</v>
      </c>
      <c r="AC497" s="3">
        <f t="shared" si="315"/>
        <v>-2.5188297041239312E-3</v>
      </c>
      <c r="AD497" s="3">
        <f t="shared" si="316"/>
        <v>2.6435429493240994E-6</v>
      </c>
      <c r="AE497" s="3">
        <f t="shared" si="317"/>
        <v>-3.4526259073074147E-9</v>
      </c>
      <c r="AF497" s="3">
        <f t="shared" si="318"/>
        <v>4.8918304243879506E-12</v>
      </c>
      <c r="AG497" s="3">
        <f t="shared" si="319"/>
        <v>-7.2287260458139161E-15</v>
      </c>
      <c r="AH497" s="3" t="s">
        <v>57</v>
      </c>
      <c r="AI497" s="3">
        <f t="shared" si="320"/>
        <v>8.377318247285465E-4</v>
      </c>
      <c r="AJ497" s="3">
        <f t="shared" si="321"/>
        <v>7.6085278483792483E-7</v>
      </c>
      <c r="AK497" s="3">
        <f t="shared" si="322"/>
        <v>1.1976455002315586E-9</v>
      </c>
      <c r="AL497" s="3">
        <f t="shared" si="323"/>
        <v>2.4291502606542476E-12</v>
      </c>
      <c r="AM497" s="3">
        <f t="shared" si="324"/>
        <v>5.7501643840919741E-15</v>
      </c>
      <c r="AP497" s="3">
        <f t="shared" si="325"/>
        <v>6366812.4008564716</v>
      </c>
      <c r="AQ497">
        <f t="shared" si="326"/>
        <v>-2.3861053274235222E-3</v>
      </c>
      <c r="AR497">
        <f t="shared" si="327"/>
        <v>3953586.9442910855</v>
      </c>
      <c r="AU497">
        <f t="shared" si="328"/>
        <v>0.99999999999911349</v>
      </c>
      <c r="AV497">
        <f t="shared" si="329"/>
        <v>1.3315805396092957E-6</v>
      </c>
      <c r="AY497">
        <f t="shared" si="330"/>
        <v>0.71417165724161724</v>
      </c>
      <c r="AZ497">
        <f t="shared" si="305"/>
        <v>1.2288373187721953</v>
      </c>
      <c r="BC497">
        <f t="shared" si="331"/>
        <v>0.62017395765001138</v>
      </c>
      <c r="BD497">
        <f t="shared" si="332"/>
        <v>1.0836101079191496E-6</v>
      </c>
      <c r="BG497">
        <f t="shared" si="333"/>
        <v>-7.6178239020518959</v>
      </c>
      <c r="BH497">
        <f t="shared" si="334"/>
        <v>6.9028762570300453</v>
      </c>
    </row>
    <row r="498" spans="5:60">
      <c r="E498">
        <v>35.715492248535099</v>
      </c>
      <c r="F498">
        <v>139.761306762695</v>
      </c>
      <c r="G498">
        <v>1.5</v>
      </c>
      <c r="H498">
        <v>6.08</v>
      </c>
      <c r="I498">
        <v>35.715560913085902</v>
      </c>
      <c r="J498">
        <v>139.76123046875</v>
      </c>
      <c r="K498">
        <f>E498*PI()/180</f>
        <v>0.62335293370745037</v>
      </c>
      <c r="L498">
        <f t="shared" si="306"/>
        <v>2.4392949698988451</v>
      </c>
      <c r="M498">
        <f t="shared" si="307"/>
        <v>0.62335413212994129</v>
      </c>
      <c r="N498">
        <f t="shared" si="308"/>
        <v>2.4392936383183055</v>
      </c>
      <c r="O498">
        <f t="shared" si="309"/>
        <v>0.94794152197184645</v>
      </c>
      <c r="P498">
        <f t="shared" si="310"/>
        <v>0.60373344267671347</v>
      </c>
      <c r="Q498">
        <f t="shared" si="311"/>
        <v>-0.5634303877321738</v>
      </c>
      <c r="R498">
        <f t="shared" si="312"/>
        <v>-0.96257600818290445</v>
      </c>
      <c r="S498">
        <f t="shared" si="313"/>
        <v>-4.962359691597764E-2</v>
      </c>
      <c r="U498" s="1" t="s">
        <v>573</v>
      </c>
      <c r="V498" s="3">
        <v>0.99990000000000001</v>
      </c>
      <c r="W498" s="3">
        <v>6378137</v>
      </c>
      <c r="X498" s="3">
        <v>298.25722210100002</v>
      </c>
      <c r="AA498" s="3">
        <f t="shared" si="314"/>
        <v>1.6792203946287445E-3</v>
      </c>
      <c r="AB498" s="3">
        <f t="shared" si="304"/>
        <v>1.0000007049454078</v>
      </c>
      <c r="AC498" s="3">
        <f t="shared" si="315"/>
        <v>-2.5188297041239312E-3</v>
      </c>
      <c r="AD498" s="3">
        <f t="shared" si="316"/>
        <v>2.6435429493240994E-6</v>
      </c>
      <c r="AE498" s="3">
        <f t="shared" si="317"/>
        <v>-3.4526259073074147E-9</v>
      </c>
      <c r="AF498" s="3">
        <f t="shared" si="318"/>
        <v>4.8918304243879506E-12</v>
      </c>
      <c r="AG498" s="3">
        <f t="shared" si="319"/>
        <v>-7.2287260458139161E-15</v>
      </c>
      <c r="AH498" s="3" t="s">
        <v>57</v>
      </c>
      <c r="AI498" s="3">
        <f t="shared" si="320"/>
        <v>8.377318247285465E-4</v>
      </c>
      <c r="AJ498" s="3">
        <f t="shared" si="321"/>
        <v>7.6085278483792483E-7</v>
      </c>
      <c r="AK498" s="3">
        <f t="shared" si="322"/>
        <v>1.1976455002315586E-9</v>
      </c>
      <c r="AL498" s="3">
        <f t="shared" si="323"/>
        <v>2.4291502606542476E-12</v>
      </c>
      <c r="AM498" s="3">
        <f t="shared" si="324"/>
        <v>5.7501643840919741E-15</v>
      </c>
      <c r="AP498" s="3">
        <f t="shared" si="325"/>
        <v>6366812.4008564716</v>
      </c>
      <c r="AQ498">
        <f t="shared" si="326"/>
        <v>-2.3861053274235222E-3</v>
      </c>
      <c r="AR498">
        <f t="shared" si="327"/>
        <v>3953586.9442910855</v>
      </c>
      <c r="AU498">
        <f t="shared" si="328"/>
        <v>0.99999999999911349</v>
      </c>
      <c r="AV498">
        <f t="shared" si="329"/>
        <v>1.3315805396092957E-6</v>
      </c>
      <c r="AY498">
        <f t="shared" si="330"/>
        <v>0.71417165724161724</v>
      </c>
      <c r="AZ498">
        <f t="shared" si="305"/>
        <v>1.2288373187721953</v>
      </c>
      <c r="BC498">
        <f t="shared" si="331"/>
        <v>0.62017395765001138</v>
      </c>
      <c r="BD498">
        <f t="shared" si="332"/>
        <v>1.0836101079191496E-6</v>
      </c>
      <c r="BG498">
        <f t="shared" si="333"/>
        <v>-7.6178239020518959</v>
      </c>
      <c r="BH498">
        <f t="shared" si="334"/>
        <v>6.9028762570300453</v>
      </c>
    </row>
    <row r="499" spans="5:60">
      <c r="E499">
        <v>35.715492248535099</v>
      </c>
      <c r="F499">
        <v>139.761306762695</v>
      </c>
      <c r="G499">
        <v>1.5</v>
      </c>
      <c r="H499">
        <v>6.08</v>
      </c>
      <c r="I499">
        <v>35.715560913085902</v>
      </c>
      <c r="J499">
        <v>139.76123046875</v>
      </c>
      <c r="K499">
        <f>E499*PI()/180</f>
        <v>0.62335293370745037</v>
      </c>
      <c r="L499">
        <f t="shared" si="306"/>
        <v>2.4392949698988451</v>
      </c>
      <c r="M499">
        <f t="shared" si="307"/>
        <v>0.62335413212994129</v>
      </c>
      <c r="N499">
        <f t="shared" si="308"/>
        <v>2.4392936383183055</v>
      </c>
      <c r="O499">
        <f t="shared" si="309"/>
        <v>0.94794152197184645</v>
      </c>
      <c r="P499">
        <f t="shared" si="310"/>
        <v>0.60373344267671347</v>
      </c>
      <c r="Q499">
        <f t="shared" si="311"/>
        <v>-0.5634303877321738</v>
      </c>
      <c r="R499">
        <f t="shared" si="312"/>
        <v>-0.96257600818290445</v>
      </c>
      <c r="S499">
        <f t="shared" si="313"/>
        <v>-4.962359691597764E-2</v>
      </c>
      <c r="U499" s="1" t="s">
        <v>574</v>
      </c>
      <c r="V499" s="3">
        <v>0.99990000000000001</v>
      </c>
      <c r="W499" s="3">
        <v>6378137</v>
      </c>
      <c r="X499" s="3">
        <v>298.25722210100002</v>
      </c>
      <c r="AA499" s="3">
        <f t="shared" si="314"/>
        <v>1.6792203946287445E-3</v>
      </c>
      <c r="AB499" s="3">
        <f t="shared" si="304"/>
        <v>1.0000007049454078</v>
      </c>
      <c r="AC499" s="3">
        <f t="shared" si="315"/>
        <v>-2.5188297041239312E-3</v>
      </c>
      <c r="AD499" s="3">
        <f t="shared" si="316"/>
        <v>2.6435429493240994E-6</v>
      </c>
      <c r="AE499" s="3">
        <f t="shared" si="317"/>
        <v>-3.4526259073074147E-9</v>
      </c>
      <c r="AF499" s="3">
        <f t="shared" si="318"/>
        <v>4.8918304243879506E-12</v>
      </c>
      <c r="AG499" s="3">
        <f t="shared" si="319"/>
        <v>-7.2287260458139161E-15</v>
      </c>
      <c r="AH499" s="3" t="s">
        <v>57</v>
      </c>
      <c r="AI499" s="3">
        <f t="shared" si="320"/>
        <v>8.377318247285465E-4</v>
      </c>
      <c r="AJ499" s="3">
        <f t="shared" si="321"/>
        <v>7.6085278483792483E-7</v>
      </c>
      <c r="AK499" s="3">
        <f t="shared" si="322"/>
        <v>1.1976455002315586E-9</v>
      </c>
      <c r="AL499" s="3">
        <f t="shared" si="323"/>
        <v>2.4291502606542476E-12</v>
      </c>
      <c r="AM499" s="3">
        <f t="shared" si="324"/>
        <v>5.7501643840919741E-15</v>
      </c>
      <c r="AP499" s="3">
        <f t="shared" si="325"/>
        <v>6366812.4008564716</v>
      </c>
      <c r="AQ499">
        <f t="shared" si="326"/>
        <v>-2.3861053274235222E-3</v>
      </c>
      <c r="AR499">
        <f t="shared" si="327"/>
        <v>3953586.9442910855</v>
      </c>
      <c r="AU499">
        <f t="shared" si="328"/>
        <v>0.99999999999911349</v>
      </c>
      <c r="AV499">
        <f t="shared" si="329"/>
        <v>1.3315805396092957E-6</v>
      </c>
      <c r="AY499">
        <f t="shared" si="330"/>
        <v>0.71417165724161724</v>
      </c>
      <c r="AZ499">
        <f t="shared" si="305"/>
        <v>1.2288373187721953</v>
      </c>
      <c r="BC499">
        <f t="shared" si="331"/>
        <v>0.62017395765001138</v>
      </c>
      <c r="BD499">
        <f t="shared" si="332"/>
        <v>1.0836101079191496E-6</v>
      </c>
      <c r="BG499">
        <f t="shared" si="333"/>
        <v>-7.6178239020518959</v>
      </c>
      <c r="BH499">
        <f t="shared" si="334"/>
        <v>6.9028762570300453</v>
      </c>
    </row>
    <row r="500" spans="5:60">
      <c r="E500">
        <v>35.715492248535099</v>
      </c>
      <c r="F500">
        <v>139.761306762695</v>
      </c>
      <c r="G500">
        <v>1.5</v>
      </c>
      <c r="H500">
        <v>6.08</v>
      </c>
      <c r="I500">
        <v>35.715560913085902</v>
      </c>
      <c r="J500">
        <v>139.76123046875</v>
      </c>
      <c r="K500">
        <f>E500*PI()/180</f>
        <v>0.62335293370745037</v>
      </c>
      <c r="L500">
        <f t="shared" si="306"/>
        <v>2.4392949698988451</v>
      </c>
      <c r="M500">
        <f t="shared" si="307"/>
        <v>0.62335413212994129</v>
      </c>
      <c r="N500">
        <f t="shared" si="308"/>
        <v>2.4392936383183055</v>
      </c>
      <c r="O500">
        <f t="shared" si="309"/>
        <v>0.94794152197184645</v>
      </c>
      <c r="P500">
        <f t="shared" si="310"/>
        <v>0.60373344267671347</v>
      </c>
      <c r="Q500">
        <f t="shared" si="311"/>
        <v>-0.5634303877321738</v>
      </c>
      <c r="R500">
        <f t="shared" si="312"/>
        <v>-0.96257600818290445</v>
      </c>
      <c r="S500">
        <f t="shared" si="313"/>
        <v>-4.962359691597764E-2</v>
      </c>
      <c r="U500" s="1" t="s">
        <v>575</v>
      </c>
      <c r="V500" s="3">
        <v>0.99990000000000001</v>
      </c>
      <c r="W500" s="3">
        <v>6378137</v>
      </c>
      <c r="X500" s="3">
        <v>298.25722210100002</v>
      </c>
      <c r="AA500" s="3">
        <f t="shared" si="314"/>
        <v>1.6792203946287445E-3</v>
      </c>
      <c r="AB500" s="3">
        <f t="shared" si="304"/>
        <v>1.0000007049454078</v>
      </c>
      <c r="AC500" s="3">
        <f t="shared" si="315"/>
        <v>-2.5188297041239312E-3</v>
      </c>
      <c r="AD500" s="3">
        <f t="shared" si="316"/>
        <v>2.6435429493240994E-6</v>
      </c>
      <c r="AE500" s="3">
        <f t="shared" si="317"/>
        <v>-3.4526259073074147E-9</v>
      </c>
      <c r="AF500" s="3">
        <f t="shared" si="318"/>
        <v>4.8918304243879506E-12</v>
      </c>
      <c r="AG500" s="3">
        <f t="shared" si="319"/>
        <v>-7.2287260458139161E-15</v>
      </c>
      <c r="AH500" s="3" t="s">
        <v>57</v>
      </c>
      <c r="AI500" s="3">
        <f t="shared" si="320"/>
        <v>8.377318247285465E-4</v>
      </c>
      <c r="AJ500" s="3">
        <f t="shared" si="321"/>
        <v>7.6085278483792483E-7</v>
      </c>
      <c r="AK500" s="3">
        <f t="shared" si="322"/>
        <v>1.1976455002315586E-9</v>
      </c>
      <c r="AL500" s="3">
        <f t="shared" si="323"/>
        <v>2.4291502606542476E-12</v>
      </c>
      <c r="AM500" s="3">
        <f t="shared" si="324"/>
        <v>5.7501643840919741E-15</v>
      </c>
      <c r="AP500" s="3">
        <f t="shared" si="325"/>
        <v>6366812.4008564716</v>
      </c>
      <c r="AQ500">
        <f t="shared" si="326"/>
        <v>-2.3861053274235222E-3</v>
      </c>
      <c r="AR500">
        <f t="shared" si="327"/>
        <v>3953586.9442910855</v>
      </c>
      <c r="AU500">
        <f t="shared" si="328"/>
        <v>0.99999999999911349</v>
      </c>
      <c r="AV500">
        <f t="shared" si="329"/>
        <v>1.3315805396092957E-6</v>
      </c>
      <c r="AY500">
        <f t="shared" si="330"/>
        <v>0.71417165724161724</v>
      </c>
      <c r="AZ500">
        <f t="shared" si="305"/>
        <v>1.2288373187721953</v>
      </c>
      <c r="BC500">
        <f t="shared" si="331"/>
        <v>0.62017395765001138</v>
      </c>
      <c r="BD500">
        <f t="shared" si="332"/>
        <v>1.0836101079191496E-6</v>
      </c>
      <c r="BG500">
        <f t="shared" si="333"/>
        <v>-7.6178239020518959</v>
      </c>
      <c r="BH500">
        <f t="shared" si="334"/>
        <v>6.9028762570300453</v>
      </c>
    </row>
    <row r="501" spans="5:60">
      <c r="E501">
        <v>35.715496063232401</v>
      </c>
      <c r="F501">
        <v>139.761306762695</v>
      </c>
      <c r="G501">
        <v>1.5</v>
      </c>
      <c r="H501">
        <v>6.08</v>
      </c>
      <c r="I501">
        <v>35.715560913085902</v>
      </c>
      <c r="J501">
        <v>139.76123046875</v>
      </c>
      <c r="K501">
        <f>E501*PI()/180</f>
        <v>0.62335300028647822</v>
      </c>
      <c r="L501">
        <f t="shared" si="306"/>
        <v>2.4392949698988451</v>
      </c>
      <c r="M501">
        <f t="shared" si="307"/>
        <v>0.62335413212994129</v>
      </c>
      <c r="N501">
        <f t="shared" si="308"/>
        <v>2.4392936383183055</v>
      </c>
      <c r="O501">
        <f t="shared" si="309"/>
        <v>0.94794152197184645</v>
      </c>
      <c r="P501">
        <f t="shared" si="310"/>
        <v>0.60373344267671347</v>
      </c>
      <c r="Q501">
        <f t="shared" si="311"/>
        <v>-0.5634303877321738</v>
      </c>
      <c r="R501">
        <f t="shared" si="312"/>
        <v>-0.96257600818290445</v>
      </c>
      <c r="S501">
        <f t="shared" si="313"/>
        <v>-4.962359691597764E-2</v>
      </c>
      <c r="U501" s="1" t="s">
        <v>576</v>
      </c>
      <c r="V501" s="3">
        <v>0.99990000000000001</v>
      </c>
      <c r="W501" s="3">
        <v>6378137</v>
      </c>
      <c r="X501" s="3">
        <v>298.25722210100002</v>
      </c>
      <c r="AA501" s="3">
        <f t="shared" si="314"/>
        <v>1.6792203946287445E-3</v>
      </c>
      <c r="AB501" s="3">
        <f t="shared" si="304"/>
        <v>1.0000007049454078</v>
      </c>
      <c r="AC501" s="3">
        <f t="shared" si="315"/>
        <v>-2.5188297041239312E-3</v>
      </c>
      <c r="AD501" s="3">
        <f t="shared" si="316"/>
        <v>2.6435429493240994E-6</v>
      </c>
      <c r="AE501" s="3">
        <f t="shared" si="317"/>
        <v>-3.4526259073074147E-9</v>
      </c>
      <c r="AF501" s="3">
        <f t="shared" si="318"/>
        <v>4.8918304243879506E-12</v>
      </c>
      <c r="AG501" s="3">
        <f t="shared" si="319"/>
        <v>-7.2287260458139161E-15</v>
      </c>
      <c r="AH501" s="3" t="s">
        <v>57</v>
      </c>
      <c r="AI501" s="3">
        <f t="shared" si="320"/>
        <v>8.377318247285465E-4</v>
      </c>
      <c r="AJ501" s="3">
        <f t="shared" si="321"/>
        <v>7.6085278483792483E-7</v>
      </c>
      <c r="AK501" s="3">
        <f t="shared" si="322"/>
        <v>1.1976455002315586E-9</v>
      </c>
      <c r="AL501" s="3">
        <f t="shared" si="323"/>
        <v>2.4291502606542476E-12</v>
      </c>
      <c r="AM501" s="3">
        <f t="shared" si="324"/>
        <v>5.7501643840919741E-15</v>
      </c>
      <c r="AP501" s="3">
        <f t="shared" si="325"/>
        <v>6366812.4008564716</v>
      </c>
      <c r="AQ501">
        <f t="shared" si="326"/>
        <v>-2.3861053274235222E-3</v>
      </c>
      <c r="AR501">
        <f t="shared" si="327"/>
        <v>3953586.9442910855</v>
      </c>
      <c r="AU501">
        <f t="shared" si="328"/>
        <v>0.99999999999911349</v>
      </c>
      <c r="AV501">
        <f t="shared" si="329"/>
        <v>1.3315805396092957E-6</v>
      </c>
      <c r="AY501">
        <f t="shared" si="330"/>
        <v>0.71417175756226858</v>
      </c>
      <c r="AZ501">
        <f t="shared" si="305"/>
        <v>1.2288373770762264</v>
      </c>
      <c r="BC501">
        <f t="shared" si="331"/>
        <v>0.62017402408571498</v>
      </c>
      <c r="BD501">
        <f t="shared" si="332"/>
        <v>1.0836100565056439E-6</v>
      </c>
      <c r="BG501">
        <f t="shared" si="333"/>
        <v>-7.1946113109588623</v>
      </c>
      <c r="BH501">
        <f t="shared" si="334"/>
        <v>6.9028759280565222</v>
      </c>
    </row>
    <row r="502" spans="5:60">
      <c r="E502">
        <v>35.715496063232401</v>
      </c>
      <c r="F502">
        <v>139.761306762695</v>
      </c>
      <c r="G502">
        <v>1.5</v>
      </c>
      <c r="H502">
        <v>6.08</v>
      </c>
      <c r="I502">
        <v>35.715560913085902</v>
      </c>
      <c r="J502">
        <v>139.76123046875</v>
      </c>
      <c r="K502">
        <f>E502*PI()/180</f>
        <v>0.62335300028647822</v>
      </c>
      <c r="L502">
        <f t="shared" si="306"/>
        <v>2.4392949698988451</v>
      </c>
      <c r="M502">
        <f t="shared" si="307"/>
        <v>0.62335413212994129</v>
      </c>
      <c r="N502">
        <f t="shared" si="308"/>
        <v>2.4392936383183055</v>
      </c>
      <c r="O502">
        <f t="shared" si="309"/>
        <v>0.94794152197184645</v>
      </c>
      <c r="P502">
        <f t="shared" si="310"/>
        <v>0.60373344267671347</v>
      </c>
      <c r="Q502">
        <f t="shared" si="311"/>
        <v>-0.5634303877321738</v>
      </c>
      <c r="R502">
        <f t="shared" si="312"/>
        <v>-0.96257600818290445</v>
      </c>
      <c r="S502">
        <f t="shared" si="313"/>
        <v>-4.962359691597764E-2</v>
      </c>
      <c r="U502" s="1" t="s">
        <v>577</v>
      </c>
      <c r="V502" s="3">
        <v>0.99990000000000001</v>
      </c>
      <c r="W502" s="3">
        <v>6378137</v>
      </c>
      <c r="X502" s="3">
        <v>298.25722210100002</v>
      </c>
      <c r="AA502" s="3">
        <f t="shared" si="314"/>
        <v>1.6792203946287445E-3</v>
      </c>
      <c r="AB502" s="3">
        <f t="shared" si="304"/>
        <v>1.0000007049454078</v>
      </c>
      <c r="AC502" s="3">
        <f t="shared" si="315"/>
        <v>-2.5188297041239312E-3</v>
      </c>
      <c r="AD502" s="3">
        <f t="shared" si="316"/>
        <v>2.6435429493240994E-6</v>
      </c>
      <c r="AE502" s="3">
        <f t="shared" si="317"/>
        <v>-3.4526259073074147E-9</v>
      </c>
      <c r="AF502" s="3">
        <f t="shared" si="318"/>
        <v>4.8918304243879506E-12</v>
      </c>
      <c r="AG502" s="3">
        <f t="shared" si="319"/>
        <v>-7.2287260458139161E-15</v>
      </c>
      <c r="AH502" s="3" t="s">
        <v>57</v>
      </c>
      <c r="AI502" s="3">
        <f t="shared" si="320"/>
        <v>8.377318247285465E-4</v>
      </c>
      <c r="AJ502" s="3">
        <f t="shared" si="321"/>
        <v>7.6085278483792483E-7</v>
      </c>
      <c r="AK502" s="3">
        <f t="shared" si="322"/>
        <v>1.1976455002315586E-9</v>
      </c>
      <c r="AL502" s="3">
        <f t="shared" si="323"/>
        <v>2.4291502606542476E-12</v>
      </c>
      <c r="AM502" s="3">
        <f t="shared" si="324"/>
        <v>5.7501643840919741E-15</v>
      </c>
      <c r="AP502" s="3">
        <f t="shared" si="325"/>
        <v>6366812.4008564716</v>
      </c>
      <c r="AQ502">
        <f t="shared" si="326"/>
        <v>-2.3861053274235222E-3</v>
      </c>
      <c r="AR502">
        <f t="shared" si="327"/>
        <v>3953586.9442910855</v>
      </c>
      <c r="AU502">
        <f t="shared" si="328"/>
        <v>0.99999999999911349</v>
      </c>
      <c r="AV502">
        <f t="shared" si="329"/>
        <v>1.3315805396092957E-6</v>
      </c>
      <c r="AY502">
        <f t="shared" si="330"/>
        <v>0.71417175756226858</v>
      </c>
      <c r="AZ502">
        <f t="shared" si="305"/>
        <v>1.2288373770762264</v>
      </c>
      <c r="BC502">
        <f t="shared" si="331"/>
        <v>0.62017402408571498</v>
      </c>
      <c r="BD502">
        <f t="shared" si="332"/>
        <v>1.0836100565056439E-6</v>
      </c>
      <c r="BG502">
        <f t="shared" si="333"/>
        <v>-7.1946113109588623</v>
      </c>
      <c r="BH502">
        <f t="shared" si="334"/>
        <v>6.9028759280565222</v>
      </c>
    </row>
    <row r="503" spans="5:60">
      <c r="E503">
        <v>35.715499877929602</v>
      </c>
      <c r="F503">
        <v>139.761306762695</v>
      </c>
      <c r="G503">
        <v>2.25</v>
      </c>
      <c r="H503">
        <v>6.08</v>
      </c>
      <c r="I503">
        <v>35.715560913085902</v>
      </c>
      <c r="J503">
        <v>139.76123046875</v>
      </c>
      <c r="K503">
        <f>E503*PI()/180</f>
        <v>0.6233530668655044</v>
      </c>
      <c r="L503">
        <f t="shared" si="306"/>
        <v>2.4392949698988451</v>
      </c>
      <c r="M503">
        <f t="shared" si="307"/>
        <v>0.62335413212994129</v>
      </c>
      <c r="N503">
        <f t="shared" si="308"/>
        <v>2.4392936383183055</v>
      </c>
      <c r="O503">
        <f t="shared" si="309"/>
        <v>0.94794152197184645</v>
      </c>
      <c r="P503">
        <f t="shared" si="310"/>
        <v>0.60373344267671347</v>
      </c>
      <c r="Q503">
        <f t="shared" si="311"/>
        <v>-0.5634303877321738</v>
      </c>
      <c r="R503">
        <f t="shared" si="312"/>
        <v>-0.96257600818290445</v>
      </c>
      <c r="S503">
        <f t="shared" si="313"/>
        <v>-4.962359691597764E-2</v>
      </c>
      <c r="U503" s="1" t="s">
        <v>578</v>
      </c>
      <c r="V503" s="3">
        <v>0.99990000000000001</v>
      </c>
      <c r="W503" s="3">
        <v>6378137</v>
      </c>
      <c r="X503" s="3">
        <v>298.25722210100002</v>
      </c>
      <c r="AA503" s="3">
        <f t="shared" si="314"/>
        <v>1.6792203946287445E-3</v>
      </c>
      <c r="AB503" s="3">
        <f t="shared" si="304"/>
        <v>1.0000007049454078</v>
      </c>
      <c r="AC503" s="3">
        <f t="shared" si="315"/>
        <v>-2.5188297041239312E-3</v>
      </c>
      <c r="AD503" s="3">
        <f t="shared" si="316"/>
        <v>2.6435429493240994E-6</v>
      </c>
      <c r="AE503" s="3">
        <f t="shared" si="317"/>
        <v>-3.4526259073074147E-9</v>
      </c>
      <c r="AF503" s="3">
        <f t="shared" si="318"/>
        <v>4.8918304243879506E-12</v>
      </c>
      <c r="AG503" s="3">
        <f t="shared" si="319"/>
        <v>-7.2287260458139161E-15</v>
      </c>
      <c r="AH503" s="3" t="s">
        <v>57</v>
      </c>
      <c r="AI503" s="3">
        <f t="shared" si="320"/>
        <v>8.377318247285465E-4</v>
      </c>
      <c r="AJ503" s="3">
        <f t="shared" si="321"/>
        <v>7.6085278483792483E-7</v>
      </c>
      <c r="AK503" s="3">
        <f t="shared" si="322"/>
        <v>1.1976455002315586E-9</v>
      </c>
      <c r="AL503" s="3">
        <f t="shared" si="323"/>
        <v>2.4291502606542476E-12</v>
      </c>
      <c r="AM503" s="3">
        <f t="shared" si="324"/>
        <v>5.7501643840919741E-15</v>
      </c>
      <c r="AP503" s="3">
        <f t="shared" si="325"/>
        <v>6366812.4008564716</v>
      </c>
      <c r="AQ503">
        <f t="shared" si="326"/>
        <v>-2.3861053274235222E-3</v>
      </c>
      <c r="AR503">
        <f t="shared" si="327"/>
        <v>3953586.9442910855</v>
      </c>
      <c r="AU503">
        <f t="shared" si="328"/>
        <v>0.99999999999911349</v>
      </c>
      <c r="AV503">
        <f t="shared" si="329"/>
        <v>1.3315805396092957E-6</v>
      </c>
      <c r="AY503">
        <f t="shared" si="330"/>
        <v>0.71417185788292648</v>
      </c>
      <c r="AZ503">
        <f t="shared" si="305"/>
        <v>1.2288374353802667</v>
      </c>
      <c r="BC503">
        <f t="shared" si="331"/>
        <v>0.62017409052141648</v>
      </c>
      <c r="BD503">
        <f t="shared" si="332"/>
        <v>1.083610005092135E-6</v>
      </c>
      <c r="BG503">
        <f t="shared" si="333"/>
        <v>-6.7713987338356674</v>
      </c>
      <c r="BH503">
        <f t="shared" si="334"/>
        <v>6.9028755990829795</v>
      </c>
    </row>
    <row r="504" spans="5:60">
      <c r="E504">
        <v>35.715499877929602</v>
      </c>
      <c r="F504">
        <v>139.761306762695</v>
      </c>
      <c r="G504">
        <v>2.25</v>
      </c>
      <c r="H504">
        <v>6.08</v>
      </c>
      <c r="I504">
        <v>35.715560913085902</v>
      </c>
      <c r="J504">
        <v>139.76123046875</v>
      </c>
      <c r="K504">
        <f>E504*PI()/180</f>
        <v>0.6233530668655044</v>
      </c>
      <c r="L504">
        <f t="shared" si="306"/>
        <v>2.4392949698988451</v>
      </c>
      <c r="M504">
        <f t="shared" si="307"/>
        <v>0.62335413212994129</v>
      </c>
      <c r="N504">
        <f t="shared" si="308"/>
        <v>2.4392936383183055</v>
      </c>
      <c r="O504">
        <f t="shared" si="309"/>
        <v>0.94794152197184645</v>
      </c>
      <c r="P504">
        <f t="shared" si="310"/>
        <v>0.60373344267671347</v>
      </c>
      <c r="Q504">
        <f t="shared" si="311"/>
        <v>-0.5634303877321738</v>
      </c>
      <c r="R504">
        <f t="shared" si="312"/>
        <v>-0.96257600818290445</v>
      </c>
      <c r="S504">
        <f t="shared" si="313"/>
        <v>-4.962359691597764E-2</v>
      </c>
      <c r="U504" s="1" t="s">
        <v>579</v>
      </c>
      <c r="V504" s="3">
        <v>0.99990000000000001</v>
      </c>
      <c r="W504" s="3">
        <v>6378137</v>
      </c>
      <c r="X504" s="3">
        <v>298.25722210100002</v>
      </c>
      <c r="AA504" s="3">
        <f t="shared" si="314"/>
        <v>1.6792203946287445E-3</v>
      </c>
      <c r="AB504" s="3">
        <f t="shared" si="304"/>
        <v>1.0000007049454078</v>
      </c>
      <c r="AC504" s="3">
        <f t="shared" si="315"/>
        <v>-2.5188297041239312E-3</v>
      </c>
      <c r="AD504" s="3">
        <f t="shared" si="316"/>
        <v>2.6435429493240994E-6</v>
      </c>
      <c r="AE504" s="3">
        <f t="shared" si="317"/>
        <v>-3.4526259073074147E-9</v>
      </c>
      <c r="AF504" s="3">
        <f t="shared" si="318"/>
        <v>4.8918304243879506E-12</v>
      </c>
      <c r="AG504" s="3">
        <f t="shared" si="319"/>
        <v>-7.2287260458139161E-15</v>
      </c>
      <c r="AH504" s="3" t="s">
        <v>57</v>
      </c>
      <c r="AI504" s="3">
        <f t="shared" si="320"/>
        <v>8.377318247285465E-4</v>
      </c>
      <c r="AJ504" s="3">
        <f t="shared" si="321"/>
        <v>7.6085278483792483E-7</v>
      </c>
      <c r="AK504" s="3">
        <f t="shared" si="322"/>
        <v>1.1976455002315586E-9</v>
      </c>
      <c r="AL504" s="3">
        <f t="shared" si="323"/>
        <v>2.4291502606542476E-12</v>
      </c>
      <c r="AM504" s="3">
        <f t="shared" si="324"/>
        <v>5.7501643840919741E-15</v>
      </c>
      <c r="AP504" s="3">
        <f t="shared" si="325"/>
        <v>6366812.4008564716</v>
      </c>
      <c r="AQ504">
        <f t="shared" si="326"/>
        <v>-2.3861053274235222E-3</v>
      </c>
      <c r="AR504">
        <f t="shared" si="327"/>
        <v>3953586.9442910855</v>
      </c>
      <c r="AU504">
        <f t="shared" si="328"/>
        <v>0.99999999999911349</v>
      </c>
      <c r="AV504">
        <f t="shared" si="329"/>
        <v>1.3315805396092957E-6</v>
      </c>
      <c r="AY504">
        <f t="shared" si="330"/>
        <v>0.71417185788292648</v>
      </c>
      <c r="AZ504">
        <f t="shared" si="305"/>
        <v>1.2288374353802667</v>
      </c>
      <c r="BC504">
        <f t="shared" si="331"/>
        <v>0.62017409052141648</v>
      </c>
      <c r="BD504">
        <f t="shared" si="332"/>
        <v>1.083610005092135E-6</v>
      </c>
      <c r="BG504">
        <f t="shared" si="333"/>
        <v>-6.7713987338356674</v>
      </c>
      <c r="BH504">
        <f t="shared" si="334"/>
        <v>6.9028755990829795</v>
      </c>
    </row>
    <row r="505" spans="5:60">
      <c r="E505">
        <v>35.715496063232401</v>
      </c>
      <c r="F505">
        <v>139.761306762695</v>
      </c>
      <c r="G505">
        <v>1.5</v>
      </c>
      <c r="H505">
        <v>6.08</v>
      </c>
      <c r="I505">
        <v>35.715560913085902</v>
      </c>
      <c r="J505">
        <v>139.76123046875</v>
      </c>
      <c r="K505">
        <f>E505*PI()/180</f>
        <v>0.62335300028647822</v>
      </c>
      <c r="L505">
        <f t="shared" si="306"/>
        <v>2.4392949698988451</v>
      </c>
      <c r="M505">
        <f t="shared" si="307"/>
        <v>0.62335413212994129</v>
      </c>
      <c r="N505">
        <f t="shared" si="308"/>
        <v>2.4392936383183055</v>
      </c>
      <c r="O505">
        <f t="shared" si="309"/>
        <v>0.94794152197184645</v>
      </c>
      <c r="P505">
        <f t="shared" si="310"/>
        <v>0.60373344267671347</v>
      </c>
      <c r="Q505">
        <f t="shared" si="311"/>
        <v>-0.5634303877321738</v>
      </c>
      <c r="R505">
        <f t="shared" si="312"/>
        <v>-0.96257600818290445</v>
      </c>
      <c r="S505">
        <f t="shared" si="313"/>
        <v>-4.962359691597764E-2</v>
      </c>
      <c r="U505" s="1" t="s">
        <v>580</v>
      </c>
      <c r="V505" s="3">
        <v>0.99990000000000001</v>
      </c>
      <c r="W505" s="3">
        <v>6378137</v>
      </c>
      <c r="X505" s="3">
        <v>298.25722210100002</v>
      </c>
      <c r="AA505" s="3">
        <f t="shared" si="314"/>
        <v>1.6792203946287445E-3</v>
      </c>
      <c r="AB505" s="3">
        <f t="shared" si="304"/>
        <v>1.0000007049454078</v>
      </c>
      <c r="AC505" s="3">
        <f t="shared" si="315"/>
        <v>-2.5188297041239312E-3</v>
      </c>
      <c r="AD505" s="3">
        <f t="shared" si="316"/>
        <v>2.6435429493240994E-6</v>
      </c>
      <c r="AE505" s="3">
        <f t="shared" si="317"/>
        <v>-3.4526259073074147E-9</v>
      </c>
      <c r="AF505" s="3">
        <f t="shared" si="318"/>
        <v>4.8918304243879506E-12</v>
      </c>
      <c r="AG505" s="3">
        <f t="shared" si="319"/>
        <v>-7.2287260458139161E-15</v>
      </c>
      <c r="AH505" s="3" t="s">
        <v>57</v>
      </c>
      <c r="AI505" s="3">
        <f t="shared" si="320"/>
        <v>8.377318247285465E-4</v>
      </c>
      <c r="AJ505" s="3">
        <f t="shared" si="321"/>
        <v>7.6085278483792483E-7</v>
      </c>
      <c r="AK505" s="3">
        <f t="shared" si="322"/>
        <v>1.1976455002315586E-9</v>
      </c>
      <c r="AL505" s="3">
        <f t="shared" si="323"/>
        <v>2.4291502606542476E-12</v>
      </c>
      <c r="AM505" s="3">
        <f t="shared" si="324"/>
        <v>5.7501643840919741E-15</v>
      </c>
      <c r="AP505" s="3">
        <f t="shared" si="325"/>
        <v>6366812.4008564716</v>
      </c>
      <c r="AQ505">
        <f t="shared" si="326"/>
        <v>-2.3861053274235222E-3</v>
      </c>
      <c r="AR505">
        <f t="shared" si="327"/>
        <v>3953586.9442910855</v>
      </c>
      <c r="AU505">
        <f t="shared" si="328"/>
        <v>0.99999999999911349</v>
      </c>
      <c r="AV505">
        <f t="shared" si="329"/>
        <v>1.3315805396092957E-6</v>
      </c>
      <c r="AY505">
        <f t="shared" si="330"/>
        <v>0.71417175756226858</v>
      </c>
      <c r="AZ505">
        <f t="shared" si="305"/>
        <v>1.2288373770762264</v>
      </c>
      <c r="BC505">
        <f t="shared" si="331"/>
        <v>0.62017402408571498</v>
      </c>
      <c r="BD505">
        <f t="shared" si="332"/>
        <v>1.0836100565056439E-6</v>
      </c>
      <c r="BG505">
        <f t="shared" si="333"/>
        <v>-7.1946113109588623</v>
      </c>
      <c r="BH505">
        <f t="shared" si="334"/>
        <v>6.9028759280565222</v>
      </c>
    </row>
    <row r="506" spans="5:60">
      <c r="E506">
        <v>35.715496063232401</v>
      </c>
      <c r="F506">
        <v>139.761306762695</v>
      </c>
      <c r="G506">
        <v>1.5</v>
      </c>
      <c r="H506">
        <v>6.08</v>
      </c>
      <c r="I506">
        <v>35.715560913085902</v>
      </c>
      <c r="J506">
        <v>139.76123046875</v>
      </c>
      <c r="K506">
        <f>E506*PI()/180</f>
        <v>0.62335300028647822</v>
      </c>
      <c r="L506">
        <f t="shared" si="306"/>
        <v>2.4392949698988451</v>
      </c>
      <c r="M506">
        <f t="shared" si="307"/>
        <v>0.62335413212994129</v>
      </c>
      <c r="N506">
        <f t="shared" si="308"/>
        <v>2.4392936383183055</v>
      </c>
      <c r="O506">
        <f t="shared" si="309"/>
        <v>0.94794152197184645</v>
      </c>
      <c r="P506">
        <f t="shared" si="310"/>
        <v>0.60373344267671347</v>
      </c>
      <c r="Q506">
        <f t="shared" si="311"/>
        <v>-0.5634303877321738</v>
      </c>
      <c r="R506">
        <f t="shared" si="312"/>
        <v>-0.96257600818290445</v>
      </c>
      <c r="S506">
        <f t="shared" si="313"/>
        <v>-4.962359691597764E-2</v>
      </c>
      <c r="U506" s="1" t="s">
        <v>581</v>
      </c>
      <c r="V506" s="3">
        <v>0.99990000000000001</v>
      </c>
      <c r="W506" s="3">
        <v>6378137</v>
      </c>
      <c r="X506" s="3">
        <v>298.25722210100002</v>
      </c>
      <c r="AA506" s="3">
        <f t="shared" si="314"/>
        <v>1.6792203946287445E-3</v>
      </c>
      <c r="AB506" s="3">
        <f t="shared" si="304"/>
        <v>1.0000007049454078</v>
      </c>
      <c r="AC506" s="3">
        <f t="shared" si="315"/>
        <v>-2.5188297041239312E-3</v>
      </c>
      <c r="AD506" s="3">
        <f t="shared" si="316"/>
        <v>2.6435429493240994E-6</v>
      </c>
      <c r="AE506" s="3">
        <f t="shared" si="317"/>
        <v>-3.4526259073074147E-9</v>
      </c>
      <c r="AF506" s="3">
        <f t="shared" si="318"/>
        <v>4.8918304243879506E-12</v>
      </c>
      <c r="AG506" s="3">
        <f t="shared" si="319"/>
        <v>-7.2287260458139161E-15</v>
      </c>
      <c r="AH506" s="3" t="s">
        <v>57</v>
      </c>
      <c r="AI506" s="3">
        <f t="shared" si="320"/>
        <v>8.377318247285465E-4</v>
      </c>
      <c r="AJ506" s="3">
        <f t="shared" si="321"/>
        <v>7.6085278483792483E-7</v>
      </c>
      <c r="AK506" s="3">
        <f t="shared" si="322"/>
        <v>1.1976455002315586E-9</v>
      </c>
      <c r="AL506" s="3">
        <f t="shared" si="323"/>
        <v>2.4291502606542476E-12</v>
      </c>
      <c r="AM506" s="3">
        <f t="shared" si="324"/>
        <v>5.7501643840919741E-15</v>
      </c>
      <c r="AP506" s="3">
        <f t="shared" si="325"/>
        <v>6366812.4008564716</v>
      </c>
      <c r="AQ506">
        <f t="shared" si="326"/>
        <v>-2.3861053274235222E-3</v>
      </c>
      <c r="AR506">
        <f t="shared" si="327"/>
        <v>3953586.9442910855</v>
      </c>
      <c r="AU506">
        <f t="shared" si="328"/>
        <v>0.99999999999911349</v>
      </c>
      <c r="AV506">
        <f t="shared" si="329"/>
        <v>1.3315805396092957E-6</v>
      </c>
      <c r="AY506">
        <f t="shared" si="330"/>
        <v>0.71417175756226858</v>
      </c>
      <c r="AZ506">
        <f t="shared" si="305"/>
        <v>1.2288373770762264</v>
      </c>
      <c r="BC506">
        <f t="shared" si="331"/>
        <v>0.62017402408571498</v>
      </c>
      <c r="BD506">
        <f t="shared" si="332"/>
        <v>1.0836100565056439E-6</v>
      </c>
      <c r="BG506">
        <f t="shared" si="333"/>
        <v>-7.1946113109588623</v>
      </c>
      <c r="BH506">
        <f t="shared" si="334"/>
        <v>6.9028759280565222</v>
      </c>
    </row>
    <row r="507" spans="5:60">
      <c r="E507">
        <v>35.715484619140597</v>
      </c>
      <c r="F507">
        <v>139.761306762695</v>
      </c>
      <c r="G507">
        <v>1</v>
      </c>
      <c r="H507">
        <v>6.08</v>
      </c>
      <c r="I507">
        <v>35.715560913085902</v>
      </c>
      <c r="J507">
        <v>139.76123046875</v>
      </c>
      <c r="K507">
        <f>E507*PI()/180</f>
        <v>0.62335280054939635</v>
      </c>
      <c r="L507">
        <f t="shared" si="306"/>
        <v>2.4392949698988451</v>
      </c>
      <c r="M507">
        <f t="shared" si="307"/>
        <v>0.62335413212994129</v>
      </c>
      <c r="N507">
        <f t="shared" si="308"/>
        <v>2.4392936383183055</v>
      </c>
      <c r="O507">
        <f t="shared" si="309"/>
        <v>0.94794152197184645</v>
      </c>
      <c r="P507">
        <f t="shared" si="310"/>
        <v>0.60373344267671347</v>
      </c>
      <c r="Q507">
        <f t="shared" si="311"/>
        <v>-0.5634303877321738</v>
      </c>
      <c r="R507">
        <f t="shared" si="312"/>
        <v>-0.96257600818290445</v>
      </c>
      <c r="S507">
        <f t="shared" si="313"/>
        <v>-4.962359691597764E-2</v>
      </c>
      <c r="U507" s="1" t="s">
        <v>582</v>
      </c>
      <c r="V507" s="3">
        <v>0.99990000000000001</v>
      </c>
      <c r="W507" s="3">
        <v>6378137</v>
      </c>
      <c r="X507" s="3">
        <v>298.25722210100002</v>
      </c>
      <c r="AA507" s="3">
        <f t="shared" si="314"/>
        <v>1.6792203946287445E-3</v>
      </c>
      <c r="AB507" s="3">
        <f t="shared" si="304"/>
        <v>1.0000007049454078</v>
      </c>
      <c r="AC507" s="3">
        <f t="shared" si="315"/>
        <v>-2.5188297041239312E-3</v>
      </c>
      <c r="AD507" s="3">
        <f t="shared" si="316"/>
        <v>2.6435429493240994E-6</v>
      </c>
      <c r="AE507" s="3">
        <f t="shared" si="317"/>
        <v>-3.4526259073074147E-9</v>
      </c>
      <c r="AF507" s="3">
        <f t="shared" si="318"/>
        <v>4.8918304243879506E-12</v>
      </c>
      <c r="AG507" s="3">
        <f t="shared" si="319"/>
        <v>-7.2287260458139161E-15</v>
      </c>
      <c r="AH507" s="3" t="s">
        <v>57</v>
      </c>
      <c r="AI507" s="3">
        <f t="shared" si="320"/>
        <v>8.377318247285465E-4</v>
      </c>
      <c r="AJ507" s="3">
        <f t="shared" si="321"/>
        <v>7.6085278483792483E-7</v>
      </c>
      <c r="AK507" s="3">
        <f t="shared" si="322"/>
        <v>1.1976455002315586E-9</v>
      </c>
      <c r="AL507" s="3">
        <f t="shared" si="323"/>
        <v>2.4291502606542476E-12</v>
      </c>
      <c r="AM507" s="3">
        <f t="shared" si="324"/>
        <v>5.7501643840919741E-15</v>
      </c>
      <c r="AP507" s="3">
        <f t="shared" si="325"/>
        <v>6366812.4008564716</v>
      </c>
      <c r="AQ507">
        <f t="shared" si="326"/>
        <v>-2.3861053274235222E-3</v>
      </c>
      <c r="AR507">
        <f t="shared" si="327"/>
        <v>3953586.9442910855</v>
      </c>
      <c r="AU507">
        <f t="shared" si="328"/>
        <v>0.99999999999911349</v>
      </c>
      <c r="AV507">
        <f t="shared" si="329"/>
        <v>1.3315805396092957E-6</v>
      </c>
      <c r="AY507">
        <f t="shared" si="330"/>
        <v>0.71417145660034631</v>
      </c>
      <c r="AZ507">
        <f t="shared" si="305"/>
        <v>1.228837202164168</v>
      </c>
      <c r="BC507">
        <f t="shared" si="331"/>
        <v>0.62017382477860639</v>
      </c>
      <c r="BD507">
        <f t="shared" si="332"/>
        <v>1.0836102107461446E-6</v>
      </c>
      <c r="BG507">
        <f t="shared" si="333"/>
        <v>-8.4642490688711405</v>
      </c>
      <c r="BH507">
        <f t="shared" si="334"/>
        <v>6.9028769149769866</v>
      </c>
    </row>
    <row r="508" spans="5:60">
      <c r="E508">
        <v>35.715484619140597</v>
      </c>
      <c r="F508">
        <v>139.761306762695</v>
      </c>
      <c r="G508">
        <v>1</v>
      </c>
      <c r="H508">
        <v>6.08</v>
      </c>
      <c r="I508">
        <v>35.715560913085902</v>
      </c>
      <c r="J508">
        <v>139.76123046875</v>
      </c>
      <c r="K508">
        <f>E508*PI()/180</f>
        <v>0.62335280054939635</v>
      </c>
      <c r="L508">
        <f t="shared" si="306"/>
        <v>2.4392949698988451</v>
      </c>
      <c r="M508">
        <f t="shared" si="307"/>
        <v>0.62335413212994129</v>
      </c>
      <c r="N508">
        <f t="shared" si="308"/>
        <v>2.4392936383183055</v>
      </c>
      <c r="O508">
        <f t="shared" si="309"/>
        <v>0.94794152197184645</v>
      </c>
      <c r="P508">
        <f t="shared" si="310"/>
        <v>0.60373344267671347</v>
      </c>
      <c r="Q508">
        <f t="shared" si="311"/>
        <v>-0.5634303877321738</v>
      </c>
      <c r="R508">
        <f t="shared" si="312"/>
        <v>-0.96257600818290445</v>
      </c>
      <c r="S508">
        <f t="shared" si="313"/>
        <v>-4.962359691597764E-2</v>
      </c>
      <c r="U508" s="1" t="s">
        <v>583</v>
      </c>
      <c r="V508" s="3">
        <v>0.99990000000000001</v>
      </c>
      <c r="W508" s="3">
        <v>6378137</v>
      </c>
      <c r="X508" s="3">
        <v>298.25722210100002</v>
      </c>
      <c r="AA508" s="3">
        <f t="shared" si="314"/>
        <v>1.6792203946287445E-3</v>
      </c>
      <c r="AB508" s="3">
        <f t="shared" si="304"/>
        <v>1.0000007049454078</v>
      </c>
      <c r="AC508" s="3">
        <f t="shared" si="315"/>
        <v>-2.5188297041239312E-3</v>
      </c>
      <c r="AD508" s="3">
        <f t="shared" si="316"/>
        <v>2.6435429493240994E-6</v>
      </c>
      <c r="AE508" s="3">
        <f t="shared" si="317"/>
        <v>-3.4526259073074147E-9</v>
      </c>
      <c r="AF508" s="3">
        <f t="shared" si="318"/>
        <v>4.8918304243879506E-12</v>
      </c>
      <c r="AG508" s="3">
        <f t="shared" si="319"/>
        <v>-7.2287260458139161E-15</v>
      </c>
      <c r="AH508" s="3" t="s">
        <v>57</v>
      </c>
      <c r="AI508" s="3">
        <f t="shared" si="320"/>
        <v>8.377318247285465E-4</v>
      </c>
      <c r="AJ508" s="3">
        <f t="shared" si="321"/>
        <v>7.6085278483792483E-7</v>
      </c>
      <c r="AK508" s="3">
        <f t="shared" si="322"/>
        <v>1.1976455002315586E-9</v>
      </c>
      <c r="AL508" s="3">
        <f t="shared" si="323"/>
        <v>2.4291502606542476E-12</v>
      </c>
      <c r="AM508" s="3">
        <f t="shared" si="324"/>
        <v>5.7501643840919741E-15</v>
      </c>
      <c r="AP508" s="3">
        <f t="shared" si="325"/>
        <v>6366812.4008564716</v>
      </c>
      <c r="AQ508">
        <f t="shared" si="326"/>
        <v>-2.3861053274235222E-3</v>
      </c>
      <c r="AR508">
        <f t="shared" si="327"/>
        <v>3953586.9442910855</v>
      </c>
      <c r="AU508">
        <f t="shared" si="328"/>
        <v>0.99999999999911349</v>
      </c>
      <c r="AV508">
        <f t="shared" si="329"/>
        <v>1.3315805396092957E-6</v>
      </c>
      <c r="AY508">
        <f t="shared" si="330"/>
        <v>0.71417145660034631</v>
      </c>
      <c r="AZ508">
        <f t="shared" si="305"/>
        <v>1.228837202164168</v>
      </c>
      <c r="BC508">
        <f t="shared" si="331"/>
        <v>0.62017382477860639</v>
      </c>
      <c r="BD508">
        <f t="shared" si="332"/>
        <v>1.0836102107461446E-6</v>
      </c>
      <c r="BG508">
        <f t="shared" si="333"/>
        <v>-8.4642490688711405</v>
      </c>
      <c r="BH508">
        <f t="shared" si="334"/>
        <v>6.9028769149769866</v>
      </c>
    </row>
    <row r="509" spans="5:60">
      <c r="E509">
        <v>35.7154731750488</v>
      </c>
      <c r="F509">
        <v>139.761306762695</v>
      </c>
      <c r="G509">
        <v>-1.75</v>
      </c>
      <c r="H509">
        <v>6.08</v>
      </c>
      <c r="I509">
        <v>35.715560913085902</v>
      </c>
      <c r="J509">
        <v>139.76123046875</v>
      </c>
      <c r="K509">
        <f>E509*PI()/180</f>
        <v>0.62335260081231469</v>
      </c>
      <c r="L509">
        <f t="shared" si="306"/>
        <v>2.4392949698988451</v>
      </c>
      <c r="M509">
        <f t="shared" si="307"/>
        <v>0.62335413212994129</v>
      </c>
      <c r="N509">
        <f t="shared" si="308"/>
        <v>2.4392936383183055</v>
      </c>
      <c r="O509">
        <f t="shared" si="309"/>
        <v>0.94794152197184645</v>
      </c>
      <c r="P509">
        <f t="shared" si="310"/>
        <v>0.60373344267671347</v>
      </c>
      <c r="Q509">
        <f t="shared" si="311"/>
        <v>-0.5634303877321738</v>
      </c>
      <c r="R509">
        <f t="shared" si="312"/>
        <v>-0.96257600818290445</v>
      </c>
      <c r="S509">
        <f t="shared" si="313"/>
        <v>-4.962359691597764E-2</v>
      </c>
      <c r="U509" s="1" t="s">
        <v>584</v>
      </c>
      <c r="V509" s="3">
        <v>0.99990000000000001</v>
      </c>
      <c r="W509" s="3">
        <v>6378137</v>
      </c>
      <c r="X509" s="3">
        <v>298.25722210100002</v>
      </c>
      <c r="AA509" s="3">
        <f t="shared" si="314"/>
        <v>1.6792203946287445E-3</v>
      </c>
      <c r="AB509" s="3">
        <f t="shared" si="304"/>
        <v>1.0000007049454078</v>
      </c>
      <c r="AC509" s="3">
        <f t="shared" si="315"/>
        <v>-2.5188297041239312E-3</v>
      </c>
      <c r="AD509" s="3">
        <f t="shared" si="316"/>
        <v>2.6435429493240994E-6</v>
      </c>
      <c r="AE509" s="3">
        <f t="shared" si="317"/>
        <v>-3.4526259073074147E-9</v>
      </c>
      <c r="AF509" s="3">
        <f t="shared" si="318"/>
        <v>4.8918304243879506E-12</v>
      </c>
      <c r="AG509" s="3">
        <f t="shared" si="319"/>
        <v>-7.2287260458139161E-15</v>
      </c>
      <c r="AH509" s="3" t="s">
        <v>57</v>
      </c>
      <c r="AI509" s="3">
        <f t="shared" si="320"/>
        <v>8.377318247285465E-4</v>
      </c>
      <c r="AJ509" s="3">
        <f t="shared" si="321"/>
        <v>7.6085278483792483E-7</v>
      </c>
      <c r="AK509" s="3">
        <f t="shared" si="322"/>
        <v>1.1976455002315586E-9</v>
      </c>
      <c r="AL509" s="3">
        <f t="shared" si="323"/>
        <v>2.4291502606542476E-12</v>
      </c>
      <c r="AM509" s="3">
        <f t="shared" si="324"/>
        <v>5.7501643840919741E-15</v>
      </c>
      <c r="AP509" s="3">
        <f t="shared" si="325"/>
        <v>6366812.4008564716</v>
      </c>
      <c r="AQ509">
        <f t="shared" si="326"/>
        <v>-2.3861053274235222E-3</v>
      </c>
      <c r="AR509">
        <f t="shared" si="327"/>
        <v>3953586.9442910855</v>
      </c>
      <c r="AU509">
        <f t="shared" si="328"/>
        <v>0.99999999999911349</v>
      </c>
      <c r="AV509">
        <f t="shared" si="329"/>
        <v>1.3315805396092957E-6</v>
      </c>
      <c r="AY509">
        <f t="shared" si="330"/>
        <v>0.71417115563851097</v>
      </c>
      <c r="AZ509">
        <f t="shared" si="305"/>
        <v>1.2288370272522091</v>
      </c>
      <c r="BC509">
        <f t="shared" si="331"/>
        <v>0.62017362547149879</v>
      </c>
      <c r="BD509">
        <f t="shared" si="332"/>
        <v>1.0836103649866017E-6</v>
      </c>
      <c r="BG509">
        <f t="shared" si="333"/>
        <v>-9.7338868216611445</v>
      </c>
      <c r="BH509">
        <f t="shared" si="334"/>
        <v>6.9028779018971749</v>
      </c>
    </row>
    <row r="510" spans="5:60">
      <c r="E510">
        <v>35.7154731750488</v>
      </c>
      <c r="F510">
        <v>139.761306762695</v>
      </c>
      <c r="G510">
        <v>-1.75</v>
      </c>
      <c r="H510">
        <v>6.08</v>
      </c>
      <c r="I510">
        <v>35.715560913085902</v>
      </c>
      <c r="J510">
        <v>139.76123046875</v>
      </c>
      <c r="K510">
        <f>E510*PI()/180</f>
        <v>0.62335260081231469</v>
      </c>
      <c r="L510">
        <f t="shared" si="306"/>
        <v>2.4392949698988451</v>
      </c>
      <c r="M510">
        <f t="shared" si="307"/>
        <v>0.62335413212994129</v>
      </c>
      <c r="N510">
        <f t="shared" si="308"/>
        <v>2.4392936383183055</v>
      </c>
      <c r="O510">
        <f t="shared" si="309"/>
        <v>0.94794152197184645</v>
      </c>
      <c r="P510">
        <f t="shared" si="310"/>
        <v>0.60373344267671347</v>
      </c>
      <c r="Q510">
        <f t="shared" si="311"/>
        <v>-0.5634303877321738</v>
      </c>
      <c r="R510">
        <f t="shared" si="312"/>
        <v>-0.96257600818290445</v>
      </c>
      <c r="S510">
        <f t="shared" si="313"/>
        <v>-4.962359691597764E-2</v>
      </c>
      <c r="U510" s="1" t="s">
        <v>585</v>
      </c>
      <c r="V510" s="3">
        <v>0.99990000000000001</v>
      </c>
      <c r="W510" s="3">
        <v>6378137</v>
      </c>
      <c r="X510" s="3">
        <v>298.25722210100002</v>
      </c>
      <c r="AA510" s="3">
        <f t="shared" si="314"/>
        <v>1.6792203946287445E-3</v>
      </c>
      <c r="AB510" s="3">
        <f t="shared" si="304"/>
        <v>1.0000007049454078</v>
      </c>
      <c r="AC510" s="3">
        <f t="shared" si="315"/>
        <v>-2.5188297041239312E-3</v>
      </c>
      <c r="AD510" s="3">
        <f t="shared" si="316"/>
        <v>2.6435429493240994E-6</v>
      </c>
      <c r="AE510" s="3">
        <f t="shared" si="317"/>
        <v>-3.4526259073074147E-9</v>
      </c>
      <c r="AF510" s="3">
        <f t="shared" si="318"/>
        <v>4.8918304243879506E-12</v>
      </c>
      <c r="AG510" s="3">
        <f t="shared" si="319"/>
        <v>-7.2287260458139161E-15</v>
      </c>
      <c r="AH510" s="3" t="s">
        <v>57</v>
      </c>
      <c r="AI510" s="3">
        <f t="shared" si="320"/>
        <v>8.377318247285465E-4</v>
      </c>
      <c r="AJ510" s="3">
        <f t="shared" si="321"/>
        <v>7.6085278483792483E-7</v>
      </c>
      <c r="AK510" s="3">
        <f t="shared" si="322"/>
        <v>1.1976455002315586E-9</v>
      </c>
      <c r="AL510" s="3">
        <f t="shared" si="323"/>
        <v>2.4291502606542476E-12</v>
      </c>
      <c r="AM510" s="3">
        <f t="shared" si="324"/>
        <v>5.7501643840919741E-15</v>
      </c>
      <c r="AP510" s="3">
        <f t="shared" si="325"/>
        <v>6366812.4008564716</v>
      </c>
      <c r="AQ510">
        <f t="shared" si="326"/>
        <v>-2.3861053274235222E-3</v>
      </c>
      <c r="AR510">
        <f t="shared" si="327"/>
        <v>3953586.9442910855</v>
      </c>
      <c r="AU510">
        <f t="shared" si="328"/>
        <v>0.99999999999911349</v>
      </c>
      <c r="AV510">
        <f t="shared" si="329"/>
        <v>1.3315805396092957E-6</v>
      </c>
      <c r="AY510">
        <f t="shared" si="330"/>
        <v>0.71417115563851097</v>
      </c>
      <c r="AZ510">
        <f t="shared" si="305"/>
        <v>1.2288370272522091</v>
      </c>
      <c r="BC510">
        <f t="shared" si="331"/>
        <v>0.62017362547149879</v>
      </c>
      <c r="BD510">
        <f t="shared" si="332"/>
        <v>1.0836103649866017E-6</v>
      </c>
      <c r="BG510">
        <f t="shared" si="333"/>
        <v>-9.7338868216611445</v>
      </c>
      <c r="BH510">
        <f t="shared" si="334"/>
        <v>6.9028779018971749</v>
      </c>
    </row>
    <row r="511" spans="5:60">
      <c r="E511">
        <v>35.715480804443303</v>
      </c>
      <c r="F511">
        <v>139.76129150390599</v>
      </c>
      <c r="G511">
        <v>-0.25</v>
      </c>
      <c r="H511">
        <v>5.32</v>
      </c>
      <c r="I511">
        <v>35.715560913085902</v>
      </c>
      <c r="J511">
        <v>139.76123046875</v>
      </c>
      <c r="K511">
        <f>E511*PI()/180</f>
        <v>0.62335273397036872</v>
      </c>
      <c r="L511">
        <f t="shared" si="306"/>
        <v>2.4392947035827368</v>
      </c>
      <c r="M511">
        <f t="shared" si="307"/>
        <v>0.62335413212994129</v>
      </c>
      <c r="N511">
        <f t="shared" si="308"/>
        <v>2.4392936383183055</v>
      </c>
      <c r="O511">
        <f t="shared" si="309"/>
        <v>0.94794152197184645</v>
      </c>
      <c r="P511">
        <f t="shared" si="310"/>
        <v>0.60373344267671347</v>
      </c>
      <c r="Q511">
        <f t="shared" si="311"/>
        <v>-0.5634303877321738</v>
      </c>
      <c r="R511">
        <f t="shared" si="312"/>
        <v>-0.96257600818290445</v>
      </c>
      <c r="S511">
        <f t="shared" si="313"/>
        <v>-4.962359691597764E-2</v>
      </c>
      <c r="U511" s="1" t="s">
        <v>586</v>
      </c>
      <c r="V511" s="3">
        <v>0.99990000000000001</v>
      </c>
      <c r="W511" s="3">
        <v>6378137</v>
      </c>
      <c r="X511" s="3">
        <v>298.25722210100002</v>
      </c>
      <c r="AA511" s="3">
        <f t="shared" si="314"/>
        <v>1.6792203946287445E-3</v>
      </c>
      <c r="AB511" s="3">
        <f t="shared" si="304"/>
        <v>1.0000007049454078</v>
      </c>
      <c r="AC511" s="3">
        <f t="shared" si="315"/>
        <v>-2.5188297041239312E-3</v>
      </c>
      <c r="AD511" s="3">
        <f t="shared" si="316"/>
        <v>2.6435429493240994E-6</v>
      </c>
      <c r="AE511" s="3">
        <f t="shared" si="317"/>
        <v>-3.4526259073074147E-9</v>
      </c>
      <c r="AF511" s="3">
        <f t="shared" si="318"/>
        <v>4.8918304243879506E-12</v>
      </c>
      <c r="AG511" s="3">
        <f t="shared" si="319"/>
        <v>-7.2287260458139161E-15</v>
      </c>
      <c r="AH511" s="3" t="s">
        <v>57</v>
      </c>
      <c r="AI511" s="3">
        <f t="shared" si="320"/>
        <v>8.377318247285465E-4</v>
      </c>
      <c r="AJ511" s="3">
        <f t="shared" si="321"/>
        <v>7.6085278483792483E-7</v>
      </c>
      <c r="AK511" s="3">
        <f t="shared" si="322"/>
        <v>1.1976455002315586E-9</v>
      </c>
      <c r="AL511" s="3">
        <f t="shared" si="323"/>
        <v>2.4291502606542476E-12</v>
      </c>
      <c r="AM511" s="3">
        <f t="shared" si="324"/>
        <v>5.7501643840919741E-15</v>
      </c>
      <c r="AP511" s="3">
        <f t="shared" si="325"/>
        <v>6366812.4008564716</v>
      </c>
      <c r="AQ511">
        <f t="shared" si="326"/>
        <v>-2.3861053274235222E-3</v>
      </c>
      <c r="AR511">
        <f t="shared" si="327"/>
        <v>3953586.9442910855</v>
      </c>
      <c r="AU511">
        <f t="shared" si="328"/>
        <v>0.99999999999943257</v>
      </c>
      <c r="AV511">
        <f t="shared" si="329"/>
        <v>1.0652644313322786E-6</v>
      </c>
      <c r="AY511">
        <f t="shared" si="330"/>
        <v>0.7141713562797245</v>
      </c>
      <c r="AZ511">
        <f t="shared" si="305"/>
        <v>1.2288371438601704</v>
      </c>
      <c r="BC511">
        <f t="shared" si="331"/>
        <v>0.62017375834275257</v>
      </c>
      <c r="BD511">
        <f t="shared" si="332"/>
        <v>8.6688820943856657E-7</v>
      </c>
      <c r="BG511">
        <f t="shared" si="333"/>
        <v>-8.8874626206234097</v>
      </c>
      <c r="BH511">
        <f t="shared" si="334"/>
        <v>5.5223017933184257</v>
      </c>
    </row>
    <row r="512" spans="5:60">
      <c r="E512">
        <v>35.715480804443303</v>
      </c>
      <c r="F512">
        <v>139.76129150390599</v>
      </c>
      <c r="G512">
        <v>-0.25</v>
      </c>
      <c r="H512">
        <v>5.32</v>
      </c>
      <c r="I512">
        <v>35.715560913085902</v>
      </c>
      <c r="J512">
        <v>139.76123046875</v>
      </c>
      <c r="K512">
        <f>E512*PI()/180</f>
        <v>0.62335273397036872</v>
      </c>
      <c r="L512">
        <f t="shared" si="306"/>
        <v>2.4392947035827368</v>
      </c>
      <c r="M512">
        <f t="shared" si="307"/>
        <v>0.62335413212994129</v>
      </c>
      <c r="N512">
        <f t="shared" si="308"/>
        <v>2.4392936383183055</v>
      </c>
      <c r="O512">
        <f t="shared" si="309"/>
        <v>0.94794152197184645</v>
      </c>
      <c r="P512">
        <f t="shared" si="310"/>
        <v>0.60373344267671347</v>
      </c>
      <c r="Q512">
        <f t="shared" si="311"/>
        <v>-0.5634303877321738</v>
      </c>
      <c r="R512">
        <f t="shared" si="312"/>
        <v>-0.96257600818290445</v>
      </c>
      <c r="S512">
        <f t="shared" si="313"/>
        <v>-4.962359691597764E-2</v>
      </c>
      <c r="U512" s="1" t="s">
        <v>587</v>
      </c>
      <c r="V512" s="3">
        <v>0.99990000000000001</v>
      </c>
      <c r="W512" s="3">
        <v>6378137</v>
      </c>
      <c r="X512" s="3">
        <v>298.25722210100002</v>
      </c>
      <c r="AA512" s="3">
        <f t="shared" si="314"/>
        <v>1.6792203946287445E-3</v>
      </c>
      <c r="AB512" s="3">
        <f t="shared" si="304"/>
        <v>1.0000007049454078</v>
      </c>
      <c r="AC512" s="3">
        <f t="shared" si="315"/>
        <v>-2.5188297041239312E-3</v>
      </c>
      <c r="AD512" s="3">
        <f t="shared" si="316"/>
        <v>2.6435429493240994E-6</v>
      </c>
      <c r="AE512" s="3">
        <f t="shared" si="317"/>
        <v>-3.4526259073074147E-9</v>
      </c>
      <c r="AF512" s="3">
        <f t="shared" si="318"/>
        <v>4.8918304243879506E-12</v>
      </c>
      <c r="AG512" s="3">
        <f t="shared" si="319"/>
        <v>-7.2287260458139161E-15</v>
      </c>
      <c r="AH512" s="3" t="s">
        <v>57</v>
      </c>
      <c r="AI512" s="3">
        <f t="shared" si="320"/>
        <v>8.377318247285465E-4</v>
      </c>
      <c r="AJ512" s="3">
        <f t="shared" si="321"/>
        <v>7.6085278483792483E-7</v>
      </c>
      <c r="AK512" s="3">
        <f t="shared" si="322"/>
        <v>1.1976455002315586E-9</v>
      </c>
      <c r="AL512" s="3">
        <f t="shared" si="323"/>
        <v>2.4291502606542476E-12</v>
      </c>
      <c r="AM512" s="3">
        <f t="shared" si="324"/>
        <v>5.7501643840919741E-15</v>
      </c>
      <c r="AP512" s="3">
        <f t="shared" si="325"/>
        <v>6366812.4008564716</v>
      </c>
      <c r="AQ512">
        <f t="shared" si="326"/>
        <v>-2.3861053274235222E-3</v>
      </c>
      <c r="AR512">
        <f t="shared" si="327"/>
        <v>3953586.9442910855</v>
      </c>
      <c r="AU512">
        <f t="shared" si="328"/>
        <v>0.99999999999943257</v>
      </c>
      <c r="AV512">
        <f t="shared" si="329"/>
        <v>1.0652644313322786E-6</v>
      </c>
      <c r="AY512">
        <f t="shared" si="330"/>
        <v>0.7141713562797245</v>
      </c>
      <c r="AZ512">
        <f t="shared" si="305"/>
        <v>1.2288371438601704</v>
      </c>
      <c r="BC512">
        <f t="shared" si="331"/>
        <v>0.62017375834275257</v>
      </c>
      <c r="BD512">
        <f t="shared" si="332"/>
        <v>8.6688820943856657E-7</v>
      </c>
      <c r="BG512">
        <f t="shared" si="333"/>
        <v>-8.8874626206234097</v>
      </c>
      <c r="BH512">
        <f t="shared" si="334"/>
        <v>5.5223017933184257</v>
      </c>
    </row>
    <row r="513" spans="5:60">
      <c r="E513">
        <v>35.715480804443303</v>
      </c>
      <c r="F513">
        <v>139.76129150390599</v>
      </c>
      <c r="G513">
        <v>-0.25</v>
      </c>
      <c r="H513">
        <v>5.32</v>
      </c>
      <c r="I513">
        <v>35.715560913085902</v>
      </c>
      <c r="J513">
        <v>139.76123046875</v>
      </c>
      <c r="K513">
        <f>E513*PI()/180</f>
        <v>0.62335273397036872</v>
      </c>
      <c r="L513">
        <f t="shared" si="306"/>
        <v>2.4392947035827368</v>
      </c>
      <c r="M513">
        <f t="shared" si="307"/>
        <v>0.62335413212994129</v>
      </c>
      <c r="N513">
        <f t="shared" si="308"/>
        <v>2.4392936383183055</v>
      </c>
      <c r="O513">
        <f t="shared" si="309"/>
        <v>0.94794152197184645</v>
      </c>
      <c r="P513">
        <f t="shared" si="310"/>
        <v>0.60373344267671347</v>
      </c>
      <c r="Q513">
        <f t="shared" si="311"/>
        <v>-0.5634303877321738</v>
      </c>
      <c r="R513">
        <f t="shared" si="312"/>
        <v>-0.96257600818290445</v>
      </c>
      <c r="S513">
        <f t="shared" si="313"/>
        <v>-4.962359691597764E-2</v>
      </c>
      <c r="U513" s="1" t="s">
        <v>588</v>
      </c>
      <c r="V513" s="3">
        <v>0.99990000000000001</v>
      </c>
      <c r="W513" s="3">
        <v>6378137</v>
      </c>
      <c r="X513" s="3">
        <v>298.25722210100002</v>
      </c>
      <c r="AA513" s="3">
        <f t="shared" si="314"/>
        <v>1.6792203946287445E-3</v>
      </c>
      <c r="AB513" s="3">
        <f t="shared" si="304"/>
        <v>1.0000007049454078</v>
      </c>
      <c r="AC513" s="3">
        <f t="shared" si="315"/>
        <v>-2.5188297041239312E-3</v>
      </c>
      <c r="AD513" s="3">
        <f t="shared" si="316"/>
        <v>2.6435429493240994E-6</v>
      </c>
      <c r="AE513" s="3">
        <f t="shared" si="317"/>
        <v>-3.4526259073074147E-9</v>
      </c>
      <c r="AF513" s="3">
        <f t="shared" si="318"/>
        <v>4.8918304243879506E-12</v>
      </c>
      <c r="AG513" s="3">
        <f t="shared" si="319"/>
        <v>-7.2287260458139161E-15</v>
      </c>
      <c r="AH513" s="3" t="s">
        <v>57</v>
      </c>
      <c r="AI513" s="3">
        <f t="shared" si="320"/>
        <v>8.377318247285465E-4</v>
      </c>
      <c r="AJ513" s="3">
        <f t="shared" si="321"/>
        <v>7.6085278483792483E-7</v>
      </c>
      <c r="AK513" s="3">
        <f t="shared" si="322"/>
        <v>1.1976455002315586E-9</v>
      </c>
      <c r="AL513" s="3">
        <f t="shared" si="323"/>
        <v>2.4291502606542476E-12</v>
      </c>
      <c r="AM513" s="3">
        <f t="shared" si="324"/>
        <v>5.7501643840919741E-15</v>
      </c>
      <c r="AP513" s="3">
        <f t="shared" si="325"/>
        <v>6366812.4008564716</v>
      </c>
      <c r="AQ513">
        <f t="shared" si="326"/>
        <v>-2.3861053274235222E-3</v>
      </c>
      <c r="AR513">
        <f t="shared" si="327"/>
        <v>3953586.9442910855</v>
      </c>
      <c r="AU513">
        <f t="shared" si="328"/>
        <v>0.99999999999943257</v>
      </c>
      <c r="AV513">
        <f t="shared" si="329"/>
        <v>1.0652644313322786E-6</v>
      </c>
      <c r="AY513">
        <f t="shared" si="330"/>
        <v>0.7141713562797245</v>
      </c>
      <c r="AZ513">
        <f t="shared" si="305"/>
        <v>1.2288371438601704</v>
      </c>
      <c r="BC513">
        <f t="shared" si="331"/>
        <v>0.62017375834275257</v>
      </c>
      <c r="BD513">
        <f t="shared" si="332"/>
        <v>8.6688820943856657E-7</v>
      </c>
      <c r="BG513">
        <f t="shared" si="333"/>
        <v>-8.8874626206234097</v>
      </c>
      <c r="BH513">
        <f t="shared" si="334"/>
        <v>5.5223017933184257</v>
      </c>
    </row>
    <row r="514" spans="5:60">
      <c r="E514">
        <v>35.715480804443303</v>
      </c>
      <c r="F514">
        <v>139.76129150390599</v>
      </c>
      <c r="G514">
        <v>-0.25</v>
      </c>
      <c r="H514">
        <v>5.32</v>
      </c>
      <c r="I514">
        <v>35.715560913085902</v>
      </c>
      <c r="J514">
        <v>139.76123046875</v>
      </c>
      <c r="K514">
        <f>E514*PI()/180</f>
        <v>0.62335273397036872</v>
      </c>
      <c r="L514">
        <f t="shared" si="306"/>
        <v>2.4392947035827368</v>
      </c>
      <c r="M514">
        <f t="shared" si="307"/>
        <v>0.62335413212994129</v>
      </c>
      <c r="N514">
        <f t="shared" si="308"/>
        <v>2.4392936383183055</v>
      </c>
      <c r="O514">
        <f t="shared" si="309"/>
        <v>0.94794152197184645</v>
      </c>
      <c r="P514">
        <f t="shared" si="310"/>
        <v>0.60373344267671347</v>
      </c>
      <c r="Q514">
        <f t="shared" si="311"/>
        <v>-0.5634303877321738</v>
      </c>
      <c r="R514">
        <f t="shared" si="312"/>
        <v>-0.96257600818290445</v>
      </c>
      <c r="S514">
        <f t="shared" si="313"/>
        <v>-4.962359691597764E-2</v>
      </c>
      <c r="U514" s="1" t="s">
        <v>589</v>
      </c>
      <c r="V514" s="3">
        <v>0.99990000000000001</v>
      </c>
      <c r="W514" s="3">
        <v>6378137</v>
      </c>
      <c r="X514" s="3">
        <v>298.25722210100002</v>
      </c>
      <c r="AA514" s="3">
        <f t="shared" si="314"/>
        <v>1.6792203946287445E-3</v>
      </c>
      <c r="AB514" s="3">
        <f t="shared" si="304"/>
        <v>1.0000007049454078</v>
      </c>
      <c r="AC514" s="3">
        <f t="shared" si="315"/>
        <v>-2.5188297041239312E-3</v>
      </c>
      <c r="AD514" s="3">
        <f t="shared" si="316"/>
        <v>2.6435429493240994E-6</v>
      </c>
      <c r="AE514" s="3">
        <f t="shared" si="317"/>
        <v>-3.4526259073074147E-9</v>
      </c>
      <c r="AF514" s="3">
        <f t="shared" si="318"/>
        <v>4.8918304243879506E-12</v>
      </c>
      <c r="AG514" s="3">
        <f t="shared" si="319"/>
        <v>-7.2287260458139161E-15</v>
      </c>
      <c r="AH514" s="3" t="s">
        <v>57</v>
      </c>
      <c r="AI514" s="3">
        <f t="shared" si="320"/>
        <v>8.377318247285465E-4</v>
      </c>
      <c r="AJ514" s="3">
        <f t="shared" si="321"/>
        <v>7.6085278483792483E-7</v>
      </c>
      <c r="AK514" s="3">
        <f t="shared" si="322"/>
        <v>1.1976455002315586E-9</v>
      </c>
      <c r="AL514" s="3">
        <f t="shared" si="323"/>
        <v>2.4291502606542476E-12</v>
      </c>
      <c r="AM514" s="3">
        <f t="shared" si="324"/>
        <v>5.7501643840919741E-15</v>
      </c>
      <c r="AP514" s="3">
        <f t="shared" si="325"/>
        <v>6366812.4008564716</v>
      </c>
      <c r="AQ514">
        <f t="shared" si="326"/>
        <v>-2.3861053274235222E-3</v>
      </c>
      <c r="AR514">
        <f t="shared" si="327"/>
        <v>3953586.9442910855</v>
      </c>
      <c r="AU514">
        <f t="shared" si="328"/>
        <v>0.99999999999943257</v>
      </c>
      <c r="AV514">
        <f t="shared" si="329"/>
        <v>1.0652644313322786E-6</v>
      </c>
      <c r="AY514">
        <f t="shared" si="330"/>
        <v>0.7141713562797245</v>
      </c>
      <c r="AZ514">
        <f t="shared" si="305"/>
        <v>1.2288371438601704</v>
      </c>
      <c r="BC514">
        <f t="shared" si="331"/>
        <v>0.62017375834275257</v>
      </c>
      <c r="BD514">
        <f t="shared" si="332"/>
        <v>8.6688820943856657E-7</v>
      </c>
      <c r="BG514">
        <f t="shared" si="333"/>
        <v>-8.8874626206234097</v>
      </c>
      <c r="BH514">
        <f t="shared" si="334"/>
        <v>5.5223017933184257</v>
      </c>
    </row>
    <row r="515" spans="5:60">
      <c r="E515">
        <v>35.715484619140597</v>
      </c>
      <c r="F515">
        <v>139.76129150390599</v>
      </c>
      <c r="G515">
        <v>1</v>
      </c>
      <c r="H515">
        <v>5.32</v>
      </c>
      <c r="I515">
        <v>35.715560913085902</v>
      </c>
      <c r="J515">
        <v>139.76123046875</v>
      </c>
      <c r="K515">
        <f>E515*PI()/180</f>
        <v>0.62335280054939635</v>
      </c>
      <c r="L515">
        <f t="shared" si="306"/>
        <v>2.4392947035827368</v>
      </c>
      <c r="M515">
        <f t="shared" si="307"/>
        <v>0.62335413212994129</v>
      </c>
      <c r="N515">
        <f t="shared" si="308"/>
        <v>2.4392936383183055</v>
      </c>
      <c r="O515">
        <f t="shared" si="309"/>
        <v>0.94794152197184645</v>
      </c>
      <c r="P515">
        <f t="shared" si="310"/>
        <v>0.60373344267671347</v>
      </c>
      <c r="Q515">
        <f t="shared" si="311"/>
        <v>-0.5634303877321738</v>
      </c>
      <c r="R515">
        <f t="shared" si="312"/>
        <v>-0.96257600818290445</v>
      </c>
      <c r="S515">
        <f t="shared" si="313"/>
        <v>-4.962359691597764E-2</v>
      </c>
      <c r="U515" s="1" t="s">
        <v>590</v>
      </c>
      <c r="V515" s="3">
        <v>0.99990000000000001</v>
      </c>
      <c r="W515" s="3">
        <v>6378137</v>
      </c>
      <c r="X515" s="3">
        <v>298.25722210100002</v>
      </c>
      <c r="AA515" s="3">
        <f t="shared" si="314"/>
        <v>1.6792203946287445E-3</v>
      </c>
      <c r="AB515" s="3">
        <f t="shared" si="304"/>
        <v>1.0000007049454078</v>
      </c>
      <c r="AC515" s="3">
        <f t="shared" si="315"/>
        <v>-2.5188297041239312E-3</v>
      </c>
      <c r="AD515" s="3">
        <f t="shared" si="316"/>
        <v>2.6435429493240994E-6</v>
      </c>
      <c r="AE515" s="3">
        <f t="shared" si="317"/>
        <v>-3.4526259073074147E-9</v>
      </c>
      <c r="AF515" s="3">
        <f t="shared" si="318"/>
        <v>4.8918304243879506E-12</v>
      </c>
      <c r="AG515" s="3">
        <f t="shared" si="319"/>
        <v>-7.2287260458139161E-15</v>
      </c>
      <c r="AH515" s="3" t="s">
        <v>57</v>
      </c>
      <c r="AI515" s="3">
        <f t="shared" si="320"/>
        <v>8.377318247285465E-4</v>
      </c>
      <c r="AJ515" s="3">
        <f t="shared" si="321"/>
        <v>7.6085278483792483E-7</v>
      </c>
      <c r="AK515" s="3">
        <f t="shared" si="322"/>
        <v>1.1976455002315586E-9</v>
      </c>
      <c r="AL515" s="3">
        <f t="shared" si="323"/>
        <v>2.4291502606542476E-12</v>
      </c>
      <c r="AM515" s="3">
        <f t="shared" si="324"/>
        <v>5.7501643840919741E-15</v>
      </c>
      <c r="AP515" s="3">
        <f t="shared" si="325"/>
        <v>6366812.4008564716</v>
      </c>
      <c r="AQ515">
        <f t="shared" si="326"/>
        <v>-2.3861053274235222E-3</v>
      </c>
      <c r="AR515">
        <f t="shared" si="327"/>
        <v>3953586.9442910855</v>
      </c>
      <c r="AU515">
        <f t="shared" si="328"/>
        <v>0.99999999999943257</v>
      </c>
      <c r="AV515">
        <f t="shared" si="329"/>
        <v>1.0652644313322786E-6</v>
      </c>
      <c r="AY515">
        <f t="shared" si="330"/>
        <v>0.71417145660034631</v>
      </c>
      <c r="AZ515">
        <f t="shared" si="305"/>
        <v>1.228837202164168</v>
      </c>
      <c r="BC515">
        <f t="shared" si="331"/>
        <v>0.62017382477845551</v>
      </c>
      <c r="BD515">
        <f t="shared" si="332"/>
        <v>8.6688816830777405E-7</v>
      </c>
      <c r="BG515">
        <f t="shared" si="333"/>
        <v>-8.4642500346526504</v>
      </c>
      <c r="BH515">
        <f t="shared" si="334"/>
        <v>5.5223015301396847</v>
      </c>
    </row>
    <row r="516" spans="5:60">
      <c r="E516">
        <v>35.715484619140597</v>
      </c>
      <c r="F516">
        <v>139.76129150390599</v>
      </c>
      <c r="G516">
        <v>1</v>
      </c>
      <c r="H516">
        <v>5.32</v>
      </c>
      <c r="I516">
        <v>35.715560913085902</v>
      </c>
      <c r="J516">
        <v>139.76123046875</v>
      </c>
      <c r="K516">
        <f>E516*PI()/180</f>
        <v>0.62335280054939635</v>
      </c>
      <c r="L516">
        <f t="shared" si="306"/>
        <v>2.4392947035827368</v>
      </c>
      <c r="M516">
        <f t="shared" si="307"/>
        <v>0.62335413212994129</v>
      </c>
      <c r="N516">
        <f t="shared" si="308"/>
        <v>2.4392936383183055</v>
      </c>
      <c r="O516">
        <f t="shared" si="309"/>
        <v>0.94794152197184645</v>
      </c>
      <c r="P516">
        <f t="shared" si="310"/>
        <v>0.60373344267671347</v>
      </c>
      <c r="Q516">
        <f t="shared" si="311"/>
        <v>-0.5634303877321738</v>
      </c>
      <c r="R516">
        <f t="shared" si="312"/>
        <v>-0.96257600818290445</v>
      </c>
      <c r="S516">
        <f t="shared" si="313"/>
        <v>-4.962359691597764E-2</v>
      </c>
      <c r="U516" s="1" t="s">
        <v>591</v>
      </c>
      <c r="V516" s="3">
        <v>0.99990000000000001</v>
      </c>
      <c r="W516" s="3">
        <v>6378137</v>
      </c>
      <c r="X516" s="3">
        <v>298.25722210100002</v>
      </c>
      <c r="AA516" s="3">
        <f t="shared" si="314"/>
        <v>1.6792203946287445E-3</v>
      </c>
      <c r="AB516" s="3">
        <f t="shared" ref="AB516:AB579" si="335">1 + AA516^2/4 + AA516^4/64</f>
        <v>1.0000007049454078</v>
      </c>
      <c r="AC516" s="3">
        <f t="shared" si="315"/>
        <v>-2.5188297041239312E-3</v>
      </c>
      <c r="AD516" s="3">
        <f t="shared" si="316"/>
        <v>2.6435429493240994E-6</v>
      </c>
      <c r="AE516" s="3">
        <f t="shared" si="317"/>
        <v>-3.4526259073074147E-9</v>
      </c>
      <c r="AF516" s="3">
        <f t="shared" si="318"/>
        <v>4.8918304243879506E-12</v>
      </c>
      <c r="AG516" s="3">
        <f t="shared" si="319"/>
        <v>-7.2287260458139161E-15</v>
      </c>
      <c r="AH516" s="3" t="s">
        <v>57</v>
      </c>
      <c r="AI516" s="3">
        <f t="shared" si="320"/>
        <v>8.377318247285465E-4</v>
      </c>
      <c r="AJ516" s="3">
        <f t="shared" si="321"/>
        <v>7.6085278483792483E-7</v>
      </c>
      <c r="AK516" s="3">
        <f t="shared" si="322"/>
        <v>1.1976455002315586E-9</v>
      </c>
      <c r="AL516" s="3">
        <f t="shared" si="323"/>
        <v>2.4291502606542476E-12</v>
      </c>
      <c r="AM516" s="3">
        <f t="shared" si="324"/>
        <v>5.7501643840919741E-15</v>
      </c>
      <c r="AP516" s="3">
        <f t="shared" si="325"/>
        <v>6366812.4008564716</v>
      </c>
      <c r="AQ516">
        <f t="shared" si="326"/>
        <v>-2.3861053274235222E-3</v>
      </c>
      <c r="AR516">
        <f t="shared" si="327"/>
        <v>3953586.9442910855</v>
      </c>
      <c r="AU516">
        <f t="shared" si="328"/>
        <v>0.99999999999943257</v>
      </c>
      <c r="AV516">
        <f t="shared" si="329"/>
        <v>1.0652644313322786E-6</v>
      </c>
      <c r="AY516">
        <f t="shared" si="330"/>
        <v>0.71417145660034631</v>
      </c>
      <c r="AZ516">
        <f t="shared" ref="AZ516:AZ579" si="336">SQRT(1 + AY516^2)</f>
        <v>1.228837202164168</v>
      </c>
      <c r="BC516">
        <f t="shared" si="331"/>
        <v>0.62017382477845551</v>
      </c>
      <c r="BD516">
        <f t="shared" si="332"/>
        <v>8.6688816830777405E-7</v>
      </c>
      <c r="BG516">
        <f t="shared" si="333"/>
        <v>-8.4642500346526504</v>
      </c>
      <c r="BH516">
        <f t="shared" si="334"/>
        <v>5.5223015301396847</v>
      </c>
    </row>
    <row r="517" spans="5:60">
      <c r="E517">
        <v>35.715492248535099</v>
      </c>
      <c r="F517">
        <v>139.76129150390599</v>
      </c>
      <c r="G517">
        <v>1.5</v>
      </c>
      <c r="H517">
        <v>5.32</v>
      </c>
      <c r="I517">
        <v>35.715560913085902</v>
      </c>
      <c r="J517">
        <v>139.76123046875</v>
      </c>
      <c r="K517">
        <f>E517*PI()/180</f>
        <v>0.62335293370745037</v>
      </c>
      <c r="L517">
        <f t="shared" si="306"/>
        <v>2.4392947035827368</v>
      </c>
      <c r="M517">
        <f t="shared" si="307"/>
        <v>0.62335413212994129</v>
      </c>
      <c r="N517">
        <f t="shared" si="308"/>
        <v>2.4392936383183055</v>
      </c>
      <c r="O517">
        <f t="shared" si="309"/>
        <v>0.94794152197184645</v>
      </c>
      <c r="P517">
        <f t="shared" si="310"/>
        <v>0.60373344267671347</v>
      </c>
      <c r="Q517">
        <f t="shared" si="311"/>
        <v>-0.5634303877321738</v>
      </c>
      <c r="R517">
        <f t="shared" si="312"/>
        <v>-0.96257600818290445</v>
      </c>
      <c r="S517">
        <f t="shared" si="313"/>
        <v>-4.962359691597764E-2</v>
      </c>
      <c r="U517" s="1" t="s">
        <v>592</v>
      </c>
      <c r="V517" s="3">
        <v>0.99990000000000001</v>
      </c>
      <c r="W517" s="3">
        <v>6378137</v>
      </c>
      <c r="X517" s="3">
        <v>298.25722210100002</v>
      </c>
      <c r="AA517" s="3">
        <f t="shared" si="314"/>
        <v>1.6792203946287445E-3</v>
      </c>
      <c r="AB517" s="3">
        <f t="shared" si="335"/>
        <v>1.0000007049454078</v>
      </c>
      <c r="AC517" s="3">
        <f t="shared" si="315"/>
        <v>-2.5188297041239312E-3</v>
      </c>
      <c r="AD517" s="3">
        <f t="shared" si="316"/>
        <v>2.6435429493240994E-6</v>
      </c>
      <c r="AE517" s="3">
        <f t="shared" si="317"/>
        <v>-3.4526259073074147E-9</v>
      </c>
      <c r="AF517" s="3">
        <f t="shared" si="318"/>
        <v>4.8918304243879506E-12</v>
      </c>
      <c r="AG517" s="3">
        <f t="shared" si="319"/>
        <v>-7.2287260458139161E-15</v>
      </c>
      <c r="AH517" s="3" t="s">
        <v>57</v>
      </c>
      <c r="AI517" s="3">
        <f t="shared" si="320"/>
        <v>8.377318247285465E-4</v>
      </c>
      <c r="AJ517" s="3">
        <f t="shared" si="321"/>
        <v>7.6085278483792483E-7</v>
      </c>
      <c r="AK517" s="3">
        <f t="shared" si="322"/>
        <v>1.1976455002315586E-9</v>
      </c>
      <c r="AL517" s="3">
        <f t="shared" si="323"/>
        <v>2.4291502606542476E-12</v>
      </c>
      <c r="AM517" s="3">
        <f t="shared" si="324"/>
        <v>5.7501643840919741E-15</v>
      </c>
      <c r="AP517" s="3">
        <f t="shared" si="325"/>
        <v>6366812.4008564716</v>
      </c>
      <c r="AQ517">
        <f t="shared" si="326"/>
        <v>-2.3861053274235222E-3</v>
      </c>
      <c r="AR517">
        <f t="shared" si="327"/>
        <v>3953586.9442910855</v>
      </c>
      <c r="AU517">
        <f t="shared" si="328"/>
        <v>0.99999999999943257</v>
      </c>
      <c r="AV517">
        <f t="shared" si="329"/>
        <v>1.0652644313322786E-6</v>
      </c>
      <c r="AY517">
        <f t="shared" si="330"/>
        <v>0.71417165724161724</v>
      </c>
      <c r="AZ517">
        <f t="shared" si="336"/>
        <v>1.2288373187721953</v>
      </c>
      <c r="BC517">
        <f t="shared" si="331"/>
        <v>0.6201739576498605</v>
      </c>
      <c r="BD517">
        <f t="shared" si="332"/>
        <v>8.668880860461779E-7</v>
      </c>
      <c r="BG517">
        <f t="shared" si="333"/>
        <v>-7.6178248669020832</v>
      </c>
      <c r="BH517">
        <f t="shared" si="334"/>
        <v>5.5223010037821298</v>
      </c>
    </row>
    <row r="518" spans="5:60">
      <c r="E518">
        <v>35.715492248535099</v>
      </c>
      <c r="F518">
        <v>139.76129150390599</v>
      </c>
      <c r="G518">
        <v>1.5</v>
      </c>
      <c r="H518">
        <v>5.32</v>
      </c>
      <c r="I518">
        <v>35.715560913085902</v>
      </c>
      <c r="J518">
        <v>139.76123046875</v>
      </c>
      <c r="K518">
        <f>E518*PI()/180</f>
        <v>0.62335293370745037</v>
      </c>
      <c r="L518">
        <f t="shared" si="306"/>
        <v>2.4392947035827368</v>
      </c>
      <c r="M518">
        <f t="shared" si="307"/>
        <v>0.62335413212994129</v>
      </c>
      <c r="N518">
        <f t="shared" si="308"/>
        <v>2.4392936383183055</v>
      </c>
      <c r="O518">
        <f t="shared" si="309"/>
        <v>0.94794152197184645</v>
      </c>
      <c r="P518">
        <f t="shared" si="310"/>
        <v>0.60373344267671347</v>
      </c>
      <c r="Q518">
        <f t="shared" si="311"/>
        <v>-0.5634303877321738</v>
      </c>
      <c r="R518">
        <f t="shared" si="312"/>
        <v>-0.96257600818290445</v>
      </c>
      <c r="S518">
        <f t="shared" si="313"/>
        <v>-4.962359691597764E-2</v>
      </c>
      <c r="U518" s="1" t="s">
        <v>593</v>
      </c>
      <c r="V518" s="3">
        <v>0.99990000000000001</v>
      </c>
      <c r="W518" s="3">
        <v>6378137</v>
      </c>
      <c r="X518" s="3">
        <v>298.25722210100002</v>
      </c>
      <c r="AA518" s="3">
        <f t="shared" si="314"/>
        <v>1.6792203946287445E-3</v>
      </c>
      <c r="AB518" s="3">
        <f t="shared" si="335"/>
        <v>1.0000007049454078</v>
      </c>
      <c r="AC518" s="3">
        <f t="shared" si="315"/>
        <v>-2.5188297041239312E-3</v>
      </c>
      <c r="AD518" s="3">
        <f t="shared" si="316"/>
        <v>2.6435429493240994E-6</v>
      </c>
      <c r="AE518" s="3">
        <f t="shared" si="317"/>
        <v>-3.4526259073074147E-9</v>
      </c>
      <c r="AF518" s="3">
        <f t="shared" si="318"/>
        <v>4.8918304243879506E-12</v>
      </c>
      <c r="AG518" s="3">
        <f t="shared" si="319"/>
        <v>-7.2287260458139161E-15</v>
      </c>
      <c r="AH518" s="3" t="s">
        <v>57</v>
      </c>
      <c r="AI518" s="3">
        <f t="shared" si="320"/>
        <v>8.377318247285465E-4</v>
      </c>
      <c r="AJ518" s="3">
        <f t="shared" si="321"/>
        <v>7.6085278483792483E-7</v>
      </c>
      <c r="AK518" s="3">
        <f t="shared" si="322"/>
        <v>1.1976455002315586E-9</v>
      </c>
      <c r="AL518" s="3">
        <f t="shared" si="323"/>
        <v>2.4291502606542476E-12</v>
      </c>
      <c r="AM518" s="3">
        <f t="shared" si="324"/>
        <v>5.7501643840919741E-15</v>
      </c>
      <c r="AP518" s="3">
        <f t="shared" si="325"/>
        <v>6366812.4008564716</v>
      </c>
      <c r="AQ518">
        <f t="shared" si="326"/>
        <v>-2.3861053274235222E-3</v>
      </c>
      <c r="AR518">
        <f t="shared" si="327"/>
        <v>3953586.9442910855</v>
      </c>
      <c r="AU518">
        <f t="shared" si="328"/>
        <v>0.99999999999943257</v>
      </c>
      <c r="AV518">
        <f t="shared" si="329"/>
        <v>1.0652644313322786E-6</v>
      </c>
      <c r="AY518">
        <f t="shared" si="330"/>
        <v>0.71417165724161724</v>
      </c>
      <c r="AZ518">
        <f t="shared" si="336"/>
        <v>1.2288373187721953</v>
      </c>
      <c r="BC518">
        <f t="shared" si="331"/>
        <v>0.6201739576498605</v>
      </c>
      <c r="BD518">
        <f t="shared" si="332"/>
        <v>8.668880860461779E-7</v>
      </c>
      <c r="BG518">
        <f t="shared" si="333"/>
        <v>-7.6178248669020832</v>
      </c>
      <c r="BH518">
        <f t="shared" si="334"/>
        <v>5.5223010037821298</v>
      </c>
    </row>
    <row r="519" spans="5:60">
      <c r="E519">
        <v>35.715499877929602</v>
      </c>
      <c r="F519">
        <v>139.76129150390599</v>
      </c>
      <c r="G519">
        <v>2.25</v>
      </c>
      <c r="H519">
        <v>5.32</v>
      </c>
      <c r="I519">
        <v>35.715560913085902</v>
      </c>
      <c r="J519">
        <v>139.76123046875</v>
      </c>
      <c r="K519">
        <f>E519*PI()/180</f>
        <v>0.6233530668655044</v>
      </c>
      <c r="L519">
        <f t="shared" si="306"/>
        <v>2.4392947035827368</v>
      </c>
      <c r="M519">
        <f t="shared" si="307"/>
        <v>0.62335413212994129</v>
      </c>
      <c r="N519">
        <f t="shared" si="308"/>
        <v>2.4392936383183055</v>
      </c>
      <c r="O519">
        <f t="shared" si="309"/>
        <v>0.94794152197184645</v>
      </c>
      <c r="P519">
        <f t="shared" si="310"/>
        <v>0.60373344267671347</v>
      </c>
      <c r="Q519">
        <f t="shared" si="311"/>
        <v>-0.5634303877321738</v>
      </c>
      <c r="R519">
        <f t="shared" si="312"/>
        <v>-0.96257600818290445</v>
      </c>
      <c r="S519">
        <f t="shared" si="313"/>
        <v>-4.962359691597764E-2</v>
      </c>
      <c r="U519" s="1" t="s">
        <v>594</v>
      </c>
      <c r="V519" s="3">
        <v>0.99990000000000001</v>
      </c>
      <c r="W519" s="3">
        <v>6378137</v>
      </c>
      <c r="X519" s="3">
        <v>298.25722210100002</v>
      </c>
      <c r="AA519" s="3">
        <f t="shared" si="314"/>
        <v>1.6792203946287445E-3</v>
      </c>
      <c r="AB519" s="3">
        <f t="shared" si="335"/>
        <v>1.0000007049454078</v>
      </c>
      <c r="AC519" s="3">
        <f t="shared" si="315"/>
        <v>-2.5188297041239312E-3</v>
      </c>
      <c r="AD519" s="3">
        <f t="shared" si="316"/>
        <v>2.6435429493240994E-6</v>
      </c>
      <c r="AE519" s="3">
        <f t="shared" si="317"/>
        <v>-3.4526259073074147E-9</v>
      </c>
      <c r="AF519" s="3">
        <f t="shared" si="318"/>
        <v>4.8918304243879506E-12</v>
      </c>
      <c r="AG519" s="3">
        <f t="shared" si="319"/>
        <v>-7.2287260458139161E-15</v>
      </c>
      <c r="AH519" s="3" t="s">
        <v>57</v>
      </c>
      <c r="AI519" s="3">
        <f t="shared" si="320"/>
        <v>8.377318247285465E-4</v>
      </c>
      <c r="AJ519" s="3">
        <f t="shared" si="321"/>
        <v>7.6085278483792483E-7</v>
      </c>
      <c r="AK519" s="3">
        <f t="shared" si="322"/>
        <v>1.1976455002315586E-9</v>
      </c>
      <c r="AL519" s="3">
        <f t="shared" si="323"/>
        <v>2.4291502606542476E-12</v>
      </c>
      <c r="AM519" s="3">
        <f t="shared" si="324"/>
        <v>5.7501643840919741E-15</v>
      </c>
      <c r="AP519" s="3">
        <f t="shared" si="325"/>
        <v>6366812.4008564716</v>
      </c>
      <c r="AQ519">
        <f t="shared" si="326"/>
        <v>-2.3861053274235222E-3</v>
      </c>
      <c r="AR519">
        <f t="shared" si="327"/>
        <v>3953586.9442910855</v>
      </c>
      <c r="AU519">
        <f t="shared" si="328"/>
        <v>0.99999999999943257</v>
      </c>
      <c r="AV519">
        <f t="shared" si="329"/>
        <v>1.0652644313322786E-6</v>
      </c>
      <c r="AY519">
        <f t="shared" si="330"/>
        <v>0.71417185788292648</v>
      </c>
      <c r="AZ519">
        <f t="shared" si="336"/>
        <v>1.2288374353802667</v>
      </c>
      <c r="BC519">
        <f t="shared" si="331"/>
        <v>0.6201740905212656</v>
      </c>
      <c r="BD519">
        <f t="shared" si="332"/>
        <v>8.6688800378456629E-7</v>
      </c>
      <c r="BG519">
        <f t="shared" si="333"/>
        <v>-6.7713996996171772</v>
      </c>
      <c r="BH519">
        <f t="shared" si="334"/>
        <v>5.5223004774244782</v>
      </c>
    </row>
    <row r="520" spans="5:60">
      <c r="E520">
        <v>35.715499877929602</v>
      </c>
      <c r="F520">
        <v>139.76129150390599</v>
      </c>
      <c r="G520">
        <v>2.25</v>
      </c>
      <c r="H520">
        <v>5.32</v>
      </c>
      <c r="I520">
        <v>35.715560913085902</v>
      </c>
      <c r="J520">
        <v>139.76123046875</v>
      </c>
      <c r="K520">
        <f>E520*PI()/180</f>
        <v>0.6233530668655044</v>
      </c>
      <c r="L520">
        <f t="shared" si="306"/>
        <v>2.4392947035827368</v>
      </c>
      <c r="M520">
        <f t="shared" si="307"/>
        <v>0.62335413212994129</v>
      </c>
      <c r="N520">
        <f t="shared" si="308"/>
        <v>2.4392936383183055</v>
      </c>
      <c r="O520">
        <f t="shared" si="309"/>
        <v>0.94794152197184645</v>
      </c>
      <c r="P520">
        <f t="shared" si="310"/>
        <v>0.60373344267671347</v>
      </c>
      <c r="Q520">
        <f t="shared" si="311"/>
        <v>-0.5634303877321738</v>
      </c>
      <c r="R520">
        <f t="shared" si="312"/>
        <v>-0.96257600818290445</v>
      </c>
      <c r="S520">
        <f t="shared" si="313"/>
        <v>-4.962359691597764E-2</v>
      </c>
      <c r="U520" s="1" t="s">
        <v>595</v>
      </c>
      <c r="V520" s="3">
        <v>0.99990000000000001</v>
      </c>
      <c r="W520" s="3">
        <v>6378137</v>
      </c>
      <c r="X520" s="3">
        <v>298.25722210100002</v>
      </c>
      <c r="AA520" s="3">
        <f t="shared" si="314"/>
        <v>1.6792203946287445E-3</v>
      </c>
      <c r="AB520" s="3">
        <f t="shared" si="335"/>
        <v>1.0000007049454078</v>
      </c>
      <c r="AC520" s="3">
        <f t="shared" si="315"/>
        <v>-2.5188297041239312E-3</v>
      </c>
      <c r="AD520" s="3">
        <f t="shared" si="316"/>
        <v>2.6435429493240994E-6</v>
      </c>
      <c r="AE520" s="3">
        <f t="shared" si="317"/>
        <v>-3.4526259073074147E-9</v>
      </c>
      <c r="AF520" s="3">
        <f t="shared" si="318"/>
        <v>4.8918304243879506E-12</v>
      </c>
      <c r="AG520" s="3">
        <f t="shared" si="319"/>
        <v>-7.2287260458139161E-15</v>
      </c>
      <c r="AH520" s="3" t="s">
        <v>57</v>
      </c>
      <c r="AI520" s="3">
        <f t="shared" si="320"/>
        <v>8.377318247285465E-4</v>
      </c>
      <c r="AJ520" s="3">
        <f t="shared" si="321"/>
        <v>7.6085278483792483E-7</v>
      </c>
      <c r="AK520" s="3">
        <f t="shared" si="322"/>
        <v>1.1976455002315586E-9</v>
      </c>
      <c r="AL520" s="3">
        <f t="shared" si="323"/>
        <v>2.4291502606542476E-12</v>
      </c>
      <c r="AM520" s="3">
        <f t="shared" si="324"/>
        <v>5.7501643840919741E-15</v>
      </c>
      <c r="AP520" s="3">
        <f t="shared" si="325"/>
        <v>6366812.4008564716</v>
      </c>
      <c r="AQ520">
        <f t="shared" si="326"/>
        <v>-2.3861053274235222E-3</v>
      </c>
      <c r="AR520">
        <f t="shared" si="327"/>
        <v>3953586.9442910855</v>
      </c>
      <c r="AU520">
        <f t="shared" si="328"/>
        <v>0.99999999999943257</v>
      </c>
      <c r="AV520">
        <f t="shared" si="329"/>
        <v>1.0652644313322786E-6</v>
      </c>
      <c r="AY520">
        <f t="shared" si="330"/>
        <v>0.71417185788292648</v>
      </c>
      <c r="AZ520">
        <f t="shared" si="336"/>
        <v>1.2288374353802667</v>
      </c>
      <c r="BC520">
        <f t="shared" si="331"/>
        <v>0.6201740905212656</v>
      </c>
      <c r="BD520">
        <f t="shared" si="332"/>
        <v>8.6688800378456629E-7</v>
      </c>
      <c r="BG520">
        <f t="shared" si="333"/>
        <v>-6.7713996996171772</v>
      </c>
      <c r="BH520">
        <f t="shared" si="334"/>
        <v>5.5223004774244782</v>
      </c>
    </row>
    <row r="521" spans="5:60">
      <c r="E521">
        <v>35.715499877929602</v>
      </c>
      <c r="F521">
        <v>139.76129150390599</v>
      </c>
      <c r="G521">
        <v>2.25</v>
      </c>
      <c r="H521">
        <v>5.32</v>
      </c>
      <c r="I521">
        <v>35.715560913085902</v>
      </c>
      <c r="J521">
        <v>139.76123046875</v>
      </c>
      <c r="K521">
        <f>E521*PI()/180</f>
        <v>0.6233530668655044</v>
      </c>
      <c r="L521">
        <f t="shared" si="306"/>
        <v>2.4392947035827368</v>
      </c>
      <c r="M521">
        <f t="shared" si="307"/>
        <v>0.62335413212994129</v>
      </c>
      <c r="N521">
        <f t="shared" si="308"/>
        <v>2.4392936383183055</v>
      </c>
      <c r="O521">
        <f t="shared" si="309"/>
        <v>0.94794152197184645</v>
      </c>
      <c r="P521">
        <f t="shared" si="310"/>
        <v>0.60373344267671347</v>
      </c>
      <c r="Q521">
        <f t="shared" si="311"/>
        <v>-0.5634303877321738</v>
      </c>
      <c r="R521">
        <f t="shared" si="312"/>
        <v>-0.96257600818290445</v>
      </c>
      <c r="S521">
        <f t="shared" si="313"/>
        <v>-4.962359691597764E-2</v>
      </c>
      <c r="U521" s="1" t="s">
        <v>596</v>
      </c>
      <c r="V521" s="3">
        <v>0.99990000000000001</v>
      </c>
      <c r="W521" s="3">
        <v>6378137</v>
      </c>
      <c r="X521" s="3">
        <v>298.25722210100002</v>
      </c>
      <c r="AA521" s="3">
        <f t="shared" si="314"/>
        <v>1.6792203946287445E-3</v>
      </c>
      <c r="AB521" s="3">
        <f t="shared" si="335"/>
        <v>1.0000007049454078</v>
      </c>
      <c r="AC521" s="3">
        <f t="shared" si="315"/>
        <v>-2.5188297041239312E-3</v>
      </c>
      <c r="AD521" s="3">
        <f t="shared" si="316"/>
        <v>2.6435429493240994E-6</v>
      </c>
      <c r="AE521" s="3">
        <f t="shared" si="317"/>
        <v>-3.4526259073074147E-9</v>
      </c>
      <c r="AF521" s="3">
        <f t="shared" si="318"/>
        <v>4.8918304243879506E-12</v>
      </c>
      <c r="AG521" s="3">
        <f t="shared" si="319"/>
        <v>-7.2287260458139161E-15</v>
      </c>
      <c r="AH521" s="3" t="s">
        <v>57</v>
      </c>
      <c r="AI521" s="3">
        <f t="shared" si="320"/>
        <v>8.377318247285465E-4</v>
      </c>
      <c r="AJ521" s="3">
        <f t="shared" si="321"/>
        <v>7.6085278483792483E-7</v>
      </c>
      <c r="AK521" s="3">
        <f t="shared" si="322"/>
        <v>1.1976455002315586E-9</v>
      </c>
      <c r="AL521" s="3">
        <f t="shared" si="323"/>
        <v>2.4291502606542476E-12</v>
      </c>
      <c r="AM521" s="3">
        <f t="shared" si="324"/>
        <v>5.7501643840919741E-15</v>
      </c>
      <c r="AP521" s="3">
        <f t="shared" si="325"/>
        <v>6366812.4008564716</v>
      </c>
      <c r="AQ521">
        <f t="shared" si="326"/>
        <v>-2.3861053274235222E-3</v>
      </c>
      <c r="AR521">
        <f t="shared" si="327"/>
        <v>3953586.9442910855</v>
      </c>
      <c r="AU521">
        <f t="shared" si="328"/>
        <v>0.99999999999943257</v>
      </c>
      <c r="AV521">
        <f t="shared" si="329"/>
        <v>1.0652644313322786E-6</v>
      </c>
      <c r="AY521">
        <f t="shared" si="330"/>
        <v>0.71417185788292648</v>
      </c>
      <c r="AZ521">
        <f t="shared" si="336"/>
        <v>1.2288374353802667</v>
      </c>
      <c r="BC521">
        <f t="shared" si="331"/>
        <v>0.6201740905212656</v>
      </c>
      <c r="BD521">
        <f t="shared" si="332"/>
        <v>8.6688800378456629E-7</v>
      </c>
      <c r="BG521">
        <f t="shared" si="333"/>
        <v>-6.7713996996171772</v>
      </c>
      <c r="BH521">
        <f t="shared" si="334"/>
        <v>5.5223004774244782</v>
      </c>
    </row>
    <row r="522" spans="5:60">
      <c r="E522">
        <v>35.715499877929602</v>
      </c>
      <c r="F522">
        <v>139.76129150390599</v>
      </c>
      <c r="G522">
        <v>2.25</v>
      </c>
      <c r="H522">
        <v>5.32</v>
      </c>
      <c r="I522">
        <v>35.715560913085902</v>
      </c>
      <c r="J522">
        <v>139.76123046875</v>
      </c>
      <c r="K522">
        <f>E522*PI()/180</f>
        <v>0.6233530668655044</v>
      </c>
      <c r="L522">
        <f t="shared" si="306"/>
        <v>2.4392947035827368</v>
      </c>
      <c r="M522">
        <f t="shared" si="307"/>
        <v>0.62335413212994129</v>
      </c>
      <c r="N522">
        <f t="shared" si="308"/>
        <v>2.4392936383183055</v>
      </c>
      <c r="O522">
        <f t="shared" si="309"/>
        <v>0.94794152197184645</v>
      </c>
      <c r="P522">
        <f t="shared" si="310"/>
        <v>0.60373344267671347</v>
      </c>
      <c r="Q522">
        <f t="shared" si="311"/>
        <v>-0.5634303877321738</v>
      </c>
      <c r="R522">
        <f t="shared" si="312"/>
        <v>-0.96257600818290445</v>
      </c>
      <c r="S522">
        <f t="shared" si="313"/>
        <v>-4.962359691597764E-2</v>
      </c>
      <c r="U522" s="1" t="s">
        <v>597</v>
      </c>
      <c r="V522" s="3">
        <v>0.99990000000000001</v>
      </c>
      <c r="W522" s="3">
        <v>6378137</v>
      </c>
      <c r="X522" s="3">
        <v>298.25722210100002</v>
      </c>
      <c r="AA522" s="3">
        <f t="shared" si="314"/>
        <v>1.6792203946287445E-3</v>
      </c>
      <c r="AB522" s="3">
        <f t="shared" si="335"/>
        <v>1.0000007049454078</v>
      </c>
      <c r="AC522" s="3">
        <f t="shared" si="315"/>
        <v>-2.5188297041239312E-3</v>
      </c>
      <c r="AD522" s="3">
        <f t="shared" si="316"/>
        <v>2.6435429493240994E-6</v>
      </c>
      <c r="AE522" s="3">
        <f t="shared" si="317"/>
        <v>-3.4526259073074147E-9</v>
      </c>
      <c r="AF522" s="3">
        <f t="shared" si="318"/>
        <v>4.8918304243879506E-12</v>
      </c>
      <c r="AG522" s="3">
        <f t="shared" si="319"/>
        <v>-7.2287260458139161E-15</v>
      </c>
      <c r="AH522" s="3" t="s">
        <v>57</v>
      </c>
      <c r="AI522" s="3">
        <f t="shared" si="320"/>
        <v>8.377318247285465E-4</v>
      </c>
      <c r="AJ522" s="3">
        <f t="shared" si="321"/>
        <v>7.6085278483792483E-7</v>
      </c>
      <c r="AK522" s="3">
        <f t="shared" si="322"/>
        <v>1.1976455002315586E-9</v>
      </c>
      <c r="AL522" s="3">
        <f t="shared" si="323"/>
        <v>2.4291502606542476E-12</v>
      </c>
      <c r="AM522" s="3">
        <f t="shared" si="324"/>
        <v>5.7501643840919741E-15</v>
      </c>
      <c r="AP522" s="3">
        <f t="shared" si="325"/>
        <v>6366812.4008564716</v>
      </c>
      <c r="AQ522">
        <f t="shared" si="326"/>
        <v>-2.3861053274235222E-3</v>
      </c>
      <c r="AR522">
        <f t="shared" si="327"/>
        <v>3953586.9442910855</v>
      </c>
      <c r="AU522">
        <f t="shared" si="328"/>
        <v>0.99999999999943257</v>
      </c>
      <c r="AV522">
        <f t="shared" si="329"/>
        <v>1.0652644313322786E-6</v>
      </c>
      <c r="AY522">
        <f t="shared" si="330"/>
        <v>0.71417185788292648</v>
      </c>
      <c r="AZ522">
        <f t="shared" si="336"/>
        <v>1.2288374353802667</v>
      </c>
      <c r="BC522">
        <f t="shared" si="331"/>
        <v>0.6201740905212656</v>
      </c>
      <c r="BD522">
        <f t="shared" si="332"/>
        <v>8.6688800378456629E-7</v>
      </c>
      <c r="BG522">
        <f t="shared" si="333"/>
        <v>-6.7713996996171772</v>
      </c>
      <c r="BH522">
        <f t="shared" si="334"/>
        <v>5.5223004774244782</v>
      </c>
    </row>
    <row r="523" spans="5:60">
      <c r="E523">
        <v>35.715496063232401</v>
      </c>
      <c r="F523">
        <v>139.76129150390599</v>
      </c>
      <c r="G523">
        <v>1.5</v>
      </c>
      <c r="H523">
        <v>5.32</v>
      </c>
      <c r="I523">
        <v>35.715560913085902</v>
      </c>
      <c r="J523">
        <v>139.76123046875</v>
      </c>
      <c r="K523">
        <f>E523*PI()/180</f>
        <v>0.62335300028647822</v>
      </c>
      <c r="L523">
        <f t="shared" si="306"/>
        <v>2.4392947035827368</v>
      </c>
      <c r="M523">
        <f t="shared" si="307"/>
        <v>0.62335413212994129</v>
      </c>
      <c r="N523">
        <f t="shared" si="308"/>
        <v>2.4392936383183055</v>
      </c>
      <c r="O523">
        <f t="shared" si="309"/>
        <v>0.94794152197184645</v>
      </c>
      <c r="P523">
        <f t="shared" si="310"/>
        <v>0.60373344267671347</v>
      </c>
      <c r="Q523">
        <f t="shared" si="311"/>
        <v>-0.5634303877321738</v>
      </c>
      <c r="R523">
        <f t="shared" si="312"/>
        <v>-0.96257600818290445</v>
      </c>
      <c r="S523">
        <f t="shared" si="313"/>
        <v>-4.962359691597764E-2</v>
      </c>
      <c r="U523" s="1" t="s">
        <v>598</v>
      </c>
      <c r="V523" s="3">
        <v>0.99990000000000001</v>
      </c>
      <c r="W523" s="3">
        <v>6378137</v>
      </c>
      <c r="X523" s="3">
        <v>298.25722210100002</v>
      </c>
      <c r="AA523" s="3">
        <f t="shared" si="314"/>
        <v>1.6792203946287445E-3</v>
      </c>
      <c r="AB523" s="3">
        <f t="shared" si="335"/>
        <v>1.0000007049454078</v>
      </c>
      <c r="AC523" s="3">
        <f t="shared" si="315"/>
        <v>-2.5188297041239312E-3</v>
      </c>
      <c r="AD523" s="3">
        <f t="shared" si="316"/>
        <v>2.6435429493240994E-6</v>
      </c>
      <c r="AE523" s="3">
        <f t="shared" si="317"/>
        <v>-3.4526259073074147E-9</v>
      </c>
      <c r="AF523" s="3">
        <f t="shared" si="318"/>
        <v>4.8918304243879506E-12</v>
      </c>
      <c r="AG523" s="3">
        <f t="shared" si="319"/>
        <v>-7.2287260458139161E-15</v>
      </c>
      <c r="AH523" s="3" t="s">
        <v>57</v>
      </c>
      <c r="AI523" s="3">
        <f t="shared" si="320"/>
        <v>8.377318247285465E-4</v>
      </c>
      <c r="AJ523" s="3">
        <f t="shared" si="321"/>
        <v>7.6085278483792483E-7</v>
      </c>
      <c r="AK523" s="3">
        <f t="shared" si="322"/>
        <v>1.1976455002315586E-9</v>
      </c>
      <c r="AL523" s="3">
        <f t="shared" si="323"/>
        <v>2.4291502606542476E-12</v>
      </c>
      <c r="AM523" s="3">
        <f t="shared" si="324"/>
        <v>5.7501643840919741E-15</v>
      </c>
      <c r="AP523" s="3">
        <f t="shared" si="325"/>
        <v>6366812.4008564716</v>
      </c>
      <c r="AQ523">
        <f t="shared" si="326"/>
        <v>-2.3861053274235222E-3</v>
      </c>
      <c r="AR523">
        <f t="shared" si="327"/>
        <v>3953586.9442910855</v>
      </c>
      <c r="AU523">
        <f t="shared" si="328"/>
        <v>0.99999999999943257</v>
      </c>
      <c r="AV523">
        <f t="shared" si="329"/>
        <v>1.0652644313322786E-6</v>
      </c>
      <c r="AY523">
        <f t="shared" si="330"/>
        <v>0.71417175756226858</v>
      </c>
      <c r="AZ523">
        <f t="shared" si="336"/>
        <v>1.2288373770762264</v>
      </c>
      <c r="BC523">
        <f t="shared" si="331"/>
        <v>0.62017402408556399</v>
      </c>
      <c r="BD523">
        <f t="shared" si="332"/>
        <v>8.6688804491537342E-7</v>
      </c>
      <c r="BG523">
        <f t="shared" si="333"/>
        <v>-7.1946122772060335</v>
      </c>
      <c r="BH523">
        <f t="shared" si="334"/>
        <v>5.5223007406033124</v>
      </c>
    </row>
    <row r="524" spans="5:60">
      <c r="E524">
        <v>35.715496063232401</v>
      </c>
      <c r="F524">
        <v>139.76129150390599</v>
      </c>
      <c r="G524">
        <v>1.5</v>
      </c>
      <c r="H524">
        <v>5.32</v>
      </c>
      <c r="I524">
        <v>35.715560913085902</v>
      </c>
      <c r="J524">
        <v>139.76123046875</v>
      </c>
      <c r="K524">
        <f>E524*PI()/180</f>
        <v>0.62335300028647822</v>
      </c>
      <c r="L524">
        <f t="shared" si="306"/>
        <v>2.4392947035827368</v>
      </c>
      <c r="M524">
        <f t="shared" si="307"/>
        <v>0.62335413212994129</v>
      </c>
      <c r="N524">
        <f t="shared" si="308"/>
        <v>2.4392936383183055</v>
      </c>
      <c r="O524">
        <f t="shared" si="309"/>
        <v>0.94794152197184645</v>
      </c>
      <c r="P524">
        <f t="shared" si="310"/>
        <v>0.60373344267671347</v>
      </c>
      <c r="Q524">
        <f t="shared" si="311"/>
        <v>-0.5634303877321738</v>
      </c>
      <c r="R524">
        <f t="shared" si="312"/>
        <v>-0.96257600818290445</v>
      </c>
      <c r="S524">
        <f t="shared" si="313"/>
        <v>-4.962359691597764E-2</v>
      </c>
      <c r="U524" s="1" t="s">
        <v>599</v>
      </c>
      <c r="V524" s="3">
        <v>0.99990000000000001</v>
      </c>
      <c r="W524" s="3">
        <v>6378137</v>
      </c>
      <c r="X524" s="3">
        <v>298.25722210100002</v>
      </c>
      <c r="AA524" s="3">
        <f t="shared" si="314"/>
        <v>1.6792203946287445E-3</v>
      </c>
      <c r="AB524" s="3">
        <f t="shared" si="335"/>
        <v>1.0000007049454078</v>
      </c>
      <c r="AC524" s="3">
        <f t="shared" si="315"/>
        <v>-2.5188297041239312E-3</v>
      </c>
      <c r="AD524" s="3">
        <f t="shared" si="316"/>
        <v>2.6435429493240994E-6</v>
      </c>
      <c r="AE524" s="3">
        <f t="shared" si="317"/>
        <v>-3.4526259073074147E-9</v>
      </c>
      <c r="AF524" s="3">
        <f t="shared" si="318"/>
        <v>4.8918304243879506E-12</v>
      </c>
      <c r="AG524" s="3">
        <f t="shared" si="319"/>
        <v>-7.2287260458139161E-15</v>
      </c>
      <c r="AH524" s="3" t="s">
        <v>57</v>
      </c>
      <c r="AI524" s="3">
        <f t="shared" si="320"/>
        <v>8.377318247285465E-4</v>
      </c>
      <c r="AJ524" s="3">
        <f t="shared" si="321"/>
        <v>7.6085278483792483E-7</v>
      </c>
      <c r="AK524" s="3">
        <f t="shared" si="322"/>
        <v>1.1976455002315586E-9</v>
      </c>
      <c r="AL524" s="3">
        <f t="shared" si="323"/>
        <v>2.4291502606542476E-12</v>
      </c>
      <c r="AM524" s="3">
        <f t="shared" si="324"/>
        <v>5.7501643840919741E-15</v>
      </c>
      <c r="AP524" s="3">
        <f t="shared" si="325"/>
        <v>6366812.4008564716</v>
      </c>
      <c r="AQ524">
        <f t="shared" si="326"/>
        <v>-2.3861053274235222E-3</v>
      </c>
      <c r="AR524">
        <f t="shared" si="327"/>
        <v>3953586.9442910855</v>
      </c>
      <c r="AU524">
        <f t="shared" si="328"/>
        <v>0.99999999999943257</v>
      </c>
      <c r="AV524">
        <f t="shared" si="329"/>
        <v>1.0652644313322786E-6</v>
      </c>
      <c r="AY524">
        <f t="shared" si="330"/>
        <v>0.71417175756226858</v>
      </c>
      <c r="AZ524">
        <f t="shared" si="336"/>
        <v>1.2288373770762264</v>
      </c>
      <c r="BC524">
        <f t="shared" si="331"/>
        <v>0.62017402408556399</v>
      </c>
      <c r="BD524">
        <f t="shared" si="332"/>
        <v>8.6688804491537342E-7</v>
      </c>
      <c r="BG524">
        <f t="shared" si="333"/>
        <v>-7.1946122772060335</v>
      </c>
      <c r="BH524">
        <f t="shared" si="334"/>
        <v>5.5223007406033124</v>
      </c>
    </row>
    <row r="525" spans="5:60">
      <c r="E525">
        <v>35.715499877929602</v>
      </c>
      <c r="F525">
        <v>139.76129150390599</v>
      </c>
      <c r="G525">
        <v>2.25</v>
      </c>
      <c r="H525">
        <v>5.32</v>
      </c>
      <c r="I525">
        <v>35.715560913085902</v>
      </c>
      <c r="J525">
        <v>139.76123046875</v>
      </c>
      <c r="K525">
        <f>E525*PI()/180</f>
        <v>0.6233530668655044</v>
      </c>
      <c r="L525">
        <f t="shared" si="306"/>
        <v>2.4392947035827368</v>
      </c>
      <c r="M525">
        <f t="shared" si="307"/>
        <v>0.62335413212994129</v>
      </c>
      <c r="N525">
        <f t="shared" si="308"/>
        <v>2.4392936383183055</v>
      </c>
      <c r="O525">
        <f t="shared" si="309"/>
        <v>0.94794152197184645</v>
      </c>
      <c r="P525">
        <f t="shared" si="310"/>
        <v>0.60373344267671347</v>
      </c>
      <c r="Q525">
        <f t="shared" si="311"/>
        <v>-0.5634303877321738</v>
      </c>
      <c r="R525">
        <f t="shared" si="312"/>
        <v>-0.96257600818290445</v>
      </c>
      <c r="S525">
        <f t="shared" si="313"/>
        <v>-4.962359691597764E-2</v>
      </c>
      <c r="U525" s="1" t="s">
        <v>600</v>
      </c>
      <c r="V525" s="3">
        <v>0.99990000000000001</v>
      </c>
      <c r="W525" s="3">
        <v>6378137</v>
      </c>
      <c r="X525" s="3">
        <v>298.25722210100002</v>
      </c>
      <c r="AA525" s="3">
        <f t="shared" si="314"/>
        <v>1.6792203946287445E-3</v>
      </c>
      <c r="AB525" s="3">
        <f t="shared" si="335"/>
        <v>1.0000007049454078</v>
      </c>
      <c r="AC525" s="3">
        <f t="shared" si="315"/>
        <v>-2.5188297041239312E-3</v>
      </c>
      <c r="AD525" s="3">
        <f t="shared" si="316"/>
        <v>2.6435429493240994E-6</v>
      </c>
      <c r="AE525" s="3">
        <f t="shared" si="317"/>
        <v>-3.4526259073074147E-9</v>
      </c>
      <c r="AF525" s="3">
        <f t="shared" si="318"/>
        <v>4.8918304243879506E-12</v>
      </c>
      <c r="AG525" s="3">
        <f t="shared" si="319"/>
        <v>-7.2287260458139161E-15</v>
      </c>
      <c r="AH525" s="3" t="s">
        <v>57</v>
      </c>
      <c r="AI525" s="3">
        <f t="shared" si="320"/>
        <v>8.377318247285465E-4</v>
      </c>
      <c r="AJ525" s="3">
        <f t="shared" si="321"/>
        <v>7.6085278483792483E-7</v>
      </c>
      <c r="AK525" s="3">
        <f t="shared" si="322"/>
        <v>1.1976455002315586E-9</v>
      </c>
      <c r="AL525" s="3">
        <f t="shared" si="323"/>
        <v>2.4291502606542476E-12</v>
      </c>
      <c r="AM525" s="3">
        <f t="shared" si="324"/>
        <v>5.7501643840919741E-15</v>
      </c>
      <c r="AP525" s="3">
        <f t="shared" si="325"/>
        <v>6366812.4008564716</v>
      </c>
      <c r="AQ525">
        <f t="shared" si="326"/>
        <v>-2.3861053274235222E-3</v>
      </c>
      <c r="AR525">
        <f t="shared" si="327"/>
        <v>3953586.9442910855</v>
      </c>
      <c r="AU525">
        <f t="shared" si="328"/>
        <v>0.99999999999943257</v>
      </c>
      <c r="AV525">
        <f t="shared" si="329"/>
        <v>1.0652644313322786E-6</v>
      </c>
      <c r="AY525">
        <f t="shared" si="330"/>
        <v>0.71417185788292648</v>
      </c>
      <c r="AZ525">
        <f t="shared" si="336"/>
        <v>1.2288374353802667</v>
      </c>
      <c r="BC525">
        <f t="shared" si="331"/>
        <v>0.6201740905212656</v>
      </c>
      <c r="BD525">
        <f t="shared" si="332"/>
        <v>8.6688800378456629E-7</v>
      </c>
      <c r="BG525">
        <f t="shared" si="333"/>
        <v>-6.7713996996171772</v>
      </c>
      <c r="BH525">
        <f t="shared" si="334"/>
        <v>5.5223004774244782</v>
      </c>
    </row>
    <row r="526" spans="5:60">
      <c r="E526">
        <v>35.715499877929602</v>
      </c>
      <c r="F526">
        <v>139.76129150390599</v>
      </c>
      <c r="G526">
        <v>2.25</v>
      </c>
      <c r="H526">
        <v>5.32</v>
      </c>
      <c r="I526">
        <v>35.715560913085902</v>
      </c>
      <c r="J526">
        <v>139.76123046875</v>
      </c>
      <c r="K526">
        <f>E526*PI()/180</f>
        <v>0.6233530668655044</v>
      </c>
      <c r="L526">
        <f t="shared" si="306"/>
        <v>2.4392947035827368</v>
      </c>
      <c r="M526">
        <f t="shared" si="307"/>
        <v>0.62335413212994129</v>
      </c>
      <c r="N526">
        <f t="shared" si="308"/>
        <v>2.4392936383183055</v>
      </c>
      <c r="O526">
        <f t="shared" si="309"/>
        <v>0.94794152197184645</v>
      </c>
      <c r="P526">
        <f t="shared" si="310"/>
        <v>0.60373344267671347</v>
      </c>
      <c r="Q526">
        <f t="shared" si="311"/>
        <v>-0.5634303877321738</v>
      </c>
      <c r="R526">
        <f t="shared" si="312"/>
        <v>-0.96257600818290445</v>
      </c>
      <c r="S526">
        <f t="shared" si="313"/>
        <v>-4.962359691597764E-2</v>
      </c>
      <c r="U526" s="1" t="s">
        <v>601</v>
      </c>
      <c r="V526" s="3">
        <v>0.99990000000000001</v>
      </c>
      <c r="W526" s="3">
        <v>6378137</v>
      </c>
      <c r="X526" s="3">
        <v>298.25722210100002</v>
      </c>
      <c r="AA526" s="3">
        <f t="shared" si="314"/>
        <v>1.6792203946287445E-3</v>
      </c>
      <c r="AB526" s="3">
        <f t="shared" si="335"/>
        <v>1.0000007049454078</v>
      </c>
      <c r="AC526" s="3">
        <f t="shared" si="315"/>
        <v>-2.5188297041239312E-3</v>
      </c>
      <c r="AD526" s="3">
        <f t="shared" si="316"/>
        <v>2.6435429493240994E-6</v>
      </c>
      <c r="AE526" s="3">
        <f t="shared" si="317"/>
        <v>-3.4526259073074147E-9</v>
      </c>
      <c r="AF526" s="3">
        <f t="shared" si="318"/>
        <v>4.8918304243879506E-12</v>
      </c>
      <c r="AG526" s="3">
        <f t="shared" si="319"/>
        <v>-7.2287260458139161E-15</v>
      </c>
      <c r="AH526" s="3" t="s">
        <v>57</v>
      </c>
      <c r="AI526" s="3">
        <f t="shared" si="320"/>
        <v>8.377318247285465E-4</v>
      </c>
      <c r="AJ526" s="3">
        <f t="shared" si="321"/>
        <v>7.6085278483792483E-7</v>
      </c>
      <c r="AK526" s="3">
        <f t="shared" si="322"/>
        <v>1.1976455002315586E-9</v>
      </c>
      <c r="AL526" s="3">
        <f t="shared" si="323"/>
        <v>2.4291502606542476E-12</v>
      </c>
      <c r="AM526" s="3">
        <f t="shared" si="324"/>
        <v>5.7501643840919741E-15</v>
      </c>
      <c r="AP526" s="3">
        <f t="shared" si="325"/>
        <v>6366812.4008564716</v>
      </c>
      <c r="AQ526">
        <f t="shared" si="326"/>
        <v>-2.3861053274235222E-3</v>
      </c>
      <c r="AR526">
        <f t="shared" si="327"/>
        <v>3953586.9442910855</v>
      </c>
      <c r="AU526">
        <f t="shared" si="328"/>
        <v>0.99999999999943257</v>
      </c>
      <c r="AV526">
        <f t="shared" si="329"/>
        <v>1.0652644313322786E-6</v>
      </c>
      <c r="AY526">
        <f t="shared" si="330"/>
        <v>0.71417185788292648</v>
      </c>
      <c r="AZ526">
        <f t="shared" si="336"/>
        <v>1.2288374353802667</v>
      </c>
      <c r="BC526">
        <f t="shared" si="331"/>
        <v>0.6201740905212656</v>
      </c>
      <c r="BD526">
        <f t="shared" si="332"/>
        <v>8.6688800378456629E-7</v>
      </c>
      <c r="BG526">
        <f t="shared" si="333"/>
        <v>-6.7713996996171772</v>
      </c>
      <c r="BH526">
        <f t="shared" si="334"/>
        <v>5.5223004774244782</v>
      </c>
    </row>
    <row r="527" spans="5:60">
      <c r="E527">
        <v>35.715499877929602</v>
      </c>
      <c r="F527">
        <v>139.76129150390599</v>
      </c>
      <c r="G527">
        <v>2.25</v>
      </c>
      <c r="H527">
        <v>5.32</v>
      </c>
      <c r="I527">
        <v>35.715560913085902</v>
      </c>
      <c r="J527">
        <v>139.76123046875</v>
      </c>
      <c r="K527">
        <f>E527*PI()/180</f>
        <v>0.6233530668655044</v>
      </c>
      <c r="L527">
        <f t="shared" si="306"/>
        <v>2.4392947035827368</v>
      </c>
      <c r="M527">
        <f t="shared" si="307"/>
        <v>0.62335413212994129</v>
      </c>
      <c r="N527">
        <f t="shared" si="308"/>
        <v>2.4392936383183055</v>
      </c>
      <c r="O527">
        <f t="shared" si="309"/>
        <v>0.94794152197184645</v>
      </c>
      <c r="P527">
        <f t="shared" si="310"/>
        <v>0.60373344267671347</v>
      </c>
      <c r="Q527">
        <f t="shared" si="311"/>
        <v>-0.5634303877321738</v>
      </c>
      <c r="R527">
        <f t="shared" si="312"/>
        <v>-0.96257600818290445</v>
      </c>
      <c r="S527">
        <f t="shared" si="313"/>
        <v>-4.962359691597764E-2</v>
      </c>
      <c r="U527" s="1" t="s">
        <v>602</v>
      </c>
      <c r="V527" s="3">
        <v>0.99990000000000001</v>
      </c>
      <c r="W527" s="3">
        <v>6378137</v>
      </c>
      <c r="X527" s="3">
        <v>298.25722210100002</v>
      </c>
      <c r="AA527" s="3">
        <f t="shared" si="314"/>
        <v>1.6792203946287445E-3</v>
      </c>
      <c r="AB527" s="3">
        <f t="shared" si="335"/>
        <v>1.0000007049454078</v>
      </c>
      <c r="AC527" s="3">
        <f t="shared" si="315"/>
        <v>-2.5188297041239312E-3</v>
      </c>
      <c r="AD527" s="3">
        <f t="shared" si="316"/>
        <v>2.6435429493240994E-6</v>
      </c>
      <c r="AE527" s="3">
        <f t="shared" si="317"/>
        <v>-3.4526259073074147E-9</v>
      </c>
      <c r="AF527" s="3">
        <f t="shared" si="318"/>
        <v>4.8918304243879506E-12</v>
      </c>
      <c r="AG527" s="3">
        <f t="shared" si="319"/>
        <v>-7.2287260458139161E-15</v>
      </c>
      <c r="AH527" s="3" t="s">
        <v>57</v>
      </c>
      <c r="AI527" s="3">
        <f t="shared" si="320"/>
        <v>8.377318247285465E-4</v>
      </c>
      <c r="AJ527" s="3">
        <f t="shared" si="321"/>
        <v>7.6085278483792483E-7</v>
      </c>
      <c r="AK527" s="3">
        <f t="shared" si="322"/>
        <v>1.1976455002315586E-9</v>
      </c>
      <c r="AL527" s="3">
        <f t="shared" si="323"/>
        <v>2.4291502606542476E-12</v>
      </c>
      <c r="AM527" s="3">
        <f t="shared" si="324"/>
        <v>5.7501643840919741E-15</v>
      </c>
      <c r="AP527" s="3">
        <f t="shared" si="325"/>
        <v>6366812.4008564716</v>
      </c>
      <c r="AQ527">
        <f t="shared" si="326"/>
        <v>-2.3861053274235222E-3</v>
      </c>
      <c r="AR527">
        <f t="shared" si="327"/>
        <v>3953586.9442910855</v>
      </c>
      <c r="AU527">
        <f t="shared" si="328"/>
        <v>0.99999999999943257</v>
      </c>
      <c r="AV527">
        <f t="shared" si="329"/>
        <v>1.0652644313322786E-6</v>
      </c>
      <c r="AY527">
        <f t="shared" si="330"/>
        <v>0.71417185788292648</v>
      </c>
      <c r="AZ527">
        <f t="shared" si="336"/>
        <v>1.2288374353802667</v>
      </c>
      <c r="BC527">
        <f t="shared" si="331"/>
        <v>0.6201740905212656</v>
      </c>
      <c r="BD527">
        <f t="shared" si="332"/>
        <v>8.6688800378456629E-7</v>
      </c>
      <c r="BG527">
        <f t="shared" si="333"/>
        <v>-6.7713996996171772</v>
      </c>
      <c r="BH527">
        <f t="shared" si="334"/>
        <v>5.5223004774244782</v>
      </c>
    </row>
    <row r="528" spans="5:60">
      <c r="E528">
        <v>35.715499877929602</v>
      </c>
      <c r="F528">
        <v>139.76129150390599</v>
      </c>
      <c r="G528">
        <v>2.25</v>
      </c>
      <c r="H528">
        <v>5.32</v>
      </c>
      <c r="I528">
        <v>35.715560913085902</v>
      </c>
      <c r="J528">
        <v>139.76123046875</v>
      </c>
      <c r="K528">
        <f>E528*PI()/180</f>
        <v>0.6233530668655044</v>
      </c>
      <c r="L528">
        <f t="shared" si="306"/>
        <v>2.4392947035827368</v>
      </c>
      <c r="M528">
        <f t="shared" si="307"/>
        <v>0.62335413212994129</v>
      </c>
      <c r="N528">
        <f t="shared" si="308"/>
        <v>2.4392936383183055</v>
      </c>
      <c r="O528">
        <f t="shared" si="309"/>
        <v>0.94794152197184645</v>
      </c>
      <c r="P528">
        <f t="shared" si="310"/>
        <v>0.60373344267671347</v>
      </c>
      <c r="Q528">
        <f t="shared" si="311"/>
        <v>-0.5634303877321738</v>
      </c>
      <c r="R528">
        <f t="shared" si="312"/>
        <v>-0.96257600818290445</v>
      </c>
      <c r="S528">
        <f t="shared" si="313"/>
        <v>-4.962359691597764E-2</v>
      </c>
      <c r="U528" s="1" t="s">
        <v>603</v>
      </c>
      <c r="V528" s="3">
        <v>0.99990000000000001</v>
      </c>
      <c r="W528" s="3">
        <v>6378137</v>
      </c>
      <c r="X528" s="3">
        <v>298.25722210100002</v>
      </c>
      <c r="AA528" s="3">
        <f t="shared" si="314"/>
        <v>1.6792203946287445E-3</v>
      </c>
      <c r="AB528" s="3">
        <f t="shared" si="335"/>
        <v>1.0000007049454078</v>
      </c>
      <c r="AC528" s="3">
        <f t="shared" si="315"/>
        <v>-2.5188297041239312E-3</v>
      </c>
      <c r="AD528" s="3">
        <f t="shared" si="316"/>
        <v>2.6435429493240994E-6</v>
      </c>
      <c r="AE528" s="3">
        <f t="shared" si="317"/>
        <v>-3.4526259073074147E-9</v>
      </c>
      <c r="AF528" s="3">
        <f t="shared" si="318"/>
        <v>4.8918304243879506E-12</v>
      </c>
      <c r="AG528" s="3">
        <f t="shared" si="319"/>
        <v>-7.2287260458139161E-15</v>
      </c>
      <c r="AH528" s="3" t="s">
        <v>57</v>
      </c>
      <c r="AI528" s="3">
        <f t="shared" si="320"/>
        <v>8.377318247285465E-4</v>
      </c>
      <c r="AJ528" s="3">
        <f t="shared" si="321"/>
        <v>7.6085278483792483E-7</v>
      </c>
      <c r="AK528" s="3">
        <f t="shared" si="322"/>
        <v>1.1976455002315586E-9</v>
      </c>
      <c r="AL528" s="3">
        <f t="shared" si="323"/>
        <v>2.4291502606542476E-12</v>
      </c>
      <c r="AM528" s="3">
        <f t="shared" si="324"/>
        <v>5.7501643840919741E-15</v>
      </c>
      <c r="AP528" s="3">
        <f t="shared" si="325"/>
        <v>6366812.4008564716</v>
      </c>
      <c r="AQ528">
        <f t="shared" si="326"/>
        <v>-2.3861053274235222E-3</v>
      </c>
      <c r="AR528">
        <f t="shared" si="327"/>
        <v>3953586.9442910855</v>
      </c>
      <c r="AU528">
        <f t="shared" si="328"/>
        <v>0.99999999999943257</v>
      </c>
      <c r="AV528">
        <f t="shared" si="329"/>
        <v>1.0652644313322786E-6</v>
      </c>
      <c r="AY528">
        <f t="shared" si="330"/>
        <v>0.71417185788292648</v>
      </c>
      <c r="AZ528">
        <f t="shared" si="336"/>
        <v>1.2288374353802667</v>
      </c>
      <c r="BC528">
        <f t="shared" si="331"/>
        <v>0.6201740905212656</v>
      </c>
      <c r="BD528">
        <f t="shared" si="332"/>
        <v>8.6688800378456629E-7</v>
      </c>
      <c r="BG528">
        <f t="shared" si="333"/>
        <v>-6.7713996996171772</v>
      </c>
      <c r="BH528">
        <f t="shared" si="334"/>
        <v>5.5223004774244782</v>
      </c>
    </row>
    <row r="529" spans="5:60">
      <c r="E529">
        <v>35.715499877929602</v>
      </c>
      <c r="F529">
        <v>139.76129150390599</v>
      </c>
      <c r="G529">
        <v>2.25</v>
      </c>
      <c r="H529">
        <v>5.32</v>
      </c>
      <c r="I529">
        <v>35.715560913085902</v>
      </c>
      <c r="J529">
        <v>139.76123046875</v>
      </c>
      <c r="K529">
        <f>E529*PI()/180</f>
        <v>0.6233530668655044</v>
      </c>
      <c r="L529">
        <f t="shared" si="306"/>
        <v>2.4392947035827368</v>
      </c>
      <c r="M529">
        <f t="shared" si="307"/>
        <v>0.62335413212994129</v>
      </c>
      <c r="N529">
        <f t="shared" si="308"/>
        <v>2.4392936383183055</v>
      </c>
      <c r="O529">
        <f t="shared" si="309"/>
        <v>0.94794152197184645</v>
      </c>
      <c r="P529">
        <f t="shared" si="310"/>
        <v>0.60373344267671347</v>
      </c>
      <c r="Q529">
        <f t="shared" si="311"/>
        <v>-0.5634303877321738</v>
      </c>
      <c r="R529">
        <f t="shared" si="312"/>
        <v>-0.96257600818290445</v>
      </c>
      <c r="S529">
        <f t="shared" si="313"/>
        <v>-4.962359691597764E-2</v>
      </c>
      <c r="U529" s="1" t="s">
        <v>604</v>
      </c>
      <c r="V529" s="3">
        <v>0.99990000000000001</v>
      </c>
      <c r="W529" s="3">
        <v>6378137</v>
      </c>
      <c r="X529" s="3">
        <v>298.25722210100002</v>
      </c>
      <c r="AA529" s="3">
        <f t="shared" si="314"/>
        <v>1.6792203946287445E-3</v>
      </c>
      <c r="AB529" s="3">
        <f t="shared" si="335"/>
        <v>1.0000007049454078</v>
      </c>
      <c r="AC529" s="3">
        <f t="shared" si="315"/>
        <v>-2.5188297041239312E-3</v>
      </c>
      <c r="AD529" s="3">
        <f t="shared" si="316"/>
        <v>2.6435429493240994E-6</v>
      </c>
      <c r="AE529" s="3">
        <f t="shared" si="317"/>
        <v>-3.4526259073074147E-9</v>
      </c>
      <c r="AF529" s="3">
        <f t="shared" si="318"/>
        <v>4.8918304243879506E-12</v>
      </c>
      <c r="AG529" s="3">
        <f t="shared" si="319"/>
        <v>-7.2287260458139161E-15</v>
      </c>
      <c r="AH529" s="3" t="s">
        <v>57</v>
      </c>
      <c r="AI529" s="3">
        <f t="shared" si="320"/>
        <v>8.377318247285465E-4</v>
      </c>
      <c r="AJ529" s="3">
        <f t="shared" si="321"/>
        <v>7.6085278483792483E-7</v>
      </c>
      <c r="AK529" s="3">
        <f t="shared" si="322"/>
        <v>1.1976455002315586E-9</v>
      </c>
      <c r="AL529" s="3">
        <f t="shared" si="323"/>
        <v>2.4291502606542476E-12</v>
      </c>
      <c r="AM529" s="3">
        <f t="shared" si="324"/>
        <v>5.7501643840919741E-15</v>
      </c>
      <c r="AP529" s="3">
        <f t="shared" si="325"/>
        <v>6366812.4008564716</v>
      </c>
      <c r="AQ529">
        <f t="shared" si="326"/>
        <v>-2.3861053274235222E-3</v>
      </c>
      <c r="AR529">
        <f t="shared" si="327"/>
        <v>3953586.9442910855</v>
      </c>
      <c r="AU529">
        <f t="shared" si="328"/>
        <v>0.99999999999943257</v>
      </c>
      <c r="AV529">
        <f t="shared" si="329"/>
        <v>1.0652644313322786E-6</v>
      </c>
      <c r="AY529">
        <f t="shared" si="330"/>
        <v>0.71417185788292648</v>
      </c>
      <c r="AZ529">
        <f t="shared" si="336"/>
        <v>1.2288374353802667</v>
      </c>
      <c r="BC529">
        <f t="shared" si="331"/>
        <v>0.6201740905212656</v>
      </c>
      <c r="BD529">
        <f t="shared" si="332"/>
        <v>8.6688800378456629E-7</v>
      </c>
      <c r="BG529">
        <f t="shared" si="333"/>
        <v>-6.7713996996171772</v>
      </c>
      <c r="BH529">
        <f t="shared" si="334"/>
        <v>5.5223004774244782</v>
      </c>
    </row>
    <row r="530" spans="5:60">
      <c r="E530">
        <v>35.715499877929602</v>
      </c>
      <c r="F530">
        <v>139.76129150390599</v>
      </c>
      <c r="G530">
        <v>2.25</v>
      </c>
      <c r="H530">
        <v>5.32</v>
      </c>
      <c r="I530">
        <v>35.715560913085902</v>
      </c>
      <c r="J530">
        <v>139.76123046875</v>
      </c>
      <c r="K530">
        <f>E530*PI()/180</f>
        <v>0.6233530668655044</v>
      </c>
      <c r="L530">
        <f t="shared" si="306"/>
        <v>2.4392947035827368</v>
      </c>
      <c r="M530">
        <f t="shared" si="307"/>
        <v>0.62335413212994129</v>
      </c>
      <c r="N530">
        <f t="shared" si="308"/>
        <v>2.4392936383183055</v>
      </c>
      <c r="O530">
        <f t="shared" si="309"/>
        <v>0.94794152197184645</v>
      </c>
      <c r="P530">
        <f t="shared" si="310"/>
        <v>0.60373344267671347</v>
      </c>
      <c r="Q530">
        <f t="shared" si="311"/>
        <v>-0.5634303877321738</v>
      </c>
      <c r="R530">
        <f t="shared" si="312"/>
        <v>-0.96257600818290445</v>
      </c>
      <c r="S530">
        <f t="shared" si="313"/>
        <v>-4.962359691597764E-2</v>
      </c>
      <c r="U530" s="1" t="s">
        <v>605</v>
      </c>
      <c r="V530" s="3">
        <v>0.99990000000000001</v>
      </c>
      <c r="W530" s="3">
        <v>6378137</v>
      </c>
      <c r="X530" s="3">
        <v>298.25722210100002</v>
      </c>
      <c r="AA530" s="3">
        <f t="shared" si="314"/>
        <v>1.6792203946287445E-3</v>
      </c>
      <c r="AB530" s="3">
        <f t="shared" si="335"/>
        <v>1.0000007049454078</v>
      </c>
      <c r="AC530" s="3">
        <f t="shared" si="315"/>
        <v>-2.5188297041239312E-3</v>
      </c>
      <c r="AD530" s="3">
        <f t="shared" si="316"/>
        <v>2.6435429493240994E-6</v>
      </c>
      <c r="AE530" s="3">
        <f t="shared" si="317"/>
        <v>-3.4526259073074147E-9</v>
      </c>
      <c r="AF530" s="3">
        <f t="shared" si="318"/>
        <v>4.8918304243879506E-12</v>
      </c>
      <c r="AG530" s="3">
        <f t="shared" si="319"/>
        <v>-7.2287260458139161E-15</v>
      </c>
      <c r="AH530" s="3" t="s">
        <v>57</v>
      </c>
      <c r="AI530" s="3">
        <f t="shared" si="320"/>
        <v>8.377318247285465E-4</v>
      </c>
      <c r="AJ530" s="3">
        <f t="shared" si="321"/>
        <v>7.6085278483792483E-7</v>
      </c>
      <c r="AK530" s="3">
        <f t="shared" si="322"/>
        <v>1.1976455002315586E-9</v>
      </c>
      <c r="AL530" s="3">
        <f t="shared" si="323"/>
        <v>2.4291502606542476E-12</v>
      </c>
      <c r="AM530" s="3">
        <f t="shared" si="324"/>
        <v>5.7501643840919741E-15</v>
      </c>
      <c r="AP530" s="3">
        <f t="shared" si="325"/>
        <v>6366812.4008564716</v>
      </c>
      <c r="AQ530">
        <f t="shared" si="326"/>
        <v>-2.3861053274235222E-3</v>
      </c>
      <c r="AR530">
        <f t="shared" si="327"/>
        <v>3953586.9442910855</v>
      </c>
      <c r="AU530">
        <f t="shared" si="328"/>
        <v>0.99999999999943257</v>
      </c>
      <c r="AV530">
        <f t="shared" si="329"/>
        <v>1.0652644313322786E-6</v>
      </c>
      <c r="AY530">
        <f t="shared" si="330"/>
        <v>0.71417185788292648</v>
      </c>
      <c r="AZ530">
        <f t="shared" si="336"/>
        <v>1.2288374353802667</v>
      </c>
      <c r="BC530">
        <f t="shared" si="331"/>
        <v>0.6201740905212656</v>
      </c>
      <c r="BD530">
        <f t="shared" si="332"/>
        <v>8.6688800378456629E-7</v>
      </c>
      <c r="BG530">
        <f t="shared" si="333"/>
        <v>-6.7713996996171772</v>
      </c>
      <c r="BH530">
        <f t="shared" si="334"/>
        <v>5.5223004774244782</v>
      </c>
    </row>
    <row r="531" spans="5:60">
      <c r="E531">
        <v>35.715499877929602</v>
      </c>
      <c r="F531">
        <v>139.76129150390599</v>
      </c>
      <c r="G531">
        <v>2.25</v>
      </c>
      <c r="H531">
        <v>5.32</v>
      </c>
      <c r="I531">
        <v>35.715560913085902</v>
      </c>
      <c r="J531">
        <v>139.76123046875</v>
      </c>
      <c r="K531">
        <f>E531*PI()/180</f>
        <v>0.6233530668655044</v>
      </c>
      <c r="L531">
        <f t="shared" si="306"/>
        <v>2.4392947035827368</v>
      </c>
      <c r="M531">
        <f t="shared" si="307"/>
        <v>0.62335413212994129</v>
      </c>
      <c r="N531">
        <f t="shared" si="308"/>
        <v>2.4392936383183055</v>
      </c>
      <c r="O531">
        <f t="shared" si="309"/>
        <v>0.94794152197184645</v>
      </c>
      <c r="P531">
        <f t="shared" si="310"/>
        <v>0.60373344267671347</v>
      </c>
      <c r="Q531">
        <f t="shared" si="311"/>
        <v>-0.5634303877321738</v>
      </c>
      <c r="R531">
        <f t="shared" si="312"/>
        <v>-0.96257600818290445</v>
      </c>
      <c r="S531">
        <f t="shared" si="313"/>
        <v>-4.962359691597764E-2</v>
      </c>
      <c r="U531" s="1" t="s">
        <v>606</v>
      </c>
      <c r="V531" s="3">
        <v>0.99990000000000001</v>
      </c>
      <c r="W531" s="3">
        <v>6378137</v>
      </c>
      <c r="X531" s="3">
        <v>298.25722210100002</v>
      </c>
      <c r="AA531" s="3">
        <f t="shared" si="314"/>
        <v>1.6792203946287445E-3</v>
      </c>
      <c r="AB531" s="3">
        <f t="shared" si="335"/>
        <v>1.0000007049454078</v>
      </c>
      <c r="AC531" s="3">
        <f t="shared" si="315"/>
        <v>-2.5188297041239312E-3</v>
      </c>
      <c r="AD531" s="3">
        <f t="shared" si="316"/>
        <v>2.6435429493240994E-6</v>
      </c>
      <c r="AE531" s="3">
        <f t="shared" si="317"/>
        <v>-3.4526259073074147E-9</v>
      </c>
      <c r="AF531" s="3">
        <f t="shared" si="318"/>
        <v>4.8918304243879506E-12</v>
      </c>
      <c r="AG531" s="3">
        <f t="shared" si="319"/>
        <v>-7.2287260458139161E-15</v>
      </c>
      <c r="AH531" s="3" t="s">
        <v>57</v>
      </c>
      <c r="AI531" s="3">
        <f t="shared" si="320"/>
        <v>8.377318247285465E-4</v>
      </c>
      <c r="AJ531" s="3">
        <f t="shared" si="321"/>
        <v>7.6085278483792483E-7</v>
      </c>
      <c r="AK531" s="3">
        <f t="shared" si="322"/>
        <v>1.1976455002315586E-9</v>
      </c>
      <c r="AL531" s="3">
        <f t="shared" si="323"/>
        <v>2.4291502606542476E-12</v>
      </c>
      <c r="AM531" s="3">
        <f t="shared" si="324"/>
        <v>5.7501643840919741E-15</v>
      </c>
      <c r="AP531" s="3">
        <f t="shared" si="325"/>
        <v>6366812.4008564716</v>
      </c>
      <c r="AQ531">
        <f t="shared" si="326"/>
        <v>-2.3861053274235222E-3</v>
      </c>
      <c r="AR531">
        <f t="shared" si="327"/>
        <v>3953586.9442910855</v>
      </c>
      <c r="AU531">
        <f t="shared" si="328"/>
        <v>0.99999999999943257</v>
      </c>
      <c r="AV531">
        <f t="shared" si="329"/>
        <v>1.0652644313322786E-6</v>
      </c>
      <c r="AY531">
        <f t="shared" si="330"/>
        <v>0.71417185788292648</v>
      </c>
      <c r="AZ531">
        <f t="shared" si="336"/>
        <v>1.2288374353802667</v>
      </c>
      <c r="BC531">
        <f t="shared" si="331"/>
        <v>0.6201740905212656</v>
      </c>
      <c r="BD531">
        <f t="shared" si="332"/>
        <v>8.6688800378456629E-7</v>
      </c>
      <c r="BG531">
        <f t="shared" si="333"/>
        <v>-6.7713996996171772</v>
      </c>
      <c r="BH531">
        <f t="shared" si="334"/>
        <v>5.5223004774244782</v>
      </c>
    </row>
    <row r="532" spans="5:60">
      <c r="E532">
        <v>35.715499877929602</v>
      </c>
      <c r="F532">
        <v>139.76129150390599</v>
      </c>
      <c r="G532">
        <v>2.25</v>
      </c>
      <c r="H532">
        <v>5.32</v>
      </c>
      <c r="I532">
        <v>35.715560913085902</v>
      </c>
      <c r="J532">
        <v>139.76123046875</v>
      </c>
      <c r="K532">
        <f>E532*PI()/180</f>
        <v>0.6233530668655044</v>
      </c>
      <c r="L532">
        <f t="shared" si="306"/>
        <v>2.4392947035827368</v>
      </c>
      <c r="M532">
        <f t="shared" si="307"/>
        <v>0.62335413212994129</v>
      </c>
      <c r="N532">
        <f t="shared" si="308"/>
        <v>2.4392936383183055</v>
      </c>
      <c r="O532">
        <f t="shared" si="309"/>
        <v>0.94794152197184645</v>
      </c>
      <c r="P532">
        <f t="shared" si="310"/>
        <v>0.60373344267671347</v>
      </c>
      <c r="Q532">
        <f t="shared" si="311"/>
        <v>-0.5634303877321738</v>
      </c>
      <c r="R532">
        <f t="shared" si="312"/>
        <v>-0.96257600818290445</v>
      </c>
      <c r="S532">
        <f t="shared" si="313"/>
        <v>-4.962359691597764E-2</v>
      </c>
      <c r="U532" s="1" t="s">
        <v>607</v>
      </c>
      <c r="V532" s="3">
        <v>0.99990000000000001</v>
      </c>
      <c r="W532" s="3">
        <v>6378137</v>
      </c>
      <c r="X532" s="3">
        <v>298.25722210100002</v>
      </c>
      <c r="AA532" s="3">
        <f t="shared" si="314"/>
        <v>1.6792203946287445E-3</v>
      </c>
      <c r="AB532" s="3">
        <f t="shared" si="335"/>
        <v>1.0000007049454078</v>
      </c>
      <c r="AC532" s="3">
        <f t="shared" si="315"/>
        <v>-2.5188297041239312E-3</v>
      </c>
      <c r="AD532" s="3">
        <f t="shared" si="316"/>
        <v>2.6435429493240994E-6</v>
      </c>
      <c r="AE532" s="3">
        <f t="shared" si="317"/>
        <v>-3.4526259073074147E-9</v>
      </c>
      <c r="AF532" s="3">
        <f t="shared" si="318"/>
        <v>4.8918304243879506E-12</v>
      </c>
      <c r="AG532" s="3">
        <f t="shared" si="319"/>
        <v>-7.2287260458139161E-15</v>
      </c>
      <c r="AH532" s="3" t="s">
        <v>57</v>
      </c>
      <c r="AI532" s="3">
        <f t="shared" si="320"/>
        <v>8.377318247285465E-4</v>
      </c>
      <c r="AJ532" s="3">
        <f t="shared" si="321"/>
        <v>7.6085278483792483E-7</v>
      </c>
      <c r="AK532" s="3">
        <f t="shared" si="322"/>
        <v>1.1976455002315586E-9</v>
      </c>
      <c r="AL532" s="3">
        <f t="shared" si="323"/>
        <v>2.4291502606542476E-12</v>
      </c>
      <c r="AM532" s="3">
        <f t="shared" si="324"/>
        <v>5.7501643840919741E-15</v>
      </c>
      <c r="AP532" s="3">
        <f t="shared" si="325"/>
        <v>6366812.4008564716</v>
      </c>
      <c r="AQ532">
        <f t="shared" si="326"/>
        <v>-2.3861053274235222E-3</v>
      </c>
      <c r="AR532">
        <f t="shared" si="327"/>
        <v>3953586.9442910855</v>
      </c>
      <c r="AU532">
        <f t="shared" si="328"/>
        <v>0.99999999999943257</v>
      </c>
      <c r="AV532">
        <f t="shared" si="329"/>
        <v>1.0652644313322786E-6</v>
      </c>
      <c r="AY532">
        <f t="shared" si="330"/>
        <v>0.71417185788292648</v>
      </c>
      <c r="AZ532">
        <f t="shared" si="336"/>
        <v>1.2288374353802667</v>
      </c>
      <c r="BC532">
        <f t="shared" si="331"/>
        <v>0.6201740905212656</v>
      </c>
      <c r="BD532">
        <f t="shared" si="332"/>
        <v>8.6688800378456629E-7</v>
      </c>
      <c r="BG532">
        <f t="shared" si="333"/>
        <v>-6.7713996996171772</v>
      </c>
      <c r="BH532">
        <f t="shared" si="334"/>
        <v>5.5223004774244782</v>
      </c>
    </row>
    <row r="533" spans="5:60">
      <c r="E533">
        <v>35.715499877929602</v>
      </c>
      <c r="F533">
        <v>139.76129150390599</v>
      </c>
      <c r="G533">
        <v>2.25</v>
      </c>
      <c r="H533">
        <v>5.32</v>
      </c>
      <c r="I533">
        <v>35.715560913085902</v>
      </c>
      <c r="J533">
        <v>139.76123046875</v>
      </c>
      <c r="K533">
        <f>E533*PI()/180</f>
        <v>0.6233530668655044</v>
      </c>
      <c r="L533">
        <f t="shared" si="306"/>
        <v>2.4392947035827368</v>
      </c>
      <c r="M533">
        <f t="shared" si="307"/>
        <v>0.62335413212994129</v>
      </c>
      <c r="N533">
        <f t="shared" si="308"/>
        <v>2.4392936383183055</v>
      </c>
      <c r="O533">
        <f t="shared" si="309"/>
        <v>0.94794152197184645</v>
      </c>
      <c r="P533">
        <f t="shared" si="310"/>
        <v>0.60373344267671347</v>
      </c>
      <c r="Q533">
        <f t="shared" si="311"/>
        <v>-0.5634303877321738</v>
      </c>
      <c r="R533">
        <f t="shared" si="312"/>
        <v>-0.96257600818290445</v>
      </c>
      <c r="S533">
        <f t="shared" si="313"/>
        <v>-4.962359691597764E-2</v>
      </c>
      <c r="U533" s="1" t="s">
        <v>608</v>
      </c>
      <c r="V533" s="3">
        <v>0.99990000000000001</v>
      </c>
      <c r="W533" s="3">
        <v>6378137</v>
      </c>
      <c r="X533" s="3">
        <v>298.25722210100002</v>
      </c>
      <c r="AA533" s="3">
        <f t="shared" si="314"/>
        <v>1.6792203946287445E-3</v>
      </c>
      <c r="AB533" s="3">
        <f t="shared" si="335"/>
        <v>1.0000007049454078</v>
      </c>
      <c r="AC533" s="3">
        <f t="shared" si="315"/>
        <v>-2.5188297041239312E-3</v>
      </c>
      <c r="AD533" s="3">
        <f t="shared" si="316"/>
        <v>2.6435429493240994E-6</v>
      </c>
      <c r="AE533" s="3">
        <f t="shared" si="317"/>
        <v>-3.4526259073074147E-9</v>
      </c>
      <c r="AF533" s="3">
        <f t="shared" si="318"/>
        <v>4.8918304243879506E-12</v>
      </c>
      <c r="AG533" s="3">
        <f t="shared" si="319"/>
        <v>-7.2287260458139161E-15</v>
      </c>
      <c r="AH533" s="3" t="s">
        <v>57</v>
      </c>
      <c r="AI533" s="3">
        <f t="shared" si="320"/>
        <v>8.377318247285465E-4</v>
      </c>
      <c r="AJ533" s="3">
        <f t="shared" si="321"/>
        <v>7.6085278483792483E-7</v>
      </c>
      <c r="AK533" s="3">
        <f t="shared" si="322"/>
        <v>1.1976455002315586E-9</v>
      </c>
      <c r="AL533" s="3">
        <f t="shared" si="323"/>
        <v>2.4291502606542476E-12</v>
      </c>
      <c r="AM533" s="3">
        <f t="shared" si="324"/>
        <v>5.7501643840919741E-15</v>
      </c>
      <c r="AP533" s="3">
        <f t="shared" si="325"/>
        <v>6366812.4008564716</v>
      </c>
      <c r="AQ533">
        <f t="shared" si="326"/>
        <v>-2.3861053274235222E-3</v>
      </c>
      <c r="AR533">
        <f t="shared" si="327"/>
        <v>3953586.9442910855</v>
      </c>
      <c r="AU533">
        <f t="shared" si="328"/>
        <v>0.99999999999943257</v>
      </c>
      <c r="AV533">
        <f t="shared" si="329"/>
        <v>1.0652644313322786E-6</v>
      </c>
      <c r="AY533">
        <f t="shared" si="330"/>
        <v>0.71417185788292648</v>
      </c>
      <c r="AZ533">
        <f t="shared" si="336"/>
        <v>1.2288374353802667</v>
      </c>
      <c r="BC533">
        <f t="shared" si="331"/>
        <v>0.6201740905212656</v>
      </c>
      <c r="BD533">
        <f t="shared" si="332"/>
        <v>8.6688800378456629E-7</v>
      </c>
      <c r="BG533">
        <f t="shared" si="333"/>
        <v>-6.7713996996171772</v>
      </c>
      <c r="BH533">
        <f t="shared" si="334"/>
        <v>5.5223004774244782</v>
      </c>
    </row>
    <row r="534" spans="5:60">
      <c r="E534">
        <v>35.715499877929602</v>
      </c>
      <c r="F534">
        <v>139.76129150390599</v>
      </c>
      <c r="G534">
        <v>2.25</v>
      </c>
      <c r="H534">
        <v>5.32</v>
      </c>
      <c r="I534">
        <v>35.715560913085902</v>
      </c>
      <c r="J534">
        <v>139.76123046875</v>
      </c>
      <c r="K534">
        <f>E534*PI()/180</f>
        <v>0.6233530668655044</v>
      </c>
      <c r="L534">
        <f t="shared" si="306"/>
        <v>2.4392947035827368</v>
      </c>
      <c r="M534">
        <f t="shared" si="307"/>
        <v>0.62335413212994129</v>
      </c>
      <c r="N534">
        <f t="shared" si="308"/>
        <v>2.4392936383183055</v>
      </c>
      <c r="O534">
        <f t="shared" si="309"/>
        <v>0.94794152197184645</v>
      </c>
      <c r="P534">
        <f t="shared" si="310"/>
        <v>0.60373344267671347</v>
      </c>
      <c r="Q534">
        <f t="shared" si="311"/>
        <v>-0.5634303877321738</v>
      </c>
      <c r="R534">
        <f t="shared" si="312"/>
        <v>-0.96257600818290445</v>
      </c>
      <c r="S534">
        <f t="shared" si="313"/>
        <v>-4.962359691597764E-2</v>
      </c>
      <c r="U534" s="1" t="s">
        <v>609</v>
      </c>
      <c r="V534" s="3">
        <v>0.99990000000000001</v>
      </c>
      <c r="W534" s="3">
        <v>6378137</v>
      </c>
      <c r="X534" s="3">
        <v>298.25722210100002</v>
      </c>
      <c r="AA534" s="3">
        <f t="shared" si="314"/>
        <v>1.6792203946287445E-3</v>
      </c>
      <c r="AB534" s="3">
        <f t="shared" si="335"/>
        <v>1.0000007049454078</v>
      </c>
      <c r="AC534" s="3">
        <f t="shared" si="315"/>
        <v>-2.5188297041239312E-3</v>
      </c>
      <c r="AD534" s="3">
        <f t="shared" si="316"/>
        <v>2.6435429493240994E-6</v>
      </c>
      <c r="AE534" s="3">
        <f t="shared" si="317"/>
        <v>-3.4526259073074147E-9</v>
      </c>
      <c r="AF534" s="3">
        <f t="shared" si="318"/>
        <v>4.8918304243879506E-12</v>
      </c>
      <c r="AG534" s="3">
        <f t="shared" si="319"/>
        <v>-7.2287260458139161E-15</v>
      </c>
      <c r="AH534" s="3" t="s">
        <v>57</v>
      </c>
      <c r="AI534" s="3">
        <f t="shared" si="320"/>
        <v>8.377318247285465E-4</v>
      </c>
      <c r="AJ534" s="3">
        <f t="shared" si="321"/>
        <v>7.6085278483792483E-7</v>
      </c>
      <c r="AK534" s="3">
        <f t="shared" si="322"/>
        <v>1.1976455002315586E-9</v>
      </c>
      <c r="AL534" s="3">
        <f t="shared" si="323"/>
        <v>2.4291502606542476E-12</v>
      </c>
      <c r="AM534" s="3">
        <f t="shared" si="324"/>
        <v>5.7501643840919741E-15</v>
      </c>
      <c r="AP534" s="3">
        <f t="shared" si="325"/>
        <v>6366812.4008564716</v>
      </c>
      <c r="AQ534">
        <f t="shared" si="326"/>
        <v>-2.3861053274235222E-3</v>
      </c>
      <c r="AR534">
        <f t="shared" si="327"/>
        <v>3953586.9442910855</v>
      </c>
      <c r="AU534">
        <f t="shared" si="328"/>
        <v>0.99999999999943257</v>
      </c>
      <c r="AV534">
        <f t="shared" si="329"/>
        <v>1.0652644313322786E-6</v>
      </c>
      <c r="AY534">
        <f t="shared" si="330"/>
        <v>0.71417185788292648</v>
      </c>
      <c r="AZ534">
        <f t="shared" si="336"/>
        <v>1.2288374353802667</v>
      </c>
      <c r="BC534">
        <f t="shared" si="331"/>
        <v>0.6201740905212656</v>
      </c>
      <c r="BD534">
        <f t="shared" si="332"/>
        <v>8.6688800378456629E-7</v>
      </c>
      <c r="BG534">
        <f t="shared" si="333"/>
        <v>-6.7713996996171772</v>
      </c>
      <c r="BH534">
        <f t="shared" si="334"/>
        <v>5.5223004774244782</v>
      </c>
    </row>
    <row r="535" spans="5:60">
      <c r="E535">
        <v>35.715499877929602</v>
      </c>
      <c r="F535">
        <v>139.76129150390599</v>
      </c>
      <c r="G535">
        <v>2.25</v>
      </c>
      <c r="H535">
        <v>5.32</v>
      </c>
      <c r="I535">
        <v>35.715560913085902</v>
      </c>
      <c r="J535">
        <v>139.76123046875</v>
      </c>
      <c r="K535">
        <f>E535*PI()/180</f>
        <v>0.6233530668655044</v>
      </c>
      <c r="L535">
        <f t="shared" si="306"/>
        <v>2.4392947035827368</v>
      </c>
      <c r="M535">
        <f t="shared" si="307"/>
        <v>0.62335413212994129</v>
      </c>
      <c r="N535">
        <f t="shared" si="308"/>
        <v>2.4392936383183055</v>
      </c>
      <c r="O535">
        <f t="shared" si="309"/>
        <v>0.94794152197184645</v>
      </c>
      <c r="P535">
        <f t="shared" si="310"/>
        <v>0.60373344267671347</v>
      </c>
      <c r="Q535">
        <f t="shared" si="311"/>
        <v>-0.5634303877321738</v>
      </c>
      <c r="R535">
        <f t="shared" si="312"/>
        <v>-0.96257600818290445</v>
      </c>
      <c r="S535">
        <f t="shared" si="313"/>
        <v>-4.962359691597764E-2</v>
      </c>
      <c r="U535" s="1" t="s">
        <v>610</v>
      </c>
      <c r="V535" s="3">
        <v>0.99990000000000001</v>
      </c>
      <c r="W535" s="3">
        <v>6378137</v>
      </c>
      <c r="X535" s="3">
        <v>298.25722210100002</v>
      </c>
      <c r="AA535" s="3">
        <f t="shared" si="314"/>
        <v>1.6792203946287445E-3</v>
      </c>
      <c r="AB535" s="3">
        <f t="shared" si="335"/>
        <v>1.0000007049454078</v>
      </c>
      <c r="AC535" s="3">
        <f t="shared" si="315"/>
        <v>-2.5188297041239312E-3</v>
      </c>
      <c r="AD535" s="3">
        <f t="shared" si="316"/>
        <v>2.6435429493240994E-6</v>
      </c>
      <c r="AE535" s="3">
        <f t="shared" si="317"/>
        <v>-3.4526259073074147E-9</v>
      </c>
      <c r="AF535" s="3">
        <f t="shared" si="318"/>
        <v>4.8918304243879506E-12</v>
      </c>
      <c r="AG535" s="3">
        <f t="shared" si="319"/>
        <v>-7.2287260458139161E-15</v>
      </c>
      <c r="AH535" s="3" t="s">
        <v>57</v>
      </c>
      <c r="AI535" s="3">
        <f t="shared" si="320"/>
        <v>8.377318247285465E-4</v>
      </c>
      <c r="AJ535" s="3">
        <f t="shared" si="321"/>
        <v>7.6085278483792483E-7</v>
      </c>
      <c r="AK535" s="3">
        <f t="shared" si="322"/>
        <v>1.1976455002315586E-9</v>
      </c>
      <c r="AL535" s="3">
        <f t="shared" si="323"/>
        <v>2.4291502606542476E-12</v>
      </c>
      <c r="AM535" s="3">
        <f t="shared" si="324"/>
        <v>5.7501643840919741E-15</v>
      </c>
      <c r="AP535" s="3">
        <f t="shared" si="325"/>
        <v>6366812.4008564716</v>
      </c>
      <c r="AQ535">
        <f t="shared" si="326"/>
        <v>-2.3861053274235222E-3</v>
      </c>
      <c r="AR535">
        <f t="shared" si="327"/>
        <v>3953586.9442910855</v>
      </c>
      <c r="AU535">
        <f t="shared" si="328"/>
        <v>0.99999999999943257</v>
      </c>
      <c r="AV535">
        <f t="shared" si="329"/>
        <v>1.0652644313322786E-6</v>
      </c>
      <c r="AY535">
        <f t="shared" si="330"/>
        <v>0.71417185788292648</v>
      </c>
      <c r="AZ535">
        <f t="shared" si="336"/>
        <v>1.2288374353802667</v>
      </c>
      <c r="BC535">
        <f t="shared" si="331"/>
        <v>0.6201740905212656</v>
      </c>
      <c r="BD535">
        <f t="shared" si="332"/>
        <v>8.6688800378456629E-7</v>
      </c>
      <c r="BG535">
        <f t="shared" si="333"/>
        <v>-6.7713996996171772</v>
      </c>
      <c r="BH535">
        <f t="shared" si="334"/>
        <v>5.5223004774244782</v>
      </c>
    </row>
    <row r="536" spans="5:60">
      <c r="E536">
        <v>35.715499877929602</v>
      </c>
      <c r="F536">
        <v>139.76129150390599</v>
      </c>
      <c r="G536">
        <v>2.25</v>
      </c>
      <c r="H536">
        <v>5.32</v>
      </c>
      <c r="I536">
        <v>35.715560913085902</v>
      </c>
      <c r="J536">
        <v>139.76123046875</v>
      </c>
      <c r="K536">
        <f>E536*PI()/180</f>
        <v>0.6233530668655044</v>
      </c>
      <c r="L536">
        <f t="shared" si="306"/>
        <v>2.4392947035827368</v>
      </c>
      <c r="M536">
        <f t="shared" si="307"/>
        <v>0.62335413212994129</v>
      </c>
      <c r="N536">
        <f t="shared" si="308"/>
        <v>2.4392936383183055</v>
      </c>
      <c r="O536">
        <f t="shared" si="309"/>
        <v>0.94794152197184645</v>
      </c>
      <c r="P536">
        <f t="shared" si="310"/>
        <v>0.60373344267671347</v>
      </c>
      <c r="Q536">
        <f t="shared" si="311"/>
        <v>-0.5634303877321738</v>
      </c>
      <c r="R536">
        <f t="shared" si="312"/>
        <v>-0.96257600818290445</v>
      </c>
      <c r="S536">
        <f t="shared" si="313"/>
        <v>-4.962359691597764E-2</v>
      </c>
      <c r="U536" s="1" t="s">
        <v>611</v>
      </c>
      <c r="V536" s="3">
        <v>0.99990000000000001</v>
      </c>
      <c r="W536" s="3">
        <v>6378137</v>
      </c>
      <c r="X536" s="3">
        <v>298.25722210100002</v>
      </c>
      <c r="AA536" s="3">
        <f t="shared" si="314"/>
        <v>1.6792203946287445E-3</v>
      </c>
      <c r="AB536" s="3">
        <f t="shared" si="335"/>
        <v>1.0000007049454078</v>
      </c>
      <c r="AC536" s="3">
        <f t="shared" si="315"/>
        <v>-2.5188297041239312E-3</v>
      </c>
      <c r="AD536" s="3">
        <f t="shared" si="316"/>
        <v>2.6435429493240994E-6</v>
      </c>
      <c r="AE536" s="3">
        <f t="shared" si="317"/>
        <v>-3.4526259073074147E-9</v>
      </c>
      <c r="AF536" s="3">
        <f t="shared" si="318"/>
        <v>4.8918304243879506E-12</v>
      </c>
      <c r="AG536" s="3">
        <f t="shared" si="319"/>
        <v>-7.2287260458139161E-15</v>
      </c>
      <c r="AH536" s="3" t="s">
        <v>57</v>
      </c>
      <c r="AI536" s="3">
        <f t="shared" si="320"/>
        <v>8.377318247285465E-4</v>
      </c>
      <c r="AJ536" s="3">
        <f t="shared" si="321"/>
        <v>7.6085278483792483E-7</v>
      </c>
      <c r="AK536" s="3">
        <f t="shared" si="322"/>
        <v>1.1976455002315586E-9</v>
      </c>
      <c r="AL536" s="3">
        <f t="shared" si="323"/>
        <v>2.4291502606542476E-12</v>
      </c>
      <c r="AM536" s="3">
        <f t="shared" si="324"/>
        <v>5.7501643840919741E-15</v>
      </c>
      <c r="AP536" s="3">
        <f t="shared" si="325"/>
        <v>6366812.4008564716</v>
      </c>
      <c r="AQ536">
        <f t="shared" si="326"/>
        <v>-2.3861053274235222E-3</v>
      </c>
      <c r="AR536">
        <f t="shared" si="327"/>
        <v>3953586.9442910855</v>
      </c>
      <c r="AU536">
        <f t="shared" si="328"/>
        <v>0.99999999999943257</v>
      </c>
      <c r="AV536">
        <f t="shared" si="329"/>
        <v>1.0652644313322786E-6</v>
      </c>
      <c r="AY536">
        <f t="shared" si="330"/>
        <v>0.71417185788292648</v>
      </c>
      <c r="AZ536">
        <f t="shared" si="336"/>
        <v>1.2288374353802667</v>
      </c>
      <c r="BC536">
        <f t="shared" si="331"/>
        <v>0.6201740905212656</v>
      </c>
      <c r="BD536">
        <f t="shared" si="332"/>
        <v>8.6688800378456629E-7</v>
      </c>
      <c r="BG536">
        <f t="shared" si="333"/>
        <v>-6.7713996996171772</v>
      </c>
      <c r="BH536">
        <f t="shared" si="334"/>
        <v>5.5223004774244782</v>
      </c>
    </row>
    <row r="537" spans="5:60">
      <c r="E537">
        <v>35.715499877929602</v>
      </c>
      <c r="F537">
        <v>139.76129150390599</v>
      </c>
      <c r="G537">
        <v>2.25</v>
      </c>
      <c r="H537">
        <v>5.32</v>
      </c>
      <c r="I537">
        <v>35.715560913085902</v>
      </c>
      <c r="J537">
        <v>139.76123046875</v>
      </c>
      <c r="K537">
        <f>E537*PI()/180</f>
        <v>0.6233530668655044</v>
      </c>
      <c r="L537">
        <f t="shared" si="306"/>
        <v>2.4392947035827368</v>
      </c>
      <c r="M537">
        <f t="shared" si="307"/>
        <v>0.62335413212994129</v>
      </c>
      <c r="N537">
        <f t="shared" si="308"/>
        <v>2.4392936383183055</v>
      </c>
      <c r="O537">
        <f t="shared" si="309"/>
        <v>0.94794152197184645</v>
      </c>
      <c r="P537">
        <f t="shared" si="310"/>
        <v>0.60373344267671347</v>
      </c>
      <c r="Q537">
        <f t="shared" si="311"/>
        <v>-0.5634303877321738</v>
      </c>
      <c r="R537">
        <f t="shared" si="312"/>
        <v>-0.96257600818290445</v>
      </c>
      <c r="S537">
        <f t="shared" si="313"/>
        <v>-4.962359691597764E-2</v>
      </c>
      <c r="U537" s="1" t="s">
        <v>612</v>
      </c>
      <c r="V537" s="3">
        <v>0.99990000000000001</v>
      </c>
      <c r="W537" s="3">
        <v>6378137</v>
      </c>
      <c r="X537" s="3">
        <v>298.25722210100002</v>
      </c>
      <c r="AA537" s="3">
        <f t="shared" si="314"/>
        <v>1.6792203946287445E-3</v>
      </c>
      <c r="AB537" s="3">
        <f t="shared" si="335"/>
        <v>1.0000007049454078</v>
      </c>
      <c r="AC537" s="3">
        <f t="shared" si="315"/>
        <v>-2.5188297041239312E-3</v>
      </c>
      <c r="AD537" s="3">
        <f t="shared" si="316"/>
        <v>2.6435429493240994E-6</v>
      </c>
      <c r="AE537" s="3">
        <f t="shared" si="317"/>
        <v>-3.4526259073074147E-9</v>
      </c>
      <c r="AF537" s="3">
        <f t="shared" si="318"/>
        <v>4.8918304243879506E-12</v>
      </c>
      <c r="AG537" s="3">
        <f t="shared" si="319"/>
        <v>-7.2287260458139161E-15</v>
      </c>
      <c r="AH537" s="3" t="s">
        <v>57</v>
      </c>
      <c r="AI537" s="3">
        <f t="shared" si="320"/>
        <v>8.377318247285465E-4</v>
      </c>
      <c r="AJ537" s="3">
        <f t="shared" si="321"/>
        <v>7.6085278483792483E-7</v>
      </c>
      <c r="AK537" s="3">
        <f t="shared" si="322"/>
        <v>1.1976455002315586E-9</v>
      </c>
      <c r="AL537" s="3">
        <f t="shared" si="323"/>
        <v>2.4291502606542476E-12</v>
      </c>
      <c r="AM537" s="3">
        <f t="shared" si="324"/>
        <v>5.7501643840919741E-15</v>
      </c>
      <c r="AP537" s="3">
        <f t="shared" si="325"/>
        <v>6366812.4008564716</v>
      </c>
      <c r="AQ537">
        <f t="shared" si="326"/>
        <v>-2.3861053274235222E-3</v>
      </c>
      <c r="AR537">
        <f t="shared" si="327"/>
        <v>3953586.9442910855</v>
      </c>
      <c r="AU537">
        <f t="shared" si="328"/>
        <v>0.99999999999943257</v>
      </c>
      <c r="AV537">
        <f t="shared" si="329"/>
        <v>1.0652644313322786E-6</v>
      </c>
      <c r="AY537">
        <f t="shared" si="330"/>
        <v>0.71417185788292648</v>
      </c>
      <c r="AZ537">
        <f t="shared" si="336"/>
        <v>1.2288374353802667</v>
      </c>
      <c r="BC537">
        <f t="shared" si="331"/>
        <v>0.6201740905212656</v>
      </c>
      <c r="BD537">
        <f t="shared" si="332"/>
        <v>8.6688800378456629E-7</v>
      </c>
      <c r="BG537">
        <f t="shared" si="333"/>
        <v>-6.7713996996171772</v>
      </c>
      <c r="BH537">
        <f t="shared" si="334"/>
        <v>5.5223004774244782</v>
      </c>
    </row>
    <row r="538" spans="5:60">
      <c r="E538">
        <v>35.715499877929602</v>
      </c>
      <c r="F538">
        <v>139.76129150390599</v>
      </c>
      <c r="G538">
        <v>2.25</v>
      </c>
      <c r="H538">
        <v>5.32</v>
      </c>
      <c r="I538">
        <v>35.715560913085902</v>
      </c>
      <c r="J538">
        <v>139.76123046875</v>
      </c>
      <c r="K538">
        <f>E538*PI()/180</f>
        <v>0.6233530668655044</v>
      </c>
      <c r="L538">
        <f t="shared" si="306"/>
        <v>2.4392947035827368</v>
      </c>
      <c r="M538">
        <f t="shared" si="307"/>
        <v>0.62335413212994129</v>
      </c>
      <c r="N538">
        <f t="shared" si="308"/>
        <v>2.4392936383183055</v>
      </c>
      <c r="O538">
        <f t="shared" si="309"/>
        <v>0.94794152197184645</v>
      </c>
      <c r="P538">
        <f t="shared" si="310"/>
        <v>0.60373344267671347</v>
      </c>
      <c r="Q538">
        <f t="shared" si="311"/>
        <v>-0.5634303877321738</v>
      </c>
      <c r="R538">
        <f t="shared" si="312"/>
        <v>-0.96257600818290445</v>
      </c>
      <c r="S538">
        <f t="shared" si="313"/>
        <v>-4.962359691597764E-2</v>
      </c>
      <c r="U538" s="1" t="s">
        <v>613</v>
      </c>
      <c r="V538" s="3">
        <v>0.99990000000000001</v>
      </c>
      <c r="W538" s="3">
        <v>6378137</v>
      </c>
      <c r="X538" s="3">
        <v>298.25722210100002</v>
      </c>
      <c r="AA538" s="3">
        <f t="shared" si="314"/>
        <v>1.6792203946287445E-3</v>
      </c>
      <c r="AB538" s="3">
        <f t="shared" si="335"/>
        <v>1.0000007049454078</v>
      </c>
      <c r="AC538" s="3">
        <f t="shared" si="315"/>
        <v>-2.5188297041239312E-3</v>
      </c>
      <c r="AD538" s="3">
        <f t="shared" si="316"/>
        <v>2.6435429493240994E-6</v>
      </c>
      <c r="AE538" s="3">
        <f t="shared" si="317"/>
        <v>-3.4526259073074147E-9</v>
      </c>
      <c r="AF538" s="3">
        <f t="shared" si="318"/>
        <v>4.8918304243879506E-12</v>
      </c>
      <c r="AG538" s="3">
        <f t="shared" si="319"/>
        <v>-7.2287260458139161E-15</v>
      </c>
      <c r="AH538" s="3" t="s">
        <v>57</v>
      </c>
      <c r="AI538" s="3">
        <f t="shared" si="320"/>
        <v>8.377318247285465E-4</v>
      </c>
      <c r="AJ538" s="3">
        <f t="shared" si="321"/>
        <v>7.6085278483792483E-7</v>
      </c>
      <c r="AK538" s="3">
        <f t="shared" si="322"/>
        <v>1.1976455002315586E-9</v>
      </c>
      <c r="AL538" s="3">
        <f t="shared" si="323"/>
        <v>2.4291502606542476E-12</v>
      </c>
      <c r="AM538" s="3">
        <f t="shared" si="324"/>
        <v>5.7501643840919741E-15</v>
      </c>
      <c r="AP538" s="3">
        <f t="shared" si="325"/>
        <v>6366812.4008564716</v>
      </c>
      <c r="AQ538">
        <f t="shared" si="326"/>
        <v>-2.3861053274235222E-3</v>
      </c>
      <c r="AR538">
        <f t="shared" si="327"/>
        <v>3953586.9442910855</v>
      </c>
      <c r="AU538">
        <f t="shared" si="328"/>
        <v>0.99999999999943257</v>
      </c>
      <c r="AV538">
        <f t="shared" si="329"/>
        <v>1.0652644313322786E-6</v>
      </c>
      <c r="AY538">
        <f t="shared" si="330"/>
        <v>0.71417185788292648</v>
      </c>
      <c r="AZ538">
        <f t="shared" si="336"/>
        <v>1.2288374353802667</v>
      </c>
      <c r="BC538">
        <f t="shared" si="331"/>
        <v>0.6201740905212656</v>
      </c>
      <c r="BD538">
        <f t="shared" si="332"/>
        <v>8.6688800378456629E-7</v>
      </c>
      <c r="BG538">
        <f t="shared" si="333"/>
        <v>-6.7713996996171772</v>
      </c>
      <c r="BH538">
        <f t="shared" si="334"/>
        <v>5.5223004774244782</v>
      </c>
    </row>
    <row r="539" spans="5:60">
      <c r="E539">
        <v>35.715499877929602</v>
      </c>
      <c r="F539">
        <v>139.76129150390599</v>
      </c>
      <c r="G539">
        <v>2.25</v>
      </c>
      <c r="H539">
        <v>5.32</v>
      </c>
      <c r="I539">
        <v>35.715560913085902</v>
      </c>
      <c r="J539">
        <v>139.76123046875</v>
      </c>
      <c r="K539">
        <f>E539*PI()/180</f>
        <v>0.6233530668655044</v>
      </c>
      <c r="L539">
        <f t="shared" si="306"/>
        <v>2.4392947035827368</v>
      </c>
      <c r="M539">
        <f t="shared" si="307"/>
        <v>0.62335413212994129</v>
      </c>
      <c r="N539">
        <f t="shared" si="308"/>
        <v>2.4392936383183055</v>
      </c>
      <c r="O539">
        <f t="shared" si="309"/>
        <v>0.94794152197184645</v>
      </c>
      <c r="P539">
        <f t="shared" si="310"/>
        <v>0.60373344267671347</v>
      </c>
      <c r="Q539">
        <f t="shared" si="311"/>
        <v>-0.5634303877321738</v>
      </c>
      <c r="R539">
        <f t="shared" si="312"/>
        <v>-0.96257600818290445</v>
      </c>
      <c r="S539">
        <f t="shared" si="313"/>
        <v>-4.962359691597764E-2</v>
      </c>
      <c r="U539" s="1" t="s">
        <v>614</v>
      </c>
      <c r="V539" s="3">
        <v>0.99990000000000001</v>
      </c>
      <c r="W539" s="3">
        <v>6378137</v>
      </c>
      <c r="X539" s="3">
        <v>298.25722210100002</v>
      </c>
      <c r="AA539" s="3">
        <f t="shared" si="314"/>
        <v>1.6792203946287445E-3</v>
      </c>
      <c r="AB539" s="3">
        <f t="shared" si="335"/>
        <v>1.0000007049454078</v>
      </c>
      <c r="AC539" s="3">
        <f t="shared" si="315"/>
        <v>-2.5188297041239312E-3</v>
      </c>
      <c r="AD539" s="3">
        <f t="shared" si="316"/>
        <v>2.6435429493240994E-6</v>
      </c>
      <c r="AE539" s="3">
        <f t="shared" si="317"/>
        <v>-3.4526259073074147E-9</v>
      </c>
      <c r="AF539" s="3">
        <f t="shared" si="318"/>
        <v>4.8918304243879506E-12</v>
      </c>
      <c r="AG539" s="3">
        <f t="shared" si="319"/>
        <v>-7.2287260458139161E-15</v>
      </c>
      <c r="AH539" s="3" t="s">
        <v>57</v>
      </c>
      <c r="AI539" s="3">
        <f t="shared" si="320"/>
        <v>8.377318247285465E-4</v>
      </c>
      <c r="AJ539" s="3">
        <f t="shared" si="321"/>
        <v>7.6085278483792483E-7</v>
      </c>
      <c r="AK539" s="3">
        <f t="shared" si="322"/>
        <v>1.1976455002315586E-9</v>
      </c>
      <c r="AL539" s="3">
        <f t="shared" si="323"/>
        <v>2.4291502606542476E-12</v>
      </c>
      <c r="AM539" s="3">
        <f t="shared" si="324"/>
        <v>5.7501643840919741E-15</v>
      </c>
      <c r="AP539" s="3">
        <f t="shared" si="325"/>
        <v>6366812.4008564716</v>
      </c>
      <c r="AQ539">
        <f t="shared" si="326"/>
        <v>-2.3861053274235222E-3</v>
      </c>
      <c r="AR539">
        <f t="shared" si="327"/>
        <v>3953586.9442910855</v>
      </c>
      <c r="AU539">
        <f t="shared" si="328"/>
        <v>0.99999999999943257</v>
      </c>
      <c r="AV539">
        <f t="shared" si="329"/>
        <v>1.0652644313322786E-6</v>
      </c>
      <c r="AY539">
        <f t="shared" si="330"/>
        <v>0.71417185788292648</v>
      </c>
      <c r="AZ539">
        <f t="shared" si="336"/>
        <v>1.2288374353802667</v>
      </c>
      <c r="BC539">
        <f t="shared" si="331"/>
        <v>0.6201740905212656</v>
      </c>
      <c r="BD539">
        <f t="shared" si="332"/>
        <v>8.6688800378456629E-7</v>
      </c>
      <c r="BG539">
        <f t="shared" si="333"/>
        <v>-6.7713996996171772</v>
      </c>
      <c r="BH539">
        <f t="shared" si="334"/>
        <v>5.5223004774244782</v>
      </c>
    </row>
    <row r="540" spans="5:60">
      <c r="E540">
        <v>35.715499877929602</v>
      </c>
      <c r="F540">
        <v>139.76129150390599</v>
      </c>
      <c r="G540">
        <v>2.25</v>
      </c>
      <c r="H540">
        <v>5.32</v>
      </c>
      <c r="I540">
        <v>35.715560913085902</v>
      </c>
      <c r="J540">
        <v>139.76123046875</v>
      </c>
      <c r="K540">
        <f>E540*PI()/180</f>
        <v>0.6233530668655044</v>
      </c>
      <c r="L540">
        <f t="shared" si="306"/>
        <v>2.4392947035827368</v>
      </c>
      <c r="M540">
        <f t="shared" si="307"/>
        <v>0.62335413212994129</v>
      </c>
      <c r="N540">
        <f t="shared" si="308"/>
        <v>2.4392936383183055</v>
      </c>
      <c r="O540">
        <f t="shared" si="309"/>
        <v>0.94794152197184645</v>
      </c>
      <c r="P540">
        <f t="shared" si="310"/>
        <v>0.60373344267671347</v>
      </c>
      <c r="Q540">
        <f t="shared" si="311"/>
        <v>-0.5634303877321738</v>
      </c>
      <c r="R540">
        <f t="shared" si="312"/>
        <v>-0.96257600818290445</v>
      </c>
      <c r="S540">
        <f t="shared" si="313"/>
        <v>-4.962359691597764E-2</v>
      </c>
      <c r="U540" s="1" t="s">
        <v>615</v>
      </c>
      <c r="V540" s="3">
        <v>0.99990000000000001</v>
      </c>
      <c r="W540" s="3">
        <v>6378137</v>
      </c>
      <c r="X540" s="3">
        <v>298.25722210100002</v>
      </c>
      <c r="AA540" s="3">
        <f t="shared" si="314"/>
        <v>1.6792203946287445E-3</v>
      </c>
      <c r="AB540" s="3">
        <f t="shared" si="335"/>
        <v>1.0000007049454078</v>
      </c>
      <c r="AC540" s="3">
        <f t="shared" si="315"/>
        <v>-2.5188297041239312E-3</v>
      </c>
      <c r="AD540" s="3">
        <f t="shared" si="316"/>
        <v>2.6435429493240994E-6</v>
      </c>
      <c r="AE540" s="3">
        <f t="shared" si="317"/>
        <v>-3.4526259073074147E-9</v>
      </c>
      <c r="AF540" s="3">
        <f t="shared" si="318"/>
        <v>4.8918304243879506E-12</v>
      </c>
      <c r="AG540" s="3">
        <f t="shared" si="319"/>
        <v>-7.2287260458139161E-15</v>
      </c>
      <c r="AH540" s="3" t="s">
        <v>57</v>
      </c>
      <c r="AI540" s="3">
        <f t="shared" si="320"/>
        <v>8.377318247285465E-4</v>
      </c>
      <c r="AJ540" s="3">
        <f t="shared" si="321"/>
        <v>7.6085278483792483E-7</v>
      </c>
      <c r="AK540" s="3">
        <f t="shared" si="322"/>
        <v>1.1976455002315586E-9</v>
      </c>
      <c r="AL540" s="3">
        <f t="shared" si="323"/>
        <v>2.4291502606542476E-12</v>
      </c>
      <c r="AM540" s="3">
        <f t="shared" si="324"/>
        <v>5.7501643840919741E-15</v>
      </c>
      <c r="AP540" s="3">
        <f t="shared" si="325"/>
        <v>6366812.4008564716</v>
      </c>
      <c r="AQ540">
        <f t="shared" si="326"/>
        <v>-2.3861053274235222E-3</v>
      </c>
      <c r="AR540">
        <f t="shared" si="327"/>
        <v>3953586.9442910855</v>
      </c>
      <c r="AU540">
        <f t="shared" si="328"/>
        <v>0.99999999999943257</v>
      </c>
      <c r="AV540">
        <f t="shared" si="329"/>
        <v>1.0652644313322786E-6</v>
      </c>
      <c r="AY540">
        <f t="shared" si="330"/>
        <v>0.71417185788292648</v>
      </c>
      <c r="AZ540">
        <f t="shared" si="336"/>
        <v>1.2288374353802667</v>
      </c>
      <c r="BC540">
        <f t="shared" si="331"/>
        <v>0.6201740905212656</v>
      </c>
      <c r="BD540">
        <f t="shared" si="332"/>
        <v>8.6688800378456629E-7</v>
      </c>
      <c r="BG540">
        <f t="shared" si="333"/>
        <v>-6.7713996996171772</v>
      </c>
      <c r="BH540">
        <f t="shared" si="334"/>
        <v>5.5223004774244782</v>
      </c>
    </row>
    <row r="541" spans="5:60">
      <c r="E541">
        <v>35.715503692626903</v>
      </c>
      <c r="F541">
        <v>139.76129150390599</v>
      </c>
      <c r="G541">
        <v>2.5</v>
      </c>
      <c r="H541">
        <v>5.32</v>
      </c>
      <c r="I541">
        <v>35.715560913085902</v>
      </c>
      <c r="J541">
        <v>139.76123046875</v>
      </c>
      <c r="K541">
        <f>E541*PI()/180</f>
        <v>0.62335313344453225</v>
      </c>
      <c r="L541">
        <f t="shared" ref="L541:L604" si="337">F541*PI()/180</f>
        <v>2.4392947035827368</v>
      </c>
      <c r="M541">
        <f t="shared" ref="M541:M604" si="338">I541*PI()/180</f>
        <v>0.62335413212994129</v>
      </c>
      <c r="N541">
        <f t="shared" ref="N541:N604" si="339">J541*PI()/180</f>
        <v>2.4392936383183055</v>
      </c>
      <c r="O541">
        <f t="shared" ref="O541:O604" si="340">SIN(2 * M541)</f>
        <v>0.94794152197184645</v>
      </c>
      <c r="P541">
        <f t="shared" ref="P541:P604" si="341">SIN(2 * M541 * 2)</f>
        <v>0.60373344267671347</v>
      </c>
      <c r="Q541">
        <f t="shared" ref="Q541:Q604" si="342">SIN(2 * M541 * 3)</f>
        <v>-0.5634303877321738</v>
      </c>
      <c r="R541">
        <f t="shared" ref="R541:R604" si="343">SIN(2 * M541 * 4)</f>
        <v>-0.96257600818290445</v>
      </c>
      <c r="S541">
        <f t="shared" ref="S541:S604" si="344">SIN(2 * M541 * 5)</f>
        <v>-4.962359691597764E-2</v>
      </c>
      <c r="U541" s="1" t="s">
        <v>616</v>
      </c>
      <c r="V541" s="3">
        <v>0.99990000000000001</v>
      </c>
      <c r="W541" s="3">
        <v>6378137</v>
      </c>
      <c r="X541" s="3">
        <v>298.25722210100002</v>
      </c>
      <c r="AA541" s="3">
        <f t="shared" ref="AA541:AA604" si="345">1/(2*X541-1)</f>
        <v>1.6792203946287445E-3</v>
      </c>
      <c r="AB541" s="3">
        <f t="shared" si="335"/>
        <v>1.0000007049454078</v>
      </c>
      <c r="AC541" s="3">
        <f t="shared" ref="AC541:AC604" si="346" xml:space="preserve"> - (3/2) * (AA541 - AA541^3/8 - AA541^5/64)</f>
        <v>-2.5188297041239312E-3</v>
      </c>
      <c r="AD541" s="3">
        <f t="shared" ref="AD541:AD604" si="347">(15/16) * (AA541^2 - AA541^4/4)</f>
        <v>2.6435429493240994E-6</v>
      </c>
      <c r="AE541" s="3">
        <f t="shared" ref="AE541:AE604" si="348" xml:space="preserve"> - 35/48 * (AA541^3 - 5/16*AA541^5)</f>
        <v>-3.4526259073074147E-9</v>
      </c>
      <c r="AF541" s="3">
        <f t="shared" ref="AF541:AF604" si="349">315/512 * AA541^4</f>
        <v>4.8918304243879506E-12</v>
      </c>
      <c r="AG541" s="3">
        <f t="shared" ref="AG541:AG604" si="350" xml:space="preserve"> - 693/1280 * AA541^5</f>
        <v>-7.2287260458139161E-15</v>
      </c>
      <c r="AH541" s="3" t="s">
        <v>57</v>
      </c>
      <c r="AI541" s="3">
        <f t="shared" ref="AI541:AI604" si="351" xml:space="preserve"> (1/2)*AA541 - (2/3)*(AA541^2) + (5/16)*(AA541^3) + (41/180)*(AA541^4) - (127/288)*(AA541^5)</f>
        <v>8.377318247285465E-4</v>
      </c>
      <c r="AJ541" s="3">
        <f t="shared" ref="AJ541:AJ604" si="352" xml:space="preserve"> (13/48)*(AA541^2) - (3/5)*(AA541^3) + (557/1440)*(AA541^4) + (281/630)*(AA541^5)</f>
        <v>7.6085278483792483E-7</v>
      </c>
      <c r="AK541" s="3">
        <f t="shared" ref="AK541:AK604" si="353" xml:space="preserve"> (61/240)*(AA541^3) - (103/140)*(AA541^4) + (15061/26880)*(AA541^5)</f>
        <v>1.1976455002315586E-9</v>
      </c>
      <c r="AL541" s="3">
        <f t="shared" ref="AL541:AL604" si="354" xml:space="preserve"> (49561/161280)*(AA541^4) - (179/168)*(AA541^5)</f>
        <v>2.4291502606542476E-12</v>
      </c>
      <c r="AM541" s="3">
        <f t="shared" ref="AM541:AM604" si="355" xml:space="preserve"> (34729/80640)*(AA541^5)</f>
        <v>5.7501643840919741E-15</v>
      </c>
      <c r="AP541" s="3">
        <f t="shared" ref="AP541:AP604" si="356">(V541*W541/(1 + AA541))*AB541</f>
        <v>6366812.4008564716</v>
      </c>
      <c r="AQ541">
        <f t="shared" ref="AQ541:AQ604" si="357">SUMPRODUCT(AC$3:AG$3,O541:S541)</f>
        <v>-2.3861053274235222E-3</v>
      </c>
      <c r="AR541">
        <f t="shared" ref="AR541:AR604" si="358">(V$3*W$3/(1+AA$3))*(AB$3*M541 + AQ541)</f>
        <v>3953586.9442910855</v>
      </c>
      <c r="AU541">
        <f t="shared" ref="AU541:AU604" si="359">COS(L541-N541)</f>
        <v>0.99999999999943257</v>
      </c>
      <c r="AV541">
        <f t="shared" ref="AV541:AV604" si="360">SIN(L541-N541)</f>
        <v>1.0652644313322786E-6</v>
      </c>
      <c r="AY541">
        <f t="shared" ref="AY541:AY604" si="361">SINH(ATANH(SIN(K541)) - ( 2*AA$3^0.5 / (1 + AA$3)) * ATANH(2*AA$3^0.5 / (1 +AA$3) * SIN(K541)) )</f>
        <v>0.71417195820359702</v>
      </c>
      <c r="AZ541">
        <f t="shared" si="336"/>
        <v>1.2288374936843196</v>
      </c>
      <c r="BC541">
        <f t="shared" ref="BC541:BC604" si="362">ATAN(AY541/AU541)</f>
        <v>0.6201741569569692</v>
      </c>
      <c r="BD541">
        <f t="shared" ref="BD541:BD604" si="363">ATANH(AV541/AZ541)</f>
        <v>8.6688796265375429E-7</v>
      </c>
      <c r="BG541">
        <f t="shared" ref="BG541:BG604" si="364">AP$3 * (BC541 + (AI$3 * SIN(2*BC541) * COSH(2*BD541) + AJ$3 * SIN(2*BC541*2) * COSH(2*BD541*2) + AK$3 * SIN(2*BC541*3) * COSH(2*BD541*3) + AL$3 * SIN(2*BC541*4) * COSH(2*BD541*4) + AM$3 * SIN(2*BC541*5) * COSH(2*BD541*5) ) ) - AR541</f>
        <v>-6.348187108989805</v>
      </c>
      <c r="BH541">
        <f t="shared" ref="BH541:BH604" si="365">AP$3 * (BD541 + (AI$3 * COS(2*BC541) * SINH(2*BD541) + AJ$3 * COS(2*BC541*2) * SINH(2*BD541*2) + AK$3 * COS(2*BC541*3) * SINH(2*BD541*3) + AL$3 * COS(2*BC541*4) * SINH(2*BD541*4) + AM$3 * COS(2*BC541*5) * SINH(2*BD541*5) ) )</f>
        <v>5.5223002142456119</v>
      </c>
    </row>
    <row r="542" spans="5:60">
      <c r="E542">
        <v>35.715503692626903</v>
      </c>
      <c r="F542">
        <v>139.76129150390599</v>
      </c>
      <c r="G542">
        <v>2.5</v>
      </c>
      <c r="H542">
        <v>5.32</v>
      </c>
      <c r="I542">
        <v>35.715560913085902</v>
      </c>
      <c r="J542">
        <v>139.76123046875</v>
      </c>
      <c r="K542">
        <f>E542*PI()/180</f>
        <v>0.62335313344453225</v>
      </c>
      <c r="L542">
        <f t="shared" si="337"/>
        <v>2.4392947035827368</v>
      </c>
      <c r="M542">
        <f t="shared" si="338"/>
        <v>0.62335413212994129</v>
      </c>
      <c r="N542">
        <f t="shared" si="339"/>
        <v>2.4392936383183055</v>
      </c>
      <c r="O542">
        <f t="shared" si="340"/>
        <v>0.94794152197184645</v>
      </c>
      <c r="P542">
        <f t="shared" si="341"/>
        <v>0.60373344267671347</v>
      </c>
      <c r="Q542">
        <f t="shared" si="342"/>
        <v>-0.5634303877321738</v>
      </c>
      <c r="R542">
        <f t="shared" si="343"/>
        <v>-0.96257600818290445</v>
      </c>
      <c r="S542">
        <f t="shared" si="344"/>
        <v>-4.962359691597764E-2</v>
      </c>
      <c r="U542" s="1" t="s">
        <v>617</v>
      </c>
      <c r="V542" s="3">
        <v>0.99990000000000001</v>
      </c>
      <c r="W542" s="3">
        <v>6378137</v>
      </c>
      <c r="X542" s="3">
        <v>298.25722210100002</v>
      </c>
      <c r="AA542" s="3">
        <f t="shared" si="345"/>
        <v>1.6792203946287445E-3</v>
      </c>
      <c r="AB542" s="3">
        <f t="shared" si="335"/>
        <v>1.0000007049454078</v>
      </c>
      <c r="AC542" s="3">
        <f t="shared" si="346"/>
        <v>-2.5188297041239312E-3</v>
      </c>
      <c r="AD542" s="3">
        <f t="shared" si="347"/>
        <v>2.6435429493240994E-6</v>
      </c>
      <c r="AE542" s="3">
        <f t="shared" si="348"/>
        <v>-3.4526259073074147E-9</v>
      </c>
      <c r="AF542" s="3">
        <f t="shared" si="349"/>
        <v>4.8918304243879506E-12</v>
      </c>
      <c r="AG542" s="3">
        <f t="shared" si="350"/>
        <v>-7.2287260458139161E-15</v>
      </c>
      <c r="AH542" s="3" t="s">
        <v>57</v>
      </c>
      <c r="AI542" s="3">
        <f t="shared" si="351"/>
        <v>8.377318247285465E-4</v>
      </c>
      <c r="AJ542" s="3">
        <f t="shared" si="352"/>
        <v>7.6085278483792483E-7</v>
      </c>
      <c r="AK542" s="3">
        <f t="shared" si="353"/>
        <v>1.1976455002315586E-9</v>
      </c>
      <c r="AL542" s="3">
        <f t="shared" si="354"/>
        <v>2.4291502606542476E-12</v>
      </c>
      <c r="AM542" s="3">
        <f t="shared" si="355"/>
        <v>5.7501643840919741E-15</v>
      </c>
      <c r="AP542" s="3">
        <f t="shared" si="356"/>
        <v>6366812.4008564716</v>
      </c>
      <c r="AQ542">
        <f t="shared" si="357"/>
        <v>-2.3861053274235222E-3</v>
      </c>
      <c r="AR542">
        <f t="shared" si="358"/>
        <v>3953586.9442910855</v>
      </c>
      <c r="AU542">
        <f t="shared" si="359"/>
        <v>0.99999999999943257</v>
      </c>
      <c r="AV542">
        <f t="shared" si="360"/>
        <v>1.0652644313322786E-6</v>
      </c>
      <c r="AY542">
        <f t="shared" si="361"/>
        <v>0.71417195820359702</v>
      </c>
      <c r="AZ542">
        <f t="shared" si="336"/>
        <v>1.2288374936843196</v>
      </c>
      <c r="BC542">
        <f t="shared" si="362"/>
        <v>0.6201741569569692</v>
      </c>
      <c r="BD542">
        <f t="shared" si="363"/>
        <v>8.6688796265375429E-7</v>
      </c>
      <c r="BG542">
        <f t="shared" si="364"/>
        <v>-6.348187108989805</v>
      </c>
      <c r="BH542">
        <f t="shared" si="365"/>
        <v>5.5223002142456119</v>
      </c>
    </row>
    <row r="543" spans="5:60">
      <c r="E543">
        <v>35.715503692626903</v>
      </c>
      <c r="F543">
        <v>139.76129150390599</v>
      </c>
      <c r="G543">
        <v>2.5</v>
      </c>
      <c r="H543">
        <v>5.32</v>
      </c>
      <c r="I543">
        <v>35.715560913085902</v>
      </c>
      <c r="J543">
        <v>139.76123046875</v>
      </c>
      <c r="K543">
        <f>E543*PI()/180</f>
        <v>0.62335313344453225</v>
      </c>
      <c r="L543">
        <f t="shared" si="337"/>
        <v>2.4392947035827368</v>
      </c>
      <c r="M543">
        <f t="shared" si="338"/>
        <v>0.62335413212994129</v>
      </c>
      <c r="N543">
        <f t="shared" si="339"/>
        <v>2.4392936383183055</v>
      </c>
      <c r="O543">
        <f t="shared" si="340"/>
        <v>0.94794152197184645</v>
      </c>
      <c r="P543">
        <f t="shared" si="341"/>
        <v>0.60373344267671347</v>
      </c>
      <c r="Q543">
        <f t="shared" si="342"/>
        <v>-0.5634303877321738</v>
      </c>
      <c r="R543">
        <f t="shared" si="343"/>
        <v>-0.96257600818290445</v>
      </c>
      <c r="S543">
        <f t="shared" si="344"/>
        <v>-4.962359691597764E-2</v>
      </c>
      <c r="U543" s="1" t="s">
        <v>618</v>
      </c>
      <c r="V543" s="3">
        <v>0.99990000000000001</v>
      </c>
      <c r="W543" s="3">
        <v>6378137</v>
      </c>
      <c r="X543" s="3">
        <v>298.25722210100002</v>
      </c>
      <c r="AA543" s="3">
        <f t="shared" si="345"/>
        <v>1.6792203946287445E-3</v>
      </c>
      <c r="AB543" s="3">
        <f t="shared" si="335"/>
        <v>1.0000007049454078</v>
      </c>
      <c r="AC543" s="3">
        <f t="shared" si="346"/>
        <v>-2.5188297041239312E-3</v>
      </c>
      <c r="AD543" s="3">
        <f t="shared" si="347"/>
        <v>2.6435429493240994E-6</v>
      </c>
      <c r="AE543" s="3">
        <f t="shared" si="348"/>
        <v>-3.4526259073074147E-9</v>
      </c>
      <c r="AF543" s="3">
        <f t="shared" si="349"/>
        <v>4.8918304243879506E-12</v>
      </c>
      <c r="AG543" s="3">
        <f t="shared" si="350"/>
        <v>-7.2287260458139161E-15</v>
      </c>
      <c r="AH543" s="3" t="s">
        <v>57</v>
      </c>
      <c r="AI543" s="3">
        <f t="shared" si="351"/>
        <v>8.377318247285465E-4</v>
      </c>
      <c r="AJ543" s="3">
        <f t="shared" si="352"/>
        <v>7.6085278483792483E-7</v>
      </c>
      <c r="AK543" s="3">
        <f t="shared" si="353"/>
        <v>1.1976455002315586E-9</v>
      </c>
      <c r="AL543" s="3">
        <f t="shared" si="354"/>
        <v>2.4291502606542476E-12</v>
      </c>
      <c r="AM543" s="3">
        <f t="shared" si="355"/>
        <v>5.7501643840919741E-15</v>
      </c>
      <c r="AP543" s="3">
        <f t="shared" si="356"/>
        <v>6366812.4008564716</v>
      </c>
      <c r="AQ543">
        <f t="shared" si="357"/>
        <v>-2.3861053274235222E-3</v>
      </c>
      <c r="AR543">
        <f t="shared" si="358"/>
        <v>3953586.9442910855</v>
      </c>
      <c r="AU543">
        <f t="shared" si="359"/>
        <v>0.99999999999943257</v>
      </c>
      <c r="AV543">
        <f t="shared" si="360"/>
        <v>1.0652644313322786E-6</v>
      </c>
      <c r="AY543">
        <f t="shared" si="361"/>
        <v>0.71417195820359702</v>
      </c>
      <c r="AZ543">
        <f t="shared" si="336"/>
        <v>1.2288374936843196</v>
      </c>
      <c r="BC543">
        <f t="shared" si="362"/>
        <v>0.6201741569569692</v>
      </c>
      <c r="BD543">
        <f t="shared" si="363"/>
        <v>8.6688796265375429E-7</v>
      </c>
      <c r="BG543">
        <f t="shared" si="364"/>
        <v>-6.348187108989805</v>
      </c>
      <c r="BH543">
        <f t="shared" si="365"/>
        <v>5.5223002142456119</v>
      </c>
    </row>
    <row r="544" spans="5:60">
      <c r="E544">
        <v>35.715503692626903</v>
      </c>
      <c r="F544">
        <v>139.76129150390599</v>
      </c>
      <c r="G544">
        <v>2.5</v>
      </c>
      <c r="H544">
        <v>5.32</v>
      </c>
      <c r="I544">
        <v>35.715560913085902</v>
      </c>
      <c r="J544">
        <v>139.76123046875</v>
      </c>
      <c r="K544">
        <f>E544*PI()/180</f>
        <v>0.62335313344453225</v>
      </c>
      <c r="L544">
        <f t="shared" si="337"/>
        <v>2.4392947035827368</v>
      </c>
      <c r="M544">
        <f t="shared" si="338"/>
        <v>0.62335413212994129</v>
      </c>
      <c r="N544">
        <f t="shared" si="339"/>
        <v>2.4392936383183055</v>
      </c>
      <c r="O544">
        <f t="shared" si="340"/>
        <v>0.94794152197184645</v>
      </c>
      <c r="P544">
        <f t="shared" si="341"/>
        <v>0.60373344267671347</v>
      </c>
      <c r="Q544">
        <f t="shared" si="342"/>
        <v>-0.5634303877321738</v>
      </c>
      <c r="R544">
        <f t="shared" si="343"/>
        <v>-0.96257600818290445</v>
      </c>
      <c r="S544">
        <f t="shared" si="344"/>
        <v>-4.962359691597764E-2</v>
      </c>
      <c r="U544" s="1" t="s">
        <v>619</v>
      </c>
      <c r="V544" s="3">
        <v>0.99990000000000001</v>
      </c>
      <c r="W544" s="3">
        <v>6378137</v>
      </c>
      <c r="X544" s="3">
        <v>298.25722210100002</v>
      </c>
      <c r="AA544" s="3">
        <f t="shared" si="345"/>
        <v>1.6792203946287445E-3</v>
      </c>
      <c r="AB544" s="3">
        <f t="shared" si="335"/>
        <v>1.0000007049454078</v>
      </c>
      <c r="AC544" s="3">
        <f t="shared" si="346"/>
        <v>-2.5188297041239312E-3</v>
      </c>
      <c r="AD544" s="3">
        <f t="shared" si="347"/>
        <v>2.6435429493240994E-6</v>
      </c>
      <c r="AE544" s="3">
        <f t="shared" si="348"/>
        <v>-3.4526259073074147E-9</v>
      </c>
      <c r="AF544" s="3">
        <f t="shared" si="349"/>
        <v>4.8918304243879506E-12</v>
      </c>
      <c r="AG544" s="3">
        <f t="shared" si="350"/>
        <v>-7.2287260458139161E-15</v>
      </c>
      <c r="AH544" s="3" t="s">
        <v>57</v>
      </c>
      <c r="AI544" s="3">
        <f t="shared" si="351"/>
        <v>8.377318247285465E-4</v>
      </c>
      <c r="AJ544" s="3">
        <f t="shared" si="352"/>
        <v>7.6085278483792483E-7</v>
      </c>
      <c r="AK544" s="3">
        <f t="shared" si="353"/>
        <v>1.1976455002315586E-9</v>
      </c>
      <c r="AL544" s="3">
        <f t="shared" si="354"/>
        <v>2.4291502606542476E-12</v>
      </c>
      <c r="AM544" s="3">
        <f t="shared" si="355"/>
        <v>5.7501643840919741E-15</v>
      </c>
      <c r="AP544" s="3">
        <f t="shared" si="356"/>
        <v>6366812.4008564716</v>
      </c>
      <c r="AQ544">
        <f t="shared" si="357"/>
        <v>-2.3861053274235222E-3</v>
      </c>
      <c r="AR544">
        <f t="shared" si="358"/>
        <v>3953586.9442910855</v>
      </c>
      <c r="AU544">
        <f t="shared" si="359"/>
        <v>0.99999999999943257</v>
      </c>
      <c r="AV544">
        <f t="shared" si="360"/>
        <v>1.0652644313322786E-6</v>
      </c>
      <c r="AY544">
        <f t="shared" si="361"/>
        <v>0.71417195820359702</v>
      </c>
      <c r="AZ544">
        <f t="shared" si="336"/>
        <v>1.2288374936843196</v>
      </c>
      <c r="BC544">
        <f t="shared" si="362"/>
        <v>0.6201741569569692</v>
      </c>
      <c r="BD544">
        <f t="shared" si="363"/>
        <v>8.6688796265375429E-7</v>
      </c>
      <c r="BG544">
        <f t="shared" si="364"/>
        <v>-6.348187108989805</v>
      </c>
      <c r="BH544">
        <f t="shared" si="365"/>
        <v>5.5223002142456119</v>
      </c>
    </row>
    <row r="545" spans="5:60">
      <c r="E545">
        <v>35.715503692626903</v>
      </c>
      <c r="F545">
        <v>139.76129150390599</v>
      </c>
      <c r="G545">
        <v>2.5</v>
      </c>
      <c r="H545">
        <v>5.32</v>
      </c>
      <c r="I545">
        <v>35.715560913085902</v>
      </c>
      <c r="J545">
        <v>139.76123046875</v>
      </c>
      <c r="K545">
        <f>E545*PI()/180</f>
        <v>0.62335313344453225</v>
      </c>
      <c r="L545">
        <f t="shared" si="337"/>
        <v>2.4392947035827368</v>
      </c>
      <c r="M545">
        <f t="shared" si="338"/>
        <v>0.62335413212994129</v>
      </c>
      <c r="N545">
        <f t="shared" si="339"/>
        <v>2.4392936383183055</v>
      </c>
      <c r="O545">
        <f t="shared" si="340"/>
        <v>0.94794152197184645</v>
      </c>
      <c r="P545">
        <f t="shared" si="341"/>
        <v>0.60373344267671347</v>
      </c>
      <c r="Q545">
        <f t="shared" si="342"/>
        <v>-0.5634303877321738</v>
      </c>
      <c r="R545">
        <f t="shared" si="343"/>
        <v>-0.96257600818290445</v>
      </c>
      <c r="S545">
        <f t="shared" si="344"/>
        <v>-4.962359691597764E-2</v>
      </c>
      <c r="U545" s="1" t="s">
        <v>620</v>
      </c>
      <c r="V545" s="3">
        <v>0.99990000000000001</v>
      </c>
      <c r="W545" s="3">
        <v>6378137</v>
      </c>
      <c r="X545" s="3">
        <v>298.25722210100002</v>
      </c>
      <c r="AA545" s="3">
        <f t="shared" si="345"/>
        <v>1.6792203946287445E-3</v>
      </c>
      <c r="AB545" s="3">
        <f t="shared" si="335"/>
        <v>1.0000007049454078</v>
      </c>
      <c r="AC545" s="3">
        <f t="shared" si="346"/>
        <v>-2.5188297041239312E-3</v>
      </c>
      <c r="AD545" s="3">
        <f t="shared" si="347"/>
        <v>2.6435429493240994E-6</v>
      </c>
      <c r="AE545" s="3">
        <f t="shared" si="348"/>
        <v>-3.4526259073074147E-9</v>
      </c>
      <c r="AF545" s="3">
        <f t="shared" si="349"/>
        <v>4.8918304243879506E-12</v>
      </c>
      <c r="AG545" s="3">
        <f t="shared" si="350"/>
        <v>-7.2287260458139161E-15</v>
      </c>
      <c r="AH545" s="3" t="s">
        <v>57</v>
      </c>
      <c r="AI545" s="3">
        <f t="shared" si="351"/>
        <v>8.377318247285465E-4</v>
      </c>
      <c r="AJ545" s="3">
        <f t="shared" si="352"/>
        <v>7.6085278483792483E-7</v>
      </c>
      <c r="AK545" s="3">
        <f t="shared" si="353"/>
        <v>1.1976455002315586E-9</v>
      </c>
      <c r="AL545" s="3">
        <f t="shared" si="354"/>
        <v>2.4291502606542476E-12</v>
      </c>
      <c r="AM545" s="3">
        <f t="shared" si="355"/>
        <v>5.7501643840919741E-15</v>
      </c>
      <c r="AP545" s="3">
        <f t="shared" si="356"/>
        <v>6366812.4008564716</v>
      </c>
      <c r="AQ545">
        <f t="shared" si="357"/>
        <v>-2.3861053274235222E-3</v>
      </c>
      <c r="AR545">
        <f t="shared" si="358"/>
        <v>3953586.9442910855</v>
      </c>
      <c r="AU545">
        <f t="shared" si="359"/>
        <v>0.99999999999943257</v>
      </c>
      <c r="AV545">
        <f t="shared" si="360"/>
        <v>1.0652644313322786E-6</v>
      </c>
      <c r="AY545">
        <f t="shared" si="361"/>
        <v>0.71417195820359702</v>
      </c>
      <c r="AZ545">
        <f t="shared" si="336"/>
        <v>1.2288374936843196</v>
      </c>
      <c r="BC545">
        <f t="shared" si="362"/>
        <v>0.6201741569569692</v>
      </c>
      <c r="BD545">
        <f t="shared" si="363"/>
        <v>8.6688796265375429E-7</v>
      </c>
      <c r="BG545">
        <f t="shared" si="364"/>
        <v>-6.348187108989805</v>
      </c>
      <c r="BH545">
        <f t="shared" si="365"/>
        <v>5.5223002142456119</v>
      </c>
    </row>
    <row r="546" spans="5:60">
      <c r="E546">
        <v>35.715503692626903</v>
      </c>
      <c r="F546">
        <v>139.76129150390599</v>
      </c>
      <c r="G546">
        <v>2.5</v>
      </c>
      <c r="H546">
        <v>5.32</v>
      </c>
      <c r="I546">
        <v>35.715560913085902</v>
      </c>
      <c r="J546">
        <v>139.76123046875</v>
      </c>
      <c r="K546">
        <f>E546*PI()/180</f>
        <v>0.62335313344453225</v>
      </c>
      <c r="L546">
        <f t="shared" si="337"/>
        <v>2.4392947035827368</v>
      </c>
      <c r="M546">
        <f t="shared" si="338"/>
        <v>0.62335413212994129</v>
      </c>
      <c r="N546">
        <f t="shared" si="339"/>
        <v>2.4392936383183055</v>
      </c>
      <c r="O546">
        <f t="shared" si="340"/>
        <v>0.94794152197184645</v>
      </c>
      <c r="P546">
        <f t="shared" si="341"/>
        <v>0.60373344267671347</v>
      </c>
      <c r="Q546">
        <f t="shared" si="342"/>
        <v>-0.5634303877321738</v>
      </c>
      <c r="R546">
        <f t="shared" si="343"/>
        <v>-0.96257600818290445</v>
      </c>
      <c r="S546">
        <f t="shared" si="344"/>
        <v>-4.962359691597764E-2</v>
      </c>
      <c r="U546" s="1" t="s">
        <v>621</v>
      </c>
      <c r="V546" s="3">
        <v>0.99990000000000001</v>
      </c>
      <c r="W546" s="3">
        <v>6378137</v>
      </c>
      <c r="X546" s="3">
        <v>298.25722210100002</v>
      </c>
      <c r="AA546" s="3">
        <f t="shared" si="345"/>
        <v>1.6792203946287445E-3</v>
      </c>
      <c r="AB546" s="3">
        <f t="shared" si="335"/>
        <v>1.0000007049454078</v>
      </c>
      <c r="AC546" s="3">
        <f t="shared" si="346"/>
        <v>-2.5188297041239312E-3</v>
      </c>
      <c r="AD546" s="3">
        <f t="shared" si="347"/>
        <v>2.6435429493240994E-6</v>
      </c>
      <c r="AE546" s="3">
        <f t="shared" si="348"/>
        <v>-3.4526259073074147E-9</v>
      </c>
      <c r="AF546" s="3">
        <f t="shared" si="349"/>
        <v>4.8918304243879506E-12</v>
      </c>
      <c r="AG546" s="3">
        <f t="shared" si="350"/>
        <v>-7.2287260458139161E-15</v>
      </c>
      <c r="AH546" s="3" t="s">
        <v>57</v>
      </c>
      <c r="AI546" s="3">
        <f t="shared" si="351"/>
        <v>8.377318247285465E-4</v>
      </c>
      <c r="AJ546" s="3">
        <f t="shared" si="352"/>
        <v>7.6085278483792483E-7</v>
      </c>
      <c r="AK546" s="3">
        <f t="shared" si="353"/>
        <v>1.1976455002315586E-9</v>
      </c>
      <c r="AL546" s="3">
        <f t="shared" si="354"/>
        <v>2.4291502606542476E-12</v>
      </c>
      <c r="AM546" s="3">
        <f t="shared" si="355"/>
        <v>5.7501643840919741E-15</v>
      </c>
      <c r="AP546" s="3">
        <f t="shared" si="356"/>
        <v>6366812.4008564716</v>
      </c>
      <c r="AQ546">
        <f t="shared" si="357"/>
        <v>-2.3861053274235222E-3</v>
      </c>
      <c r="AR546">
        <f t="shared" si="358"/>
        <v>3953586.9442910855</v>
      </c>
      <c r="AU546">
        <f t="shared" si="359"/>
        <v>0.99999999999943257</v>
      </c>
      <c r="AV546">
        <f t="shared" si="360"/>
        <v>1.0652644313322786E-6</v>
      </c>
      <c r="AY546">
        <f t="shared" si="361"/>
        <v>0.71417195820359702</v>
      </c>
      <c r="AZ546">
        <f t="shared" si="336"/>
        <v>1.2288374936843196</v>
      </c>
      <c r="BC546">
        <f t="shared" si="362"/>
        <v>0.6201741569569692</v>
      </c>
      <c r="BD546">
        <f t="shared" si="363"/>
        <v>8.6688796265375429E-7</v>
      </c>
      <c r="BG546">
        <f t="shared" si="364"/>
        <v>-6.348187108989805</v>
      </c>
      <c r="BH546">
        <f t="shared" si="365"/>
        <v>5.5223002142456119</v>
      </c>
    </row>
    <row r="547" spans="5:60">
      <c r="E547">
        <v>35.715503692626903</v>
      </c>
      <c r="F547">
        <v>139.76129150390599</v>
      </c>
      <c r="G547">
        <v>2.5</v>
      </c>
      <c r="H547">
        <v>5.32</v>
      </c>
      <c r="I547">
        <v>35.715560913085902</v>
      </c>
      <c r="J547">
        <v>139.76123046875</v>
      </c>
      <c r="K547">
        <f>E547*PI()/180</f>
        <v>0.62335313344453225</v>
      </c>
      <c r="L547">
        <f t="shared" si="337"/>
        <v>2.4392947035827368</v>
      </c>
      <c r="M547">
        <f t="shared" si="338"/>
        <v>0.62335413212994129</v>
      </c>
      <c r="N547">
        <f t="shared" si="339"/>
        <v>2.4392936383183055</v>
      </c>
      <c r="O547">
        <f t="shared" si="340"/>
        <v>0.94794152197184645</v>
      </c>
      <c r="P547">
        <f t="shared" si="341"/>
        <v>0.60373344267671347</v>
      </c>
      <c r="Q547">
        <f t="shared" si="342"/>
        <v>-0.5634303877321738</v>
      </c>
      <c r="R547">
        <f t="shared" si="343"/>
        <v>-0.96257600818290445</v>
      </c>
      <c r="S547">
        <f t="shared" si="344"/>
        <v>-4.962359691597764E-2</v>
      </c>
      <c r="U547" s="1" t="s">
        <v>622</v>
      </c>
      <c r="V547" s="3">
        <v>0.99990000000000001</v>
      </c>
      <c r="W547" s="3">
        <v>6378137</v>
      </c>
      <c r="X547" s="3">
        <v>298.25722210100002</v>
      </c>
      <c r="AA547" s="3">
        <f t="shared" si="345"/>
        <v>1.6792203946287445E-3</v>
      </c>
      <c r="AB547" s="3">
        <f t="shared" si="335"/>
        <v>1.0000007049454078</v>
      </c>
      <c r="AC547" s="3">
        <f t="shared" si="346"/>
        <v>-2.5188297041239312E-3</v>
      </c>
      <c r="AD547" s="3">
        <f t="shared" si="347"/>
        <v>2.6435429493240994E-6</v>
      </c>
      <c r="AE547" s="3">
        <f t="shared" si="348"/>
        <v>-3.4526259073074147E-9</v>
      </c>
      <c r="AF547" s="3">
        <f t="shared" si="349"/>
        <v>4.8918304243879506E-12</v>
      </c>
      <c r="AG547" s="3">
        <f t="shared" si="350"/>
        <v>-7.2287260458139161E-15</v>
      </c>
      <c r="AH547" s="3" t="s">
        <v>57</v>
      </c>
      <c r="AI547" s="3">
        <f t="shared" si="351"/>
        <v>8.377318247285465E-4</v>
      </c>
      <c r="AJ547" s="3">
        <f t="shared" si="352"/>
        <v>7.6085278483792483E-7</v>
      </c>
      <c r="AK547" s="3">
        <f t="shared" si="353"/>
        <v>1.1976455002315586E-9</v>
      </c>
      <c r="AL547" s="3">
        <f t="shared" si="354"/>
        <v>2.4291502606542476E-12</v>
      </c>
      <c r="AM547" s="3">
        <f t="shared" si="355"/>
        <v>5.7501643840919741E-15</v>
      </c>
      <c r="AP547" s="3">
        <f t="shared" si="356"/>
        <v>6366812.4008564716</v>
      </c>
      <c r="AQ547">
        <f t="shared" si="357"/>
        <v>-2.3861053274235222E-3</v>
      </c>
      <c r="AR547">
        <f t="shared" si="358"/>
        <v>3953586.9442910855</v>
      </c>
      <c r="AU547">
        <f t="shared" si="359"/>
        <v>0.99999999999943257</v>
      </c>
      <c r="AV547">
        <f t="shared" si="360"/>
        <v>1.0652644313322786E-6</v>
      </c>
      <c r="AY547">
        <f t="shared" si="361"/>
        <v>0.71417195820359702</v>
      </c>
      <c r="AZ547">
        <f t="shared" si="336"/>
        <v>1.2288374936843196</v>
      </c>
      <c r="BC547">
        <f t="shared" si="362"/>
        <v>0.6201741569569692</v>
      </c>
      <c r="BD547">
        <f t="shared" si="363"/>
        <v>8.6688796265375429E-7</v>
      </c>
      <c r="BG547">
        <f t="shared" si="364"/>
        <v>-6.348187108989805</v>
      </c>
      <c r="BH547">
        <f t="shared" si="365"/>
        <v>5.5223002142456119</v>
      </c>
    </row>
    <row r="548" spans="5:60">
      <c r="E548">
        <v>35.715503692626903</v>
      </c>
      <c r="F548">
        <v>139.76129150390599</v>
      </c>
      <c r="G548">
        <v>2.5</v>
      </c>
      <c r="H548">
        <v>5.32</v>
      </c>
      <c r="I548">
        <v>35.715560913085902</v>
      </c>
      <c r="J548">
        <v>139.76123046875</v>
      </c>
      <c r="K548">
        <f>E548*PI()/180</f>
        <v>0.62335313344453225</v>
      </c>
      <c r="L548">
        <f t="shared" si="337"/>
        <v>2.4392947035827368</v>
      </c>
      <c r="M548">
        <f t="shared" si="338"/>
        <v>0.62335413212994129</v>
      </c>
      <c r="N548">
        <f t="shared" si="339"/>
        <v>2.4392936383183055</v>
      </c>
      <c r="O548">
        <f t="shared" si="340"/>
        <v>0.94794152197184645</v>
      </c>
      <c r="P548">
        <f t="shared" si="341"/>
        <v>0.60373344267671347</v>
      </c>
      <c r="Q548">
        <f t="shared" si="342"/>
        <v>-0.5634303877321738</v>
      </c>
      <c r="R548">
        <f t="shared" si="343"/>
        <v>-0.96257600818290445</v>
      </c>
      <c r="S548">
        <f t="shared" si="344"/>
        <v>-4.962359691597764E-2</v>
      </c>
      <c r="U548" s="1" t="s">
        <v>623</v>
      </c>
      <c r="V548" s="3">
        <v>0.99990000000000001</v>
      </c>
      <c r="W548" s="3">
        <v>6378137</v>
      </c>
      <c r="X548" s="3">
        <v>298.25722210100002</v>
      </c>
      <c r="AA548" s="3">
        <f t="shared" si="345"/>
        <v>1.6792203946287445E-3</v>
      </c>
      <c r="AB548" s="3">
        <f t="shared" si="335"/>
        <v>1.0000007049454078</v>
      </c>
      <c r="AC548" s="3">
        <f t="shared" si="346"/>
        <v>-2.5188297041239312E-3</v>
      </c>
      <c r="AD548" s="3">
        <f t="shared" si="347"/>
        <v>2.6435429493240994E-6</v>
      </c>
      <c r="AE548" s="3">
        <f t="shared" si="348"/>
        <v>-3.4526259073074147E-9</v>
      </c>
      <c r="AF548" s="3">
        <f t="shared" si="349"/>
        <v>4.8918304243879506E-12</v>
      </c>
      <c r="AG548" s="3">
        <f t="shared" si="350"/>
        <v>-7.2287260458139161E-15</v>
      </c>
      <c r="AH548" s="3" t="s">
        <v>57</v>
      </c>
      <c r="AI548" s="3">
        <f t="shared" si="351"/>
        <v>8.377318247285465E-4</v>
      </c>
      <c r="AJ548" s="3">
        <f t="shared" si="352"/>
        <v>7.6085278483792483E-7</v>
      </c>
      <c r="AK548" s="3">
        <f t="shared" si="353"/>
        <v>1.1976455002315586E-9</v>
      </c>
      <c r="AL548" s="3">
        <f t="shared" si="354"/>
        <v>2.4291502606542476E-12</v>
      </c>
      <c r="AM548" s="3">
        <f t="shared" si="355"/>
        <v>5.7501643840919741E-15</v>
      </c>
      <c r="AP548" s="3">
        <f t="shared" si="356"/>
        <v>6366812.4008564716</v>
      </c>
      <c r="AQ548">
        <f t="shared" si="357"/>
        <v>-2.3861053274235222E-3</v>
      </c>
      <c r="AR548">
        <f t="shared" si="358"/>
        <v>3953586.9442910855</v>
      </c>
      <c r="AU548">
        <f t="shared" si="359"/>
        <v>0.99999999999943257</v>
      </c>
      <c r="AV548">
        <f t="shared" si="360"/>
        <v>1.0652644313322786E-6</v>
      </c>
      <c r="AY548">
        <f t="shared" si="361"/>
        <v>0.71417195820359702</v>
      </c>
      <c r="AZ548">
        <f t="shared" si="336"/>
        <v>1.2288374936843196</v>
      </c>
      <c r="BC548">
        <f t="shared" si="362"/>
        <v>0.6201741569569692</v>
      </c>
      <c r="BD548">
        <f t="shared" si="363"/>
        <v>8.6688796265375429E-7</v>
      </c>
      <c r="BG548">
        <f t="shared" si="364"/>
        <v>-6.348187108989805</v>
      </c>
      <c r="BH548">
        <f t="shared" si="365"/>
        <v>5.5223002142456119</v>
      </c>
    </row>
    <row r="549" spans="5:60">
      <c r="E549">
        <v>35.715503692626903</v>
      </c>
      <c r="F549">
        <v>139.76129150390599</v>
      </c>
      <c r="G549">
        <v>2.5</v>
      </c>
      <c r="H549">
        <v>5.32</v>
      </c>
      <c r="I549">
        <v>35.715560913085902</v>
      </c>
      <c r="J549">
        <v>139.76123046875</v>
      </c>
      <c r="K549">
        <f>E549*PI()/180</f>
        <v>0.62335313344453225</v>
      </c>
      <c r="L549">
        <f t="shared" si="337"/>
        <v>2.4392947035827368</v>
      </c>
      <c r="M549">
        <f t="shared" si="338"/>
        <v>0.62335413212994129</v>
      </c>
      <c r="N549">
        <f t="shared" si="339"/>
        <v>2.4392936383183055</v>
      </c>
      <c r="O549">
        <f t="shared" si="340"/>
        <v>0.94794152197184645</v>
      </c>
      <c r="P549">
        <f t="shared" si="341"/>
        <v>0.60373344267671347</v>
      </c>
      <c r="Q549">
        <f t="shared" si="342"/>
        <v>-0.5634303877321738</v>
      </c>
      <c r="R549">
        <f t="shared" si="343"/>
        <v>-0.96257600818290445</v>
      </c>
      <c r="S549">
        <f t="shared" si="344"/>
        <v>-4.962359691597764E-2</v>
      </c>
      <c r="U549" s="1" t="s">
        <v>624</v>
      </c>
      <c r="V549" s="3">
        <v>0.99990000000000001</v>
      </c>
      <c r="W549" s="3">
        <v>6378137</v>
      </c>
      <c r="X549" s="3">
        <v>298.25722210100002</v>
      </c>
      <c r="AA549" s="3">
        <f t="shared" si="345"/>
        <v>1.6792203946287445E-3</v>
      </c>
      <c r="AB549" s="3">
        <f t="shared" si="335"/>
        <v>1.0000007049454078</v>
      </c>
      <c r="AC549" s="3">
        <f t="shared" si="346"/>
        <v>-2.5188297041239312E-3</v>
      </c>
      <c r="AD549" s="3">
        <f t="shared" si="347"/>
        <v>2.6435429493240994E-6</v>
      </c>
      <c r="AE549" s="3">
        <f t="shared" si="348"/>
        <v>-3.4526259073074147E-9</v>
      </c>
      <c r="AF549" s="3">
        <f t="shared" si="349"/>
        <v>4.8918304243879506E-12</v>
      </c>
      <c r="AG549" s="3">
        <f t="shared" si="350"/>
        <v>-7.2287260458139161E-15</v>
      </c>
      <c r="AH549" s="3" t="s">
        <v>57</v>
      </c>
      <c r="AI549" s="3">
        <f t="shared" si="351"/>
        <v>8.377318247285465E-4</v>
      </c>
      <c r="AJ549" s="3">
        <f t="shared" si="352"/>
        <v>7.6085278483792483E-7</v>
      </c>
      <c r="AK549" s="3">
        <f t="shared" si="353"/>
        <v>1.1976455002315586E-9</v>
      </c>
      <c r="AL549" s="3">
        <f t="shared" si="354"/>
        <v>2.4291502606542476E-12</v>
      </c>
      <c r="AM549" s="3">
        <f t="shared" si="355"/>
        <v>5.7501643840919741E-15</v>
      </c>
      <c r="AP549" s="3">
        <f t="shared" si="356"/>
        <v>6366812.4008564716</v>
      </c>
      <c r="AQ549">
        <f t="shared" si="357"/>
        <v>-2.3861053274235222E-3</v>
      </c>
      <c r="AR549">
        <f t="shared" si="358"/>
        <v>3953586.9442910855</v>
      </c>
      <c r="AU549">
        <f t="shared" si="359"/>
        <v>0.99999999999943257</v>
      </c>
      <c r="AV549">
        <f t="shared" si="360"/>
        <v>1.0652644313322786E-6</v>
      </c>
      <c r="AY549">
        <f t="shared" si="361"/>
        <v>0.71417195820359702</v>
      </c>
      <c r="AZ549">
        <f t="shared" si="336"/>
        <v>1.2288374936843196</v>
      </c>
      <c r="BC549">
        <f t="shared" si="362"/>
        <v>0.6201741569569692</v>
      </c>
      <c r="BD549">
        <f t="shared" si="363"/>
        <v>8.6688796265375429E-7</v>
      </c>
      <c r="BG549">
        <f t="shared" si="364"/>
        <v>-6.348187108989805</v>
      </c>
      <c r="BH549">
        <f t="shared" si="365"/>
        <v>5.5223002142456119</v>
      </c>
    </row>
    <row r="550" spans="5:60">
      <c r="E550">
        <v>35.715503692626903</v>
      </c>
      <c r="F550">
        <v>139.76129150390599</v>
      </c>
      <c r="G550">
        <v>2.5</v>
      </c>
      <c r="H550">
        <v>5.32</v>
      </c>
      <c r="I550">
        <v>35.715560913085902</v>
      </c>
      <c r="J550">
        <v>139.76123046875</v>
      </c>
      <c r="K550">
        <f>E550*PI()/180</f>
        <v>0.62335313344453225</v>
      </c>
      <c r="L550">
        <f t="shared" si="337"/>
        <v>2.4392947035827368</v>
      </c>
      <c r="M550">
        <f t="shared" si="338"/>
        <v>0.62335413212994129</v>
      </c>
      <c r="N550">
        <f t="shared" si="339"/>
        <v>2.4392936383183055</v>
      </c>
      <c r="O550">
        <f t="shared" si="340"/>
        <v>0.94794152197184645</v>
      </c>
      <c r="P550">
        <f t="shared" si="341"/>
        <v>0.60373344267671347</v>
      </c>
      <c r="Q550">
        <f t="shared" si="342"/>
        <v>-0.5634303877321738</v>
      </c>
      <c r="R550">
        <f t="shared" si="343"/>
        <v>-0.96257600818290445</v>
      </c>
      <c r="S550">
        <f t="shared" si="344"/>
        <v>-4.962359691597764E-2</v>
      </c>
      <c r="U550" s="1" t="s">
        <v>625</v>
      </c>
      <c r="V550" s="3">
        <v>0.99990000000000001</v>
      </c>
      <c r="W550" s="3">
        <v>6378137</v>
      </c>
      <c r="X550" s="3">
        <v>298.25722210100002</v>
      </c>
      <c r="AA550" s="3">
        <f t="shared" si="345"/>
        <v>1.6792203946287445E-3</v>
      </c>
      <c r="AB550" s="3">
        <f t="shared" si="335"/>
        <v>1.0000007049454078</v>
      </c>
      <c r="AC550" s="3">
        <f t="shared" si="346"/>
        <v>-2.5188297041239312E-3</v>
      </c>
      <c r="AD550" s="3">
        <f t="shared" si="347"/>
        <v>2.6435429493240994E-6</v>
      </c>
      <c r="AE550" s="3">
        <f t="shared" si="348"/>
        <v>-3.4526259073074147E-9</v>
      </c>
      <c r="AF550" s="3">
        <f t="shared" si="349"/>
        <v>4.8918304243879506E-12</v>
      </c>
      <c r="AG550" s="3">
        <f t="shared" si="350"/>
        <v>-7.2287260458139161E-15</v>
      </c>
      <c r="AH550" s="3" t="s">
        <v>57</v>
      </c>
      <c r="AI550" s="3">
        <f t="shared" si="351"/>
        <v>8.377318247285465E-4</v>
      </c>
      <c r="AJ550" s="3">
        <f t="shared" si="352"/>
        <v>7.6085278483792483E-7</v>
      </c>
      <c r="AK550" s="3">
        <f t="shared" si="353"/>
        <v>1.1976455002315586E-9</v>
      </c>
      <c r="AL550" s="3">
        <f t="shared" si="354"/>
        <v>2.4291502606542476E-12</v>
      </c>
      <c r="AM550" s="3">
        <f t="shared" si="355"/>
        <v>5.7501643840919741E-15</v>
      </c>
      <c r="AP550" s="3">
        <f t="shared" si="356"/>
        <v>6366812.4008564716</v>
      </c>
      <c r="AQ550">
        <f t="shared" si="357"/>
        <v>-2.3861053274235222E-3</v>
      </c>
      <c r="AR550">
        <f t="shared" si="358"/>
        <v>3953586.9442910855</v>
      </c>
      <c r="AU550">
        <f t="shared" si="359"/>
        <v>0.99999999999943257</v>
      </c>
      <c r="AV550">
        <f t="shared" si="360"/>
        <v>1.0652644313322786E-6</v>
      </c>
      <c r="AY550">
        <f t="shared" si="361"/>
        <v>0.71417195820359702</v>
      </c>
      <c r="AZ550">
        <f t="shared" si="336"/>
        <v>1.2288374936843196</v>
      </c>
      <c r="BC550">
        <f t="shared" si="362"/>
        <v>0.6201741569569692</v>
      </c>
      <c r="BD550">
        <f t="shared" si="363"/>
        <v>8.6688796265375429E-7</v>
      </c>
      <c r="BG550">
        <f t="shared" si="364"/>
        <v>-6.348187108989805</v>
      </c>
      <c r="BH550">
        <f t="shared" si="365"/>
        <v>5.5223002142456119</v>
      </c>
    </row>
    <row r="551" spans="5:60">
      <c r="E551">
        <v>35.715507507324197</v>
      </c>
      <c r="F551">
        <v>139.76129150390599</v>
      </c>
      <c r="G551">
        <v>2.5</v>
      </c>
      <c r="H551">
        <v>5.32</v>
      </c>
      <c r="I551">
        <v>35.715560913085902</v>
      </c>
      <c r="J551">
        <v>139.76123046875</v>
      </c>
      <c r="K551">
        <f>E551*PI()/180</f>
        <v>0.62335320002355998</v>
      </c>
      <c r="L551">
        <f t="shared" si="337"/>
        <v>2.4392947035827368</v>
      </c>
      <c r="M551">
        <f t="shared" si="338"/>
        <v>0.62335413212994129</v>
      </c>
      <c r="N551">
        <f t="shared" si="339"/>
        <v>2.4392936383183055</v>
      </c>
      <c r="O551">
        <f t="shared" si="340"/>
        <v>0.94794152197184645</v>
      </c>
      <c r="P551">
        <f t="shared" si="341"/>
        <v>0.60373344267671347</v>
      </c>
      <c r="Q551">
        <f t="shared" si="342"/>
        <v>-0.5634303877321738</v>
      </c>
      <c r="R551">
        <f t="shared" si="343"/>
        <v>-0.96257600818290445</v>
      </c>
      <c r="S551">
        <f t="shared" si="344"/>
        <v>-4.962359691597764E-2</v>
      </c>
      <c r="U551" s="1" t="s">
        <v>626</v>
      </c>
      <c r="V551" s="3">
        <v>0.99990000000000001</v>
      </c>
      <c r="W551" s="3">
        <v>6378137</v>
      </c>
      <c r="X551" s="3">
        <v>298.25722210100002</v>
      </c>
      <c r="AA551" s="3">
        <f t="shared" si="345"/>
        <v>1.6792203946287445E-3</v>
      </c>
      <c r="AB551" s="3">
        <f t="shared" si="335"/>
        <v>1.0000007049454078</v>
      </c>
      <c r="AC551" s="3">
        <f t="shared" si="346"/>
        <v>-2.5188297041239312E-3</v>
      </c>
      <c r="AD551" s="3">
        <f t="shared" si="347"/>
        <v>2.6435429493240994E-6</v>
      </c>
      <c r="AE551" s="3">
        <f t="shared" si="348"/>
        <v>-3.4526259073074147E-9</v>
      </c>
      <c r="AF551" s="3">
        <f t="shared" si="349"/>
        <v>4.8918304243879506E-12</v>
      </c>
      <c r="AG551" s="3">
        <f t="shared" si="350"/>
        <v>-7.2287260458139161E-15</v>
      </c>
      <c r="AH551" s="3" t="s">
        <v>57</v>
      </c>
      <c r="AI551" s="3">
        <f t="shared" si="351"/>
        <v>8.377318247285465E-4</v>
      </c>
      <c r="AJ551" s="3">
        <f t="shared" si="352"/>
        <v>7.6085278483792483E-7</v>
      </c>
      <c r="AK551" s="3">
        <f t="shared" si="353"/>
        <v>1.1976455002315586E-9</v>
      </c>
      <c r="AL551" s="3">
        <f t="shared" si="354"/>
        <v>2.4291502606542476E-12</v>
      </c>
      <c r="AM551" s="3">
        <f t="shared" si="355"/>
        <v>5.7501643840919741E-15</v>
      </c>
      <c r="AP551" s="3">
        <f t="shared" si="356"/>
        <v>6366812.4008564716</v>
      </c>
      <c r="AQ551">
        <f t="shared" si="357"/>
        <v>-2.3861053274235222E-3</v>
      </c>
      <c r="AR551">
        <f t="shared" si="358"/>
        <v>3953586.9442910855</v>
      </c>
      <c r="AU551">
        <f t="shared" si="359"/>
        <v>0.99999999999943257</v>
      </c>
      <c r="AV551">
        <f t="shared" si="360"/>
        <v>1.0652644313322786E-6</v>
      </c>
      <c r="AY551">
        <f t="shared" si="361"/>
        <v>0.71417205852427679</v>
      </c>
      <c r="AZ551">
        <f t="shared" si="336"/>
        <v>1.2288375519883834</v>
      </c>
      <c r="BC551">
        <f t="shared" si="362"/>
        <v>0.6201742233926727</v>
      </c>
      <c r="BD551">
        <f t="shared" si="363"/>
        <v>8.6688792152293837E-7</v>
      </c>
      <c r="BG551">
        <f t="shared" si="364"/>
        <v>-5.9249745197594166</v>
      </c>
      <c r="BH551">
        <f t="shared" si="365"/>
        <v>5.5222999510667208</v>
      </c>
    </row>
    <row r="552" spans="5:60">
      <c r="E552">
        <v>35.715507507324197</v>
      </c>
      <c r="F552">
        <v>139.76129150390599</v>
      </c>
      <c r="G552">
        <v>2.5</v>
      </c>
      <c r="H552">
        <v>5.32</v>
      </c>
      <c r="I552">
        <v>35.715560913085902</v>
      </c>
      <c r="J552">
        <v>139.76123046875</v>
      </c>
      <c r="K552">
        <f>E552*PI()/180</f>
        <v>0.62335320002355998</v>
      </c>
      <c r="L552">
        <f t="shared" si="337"/>
        <v>2.4392947035827368</v>
      </c>
      <c r="M552">
        <f t="shared" si="338"/>
        <v>0.62335413212994129</v>
      </c>
      <c r="N552">
        <f t="shared" si="339"/>
        <v>2.4392936383183055</v>
      </c>
      <c r="O552">
        <f t="shared" si="340"/>
        <v>0.94794152197184645</v>
      </c>
      <c r="P552">
        <f t="shared" si="341"/>
        <v>0.60373344267671347</v>
      </c>
      <c r="Q552">
        <f t="shared" si="342"/>
        <v>-0.5634303877321738</v>
      </c>
      <c r="R552">
        <f t="shared" si="343"/>
        <v>-0.96257600818290445</v>
      </c>
      <c r="S552">
        <f t="shared" si="344"/>
        <v>-4.962359691597764E-2</v>
      </c>
      <c r="U552" s="1" t="s">
        <v>627</v>
      </c>
      <c r="V552" s="3">
        <v>0.99990000000000001</v>
      </c>
      <c r="W552" s="3">
        <v>6378137</v>
      </c>
      <c r="X552" s="3">
        <v>298.25722210100002</v>
      </c>
      <c r="AA552" s="3">
        <f t="shared" si="345"/>
        <v>1.6792203946287445E-3</v>
      </c>
      <c r="AB552" s="3">
        <f t="shared" si="335"/>
        <v>1.0000007049454078</v>
      </c>
      <c r="AC552" s="3">
        <f t="shared" si="346"/>
        <v>-2.5188297041239312E-3</v>
      </c>
      <c r="AD552" s="3">
        <f t="shared" si="347"/>
        <v>2.6435429493240994E-6</v>
      </c>
      <c r="AE552" s="3">
        <f t="shared" si="348"/>
        <v>-3.4526259073074147E-9</v>
      </c>
      <c r="AF552" s="3">
        <f t="shared" si="349"/>
        <v>4.8918304243879506E-12</v>
      </c>
      <c r="AG552" s="3">
        <f t="shared" si="350"/>
        <v>-7.2287260458139161E-15</v>
      </c>
      <c r="AH552" s="3" t="s">
        <v>57</v>
      </c>
      <c r="AI552" s="3">
        <f t="shared" si="351"/>
        <v>8.377318247285465E-4</v>
      </c>
      <c r="AJ552" s="3">
        <f t="shared" si="352"/>
        <v>7.6085278483792483E-7</v>
      </c>
      <c r="AK552" s="3">
        <f t="shared" si="353"/>
        <v>1.1976455002315586E-9</v>
      </c>
      <c r="AL552" s="3">
        <f t="shared" si="354"/>
        <v>2.4291502606542476E-12</v>
      </c>
      <c r="AM552" s="3">
        <f t="shared" si="355"/>
        <v>5.7501643840919741E-15</v>
      </c>
      <c r="AP552" s="3">
        <f t="shared" si="356"/>
        <v>6366812.4008564716</v>
      </c>
      <c r="AQ552">
        <f t="shared" si="357"/>
        <v>-2.3861053274235222E-3</v>
      </c>
      <c r="AR552">
        <f t="shared" si="358"/>
        <v>3953586.9442910855</v>
      </c>
      <c r="AU552">
        <f t="shared" si="359"/>
        <v>0.99999999999943257</v>
      </c>
      <c r="AV552">
        <f t="shared" si="360"/>
        <v>1.0652644313322786E-6</v>
      </c>
      <c r="AY552">
        <f t="shared" si="361"/>
        <v>0.71417205852427679</v>
      </c>
      <c r="AZ552">
        <f t="shared" si="336"/>
        <v>1.2288375519883834</v>
      </c>
      <c r="BC552">
        <f t="shared" si="362"/>
        <v>0.6201742233926727</v>
      </c>
      <c r="BD552">
        <f t="shared" si="363"/>
        <v>8.6688792152293837E-7</v>
      </c>
      <c r="BG552">
        <f t="shared" si="364"/>
        <v>-5.9249745197594166</v>
      </c>
      <c r="BH552">
        <f t="shared" si="365"/>
        <v>5.5222999510667208</v>
      </c>
    </row>
    <row r="553" spans="5:60">
      <c r="E553">
        <v>35.715507507324197</v>
      </c>
      <c r="F553">
        <v>139.76129150390599</v>
      </c>
      <c r="G553">
        <v>2.5</v>
      </c>
      <c r="H553">
        <v>5.32</v>
      </c>
      <c r="I553">
        <v>35.715560913085902</v>
      </c>
      <c r="J553">
        <v>139.76123046875</v>
      </c>
      <c r="K553">
        <f>E553*PI()/180</f>
        <v>0.62335320002355998</v>
      </c>
      <c r="L553">
        <f t="shared" si="337"/>
        <v>2.4392947035827368</v>
      </c>
      <c r="M553">
        <f t="shared" si="338"/>
        <v>0.62335413212994129</v>
      </c>
      <c r="N553">
        <f t="shared" si="339"/>
        <v>2.4392936383183055</v>
      </c>
      <c r="O553">
        <f t="shared" si="340"/>
        <v>0.94794152197184645</v>
      </c>
      <c r="P553">
        <f t="shared" si="341"/>
        <v>0.60373344267671347</v>
      </c>
      <c r="Q553">
        <f t="shared" si="342"/>
        <v>-0.5634303877321738</v>
      </c>
      <c r="R553">
        <f t="shared" si="343"/>
        <v>-0.96257600818290445</v>
      </c>
      <c r="S553">
        <f t="shared" si="344"/>
        <v>-4.962359691597764E-2</v>
      </c>
      <c r="U553" s="1" t="s">
        <v>628</v>
      </c>
      <c r="V553" s="3">
        <v>0.99990000000000001</v>
      </c>
      <c r="W553" s="3">
        <v>6378137</v>
      </c>
      <c r="X553" s="3">
        <v>298.25722210100002</v>
      </c>
      <c r="AA553" s="3">
        <f t="shared" si="345"/>
        <v>1.6792203946287445E-3</v>
      </c>
      <c r="AB553" s="3">
        <f t="shared" si="335"/>
        <v>1.0000007049454078</v>
      </c>
      <c r="AC553" s="3">
        <f t="shared" si="346"/>
        <v>-2.5188297041239312E-3</v>
      </c>
      <c r="AD553" s="3">
        <f t="shared" si="347"/>
        <v>2.6435429493240994E-6</v>
      </c>
      <c r="AE553" s="3">
        <f t="shared" si="348"/>
        <v>-3.4526259073074147E-9</v>
      </c>
      <c r="AF553" s="3">
        <f t="shared" si="349"/>
        <v>4.8918304243879506E-12</v>
      </c>
      <c r="AG553" s="3">
        <f t="shared" si="350"/>
        <v>-7.2287260458139161E-15</v>
      </c>
      <c r="AH553" s="3" t="s">
        <v>57</v>
      </c>
      <c r="AI553" s="3">
        <f t="shared" si="351"/>
        <v>8.377318247285465E-4</v>
      </c>
      <c r="AJ553" s="3">
        <f t="shared" si="352"/>
        <v>7.6085278483792483E-7</v>
      </c>
      <c r="AK553" s="3">
        <f t="shared" si="353"/>
        <v>1.1976455002315586E-9</v>
      </c>
      <c r="AL553" s="3">
        <f t="shared" si="354"/>
        <v>2.4291502606542476E-12</v>
      </c>
      <c r="AM553" s="3">
        <f t="shared" si="355"/>
        <v>5.7501643840919741E-15</v>
      </c>
      <c r="AP553" s="3">
        <f t="shared" si="356"/>
        <v>6366812.4008564716</v>
      </c>
      <c r="AQ553">
        <f t="shared" si="357"/>
        <v>-2.3861053274235222E-3</v>
      </c>
      <c r="AR553">
        <f t="shared" si="358"/>
        <v>3953586.9442910855</v>
      </c>
      <c r="AU553">
        <f t="shared" si="359"/>
        <v>0.99999999999943257</v>
      </c>
      <c r="AV553">
        <f t="shared" si="360"/>
        <v>1.0652644313322786E-6</v>
      </c>
      <c r="AY553">
        <f t="shared" si="361"/>
        <v>0.71417205852427679</v>
      </c>
      <c r="AZ553">
        <f t="shared" si="336"/>
        <v>1.2288375519883834</v>
      </c>
      <c r="BC553">
        <f t="shared" si="362"/>
        <v>0.6201742233926727</v>
      </c>
      <c r="BD553">
        <f t="shared" si="363"/>
        <v>8.6688792152293837E-7</v>
      </c>
      <c r="BG553">
        <f t="shared" si="364"/>
        <v>-5.9249745197594166</v>
      </c>
      <c r="BH553">
        <f t="shared" si="365"/>
        <v>5.5222999510667208</v>
      </c>
    </row>
    <row r="554" spans="5:60">
      <c r="E554">
        <v>35.715507507324197</v>
      </c>
      <c r="F554">
        <v>139.76129150390599</v>
      </c>
      <c r="G554">
        <v>2.5</v>
      </c>
      <c r="H554">
        <v>5.32</v>
      </c>
      <c r="I554">
        <v>35.715560913085902</v>
      </c>
      <c r="J554">
        <v>139.76123046875</v>
      </c>
      <c r="K554">
        <f>E554*PI()/180</f>
        <v>0.62335320002355998</v>
      </c>
      <c r="L554">
        <f t="shared" si="337"/>
        <v>2.4392947035827368</v>
      </c>
      <c r="M554">
        <f t="shared" si="338"/>
        <v>0.62335413212994129</v>
      </c>
      <c r="N554">
        <f t="shared" si="339"/>
        <v>2.4392936383183055</v>
      </c>
      <c r="O554">
        <f t="shared" si="340"/>
        <v>0.94794152197184645</v>
      </c>
      <c r="P554">
        <f t="shared" si="341"/>
        <v>0.60373344267671347</v>
      </c>
      <c r="Q554">
        <f t="shared" si="342"/>
        <v>-0.5634303877321738</v>
      </c>
      <c r="R554">
        <f t="shared" si="343"/>
        <v>-0.96257600818290445</v>
      </c>
      <c r="S554">
        <f t="shared" si="344"/>
        <v>-4.962359691597764E-2</v>
      </c>
      <c r="U554" s="1" t="s">
        <v>629</v>
      </c>
      <c r="V554" s="3">
        <v>0.99990000000000001</v>
      </c>
      <c r="W554" s="3">
        <v>6378137</v>
      </c>
      <c r="X554" s="3">
        <v>298.25722210100002</v>
      </c>
      <c r="AA554" s="3">
        <f t="shared" si="345"/>
        <v>1.6792203946287445E-3</v>
      </c>
      <c r="AB554" s="3">
        <f t="shared" si="335"/>
        <v>1.0000007049454078</v>
      </c>
      <c r="AC554" s="3">
        <f t="shared" si="346"/>
        <v>-2.5188297041239312E-3</v>
      </c>
      <c r="AD554" s="3">
        <f t="shared" si="347"/>
        <v>2.6435429493240994E-6</v>
      </c>
      <c r="AE554" s="3">
        <f t="shared" si="348"/>
        <v>-3.4526259073074147E-9</v>
      </c>
      <c r="AF554" s="3">
        <f t="shared" si="349"/>
        <v>4.8918304243879506E-12</v>
      </c>
      <c r="AG554" s="3">
        <f t="shared" si="350"/>
        <v>-7.2287260458139161E-15</v>
      </c>
      <c r="AH554" s="3" t="s">
        <v>57</v>
      </c>
      <c r="AI554" s="3">
        <f t="shared" si="351"/>
        <v>8.377318247285465E-4</v>
      </c>
      <c r="AJ554" s="3">
        <f t="shared" si="352"/>
        <v>7.6085278483792483E-7</v>
      </c>
      <c r="AK554" s="3">
        <f t="shared" si="353"/>
        <v>1.1976455002315586E-9</v>
      </c>
      <c r="AL554" s="3">
        <f t="shared" si="354"/>
        <v>2.4291502606542476E-12</v>
      </c>
      <c r="AM554" s="3">
        <f t="shared" si="355"/>
        <v>5.7501643840919741E-15</v>
      </c>
      <c r="AP554" s="3">
        <f t="shared" si="356"/>
        <v>6366812.4008564716</v>
      </c>
      <c r="AQ554">
        <f t="shared" si="357"/>
        <v>-2.3861053274235222E-3</v>
      </c>
      <c r="AR554">
        <f t="shared" si="358"/>
        <v>3953586.9442910855</v>
      </c>
      <c r="AU554">
        <f t="shared" si="359"/>
        <v>0.99999999999943257</v>
      </c>
      <c r="AV554">
        <f t="shared" si="360"/>
        <v>1.0652644313322786E-6</v>
      </c>
      <c r="AY554">
        <f t="shared" si="361"/>
        <v>0.71417205852427679</v>
      </c>
      <c r="AZ554">
        <f t="shared" si="336"/>
        <v>1.2288375519883834</v>
      </c>
      <c r="BC554">
        <f t="shared" si="362"/>
        <v>0.6201742233926727</v>
      </c>
      <c r="BD554">
        <f t="shared" si="363"/>
        <v>8.6688792152293837E-7</v>
      </c>
      <c r="BG554">
        <f t="shared" si="364"/>
        <v>-5.9249745197594166</v>
      </c>
      <c r="BH554">
        <f t="shared" si="365"/>
        <v>5.5222999510667208</v>
      </c>
    </row>
    <row r="555" spans="5:60">
      <c r="E555">
        <v>35.715507507324197</v>
      </c>
      <c r="F555">
        <v>139.76129150390599</v>
      </c>
      <c r="G555">
        <v>2.5</v>
      </c>
      <c r="H555">
        <v>5.32</v>
      </c>
      <c r="I555">
        <v>35.715560913085902</v>
      </c>
      <c r="J555">
        <v>139.76123046875</v>
      </c>
      <c r="K555">
        <f>E555*PI()/180</f>
        <v>0.62335320002355998</v>
      </c>
      <c r="L555">
        <f t="shared" si="337"/>
        <v>2.4392947035827368</v>
      </c>
      <c r="M555">
        <f t="shared" si="338"/>
        <v>0.62335413212994129</v>
      </c>
      <c r="N555">
        <f t="shared" si="339"/>
        <v>2.4392936383183055</v>
      </c>
      <c r="O555">
        <f t="shared" si="340"/>
        <v>0.94794152197184645</v>
      </c>
      <c r="P555">
        <f t="shared" si="341"/>
        <v>0.60373344267671347</v>
      </c>
      <c r="Q555">
        <f t="shared" si="342"/>
        <v>-0.5634303877321738</v>
      </c>
      <c r="R555">
        <f t="shared" si="343"/>
        <v>-0.96257600818290445</v>
      </c>
      <c r="S555">
        <f t="shared" si="344"/>
        <v>-4.962359691597764E-2</v>
      </c>
      <c r="U555" s="1" t="s">
        <v>630</v>
      </c>
      <c r="V555" s="3">
        <v>0.99990000000000001</v>
      </c>
      <c r="W555" s="3">
        <v>6378137</v>
      </c>
      <c r="X555" s="3">
        <v>298.25722210100002</v>
      </c>
      <c r="AA555" s="3">
        <f t="shared" si="345"/>
        <v>1.6792203946287445E-3</v>
      </c>
      <c r="AB555" s="3">
        <f t="shared" si="335"/>
        <v>1.0000007049454078</v>
      </c>
      <c r="AC555" s="3">
        <f t="shared" si="346"/>
        <v>-2.5188297041239312E-3</v>
      </c>
      <c r="AD555" s="3">
        <f t="shared" si="347"/>
        <v>2.6435429493240994E-6</v>
      </c>
      <c r="AE555" s="3">
        <f t="shared" si="348"/>
        <v>-3.4526259073074147E-9</v>
      </c>
      <c r="AF555" s="3">
        <f t="shared" si="349"/>
        <v>4.8918304243879506E-12</v>
      </c>
      <c r="AG555" s="3">
        <f t="shared" si="350"/>
        <v>-7.2287260458139161E-15</v>
      </c>
      <c r="AH555" s="3" t="s">
        <v>57</v>
      </c>
      <c r="AI555" s="3">
        <f t="shared" si="351"/>
        <v>8.377318247285465E-4</v>
      </c>
      <c r="AJ555" s="3">
        <f t="shared" si="352"/>
        <v>7.6085278483792483E-7</v>
      </c>
      <c r="AK555" s="3">
        <f t="shared" si="353"/>
        <v>1.1976455002315586E-9</v>
      </c>
      <c r="AL555" s="3">
        <f t="shared" si="354"/>
        <v>2.4291502606542476E-12</v>
      </c>
      <c r="AM555" s="3">
        <f t="shared" si="355"/>
        <v>5.7501643840919741E-15</v>
      </c>
      <c r="AP555" s="3">
        <f t="shared" si="356"/>
        <v>6366812.4008564716</v>
      </c>
      <c r="AQ555">
        <f t="shared" si="357"/>
        <v>-2.3861053274235222E-3</v>
      </c>
      <c r="AR555">
        <f t="shared" si="358"/>
        <v>3953586.9442910855</v>
      </c>
      <c r="AU555">
        <f t="shared" si="359"/>
        <v>0.99999999999943257</v>
      </c>
      <c r="AV555">
        <f t="shared" si="360"/>
        <v>1.0652644313322786E-6</v>
      </c>
      <c r="AY555">
        <f t="shared" si="361"/>
        <v>0.71417205852427679</v>
      </c>
      <c r="AZ555">
        <f t="shared" si="336"/>
        <v>1.2288375519883834</v>
      </c>
      <c r="BC555">
        <f t="shared" si="362"/>
        <v>0.6201742233926727</v>
      </c>
      <c r="BD555">
        <f t="shared" si="363"/>
        <v>8.6688792152293837E-7</v>
      </c>
      <c r="BG555">
        <f t="shared" si="364"/>
        <v>-5.9249745197594166</v>
      </c>
      <c r="BH555">
        <f t="shared" si="365"/>
        <v>5.5222999510667208</v>
      </c>
    </row>
    <row r="556" spans="5:60">
      <c r="E556">
        <v>35.715507507324197</v>
      </c>
      <c r="F556">
        <v>139.76129150390599</v>
      </c>
      <c r="G556">
        <v>2.5</v>
      </c>
      <c r="H556">
        <v>5.32</v>
      </c>
      <c r="I556">
        <v>35.715560913085902</v>
      </c>
      <c r="J556">
        <v>139.76123046875</v>
      </c>
      <c r="K556">
        <f>E556*PI()/180</f>
        <v>0.62335320002355998</v>
      </c>
      <c r="L556">
        <f t="shared" si="337"/>
        <v>2.4392947035827368</v>
      </c>
      <c r="M556">
        <f t="shared" si="338"/>
        <v>0.62335413212994129</v>
      </c>
      <c r="N556">
        <f t="shared" si="339"/>
        <v>2.4392936383183055</v>
      </c>
      <c r="O556">
        <f t="shared" si="340"/>
        <v>0.94794152197184645</v>
      </c>
      <c r="P556">
        <f t="shared" si="341"/>
        <v>0.60373344267671347</v>
      </c>
      <c r="Q556">
        <f t="shared" si="342"/>
        <v>-0.5634303877321738</v>
      </c>
      <c r="R556">
        <f t="shared" si="343"/>
        <v>-0.96257600818290445</v>
      </c>
      <c r="S556">
        <f t="shared" si="344"/>
        <v>-4.962359691597764E-2</v>
      </c>
      <c r="U556" s="1" t="s">
        <v>631</v>
      </c>
      <c r="V556" s="3">
        <v>0.99990000000000001</v>
      </c>
      <c r="W556" s="3">
        <v>6378137</v>
      </c>
      <c r="X556" s="3">
        <v>298.25722210100002</v>
      </c>
      <c r="AA556" s="3">
        <f t="shared" si="345"/>
        <v>1.6792203946287445E-3</v>
      </c>
      <c r="AB556" s="3">
        <f t="shared" si="335"/>
        <v>1.0000007049454078</v>
      </c>
      <c r="AC556" s="3">
        <f t="shared" si="346"/>
        <v>-2.5188297041239312E-3</v>
      </c>
      <c r="AD556" s="3">
        <f t="shared" si="347"/>
        <v>2.6435429493240994E-6</v>
      </c>
      <c r="AE556" s="3">
        <f t="shared" si="348"/>
        <v>-3.4526259073074147E-9</v>
      </c>
      <c r="AF556" s="3">
        <f t="shared" si="349"/>
        <v>4.8918304243879506E-12</v>
      </c>
      <c r="AG556" s="3">
        <f t="shared" si="350"/>
        <v>-7.2287260458139161E-15</v>
      </c>
      <c r="AH556" s="3" t="s">
        <v>57</v>
      </c>
      <c r="AI556" s="3">
        <f t="shared" si="351"/>
        <v>8.377318247285465E-4</v>
      </c>
      <c r="AJ556" s="3">
        <f t="shared" si="352"/>
        <v>7.6085278483792483E-7</v>
      </c>
      <c r="AK556" s="3">
        <f t="shared" si="353"/>
        <v>1.1976455002315586E-9</v>
      </c>
      <c r="AL556" s="3">
        <f t="shared" si="354"/>
        <v>2.4291502606542476E-12</v>
      </c>
      <c r="AM556" s="3">
        <f t="shared" si="355"/>
        <v>5.7501643840919741E-15</v>
      </c>
      <c r="AP556" s="3">
        <f t="shared" si="356"/>
        <v>6366812.4008564716</v>
      </c>
      <c r="AQ556">
        <f t="shared" si="357"/>
        <v>-2.3861053274235222E-3</v>
      </c>
      <c r="AR556">
        <f t="shared" si="358"/>
        <v>3953586.9442910855</v>
      </c>
      <c r="AU556">
        <f t="shared" si="359"/>
        <v>0.99999999999943257</v>
      </c>
      <c r="AV556">
        <f t="shared" si="360"/>
        <v>1.0652644313322786E-6</v>
      </c>
      <c r="AY556">
        <f t="shared" si="361"/>
        <v>0.71417205852427679</v>
      </c>
      <c r="AZ556">
        <f t="shared" si="336"/>
        <v>1.2288375519883834</v>
      </c>
      <c r="BC556">
        <f t="shared" si="362"/>
        <v>0.6201742233926727</v>
      </c>
      <c r="BD556">
        <f t="shared" si="363"/>
        <v>8.6688792152293837E-7</v>
      </c>
      <c r="BG556">
        <f t="shared" si="364"/>
        <v>-5.9249745197594166</v>
      </c>
      <c r="BH556">
        <f t="shared" si="365"/>
        <v>5.5222999510667208</v>
      </c>
    </row>
    <row r="557" spans="5:60">
      <c r="E557">
        <v>35.715507507324197</v>
      </c>
      <c r="F557">
        <v>139.76129150390599</v>
      </c>
      <c r="G557">
        <v>2.5</v>
      </c>
      <c r="H557">
        <v>5.32</v>
      </c>
      <c r="I557">
        <v>35.715560913085902</v>
      </c>
      <c r="J557">
        <v>139.76123046875</v>
      </c>
      <c r="K557">
        <f>E557*PI()/180</f>
        <v>0.62335320002355998</v>
      </c>
      <c r="L557">
        <f t="shared" si="337"/>
        <v>2.4392947035827368</v>
      </c>
      <c r="M557">
        <f t="shared" si="338"/>
        <v>0.62335413212994129</v>
      </c>
      <c r="N557">
        <f t="shared" si="339"/>
        <v>2.4392936383183055</v>
      </c>
      <c r="O557">
        <f t="shared" si="340"/>
        <v>0.94794152197184645</v>
      </c>
      <c r="P557">
        <f t="shared" si="341"/>
        <v>0.60373344267671347</v>
      </c>
      <c r="Q557">
        <f t="shared" si="342"/>
        <v>-0.5634303877321738</v>
      </c>
      <c r="R557">
        <f t="shared" si="343"/>
        <v>-0.96257600818290445</v>
      </c>
      <c r="S557">
        <f t="shared" si="344"/>
        <v>-4.962359691597764E-2</v>
      </c>
      <c r="U557" s="1" t="s">
        <v>632</v>
      </c>
      <c r="V557" s="3">
        <v>0.99990000000000001</v>
      </c>
      <c r="W557" s="3">
        <v>6378137</v>
      </c>
      <c r="X557" s="3">
        <v>298.25722210100002</v>
      </c>
      <c r="AA557" s="3">
        <f t="shared" si="345"/>
        <v>1.6792203946287445E-3</v>
      </c>
      <c r="AB557" s="3">
        <f t="shared" si="335"/>
        <v>1.0000007049454078</v>
      </c>
      <c r="AC557" s="3">
        <f t="shared" si="346"/>
        <v>-2.5188297041239312E-3</v>
      </c>
      <c r="AD557" s="3">
        <f t="shared" si="347"/>
        <v>2.6435429493240994E-6</v>
      </c>
      <c r="AE557" s="3">
        <f t="shared" si="348"/>
        <v>-3.4526259073074147E-9</v>
      </c>
      <c r="AF557" s="3">
        <f t="shared" si="349"/>
        <v>4.8918304243879506E-12</v>
      </c>
      <c r="AG557" s="3">
        <f t="shared" si="350"/>
        <v>-7.2287260458139161E-15</v>
      </c>
      <c r="AH557" s="3" t="s">
        <v>57</v>
      </c>
      <c r="AI557" s="3">
        <f t="shared" si="351"/>
        <v>8.377318247285465E-4</v>
      </c>
      <c r="AJ557" s="3">
        <f t="shared" si="352"/>
        <v>7.6085278483792483E-7</v>
      </c>
      <c r="AK557" s="3">
        <f t="shared" si="353"/>
        <v>1.1976455002315586E-9</v>
      </c>
      <c r="AL557" s="3">
        <f t="shared" si="354"/>
        <v>2.4291502606542476E-12</v>
      </c>
      <c r="AM557" s="3">
        <f t="shared" si="355"/>
        <v>5.7501643840919741E-15</v>
      </c>
      <c r="AP557" s="3">
        <f t="shared" si="356"/>
        <v>6366812.4008564716</v>
      </c>
      <c r="AQ557">
        <f t="shared" si="357"/>
        <v>-2.3861053274235222E-3</v>
      </c>
      <c r="AR557">
        <f t="shared" si="358"/>
        <v>3953586.9442910855</v>
      </c>
      <c r="AU557">
        <f t="shared" si="359"/>
        <v>0.99999999999943257</v>
      </c>
      <c r="AV557">
        <f t="shared" si="360"/>
        <v>1.0652644313322786E-6</v>
      </c>
      <c r="AY557">
        <f t="shared" si="361"/>
        <v>0.71417205852427679</v>
      </c>
      <c r="AZ557">
        <f t="shared" si="336"/>
        <v>1.2288375519883834</v>
      </c>
      <c r="BC557">
        <f t="shared" si="362"/>
        <v>0.6201742233926727</v>
      </c>
      <c r="BD557">
        <f t="shared" si="363"/>
        <v>8.6688792152293837E-7</v>
      </c>
      <c r="BG557">
        <f t="shared" si="364"/>
        <v>-5.9249745197594166</v>
      </c>
      <c r="BH557">
        <f t="shared" si="365"/>
        <v>5.5222999510667208</v>
      </c>
    </row>
    <row r="558" spans="5:60">
      <c r="E558">
        <v>35.715507507324197</v>
      </c>
      <c r="F558">
        <v>139.76129150390599</v>
      </c>
      <c r="G558">
        <v>2.5</v>
      </c>
      <c r="H558">
        <v>5.32</v>
      </c>
      <c r="I558">
        <v>35.715560913085902</v>
      </c>
      <c r="J558">
        <v>139.76123046875</v>
      </c>
      <c r="K558">
        <f>E558*PI()/180</f>
        <v>0.62335320002355998</v>
      </c>
      <c r="L558">
        <f t="shared" si="337"/>
        <v>2.4392947035827368</v>
      </c>
      <c r="M558">
        <f t="shared" si="338"/>
        <v>0.62335413212994129</v>
      </c>
      <c r="N558">
        <f t="shared" si="339"/>
        <v>2.4392936383183055</v>
      </c>
      <c r="O558">
        <f t="shared" si="340"/>
        <v>0.94794152197184645</v>
      </c>
      <c r="P558">
        <f t="shared" si="341"/>
        <v>0.60373344267671347</v>
      </c>
      <c r="Q558">
        <f t="shared" si="342"/>
        <v>-0.5634303877321738</v>
      </c>
      <c r="R558">
        <f t="shared" si="343"/>
        <v>-0.96257600818290445</v>
      </c>
      <c r="S558">
        <f t="shared" si="344"/>
        <v>-4.962359691597764E-2</v>
      </c>
      <c r="U558" s="1" t="s">
        <v>633</v>
      </c>
      <c r="V558" s="3">
        <v>0.99990000000000001</v>
      </c>
      <c r="W558" s="3">
        <v>6378137</v>
      </c>
      <c r="X558" s="3">
        <v>298.25722210100002</v>
      </c>
      <c r="AA558" s="3">
        <f t="shared" si="345"/>
        <v>1.6792203946287445E-3</v>
      </c>
      <c r="AB558" s="3">
        <f t="shared" si="335"/>
        <v>1.0000007049454078</v>
      </c>
      <c r="AC558" s="3">
        <f t="shared" si="346"/>
        <v>-2.5188297041239312E-3</v>
      </c>
      <c r="AD558" s="3">
        <f t="shared" si="347"/>
        <v>2.6435429493240994E-6</v>
      </c>
      <c r="AE558" s="3">
        <f t="shared" si="348"/>
        <v>-3.4526259073074147E-9</v>
      </c>
      <c r="AF558" s="3">
        <f t="shared" si="349"/>
        <v>4.8918304243879506E-12</v>
      </c>
      <c r="AG558" s="3">
        <f t="shared" si="350"/>
        <v>-7.2287260458139161E-15</v>
      </c>
      <c r="AH558" s="3" t="s">
        <v>57</v>
      </c>
      <c r="AI558" s="3">
        <f t="shared" si="351"/>
        <v>8.377318247285465E-4</v>
      </c>
      <c r="AJ558" s="3">
        <f t="shared" si="352"/>
        <v>7.6085278483792483E-7</v>
      </c>
      <c r="AK558" s="3">
        <f t="shared" si="353"/>
        <v>1.1976455002315586E-9</v>
      </c>
      <c r="AL558" s="3">
        <f t="shared" si="354"/>
        <v>2.4291502606542476E-12</v>
      </c>
      <c r="AM558" s="3">
        <f t="shared" si="355"/>
        <v>5.7501643840919741E-15</v>
      </c>
      <c r="AP558" s="3">
        <f t="shared" si="356"/>
        <v>6366812.4008564716</v>
      </c>
      <c r="AQ558">
        <f t="shared" si="357"/>
        <v>-2.3861053274235222E-3</v>
      </c>
      <c r="AR558">
        <f t="shared" si="358"/>
        <v>3953586.9442910855</v>
      </c>
      <c r="AU558">
        <f t="shared" si="359"/>
        <v>0.99999999999943257</v>
      </c>
      <c r="AV558">
        <f t="shared" si="360"/>
        <v>1.0652644313322786E-6</v>
      </c>
      <c r="AY558">
        <f t="shared" si="361"/>
        <v>0.71417205852427679</v>
      </c>
      <c r="AZ558">
        <f t="shared" si="336"/>
        <v>1.2288375519883834</v>
      </c>
      <c r="BC558">
        <f t="shared" si="362"/>
        <v>0.6201742233926727</v>
      </c>
      <c r="BD558">
        <f t="shared" si="363"/>
        <v>8.6688792152293837E-7</v>
      </c>
      <c r="BG558">
        <f t="shared" si="364"/>
        <v>-5.9249745197594166</v>
      </c>
      <c r="BH558">
        <f t="shared" si="365"/>
        <v>5.5222999510667208</v>
      </c>
    </row>
    <row r="559" spans="5:60">
      <c r="E559">
        <v>35.715507507324197</v>
      </c>
      <c r="F559">
        <v>139.76129150390599</v>
      </c>
      <c r="G559">
        <v>2.5</v>
      </c>
      <c r="H559">
        <v>5.32</v>
      </c>
      <c r="I559">
        <v>35.715560913085902</v>
      </c>
      <c r="J559">
        <v>139.76123046875</v>
      </c>
      <c r="K559">
        <f>E559*PI()/180</f>
        <v>0.62335320002355998</v>
      </c>
      <c r="L559">
        <f t="shared" si="337"/>
        <v>2.4392947035827368</v>
      </c>
      <c r="M559">
        <f t="shared" si="338"/>
        <v>0.62335413212994129</v>
      </c>
      <c r="N559">
        <f t="shared" si="339"/>
        <v>2.4392936383183055</v>
      </c>
      <c r="O559">
        <f t="shared" si="340"/>
        <v>0.94794152197184645</v>
      </c>
      <c r="P559">
        <f t="shared" si="341"/>
        <v>0.60373344267671347</v>
      </c>
      <c r="Q559">
        <f t="shared" si="342"/>
        <v>-0.5634303877321738</v>
      </c>
      <c r="R559">
        <f t="shared" si="343"/>
        <v>-0.96257600818290445</v>
      </c>
      <c r="S559">
        <f t="shared" si="344"/>
        <v>-4.962359691597764E-2</v>
      </c>
      <c r="U559" s="1" t="s">
        <v>634</v>
      </c>
      <c r="V559" s="3">
        <v>0.99990000000000001</v>
      </c>
      <c r="W559" s="3">
        <v>6378137</v>
      </c>
      <c r="X559" s="3">
        <v>298.25722210100002</v>
      </c>
      <c r="AA559" s="3">
        <f t="shared" si="345"/>
        <v>1.6792203946287445E-3</v>
      </c>
      <c r="AB559" s="3">
        <f t="shared" si="335"/>
        <v>1.0000007049454078</v>
      </c>
      <c r="AC559" s="3">
        <f t="shared" si="346"/>
        <v>-2.5188297041239312E-3</v>
      </c>
      <c r="AD559" s="3">
        <f t="shared" si="347"/>
        <v>2.6435429493240994E-6</v>
      </c>
      <c r="AE559" s="3">
        <f t="shared" si="348"/>
        <v>-3.4526259073074147E-9</v>
      </c>
      <c r="AF559" s="3">
        <f t="shared" si="349"/>
        <v>4.8918304243879506E-12</v>
      </c>
      <c r="AG559" s="3">
        <f t="shared" si="350"/>
        <v>-7.2287260458139161E-15</v>
      </c>
      <c r="AH559" s="3" t="s">
        <v>57</v>
      </c>
      <c r="AI559" s="3">
        <f t="shared" si="351"/>
        <v>8.377318247285465E-4</v>
      </c>
      <c r="AJ559" s="3">
        <f t="shared" si="352"/>
        <v>7.6085278483792483E-7</v>
      </c>
      <c r="AK559" s="3">
        <f t="shared" si="353"/>
        <v>1.1976455002315586E-9</v>
      </c>
      <c r="AL559" s="3">
        <f t="shared" si="354"/>
        <v>2.4291502606542476E-12</v>
      </c>
      <c r="AM559" s="3">
        <f t="shared" si="355"/>
        <v>5.7501643840919741E-15</v>
      </c>
      <c r="AP559" s="3">
        <f t="shared" si="356"/>
        <v>6366812.4008564716</v>
      </c>
      <c r="AQ559">
        <f t="shared" si="357"/>
        <v>-2.3861053274235222E-3</v>
      </c>
      <c r="AR559">
        <f t="shared" si="358"/>
        <v>3953586.9442910855</v>
      </c>
      <c r="AU559">
        <f t="shared" si="359"/>
        <v>0.99999999999943257</v>
      </c>
      <c r="AV559">
        <f t="shared" si="360"/>
        <v>1.0652644313322786E-6</v>
      </c>
      <c r="AY559">
        <f t="shared" si="361"/>
        <v>0.71417205852427679</v>
      </c>
      <c r="AZ559">
        <f t="shared" si="336"/>
        <v>1.2288375519883834</v>
      </c>
      <c r="BC559">
        <f t="shared" si="362"/>
        <v>0.6201742233926727</v>
      </c>
      <c r="BD559">
        <f t="shared" si="363"/>
        <v>8.6688792152293837E-7</v>
      </c>
      <c r="BG559">
        <f t="shared" si="364"/>
        <v>-5.9249745197594166</v>
      </c>
      <c r="BH559">
        <f t="shared" si="365"/>
        <v>5.5222999510667208</v>
      </c>
    </row>
    <row r="560" spans="5:60">
      <c r="E560">
        <v>35.715507507324197</v>
      </c>
      <c r="F560">
        <v>139.76129150390599</v>
      </c>
      <c r="G560">
        <v>2.5</v>
      </c>
      <c r="H560">
        <v>5.32</v>
      </c>
      <c r="I560">
        <v>35.715560913085902</v>
      </c>
      <c r="J560">
        <v>139.76123046875</v>
      </c>
      <c r="K560">
        <f>E560*PI()/180</f>
        <v>0.62335320002355998</v>
      </c>
      <c r="L560">
        <f t="shared" si="337"/>
        <v>2.4392947035827368</v>
      </c>
      <c r="M560">
        <f t="shared" si="338"/>
        <v>0.62335413212994129</v>
      </c>
      <c r="N560">
        <f t="shared" si="339"/>
        <v>2.4392936383183055</v>
      </c>
      <c r="O560">
        <f t="shared" si="340"/>
        <v>0.94794152197184645</v>
      </c>
      <c r="P560">
        <f t="shared" si="341"/>
        <v>0.60373344267671347</v>
      </c>
      <c r="Q560">
        <f t="shared" si="342"/>
        <v>-0.5634303877321738</v>
      </c>
      <c r="R560">
        <f t="shared" si="343"/>
        <v>-0.96257600818290445</v>
      </c>
      <c r="S560">
        <f t="shared" si="344"/>
        <v>-4.962359691597764E-2</v>
      </c>
      <c r="U560" s="1" t="s">
        <v>635</v>
      </c>
      <c r="V560" s="3">
        <v>0.99990000000000001</v>
      </c>
      <c r="W560" s="3">
        <v>6378137</v>
      </c>
      <c r="X560" s="3">
        <v>298.25722210100002</v>
      </c>
      <c r="AA560" s="3">
        <f t="shared" si="345"/>
        <v>1.6792203946287445E-3</v>
      </c>
      <c r="AB560" s="3">
        <f t="shared" si="335"/>
        <v>1.0000007049454078</v>
      </c>
      <c r="AC560" s="3">
        <f t="shared" si="346"/>
        <v>-2.5188297041239312E-3</v>
      </c>
      <c r="AD560" s="3">
        <f t="shared" si="347"/>
        <v>2.6435429493240994E-6</v>
      </c>
      <c r="AE560" s="3">
        <f t="shared" si="348"/>
        <v>-3.4526259073074147E-9</v>
      </c>
      <c r="AF560" s="3">
        <f t="shared" si="349"/>
        <v>4.8918304243879506E-12</v>
      </c>
      <c r="AG560" s="3">
        <f t="shared" si="350"/>
        <v>-7.2287260458139161E-15</v>
      </c>
      <c r="AH560" s="3" t="s">
        <v>57</v>
      </c>
      <c r="AI560" s="3">
        <f t="shared" si="351"/>
        <v>8.377318247285465E-4</v>
      </c>
      <c r="AJ560" s="3">
        <f t="shared" si="352"/>
        <v>7.6085278483792483E-7</v>
      </c>
      <c r="AK560" s="3">
        <f t="shared" si="353"/>
        <v>1.1976455002315586E-9</v>
      </c>
      <c r="AL560" s="3">
        <f t="shared" si="354"/>
        <v>2.4291502606542476E-12</v>
      </c>
      <c r="AM560" s="3">
        <f t="shared" si="355"/>
        <v>5.7501643840919741E-15</v>
      </c>
      <c r="AP560" s="3">
        <f t="shared" si="356"/>
        <v>6366812.4008564716</v>
      </c>
      <c r="AQ560">
        <f t="shared" si="357"/>
        <v>-2.3861053274235222E-3</v>
      </c>
      <c r="AR560">
        <f t="shared" si="358"/>
        <v>3953586.9442910855</v>
      </c>
      <c r="AU560">
        <f t="shared" si="359"/>
        <v>0.99999999999943257</v>
      </c>
      <c r="AV560">
        <f t="shared" si="360"/>
        <v>1.0652644313322786E-6</v>
      </c>
      <c r="AY560">
        <f t="shared" si="361"/>
        <v>0.71417205852427679</v>
      </c>
      <c r="AZ560">
        <f t="shared" si="336"/>
        <v>1.2288375519883834</v>
      </c>
      <c r="BC560">
        <f t="shared" si="362"/>
        <v>0.6201742233926727</v>
      </c>
      <c r="BD560">
        <f t="shared" si="363"/>
        <v>8.6688792152293837E-7</v>
      </c>
      <c r="BG560">
        <f t="shared" si="364"/>
        <v>-5.9249745197594166</v>
      </c>
      <c r="BH560">
        <f t="shared" si="365"/>
        <v>5.5222999510667208</v>
      </c>
    </row>
    <row r="561" spans="5:60">
      <c r="E561">
        <v>35.715511322021399</v>
      </c>
      <c r="F561">
        <v>139.76129150390599</v>
      </c>
      <c r="G561">
        <v>3.25</v>
      </c>
      <c r="H561">
        <v>5.32</v>
      </c>
      <c r="I561">
        <v>35.715560913085902</v>
      </c>
      <c r="J561">
        <v>139.76123046875</v>
      </c>
      <c r="K561">
        <f>E561*PI()/180</f>
        <v>0.62335326660258616</v>
      </c>
      <c r="L561">
        <f t="shared" si="337"/>
        <v>2.4392947035827368</v>
      </c>
      <c r="M561">
        <f t="shared" si="338"/>
        <v>0.62335413212994129</v>
      </c>
      <c r="N561">
        <f t="shared" si="339"/>
        <v>2.4392936383183055</v>
      </c>
      <c r="O561">
        <f t="shared" si="340"/>
        <v>0.94794152197184645</v>
      </c>
      <c r="P561">
        <f t="shared" si="341"/>
        <v>0.60373344267671347</v>
      </c>
      <c r="Q561">
        <f t="shared" si="342"/>
        <v>-0.5634303877321738</v>
      </c>
      <c r="R561">
        <f t="shared" si="343"/>
        <v>-0.96257600818290445</v>
      </c>
      <c r="S561">
        <f t="shared" si="344"/>
        <v>-4.962359691597764E-2</v>
      </c>
      <c r="U561" s="1" t="s">
        <v>636</v>
      </c>
      <c r="V561" s="3">
        <v>0.99990000000000001</v>
      </c>
      <c r="W561" s="3">
        <v>6378137</v>
      </c>
      <c r="X561" s="3">
        <v>298.25722210100002</v>
      </c>
      <c r="AA561" s="3">
        <f t="shared" si="345"/>
        <v>1.6792203946287445E-3</v>
      </c>
      <c r="AB561" s="3">
        <f t="shared" si="335"/>
        <v>1.0000007049454078</v>
      </c>
      <c r="AC561" s="3">
        <f t="shared" si="346"/>
        <v>-2.5188297041239312E-3</v>
      </c>
      <c r="AD561" s="3">
        <f t="shared" si="347"/>
        <v>2.6435429493240994E-6</v>
      </c>
      <c r="AE561" s="3">
        <f t="shared" si="348"/>
        <v>-3.4526259073074147E-9</v>
      </c>
      <c r="AF561" s="3">
        <f t="shared" si="349"/>
        <v>4.8918304243879506E-12</v>
      </c>
      <c r="AG561" s="3">
        <f t="shared" si="350"/>
        <v>-7.2287260458139161E-15</v>
      </c>
      <c r="AH561" s="3" t="s">
        <v>57</v>
      </c>
      <c r="AI561" s="3">
        <f t="shared" si="351"/>
        <v>8.377318247285465E-4</v>
      </c>
      <c r="AJ561" s="3">
        <f t="shared" si="352"/>
        <v>7.6085278483792483E-7</v>
      </c>
      <c r="AK561" s="3">
        <f t="shared" si="353"/>
        <v>1.1976455002315586E-9</v>
      </c>
      <c r="AL561" s="3">
        <f t="shared" si="354"/>
        <v>2.4291502606542476E-12</v>
      </c>
      <c r="AM561" s="3">
        <f t="shared" si="355"/>
        <v>5.7501643840919741E-15</v>
      </c>
      <c r="AP561" s="3">
        <f t="shared" si="356"/>
        <v>6366812.4008564716</v>
      </c>
      <c r="AQ561">
        <f t="shared" si="357"/>
        <v>-2.3861053274235222E-3</v>
      </c>
      <c r="AR561">
        <f t="shared" si="358"/>
        <v>3953586.9442910855</v>
      </c>
      <c r="AU561">
        <f t="shared" si="359"/>
        <v>0.99999999999943257</v>
      </c>
      <c r="AV561">
        <f t="shared" si="360"/>
        <v>1.0652644313322786E-6</v>
      </c>
      <c r="AY561">
        <f t="shared" si="361"/>
        <v>0.71417215884496388</v>
      </c>
      <c r="AZ561">
        <f t="shared" si="336"/>
        <v>1.228837610292457</v>
      </c>
      <c r="BC561">
        <f t="shared" si="362"/>
        <v>0.62017428982837475</v>
      </c>
      <c r="BD561">
        <f t="shared" si="363"/>
        <v>8.6688788039211949E-7</v>
      </c>
      <c r="BG561">
        <f t="shared" si="364"/>
        <v>-5.5017619393765926</v>
      </c>
      <c r="BH561">
        <f t="shared" si="365"/>
        <v>5.5222996878878119</v>
      </c>
    </row>
    <row r="562" spans="5:60">
      <c r="E562">
        <v>35.715511322021399</v>
      </c>
      <c r="F562">
        <v>139.76129150390599</v>
      </c>
      <c r="G562">
        <v>3.25</v>
      </c>
      <c r="H562">
        <v>5.32</v>
      </c>
      <c r="I562">
        <v>35.715560913085902</v>
      </c>
      <c r="J562">
        <v>139.76123046875</v>
      </c>
      <c r="K562">
        <f>E562*PI()/180</f>
        <v>0.62335326660258616</v>
      </c>
      <c r="L562">
        <f t="shared" si="337"/>
        <v>2.4392947035827368</v>
      </c>
      <c r="M562">
        <f t="shared" si="338"/>
        <v>0.62335413212994129</v>
      </c>
      <c r="N562">
        <f t="shared" si="339"/>
        <v>2.4392936383183055</v>
      </c>
      <c r="O562">
        <f t="shared" si="340"/>
        <v>0.94794152197184645</v>
      </c>
      <c r="P562">
        <f t="shared" si="341"/>
        <v>0.60373344267671347</v>
      </c>
      <c r="Q562">
        <f t="shared" si="342"/>
        <v>-0.5634303877321738</v>
      </c>
      <c r="R562">
        <f t="shared" si="343"/>
        <v>-0.96257600818290445</v>
      </c>
      <c r="S562">
        <f t="shared" si="344"/>
        <v>-4.962359691597764E-2</v>
      </c>
      <c r="U562" s="1" t="s">
        <v>637</v>
      </c>
      <c r="V562" s="3">
        <v>0.99990000000000001</v>
      </c>
      <c r="W562" s="3">
        <v>6378137</v>
      </c>
      <c r="X562" s="3">
        <v>298.25722210100002</v>
      </c>
      <c r="AA562" s="3">
        <f t="shared" si="345"/>
        <v>1.6792203946287445E-3</v>
      </c>
      <c r="AB562" s="3">
        <f t="shared" si="335"/>
        <v>1.0000007049454078</v>
      </c>
      <c r="AC562" s="3">
        <f t="shared" si="346"/>
        <v>-2.5188297041239312E-3</v>
      </c>
      <c r="AD562" s="3">
        <f t="shared" si="347"/>
        <v>2.6435429493240994E-6</v>
      </c>
      <c r="AE562" s="3">
        <f t="shared" si="348"/>
        <v>-3.4526259073074147E-9</v>
      </c>
      <c r="AF562" s="3">
        <f t="shared" si="349"/>
        <v>4.8918304243879506E-12</v>
      </c>
      <c r="AG562" s="3">
        <f t="shared" si="350"/>
        <v>-7.2287260458139161E-15</v>
      </c>
      <c r="AH562" s="3" t="s">
        <v>57</v>
      </c>
      <c r="AI562" s="3">
        <f t="shared" si="351"/>
        <v>8.377318247285465E-4</v>
      </c>
      <c r="AJ562" s="3">
        <f t="shared" si="352"/>
        <v>7.6085278483792483E-7</v>
      </c>
      <c r="AK562" s="3">
        <f t="shared" si="353"/>
        <v>1.1976455002315586E-9</v>
      </c>
      <c r="AL562" s="3">
        <f t="shared" si="354"/>
        <v>2.4291502606542476E-12</v>
      </c>
      <c r="AM562" s="3">
        <f t="shared" si="355"/>
        <v>5.7501643840919741E-15</v>
      </c>
      <c r="AP562" s="3">
        <f t="shared" si="356"/>
        <v>6366812.4008564716</v>
      </c>
      <c r="AQ562">
        <f t="shared" si="357"/>
        <v>-2.3861053274235222E-3</v>
      </c>
      <c r="AR562">
        <f t="shared" si="358"/>
        <v>3953586.9442910855</v>
      </c>
      <c r="AU562">
        <f t="shared" si="359"/>
        <v>0.99999999999943257</v>
      </c>
      <c r="AV562">
        <f t="shared" si="360"/>
        <v>1.0652644313322786E-6</v>
      </c>
      <c r="AY562">
        <f t="shared" si="361"/>
        <v>0.71417215884496388</v>
      </c>
      <c r="AZ562">
        <f t="shared" si="336"/>
        <v>1.228837610292457</v>
      </c>
      <c r="BC562">
        <f t="shared" si="362"/>
        <v>0.62017428982837475</v>
      </c>
      <c r="BD562">
        <f t="shared" si="363"/>
        <v>8.6688788039211949E-7</v>
      </c>
      <c r="BG562">
        <f t="shared" si="364"/>
        <v>-5.5017619393765926</v>
      </c>
      <c r="BH562">
        <f t="shared" si="365"/>
        <v>5.5222996878878119</v>
      </c>
    </row>
    <row r="563" spans="5:60">
      <c r="E563">
        <v>35.715511322021399</v>
      </c>
      <c r="F563">
        <v>139.76127624511699</v>
      </c>
      <c r="G563">
        <v>3.75</v>
      </c>
      <c r="H563">
        <v>2.66</v>
      </c>
      <c r="I563">
        <v>35.715560913085902</v>
      </c>
      <c r="J563">
        <v>139.76123046875</v>
      </c>
      <c r="K563">
        <f>E563*PI()/180</f>
        <v>0.62335326660258616</v>
      </c>
      <c r="L563">
        <f t="shared" si="337"/>
        <v>2.439294437266629</v>
      </c>
      <c r="M563">
        <f t="shared" si="338"/>
        <v>0.62335413212994129</v>
      </c>
      <c r="N563">
        <f t="shared" si="339"/>
        <v>2.4392936383183055</v>
      </c>
      <c r="O563">
        <f t="shared" si="340"/>
        <v>0.94794152197184645</v>
      </c>
      <c r="P563">
        <f t="shared" si="341"/>
        <v>0.60373344267671347</v>
      </c>
      <c r="Q563">
        <f t="shared" si="342"/>
        <v>-0.5634303877321738</v>
      </c>
      <c r="R563">
        <f t="shared" si="343"/>
        <v>-0.96257600818290445</v>
      </c>
      <c r="S563">
        <f t="shared" si="344"/>
        <v>-4.962359691597764E-2</v>
      </c>
      <c r="U563" s="1" t="s">
        <v>638</v>
      </c>
      <c r="V563" s="3">
        <v>0.99990000000000001</v>
      </c>
      <c r="W563" s="3">
        <v>6378137</v>
      </c>
      <c r="X563" s="3">
        <v>298.25722210100002</v>
      </c>
      <c r="AA563" s="3">
        <f t="shared" si="345"/>
        <v>1.6792203946287445E-3</v>
      </c>
      <c r="AB563" s="3">
        <f t="shared" si="335"/>
        <v>1.0000007049454078</v>
      </c>
      <c r="AC563" s="3">
        <f t="shared" si="346"/>
        <v>-2.5188297041239312E-3</v>
      </c>
      <c r="AD563" s="3">
        <f t="shared" si="347"/>
        <v>2.6435429493240994E-6</v>
      </c>
      <c r="AE563" s="3">
        <f t="shared" si="348"/>
        <v>-3.4526259073074147E-9</v>
      </c>
      <c r="AF563" s="3">
        <f t="shared" si="349"/>
        <v>4.8918304243879506E-12</v>
      </c>
      <c r="AG563" s="3">
        <f t="shared" si="350"/>
        <v>-7.2287260458139161E-15</v>
      </c>
      <c r="AH563" s="3" t="s">
        <v>57</v>
      </c>
      <c r="AI563" s="3">
        <f t="shared" si="351"/>
        <v>8.377318247285465E-4</v>
      </c>
      <c r="AJ563" s="3">
        <f t="shared" si="352"/>
        <v>7.6085278483792483E-7</v>
      </c>
      <c r="AK563" s="3">
        <f t="shared" si="353"/>
        <v>1.1976455002315586E-9</v>
      </c>
      <c r="AL563" s="3">
        <f t="shared" si="354"/>
        <v>2.4291502606542476E-12</v>
      </c>
      <c r="AM563" s="3">
        <f t="shared" si="355"/>
        <v>5.7501643840919741E-15</v>
      </c>
      <c r="AP563" s="3">
        <f t="shared" si="356"/>
        <v>6366812.4008564716</v>
      </c>
      <c r="AQ563">
        <f t="shared" si="357"/>
        <v>-2.3861053274235222E-3</v>
      </c>
      <c r="AR563">
        <f t="shared" si="358"/>
        <v>3953586.9442910855</v>
      </c>
      <c r="AU563">
        <f t="shared" si="359"/>
        <v>0.99999999999968081</v>
      </c>
      <c r="AV563">
        <f t="shared" si="360"/>
        <v>7.9894832349927494E-7</v>
      </c>
      <c r="AY563">
        <f t="shared" si="361"/>
        <v>0.71417215884496388</v>
      </c>
      <c r="AZ563">
        <f t="shared" si="336"/>
        <v>1.228837610292457</v>
      </c>
      <c r="BC563">
        <f t="shared" si="362"/>
        <v>0.62017428982825729</v>
      </c>
      <c r="BD563">
        <f t="shared" si="363"/>
        <v>6.501659102940721E-7</v>
      </c>
      <c r="BG563">
        <f t="shared" si="364"/>
        <v>-5.5017626904882491</v>
      </c>
      <c r="BH563">
        <f t="shared" si="365"/>
        <v>4.1417247659157477</v>
      </c>
    </row>
    <row r="564" spans="5:60">
      <c r="E564">
        <v>35.715511322021399</v>
      </c>
      <c r="F564">
        <v>139.76127624511699</v>
      </c>
      <c r="G564">
        <v>3.75</v>
      </c>
      <c r="H564">
        <v>2.66</v>
      </c>
      <c r="I564">
        <v>35.715560913085902</v>
      </c>
      <c r="J564">
        <v>139.76123046875</v>
      </c>
      <c r="K564">
        <f>E564*PI()/180</f>
        <v>0.62335326660258616</v>
      </c>
      <c r="L564">
        <f t="shared" si="337"/>
        <v>2.439294437266629</v>
      </c>
      <c r="M564">
        <f t="shared" si="338"/>
        <v>0.62335413212994129</v>
      </c>
      <c r="N564">
        <f t="shared" si="339"/>
        <v>2.4392936383183055</v>
      </c>
      <c r="O564">
        <f t="shared" si="340"/>
        <v>0.94794152197184645</v>
      </c>
      <c r="P564">
        <f t="shared" si="341"/>
        <v>0.60373344267671347</v>
      </c>
      <c r="Q564">
        <f t="shared" si="342"/>
        <v>-0.5634303877321738</v>
      </c>
      <c r="R564">
        <f t="shared" si="343"/>
        <v>-0.96257600818290445</v>
      </c>
      <c r="S564">
        <f t="shared" si="344"/>
        <v>-4.962359691597764E-2</v>
      </c>
      <c r="U564" s="1" t="s">
        <v>639</v>
      </c>
      <c r="V564" s="3">
        <v>0.99990000000000001</v>
      </c>
      <c r="W564" s="3">
        <v>6378137</v>
      </c>
      <c r="X564" s="3">
        <v>298.25722210100002</v>
      </c>
      <c r="AA564" s="3">
        <f t="shared" si="345"/>
        <v>1.6792203946287445E-3</v>
      </c>
      <c r="AB564" s="3">
        <f t="shared" si="335"/>
        <v>1.0000007049454078</v>
      </c>
      <c r="AC564" s="3">
        <f t="shared" si="346"/>
        <v>-2.5188297041239312E-3</v>
      </c>
      <c r="AD564" s="3">
        <f t="shared" si="347"/>
        <v>2.6435429493240994E-6</v>
      </c>
      <c r="AE564" s="3">
        <f t="shared" si="348"/>
        <v>-3.4526259073074147E-9</v>
      </c>
      <c r="AF564" s="3">
        <f t="shared" si="349"/>
        <v>4.8918304243879506E-12</v>
      </c>
      <c r="AG564" s="3">
        <f t="shared" si="350"/>
        <v>-7.2287260458139161E-15</v>
      </c>
      <c r="AH564" s="3" t="s">
        <v>57</v>
      </c>
      <c r="AI564" s="3">
        <f t="shared" si="351"/>
        <v>8.377318247285465E-4</v>
      </c>
      <c r="AJ564" s="3">
        <f t="shared" si="352"/>
        <v>7.6085278483792483E-7</v>
      </c>
      <c r="AK564" s="3">
        <f t="shared" si="353"/>
        <v>1.1976455002315586E-9</v>
      </c>
      <c r="AL564" s="3">
        <f t="shared" si="354"/>
        <v>2.4291502606542476E-12</v>
      </c>
      <c r="AM564" s="3">
        <f t="shared" si="355"/>
        <v>5.7501643840919741E-15</v>
      </c>
      <c r="AP564" s="3">
        <f t="shared" si="356"/>
        <v>6366812.4008564716</v>
      </c>
      <c r="AQ564">
        <f t="shared" si="357"/>
        <v>-2.3861053274235222E-3</v>
      </c>
      <c r="AR564">
        <f t="shared" si="358"/>
        <v>3953586.9442910855</v>
      </c>
      <c r="AU564">
        <f t="shared" si="359"/>
        <v>0.99999999999968081</v>
      </c>
      <c r="AV564">
        <f t="shared" si="360"/>
        <v>7.9894832349927494E-7</v>
      </c>
      <c r="AY564">
        <f t="shared" si="361"/>
        <v>0.71417215884496388</v>
      </c>
      <c r="AZ564">
        <f t="shared" si="336"/>
        <v>1.228837610292457</v>
      </c>
      <c r="BC564">
        <f t="shared" si="362"/>
        <v>0.62017428982825729</v>
      </c>
      <c r="BD564">
        <f t="shared" si="363"/>
        <v>6.501659102940721E-7</v>
      </c>
      <c r="BG564">
        <f t="shared" si="364"/>
        <v>-5.5017626904882491</v>
      </c>
      <c r="BH564">
        <f t="shared" si="365"/>
        <v>4.1417247659157477</v>
      </c>
    </row>
    <row r="565" spans="5:60">
      <c r="E565">
        <v>35.7155151367187</v>
      </c>
      <c r="F565">
        <v>139.76127624511699</v>
      </c>
      <c r="G565">
        <v>4.5</v>
      </c>
      <c r="H565">
        <v>2.66</v>
      </c>
      <c r="I565">
        <v>35.715560913085902</v>
      </c>
      <c r="J565">
        <v>139.76123046875</v>
      </c>
      <c r="K565">
        <f>E565*PI()/180</f>
        <v>0.62335333318161401</v>
      </c>
      <c r="L565">
        <f t="shared" si="337"/>
        <v>2.439294437266629</v>
      </c>
      <c r="M565">
        <f t="shared" si="338"/>
        <v>0.62335413212994129</v>
      </c>
      <c r="N565">
        <f t="shared" si="339"/>
        <v>2.4392936383183055</v>
      </c>
      <c r="O565">
        <f t="shared" si="340"/>
        <v>0.94794152197184645</v>
      </c>
      <c r="P565">
        <f t="shared" si="341"/>
        <v>0.60373344267671347</v>
      </c>
      <c r="Q565">
        <f t="shared" si="342"/>
        <v>-0.5634303877321738</v>
      </c>
      <c r="R565">
        <f t="shared" si="343"/>
        <v>-0.96257600818290445</v>
      </c>
      <c r="S565">
        <f t="shared" si="344"/>
        <v>-4.962359691597764E-2</v>
      </c>
      <c r="U565" s="1" t="s">
        <v>640</v>
      </c>
      <c r="V565" s="3">
        <v>0.99990000000000001</v>
      </c>
      <c r="W565" s="3">
        <v>6378137</v>
      </c>
      <c r="X565" s="3">
        <v>298.25722210100002</v>
      </c>
      <c r="AA565" s="3">
        <f t="shared" si="345"/>
        <v>1.6792203946287445E-3</v>
      </c>
      <c r="AB565" s="3">
        <f t="shared" si="335"/>
        <v>1.0000007049454078</v>
      </c>
      <c r="AC565" s="3">
        <f t="shared" si="346"/>
        <v>-2.5188297041239312E-3</v>
      </c>
      <c r="AD565" s="3">
        <f t="shared" si="347"/>
        <v>2.6435429493240994E-6</v>
      </c>
      <c r="AE565" s="3">
        <f t="shared" si="348"/>
        <v>-3.4526259073074147E-9</v>
      </c>
      <c r="AF565" s="3">
        <f t="shared" si="349"/>
        <v>4.8918304243879506E-12</v>
      </c>
      <c r="AG565" s="3">
        <f t="shared" si="350"/>
        <v>-7.2287260458139161E-15</v>
      </c>
      <c r="AH565" s="3" t="s">
        <v>57</v>
      </c>
      <c r="AI565" s="3">
        <f t="shared" si="351"/>
        <v>8.377318247285465E-4</v>
      </c>
      <c r="AJ565" s="3">
        <f t="shared" si="352"/>
        <v>7.6085278483792483E-7</v>
      </c>
      <c r="AK565" s="3">
        <f t="shared" si="353"/>
        <v>1.1976455002315586E-9</v>
      </c>
      <c r="AL565" s="3">
        <f t="shared" si="354"/>
        <v>2.4291502606542476E-12</v>
      </c>
      <c r="AM565" s="3">
        <f t="shared" si="355"/>
        <v>5.7501643840919741E-15</v>
      </c>
      <c r="AP565" s="3">
        <f t="shared" si="356"/>
        <v>6366812.4008564716</v>
      </c>
      <c r="AQ565">
        <f t="shared" si="357"/>
        <v>-2.3861053274235222E-3</v>
      </c>
      <c r="AR565">
        <f t="shared" si="358"/>
        <v>3953586.9442910855</v>
      </c>
      <c r="AU565">
        <f t="shared" si="359"/>
        <v>0.99999999999968081</v>
      </c>
      <c r="AV565">
        <f t="shared" si="360"/>
        <v>7.9894832349927494E-7</v>
      </c>
      <c r="AY565">
        <f t="shared" si="361"/>
        <v>0.71417225916566296</v>
      </c>
      <c r="AZ565">
        <f t="shared" si="336"/>
        <v>1.2288376685965428</v>
      </c>
      <c r="BC565">
        <f t="shared" si="362"/>
        <v>0.62017435626396089</v>
      </c>
      <c r="BD565">
        <f t="shared" si="363"/>
        <v>6.5016587944595441E-7</v>
      </c>
      <c r="BG565">
        <f t="shared" si="364"/>
        <v>-5.0785501003265381</v>
      </c>
      <c r="BH565">
        <f t="shared" si="365"/>
        <v>4.1417245685315436</v>
      </c>
    </row>
    <row r="566" spans="5:60">
      <c r="E566">
        <v>35.7155151367187</v>
      </c>
      <c r="F566">
        <v>139.76127624511699</v>
      </c>
      <c r="G566">
        <v>4.5</v>
      </c>
      <c r="H566">
        <v>2.66</v>
      </c>
      <c r="I566">
        <v>35.715560913085902</v>
      </c>
      <c r="J566">
        <v>139.76123046875</v>
      </c>
      <c r="K566">
        <f>E566*PI()/180</f>
        <v>0.62335333318161401</v>
      </c>
      <c r="L566">
        <f t="shared" si="337"/>
        <v>2.439294437266629</v>
      </c>
      <c r="M566">
        <f t="shared" si="338"/>
        <v>0.62335413212994129</v>
      </c>
      <c r="N566">
        <f t="shared" si="339"/>
        <v>2.4392936383183055</v>
      </c>
      <c r="O566">
        <f t="shared" si="340"/>
        <v>0.94794152197184645</v>
      </c>
      <c r="P566">
        <f t="shared" si="341"/>
        <v>0.60373344267671347</v>
      </c>
      <c r="Q566">
        <f t="shared" si="342"/>
        <v>-0.5634303877321738</v>
      </c>
      <c r="R566">
        <f t="shared" si="343"/>
        <v>-0.96257600818290445</v>
      </c>
      <c r="S566">
        <f t="shared" si="344"/>
        <v>-4.962359691597764E-2</v>
      </c>
      <c r="U566" s="1" t="s">
        <v>641</v>
      </c>
      <c r="V566" s="3">
        <v>0.99990000000000001</v>
      </c>
      <c r="W566" s="3">
        <v>6378137</v>
      </c>
      <c r="X566" s="3">
        <v>298.25722210100002</v>
      </c>
      <c r="AA566" s="3">
        <f t="shared" si="345"/>
        <v>1.6792203946287445E-3</v>
      </c>
      <c r="AB566" s="3">
        <f t="shared" si="335"/>
        <v>1.0000007049454078</v>
      </c>
      <c r="AC566" s="3">
        <f t="shared" si="346"/>
        <v>-2.5188297041239312E-3</v>
      </c>
      <c r="AD566" s="3">
        <f t="shared" si="347"/>
        <v>2.6435429493240994E-6</v>
      </c>
      <c r="AE566" s="3">
        <f t="shared" si="348"/>
        <v>-3.4526259073074147E-9</v>
      </c>
      <c r="AF566" s="3">
        <f t="shared" si="349"/>
        <v>4.8918304243879506E-12</v>
      </c>
      <c r="AG566" s="3">
        <f t="shared" si="350"/>
        <v>-7.2287260458139161E-15</v>
      </c>
      <c r="AH566" s="3" t="s">
        <v>57</v>
      </c>
      <c r="AI566" s="3">
        <f t="shared" si="351"/>
        <v>8.377318247285465E-4</v>
      </c>
      <c r="AJ566" s="3">
        <f t="shared" si="352"/>
        <v>7.6085278483792483E-7</v>
      </c>
      <c r="AK566" s="3">
        <f t="shared" si="353"/>
        <v>1.1976455002315586E-9</v>
      </c>
      <c r="AL566" s="3">
        <f t="shared" si="354"/>
        <v>2.4291502606542476E-12</v>
      </c>
      <c r="AM566" s="3">
        <f t="shared" si="355"/>
        <v>5.7501643840919741E-15</v>
      </c>
      <c r="AP566" s="3">
        <f t="shared" si="356"/>
        <v>6366812.4008564716</v>
      </c>
      <c r="AQ566">
        <f t="shared" si="357"/>
        <v>-2.3861053274235222E-3</v>
      </c>
      <c r="AR566">
        <f t="shared" si="358"/>
        <v>3953586.9442910855</v>
      </c>
      <c r="AU566">
        <f t="shared" si="359"/>
        <v>0.99999999999968081</v>
      </c>
      <c r="AV566">
        <f t="shared" si="360"/>
        <v>7.9894832349927494E-7</v>
      </c>
      <c r="AY566">
        <f t="shared" si="361"/>
        <v>0.71417225916566296</v>
      </c>
      <c r="AZ566">
        <f t="shared" si="336"/>
        <v>1.2288376685965428</v>
      </c>
      <c r="BC566">
        <f t="shared" si="362"/>
        <v>0.62017435626396089</v>
      </c>
      <c r="BD566">
        <f t="shared" si="363"/>
        <v>6.5016587944595441E-7</v>
      </c>
      <c r="BG566">
        <f t="shared" si="364"/>
        <v>-5.0785501003265381</v>
      </c>
      <c r="BH566">
        <f t="shared" si="365"/>
        <v>4.1417245685315436</v>
      </c>
    </row>
    <row r="567" spans="5:60">
      <c r="E567">
        <v>35.7155151367187</v>
      </c>
      <c r="F567">
        <v>139.76127624511699</v>
      </c>
      <c r="G567">
        <v>4.5</v>
      </c>
      <c r="H567">
        <v>2.66</v>
      </c>
      <c r="I567">
        <v>35.715560913085902</v>
      </c>
      <c r="J567">
        <v>139.76123046875</v>
      </c>
      <c r="K567">
        <f>E567*PI()/180</f>
        <v>0.62335333318161401</v>
      </c>
      <c r="L567">
        <f t="shared" si="337"/>
        <v>2.439294437266629</v>
      </c>
      <c r="M567">
        <f t="shared" si="338"/>
        <v>0.62335413212994129</v>
      </c>
      <c r="N567">
        <f t="shared" si="339"/>
        <v>2.4392936383183055</v>
      </c>
      <c r="O567">
        <f t="shared" si="340"/>
        <v>0.94794152197184645</v>
      </c>
      <c r="P567">
        <f t="shared" si="341"/>
        <v>0.60373344267671347</v>
      </c>
      <c r="Q567">
        <f t="shared" si="342"/>
        <v>-0.5634303877321738</v>
      </c>
      <c r="R567">
        <f t="shared" si="343"/>
        <v>-0.96257600818290445</v>
      </c>
      <c r="S567">
        <f t="shared" si="344"/>
        <v>-4.962359691597764E-2</v>
      </c>
      <c r="U567" s="1" t="s">
        <v>642</v>
      </c>
      <c r="V567" s="3">
        <v>0.99990000000000001</v>
      </c>
      <c r="W567" s="3">
        <v>6378137</v>
      </c>
      <c r="X567" s="3">
        <v>298.25722210100002</v>
      </c>
      <c r="AA567" s="3">
        <f t="shared" si="345"/>
        <v>1.6792203946287445E-3</v>
      </c>
      <c r="AB567" s="3">
        <f t="shared" si="335"/>
        <v>1.0000007049454078</v>
      </c>
      <c r="AC567" s="3">
        <f t="shared" si="346"/>
        <v>-2.5188297041239312E-3</v>
      </c>
      <c r="AD567" s="3">
        <f t="shared" si="347"/>
        <v>2.6435429493240994E-6</v>
      </c>
      <c r="AE567" s="3">
        <f t="shared" si="348"/>
        <v>-3.4526259073074147E-9</v>
      </c>
      <c r="AF567" s="3">
        <f t="shared" si="349"/>
        <v>4.8918304243879506E-12</v>
      </c>
      <c r="AG567" s="3">
        <f t="shared" si="350"/>
        <v>-7.2287260458139161E-15</v>
      </c>
      <c r="AH567" s="3" t="s">
        <v>57</v>
      </c>
      <c r="AI567" s="3">
        <f t="shared" si="351"/>
        <v>8.377318247285465E-4</v>
      </c>
      <c r="AJ567" s="3">
        <f t="shared" si="352"/>
        <v>7.6085278483792483E-7</v>
      </c>
      <c r="AK567" s="3">
        <f t="shared" si="353"/>
        <v>1.1976455002315586E-9</v>
      </c>
      <c r="AL567" s="3">
        <f t="shared" si="354"/>
        <v>2.4291502606542476E-12</v>
      </c>
      <c r="AM567" s="3">
        <f t="shared" si="355"/>
        <v>5.7501643840919741E-15</v>
      </c>
      <c r="AP567" s="3">
        <f t="shared" si="356"/>
        <v>6366812.4008564716</v>
      </c>
      <c r="AQ567">
        <f t="shared" si="357"/>
        <v>-2.3861053274235222E-3</v>
      </c>
      <c r="AR567">
        <f t="shared" si="358"/>
        <v>3953586.9442910855</v>
      </c>
      <c r="AU567">
        <f t="shared" si="359"/>
        <v>0.99999999999968081</v>
      </c>
      <c r="AV567">
        <f t="shared" si="360"/>
        <v>7.9894832349927494E-7</v>
      </c>
      <c r="AY567">
        <f t="shared" si="361"/>
        <v>0.71417225916566296</v>
      </c>
      <c r="AZ567">
        <f t="shared" si="336"/>
        <v>1.2288376685965428</v>
      </c>
      <c r="BC567">
        <f t="shared" si="362"/>
        <v>0.62017435626396089</v>
      </c>
      <c r="BD567">
        <f t="shared" si="363"/>
        <v>6.5016587944595441E-7</v>
      </c>
      <c r="BG567">
        <f t="shared" si="364"/>
        <v>-5.0785501003265381</v>
      </c>
      <c r="BH567">
        <f t="shared" si="365"/>
        <v>4.1417245685315436</v>
      </c>
    </row>
    <row r="568" spans="5:60">
      <c r="E568">
        <v>35.7155151367187</v>
      </c>
      <c r="F568">
        <v>139.76127624511699</v>
      </c>
      <c r="G568">
        <v>4.5</v>
      </c>
      <c r="H568">
        <v>2.66</v>
      </c>
      <c r="I568">
        <v>35.715560913085902</v>
      </c>
      <c r="J568">
        <v>139.76123046875</v>
      </c>
      <c r="K568">
        <f>E568*PI()/180</f>
        <v>0.62335333318161401</v>
      </c>
      <c r="L568">
        <f t="shared" si="337"/>
        <v>2.439294437266629</v>
      </c>
      <c r="M568">
        <f t="shared" si="338"/>
        <v>0.62335413212994129</v>
      </c>
      <c r="N568">
        <f t="shared" si="339"/>
        <v>2.4392936383183055</v>
      </c>
      <c r="O568">
        <f t="shared" si="340"/>
        <v>0.94794152197184645</v>
      </c>
      <c r="P568">
        <f t="shared" si="341"/>
        <v>0.60373344267671347</v>
      </c>
      <c r="Q568">
        <f t="shared" si="342"/>
        <v>-0.5634303877321738</v>
      </c>
      <c r="R568">
        <f t="shared" si="343"/>
        <v>-0.96257600818290445</v>
      </c>
      <c r="S568">
        <f t="shared" si="344"/>
        <v>-4.962359691597764E-2</v>
      </c>
      <c r="U568" s="1" t="s">
        <v>643</v>
      </c>
      <c r="V568" s="3">
        <v>0.99990000000000001</v>
      </c>
      <c r="W568" s="3">
        <v>6378137</v>
      </c>
      <c r="X568" s="3">
        <v>298.25722210100002</v>
      </c>
      <c r="AA568" s="3">
        <f t="shared" si="345"/>
        <v>1.6792203946287445E-3</v>
      </c>
      <c r="AB568" s="3">
        <f t="shared" si="335"/>
        <v>1.0000007049454078</v>
      </c>
      <c r="AC568" s="3">
        <f t="shared" si="346"/>
        <v>-2.5188297041239312E-3</v>
      </c>
      <c r="AD568" s="3">
        <f t="shared" si="347"/>
        <v>2.6435429493240994E-6</v>
      </c>
      <c r="AE568" s="3">
        <f t="shared" si="348"/>
        <v>-3.4526259073074147E-9</v>
      </c>
      <c r="AF568" s="3">
        <f t="shared" si="349"/>
        <v>4.8918304243879506E-12</v>
      </c>
      <c r="AG568" s="3">
        <f t="shared" si="350"/>
        <v>-7.2287260458139161E-15</v>
      </c>
      <c r="AH568" s="3" t="s">
        <v>57</v>
      </c>
      <c r="AI568" s="3">
        <f t="shared" si="351"/>
        <v>8.377318247285465E-4</v>
      </c>
      <c r="AJ568" s="3">
        <f t="shared" si="352"/>
        <v>7.6085278483792483E-7</v>
      </c>
      <c r="AK568" s="3">
        <f t="shared" si="353"/>
        <v>1.1976455002315586E-9</v>
      </c>
      <c r="AL568" s="3">
        <f t="shared" si="354"/>
        <v>2.4291502606542476E-12</v>
      </c>
      <c r="AM568" s="3">
        <f t="shared" si="355"/>
        <v>5.7501643840919741E-15</v>
      </c>
      <c r="AP568" s="3">
        <f t="shared" si="356"/>
        <v>6366812.4008564716</v>
      </c>
      <c r="AQ568">
        <f t="shared" si="357"/>
        <v>-2.3861053274235222E-3</v>
      </c>
      <c r="AR568">
        <f t="shared" si="358"/>
        <v>3953586.9442910855</v>
      </c>
      <c r="AU568">
        <f t="shared" si="359"/>
        <v>0.99999999999968081</v>
      </c>
      <c r="AV568">
        <f t="shared" si="360"/>
        <v>7.9894832349927494E-7</v>
      </c>
      <c r="AY568">
        <f t="shared" si="361"/>
        <v>0.71417225916566296</v>
      </c>
      <c r="AZ568">
        <f t="shared" si="336"/>
        <v>1.2288376685965428</v>
      </c>
      <c r="BC568">
        <f t="shared" si="362"/>
        <v>0.62017435626396089</v>
      </c>
      <c r="BD568">
        <f t="shared" si="363"/>
        <v>6.5016587944595441E-7</v>
      </c>
      <c r="BG568">
        <f t="shared" si="364"/>
        <v>-5.0785501003265381</v>
      </c>
      <c r="BH568">
        <f t="shared" si="365"/>
        <v>4.1417245685315436</v>
      </c>
    </row>
    <row r="569" spans="5:60">
      <c r="E569">
        <v>35.7155151367187</v>
      </c>
      <c r="F569">
        <v>139.76127624511699</v>
      </c>
      <c r="G569">
        <v>4.5</v>
      </c>
      <c r="H569">
        <v>2.66</v>
      </c>
      <c r="I569">
        <v>35.715560913085902</v>
      </c>
      <c r="J569">
        <v>139.76123046875</v>
      </c>
      <c r="K569">
        <f>E569*PI()/180</f>
        <v>0.62335333318161401</v>
      </c>
      <c r="L569">
        <f t="shared" si="337"/>
        <v>2.439294437266629</v>
      </c>
      <c r="M569">
        <f t="shared" si="338"/>
        <v>0.62335413212994129</v>
      </c>
      <c r="N569">
        <f t="shared" si="339"/>
        <v>2.4392936383183055</v>
      </c>
      <c r="O569">
        <f t="shared" si="340"/>
        <v>0.94794152197184645</v>
      </c>
      <c r="P569">
        <f t="shared" si="341"/>
        <v>0.60373344267671347</v>
      </c>
      <c r="Q569">
        <f t="shared" si="342"/>
        <v>-0.5634303877321738</v>
      </c>
      <c r="R569">
        <f t="shared" si="343"/>
        <v>-0.96257600818290445</v>
      </c>
      <c r="S569">
        <f t="shared" si="344"/>
        <v>-4.962359691597764E-2</v>
      </c>
      <c r="U569" s="1" t="s">
        <v>644</v>
      </c>
      <c r="V569" s="3">
        <v>0.99990000000000001</v>
      </c>
      <c r="W569" s="3">
        <v>6378137</v>
      </c>
      <c r="X569" s="3">
        <v>298.25722210100002</v>
      </c>
      <c r="AA569" s="3">
        <f t="shared" si="345"/>
        <v>1.6792203946287445E-3</v>
      </c>
      <c r="AB569" s="3">
        <f t="shared" si="335"/>
        <v>1.0000007049454078</v>
      </c>
      <c r="AC569" s="3">
        <f t="shared" si="346"/>
        <v>-2.5188297041239312E-3</v>
      </c>
      <c r="AD569" s="3">
        <f t="shared" si="347"/>
        <v>2.6435429493240994E-6</v>
      </c>
      <c r="AE569" s="3">
        <f t="shared" si="348"/>
        <v>-3.4526259073074147E-9</v>
      </c>
      <c r="AF569" s="3">
        <f t="shared" si="349"/>
        <v>4.8918304243879506E-12</v>
      </c>
      <c r="AG569" s="3">
        <f t="shared" si="350"/>
        <v>-7.2287260458139161E-15</v>
      </c>
      <c r="AH569" s="3" t="s">
        <v>57</v>
      </c>
      <c r="AI569" s="3">
        <f t="shared" si="351"/>
        <v>8.377318247285465E-4</v>
      </c>
      <c r="AJ569" s="3">
        <f t="shared" si="352"/>
        <v>7.6085278483792483E-7</v>
      </c>
      <c r="AK569" s="3">
        <f t="shared" si="353"/>
        <v>1.1976455002315586E-9</v>
      </c>
      <c r="AL569" s="3">
        <f t="shared" si="354"/>
        <v>2.4291502606542476E-12</v>
      </c>
      <c r="AM569" s="3">
        <f t="shared" si="355"/>
        <v>5.7501643840919741E-15</v>
      </c>
      <c r="AP569" s="3">
        <f t="shared" si="356"/>
        <v>6366812.4008564716</v>
      </c>
      <c r="AQ569">
        <f t="shared" si="357"/>
        <v>-2.3861053274235222E-3</v>
      </c>
      <c r="AR569">
        <f t="shared" si="358"/>
        <v>3953586.9442910855</v>
      </c>
      <c r="AU569">
        <f t="shared" si="359"/>
        <v>0.99999999999968081</v>
      </c>
      <c r="AV569">
        <f t="shared" si="360"/>
        <v>7.9894832349927494E-7</v>
      </c>
      <c r="AY569">
        <f t="shared" si="361"/>
        <v>0.71417225916566296</v>
      </c>
      <c r="AZ569">
        <f t="shared" si="336"/>
        <v>1.2288376685965428</v>
      </c>
      <c r="BC569">
        <f t="shared" si="362"/>
        <v>0.62017435626396089</v>
      </c>
      <c r="BD569">
        <f t="shared" si="363"/>
        <v>6.5016587944595441E-7</v>
      </c>
      <c r="BG569">
        <f t="shared" si="364"/>
        <v>-5.0785501003265381</v>
      </c>
      <c r="BH569">
        <f t="shared" si="365"/>
        <v>4.1417245685315436</v>
      </c>
    </row>
    <row r="570" spans="5:60">
      <c r="E570">
        <v>35.7155151367187</v>
      </c>
      <c r="F570">
        <v>139.76127624511699</v>
      </c>
      <c r="G570">
        <v>4.5</v>
      </c>
      <c r="H570">
        <v>2.66</v>
      </c>
      <c r="I570">
        <v>35.715560913085902</v>
      </c>
      <c r="J570">
        <v>139.76123046875</v>
      </c>
      <c r="K570">
        <f>E570*PI()/180</f>
        <v>0.62335333318161401</v>
      </c>
      <c r="L570">
        <f t="shared" si="337"/>
        <v>2.439294437266629</v>
      </c>
      <c r="M570">
        <f t="shared" si="338"/>
        <v>0.62335413212994129</v>
      </c>
      <c r="N570">
        <f t="shared" si="339"/>
        <v>2.4392936383183055</v>
      </c>
      <c r="O570">
        <f t="shared" si="340"/>
        <v>0.94794152197184645</v>
      </c>
      <c r="P570">
        <f t="shared" si="341"/>
        <v>0.60373344267671347</v>
      </c>
      <c r="Q570">
        <f t="shared" si="342"/>
        <v>-0.5634303877321738</v>
      </c>
      <c r="R570">
        <f t="shared" si="343"/>
        <v>-0.96257600818290445</v>
      </c>
      <c r="S570">
        <f t="shared" si="344"/>
        <v>-4.962359691597764E-2</v>
      </c>
      <c r="U570" s="1" t="s">
        <v>645</v>
      </c>
      <c r="V570" s="3">
        <v>0.99990000000000001</v>
      </c>
      <c r="W570" s="3">
        <v>6378137</v>
      </c>
      <c r="X570" s="3">
        <v>298.25722210100002</v>
      </c>
      <c r="AA570" s="3">
        <f t="shared" si="345"/>
        <v>1.6792203946287445E-3</v>
      </c>
      <c r="AB570" s="3">
        <f t="shared" si="335"/>
        <v>1.0000007049454078</v>
      </c>
      <c r="AC570" s="3">
        <f t="shared" si="346"/>
        <v>-2.5188297041239312E-3</v>
      </c>
      <c r="AD570" s="3">
        <f t="shared" si="347"/>
        <v>2.6435429493240994E-6</v>
      </c>
      <c r="AE570" s="3">
        <f t="shared" si="348"/>
        <v>-3.4526259073074147E-9</v>
      </c>
      <c r="AF570" s="3">
        <f t="shared" si="349"/>
        <v>4.8918304243879506E-12</v>
      </c>
      <c r="AG570" s="3">
        <f t="shared" si="350"/>
        <v>-7.2287260458139161E-15</v>
      </c>
      <c r="AH570" s="3" t="s">
        <v>57</v>
      </c>
      <c r="AI570" s="3">
        <f t="shared" si="351"/>
        <v>8.377318247285465E-4</v>
      </c>
      <c r="AJ570" s="3">
        <f t="shared" si="352"/>
        <v>7.6085278483792483E-7</v>
      </c>
      <c r="AK570" s="3">
        <f t="shared" si="353"/>
        <v>1.1976455002315586E-9</v>
      </c>
      <c r="AL570" s="3">
        <f t="shared" si="354"/>
        <v>2.4291502606542476E-12</v>
      </c>
      <c r="AM570" s="3">
        <f t="shared" si="355"/>
        <v>5.7501643840919741E-15</v>
      </c>
      <c r="AP570" s="3">
        <f t="shared" si="356"/>
        <v>6366812.4008564716</v>
      </c>
      <c r="AQ570">
        <f t="shared" si="357"/>
        <v>-2.3861053274235222E-3</v>
      </c>
      <c r="AR570">
        <f t="shared" si="358"/>
        <v>3953586.9442910855</v>
      </c>
      <c r="AU570">
        <f t="shared" si="359"/>
        <v>0.99999999999968081</v>
      </c>
      <c r="AV570">
        <f t="shared" si="360"/>
        <v>7.9894832349927494E-7</v>
      </c>
      <c r="AY570">
        <f t="shared" si="361"/>
        <v>0.71417225916566296</v>
      </c>
      <c r="AZ570">
        <f t="shared" si="336"/>
        <v>1.2288376685965428</v>
      </c>
      <c r="BC570">
        <f t="shared" si="362"/>
        <v>0.62017435626396089</v>
      </c>
      <c r="BD570">
        <f t="shared" si="363"/>
        <v>6.5016587944595441E-7</v>
      </c>
      <c r="BG570">
        <f t="shared" si="364"/>
        <v>-5.0785501003265381</v>
      </c>
      <c r="BH570">
        <f t="shared" si="365"/>
        <v>4.1417245685315436</v>
      </c>
    </row>
    <row r="571" spans="5:60">
      <c r="E571">
        <v>35.7155151367187</v>
      </c>
      <c r="F571">
        <v>139.76127624511699</v>
      </c>
      <c r="G571">
        <v>4.5</v>
      </c>
      <c r="H571">
        <v>2.66</v>
      </c>
      <c r="I571">
        <v>35.715560913085902</v>
      </c>
      <c r="J571">
        <v>139.76123046875</v>
      </c>
      <c r="K571">
        <f>E571*PI()/180</f>
        <v>0.62335333318161401</v>
      </c>
      <c r="L571">
        <f t="shared" si="337"/>
        <v>2.439294437266629</v>
      </c>
      <c r="M571">
        <f t="shared" si="338"/>
        <v>0.62335413212994129</v>
      </c>
      <c r="N571">
        <f t="shared" si="339"/>
        <v>2.4392936383183055</v>
      </c>
      <c r="O571">
        <f t="shared" si="340"/>
        <v>0.94794152197184645</v>
      </c>
      <c r="P571">
        <f t="shared" si="341"/>
        <v>0.60373344267671347</v>
      </c>
      <c r="Q571">
        <f t="shared" si="342"/>
        <v>-0.5634303877321738</v>
      </c>
      <c r="R571">
        <f t="shared" si="343"/>
        <v>-0.96257600818290445</v>
      </c>
      <c r="S571">
        <f t="shared" si="344"/>
        <v>-4.962359691597764E-2</v>
      </c>
      <c r="U571" s="1" t="s">
        <v>646</v>
      </c>
      <c r="V571" s="3">
        <v>0.99990000000000001</v>
      </c>
      <c r="W571" s="3">
        <v>6378137</v>
      </c>
      <c r="X571" s="3">
        <v>298.25722210100002</v>
      </c>
      <c r="AA571" s="3">
        <f t="shared" si="345"/>
        <v>1.6792203946287445E-3</v>
      </c>
      <c r="AB571" s="3">
        <f t="shared" si="335"/>
        <v>1.0000007049454078</v>
      </c>
      <c r="AC571" s="3">
        <f t="shared" si="346"/>
        <v>-2.5188297041239312E-3</v>
      </c>
      <c r="AD571" s="3">
        <f t="shared" si="347"/>
        <v>2.6435429493240994E-6</v>
      </c>
      <c r="AE571" s="3">
        <f t="shared" si="348"/>
        <v>-3.4526259073074147E-9</v>
      </c>
      <c r="AF571" s="3">
        <f t="shared" si="349"/>
        <v>4.8918304243879506E-12</v>
      </c>
      <c r="AG571" s="3">
        <f t="shared" si="350"/>
        <v>-7.2287260458139161E-15</v>
      </c>
      <c r="AH571" s="3" t="s">
        <v>57</v>
      </c>
      <c r="AI571" s="3">
        <f t="shared" si="351"/>
        <v>8.377318247285465E-4</v>
      </c>
      <c r="AJ571" s="3">
        <f t="shared" si="352"/>
        <v>7.6085278483792483E-7</v>
      </c>
      <c r="AK571" s="3">
        <f t="shared" si="353"/>
        <v>1.1976455002315586E-9</v>
      </c>
      <c r="AL571" s="3">
        <f t="shared" si="354"/>
        <v>2.4291502606542476E-12</v>
      </c>
      <c r="AM571" s="3">
        <f t="shared" si="355"/>
        <v>5.7501643840919741E-15</v>
      </c>
      <c r="AP571" s="3">
        <f t="shared" si="356"/>
        <v>6366812.4008564716</v>
      </c>
      <c r="AQ571">
        <f t="shared" si="357"/>
        <v>-2.3861053274235222E-3</v>
      </c>
      <c r="AR571">
        <f t="shared" si="358"/>
        <v>3953586.9442910855</v>
      </c>
      <c r="AU571">
        <f t="shared" si="359"/>
        <v>0.99999999999968081</v>
      </c>
      <c r="AV571">
        <f t="shared" si="360"/>
        <v>7.9894832349927494E-7</v>
      </c>
      <c r="AY571">
        <f t="shared" si="361"/>
        <v>0.71417225916566296</v>
      </c>
      <c r="AZ571">
        <f t="shared" si="336"/>
        <v>1.2288376685965428</v>
      </c>
      <c r="BC571">
        <f t="shared" si="362"/>
        <v>0.62017435626396089</v>
      </c>
      <c r="BD571">
        <f t="shared" si="363"/>
        <v>6.5016587944595441E-7</v>
      </c>
      <c r="BG571">
        <f t="shared" si="364"/>
        <v>-5.0785501003265381</v>
      </c>
      <c r="BH571">
        <f t="shared" si="365"/>
        <v>4.1417245685315436</v>
      </c>
    </row>
    <row r="572" spans="5:60">
      <c r="E572">
        <v>35.7155151367187</v>
      </c>
      <c r="F572">
        <v>139.76127624511699</v>
      </c>
      <c r="G572">
        <v>4.5</v>
      </c>
      <c r="H572">
        <v>2.66</v>
      </c>
      <c r="I572">
        <v>35.715560913085902</v>
      </c>
      <c r="J572">
        <v>139.76123046875</v>
      </c>
      <c r="K572">
        <f>E572*PI()/180</f>
        <v>0.62335333318161401</v>
      </c>
      <c r="L572">
        <f t="shared" si="337"/>
        <v>2.439294437266629</v>
      </c>
      <c r="M572">
        <f t="shared" si="338"/>
        <v>0.62335413212994129</v>
      </c>
      <c r="N572">
        <f t="shared" si="339"/>
        <v>2.4392936383183055</v>
      </c>
      <c r="O572">
        <f t="shared" si="340"/>
        <v>0.94794152197184645</v>
      </c>
      <c r="P572">
        <f t="shared" si="341"/>
        <v>0.60373344267671347</v>
      </c>
      <c r="Q572">
        <f t="shared" si="342"/>
        <v>-0.5634303877321738</v>
      </c>
      <c r="R572">
        <f t="shared" si="343"/>
        <v>-0.96257600818290445</v>
      </c>
      <c r="S572">
        <f t="shared" si="344"/>
        <v>-4.962359691597764E-2</v>
      </c>
      <c r="U572" s="1" t="s">
        <v>647</v>
      </c>
      <c r="V572" s="3">
        <v>0.99990000000000001</v>
      </c>
      <c r="W572" s="3">
        <v>6378137</v>
      </c>
      <c r="X572" s="3">
        <v>298.25722210100002</v>
      </c>
      <c r="AA572" s="3">
        <f t="shared" si="345"/>
        <v>1.6792203946287445E-3</v>
      </c>
      <c r="AB572" s="3">
        <f t="shared" si="335"/>
        <v>1.0000007049454078</v>
      </c>
      <c r="AC572" s="3">
        <f t="shared" si="346"/>
        <v>-2.5188297041239312E-3</v>
      </c>
      <c r="AD572" s="3">
        <f t="shared" si="347"/>
        <v>2.6435429493240994E-6</v>
      </c>
      <c r="AE572" s="3">
        <f t="shared" si="348"/>
        <v>-3.4526259073074147E-9</v>
      </c>
      <c r="AF572" s="3">
        <f t="shared" si="349"/>
        <v>4.8918304243879506E-12</v>
      </c>
      <c r="AG572" s="3">
        <f t="shared" si="350"/>
        <v>-7.2287260458139161E-15</v>
      </c>
      <c r="AH572" s="3" t="s">
        <v>57</v>
      </c>
      <c r="AI572" s="3">
        <f t="shared" si="351"/>
        <v>8.377318247285465E-4</v>
      </c>
      <c r="AJ572" s="3">
        <f t="shared" si="352"/>
        <v>7.6085278483792483E-7</v>
      </c>
      <c r="AK572" s="3">
        <f t="shared" si="353"/>
        <v>1.1976455002315586E-9</v>
      </c>
      <c r="AL572" s="3">
        <f t="shared" si="354"/>
        <v>2.4291502606542476E-12</v>
      </c>
      <c r="AM572" s="3">
        <f t="shared" si="355"/>
        <v>5.7501643840919741E-15</v>
      </c>
      <c r="AP572" s="3">
        <f t="shared" si="356"/>
        <v>6366812.4008564716</v>
      </c>
      <c r="AQ572">
        <f t="shared" si="357"/>
        <v>-2.3861053274235222E-3</v>
      </c>
      <c r="AR572">
        <f t="shared" si="358"/>
        <v>3953586.9442910855</v>
      </c>
      <c r="AU572">
        <f t="shared" si="359"/>
        <v>0.99999999999968081</v>
      </c>
      <c r="AV572">
        <f t="shared" si="360"/>
        <v>7.9894832349927494E-7</v>
      </c>
      <c r="AY572">
        <f t="shared" si="361"/>
        <v>0.71417225916566296</v>
      </c>
      <c r="AZ572">
        <f t="shared" si="336"/>
        <v>1.2288376685965428</v>
      </c>
      <c r="BC572">
        <f t="shared" si="362"/>
        <v>0.62017435626396089</v>
      </c>
      <c r="BD572">
        <f t="shared" si="363"/>
        <v>6.5016587944595441E-7</v>
      </c>
      <c r="BG572">
        <f t="shared" si="364"/>
        <v>-5.0785501003265381</v>
      </c>
      <c r="BH572">
        <f t="shared" si="365"/>
        <v>4.1417245685315436</v>
      </c>
    </row>
    <row r="573" spans="5:60">
      <c r="E573">
        <v>35.7155151367187</v>
      </c>
      <c r="F573">
        <v>139.76127624511699</v>
      </c>
      <c r="G573">
        <v>4.5</v>
      </c>
      <c r="H573">
        <v>2.66</v>
      </c>
      <c r="I573">
        <v>35.715560913085902</v>
      </c>
      <c r="J573">
        <v>139.76123046875</v>
      </c>
      <c r="K573">
        <f>E573*PI()/180</f>
        <v>0.62335333318161401</v>
      </c>
      <c r="L573">
        <f t="shared" si="337"/>
        <v>2.439294437266629</v>
      </c>
      <c r="M573">
        <f t="shared" si="338"/>
        <v>0.62335413212994129</v>
      </c>
      <c r="N573">
        <f t="shared" si="339"/>
        <v>2.4392936383183055</v>
      </c>
      <c r="O573">
        <f t="shared" si="340"/>
        <v>0.94794152197184645</v>
      </c>
      <c r="P573">
        <f t="shared" si="341"/>
        <v>0.60373344267671347</v>
      </c>
      <c r="Q573">
        <f t="shared" si="342"/>
        <v>-0.5634303877321738</v>
      </c>
      <c r="R573">
        <f t="shared" si="343"/>
        <v>-0.96257600818290445</v>
      </c>
      <c r="S573">
        <f t="shared" si="344"/>
        <v>-4.962359691597764E-2</v>
      </c>
      <c r="U573" s="1" t="s">
        <v>648</v>
      </c>
      <c r="V573" s="3">
        <v>0.99990000000000001</v>
      </c>
      <c r="W573" s="3">
        <v>6378137</v>
      </c>
      <c r="X573" s="3">
        <v>298.25722210100002</v>
      </c>
      <c r="AA573" s="3">
        <f t="shared" si="345"/>
        <v>1.6792203946287445E-3</v>
      </c>
      <c r="AB573" s="3">
        <f t="shared" si="335"/>
        <v>1.0000007049454078</v>
      </c>
      <c r="AC573" s="3">
        <f t="shared" si="346"/>
        <v>-2.5188297041239312E-3</v>
      </c>
      <c r="AD573" s="3">
        <f t="shared" si="347"/>
        <v>2.6435429493240994E-6</v>
      </c>
      <c r="AE573" s="3">
        <f t="shared" si="348"/>
        <v>-3.4526259073074147E-9</v>
      </c>
      <c r="AF573" s="3">
        <f t="shared" si="349"/>
        <v>4.8918304243879506E-12</v>
      </c>
      <c r="AG573" s="3">
        <f t="shared" si="350"/>
        <v>-7.2287260458139161E-15</v>
      </c>
      <c r="AH573" s="3" t="s">
        <v>57</v>
      </c>
      <c r="AI573" s="3">
        <f t="shared" si="351"/>
        <v>8.377318247285465E-4</v>
      </c>
      <c r="AJ573" s="3">
        <f t="shared" si="352"/>
        <v>7.6085278483792483E-7</v>
      </c>
      <c r="AK573" s="3">
        <f t="shared" si="353"/>
        <v>1.1976455002315586E-9</v>
      </c>
      <c r="AL573" s="3">
        <f t="shared" si="354"/>
        <v>2.4291502606542476E-12</v>
      </c>
      <c r="AM573" s="3">
        <f t="shared" si="355"/>
        <v>5.7501643840919741E-15</v>
      </c>
      <c r="AP573" s="3">
        <f t="shared" si="356"/>
        <v>6366812.4008564716</v>
      </c>
      <c r="AQ573">
        <f t="shared" si="357"/>
        <v>-2.3861053274235222E-3</v>
      </c>
      <c r="AR573">
        <f t="shared" si="358"/>
        <v>3953586.9442910855</v>
      </c>
      <c r="AU573">
        <f t="shared" si="359"/>
        <v>0.99999999999968081</v>
      </c>
      <c r="AV573">
        <f t="shared" si="360"/>
        <v>7.9894832349927494E-7</v>
      </c>
      <c r="AY573">
        <f t="shared" si="361"/>
        <v>0.71417225916566296</v>
      </c>
      <c r="AZ573">
        <f t="shared" si="336"/>
        <v>1.2288376685965428</v>
      </c>
      <c r="BC573">
        <f t="shared" si="362"/>
        <v>0.62017435626396089</v>
      </c>
      <c r="BD573">
        <f t="shared" si="363"/>
        <v>6.5016587944595441E-7</v>
      </c>
      <c r="BG573">
        <f t="shared" si="364"/>
        <v>-5.0785501003265381</v>
      </c>
      <c r="BH573">
        <f t="shared" si="365"/>
        <v>4.1417245685315436</v>
      </c>
    </row>
    <row r="574" spans="5:60">
      <c r="E574">
        <v>35.7155151367187</v>
      </c>
      <c r="F574">
        <v>139.76127624511699</v>
      </c>
      <c r="G574">
        <v>4.5</v>
      </c>
      <c r="H574">
        <v>2.66</v>
      </c>
      <c r="I574">
        <v>35.715560913085902</v>
      </c>
      <c r="J574">
        <v>139.76123046875</v>
      </c>
      <c r="K574">
        <f>E574*PI()/180</f>
        <v>0.62335333318161401</v>
      </c>
      <c r="L574">
        <f t="shared" si="337"/>
        <v>2.439294437266629</v>
      </c>
      <c r="M574">
        <f t="shared" si="338"/>
        <v>0.62335413212994129</v>
      </c>
      <c r="N574">
        <f t="shared" si="339"/>
        <v>2.4392936383183055</v>
      </c>
      <c r="O574">
        <f t="shared" si="340"/>
        <v>0.94794152197184645</v>
      </c>
      <c r="P574">
        <f t="shared" si="341"/>
        <v>0.60373344267671347</v>
      </c>
      <c r="Q574">
        <f t="shared" si="342"/>
        <v>-0.5634303877321738</v>
      </c>
      <c r="R574">
        <f t="shared" si="343"/>
        <v>-0.96257600818290445</v>
      </c>
      <c r="S574">
        <f t="shared" si="344"/>
        <v>-4.962359691597764E-2</v>
      </c>
      <c r="U574" s="1" t="s">
        <v>649</v>
      </c>
      <c r="V574" s="3">
        <v>0.99990000000000001</v>
      </c>
      <c r="W574" s="3">
        <v>6378137</v>
      </c>
      <c r="X574" s="3">
        <v>298.25722210100002</v>
      </c>
      <c r="AA574" s="3">
        <f t="shared" si="345"/>
        <v>1.6792203946287445E-3</v>
      </c>
      <c r="AB574" s="3">
        <f t="shared" si="335"/>
        <v>1.0000007049454078</v>
      </c>
      <c r="AC574" s="3">
        <f t="shared" si="346"/>
        <v>-2.5188297041239312E-3</v>
      </c>
      <c r="AD574" s="3">
        <f t="shared" si="347"/>
        <v>2.6435429493240994E-6</v>
      </c>
      <c r="AE574" s="3">
        <f t="shared" si="348"/>
        <v>-3.4526259073074147E-9</v>
      </c>
      <c r="AF574" s="3">
        <f t="shared" si="349"/>
        <v>4.8918304243879506E-12</v>
      </c>
      <c r="AG574" s="3">
        <f t="shared" si="350"/>
        <v>-7.2287260458139161E-15</v>
      </c>
      <c r="AH574" s="3" t="s">
        <v>57</v>
      </c>
      <c r="AI574" s="3">
        <f t="shared" si="351"/>
        <v>8.377318247285465E-4</v>
      </c>
      <c r="AJ574" s="3">
        <f t="shared" si="352"/>
        <v>7.6085278483792483E-7</v>
      </c>
      <c r="AK574" s="3">
        <f t="shared" si="353"/>
        <v>1.1976455002315586E-9</v>
      </c>
      <c r="AL574" s="3">
        <f t="shared" si="354"/>
        <v>2.4291502606542476E-12</v>
      </c>
      <c r="AM574" s="3">
        <f t="shared" si="355"/>
        <v>5.7501643840919741E-15</v>
      </c>
      <c r="AP574" s="3">
        <f t="shared" si="356"/>
        <v>6366812.4008564716</v>
      </c>
      <c r="AQ574">
        <f t="shared" si="357"/>
        <v>-2.3861053274235222E-3</v>
      </c>
      <c r="AR574">
        <f t="shared" si="358"/>
        <v>3953586.9442910855</v>
      </c>
      <c r="AU574">
        <f t="shared" si="359"/>
        <v>0.99999999999968081</v>
      </c>
      <c r="AV574">
        <f t="shared" si="360"/>
        <v>7.9894832349927494E-7</v>
      </c>
      <c r="AY574">
        <f t="shared" si="361"/>
        <v>0.71417225916566296</v>
      </c>
      <c r="AZ574">
        <f t="shared" si="336"/>
        <v>1.2288376685965428</v>
      </c>
      <c r="BC574">
        <f t="shared" si="362"/>
        <v>0.62017435626396089</v>
      </c>
      <c r="BD574">
        <f t="shared" si="363"/>
        <v>6.5016587944595441E-7</v>
      </c>
      <c r="BG574">
        <f t="shared" si="364"/>
        <v>-5.0785501003265381</v>
      </c>
      <c r="BH574">
        <f t="shared" si="365"/>
        <v>4.1417245685315436</v>
      </c>
    </row>
    <row r="575" spans="5:60">
      <c r="E575">
        <v>35.715518951416001</v>
      </c>
      <c r="F575">
        <v>139.76127624511699</v>
      </c>
      <c r="G575">
        <v>4.75</v>
      </c>
      <c r="H575">
        <v>2.66</v>
      </c>
      <c r="I575">
        <v>35.715560913085902</v>
      </c>
      <c r="J575">
        <v>139.76123046875</v>
      </c>
      <c r="K575">
        <f>E575*PI()/180</f>
        <v>0.62335339976064186</v>
      </c>
      <c r="L575">
        <f t="shared" si="337"/>
        <v>2.439294437266629</v>
      </c>
      <c r="M575">
        <f t="shared" si="338"/>
        <v>0.62335413212994129</v>
      </c>
      <c r="N575">
        <f t="shared" si="339"/>
        <v>2.4392936383183055</v>
      </c>
      <c r="O575">
        <f t="shared" si="340"/>
        <v>0.94794152197184645</v>
      </c>
      <c r="P575">
        <f t="shared" si="341"/>
        <v>0.60373344267671347</v>
      </c>
      <c r="Q575">
        <f t="shared" si="342"/>
        <v>-0.5634303877321738</v>
      </c>
      <c r="R575">
        <f t="shared" si="343"/>
        <v>-0.96257600818290445</v>
      </c>
      <c r="S575">
        <f t="shared" si="344"/>
        <v>-4.962359691597764E-2</v>
      </c>
      <c r="U575" s="1" t="s">
        <v>650</v>
      </c>
      <c r="V575" s="3">
        <v>0.99990000000000001</v>
      </c>
      <c r="W575" s="3">
        <v>6378137</v>
      </c>
      <c r="X575" s="3">
        <v>298.25722210100002</v>
      </c>
      <c r="AA575" s="3">
        <f t="shared" si="345"/>
        <v>1.6792203946287445E-3</v>
      </c>
      <c r="AB575" s="3">
        <f t="shared" si="335"/>
        <v>1.0000007049454078</v>
      </c>
      <c r="AC575" s="3">
        <f t="shared" si="346"/>
        <v>-2.5188297041239312E-3</v>
      </c>
      <c r="AD575" s="3">
        <f t="shared" si="347"/>
        <v>2.6435429493240994E-6</v>
      </c>
      <c r="AE575" s="3">
        <f t="shared" si="348"/>
        <v>-3.4526259073074147E-9</v>
      </c>
      <c r="AF575" s="3">
        <f t="shared" si="349"/>
        <v>4.8918304243879506E-12</v>
      </c>
      <c r="AG575" s="3">
        <f t="shared" si="350"/>
        <v>-7.2287260458139161E-15</v>
      </c>
      <c r="AH575" s="3" t="s">
        <v>57</v>
      </c>
      <c r="AI575" s="3">
        <f t="shared" si="351"/>
        <v>8.377318247285465E-4</v>
      </c>
      <c r="AJ575" s="3">
        <f t="shared" si="352"/>
        <v>7.6085278483792483E-7</v>
      </c>
      <c r="AK575" s="3">
        <f t="shared" si="353"/>
        <v>1.1976455002315586E-9</v>
      </c>
      <c r="AL575" s="3">
        <f t="shared" si="354"/>
        <v>2.4291502606542476E-12</v>
      </c>
      <c r="AM575" s="3">
        <f t="shared" si="355"/>
        <v>5.7501643840919741E-15</v>
      </c>
      <c r="AP575" s="3">
        <f t="shared" si="356"/>
        <v>6366812.4008564716</v>
      </c>
      <c r="AQ575">
        <f t="shared" si="357"/>
        <v>-2.3861053274235222E-3</v>
      </c>
      <c r="AR575">
        <f t="shared" si="358"/>
        <v>3953586.9442910855</v>
      </c>
      <c r="AU575">
        <f t="shared" si="359"/>
        <v>0.99999999999968081</v>
      </c>
      <c r="AV575">
        <f t="shared" si="360"/>
        <v>7.9894832349927494E-7</v>
      </c>
      <c r="AY575">
        <f t="shared" si="361"/>
        <v>0.7141723594863717</v>
      </c>
      <c r="AZ575">
        <f t="shared" si="336"/>
        <v>1.2288377269006399</v>
      </c>
      <c r="BC575">
        <f t="shared" si="362"/>
        <v>0.62017442269966461</v>
      </c>
      <c r="BD575">
        <f t="shared" si="363"/>
        <v>6.5016584859783366E-7</v>
      </c>
      <c r="BG575">
        <f t="shared" si="364"/>
        <v>-4.6553375092335045</v>
      </c>
      <c r="BH575">
        <f t="shared" si="365"/>
        <v>4.1417243711473199</v>
      </c>
    </row>
    <row r="576" spans="5:60">
      <c r="E576">
        <v>35.715518951416001</v>
      </c>
      <c r="F576">
        <v>139.76127624511699</v>
      </c>
      <c r="G576">
        <v>4.75</v>
      </c>
      <c r="H576">
        <v>2.66</v>
      </c>
      <c r="I576">
        <v>35.715560913085902</v>
      </c>
      <c r="J576">
        <v>139.76123046875</v>
      </c>
      <c r="K576">
        <f>E576*PI()/180</f>
        <v>0.62335339976064186</v>
      </c>
      <c r="L576">
        <f t="shared" si="337"/>
        <v>2.439294437266629</v>
      </c>
      <c r="M576">
        <f t="shared" si="338"/>
        <v>0.62335413212994129</v>
      </c>
      <c r="N576">
        <f t="shared" si="339"/>
        <v>2.4392936383183055</v>
      </c>
      <c r="O576">
        <f t="shared" si="340"/>
        <v>0.94794152197184645</v>
      </c>
      <c r="P576">
        <f t="shared" si="341"/>
        <v>0.60373344267671347</v>
      </c>
      <c r="Q576">
        <f t="shared" si="342"/>
        <v>-0.5634303877321738</v>
      </c>
      <c r="R576">
        <f t="shared" si="343"/>
        <v>-0.96257600818290445</v>
      </c>
      <c r="S576">
        <f t="shared" si="344"/>
        <v>-4.962359691597764E-2</v>
      </c>
      <c r="U576" s="1" t="s">
        <v>651</v>
      </c>
      <c r="V576" s="3">
        <v>0.99990000000000001</v>
      </c>
      <c r="W576" s="3">
        <v>6378137</v>
      </c>
      <c r="X576" s="3">
        <v>298.25722210100002</v>
      </c>
      <c r="AA576" s="3">
        <f t="shared" si="345"/>
        <v>1.6792203946287445E-3</v>
      </c>
      <c r="AB576" s="3">
        <f t="shared" si="335"/>
        <v>1.0000007049454078</v>
      </c>
      <c r="AC576" s="3">
        <f t="shared" si="346"/>
        <v>-2.5188297041239312E-3</v>
      </c>
      <c r="AD576" s="3">
        <f t="shared" si="347"/>
        <v>2.6435429493240994E-6</v>
      </c>
      <c r="AE576" s="3">
        <f t="shared" si="348"/>
        <v>-3.4526259073074147E-9</v>
      </c>
      <c r="AF576" s="3">
        <f t="shared" si="349"/>
        <v>4.8918304243879506E-12</v>
      </c>
      <c r="AG576" s="3">
        <f t="shared" si="350"/>
        <v>-7.2287260458139161E-15</v>
      </c>
      <c r="AH576" s="3" t="s">
        <v>57</v>
      </c>
      <c r="AI576" s="3">
        <f t="shared" si="351"/>
        <v>8.377318247285465E-4</v>
      </c>
      <c r="AJ576" s="3">
        <f t="shared" si="352"/>
        <v>7.6085278483792483E-7</v>
      </c>
      <c r="AK576" s="3">
        <f t="shared" si="353"/>
        <v>1.1976455002315586E-9</v>
      </c>
      <c r="AL576" s="3">
        <f t="shared" si="354"/>
        <v>2.4291502606542476E-12</v>
      </c>
      <c r="AM576" s="3">
        <f t="shared" si="355"/>
        <v>5.7501643840919741E-15</v>
      </c>
      <c r="AP576" s="3">
        <f t="shared" si="356"/>
        <v>6366812.4008564716</v>
      </c>
      <c r="AQ576">
        <f t="shared" si="357"/>
        <v>-2.3861053274235222E-3</v>
      </c>
      <c r="AR576">
        <f t="shared" si="358"/>
        <v>3953586.9442910855</v>
      </c>
      <c r="AU576">
        <f t="shared" si="359"/>
        <v>0.99999999999968081</v>
      </c>
      <c r="AV576">
        <f t="shared" si="360"/>
        <v>7.9894832349927494E-7</v>
      </c>
      <c r="AY576">
        <f t="shared" si="361"/>
        <v>0.7141723594863717</v>
      </c>
      <c r="AZ576">
        <f t="shared" si="336"/>
        <v>1.2288377269006399</v>
      </c>
      <c r="BC576">
        <f t="shared" si="362"/>
        <v>0.62017442269966461</v>
      </c>
      <c r="BD576">
        <f t="shared" si="363"/>
        <v>6.5016584859783366E-7</v>
      </c>
      <c r="BG576">
        <f t="shared" si="364"/>
        <v>-4.6553375092335045</v>
      </c>
      <c r="BH576">
        <f t="shared" si="365"/>
        <v>4.1417243711473199</v>
      </c>
    </row>
    <row r="577" spans="5:60">
      <c r="E577">
        <v>35.715522766113203</v>
      </c>
      <c r="F577">
        <v>139.76127624511699</v>
      </c>
      <c r="G577">
        <v>4.75</v>
      </c>
      <c r="H577">
        <v>2.66</v>
      </c>
      <c r="I577">
        <v>35.715560913085902</v>
      </c>
      <c r="J577">
        <v>139.76123046875</v>
      </c>
      <c r="K577">
        <f>E577*PI()/180</f>
        <v>0.62335346633966804</v>
      </c>
      <c r="L577">
        <f t="shared" si="337"/>
        <v>2.439294437266629</v>
      </c>
      <c r="M577">
        <f t="shared" si="338"/>
        <v>0.62335413212994129</v>
      </c>
      <c r="N577">
        <f t="shared" si="339"/>
        <v>2.4392936383183055</v>
      </c>
      <c r="O577">
        <f t="shared" si="340"/>
        <v>0.94794152197184645</v>
      </c>
      <c r="P577">
        <f t="shared" si="341"/>
        <v>0.60373344267671347</v>
      </c>
      <c r="Q577">
        <f t="shared" si="342"/>
        <v>-0.5634303877321738</v>
      </c>
      <c r="R577">
        <f t="shared" si="343"/>
        <v>-0.96257600818290445</v>
      </c>
      <c r="S577">
        <f t="shared" si="344"/>
        <v>-4.962359691597764E-2</v>
      </c>
      <c r="U577" s="1" t="s">
        <v>652</v>
      </c>
      <c r="V577" s="3">
        <v>0.99990000000000001</v>
      </c>
      <c r="W577" s="3">
        <v>6378137</v>
      </c>
      <c r="X577" s="3">
        <v>298.25722210100002</v>
      </c>
      <c r="AA577" s="3">
        <f t="shared" si="345"/>
        <v>1.6792203946287445E-3</v>
      </c>
      <c r="AB577" s="3">
        <f t="shared" si="335"/>
        <v>1.0000007049454078</v>
      </c>
      <c r="AC577" s="3">
        <f t="shared" si="346"/>
        <v>-2.5188297041239312E-3</v>
      </c>
      <c r="AD577" s="3">
        <f t="shared" si="347"/>
        <v>2.6435429493240994E-6</v>
      </c>
      <c r="AE577" s="3">
        <f t="shared" si="348"/>
        <v>-3.4526259073074147E-9</v>
      </c>
      <c r="AF577" s="3">
        <f t="shared" si="349"/>
        <v>4.8918304243879506E-12</v>
      </c>
      <c r="AG577" s="3">
        <f t="shared" si="350"/>
        <v>-7.2287260458139161E-15</v>
      </c>
      <c r="AH577" s="3" t="s">
        <v>57</v>
      </c>
      <c r="AI577" s="3">
        <f t="shared" si="351"/>
        <v>8.377318247285465E-4</v>
      </c>
      <c r="AJ577" s="3">
        <f t="shared" si="352"/>
        <v>7.6085278483792483E-7</v>
      </c>
      <c r="AK577" s="3">
        <f t="shared" si="353"/>
        <v>1.1976455002315586E-9</v>
      </c>
      <c r="AL577" s="3">
        <f t="shared" si="354"/>
        <v>2.4291502606542476E-12</v>
      </c>
      <c r="AM577" s="3">
        <f t="shared" si="355"/>
        <v>5.7501643840919741E-15</v>
      </c>
      <c r="AP577" s="3">
        <f t="shared" si="356"/>
        <v>6366812.4008564716</v>
      </c>
      <c r="AQ577">
        <f t="shared" si="357"/>
        <v>-2.3861053274235222E-3</v>
      </c>
      <c r="AR577">
        <f t="shared" si="358"/>
        <v>3953586.9442910855</v>
      </c>
      <c r="AU577">
        <f t="shared" si="359"/>
        <v>0.99999999999968081</v>
      </c>
      <c r="AV577">
        <f t="shared" si="360"/>
        <v>7.9894832349927494E-7</v>
      </c>
      <c r="AY577">
        <f t="shared" si="361"/>
        <v>0.71417245980708777</v>
      </c>
      <c r="AZ577">
        <f t="shared" si="336"/>
        <v>1.2288377852047465</v>
      </c>
      <c r="BC577">
        <f t="shared" si="362"/>
        <v>0.62017448913536688</v>
      </c>
      <c r="BD577">
        <f t="shared" si="363"/>
        <v>6.5016581774971079E-7</v>
      </c>
      <c r="BG577">
        <f t="shared" si="364"/>
        <v>-4.232124927919358</v>
      </c>
      <c r="BH577">
        <f t="shared" si="365"/>
        <v>4.141724173763083</v>
      </c>
    </row>
    <row r="578" spans="5:60">
      <c r="E578">
        <v>35.715522766113203</v>
      </c>
      <c r="F578">
        <v>139.76127624511699</v>
      </c>
      <c r="G578">
        <v>4.75</v>
      </c>
      <c r="H578">
        <v>2.66</v>
      </c>
      <c r="I578">
        <v>35.715560913085902</v>
      </c>
      <c r="J578">
        <v>139.76123046875</v>
      </c>
      <c r="K578">
        <f>E578*PI()/180</f>
        <v>0.62335346633966804</v>
      </c>
      <c r="L578">
        <f t="shared" si="337"/>
        <v>2.439294437266629</v>
      </c>
      <c r="M578">
        <f t="shared" si="338"/>
        <v>0.62335413212994129</v>
      </c>
      <c r="N578">
        <f t="shared" si="339"/>
        <v>2.4392936383183055</v>
      </c>
      <c r="O578">
        <f t="shared" si="340"/>
        <v>0.94794152197184645</v>
      </c>
      <c r="P578">
        <f t="shared" si="341"/>
        <v>0.60373344267671347</v>
      </c>
      <c r="Q578">
        <f t="shared" si="342"/>
        <v>-0.5634303877321738</v>
      </c>
      <c r="R578">
        <f t="shared" si="343"/>
        <v>-0.96257600818290445</v>
      </c>
      <c r="S578">
        <f t="shared" si="344"/>
        <v>-4.962359691597764E-2</v>
      </c>
      <c r="U578" s="1" t="s">
        <v>653</v>
      </c>
      <c r="V578" s="3">
        <v>0.99990000000000001</v>
      </c>
      <c r="W578" s="3">
        <v>6378137</v>
      </c>
      <c r="X578" s="3">
        <v>298.25722210100002</v>
      </c>
      <c r="AA578" s="3">
        <f t="shared" si="345"/>
        <v>1.6792203946287445E-3</v>
      </c>
      <c r="AB578" s="3">
        <f t="shared" si="335"/>
        <v>1.0000007049454078</v>
      </c>
      <c r="AC578" s="3">
        <f t="shared" si="346"/>
        <v>-2.5188297041239312E-3</v>
      </c>
      <c r="AD578" s="3">
        <f t="shared" si="347"/>
        <v>2.6435429493240994E-6</v>
      </c>
      <c r="AE578" s="3">
        <f t="shared" si="348"/>
        <v>-3.4526259073074147E-9</v>
      </c>
      <c r="AF578" s="3">
        <f t="shared" si="349"/>
        <v>4.8918304243879506E-12</v>
      </c>
      <c r="AG578" s="3">
        <f t="shared" si="350"/>
        <v>-7.2287260458139161E-15</v>
      </c>
      <c r="AH578" s="3" t="s">
        <v>57</v>
      </c>
      <c r="AI578" s="3">
        <f t="shared" si="351"/>
        <v>8.377318247285465E-4</v>
      </c>
      <c r="AJ578" s="3">
        <f t="shared" si="352"/>
        <v>7.6085278483792483E-7</v>
      </c>
      <c r="AK578" s="3">
        <f t="shared" si="353"/>
        <v>1.1976455002315586E-9</v>
      </c>
      <c r="AL578" s="3">
        <f t="shared" si="354"/>
        <v>2.4291502606542476E-12</v>
      </c>
      <c r="AM578" s="3">
        <f t="shared" si="355"/>
        <v>5.7501643840919741E-15</v>
      </c>
      <c r="AP578" s="3">
        <f t="shared" si="356"/>
        <v>6366812.4008564716</v>
      </c>
      <c r="AQ578">
        <f t="shared" si="357"/>
        <v>-2.3861053274235222E-3</v>
      </c>
      <c r="AR578">
        <f t="shared" si="358"/>
        <v>3953586.9442910855</v>
      </c>
      <c r="AU578">
        <f t="shared" si="359"/>
        <v>0.99999999999968081</v>
      </c>
      <c r="AV578">
        <f t="shared" si="360"/>
        <v>7.9894832349927494E-7</v>
      </c>
      <c r="AY578">
        <f t="shared" si="361"/>
        <v>0.71417245980708777</v>
      </c>
      <c r="AZ578">
        <f t="shared" si="336"/>
        <v>1.2288377852047465</v>
      </c>
      <c r="BC578">
        <f t="shared" si="362"/>
        <v>0.62017448913536688</v>
      </c>
      <c r="BD578">
        <f t="shared" si="363"/>
        <v>6.5016581774971079E-7</v>
      </c>
      <c r="BG578">
        <f t="shared" si="364"/>
        <v>-4.232124927919358</v>
      </c>
      <c r="BH578">
        <f t="shared" si="365"/>
        <v>4.141724173763083</v>
      </c>
    </row>
    <row r="579" spans="5:60">
      <c r="E579">
        <v>35.715522766113203</v>
      </c>
      <c r="F579">
        <v>139.76127624511699</v>
      </c>
      <c r="G579">
        <v>4.75</v>
      </c>
      <c r="H579">
        <v>2.66</v>
      </c>
      <c r="I579">
        <v>35.715560913085902</v>
      </c>
      <c r="J579">
        <v>139.76123046875</v>
      </c>
      <c r="K579">
        <f>E579*PI()/180</f>
        <v>0.62335346633966804</v>
      </c>
      <c r="L579">
        <f t="shared" si="337"/>
        <v>2.439294437266629</v>
      </c>
      <c r="M579">
        <f t="shared" si="338"/>
        <v>0.62335413212994129</v>
      </c>
      <c r="N579">
        <f t="shared" si="339"/>
        <v>2.4392936383183055</v>
      </c>
      <c r="O579">
        <f t="shared" si="340"/>
        <v>0.94794152197184645</v>
      </c>
      <c r="P579">
        <f t="shared" si="341"/>
        <v>0.60373344267671347</v>
      </c>
      <c r="Q579">
        <f t="shared" si="342"/>
        <v>-0.5634303877321738</v>
      </c>
      <c r="R579">
        <f t="shared" si="343"/>
        <v>-0.96257600818290445</v>
      </c>
      <c r="S579">
        <f t="shared" si="344"/>
        <v>-4.962359691597764E-2</v>
      </c>
      <c r="U579" s="1" t="s">
        <v>654</v>
      </c>
      <c r="V579" s="3">
        <v>0.99990000000000001</v>
      </c>
      <c r="W579" s="3">
        <v>6378137</v>
      </c>
      <c r="X579" s="3">
        <v>298.25722210100002</v>
      </c>
      <c r="AA579" s="3">
        <f t="shared" si="345"/>
        <v>1.6792203946287445E-3</v>
      </c>
      <c r="AB579" s="3">
        <f t="shared" si="335"/>
        <v>1.0000007049454078</v>
      </c>
      <c r="AC579" s="3">
        <f t="shared" si="346"/>
        <v>-2.5188297041239312E-3</v>
      </c>
      <c r="AD579" s="3">
        <f t="shared" si="347"/>
        <v>2.6435429493240994E-6</v>
      </c>
      <c r="AE579" s="3">
        <f t="shared" si="348"/>
        <v>-3.4526259073074147E-9</v>
      </c>
      <c r="AF579" s="3">
        <f t="shared" si="349"/>
        <v>4.8918304243879506E-12</v>
      </c>
      <c r="AG579" s="3">
        <f t="shared" si="350"/>
        <v>-7.2287260458139161E-15</v>
      </c>
      <c r="AH579" s="3" t="s">
        <v>57</v>
      </c>
      <c r="AI579" s="3">
        <f t="shared" si="351"/>
        <v>8.377318247285465E-4</v>
      </c>
      <c r="AJ579" s="3">
        <f t="shared" si="352"/>
        <v>7.6085278483792483E-7</v>
      </c>
      <c r="AK579" s="3">
        <f t="shared" si="353"/>
        <v>1.1976455002315586E-9</v>
      </c>
      <c r="AL579" s="3">
        <f t="shared" si="354"/>
        <v>2.4291502606542476E-12</v>
      </c>
      <c r="AM579" s="3">
        <f t="shared" si="355"/>
        <v>5.7501643840919741E-15</v>
      </c>
      <c r="AP579" s="3">
        <f t="shared" si="356"/>
        <v>6366812.4008564716</v>
      </c>
      <c r="AQ579">
        <f t="shared" si="357"/>
        <v>-2.3861053274235222E-3</v>
      </c>
      <c r="AR579">
        <f t="shared" si="358"/>
        <v>3953586.9442910855</v>
      </c>
      <c r="AU579">
        <f t="shared" si="359"/>
        <v>0.99999999999968081</v>
      </c>
      <c r="AV579">
        <f t="shared" si="360"/>
        <v>7.9894832349927494E-7</v>
      </c>
      <c r="AY579">
        <f t="shared" si="361"/>
        <v>0.71417245980708777</v>
      </c>
      <c r="AZ579">
        <f t="shared" si="336"/>
        <v>1.2288377852047465</v>
      </c>
      <c r="BC579">
        <f t="shared" si="362"/>
        <v>0.62017448913536688</v>
      </c>
      <c r="BD579">
        <f t="shared" si="363"/>
        <v>6.5016581774971079E-7</v>
      </c>
      <c r="BG579">
        <f t="shared" si="364"/>
        <v>-4.232124927919358</v>
      </c>
      <c r="BH579">
        <f t="shared" si="365"/>
        <v>4.141724173763083</v>
      </c>
    </row>
    <row r="580" spans="5:60">
      <c r="E580">
        <v>35.715522766113203</v>
      </c>
      <c r="F580">
        <v>139.76127624511699</v>
      </c>
      <c r="G580">
        <v>4.75</v>
      </c>
      <c r="H580">
        <v>2.66</v>
      </c>
      <c r="I580">
        <v>35.715560913085902</v>
      </c>
      <c r="J580">
        <v>139.76123046875</v>
      </c>
      <c r="K580">
        <f>E580*PI()/180</f>
        <v>0.62335346633966804</v>
      </c>
      <c r="L580">
        <f t="shared" si="337"/>
        <v>2.439294437266629</v>
      </c>
      <c r="M580">
        <f t="shared" si="338"/>
        <v>0.62335413212994129</v>
      </c>
      <c r="N580">
        <f t="shared" si="339"/>
        <v>2.4392936383183055</v>
      </c>
      <c r="O580">
        <f t="shared" si="340"/>
        <v>0.94794152197184645</v>
      </c>
      <c r="P580">
        <f t="shared" si="341"/>
        <v>0.60373344267671347</v>
      </c>
      <c r="Q580">
        <f t="shared" si="342"/>
        <v>-0.5634303877321738</v>
      </c>
      <c r="R580">
        <f t="shared" si="343"/>
        <v>-0.96257600818290445</v>
      </c>
      <c r="S580">
        <f t="shared" si="344"/>
        <v>-4.962359691597764E-2</v>
      </c>
      <c r="U580" s="1" t="s">
        <v>655</v>
      </c>
      <c r="V580" s="3">
        <v>0.99990000000000001</v>
      </c>
      <c r="W580" s="3">
        <v>6378137</v>
      </c>
      <c r="X580" s="3">
        <v>298.25722210100002</v>
      </c>
      <c r="AA580" s="3">
        <f t="shared" si="345"/>
        <v>1.6792203946287445E-3</v>
      </c>
      <c r="AB580" s="3">
        <f t="shared" ref="AB580:AB643" si="366">1 + AA580^2/4 + AA580^4/64</f>
        <v>1.0000007049454078</v>
      </c>
      <c r="AC580" s="3">
        <f t="shared" si="346"/>
        <v>-2.5188297041239312E-3</v>
      </c>
      <c r="AD580" s="3">
        <f t="shared" si="347"/>
        <v>2.6435429493240994E-6</v>
      </c>
      <c r="AE580" s="3">
        <f t="shared" si="348"/>
        <v>-3.4526259073074147E-9</v>
      </c>
      <c r="AF580" s="3">
        <f t="shared" si="349"/>
        <v>4.8918304243879506E-12</v>
      </c>
      <c r="AG580" s="3">
        <f t="shared" si="350"/>
        <v>-7.2287260458139161E-15</v>
      </c>
      <c r="AH580" s="3" t="s">
        <v>57</v>
      </c>
      <c r="AI580" s="3">
        <f t="shared" si="351"/>
        <v>8.377318247285465E-4</v>
      </c>
      <c r="AJ580" s="3">
        <f t="shared" si="352"/>
        <v>7.6085278483792483E-7</v>
      </c>
      <c r="AK580" s="3">
        <f t="shared" si="353"/>
        <v>1.1976455002315586E-9</v>
      </c>
      <c r="AL580" s="3">
        <f t="shared" si="354"/>
        <v>2.4291502606542476E-12</v>
      </c>
      <c r="AM580" s="3">
        <f t="shared" si="355"/>
        <v>5.7501643840919741E-15</v>
      </c>
      <c r="AP580" s="3">
        <f t="shared" si="356"/>
        <v>6366812.4008564716</v>
      </c>
      <c r="AQ580">
        <f t="shared" si="357"/>
        <v>-2.3861053274235222E-3</v>
      </c>
      <c r="AR580">
        <f t="shared" si="358"/>
        <v>3953586.9442910855</v>
      </c>
      <c r="AU580">
        <f t="shared" si="359"/>
        <v>0.99999999999968081</v>
      </c>
      <c r="AV580">
        <f t="shared" si="360"/>
        <v>7.9894832349927494E-7</v>
      </c>
      <c r="AY580">
        <f t="shared" si="361"/>
        <v>0.71417245980708777</v>
      </c>
      <c r="AZ580">
        <f t="shared" ref="AZ580:AZ643" si="367">SQRT(1 + AY580^2)</f>
        <v>1.2288377852047465</v>
      </c>
      <c r="BC580">
        <f t="shared" si="362"/>
        <v>0.62017448913536688</v>
      </c>
      <c r="BD580">
        <f t="shared" si="363"/>
        <v>6.5016581774971079E-7</v>
      </c>
      <c r="BG580">
        <f t="shared" si="364"/>
        <v>-4.232124927919358</v>
      </c>
      <c r="BH580">
        <f t="shared" si="365"/>
        <v>4.141724173763083</v>
      </c>
    </row>
    <row r="581" spans="5:60">
      <c r="E581">
        <v>35.715526580810497</v>
      </c>
      <c r="F581">
        <v>139.76127624511699</v>
      </c>
      <c r="G581">
        <v>5.5</v>
      </c>
      <c r="H581">
        <v>2.66</v>
      </c>
      <c r="I581">
        <v>35.715560913085902</v>
      </c>
      <c r="J581">
        <v>139.76123046875</v>
      </c>
      <c r="K581">
        <f>E581*PI()/180</f>
        <v>0.62335353291869577</v>
      </c>
      <c r="L581">
        <f t="shared" si="337"/>
        <v>2.439294437266629</v>
      </c>
      <c r="M581">
        <f t="shared" si="338"/>
        <v>0.62335413212994129</v>
      </c>
      <c r="N581">
        <f t="shared" si="339"/>
        <v>2.4392936383183055</v>
      </c>
      <c r="O581">
        <f t="shared" si="340"/>
        <v>0.94794152197184645</v>
      </c>
      <c r="P581">
        <f t="shared" si="341"/>
        <v>0.60373344267671347</v>
      </c>
      <c r="Q581">
        <f t="shared" si="342"/>
        <v>-0.5634303877321738</v>
      </c>
      <c r="R581">
        <f t="shared" si="343"/>
        <v>-0.96257600818290445</v>
      </c>
      <c r="S581">
        <f t="shared" si="344"/>
        <v>-4.962359691597764E-2</v>
      </c>
      <c r="U581" s="1" t="s">
        <v>656</v>
      </c>
      <c r="V581" s="3">
        <v>0.99990000000000001</v>
      </c>
      <c r="W581" s="3">
        <v>6378137</v>
      </c>
      <c r="X581" s="3">
        <v>298.25722210100002</v>
      </c>
      <c r="AA581" s="3">
        <f t="shared" si="345"/>
        <v>1.6792203946287445E-3</v>
      </c>
      <c r="AB581" s="3">
        <f t="shared" si="366"/>
        <v>1.0000007049454078</v>
      </c>
      <c r="AC581" s="3">
        <f t="shared" si="346"/>
        <v>-2.5188297041239312E-3</v>
      </c>
      <c r="AD581" s="3">
        <f t="shared" si="347"/>
        <v>2.6435429493240994E-6</v>
      </c>
      <c r="AE581" s="3">
        <f t="shared" si="348"/>
        <v>-3.4526259073074147E-9</v>
      </c>
      <c r="AF581" s="3">
        <f t="shared" si="349"/>
        <v>4.8918304243879506E-12</v>
      </c>
      <c r="AG581" s="3">
        <f t="shared" si="350"/>
        <v>-7.2287260458139161E-15</v>
      </c>
      <c r="AH581" s="3" t="s">
        <v>57</v>
      </c>
      <c r="AI581" s="3">
        <f t="shared" si="351"/>
        <v>8.377318247285465E-4</v>
      </c>
      <c r="AJ581" s="3">
        <f t="shared" si="352"/>
        <v>7.6085278483792483E-7</v>
      </c>
      <c r="AK581" s="3">
        <f t="shared" si="353"/>
        <v>1.1976455002315586E-9</v>
      </c>
      <c r="AL581" s="3">
        <f t="shared" si="354"/>
        <v>2.4291502606542476E-12</v>
      </c>
      <c r="AM581" s="3">
        <f t="shared" si="355"/>
        <v>5.7501643840919741E-15</v>
      </c>
      <c r="AP581" s="3">
        <f t="shared" si="356"/>
        <v>6366812.4008564716</v>
      </c>
      <c r="AQ581">
        <f t="shared" si="357"/>
        <v>-2.3861053274235222E-3</v>
      </c>
      <c r="AR581">
        <f t="shared" si="358"/>
        <v>3953586.9442910855</v>
      </c>
      <c r="AU581">
        <f t="shared" si="359"/>
        <v>0.99999999999968081</v>
      </c>
      <c r="AV581">
        <f t="shared" si="360"/>
        <v>7.9894832349927494E-7</v>
      </c>
      <c r="AY581">
        <f t="shared" si="361"/>
        <v>0.7141725601278156</v>
      </c>
      <c r="AZ581">
        <f t="shared" si="367"/>
        <v>1.2288378435088654</v>
      </c>
      <c r="BC581">
        <f t="shared" si="362"/>
        <v>0.62017455557107071</v>
      </c>
      <c r="BD581">
        <f t="shared" si="363"/>
        <v>6.5016578690158443E-7</v>
      </c>
      <c r="BG581">
        <f t="shared" si="364"/>
        <v>-3.8089123372919858</v>
      </c>
      <c r="BH581">
        <f t="shared" si="365"/>
        <v>4.1417239763788229</v>
      </c>
    </row>
    <row r="582" spans="5:60">
      <c r="E582">
        <v>35.715526580810497</v>
      </c>
      <c r="F582">
        <v>139.76127624511699</v>
      </c>
      <c r="G582">
        <v>5.5</v>
      </c>
      <c r="H582">
        <v>2.66</v>
      </c>
      <c r="I582">
        <v>35.715560913085902</v>
      </c>
      <c r="J582">
        <v>139.76123046875</v>
      </c>
      <c r="K582">
        <f>E582*PI()/180</f>
        <v>0.62335353291869577</v>
      </c>
      <c r="L582">
        <f t="shared" si="337"/>
        <v>2.439294437266629</v>
      </c>
      <c r="M582">
        <f t="shared" si="338"/>
        <v>0.62335413212994129</v>
      </c>
      <c r="N582">
        <f t="shared" si="339"/>
        <v>2.4392936383183055</v>
      </c>
      <c r="O582">
        <f t="shared" si="340"/>
        <v>0.94794152197184645</v>
      </c>
      <c r="P582">
        <f t="shared" si="341"/>
        <v>0.60373344267671347</v>
      </c>
      <c r="Q582">
        <f t="shared" si="342"/>
        <v>-0.5634303877321738</v>
      </c>
      <c r="R582">
        <f t="shared" si="343"/>
        <v>-0.96257600818290445</v>
      </c>
      <c r="S582">
        <f t="shared" si="344"/>
        <v>-4.962359691597764E-2</v>
      </c>
      <c r="U582" s="1" t="s">
        <v>657</v>
      </c>
      <c r="V582" s="3">
        <v>0.99990000000000001</v>
      </c>
      <c r="W582" s="3">
        <v>6378137</v>
      </c>
      <c r="X582" s="3">
        <v>298.25722210100002</v>
      </c>
      <c r="AA582" s="3">
        <f t="shared" si="345"/>
        <v>1.6792203946287445E-3</v>
      </c>
      <c r="AB582" s="3">
        <f t="shared" si="366"/>
        <v>1.0000007049454078</v>
      </c>
      <c r="AC582" s="3">
        <f t="shared" si="346"/>
        <v>-2.5188297041239312E-3</v>
      </c>
      <c r="AD582" s="3">
        <f t="shared" si="347"/>
        <v>2.6435429493240994E-6</v>
      </c>
      <c r="AE582" s="3">
        <f t="shared" si="348"/>
        <v>-3.4526259073074147E-9</v>
      </c>
      <c r="AF582" s="3">
        <f t="shared" si="349"/>
        <v>4.8918304243879506E-12</v>
      </c>
      <c r="AG582" s="3">
        <f t="shared" si="350"/>
        <v>-7.2287260458139161E-15</v>
      </c>
      <c r="AH582" s="3" t="s">
        <v>57</v>
      </c>
      <c r="AI582" s="3">
        <f t="shared" si="351"/>
        <v>8.377318247285465E-4</v>
      </c>
      <c r="AJ582" s="3">
        <f t="shared" si="352"/>
        <v>7.6085278483792483E-7</v>
      </c>
      <c r="AK582" s="3">
        <f t="shared" si="353"/>
        <v>1.1976455002315586E-9</v>
      </c>
      <c r="AL582" s="3">
        <f t="shared" si="354"/>
        <v>2.4291502606542476E-12</v>
      </c>
      <c r="AM582" s="3">
        <f t="shared" si="355"/>
        <v>5.7501643840919741E-15</v>
      </c>
      <c r="AP582" s="3">
        <f t="shared" si="356"/>
        <v>6366812.4008564716</v>
      </c>
      <c r="AQ582">
        <f t="shared" si="357"/>
        <v>-2.3861053274235222E-3</v>
      </c>
      <c r="AR582">
        <f t="shared" si="358"/>
        <v>3953586.9442910855</v>
      </c>
      <c r="AU582">
        <f t="shared" si="359"/>
        <v>0.99999999999968081</v>
      </c>
      <c r="AV582">
        <f t="shared" si="360"/>
        <v>7.9894832349927494E-7</v>
      </c>
      <c r="AY582">
        <f t="shared" si="361"/>
        <v>0.7141725601278156</v>
      </c>
      <c r="AZ582">
        <f t="shared" si="367"/>
        <v>1.2288378435088654</v>
      </c>
      <c r="BC582">
        <f t="shared" si="362"/>
        <v>0.62017455557107071</v>
      </c>
      <c r="BD582">
        <f t="shared" si="363"/>
        <v>6.5016578690158443E-7</v>
      </c>
      <c r="BG582">
        <f t="shared" si="364"/>
        <v>-3.8089123372919858</v>
      </c>
      <c r="BH582">
        <f t="shared" si="365"/>
        <v>4.1417239763788229</v>
      </c>
    </row>
    <row r="583" spans="5:60">
      <c r="E583">
        <v>35.715526580810497</v>
      </c>
      <c r="F583">
        <v>139.76127624511699</v>
      </c>
      <c r="G583">
        <v>5.5</v>
      </c>
      <c r="H583">
        <v>2.66</v>
      </c>
      <c r="I583">
        <v>35.715560913085902</v>
      </c>
      <c r="J583">
        <v>139.76123046875</v>
      </c>
      <c r="K583">
        <f>E583*PI()/180</f>
        <v>0.62335353291869577</v>
      </c>
      <c r="L583">
        <f t="shared" si="337"/>
        <v>2.439294437266629</v>
      </c>
      <c r="M583">
        <f t="shared" si="338"/>
        <v>0.62335413212994129</v>
      </c>
      <c r="N583">
        <f t="shared" si="339"/>
        <v>2.4392936383183055</v>
      </c>
      <c r="O583">
        <f t="shared" si="340"/>
        <v>0.94794152197184645</v>
      </c>
      <c r="P583">
        <f t="shared" si="341"/>
        <v>0.60373344267671347</v>
      </c>
      <c r="Q583">
        <f t="shared" si="342"/>
        <v>-0.5634303877321738</v>
      </c>
      <c r="R583">
        <f t="shared" si="343"/>
        <v>-0.96257600818290445</v>
      </c>
      <c r="S583">
        <f t="shared" si="344"/>
        <v>-4.962359691597764E-2</v>
      </c>
      <c r="U583" s="1" t="s">
        <v>658</v>
      </c>
      <c r="V583" s="3">
        <v>0.99990000000000001</v>
      </c>
      <c r="W583" s="3">
        <v>6378137</v>
      </c>
      <c r="X583" s="3">
        <v>298.25722210100002</v>
      </c>
      <c r="AA583" s="3">
        <f t="shared" si="345"/>
        <v>1.6792203946287445E-3</v>
      </c>
      <c r="AB583" s="3">
        <f t="shared" si="366"/>
        <v>1.0000007049454078</v>
      </c>
      <c r="AC583" s="3">
        <f t="shared" si="346"/>
        <v>-2.5188297041239312E-3</v>
      </c>
      <c r="AD583" s="3">
        <f t="shared" si="347"/>
        <v>2.6435429493240994E-6</v>
      </c>
      <c r="AE583" s="3">
        <f t="shared" si="348"/>
        <v>-3.4526259073074147E-9</v>
      </c>
      <c r="AF583" s="3">
        <f t="shared" si="349"/>
        <v>4.8918304243879506E-12</v>
      </c>
      <c r="AG583" s="3">
        <f t="shared" si="350"/>
        <v>-7.2287260458139161E-15</v>
      </c>
      <c r="AH583" s="3" t="s">
        <v>57</v>
      </c>
      <c r="AI583" s="3">
        <f t="shared" si="351"/>
        <v>8.377318247285465E-4</v>
      </c>
      <c r="AJ583" s="3">
        <f t="shared" si="352"/>
        <v>7.6085278483792483E-7</v>
      </c>
      <c r="AK583" s="3">
        <f t="shared" si="353"/>
        <v>1.1976455002315586E-9</v>
      </c>
      <c r="AL583" s="3">
        <f t="shared" si="354"/>
        <v>2.4291502606542476E-12</v>
      </c>
      <c r="AM583" s="3">
        <f t="shared" si="355"/>
        <v>5.7501643840919741E-15</v>
      </c>
      <c r="AP583" s="3">
        <f t="shared" si="356"/>
        <v>6366812.4008564716</v>
      </c>
      <c r="AQ583">
        <f t="shared" si="357"/>
        <v>-2.3861053274235222E-3</v>
      </c>
      <c r="AR583">
        <f t="shared" si="358"/>
        <v>3953586.9442910855</v>
      </c>
      <c r="AU583">
        <f t="shared" si="359"/>
        <v>0.99999999999968081</v>
      </c>
      <c r="AV583">
        <f t="shared" si="360"/>
        <v>7.9894832349927494E-7</v>
      </c>
      <c r="AY583">
        <f t="shared" si="361"/>
        <v>0.7141725601278156</v>
      </c>
      <c r="AZ583">
        <f t="shared" si="367"/>
        <v>1.2288378435088654</v>
      </c>
      <c r="BC583">
        <f t="shared" si="362"/>
        <v>0.62017455557107071</v>
      </c>
      <c r="BD583">
        <f t="shared" si="363"/>
        <v>6.5016578690158443E-7</v>
      </c>
      <c r="BG583">
        <f t="shared" si="364"/>
        <v>-3.8089123372919858</v>
      </c>
      <c r="BH583">
        <f t="shared" si="365"/>
        <v>4.1417239763788229</v>
      </c>
    </row>
    <row r="584" spans="5:60">
      <c r="E584">
        <v>35.715526580810497</v>
      </c>
      <c r="F584">
        <v>139.76127624511699</v>
      </c>
      <c r="G584">
        <v>5.5</v>
      </c>
      <c r="H584">
        <v>2.66</v>
      </c>
      <c r="I584">
        <v>35.715560913085902</v>
      </c>
      <c r="J584">
        <v>139.76123046875</v>
      </c>
      <c r="K584">
        <f>E584*PI()/180</f>
        <v>0.62335353291869577</v>
      </c>
      <c r="L584">
        <f t="shared" si="337"/>
        <v>2.439294437266629</v>
      </c>
      <c r="M584">
        <f t="shared" si="338"/>
        <v>0.62335413212994129</v>
      </c>
      <c r="N584">
        <f t="shared" si="339"/>
        <v>2.4392936383183055</v>
      </c>
      <c r="O584">
        <f t="shared" si="340"/>
        <v>0.94794152197184645</v>
      </c>
      <c r="P584">
        <f t="shared" si="341"/>
        <v>0.60373344267671347</v>
      </c>
      <c r="Q584">
        <f t="shared" si="342"/>
        <v>-0.5634303877321738</v>
      </c>
      <c r="R584">
        <f t="shared" si="343"/>
        <v>-0.96257600818290445</v>
      </c>
      <c r="S584">
        <f t="shared" si="344"/>
        <v>-4.962359691597764E-2</v>
      </c>
      <c r="U584" s="1" t="s">
        <v>659</v>
      </c>
      <c r="V584" s="3">
        <v>0.99990000000000001</v>
      </c>
      <c r="W584" s="3">
        <v>6378137</v>
      </c>
      <c r="X584" s="3">
        <v>298.25722210100002</v>
      </c>
      <c r="AA584" s="3">
        <f t="shared" si="345"/>
        <v>1.6792203946287445E-3</v>
      </c>
      <c r="AB584" s="3">
        <f t="shared" si="366"/>
        <v>1.0000007049454078</v>
      </c>
      <c r="AC584" s="3">
        <f t="shared" si="346"/>
        <v>-2.5188297041239312E-3</v>
      </c>
      <c r="AD584" s="3">
        <f t="shared" si="347"/>
        <v>2.6435429493240994E-6</v>
      </c>
      <c r="AE584" s="3">
        <f t="shared" si="348"/>
        <v>-3.4526259073074147E-9</v>
      </c>
      <c r="AF584" s="3">
        <f t="shared" si="349"/>
        <v>4.8918304243879506E-12</v>
      </c>
      <c r="AG584" s="3">
        <f t="shared" si="350"/>
        <v>-7.2287260458139161E-15</v>
      </c>
      <c r="AH584" s="3" t="s">
        <v>57</v>
      </c>
      <c r="AI584" s="3">
        <f t="shared" si="351"/>
        <v>8.377318247285465E-4</v>
      </c>
      <c r="AJ584" s="3">
        <f t="shared" si="352"/>
        <v>7.6085278483792483E-7</v>
      </c>
      <c r="AK584" s="3">
        <f t="shared" si="353"/>
        <v>1.1976455002315586E-9</v>
      </c>
      <c r="AL584" s="3">
        <f t="shared" si="354"/>
        <v>2.4291502606542476E-12</v>
      </c>
      <c r="AM584" s="3">
        <f t="shared" si="355"/>
        <v>5.7501643840919741E-15</v>
      </c>
      <c r="AP584" s="3">
        <f t="shared" si="356"/>
        <v>6366812.4008564716</v>
      </c>
      <c r="AQ584">
        <f t="shared" si="357"/>
        <v>-2.3861053274235222E-3</v>
      </c>
      <c r="AR584">
        <f t="shared" si="358"/>
        <v>3953586.9442910855</v>
      </c>
      <c r="AU584">
        <f t="shared" si="359"/>
        <v>0.99999999999968081</v>
      </c>
      <c r="AV584">
        <f t="shared" si="360"/>
        <v>7.9894832349927494E-7</v>
      </c>
      <c r="AY584">
        <f t="shared" si="361"/>
        <v>0.7141725601278156</v>
      </c>
      <c r="AZ584">
        <f t="shared" si="367"/>
        <v>1.2288378435088654</v>
      </c>
      <c r="BC584">
        <f t="shared" si="362"/>
        <v>0.62017455557107071</v>
      </c>
      <c r="BD584">
        <f t="shared" si="363"/>
        <v>6.5016578690158443E-7</v>
      </c>
      <c r="BG584">
        <f t="shared" si="364"/>
        <v>-3.8089123372919858</v>
      </c>
      <c r="BH584">
        <f t="shared" si="365"/>
        <v>4.1417239763788229</v>
      </c>
    </row>
    <row r="585" spans="5:60">
      <c r="E585">
        <v>35.715530395507798</v>
      </c>
      <c r="F585">
        <v>139.76129150390599</v>
      </c>
      <c r="G585">
        <v>5.25</v>
      </c>
      <c r="H585">
        <v>5.32</v>
      </c>
      <c r="I585">
        <v>35.715560913085902</v>
      </c>
      <c r="J585">
        <v>139.76123046875</v>
      </c>
      <c r="K585">
        <f>E585*PI()/180</f>
        <v>0.62335359949772362</v>
      </c>
      <c r="L585">
        <f t="shared" si="337"/>
        <v>2.4392947035827368</v>
      </c>
      <c r="M585">
        <f t="shared" si="338"/>
        <v>0.62335413212994129</v>
      </c>
      <c r="N585">
        <f t="shared" si="339"/>
        <v>2.4392936383183055</v>
      </c>
      <c r="O585">
        <f t="shared" si="340"/>
        <v>0.94794152197184645</v>
      </c>
      <c r="P585">
        <f t="shared" si="341"/>
        <v>0.60373344267671347</v>
      </c>
      <c r="Q585">
        <f t="shared" si="342"/>
        <v>-0.5634303877321738</v>
      </c>
      <c r="R585">
        <f t="shared" si="343"/>
        <v>-0.96257600818290445</v>
      </c>
      <c r="S585">
        <f t="shared" si="344"/>
        <v>-4.962359691597764E-2</v>
      </c>
      <c r="U585" s="1" t="s">
        <v>660</v>
      </c>
      <c r="V585" s="3">
        <v>0.99990000000000001</v>
      </c>
      <c r="W585" s="3">
        <v>6378137</v>
      </c>
      <c r="X585" s="3">
        <v>298.25722210100002</v>
      </c>
      <c r="AA585" s="3">
        <f t="shared" si="345"/>
        <v>1.6792203946287445E-3</v>
      </c>
      <c r="AB585" s="3">
        <f t="shared" si="366"/>
        <v>1.0000007049454078</v>
      </c>
      <c r="AC585" s="3">
        <f t="shared" si="346"/>
        <v>-2.5188297041239312E-3</v>
      </c>
      <c r="AD585" s="3">
        <f t="shared" si="347"/>
        <v>2.6435429493240994E-6</v>
      </c>
      <c r="AE585" s="3">
        <f t="shared" si="348"/>
        <v>-3.4526259073074147E-9</v>
      </c>
      <c r="AF585" s="3">
        <f t="shared" si="349"/>
        <v>4.8918304243879506E-12</v>
      </c>
      <c r="AG585" s="3">
        <f t="shared" si="350"/>
        <v>-7.2287260458139161E-15</v>
      </c>
      <c r="AH585" s="3" t="s">
        <v>57</v>
      </c>
      <c r="AI585" s="3">
        <f t="shared" si="351"/>
        <v>8.377318247285465E-4</v>
      </c>
      <c r="AJ585" s="3">
        <f t="shared" si="352"/>
        <v>7.6085278483792483E-7</v>
      </c>
      <c r="AK585" s="3">
        <f t="shared" si="353"/>
        <v>1.1976455002315586E-9</v>
      </c>
      <c r="AL585" s="3">
        <f t="shared" si="354"/>
        <v>2.4291502606542476E-12</v>
      </c>
      <c r="AM585" s="3">
        <f t="shared" si="355"/>
        <v>5.7501643840919741E-15</v>
      </c>
      <c r="AP585" s="3">
        <f t="shared" si="356"/>
        <v>6366812.4008564716</v>
      </c>
      <c r="AQ585">
        <f t="shared" si="357"/>
        <v>-2.3861053274235222E-3</v>
      </c>
      <c r="AR585">
        <f t="shared" si="358"/>
        <v>3953586.9442910855</v>
      </c>
      <c r="AU585">
        <f t="shared" si="359"/>
        <v>0.99999999999943257</v>
      </c>
      <c r="AV585">
        <f t="shared" si="360"/>
        <v>1.0652644313322786E-6</v>
      </c>
      <c r="AY585">
        <f t="shared" si="361"/>
        <v>0.7141726604485531</v>
      </c>
      <c r="AZ585">
        <f t="shared" si="367"/>
        <v>1.2288379018129951</v>
      </c>
      <c r="BC585">
        <f t="shared" si="362"/>
        <v>0.620174622006892</v>
      </c>
      <c r="BD585">
        <f t="shared" si="363"/>
        <v>8.6688767473796367E-7</v>
      </c>
      <c r="BG585">
        <f t="shared" si="364"/>
        <v>-3.3856989941559732</v>
      </c>
      <c r="BH585">
        <f t="shared" si="365"/>
        <v>5.5222983719928749</v>
      </c>
    </row>
    <row r="586" spans="5:60">
      <c r="E586">
        <v>35.715530395507798</v>
      </c>
      <c r="F586">
        <v>139.76129150390599</v>
      </c>
      <c r="G586">
        <v>5.25</v>
      </c>
      <c r="H586">
        <v>5.32</v>
      </c>
      <c r="I586">
        <v>35.715560913085902</v>
      </c>
      <c r="J586">
        <v>139.76123046875</v>
      </c>
      <c r="K586">
        <f>E586*PI()/180</f>
        <v>0.62335359949772362</v>
      </c>
      <c r="L586">
        <f t="shared" si="337"/>
        <v>2.4392947035827368</v>
      </c>
      <c r="M586">
        <f t="shared" si="338"/>
        <v>0.62335413212994129</v>
      </c>
      <c r="N586">
        <f t="shared" si="339"/>
        <v>2.4392936383183055</v>
      </c>
      <c r="O586">
        <f t="shared" si="340"/>
        <v>0.94794152197184645</v>
      </c>
      <c r="P586">
        <f t="shared" si="341"/>
        <v>0.60373344267671347</v>
      </c>
      <c r="Q586">
        <f t="shared" si="342"/>
        <v>-0.5634303877321738</v>
      </c>
      <c r="R586">
        <f t="shared" si="343"/>
        <v>-0.96257600818290445</v>
      </c>
      <c r="S586">
        <f t="shared" si="344"/>
        <v>-4.962359691597764E-2</v>
      </c>
      <c r="U586" s="1" t="s">
        <v>661</v>
      </c>
      <c r="V586" s="3">
        <v>0.99990000000000001</v>
      </c>
      <c r="W586" s="3">
        <v>6378137</v>
      </c>
      <c r="X586" s="3">
        <v>298.25722210100002</v>
      </c>
      <c r="AA586" s="3">
        <f t="shared" si="345"/>
        <v>1.6792203946287445E-3</v>
      </c>
      <c r="AB586" s="3">
        <f t="shared" si="366"/>
        <v>1.0000007049454078</v>
      </c>
      <c r="AC586" s="3">
        <f t="shared" si="346"/>
        <v>-2.5188297041239312E-3</v>
      </c>
      <c r="AD586" s="3">
        <f t="shared" si="347"/>
        <v>2.6435429493240994E-6</v>
      </c>
      <c r="AE586" s="3">
        <f t="shared" si="348"/>
        <v>-3.4526259073074147E-9</v>
      </c>
      <c r="AF586" s="3">
        <f t="shared" si="349"/>
        <v>4.8918304243879506E-12</v>
      </c>
      <c r="AG586" s="3">
        <f t="shared" si="350"/>
        <v>-7.2287260458139161E-15</v>
      </c>
      <c r="AH586" s="3" t="s">
        <v>57</v>
      </c>
      <c r="AI586" s="3">
        <f t="shared" si="351"/>
        <v>8.377318247285465E-4</v>
      </c>
      <c r="AJ586" s="3">
        <f t="shared" si="352"/>
        <v>7.6085278483792483E-7</v>
      </c>
      <c r="AK586" s="3">
        <f t="shared" si="353"/>
        <v>1.1976455002315586E-9</v>
      </c>
      <c r="AL586" s="3">
        <f t="shared" si="354"/>
        <v>2.4291502606542476E-12</v>
      </c>
      <c r="AM586" s="3">
        <f t="shared" si="355"/>
        <v>5.7501643840919741E-15</v>
      </c>
      <c r="AP586" s="3">
        <f t="shared" si="356"/>
        <v>6366812.4008564716</v>
      </c>
      <c r="AQ586">
        <f t="shared" si="357"/>
        <v>-2.3861053274235222E-3</v>
      </c>
      <c r="AR586">
        <f t="shared" si="358"/>
        <v>3953586.9442910855</v>
      </c>
      <c r="AU586">
        <f t="shared" si="359"/>
        <v>0.99999999999943257</v>
      </c>
      <c r="AV586">
        <f t="shared" si="360"/>
        <v>1.0652644313322786E-6</v>
      </c>
      <c r="AY586">
        <f t="shared" si="361"/>
        <v>0.7141726604485531</v>
      </c>
      <c r="AZ586">
        <f t="shared" si="367"/>
        <v>1.2288379018129951</v>
      </c>
      <c r="BC586">
        <f t="shared" si="362"/>
        <v>0.620174622006892</v>
      </c>
      <c r="BD586">
        <f t="shared" si="363"/>
        <v>8.6688767473796367E-7</v>
      </c>
      <c r="BG586">
        <f t="shared" si="364"/>
        <v>-3.3856989941559732</v>
      </c>
      <c r="BH586">
        <f t="shared" si="365"/>
        <v>5.5222983719928749</v>
      </c>
    </row>
    <row r="587" spans="5:60">
      <c r="E587">
        <v>35.715530395507798</v>
      </c>
      <c r="F587">
        <v>139.76129150390599</v>
      </c>
      <c r="G587">
        <v>5.25</v>
      </c>
      <c r="H587">
        <v>5.32</v>
      </c>
      <c r="I587">
        <v>35.715560913085902</v>
      </c>
      <c r="J587">
        <v>139.76123046875</v>
      </c>
      <c r="K587">
        <f>E587*PI()/180</f>
        <v>0.62335359949772362</v>
      </c>
      <c r="L587">
        <f t="shared" si="337"/>
        <v>2.4392947035827368</v>
      </c>
      <c r="M587">
        <f t="shared" si="338"/>
        <v>0.62335413212994129</v>
      </c>
      <c r="N587">
        <f t="shared" si="339"/>
        <v>2.4392936383183055</v>
      </c>
      <c r="O587">
        <f t="shared" si="340"/>
        <v>0.94794152197184645</v>
      </c>
      <c r="P587">
        <f t="shared" si="341"/>
        <v>0.60373344267671347</v>
      </c>
      <c r="Q587">
        <f t="shared" si="342"/>
        <v>-0.5634303877321738</v>
      </c>
      <c r="R587">
        <f t="shared" si="343"/>
        <v>-0.96257600818290445</v>
      </c>
      <c r="S587">
        <f t="shared" si="344"/>
        <v>-4.962359691597764E-2</v>
      </c>
      <c r="U587" s="1" t="s">
        <v>662</v>
      </c>
      <c r="V587" s="3">
        <v>0.99990000000000001</v>
      </c>
      <c r="W587" s="3">
        <v>6378137</v>
      </c>
      <c r="X587" s="3">
        <v>298.25722210100002</v>
      </c>
      <c r="AA587" s="3">
        <f t="shared" si="345"/>
        <v>1.6792203946287445E-3</v>
      </c>
      <c r="AB587" s="3">
        <f t="shared" si="366"/>
        <v>1.0000007049454078</v>
      </c>
      <c r="AC587" s="3">
        <f t="shared" si="346"/>
        <v>-2.5188297041239312E-3</v>
      </c>
      <c r="AD587" s="3">
        <f t="shared" si="347"/>
        <v>2.6435429493240994E-6</v>
      </c>
      <c r="AE587" s="3">
        <f t="shared" si="348"/>
        <v>-3.4526259073074147E-9</v>
      </c>
      <c r="AF587" s="3">
        <f t="shared" si="349"/>
        <v>4.8918304243879506E-12</v>
      </c>
      <c r="AG587" s="3">
        <f t="shared" si="350"/>
        <v>-7.2287260458139161E-15</v>
      </c>
      <c r="AH587" s="3" t="s">
        <v>57</v>
      </c>
      <c r="AI587" s="3">
        <f t="shared" si="351"/>
        <v>8.377318247285465E-4</v>
      </c>
      <c r="AJ587" s="3">
        <f t="shared" si="352"/>
        <v>7.6085278483792483E-7</v>
      </c>
      <c r="AK587" s="3">
        <f t="shared" si="353"/>
        <v>1.1976455002315586E-9</v>
      </c>
      <c r="AL587" s="3">
        <f t="shared" si="354"/>
        <v>2.4291502606542476E-12</v>
      </c>
      <c r="AM587" s="3">
        <f t="shared" si="355"/>
        <v>5.7501643840919741E-15</v>
      </c>
      <c r="AP587" s="3">
        <f t="shared" si="356"/>
        <v>6366812.4008564716</v>
      </c>
      <c r="AQ587">
        <f t="shared" si="357"/>
        <v>-2.3861053274235222E-3</v>
      </c>
      <c r="AR587">
        <f t="shared" si="358"/>
        <v>3953586.9442910855</v>
      </c>
      <c r="AU587">
        <f t="shared" si="359"/>
        <v>0.99999999999943257</v>
      </c>
      <c r="AV587">
        <f t="shared" si="360"/>
        <v>1.0652644313322786E-6</v>
      </c>
      <c r="AY587">
        <f t="shared" si="361"/>
        <v>0.7141726604485531</v>
      </c>
      <c r="AZ587">
        <f t="shared" si="367"/>
        <v>1.2288379018129951</v>
      </c>
      <c r="BC587">
        <f t="shared" si="362"/>
        <v>0.620174622006892</v>
      </c>
      <c r="BD587">
        <f t="shared" si="363"/>
        <v>8.6688767473796367E-7</v>
      </c>
      <c r="BG587">
        <f t="shared" si="364"/>
        <v>-3.3856989941559732</v>
      </c>
      <c r="BH587">
        <f t="shared" si="365"/>
        <v>5.5222983719928749</v>
      </c>
    </row>
    <row r="588" spans="5:60">
      <c r="E588">
        <v>35.715530395507798</v>
      </c>
      <c r="F588">
        <v>139.76129150390599</v>
      </c>
      <c r="G588">
        <v>5.25</v>
      </c>
      <c r="H588">
        <v>5.32</v>
      </c>
      <c r="I588">
        <v>35.715560913085902</v>
      </c>
      <c r="J588">
        <v>139.76123046875</v>
      </c>
      <c r="K588">
        <f>E588*PI()/180</f>
        <v>0.62335359949772362</v>
      </c>
      <c r="L588">
        <f t="shared" si="337"/>
        <v>2.4392947035827368</v>
      </c>
      <c r="M588">
        <f t="shared" si="338"/>
        <v>0.62335413212994129</v>
      </c>
      <c r="N588">
        <f t="shared" si="339"/>
        <v>2.4392936383183055</v>
      </c>
      <c r="O588">
        <f t="shared" si="340"/>
        <v>0.94794152197184645</v>
      </c>
      <c r="P588">
        <f t="shared" si="341"/>
        <v>0.60373344267671347</v>
      </c>
      <c r="Q588">
        <f t="shared" si="342"/>
        <v>-0.5634303877321738</v>
      </c>
      <c r="R588">
        <f t="shared" si="343"/>
        <v>-0.96257600818290445</v>
      </c>
      <c r="S588">
        <f t="shared" si="344"/>
        <v>-4.962359691597764E-2</v>
      </c>
      <c r="U588" s="1" t="s">
        <v>663</v>
      </c>
      <c r="V588" s="3">
        <v>0.99990000000000001</v>
      </c>
      <c r="W588" s="3">
        <v>6378137</v>
      </c>
      <c r="X588" s="3">
        <v>298.25722210100002</v>
      </c>
      <c r="AA588" s="3">
        <f t="shared" si="345"/>
        <v>1.6792203946287445E-3</v>
      </c>
      <c r="AB588" s="3">
        <f t="shared" si="366"/>
        <v>1.0000007049454078</v>
      </c>
      <c r="AC588" s="3">
        <f t="shared" si="346"/>
        <v>-2.5188297041239312E-3</v>
      </c>
      <c r="AD588" s="3">
        <f t="shared" si="347"/>
        <v>2.6435429493240994E-6</v>
      </c>
      <c r="AE588" s="3">
        <f t="shared" si="348"/>
        <v>-3.4526259073074147E-9</v>
      </c>
      <c r="AF588" s="3">
        <f t="shared" si="349"/>
        <v>4.8918304243879506E-12</v>
      </c>
      <c r="AG588" s="3">
        <f t="shared" si="350"/>
        <v>-7.2287260458139161E-15</v>
      </c>
      <c r="AH588" s="3" t="s">
        <v>57</v>
      </c>
      <c r="AI588" s="3">
        <f t="shared" si="351"/>
        <v>8.377318247285465E-4</v>
      </c>
      <c r="AJ588" s="3">
        <f t="shared" si="352"/>
        <v>7.6085278483792483E-7</v>
      </c>
      <c r="AK588" s="3">
        <f t="shared" si="353"/>
        <v>1.1976455002315586E-9</v>
      </c>
      <c r="AL588" s="3">
        <f t="shared" si="354"/>
        <v>2.4291502606542476E-12</v>
      </c>
      <c r="AM588" s="3">
        <f t="shared" si="355"/>
        <v>5.7501643840919741E-15</v>
      </c>
      <c r="AP588" s="3">
        <f t="shared" si="356"/>
        <v>6366812.4008564716</v>
      </c>
      <c r="AQ588">
        <f t="shared" si="357"/>
        <v>-2.3861053274235222E-3</v>
      </c>
      <c r="AR588">
        <f t="shared" si="358"/>
        <v>3953586.9442910855</v>
      </c>
      <c r="AU588">
        <f t="shared" si="359"/>
        <v>0.99999999999943257</v>
      </c>
      <c r="AV588">
        <f t="shared" si="360"/>
        <v>1.0652644313322786E-6</v>
      </c>
      <c r="AY588">
        <f t="shared" si="361"/>
        <v>0.7141726604485531</v>
      </c>
      <c r="AZ588">
        <f t="shared" si="367"/>
        <v>1.2288379018129951</v>
      </c>
      <c r="BC588">
        <f t="shared" si="362"/>
        <v>0.620174622006892</v>
      </c>
      <c r="BD588">
        <f t="shared" si="363"/>
        <v>8.6688767473796367E-7</v>
      </c>
      <c r="BG588">
        <f t="shared" si="364"/>
        <v>-3.3856989941559732</v>
      </c>
      <c r="BH588">
        <f t="shared" si="365"/>
        <v>5.5222983719928749</v>
      </c>
    </row>
    <row r="589" spans="5:60">
      <c r="E589">
        <v>35.715534210205</v>
      </c>
      <c r="F589">
        <v>139.76129150390599</v>
      </c>
      <c r="G589">
        <v>6.75</v>
      </c>
      <c r="H589">
        <v>5.32</v>
      </c>
      <c r="I589">
        <v>35.715560913085902</v>
      </c>
      <c r="J589">
        <v>139.76123046875</v>
      </c>
      <c r="K589">
        <f>E589*PI()/180</f>
        <v>0.6233536660767498</v>
      </c>
      <c r="L589">
        <f t="shared" si="337"/>
        <v>2.4392947035827368</v>
      </c>
      <c r="M589">
        <f t="shared" si="338"/>
        <v>0.62335413212994129</v>
      </c>
      <c r="N589">
        <f t="shared" si="339"/>
        <v>2.4392936383183055</v>
      </c>
      <c r="O589">
        <f t="shared" si="340"/>
        <v>0.94794152197184645</v>
      </c>
      <c r="P589">
        <f t="shared" si="341"/>
        <v>0.60373344267671347</v>
      </c>
      <c r="Q589">
        <f t="shared" si="342"/>
        <v>-0.5634303877321738</v>
      </c>
      <c r="R589">
        <f t="shared" si="343"/>
        <v>-0.96257600818290445</v>
      </c>
      <c r="S589">
        <f t="shared" si="344"/>
        <v>-4.962359691597764E-2</v>
      </c>
      <c r="U589" s="1" t="s">
        <v>664</v>
      </c>
      <c r="V589" s="3">
        <v>0.99990000000000001</v>
      </c>
      <c r="W589" s="3">
        <v>6378137</v>
      </c>
      <c r="X589" s="3">
        <v>298.25722210100002</v>
      </c>
      <c r="AA589" s="3">
        <f t="shared" si="345"/>
        <v>1.6792203946287445E-3</v>
      </c>
      <c r="AB589" s="3">
        <f t="shared" si="366"/>
        <v>1.0000007049454078</v>
      </c>
      <c r="AC589" s="3">
        <f t="shared" si="346"/>
        <v>-2.5188297041239312E-3</v>
      </c>
      <c r="AD589" s="3">
        <f t="shared" si="347"/>
        <v>2.6435429493240994E-6</v>
      </c>
      <c r="AE589" s="3">
        <f t="shared" si="348"/>
        <v>-3.4526259073074147E-9</v>
      </c>
      <c r="AF589" s="3">
        <f t="shared" si="349"/>
        <v>4.8918304243879506E-12</v>
      </c>
      <c r="AG589" s="3">
        <f t="shared" si="350"/>
        <v>-7.2287260458139161E-15</v>
      </c>
      <c r="AH589" s="3" t="s">
        <v>57</v>
      </c>
      <c r="AI589" s="3">
        <f t="shared" si="351"/>
        <v>8.377318247285465E-4</v>
      </c>
      <c r="AJ589" s="3">
        <f t="shared" si="352"/>
        <v>7.6085278483792483E-7</v>
      </c>
      <c r="AK589" s="3">
        <f t="shared" si="353"/>
        <v>1.1976455002315586E-9</v>
      </c>
      <c r="AL589" s="3">
        <f t="shared" si="354"/>
        <v>2.4291502606542476E-12</v>
      </c>
      <c r="AM589" s="3">
        <f t="shared" si="355"/>
        <v>5.7501643840919741E-15</v>
      </c>
      <c r="AP589" s="3">
        <f t="shared" si="356"/>
        <v>6366812.4008564716</v>
      </c>
      <c r="AQ589">
        <f t="shared" si="357"/>
        <v>-2.3861053274235222E-3</v>
      </c>
      <c r="AR589">
        <f t="shared" si="358"/>
        <v>3953586.9442910855</v>
      </c>
      <c r="AU589">
        <f t="shared" si="359"/>
        <v>0.99999999999943257</v>
      </c>
      <c r="AV589">
        <f t="shared" si="360"/>
        <v>1.0652644313322786E-6</v>
      </c>
      <c r="AY589">
        <f t="shared" si="361"/>
        <v>0.71417276076929781</v>
      </c>
      <c r="AZ589">
        <f t="shared" si="367"/>
        <v>1.2288379601171346</v>
      </c>
      <c r="BC589">
        <f t="shared" si="362"/>
        <v>0.62017468844259427</v>
      </c>
      <c r="BD589">
        <f t="shared" si="363"/>
        <v>8.6688763360712171E-7</v>
      </c>
      <c r="BG589">
        <f t="shared" si="364"/>
        <v>-2.9624864128418267</v>
      </c>
      <c r="BH589">
        <f t="shared" si="365"/>
        <v>5.5222981088138186</v>
      </c>
    </row>
    <row r="590" spans="5:60">
      <c r="E590">
        <v>35.715534210205</v>
      </c>
      <c r="F590">
        <v>139.76129150390599</v>
      </c>
      <c r="G590">
        <v>6.75</v>
      </c>
      <c r="H590">
        <v>5.32</v>
      </c>
      <c r="I590">
        <v>35.715560913085902</v>
      </c>
      <c r="J590">
        <v>139.76123046875</v>
      </c>
      <c r="K590">
        <f>E590*PI()/180</f>
        <v>0.6233536660767498</v>
      </c>
      <c r="L590">
        <f t="shared" si="337"/>
        <v>2.4392947035827368</v>
      </c>
      <c r="M590">
        <f t="shared" si="338"/>
        <v>0.62335413212994129</v>
      </c>
      <c r="N590">
        <f t="shared" si="339"/>
        <v>2.4392936383183055</v>
      </c>
      <c r="O590">
        <f t="shared" si="340"/>
        <v>0.94794152197184645</v>
      </c>
      <c r="P590">
        <f t="shared" si="341"/>
        <v>0.60373344267671347</v>
      </c>
      <c r="Q590">
        <f t="shared" si="342"/>
        <v>-0.5634303877321738</v>
      </c>
      <c r="R590">
        <f t="shared" si="343"/>
        <v>-0.96257600818290445</v>
      </c>
      <c r="S590">
        <f t="shared" si="344"/>
        <v>-4.962359691597764E-2</v>
      </c>
      <c r="U590" s="1" t="s">
        <v>665</v>
      </c>
      <c r="V590" s="3">
        <v>0.99990000000000001</v>
      </c>
      <c r="W590" s="3">
        <v>6378137</v>
      </c>
      <c r="X590" s="3">
        <v>298.25722210100002</v>
      </c>
      <c r="AA590" s="3">
        <f t="shared" si="345"/>
        <v>1.6792203946287445E-3</v>
      </c>
      <c r="AB590" s="3">
        <f t="shared" si="366"/>
        <v>1.0000007049454078</v>
      </c>
      <c r="AC590" s="3">
        <f t="shared" si="346"/>
        <v>-2.5188297041239312E-3</v>
      </c>
      <c r="AD590" s="3">
        <f t="shared" si="347"/>
        <v>2.6435429493240994E-6</v>
      </c>
      <c r="AE590" s="3">
        <f t="shared" si="348"/>
        <v>-3.4526259073074147E-9</v>
      </c>
      <c r="AF590" s="3">
        <f t="shared" si="349"/>
        <v>4.8918304243879506E-12</v>
      </c>
      <c r="AG590" s="3">
        <f t="shared" si="350"/>
        <v>-7.2287260458139161E-15</v>
      </c>
      <c r="AH590" s="3" t="s">
        <v>57</v>
      </c>
      <c r="AI590" s="3">
        <f t="shared" si="351"/>
        <v>8.377318247285465E-4</v>
      </c>
      <c r="AJ590" s="3">
        <f t="shared" si="352"/>
        <v>7.6085278483792483E-7</v>
      </c>
      <c r="AK590" s="3">
        <f t="shared" si="353"/>
        <v>1.1976455002315586E-9</v>
      </c>
      <c r="AL590" s="3">
        <f t="shared" si="354"/>
        <v>2.4291502606542476E-12</v>
      </c>
      <c r="AM590" s="3">
        <f t="shared" si="355"/>
        <v>5.7501643840919741E-15</v>
      </c>
      <c r="AP590" s="3">
        <f t="shared" si="356"/>
        <v>6366812.4008564716</v>
      </c>
      <c r="AQ590">
        <f t="shared" si="357"/>
        <v>-2.3861053274235222E-3</v>
      </c>
      <c r="AR590">
        <f t="shared" si="358"/>
        <v>3953586.9442910855</v>
      </c>
      <c r="AU590">
        <f t="shared" si="359"/>
        <v>0.99999999999943257</v>
      </c>
      <c r="AV590">
        <f t="shared" si="360"/>
        <v>1.0652644313322786E-6</v>
      </c>
      <c r="AY590">
        <f t="shared" si="361"/>
        <v>0.71417276076929781</v>
      </c>
      <c r="AZ590">
        <f t="shared" si="367"/>
        <v>1.2288379601171346</v>
      </c>
      <c r="BC590">
        <f t="shared" si="362"/>
        <v>0.62017468844259427</v>
      </c>
      <c r="BD590">
        <f t="shared" si="363"/>
        <v>8.6688763360712171E-7</v>
      </c>
      <c r="BG590">
        <f t="shared" si="364"/>
        <v>-2.9624864128418267</v>
      </c>
      <c r="BH590">
        <f t="shared" si="365"/>
        <v>5.5222981088138186</v>
      </c>
    </row>
    <row r="591" spans="5:60">
      <c r="E591">
        <v>35.715534210205</v>
      </c>
      <c r="F591">
        <v>139.76129150390599</v>
      </c>
      <c r="G591">
        <v>6.75</v>
      </c>
      <c r="H591">
        <v>5.32</v>
      </c>
      <c r="I591">
        <v>35.715560913085902</v>
      </c>
      <c r="J591">
        <v>139.76123046875</v>
      </c>
      <c r="K591">
        <f>E591*PI()/180</f>
        <v>0.6233536660767498</v>
      </c>
      <c r="L591">
        <f t="shared" si="337"/>
        <v>2.4392947035827368</v>
      </c>
      <c r="M591">
        <f t="shared" si="338"/>
        <v>0.62335413212994129</v>
      </c>
      <c r="N591">
        <f t="shared" si="339"/>
        <v>2.4392936383183055</v>
      </c>
      <c r="O591">
        <f t="shared" si="340"/>
        <v>0.94794152197184645</v>
      </c>
      <c r="P591">
        <f t="shared" si="341"/>
        <v>0.60373344267671347</v>
      </c>
      <c r="Q591">
        <f t="shared" si="342"/>
        <v>-0.5634303877321738</v>
      </c>
      <c r="R591">
        <f t="shared" si="343"/>
        <v>-0.96257600818290445</v>
      </c>
      <c r="S591">
        <f t="shared" si="344"/>
        <v>-4.962359691597764E-2</v>
      </c>
      <c r="U591" s="1" t="s">
        <v>666</v>
      </c>
      <c r="V591" s="3">
        <v>0.99990000000000001</v>
      </c>
      <c r="W591" s="3">
        <v>6378137</v>
      </c>
      <c r="X591" s="3">
        <v>298.25722210100002</v>
      </c>
      <c r="AA591" s="3">
        <f t="shared" si="345"/>
        <v>1.6792203946287445E-3</v>
      </c>
      <c r="AB591" s="3">
        <f t="shared" si="366"/>
        <v>1.0000007049454078</v>
      </c>
      <c r="AC591" s="3">
        <f t="shared" si="346"/>
        <v>-2.5188297041239312E-3</v>
      </c>
      <c r="AD591" s="3">
        <f t="shared" si="347"/>
        <v>2.6435429493240994E-6</v>
      </c>
      <c r="AE591" s="3">
        <f t="shared" si="348"/>
        <v>-3.4526259073074147E-9</v>
      </c>
      <c r="AF591" s="3">
        <f t="shared" si="349"/>
        <v>4.8918304243879506E-12</v>
      </c>
      <c r="AG591" s="3">
        <f t="shared" si="350"/>
        <v>-7.2287260458139161E-15</v>
      </c>
      <c r="AH591" s="3" t="s">
        <v>57</v>
      </c>
      <c r="AI591" s="3">
        <f t="shared" si="351"/>
        <v>8.377318247285465E-4</v>
      </c>
      <c r="AJ591" s="3">
        <f t="shared" si="352"/>
        <v>7.6085278483792483E-7</v>
      </c>
      <c r="AK591" s="3">
        <f t="shared" si="353"/>
        <v>1.1976455002315586E-9</v>
      </c>
      <c r="AL591" s="3">
        <f t="shared" si="354"/>
        <v>2.4291502606542476E-12</v>
      </c>
      <c r="AM591" s="3">
        <f t="shared" si="355"/>
        <v>5.7501643840919741E-15</v>
      </c>
      <c r="AP591" s="3">
        <f t="shared" si="356"/>
        <v>6366812.4008564716</v>
      </c>
      <c r="AQ591">
        <f t="shared" si="357"/>
        <v>-2.3861053274235222E-3</v>
      </c>
      <c r="AR591">
        <f t="shared" si="358"/>
        <v>3953586.9442910855</v>
      </c>
      <c r="AU591">
        <f t="shared" si="359"/>
        <v>0.99999999999943257</v>
      </c>
      <c r="AV591">
        <f t="shared" si="360"/>
        <v>1.0652644313322786E-6</v>
      </c>
      <c r="AY591">
        <f t="shared" si="361"/>
        <v>0.71417276076929781</v>
      </c>
      <c r="AZ591">
        <f t="shared" si="367"/>
        <v>1.2288379601171346</v>
      </c>
      <c r="BC591">
        <f t="shared" si="362"/>
        <v>0.62017468844259427</v>
      </c>
      <c r="BD591">
        <f t="shared" si="363"/>
        <v>8.6688763360712171E-7</v>
      </c>
      <c r="BG591">
        <f t="shared" si="364"/>
        <v>-2.9624864128418267</v>
      </c>
      <c r="BH591">
        <f t="shared" si="365"/>
        <v>5.5222981088138186</v>
      </c>
    </row>
    <row r="592" spans="5:60">
      <c r="E592">
        <v>35.715534210205</v>
      </c>
      <c r="F592">
        <v>139.76129150390599</v>
      </c>
      <c r="G592">
        <v>6.75</v>
      </c>
      <c r="H592">
        <v>5.32</v>
      </c>
      <c r="I592">
        <v>35.715560913085902</v>
      </c>
      <c r="J592">
        <v>139.76123046875</v>
      </c>
      <c r="K592">
        <f>E592*PI()/180</f>
        <v>0.6233536660767498</v>
      </c>
      <c r="L592">
        <f t="shared" si="337"/>
        <v>2.4392947035827368</v>
      </c>
      <c r="M592">
        <f t="shared" si="338"/>
        <v>0.62335413212994129</v>
      </c>
      <c r="N592">
        <f t="shared" si="339"/>
        <v>2.4392936383183055</v>
      </c>
      <c r="O592">
        <f t="shared" si="340"/>
        <v>0.94794152197184645</v>
      </c>
      <c r="P592">
        <f t="shared" si="341"/>
        <v>0.60373344267671347</v>
      </c>
      <c r="Q592">
        <f t="shared" si="342"/>
        <v>-0.5634303877321738</v>
      </c>
      <c r="R592">
        <f t="shared" si="343"/>
        <v>-0.96257600818290445</v>
      </c>
      <c r="S592">
        <f t="shared" si="344"/>
        <v>-4.962359691597764E-2</v>
      </c>
      <c r="U592" s="1" t="s">
        <v>667</v>
      </c>
      <c r="V592" s="3">
        <v>0.99990000000000001</v>
      </c>
      <c r="W592" s="3">
        <v>6378137</v>
      </c>
      <c r="X592" s="3">
        <v>298.25722210100002</v>
      </c>
      <c r="AA592" s="3">
        <f t="shared" si="345"/>
        <v>1.6792203946287445E-3</v>
      </c>
      <c r="AB592" s="3">
        <f t="shared" si="366"/>
        <v>1.0000007049454078</v>
      </c>
      <c r="AC592" s="3">
        <f t="shared" si="346"/>
        <v>-2.5188297041239312E-3</v>
      </c>
      <c r="AD592" s="3">
        <f t="shared" si="347"/>
        <v>2.6435429493240994E-6</v>
      </c>
      <c r="AE592" s="3">
        <f t="shared" si="348"/>
        <v>-3.4526259073074147E-9</v>
      </c>
      <c r="AF592" s="3">
        <f t="shared" si="349"/>
        <v>4.8918304243879506E-12</v>
      </c>
      <c r="AG592" s="3">
        <f t="shared" si="350"/>
        <v>-7.2287260458139161E-15</v>
      </c>
      <c r="AH592" s="3" t="s">
        <v>57</v>
      </c>
      <c r="AI592" s="3">
        <f t="shared" si="351"/>
        <v>8.377318247285465E-4</v>
      </c>
      <c r="AJ592" s="3">
        <f t="shared" si="352"/>
        <v>7.6085278483792483E-7</v>
      </c>
      <c r="AK592" s="3">
        <f t="shared" si="353"/>
        <v>1.1976455002315586E-9</v>
      </c>
      <c r="AL592" s="3">
        <f t="shared" si="354"/>
        <v>2.4291502606542476E-12</v>
      </c>
      <c r="AM592" s="3">
        <f t="shared" si="355"/>
        <v>5.7501643840919741E-15</v>
      </c>
      <c r="AP592" s="3">
        <f t="shared" si="356"/>
        <v>6366812.4008564716</v>
      </c>
      <c r="AQ592">
        <f t="shared" si="357"/>
        <v>-2.3861053274235222E-3</v>
      </c>
      <c r="AR592">
        <f t="shared" si="358"/>
        <v>3953586.9442910855</v>
      </c>
      <c r="AU592">
        <f t="shared" si="359"/>
        <v>0.99999999999943257</v>
      </c>
      <c r="AV592">
        <f t="shared" si="360"/>
        <v>1.0652644313322786E-6</v>
      </c>
      <c r="AY592">
        <f t="shared" si="361"/>
        <v>0.71417276076929781</v>
      </c>
      <c r="AZ592">
        <f t="shared" si="367"/>
        <v>1.2288379601171346</v>
      </c>
      <c r="BC592">
        <f t="shared" si="362"/>
        <v>0.62017468844259427</v>
      </c>
      <c r="BD592">
        <f t="shared" si="363"/>
        <v>8.6688763360712171E-7</v>
      </c>
      <c r="BG592">
        <f t="shared" si="364"/>
        <v>-2.9624864128418267</v>
      </c>
      <c r="BH592">
        <f t="shared" si="365"/>
        <v>5.5222981088138186</v>
      </c>
    </row>
    <row r="593" spans="5:60">
      <c r="E593">
        <v>35.715538024902301</v>
      </c>
      <c r="F593">
        <v>139.76129150390599</v>
      </c>
      <c r="G593">
        <v>6.75</v>
      </c>
      <c r="H593">
        <v>5.32</v>
      </c>
      <c r="I593">
        <v>35.715560913085902</v>
      </c>
      <c r="J593">
        <v>139.76123046875</v>
      </c>
      <c r="K593">
        <f>E593*PI()/180</f>
        <v>0.62335373265577765</v>
      </c>
      <c r="L593">
        <f t="shared" si="337"/>
        <v>2.4392947035827368</v>
      </c>
      <c r="M593">
        <f t="shared" si="338"/>
        <v>0.62335413212994129</v>
      </c>
      <c r="N593">
        <f t="shared" si="339"/>
        <v>2.4392936383183055</v>
      </c>
      <c r="O593">
        <f t="shared" si="340"/>
        <v>0.94794152197184645</v>
      </c>
      <c r="P593">
        <f t="shared" si="341"/>
        <v>0.60373344267671347</v>
      </c>
      <c r="Q593">
        <f t="shared" si="342"/>
        <v>-0.5634303877321738</v>
      </c>
      <c r="R593">
        <f t="shared" si="343"/>
        <v>-0.96257600818290445</v>
      </c>
      <c r="S593">
        <f t="shared" si="344"/>
        <v>-4.962359691597764E-2</v>
      </c>
      <c r="U593" s="1" t="s">
        <v>668</v>
      </c>
      <c r="V593" s="3">
        <v>0.99990000000000001</v>
      </c>
      <c r="W593" s="3">
        <v>6378137</v>
      </c>
      <c r="X593" s="3">
        <v>298.25722210100002</v>
      </c>
      <c r="AA593" s="3">
        <f t="shared" si="345"/>
        <v>1.6792203946287445E-3</v>
      </c>
      <c r="AB593" s="3">
        <f t="shared" si="366"/>
        <v>1.0000007049454078</v>
      </c>
      <c r="AC593" s="3">
        <f t="shared" si="346"/>
        <v>-2.5188297041239312E-3</v>
      </c>
      <c r="AD593" s="3">
        <f t="shared" si="347"/>
        <v>2.6435429493240994E-6</v>
      </c>
      <c r="AE593" s="3">
        <f t="shared" si="348"/>
        <v>-3.4526259073074147E-9</v>
      </c>
      <c r="AF593" s="3">
        <f t="shared" si="349"/>
        <v>4.8918304243879506E-12</v>
      </c>
      <c r="AG593" s="3">
        <f t="shared" si="350"/>
        <v>-7.2287260458139161E-15</v>
      </c>
      <c r="AH593" s="3" t="s">
        <v>57</v>
      </c>
      <c r="AI593" s="3">
        <f t="shared" si="351"/>
        <v>8.377318247285465E-4</v>
      </c>
      <c r="AJ593" s="3">
        <f t="shared" si="352"/>
        <v>7.6085278483792483E-7</v>
      </c>
      <c r="AK593" s="3">
        <f t="shared" si="353"/>
        <v>1.1976455002315586E-9</v>
      </c>
      <c r="AL593" s="3">
        <f t="shared" si="354"/>
        <v>2.4291502606542476E-12</v>
      </c>
      <c r="AM593" s="3">
        <f t="shared" si="355"/>
        <v>5.7501643840919741E-15</v>
      </c>
      <c r="AP593" s="3">
        <f t="shared" si="356"/>
        <v>6366812.4008564716</v>
      </c>
      <c r="AQ593">
        <f t="shared" si="357"/>
        <v>-2.3861053274235222E-3</v>
      </c>
      <c r="AR593">
        <f t="shared" si="358"/>
        <v>3953586.9442910855</v>
      </c>
      <c r="AU593">
        <f t="shared" si="359"/>
        <v>0.99999999999943257</v>
      </c>
      <c r="AV593">
        <f t="shared" si="360"/>
        <v>1.0652644313322786E-6</v>
      </c>
      <c r="AY593">
        <f t="shared" si="361"/>
        <v>0.7141728610900544</v>
      </c>
      <c r="AZ593">
        <f t="shared" si="367"/>
        <v>1.2288380184212866</v>
      </c>
      <c r="BC593">
        <f t="shared" si="362"/>
        <v>0.62017475487829821</v>
      </c>
      <c r="BD593">
        <f t="shared" si="363"/>
        <v>8.6688759247627488E-7</v>
      </c>
      <c r="BG593">
        <f t="shared" si="364"/>
        <v>-2.5392738212831318</v>
      </c>
      <c r="BH593">
        <f t="shared" si="365"/>
        <v>5.5222978456347311</v>
      </c>
    </row>
    <row r="594" spans="5:60">
      <c r="E594">
        <v>35.715538024902301</v>
      </c>
      <c r="F594">
        <v>139.76129150390599</v>
      </c>
      <c r="G594">
        <v>6.75</v>
      </c>
      <c r="H594">
        <v>5.32</v>
      </c>
      <c r="I594">
        <v>35.715560913085902</v>
      </c>
      <c r="J594">
        <v>139.76123046875</v>
      </c>
      <c r="K594">
        <f>E594*PI()/180</f>
        <v>0.62335373265577765</v>
      </c>
      <c r="L594">
        <f t="shared" si="337"/>
        <v>2.4392947035827368</v>
      </c>
      <c r="M594">
        <f t="shared" si="338"/>
        <v>0.62335413212994129</v>
      </c>
      <c r="N594">
        <f t="shared" si="339"/>
        <v>2.4392936383183055</v>
      </c>
      <c r="O594">
        <f t="shared" si="340"/>
        <v>0.94794152197184645</v>
      </c>
      <c r="P594">
        <f t="shared" si="341"/>
        <v>0.60373344267671347</v>
      </c>
      <c r="Q594">
        <f t="shared" si="342"/>
        <v>-0.5634303877321738</v>
      </c>
      <c r="R594">
        <f t="shared" si="343"/>
        <v>-0.96257600818290445</v>
      </c>
      <c r="S594">
        <f t="shared" si="344"/>
        <v>-4.962359691597764E-2</v>
      </c>
      <c r="U594" s="1" t="s">
        <v>669</v>
      </c>
      <c r="V594" s="3">
        <v>0.99990000000000001</v>
      </c>
      <c r="W594" s="3">
        <v>6378137</v>
      </c>
      <c r="X594" s="3">
        <v>298.25722210100002</v>
      </c>
      <c r="AA594" s="3">
        <f t="shared" si="345"/>
        <v>1.6792203946287445E-3</v>
      </c>
      <c r="AB594" s="3">
        <f t="shared" si="366"/>
        <v>1.0000007049454078</v>
      </c>
      <c r="AC594" s="3">
        <f t="shared" si="346"/>
        <v>-2.5188297041239312E-3</v>
      </c>
      <c r="AD594" s="3">
        <f t="shared" si="347"/>
        <v>2.6435429493240994E-6</v>
      </c>
      <c r="AE594" s="3">
        <f t="shared" si="348"/>
        <v>-3.4526259073074147E-9</v>
      </c>
      <c r="AF594" s="3">
        <f t="shared" si="349"/>
        <v>4.8918304243879506E-12</v>
      </c>
      <c r="AG594" s="3">
        <f t="shared" si="350"/>
        <v>-7.2287260458139161E-15</v>
      </c>
      <c r="AH594" s="3" t="s">
        <v>57</v>
      </c>
      <c r="AI594" s="3">
        <f t="shared" si="351"/>
        <v>8.377318247285465E-4</v>
      </c>
      <c r="AJ594" s="3">
        <f t="shared" si="352"/>
        <v>7.6085278483792483E-7</v>
      </c>
      <c r="AK594" s="3">
        <f t="shared" si="353"/>
        <v>1.1976455002315586E-9</v>
      </c>
      <c r="AL594" s="3">
        <f t="shared" si="354"/>
        <v>2.4291502606542476E-12</v>
      </c>
      <c r="AM594" s="3">
        <f t="shared" si="355"/>
        <v>5.7501643840919741E-15</v>
      </c>
      <c r="AP594" s="3">
        <f t="shared" si="356"/>
        <v>6366812.4008564716</v>
      </c>
      <c r="AQ594">
        <f t="shared" si="357"/>
        <v>-2.3861053274235222E-3</v>
      </c>
      <c r="AR594">
        <f t="shared" si="358"/>
        <v>3953586.9442910855</v>
      </c>
      <c r="AU594">
        <f t="shared" si="359"/>
        <v>0.99999999999943257</v>
      </c>
      <c r="AV594">
        <f t="shared" si="360"/>
        <v>1.0652644313322786E-6</v>
      </c>
      <c r="AY594">
        <f t="shared" si="361"/>
        <v>0.7141728610900544</v>
      </c>
      <c r="AZ594">
        <f t="shared" si="367"/>
        <v>1.2288380184212866</v>
      </c>
      <c r="BC594">
        <f t="shared" si="362"/>
        <v>0.62017475487829821</v>
      </c>
      <c r="BD594">
        <f t="shared" si="363"/>
        <v>8.6688759247627488E-7</v>
      </c>
      <c r="BG594">
        <f t="shared" si="364"/>
        <v>-2.5392738212831318</v>
      </c>
      <c r="BH594">
        <f t="shared" si="365"/>
        <v>5.5222978456347311</v>
      </c>
    </row>
    <row r="595" spans="5:60">
      <c r="E595">
        <v>35.715538024902301</v>
      </c>
      <c r="F595">
        <v>139.76129150390599</v>
      </c>
      <c r="G595">
        <v>6.75</v>
      </c>
      <c r="H595">
        <v>5.32</v>
      </c>
      <c r="I595">
        <v>35.715560913085902</v>
      </c>
      <c r="J595">
        <v>139.76123046875</v>
      </c>
      <c r="K595">
        <f>E595*PI()/180</f>
        <v>0.62335373265577765</v>
      </c>
      <c r="L595">
        <f t="shared" si="337"/>
        <v>2.4392947035827368</v>
      </c>
      <c r="M595">
        <f t="shared" si="338"/>
        <v>0.62335413212994129</v>
      </c>
      <c r="N595">
        <f t="shared" si="339"/>
        <v>2.4392936383183055</v>
      </c>
      <c r="O595">
        <f t="shared" si="340"/>
        <v>0.94794152197184645</v>
      </c>
      <c r="P595">
        <f t="shared" si="341"/>
        <v>0.60373344267671347</v>
      </c>
      <c r="Q595">
        <f t="shared" si="342"/>
        <v>-0.5634303877321738</v>
      </c>
      <c r="R595">
        <f t="shared" si="343"/>
        <v>-0.96257600818290445</v>
      </c>
      <c r="S595">
        <f t="shared" si="344"/>
        <v>-4.962359691597764E-2</v>
      </c>
      <c r="U595" s="1" t="s">
        <v>670</v>
      </c>
      <c r="V595" s="3">
        <v>0.99990000000000001</v>
      </c>
      <c r="W595" s="3">
        <v>6378137</v>
      </c>
      <c r="X595" s="3">
        <v>298.25722210100002</v>
      </c>
      <c r="AA595" s="3">
        <f t="shared" si="345"/>
        <v>1.6792203946287445E-3</v>
      </c>
      <c r="AB595" s="3">
        <f t="shared" si="366"/>
        <v>1.0000007049454078</v>
      </c>
      <c r="AC595" s="3">
        <f t="shared" si="346"/>
        <v>-2.5188297041239312E-3</v>
      </c>
      <c r="AD595" s="3">
        <f t="shared" si="347"/>
        <v>2.6435429493240994E-6</v>
      </c>
      <c r="AE595" s="3">
        <f t="shared" si="348"/>
        <v>-3.4526259073074147E-9</v>
      </c>
      <c r="AF595" s="3">
        <f t="shared" si="349"/>
        <v>4.8918304243879506E-12</v>
      </c>
      <c r="AG595" s="3">
        <f t="shared" si="350"/>
        <v>-7.2287260458139161E-15</v>
      </c>
      <c r="AH595" s="3" t="s">
        <v>57</v>
      </c>
      <c r="AI595" s="3">
        <f t="shared" si="351"/>
        <v>8.377318247285465E-4</v>
      </c>
      <c r="AJ595" s="3">
        <f t="shared" si="352"/>
        <v>7.6085278483792483E-7</v>
      </c>
      <c r="AK595" s="3">
        <f t="shared" si="353"/>
        <v>1.1976455002315586E-9</v>
      </c>
      <c r="AL595" s="3">
        <f t="shared" si="354"/>
        <v>2.4291502606542476E-12</v>
      </c>
      <c r="AM595" s="3">
        <f t="shared" si="355"/>
        <v>5.7501643840919741E-15</v>
      </c>
      <c r="AP595" s="3">
        <f t="shared" si="356"/>
        <v>6366812.4008564716</v>
      </c>
      <c r="AQ595">
        <f t="shared" si="357"/>
        <v>-2.3861053274235222E-3</v>
      </c>
      <c r="AR595">
        <f t="shared" si="358"/>
        <v>3953586.9442910855</v>
      </c>
      <c r="AU595">
        <f t="shared" si="359"/>
        <v>0.99999999999943257</v>
      </c>
      <c r="AV595">
        <f t="shared" si="360"/>
        <v>1.0652644313322786E-6</v>
      </c>
      <c r="AY595">
        <f t="shared" si="361"/>
        <v>0.7141728610900544</v>
      </c>
      <c r="AZ595">
        <f t="shared" si="367"/>
        <v>1.2288380184212866</v>
      </c>
      <c r="BC595">
        <f t="shared" si="362"/>
        <v>0.62017475487829821</v>
      </c>
      <c r="BD595">
        <f t="shared" si="363"/>
        <v>8.6688759247627488E-7</v>
      </c>
      <c r="BG595">
        <f t="shared" si="364"/>
        <v>-2.5392738212831318</v>
      </c>
      <c r="BH595">
        <f t="shared" si="365"/>
        <v>5.5222978456347311</v>
      </c>
    </row>
    <row r="596" spans="5:60">
      <c r="E596">
        <v>35.715538024902301</v>
      </c>
      <c r="F596">
        <v>139.76129150390599</v>
      </c>
      <c r="G596">
        <v>6.75</v>
      </c>
      <c r="H596">
        <v>5.32</v>
      </c>
      <c r="I596">
        <v>35.715560913085902</v>
      </c>
      <c r="J596">
        <v>139.76123046875</v>
      </c>
      <c r="K596">
        <f>E596*PI()/180</f>
        <v>0.62335373265577765</v>
      </c>
      <c r="L596">
        <f t="shared" si="337"/>
        <v>2.4392947035827368</v>
      </c>
      <c r="M596">
        <f t="shared" si="338"/>
        <v>0.62335413212994129</v>
      </c>
      <c r="N596">
        <f t="shared" si="339"/>
        <v>2.4392936383183055</v>
      </c>
      <c r="O596">
        <f t="shared" si="340"/>
        <v>0.94794152197184645</v>
      </c>
      <c r="P596">
        <f t="shared" si="341"/>
        <v>0.60373344267671347</v>
      </c>
      <c r="Q596">
        <f t="shared" si="342"/>
        <v>-0.5634303877321738</v>
      </c>
      <c r="R596">
        <f t="shared" si="343"/>
        <v>-0.96257600818290445</v>
      </c>
      <c r="S596">
        <f t="shared" si="344"/>
        <v>-4.962359691597764E-2</v>
      </c>
      <c r="U596" s="1" t="s">
        <v>671</v>
      </c>
      <c r="V596" s="3">
        <v>0.99990000000000001</v>
      </c>
      <c r="W596" s="3">
        <v>6378137</v>
      </c>
      <c r="X596" s="3">
        <v>298.25722210100002</v>
      </c>
      <c r="AA596" s="3">
        <f t="shared" si="345"/>
        <v>1.6792203946287445E-3</v>
      </c>
      <c r="AB596" s="3">
        <f t="shared" si="366"/>
        <v>1.0000007049454078</v>
      </c>
      <c r="AC596" s="3">
        <f t="shared" si="346"/>
        <v>-2.5188297041239312E-3</v>
      </c>
      <c r="AD596" s="3">
        <f t="shared" si="347"/>
        <v>2.6435429493240994E-6</v>
      </c>
      <c r="AE596" s="3">
        <f t="shared" si="348"/>
        <v>-3.4526259073074147E-9</v>
      </c>
      <c r="AF596" s="3">
        <f t="shared" si="349"/>
        <v>4.8918304243879506E-12</v>
      </c>
      <c r="AG596" s="3">
        <f t="shared" si="350"/>
        <v>-7.2287260458139161E-15</v>
      </c>
      <c r="AH596" s="3" t="s">
        <v>57</v>
      </c>
      <c r="AI596" s="3">
        <f t="shared" si="351"/>
        <v>8.377318247285465E-4</v>
      </c>
      <c r="AJ596" s="3">
        <f t="shared" si="352"/>
        <v>7.6085278483792483E-7</v>
      </c>
      <c r="AK596" s="3">
        <f t="shared" si="353"/>
        <v>1.1976455002315586E-9</v>
      </c>
      <c r="AL596" s="3">
        <f t="shared" si="354"/>
        <v>2.4291502606542476E-12</v>
      </c>
      <c r="AM596" s="3">
        <f t="shared" si="355"/>
        <v>5.7501643840919741E-15</v>
      </c>
      <c r="AP596" s="3">
        <f t="shared" si="356"/>
        <v>6366812.4008564716</v>
      </c>
      <c r="AQ596">
        <f t="shared" si="357"/>
        <v>-2.3861053274235222E-3</v>
      </c>
      <c r="AR596">
        <f t="shared" si="358"/>
        <v>3953586.9442910855</v>
      </c>
      <c r="AU596">
        <f t="shared" si="359"/>
        <v>0.99999999999943257</v>
      </c>
      <c r="AV596">
        <f t="shared" si="360"/>
        <v>1.0652644313322786E-6</v>
      </c>
      <c r="AY596">
        <f t="shared" si="361"/>
        <v>0.7141728610900544</v>
      </c>
      <c r="AZ596">
        <f t="shared" si="367"/>
        <v>1.2288380184212866</v>
      </c>
      <c r="BC596">
        <f t="shared" si="362"/>
        <v>0.62017475487829821</v>
      </c>
      <c r="BD596">
        <f t="shared" si="363"/>
        <v>8.6688759247627488E-7</v>
      </c>
      <c r="BG596">
        <f t="shared" si="364"/>
        <v>-2.5392738212831318</v>
      </c>
      <c r="BH596">
        <f t="shared" si="365"/>
        <v>5.5222978456347311</v>
      </c>
    </row>
    <row r="597" spans="5:60">
      <c r="E597">
        <v>35.715538024902301</v>
      </c>
      <c r="F597">
        <v>139.76129150390599</v>
      </c>
      <c r="G597">
        <v>6.75</v>
      </c>
      <c r="H597">
        <v>5.32</v>
      </c>
      <c r="I597">
        <v>35.715560913085902</v>
      </c>
      <c r="J597">
        <v>139.76123046875</v>
      </c>
      <c r="K597">
        <f>E597*PI()/180</f>
        <v>0.62335373265577765</v>
      </c>
      <c r="L597">
        <f t="shared" si="337"/>
        <v>2.4392947035827368</v>
      </c>
      <c r="M597">
        <f t="shared" si="338"/>
        <v>0.62335413212994129</v>
      </c>
      <c r="N597">
        <f t="shared" si="339"/>
        <v>2.4392936383183055</v>
      </c>
      <c r="O597">
        <f t="shared" si="340"/>
        <v>0.94794152197184645</v>
      </c>
      <c r="P597">
        <f t="shared" si="341"/>
        <v>0.60373344267671347</v>
      </c>
      <c r="Q597">
        <f t="shared" si="342"/>
        <v>-0.5634303877321738</v>
      </c>
      <c r="R597">
        <f t="shared" si="343"/>
        <v>-0.96257600818290445</v>
      </c>
      <c r="S597">
        <f t="shared" si="344"/>
        <v>-4.962359691597764E-2</v>
      </c>
      <c r="U597" s="1" t="s">
        <v>672</v>
      </c>
      <c r="V597" s="3">
        <v>0.99990000000000001</v>
      </c>
      <c r="W597" s="3">
        <v>6378137</v>
      </c>
      <c r="X597" s="3">
        <v>298.25722210100002</v>
      </c>
      <c r="AA597" s="3">
        <f t="shared" si="345"/>
        <v>1.6792203946287445E-3</v>
      </c>
      <c r="AB597" s="3">
        <f t="shared" si="366"/>
        <v>1.0000007049454078</v>
      </c>
      <c r="AC597" s="3">
        <f t="shared" si="346"/>
        <v>-2.5188297041239312E-3</v>
      </c>
      <c r="AD597" s="3">
        <f t="shared" si="347"/>
        <v>2.6435429493240994E-6</v>
      </c>
      <c r="AE597" s="3">
        <f t="shared" si="348"/>
        <v>-3.4526259073074147E-9</v>
      </c>
      <c r="AF597" s="3">
        <f t="shared" si="349"/>
        <v>4.8918304243879506E-12</v>
      </c>
      <c r="AG597" s="3">
        <f t="shared" si="350"/>
        <v>-7.2287260458139161E-15</v>
      </c>
      <c r="AH597" s="3" t="s">
        <v>57</v>
      </c>
      <c r="AI597" s="3">
        <f t="shared" si="351"/>
        <v>8.377318247285465E-4</v>
      </c>
      <c r="AJ597" s="3">
        <f t="shared" si="352"/>
        <v>7.6085278483792483E-7</v>
      </c>
      <c r="AK597" s="3">
        <f t="shared" si="353"/>
        <v>1.1976455002315586E-9</v>
      </c>
      <c r="AL597" s="3">
        <f t="shared" si="354"/>
        <v>2.4291502606542476E-12</v>
      </c>
      <c r="AM597" s="3">
        <f t="shared" si="355"/>
        <v>5.7501643840919741E-15</v>
      </c>
      <c r="AP597" s="3">
        <f t="shared" si="356"/>
        <v>6366812.4008564716</v>
      </c>
      <c r="AQ597">
        <f t="shared" si="357"/>
        <v>-2.3861053274235222E-3</v>
      </c>
      <c r="AR597">
        <f t="shared" si="358"/>
        <v>3953586.9442910855</v>
      </c>
      <c r="AU597">
        <f t="shared" si="359"/>
        <v>0.99999999999943257</v>
      </c>
      <c r="AV597">
        <f t="shared" si="360"/>
        <v>1.0652644313322786E-6</v>
      </c>
      <c r="AY597">
        <f t="shared" si="361"/>
        <v>0.7141728610900544</v>
      </c>
      <c r="AZ597">
        <f t="shared" si="367"/>
        <v>1.2288380184212866</v>
      </c>
      <c r="BC597">
        <f t="shared" si="362"/>
        <v>0.62017475487829821</v>
      </c>
      <c r="BD597">
        <f t="shared" si="363"/>
        <v>8.6688759247627488E-7</v>
      </c>
      <c r="BG597">
        <f t="shared" si="364"/>
        <v>-2.5392738212831318</v>
      </c>
      <c r="BH597">
        <f t="shared" si="365"/>
        <v>5.5222978456347311</v>
      </c>
    </row>
    <row r="598" spans="5:60">
      <c r="E598">
        <v>35.715538024902301</v>
      </c>
      <c r="F598">
        <v>139.76129150390599</v>
      </c>
      <c r="G598">
        <v>6.75</v>
      </c>
      <c r="H598">
        <v>5.32</v>
      </c>
      <c r="I598">
        <v>35.715560913085902</v>
      </c>
      <c r="J598">
        <v>139.76123046875</v>
      </c>
      <c r="K598">
        <f>E598*PI()/180</f>
        <v>0.62335373265577765</v>
      </c>
      <c r="L598">
        <f t="shared" si="337"/>
        <v>2.4392947035827368</v>
      </c>
      <c r="M598">
        <f t="shared" si="338"/>
        <v>0.62335413212994129</v>
      </c>
      <c r="N598">
        <f t="shared" si="339"/>
        <v>2.4392936383183055</v>
      </c>
      <c r="O598">
        <f t="shared" si="340"/>
        <v>0.94794152197184645</v>
      </c>
      <c r="P598">
        <f t="shared" si="341"/>
        <v>0.60373344267671347</v>
      </c>
      <c r="Q598">
        <f t="shared" si="342"/>
        <v>-0.5634303877321738</v>
      </c>
      <c r="R598">
        <f t="shared" si="343"/>
        <v>-0.96257600818290445</v>
      </c>
      <c r="S598">
        <f t="shared" si="344"/>
        <v>-4.962359691597764E-2</v>
      </c>
      <c r="U598" s="1" t="s">
        <v>673</v>
      </c>
      <c r="V598" s="3">
        <v>0.99990000000000001</v>
      </c>
      <c r="W598" s="3">
        <v>6378137</v>
      </c>
      <c r="X598" s="3">
        <v>298.25722210100002</v>
      </c>
      <c r="AA598" s="3">
        <f t="shared" si="345"/>
        <v>1.6792203946287445E-3</v>
      </c>
      <c r="AB598" s="3">
        <f t="shared" si="366"/>
        <v>1.0000007049454078</v>
      </c>
      <c r="AC598" s="3">
        <f t="shared" si="346"/>
        <v>-2.5188297041239312E-3</v>
      </c>
      <c r="AD598" s="3">
        <f t="shared" si="347"/>
        <v>2.6435429493240994E-6</v>
      </c>
      <c r="AE598" s="3">
        <f t="shared" si="348"/>
        <v>-3.4526259073074147E-9</v>
      </c>
      <c r="AF598" s="3">
        <f t="shared" si="349"/>
        <v>4.8918304243879506E-12</v>
      </c>
      <c r="AG598" s="3">
        <f t="shared" si="350"/>
        <v>-7.2287260458139161E-15</v>
      </c>
      <c r="AH598" s="3" t="s">
        <v>57</v>
      </c>
      <c r="AI598" s="3">
        <f t="shared" si="351"/>
        <v>8.377318247285465E-4</v>
      </c>
      <c r="AJ598" s="3">
        <f t="shared" si="352"/>
        <v>7.6085278483792483E-7</v>
      </c>
      <c r="AK598" s="3">
        <f t="shared" si="353"/>
        <v>1.1976455002315586E-9</v>
      </c>
      <c r="AL598" s="3">
        <f t="shared" si="354"/>
        <v>2.4291502606542476E-12</v>
      </c>
      <c r="AM598" s="3">
        <f t="shared" si="355"/>
        <v>5.7501643840919741E-15</v>
      </c>
      <c r="AP598" s="3">
        <f t="shared" si="356"/>
        <v>6366812.4008564716</v>
      </c>
      <c r="AQ598">
        <f t="shared" si="357"/>
        <v>-2.3861053274235222E-3</v>
      </c>
      <c r="AR598">
        <f t="shared" si="358"/>
        <v>3953586.9442910855</v>
      </c>
      <c r="AU598">
        <f t="shared" si="359"/>
        <v>0.99999999999943257</v>
      </c>
      <c r="AV598">
        <f t="shared" si="360"/>
        <v>1.0652644313322786E-6</v>
      </c>
      <c r="AY598">
        <f t="shared" si="361"/>
        <v>0.7141728610900544</v>
      </c>
      <c r="AZ598">
        <f t="shared" si="367"/>
        <v>1.2288380184212866</v>
      </c>
      <c r="BC598">
        <f t="shared" si="362"/>
        <v>0.62017475487829821</v>
      </c>
      <c r="BD598">
        <f t="shared" si="363"/>
        <v>8.6688759247627488E-7</v>
      </c>
      <c r="BG598">
        <f t="shared" si="364"/>
        <v>-2.5392738212831318</v>
      </c>
      <c r="BH598">
        <f t="shared" si="365"/>
        <v>5.5222978456347311</v>
      </c>
    </row>
    <row r="599" spans="5:60">
      <c r="E599">
        <v>35.715541839599602</v>
      </c>
      <c r="F599">
        <v>139.76129150390599</v>
      </c>
      <c r="G599">
        <v>7</v>
      </c>
      <c r="H599">
        <v>5.32</v>
      </c>
      <c r="I599">
        <v>35.715560913085902</v>
      </c>
      <c r="J599">
        <v>139.76123046875</v>
      </c>
      <c r="K599">
        <f>E599*PI()/180</f>
        <v>0.62335379923480549</v>
      </c>
      <c r="L599">
        <f t="shared" si="337"/>
        <v>2.4392947035827368</v>
      </c>
      <c r="M599">
        <f t="shared" si="338"/>
        <v>0.62335413212994129</v>
      </c>
      <c r="N599">
        <f t="shared" si="339"/>
        <v>2.4392936383183055</v>
      </c>
      <c r="O599">
        <f t="shared" si="340"/>
        <v>0.94794152197184645</v>
      </c>
      <c r="P599">
        <f t="shared" si="341"/>
        <v>0.60373344267671347</v>
      </c>
      <c r="Q599">
        <f t="shared" si="342"/>
        <v>-0.5634303877321738</v>
      </c>
      <c r="R599">
        <f t="shared" si="343"/>
        <v>-0.96257600818290445</v>
      </c>
      <c r="S599">
        <f t="shared" si="344"/>
        <v>-4.962359691597764E-2</v>
      </c>
      <c r="U599" s="1" t="s">
        <v>674</v>
      </c>
      <c r="V599" s="3">
        <v>0.99990000000000001</v>
      </c>
      <c r="W599" s="3">
        <v>6378137</v>
      </c>
      <c r="X599" s="3">
        <v>298.25722210100002</v>
      </c>
      <c r="AA599" s="3">
        <f t="shared" si="345"/>
        <v>1.6792203946287445E-3</v>
      </c>
      <c r="AB599" s="3">
        <f t="shared" si="366"/>
        <v>1.0000007049454078</v>
      </c>
      <c r="AC599" s="3">
        <f t="shared" si="346"/>
        <v>-2.5188297041239312E-3</v>
      </c>
      <c r="AD599" s="3">
        <f t="shared" si="347"/>
        <v>2.6435429493240994E-6</v>
      </c>
      <c r="AE599" s="3">
        <f t="shared" si="348"/>
        <v>-3.4526259073074147E-9</v>
      </c>
      <c r="AF599" s="3">
        <f t="shared" si="349"/>
        <v>4.8918304243879506E-12</v>
      </c>
      <c r="AG599" s="3">
        <f t="shared" si="350"/>
        <v>-7.2287260458139161E-15</v>
      </c>
      <c r="AH599" s="3" t="s">
        <v>57</v>
      </c>
      <c r="AI599" s="3">
        <f t="shared" si="351"/>
        <v>8.377318247285465E-4</v>
      </c>
      <c r="AJ599" s="3">
        <f t="shared" si="352"/>
        <v>7.6085278483792483E-7</v>
      </c>
      <c r="AK599" s="3">
        <f t="shared" si="353"/>
        <v>1.1976455002315586E-9</v>
      </c>
      <c r="AL599" s="3">
        <f t="shared" si="354"/>
        <v>2.4291502606542476E-12</v>
      </c>
      <c r="AM599" s="3">
        <f t="shared" si="355"/>
        <v>5.7501643840919741E-15</v>
      </c>
      <c r="AP599" s="3">
        <f t="shared" si="356"/>
        <v>6366812.4008564716</v>
      </c>
      <c r="AQ599">
        <f t="shared" si="357"/>
        <v>-2.3861053274235222E-3</v>
      </c>
      <c r="AR599">
        <f t="shared" si="358"/>
        <v>3953586.9442910855</v>
      </c>
      <c r="AU599">
        <f t="shared" si="359"/>
        <v>0.99999999999943257</v>
      </c>
      <c r="AV599">
        <f t="shared" si="360"/>
        <v>1.0652644313322786E-6</v>
      </c>
      <c r="AY599">
        <f t="shared" si="361"/>
        <v>0.71417296141082098</v>
      </c>
      <c r="AZ599">
        <f t="shared" si="367"/>
        <v>1.2288380767254496</v>
      </c>
      <c r="BC599">
        <f t="shared" si="362"/>
        <v>0.62017482131400237</v>
      </c>
      <c r="BD599">
        <f t="shared" si="363"/>
        <v>8.6688755134542412E-7</v>
      </c>
      <c r="BG599">
        <f t="shared" si="364"/>
        <v>-2.1160612278617918</v>
      </c>
      <c r="BH599">
        <f t="shared" si="365"/>
        <v>5.5222975824556189</v>
      </c>
    </row>
    <row r="600" spans="5:60">
      <c r="E600">
        <v>35.715541839599602</v>
      </c>
      <c r="F600">
        <v>139.76129150390599</v>
      </c>
      <c r="G600">
        <v>7</v>
      </c>
      <c r="H600">
        <v>5.32</v>
      </c>
      <c r="I600">
        <v>35.715560913085902</v>
      </c>
      <c r="J600">
        <v>139.76123046875</v>
      </c>
      <c r="K600">
        <f>E600*PI()/180</f>
        <v>0.62335379923480549</v>
      </c>
      <c r="L600">
        <f t="shared" si="337"/>
        <v>2.4392947035827368</v>
      </c>
      <c r="M600">
        <f t="shared" si="338"/>
        <v>0.62335413212994129</v>
      </c>
      <c r="N600">
        <f t="shared" si="339"/>
        <v>2.4392936383183055</v>
      </c>
      <c r="O600">
        <f t="shared" si="340"/>
        <v>0.94794152197184645</v>
      </c>
      <c r="P600">
        <f t="shared" si="341"/>
        <v>0.60373344267671347</v>
      </c>
      <c r="Q600">
        <f t="shared" si="342"/>
        <v>-0.5634303877321738</v>
      </c>
      <c r="R600">
        <f t="shared" si="343"/>
        <v>-0.96257600818290445</v>
      </c>
      <c r="S600">
        <f t="shared" si="344"/>
        <v>-4.962359691597764E-2</v>
      </c>
      <c r="U600" s="1" t="s">
        <v>675</v>
      </c>
      <c r="V600" s="3">
        <v>0.99990000000000001</v>
      </c>
      <c r="W600" s="3">
        <v>6378137</v>
      </c>
      <c r="X600" s="3">
        <v>298.25722210100002</v>
      </c>
      <c r="AA600" s="3">
        <f t="shared" si="345"/>
        <v>1.6792203946287445E-3</v>
      </c>
      <c r="AB600" s="3">
        <f t="shared" si="366"/>
        <v>1.0000007049454078</v>
      </c>
      <c r="AC600" s="3">
        <f t="shared" si="346"/>
        <v>-2.5188297041239312E-3</v>
      </c>
      <c r="AD600" s="3">
        <f t="shared" si="347"/>
        <v>2.6435429493240994E-6</v>
      </c>
      <c r="AE600" s="3">
        <f t="shared" si="348"/>
        <v>-3.4526259073074147E-9</v>
      </c>
      <c r="AF600" s="3">
        <f t="shared" si="349"/>
        <v>4.8918304243879506E-12</v>
      </c>
      <c r="AG600" s="3">
        <f t="shared" si="350"/>
        <v>-7.2287260458139161E-15</v>
      </c>
      <c r="AH600" s="3" t="s">
        <v>57</v>
      </c>
      <c r="AI600" s="3">
        <f t="shared" si="351"/>
        <v>8.377318247285465E-4</v>
      </c>
      <c r="AJ600" s="3">
        <f t="shared" si="352"/>
        <v>7.6085278483792483E-7</v>
      </c>
      <c r="AK600" s="3">
        <f t="shared" si="353"/>
        <v>1.1976455002315586E-9</v>
      </c>
      <c r="AL600" s="3">
        <f t="shared" si="354"/>
        <v>2.4291502606542476E-12</v>
      </c>
      <c r="AM600" s="3">
        <f t="shared" si="355"/>
        <v>5.7501643840919741E-15</v>
      </c>
      <c r="AP600" s="3">
        <f t="shared" si="356"/>
        <v>6366812.4008564716</v>
      </c>
      <c r="AQ600">
        <f t="shared" si="357"/>
        <v>-2.3861053274235222E-3</v>
      </c>
      <c r="AR600">
        <f t="shared" si="358"/>
        <v>3953586.9442910855</v>
      </c>
      <c r="AU600">
        <f t="shared" si="359"/>
        <v>0.99999999999943257</v>
      </c>
      <c r="AV600">
        <f t="shared" si="360"/>
        <v>1.0652644313322786E-6</v>
      </c>
      <c r="AY600">
        <f t="shared" si="361"/>
        <v>0.71417296141082098</v>
      </c>
      <c r="AZ600">
        <f t="shared" si="367"/>
        <v>1.2288380767254496</v>
      </c>
      <c r="BC600">
        <f t="shared" si="362"/>
        <v>0.62017482131400237</v>
      </c>
      <c r="BD600">
        <f t="shared" si="363"/>
        <v>8.6688755134542412E-7</v>
      </c>
      <c r="BG600">
        <f t="shared" si="364"/>
        <v>-2.1160612278617918</v>
      </c>
      <c r="BH600">
        <f t="shared" si="365"/>
        <v>5.5222975824556189</v>
      </c>
    </row>
    <row r="601" spans="5:60">
      <c r="E601">
        <v>35.715541839599602</v>
      </c>
      <c r="F601">
        <v>139.76129150390599</v>
      </c>
      <c r="G601">
        <v>7</v>
      </c>
      <c r="H601">
        <v>5.32</v>
      </c>
      <c r="I601">
        <v>35.715560913085902</v>
      </c>
      <c r="J601">
        <v>139.76123046875</v>
      </c>
      <c r="K601">
        <f>E601*PI()/180</f>
        <v>0.62335379923480549</v>
      </c>
      <c r="L601">
        <f t="shared" si="337"/>
        <v>2.4392947035827368</v>
      </c>
      <c r="M601">
        <f t="shared" si="338"/>
        <v>0.62335413212994129</v>
      </c>
      <c r="N601">
        <f t="shared" si="339"/>
        <v>2.4392936383183055</v>
      </c>
      <c r="O601">
        <f t="shared" si="340"/>
        <v>0.94794152197184645</v>
      </c>
      <c r="P601">
        <f t="shared" si="341"/>
        <v>0.60373344267671347</v>
      </c>
      <c r="Q601">
        <f t="shared" si="342"/>
        <v>-0.5634303877321738</v>
      </c>
      <c r="R601">
        <f t="shared" si="343"/>
        <v>-0.96257600818290445</v>
      </c>
      <c r="S601">
        <f t="shared" si="344"/>
        <v>-4.962359691597764E-2</v>
      </c>
      <c r="U601" s="1" t="s">
        <v>676</v>
      </c>
      <c r="V601" s="3">
        <v>0.99990000000000001</v>
      </c>
      <c r="W601" s="3">
        <v>6378137</v>
      </c>
      <c r="X601" s="3">
        <v>298.25722210100002</v>
      </c>
      <c r="AA601" s="3">
        <f t="shared" si="345"/>
        <v>1.6792203946287445E-3</v>
      </c>
      <c r="AB601" s="3">
        <f t="shared" si="366"/>
        <v>1.0000007049454078</v>
      </c>
      <c r="AC601" s="3">
        <f t="shared" si="346"/>
        <v>-2.5188297041239312E-3</v>
      </c>
      <c r="AD601" s="3">
        <f t="shared" si="347"/>
        <v>2.6435429493240994E-6</v>
      </c>
      <c r="AE601" s="3">
        <f t="shared" si="348"/>
        <v>-3.4526259073074147E-9</v>
      </c>
      <c r="AF601" s="3">
        <f t="shared" si="349"/>
        <v>4.8918304243879506E-12</v>
      </c>
      <c r="AG601" s="3">
        <f t="shared" si="350"/>
        <v>-7.2287260458139161E-15</v>
      </c>
      <c r="AH601" s="3" t="s">
        <v>57</v>
      </c>
      <c r="AI601" s="3">
        <f t="shared" si="351"/>
        <v>8.377318247285465E-4</v>
      </c>
      <c r="AJ601" s="3">
        <f t="shared" si="352"/>
        <v>7.6085278483792483E-7</v>
      </c>
      <c r="AK601" s="3">
        <f t="shared" si="353"/>
        <v>1.1976455002315586E-9</v>
      </c>
      <c r="AL601" s="3">
        <f t="shared" si="354"/>
        <v>2.4291502606542476E-12</v>
      </c>
      <c r="AM601" s="3">
        <f t="shared" si="355"/>
        <v>5.7501643840919741E-15</v>
      </c>
      <c r="AP601" s="3">
        <f t="shared" si="356"/>
        <v>6366812.4008564716</v>
      </c>
      <c r="AQ601">
        <f t="shared" si="357"/>
        <v>-2.3861053274235222E-3</v>
      </c>
      <c r="AR601">
        <f t="shared" si="358"/>
        <v>3953586.9442910855</v>
      </c>
      <c r="AU601">
        <f t="shared" si="359"/>
        <v>0.99999999999943257</v>
      </c>
      <c r="AV601">
        <f t="shared" si="360"/>
        <v>1.0652644313322786E-6</v>
      </c>
      <c r="AY601">
        <f t="shared" si="361"/>
        <v>0.71417296141082098</v>
      </c>
      <c r="AZ601">
        <f t="shared" si="367"/>
        <v>1.2288380767254496</v>
      </c>
      <c r="BC601">
        <f t="shared" si="362"/>
        <v>0.62017482131400237</v>
      </c>
      <c r="BD601">
        <f t="shared" si="363"/>
        <v>8.6688755134542412E-7</v>
      </c>
      <c r="BG601">
        <f t="shared" si="364"/>
        <v>-2.1160612278617918</v>
      </c>
      <c r="BH601">
        <f t="shared" si="365"/>
        <v>5.5222975824556189</v>
      </c>
    </row>
    <row r="602" spans="5:60">
      <c r="E602">
        <v>35.715541839599602</v>
      </c>
      <c r="F602">
        <v>139.76129150390599</v>
      </c>
      <c r="G602">
        <v>7</v>
      </c>
      <c r="H602">
        <v>5.32</v>
      </c>
      <c r="I602">
        <v>35.715560913085902</v>
      </c>
      <c r="J602">
        <v>139.76123046875</v>
      </c>
      <c r="K602">
        <f>E602*PI()/180</f>
        <v>0.62335379923480549</v>
      </c>
      <c r="L602">
        <f t="shared" si="337"/>
        <v>2.4392947035827368</v>
      </c>
      <c r="M602">
        <f t="shared" si="338"/>
        <v>0.62335413212994129</v>
      </c>
      <c r="N602">
        <f t="shared" si="339"/>
        <v>2.4392936383183055</v>
      </c>
      <c r="O602">
        <f t="shared" si="340"/>
        <v>0.94794152197184645</v>
      </c>
      <c r="P602">
        <f t="shared" si="341"/>
        <v>0.60373344267671347</v>
      </c>
      <c r="Q602">
        <f t="shared" si="342"/>
        <v>-0.5634303877321738</v>
      </c>
      <c r="R602">
        <f t="shared" si="343"/>
        <v>-0.96257600818290445</v>
      </c>
      <c r="S602">
        <f t="shared" si="344"/>
        <v>-4.962359691597764E-2</v>
      </c>
      <c r="U602" s="1" t="s">
        <v>677</v>
      </c>
      <c r="V602" s="3">
        <v>0.99990000000000001</v>
      </c>
      <c r="W602" s="3">
        <v>6378137</v>
      </c>
      <c r="X602" s="3">
        <v>298.25722210100002</v>
      </c>
      <c r="AA602" s="3">
        <f t="shared" si="345"/>
        <v>1.6792203946287445E-3</v>
      </c>
      <c r="AB602" s="3">
        <f t="shared" si="366"/>
        <v>1.0000007049454078</v>
      </c>
      <c r="AC602" s="3">
        <f t="shared" si="346"/>
        <v>-2.5188297041239312E-3</v>
      </c>
      <c r="AD602" s="3">
        <f t="shared" si="347"/>
        <v>2.6435429493240994E-6</v>
      </c>
      <c r="AE602" s="3">
        <f t="shared" si="348"/>
        <v>-3.4526259073074147E-9</v>
      </c>
      <c r="AF602" s="3">
        <f t="shared" si="349"/>
        <v>4.8918304243879506E-12</v>
      </c>
      <c r="AG602" s="3">
        <f t="shared" si="350"/>
        <v>-7.2287260458139161E-15</v>
      </c>
      <c r="AH602" s="3" t="s">
        <v>57</v>
      </c>
      <c r="AI602" s="3">
        <f t="shared" si="351"/>
        <v>8.377318247285465E-4</v>
      </c>
      <c r="AJ602" s="3">
        <f t="shared" si="352"/>
        <v>7.6085278483792483E-7</v>
      </c>
      <c r="AK602" s="3">
        <f t="shared" si="353"/>
        <v>1.1976455002315586E-9</v>
      </c>
      <c r="AL602" s="3">
        <f t="shared" si="354"/>
        <v>2.4291502606542476E-12</v>
      </c>
      <c r="AM602" s="3">
        <f t="shared" si="355"/>
        <v>5.7501643840919741E-15</v>
      </c>
      <c r="AP602" s="3">
        <f t="shared" si="356"/>
        <v>6366812.4008564716</v>
      </c>
      <c r="AQ602">
        <f t="shared" si="357"/>
        <v>-2.3861053274235222E-3</v>
      </c>
      <c r="AR602">
        <f t="shared" si="358"/>
        <v>3953586.9442910855</v>
      </c>
      <c r="AU602">
        <f t="shared" si="359"/>
        <v>0.99999999999943257</v>
      </c>
      <c r="AV602">
        <f t="shared" si="360"/>
        <v>1.0652644313322786E-6</v>
      </c>
      <c r="AY602">
        <f t="shared" si="361"/>
        <v>0.71417296141082098</v>
      </c>
      <c r="AZ602">
        <f t="shared" si="367"/>
        <v>1.2288380767254496</v>
      </c>
      <c r="BC602">
        <f t="shared" si="362"/>
        <v>0.62017482131400237</v>
      </c>
      <c r="BD602">
        <f t="shared" si="363"/>
        <v>8.6688755134542412E-7</v>
      </c>
      <c r="BG602">
        <f t="shared" si="364"/>
        <v>-2.1160612278617918</v>
      </c>
      <c r="BH602">
        <f t="shared" si="365"/>
        <v>5.5222975824556189</v>
      </c>
    </row>
    <row r="603" spans="5:60">
      <c r="E603">
        <v>35.715541839599602</v>
      </c>
      <c r="F603">
        <v>139.76129150390599</v>
      </c>
      <c r="G603">
        <v>7</v>
      </c>
      <c r="H603">
        <v>5.32</v>
      </c>
      <c r="I603">
        <v>35.715560913085902</v>
      </c>
      <c r="J603">
        <v>139.76123046875</v>
      </c>
      <c r="K603">
        <f>E603*PI()/180</f>
        <v>0.62335379923480549</v>
      </c>
      <c r="L603">
        <f t="shared" si="337"/>
        <v>2.4392947035827368</v>
      </c>
      <c r="M603">
        <f t="shared" si="338"/>
        <v>0.62335413212994129</v>
      </c>
      <c r="N603">
        <f t="shared" si="339"/>
        <v>2.4392936383183055</v>
      </c>
      <c r="O603">
        <f t="shared" si="340"/>
        <v>0.94794152197184645</v>
      </c>
      <c r="P603">
        <f t="shared" si="341"/>
        <v>0.60373344267671347</v>
      </c>
      <c r="Q603">
        <f t="shared" si="342"/>
        <v>-0.5634303877321738</v>
      </c>
      <c r="R603">
        <f t="shared" si="343"/>
        <v>-0.96257600818290445</v>
      </c>
      <c r="S603">
        <f t="shared" si="344"/>
        <v>-4.962359691597764E-2</v>
      </c>
      <c r="U603" s="1" t="s">
        <v>678</v>
      </c>
      <c r="V603" s="3">
        <v>0.99990000000000001</v>
      </c>
      <c r="W603" s="3">
        <v>6378137</v>
      </c>
      <c r="X603" s="3">
        <v>298.25722210100002</v>
      </c>
      <c r="AA603" s="3">
        <f t="shared" si="345"/>
        <v>1.6792203946287445E-3</v>
      </c>
      <c r="AB603" s="3">
        <f t="shared" si="366"/>
        <v>1.0000007049454078</v>
      </c>
      <c r="AC603" s="3">
        <f t="shared" si="346"/>
        <v>-2.5188297041239312E-3</v>
      </c>
      <c r="AD603" s="3">
        <f t="shared" si="347"/>
        <v>2.6435429493240994E-6</v>
      </c>
      <c r="AE603" s="3">
        <f t="shared" si="348"/>
        <v>-3.4526259073074147E-9</v>
      </c>
      <c r="AF603" s="3">
        <f t="shared" si="349"/>
        <v>4.8918304243879506E-12</v>
      </c>
      <c r="AG603" s="3">
        <f t="shared" si="350"/>
        <v>-7.2287260458139161E-15</v>
      </c>
      <c r="AH603" s="3" t="s">
        <v>57</v>
      </c>
      <c r="AI603" s="3">
        <f t="shared" si="351"/>
        <v>8.377318247285465E-4</v>
      </c>
      <c r="AJ603" s="3">
        <f t="shared" si="352"/>
        <v>7.6085278483792483E-7</v>
      </c>
      <c r="AK603" s="3">
        <f t="shared" si="353"/>
        <v>1.1976455002315586E-9</v>
      </c>
      <c r="AL603" s="3">
        <f t="shared" si="354"/>
        <v>2.4291502606542476E-12</v>
      </c>
      <c r="AM603" s="3">
        <f t="shared" si="355"/>
        <v>5.7501643840919741E-15</v>
      </c>
      <c r="AP603" s="3">
        <f t="shared" si="356"/>
        <v>6366812.4008564716</v>
      </c>
      <c r="AQ603">
        <f t="shared" si="357"/>
        <v>-2.3861053274235222E-3</v>
      </c>
      <c r="AR603">
        <f t="shared" si="358"/>
        <v>3953586.9442910855</v>
      </c>
      <c r="AU603">
        <f t="shared" si="359"/>
        <v>0.99999999999943257</v>
      </c>
      <c r="AV603">
        <f t="shared" si="360"/>
        <v>1.0652644313322786E-6</v>
      </c>
      <c r="AY603">
        <f t="shared" si="361"/>
        <v>0.71417296141082098</v>
      </c>
      <c r="AZ603">
        <f t="shared" si="367"/>
        <v>1.2288380767254496</v>
      </c>
      <c r="BC603">
        <f t="shared" si="362"/>
        <v>0.62017482131400237</v>
      </c>
      <c r="BD603">
        <f t="shared" si="363"/>
        <v>8.6688755134542412E-7</v>
      </c>
      <c r="BG603">
        <f t="shared" si="364"/>
        <v>-2.1160612278617918</v>
      </c>
      <c r="BH603">
        <f t="shared" si="365"/>
        <v>5.5222975824556189</v>
      </c>
    </row>
    <row r="604" spans="5:60">
      <c r="E604">
        <v>35.715541839599602</v>
      </c>
      <c r="F604">
        <v>139.76129150390599</v>
      </c>
      <c r="G604">
        <v>7</v>
      </c>
      <c r="H604">
        <v>5.32</v>
      </c>
      <c r="I604">
        <v>35.715560913085902</v>
      </c>
      <c r="J604">
        <v>139.76123046875</v>
      </c>
      <c r="K604">
        <f>E604*PI()/180</f>
        <v>0.62335379923480549</v>
      </c>
      <c r="L604">
        <f t="shared" si="337"/>
        <v>2.4392947035827368</v>
      </c>
      <c r="M604">
        <f t="shared" si="338"/>
        <v>0.62335413212994129</v>
      </c>
      <c r="N604">
        <f t="shared" si="339"/>
        <v>2.4392936383183055</v>
      </c>
      <c r="O604">
        <f t="shared" si="340"/>
        <v>0.94794152197184645</v>
      </c>
      <c r="P604">
        <f t="shared" si="341"/>
        <v>0.60373344267671347</v>
      </c>
      <c r="Q604">
        <f t="shared" si="342"/>
        <v>-0.5634303877321738</v>
      </c>
      <c r="R604">
        <f t="shared" si="343"/>
        <v>-0.96257600818290445</v>
      </c>
      <c r="S604">
        <f t="shared" si="344"/>
        <v>-4.962359691597764E-2</v>
      </c>
      <c r="U604" s="1" t="s">
        <v>679</v>
      </c>
      <c r="V604" s="3">
        <v>0.99990000000000001</v>
      </c>
      <c r="W604" s="3">
        <v>6378137</v>
      </c>
      <c r="X604" s="3">
        <v>298.25722210100002</v>
      </c>
      <c r="AA604" s="3">
        <f t="shared" si="345"/>
        <v>1.6792203946287445E-3</v>
      </c>
      <c r="AB604" s="3">
        <f t="shared" si="366"/>
        <v>1.0000007049454078</v>
      </c>
      <c r="AC604" s="3">
        <f t="shared" si="346"/>
        <v>-2.5188297041239312E-3</v>
      </c>
      <c r="AD604" s="3">
        <f t="shared" si="347"/>
        <v>2.6435429493240994E-6</v>
      </c>
      <c r="AE604" s="3">
        <f t="shared" si="348"/>
        <v>-3.4526259073074147E-9</v>
      </c>
      <c r="AF604" s="3">
        <f t="shared" si="349"/>
        <v>4.8918304243879506E-12</v>
      </c>
      <c r="AG604" s="3">
        <f t="shared" si="350"/>
        <v>-7.2287260458139161E-15</v>
      </c>
      <c r="AH604" s="3" t="s">
        <v>57</v>
      </c>
      <c r="AI604" s="3">
        <f t="shared" si="351"/>
        <v>8.377318247285465E-4</v>
      </c>
      <c r="AJ604" s="3">
        <f t="shared" si="352"/>
        <v>7.6085278483792483E-7</v>
      </c>
      <c r="AK604" s="3">
        <f t="shared" si="353"/>
        <v>1.1976455002315586E-9</v>
      </c>
      <c r="AL604" s="3">
        <f t="shared" si="354"/>
        <v>2.4291502606542476E-12</v>
      </c>
      <c r="AM604" s="3">
        <f t="shared" si="355"/>
        <v>5.7501643840919741E-15</v>
      </c>
      <c r="AP604" s="3">
        <f t="shared" si="356"/>
        <v>6366812.4008564716</v>
      </c>
      <c r="AQ604">
        <f t="shared" si="357"/>
        <v>-2.3861053274235222E-3</v>
      </c>
      <c r="AR604">
        <f t="shared" si="358"/>
        <v>3953586.9442910855</v>
      </c>
      <c r="AU604">
        <f t="shared" si="359"/>
        <v>0.99999999999943257</v>
      </c>
      <c r="AV604">
        <f t="shared" si="360"/>
        <v>1.0652644313322786E-6</v>
      </c>
      <c r="AY604">
        <f t="shared" si="361"/>
        <v>0.71417296141082098</v>
      </c>
      <c r="AZ604">
        <f t="shared" si="367"/>
        <v>1.2288380767254496</v>
      </c>
      <c r="BC604">
        <f t="shared" si="362"/>
        <v>0.62017482131400237</v>
      </c>
      <c r="BD604">
        <f t="shared" si="363"/>
        <v>8.6688755134542412E-7</v>
      </c>
      <c r="BG604">
        <f t="shared" si="364"/>
        <v>-2.1160612278617918</v>
      </c>
      <c r="BH604">
        <f t="shared" si="365"/>
        <v>5.5222975824556189</v>
      </c>
    </row>
    <row r="605" spans="5:60">
      <c r="E605">
        <v>35.715541839599602</v>
      </c>
      <c r="F605">
        <v>139.76129150390599</v>
      </c>
      <c r="G605">
        <v>7</v>
      </c>
      <c r="H605">
        <v>5.32</v>
      </c>
      <c r="I605">
        <v>35.715560913085902</v>
      </c>
      <c r="J605">
        <v>139.76123046875</v>
      </c>
      <c r="K605">
        <f>E605*PI()/180</f>
        <v>0.62335379923480549</v>
      </c>
      <c r="L605">
        <f t="shared" ref="L605:L668" si="368">F605*PI()/180</f>
        <v>2.4392947035827368</v>
      </c>
      <c r="M605">
        <f t="shared" ref="M605:M668" si="369">I605*PI()/180</f>
        <v>0.62335413212994129</v>
      </c>
      <c r="N605">
        <f t="shared" ref="N605:N668" si="370">J605*PI()/180</f>
        <v>2.4392936383183055</v>
      </c>
      <c r="O605">
        <f t="shared" ref="O605:O668" si="371">SIN(2 * M605)</f>
        <v>0.94794152197184645</v>
      </c>
      <c r="P605">
        <f t="shared" ref="P605:P668" si="372">SIN(2 * M605 * 2)</f>
        <v>0.60373344267671347</v>
      </c>
      <c r="Q605">
        <f t="shared" ref="Q605:Q668" si="373">SIN(2 * M605 * 3)</f>
        <v>-0.5634303877321738</v>
      </c>
      <c r="R605">
        <f t="shared" ref="R605:R668" si="374">SIN(2 * M605 * 4)</f>
        <v>-0.96257600818290445</v>
      </c>
      <c r="S605">
        <f t="shared" ref="S605:S668" si="375">SIN(2 * M605 * 5)</f>
        <v>-4.962359691597764E-2</v>
      </c>
      <c r="U605" s="1" t="s">
        <v>680</v>
      </c>
      <c r="V605" s="3">
        <v>0.99990000000000001</v>
      </c>
      <c r="W605" s="3">
        <v>6378137</v>
      </c>
      <c r="X605" s="3">
        <v>298.25722210100002</v>
      </c>
      <c r="AA605" s="3">
        <f t="shared" ref="AA605:AA668" si="376">1/(2*X605-1)</f>
        <v>1.6792203946287445E-3</v>
      </c>
      <c r="AB605" s="3">
        <f t="shared" si="366"/>
        <v>1.0000007049454078</v>
      </c>
      <c r="AC605" s="3">
        <f t="shared" ref="AC605:AC668" si="377" xml:space="preserve"> - (3/2) * (AA605 - AA605^3/8 - AA605^5/64)</f>
        <v>-2.5188297041239312E-3</v>
      </c>
      <c r="AD605" s="3">
        <f t="shared" ref="AD605:AD668" si="378">(15/16) * (AA605^2 - AA605^4/4)</f>
        <v>2.6435429493240994E-6</v>
      </c>
      <c r="AE605" s="3">
        <f t="shared" ref="AE605:AE668" si="379" xml:space="preserve"> - 35/48 * (AA605^3 - 5/16*AA605^5)</f>
        <v>-3.4526259073074147E-9</v>
      </c>
      <c r="AF605" s="3">
        <f t="shared" ref="AF605:AF668" si="380">315/512 * AA605^4</f>
        <v>4.8918304243879506E-12</v>
      </c>
      <c r="AG605" s="3">
        <f t="shared" ref="AG605:AG668" si="381" xml:space="preserve"> - 693/1280 * AA605^5</f>
        <v>-7.2287260458139161E-15</v>
      </c>
      <c r="AH605" s="3" t="s">
        <v>57</v>
      </c>
      <c r="AI605" s="3">
        <f t="shared" ref="AI605:AI668" si="382" xml:space="preserve"> (1/2)*AA605 - (2/3)*(AA605^2) + (5/16)*(AA605^3) + (41/180)*(AA605^4) - (127/288)*(AA605^5)</f>
        <v>8.377318247285465E-4</v>
      </c>
      <c r="AJ605" s="3">
        <f t="shared" ref="AJ605:AJ668" si="383" xml:space="preserve"> (13/48)*(AA605^2) - (3/5)*(AA605^3) + (557/1440)*(AA605^4) + (281/630)*(AA605^5)</f>
        <v>7.6085278483792483E-7</v>
      </c>
      <c r="AK605" s="3">
        <f t="shared" ref="AK605:AK668" si="384" xml:space="preserve"> (61/240)*(AA605^3) - (103/140)*(AA605^4) + (15061/26880)*(AA605^5)</f>
        <v>1.1976455002315586E-9</v>
      </c>
      <c r="AL605" s="3">
        <f t="shared" ref="AL605:AL668" si="385" xml:space="preserve"> (49561/161280)*(AA605^4) - (179/168)*(AA605^5)</f>
        <v>2.4291502606542476E-12</v>
      </c>
      <c r="AM605" s="3">
        <f t="shared" ref="AM605:AM668" si="386" xml:space="preserve"> (34729/80640)*(AA605^5)</f>
        <v>5.7501643840919741E-15</v>
      </c>
      <c r="AP605" s="3">
        <f t="shared" ref="AP605:AP668" si="387">(V605*W605/(1 + AA605))*AB605</f>
        <v>6366812.4008564716</v>
      </c>
      <c r="AQ605">
        <f t="shared" ref="AQ605:AQ668" si="388">SUMPRODUCT(AC$3:AG$3,O605:S605)</f>
        <v>-2.3861053274235222E-3</v>
      </c>
      <c r="AR605">
        <f t="shared" ref="AR605:AR668" si="389">(V$3*W$3/(1+AA$3))*(AB$3*M605 + AQ605)</f>
        <v>3953586.9442910855</v>
      </c>
      <c r="AU605">
        <f t="shared" ref="AU605:AU668" si="390">COS(L605-N605)</f>
        <v>0.99999999999943257</v>
      </c>
      <c r="AV605">
        <f t="shared" ref="AV605:AV668" si="391">SIN(L605-N605)</f>
        <v>1.0652644313322786E-6</v>
      </c>
      <c r="AY605">
        <f t="shared" ref="AY605:AY668" si="392">SINH(ATANH(SIN(K605)) - ( 2*AA$3^0.5 / (1 + AA$3)) * ATANH(2*AA$3^0.5 / (1 +AA$3) * SIN(K605)) )</f>
        <v>0.71417296141082098</v>
      </c>
      <c r="AZ605">
        <f t="shared" si="367"/>
        <v>1.2288380767254496</v>
      </c>
      <c r="BC605">
        <f t="shared" ref="BC605:BC668" si="393">ATAN(AY605/AU605)</f>
        <v>0.62017482131400237</v>
      </c>
      <c r="BD605">
        <f t="shared" ref="BD605:BD668" si="394">ATANH(AV605/AZ605)</f>
        <v>8.6688755134542412E-7</v>
      </c>
      <c r="BG605">
        <f t="shared" ref="BG605:BG668" si="395">AP$3 * (BC605 + (AI$3 * SIN(2*BC605) * COSH(2*BD605) + AJ$3 * SIN(2*BC605*2) * COSH(2*BD605*2) + AK$3 * SIN(2*BC605*3) * COSH(2*BD605*3) + AL$3 * SIN(2*BC605*4) * COSH(2*BD605*4) + AM$3 * SIN(2*BC605*5) * COSH(2*BD605*5) ) ) - AR605</f>
        <v>-2.1160612278617918</v>
      </c>
      <c r="BH605">
        <f t="shared" ref="BH605:BH668" si="396">AP$3 * (BD605 + (AI$3 * COS(2*BC605) * SINH(2*BD605) + AJ$3 * COS(2*BC605*2) * SINH(2*BD605*2) + AK$3 * COS(2*BC605*3) * SINH(2*BD605*3) + AL$3 * COS(2*BC605*4) * SINH(2*BD605*4) + AM$3 * COS(2*BC605*5) * SINH(2*BD605*5) ) )</f>
        <v>5.5222975824556189</v>
      </c>
    </row>
    <row r="606" spans="5:60">
      <c r="E606">
        <v>35.715541839599602</v>
      </c>
      <c r="F606">
        <v>139.76129150390599</v>
      </c>
      <c r="G606">
        <v>7</v>
      </c>
      <c r="H606">
        <v>5.32</v>
      </c>
      <c r="I606">
        <v>35.715560913085902</v>
      </c>
      <c r="J606">
        <v>139.76123046875</v>
      </c>
      <c r="K606">
        <f>E606*PI()/180</f>
        <v>0.62335379923480549</v>
      </c>
      <c r="L606">
        <f t="shared" si="368"/>
        <v>2.4392947035827368</v>
      </c>
      <c r="M606">
        <f t="shared" si="369"/>
        <v>0.62335413212994129</v>
      </c>
      <c r="N606">
        <f t="shared" si="370"/>
        <v>2.4392936383183055</v>
      </c>
      <c r="O606">
        <f t="shared" si="371"/>
        <v>0.94794152197184645</v>
      </c>
      <c r="P606">
        <f t="shared" si="372"/>
        <v>0.60373344267671347</v>
      </c>
      <c r="Q606">
        <f t="shared" si="373"/>
        <v>-0.5634303877321738</v>
      </c>
      <c r="R606">
        <f t="shared" si="374"/>
        <v>-0.96257600818290445</v>
      </c>
      <c r="S606">
        <f t="shared" si="375"/>
        <v>-4.962359691597764E-2</v>
      </c>
      <c r="U606" s="1" t="s">
        <v>681</v>
      </c>
      <c r="V606" s="3">
        <v>0.99990000000000001</v>
      </c>
      <c r="W606" s="3">
        <v>6378137</v>
      </c>
      <c r="X606" s="3">
        <v>298.25722210100002</v>
      </c>
      <c r="AA606" s="3">
        <f t="shared" si="376"/>
        <v>1.6792203946287445E-3</v>
      </c>
      <c r="AB606" s="3">
        <f t="shared" si="366"/>
        <v>1.0000007049454078</v>
      </c>
      <c r="AC606" s="3">
        <f t="shared" si="377"/>
        <v>-2.5188297041239312E-3</v>
      </c>
      <c r="AD606" s="3">
        <f t="shared" si="378"/>
        <v>2.6435429493240994E-6</v>
      </c>
      <c r="AE606" s="3">
        <f t="shared" si="379"/>
        <v>-3.4526259073074147E-9</v>
      </c>
      <c r="AF606" s="3">
        <f t="shared" si="380"/>
        <v>4.8918304243879506E-12</v>
      </c>
      <c r="AG606" s="3">
        <f t="shared" si="381"/>
        <v>-7.2287260458139161E-15</v>
      </c>
      <c r="AH606" s="3" t="s">
        <v>57</v>
      </c>
      <c r="AI606" s="3">
        <f t="shared" si="382"/>
        <v>8.377318247285465E-4</v>
      </c>
      <c r="AJ606" s="3">
        <f t="shared" si="383"/>
        <v>7.6085278483792483E-7</v>
      </c>
      <c r="AK606" s="3">
        <f t="shared" si="384"/>
        <v>1.1976455002315586E-9</v>
      </c>
      <c r="AL606" s="3">
        <f t="shared" si="385"/>
        <v>2.4291502606542476E-12</v>
      </c>
      <c r="AM606" s="3">
        <f t="shared" si="386"/>
        <v>5.7501643840919741E-15</v>
      </c>
      <c r="AP606" s="3">
        <f t="shared" si="387"/>
        <v>6366812.4008564716</v>
      </c>
      <c r="AQ606">
        <f t="shared" si="388"/>
        <v>-2.3861053274235222E-3</v>
      </c>
      <c r="AR606">
        <f t="shared" si="389"/>
        <v>3953586.9442910855</v>
      </c>
      <c r="AU606">
        <f t="shared" si="390"/>
        <v>0.99999999999943257</v>
      </c>
      <c r="AV606">
        <f t="shared" si="391"/>
        <v>1.0652644313322786E-6</v>
      </c>
      <c r="AY606">
        <f t="shared" si="392"/>
        <v>0.71417296141082098</v>
      </c>
      <c r="AZ606">
        <f t="shared" si="367"/>
        <v>1.2288380767254496</v>
      </c>
      <c r="BC606">
        <f t="shared" si="393"/>
        <v>0.62017482131400237</v>
      </c>
      <c r="BD606">
        <f t="shared" si="394"/>
        <v>8.6688755134542412E-7</v>
      </c>
      <c r="BG606">
        <f t="shared" si="395"/>
        <v>-2.1160612278617918</v>
      </c>
      <c r="BH606">
        <f t="shared" si="396"/>
        <v>5.5222975824556189</v>
      </c>
    </row>
    <row r="607" spans="5:60">
      <c r="E607">
        <v>35.715541839599602</v>
      </c>
      <c r="F607">
        <v>139.76129150390599</v>
      </c>
      <c r="G607">
        <v>7</v>
      </c>
      <c r="H607">
        <v>5.32</v>
      </c>
      <c r="I607">
        <v>35.715560913085902</v>
      </c>
      <c r="J607">
        <v>139.76123046875</v>
      </c>
      <c r="K607">
        <f>E607*PI()/180</f>
        <v>0.62335379923480549</v>
      </c>
      <c r="L607">
        <f t="shared" si="368"/>
        <v>2.4392947035827368</v>
      </c>
      <c r="M607">
        <f t="shared" si="369"/>
        <v>0.62335413212994129</v>
      </c>
      <c r="N607">
        <f t="shared" si="370"/>
        <v>2.4392936383183055</v>
      </c>
      <c r="O607">
        <f t="shared" si="371"/>
        <v>0.94794152197184645</v>
      </c>
      <c r="P607">
        <f t="shared" si="372"/>
        <v>0.60373344267671347</v>
      </c>
      <c r="Q607">
        <f t="shared" si="373"/>
        <v>-0.5634303877321738</v>
      </c>
      <c r="R607">
        <f t="shared" si="374"/>
        <v>-0.96257600818290445</v>
      </c>
      <c r="S607">
        <f t="shared" si="375"/>
        <v>-4.962359691597764E-2</v>
      </c>
      <c r="U607" s="1" t="s">
        <v>682</v>
      </c>
      <c r="V607" s="3">
        <v>0.99990000000000001</v>
      </c>
      <c r="W607" s="3">
        <v>6378137</v>
      </c>
      <c r="X607" s="3">
        <v>298.25722210100002</v>
      </c>
      <c r="AA607" s="3">
        <f t="shared" si="376"/>
        <v>1.6792203946287445E-3</v>
      </c>
      <c r="AB607" s="3">
        <f t="shared" si="366"/>
        <v>1.0000007049454078</v>
      </c>
      <c r="AC607" s="3">
        <f t="shared" si="377"/>
        <v>-2.5188297041239312E-3</v>
      </c>
      <c r="AD607" s="3">
        <f t="shared" si="378"/>
        <v>2.6435429493240994E-6</v>
      </c>
      <c r="AE607" s="3">
        <f t="shared" si="379"/>
        <v>-3.4526259073074147E-9</v>
      </c>
      <c r="AF607" s="3">
        <f t="shared" si="380"/>
        <v>4.8918304243879506E-12</v>
      </c>
      <c r="AG607" s="3">
        <f t="shared" si="381"/>
        <v>-7.2287260458139161E-15</v>
      </c>
      <c r="AH607" s="3" t="s">
        <v>57</v>
      </c>
      <c r="AI607" s="3">
        <f t="shared" si="382"/>
        <v>8.377318247285465E-4</v>
      </c>
      <c r="AJ607" s="3">
        <f t="shared" si="383"/>
        <v>7.6085278483792483E-7</v>
      </c>
      <c r="AK607" s="3">
        <f t="shared" si="384"/>
        <v>1.1976455002315586E-9</v>
      </c>
      <c r="AL607" s="3">
        <f t="shared" si="385"/>
        <v>2.4291502606542476E-12</v>
      </c>
      <c r="AM607" s="3">
        <f t="shared" si="386"/>
        <v>5.7501643840919741E-15</v>
      </c>
      <c r="AP607" s="3">
        <f t="shared" si="387"/>
        <v>6366812.4008564716</v>
      </c>
      <c r="AQ607">
        <f t="shared" si="388"/>
        <v>-2.3861053274235222E-3</v>
      </c>
      <c r="AR607">
        <f t="shared" si="389"/>
        <v>3953586.9442910855</v>
      </c>
      <c r="AU607">
        <f t="shared" si="390"/>
        <v>0.99999999999943257</v>
      </c>
      <c r="AV607">
        <f t="shared" si="391"/>
        <v>1.0652644313322786E-6</v>
      </c>
      <c r="AY607">
        <f t="shared" si="392"/>
        <v>0.71417296141082098</v>
      </c>
      <c r="AZ607">
        <f t="shared" si="367"/>
        <v>1.2288380767254496</v>
      </c>
      <c r="BC607">
        <f t="shared" si="393"/>
        <v>0.62017482131400237</v>
      </c>
      <c r="BD607">
        <f t="shared" si="394"/>
        <v>8.6688755134542412E-7</v>
      </c>
      <c r="BG607">
        <f t="shared" si="395"/>
        <v>-2.1160612278617918</v>
      </c>
      <c r="BH607">
        <f t="shared" si="396"/>
        <v>5.5222975824556189</v>
      </c>
    </row>
    <row r="608" spans="5:60">
      <c r="E608">
        <v>35.715541839599602</v>
      </c>
      <c r="F608">
        <v>139.76129150390599</v>
      </c>
      <c r="G608">
        <v>7</v>
      </c>
      <c r="H608">
        <v>5.32</v>
      </c>
      <c r="I608">
        <v>35.715560913085902</v>
      </c>
      <c r="J608">
        <v>139.76123046875</v>
      </c>
      <c r="K608">
        <f>E608*PI()/180</f>
        <v>0.62335379923480549</v>
      </c>
      <c r="L608">
        <f t="shared" si="368"/>
        <v>2.4392947035827368</v>
      </c>
      <c r="M608">
        <f t="shared" si="369"/>
        <v>0.62335413212994129</v>
      </c>
      <c r="N608">
        <f t="shared" si="370"/>
        <v>2.4392936383183055</v>
      </c>
      <c r="O608">
        <f t="shared" si="371"/>
        <v>0.94794152197184645</v>
      </c>
      <c r="P608">
        <f t="shared" si="372"/>
        <v>0.60373344267671347</v>
      </c>
      <c r="Q608">
        <f t="shared" si="373"/>
        <v>-0.5634303877321738</v>
      </c>
      <c r="R608">
        <f t="shared" si="374"/>
        <v>-0.96257600818290445</v>
      </c>
      <c r="S608">
        <f t="shared" si="375"/>
        <v>-4.962359691597764E-2</v>
      </c>
      <c r="U608" s="1" t="s">
        <v>683</v>
      </c>
      <c r="V608" s="3">
        <v>0.99990000000000001</v>
      </c>
      <c r="W608" s="3">
        <v>6378137</v>
      </c>
      <c r="X608" s="3">
        <v>298.25722210100002</v>
      </c>
      <c r="AA608" s="3">
        <f t="shared" si="376"/>
        <v>1.6792203946287445E-3</v>
      </c>
      <c r="AB608" s="3">
        <f t="shared" si="366"/>
        <v>1.0000007049454078</v>
      </c>
      <c r="AC608" s="3">
        <f t="shared" si="377"/>
        <v>-2.5188297041239312E-3</v>
      </c>
      <c r="AD608" s="3">
        <f t="shared" si="378"/>
        <v>2.6435429493240994E-6</v>
      </c>
      <c r="AE608" s="3">
        <f t="shared" si="379"/>
        <v>-3.4526259073074147E-9</v>
      </c>
      <c r="AF608" s="3">
        <f t="shared" si="380"/>
        <v>4.8918304243879506E-12</v>
      </c>
      <c r="AG608" s="3">
        <f t="shared" si="381"/>
        <v>-7.2287260458139161E-15</v>
      </c>
      <c r="AH608" s="3" t="s">
        <v>57</v>
      </c>
      <c r="AI608" s="3">
        <f t="shared" si="382"/>
        <v>8.377318247285465E-4</v>
      </c>
      <c r="AJ608" s="3">
        <f t="shared" si="383"/>
        <v>7.6085278483792483E-7</v>
      </c>
      <c r="AK608" s="3">
        <f t="shared" si="384"/>
        <v>1.1976455002315586E-9</v>
      </c>
      <c r="AL608" s="3">
        <f t="shared" si="385"/>
        <v>2.4291502606542476E-12</v>
      </c>
      <c r="AM608" s="3">
        <f t="shared" si="386"/>
        <v>5.7501643840919741E-15</v>
      </c>
      <c r="AP608" s="3">
        <f t="shared" si="387"/>
        <v>6366812.4008564716</v>
      </c>
      <c r="AQ608">
        <f t="shared" si="388"/>
        <v>-2.3861053274235222E-3</v>
      </c>
      <c r="AR608">
        <f t="shared" si="389"/>
        <v>3953586.9442910855</v>
      </c>
      <c r="AU608">
        <f t="shared" si="390"/>
        <v>0.99999999999943257</v>
      </c>
      <c r="AV608">
        <f t="shared" si="391"/>
        <v>1.0652644313322786E-6</v>
      </c>
      <c r="AY608">
        <f t="shared" si="392"/>
        <v>0.71417296141082098</v>
      </c>
      <c r="AZ608">
        <f t="shared" si="367"/>
        <v>1.2288380767254496</v>
      </c>
      <c r="BC608">
        <f t="shared" si="393"/>
        <v>0.62017482131400237</v>
      </c>
      <c r="BD608">
        <f t="shared" si="394"/>
        <v>8.6688755134542412E-7</v>
      </c>
      <c r="BG608">
        <f t="shared" si="395"/>
        <v>-2.1160612278617918</v>
      </c>
      <c r="BH608">
        <f t="shared" si="396"/>
        <v>5.5222975824556189</v>
      </c>
    </row>
    <row r="609" spans="5:60">
      <c r="E609">
        <v>35.715545654296797</v>
      </c>
      <c r="F609">
        <v>139.76129150390599</v>
      </c>
      <c r="G609">
        <v>7</v>
      </c>
      <c r="H609">
        <v>5.32</v>
      </c>
      <c r="I609">
        <v>35.715560913085902</v>
      </c>
      <c r="J609">
        <v>139.76123046875</v>
      </c>
      <c r="K609">
        <f>E609*PI()/180</f>
        <v>0.62335386581383156</v>
      </c>
      <c r="L609">
        <f t="shared" si="368"/>
        <v>2.4392947035827368</v>
      </c>
      <c r="M609">
        <f t="shared" si="369"/>
        <v>0.62335413212994129</v>
      </c>
      <c r="N609">
        <f t="shared" si="370"/>
        <v>2.4392936383183055</v>
      </c>
      <c r="O609">
        <f t="shared" si="371"/>
        <v>0.94794152197184645</v>
      </c>
      <c r="P609">
        <f t="shared" si="372"/>
        <v>0.60373344267671347</v>
      </c>
      <c r="Q609">
        <f t="shared" si="373"/>
        <v>-0.5634303877321738</v>
      </c>
      <c r="R609">
        <f t="shared" si="374"/>
        <v>-0.96257600818290445</v>
      </c>
      <c r="S609">
        <f t="shared" si="375"/>
        <v>-4.962359691597764E-2</v>
      </c>
      <c r="U609" s="1" t="s">
        <v>684</v>
      </c>
      <c r="V609" s="3">
        <v>0.99990000000000001</v>
      </c>
      <c r="W609" s="3">
        <v>6378137</v>
      </c>
      <c r="X609" s="3">
        <v>298.25722210100002</v>
      </c>
      <c r="AA609" s="3">
        <f t="shared" si="376"/>
        <v>1.6792203946287445E-3</v>
      </c>
      <c r="AB609" s="3">
        <f t="shared" si="366"/>
        <v>1.0000007049454078</v>
      </c>
      <c r="AC609" s="3">
        <f t="shared" si="377"/>
        <v>-2.5188297041239312E-3</v>
      </c>
      <c r="AD609" s="3">
        <f t="shared" si="378"/>
        <v>2.6435429493240994E-6</v>
      </c>
      <c r="AE609" s="3">
        <f t="shared" si="379"/>
        <v>-3.4526259073074147E-9</v>
      </c>
      <c r="AF609" s="3">
        <f t="shared" si="380"/>
        <v>4.8918304243879506E-12</v>
      </c>
      <c r="AG609" s="3">
        <f t="shared" si="381"/>
        <v>-7.2287260458139161E-15</v>
      </c>
      <c r="AH609" s="3" t="s">
        <v>57</v>
      </c>
      <c r="AI609" s="3">
        <f t="shared" si="382"/>
        <v>8.377318247285465E-4</v>
      </c>
      <c r="AJ609" s="3">
        <f t="shared" si="383"/>
        <v>7.6085278483792483E-7</v>
      </c>
      <c r="AK609" s="3">
        <f t="shared" si="384"/>
        <v>1.1976455002315586E-9</v>
      </c>
      <c r="AL609" s="3">
        <f t="shared" si="385"/>
        <v>2.4291502606542476E-12</v>
      </c>
      <c r="AM609" s="3">
        <f t="shared" si="386"/>
        <v>5.7501643840919741E-15</v>
      </c>
      <c r="AP609" s="3">
        <f t="shared" si="387"/>
        <v>6366812.4008564716</v>
      </c>
      <c r="AQ609">
        <f t="shared" si="388"/>
        <v>-2.3861053274235222E-3</v>
      </c>
      <c r="AR609">
        <f t="shared" si="389"/>
        <v>3953586.9442910855</v>
      </c>
      <c r="AU609">
        <f t="shared" si="390"/>
        <v>0.99999999999943257</v>
      </c>
      <c r="AV609">
        <f t="shared" si="391"/>
        <v>1.0652644313322786E-6</v>
      </c>
      <c r="AY609">
        <f t="shared" si="392"/>
        <v>0.71417306173159423</v>
      </c>
      <c r="AZ609">
        <f t="shared" si="367"/>
        <v>1.228838135029622</v>
      </c>
      <c r="BC609">
        <f t="shared" si="393"/>
        <v>0.62017488774970475</v>
      </c>
      <c r="BD609">
        <f t="shared" si="394"/>
        <v>8.6688751021457062E-7</v>
      </c>
      <c r="BG609">
        <f t="shared" si="395"/>
        <v>-1.692848646081984</v>
      </c>
      <c r="BH609">
        <f t="shared" si="396"/>
        <v>5.5222973192764906</v>
      </c>
    </row>
    <row r="610" spans="5:60">
      <c r="E610">
        <v>35.715545654296797</v>
      </c>
      <c r="F610">
        <v>139.76129150390599</v>
      </c>
      <c r="G610">
        <v>7</v>
      </c>
      <c r="H610">
        <v>5.32</v>
      </c>
      <c r="I610">
        <v>35.715560913085902</v>
      </c>
      <c r="J610">
        <v>139.76123046875</v>
      </c>
      <c r="K610">
        <f>E610*PI()/180</f>
        <v>0.62335386581383156</v>
      </c>
      <c r="L610">
        <f t="shared" si="368"/>
        <v>2.4392947035827368</v>
      </c>
      <c r="M610">
        <f t="shared" si="369"/>
        <v>0.62335413212994129</v>
      </c>
      <c r="N610">
        <f t="shared" si="370"/>
        <v>2.4392936383183055</v>
      </c>
      <c r="O610">
        <f t="shared" si="371"/>
        <v>0.94794152197184645</v>
      </c>
      <c r="P610">
        <f t="shared" si="372"/>
        <v>0.60373344267671347</v>
      </c>
      <c r="Q610">
        <f t="shared" si="373"/>
        <v>-0.5634303877321738</v>
      </c>
      <c r="R610">
        <f t="shared" si="374"/>
        <v>-0.96257600818290445</v>
      </c>
      <c r="S610">
        <f t="shared" si="375"/>
        <v>-4.962359691597764E-2</v>
      </c>
      <c r="U610" s="1" t="s">
        <v>685</v>
      </c>
      <c r="V610" s="3">
        <v>0.99990000000000001</v>
      </c>
      <c r="W610" s="3">
        <v>6378137</v>
      </c>
      <c r="X610" s="3">
        <v>298.25722210100002</v>
      </c>
      <c r="AA610" s="3">
        <f t="shared" si="376"/>
        <v>1.6792203946287445E-3</v>
      </c>
      <c r="AB610" s="3">
        <f t="shared" si="366"/>
        <v>1.0000007049454078</v>
      </c>
      <c r="AC610" s="3">
        <f t="shared" si="377"/>
        <v>-2.5188297041239312E-3</v>
      </c>
      <c r="AD610" s="3">
        <f t="shared" si="378"/>
        <v>2.6435429493240994E-6</v>
      </c>
      <c r="AE610" s="3">
        <f t="shared" si="379"/>
        <v>-3.4526259073074147E-9</v>
      </c>
      <c r="AF610" s="3">
        <f t="shared" si="380"/>
        <v>4.8918304243879506E-12</v>
      </c>
      <c r="AG610" s="3">
        <f t="shared" si="381"/>
        <v>-7.2287260458139161E-15</v>
      </c>
      <c r="AH610" s="3" t="s">
        <v>57</v>
      </c>
      <c r="AI610" s="3">
        <f t="shared" si="382"/>
        <v>8.377318247285465E-4</v>
      </c>
      <c r="AJ610" s="3">
        <f t="shared" si="383"/>
        <v>7.6085278483792483E-7</v>
      </c>
      <c r="AK610" s="3">
        <f t="shared" si="384"/>
        <v>1.1976455002315586E-9</v>
      </c>
      <c r="AL610" s="3">
        <f t="shared" si="385"/>
        <v>2.4291502606542476E-12</v>
      </c>
      <c r="AM610" s="3">
        <f t="shared" si="386"/>
        <v>5.7501643840919741E-15</v>
      </c>
      <c r="AP610" s="3">
        <f t="shared" si="387"/>
        <v>6366812.4008564716</v>
      </c>
      <c r="AQ610">
        <f t="shared" si="388"/>
        <v>-2.3861053274235222E-3</v>
      </c>
      <c r="AR610">
        <f t="shared" si="389"/>
        <v>3953586.9442910855</v>
      </c>
      <c r="AU610">
        <f t="shared" si="390"/>
        <v>0.99999999999943257</v>
      </c>
      <c r="AV610">
        <f t="shared" si="391"/>
        <v>1.0652644313322786E-6</v>
      </c>
      <c r="AY610">
        <f t="shared" si="392"/>
        <v>0.71417306173159423</v>
      </c>
      <c r="AZ610">
        <f t="shared" si="367"/>
        <v>1.228838135029622</v>
      </c>
      <c r="BC610">
        <f t="shared" si="393"/>
        <v>0.62017488774970475</v>
      </c>
      <c r="BD610">
        <f t="shared" si="394"/>
        <v>8.6688751021457062E-7</v>
      </c>
      <c r="BG610">
        <f t="shared" si="395"/>
        <v>-1.692848646081984</v>
      </c>
      <c r="BH610">
        <f t="shared" si="396"/>
        <v>5.5222973192764906</v>
      </c>
    </row>
    <row r="611" spans="5:60">
      <c r="E611">
        <v>35.715545654296797</v>
      </c>
      <c r="F611">
        <v>139.76129150390599</v>
      </c>
      <c r="G611">
        <v>7</v>
      </c>
      <c r="H611">
        <v>5.32</v>
      </c>
      <c r="I611">
        <v>35.715560913085902</v>
      </c>
      <c r="J611">
        <v>139.76123046875</v>
      </c>
      <c r="K611">
        <f>E611*PI()/180</f>
        <v>0.62335386581383156</v>
      </c>
      <c r="L611">
        <f t="shared" si="368"/>
        <v>2.4392947035827368</v>
      </c>
      <c r="M611">
        <f t="shared" si="369"/>
        <v>0.62335413212994129</v>
      </c>
      <c r="N611">
        <f t="shared" si="370"/>
        <v>2.4392936383183055</v>
      </c>
      <c r="O611">
        <f t="shared" si="371"/>
        <v>0.94794152197184645</v>
      </c>
      <c r="P611">
        <f t="shared" si="372"/>
        <v>0.60373344267671347</v>
      </c>
      <c r="Q611">
        <f t="shared" si="373"/>
        <v>-0.5634303877321738</v>
      </c>
      <c r="R611">
        <f t="shared" si="374"/>
        <v>-0.96257600818290445</v>
      </c>
      <c r="S611">
        <f t="shared" si="375"/>
        <v>-4.962359691597764E-2</v>
      </c>
      <c r="U611" s="1" t="s">
        <v>686</v>
      </c>
      <c r="V611" s="3">
        <v>0.99990000000000001</v>
      </c>
      <c r="W611" s="3">
        <v>6378137</v>
      </c>
      <c r="X611" s="3">
        <v>298.25722210100002</v>
      </c>
      <c r="AA611" s="3">
        <f t="shared" si="376"/>
        <v>1.6792203946287445E-3</v>
      </c>
      <c r="AB611" s="3">
        <f t="shared" si="366"/>
        <v>1.0000007049454078</v>
      </c>
      <c r="AC611" s="3">
        <f t="shared" si="377"/>
        <v>-2.5188297041239312E-3</v>
      </c>
      <c r="AD611" s="3">
        <f t="shared" si="378"/>
        <v>2.6435429493240994E-6</v>
      </c>
      <c r="AE611" s="3">
        <f t="shared" si="379"/>
        <v>-3.4526259073074147E-9</v>
      </c>
      <c r="AF611" s="3">
        <f t="shared" si="380"/>
        <v>4.8918304243879506E-12</v>
      </c>
      <c r="AG611" s="3">
        <f t="shared" si="381"/>
        <v>-7.2287260458139161E-15</v>
      </c>
      <c r="AH611" s="3" t="s">
        <v>57</v>
      </c>
      <c r="AI611" s="3">
        <f t="shared" si="382"/>
        <v>8.377318247285465E-4</v>
      </c>
      <c r="AJ611" s="3">
        <f t="shared" si="383"/>
        <v>7.6085278483792483E-7</v>
      </c>
      <c r="AK611" s="3">
        <f t="shared" si="384"/>
        <v>1.1976455002315586E-9</v>
      </c>
      <c r="AL611" s="3">
        <f t="shared" si="385"/>
        <v>2.4291502606542476E-12</v>
      </c>
      <c r="AM611" s="3">
        <f t="shared" si="386"/>
        <v>5.7501643840919741E-15</v>
      </c>
      <c r="AP611" s="3">
        <f t="shared" si="387"/>
        <v>6366812.4008564716</v>
      </c>
      <c r="AQ611">
        <f t="shared" si="388"/>
        <v>-2.3861053274235222E-3</v>
      </c>
      <c r="AR611">
        <f t="shared" si="389"/>
        <v>3953586.9442910855</v>
      </c>
      <c r="AU611">
        <f t="shared" si="390"/>
        <v>0.99999999999943257</v>
      </c>
      <c r="AV611">
        <f t="shared" si="391"/>
        <v>1.0652644313322786E-6</v>
      </c>
      <c r="AY611">
        <f t="shared" si="392"/>
        <v>0.71417306173159423</v>
      </c>
      <c r="AZ611">
        <f t="shared" si="367"/>
        <v>1.228838135029622</v>
      </c>
      <c r="BC611">
        <f t="shared" si="393"/>
        <v>0.62017488774970475</v>
      </c>
      <c r="BD611">
        <f t="shared" si="394"/>
        <v>8.6688751021457062E-7</v>
      </c>
      <c r="BG611">
        <f t="shared" si="395"/>
        <v>-1.692848646081984</v>
      </c>
      <c r="BH611">
        <f t="shared" si="396"/>
        <v>5.5222973192764906</v>
      </c>
    </row>
    <row r="612" spans="5:60">
      <c r="E612">
        <v>35.715545654296797</v>
      </c>
      <c r="F612">
        <v>139.76129150390599</v>
      </c>
      <c r="G612">
        <v>7</v>
      </c>
      <c r="H612">
        <v>5.32</v>
      </c>
      <c r="I612">
        <v>35.715560913085902</v>
      </c>
      <c r="J612">
        <v>139.76123046875</v>
      </c>
      <c r="K612">
        <f>E612*PI()/180</f>
        <v>0.62335386581383156</v>
      </c>
      <c r="L612">
        <f t="shared" si="368"/>
        <v>2.4392947035827368</v>
      </c>
      <c r="M612">
        <f t="shared" si="369"/>
        <v>0.62335413212994129</v>
      </c>
      <c r="N612">
        <f t="shared" si="370"/>
        <v>2.4392936383183055</v>
      </c>
      <c r="O612">
        <f t="shared" si="371"/>
        <v>0.94794152197184645</v>
      </c>
      <c r="P612">
        <f t="shared" si="372"/>
        <v>0.60373344267671347</v>
      </c>
      <c r="Q612">
        <f t="shared" si="373"/>
        <v>-0.5634303877321738</v>
      </c>
      <c r="R612">
        <f t="shared" si="374"/>
        <v>-0.96257600818290445</v>
      </c>
      <c r="S612">
        <f t="shared" si="375"/>
        <v>-4.962359691597764E-2</v>
      </c>
      <c r="U612" s="1" t="s">
        <v>687</v>
      </c>
      <c r="V612" s="3">
        <v>0.99990000000000001</v>
      </c>
      <c r="W612" s="3">
        <v>6378137</v>
      </c>
      <c r="X612" s="3">
        <v>298.25722210100002</v>
      </c>
      <c r="AA612" s="3">
        <f t="shared" si="376"/>
        <v>1.6792203946287445E-3</v>
      </c>
      <c r="AB612" s="3">
        <f t="shared" si="366"/>
        <v>1.0000007049454078</v>
      </c>
      <c r="AC612" s="3">
        <f t="shared" si="377"/>
        <v>-2.5188297041239312E-3</v>
      </c>
      <c r="AD612" s="3">
        <f t="shared" si="378"/>
        <v>2.6435429493240994E-6</v>
      </c>
      <c r="AE612" s="3">
        <f t="shared" si="379"/>
        <v>-3.4526259073074147E-9</v>
      </c>
      <c r="AF612" s="3">
        <f t="shared" si="380"/>
        <v>4.8918304243879506E-12</v>
      </c>
      <c r="AG612" s="3">
        <f t="shared" si="381"/>
        <v>-7.2287260458139161E-15</v>
      </c>
      <c r="AH612" s="3" t="s">
        <v>57</v>
      </c>
      <c r="AI612" s="3">
        <f t="shared" si="382"/>
        <v>8.377318247285465E-4</v>
      </c>
      <c r="AJ612" s="3">
        <f t="shared" si="383"/>
        <v>7.6085278483792483E-7</v>
      </c>
      <c r="AK612" s="3">
        <f t="shared" si="384"/>
        <v>1.1976455002315586E-9</v>
      </c>
      <c r="AL612" s="3">
        <f t="shared" si="385"/>
        <v>2.4291502606542476E-12</v>
      </c>
      <c r="AM612" s="3">
        <f t="shared" si="386"/>
        <v>5.7501643840919741E-15</v>
      </c>
      <c r="AP612" s="3">
        <f t="shared" si="387"/>
        <v>6366812.4008564716</v>
      </c>
      <c r="AQ612">
        <f t="shared" si="388"/>
        <v>-2.3861053274235222E-3</v>
      </c>
      <c r="AR612">
        <f t="shared" si="389"/>
        <v>3953586.9442910855</v>
      </c>
      <c r="AU612">
        <f t="shared" si="390"/>
        <v>0.99999999999943257</v>
      </c>
      <c r="AV612">
        <f t="shared" si="391"/>
        <v>1.0652644313322786E-6</v>
      </c>
      <c r="AY612">
        <f t="shared" si="392"/>
        <v>0.71417306173159423</v>
      </c>
      <c r="AZ612">
        <f t="shared" si="367"/>
        <v>1.228838135029622</v>
      </c>
      <c r="BC612">
        <f t="shared" si="393"/>
        <v>0.62017488774970475</v>
      </c>
      <c r="BD612">
        <f t="shared" si="394"/>
        <v>8.6688751021457062E-7</v>
      </c>
      <c r="BG612">
        <f t="shared" si="395"/>
        <v>-1.692848646081984</v>
      </c>
      <c r="BH612">
        <f t="shared" si="396"/>
        <v>5.5222973192764906</v>
      </c>
    </row>
    <row r="613" spans="5:60">
      <c r="E613">
        <v>35.715549468994098</v>
      </c>
      <c r="F613">
        <v>139.76129150390599</v>
      </c>
      <c r="G613">
        <v>7.5</v>
      </c>
      <c r="H613">
        <v>5.32</v>
      </c>
      <c r="I613">
        <v>35.715560913085902</v>
      </c>
      <c r="J613">
        <v>139.76123046875</v>
      </c>
      <c r="K613">
        <f>E613*PI()/180</f>
        <v>0.62335393239285941</v>
      </c>
      <c r="L613">
        <f t="shared" si="368"/>
        <v>2.4392947035827368</v>
      </c>
      <c r="M613">
        <f t="shared" si="369"/>
        <v>0.62335413212994129</v>
      </c>
      <c r="N613">
        <f t="shared" si="370"/>
        <v>2.4392936383183055</v>
      </c>
      <c r="O613">
        <f t="shared" si="371"/>
        <v>0.94794152197184645</v>
      </c>
      <c r="P613">
        <f t="shared" si="372"/>
        <v>0.60373344267671347</v>
      </c>
      <c r="Q613">
        <f t="shared" si="373"/>
        <v>-0.5634303877321738</v>
      </c>
      <c r="R613">
        <f t="shared" si="374"/>
        <v>-0.96257600818290445</v>
      </c>
      <c r="S613">
        <f t="shared" si="375"/>
        <v>-4.962359691597764E-2</v>
      </c>
      <c r="U613" s="1" t="s">
        <v>688</v>
      </c>
      <c r="V613" s="3">
        <v>0.99990000000000001</v>
      </c>
      <c r="W613" s="3">
        <v>6378137</v>
      </c>
      <c r="X613" s="3">
        <v>298.25722210100002</v>
      </c>
      <c r="AA613" s="3">
        <f t="shared" si="376"/>
        <v>1.6792203946287445E-3</v>
      </c>
      <c r="AB613" s="3">
        <f t="shared" si="366"/>
        <v>1.0000007049454078</v>
      </c>
      <c r="AC613" s="3">
        <f t="shared" si="377"/>
        <v>-2.5188297041239312E-3</v>
      </c>
      <c r="AD613" s="3">
        <f t="shared" si="378"/>
        <v>2.6435429493240994E-6</v>
      </c>
      <c r="AE613" s="3">
        <f t="shared" si="379"/>
        <v>-3.4526259073074147E-9</v>
      </c>
      <c r="AF613" s="3">
        <f t="shared" si="380"/>
        <v>4.8918304243879506E-12</v>
      </c>
      <c r="AG613" s="3">
        <f t="shared" si="381"/>
        <v>-7.2287260458139161E-15</v>
      </c>
      <c r="AH613" s="3" t="s">
        <v>57</v>
      </c>
      <c r="AI613" s="3">
        <f t="shared" si="382"/>
        <v>8.377318247285465E-4</v>
      </c>
      <c r="AJ613" s="3">
        <f t="shared" si="383"/>
        <v>7.6085278483792483E-7</v>
      </c>
      <c r="AK613" s="3">
        <f t="shared" si="384"/>
        <v>1.1976455002315586E-9</v>
      </c>
      <c r="AL613" s="3">
        <f t="shared" si="385"/>
        <v>2.4291502606542476E-12</v>
      </c>
      <c r="AM613" s="3">
        <f t="shared" si="386"/>
        <v>5.7501643840919741E-15</v>
      </c>
      <c r="AP613" s="3">
        <f t="shared" si="387"/>
        <v>6366812.4008564716</v>
      </c>
      <c r="AQ613">
        <f t="shared" si="388"/>
        <v>-2.3861053274235222E-3</v>
      </c>
      <c r="AR613">
        <f t="shared" si="389"/>
        <v>3953586.9442910855</v>
      </c>
      <c r="AU613">
        <f t="shared" si="390"/>
        <v>0.99999999999943257</v>
      </c>
      <c r="AV613">
        <f t="shared" si="391"/>
        <v>1.0652644313322786E-6</v>
      </c>
      <c r="AY613">
        <f t="shared" si="392"/>
        <v>0.71417316205237991</v>
      </c>
      <c r="AZ613">
        <f t="shared" si="367"/>
        <v>1.2288381933338071</v>
      </c>
      <c r="BC613">
        <f t="shared" si="393"/>
        <v>0.62017495418540902</v>
      </c>
      <c r="BD613">
        <f t="shared" si="394"/>
        <v>8.6688746908371214E-7</v>
      </c>
      <c r="BG613">
        <f t="shared" si="395"/>
        <v>-1.2696360521949828</v>
      </c>
      <c r="BH613">
        <f t="shared" si="396"/>
        <v>5.5222970560973295</v>
      </c>
    </row>
    <row r="614" spans="5:60">
      <c r="E614">
        <v>35.715549468994098</v>
      </c>
      <c r="F614">
        <v>139.76129150390599</v>
      </c>
      <c r="G614">
        <v>7.5</v>
      </c>
      <c r="H614">
        <v>5.32</v>
      </c>
      <c r="I614">
        <v>35.715560913085902</v>
      </c>
      <c r="J614">
        <v>139.76123046875</v>
      </c>
      <c r="K614">
        <f>E614*PI()/180</f>
        <v>0.62335393239285941</v>
      </c>
      <c r="L614">
        <f t="shared" si="368"/>
        <v>2.4392947035827368</v>
      </c>
      <c r="M614">
        <f t="shared" si="369"/>
        <v>0.62335413212994129</v>
      </c>
      <c r="N614">
        <f t="shared" si="370"/>
        <v>2.4392936383183055</v>
      </c>
      <c r="O614">
        <f t="shared" si="371"/>
        <v>0.94794152197184645</v>
      </c>
      <c r="P614">
        <f t="shared" si="372"/>
        <v>0.60373344267671347</v>
      </c>
      <c r="Q614">
        <f t="shared" si="373"/>
        <v>-0.5634303877321738</v>
      </c>
      <c r="R614">
        <f t="shared" si="374"/>
        <v>-0.96257600818290445</v>
      </c>
      <c r="S614">
        <f t="shared" si="375"/>
        <v>-4.962359691597764E-2</v>
      </c>
      <c r="U614" s="1" t="s">
        <v>689</v>
      </c>
      <c r="V614" s="3">
        <v>0.99990000000000001</v>
      </c>
      <c r="W614" s="3">
        <v>6378137</v>
      </c>
      <c r="X614" s="3">
        <v>298.25722210100002</v>
      </c>
      <c r="AA614" s="3">
        <f t="shared" si="376"/>
        <v>1.6792203946287445E-3</v>
      </c>
      <c r="AB614" s="3">
        <f t="shared" si="366"/>
        <v>1.0000007049454078</v>
      </c>
      <c r="AC614" s="3">
        <f t="shared" si="377"/>
        <v>-2.5188297041239312E-3</v>
      </c>
      <c r="AD614" s="3">
        <f t="shared" si="378"/>
        <v>2.6435429493240994E-6</v>
      </c>
      <c r="AE614" s="3">
        <f t="shared" si="379"/>
        <v>-3.4526259073074147E-9</v>
      </c>
      <c r="AF614" s="3">
        <f t="shared" si="380"/>
        <v>4.8918304243879506E-12</v>
      </c>
      <c r="AG614" s="3">
        <f t="shared" si="381"/>
        <v>-7.2287260458139161E-15</v>
      </c>
      <c r="AH614" s="3" t="s">
        <v>57</v>
      </c>
      <c r="AI614" s="3">
        <f t="shared" si="382"/>
        <v>8.377318247285465E-4</v>
      </c>
      <c r="AJ614" s="3">
        <f t="shared" si="383"/>
        <v>7.6085278483792483E-7</v>
      </c>
      <c r="AK614" s="3">
        <f t="shared" si="384"/>
        <v>1.1976455002315586E-9</v>
      </c>
      <c r="AL614" s="3">
        <f t="shared" si="385"/>
        <v>2.4291502606542476E-12</v>
      </c>
      <c r="AM614" s="3">
        <f t="shared" si="386"/>
        <v>5.7501643840919741E-15</v>
      </c>
      <c r="AP614" s="3">
        <f t="shared" si="387"/>
        <v>6366812.4008564716</v>
      </c>
      <c r="AQ614">
        <f t="shared" si="388"/>
        <v>-2.3861053274235222E-3</v>
      </c>
      <c r="AR614">
        <f t="shared" si="389"/>
        <v>3953586.9442910855</v>
      </c>
      <c r="AU614">
        <f t="shared" si="390"/>
        <v>0.99999999999943257</v>
      </c>
      <c r="AV614">
        <f t="shared" si="391"/>
        <v>1.0652644313322786E-6</v>
      </c>
      <c r="AY614">
        <f t="shared" si="392"/>
        <v>0.71417316205237991</v>
      </c>
      <c r="AZ614">
        <f t="shared" si="367"/>
        <v>1.2288381933338071</v>
      </c>
      <c r="BC614">
        <f t="shared" si="393"/>
        <v>0.62017495418540902</v>
      </c>
      <c r="BD614">
        <f t="shared" si="394"/>
        <v>8.6688746908371214E-7</v>
      </c>
      <c r="BG614">
        <f t="shared" si="395"/>
        <v>-1.2696360521949828</v>
      </c>
      <c r="BH614">
        <f t="shared" si="396"/>
        <v>5.5222970560973295</v>
      </c>
    </row>
    <row r="615" spans="5:60">
      <c r="E615">
        <v>35.715549468994098</v>
      </c>
      <c r="F615">
        <v>139.76129150390599</v>
      </c>
      <c r="G615">
        <v>7.5</v>
      </c>
      <c r="H615">
        <v>5.32</v>
      </c>
      <c r="I615">
        <v>35.715560913085902</v>
      </c>
      <c r="J615">
        <v>139.76123046875</v>
      </c>
      <c r="K615">
        <f>E615*PI()/180</f>
        <v>0.62335393239285941</v>
      </c>
      <c r="L615">
        <f t="shared" si="368"/>
        <v>2.4392947035827368</v>
      </c>
      <c r="M615">
        <f t="shared" si="369"/>
        <v>0.62335413212994129</v>
      </c>
      <c r="N615">
        <f t="shared" si="370"/>
        <v>2.4392936383183055</v>
      </c>
      <c r="O615">
        <f t="shared" si="371"/>
        <v>0.94794152197184645</v>
      </c>
      <c r="P615">
        <f t="shared" si="372"/>
        <v>0.60373344267671347</v>
      </c>
      <c r="Q615">
        <f t="shared" si="373"/>
        <v>-0.5634303877321738</v>
      </c>
      <c r="R615">
        <f t="shared" si="374"/>
        <v>-0.96257600818290445</v>
      </c>
      <c r="S615">
        <f t="shared" si="375"/>
        <v>-4.962359691597764E-2</v>
      </c>
      <c r="U615" s="1" t="s">
        <v>690</v>
      </c>
      <c r="V615" s="3">
        <v>0.99990000000000001</v>
      </c>
      <c r="W615" s="3">
        <v>6378137</v>
      </c>
      <c r="X615" s="3">
        <v>298.25722210100002</v>
      </c>
      <c r="AA615" s="3">
        <f t="shared" si="376"/>
        <v>1.6792203946287445E-3</v>
      </c>
      <c r="AB615" s="3">
        <f t="shared" si="366"/>
        <v>1.0000007049454078</v>
      </c>
      <c r="AC615" s="3">
        <f t="shared" si="377"/>
        <v>-2.5188297041239312E-3</v>
      </c>
      <c r="AD615" s="3">
        <f t="shared" si="378"/>
        <v>2.6435429493240994E-6</v>
      </c>
      <c r="AE615" s="3">
        <f t="shared" si="379"/>
        <v>-3.4526259073074147E-9</v>
      </c>
      <c r="AF615" s="3">
        <f t="shared" si="380"/>
        <v>4.8918304243879506E-12</v>
      </c>
      <c r="AG615" s="3">
        <f t="shared" si="381"/>
        <v>-7.2287260458139161E-15</v>
      </c>
      <c r="AH615" s="3" t="s">
        <v>57</v>
      </c>
      <c r="AI615" s="3">
        <f t="shared" si="382"/>
        <v>8.377318247285465E-4</v>
      </c>
      <c r="AJ615" s="3">
        <f t="shared" si="383"/>
        <v>7.6085278483792483E-7</v>
      </c>
      <c r="AK615" s="3">
        <f t="shared" si="384"/>
        <v>1.1976455002315586E-9</v>
      </c>
      <c r="AL615" s="3">
        <f t="shared" si="385"/>
        <v>2.4291502606542476E-12</v>
      </c>
      <c r="AM615" s="3">
        <f t="shared" si="386"/>
        <v>5.7501643840919741E-15</v>
      </c>
      <c r="AP615" s="3">
        <f t="shared" si="387"/>
        <v>6366812.4008564716</v>
      </c>
      <c r="AQ615">
        <f t="shared" si="388"/>
        <v>-2.3861053274235222E-3</v>
      </c>
      <c r="AR615">
        <f t="shared" si="389"/>
        <v>3953586.9442910855</v>
      </c>
      <c r="AU615">
        <f t="shared" si="390"/>
        <v>0.99999999999943257</v>
      </c>
      <c r="AV615">
        <f t="shared" si="391"/>
        <v>1.0652644313322786E-6</v>
      </c>
      <c r="AY615">
        <f t="shared" si="392"/>
        <v>0.71417316205237991</v>
      </c>
      <c r="AZ615">
        <f t="shared" si="367"/>
        <v>1.2288381933338071</v>
      </c>
      <c r="BC615">
        <f t="shared" si="393"/>
        <v>0.62017495418540902</v>
      </c>
      <c r="BD615">
        <f t="shared" si="394"/>
        <v>8.6688746908371214E-7</v>
      </c>
      <c r="BG615">
        <f t="shared" si="395"/>
        <v>-1.2696360521949828</v>
      </c>
      <c r="BH615">
        <f t="shared" si="396"/>
        <v>5.5222970560973295</v>
      </c>
    </row>
    <row r="616" spans="5:60">
      <c r="E616">
        <v>35.715549468994098</v>
      </c>
      <c r="F616">
        <v>139.76129150390599</v>
      </c>
      <c r="G616">
        <v>7.5</v>
      </c>
      <c r="H616">
        <v>5.32</v>
      </c>
      <c r="I616">
        <v>35.715560913085902</v>
      </c>
      <c r="J616">
        <v>139.76123046875</v>
      </c>
      <c r="K616">
        <f>E616*PI()/180</f>
        <v>0.62335393239285941</v>
      </c>
      <c r="L616">
        <f t="shared" si="368"/>
        <v>2.4392947035827368</v>
      </c>
      <c r="M616">
        <f t="shared" si="369"/>
        <v>0.62335413212994129</v>
      </c>
      <c r="N616">
        <f t="shared" si="370"/>
        <v>2.4392936383183055</v>
      </c>
      <c r="O616">
        <f t="shared" si="371"/>
        <v>0.94794152197184645</v>
      </c>
      <c r="P616">
        <f t="shared" si="372"/>
        <v>0.60373344267671347</v>
      </c>
      <c r="Q616">
        <f t="shared" si="373"/>
        <v>-0.5634303877321738</v>
      </c>
      <c r="R616">
        <f t="shared" si="374"/>
        <v>-0.96257600818290445</v>
      </c>
      <c r="S616">
        <f t="shared" si="375"/>
        <v>-4.962359691597764E-2</v>
      </c>
      <c r="U616" s="1" t="s">
        <v>691</v>
      </c>
      <c r="V616" s="3">
        <v>0.99990000000000001</v>
      </c>
      <c r="W616" s="3">
        <v>6378137</v>
      </c>
      <c r="X616" s="3">
        <v>298.25722210100002</v>
      </c>
      <c r="AA616" s="3">
        <f t="shared" si="376"/>
        <v>1.6792203946287445E-3</v>
      </c>
      <c r="AB616" s="3">
        <f t="shared" si="366"/>
        <v>1.0000007049454078</v>
      </c>
      <c r="AC616" s="3">
        <f t="shared" si="377"/>
        <v>-2.5188297041239312E-3</v>
      </c>
      <c r="AD616" s="3">
        <f t="shared" si="378"/>
        <v>2.6435429493240994E-6</v>
      </c>
      <c r="AE616" s="3">
        <f t="shared" si="379"/>
        <v>-3.4526259073074147E-9</v>
      </c>
      <c r="AF616" s="3">
        <f t="shared" si="380"/>
        <v>4.8918304243879506E-12</v>
      </c>
      <c r="AG616" s="3">
        <f t="shared" si="381"/>
        <v>-7.2287260458139161E-15</v>
      </c>
      <c r="AH616" s="3" t="s">
        <v>57</v>
      </c>
      <c r="AI616" s="3">
        <f t="shared" si="382"/>
        <v>8.377318247285465E-4</v>
      </c>
      <c r="AJ616" s="3">
        <f t="shared" si="383"/>
        <v>7.6085278483792483E-7</v>
      </c>
      <c r="AK616" s="3">
        <f t="shared" si="384"/>
        <v>1.1976455002315586E-9</v>
      </c>
      <c r="AL616" s="3">
        <f t="shared" si="385"/>
        <v>2.4291502606542476E-12</v>
      </c>
      <c r="AM616" s="3">
        <f t="shared" si="386"/>
        <v>5.7501643840919741E-15</v>
      </c>
      <c r="AP616" s="3">
        <f t="shared" si="387"/>
        <v>6366812.4008564716</v>
      </c>
      <c r="AQ616">
        <f t="shared" si="388"/>
        <v>-2.3861053274235222E-3</v>
      </c>
      <c r="AR616">
        <f t="shared" si="389"/>
        <v>3953586.9442910855</v>
      </c>
      <c r="AU616">
        <f t="shared" si="390"/>
        <v>0.99999999999943257</v>
      </c>
      <c r="AV616">
        <f t="shared" si="391"/>
        <v>1.0652644313322786E-6</v>
      </c>
      <c r="AY616">
        <f t="shared" si="392"/>
        <v>0.71417316205237991</v>
      </c>
      <c r="AZ616">
        <f t="shared" si="367"/>
        <v>1.2288381933338071</v>
      </c>
      <c r="BC616">
        <f t="shared" si="393"/>
        <v>0.62017495418540902</v>
      </c>
      <c r="BD616">
        <f t="shared" si="394"/>
        <v>8.6688746908371214E-7</v>
      </c>
      <c r="BG616">
        <f t="shared" si="395"/>
        <v>-1.2696360521949828</v>
      </c>
      <c r="BH616">
        <f t="shared" si="396"/>
        <v>5.5222970560973295</v>
      </c>
    </row>
    <row r="617" spans="5:60">
      <c r="E617">
        <v>35.715549468994098</v>
      </c>
      <c r="F617">
        <v>139.76129150390599</v>
      </c>
      <c r="G617">
        <v>7.5</v>
      </c>
      <c r="H617">
        <v>5.32</v>
      </c>
      <c r="I617">
        <v>35.715560913085902</v>
      </c>
      <c r="J617">
        <v>139.76123046875</v>
      </c>
      <c r="K617">
        <f>E617*PI()/180</f>
        <v>0.62335393239285941</v>
      </c>
      <c r="L617">
        <f t="shared" si="368"/>
        <v>2.4392947035827368</v>
      </c>
      <c r="M617">
        <f t="shared" si="369"/>
        <v>0.62335413212994129</v>
      </c>
      <c r="N617">
        <f t="shared" si="370"/>
        <v>2.4392936383183055</v>
      </c>
      <c r="O617">
        <f t="shared" si="371"/>
        <v>0.94794152197184645</v>
      </c>
      <c r="P617">
        <f t="shared" si="372"/>
        <v>0.60373344267671347</v>
      </c>
      <c r="Q617">
        <f t="shared" si="373"/>
        <v>-0.5634303877321738</v>
      </c>
      <c r="R617">
        <f t="shared" si="374"/>
        <v>-0.96257600818290445</v>
      </c>
      <c r="S617">
        <f t="shared" si="375"/>
        <v>-4.962359691597764E-2</v>
      </c>
      <c r="U617" s="1" t="s">
        <v>692</v>
      </c>
      <c r="V617" s="3">
        <v>0.99990000000000001</v>
      </c>
      <c r="W617" s="3">
        <v>6378137</v>
      </c>
      <c r="X617" s="3">
        <v>298.25722210100002</v>
      </c>
      <c r="AA617" s="3">
        <f t="shared" si="376"/>
        <v>1.6792203946287445E-3</v>
      </c>
      <c r="AB617" s="3">
        <f t="shared" si="366"/>
        <v>1.0000007049454078</v>
      </c>
      <c r="AC617" s="3">
        <f t="shared" si="377"/>
        <v>-2.5188297041239312E-3</v>
      </c>
      <c r="AD617" s="3">
        <f t="shared" si="378"/>
        <v>2.6435429493240994E-6</v>
      </c>
      <c r="AE617" s="3">
        <f t="shared" si="379"/>
        <v>-3.4526259073074147E-9</v>
      </c>
      <c r="AF617" s="3">
        <f t="shared" si="380"/>
        <v>4.8918304243879506E-12</v>
      </c>
      <c r="AG617" s="3">
        <f t="shared" si="381"/>
        <v>-7.2287260458139161E-15</v>
      </c>
      <c r="AH617" s="3" t="s">
        <v>57</v>
      </c>
      <c r="AI617" s="3">
        <f t="shared" si="382"/>
        <v>8.377318247285465E-4</v>
      </c>
      <c r="AJ617" s="3">
        <f t="shared" si="383"/>
        <v>7.6085278483792483E-7</v>
      </c>
      <c r="AK617" s="3">
        <f t="shared" si="384"/>
        <v>1.1976455002315586E-9</v>
      </c>
      <c r="AL617" s="3">
        <f t="shared" si="385"/>
        <v>2.4291502606542476E-12</v>
      </c>
      <c r="AM617" s="3">
        <f t="shared" si="386"/>
        <v>5.7501643840919741E-15</v>
      </c>
      <c r="AP617" s="3">
        <f t="shared" si="387"/>
        <v>6366812.4008564716</v>
      </c>
      <c r="AQ617">
        <f t="shared" si="388"/>
        <v>-2.3861053274235222E-3</v>
      </c>
      <c r="AR617">
        <f t="shared" si="389"/>
        <v>3953586.9442910855</v>
      </c>
      <c r="AU617">
        <f t="shared" si="390"/>
        <v>0.99999999999943257</v>
      </c>
      <c r="AV617">
        <f t="shared" si="391"/>
        <v>1.0652644313322786E-6</v>
      </c>
      <c r="AY617">
        <f t="shared" si="392"/>
        <v>0.71417316205237991</v>
      </c>
      <c r="AZ617">
        <f t="shared" si="367"/>
        <v>1.2288381933338071</v>
      </c>
      <c r="BC617">
        <f t="shared" si="393"/>
        <v>0.62017495418540902</v>
      </c>
      <c r="BD617">
        <f t="shared" si="394"/>
        <v>8.6688746908371214E-7</v>
      </c>
      <c r="BG617">
        <f t="shared" si="395"/>
        <v>-1.2696360521949828</v>
      </c>
      <c r="BH617">
        <f t="shared" si="396"/>
        <v>5.5222970560973295</v>
      </c>
    </row>
    <row r="618" spans="5:60">
      <c r="E618">
        <v>35.715549468994098</v>
      </c>
      <c r="F618">
        <v>139.76129150390599</v>
      </c>
      <c r="G618">
        <v>7.5</v>
      </c>
      <c r="H618">
        <v>5.32</v>
      </c>
      <c r="I618">
        <v>35.715560913085902</v>
      </c>
      <c r="J618">
        <v>139.76123046875</v>
      </c>
      <c r="K618">
        <f>E618*PI()/180</f>
        <v>0.62335393239285941</v>
      </c>
      <c r="L618">
        <f t="shared" si="368"/>
        <v>2.4392947035827368</v>
      </c>
      <c r="M618">
        <f t="shared" si="369"/>
        <v>0.62335413212994129</v>
      </c>
      <c r="N618">
        <f t="shared" si="370"/>
        <v>2.4392936383183055</v>
      </c>
      <c r="O618">
        <f t="shared" si="371"/>
        <v>0.94794152197184645</v>
      </c>
      <c r="P618">
        <f t="shared" si="372"/>
        <v>0.60373344267671347</v>
      </c>
      <c r="Q618">
        <f t="shared" si="373"/>
        <v>-0.5634303877321738</v>
      </c>
      <c r="R618">
        <f t="shared" si="374"/>
        <v>-0.96257600818290445</v>
      </c>
      <c r="S618">
        <f t="shared" si="375"/>
        <v>-4.962359691597764E-2</v>
      </c>
      <c r="U618" s="1" t="s">
        <v>693</v>
      </c>
      <c r="V618" s="3">
        <v>0.99990000000000001</v>
      </c>
      <c r="W618" s="3">
        <v>6378137</v>
      </c>
      <c r="X618" s="3">
        <v>298.25722210100002</v>
      </c>
      <c r="AA618" s="3">
        <f t="shared" si="376"/>
        <v>1.6792203946287445E-3</v>
      </c>
      <c r="AB618" s="3">
        <f t="shared" si="366"/>
        <v>1.0000007049454078</v>
      </c>
      <c r="AC618" s="3">
        <f t="shared" si="377"/>
        <v>-2.5188297041239312E-3</v>
      </c>
      <c r="AD618" s="3">
        <f t="shared" si="378"/>
        <v>2.6435429493240994E-6</v>
      </c>
      <c r="AE618" s="3">
        <f t="shared" si="379"/>
        <v>-3.4526259073074147E-9</v>
      </c>
      <c r="AF618" s="3">
        <f t="shared" si="380"/>
        <v>4.8918304243879506E-12</v>
      </c>
      <c r="AG618" s="3">
        <f t="shared" si="381"/>
        <v>-7.2287260458139161E-15</v>
      </c>
      <c r="AH618" s="3" t="s">
        <v>57</v>
      </c>
      <c r="AI618" s="3">
        <f t="shared" si="382"/>
        <v>8.377318247285465E-4</v>
      </c>
      <c r="AJ618" s="3">
        <f t="shared" si="383"/>
        <v>7.6085278483792483E-7</v>
      </c>
      <c r="AK618" s="3">
        <f t="shared" si="384"/>
        <v>1.1976455002315586E-9</v>
      </c>
      <c r="AL618" s="3">
        <f t="shared" si="385"/>
        <v>2.4291502606542476E-12</v>
      </c>
      <c r="AM618" s="3">
        <f t="shared" si="386"/>
        <v>5.7501643840919741E-15</v>
      </c>
      <c r="AP618" s="3">
        <f t="shared" si="387"/>
        <v>6366812.4008564716</v>
      </c>
      <c r="AQ618">
        <f t="shared" si="388"/>
        <v>-2.3861053274235222E-3</v>
      </c>
      <c r="AR618">
        <f t="shared" si="389"/>
        <v>3953586.9442910855</v>
      </c>
      <c r="AU618">
        <f t="shared" si="390"/>
        <v>0.99999999999943257</v>
      </c>
      <c r="AV618">
        <f t="shared" si="391"/>
        <v>1.0652644313322786E-6</v>
      </c>
      <c r="AY618">
        <f t="shared" si="392"/>
        <v>0.71417316205237991</v>
      </c>
      <c r="AZ618">
        <f t="shared" si="367"/>
        <v>1.2288381933338071</v>
      </c>
      <c r="BC618">
        <f t="shared" si="393"/>
        <v>0.62017495418540902</v>
      </c>
      <c r="BD618">
        <f t="shared" si="394"/>
        <v>8.6688746908371214E-7</v>
      </c>
      <c r="BG618">
        <f t="shared" si="395"/>
        <v>-1.2696360521949828</v>
      </c>
      <c r="BH618">
        <f t="shared" si="396"/>
        <v>5.5222970560973295</v>
      </c>
    </row>
    <row r="619" spans="5:60">
      <c r="E619">
        <v>35.715553283691399</v>
      </c>
      <c r="F619">
        <v>139.76129150390599</v>
      </c>
      <c r="G619">
        <v>7.75</v>
      </c>
      <c r="H619">
        <v>5.32</v>
      </c>
      <c r="I619">
        <v>35.715560913085902</v>
      </c>
      <c r="J619">
        <v>139.76123046875</v>
      </c>
      <c r="K619">
        <f>E619*PI()/180</f>
        <v>0.62335399897188737</v>
      </c>
      <c r="L619">
        <f t="shared" si="368"/>
        <v>2.4392947035827368</v>
      </c>
      <c r="M619">
        <f t="shared" si="369"/>
        <v>0.62335413212994129</v>
      </c>
      <c r="N619">
        <f t="shared" si="370"/>
        <v>2.4392936383183055</v>
      </c>
      <c r="O619">
        <f t="shared" si="371"/>
        <v>0.94794152197184645</v>
      </c>
      <c r="P619">
        <f t="shared" si="372"/>
        <v>0.60373344267671347</v>
      </c>
      <c r="Q619">
        <f t="shared" si="373"/>
        <v>-0.5634303877321738</v>
      </c>
      <c r="R619">
        <f t="shared" si="374"/>
        <v>-0.96257600818290445</v>
      </c>
      <c r="S619">
        <f t="shared" si="375"/>
        <v>-4.962359691597764E-2</v>
      </c>
      <c r="U619" s="1" t="s">
        <v>694</v>
      </c>
      <c r="V619" s="3">
        <v>0.99990000000000001</v>
      </c>
      <c r="W619" s="3">
        <v>6378137</v>
      </c>
      <c r="X619" s="3">
        <v>298.25722210100002</v>
      </c>
      <c r="AA619" s="3">
        <f t="shared" si="376"/>
        <v>1.6792203946287445E-3</v>
      </c>
      <c r="AB619" s="3">
        <f t="shared" si="366"/>
        <v>1.0000007049454078</v>
      </c>
      <c r="AC619" s="3">
        <f t="shared" si="377"/>
        <v>-2.5188297041239312E-3</v>
      </c>
      <c r="AD619" s="3">
        <f t="shared" si="378"/>
        <v>2.6435429493240994E-6</v>
      </c>
      <c r="AE619" s="3">
        <f t="shared" si="379"/>
        <v>-3.4526259073074147E-9</v>
      </c>
      <c r="AF619" s="3">
        <f t="shared" si="380"/>
        <v>4.8918304243879506E-12</v>
      </c>
      <c r="AG619" s="3">
        <f t="shared" si="381"/>
        <v>-7.2287260458139161E-15</v>
      </c>
      <c r="AH619" s="3" t="s">
        <v>57</v>
      </c>
      <c r="AI619" s="3">
        <f t="shared" si="382"/>
        <v>8.377318247285465E-4</v>
      </c>
      <c r="AJ619" s="3">
        <f t="shared" si="383"/>
        <v>7.6085278483792483E-7</v>
      </c>
      <c r="AK619" s="3">
        <f t="shared" si="384"/>
        <v>1.1976455002315586E-9</v>
      </c>
      <c r="AL619" s="3">
        <f t="shared" si="385"/>
        <v>2.4291502606542476E-12</v>
      </c>
      <c r="AM619" s="3">
        <f t="shared" si="386"/>
        <v>5.7501643840919741E-15</v>
      </c>
      <c r="AP619" s="3">
        <f t="shared" si="387"/>
        <v>6366812.4008564716</v>
      </c>
      <c r="AQ619">
        <f t="shared" si="388"/>
        <v>-2.3861053274235222E-3</v>
      </c>
      <c r="AR619">
        <f t="shared" si="389"/>
        <v>3953586.9442910855</v>
      </c>
      <c r="AU619">
        <f t="shared" si="390"/>
        <v>0.99999999999943257</v>
      </c>
      <c r="AV619">
        <f t="shared" si="391"/>
        <v>1.0652644313322786E-6</v>
      </c>
      <c r="AY619">
        <f t="shared" si="392"/>
        <v>0.71417326237317547</v>
      </c>
      <c r="AZ619">
        <f t="shared" si="367"/>
        <v>1.2288382516380032</v>
      </c>
      <c r="BC619">
        <f t="shared" si="393"/>
        <v>0.62017502062111352</v>
      </c>
      <c r="BD619">
        <f t="shared" si="394"/>
        <v>8.6688742795284985E-7</v>
      </c>
      <c r="BG619">
        <f t="shared" si="395"/>
        <v>-0.8464234578423202</v>
      </c>
      <c r="BH619">
        <f t="shared" si="396"/>
        <v>5.5222967929181435</v>
      </c>
    </row>
    <row r="620" spans="5:60">
      <c r="E620">
        <v>35.715553283691399</v>
      </c>
      <c r="F620">
        <v>139.76129150390599</v>
      </c>
      <c r="G620">
        <v>7.75</v>
      </c>
      <c r="H620">
        <v>5.32</v>
      </c>
      <c r="I620">
        <v>35.715560913085902</v>
      </c>
      <c r="J620">
        <v>139.76123046875</v>
      </c>
      <c r="K620">
        <f>E620*PI()/180</f>
        <v>0.62335399897188737</v>
      </c>
      <c r="L620">
        <f t="shared" si="368"/>
        <v>2.4392947035827368</v>
      </c>
      <c r="M620">
        <f t="shared" si="369"/>
        <v>0.62335413212994129</v>
      </c>
      <c r="N620">
        <f t="shared" si="370"/>
        <v>2.4392936383183055</v>
      </c>
      <c r="O620">
        <f t="shared" si="371"/>
        <v>0.94794152197184645</v>
      </c>
      <c r="P620">
        <f t="shared" si="372"/>
        <v>0.60373344267671347</v>
      </c>
      <c r="Q620">
        <f t="shared" si="373"/>
        <v>-0.5634303877321738</v>
      </c>
      <c r="R620">
        <f t="shared" si="374"/>
        <v>-0.96257600818290445</v>
      </c>
      <c r="S620">
        <f t="shared" si="375"/>
        <v>-4.962359691597764E-2</v>
      </c>
      <c r="U620" s="1" t="s">
        <v>695</v>
      </c>
      <c r="V620" s="3">
        <v>0.99990000000000001</v>
      </c>
      <c r="W620" s="3">
        <v>6378137</v>
      </c>
      <c r="X620" s="3">
        <v>298.25722210100002</v>
      </c>
      <c r="AA620" s="3">
        <f t="shared" si="376"/>
        <v>1.6792203946287445E-3</v>
      </c>
      <c r="AB620" s="3">
        <f t="shared" si="366"/>
        <v>1.0000007049454078</v>
      </c>
      <c r="AC620" s="3">
        <f t="shared" si="377"/>
        <v>-2.5188297041239312E-3</v>
      </c>
      <c r="AD620" s="3">
        <f t="shared" si="378"/>
        <v>2.6435429493240994E-6</v>
      </c>
      <c r="AE620" s="3">
        <f t="shared" si="379"/>
        <v>-3.4526259073074147E-9</v>
      </c>
      <c r="AF620" s="3">
        <f t="shared" si="380"/>
        <v>4.8918304243879506E-12</v>
      </c>
      <c r="AG620" s="3">
        <f t="shared" si="381"/>
        <v>-7.2287260458139161E-15</v>
      </c>
      <c r="AH620" s="3" t="s">
        <v>57</v>
      </c>
      <c r="AI620" s="3">
        <f t="shared" si="382"/>
        <v>8.377318247285465E-4</v>
      </c>
      <c r="AJ620" s="3">
        <f t="shared" si="383"/>
        <v>7.6085278483792483E-7</v>
      </c>
      <c r="AK620" s="3">
        <f t="shared" si="384"/>
        <v>1.1976455002315586E-9</v>
      </c>
      <c r="AL620" s="3">
        <f t="shared" si="385"/>
        <v>2.4291502606542476E-12</v>
      </c>
      <c r="AM620" s="3">
        <f t="shared" si="386"/>
        <v>5.7501643840919741E-15</v>
      </c>
      <c r="AP620" s="3">
        <f t="shared" si="387"/>
        <v>6366812.4008564716</v>
      </c>
      <c r="AQ620">
        <f t="shared" si="388"/>
        <v>-2.3861053274235222E-3</v>
      </c>
      <c r="AR620">
        <f t="shared" si="389"/>
        <v>3953586.9442910855</v>
      </c>
      <c r="AU620">
        <f t="shared" si="390"/>
        <v>0.99999999999943257</v>
      </c>
      <c r="AV620">
        <f t="shared" si="391"/>
        <v>1.0652644313322786E-6</v>
      </c>
      <c r="AY620">
        <f t="shared" si="392"/>
        <v>0.71417326237317547</v>
      </c>
      <c r="AZ620">
        <f t="shared" si="367"/>
        <v>1.2288382516380032</v>
      </c>
      <c r="BC620">
        <f t="shared" si="393"/>
        <v>0.62017502062111352</v>
      </c>
      <c r="BD620">
        <f t="shared" si="394"/>
        <v>8.6688742795284985E-7</v>
      </c>
      <c r="BG620">
        <f t="shared" si="395"/>
        <v>-0.8464234578423202</v>
      </c>
      <c r="BH620">
        <f t="shared" si="396"/>
        <v>5.5222967929181435</v>
      </c>
    </row>
    <row r="621" spans="5:60">
      <c r="E621">
        <v>35.715553283691399</v>
      </c>
      <c r="F621">
        <v>139.76129150390599</v>
      </c>
      <c r="G621">
        <v>7.75</v>
      </c>
      <c r="H621">
        <v>5.32</v>
      </c>
      <c r="I621">
        <v>35.715560913085902</v>
      </c>
      <c r="J621">
        <v>139.76123046875</v>
      </c>
      <c r="K621">
        <f>E621*PI()/180</f>
        <v>0.62335399897188737</v>
      </c>
      <c r="L621">
        <f t="shared" si="368"/>
        <v>2.4392947035827368</v>
      </c>
      <c r="M621">
        <f t="shared" si="369"/>
        <v>0.62335413212994129</v>
      </c>
      <c r="N621">
        <f t="shared" si="370"/>
        <v>2.4392936383183055</v>
      </c>
      <c r="O621">
        <f t="shared" si="371"/>
        <v>0.94794152197184645</v>
      </c>
      <c r="P621">
        <f t="shared" si="372"/>
        <v>0.60373344267671347</v>
      </c>
      <c r="Q621">
        <f t="shared" si="373"/>
        <v>-0.5634303877321738</v>
      </c>
      <c r="R621">
        <f t="shared" si="374"/>
        <v>-0.96257600818290445</v>
      </c>
      <c r="S621">
        <f t="shared" si="375"/>
        <v>-4.962359691597764E-2</v>
      </c>
      <c r="U621" s="1" t="s">
        <v>696</v>
      </c>
      <c r="V621" s="3">
        <v>0.99990000000000001</v>
      </c>
      <c r="W621" s="3">
        <v>6378137</v>
      </c>
      <c r="X621" s="3">
        <v>298.25722210100002</v>
      </c>
      <c r="AA621" s="3">
        <f t="shared" si="376"/>
        <v>1.6792203946287445E-3</v>
      </c>
      <c r="AB621" s="3">
        <f t="shared" si="366"/>
        <v>1.0000007049454078</v>
      </c>
      <c r="AC621" s="3">
        <f t="shared" si="377"/>
        <v>-2.5188297041239312E-3</v>
      </c>
      <c r="AD621" s="3">
        <f t="shared" si="378"/>
        <v>2.6435429493240994E-6</v>
      </c>
      <c r="AE621" s="3">
        <f t="shared" si="379"/>
        <v>-3.4526259073074147E-9</v>
      </c>
      <c r="AF621" s="3">
        <f t="shared" si="380"/>
        <v>4.8918304243879506E-12</v>
      </c>
      <c r="AG621" s="3">
        <f t="shared" si="381"/>
        <v>-7.2287260458139161E-15</v>
      </c>
      <c r="AH621" s="3" t="s">
        <v>57</v>
      </c>
      <c r="AI621" s="3">
        <f t="shared" si="382"/>
        <v>8.377318247285465E-4</v>
      </c>
      <c r="AJ621" s="3">
        <f t="shared" si="383"/>
        <v>7.6085278483792483E-7</v>
      </c>
      <c r="AK621" s="3">
        <f t="shared" si="384"/>
        <v>1.1976455002315586E-9</v>
      </c>
      <c r="AL621" s="3">
        <f t="shared" si="385"/>
        <v>2.4291502606542476E-12</v>
      </c>
      <c r="AM621" s="3">
        <f t="shared" si="386"/>
        <v>5.7501643840919741E-15</v>
      </c>
      <c r="AP621" s="3">
        <f t="shared" si="387"/>
        <v>6366812.4008564716</v>
      </c>
      <c r="AQ621">
        <f t="shared" si="388"/>
        <v>-2.3861053274235222E-3</v>
      </c>
      <c r="AR621">
        <f t="shared" si="389"/>
        <v>3953586.9442910855</v>
      </c>
      <c r="AU621">
        <f t="shared" si="390"/>
        <v>0.99999999999943257</v>
      </c>
      <c r="AV621">
        <f t="shared" si="391"/>
        <v>1.0652644313322786E-6</v>
      </c>
      <c r="AY621">
        <f t="shared" si="392"/>
        <v>0.71417326237317547</v>
      </c>
      <c r="AZ621">
        <f t="shared" si="367"/>
        <v>1.2288382516380032</v>
      </c>
      <c r="BC621">
        <f t="shared" si="393"/>
        <v>0.62017502062111352</v>
      </c>
      <c r="BD621">
        <f t="shared" si="394"/>
        <v>8.6688742795284985E-7</v>
      </c>
      <c r="BG621">
        <f t="shared" si="395"/>
        <v>-0.8464234578423202</v>
      </c>
      <c r="BH621">
        <f t="shared" si="396"/>
        <v>5.5222967929181435</v>
      </c>
    </row>
    <row r="622" spans="5:60">
      <c r="E622">
        <v>35.715553283691399</v>
      </c>
      <c r="F622">
        <v>139.76129150390599</v>
      </c>
      <c r="G622">
        <v>7.75</v>
      </c>
      <c r="H622">
        <v>5.32</v>
      </c>
      <c r="I622">
        <v>35.715560913085902</v>
      </c>
      <c r="J622">
        <v>139.76123046875</v>
      </c>
      <c r="K622">
        <f>E622*PI()/180</f>
        <v>0.62335399897188737</v>
      </c>
      <c r="L622">
        <f t="shared" si="368"/>
        <v>2.4392947035827368</v>
      </c>
      <c r="M622">
        <f t="shared" si="369"/>
        <v>0.62335413212994129</v>
      </c>
      <c r="N622">
        <f t="shared" si="370"/>
        <v>2.4392936383183055</v>
      </c>
      <c r="O622">
        <f t="shared" si="371"/>
        <v>0.94794152197184645</v>
      </c>
      <c r="P622">
        <f t="shared" si="372"/>
        <v>0.60373344267671347</v>
      </c>
      <c r="Q622">
        <f t="shared" si="373"/>
        <v>-0.5634303877321738</v>
      </c>
      <c r="R622">
        <f t="shared" si="374"/>
        <v>-0.96257600818290445</v>
      </c>
      <c r="S622">
        <f t="shared" si="375"/>
        <v>-4.962359691597764E-2</v>
      </c>
      <c r="U622" s="1" t="s">
        <v>697</v>
      </c>
      <c r="V622" s="3">
        <v>0.99990000000000001</v>
      </c>
      <c r="W622" s="3">
        <v>6378137</v>
      </c>
      <c r="X622" s="3">
        <v>298.25722210100002</v>
      </c>
      <c r="AA622" s="3">
        <f t="shared" si="376"/>
        <v>1.6792203946287445E-3</v>
      </c>
      <c r="AB622" s="3">
        <f t="shared" si="366"/>
        <v>1.0000007049454078</v>
      </c>
      <c r="AC622" s="3">
        <f t="shared" si="377"/>
        <v>-2.5188297041239312E-3</v>
      </c>
      <c r="AD622" s="3">
        <f t="shared" si="378"/>
        <v>2.6435429493240994E-6</v>
      </c>
      <c r="AE622" s="3">
        <f t="shared" si="379"/>
        <v>-3.4526259073074147E-9</v>
      </c>
      <c r="AF622" s="3">
        <f t="shared" si="380"/>
        <v>4.8918304243879506E-12</v>
      </c>
      <c r="AG622" s="3">
        <f t="shared" si="381"/>
        <v>-7.2287260458139161E-15</v>
      </c>
      <c r="AH622" s="3" t="s">
        <v>57</v>
      </c>
      <c r="AI622" s="3">
        <f t="shared" si="382"/>
        <v>8.377318247285465E-4</v>
      </c>
      <c r="AJ622" s="3">
        <f t="shared" si="383"/>
        <v>7.6085278483792483E-7</v>
      </c>
      <c r="AK622" s="3">
        <f t="shared" si="384"/>
        <v>1.1976455002315586E-9</v>
      </c>
      <c r="AL622" s="3">
        <f t="shared" si="385"/>
        <v>2.4291502606542476E-12</v>
      </c>
      <c r="AM622" s="3">
        <f t="shared" si="386"/>
        <v>5.7501643840919741E-15</v>
      </c>
      <c r="AP622" s="3">
        <f t="shared" si="387"/>
        <v>6366812.4008564716</v>
      </c>
      <c r="AQ622">
        <f t="shared" si="388"/>
        <v>-2.3861053274235222E-3</v>
      </c>
      <c r="AR622">
        <f t="shared" si="389"/>
        <v>3953586.9442910855</v>
      </c>
      <c r="AU622">
        <f t="shared" si="390"/>
        <v>0.99999999999943257</v>
      </c>
      <c r="AV622">
        <f t="shared" si="391"/>
        <v>1.0652644313322786E-6</v>
      </c>
      <c r="AY622">
        <f t="shared" si="392"/>
        <v>0.71417326237317547</v>
      </c>
      <c r="AZ622">
        <f t="shared" si="367"/>
        <v>1.2288382516380032</v>
      </c>
      <c r="BC622">
        <f t="shared" si="393"/>
        <v>0.62017502062111352</v>
      </c>
      <c r="BD622">
        <f t="shared" si="394"/>
        <v>8.6688742795284985E-7</v>
      </c>
      <c r="BG622">
        <f t="shared" si="395"/>
        <v>-0.8464234578423202</v>
      </c>
      <c r="BH622">
        <f t="shared" si="396"/>
        <v>5.5222967929181435</v>
      </c>
    </row>
    <row r="623" spans="5:60">
      <c r="E623">
        <v>35.715557098388601</v>
      </c>
      <c r="F623">
        <v>139.76129150390599</v>
      </c>
      <c r="G623">
        <v>8.5</v>
      </c>
      <c r="H623">
        <v>5.32</v>
      </c>
      <c r="I623">
        <v>35.715560913085902</v>
      </c>
      <c r="J623">
        <v>139.76123046875</v>
      </c>
      <c r="K623">
        <f>E623*PI()/180</f>
        <v>0.62335406555091344</v>
      </c>
      <c r="L623">
        <f t="shared" si="368"/>
        <v>2.4392947035827368</v>
      </c>
      <c r="M623">
        <f t="shared" si="369"/>
        <v>0.62335413212994129</v>
      </c>
      <c r="N623">
        <f t="shared" si="370"/>
        <v>2.4392936383183055</v>
      </c>
      <c r="O623">
        <f t="shared" si="371"/>
        <v>0.94794152197184645</v>
      </c>
      <c r="P623">
        <f t="shared" si="372"/>
        <v>0.60373344267671347</v>
      </c>
      <c r="Q623">
        <f t="shared" si="373"/>
        <v>-0.5634303877321738</v>
      </c>
      <c r="R623">
        <f t="shared" si="374"/>
        <v>-0.96257600818290445</v>
      </c>
      <c r="S623">
        <f t="shared" si="375"/>
        <v>-4.962359691597764E-2</v>
      </c>
      <c r="U623" s="1" t="s">
        <v>698</v>
      </c>
      <c r="V623" s="3">
        <v>0.99990000000000001</v>
      </c>
      <c r="W623" s="3">
        <v>6378137</v>
      </c>
      <c r="X623" s="3">
        <v>298.25722210100002</v>
      </c>
      <c r="AA623" s="3">
        <f t="shared" si="376"/>
        <v>1.6792203946287445E-3</v>
      </c>
      <c r="AB623" s="3">
        <f t="shared" si="366"/>
        <v>1.0000007049454078</v>
      </c>
      <c r="AC623" s="3">
        <f t="shared" si="377"/>
        <v>-2.5188297041239312E-3</v>
      </c>
      <c r="AD623" s="3">
        <f t="shared" si="378"/>
        <v>2.6435429493240994E-6</v>
      </c>
      <c r="AE623" s="3">
        <f t="shared" si="379"/>
        <v>-3.4526259073074147E-9</v>
      </c>
      <c r="AF623" s="3">
        <f t="shared" si="380"/>
        <v>4.8918304243879506E-12</v>
      </c>
      <c r="AG623" s="3">
        <f t="shared" si="381"/>
        <v>-7.2287260458139161E-15</v>
      </c>
      <c r="AH623" s="3" t="s">
        <v>57</v>
      </c>
      <c r="AI623" s="3">
        <f t="shared" si="382"/>
        <v>8.377318247285465E-4</v>
      </c>
      <c r="AJ623" s="3">
        <f t="shared" si="383"/>
        <v>7.6085278483792483E-7</v>
      </c>
      <c r="AK623" s="3">
        <f t="shared" si="384"/>
        <v>1.1976455002315586E-9</v>
      </c>
      <c r="AL623" s="3">
        <f t="shared" si="385"/>
        <v>2.4291502606542476E-12</v>
      </c>
      <c r="AM623" s="3">
        <f t="shared" si="386"/>
        <v>5.7501643840919741E-15</v>
      </c>
      <c r="AP623" s="3">
        <f t="shared" si="387"/>
        <v>6366812.4008564716</v>
      </c>
      <c r="AQ623">
        <f t="shared" si="388"/>
        <v>-2.3861053274235222E-3</v>
      </c>
      <c r="AR623">
        <f t="shared" si="389"/>
        <v>3953586.9442910855</v>
      </c>
      <c r="AU623">
        <f t="shared" si="390"/>
        <v>0.99999999999943257</v>
      </c>
      <c r="AV623">
        <f t="shared" si="391"/>
        <v>1.0652644313322786E-6</v>
      </c>
      <c r="AY623">
        <f t="shared" si="392"/>
        <v>0.71417336269397769</v>
      </c>
      <c r="AZ623">
        <f t="shared" si="367"/>
        <v>1.2288383099422087</v>
      </c>
      <c r="BC623">
        <f t="shared" si="393"/>
        <v>0.62017508705681601</v>
      </c>
      <c r="BD623">
        <f t="shared" si="394"/>
        <v>8.668873868219847E-7</v>
      </c>
      <c r="BG623">
        <f t="shared" si="395"/>
        <v>-0.4232108760625124</v>
      </c>
      <c r="BH623">
        <f t="shared" si="396"/>
        <v>5.5222965297389406</v>
      </c>
    </row>
    <row r="624" spans="5:60">
      <c r="E624">
        <v>35.715557098388601</v>
      </c>
      <c r="F624">
        <v>139.76129150390599</v>
      </c>
      <c r="G624">
        <v>8.5</v>
      </c>
      <c r="H624">
        <v>5.32</v>
      </c>
      <c r="I624">
        <v>35.715560913085902</v>
      </c>
      <c r="J624">
        <v>139.76123046875</v>
      </c>
      <c r="K624">
        <f>E624*PI()/180</f>
        <v>0.62335406555091344</v>
      </c>
      <c r="L624">
        <f t="shared" si="368"/>
        <v>2.4392947035827368</v>
      </c>
      <c r="M624">
        <f t="shared" si="369"/>
        <v>0.62335413212994129</v>
      </c>
      <c r="N624">
        <f t="shared" si="370"/>
        <v>2.4392936383183055</v>
      </c>
      <c r="O624">
        <f t="shared" si="371"/>
        <v>0.94794152197184645</v>
      </c>
      <c r="P624">
        <f t="shared" si="372"/>
        <v>0.60373344267671347</v>
      </c>
      <c r="Q624">
        <f t="shared" si="373"/>
        <v>-0.5634303877321738</v>
      </c>
      <c r="R624">
        <f t="shared" si="374"/>
        <v>-0.96257600818290445</v>
      </c>
      <c r="S624">
        <f t="shared" si="375"/>
        <v>-4.962359691597764E-2</v>
      </c>
      <c r="U624" s="1" t="s">
        <v>699</v>
      </c>
      <c r="V624" s="3">
        <v>0.99990000000000001</v>
      </c>
      <c r="W624" s="3">
        <v>6378137</v>
      </c>
      <c r="X624" s="3">
        <v>298.25722210100002</v>
      </c>
      <c r="AA624" s="3">
        <f t="shared" si="376"/>
        <v>1.6792203946287445E-3</v>
      </c>
      <c r="AB624" s="3">
        <f t="shared" si="366"/>
        <v>1.0000007049454078</v>
      </c>
      <c r="AC624" s="3">
        <f t="shared" si="377"/>
        <v>-2.5188297041239312E-3</v>
      </c>
      <c r="AD624" s="3">
        <f t="shared" si="378"/>
        <v>2.6435429493240994E-6</v>
      </c>
      <c r="AE624" s="3">
        <f t="shared" si="379"/>
        <v>-3.4526259073074147E-9</v>
      </c>
      <c r="AF624" s="3">
        <f t="shared" si="380"/>
        <v>4.8918304243879506E-12</v>
      </c>
      <c r="AG624" s="3">
        <f t="shared" si="381"/>
        <v>-7.2287260458139161E-15</v>
      </c>
      <c r="AH624" s="3" t="s">
        <v>57</v>
      </c>
      <c r="AI624" s="3">
        <f t="shared" si="382"/>
        <v>8.377318247285465E-4</v>
      </c>
      <c r="AJ624" s="3">
        <f t="shared" si="383"/>
        <v>7.6085278483792483E-7</v>
      </c>
      <c r="AK624" s="3">
        <f t="shared" si="384"/>
        <v>1.1976455002315586E-9</v>
      </c>
      <c r="AL624" s="3">
        <f t="shared" si="385"/>
        <v>2.4291502606542476E-12</v>
      </c>
      <c r="AM624" s="3">
        <f t="shared" si="386"/>
        <v>5.7501643840919741E-15</v>
      </c>
      <c r="AP624" s="3">
        <f t="shared" si="387"/>
        <v>6366812.4008564716</v>
      </c>
      <c r="AQ624">
        <f t="shared" si="388"/>
        <v>-2.3861053274235222E-3</v>
      </c>
      <c r="AR624">
        <f t="shared" si="389"/>
        <v>3953586.9442910855</v>
      </c>
      <c r="AU624">
        <f t="shared" si="390"/>
        <v>0.99999999999943257</v>
      </c>
      <c r="AV624">
        <f t="shared" si="391"/>
        <v>1.0652644313322786E-6</v>
      </c>
      <c r="AY624">
        <f t="shared" si="392"/>
        <v>0.71417336269397769</v>
      </c>
      <c r="AZ624">
        <f t="shared" si="367"/>
        <v>1.2288383099422087</v>
      </c>
      <c r="BC624">
        <f t="shared" si="393"/>
        <v>0.62017508705681601</v>
      </c>
      <c r="BD624">
        <f t="shared" si="394"/>
        <v>8.668873868219847E-7</v>
      </c>
      <c r="BG624">
        <f t="shared" si="395"/>
        <v>-0.4232108760625124</v>
      </c>
      <c r="BH624">
        <f t="shared" si="396"/>
        <v>5.5222965297389406</v>
      </c>
    </row>
    <row r="625" spans="5:60">
      <c r="E625">
        <v>35.715568542480398</v>
      </c>
      <c r="F625">
        <v>139.76127624511699</v>
      </c>
      <c r="G625">
        <v>10.5</v>
      </c>
      <c r="H625">
        <v>2.66</v>
      </c>
      <c r="I625">
        <v>35.715560913085902</v>
      </c>
      <c r="J625">
        <v>139.76123046875</v>
      </c>
      <c r="K625">
        <f>E625*PI()/180</f>
        <v>0.6233542652879952</v>
      </c>
      <c r="L625">
        <f t="shared" si="368"/>
        <v>2.439294437266629</v>
      </c>
      <c r="M625">
        <f t="shared" si="369"/>
        <v>0.62335413212994129</v>
      </c>
      <c r="N625">
        <f t="shared" si="370"/>
        <v>2.4392936383183055</v>
      </c>
      <c r="O625">
        <f t="shared" si="371"/>
        <v>0.94794152197184645</v>
      </c>
      <c r="P625">
        <f t="shared" si="372"/>
        <v>0.60373344267671347</v>
      </c>
      <c r="Q625">
        <f t="shared" si="373"/>
        <v>-0.5634303877321738</v>
      </c>
      <c r="R625">
        <f t="shared" si="374"/>
        <v>-0.96257600818290445</v>
      </c>
      <c r="S625">
        <f t="shared" si="375"/>
        <v>-4.962359691597764E-2</v>
      </c>
      <c r="U625" s="1" t="s">
        <v>700</v>
      </c>
      <c r="V625" s="3">
        <v>0.99990000000000001</v>
      </c>
      <c r="W625" s="3">
        <v>6378137</v>
      </c>
      <c r="X625" s="3">
        <v>298.25722210100002</v>
      </c>
      <c r="AA625" s="3">
        <f t="shared" si="376"/>
        <v>1.6792203946287445E-3</v>
      </c>
      <c r="AB625" s="3">
        <f t="shared" si="366"/>
        <v>1.0000007049454078</v>
      </c>
      <c r="AC625" s="3">
        <f t="shared" si="377"/>
        <v>-2.5188297041239312E-3</v>
      </c>
      <c r="AD625" s="3">
        <f t="shared" si="378"/>
        <v>2.6435429493240994E-6</v>
      </c>
      <c r="AE625" s="3">
        <f t="shared" si="379"/>
        <v>-3.4526259073074147E-9</v>
      </c>
      <c r="AF625" s="3">
        <f t="shared" si="380"/>
        <v>4.8918304243879506E-12</v>
      </c>
      <c r="AG625" s="3">
        <f t="shared" si="381"/>
        <v>-7.2287260458139161E-15</v>
      </c>
      <c r="AH625" s="3" t="s">
        <v>57</v>
      </c>
      <c r="AI625" s="3">
        <f t="shared" si="382"/>
        <v>8.377318247285465E-4</v>
      </c>
      <c r="AJ625" s="3">
        <f t="shared" si="383"/>
        <v>7.6085278483792483E-7</v>
      </c>
      <c r="AK625" s="3">
        <f t="shared" si="384"/>
        <v>1.1976455002315586E-9</v>
      </c>
      <c r="AL625" s="3">
        <f t="shared" si="385"/>
        <v>2.4291502606542476E-12</v>
      </c>
      <c r="AM625" s="3">
        <f t="shared" si="386"/>
        <v>5.7501643840919741E-15</v>
      </c>
      <c r="AP625" s="3">
        <f t="shared" si="387"/>
        <v>6366812.4008564716</v>
      </c>
      <c r="AQ625">
        <f t="shared" si="388"/>
        <v>-2.3861053274235222E-3</v>
      </c>
      <c r="AR625">
        <f t="shared" si="389"/>
        <v>3953586.9442910855</v>
      </c>
      <c r="AU625">
        <f t="shared" si="390"/>
        <v>0.99999999999968081</v>
      </c>
      <c r="AV625">
        <f t="shared" si="391"/>
        <v>7.9894832349927494E-7</v>
      </c>
      <c r="AY625">
        <f t="shared" si="392"/>
        <v>0.71417366365644674</v>
      </c>
      <c r="AZ625">
        <f t="shared" si="367"/>
        <v>1.2288384848548939</v>
      </c>
      <c r="BC625">
        <f t="shared" si="393"/>
        <v>0.62017528636380992</v>
      </c>
      <c r="BD625">
        <f t="shared" si="394"/>
        <v>6.5016544757200575E-7</v>
      </c>
      <c r="BG625">
        <f t="shared" si="395"/>
        <v>0.84642614377662539</v>
      </c>
      <c r="BH625">
        <f t="shared" si="396"/>
        <v>4.1417218051507678</v>
      </c>
    </row>
    <row r="626" spans="5:60">
      <c r="E626">
        <v>35.715568542480398</v>
      </c>
      <c r="F626">
        <v>139.76127624511699</v>
      </c>
      <c r="G626">
        <v>10.5</v>
      </c>
      <c r="H626">
        <v>2.66</v>
      </c>
      <c r="I626">
        <v>35.715560913085902</v>
      </c>
      <c r="J626">
        <v>139.76123046875</v>
      </c>
      <c r="K626">
        <f>E626*PI()/180</f>
        <v>0.6233542652879952</v>
      </c>
      <c r="L626">
        <f t="shared" si="368"/>
        <v>2.439294437266629</v>
      </c>
      <c r="M626">
        <f t="shared" si="369"/>
        <v>0.62335413212994129</v>
      </c>
      <c r="N626">
        <f t="shared" si="370"/>
        <v>2.4392936383183055</v>
      </c>
      <c r="O626">
        <f t="shared" si="371"/>
        <v>0.94794152197184645</v>
      </c>
      <c r="P626">
        <f t="shared" si="372"/>
        <v>0.60373344267671347</v>
      </c>
      <c r="Q626">
        <f t="shared" si="373"/>
        <v>-0.5634303877321738</v>
      </c>
      <c r="R626">
        <f t="shared" si="374"/>
        <v>-0.96257600818290445</v>
      </c>
      <c r="S626">
        <f t="shared" si="375"/>
        <v>-4.962359691597764E-2</v>
      </c>
      <c r="U626" s="1" t="s">
        <v>701</v>
      </c>
      <c r="V626" s="3">
        <v>0.99990000000000001</v>
      </c>
      <c r="W626" s="3">
        <v>6378137</v>
      </c>
      <c r="X626" s="3">
        <v>298.25722210100002</v>
      </c>
      <c r="AA626" s="3">
        <f t="shared" si="376"/>
        <v>1.6792203946287445E-3</v>
      </c>
      <c r="AB626" s="3">
        <f t="shared" si="366"/>
        <v>1.0000007049454078</v>
      </c>
      <c r="AC626" s="3">
        <f t="shared" si="377"/>
        <v>-2.5188297041239312E-3</v>
      </c>
      <c r="AD626" s="3">
        <f t="shared" si="378"/>
        <v>2.6435429493240994E-6</v>
      </c>
      <c r="AE626" s="3">
        <f t="shared" si="379"/>
        <v>-3.4526259073074147E-9</v>
      </c>
      <c r="AF626" s="3">
        <f t="shared" si="380"/>
        <v>4.8918304243879506E-12</v>
      </c>
      <c r="AG626" s="3">
        <f t="shared" si="381"/>
        <v>-7.2287260458139161E-15</v>
      </c>
      <c r="AH626" s="3" t="s">
        <v>57</v>
      </c>
      <c r="AI626" s="3">
        <f t="shared" si="382"/>
        <v>8.377318247285465E-4</v>
      </c>
      <c r="AJ626" s="3">
        <f t="shared" si="383"/>
        <v>7.6085278483792483E-7</v>
      </c>
      <c r="AK626" s="3">
        <f t="shared" si="384"/>
        <v>1.1976455002315586E-9</v>
      </c>
      <c r="AL626" s="3">
        <f t="shared" si="385"/>
        <v>2.4291502606542476E-12</v>
      </c>
      <c r="AM626" s="3">
        <f t="shared" si="386"/>
        <v>5.7501643840919741E-15</v>
      </c>
      <c r="AP626" s="3">
        <f t="shared" si="387"/>
        <v>6366812.4008564716</v>
      </c>
      <c r="AQ626">
        <f t="shared" si="388"/>
        <v>-2.3861053274235222E-3</v>
      </c>
      <c r="AR626">
        <f t="shared" si="389"/>
        <v>3953586.9442910855</v>
      </c>
      <c r="AU626">
        <f t="shared" si="390"/>
        <v>0.99999999999968081</v>
      </c>
      <c r="AV626">
        <f t="shared" si="391"/>
        <v>7.9894832349927494E-7</v>
      </c>
      <c r="AY626">
        <f t="shared" si="392"/>
        <v>0.71417366365644674</v>
      </c>
      <c r="AZ626">
        <f t="shared" si="367"/>
        <v>1.2288384848548939</v>
      </c>
      <c r="BC626">
        <f t="shared" si="393"/>
        <v>0.62017528636380992</v>
      </c>
      <c r="BD626">
        <f t="shared" si="394"/>
        <v>6.5016544757200575E-7</v>
      </c>
      <c r="BG626">
        <f t="shared" si="395"/>
        <v>0.84642614377662539</v>
      </c>
      <c r="BH626">
        <f t="shared" si="396"/>
        <v>4.1417218051507678</v>
      </c>
    </row>
    <row r="627" spans="5:60">
      <c r="E627">
        <v>35.715568542480398</v>
      </c>
      <c r="F627">
        <v>139.76127624511699</v>
      </c>
      <c r="G627">
        <v>10.5</v>
      </c>
      <c r="H627">
        <v>2.66</v>
      </c>
      <c r="I627">
        <v>35.715560913085902</v>
      </c>
      <c r="J627">
        <v>139.76123046875</v>
      </c>
      <c r="K627">
        <f>E627*PI()/180</f>
        <v>0.6233542652879952</v>
      </c>
      <c r="L627">
        <f t="shared" si="368"/>
        <v>2.439294437266629</v>
      </c>
      <c r="M627">
        <f t="shared" si="369"/>
        <v>0.62335413212994129</v>
      </c>
      <c r="N627">
        <f t="shared" si="370"/>
        <v>2.4392936383183055</v>
      </c>
      <c r="O627">
        <f t="shared" si="371"/>
        <v>0.94794152197184645</v>
      </c>
      <c r="P627">
        <f t="shared" si="372"/>
        <v>0.60373344267671347</v>
      </c>
      <c r="Q627">
        <f t="shared" si="373"/>
        <v>-0.5634303877321738</v>
      </c>
      <c r="R627">
        <f t="shared" si="374"/>
        <v>-0.96257600818290445</v>
      </c>
      <c r="S627">
        <f t="shared" si="375"/>
        <v>-4.962359691597764E-2</v>
      </c>
      <c r="U627" s="1" t="s">
        <v>702</v>
      </c>
      <c r="V627" s="3">
        <v>0.99990000000000001</v>
      </c>
      <c r="W627" s="3">
        <v>6378137</v>
      </c>
      <c r="X627" s="3">
        <v>298.25722210100002</v>
      </c>
      <c r="AA627" s="3">
        <f t="shared" si="376"/>
        <v>1.6792203946287445E-3</v>
      </c>
      <c r="AB627" s="3">
        <f t="shared" si="366"/>
        <v>1.0000007049454078</v>
      </c>
      <c r="AC627" s="3">
        <f t="shared" si="377"/>
        <v>-2.5188297041239312E-3</v>
      </c>
      <c r="AD627" s="3">
        <f t="shared" si="378"/>
        <v>2.6435429493240994E-6</v>
      </c>
      <c r="AE627" s="3">
        <f t="shared" si="379"/>
        <v>-3.4526259073074147E-9</v>
      </c>
      <c r="AF627" s="3">
        <f t="shared" si="380"/>
        <v>4.8918304243879506E-12</v>
      </c>
      <c r="AG627" s="3">
        <f t="shared" si="381"/>
        <v>-7.2287260458139161E-15</v>
      </c>
      <c r="AH627" s="3" t="s">
        <v>57</v>
      </c>
      <c r="AI627" s="3">
        <f t="shared" si="382"/>
        <v>8.377318247285465E-4</v>
      </c>
      <c r="AJ627" s="3">
        <f t="shared" si="383"/>
        <v>7.6085278483792483E-7</v>
      </c>
      <c r="AK627" s="3">
        <f t="shared" si="384"/>
        <v>1.1976455002315586E-9</v>
      </c>
      <c r="AL627" s="3">
        <f t="shared" si="385"/>
        <v>2.4291502606542476E-12</v>
      </c>
      <c r="AM627" s="3">
        <f t="shared" si="386"/>
        <v>5.7501643840919741E-15</v>
      </c>
      <c r="AP627" s="3">
        <f t="shared" si="387"/>
        <v>6366812.4008564716</v>
      </c>
      <c r="AQ627">
        <f t="shared" si="388"/>
        <v>-2.3861053274235222E-3</v>
      </c>
      <c r="AR627">
        <f t="shared" si="389"/>
        <v>3953586.9442910855</v>
      </c>
      <c r="AU627">
        <f t="shared" si="390"/>
        <v>0.99999999999968081</v>
      </c>
      <c r="AV627">
        <f t="shared" si="391"/>
        <v>7.9894832349927494E-7</v>
      </c>
      <c r="AY627">
        <f t="shared" si="392"/>
        <v>0.71417366365644674</v>
      </c>
      <c r="AZ627">
        <f t="shared" si="367"/>
        <v>1.2288384848548939</v>
      </c>
      <c r="BC627">
        <f t="shared" si="393"/>
        <v>0.62017528636380992</v>
      </c>
      <c r="BD627">
        <f t="shared" si="394"/>
        <v>6.5016544757200575E-7</v>
      </c>
      <c r="BG627">
        <f t="shared" si="395"/>
        <v>0.84642614377662539</v>
      </c>
      <c r="BH627">
        <f t="shared" si="396"/>
        <v>4.1417218051507678</v>
      </c>
    </row>
    <row r="628" spans="5:60">
      <c r="E628">
        <v>35.715568542480398</v>
      </c>
      <c r="F628">
        <v>139.76127624511699</v>
      </c>
      <c r="G628">
        <v>10.5</v>
      </c>
      <c r="H628">
        <v>2.66</v>
      </c>
      <c r="I628">
        <v>35.715560913085902</v>
      </c>
      <c r="J628">
        <v>139.76123046875</v>
      </c>
      <c r="K628">
        <f>E628*PI()/180</f>
        <v>0.6233542652879952</v>
      </c>
      <c r="L628">
        <f t="shared" si="368"/>
        <v>2.439294437266629</v>
      </c>
      <c r="M628">
        <f t="shared" si="369"/>
        <v>0.62335413212994129</v>
      </c>
      <c r="N628">
        <f t="shared" si="370"/>
        <v>2.4392936383183055</v>
      </c>
      <c r="O628">
        <f t="shared" si="371"/>
        <v>0.94794152197184645</v>
      </c>
      <c r="P628">
        <f t="shared" si="372"/>
        <v>0.60373344267671347</v>
      </c>
      <c r="Q628">
        <f t="shared" si="373"/>
        <v>-0.5634303877321738</v>
      </c>
      <c r="R628">
        <f t="shared" si="374"/>
        <v>-0.96257600818290445</v>
      </c>
      <c r="S628">
        <f t="shared" si="375"/>
        <v>-4.962359691597764E-2</v>
      </c>
      <c r="U628" s="1" t="s">
        <v>703</v>
      </c>
      <c r="V628" s="3">
        <v>0.99990000000000001</v>
      </c>
      <c r="W628" s="3">
        <v>6378137</v>
      </c>
      <c r="X628" s="3">
        <v>298.25722210100002</v>
      </c>
      <c r="AA628" s="3">
        <f t="shared" si="376"/>
        <v>1.6792203946287445E-3</v>
      </c>
      <c r="AB628" s="3">
        <f t="shared" si="366"/>
        <v>1.0000007049454078</v>
      </c>
      <c r="AC628" s="3">
        <f t="shared" si="377"/>
        <v>-2.5188297041239312E-3</v>
      </c>
      <c r="AD628" s="3">
        <f t="shared" si="378"/>
        <v>2.6435429493240994E-6</v>
      </c>
      <c r="AE628" s="3">
        <f t="shared" si="379"/>
        <v>-3.4526259073074147E-9</v>
      </c>
      <c r="AF628" s="3">
        <f t="shared" si="380"/>
        <v>4.8918304243879506E-12</v>
      </c>
      <c r="AG628" s="3">
        <f t="shared" si="381"/>
        <v>-7.2287260458139161E-15</v>
      </c>
      <c r="AH628" s="3" t="s">
        <v>57</v>
      </c>
      <c r="AI628" s="3">
        <f t="shared" si="382"/>
        <v>8.377318247285465E-4</v>
      </c>
      <c r="AJ628" s="3">
        <f t="shared" si="383"/>
        <v>7.6085278483792483E-7</v>
      </c>
      <c r="AK628" s="3">
        <f t="shared" si="384"/>
        <v>1.1976455002315586E-9</v>
      </c>
      <c r="AL628" s="3">
        <f t="shared" si="385"/>
        <v>2.4291502606542476E-12</v>
      </c>
      <c r="AM628" s="3">
        <f t="shared" si="386"/>
        <v>5.7501643840919741E-15</v>
      </c>
      <c r="AP628" s="3">
        <f t="shared" si="387"/>
        <v>6366812.4008564716</v>
      </c>
      <c r="AQ628">
        <f t="shared" si="388"/>
        <v>-2.3861053274235222E-3</v>
      </c>
      <c r="AR628">
        <f t="shared" si="389"/>
        <v>3953586.9442910855</v>
      </c>
      <c r="AU628">
        <f t="shared" si="390"/>
        <v>0.99999999999968081</v>
      </c>
      <c r="AV628">
        <f t="shared" si="391"/>
        <v>7.9894832349927494E-7</v>
      </c>
      <c r="AY628">
        <f t="shared" si="392"/>
        <v>0.71417366365644674</v>
      </c>
      <c r="AZ628">
        <f t="shared" si="367"/>
        <v>1.2288384848548939</v>
      </c>
      <c r="BC628">
        <f t="shared" si="393"/>
        <v>0.62017528636380992</v>
      </c>
      <c r="BD628">
        <f t="shared" si="394"/>
        <v>6.5016544757200575E-7</v>
      </c>
      <c r="BG628">
        <f t="shared" si="395"/>
        <v>0.84642614377662539</v>
      </c>
      <c r="BH628">
        <f t="shared" si="396"/>
        <v>4.1417218051507678</v>
      </c>
    </row>
    <row r="629" spans="5:60">
      <c r="E629">
        <v>35.715576171875</v>
      </c>
      <c r="F629">
        <v>139.76127624511699</v>
      </c>
      <c r="G629">
        <v>12</v>
      </c>
      <c r="H629">
        <v>2.66</v>
      </c>
      <c r="I629">
        <v>35.715560913085902</v>
      </c>
      <c r="J629">
        <v>139.76123046875</v>
      </c>
      <c r="K629">
        <f>E629*PI()/180</f>
        <v>0.62335439844605089</v>
      </c>
      <c r="L629">
        <f t="shared" si="368"/>
        <v>2.439294437266629</v>
      </c>
      <c r="M629">
        <f t="shared" si="369"/>
        <v>0.62335413212994129</v>
      </c>
      <c r="N629">
        <f t="shared" si="370"/>
        <v>2.4392936383183055</v>
      </c>
      <c r="O629">
        <f t="shared" si="371"/>
        <v>0.94794152197184645</v>
      </c>
      <c r="P629">
        <f t="shared" si="372"/>
        <v>0.60373344267671347</v>
      </c>
      <c r="Q629">
        <f t="shared" si="373"/>
        <v>-0.5634303877321738</v>
      </c>
      <c r="R629">
        <f t="shared" si="374"/>
        <v>-0.96257600818290445</v>
      </c>
      <c r="S629">
        <f t="shared" si="375"/>
        <v>-4.962359691597764E-2</v>
      </c>
      <c r="U629" s="1" t="s">
        <v>704</v>
      </c>
      <c r="V629" s="3">
        <v>0.99990000000000001</v>
      </c>
      <c r="W629" s="3">
        <v>6378137</v>
      </c>
      <c r="X629" s="3">
        <v>298.25722210100002</v>
      </c>
      <c r="AA629" s="3">
        <f t="shared" si="376"/>
        <v>1.6792203946287445E-3</v>
      </c>
      <c r="AB629" s="3">
        <f t="shared" si="366"/>
        <v>1.0000007049454078</v>
      </c>
      <c r="AC629" s="3">
        <f t="shared" si="377"/>
        <v>-2.5188297041239312E-3</v>
      </c>
      <c r="AD629" s="3">
        <f t="shared" si="378"/>
        <v>2.6435429493240994E-6</v>
      </c>
      <c r="AE629" s="3">
        <f t="shared" si="379"/>
        <v>-3.4526259073074147E-9</v>
      </c>
      <c r="AF629" s="3">
        <f t="shared" si="380"/>
        <v>4.8918304243879506E-12</v>
      </c>
      <c r="AG629" s="3">
        <f t="shared" si="381"/>
        <v>-7.2287260458139161E-15</v>
      </c>
      <c r="AH629" s="3" t="s">
        <v>57</v>
      </c>
      <c r="AI629" s="3">
        <f t="shared" si="382"/>
        <v>8.377318247285465E-4</v>
      </c>
      <c r="AJ629" s="3">
        <f t="shared" si="383"/>
        <v>7.6085278483792483E-7</v>
      </c>
      <c r="AK629" s="3">
        <f t="shared" si="384"/>
        <v>1.1976455002315586E-9</v>
      </c>
      <c r="AL629" s="3">
        <f t="shared" si="385"/>
        <v>2.4291502606542476E-12</v>
      </c>
      <c r="AM629" s="3">
        <f t="shared" si="386"/>
        <v>5.7501643840919741E-15</v>
      </c>
      <c r="AP629" s="3">
        <f t="shared" si="387"/>
        <v>6366812.4008564716</v>
      </c>
      <c r="AQ629">
        <f t="shared" si="388"/>
        <v>-2.3861053274235222E-3</v>
      </c>
      <c r="AR629">
        <f t="shared" si="389"/>
        <v>3953586.9442910855</v>
      </c>
      <c r="AU629">
        <f t="shared" si="390"/>
        <v>0.99999999999968081</v>
      </c>
      <c r="AV629">
        <f t="shared" si="391"/>
        <v>7.9894832349927494E-7</v>
      </c>
      <c r="AY629">
        <f t="shared" si="392"/>
        <v>0.714173864298143</v>
      </c>
      <c r="AZ629">
        <f t="shared" si="367"/>
        <v>1.2288386014634072</v>
      </c>
      <c r="BC629">
        <f t="shared" si="393"/>
        <v>0.62017541923521913</v>
      </c>
      <c r="BD629">
        <f t="shared" si="394"/>
        <v>6.5016538587568028E-7</v>
      </c>
      <c r="BG629">
        <f t="shared" si="395"/>
        <v>1.6928513334132731</v>
      </c>
      <c r="BH629">
        <f t="shared" si="396"/>
        <v>4.1417214103817868</v>
      </c>
    </row>
    <row r="630" spans="5:60">
      <c r="E630">
        <v>35.715576171875</v>
      </c>
      <c r="F630">
        <v>139.76127624511699</v>
      </c>
      <c r="G630">
        <v>12</v>
      </c>
      <c r="H630">
        <v>2.66</v>
      </c>
      <c r="I630">
        <v>35.715560913085902</v>
      </c>
      <c r="J630">
        <v>139.76123046875</v>
      </c>
      <c r="K630">
        <f>E630*PI()/180</f>
        <v>0.62335439844605089</v>
      </c>
      <c r="L630">
        <f t="shared" si="368"/>
        <v>2.439294437266629</v>
      </c>
      <c r="M630">
        <f t="shared" si="369"/>
        <v>0.62335413212994129</v>
      </c>
      <c r="N630">
        <f t="shared" si="370"/>
        <v>2.4392936383183055</v>
      </c>
      <c r="O630">
        <f t="shared" si="371"/>
        <v>0.94794152197184645</v>
      </c>
      <c r="P630">
        <f t="shared" si="372"/>
        <v>0.60373344267671347</v>
      </c>
      <c r="Q630">
        <f t="shared" si="373"/>
        <v>-0.5634303877321738</v>
      </c>
      <c r="R630">
        <f t="shared" si="374"/>
        <v>-0.96257600818290445</v>
      </c>
      <c r="S630">
        <f t="shared" si="375"/>
        <v>-4.962359691597764E-2</v>
      </c>
      <c r="U630" s="1" t="s">
        <v>705</v>
      </c>
      <c r="V630" s="3">
        <v>0.99990000000000001</v>
      </c>
      <c r="W630" s="3">
        <v>6378137</v>
      </c>
      <c r="X630" s="3">
        <v>298.25722210100002</v>
      </c>
      <c r="AA630" s="3">
        <f t="shared" si="376"/>
        <v>1.6792203946287445E-3</v>
      </c>
      <c r="AB630" s="3">
        <f t="shared" si="366"/>
        <v>1.0000007049454078</v>
      </c>
      <c r="AC630" s="3">
        <f t="shared" si="377"/>
        <v>-2.5188297041239312E-3</v>
      </c>
      <c r="AD630" s="3">
        <f t="shared" si="378"/>
        <v>2.6435429493240994E-6</v>
      </c>
      <c r="AE630" s="3">
        <f t="shared" si="379"/>
        <v>-3.4526259073074147E-9</v>
      </c>
      <c r="AF630" s="3">
        <f t="shared" si="380"/>
        <v>4.8918304243879506E-12</v>
      </c>
      <c r="AG630" s="3">
        <f t="shared" si="381"/>
        <v>-7.2287260458139161E-15</v>
      </c>
      <c r="AH630" s="3" t="s">
        <v>57</v>
      </c>
      <c r="AI630" s="3">
        <f t="shared" si="382"/>
        <v>8.377318247285465E-4</v>
      </c>
      <c r="AJ630" s="3">
        <f t="shared" si="383"/>
        <v>7.6085278483792483E-7</v>
      </c>
      <c r="AK630" s="3">
        <f t="shared" si="384"/>
        <v>1.1976455002315586E-9</v>
      </c>
      <c r="AL630" s="3">
        <f t="shared" si="385"/>
        <v>2.4291502606542476E-12</v>
      </c>
      <c r="AM630" s="3">
        <f t="shared" si="386"/>
        <v>5.7501643840919741E-15</v>
      </c>
      <c r="AP630" s="3">
        <f t="shared" si="387"/>
        <v>6366812.4008564716</v>
      </c>
      <c r="AQ630">
        <f t="shared" si="388"/>
        <v>-2.3861053274235222E-3</v>
      </c>
      <c r="AR630">
        <f t="shared" si="389"/>
        <v>3953586.9442910855</v>
      </c>
      <c r="AU630">
        <f t="shared" si="390"/>
        <v>0.99999999999968081</v>
      </c>
      <c r="AV630">
        <f t="shared" si="391"/>
        <v>7.9894832349927494E-7</v>
      </c>
      <c r="AY630">
        <f t="shared" si="392"/>
        <v>0.714173864298143</v>
      </c>
      <c r="AZ630">
        <f t="shared" si="367"/>
        <v>1.2288386014634072</v>
      </c>
      <c r="BC630">
        <f t="shared" si="393"/>
        <v>0.62017541923521913</v>
      </c>
      <c r="BD630">
        <f t="shared" si="394"/>
        <v>6.5016538587568028E-7</v>
      </c>
      <c r="BG630">
        <f t="shared" si="395"/>
        <v>1.6928513334132731</v>
      </c>
      <c r="BH630">
        <f t="shared" si="396"/>
        <v>4.1417214103817868</v>
      </c>
    </row>
    <row r="631" spans="5:60">
      <c r="E631">
        <v>35.715583801269503</v>
      </c>
      <c r="F631">
        <v>139.76127624511699</v>
      </c>
      <c r="G631">
        <v>11.25</v>
      </c>
      <c r="H631">
        <v>2.66</v>
      </c>
      <c r="I631">
        <v>35.715560913085902</v>
      </c>
      <c r="J631">
        <v>139.76123046875</v>
      </c>
      <c r="K631">
        <f>E631*PI()/180</f>
        <v>0.62335453160410492</v>
      </c>
      <c r="L631">
        <f t="shared" si="368"/>
        <v>2.439294437266629</v>
      </c>
      <c r="M631">
        <f t="shared" si="369"/>
        <v>0.62335413212994129</v>
      </c>
      <c r="N631">
        <f t="shared" si="370"/>
        <v>2.4392936383183055</v>
      </c>
      <c r="O631">
        <f t="shared" si="371"/>
        <v>0.94794152197184645</v>
      </c>
      <c r="P631">
        <f t="shared" si="372"/>
        <v>0.60373344267671347</v>
      </c>
      <c r="Q631">
        <f t="shared" si="373"/>
        <v>-0.5634303877321738</v>
      </c>
      <c r="R631">
        <f t="shared" si="374"/>
        <v>-0.96257600818290445</v>
      </c>
      <c r="S631">
        <f t="shared" si="375"/>
        <v>-4.962359691597764E-2</v>
      </c>
      <c r="U631" s="1" t="s">
        <v>706</v>
      </c>
      <c r="V631" s="3">
        <v>0.99990000000000001</v>
      </c>
      <c r="W631" s="3">
        <v>6378137</v>
      </c>
      <c r="X631" s="3">
        <v>298.25722210100002</v>
      </c>
      <c r="AA631" s="3">
        <f t="shared" si="376"/>
        <v>1.6792203946287445E-3</v>
      </c>
      <c r="AB631" s="3">
        <f t="shared" si="366"/>
        <v>1.0000007049454078</v>
      </c>
      <c r="AC631" s="3">
        <f t="shared" si="377"/>
        <v>-2.5188297041239312E-3</v>
      </c>
      <c r="AD631" s="3">
        <f t="shared" si="378"/>
        <v>2.6435429493240994E-6</v>
      </c>
      <c r="AE631" s="3">
        <f t="shared" si="379"/>
        <v>-3.4526259073074147E-9</v>
      </c>
      <c r="AF631" s="3">
        <f t="shared" si="380"/>
        <v>4.8918304243879506E-12</v>
      </c>
      <c r="AG631" s="3">
        <f t="shared" si="381"/>
        <v>-7.2287260458139161E-15</v>
      </c>
      <c r="AH631" s="3" t="s">
        <v>57</v>
      </c>
      <c r="AI631" s="3">
        <f t="shared" si="382"/>
        <v>8.377318247285465E-4</v>
      </c>
      <c r="AJ631" s="3">
        <f t="shared" si="383"/>
        <v>7.6085278483792483E-7</v>
      </c>
      <c r="AK631" s="3">
        <f t="shared" si="384"/>
        <v>1.1976455002315586E-9</v>
      </c>
      <c r="AL631" s="3">
        <f t="shared" si="385"/>
        <v>2.4291502606542476E-12</v>
      </c>
      <c r="AM631" s="3">
        <f t="shared" si="386"/>
        <v>5.7501643840919741E-15</v>
      </c>
      <c r="AP631" s="3">
        <f t="shared" si="387"/>
        <v>6366812.4008564716</v>
      </c>
      <c r="AQ631">
        <f t="shared" si="388"/>
        <v>-2.3861053274235222E-3</v>
      </c>
      <c r="AR631">
        <f t="shared" si="389"/>
        <v>3953586.9442910855</v>
      </c>
      <c r="AU631">
        <f t="shared" si="390"/>
        <v>0.99999999999968081</v>
      </c>
      <c r="AV631">
        <f t="shared" si="391"/>
        <v>7.9894832349927494E-7</v>
      </c>
      <c r="AY631">
        <f t="shared" si="392"/>
        <v>0.71417406493987512</v>
      </c>
      <c r="AZ631">
        <f t="shared" si="367"/>
        <v>1.2288387180719629</v>
      </c>
      <c r="BC631">
        <f t="shared" si="393"/>
        <v>0.620175552106627</v>
      </c>
      <c r="BD631">
        <f t="shared" si="394"/>
        <v>6.5016532417934423E-7</v>
      </c>
      <c r="BG631">
        <f t="shared" si="395"/>
        <v>2.5392765146680176</v>
      </c>
      <c r="BH631">
        <f t="shared" si="396"/>
        <v>4.1417210156127382</v>
      </c>
    </row>
    <row r="632" spans="5:60">
      <c r="E632">
        <v>35.715583801269503</v>
      </c>
      <c r="F632">
        <v>139.76127624511699</v>
      </c>
      <c r="G632">
        <v>11.25</v>
      </c>
      <c r="H632">
        <v>2.66</v>
      </c>
      <c r="I632">
        <v>35.715560913085902</v>
      </c>
      <c r="J632">
        <v>139.76123046875</v>
      </c>
      <c r="K632">
        <f>E632*PI()/180</f>
        <v>0.62335453160410492</v>
      </c>
      <c r="L632">
        <f t="shared" si="368"/>
        <v>2.439294437266629</v>
      </c>
      <c r="M632">
        <f t="shared" si="369"/>
        <v>0.62335413212994129</v>
      </c>
      <c r="N632">
        <f t="shared" si="370"/>
        <v>2.4392936383183055</v>
      </c>
      <c r="O632">
        <f t="shared" si="371"/>
        <v>0.94794152197184645</v>
      </c>
      <c r="P632">
        <f t="shared" si="372"/>
        <v>0.60373344267671347</v>
      </c>
      <c r="Q632">
        <f t="shared" si="373"/>
        <v>-0.5634303877321738</v>
      </c>
      <c r="R632">
        <f t="shared" si="374"/>
        <v>-0.96257600818290445</v>
      </c>
      <c r="S632">
        <f t="shared" si="375"/>
        <v>-4.962359691597764E-2</v>
      </c>
      <c r="U632" s="1" t="s">
        <v>707</v>
      </c>
      <c r="V632" s="3">
        <v>0.99990000000000001</v>
      </c>
      <c r="W632" s="3">
        <v>6378137</v>
      </c>
      <c r="X632" s="3">
        <v>298.25722210100002</v>
      </c>
      <c r="AA632" s="3">
        <f t="shared" si="376"/>
        <v>1.6792203946287445E-3</v>
      </c>
      <c r="AB632" s="3">
        <f t="shared" si="366"/>
        <v>1.0000007049454078</v>
      </c>
      <c r="AC632" s="3">
        <f t="shared" si="377"/>
        <v>-2.5188297041239312E-3</v>
      </c>
      <c r="AD632" s="3">
        <f t="shared" si="378"/>
        <v>2.6435429493240994E-6</v>
      </c>
      <c r="AE632" s="3">
        <f t="shared" si="379"/>
        <v>-3.4526259073074147E-9</v>
      </c>
      <c r="AF632" s="3">
        <f t="shared" si="380"/>
        <v>4.8918304243879506E-12</v>
      </c>
      <c r="AG632" s="3">
        <f t="shared" si="381"/>
        <v>-7.2287260458139161E-15</v>
      </c>
      <c r="AH632" s="3" t="s">
        <v>57</v>
      </c>
      <c r="AI632" s="3">
        <f t="shared" si="382"/>
        <v>8.377318247285465E-4</v>
      </c>
      <c r="AJ632" s="3">
        <f t="shared" si="383"/>
        <v>7.6085278483792483E-7</v>
      </c>
      <c r="AK632" s="3">
        <f t="shared" si="384"/>
        <v>1.1976455002315586E-9</v>
      </c>
      <c r="AL632" s="3">
        <f t="shared" si="385"/>
        <v>2.4291502606542476E-12</v>
      </c>
      <c r="AM632" s="3">
        <f t="shared" si="386"/>
        <v>5.7501643840919741E-15</v>
      </c>
      <c r="AP632" s="3">
        <f t="shared" si="387"/>
        <v>6366812.4008564716</v>
      </c>
      <c r="AQ632">
        <f t="shared" si="388"/>
        <v>-2.3861053274235222E-3</v>
      </c>
      <c r="AR632">
        <f t="shared" si="389"/>
        <v>3953586.9442910855</v>
      </c>
      <c r="AU632">
        <f t="shared" si="390"/>
        <v>0.99999999999968081</v>
      </c>
      <c r="AV632">
        <f t="shared" si="391"/>
        <v>7.9894832349927494E-7</v>
      </c>
      <c r="AY632">
        <f t="shared" si="392"/>
        <v>0.71417406493987512</v>
      </c>
      <c r="AZ632">
        <f t="shared" si="367"/>
        <v>1.2288387180719629</v>
      </c>
      <c r="BC632">
        <f t="shared" si="393"/>
        <v>0.620175552106627</v>
      </c>
      <c r="BD632">
        <f t="shared" si="394"/>
        <v>6.5016532417934423E-7</v>
      </c>
      <c r="BG632">
        <f t="shared" si="395"/>
        <v>2.5392765146680176</v>
      </c>
      <c r="BH632">
        <f t="shared" si="396"/>
        <v>4.1417210156127382</v>
      </c>
    </row>
    <row r="633" spans="5:60">
      <c r="E633">
        <v>35.715587615966697</v>
      </c>
      <c r="F633">
        <v>139.76126098632801</v>
      </c>
      <c r="G633">
        <v>12.75</v>
      </c>
      <c r="H633">
        <v>2.66</v>
      </c>
      <c r="I633">
        <v>35.715560913085902</v>
      </c>
      <c r="J633">
        <v>139.76123046875</v>
      </c>
      <c r="K633">
        <f>E633*PI()/180</f>
        <v>0.62335459818313099</v>
      </c>
      <c r="L633">
        <f t="shared" si="368"/>
        <v>2.4392941709505211</v>
      </c>
      <c r="M633">
        <f t="shared" si="369"/>
        <v>0.62335413212994129</v>
      </c>
      <c r="N633">
        <f t="shared" si="370"/>
        <v>2.4392936383183055</v>
      </c>
      <c r="O633">
        <f t="shared" si="371"/>
        <v>0.94794152197184645</v>
      </c>
      <c r="P633">
        <f t="shared" si="372"/>
        <v>0.60373344267671347</v>
      </c>
      <c r="Q633">
        <f t="shared" si="373"/>
        <v>-0.5634303877321738</v>
      </c>
      <c r="R633">
        <f t="shared" si="374"/>
        <v>-0.96257600818290445</v>
      </c>
      <c r="S633">
        <f t="shared" si="375"/>
        <v>-4.962359691597764E-2</v>
      </c>
      <c r="U633" s="1" t="s">
        <v>708</v>
      </c>
      <c r="V633" s="3">
        <v>0.99990000000000001</v>
      </c>
      <c r="W633" s="3">
        <v>6378137</v>
      </c>
      <c r="X633" s="3">
        <v>298.25722210100002</v>
      </c>
      <c r="AA633" s="3">
        <f t="shared" si="376"/>
        <v>1.6792203946287445E-3</v>
      </c>
      <c r="AB633" s="3">
        <f t="shared" si="366"/>
        <v>1.0000007049454078</v>
      </c>
      <c r="AC633" s="3">
        <f t="shared" si="377"/>
        <v>-2.5188297041239312E-3</v>
      </c>
      <c r="AD633" s="3">
        <f t="shared" si="378"/>
        <v>2.6435429493240994E-6</v>
      </c>
      <c r="AE633" s="3">
        <f t="shared" si="379"/>
        <v>-3.4526259073074147E-9</v>
      </c>
      <c r="AF633" s="3">
        <f t="shared" si="380"/>
        <v>4.8918304243879506E-12</v>
      </c>
      <c r="AG633" s="3">
        <f t="shared" si="381"/>
        <v>-7.2287260458139161E-15</v>
      </c>
      <c r="AH633" s="3" t="s">
        <v>57</v>
      </c>
      <c r="AI633" s="3">
        <f t="shared" si="382"/>
        <v>8.377318247285465E-4</v>
      </c>
      <c r="AJ633" s="3">
        <f t="shared" si="383"/>
        <v>7.6085278483792483E-7</v>
      </c>
      <c r="AK633" s="3">
        <f t="shared" si="384"/>
        <v>1.1976455002315586E-9</v>
      </c>
      <c r="AL633" s="3">
        <f t="shared" si="385"/>
        <v>2.4291502606542476E-12</v>
      </c>
      <c r="AM633" s="3">
        <f t="shared" si="386"/>
        <v>5.7501643840919741E-15</v>
      </c>
      <c r="AP633" s="3">
        <f t="shared" si="387"/>
        <v>6366812.4008564716</v>
      </c>
      <c r="AQ633">
        <f t="shared" si="388"/>
        <v>-2.3861053274235222E-3</v>
      </c>
      <c r="AR633">
        <f t="shared" si="389"/>
        <v>3953586.9442910855</v>
      </c>
      <c r="AU633">
        <f t="shared" si="390"/>
        <v>0.99999999999985811</v>
      </c>
      <c r="AV633">
        <f t="shared" si="391"/>
        <v>5.3263221566621477E-7</v>
      </c>
      <c r="AY633">
        <f t="shared" si="392"/>
        <v>0.71417416526075395</v>
      </c>
      <c r="AZ633">
        <f t="shared" si="367"/>
        <v>1.2288387763762563</v>
      </c>
      <c r="BC633">
        <f t="shared" si="393"/>
        <v>0.62017561854224601</v>
      </c>
      <c r="BD633">
        <f t="shared" si="394"/>
        <v>4.3344352888743989E-7</v>
      </c>
      <c r="BG633">
        <f t="shared" si="395"/>
        <v>2.9624885623343289</v>
      </c>
      <c r="BH633">
        <f t="shared" si="396"/>
        <v>2.7611472121520735</v>
      </c>
    </row>
    <row r="634" spans="5:60">
      <c r="E634">
        <v>35.715587615966697</v>
      </c>
      <c r="F634">
        <v>139.76126098632801</v>
      </c>
      <c r="G634">
        <v>12.75</v>
      </c>
      <c r="H634">
        <v>2.66</v>
      </c>
      <c r="I634">
        <v>35.715560913085902</v>
      </c>
      <c r="J634">
        <v>139.76123046875</v>
      </c>
      <c r="K634">
        <f>E634*PI()/180</f>
        <v>0.62335459818313099</v>
      </c>
      <c r="L634">
        <f t="shared" si="368"/>
        <v>2.4392941709505211</v>
      </c>
      <c r="M634">
        <f t="shared" si="369"/>
        <v>0.62335413212994129</v>
      </c>
      <c r="N634">
        <f t="shared" si="370"/>
        <v>2.4392936383183055</v>
      </c>
      <c r="O634">
        <f t="shared" si="371"/>
        <v>0.94794152197184645</v>
      </c>
      <c r="P634">
        <f t="shared" si="372"/>
        <v>0.60373344267671347</v>
      </c>
      <c r="Q634">
        <f t="shared" si="373"/>
        <v>-0.5634303877321738</v>
      </c>
      <c r="R634">
        <f t="shared" si="374"/>
        <v>-0.96257600818290445</v>
      </c>
      <c r="S634">
        <f t="shared" si="375"/>
        <v>-4.962359691597764E-2</v>
      </c>
      <c r="U634" s="1" t="s">
        <v>709</v>
      </c>
      <c r="V634" s="3">
        <v>0.99990000000000001</v>
      </c>
      <c r="W634" s="3">
        <v>6378137</v>
      </c>
      <c r="X634" s="3">
        <v>298.25722210100002</v>
      </c>
      <c r="AA634" s="3">
        <f t="shared" si="376"/>
        <v>1.6792203946287445E-3</v>
      </c>
      <c r="AB634" s="3">
        <f t="shared" si="366"/>
        <v>1.0000007049454078</v>
      </c>
      <c r="AC634" s="3">
        <f t="shared" si="377"/>
        <v>-2.5188297041239312E-3</v>
      </c>
      <c r="AD634" s="3">
        <f t="shared" si="378"/>
        <v>2.6435429493240994E-6</v>
      </c>
      <c r="AE634" s="3">
        <f t="shared" si="379"/>
        <v>-3.4526259073074147E-9</v>
      </c>
      <c r="AF634" s="3">
        <f t="shared" si="380"/>
        <v>4.8918304243879506E-12</v>
      </c>
      <c r="AG634" s="3">
        <f t="shared" si="381"/>
        <v>-7.2287260458139161E-15</v>
      </c>
      <c r="AH634" s="3" t="s">
        <v>57</v>
      </c>
      <c r="AI634" s="3">
        <f t="shared" si="382"/>
        <v>8.377318247285465E-4</v>
      </c>
      <c r="AJ634" s="3">
        <f t="shared" si="383"/>
        <v>7.6085278483792483E-7</v>
      </c>
      <c r="AK634" s="3">
        <f t="shared" si="384"/>
        <v>1.1976455002315586E-9</v>
      </c>
      <c r="AL634" s="3">
        <f t="shared" si="385"/>
        <v>2.4291502606542476E-12</v>
      </c>
      <c r="AM634" s="3">
        <f t="shared" si="386"/>
        <v>5.7501643840919741E-15</v>
      </c>
      <c r="AP634" s="3">
        <f t="shared" si="387"/>
        <v>6366812.4008564716</v>
      </c>
      <c r="AQ634">
        <f t="shared" si="388"/>
        <v>-2.3861053274235222E-3</v>
      </c>
      <c r="AR634">
        <f t="shared" si="389"/>
        <v>3953586.9442910855</v>
      </c>
      <c r="AU634">
        <f t="shared" si="390"/>
        <v>0.99999999999985811</v>
      </c>
      <c r="AV634">
        <f t="shared" si="391"/>
        <v>5.3263221566621477E-7</v>
      </c>
      <c r="AY634">
        <f t="shared" si="392"/>
        <v>0.71417416526075395</v>
      </c>
      <c r="AZ634">
        <f t="shared" si="367"/>
        <v>1.2288387763762563</v>
      </c>
      <c r="BC634">
        <f t="shared" si="393"/>
        <v>0.62017561854224601</v>
      </c>
      <c r="BD634">
        <f t="shared" si="394"/>
        <v>4.3344352888743989E-7</v>
      </c>
      <c r="BG634">
        <f t="shared" si="395"/>
        <v>2.9624885623343289</v>
      </c>
      <c r="BH634">
        <f t="shared" si="396"/>
        <v>2.7611472121520735</v>
      </c>
    </row>
    <row r="635" spans="5:60">
      <c r="E635">
        <v>35.715591430663999</v>
      </c>
      <c r="F635">
        <v>139.76126098632801</v>
      </c>
      <c r="G635">
        <v>12.75</v>
      </c>
      <c r="H635">
        <v>2.66</v>
      </c>
      <c r="I635">
        <v>35.715560913085902</v>
      </c>
      <c r="J635">
        <v>139.76123046875</v>
      </c>
      <c r="K635">
        <f>E635*PI()/180</f>
        <v>0.62335466476215884</v>
      </c>
      <c r="L635">
        <f t="shared" si="368"/>
        <v>2.4392941709505211</v>
      </c>
      <c r="M635">
        <f t="shared" si="369"/>
        <v>0.62335413212994129</v>
      </c>
      <c r="N635">
        <f t="shared" si="370"/>
        <v>2.4392936383183055</v>
      </c>
      <c r="O635">
        <f t="shared" si="371"/>
        <v>0.94794152197184645</v>
      </c>
      <c r="P635">
        <f t="shared" si="372"/>
        <v>0.60373344267671347</v>
      </c>
      <c r="Q635">
        <f t="shared" si="373"/>
        <v>-0.5634303877321738</v>
      </c>
      <c r="R635">
        <f t="shared" si="374"/>
        <v>-0.96257600818290445</v>
      </c>
      <c r="S635">
        <f t="shared" si="375"/>
        <v>-4.962359691597764E-2</v>
      </c>
      <c r="U635" s="1" t="s">
        <v>710</v>
      </c>
      <c r="V635" s="3">
        <v>0.99990000000000001</v>
      </c>
      <c r="W635" s="3">
        <v>6378137</v>
      </c>
      <c r="X635" s="3">
        <v>298.25722210100002</v>
      </c>
      <c r="AA635" s="3">
        <f t="shared" si="376"/>
        <v>1.6792203946287445E-3</v>
      </c>
      <c r="AB635" s="3">
        <f t="shared" si="366"/>
        <v>1.0000007049454078</v>
      </c>
      <c r="AC635" s="3">
        <f t="shared" si="377"/>
        <v>-2.5188297041239312E-3</v>
      </c>
      <c r="AD635" s="3">
        <f t="shared" si="378"/>
        <v>2.6435429493240994E-6</v>
      </c>
      <c r="AE635" s="3">
        <f t="shared" si="379"/>
        <v>-3.4526259073074147E-9</v>
      </c>
      <c r="AF635" s="3">
        <f t="shared" si="380"/>
        <v>4.8918304243879506E-12</v>
      </c>
      <c r="AG635" s="3">
        <f t="shared" si="381"/>
        <v>-7.2287260458139161E-15</v>
      </c>
      <c r="AH635" s="3" t="s">
        <v>57</v>
      </c>
      <c r="AI635" s="3">
        <f t="shared" si="382"/>
        <v>8.377318247285465E-4</v>
      </c>
      <c r="AJ635" s="3">
        <f t="shared" si="383"/>
        <v>7.6085278483792483E-7</v>
      </c>
      <c r="AK635" s="3">
        <f t="shared" si="384"/>
        <v>1.1976455002315586E-9</v>
      </c>
      <c r="AL635" s="3">
        <f t="shared" si="385"/>
        <v>2.4291502606542476E-12</v>
      </c>
      <c r="AM635" s="3">
        <f t="shared" si="386"/>
        <v>5.7501643840919741E-15</v>
      </c>
      <c r="AP635" s="3">
        <f t="shared" si="387"/>
        <v>6366812.4008564716</v>
      </c>
      <c r="AQ635">
        <f t="shared" si="388"/>
        <v>-2.3861053274235222E-3</v>
      </c>
      <c r="AR635">
        <f t="shared" si="389"/>
        <v>3953586.9442910855</v>
      </c>
      <c r="AU635">
        <f t="shared" si="390"/>
        <v>0.99999999999985811</v>
      </c>
      <c r="AV635">
        <f t="shared" si="391"/>
        <v>5.3263221566621477E-7</v>
      </c>
      <c r="AY635">
        <f t="shared" si="392"/>
        <v>0.71417426558164532</v>
      </c>
      <c r="AZ635">
        <f t="shared" si="367"/>
        <v>1.2288388346805623</v>
      </c>
      <c r="BC635">
        <f t="shared" si="393"/>
        <v>0.62017568497795095</v>
      </c>
      <c r="BD635">
        <f t="shared" si="394"/>
        <v>4.3344350832198948E-7</v>
      </c>
      <c r="BG635">
        <f t="shared" si="395"/>
        <v>3.3857011590152979</v>
      </c>
      <c r="BH635">
        <f t="shared" si="396"/>
        <v>2.7611470805623584</v>
      </c>
    </row>
    <row r="636" spans="5:60">
      <c r="E636">
        <v>35.715591430663999</v>
      </c>
      <c r="F636">
        <v>139.76126098632801</v>
      </c>
      <c r="G636">
        <v>12.75</v>
      </c>
      <c r="H636">
        <v>2.66</v>
      </c>
      <c r="I636">
        <v>35.715560913085902</v>
      </c>
      <c r="J636">
        <v>139.76123046875</v>
      </c>
      <c r="K636">
        <f>E636*PI()/180</f>
        <v>0.62335466476215884</v>
      </c>
      <c r="L636">
        <f t="shared" si="368"/>
        <v>2.4392941709505211</v>
      </c>
      <c r="M636">
        <f t="shared" si="369"/>
        <v>0.62335413212994129</v>
      </c>
      <c r="N636">
        <f t="shared" si="370"/>
        <v>2.4392936383183055</v>
      </c>
      <c r="O636">
        <f t="shared" si="371"/>
        <v>0.94794152197184645</v>
      </c>
      <c r="P636">
        <f t="shared" si="372"/>
        <v>0.60373344267671347</v>
      </c>
      <c r="Q636">
        <f t="shared" si="373"/>
        <v>-0.5634303877321738</v>
      </c>
      <c r="R636">
        <f t="shared" si="374"/>
        <v>-0.96257600818290445</v>
      </c>
      <c r="S636">
        <f t="shared" si="375"/>
        <v>-4.962359691597764E-2</v>
      </c>
      <c r="U636" s="1" t="s">
        <v>711</v>
      </c>
      <c r="V636" s="3">
        <v>0.99990000000000001</v>
      </c>
      <c r="W636" s="3">
        <v>6378137</v>
      </c>
      <c r="X636" s="3">
        <v>298.25722210100002</v>
      </c>
      <c r="AA636" s="3">
        <f t="shared" si="376"/>
        <v>1.6792203946287445E-3</v>
      </c>
      <c r="AB636" s="3">
        <f t="shared" si="366"/>
        <v>1.0000007049454078</v>
      </c>
      <c r="AC636" s="3">
        <f t="shared" si="377"/>
        <v>-2.5188297041239312E-3</v>
      </c>
      <c r="AD636" s="3">
        <f t="shared" si="378"/>
        <v>2.6435429493240994E-6</v>
      </c>
      <c r="AE636" s="3">
        <f t="shared" si="379"/>
        <v>-3.4526259073074147E-9</v>
      </c>
      <c r="AF636" s="3">
        <f t="shared" si="380"/>
        <v>4.8918304243879506E-12</v>
      </c>
      <c r="AG636" s="3">
        <f t="shared" si="381"/>
        <v>-7.2287260458139161E-15</v>
      </c>
      <c r="AH636" s="3" t="s">
        <v>57</v>
      </c>
      <c r="AI636" s="3">
        <f t="shared" si="382"/>
        <v>8.377318247285465E-4</v>
      </c>
      <c r="AJ636" s="3">
        <f t="shared" si="383"/>
        <v>7.6085278483792483E-7</v>
      </c>
      <c r="AK636" s="3">
        <f t="shared" si="384"/>
        <v>1.1976455002315586E-9</v>
      </c>
      <c r="AL636" s="3">
        <f t="shared" si="385"/>
        <v>2.4291502606542476E-12</v>
      </c>
      <c r="AM636" s="3">
        <f t="shared" si="386"/>
        <v>5.7501643840919741E-15</v>
      </c>
      <c r="AP636" s="3">
        <f t="shared" si="387"/>
        <v>6366812.4008564716</v>
      </c>
      <c r="AQ636">
        <f t="shared" si="388"/>
        <v>-2.3861053274235222E-3</v>
      </c>
      <c r="AR636">
        <f t="shared" si="389"/>
        <v>3953586.9442910855</v>
      </c>
      <c r="AU636">
        <f t="shared" si="390"/>
        <v>0.99999999999985811</v>
      </c>
      <c r="AV636">
        <f t="shared" si="391"/>
        <v>5.3263221566621477E-7</v>
      </c>
      <c r="AY636">
        <f t="shared" si="392"/>
        <v>0.71417426558164532</v>
      </c>
      <c r="AZ636">
        <f t="shared" si="367"/>
        <v>1.2288388346805623</v>
      </c>
      <c r="BC636">
        <f t="shared" si="393"/>
        <v>0.62017568497795095</v>
      </c>
      <c r="BD636">
        <f t="shared" si="394"/>
        <v>4.3344350832198948E-7</v>
      </c>
      <c r="BG636">
        <f t="shared" si="395"/>
        <v>3.3857011590152979</v>
      </c>
      <c r="BH636">
        <f t="shared" si="396"/>
        <v>2.7611470805623584</v>
      </c>
    </row>
    <row r="637" spans="5:60">
      <c r="E637">
        <v>35.7155952453613</v>
      </c>
      <c r="F637">
        <v>139.76126098632801</v>
      </c>
      <c r="G637">
        <v>14</v>
      </c>
      <c r="H637">
        <v>2.66</v>
      </c>
      <c r="I637">
        <v>35.715560913085902</v>
      </c>
      <c r="J637">
        <v>139.76123046875</v>
      </c>
      <c r="K637">
        <f>E637*PI()/180</f>
        <v>0.62335473134118669</v>
      </c>
      <c r="L637">
        <f t="shared" si="368"/>
        <v>2.4392941709505211</v>
      </c>
      <c r="M637">
        <f t="shared" si="369"/>
        <v>0.62335413212994129</v>
      </c>
      <c r="N637">
        <f t="shared" si="370"/>
        <v>2.4392936383183055</v>
      </c>
      <c r="O637">
        <f t="shared" si="371"/>
        <v>0.94794152197184645</v>
      </c>
      <c r="P637">
        <f t="shared" si="372"/>
        <v>0.60373344267671347</v>
      </c>
      <c r="Q637">
        <f t="shared" si="373"/>
        <v>-0.5634303877321738</v>
      </c>
      <c r="R637">
        <f t="shared" si="374"/>
        <v>-0.96257600818290445</v>
      </c>
      <c r="S637">
        <f t="shared" si="375"/>
        <v>-4.962359691597764E-2</v>
      </c>
      <c r="U637" s="1" t="s">
        <v>712</v>
      </c>
      <c r="V637" s="3">
        <v>0.99990000000000001</v>
      </c>
      <c r="W637" s="3">
        <v>6378137</v>
      </c>
      <c r="X637" s="3">
        <v>298.25722210100002</v>
      </c>
      <c r="AA637" s="3">
        <f t="shared" si="376"/>
        <v>1.6792203946287445E-3</v>
      </c>
      <c r="AB637" s="3">
        <f t="shared" si="366"/>
        <v>1.0000007049454078</v>
      </c>
      <c r="AC637" s="3">
        <f t="shared" si="377"/>
        <v>-2.5188297041239312E-3</v>
      </c>
      <c r="AD637" s="3">
        <f t="shared" si="378"/>
        <v>2.6435429493240994E-6</v>
      </c>
      <c r="AE637" s="3">
        <f t="shared" si="379"/>
        <v>-3.4526259073074147E-9</v>
      </c>
      <c r="AF637" s="3">
        <f t="shared" si="380"/>
        <v>4.8918304243879506E-12</v>
      </c>
      <c r="AG637" s="3">
        <f t="shared" si="381"/>
        <v>-7.2287260458139161E-15</v>
      </c>
      <c r="AH637" s="3" t="s">
        <v>57</v>
      </c>
      <c r="AI637" s="3">
        <f t="shared" si="382"/>
        <v>8.377318247285465E-4</v>
      </c>
      <c r="AJ637" s="3">
        <f t="shared" si="383"/>
        <v>7.6085278483792483E-7</v>
      </c>
      <c r="AK637" s="3">
        <f t="shared" si="384"/>
        <v>1.1976455002315586E-9</v>
      </c>
      <c r="AL637" s="3">
        <f t="shared" si="385"/>
        <v>2.4291502606542476E-12</v>
      </c>
      <c r="AM637" s="3">
        <f t="shared" si="386"/>
        <v>5.7501643840919741E-15</v>
      </c>
      <c r="AP637" s="3">
        <f t="shared" si="387"/>
        <v>6366812.4008564716</v>
      </c>
      <c r="AQ637">
        <f t="shared" si="388"/>
        <v>-2.3861053274235222E-3</v>
      </c>
      <c r="AR637">
        <f t="shared" si="389"/>
        <v>3953586.9442910855</v>
      </c>
      <c r="AU637">
        <f t="shared" si="390"/>
        <v>0.99999999999985811</v>
      </c>
      <c r="AV637">
        <f t="shared" si="391"/>
        <v>5.3263221566621477E-7</v>
      </c>
      <c r="AY637">
        <f t="shared" si="392"/>
        <v>0.71417436590254624</v>
      </c>
      <c r="AZ637">
        <f t="shared" si="367"/>
        <v>1.2288388929848795</v>
      </c>
      <c r="BC637">
        <f t="shared" si="393"/>
        <v>0.62017575141365588</v>
      </c>
      <c r="BD637">
        <f t="shared" si="394"/>
        <v>4.3344348775653705E-7</v>
      </c>
      <c r="BG637">
        <f t="shared" si="395"/>
        <v>3.8089137556962669</v>
      </c>
      <c r="BH637">
        <f t="shared" si="396"/>
        <v>2.7611469489726308</v>
      </c>
    </row>
    <row r="638" spans="5:60">
      <c r="E638">
        <v>35.7155952453613</v>
      </c>
      <c r="F638">
        <v>139.76126098632801</v>
      </c>
      <c r="G638">
        <v>14</v>
      </c>
      <c r="H638">
        <v>2.66</v>
      </c>
      <c r="I638">
        <v>35.715560913085902</v>
      </c>
      <c r="J638">
        <v>139.76123046875</v>
      </c>
      <c r="K638">
        <f>E638*PI()/180</f>
        <v>0.62335473134118669</v>
      </c>
      <c r="L638">
        <f t="shared" si="368"/>
        <v>2.4392941709505211</v>
      </c>
      <c r="M638">
        <f t="shared" si="369"/>
        <v>0.62335413212994129</v>
      </c>
      <c r="N638">
        <f t="shared" si="370"/>
        <v>2.4392936383183055</v>
      </c>
      <c r="O638">
        <f t="shared" si="371"/>
        <v>0.94794152197184645</v>
      </c>
      <c r="P638">
        <f t="shared" si="372"/>
        <v>0.60373344267671347</v>
      </c>
      <c r="Q638">
        <f t="shared" si="373"/>
        <v>-0.5634303877321738</v>
      </c>
      <c r="R638">
        <f t="shared" si="374"/>
        <v>-0.96257600818290445</v>
      </c>
      <c r="S638">
        <f t="shared" si="375"/>
        <v>-4.962359691597764E-2</v>
      </c>
      <c r="U638" s="1" t="s">
        <v>713</v>
      </c>
      <c r="V638" s="3">
        <v>0.99990000000000001</v>
      </c>
      <c r="W638" s="3">
        <v>6378137</v>
      </c>
      <c r="X638" s="3">
        <v>298.25722210100002</v>
      </c>
      <c r="AA638" s="3">
        <f t="shared" si="376"/>
        <v>1.6792203946287445E-3</v>
      </c>
      <c r="AB638" s="3">
        <f t="shared" si="366"/>
        <v>1.0000007049454078</v>
      </c>
      <c r="AC638" s="3">
        <f t="shared" si="377"/>
        <v>-2.5188297041239312E-3</v>
      </c>
      <c r="AD638" s="3">
        <f t="shared" si="378"/>
        <v>2.6435429493240994E-6</v>
      </c>
      <c r="AE638" s="3">
        <f t="shared" si="379"/>
        <v>-3.4526259073074147E-9</v>
      </c>
      <c r="AF638" s="3">
        <f t="shared" si="380"/>
        <v>4.8918304243879506E-12</v>
      </c>
      <c r="AG638" s="3">
        <f t="shared" si="381"/>
        <v>-7.2287260458139161E-15</v>
      </c>
      <c r="AH638" s="3" t="s">
        <v>57</v>
      </c>
      <c r="AI638" s="3">
        <f t="shared" si="382"/>
        <v>8.377318247285465E-4</v>
      </c>
      <c r="AJ638" s="3">
        <f t="shared" si="383"/>
        <v>7.6085278483792483E-7</v>
      </c>
      <c r="AK638" s="3">
        <f t="shared" si="384"/>
        <v>1.1976455002315586E-9</v>
      </c>
      <c r="AL638" s="3">
        <f t="shared" si="385"/>
        <v>2.4291502606542476E-12</v>
      </c>
      <c r="AM638" s="3">
        <f t="shared" si="386"/>
        <v>5.7501643840919741E-15</v>
      </c>
      <c r="AP638" s="3">
        <f t="shared" si="387"/>
        <v>6366812.4008564716</v>
      </c>
      <c r="AQ638">
        <f t="shared" si="388"/>
        <v>-2.3861053274235222E-3</v>
      </c>
      <c r="AR638">
        <f t="shared" si="389"/>
        <v>3953586.9442910855</v>
      </c>
      <c r="AU638">
        <f t="shared" si="390"/>
        <v>0.99999999999985811</v>
      </c>
      <c r="AV638">
        <f t="shared" si="391"/>
        <v>5.3263221566621477E-7</v>
      </c>
      <c r="AY638">
        <f t="shared" si="392"/>
        <v>0.71417436590254624</v>
      </c>
      <c r="AZ638">
        <f t="shared" si="367"/>
        <v>1.2288388929848795</v>
      </c>
      <c r="BC638">
        <f t="shared" si="393"/>
        <v>0.62017575141365588</v>
      </c>
      <c r="BD638">
        <f t="shared" si="394"/>
        <v>4.3344348775653705E-7</v>
      </c>
      <c r="BG638">
        <f t="shared" si="395"/>
        <v>3.8089137556962669</v>
      </c>
      <c r="BH638">
        <f t="shared" si="396"/>
        <v>2.7611469489726308</v>
      </c>
    </row>
    <row r="639" spans="5:60">
      <c r="E639">
        <v>35.715599060058501</v>
      </c>
      <c r="F639">
        <v>139.76126098632801</v>
      </c>
      <c r="G639">
        <v>14</v>
      </c>
      <c r="H639">
        <v>2.66</v>
      </c>
      <c r="I639">
        <v>35.715560913085902</v>
      </c>
      <c r="J639">
        <v>139.76123046875</v>
      </c>
      <c r="K639">
        <f>E639*PI()/180</f>
        <v>0.62335479792021276</v>
      </c>
      <c r="L639">
        <f t="shared" si="368"/>
        <v>2.4392941709505211</v>
      </c>
      <c r="M639">
        <f t="shared" si="369"/>
        <v>0.62335413212994129</v>
      </c>
      <c r="N639">
        <f t="shared" si="370"/>
        <v>2.4392936383183055</v>
      </c>
      <c r="O639">
        <f t="shared" si="371"/>
        <v>0.94794152197184645</v>
      </c>
      <c r="P639">
        <f t="shared" si="372"/>
        <v>0.60373344267671347</v>
      </c>
      <c r="Q639">
        <f t="shared" si="373"/>
        <v>-0.5634303877321738</v>
      </c>
      <c r="R639">
        <f t="shared" si="374"/>
        <v>-0.96257600818290445</v>
      </c>
      <c r="S639">
        <f t="shared" si="375"/>
        <v>-4.962359691597764E-2</v>
      </c>
      <c r="U639" s="1" t="s">
        <v>714</v>
      </c>
      <c r="V639" s="3">
        <v>0.99990000000000001</v>
      </c>
      <c r="W639" s="3">
        <v>6378137</v>
      </c>
      <c r="X639" s="3">
        <v>298.25722210100002</v>
      </c>
      <c r="AA639" s="3">
        <f t="shared" si="376"/>
        <v>1.6792203946287445E-3</v>
      </c>
      <c r="AB639" s="3">
        <f t="shared" si="366"/>
        <v>1.0000007049454078</v>
      </c>
      <c r="AC639" s="3">
        <f t="shared" si="377"/>
        <v>-2.5188297041239312E-3</v>
      </c>
      <c r="AD639" s="3">
        <f t="shared" si="378"/>
        <v>2.6435429493240994E-6</v>
      </c>
      <c r="AE639" s="3">
        <f t="shared" si="379"/>
        <v>-3.4526259073074147E-9</v>
      </c>
      <c r="AF639" s="3">
        <f t="shared" si="380"/>
        <v>4.8918304243879506E-12</v>
      </c>
      <c r="AG639" s="3">
        <f t="shared" si="381"/>
        <v>-7.2287260458139161E-15</v>
      </c>
      <c r="AH639" s="3" t="s">
        <v>57</v>
      </c>
      <c r="AI639" s="3">
        <f t="shared" si="382"/>
        <v>8.377318247285465E-4</v>
      </c>
      <c r="AJ639" s="3">
        <f t="shared" si="383"/>
        <v>7.6085278483792483E-7</v>
      </c>
      <c r="AK639" s="3">
        <f t="shared" si="384"/>
        <v>1.1976455002315586E-9</v>
      </c>
      <c r="AL639" s="3">
        <f t="shared" si="385"/>
        <v>2.4291502606542476E-12</v>
      </c>
      <c r="AM639" s="3">
        <f t="shared" si="386"/>
        <v>5.7501643840919741E-15</v>
      </c>
      <c r="AP639" s="3">
        <f t="shared" si="387"/>
        <v>6366812.4008564716</v>
      </c>
      <c r="AQ639">
        <f t="shared" si="388"/>
        <v>-2.3861053274235222E-3</v>
      </c>
      <c r="AR639">
        <f t="shared" si="389"/>
        <v>3953586.9442910855</v>
      </c>
      <c r="AU639">
        <f t="shared" si="390"/>
        <v>0.99999999999985811</v>
      </c>
      <c r="AV639">
        <f t="shared" si="391"/>
        <v>5.3263221566621477E-7</v>
      </c>
      <c r="AY639">
        <f t="shared" si="392"/>
        <v>0.71417446622345382</v>
      </c>
      <c r="AZ639">
        <f t="shared" si="367"/>
        <v>1.2288389512892057</v>
      </c>
      <c r="BC639">
        <f t="shared" si="393"/>
        <v>0.62017581784935882</v>
      </c>
      <c r="BD639">
        <f t="shared" si="394"/>
        <v>4.3344346719108335E-7</v>
      </c>
      <c r="BG639">
        <f t="shared" si="395"/>
        <v>4.2321263402700424</v>
      </c>
      <c r="BH639">
        <f t="shared" si="396"/>
        <v>2.7611468173828944</v>
      </c>
    </row>
    <row r="640" spans="5:60">
      <c r="E640">
        <v>35.715599060058501</v>
      </c>
      <c r="F640">
        <v>139.76126098632801</v>
      </c>
      <c r="G640">
        <v>14</v>
      </c>
      <c r="H640">
        <v>2.66</v>
      </c>
      <c r="I640">
        <v>35.715560913085902</v>
      </c>
      <c r="J640">
        <v>139.76123046875</v>
      </c>
      <c r="K640">
        <f>E640*PI()/180</f>
        <v>0.62335479792021276</v>
      </c>
      <c r="L640">
        <f t="shared" si="368"/>
        <v>2.4392941709505211</v>
      </c>
      <c r="M640">
        <f t="shared" si="369"/>
        <v>0.62335413212994129</v>
      </c>
      <c r="N640">
        <f t="shared" si="370"/>
        <v>2.4392936383183055</v>
      </c>
      <c r="O640">
        <f t="shared" si="371"/>
        <v>0.94794152197184645</v>
      </c>
      <c r="P640">
        <f t="shared" si="372"/>
        <v>0.60373344267671347</v>
      </c>
      <c r="Q640">
        <f t="shared" si="373"/>
        <v>-0.5634303877321738</v>
      </c>
      <c r="R640">
        <f t="shared" si="374"/>
        <v>-0.96257600818290445</v>
      </c>
      <c r="S640">
        <f t="shared" si="375"/>
        <v>-4.962359691597764E-2</v>
      </c>
      <c r="U640" s="1" t="s">
        <v>715</v>
      </c>
      <c r="V640" s="3">
        <v>0.99990000000000001</v>
      </c>
      <c r="W640" s="3">
        <v>6378137</v>
      </c>
      <c r="X640" s="3">
        <v>298.25722210100002</v>
      </c>
      <c r="AA640" s="3">
        <f t="shared" si="376"/>
        <v>1.6792203946287445E-3</v>
      </c>
      <c r="AB640" s="3">
        <f t="shared" si="366"/>
        <v>1.0000007049454078</v>
      </c>
      <c r="AC640" s="3">
        <f t="shared" si="377"/>
        <v>-2.5188297041239312E-3</v>
      </c>
      <c r="AD640" s="3">
        <f t="shared" si="378"/>
        <v>2.6435429493240994E-6</v>
      </c>
      <c r="AE640" s="3">
        <f t="shared" si="379"/>
        <v>-3.4526259073074147E-9</v>
      </c>
      <c r="AF640" s="3">
        <f t="shared" si="380"/>
        <v>4.8918304243879506E-12</v>
      </c>
      <c r="AG640" s="3">
        <f t="shared" si="381"/>
        <v>-7.2287260458139161E-15</v>
      </c>
      <c r="AH640" s="3" t="s">
        <v>57</v>
      </c>
      <c r="AI640" s="3">
        <f t="shared" si="382"/>
        <v>8.377318247285465E-4</v>
      </c>
      <c r="AJ640" s="3">
        <f t="shared" si="383"/>
        <v>7.6085278483792483E-7</v>
      </c>
      <c r="AK640" s="3">
        <f t="shared" si="384"/>
        <v>1.1976455002315586E-9</v>
      </c>
      <c r="AL640" s="3">
        <f t="shared" si="385"/>
        <v>2.4291502606542476E-12</v>
      </c>
      <c r="AM640" s="3">
        <f t="shared" si="386"/>
        <v>5.7501643840919741E-15</v>
      </c>
      <c r="AP640" s="3">
        <f t="shared" si="387"/>
        <v>6366812.4008564716</v>
      </c>
      <c r="AQ640">
        <f t="shared" si="388"/>
        <v>-2.3861053274235222E-3</v>
      </c>
      <c r="AR640">
        <f t="shared" si="389"/>
        <v>3953586.9442910855</v>
      </c>
      <c r="AU640">
        <f t="shared" si="390"/>
        <v>0.99999999999985811</v>
      </c>
      <c r="AV640">
        <f t="shared" si="391"/>
        <v>5.3263221566621477E-7</v>
      </c>
      <c r="AY640">
        <f t="shared" si="392"/>
        <v>0.71417446622345382</v>
      </c>
      <c r="AZ640">
        <f t="shared" si="367"/>
        <v>1.2288389512892057</v>
      </c>
      <c r="BC640">
        <f t="shared" si="393"/>
        <v>0.62017581784935882</v>
      </c>
      <c r="BD640">
        <f t="shared" si="394"/>
        <v>4.3344346719108335E-7</v>
      </c>
      <c r="BG640">
        <f t="shared" si="395"/>
        <v>4.2321263402700424</v>
      </c>
      <c r="BH640">
        <f t="shared" si="396"/>
        <v>2.7611468173828944</v>
      </c>
    </row>
    <row r="641" spans="5:60">
      <c r="E641">
        <v>35.715602874755803</v>
      </c>
      <c r="F641">
        <v>139.76126098632801</v>
      </c>
      <c r="G641">
        <v>14</v>
      </c>
      <c r="H641">
        <v>2.66</v>
      </c>
      <c r="I641">
        <v>35.715560913085902</v>
      </c>
      <c r="J641">
        <v>139.76123046875</v>
      </c>
      <c r="K641">
        <f>E641*PI()/180</f>
        <v>0.62335486449924071</v>
      </c>
      <c r="L641">
        <f t="shared" si="368"/>
        <v>2.4392941709505211</v>
      </c>
      <c r="M641">
        <f t="shared" si="369"/>
        <v>0.62335413212994129</v>
      </c>
      <c r="N641">
        <f t="shared" si="370"/>
        <v>2.4392936383183055</v>
      </c>
      <c r="O641">
        <f t="shared" si="371"/>
        <v>0.94794152197184645</v>
      </c>
      <c r="P641">
        <f t="shared" si="372"/>
        <v>0.60373344267671347</v>
      </c>
      <c r="Q641">
        <f t="shared" si="373"/>
        <v>-0.5634303877321738</v>
      </c>
      <c r="R641">
        <f t="shared" si="374"/>
        <v>-0.96257600818290445</v>
      </c>
      <c r="S641">
        <f t="shared" si="375"/>
        <v>-4.962359691597764E-2</v>
      </c>
      <c r="U641" s="1" t="s">
        <v>716</v>
      </c>
      <c r="V641" s="3">
        <v>0.99990000000000001</v>
      </c>
      <c r="W641" s="3">
        <v>6378137</v>
      </c>
      <c r="X641" s="3">
        <v>298.25722210100002</v>
      </c>
      <c r="AA641" s="3">
        <f t="shared" si="376"/>
        <v>1.6792203946287445E-3</v>
      </c>
      <c r="AB641" s="3">
        <f t="shared" si="366"/>
        <v>1.0000007049454078</v>
      </c>
      <c r="AC641" s="3">
        <f t="shared" si="377"/>
        <v>-2.5188297041239312E-3</v>
      </c>
      <c r="AD641" s="3">
        <f t="shared" si="378"/>
        <v>2.6435429493240994E-6</v>
      </c>
      <c r="AE641" s="3">
        <f t="shared" si="379"/>
        <v>-3.4526259073074147E-9</v>
      </c>
      <c r="AF641" s="3">
        <f t="shared" si="380"/>
        <v>4.8918304243879506E-12</v>
      </c>
      <c r="AG641" s="3">
        <f t="shared" si="381"/>
        <v>-7.2287260458139161E-15</v>
      </c>
      <c r="AH641" s="3" t="s">
        <v>57</v>
      </c>
      <c r="AI641" s="3">
        <f t="shared" si="382"/>
        <v>8.377318247285465E-4</v>
      </c>
      <c r="AJ641" s="3">
        <f t="shared" si="383"/>
        <v>7.6085278483792483E-7</v>
      </c>
      <c r="AK641" s="3">
        <f t="shared" si="384"/>
        <v>1.1976455002315586E-9</v>
      </c>
      <c r="AL641" s="3">
        <f t="shared" si="385"/>
        <v>2.4291502606542476E-12</v>
      </c>
      <c r="AM641" s="3">
        <f t="shared" si="386"/>
        <v>5.7501643840919741E-15</v>
      </c>
      <c r="AP641" s="3">
        <f t="shared" si="387"/>
        <v>6366812.4008564716</v>
      </c>
      <c r="AQ641">
        <f t="shared" si="388"/>
        <v>-2.3861053274235222E-3</v>
      </c>
      <c r="AR641">
        <f t="shared" si="389"/>
        <v>3953586.9442910855</v>
      </c>
      <c r="AU641">
        <f t="shared" si="390"/>
        <v>0.99999999999985811</v>
      </c>
      <c r="AV641">
        <f t="shared" si="391"/>
        <v>5.3263221566621477E-7</v>
      </c>
      <c r="AY641">
        <f t="shared" si="392"/>
        <v>0.71417456654437395</v>
      </c>
      <c r="AZ641">
        <f t="shared" si="367"/>
        <v>1.2288390095935449</v>
      </c>
      <c r="BC641">
        <f t="shared" si="393"/>
        <v>0.62017588428506387</v>
      </c>
      <c r="BD641">
        <f t="shared" si="394"/>
        <v>4.3344344662562711E-7</v>
      </c>
      <c r="BG641">
        <f t="shared" si="395"/>
        <v>4.6553389369510114</v>
      </c>
      <c r="BH641">
        <f t="shared" si="396"/>
        <v>2.7611466857931424</v>
      </c>
    </row>
    <row r="642" spans="5:60">
      <c r="E642">
        <v>35.715602874755803</v>
      </c>
      <c r="F642">
        <v>139.76126098632801</v>
      </c>
      <c r="G642">
        <v>14</v>
      </c>
      <c r="H642">
        <v>2.66</v>
      </c>
      <c r="I642">
        <v>35.715560913085902</v>
      </c>
      <c r="J642">
        <v>139.76123046875</v>
      </c>
      <c r="K642">
        <f>E642*PI()/180</f>
        <v>0.62335486449924071</v>
      </c>
      <c r="L642">
        <f t="shared" si="368"/>
        <v>2.4392941709505211</v>
      </c>
      <c r="M642">
        <f t="shared" si="369"/>
        <v>0.62335413212994129</v>
      </c>
      <c r="N642">
        <f t="shared" si="370"/>
        <v>2.4392936383183055</v>
      </c>
      <c r="O642">
        <f t="shared" si="371"/>
        <v>0.94794152197184645</v>
      </c>
      <c r="P642">
        <f t="shared" si="372"/>
        <v>0.60373344267671347</v>
      </c>
      <c r="Q642">
        <f t="shared" si="373"/>
        <v>-0.5634303877321738</v>
      </c>
      <c r="R642">
        <f t="shared" si="374"/>
        <v>-0.96257600818290445</v>
      </c>
      <c r="S642">
        <f t="shared" si="375"/>
        <v>-4.962359691597764E-2</v>
      </c>
      <c r="U642" s="1" t="s">
        <v>717</v>
      </c>
      <c r="V642" s="3">
        <v>0.99990000000000001</v>
      </c>
      <c r="W642" s="3">
        <v>6378137</v>
      </c>
      <c r="X642" s="3">
        <v>298.25722210100002</v>
      </c>
      <c r="AA642" s="3">
        <f t="shared" si="376"/>
        <v>1.6792203946287445E-3</v>
      </c>
      <c r="AB642" s="3">
        <f t="shared" si="366"/>
        <v>1.0000007049454078</v>
      </c>
      <c r="AC642" s="3">
        <f t="shared" si="377"/>
        <v>-2.5188297041239312E-3</v>
      </c>
      <c r="AD642" s="3">
        <f t="shared" si="378"/>
        <v>2.6435429493240994E-6</v>
      </c>
      <c r="AE642" s="3">
        <f t="shared" si="379"/>
        <v>-3.4526259073074147E-9</v>
      </c>
      <c r="AF642" s="3">
        <f t="shared" si="380"/>
        <v>4.8918304243879506E-12</v>
      </c>
      <c r="AG642" s="3">
        <f t="shared" si="381"/>
        <v>-7.2287260458139161E-15</v>
      </c>
      <c r="AH642" s="3" t="s">
        <v>57</v>
      </c>
      <c r="AI642" s="3">
        <f t="shared" si="382"/>
        <v>8.377318247285465E-4</v>
      </c>
      <c r="AJ642" s="3">
        <f t="shared" si="383"/>
        <v>7.6085278483792483E-7</v>
      </c>
      <c r="AK642" s="3">
        <f t="shared" si="384"/>
        <v>1.1976455002315586E-9</v>
      </c>
      <c r="AL642" s="3">
        <f t="shared" si="385"/>
        <v>2.4291502606542476E-12</v>
      </c>
      <c r="AM642" s="3">
        <f t="shared" si="386"/>
        <v>5.7501643840919741E-15</v>
      </c>
      <c r="AP642" s="3">
        <f t="shared" si="387"/>
        <v>6366812.4008564716</v>
      </c>
      <c r="AQ642">
        <f t="shared" si="388"/>
        <v>-2.3861053274235222E-3</v>
      </c>
      <c r="AR642">
        <f t="shared" si="389"/>
        <v>3953586.9442910855</v>
      </c>
      <c r="AU642">
        <f t="shared" si="390"/>
        <v>0.99999999999985811</v>
      </c>
      <c r="AV642">
        <f t="shared" si="391"/>
        <v>5.3263221566621477E-7</v>
      </c>
      <c r="AY642">
        <f t="shared" si="392"/>
        <v>0.71417456654437395</v>
      </c>
      <c r="AZ642">
        <f t="shared" si="367"/>
        <v>1.2288390095935449</v>
      </c>
      <c r="BC642">
        <f t="shared" si="393"/>
        <v>0.62017588428506387</v>
      </c>
      <c r="BD642">
        <f t="shared" si="394"/>
        <v>4.3344344662562711E-7</v>
      </c>
      <c r="BG642">
        <f t="shared" si="395"/>
        <v>4.6553389369510114</v>
      </c>
      <c r="BH642">
        <f t="shared" si="396"/>
        <v>2.7611466857931424</v>
      </c>
    </row>
    <row r="643" spans="5:60">
      <c r="E643">
        <v>35.715602874755803</v>
      </c>
      <c r="F643">
        <v>139.76126098632801</v>
      </c>
      <c r="G643">
        <v>14</v>
      </c>
      <c r="H643">
        <v>2.66</v>
      </c>
      <c r="I643">
        <v>35.715560913085902</v>
      </c>
      <c r="J643">
        <v>139.76123046875</v>
      </c>
      <c r="K643">
        <f>E643*PI()/180</f>
        <v>0.62335486449924071</v>
      </c>
      <c r="L643">
        <f t="shared" si="368"/>
        <v>2.4392941709505211</v>
      </c>
      <c r="M643">
        <f t="shared" si="369"/>
        <v>0.62335413212994129</v>
      </c>
      <c r="N643">
        <f t="shared" si="370"/>
        <v>2.4392936383183055</v>
      </c>
      <c r="O643">
        <f t="shared" si="371"/>
        <v>0.94794152197184645</v>
      </c>
      <c r="P643">
        <f t="shared" si="372"/>
        <v>0.60373344267671347</v>
      </c>
      <c r="Q643">
        <f t="shared" si="373"/>
        <v>-0.5634303877321738</v>
      </c>
      <c r="R643">
        <f t="shared" si="374"/>
        <v>-0.96257600818290445</v>
      </c>
      <c r="S643">
        <f t="shared" si="375"/>
        <v>-4.962359691597764E-2</v>
      </c>
      <c r="U643" s="1" t="s">
        <v>718</v>
      </c>
      <c r="V643" s="3">
        <v>0.99990000000000001</v>
      </c>
      <c r="W643" s="3">
        <v>6378137</v>
      </c>
      <c r="X643" s="3">
        <v>298.25722210100002</v>
      </c>
      <c r="AA643" s="3">
        <f t="shared" si="376"/>
        <v>1.6792203946287445E-3</v>
      </c>
      <c r="AB643" s="3">
        <f t="shared" si="366"/>
        <v>1.0000007049454078</v>
      </c>
      <c r="AC643" s="3">
        <f t="shared" si="377"/>
        <v>-2.5188297041239312E-3</v>
      </c>
      <c r="AD643" s="3">
        <f t="shared" si="378"/>
        <v>2.6435429493240994E-6</v>
      </c>
      <c r="AE643" s="3">
        <f t="shared" si="379"/>
        <v>-3.4526259073074147E-9</v>
      </c>
      <c r="AF643" s="3">
        <f t="shared" si="380"/>
        <v>4.8918304243879506E-12</v>
      </c>
      <c r="AG643" s="3">
        <f t="shared" si="381"/>
        <v>-7.2287260458139161E-15</v>
      </c>
      <c r="AH643" s="3" t="s">
        <v>57</v>
      </c>
      <c r="AI643" s="3">
        <f t="shared" si="382"/>
        <v>8.377318247285465E-4</v>
      </c>
      <c r="AJ643" s="3">
        <f t="shared" si="383"/>
        <v>7.6085278483792483E-7</v>
      </c>
      <c r="AK643" s="3">
        <f t="shared" si="384"/>
        <v>1.1976455002315586E-9</v>
      </c>
      <c r="AL643" s="3">
        <f t="shared" si="385"/>
        <v>2.4291502606542476E-12</v>
      </c>
      <c r="AM643" s="3">
        <f t="shared" si="386"/>
        <v>5.7501643840919741E-15</v>
      </c>
      <c r="AP643" s="3">
        <f t="shared" si="387"/>
        <v>6366812.4008564716</v>
      </c>
      <c r="AQ643">
        <f t="shared" si="388"/>
        <v>-2.3861053274235222E-3</v>
      </c>
      <c r="AR643">
        <f t="shared" si="389"/>
        <v>3953586.9442910855</v>
      </c>
      <c r="AU643">
        <f t="shared" si="390"/>
        <v>0.99999999999985811</v>
      </c>
      <c r="AV643">
        <f t="shared" si="391"/>
        <v>5.3263221566621477E-7</v>
      </c>
      <c r="AY643">
        <f t="shared" si="392"/>
        <v>0.71417456654437395</v>
      </c>
      <c r="AZ643">
        <f t="shared" si="367"/>
        <v>1.2288390095935449</v>
      </c>
      <c r="BC643">
        <f t="shared" si="393"/>
        <v>0.62017588428506387</v>
      </c>
      <c r="BD643">
        <f t="shared" si="394"/>
        <v>4.3344344662562711E-7</v>
      </c>
      <c r="BG643">
        <f t="shared" si="395"/>
        <v>4.6553389369510114</v>
      </c>
      <c r="BH643">
        <f t="shared" si="396"/>
        <v>2.7611466857931424</v>
      </c>
    </row>
    <row r="644" spans="5:60">
      <c r="E644">
        <v>35.715602874755803</v>
      </c>
      <c r="F644">
        <v>139.76126098632801</v>
      </c>
      <c r="G644">
        <v>14</v>
      </c>
      <c r="H644">
        <v>2.66</v>
      </c>
      <c r="I644">
        <v>35.715560913085902</v>
      </c>
      <c r="J644">
        <v>139.76123046875</v>
      </c>
      <c r="K644">
        <f>E644*PI()/180</f>
        <v>0.62335486449924071</v>
      </c>
      <c r="L644">
        <f t="shared" si="368"/>
        <v>2.4392941709505211</v>
      </c>
      <c r="M644">
        <f t="shared" si="369"/>
        <v>0.62335413212994129</v>
      </c>
      <c r="N644">
        <f t="shared" si="370"/>
        <v>2.4392936383183055</v>
      </c>
      <c r="O644">
        <f t="shared" si="371"/>
        <v>0.94794152197184645</v>
      </c>
      <c r="P644">
        <f t="shared" si="372"/>
        <v>0.60373344267671347</v>
      </c>
      <c r="Q644">
        <f t="shared" si="373"/>
        <v>-0.5634303877321738</v>
      </c>
      <c r="R644">
        <f t="shared" si="374"/>
        <v>-0.96257600818290445</v>
      </c>
      <c r="S644">
        <f t="shared" si="375"/>
        <v>-4.962359691597764E-2</v>
      </c>
      <c r="U644" s="1" t="s">
        <v>719</v>
      </c>
      <c r="V644" s="3">
        <v>0.99990000000000001</v>
      </c>
      <c r="W644" s="3">
        <v>6378137</v>
      </c>
      <c r="X644" s="3">
        <v>298.25722210100002</v>
      </c>
      <c r="AA644" s="3">
        <f t="shared" si="376"/>
        <v>1.6792203946287445E-3</v>
      </c>
      <c r="AB644" s="3">
        <f t="shared" ref="AB644:AB707" si="397">1 + AA644^2/4 + AA644^4/64</f>
        <v>1.0000007049454078</v>
      </c>
      <c r="AC644" s="3">
        <f t="shared" si="377"/>
        <v>-2.5188297041239312E-3</v>
      </c>
      <c r="AD644" s="3">
        <f t="shared" si="378"/>
        <v>2.6435429493240994E-6</v>
      </c>
      <c r="AE644" s="3">
        <f t="shared" si="379"/>
        <v>-3.4526259073074147E-9</v>
      </c>
      <c r="AF644" s="3">
        <f t="shared" si="380"/>
        <v>4.8918304243879506E-12</v>
      </c>
      <c r="AG644" s="3">
        <f t="shared" si="381"/>
        <v>-7.2287260458139161E-15</v>
      </c>
      <c r="AH644" s="3" t="s">
        <v>57</v>
      </c>
      <c r="AI644" s="3">
        <f t="shared" si="382"/>
        <v>8.377318247285465E-4</v>
      </c>
      <c r="AJ644" s="3">
        <f t="shared" si="383"/>
        <v>7.6085278483792483E-7</v>
      </c>
      <c r="AK644" s="3">
        <f t="shared" si="384"/>
        <v>1.1976455002315586E-9</v>
      </c>
      <c r="AL644" s="3">
        <f t="shared" si="385"/>
        <v>2.4291502606542476E-12</v>
      </c>
      <c r="AM644" s="3">
        <f t="shared" si="386"/>
        <v>5.7501643840919741E-15</v>
      </c>
      <c r="AP644" s="3">
        <f t="shared" si="387"/>
        <v>6366812.4008564716</v>
      </c>
      <c r="AQ644">
        <f t="shared" si="388"/>
        <v>-2.3861053274235222E-3</v>
      </c>
      <c r="AR644">
        <f t="shared" si="389"/>
        <v>3953586.9442910855</v>
      </c>
      <c r="AU644">
        <f t="shared" si="390"/>
        <v>0.99999999999985811</v>
      </c>
      <c r="AV644">
        <f t="shared" si="391"/>
        <v>5.3263221566621477E-7</v>
      </c>
      <c r="AY644">
        <f t="shared" si="392"/>
        <v>0.71417456654437395</v>
      </c>
      <c r="AZ644">
        <f t="shared" ref="AZ644:AZ707" si="398">SQRT(1 + AY644^2)</f>
        <v>1.2288390095935449</v>
      </c>
      <c r="BC644">
        <f t="shared" si="393"/>
        <v>0.62017588428506387</v>
      </c>
      <c r="BD644">
        <f t="shared" si="394"/>
        <v>4.3344344662562711E-7</v>
      </c>
      <c r="BG644">
        <f t="shared" si="395"/>
        <v>4.6553389369510114</v>
      </c>
      <c r="BH644">
        <f t="shared" si="396"/>
        <v>2.7611466857931424</v>
      </c>
    </row>
    <row r="645" spans="5:60">
      <c r="E645">
        <v>35.715606689453097</v>
      </c>
      <c r="F645">
        <v>139.76126098632801</v>
      </c>
      <c r="G645">
        <v>14</v>
      </c>
      <c r="H645">
        <v>2.66</v>
      </c>
      <c r="I645">
        <v>35.715560913085902</v>
      </c>
      <c r="J645">
        <v>139.76123046875</v>
      </c>
      <c r="K645">
        <f>E645*PI()/180</f>
        <v>0.62335493107826845</v>
      </c>
      <c r="L645">
        <f t="shared" si="368"/>
        <v>2.4392941709505211</v>
      </c>
      <c r="M645">
        <f t="shared" si="369"/>
        <v>0.62335413212994129</v>
      </c>
      <c r="N645">
        <f t="shared" si="370"/>
        <v>2.4392936383183055</v>
      </c>
      <c r="O645">
        <f t="shared" si="371"/>
        <v>0.94794152197184645</v>
      </c>
      <c r="P645">
        <f t="shared" si="372"/>
        <v>0.60373344267671347</v>
      </c>
      <c r="Q645">
        <f t="shared" si="373"/>
        <v>-0.5634303877321738</v>
      </c>
      <c r="R645">
        <f t="shared" si="374"/>
        <v>-0.96257600818290445</v>
      </c>
      <c r="S645">
        <f t="shared" si="375"/>
        <v>-4.962359691597764E-2</v>
      </c>
      <c r="U645" s="1" t="s">
        <v>720</v>
      </c>
      <c r="V645" s="3">
        <v>0.99990000000000001</v>
      </c>
      <c r="W645" s="3">
        <v>6378137</v>
      </c>
      <c r="X645" s="3">
        <v>298.25722210100002</v>
      </c>
      <c r="AA645" s="3">
        <f t="shared" si="376"/>
        <v>1.6792203946287445E-3</v>
      </c>
      <c r="AB645" s="3">
        <f t="shared" si="397"/>
        <v>1.0000007049454078</v>
      </c>
      <c r="AC645" s="3">
        <f t="shared" si="377"/>
        <v>-2.5188297041239312E-3</v>
      </c>
      <c r="AD645" s="3">
        <f t="shared" si="378"/>
        <v>2.6435429493240994E-6</v>
      </c>
      <c r="AE645" s="3">
        <f t="shared" si="379"/>
        <v>-3.4526259073074147E-9</v>
      </c>
      <c r="AF645" s="3">
        <f t="shared" si="380"/>
        <v>4.8918304243879506E-12</v>
      </c>
      <c r="AG645" s="3">
        <f t="shared" si="381"/>
        <v>-7.2287260458139161E-15</v>
      </c>
      <c r="AH645" s="3" t="s">
        <v>57</v>
      </c>
      <c r="AI645" s="3">
        <f t="shared" si="382"/>
        <v>8.377318247285465E-4</v>
      </c>
      <c r="AJ645" s="3">
        <f t="shared" si="383"/>
        <v>7.6085278483792483E-7</v>
      </c>
      <c r="AK645" s="3">
        <f t="shared" si="384"/>
        <v>1.1976455002315586E-9</v>
      </c>
      <c r="AL645" s="3">
        <f t="shared" si="385"/>
        <v>2.4291502606542476E-12</v>
      </c>
      <c r="AM645" s="3">
        <f t="shared" si="386"/>
        <v>5.7501643840919741E-15</v>
      </c>
      <c r="AP645" s="3">
        <f t="shared" si="387"/>
        <v>6366812.4008564716</v>
      </c>
      <c r="AQ645">
        <f t="shared" si="388"/>
        <v>-2.3861053274235222E-3</v>
      </c>
      <c r="AR645">
        <f t="shared" si="389"/>
        <v>3953586.9442910855</v>
      </c>
      <c r="AU645">
        <f t="shared" si="390"/>
        <v>0.99999999999985811</v>
      </c>
      <c r="AV645">
        <f t="shared" si="391"/>
        <v>5.3263221566621477E-7</v>
      </c>
      <c r="AY645">
        <f t="shared" si="392"/>
        <v>0.71417466686530362</v>
      </c>
      <c r="AZ645">
        <f t="shared" si="398"/>
        <v>1.2288390678978949</v>
      </c>
      <c r="BC645">
        <f t="shared" si="393"/>
        <v>0.62017595072076892</v>
      </c>
      <c r="BD645">
        <f t="shared" si="394"/>
        <v>4.3344342606016897E-7</v>
      </c>
      <c r="BG645">
        <f t="shared" si="395"/>
        <v>5.0785515340976417</v>
      </c>
      <c r="BH645">
        <f t="shared" si="396"/>
        <v>2.761146554203378</v>
      </c>
    </row>
    <row r="646" spans="5:60">
      <c r="E646">
        <v>35.715606689453097</v>
      </c>
      <c r="F646">
        <v>139.76126098632801</v>
      </c>
      <c r="G646">
        <v>14</v>
      </c>
      <c r="H646">
        <v>2.66</v>
      </c>
      <c r="I646">
        <v>35.715560913085902</v>
      </c>
      <c r="J646">
        <v>139.76123046875</v>
      </c>
      <c r="K646">
        <f>E646*PI()/180</f>
        <v>0.62335493107826845</v>
      </c>
      <c r="L646">
        <f t="shared" si="368"/>
        <v>2.4392941709505211</v>
      </c>
      <c r="M646">
        <f t="shared" si="369"/>
        <v>0.62335413212994129</v>
      </c>
      <c r="N646">
        <f t="shared" si="370"/>
        <v>2.4392936383183055</v>
      </c>
      <c r="O646">
        <f t="shared" si="371"/>
        <v>0.94794152197184645</v>
      </c>
      <c r="P646">
        <f t="shared" si="372"/>
        <v>0.60373344267671347</v>
      </c>
      <c r="Q646">
        <f t="shared" si="373"/>
        <v>-0.5634303877321738</v>
      </c>
      <c r="R646">
        <f t="shared" si="374"/>
        <v>-0.96257600818290445</v>
      </c>
      <c r="S646">
        <f t="shared" si="375"/>
        <v>-4.962359691597764E-2</v>
      </c>
      <c r="U646" s="1" t="s">
        <v>721</v>
      </c>
      <c r="V646" s="3">
        <v>0.99990000000000001</v>
      </c>
      <c r="W646" s="3">
        <v>6378137</v>
      </c>
      <c r="X646" s="3">
        <v>298.25722210100002</v>
      </c>
      <c r="AA646" s="3">
        <f t="shared" si="376"/>
        <v>1.6792203946287445E-3</v>
      </c>
      <c r="AB646" s="3">
        <f t="shared" si="397"/>
        <v>1.0000007049454078</v>
      </c>
      <c r="AC646" s="3">
        <f t="shared" si="377"/>
        <v>-2.5188297041239312E-3</v>
      </c>
      <c r="AD646" s="3">
        <f t="shared" si="378"/>
        <v>2.6435429493240994E-6</v>
      </c>
      <c r="AE646" s="3">
        <f t="shared" si="379"/>
        <v>-3.4526259073074147E-9</v>
      </c>
      <c r="AF646" s="3">
        <f t="shared" si="380"/>
        <v>4.8918304243879506E-12</v>
      </c>
      <c r="AG646" s="3">
        <f t="shared" si="381"/>
        <v>-7.2287260458139161E-15</v>
      </c>
      <c r="AH646" s="3" t="s">
        <v>57</v>
      </c>
      <c r="AI646" s="3">
        <f t="shared" si="382"/>
        <v>8.377318247285465E-4</v>
      </c>
      <c r="AJ646" s="3">
        <f t="shared" si="383"/>
        <v>7.6085278483792483E-7</v>
      </c>
      <c r="AK646" s="3">
        <f t="shared" si="384"/>
        <v>1.1976455002315586E-9</v>
      </c>
      <c r="AL646" s="3">
        <f t="shared" si="385"/>
        <v>2.4291502606542476E-12</v>
      </c>
      <c r="AM646" s="3">
        <f t="shared" si="386"/>
        <v>5.7501643840919741E-15</v>
      </c>
      <c r="AP646" s="3">
        <f t="shared" si="387"/>
        <v>6366812.4008564716</v>
      </c>
      <c r="AQ646">
        <f t="shared" si="388"/>
        <v>-2.3861053274235222E-3</v>
      </c>
      <c r="AR646">
        <f t="shared" si="389"/>
        <v>3953586.9442910855</v>
      </c>
      <c r="AU646">
        <f t="shared" si="390"/>
        <v>0.99999999999985811</v>
      </c>
      <c r="AV646">
        <f t="shared" si="391"/>
        <v>5.3263221566621477E-7</v>
      </c>
      <c r="AY646">
        <f t="shared" si="392"/>
        <v>0.71417466686530362</v>
      </c>
      <c r="AZ646">
        <f t="shared" si="398"/>
        <v>1.2288390678978949</v>
      </c>
      <c r="BC646">
        <f t="shared" si="393"/>
        <v>0.62017595072076892</v>
      </c>
      <c r="BD646">
        <f t="shared" si="394"/>
        <v>4.3344342606016897E-7</v>
      </c>
      <c r="BG646">
        <f t="shared" si="395"/>
        <v>5.0785515340976417</v>
      </c>
      <c r="BH646">
        <f t="shared" si="396"/>
        <v>2.761146554203378</v>
      </c>
    </row>
    <row r="647" spans="5:60">
      <c r="E647">
        <v>35.715606689453097</v>
      </c>
      <c r="F647">
        <v>139.76126098632801</v>
      </c>
      <c r="G647">
        <v>14</v>
      </c>
      <c r="H647">
        <v>2.66</v>
      </c>
      <c r="I647">
        <v>35.715560913085902</v>
      </c>
      <c r="J647">
        <v>139.76123046875</v>
      </c>
      <c r="K647">
        <f>E647*PI()/180</f>
        <v>0.62335493107826845</v>
      </c>
      <c r="L647">
        <f t="shared" si="368"/>
        <v>2.4392941709505211</v>
      </c>
      <c r="M647">
        <f t="shared" si="369"/>
        <v>0.62335413212994129</v>
      </c>
      <c r="N647">
        <f t="shared" si="370"/>
        <v>2.4392936383183055</v>
      </c>
      <c r="O647">
        <f t="shared" si="371"/>
        <v>0.94794152197184645</v>
      </c>
      <c r="P647">
        <f t="shared" si="372"/>
        <v>0.60373344267671347</v>
      </c>
      <c r="Q647">
        <f t="shared" si="373"/>
        <v>-0.5634303877321738</v>
      </c>
      <c r="R647">
        <f t="shared" si="374"/>
        <v>-0.96257600818290445</v>
      </c>
      <c r="S647">
        <f t="shared" si="375"/>
        <v>-4.962359691597764E-2</v>
      </c>
      <c r="U647" s="1" t="s">
        <v>722</v>
      </c>
      <c r="V647" s="3">
        <v>0.99990000000000001</v>
      </c>
      <c r="W647" s="3">
        <v>6378137</v>
      </c>
      <c r="X647" s="3">
        <v>298.25722210100002</v>
      </c>
      <c r="AA647" s="3">
        <f t="shared" si="376"/>
        <v>1.6792203946287445E-3</v>
      </c>
      <c r="AB647" s="3">
        <f t="shared" si="397"/>
        <v>1.0000007049454078</v>
      </c>
      <c r="AC647" s="3">
        <f t="shared" si="377"/>
        <v>-2.5188297041239312E-3</v>
      </c>
      <c r="AD647" s="3">
        <f t="shared" si="378"/>
        <v>2.6435429493240994E-6</v>
      </c>
      <c r="AE647" s="3">
        <f t="shared" si="379"/>
        <v>-3.4526259073074147E-9</v>
      </c>
      <c r="AF647" s="3">
        <f t="shared" si="380"/>
        <v>4.8918304243879506E-12</v>
      </c>
      <c r="AG647" s="3">
        <f t="shared" si="381"/>
        <v>-7.2287260458139161E-15</v>
      </c>
      <c r="AH647" s="3" t="s">
        <v>57</v>
      </c>
      <c r="AI647" s="3">
        <f t="shared" si="382"/>
        <v>8.377318247285465E-4</v>
      </c>
      <c r="AJ647" s="3">
        <f t="shared" si="383"/>
        <v>7.6085278483792483E-7</v>
      </c>
      <c r="AK647" s="3">
        <f t="shared" si="384"/>
        <v>1.1976455002315586E-9</v>
      </c>
      <c r="AL647" s="3">
        <f t="shared" si="385"/>
        <v>2.4291502606542476E-12</v>
      </c>
      <c r="AM647" s="3">
        <f t="shared" si="386"/>
        <v>5.7501643840919741E-15</v>
      </c>
      <c r="AP647" s="3">
        <f t="shared" si="387"/>
        <v>6366812.4008564716</v>
      </c>
      <c r="AQ647">
        <f t="shared" si="388"/>
        <v>-2.3861053274235222E-3</v>
      </c>
      <c r="AR647">
        <f t="shared" si="389"/>
        <v>3953586.9442910855</v>
      </c>
      <c r="AU647">
        <f t="shared" si="390"/>
        <v>0.99999999999985811</v>
      </c>
      <c r="AV647">
        <f t="shared" si="391"/>
        <v>5.3263221566621477E-7</v>
      </c>
      <c r="AY647">
        <f t="shared" si="392"/>
        <v>0.71417466686530362</v>
      </c>
      <c r="AZ647">
        <f t="shared" si="398"/>
        <v>1.2288390678978949</v>
      </c>
      <c r="BC647">
        <f t="shared" si="393"/>
        <v>0.62017595072076892</v>
      </c>
      <c r="BD647">
        <f t="shared" si="394"/>
        <v>4.3344342606016897E-7</v>
      </c>
      <c r="BG647">
        <f t="shared" si="395"/>
        <v>5.0785515340976417</v>
      </c>
      <c r="BH647">
        <f t="shared" si="396"/>
        <v>2.761146554203378</v>
      </c>
    </row>
    <row r="648" spans="5:60">
      <c r="E648">
        <v>35.715606689453097</v>
      </c>
      <c r="F648">
        <v>139.76126098632801</v>
      </c>
      <c r="G648">
        <v>14</v>
      </c>
      <c r="H648">
        <v>2.66</v>
      </c>
      <c r="I648">
        <v>35.715560913085902</v>
      </c>
      <c r="J648">
        <v>139.76123046875</v>
      </c>
      <c r="K648">
        <f>E648*PI()/180</f>
        <v>0.62335493107826845</v>
      </c>
      <c r="L648">
        <f t="shared" si="368"/>
        <v>2.4392941709505211</v>
      </c>
      <c r="M648">
        <f t="shared" si="369"/>
        <v>0.62335413212994129</v>
      </c>
      <c r="N648">
        <f t="shared" si="370"/>
        <v>2.4392936383183055</v>
      </c>
      <c r="O648">
        <f t="shared" si="371"/>
        <v>0.94794152197184645</v>
      </c>
      <c r="P648">
        <f t="shared" si="372"/>
        <v>0.60373344267671347</v>
      </c>
      <c r="Q648">
        <f t="shared" si="373"/>
        <v>-0.5634303877321738</v>
      </c>
      <c r="R648">
        <f t="shared" si="374"/>
        <v>-0.96257600818290445</v>
      </c>
      <c r="S648">
        <f t="shared" si="375"/>
        <v>-4.962359691597764E-2</v>
      </c>
      <c r="U648" s="1" t="s">
        <v>723</v>
      </c>
      <c r="V648" s="3">
        <v>0.99990000000000001</v>
      </c>
      <c r="W648" s="3">
        <v>6378137</v>
      </c>
      <c r="X648" s="3">
        <v>298.25722210100002</v>
      </c>
      <c r="AA648" s="3">
        <f t="shared" si="376"/>
        <v>1.6792203946287445E-3</v>
      </c>
      <c r="AB648" s="3">
        <f t="shared" si="397"/>
        <v>1.0000007049454078</v>
      </c>
      <c r="AC648" s="3">
        <f t="shared" si="377"/>
        <v>-2.5188297041239312E-3</v>
      </c>
      <c r="AD648" s="3">
        <f t="shared" si="378"/>
        <v>2.6435429493240994E-6</v>
      </c>
      <c r="AE648" s="3">
        <f t="shared" si="379"/>
        <v>-3.4526259073074147E-9</v>
      </c>
      <c r="AF648" s="3">
        <f t="shared" si="380"/>
        <v>4.8918304243879506E-12</v>
      </c>
      <c r="AG648" s="3">
        <f t="shared" si="381"/>
        <v>-7.2287260458139161E-15</v>
      </c>
      <c r="AH648" s="3" t="s">
        <v>57</v>
      </c>
      <c r="AI648" s="3">
        <f t="shared" si="382"/>
        <v>8.377318247285465E-4</v>
      </c>
      <c r="AJ648" s="3">
        <f t="shared" si="383"/>
        <v>7.6085278483792483E-7</v>
      </c>
      <c r="AK648" s="3">
        <f t="shared" si="384"/>
        <v>1.1976455002315586E-9</v>
      </c>
      <c r="AL648" s="3">
        <f t="shared" si="385"/>
        <v>2.4291502606542476E-12</v>
      </c>
      <c r="AM648" s="3">
        <f t="shared" si="386"/>
        <v>5.7501643840919741E-15</v>
      </c>
      <c r="AP648" s="3">
        <f t="shared" si="387"/>
        <v>6366812.4008564716</v>
      </c>
      <c r="AQ648">
        <f t="shared" si="388"/>
        <v>-2.3861053274235222E-3</v>
      </c>
      <c r="AR648">
        <f t="shared" si="389"/>
        <v>3953586.9442910855</v>
      </c>
      <c r="AU648">
        <f t="shared" si="390"/>
        <v>0.99999999999985811</v>
      </c>
      <c r="AV648">
        <f t="shared" si="391"/>
        <v>5.3263221566621477E-7</v>
      </c>
      <c r="AY648">
        <f t="shared" si="392"/>
        <v>0.71417466686530362</v>
      </c>
      <c r="AZ648">
        <f t="shared" si="398"/>
        <v>1.2288390678978949</v>
      </c>
      <c r="BC648">
        <f t="shared" si="393"/>
        <v>0.62017595072076892</v>
      </c>
      <c r="BD648">
        <f t="shared" si="394"/>
        <v>4.3344342606016897E-7</v>
      </c>
      <c r="BG648">
        <f t="shared" si="395"/>
        <v>5.0785515340976417</v>
      </c>
      <c r="BH648">
        <f t="shared" si="396"/>
        <v>2.761146554203378</v>
      </c>
    </row>
    <row r="649" spans="5:60">
      <c r="E649">
        <v>35.715629577636697</v>
      </c>
      <c r="F649">
        <v>139.76124572753901</v>
      </c>
      <c r="G649">
        <v>16.5</v>
      </c>
      <c r="H649">
        <v>0</v>
      </c>
      <c r="I649">
        <v>35.715560913085902</v>
      </c>
      <c r="J649">
        <v>139.76123046875</v>
      </c>
      <c r="K649">
        <f>E649*PI()/180</f>
        <v>0.62335533055243209</v>
      </c>
      <c r="L649">
        <f t="shared" si="368"/>
        <v>2.4392939046344133</v>
      </c>
      <c r="M649">
        <f t="shared" si="369"/>
        <v>0.62335413212994129</v>
      </c>
      <c r="N649">
        <f t="shared" si="370"/>
        <v>2.4392936383183055</v>
      </c>
      <c r="O649">
        <f t="shared" si="371"/>
        <v>0.94794152197184645</v>
      </c>
      <c r="P649">
        <f t="shared" si="372"/>
        <v>0.60373344267671347</v>
      </c>
      <c r="Q649">
        <f t="shared" si="373"/>
        <v>-0.5634303877321738</v>
      </c>
      <c r="R649">
        <f t="shared" si="374"/>
        <v>-0.96257600818290445</v>
      </c>
      <c r="S649">
        <f t="shared" si="375"/>
        <v>-4.962359691597764E-2</v>
      </c>
      <c r="U649" s="1" t="s">
        <v>724</v>
      </c>
      <c r="V649" s="3">
        <v>0.99990000000000001</v>
      </c>
      <c r="W649" s="3">
        <v>6378137</v>
      </c>
      <c r="X649" s="3">
        <v>298.25722210100002</v>
      </c>
      <c r="AA649" s="3">
        <f t="shared" si="376"/>
        <v>1.6792203946287445E-3</v>
      </c>
      <c r="AB649" s="3">
        <f t="shared" si="397"/>
        <v>1.0000007049454078</v>
      </c>
      <c r="AC649" s="3">
        <f t="shared" si="377"/>
        <v>-2.5188297041239312E-3</v>
      </c>
      <c r="AD649" s="3">
        <f t="shared" si="378"/>
        <v>2.6435429493240994E-6</v>
      </c>
      <c r="AE649" s="3">
        <f t="shared" si="379"/>
        <v>-3.4526259073074147E-9</v>
      </c>
      <c r="AF649" s="3">
        <f t="shared" si="380"/>
        <v>4.8918304243879506E-12</v>
      </c>
      <c r="AG649" s="3">
        <f t="shared" si="381"/>
        <v>-7.2287260458139161E-15</v>
      </c>
      <c r="AH649" s="3" t="s">
        <v>57</v>
      </c>
      <c r="AI649" s="3">
        <f t="shared" si="382"/>
        <v>8.377318247285465E-4</v>
      </c>
      <c r="AJ649" s="3">
        <f t="shared" si="383"/>
        <v>7.6085278483792483E-7</v>
      </c>
      <c r="AK649" s="3">
        <f t="shared" si="384"/>
        <v>1.1976455002315586E-9</v>
      </c>
      <c r="AL649" s="3">
        <f t="shared" si="385"/>
        <v>2.4291502606542476E-12</v>
      </c>
      <c r="AM649" s="3">
        <f t="shared" si="386"/>
        <v>5.7501643840919741E-15</v>
      </c>
      <c r="AP649" s="3">
        <f t="shared" si="387"/>
        <v>6366812.4008564716</v>
      </c>
      <c r="AQ649">
        <f t="shared" si="388"/>
        <v>-2.3861053274235222E-3</v>
      </c>
      <c r="AR649">
        <f t="shared" si="389"/>
        <v>3953586.9442910855</v>
      </c>
      <c r="AU649">
        <f t="shared" si="390"/>
        <v>0.99999999999996458</v>
      </c>
      <c r="AV649">
        <f t="shared" si="391"/>
        <v>2.6631610783311686E-7</v>
      </c>
      <c r="AY649">
        <f t="shared" si="392"/>
        <v>0.71417526879107829</v>
      </c>
      <c r="AZ649">
        <f t="shared" si="398"/>
        <v>1.2288394177242237</v>
      </c>
      <c r="BC649">
        <f t="shared" si="393"/>
        <v>0.62017634933494659</v>
      </c>
      <c r="BD649">
        <f t="shared" si="394"/>
        <v>2.1672165133368771E-7</v>
      </c>
      <c r="BG649">
        <f t="shared" si="395"/>
        <v>7.6178267793729901</v>
      </c>
      <c r="BH649">
        <f t="shared" si="396"/>
        <v>1.3805728823322545</v>
      </c>
    </row>
    <row r="650" spans="5:60">
      <c r="E650">
        <v>35.715629577636697</v>
      </c>
      <c r="F650">
        <v>139.76124572753901</v>
      </c>
      <c r="G650">
        <v>16.5</v>
      </c>
      <c r="H650">
        <v>0</v>
      </c>
      <c r="I650">
        <v>35.715560913085902</v>
      </c>
      <c r="J650">
        <v>139.76123046875</v>
      </c>
      <c r="K650">
        <f>E650*PI()/180</f>
        <v>0.62335533055243209</v>
      </c>
      <c r="L650">
        <f t="shared" si="368"/>
        <v>2.4392939046344133</v>
      </c>
      <c r="M650">
        <f t="shared" si="369"/>
        <v>0.62335413212994129</v>
      </c>
      <c r="N650">
        <f t="shared" si="370"/>
        <v>2.4392936383183055</v>
      </c>
      <c r="O650">
        <f t="shared" si="371"/>
        <v>0.94794152197184645</v>
      </c>
      <c r="P650">
        <f t="shared" si="372"/>
        <v>0.60373344267671347</v>
      </c>
      <c r="Q650">
        <f t="shared" si="373"/>
        <v>-0.5634303877321738</v>
      </c>
      <c r="R650">
        <f t="shared" si="374"/>
        <v>-0.96257600818290445</v>
      </c>
      <c r="S650">
        <f t="shared" si="375"/>
        <v>-4.962359691597764E-2</v>
      </c>
      <c r="U650" s="1" t="s">
        <v>725</v>
      </c>
      <c r="V650" s="3">
        <v>0.99990000000000001</v>
      </c>
      <c r="W650" s="3">
        <v>6378137</v>
      </c>
      <c r="X650" s="3">
        <v>298.25722210100002</v>
      </c>
      <c r="AA650" s="3">
        <f t="shared" si="376"/>
        <v>1.6792203946287445E-3</v>
      </c>
      <c r="AB650" s="3">
        <f t="shared" si="397"/>
        <v>1.0000007049454078</v>
      </c>
      <c r="AC650" s="3">
        <f t="shared" si="377"/>
        <v>-2.5188297041239312E-3</v>
      </c>
      <c r="AD650" s="3">
        <f t="shared" si="378"/>
        <v>2.6435429493240994E-6</v>
      </c>
      <c r="AE650" s="3">
        <f t="shared" si="379"/>
        <v>-3.4526259073074147E-9</v>
      </c>
      <c r="AF650" s="3">
        <f t="shared" si="380"/>
        <v>4.8918304243879506E-12</v>
      </c>
      <c r="AG650" s="3">
        <f t="shared" si="381"/>
        <v>-7.2287260458139161E-15</v>
      </c>
      <c r="AH650" s="3" t="s">
        <v>57</v>
      </c>
      <c r="AI650" s="3">
        <f t="shared" si="382"/>
        <v>8.377318247285465E-4</v>
      </c>
      <c r="AJ650" s="3">
        <f t="shared" si="383"/>
        <v>7.6085278483792483E-7</v>
      </c>
      <c r="AK650" s="3">
        <f t="shared" si="384"/>
        <v>1.1976455002315586E-9</v>
      </c>
      <c r="AL650" s="3">
        <f t="shared" si="385"/>
        <v>2.4291502606542476E-12</v>
      </c>
      <c r="AM650" s="3">
        <f t="shared" si="386"/>
        <v>5.7501643840919741E-15</v>
      </c>
      <c r="AP650" s="3">
        <f t="shared" si="387"/>
        <v>6366812.4008564716</v>
      </c>
      <c r="AQ650">
        <f t="shared" si="388"/>
        <v>-2.3861053274235222E-3</v>
      </c>
      <c r="AR650">
        <f t="shared" si="389"/>
        <v>3953586.9442910855</v>
      </c>
      <c r="AU650">
        <f t="shared" si="390"/>
        <v>0.99999999999996458</v>
      </c>
      <c r="AV650">
        <f t="shared" si="391"/>
        <v>2.6631610783311686E-7</v>
      </c>
      <c r="AY650">
        <f t="shared" si="392"/>
        <v>0.71417526879107829</v>
      </c>
      <c r="AZ650">
        <f t="shared" si="398"/>
        <v>1.2288394177242237</v>
      </c>
      <c r="BC650">
        <f t="shared" si="393"/>
        <v>0.62017634933494659</v>
      </c>
      <c r="BD650">
        <f t="shared" si="394"/>
        <v>2.1672165133368771E-7</v>
      </c>
      <c r="BG650">
        <f t="shared" si="395"/>
        <v>7.6178267793729901</v>
      </c>
      <c r="BH650">
        <f t="shared" si="396"/>
        <v>1.3805728823322545</v>
      </c>
    </row>
    <row r="651" spans="5:60">
      <c r="E651">
        <v>35.715641021728501</v>
      </c>
      <c r="F651">
        <v>139.76124572753901</v>
      </c>
      <c r="G651">
        <v>18</v>
      </c>
      <c r="H651">
        <v>0</v>
      </c>
      <c r="I651">
        <v>35.715560913085902</v>
      </c>
      <c r="J651">
        <v>139.76123046875</v>
      </c>
      <c r="K651">
        <f>E651*PI()/180</f>
        <v>0.62335553028951396</v>
      </c>
      <c r="L651">
        <f t="shared" si="368"/>
        <v>2.4392939046344133</v>
      </c>
      <c r="M651">
        <f t="shared" si="369"/>
        <v>0.62335413212994129</v>
      </c>
      <c r="N651">
        <f t="shared" si="370"/>
        <v>2.4392936383183055</v>
      </c>
      <c r="O651">
        <f t="shared" si="371"/>
        <v>0.94794152197184645</v>
      </c>
      <c r="P651">
        <f t="shared" si="372"/>
        <v>0.60373344267671347</v>
      </c>
      <c r="Q651">
        <f t="shared" si="373"/>
        <v>-0.5634303877321738</v>
      </c>
      <c r="R651">
        <f t="shared" si="374"/>
        <v>-0.96257600818290445</v>
      </c>
      <c r="S651">
        <f t="shared" si="375"/>
        <v>-4.962359691597764E-2</v>
      </c>
      <c r="U651" s="1" t="s">
        <v>726</v>
      </c>
      <c r="V651" s="3">
        <v>0.99990000000000001</v>
      </c>
      <c r="W651" s="3">
        <v>6378137</v>
      </c>
      <c r="X651" s="3">
        <v>298.25722210100002</v>
      </c>
      <c r="AA651" s="3">
        <f t="shared" si="376"/>
        <v>1.6792203946287445E-3</v>
      </c>
      <c r="AB651" s="3">
        <f t="shared" si="397"/>
        <v>1.0000007049454078</v>
      </c>
      <c r="AC651" s="3">
        <f t="shared" si="377"/>
        <v>-2.5188297041239312E-3</v>
      </c>
      <c r="AD651" s="3">
        <f t="shared" si="378"/>
        <v>2.6435429493240994E-6</v>
      </c>
      <c r="AE651" s="3">
        <f t="shared" si="379"/>
        <v>-3.4526259073074147E-9</v>
      </c>
      <c r="AF651" s="3">
        <f t="shared" si="380"/>
        <v>4.8918304243879506E-12</v>
      </c>
      <c r="AG651" s="3">
        <f t="shared" si="381"/>
        <v>-7.2287260458139161E-15</v>
      </c>
      <c r="AH651" s="3" t="s">
        <v>57</v>
      </c>
      <c r="AI651" s="3">
        <f t="shared" si="382"/>
        <v>8.377318247285465E-4</v>
      </c>
      <c r="AJ651" s="3">
        <f t="shared" si="383"/>
        <v>7.6085278483792483E-7</v>
      </c>
      <c r="AK651" s="3">
        <f t="shared" si="384"/>
        <v>1.1976455002315586E-9</v>
      </c>
      <c r="AL651" s="3">
        <f t="shared" si="385"/>
        <v>2.4291502606542476E-12</v>
      </c>
      <c r="AM651" s="3">
        <f t="shared" si="386"/>
        <v>5.7501643840919741E-15</v>
      </c>
      <c r="AP651" s="3">
        <f t="shared" si="387"/>
        <v>6366812.4008564716</v>
      </c>
      <c r="AQ651">
        <f t="shared" si="388"/>
        <v>-2.3861053274235222E-3</v>
      </c>
      <c r="AR651">
        <f t="shared" si="389"/>
        <v>3953586.9442910855</v>
      </c>
      <c r="AU651">
        <f t="shared" si="390"/>
        <v>0.99999999999996458</v>
      </c>
      <c r="AV651">
        <f t="shared" si="391"/>
        <v>2.6631610783311686E-7</v>
      </c>
      <c r="AY651">
        <f t="shared" si="392"/>
        <v>0.71417556975409524</v>
      </c>
      <c r="AZ651">
        <f t="shared" si="398"/>
        <v>1.2288395926375364</v>
      </c>
      <c r="BC651">
        <f t="shared" si="393"/>
        <v>0.6201765486420614</v>
      </c>
      <c r="BD651">
        <f t="shared" si="394"/>
        <v>2.1672162048547757E-7</v>
      </c>
      <c r="BG651">
        <f t="shared" si="395"/>
        <v>8.8874645666219294</v>
      </c>
      <c r="BH651">
        <f t="shared" si="396"/>
        <v>1.3805726849474624</v>
      </c>
    </row>
    <row r="652" spans="5:60">
      <c r="E652">
        <v>35.715641021728501</v>
      </c>
      <c r="F652">
        <v>139.76124572753901</v>
      </c>
      <c r="G652">
        <v>18</v>
      </c>
      <c r="H652">
        <v>0</v>
      </c>
      <c r="I652">
        <v>35.715560913085902</v>
      </c>
      <c r="J652">
        <v>139.76123046875</v>
      </c>
      <c r="K652">
        <f>E652*PI()/180</f>
        <v>0.62335553028951396</v>
      </c>
      <c r="L652">
        <f t="shared" si="368"/>
        <v>2.4392939046344133</v>
      </c>
      <c r="M652">
        <f t="shared" si="369"/>
        <v>0.62335413212994129</v>
      </c>
      <c r="N652">
        <f t="shared" si="370"/>
        <v>2.4392936383183055</v>
      </c>
      <c r="O652">
        <f t="shared" si="371"/>
        <v>0.94794152197184645</v>
      </c>
      <c r="P652">
        <f t="shared" si="372"/>
        <v>0.60373344267671347</v>
      </c>
      <c r="Q652">
        <f t="shared" si="373"/>
        <v>-0.5634303877321738</v>
      </c>
      <c r="R652">
        <f t="shared" si="374"/>
        <v>-0.96257600818290445</v>
      </c>
      <c r="S652">
        <f t="shared" si="375"/>
        <v>-4.962359691597764E-2</v>
      </c>
      <c r="U652" s="1" t="s">
        <v>727</v>
      </c>
      <c r="V652" s="3">
        <v>0.99990000000000001</v>
      </c>
      <c r="W652" s="3">
        <v>6378137</v>
      </c>
      <c r="X652" s="3">
        <v>298.25722210100002</v>
      </c>
      <c r="AA652" s="3">
        <f t="shared" si="376"/>
        <v>1.6792203946287445E-3</v>
      </c>
      <c r="AB652" s="3">
        <f t="shared" si="397"/>
        <v>1.0000007049454078</v>
      </c>
      <c r="AC652" s="3">
        <f t="shared" si="377"/>
        <v>-2.5188297041239312E-3</v>
      </c>
      <c r="AD652" s="3">
        <f t="shared" si="378"/>
        <v>2.6435429493240994E-6</v>
      </c>
      <c r="AE652" s="3">
        <f t="shared" si="379"/>
        <v>-3.4526259073074147E-9</v>
      </c>
      <c r="AF652" s="3">
        <f t="shared" si="380"/>
        <v>4.8918304243879506E-12</v>
      </c>
      <c r="AG652" s="3">
        <f t="shared" si="381"/>
        <v>-7.2287260458139161E-15</v>
      </c>
      <c r="AH652" s="3" t="s">
        <v>57</v>
      </c>
      <c r="AI652" s="3">
        <f t="shared" si="382"/>
        <v>8.377318247285465E-4</v>
      </c>
      <c r="AJ652" s="3">
        <f t="shared" si="383"/>
        <v>7.6085278483792483E-7</v>
      </c>
      <c r="AK652" s="3">
        <f t="shared" si="384"/>
        <v>1.1976455002315586E-9</v>
      </c>
      <c r="AL652" s="3">
        <f t="shared" si="385"/>
        <v>2.4291502606542476E-12</v>
      </c>
      <c r="AM652" s="3">
        <f t="shared" si="386"/>
        <v>5.7501643840919741E-15</v>
      </c>
      <c r="AP652" s="3">
        <f t="shared" si="387"/>
        <v>6366812.4008564716</v>
      </c>
      <c r="AQ652">
        <f t="shared" si="388"/>
        <v>-2.3861053274235222E-3</v>
      </c>
      <c r="AR652">
        <f t="shared" si="389"/>
        <v>3953586.9442910855</v>
      </c>
      <c r="AU652">
        <f t="shared" si="390"/>
        <v>0.99999999999996458</v>
      </c>
      <c r="AV652">
        <f t="shared" si="391"/>
        <v>2.6631610783311686E-7</v>
      </c>
      <c r="AY652">
        <f t="shared" si="392"/>
        <v>0.71417556975409524</v>
      </c>
      <c r="AZ652">
        <f t="shared" si="398"/>
        <v>1.2288395926375364</v>
      </c>
      <c r="BC652">
        <f t="shared" si="393"/>
        <v>0.6201765486420614</v>
      </c>
      <c r="BD652">
        <f t="shared" si="394"/>
        <v>2.1672162048547757E-7</v>
      </c>
      <c r="BG652">
        <f t="shared" si="395"/>
        <v>8.8874645666219294</v>
      </c>
      <c r="BH652">
        <f t="shared" si="396"/>
        <v>1.3805726849474624</v>
      </c>
    </row>
    <row r="653" spans="5:60">
      <c r="E653">
        <v>35.715652465820298</v>
      </c>
      <c r="F653">
        <v>139.76124572753901</v>
      </c>
      <c r="G653">
        <v>19.5</v>
      </c>
      <c r="H653">
        <v>0</v>
      </c>
      <c r="I653">
        <v>35.715560913085902</v>
      </c>
      <c r="J653">
        <v>139.76123046875</v>
      </c>
      <c r="K653">
        <f>E653*PI()/180</f>
        <v>0.62335573002659572</v>
      </c>
      <c r="L653">
        <f t="shared" si="368"/>
        <v>2.4392939046344133</v>
      </c>
      <c r="M653">
        <f t="shared" si="369"/>
        <v>0.62335413212994129</v>
      </c>
      <c r="N653">
        <f t="shared" si="370"/>
        <v>2.4392936383183055</v>
      </c>
      <c r="O653">
        <f t="shared" si="371"/>
        <v>0.94794152197184645</v>
      </c>
      <c r="P653">
        <f t="shared" si="372"/>
        <v>0.60373344267671347</v>
      </c>
      <c r="Q653">
        <f t="shared" si="373"/>
        <v>-0.5634303877321738</v>
      </c>
      <c r="R653">
        <f t="shared" si="374"/>
        <v>-0.96257600818290445</v>
      </c>
      <c r="S653">
        <f t="shared" si="375"/>
        <v>-4.962359691597764E-2</v>
      </c>
      <c r="U653" s="1" t="s">
        <v>728</v>
      </c>
      <c r="V653" s="3">
        <v>0.99990000000000001</v>
      </c>
      <c r="W653" s="3">
        <v>6378137</v>
      </c>
      <c r="X653" s="3">
        <v>298.25722210100002</v>
      </c>
      <c r="AA653" s="3">
        <f t="shared" si="376"/>
        <v>1.6792203946287445E-3</v>
      </c>
      <c r="AB653" s="3">
        <f t="shared" si="397"/>
        <v>1.0000007049454078</v>
      </c>
      <c r="AC653" s="3">
        <f t="shared" si="377"/>
        <v>-2.5188297041239312E-3</v>
      </c>
      <c r="AD653" s="3">
        <f t="shared" si="378"/>
        <v>2.6435429493240994E-6</v>
      </c>
      <c r="AE653" s="3">
        <f t="shared" si="379"/>
        <v>-3.4526259073074147E-9</v>
      </c>
      <c r="AF653" s="3">
        <f t="shared" si="380"/>
        <v>4.8918304243879506E-12</v>
      </c>
      <c r="AG653" s="3">
        <f t="shared" si="381"/>
        <v>-7.2287260458139161E-15</v>
      </c>
      <c r="AH653" s="3" t="s">
        <v>57</v>
      </c>
      <c r="AI653" s="3">
        <f t="shared" si="382"/>
        <v>8.377318247285465E-4</v>
      </c>
      <c r="AJ653" s="3">
        <f t="shared" si="383"/>
        <v>7.6085278483792483E-7</v>
      </c>
      <c r="AK653" s="3">
        <f t="shared" si="384"/>
        <v>1.1976455002315586E-9</v>
      </c>
      <c r="AL653" s="3">
        <f t="shared" si="385"/>
        <v>2.4291502606542476E-12</v>
      </c>
      <c r="AM653" s="3">
        <f t="shared" si="386"/>
        <v>5.7501643840919741E-15</v>
      </c>
      <c r="AP653" s="3">
        <f t="shared" si="387"/>
        <v>6366812.4008564716</v>
      </c>
      <c r="AQ653">
        <f t="shared" si="388"/>
        <v>-2.3861053274235222E-3</v>
      </c>
      <c r="AR653">
        <f t="shared" si="389"/>
        <v>3953586.9442910855</v>
      </c>
      <c r="AU653">
        <f t="shared" si="390"/>
        <v>0.99999999999996458</v>
      </c>
      <c r="AV653">
        <f t="shared" si="391"/>
        <v>2.6631610783311686E-7</v>
      </c>
      <c r="AY653">
        <f t="shared" si="392"/>
        <v>0.71417587071719846</v>
      </c>
      <c r="AZ653">
        <f t="shared" si="398"/>
        <v>1.2288397675509484</v>
      </c>
      <c r="BC653">
        <f t="shared" si="393"/>
        <v>0.62017674794917654</v>
      </c>
      <c r="BD653">
        <f t="shared" si="394"/>
        <v>2.1672158963725872E-7</v>
      </c>
      <c r="BG653">
        <f t="shared" si="395"/>
        <v>10.157102355267853</v>
      </c>
      <c r="BH653">
        <f t="shared" si="396"/>
        <v>1.3805724875626151</v>
      </c>
    </row>
    <row r="654" spans="5:60">
      <c r="E654">
        <v>35.715652465820298</v>
      </c>
      <c r="F654">
        <v>139.76124572753901</v>
      </c>
      <c r="G654">
        <v>19.5</v>
      </c>
      <c r="H654">
        <v>0</v>
      </c>
      <c r="I654">
        <v>35.715560913085902</v>
      </c>
      <c r="J654">
        <v>139.76123046875</v>
      </c>
      <c r="K654">
        <f>E654*PI()/180</f>
        <v>0.62335573002659572</v>
      </c>
      <c r="L654">
        <f t="shared" si="368"/>
        <v>2.4392939046344133</v>
      </c>
      <c r="M654">
        <f t="shared" si="369"/>
        <v>0.62335413212994129</v>
      </c>
      <c r="N654">
        <f t="shared" si="370"/>
        <v>2.4392936383183055</v>
      </c>
      <c r="O654">
        <f t="shared" si="371"/>
        <v>0.94794152197184645</v>
      </c>
      <c r="P654">
        <f t="shared" si="372"/>
        <v>0.60373344267671347</v>
      </c>
      <c r="Q654">
        <f t="shared" si="373"/>
        <v>-0.5634303877321738</v>
      </c>
      <c r="R654">
        <f t="shared" si="374"/>
        <v>-0.96257600818290445</v>
      </c>
      <c r="S654">
        <f t="shared" si="375"/>
        <v>-4.962359691597764E-2</v>
      </c>
      <c r="U654" s="1" t="s">
        <v>729</v>
      </c>
      <c r="V654" s="3">
        <v>0.99990000000000001</v>
      </c>
      <c r="W654" s="3">
        <v>6378137</v>
      </c>
      <c r="X654" s="3">
        <v>298.25722210100002</v>
      </c>
      <c r="AA654" s="3">
        <f t="shared" si="376"/>
        <v>1.6792203946287445E-3</v>
      </c>
      <c r="AB654" s="3">
        <f t="shared" si="397"/>
        <v>1.0000007049454078</v>
      </c>
      <c r="AC654" s="3">
        <f t="shared" si="377"/>
        <v>-2.5188297041239312E-3</v>
      </c>
      <c r="AD654" s="3">
        <f t="shared" si="378"/>
        <v>2.6435429493240994E-6</v>
      </c>
      <c r="AE654" s="3">
        <f t="shared" si="379"/>
        <v>-3.4526259073074147E-9</v>
      </c>
      <c r="AF654" s="3">
        <f t="shared" si="380"/>
        <v>4.8918304243879506E-12</v>
      </c>
      <c r="AG654" s="3">
        <f t="shared" si="381"/>
        <v>-7.2287260458139161E-15</v>
      </c>
      <c r="AH654" s="3" t="s">
        <v>57</v>
      </c>
      <c r="AI654" s="3">
        <f t="shared" si="382"/>
        <v>8.377318247285465E-4</v>
      </c>
      <c r="AJ654" s="3">
        <f t="shared" si="383"/>
        <v>7.6085278483792483E-7</v>
      </c>
      <c r="AK654" s="3">
        <f t="shared" si="384"/>
        <v>1.1976455002315586E-9</v>
      </c>
      <c r="AL654" s="3">
        <f t="shared" si="385"/>
        <v>2.4291502606542476E-12</v>
      </c>
      <c r="AM654" s="3">
        <f t="shared" si="386"/>
        <v>5.7501643840919741E-15</v>
      </c>
      <c r="AP654" s="3">
        <f t="shared" si="387"/>
        <v>6366812.4008564716</v>
      </c>
      <c r="AQ654">
        <f t="shared" si="388"/>
        <v>-2.3861053274235222E-3</v>
      </c>
      <c r="AR654">
        <f t="shared" si="389"/>
        <v>3953586.9442910855</v>
      </c>
      <c r="AU654">
        <f t="shared" si="390"/>
        <v>0.99999999999996458</v>
      </c>
      <c r="AV654">
        <f t="shared" si="391"/>
        <v>2.6631610783311686E-7</v>
      </c>
      <c r="AY654">
        <f t="shared" si="392"/>
        <v>0.71417587071719846</v>
      </c>
      <c r="AZ654">
        <f t="shared" si="398"/>
        <v>1.2288397675509484</v>
      </c>
      <c r="BC654">
        <f t="shared" si="393"/>
        <v>0.62017674794917654</v>
      </c>
      <c r="BD654">
        <f t="shared" si="394"/>
        <v>2.1672158963725872E-7</v>
      </c>
      <c r="BG654">
        <f t="shared" si="395"/>
        <v>10.157102355267853</v>
      </c>
      <c r="BH654">
        <f t="shared" si="396"/>
        <v>1.3805724875626151</v>
      </c>
    </row>
    <row r="655" spans="5:60">
      <c r="E655">
        <v>35.715652465820298</v>
      </c>
      <c r="F655">
        <v>139.76124572753901</v>
      </c>
      <c r="G655">
        <v>19.5</v>
      </c>
      <c r="H655">
        <v>0</v>
      </c>
      <c r="I655">
        <v>35.715560913085902</v>
      </c>
      <c r="J655">
        <v>139.76123046875</v>
      </c>
      <c r="K655">
        <f>E655*PI()/180</f>
        <v>0.62335573002659572</v>
      </c>
      <c r="L655">
        <f t="shared" si="368"/>
        <v>2.4392939046344133</v>
      </c>
      <c r="M655">
        <f t="shared" si="369"/>
        <v>0.62335413212994129</v>
      </c>
      <c r="N655">
        <f t="shared" si="370"/>
        <v>2.4392936383183055</v>
      </c>
      <c r="O655">
        <f t="shared" si="371"/>
        <v>0.94794152197184645</v>
      </c>
      <c r="P655">
        <f t="shared" si="372"/>
        <v>0.60373344267671347</v>
      </c>
      <c r="Q655">
        <f t="shared" si="373"/>
        <v>-0.5634303877321738</v>
      </c>
      <c r="R655">
        <f t="shared" si="374"/>
        <v>-0.96257600818290445</v>
      </c>
      <c r="S655">
        <f t="shared" si="375"/>
        <v>-4.962359691597764E-2</v>
      </c>
      <c r="U655" s="1" t="s">
        <v>730</v>
      </c>
      <c r="V655" s="3">
        <v>0.99990000000000001</v>
      </c>
      <c r="W655" s="3">
        <v>6378137</v>
      </c>
      <c r="X655" s="3">
        <v>298.25722210100002</v>
      </c>
      <c r="AA655" s="3">
        <f t="shared" si="376"/>
        <v>1.6792203946287445E-3</v>
      </c>
      <c r="AB655" s="3">
        <f t="shared" si="397"/>
        <v>1.0000007049454078</v>
      </c>
      <c r="AC655" s="3">
        <f t="shared" si="377"/>
        <v>-2.5188297041239312E-3</v>
      </c>
      <c r="AD655" s="3">
        <f t="shared" si="378"/>
        <v>2.6435429493240994E-6</v>
      </c>
      <c r="AE655" s="3">
        <f t="shared" si="379"/>
        <v>-3.4526259073074147E-9</v>
      </c>
      <c r="AF655" s="3">
        <f t="shared" si="380"/>
        <v>4.8918304243879506E-12</v>
      </c>
      <c r="AG655" s="3">
        <f t="shared" si="381"/>
        <v>-7.2287260458139161E-15</v>
      </c>
      <c r="AH655" s="3" t="s">
        <v>57</v>
      </c>
      <c r="AI655" s="3">
        <f t="shared" si="382"/>
        <v>8.377318247285465E-4</v>
      </c>
      <c r="AJ655" s="3">
        <f t="shared" si="383"/>
        <v>7.6085278483792483E-7</v>
      </c>
      <c r="AK655" s="3">
        <f t="shared" si="384"/>
        <v>1.1976455002315586E-9</v>
      </c>
      <c r="AL655" s="3">
        <f t="shared" si="385"/>
        <v>2.4291502606542476E-12</v>
      </c>
      <c r="AM655" s="3">
        <f t="shared" si="386"/>
        <v>5.7501643840919741E-15</v>
      </c>
      <c r="AP655" s="3">
        <f t="shared" si="387"/>
        <v>6366812.4008564716</v>
      </c>
      <c r="AQ655">
        <f t="shared" si="388"/>
        <v>-2.3861053274235222E-3</v>
      </c>
      <c r="AR655">
        <f t="shared" si="389"/>
        <v>3953586.9442910855</v>
      </c>
      <c r="AU655">
        <f t="shared" si="390"/>
        <v>0.99999999999996458</v>
      </c>
      <c r="AV655">
        <f t="shared" si="391"/>
        <v>2.6631610783311686E-7</v>
      </c>
      <c r="AY655">
        <f t="shared" si="392"/>
        <v>0.71417587071719846</v>
      </c>
      <c r="AZ655">
        <f t="shared" si="398"/>
        <v>1.2288397675509484</v>
      </c>
      <c r="BC655">
        <f t="shared" si="393"/>
        <v>0.62017674794917654</v>
      </c>
      <c r="BD655">
        <f t="shared" si="394"/>
        <v>2.1672158963725872E-7</v>
      </c>
      <c r="BG655">
        <f t="shared" si="395"/>
        <v>10.157102355267853</v>
      </c>
      <c r="BH655">
        <f t="shared" si="396"/>
        <v>1.3805724875626151</v>
      </c>
    </row>
    <row r="656" spans="5:60">
      <c r="E656">
        <v>35.715652465820298</v>
      </c>
      <c r="F656">
        <v>139.76124572753901</v>
      </c>
      <c r="G656">
        <v>19.5</v>
      </c>
      <c r="H656">
        <v>0</v>
      </c>
      <c r="I656">
        <v>35.715560913085902</v>
      </c>
      <c r="J656">
        <v>139.76123046875</v>
      </c>
      <c r="K656">
        <f>E656*PI()/180</f>
        <v>0.62335573002659572</v>
      </c>
      <c r="L656">
        <f t="shared" si="368"/>
        <v>2.4392939046344133</v>
      </c>
      <c r="M656">
        <f t="shared" si="369"/>
        <v>0.62335413212994129</v>
      </c>
      <c r="N656">
        <f t="shared" si="370"/>
        <v>2.4392936383183055</v>
      </c>
      <c r="O656">
        <f t="shared" si="371"/>
        <v>0.94794152197184645</v>
      </c>
      <c r="P656">
        <f t="shared" si="372"/>
        <v>0.60373344267671347</v>
      </c>
      <c r="Q656">
        <f t="shared" si="373"/>
        <v>-0.5634303877321738</v>
      </c>
      <c r="R656">
        <f t="shared" si="374"/>
        <v>-0.96257600818290445</v>
      </c>
      <c r="S656">
        <f t="shared" si="375"/>
        <v>-4.962359691597764E-2</v>
      </c>
      <c r="U656" s="1" t="s">
        <v>731</v>
      </c>
      <c r="V656" s="3">
        <v>0.99990000000000001</v>
      </c>
      <c r="W656" s="3">
        <v>6378137</v>
      </c>
      <c r="X656" s="3">
        <v>298.25722210100002</v>
      </c>
      <c r="AA656" s="3">
        <f t="shared" si="376"/>
        <v>1.6792203946287445E-3</v>
      </c>
      <c r="AB656" s="3">
        <f t="shared" si="397"/>
        <v>1.0000007049454078</v>
      </c>
      <c r="AC656" s="3">
        <f t="shared" si="377"/>
        <v>-2.5188297041239312E-3</v>
      </c>
      <c r="AD656" s="3">
        <f t="shared" si="378"/>
        <v>2.6435429493240994E-6</v>
      </c>
      <c r="AE656" s="3">
        <f t="shared" si="379"/>
        <v>-3.4526259073074147E-9</v>
      </c>
      <c r="AF656" s="3">
        <f t="shared" si="380"/>
        <v>4.8918304243879506E-12</v>
      </c>
      <c r="AG656" s="3">
        <f t="shared" si="381"/>
        <v>-7.2287260458139161E-15</v>
      </c>
      <c r="AH656" s="3" t="s">
        <v>57</v>
      </c>
      <c r="AI656" s="3">
        <f t="shared" si="382"/>
        <v>8.377318247285465E-4</v>
      </c>
      <c r="AJ656" s="3">
        <f t="shared" si="383"/>
        <v>7.6085278483792483E-7</v>
      </c>
      <c r="AK656" s="3">
        <f t="shared" si="384"/>
        <v>1.1976455002315586E-9</v>
      </c>
      <c r="AL656" s="3">
        <f t="shared" si="385"/>
        <v>2.4291502606542476E-12</v>
      </c>
      <c r="AM656" s="3">
        <f t="shared" si="386"/>
        <v>5.7501643840919741E-15</v>
      </c>
      <c r="AP656" s="3">
        <f t="shared" si="387"/>
        <v>6366812.4008564716</v>
      </c>
      <c r="AQ656">
        <f t="shared" si="388"/>
        <v>-2.3861053274235222E-3</v>
      </c>
      <c r="AR656">
        <f t="shared" si="389"/>
        <v>3953586.9442910855</v>
      </c>
      <c r="AU656">
        <f t="shared" si="390"/>
        <v>0.99999999999996458</v>
      </c>
      <c r="AV656">
        <f t="shared" si="391"/>
        <v>2.6631610783311686E-7</v>
      </c>
      <c r="AY656">
        <f t="shared" si="392"/>
        <v>0.71417587071719846</v>
      </c>
      <c r="AZ656">
        <f t="shared" si="398"/>
        <v>1.2288397675509484</v>
      </c>
      <c r="BC656">
        <f t="shared" si="393"/>
        <v>0.62017674794917654</v>
      </c>
      <c r="BD656">
        <f t="shared" si="394"/>
        <v>2.1672158963725872E-7</v>
      </c>
      <c r="BG656">
        <f t="shared" si="395"/>
        <v>10.157102355267853</v>
      </c>
      <c r="BH656">
        <f t="shared" si="396"/>
        <v>1.3805724875626151</v>
      </c>
    </row>
    <row r="657" spans="5:60">
      <c r="E657">
        <v>35.7156562805175</v>
      </c>
      <c r="F657">
        <v>139.76124572753901</v>
      </c>
      <c r="G657">
        <v>20.25</v>
      </c>
      <c r="H657">
        <v>0</v>
      </c>
      <c r="I657">
        <v>35.715560913085902</v>
      </c>
      <c r="J657">
        <v>139.76123046875</v>
      </c>
      <c r="K657">
        <f>E657*PI()/180</f>
        <v>0.62335579660562179</v>
      </c>
      <c r="L657">
        <f t="shared" si="368"/>
        <v>2.4392939046344133</v>
      </c>
      <c r="M657">
        <f t="shared" si="369"/>
        <v>0.62335413212994129</v>
      </c>
      <c r="N657">
        <f t="shared" si="370"/>
        <v>2.4392936383183055</v>
      </c>
      <c r="O657">
        <f t="shared" si="371"/>
        <v>0.94794152197184645</v>
      </c>
      <c r="P657">
        <f t="shared" si="372"/>
        <v>0.60373344267671347</v>
      </c>
      <c r="Q657">
        <f t="shared" si="373"/>
        <v>-0.5634303877321738</v>
      </c>
      <c r="R657">
        <f t="shared" si="374"/>
        <v>-0.96257600818290445</v>
      </c>
      <c r="S657">
        <f t="shared" si="375"/>
        <v>-4.962359691597764E-2</v>
      </c>
      <c r="U657" s="1" t="s">
        <v>732</v>
      </c>
      <c r="V657" s="3">
        <v>0.99990000000000001</v>
      </c>
      <c r="W657" s="3">
        <v>6378137</v>
      </c>
      <c r="X657" s="3">
        <v>298.25722210100002</v>
      </c>
      <c r="AA657" s="3">
        <f t="shared" si="376"/>
        <v>1.6792203946287445E-3</v>
      </c>
      <c r="AB657" s="3">
        <f t="shared" si="397"/>
        <v>1.0000007049454078</v>
      </c>
      <c r="AC657" s="3">
        <f t="shared" si="377"/>
        <v>-2.5188297041239312E-3</v>
      </c>
      <c r="AD657" s="3">
        <f t="shared" si="378"/>
        <v>2.6435429493240994E-6</v>
      </c>
      <c r="AE657" s="3">
        <f t="shared" si="379"/>
        <v>-3.4526259073074147E-9</v>
      </c>
      <c r="AF657" s="3">
        <f t="shared" si="380"/>
        <v>4.8918304243879506E-12</v>
      </c>
      <c r="AG657" s="3">
        <f t="shared" si="381"/>
        <v>-7.2287260458139161E-15</v>
      </c>
      <c r="AH657" s="3" t="s">
        <v>57</v>
      </c>
      <c r="AI657" s="3">
        <f t="shared" si="382"/>
        <v>8.377318247285465E-4</v>
      </c>
      <c r="AJ657" s="3">
        <f t="shared" si="383"/>
        <v>7.6085278483792483E-7</v>
      </c>
      <c r="AK657" s="3">
        <f t="shared" si="384"/>
        <v>1.1976455002315586E-9</v>
      </c>
      <c r="AL657" s="3">
        <f t="shared" si="385"/>
        <v>2.4291502606542476E-12</v>
      </c>
      <c r="AM657" s="3">
        <f t="shared" si="386"/>
        <v>5.7501643840919741E-15</v>
      </c>
      <c r="AP657" s="3">
        <f t="shared" si="387"/>
        <v>6366812.4008564716</v>
      </c>
      <c r="AQ657">
        <f t="shared" si="388"/>
        <v>-2.3861053274235222E-3</v>
      </c>
      <c r="AR657">
        <f t="shared" si="389"/>
        <v>3953586.9442910855</v>
      </c>
      <c r="AU657">
        <f t="shared" si="390"/>
        <v>0.99999999999996458</v>
      </c>
      <c r="AV657">
        <f t="shared" si="391"/>
        <v>2.6631610783311686E-7</v>
      </c>
      <c r="AY657">
        <f t="shared" si="392"/>
        <v>0.71417597103825059</v>
      </c>
      <c r="AZ657">
        <f t="shared" si="398"/>
        <v>1.22883982585544</v>
      </c>
      <c r="BC657">
        <f t="shared" si="393"/>
        <v>0.6201768143848807</v>
      </c>
      <c r="BD657">
        <f t="shared" si="394"/>
        <v>2.1672157935451734E-7</v>
      </c>
      <c r="BG657">
        <f t="shared" si="395"/>
        <v>10.580314945429564</v>
      </c>
      <c r="BH657">
        <f t="shared" si="396"/>
        <v>1.3805724217676547</v>
      </c>
    </row>
    <row r="658" spans="5:60">
      <c r="E658">
        <v>35.7156562805175</v>
      </c>
      <c r="F658">
        <v>139.76124572753901</v>
      </c>
      <c r="G658">
        <v>20.25</v>
      </c>
      <c r="H658">
        <v>0</v>
      </c>
      <c r="I658">
        <v>35.715560913085902</v>
      </c>
      <c r="J658">
        <v>139.76123046875</v>
      </c>
      <c r="K658">
        <f>E658*PI()/180</f>
        <v>0.62335579660562179</v>
      </c>
      <c r="L658">
        <f t="shared" si="368"/>
        <v>2.4392939046344133</v>
      </c>
      <c r="M658">
        <f t="shared" si="369"/>
        <v>0.62335413212994129</v>
      </c>
      <c r="N658">
        <f t="shared" si="370"/>
        <v>2.4392936383183055</v>
      </c>
      <c r="O658">
        <f t="shared" si="371"/>
        <v>0.94794152197184645</v>
      </c>
      <c r="P658">
        <f t="shared" si="372"/>
        <v>0.60373344267671347</v>
      </c>
      <c r="Q658">
        <f t="shared" si="373"/>
        <v>-0.5634303877321738</v>
      </c>
      <c r="R658">
        <f t="shared" si="374"/>
        <v>-0.96257600818290445</v>
      </c>
      <c r="S658">
        <f t="shared" si="375"/>
        <v>-4.962359691597764E-2</v>
      </c>
      <c r="U658" s="1" t="s">
        <v>733</v>
      </c>
      <c r="V658" s="3">
        <v>0.99990000000000001</v>
      </c>
      <c r="W658" s="3">
        <v>6378137</v>
      </c>
      <c r="X658" s="3">
        <v>298.25722210100002</v>
      </c>
      <c r="AA658" s="3">
        <f t="shared" si="376"/>
        <v>1.6792203946287445E-3</v>
      </c>
      <c r="AB658" s="3">
        <f t="shared" si="397"/>
        <v>1.0000007049454078</v>
      </c>
      <c r="AC658" s="3">
        <f t="shared" si="377"/>
        <v>-2.5188297041239312E-3</v>
      </c>
      <c r="AD658" s="3">
        <f t="shared" si="378"/>
        <v>2.6435429493240994E-6</v>
      </c>
      <c r="AE658" s="3">
        <f t="shared" si="379"/>
        <v>-3.4526259073074147E-9</v>
      </c>
      <c r="AF658" s="3">
        <f t="shared" si="380"/>
        <v>4.8918304243879506E-12</v>
      </c>
      <c r="AG658" s="3">
        <f t="shared" si="381"/>
        <v>-7.2287260458139161E-15</v>
      </c>
      <c r="AH658" s="3" t="s">
        <v>57</v>
      </c>
      <c r="AI658" s="3">
        <f t="shared" si="382"/>
        <v>8.377318247285465E-4</v>
      </c>
      <c r="AJ658" s="3">
        <f t="shared" si="383"/>
        <v>7.6085278483792483E-7</v>
      </c>
      <c r="AK658" s="3">
        <f t="shared" si="384"/>
        <v>1.1976455002315586E-9</v>
      </c>
      <c r="AL658" s="3">
        <f t="shared" si="385"/>
        <v>2.4291502606542476E-12</v>
      </c>
      <c r="AM658" s="3">
        <f t="shared" si="386"/>
        <v>5.7501643840919741E-15</v>
      </c>
      <c r="AP658" s="3">
        <f t="shared" si="387"/>
        <v>6366812.4008564716</v>
      </c>
      <c r="AQ658">
        <f t="shared" si="388"/>
        <v>-2.3861053274235222E-3</v>
      </c>
      <c r="AR658">
        <f t="shared" si="389"/>
        <v>3953586.9442910855</v>
      </c>
      <c r="AU658">
        <f t="shared" si="390"/>
        <v>0.99999999999996458</v>
      </c>
      <c r="AV658">
        <f t="shared" si="391"/>
        <v>2.6631610783311686E-7</v>
      </c>
      <c r="AY658">
        <f t="shared" si="392"/>
        <v>0.71417597103825059</v>
      </c>
      <c r="AZ658">
        <f t="shared" si="398"/>
        <v>1.22883982585544</v>
      </c>
      <c r="BC658">
        <f t="shared" si="393"/>
        <v>0.6201768143848807</v>
      </c>
      <c r="BD658">
        <f t="shared" si="394"/>
        <v>2.1672157935451734E-7</v>
      </c>
      <c r="BG658">
        <f t="shared" si="395"/>
        <v>10.580314945429564</v>
      </c>
      <c r="BH658">
        <f t="shared" si="396"/>
        <v>1.3805724217676547</v>
      </c>
    </row>
    <row r="659" spans="5:60">
      <c r="E659">
        <v>35.715660095214801</v>
      </c>
      <c r="F659">
        <v>139.76124572753901</v>
      </c>
      <c r="G659">
        <v>20.25</v>
      </c>
      <c r="H659">
        <v>0</v>
      </c>
      <c r="I659">
        <v>35.715560913085902</v>
      </c>
      <c r="J659">
        <v>139.76123046875</v>
      </c>
      <c r="K659">
        <f>E659*PI()/180</f>
        <v>0.62335586318464975</v>
      </c>
      <c r="L659">
        <f t="shared" si="368"/>
        <v>2.4392939046344133</v>
      </c>
      <c r="M659">
        <f t="shared" si="369"/>
        <v>0.62335413212994129</v>
      </c>
      <c r="N659">
        <f t="shared" si="370"/>
        <v>2.4392936383183055</v>
      </c>
      <c r="O659">
        <f t="shared" si="371"/>
        <v>0.94794152197184645</v>
      </c>
      <c r="P659">
        <f t="shared" si="372"/>
        <v>0.60373344267671347</v>
      </c>
      <c r="Q659">
        <f t="shared" si="373"/>
        <v>-0.5634303877321738</v>
      </c>
      <c r="R659">
        <f t="shared" si="374"/>
        <v>-0.96257600818290445</v>
      </c>
      <c r="S659">
        <f t="shared" si="375"/>
        <v>-4.962359691597764E-2</v>
      </c>
      <c r="U659" s="1" t="s">
        <v>734</v>
      </c>
      <c r="V659" s="3">
        <v>0.99990000000000001</v>
      </c>
      <c r="W659" s="3">
        <v>6378137</v>
      </c>
      <c r="X659" s="3">
        <v>298.25722210100002</v>
      </c>
      <c r="AA659" s="3">
        <f t="shared" si="376"/>
        <v>1.6792203946287445E-3</v>
      </c>
      <c r="AB659" s="3">
        <f t="shared" si="397"/>
        <v>1.0000007049454078</v>
      </c>
      <c r="AC659" s="3">
        <f t="shared" si="377"/>
        <v>-2.5188297041239312E-3</v>
      </c>
      <c r="AD659" s="3">
        <f t="shared" si="378"/>
        <v>2.6435429493240994E-6</v>
      </c>
      <c r="AE659" s="3">
        <f t="shared" si="379"/>
        <v>-3.4526259073074147E-9</v>
      </c>
      <c r="AF659" s="3">
        <f t="shared" si="380"/>
        <v>4.8918304243879506E-12</v>
      </c>
      <c r="AG659" s="3">
        <f t="shared" si="381"/>
        <v>-7.2287260458139161E-15</v>
      </c>
      <c r="AH659" s="3" t="s">
        <v>57</v>
      </c>
      <c r="AI659" s="3">
        <f t="shared" si="382"/>
        <v>8.377318247285465E-4</v>
      </c>
      <c r="AJ659" s="3">
        <f t="shared" si="383"/>
        <v>7.6085278483792483E-7</v>
      </c>
      <c r="AK659" s="3">
        <f t="shared" si="384"/>
        <v>1.1976455002315586E-9</v>
      </c>
      <c r="AL659" s="3">
        <f t="shared" si="385"/>
        <v>2.4291502606542476E-12</v>
      </c>
      <c r="AM659" s="3">
        <f t="shared" si="386"/>
        <v>5.7501643840919741E-15</v>
      </c>
      <c r="AP659" s="3">
        <f t="shared" si="387"/>
        <v>6366812.4008564716</v>
      </c>
      <c r="AQ659">
        <f t="shared" si="388"/>
        <v>-2.3861053274235222E-3</v>
      </c>
      <c r="AR659">
        <f t="shared" si="389"/>
        <v>3953586.9442910855</v>
      </c>
      <c r="AU659">
        <f t="shared" si="390"/>
        <v>0.99999999999996458</v>
      </c>
      <c r="AV659">
        <f t="shared" si="391"/>
        <v>2.6631610783311686E-7</v>
      </c>
      <c r="AY659">
        <f t="shared" si="392"/>
        <v>0.71417607135931482</v>
      </c>
      <c r="AZ659">
        <f t="shared" si="398"/>
        <v>1.2288398841599442</v>
      </c>
      <c r="BC659">
        <f t="shared" si="393"/>
        <v>0.62017688082058664</v>
      </c>
      <c r="BD659">
        <f t="shared" si="394"/>
        <v>2.1672156907177476E-7</v>
      </c>
      <c r="BG659">
        <f t="shared" si="395"/>
        <v>11.003527547232807</v>
      </c>
      <c r="BH659">
        <f t="shared" si="396"/>
        <v>1.3805723559726868</v>
      </c>
    </row>
    <row r="660" spans="5:60">
      <c r="E660">
        <v>35.715660095214801</v>
      </c>
      <c r="F660">
        <v>139.76124572753901</v>
      </c>
      <c r="G660">
        <v>20.25</v>
      </c>
      <c r="H660">
        <v>0</v>
      </c>
      <c r="I660">
        <v>35.715560913085902</v>
      </c>
      <c r="J660">
        <v>139.76123046875</v>
      </c>
      <c r="K660">
        <f>E660*PI()/180</f>
        <v>0.62335586318464975</v>
      </c>
      <c r="L660">
        <f t="shared" si="368"/>
        <v>2.4392939046344133</v>
      </c>
      <c r="M660">
        <f t="shared" si="369"/>
        <v>0.62335413212994129</v>
      </c>
      <c r="N660">
        <f t="shared" si="370"/>
        <v>2.4392936383183055</v>
      </c>
      <c r="O660">
        <f t="shared" si="371"/>
        <v>0.94794152197184645</v>
      </c>
      <c r="P660">
        <f t="shared" si="372"/>
        <v>0.60373344267671347</v>
      </c>
      <c r="Q660">
        <f t="shared" si="373"/>
        <v>-0.5634303877321738</v>
      </c>
      <c r="R660">
        <f t="shared" si="374"/>
        <v>-0.96257600818290445</v>
      </c>
      <c r="S660">
        <f t="shared" si="375"/>
        <v>-4.962359691597764E-2</v>
      </c>
      <c r="U660" s="1" t="s">
        <v>735</v>
      </c>
      <c r="V660" s="3">
        <v>0.99990000000000001</v>
      </c>
      <c r="W660" s="3">
        <v>6378137</v>
      </c>
      <c r="X660" s="3">
        <v>298.25722210100002</v>
      </c>
      <c r="AA660" s="3">
        <f t="shared" si="376"/>
        <v>1.6792203946287445E-3</v>
      </c>
      <c r="AB660" s="3">
        <f t="shared" si="397"/>
        <v>1.0000007049454078</v>
      </c>
      <c r="AC660" s="3">
        <f t="shared" si="377"/>
        <v>-2.5188297041239312E-3</v>
      </c>
      <c r="AD660" s="3">
        <f t="shared" si="378"/>
        <v>2.6435429493240994E-6</v>
      </c>
      <c r="AE660" s="3">
        <f t="shared" si="379"/>
        <v>-3.4526259073074147E-9</v>
      </c>
      <c r="AF660" s="3">
        <f t="shared" si="380"/>
        <v>4.8918304243879506E-12</v>
      </c>
      <c r="AG660" s="3">
        <f t="shared" si="381"/>
        <v>-7.2287260458139161E-15</v>
      </c>
      <c r="AH660" s="3" t="s">
        <v>57</v>
      </c>
      <c r="AI660" s="3">
        <f t="shared" si="382"/>
        <v>8.377318247285465E-4</v>
      </c>
      <c r="AJ660" s="3">
        <f t="shared" si="383"/>
        <v>7.6085278483792483E-7</v>
      </c>
      <c r="AK660" s="3">
        <f t="shared" si="384"/>
        <v>1.1976455002315586E-9</v>
      </c>
      <c r="AL660" s="3">
        <f t="shared" si="385"/>
        <v>2.4291502606542476E-12</v>
      </c>
      <c r="AM660" s="3">
        <f t="shared" si="386"/>
        <v>5.7501643840919741E-15</v>
      </c>
      <c r="AP660" s="3">
        <f t="shared" si="387"/>
        <v>6366812.4008564716</v>
      </c>
      <c r="AQ660">
        <f t="shared" si="388"/>
        <v>-2.3861053274235222E-3</v>
      </c>
      <c r="AR660">
        <f t="shared" si="389"/>
        <v>3953586.9442910855</v>
      </c>
      <c r="AU660">
        <f t="shared" si="390"/>
        <v>0.99999999999996458</v>
      </c>
      <c r="AV660">
        <f t="shared" si="391"/>
        <v>2.6631610783311686E-7</v>
      </c>
      <c r="AY660">
        <f t="shared" si="392"/>
        <v>0.71417607135931482</v>
      </c>
      <c r="AZ660">
        <f t="shared" si="398"/>
        <v>1.2288398841599442</v>
      </c>
      <c r="BC660">
        <f t="shared" si="393"/>
        <v>0.62017688082058664</v>
      </c>
      <c r="BD660">
        <f t="shared" si="394"/>
        <v>2.1672156907177476E-7</v>
      </c>
      <c r="BG660">
        <f t="shared" si="395"/>
        <v>11.003527547232807</v>
      </c>
      <c r="BH660">
        <f t="shared" si="396"/>
        <v>1.3805723559726868</v>
      </c>
    </row>
    <row r="661" spans="5:60">
      <c r="E661">
        <v>35.715660095214801</v>
      </c>
      <c r="F661">
        <v>139.76124572753901</v>
      </c>
      <c r="G661">
        <v>20.25</v>
      </c>
      <c r="H661">
        <v>0</v>
      </c>
      <c r="I661">
        <v>35.715560913085902</v>
      </c>
      <c r="J661">
        <v>139.76123046875</v>
      </c>
      <c r="K661">
        <f>E661*PI()/180</f>
        <v>0.62335586318464975</v>
      </c>
      <c r="L661">
        <f t="shared" si="368"/>
        <v>2.4392939046344133</v>
      </c>
      <c r="M661">
        <f t="shared" si="369"/>
        <v>0.62335413212994129</v>
      </c>
      <c r="N661">
        <f t="shared" si="370"/>
        <v>2.4392936383183055</v>
      </c>
      <c r="O661">
        <f t="shared" si="371"/>
        <v>0.94794152197184645</v>
      </c>
      <c r="P661">
        <f t="shared" si="372"/>
        <v>0.60373344267671347</v>
      </c>
      <c r="Q661">
        <f t="shared" si="373"/>
        <v>-0.5634303877321738</v>
      </c>
      <c r="R661">
        <f t="shared" si="374"/>
        <v>-0.96257600818290445</v>
      </c>
      <c r="S661">
        <f t="shared" si="375"/>
        <v>-4.962359691597764E-2</v>
      </c>
      <c r="U661" s="1" t="s">
        <v>736</v>
      </c>
      <c r="V661" s="3">
        <v>0.99990000000000001</v>
      </c>
      <c r="W661" s="3">
        <v>6378137</v>
      </c>
      <c r="X661" s="3">
        <v>298.25722210100002</v>
      </c>
      <c r="AA661" s="3">
        <f t="shared" si="376"/>
        <v>1.6792203946287445E-3</v>
      </c>
      <c r="AB661" s="3">
        <f t="shared" si="397"/>
        <v>1.0000007049454078</v>
      </c>
      <c r="AC661" s="3">
        <f t="shared" si="377"/>
        <v>-2.5188297041239312E-3</v>
      </c>
      <c r="AD661" s="3">
        <f t="shared" si="378"/>
        <v>2.6435429493240994E-6</v>
      </c>
      <c r="AE661" s="3">
        <f t="shared" si="379"/>
        <v>-3.4526259073074147E-9</v>
      </c>
      <c r="AF661" s="3">
        <f t="shared" si="380"/>
        <v>4.8918304243879506E-12</v>
      </c>
      <c r="AG661" s="3">
        <f t="shared" si="381"/>
        <v>-7.2287260458139161E-15</v>
      </c>
      <c r="AH661" s="3" t="s">
        <v>57</v>
      </c>
      <c r="AI661" s="3">
        <f t="shared" si="382"/>
        <v>8.377318247285465E-4</v>
      </c>
      <c r="AJ661" s="3">
        <f t="shared" si="383"/>
        <v>7.6085278483792483E-7</v>
      </c>
      <c r="AK661" s="3">
        <f t="shared" si="384"/>
        <v>1.1976455002315586E-9</v>
      </c>
      <c r="AL661" s="3">
        <f t="shared" si="385"/>
        <v>2.4291502606542476E-12</v>
      </c>
      <c r="AM661" s="3">
        <f t="shared" si="386"/>
        <v>5.7501643840919741E-15</v>
      </c>
      <c r="AP661" s="3">
        <f t="shared" si="387"/>
        <v>6366812.4008564716</v>
      </c>
      <c r="AQ661">
        <f t="shared" si="388"/>
        <v>-2.3861053274235222E-3</v>
      </c>
      <c r="AR661">
        <f t="shared" si="389"/>
        <v>3953586.9442910855</v>
      </c>
      <c r="AU661">
        <f t="shared" si="390"/>
        <v>0.99999999999996458</v>
      </c>
      <c r="AV661">
        <f t="shared" si="391"/>
        <v>2.6631610783311686E-7</v>
      </c>
      <c r="AY661">
        <f t="shared" si="392"/>
        <v>0.71417607135931482</v>
      </c>
      <c r="AZ661">
        <f t="shared" si="398"/>
        <v>1.2288398841599442</v>
      </c>
      <c r="BC661">
        <f t="shared" si="393"/>
        <v>0.62017688082058664</v>
      </c>
      <c r="BD661">
        <f t="shared" si="394"/>
        <v>2.1672156907177476E-7</v>
      </c>
      <c r="BG661">
        <f t="shared" si="395"/>
        <v>11.003527547232807</v>
      </c>
      <c r="BH661">
        <f t="shared" si="396"/>
        <v>1.3805723559726868</v>
      </c>
    </row>
    <row r="662" spans="5:60">
      <c r="E662">
        <v>35.715660095214801</v>
      </c>
      <c r="F662">
        <v>139.76124572753901</v>
      </c>
      <c r="G662">
        <v>20.25</v>
      </c>
      <c r="H662">
        <v>0</v>
      </c>
      <c r="I662">
        <v>35.715560913085902</v>
      </c>
      <c r="J662">
        <v>139.76123046875</v>
      </c>
      <c r="K662">
        <f>E662*PI()/180</f>
        <v>0.62335586318464975</v>
      </c>
      <c r="L662">
        <f t="shared" si="368"/>
        <v>2.4392939046344133</v>
      </c>
      <c r="M662">
        <f t="shared" si="369"/>
        <v>0.62335413212994129</v>
      </c>
      <c r="N662">
        <f t="shared" si="370"/>
        <v>2.4392936383183055</v>
      </c>
      <c r="O662">
        <f t="shared" si="371"/>
        <v>0.94794152197184645</v>
      </c>
      <c r="P662">
        <f t="shared" si="372"/>
        <v>0.60373344267671347</v>
      </c>
      <c r="Q662">
        <f t="shared" si="373"/>
        <v>-0.5634303877321738</v>
      </c>
      <c r="R662">
        <f t="shared" si="374"/>
        <v>-0.96257600818290445</v>
      </c>
      <c r="S662">
        <f t="shared" si="375"/>
        <v>-4.962359691597764E-2</v>
      </c>
      <c r="U662" s="1" t="s">
        <v>737</v>
      </c>
      <c r="V662" s="3">
        <v>0.99990000000000001</v>
      </c>
      <c r="W662" s="3">
        <v>6378137</v>
      </c>
      <c r="X662" s="3">
        <v>298.25722210100002</v>
      </c>
      <c r="AA662" s="3">
        <f t="shared" si="376"/>
        <v>1.6792203946287445E-3</v>
      </c>
      <c r="AB662" s="3">
        <f t="shared" si="397"/>
        <v>1.0000007049454078</v>
      </c>
      <c r="AC662" s="3">
        <f t="shared" si="377"/>
        <v>-2.5188297041239312E-3</v>
      </c>
      <c r="AD662" s="3">
        <f t="shared" si="378"/>
        <v>2.6435429493240994E-6</v>
      </c>
      <c r="AE662" s="3">
        <f t="shared" si="379"/>
        <v>-3.4526259073074147E-9</v>
      </c>
      <c r="AF662" s="3">
        <f t="shared" si="380"/>
        <v>4.8918304243879506E-12</v>
      </c>
      <c r="AG662" s="3">
        <f t="shared" si="381"/>
        <v>-7.2287260458139161E-15</v>
      </c>
      <c r="AH662" s="3" t="s">
        <v>57</v>
      </c>
      <c r="AI662" s="3">
        <f t="shared" si="382"/>
        <v>8.377318247285465E-4</v>
      </c>
      <c r="AJ662" s="3">
        <f t="shared" si="383"/>
        <v>7.6085278483792483E-7</v>
      </c>
      <c r="AK662" s="3">
        <f t="shared" si="384"/>
        <v>1.1976455002315586E-9</v>
      </c>
      <c r="AL662" s="3">
        <f t="shared" si="385"/>
        <v>2.4291502606542476E-12</v>
      </c>
      <c r="AM662" s="3">
        <f t="shared" si="386"/>
        <v>5.7501643840919741E-15</v>
      </c>
      <c r="AP662" s="3">
        <f t="shared" si="387"/>
        <v>6366812.4008564716</v>
      </c>
      <c r="AQ662">
        <f t="shared" si="388"/>
        <v>-2.3861053274235222E-3</v>
      </c>
      <c r="AR662">
        <f t="shared" si="389"/>
        <v>3953586.9442910855</v>
      </c>
      <c r="AU662">
        <f t="shared" si="390"/>
        <v>0.99999999999996458</v>
      </c>
      <c r="AV662">
        <f t="shared" si="391"/>
        <v>2.6631610783311686E-7</v>
      </c>
      <c r="AY662">
        <f t="shared" si="392"/>
        <v>0.71417607135931482</v>
      </c>
      <c r="AZ662">
        <f t="shared" si="398"/>
        <v>1.2288398841599442</v>
      </c>
      <c r="BC662">
        <f t="shared" si="393"/>
        <v>0.62017688082058664</v>
      </c>
      <c r="BD662">
        <f t="shared" si="394"/>
        <v>2.1672156907177476E-7</v>
      </c>
      <c r="BG662">
        <f t="shared" si="395"/>
        <v>11.003527547232807</v>
      </c>
      <c r="BH662">
        <f t="shared" si="396"/>
        <v>1.3805723559726868</v>
      </c>
    </row>
    <row r="663" spans="5:60">
      <c r="E663">
        <v>35.715660095214801</v>
      </c>
      <c r="F663">
        <v>139.76124572753901</v>
      </c>
      <c r="G663">
        <v>20.25</v>
      </c>
      <c r="H663">
        <v>0</v>
      </c>
      <c r="I663">
        <v>35.715560913085902</v>
      </c>
      <c r="J663">
        <v>139.76123046875</v>
      </c>
      <c r="K663">
        <f>E663*PI()/180</f>
        <v>0.62335586318464975</v>
      </c>
      <c r="L663">
        <f t="shared" si="368"/>
        <v>2.4392939046344133</v>
      </c>
      <c r="M663">
        <f t="shared" si="369"/>
        <v>0.62335413212994129</v>
      </c>
      <c r="N663">
        <f t="shared" si="370"/>
        <v>2.4392936383183055</v>
      </c>
      <c r="O663">
        <f t="shared" si="371"/>
        <v>0.94794152197184645</v>
      </c>
      <c r="P663">
        <f t="shared" si="372"/>
        <v>0.60373344267671347</v>
      </c>
      <c r="Q663">
        <f t="shared" si="373"/>
        <v>-0.5634303877321738</v>
      </c>
      <c r="R663">
        <f t="shared" si="374"/>
        <v>-0.96257600818290445</v>
      </c>
      <c r="S663">
        <f t="shared" si="375"/>
        <v>-4.962359691597764E-2</v>
      </c>
      <c r="U663" s="1" t="s">
        <v>738</v>
      </c>
      <c r="V663" s="3">
        <v>0.99990000000000001</v>
      </c>
      <c r="W663" s="3">
        <v>6378137</v>
      </c>
      <c r="X663" s="3">
        <v>298.25722210100002</v>
      </c>
      <c r="AA663" s="3">
        <f t="shared" si="376"/>
        <v>1.6792203946287445E-3</v>
      </c>
      <c r="AB663" s="3">
        <f t="shared" si="397"/>
        <v>1.0000007049454078</v>
      </c>
      <c r="AC663" s="3">
        <f t="shared" si="377"/>
        <v>-2.5188297041239312E-3</v>
      </c>
      <c r="AD663" s="3">
        <f t="shared" si="378"/>
        <v>2.6435429493240994E-6</v>
      </c>
      <c r="AE663" s="3">
        <f t="shared" si="379"/>
        <v>-3.4526259073074147E-9</v>
      </c>
      <c r="AF663" s="3">
        <f t="shared" si="380"/>
        <v>4.8918304243879506E-12</v>
      </c>
      <c r="AG663" s="3">
        <f t="shared" si="381"/>
        <v>-7.2287260458139161E-15</v>
      </c>
      <c r="AH663" s="3" t="s">
        <v>57</v>
      </c>
      <c r="AI663" s="3">
        <f t="shared" si="382"/>
        <v>8.377318247285465E-4</v>
      </c>
      <c r="AJ663" s="3">
        <f t="shared" si="383"/>
        <v>7.6085278483792483E-7</v>
      </c>
      <c r="AK663" s="3">
        <f t="shared" si="384"/>
        <v>1.1976455002315586E-9</v>
      </c>
      <c r="AL663" s="3">
        <f t="shared" si="385"/>
        <v>2.4291502606542476E-12</v>
      </c>
      <c r="AM663" s="3">
        <f t="shared" si="386"/>
        <v>5.7501643840919741E-15</v>
      </c>
      <c r="AP663" s="3">
        <f t="shared" si="387"/>
        <v>6366812.4008564716</v>
      </c>
      <c r="AQ663">
        <f t="shared" si="388"/>
        <v>-2.3861053274235222E-3</v>
      </c>
      <c r="AR663">
        <f t="shared" si="389"/>
        <v>3953586.9442910855</v>
      </c>
      <c r="AU663">
        <f t="shared" si="390"/>
        <v>0.99999999999996458</v>
      </c>
      <c r="AV663">
        <f t="shared" si="391"/>
        <v>2.6631610783311686E-7</v>
      </c>
      <c r="AY663">
        <f t="shared" si="392"/>
        <v>0.71417607135931482</v>
      </c>
      <c r="AZ663">
        <f t="shared" si="398"/>
        <v>1.2288398841599442</v>
      </c>
      <c r="BC663">
        <f t="shared" si="393"/>
        <v>0.62017688082058664</v>
      </c>
      <c r="BD663">
        <f t="shared" si="394"/>
        <v>2.1672156907177476E-7</v>
      </c>
      <c r="BG663">
        <f t="shared" si="395"/>
        <v>11.003527547232807</v>
      </c>
      <c r="BH663">
        <f t="shared" si="396"/>
        <v>1.3805723559726868</v>
      </c>
    </row>
    <row r="664" spans="5:60">
      <c r="E664">
        <v>35.715660095214801</v>
      </c>
      <c r="F664">
        <v>139.76124572753901</v>
      </c>
      <c r="G664">
        <v>20.25</v>
      </c>
      <c r="H664">
        <v>0</v>
      </c>
      <c r="I664">
        <v>35.715560913085902</v>
      </c>
      <c r="J664">
        <v>139.76123046875</v>
      </c>
      <c r="K664">
        <f>E664*PI()/180</f>
        <v>0.62335586318464975</v>
      </c>
      <c r="L664">
        <f t="shared" si="368"/>
        <v>2.4392939046344133</v>
      </c>
      <c r="M664">
        <f t="shared" si="369"/>
        <v>0.62335413212994129</v>
      </c>
      <c r="N664">
        <f t="shared" si="370"/>
        <v>2.4392936383183055</v>
      </c>
      <c r="O664">
        <f t="shared" si="371"/>
        <v>0.94794152197184645</v>
      </c>
      <c r="P664">
        <f t="shared" si="372"/>
        <v>0.60373344267671347</v>
      </c>
      <c r="Q664">
        <f t="shared" si="373"/>
        <v>-0.5634303877321738</v>
      </c>
      <c r="R664">
        <f t="shared" si="374"/>
        <v>-0.96257600818290445</v>
      </c>
      <c r="S664">
        <f t="shared" si="375"/>
        <v>-4.962359691597764E-2</v>
      </c>
      <c r="U664" s="1" t="s">
        <v>739</v>
      </c>
      <c r="V664" s="3">
        <v>0.99990000000000001</v>
      </c>
      <c r="W664" s="3">
        <v>6378137</v>
      </c>
      <c r="X664" s="3">
        <v>298.25722210100002</v>
      </c>
      <c r="AA664" s="3">
        <f t="shared" si="376"/>
        <v>1.6792203946287445E-3</v>
      </c>
      <c r="AB664" s="3">
        <f t="shared" si="397"/>
        <v>1.0000007049454078</v>
      </c>
      <c r="AC664" s="3">
        <f t="shared" si="377"/>
        <v>-2.5188297041239312E-3</v>
      </c>
      <c r="AD664" s="3">
        <f t="shared" si="378"/>
        <v>2.6435429493240994E-6</v>
      </c>
      <c r="AE664" s="3">
        <f t="shared" si="379"/>
        <v>-3.4526259073074147E-9</v>
      </c>
      <c r="AF664" s="3">
        <f t="shared" si="380"/>
        <v>4.8918304243879506E-12</v>
      </c>
      <c r="AG664" s="3">
        <f t="shared" si="381"/>
        <v>-7.2287260458139161E-15</v>
      </c>
      <c r="AH664" s="3" t="s">
        <v>57</v>
      </c>
      <c r="AI664" s="3">
        <f t="shared" si="382"/>
        <v>8.377318247285465E-4</v>
      </c>
      <c r="AJ664" s="3">
        <f t="shared" si="383"/>
        <v>7.6085278483792483E-7</v>
      </c>
      <c r="AK664" s="3">
        <f t="shared" si="384"/>
        <v>1.1976455002315586E-9</v>
      </c>
      <c r="AL664" s="3">
        <f t="shared" si="385"/>
        <v>2.4291502606542476E-12</v>
      </c>
      <c r="AM664" s="3">
        <f t="shared" si="386"/>
        <v>5.7501643840919741E-15</v>
      </c>
      <c r="AP664" s="3">
        <f t="shared" si="387"/>
        <v>6366812.4008564716</v>
      </c>
      <c r="AQ664">
        <f t="shared" si="388"/>
        <v>-2.3861053274235222E-3</v>
      </c>
      <c r="AR664">
        <f t="shared" si="389"/>
        <v>3953586.9442910855</v>
      </c>
      <c r="AU664">
        <f t="shared" si="390"/>
        <v>0.99999999999996458</v>
      </c>
      <c r="AV664">
        <f t="shared" si="391"/>
        <v>2.6631610783311686E-7</v>
      </c>
      <c r="AY664">
        <f t="shared" si="392"/>
        <v>0.71417607135931482</v>
      </c>
      <c r="AZ664">
        <f t="shared" si="398"/>
        <v>1.2288398841599442</v>
      </c>
      <c r="BC664">
        <f t="shared" si="393"/>
        <v>0.62017688082058664</v>
      </c>
      <c r="BD664">
        <f t="shared" si="394"/>
        <v>2.1672156907177476E-7</v>
      </c>
      <c r="BG664">
        <f t="shared" si="395"/>
        <v>11.003527547232807</v>
      </c>
      <c r="BH664">
        <f t="shared" si="396"/>
        <v>1.3805723559726868</v>
      </c>
    </row>
    <row r="665" spans="5:60">
      <c r="E665">
        <v>35.715663909912102</v>
      </c>
      <c r="F665">
        <v>139.76124572753901</v>
      </c>
      <c r="G665">
        <v>20.75</v>
      </c>
      <c r="H665">
        <v>0</v>
      </c>
      <c r="I665">
        <v>35.715560913085902</v>
      </c>
      <c r="J665">
        <v>139.76123046875</v>
      </c>
      <c r="K665">
        <f>E665*PI()/180</f>
        <v>0.6233559297636776</v>
      </c>
      <c r="L665">
        <f t="shared" si="368"/>
        <v>2.4392939046344133</v>
      </c>
      <c r="M665">
        <f t="shared" si="369"/>
        <v>0.62335413212994129</v>
      </c>
      <c r="N665">
        <f t="shared" si="370"/>
        <v>2.4392936383183055</v>
      </c>
      <c r="O665">
        <f t="shared" si="371"/>
        <v>0.94794152197184645</v>
      </c>
      <c r="P665">
        <f t="shared" si="372"/>
        <v>0.60373344267671347</v>
      </c>
      <c r="Q665">
        <f t="shared" si="373"/>
        <v>-0.5634303877321738</v>
      </c>
      <c r="R665">
        <f t="shared" si="374"/>
        <v>-0.96257600818290445</v>
      </c>
      <c r="S665">
        <f t="shared" si="375"/>
        <v>-4.962359691597764E-2</v>
      </c>
      <c r="U665" s="1" t="s">
        <v>740</v>
      </c>
      <c r="V665" s="3">
        <v>0.99990000000000001</v>
      </c>
      <c r="W665" s="3">
        <v>6378137</v>
      </c>
      <c r="X665" s="3">
        <v>298.25722210100002</v>
      </c>
      <c r="AA665" s="3">
        <f t="shared" si="376"/>
        <v>1.6792203946287445E-3</v>
      </c>
      <c r="AB665" s="3">
        <f t="shared" si="397"/>
        <v>1.0000007049454078</v>
      </c>
      <c r="AC665" s="3">
        <f t="shared" si="377"/>
        <v>-2.5188297041239312E-3</v>
      </c>
      <c r="AD665" s="3">
        <f t="shared" si="378"/>
        <v>2.6435429493240994E-6</v>
      </c>
      <c r="AE665" s="3">
        <f t="shared" si="379"/>
        <v>-3.4526259073074147E-9</v>
      </c>
      <c r="AF665" s="3">
        <f t="shared" si="380"/>
        <v>4.8918304243879506E-12</v>
      </c>
      <c r="AG665" s="3">
        <f t="shared" si="381"/>
        <v>-7.2287260458139161E-15</v>
      </c>
      <c r="AH665" s="3" t="s">
        <v>57</v>
      </c>
      <c r="AI665" s="3">
        <f t="shared" si="382"/>
        <v>8.377318247285465E-4</v>
      </c>
      <c r="AJ665" s="3">
        <f t="shared" si="383"/>
        <v>7.6085278483792483E-7</v>
      </c>
      <c r="AK665" s="3">
        <f t="shared" si="384"/>
        <v>1.1976455002315586E-9</v>
      </c>
      <c r="AL665" s="3">
        <f t="shared" si="385"/>
        <v>2.4291502606542476E-12</v>
      </c>
      <c r="AM665" s="3">
        <f t="shared" si="386"/>
        <v>5.7501643840919741E-15</v>
      </c>
      <c r="AP665" s="3">
        <f t="shared" si="387"/>
        <v>6366812.4008564716</v>
      </c>
      <c r="AQ665">
        <f t="shared" si="388"/>
        <v>-2.3861053274235222E-3</v>
      </c>
      <c r="AR665">
        <f t="shared" si="389"/>
        <v>3953586.9442910855</v>
      </c>
      <c r="AU665">
        <f t="shared" si="390"/>
        <v>0.99999999999996458</v>
      </c>
      <c r="AV665">
        <f t="shared" si="391"/>
        <v>2.6631610783311686E-7</v>
      </c>
      <c r="AY665">
        <f t="shared" si="392"/>
        <v>0.71417617168038872</v>
      </c>
      <c r="AZ665">
        <f t="shared" si="398"/>
        <v>1.2288399424644594</v>
      </c>
      <c r="BC665">
        <f t="shared" si="393"/>
        <v>0.62017694725629258</v>
      </c>
      <c r="BD665">
        <f t="shared" si="394"/>
        <v>2.1672155878903119E-7</v>
      </c>
      <c r="BG665">
        <f t="shared" si="395"/>
        <v>11.426740148570389</v>
      </c>
      <c r="BH665">
        <f t="shared" si="396"/>
        <v>1.3805722901777124</v>
      </c>
    </row>
    <row r="666" spans="5:60">
      <c r="E666">
        <v>35.715663909912102</v>
      </c>
      <c r="F666">
        <v>139.76124572753901</v>
      </c>
      <c r="G666">
        <v>20.75</v>
      </c>
      <c r="H666">
        <v>0</v>
      </c>
      <c r="I666">
        <v>35.715560913085902</v>
      </c>
      <c r="J666">
        <v>139.76123046875</v>
      </c>
      <c r="K666">
        <f>E666*PI()/180</f>
        <v>0.6233559297636776</v>
      </c>
      <c r="L666">
        <f t="shared" si="368"/>
        <v>2.4392939046344133</v>
      </c>
      <c r="M666">
        <f t="shared" si="369"/>
        <v>0.62335413212994129</v>
      </c>
      <c r="N666">
        <f t="shared" si="370"/>
        <v>2.4392936383183055</v>
      </c>
      <c r="O666">
        <f t="shared" si="371"/>
        <v>0.94794152197184645</v>
      </c>
      <c r="P666">
        <f t="shared" si="372"/>
        <v>0.60373344267671347</v>
      </c>
      <c r="Q666">
        <f t="shared" si="373"/>
        <v>-0.5634303877321738</v>
      </c>
      <c r="R666">
        <f t="shared" si="374"/>
        <v>-0.96257600818290445</v>
      </c>
      <c r="S666">
        <f t="shared" si="375"/>
        <v>-4.962359691597764E-2</v>
      </c>
      <c r="U666" s="1" t="s">
        <v>741</v>
      </c>
      <c r="V666" s="3">
        <v>0.99990000000000001</v>
      </c>
      <c r="W666" s="3">
        <v>6378137</v>
      </c>
      <c r="X666" s="3">
        <v>298.25722210100002</v>
      </c>
      <c r="AA666" s="3">
        <f t="shared" si="376"/>
        <v>1.6792203946287445E-3</v>
      </c>
      <c r="AB666" s="3">
        <f t="shared" si="397"/>
        <v>1.0000007049454078</v>
      </c>
      <c r="AC666" s="3">
        <f t="shared" si="377"/>
        <v>-2.5188297041239312E-3</v>
      </c>
      <c r="AD666" s="3">
        <f t="shared" si="378"/>
        <v>2.6435429493240994E-6</v>
      </c>
      <c r="AE666" s="3">
        <f t="shared" si="379"/>
        <v>-3.4526259073074147E-9</v>
      </c>
      <c r="AF666" s="3">
        <f t="shared" si="380"/>
        <v>4.8918304243879506E-12</v>
      </c>
      <c r="AG666" s="3">
        <f t="shared" si="381"/>
        <v>-7.2287260458139161E-15</v>
      </c>
      <c r="AH666" s="3" t="s">
        <v>57</v>
      </c>
      <c r="AI666" s="3">
        <f t="shared" si="382"/>
        <v>8.377318247285465E-4</v>
      </c>
      <c r="AJ666" s="3">
        <f t="shared" si="383"/>
        <v>7.6085278483792483E-7</v>
      </c>
      <c r="AK666" s="3">
        <f t="shared" si="384"/>
        <v>1.1976455002315586E-9</v>
      </c>
      <c r="AL666" s="3">
        <f t="shared" si="385"/>
        <v>2.4291502606542476E-12</v>
      </c>
      <c r="AM666" s="3">
        <f t="shared" si="386"/>
        <v>5.7501643840919741E-15</v>
      </c>
      <c r="AP666" s="3">
        <f t="shared" si="387"/>
        <v>6366812.4008564716</v>
      </c>
      <c r="AQ666">
        <f t="shared" si="388"/>
        <v>-2.3861053274235222E-3</v>
      </c>
      <c r="AR666">
        <f t="shared" si="389"/>
        <v>3953586.9442910855</v>
      </c>
      <c r="AU666">
        <f t="shared" si="390"/>
        <v>0.99999999999996458</v>
      </c>
      <c r="AV666">
        <f t="shared" si="391"/>
        <v>2.6631610783311686E-7</v>
      </c>
      <c r="AY666">
        <f t="shared" si="392"/>
        <v>0.71417617168038872</v>
      </c>
      <c r="AZ666">
        <f t="shared" si="398"/>
        <v>1.2288399424644594</v>
      </c>
      <c r="BC666">
        <f t="shared" si="393"/>
        <v>0.62017694725629258</v>
      </c>
      <c r="BD666">
        <f t="shared" si="394"/>
        <v>2.1672155878903119E-7</v>
      </c>
      <c r="BG666">
        <f t="shared" si="395"/>
        <v>11.426740148570389</v>
      </c>
      <c r="BH666">
        <f t="shared" si="396"/>
        <v>1.3805722901777124</v>
      </c>
    </row>
    <row r="667" spans="5:60">
      <c r="E667">
        <v>35.715663909912102</v>
      </c>
      <c r="F667">
        <v>139.76124572753901</v>
      </c>
      <c r="G667">
        <v>20.75</v>
      </c>
      <c r="H667">
        <v>0</v>
      </c>
      <c r="I667">
        <v>35.715560913085902</v>
      </c>
      <c r="J667">
        <v>139.76123046875</v>
      </c>
      <c r="K667">
        <f>E667*PI()/180</f>
        <v>0.6233559297636776</v>
      </c>
      <c r="L667">
        <f t="shared" si="368"/>
        <v>2.4392939046344133</v>
      </c>
      <c r="M667">
        <f t="shared" si="369"/>
        <v>0.62335413212994129</v>
      </c>
      <c r="N667">
        <f t="shared" si="370"/>
        <v>2.4392936383183055</v>
      </c>
      <c r="O667">
        <f t="shared" si="371"/>
        <v>0.94794152197184645</v>
      </c>
      <c r="P667">
        <f t="shared" si="372"/>
        <v>0.60373344267671347</v>
      </c>
      <c r="Q667">
        <f t="shared" si="373"/>
        <v>-0.5634303877321738</v>
      </c>
      <c r="R667">
        <f t="shared" si="374"/>
        <v>-0.96257600818290445</v>
      </c>
      <c r="S667">
        <f t="shared" si="375"/>
        <v>-4.962359691597764E-2</v>
      </c>
      <c r="U667" s="1" t="s">
        <v>742</v>
      </c>
      <c r="V667" s="3">
        <v>0.99990000000000001</v>
      </c>
      <c r="W667" s="3">
        <v>6378137</v>
      </c>
      <c r="X667" s="3">
        <v>298.25722210100002</v>
      </c>
      <c r="AA667" s="3">
        <f t="shared" si="376"/>
        <v>1.6792203946287445E-3</v>
      </c>
      <c r="AB667" s="3">
        <f t="shared" si="397"/>
        <v>1.0000007049454078</v>
      </c>
      <c r="AC667" s="3">
        <f t="shared" si="377"/>
        <v>-2.5188297041239312E-3</v>
      </c>
      <c r="AD667" s="3">
        <f t="shared" si="378"/>
        <v>2.6435429493240994E-6</v>
      </c>
      <c r="AE667" s="3">
        <f t="shared" si="379"/>
        <v>-3.4526259073074147E-9</v>
      </c>
      <c r="AF667" s="3">
        <f t="shared" si="380"/>
        <v>4.8918304243879506E-12</v>
      </c>
      <c r="AG667" s="3">
        <f t="shared" si="381"/>
        <v>-7.2287260458139161E-15</v>
      </c>
      <c r="AH667" s="3" t="s">
        <v>57</v>
      </c>
      <c r="AI667" s="3">
        <f t="shared" si="382"/>
        <v>8.377318247285465E-4</v>
      </c>
      <c r="AJ667" s="3">
        <f t="shared" si="383"/>
        <v>7.6085278483792483E-7</v>
      </c>
      <c r="AK667" s="3">
        <f t="shared" si="384"/>
        <v>1.1976455002315586E-9</v>
      </c>
      <c r="AL667" s="3">
        <f t="shared" si="385"/>
        <v>2.4291502606542476E-12</v>
      </c>
      <c r="AM667" s="3">
        <f t="shared" si="386"/>
        <v>5.7501643840919741E-15</v>
      </c>
      <c r="AP667" s="3">
        <f t="shared" si="387"/>
        <v>6366812.4008564716</v>
      </c>
      <c r="AQ667">
        <f t="shared" si="388"/>
        <v>-2.3861053274235222E-3</v>
      </c>
      <c r="AR667">
        <f t="shared" si="389"/>
        <v>3953586.9442910855</v>
      </c>
      <c r="AU667">
        <f t="shared" si="390"/>
        <v>0.99999999999996458</v>
      </c>
      <c r="AV667">
        <f t="shared" si="391"/>
        <v>2.6631610783311686E-7</v>
      </c>
      <c r="AY667">
        <f t="shared" si="392"/>
        <v>0.71417617168038872</v>
      </c>
      <c r="AZ667">
        <f t="shared" si="398"/>
        <v>1.2288399424644594</v>
      </c>
      <c r="BC667">
        <f t="shared" si="393"/>
        <v>0.62017694725629258</v>
      </c>
      <c r="BD667">
        <f t="shared" si="394"/>
        <v>2.1672155878903119E-7</v>
      </c>
      <c r="BG667">
        <f t="shared" si="395"/>
        <v>11.426740148570389</v>
      </c>
      <c r="BH667">
        <f t="shared" si="396"/>
        <v>1.3805722901777124</v>
      </c>
    </row>
    <row r="668" spans="5:60">
      <c r="E668">
        <v>35.715663909912102</v>
      </c>
      <c r="F668">
        <v>139.76124572753901</v>
      </c>
      <c r="G668">
        <v>20.75</v>
      </c>
      <c r="H668">
        <v>0</v>
      </c>
      <c r="I668">
        <v>35.715560913085902</v>
      </c>
      <c r="J668">
        <v>139.76123046875</v>
      </c>
      <c r="K668">
        <f>E668*PI()/180</f>
        <v>0.6233559297636776</v>
      </c>
      <c r="L668">
        <f t="shared" si="368"/>
        <v>2.4392939046344133</v>
      </c>
      <c r="M668">
        <f t="shared" si="369"/>
        <v>0.62335413212994129</v>
      </c>
      <c r="N668">
        <f t="shared" si="370"/>
        <v>2.4392936383183055</v>
      </c>
      <c r="O668">
        <f t="shared" si="371"/>
        <v>0.94794152197184645</v>
      </c>
      <c r="P668">
        <f t="shared" si="372"/>
        <v>0.60373344267671347</v>
      </c>
      <c r="Q668">
        <f t="shared" si="373"/>
        <v>-0.5634303877321738</v>
      </c>
      <c r="R668">
        <f t="shared" si="374"/>
        <v>-0.96257600818290445</v>
      </c>
      <c r="S668">
        <f t="shared" si="375"/>
        <v>-4.962359691597764E-2</v>
      </c>
      <c r="U668" s="1" t="s">
        <v>743</v>
      </c>
      <c r="V668" s="3">
        <v>0.99990000000000001</v>
      </c>
      <c r="W668" s="3">
        <v>6378137</v>
      </c>
      <c r="X668" s="3">
        <v>298.25722210100002</v>
      </c>
      <c r="AA668" s="3">
        <f t="shared" si="376"/>
        <v>1.6792203946287445E-3</v>
      </c>
      <c r="AB668" s="3">
        <f t="shared" si="397"/>
        <v>1.0000007049454078</v>
      </c>
      <c r="AC668" s="3">
        <f t="shared" si="377"/>
        <v>-2.5188297041239312E-3</v>
      </c>
      <c r="AD668" s="3">
        <f t="shared" si="378"/>
        <v>2.6435429493240994E-6</v>
      </c>
      <c r="AE668" s="3">
        <f t="shared" si="379"/>
        <v>-3.4526259073074147E-9</v>
      </c>
      <c r="AF668" s="3">
        <f t="shared" si="380"/>
        <v>4.8918304243879506E-12</v>
      </c>
      <c r="AG668" s="3">
        <f t="shared" si="381"/>
        <v>-7.2287260458139161E-15</v>
      </c>
      <c r="AH668" s="3" t="s">
        <v>57</v>
      </c>
      <c r="AI668" s="3">
        <f t="shared" si="382"/>
        <v>8.377318247285465E-4</v>
      </c>
      <c r="AJ668" s="3">
        <f t="shared" si="383"/>
        <v>7.6085278483792483E-7</v>
      </c>
      <c r="AK668" s="3">
        <f t="shared" si="384"/>
        <v>1.1976455002315586E-9</v>
      </c>
      <c r="AL668" s="3">
        <f t="shared" si="385"/>
        <v>2.4291502606542476E-12</v>
      </c>
      <c r="AM668" s="3">
        <f t="shared" si="386"/>
        <v>5.7501643840919741E-15</v>
      </c>
      <c r="AP668" s="3">
        <f t="shared" si="387"/>
        <v>6366812.4008564716</v>
      </c>
      <c r="AQ668">
        <f t="shared" si="388"/>
        <v>-2.3861053274235222E-3</v>
      </c>
      <c r="AR668">
        <f t="shared" si="389"/>
        <v>3953586.9442910855</v>
      </c>
      <c r="AU668">
        <f t="shared" si="390"/>
        <v>0.99999999999996458</v>
      </c>
      <c r="AV668">
        <f t="shared" si="391"/>
        <v>2.6631610783311686E-7</v>
      </c>
      <c r="AY668">
        <f t="shared" si="392"/>
        <v>0.71417617168038872</v>
      </c>
      <c r="AZ668">
        <f t="shared" si="398"/>
        <v>1.2288399424644594</v>
      </c>
      <c r="BC668">
        <f t="shared" si="393"/>
        <v>0.62017694725629258</v>
      </c>
      <c r="BD668">
        <f t="shared" si="394"/>
        <v>2.1672155878903119E-7</v>
      </c>
      <c r="BG668">
        <f t="shared" si="395"/>
        <v>11.426740148570389</v>
      </c>
      <c r="BH668">
        <f t="shared" si="396"/>
        <v>1.3805722901777124</v>
      </c>
    </row>
    <row r="669" spans="5:60">
      <c r="E669">
        <v>35.715667724609297</v>
      </c>
      <c r="F669">
        <v>139.76124572753901</v>
      </c>
      <c r="G669">
        <v>20.75</v>
      </c>
      <c r="H669">
        <v>0</v>
      </c>
      <c r="I669">
        <v>35.715560913085902</v>
      </c>
      <c r="J669">
        <v>139.76123046875</v>
      </c>
      <c r="K669">
        <f>E669*PI()/180</f>
        <v>0.62335599634270367</v>
      </c>
      <c r="L669">
        <f t="shared" ref="L669:L732" si="399">F669*PI()/180</f>
        <v>2.4392939046344133</v>
      </c>
      <c r="M669">
        <f t="shared" ref="M669:M732" si="400">I669*PI()/180</f>
        <v>0.62335413212994129</v>
      </c>
      <c r="N669">
        <f t="shared" ref="N669:N732" si="401">J669*PI()/180</f>
        <v>2.4392936383183055</v>
      </c>
      <c r="O669">
        <f t="shared" ref="O669:O732" si="402">SIN(2 * M669)</f>
        <v>0.94794152197184645</v>
      </c>
      <c r="P669">
        <f t="shared" ref="P669:P732" si="403">SIN(2 * M669 * 2)</f>
        <v>0.60373344267671347</v>
      </c>
      <c r="Q669">
        <f t="shared" ref="Q669:Q732" si="404">SIN(2 * M669 * 3)</f>
        <v>-0.5634303877321738</v>
      </c>
      <c r="R669">
        <f t="shared" ref="R669:R732" si="405">SIN(2 * M669 * 4)</f>
        <v>-0.96257600818290445</v>
      </c>
      <c r="S669">
        <f t="shared" ref="S669:S732" si="406">SIN(2 * M669 * 5)</f>
        <v>-4.962359691597764E-2</v>
      </c>
      <c r="U669" s="1" t="s">
        <v>744</v>
      </c>
      <c r="V669" s="3">
        <v>0.99990000000000001</v>
      </c>
      <c r="W669" s="3">
        <v>6378137</v>
      </c>
      <c r="X669" s="3">
        <v>298.25722210100002</v>
      </c>
      <c r="AA669" s="3">
        <f t="shared" ref="AA669:AA732" si="407">1/(2*X669-1)</f>
        <v>1.6792203946287445E-3</v>
      </c>
      <c r="AB669" s="3">
        <f t="shared" si="397"/>
        <v>1.0000007049454078</v>
      </c>
      <c r="AC669" s="3">
        <f t="shared" ref="AC669:AC732" si="408" xml:space="preserve"> - (3/2) * (AA669 - AA669^3/8 - AA669^5/64)</f>
        <v>-2.5188297041239312E-3</v>
      </c>
      <c r="AD669" s="3">
        <f t="shared" ref="AD669:AD732" si="409">(15/16) * (AA669^2 - AA669^4/4)</f>
        <v>2.6435429493240994E-6</v>
      </c>
      <c r="AE669" s="3">
        <f t="shared" ref="AE669:AE732" si="410" xml:space="preserve"> - 35/48 * (AA669^3 - 5/16*AA669^5)</f>
        <v>-3.4526259073074147E-9</v>
      </c>
      <c r="AF669" s="3">
        <f t="shared" ref="AF669:AF732" si="411">315/512 * AA669^4</f>
        <v>4.8918304243879506E-12</v>
      </c>
      <c r="AG669" s="3">
        <f t="shared" ref="AG669:AG732" si="412" xml:space="preserve"> - 693/1280 * AA669^5</f>
        <v>-7.2287260458139161E-15</v>
      </c>
      <c r="AH669" s="3" t="s">
        <v>57</v>
      </c>
      <c r="AI669" s="3">
        <f t="shared" ref="AI669:AI732" si="413" xml:space="preserve"> (1/2)*AA669 - (2/3)*(AA669^2) + (5/16)*(AA669^3) + (41/180)*(AA669^4) - (127/288)*(AA669^5)</f>
        <v>8.377318247285465E-4</v>
      </c>
      <c r="AJ669" s="3">
        <f t="shared" ref="AJ669:AJ732" si="414" xml:space="preserve"> (13/48)*(AA669^2) - (3/5)*(AA669^3) + (557/1440)*(AA669^4) + (281/630)*(AA669^5)</f>
        <v>7.6085278483792483E-7</v>
      </c>
      <c r="AK669" s="3">
        <f t="shared" ref="AK669:AK732" si="415" xml:space="preserve"> (61/240)*(AA669^3) - (103/140)*(AA669^4) + (15061/26880)*(AA669^5)</f>
        <v>1.1976455002315586E-9</v>
      </c>
      <c r="AL669" s="3">
        <f t="shared" ref="AL669:AL732" si="416" xml:space="preserve"> (49561/161280)*(AA669^4) - (179/168)*(AA669^5)</f>
        <v>2.4291502606542476E-12</v>
      </c>
      <c r="AM669" s="3">
        <f t="shared" ref="AM669:AM732" si="417" xml:space="preserve"> (34729/80640)*(AA669^5)</f>
        <v>5.7501643840919741E-15</v>
      </c>
      <c r="AP669" s="3">
        <f t="shared" ref="AP669:AP732" si="418">(V669*W669/(1 + AA669))*AB669</f>
        <v>6366812.4008564716</v>
      </c>
      <c r="AQ669">
        <f t="shared" ref="AQ669:AQ732" si="419">SUMPRODUCT(AC$3:AG$3,O669:S669)</f>
        <v>-2.3861053274235222E-3</v>
      </c>
      <c r="AR669">
        <f t="shared" ref="AR669:AR732" si="420">(V$3*W$3/(1+AA$3))*(AB$3*M669 + AQ669)</f>
        <v>3953586.9442910855</v>
      </c>
      <c r="AU669">
        <f t="shared" ref="AU669:AU732" si="421">COS(L669-N669)</f>
        <v>0.99999999999996458</v>
      </c>
      <c r="AV669">
        <f t="shared" ref="AV669:AV732" si="422">SIN(L669-N669)</f>
        <v>2.6631610783311686E-7</v>
      </c>
      <c r="AY669">
        <f t="shared" ref="AY669:AY732" si="423">SINH(ATANH(SIN(K669)) - ( 2*AA$3^0.5 / (1 + AA$3)) * ATANH(2*AA$3^0.5 / (1 +AA$3) * SIN(K669)) )</f>
        <v>0.71417627200146927</v>
      </c>
      <c r="AZ669">
        <f t="shared" si="398"/>
        <v>1.2288400007689841</v>
      </c>
      <c r="BC669">
        <f t="shared" ref="BC669:BC732" si="424">ATAN(AY669/AU669)</f>
        <v>0.62017701369199674</v>
      </c>
      <c r="BD669">
        <f t="shared" ref="BD669:BD732" si="425">ATANH(AV669/AZ669)</f>
        <v>2.1672154850628689E-7</v>
      </c>
      <c r="BG669">
        <f t="shared" ref="BG669:BG732" si="426">AP$3 * (BC669 + (AI$3 * SIN(2*BC669) * COSH(2*BD669) + AJ$3 * SIN(2*BC669*2) * COSH(2*BD669*2) + AK$3 * SIN(2*BC669*3) * COSH(2*BD669*3) + AL$3 * SIN(2*BC669*4) * COSH(2*BD669*4) + AM$3 * SIN(2*BC669*5) * COSH(2*BD669*5) ) ) - AR669</f>
        <v>11.849952739197761</v>
      </c>
      <c r="BH669">
        <f t="shared" ref="BH669:BH732" si="427">AP$3 * (BD669 + (AI$3 * COS(2*BC669) * SINH(2*BD669) + AJ$3 * COS(2*BC669*2) * SINH(2*BD669*2) + AK$3 * COS(2*BC669*3) * SINH(2*BD669*3) + AL$3 * COS(2*BC669*4) * SINH(2*BD669*4) + AM$3 * COS(2*BC669*5) * SINH(2*BD669*5) ) )</f>
        <v>1.3805722243827336</v>
      </c>
    </row>
    <row r="670" spans="5:60">
      <c r="E670">
        <v>35.715667724609297</v>
      </c>
      <c r="F670">
        <v>139.76124572753901</v>
      </c>
      <c r="G670">
        <v>20.75</v>
      </c>
      <c r="H670">
        <v>0</v>
      </c>
      <c r="I670">
        <v>35.715560913085902</v>
      </c>
      <c r="J670">
        <v>139.76123046875</v>
      </c>
      <c r="K670">
        <f>E670*PI()/180</f>
        <v>0.62335599634270367</v>
      </c>
      <c r="L670">
        <f t="shared" si="399"/>
        <v>2.4392939046344133</v>
      </c>
      <c r="M670">
        <f t="shared" si="400"/>
        <v>0.62335413212994129</v>
      </c>
      <c r="N670">
        <f t="shared" si="401"/>
        <v>2.4392936383183055</v>
      </c>
      <c r="O670">
        <f t="shared" si="402"/>
        <v>0.94794152197184645</v>
      </c>
      <c r="P670">
        <f t="shared" si="403"/>
        <v>0.60373344267671347</v>
      </c>
      <c r="Q670">
        <f t="shared" si="404"/>
        <v>-0.5634303877321738</v>
      </c>
      <c r="R670">
        <f t="shared" si="405"/>
        <v>-0.96257600818290445</v>
      </c>
      <c r="S670">
        <f t="shared" si="406"/>
        <v>-4.962359691597764E-2</v>
      </c>
      <c r="U670" s="1" t="s">
        <v>745</v>
      </c>
      <c r="V670" s="3">
        <v>0.99990000000000001</v>
      </c>
      <c r="W670" s="3">
        <v>6378137</v>
      </c>
      <c r="X670" s="3">
        <v>298.25722210100002</v>
      </c>
      <c r="AA670" s="3">
        <f t="shared" si="407"/>
        <v>1.6792203946287445E-3</v>
      </c>
      <c r="AB670" s="3">
        <f t="shared" si="397"/>
        <v>1.0000007049454078</v>
      </c>
      <c r="AC670" s="3">
        <f t="shared" si="408"/>
        <v>-2.5188297041239312E-3</v>
      </c>
      <c r="AD670" s="3">
        <f t="shared" si="409"/>
        <v>2.6435429493240994E-6</v>
      </c>
      <c r="AE670" s="3">
        <f t="shared" si="410"/>
        <v>-3.4526259073074147E-9</v>
      </c>
      <c r="AF670" s="3">
        <f t="shared" si="411"/>
        <v>4.8918304243879506E-12</v>
      </c>
      <c r="AG670" s="3">
        <f t="shared" si="412"/>
        <v>-7.2287260458139161E-15</v>
      </c>
      <c r="AH670" s="3" t="s">
        <v>57</v>
      </c>
      <c r="AI670" s="3">
        <f t="shared" si="413"/>
        <v>8.377318247285465E-4</v>
      </c>
      <c r="AJ670" s="3">
        <f t="shared" si="414"/>
        <v>7.6085278483792483E-7</v>
      </c>
      <c r="AK670" s="3">
        <f t="shared" si="415"/>
        <v>1.1976455002315586E-9</v>
      </c>
      <c r="AL670" s="3">
        <f t="shared" si="416"/>
        <v>2.4291502606542476E-12</v>
      </c>
      <c r="AM670" s="3">
        <f t="shared" si="417"/>
        <v>5.7501643840919741E-15</v>
      </c>
      <c r="AP670" s="3">
        <f t="shared" si="418"/>
        <v>6366812.4008564716</v>
      </c>
      <c r="AQ670">
        <f t="shared" si="419"/>
        <v>-2.3861053274235222E-3</v>
      </c>
      <c r="AR670">
        <f t="shared" si="420"/>
        <v>3953586.9442910855</v>
      </c>
      <c r="AU670">
        <f t="shared" si="421"/>
        <v>0.99999999999996458</v>
      </c>
      <c r="AV670">
        <f t="shared" si="422"/>
        <v>2.6631610783311686E-7</v>
      </c>
      <c r="AY670">
        <f t="shared" si="423"/>
        <v>0.71417627200146927</v>
      </c>
      <c r="AZ670">
        <f t="shared" si="398"/>
        <v>1.2288400007689841</v>
      </c>
      <c r="BC670">
        <f t="shared" si="424"/>
        <v>0.62017701369199674</v>
      </c>
      <c r="BD670">
        <f t="shared" si="425"/>
        <v>2.1672154850628689E-7</v>
      </c>
      <c r="BG670">
        <f t="shared" si="426"/>
        <v>11.849952739197761</v>
      </c>
      <c r="BH670">
        <f t="shared" si="427"/>
        <v>1.3805722243827336</v>
      </c>
    </row>
    <row r="671" spans="5:60">
      <c r="E671">
        <v>35.715671539306598</v>
      </c>
      <c r="F671">
        <v>139.76124572753901</v>
      </c>
      <c r="G671">
        <v>22.25</v>
      </c>
      <c r="H671">
        <v>0</v>
      </c>
      <c r="I671">
        <v>35.715560913085902</v>
      </c>
      <c r="J671">
        <v>139.76123046875</v>
      </c>
      <c r="K671">
        <f>E671*PI()/180</f>
        <v>0.6233560629217314</v>
      </c>
      <c r="L671">
        <f t="shared" si="399"/>
        <v>2.4392939046344133</v>
      </c>
      <c r="M671">
        <f t="shared" si="400"/>
        <v>0.62335413212994129</v>
      </c>
      <c r="N671">
        <f t="shared" si="401"/>
        <v>2.4392936383183055</v>
      </c>
      <c r="O671">
        <f t="shared" si="402"/>
        <v>0.94794152197184645</v>
      </c>
      <c r="P671">
        <f t="shared" si="403"/>
        <v>0.60373344267671347</v>
      </c>
      <c r="Q671">
        <f t="shared" si="404"/>
        <v>-0.5634303877321738</v>
      </c>
      <c r="R671">
        <f t="shared" si="405"/>
        <v>-0.96257600818290445</v>
      </c>
      <c r="S671">
        <f t="shared" si="406"/>
        <v>-4.962359691597764E-2</v>
      </c>
      <c r="U671" s="1" t="s">
        <v>746</v>
      </c>
      <c r="V671" s="3">
        <v>0.99990000000000001</v>
      </c>
      <c r="W671" s="3">
        <v>6378137</v>
      </c>
      <c r="X671" s="3">
        <v>298.25722210100002</v>
      </c>
      <c r="AA671" s="3">
        <f t="shared" si="407"/>
        <v>1.6792203946287445E-3</v>
      </c>
      <c r="AB671" s="3">
        <f t="shared" si="397"/>
        <v>1.0000007049454078</v>
      </c>
      <c r="AC671" s="3">
        <f t="shared" si="408"/>
        <v>-2.5188297041239312E-3</v>
      </c>
      <c r="AD671" s="3">
        <f t="shared" si="409"/>
        <v>2.6435429493240994E-6</v>
      </c>
      <c r="AE671" s="3">
        <f t="shared" si="410"/>
        <v>-3.4526259073074147E-9</v>
      </c>
      <c r="AF671" s="3">
        <f t="shared" si="411"/>
        <v>4.8918304243879506E-12</v>
      </c>
      <c r="AG671" s="3">
        <f t="shared" si="412"/>
        <v>-7.2287260458139161E-15</v>
      </c>
      <c r="AH671" s="3" t="s">
        <v>57</v>
      </c>
      <c r="AI671" s="3">
        <f t="shared" si="413"/>
        <v>8.377318247285465E-4</v>
      </c>
      <c r="AJ671" s="3">
        <f t="shared" si="414"/>
        <v>7.6085278483792483E-7</v>
      </c>
      <c r="AK671" s="3">
        <f t="shared" si="415"/>
        <v>1.1976455002315586E-9</v>
      </c>
      <c r="AL671" s="3">
        <f t="shared" si="416"/>
        <v>2.4291502606542476E-12</v>
      </c>
      <c r="AM671" s="3">
        <f t="shared" si="417"/>
        <v>5.7501643840919741E-15</v>
      </c>
      <c r="AP671" s="3">
        <f t="shared" si="418"/>
        <v>6366812.4008564716</v>
      </c>
      <c r="AQ671">
        <f t="shared" si="419"/>
        <v>-2.3861053274235222E-3</v>
      </c>
      <c r="AR671">
        <f t="shared" si="420"/>
        <v>3953586.9442910855</v>
      </c>
      <c r="AU671">
        <f t="shared" si="421"/>
        <v>0.99999999999996458</v>
      </c>
      <c r="AV671">
        <f t="shared" si="422"/>
        <v>2.6631610783311686E-7</v>
      </c>
      <c r="AY671">
        <f t="shared" si="423"/>
        <v>0.71417637232256204</v>
      </c>
      <c r="AZ671">
        <f t="shared" si="398"/>
        <v>1.2288400590735211</v>
      </c>
      <c r="BC671">
        <f t="shared" si="424"/>
        <v>0.62017708012770256</v>
      </c>
      <c r="BD671">
        <f t="shared" si="425"/>
        <v>2.1672153822354144E-7</v>
      </c>
      <c r="BG671">
        <f t="shared" si="426"/>
        <v>12.273165340069681</v>
      </c>
      <c r="BH671">
        <f t="shared" si="427"/>
        <v>1.3805721585877473</v>
      </c>
    </row>
    <row r="672" spans="5:60">
      <c r="E672">
        <v>35.715671539306598</v>
      </c>
      <c r="F672">
        <v>139.76124572753901</v>
      </c>
      <c r="G672">
        <v>22.25</v>
      </c>
      <c r="H672">
        <v>0</v>
      </c>
      <c r="I672">
        <v>35.715560913085902</v>
      </c>
      <c r="J672">
        <v>139.76123046875</v>
      </c>
      <c r="K672">
        <f>E672*PI()/180</f>
        <v>0.6233560629217314</v>
      </c>
      <c r="L672">
        <f t="shared" si="399"/>
        <v>2.4392939046344133</v>
      </c>
      <c r="M672">
        <f t="shared" si="400"/>
        <v>0.62335413212994129</v>
      </c>
      <c r="N672">
        <f t="shared" si="401"/>
        <v>2.4392936383183055</v>
      </c>
      <c r="O672">
        <f t="shared" si="402"/>
        <v>0.94794152197184645</v>
      </c>
      <c r="P672">
        <f t="shared" si="403"/>
        <v>0.60373344267671347</v>
      </c>
      <c r="Q672">
        <f t="shared" si="404"/>
        <v>-0.5634303877321738</v>
      </c>
      <c r="R672">
        <f t="shared" si="405"/>
        <v>-0.96257600818290445</v>
      </c>
      <c r="S672">
        <f t="shared" si="406"/>
        <v>-4.962359691597764E-2</v>
      </c>
      <c r="U672" s="1" t="s">
        <v>747</v>
      </c>
      <c r="V672" s="3">
        <v>0.99990000000000001</v>
      </c>
      <c r="W672" s="3">
        <v>6378137</v>
      </c>
      <c r="X672" s="3">
        <v>298.25722210100002</v>
      </c>
      <c r="AA672" s="3">
        <f t="shared" si="407"/>
        <v>1.6792203946287445E-3</v>
      </c>
      <c r="AB672" s="3">
        <f t="shared" si="397"/>
        <v>1.0000007049454078</v>
      </c>
      <c r="AC672" s="3">
        <f t="shared" si="408"/>
        <v>-2.5188297041239312E-3</v>
      </c>
      <c r="AD672" s="3">
        <f t="shared" si="409"/>
        <v>2.6435429493240994E-6</v>
      </c>
      <c r="AE672" s="3">
        <f t="shared" si="410"/>
        <v>-3.4526259073074147E-9</v>
      </c>
      <c r="AF672" s="3">
        <f t="shared" si="411"/>
        <v>4.8918304243879506E-12</v>
      </c>
      <c r="AG672" s="3">
        <f t="shared" si="412"/>
        <v>-7.2287260458139161E-15</v>
      </c>
      <c r="AH672" s="3" t="s">
        <v>57</v>
      </c>
      <c r="AI672" s="3">
        <f t="shared" si="413"/>
        <v>8.377318247285465E-4</v>
      </c>
      <c r="AJ672" s="3">
        <f t="shared" si="414"/>
        <v>7.6085278483792483E-7</v>
      </c>
      <c r="AK672" s="3">
        <f t="shared" si="415"/>
        <v>1.1976455002315586E-9</v>
      </c>
      <c r="AL672" s="3">
        <f t="shared" si="416"/>
        <v>2.4291502606542476E-12</v>
      </c>
      <c r="AM672" s="3">
        <f t="shared" si="417"/>
        <v>5.7501643840919741E-15</v>
      </c>
      <c r="AP672" s="3">
        <f t="shared" si="418"/>
        <v>6366812.4008564716</v>
      </c>
      <c r="AQ672">
        <f t="shared" si="419"/>
        <v>-2.3861053274235222E-3</v>
      </c>
      <c r="AR672">
        <f t="shared" si="420"/>
        <v>3953586.9442910855</v>
      </c>
      <c r="AU672">
        <f t="shared" si="421"/>
        <v>0.99999999999996458</v>
      </c>
      <c r="AV672">
        <f t="shared" si="422"/>
        <v>2.6631610783311686E-7</v>
      </c>
      <c r="AY672">
        <f t="shared" si="423"/>
        <v>0.71417637232256204</v>
      </c>
      <c r="AZ672">
        <f t="shared" si="398"/>
        <v>1.2288400590735211</v>
      </c>
      <c r="BC672">
        <f t="shared" si="424"/>
        <v>0.62017708012770256</v>
      </c>
      <c r="BD672">
        <f t="shared" si="425"/>
        <v>2.1672153822354144E-7</v>
      </c>
      <c r="BG672">
        <f t="shared" si="426"/>
        <v>12.273165340069681</v>
      </c>
      <c r="BH672">
        <f t="shared" si="427"/>
        <v>1.3805721585877473</v>
      </c>
    </row>
    <row r="673" spans="5:60">
      <c r="E673">
        <v>35.715671539306598</v>
      </c>
      <c r="F673">
        <v>139.76124572753901</v>
      </c>
      <c r="G673">
        <v>22.25</v>
      </c>
      <c r="H673">
        <v>0</v>
      </c>
      <c r="I673">
        <v>35.715560913085902</v>
      </c>
      <c r="J673">
        <v>139.76123046875</v>
      </c>
      <c r="K673">
        <f>E673*PI()/180</f>
        <v>0.6233560629217314</v>
      </c>
      <c r="L673">
        <f t="shared" si="399"/>
        <v>2.4392939046344133</v>
      </c>
      <c r="M673">
        <f t="shared" si="400"/>
        <v>0.62335413212994129</v>
      </c>
      <c r="N673">
        <f t="shared" si="401"/>
        <v>2.4392936383183055</v>
      </c>
      <c r="O673">
        <f t="shared" si="402"/>
        <v>0.94794152197184645</v>
      </c>
      <c r="P673">
        <f t="shared" si="403"/>
        <v>0.60373344267671347</v>
      </c>
      <c r="Q673">
        <f t="shared" si="404"/>
        <v>-0.5634303877321738</v>
      </c>
      <c r="R673">
        <f t="shared" si="405"/>
        <v>-0.96257600818290445</v>
      </c>
      <c r="S673">
        <f t="shared" si="406"/>
        <v>-4.962359691597764E-2</v>
      </c>
      <c r="U673" s="1" t="s">
        <v>748</v>
      </c>
      <c r="V673" s="3">
        <v>0.99990000000000001</v>
      </c>
      <c r="W673" s="3">
        <v>6378137</v>
      </c>
      <c r="X673" s="3">
        <v>298.25722210100002</v>
      </c>
      <c r="AA673" s="3">
        <f t="shared" si="407"/>
        <v>1.6792203946287445E-3</v>
      </c>
      <c r="AB673" s="3">
        <f t="shared" si="397"/>
        <v>1.0000007049454078</v>
      </c>
      <c r="AC673" s="3">
        <f t="shared" si="408"/>
        <v>-2.5188297041239312E-3</v>
      </c>
      <c r="AD673" s="3">
        <f t="shared" si="409"/>
        <v>2.6435429493240994E-6</v>
      </c>
      <c r="AE673" s="3">
        <f t="shared" si="410"/>
        <v>-3.4526259073074147E-9</v>
      </c>
      <c r="AF673" s="3">
        <f t="shared" si="411"/>
        <v>4.8918304243879506E-12</v>
      </c>
      <c r="AG673" s="3">
        <f t="shared" si="412"/>
        <v>-7.2287260458139161E-15</v>
      </c>
      <c r="AH673" s="3" t="s">
        <v>57</v>
      </c>
      <c r="AI673" s="3">
        <f t="shared" si="413"/>
        <v>8.377318247285465E-4</v>
      </c>
      <c r="AJ673" s="3">
        <f t="shared" si="414"/>
        <v>7.6085278483792483E-7</v>
      </c>
      <c r="AK673" s="3">
        <f t="shared" si="415"/>
        <v>1.1976455002315586E-9</v>
      </c>
      <c r="AL673" s="3">
        <f t="shared" si="416"/>
        <v>2.4291502606542476E-12</v>
      </c>
      <c r="AM673" s="3">
        <f t="shared" si="417"/>
        <v>5.7501643840919741E-15</v>
      </c>
      <c r="AP673" s="3">
        <f t="shared" si="418"/>
        <v>6366812.4008564716</v>
      </c>
      <c r="AQ673">
        <f t="shared" si="419"/>
        <v>-2.3861053274235222E-3</v>
      </c>
      <c r="AR673">
        <f t="shared" si="420"/>
        <v>3953586.9442910855</v>
      </c>
      <c r="AU673">
        <f t="shared" si="421"/>
        <v>0.99999999999996458</v>
      </c>
      <c r="AV673">
        <f t="shared" si="422"/>
        <v>2.6631610783311686E-7</v>
      </c>
      <c r="AY673">
        <f t="shared" si="423"/>
        <v>0.71417637232256204</v>
      </c>
      <c r="AZ673">
        <f t="shared" si="398"/>
        <v>1.2288400590735211</v>
      </c>
      <c r="BC673">
        <f t="shared" si="424"/>
        <v>0.62017708012770256</v>
      </c>
      <c r="BD673">
        <f t="shared" si="425"/>
        <v>2.1672153822354144E-7</v>
      </c>
      <c r="BG673">
        <f t="shared" si="426"/>
        <v>12.273165340069681</v>
      </c>
      <c r="BH673">
        <f t="shared" si="427"/>
        <v>1.3805721585877473</v>
      </c>
    </row>
    <row r="674" spans="5:60">
      <c r="E674">
        <v>35.715671539306598</v>
      </c>
      <c r="F674">
        <v>139.76124572753901</v>
      </c>
      <c r="G674">
        <v>22.25</v>
      </c>
      <c r="H674">
        <v>0</v>
      </c>
      <c r="I674">
        <v>35.715560913085902</v>
      </c>
      <c r="J674">
        <v>139.76123046875</v>
      </c>
      <c r="K674">
        <f>E674*PI()/180</f>
        <v>0.6233560629217314</v>
      </c>
      <c r="L674">
        <f t="shared" si="399"/>
        <v>2.4392939046344133</v>
      </c>
      <c r="M674">
        <f t="shared" si="400"/>
        <v>0.62335413212994129</v>
      </c>
      <c r="N674">
        <f t="shared" si="401"/>
        <v>2.4392936383183055</v>
      </c>
      <c r="O674">
        <f t="shared" si="402"/>
        <v>0.94794152197184645</v>
      </c>
      <c r="P674">
        <f t="shared" si="403"/>
        <v>0.60373344267671347</v>
      </c>
      <c r="Q674">
        <f t="shared" si="404"/>
        <v>-0.5634303877321738</v>
      </c>
      <c r="R674">
        <f t="shared" si="405"/>
        <v>-0.96257600818290445</v>
      </c>
      <c r="S674">
        <f t="shared" si="406"/>
        <v>-4.962359691597764E-2</v>
      </c>
      <c r="U674" s="1" t="s">
        <v>749</v>
      </c>
      <c r="V674" s="3">
        <v>0.99990000000000001</v>
      </c>
      <c r="W674" s="3">
        <v>6378137</v>
      </c>
      <c r="X674" s="3">
        <v>298.25722210100002</v>
      </c>
      <c r="AA674" s="3">
        <f t="shared" si="407"/>
        <v>1.6792203946287445E-3</v>
      </c>
      <c r="AB674" s="3">
        <f t="shared" si="397"/>
        <v>1.0000007049454078</v>
      </c>
      <c r="AC674" s="3">
        <f t="shared" si="408"/>
        <v>-2.5188297041239312E-3</v>
      </c>
      <c r="AD674" s="3">
        <f t="shared" si="409"/>
        <v>2.6435429493240994E-6</v>
      </c>
      <c r="AE674" s="3">
        <f t="shared" si="410"/>
        <v>-3.4526259073074147E-9</v>
      </c>
      <c r="AF674" s="3">
        <f t="shared" si="411"/>
        <v>4.8918304243879506E-12</v>
      </c>
      <c r="AG674" s="3">
        <f t="shared" si="412"/>
        <v>-7.2287260458139161E-15</v>
      </c>
      <c r="AH674" s="3" t="s">
        <v>57</v>
      </c>
      <c r="AI674" s="3">
        <f t="shared" si="413"/>
        <v>8.377318247285465E-4</v>
      </c>
      <c r="AJ674" s="3">
        <f t="shared" si="414"/>
        <v>7.6085278483792483E-7</v>
      </c>
      <c r="AK674" s="3">
        <f t="shared" si="415"/>
        <v>1.1976455002315586E-9</v>
      </c>
      <c r="AL674" s="3">
        <f t="shared" si="416"/>
        <v>2.4291502606542476E-12</v>
      </c>
      <c r="AM674" s="3">
        <f t="shared" si="417"/>
        <v>5.7501643840919741E-15</v>
      </c>
      <c r="AP674" s="3">
        <f t="shared" si="418"/>
        <v>6366812.4008564716</v>
      </c>
      <c r="AQ674">
        <f t="shared" si="419"/>
        <v>-2.3861053274235222E-3</v>
      </c>
      <c r="AR674">
        <f t="shared" si="420"/>
        <v>3953586.9442910855</v>
      </c>
      <c r="AU674">
        <f t="shared" si="421"/>
        <v>0.99999999999996458</v>
      </c>
      <c r="AV674">
        <f t="shared" si="422"/>
        <v>2.6631610783311686E-7</v>
      </c>
      <c r="AY674">
        <f t="shared" si="423"/>
        <v>0.71417637232256204</v>
      </c>
      <c r="AZ674">
        <f t="shared" si="398"/>
        <v>1.2288400590735211</v>
      </c>
      <c r="BC674">
        <f t="shared" si="424"/>
        <v>0.62017708012770256</v>
      </c>
      <c r="BD674">
        <f t="shared" si="425"/>
        <v>2.1672153822354144E-7</v>
      </c>
      <c r="BG674">
        <f t="shared" si="426"/>
        <v>12.273165340069681</v>
      </c>
      <c r="BH674">
        <f t="shared" si="427"/>
        <v>1.3805721585877473</v>
      </c>
    </row>
    <row r="675" spans="5:60">
      <c r="E675">
        <v>35.715671539306598</v>
      </c>
      <c r="F675">
        <v>139.76124572753901</v>
      </c>
      <c r="G675">
        <v>22.25</v>
      </c>
      <c r="H675">
        <v>0</v>
      </c>
      <c r="I675">
        <v>35.715560913085902</v>
      </c>
      <c r="J675">
        <v>139.76123046875</v>
      </c>
      <c r="K675">
        <f>E675*PI()/180</f>
        <v>0.6233560629217314</v>
      </c>
      <c r="L675">
        <f t="shared" si="399"/>
        <v>2.4392939046344133</v>
      </c>
      <c r="M675">
        <f t="shared" si="400"/>
        <v>0.62335413212994129</v>
      </c>
      <c r="N675">
        <f t="shared" si="401"/>
        <v>2.4392936383183055</v>
      </c>
      <c r="O675">
        <f t="shared" si="402"/>
        <v>0.94794152197184645</v>
      </c>
      <c r="P675">
        <f t="shared" si="403"/>
        <v>0.60373344267671347</v>
      </c>
      <c r="Q675">
        <f t="shared" si="404"/>
        <v>-0.5634303877321738</v>
      </c>
      <c r="R675">
        <f t="shared" si="405"/>
        <v>-0.96257600818290445</v>
      </c>
      <c r="S675">
        <f t="shared" si="406"/>
        <v>-4.962359691597764E-2</v>
      </c>
      <c r="U675" s="1" t="s">
        <v>750</v>
      </c>
      <c r="V675" s="3">
        <v>0.99990000000000001</v>
      </c>
      <c r="W675" s="3">
        <v>6378137</v>
      </c>
      <c r="X675" s="3">
        <v>298.25722210100002</v>
      </c>
      <c r="AA675" s="3">
        <f t="shared" si="407"/>
        <v>1.6792203946287445E-3</v>
      </c>
      <c r="AB675" s="3">
        <f t="shared" si="397"/>
        <v>1.0000007049454078</v>
      </c>
      <c r="AC675" s="3">
        <f t="shared" si="408"/>
        <v>-2.5188297041239312E-3</v>
      </c>
      <c r="AD675" s="3">
        <f t="shared" si="409"/>
        <v>2.6435429493240994E-6</v>
      </c>
      <c r="AE675" s="3">
        <f t="shared" si="410"/>
        <v>-3.4526259073074147E-9</v>
      </c>
      <c r="AF675" s="3">
        <f t="shared" si="411"/>
        <v>4.8918304243879506E-12</v>
      </c>
      <c r="AG675" s="3">
        <f t="shared" si="412"/>
        <v>-7.2287260458139161E-15</v>
      </c>
      <c r="AH675" s="3" t="s">
        <v>57</v>
      </c>
      <c r="AI675" s="3">
        <f t="shared" si="413"/>
        <v>8.377318247285465E-4</v>
      </c>
      <c r="AJ675" s="3">
        <f t="shared" si="414"/>
        <v>7.6085278483792483E-7</v>
      </c>
      <c r="AK675" s="3">
        <f t="shared" si="415"/>
        <v>1.1976455002315586E-9</v>
      </c>
      <c r="AL675" s="3">
        <f t="shared" si="416"/>
        <v>2.4291502606542476E-12</v>
      </c>
      <c r="AM675" s="3">
        <f t="shared" si="417"/>
        <v>5.7501643840919741E-15</v>
      </c>
      <c r="AP675" s="3">
        <f t="shared" si="418"/>
        <v>6366812.4008564716</v>
      </c>
      <c r="AQ675">
        <f t="shared" si="419"/>
        <v>-2.3861053274235222E-3</v>
      </c>
      <c r="AR675">
        <f t="shared" si="420"/>
        <v>3953586.9442910855</v>
      </c>
      <c r="AU675">
        <f t="shared" si="421"/>
        <v>0.99999999999996458</v>
      </c>
      <c r="AV675">
        <f t="shared" si="422"/>
        <v>2.6631610783311686E-7</v>
      </c>
      <c r="AY675">
        <f t="shared" si="423"/>
        <v>0.71417637232256204</v>
      </c>
      <c r="AZ675">
        <f t="shared" si="398"/>
        <v>1.2288400590735211</v>
      </c>
      <c r="BC675">
        <f t="shared" si="424"/>
        <v>0.62017708012770256</v>
      </c>
      <c r="BD675">
        <f t="shared" si="425"/>
        <v>2.1672153822354144E-7</v>
      </c>
      <c r="BG675">
        <f t="shared" si="426"/>
        <v>12.273165340069681</v>
      </c>
      <c r="BH675">
        <f t="shared" si="427"/>
        <v>1.3805721585877473</v>
      </c>
    </row>
    <row r="676" spans="5:60">
      <c r="E676">
        <v>35.715671539306598</v>
      </c>
      <c r="F676">
        <v>139.76124572753901</v>
      </c>
      <c r="G676">
        <v>22.25</v>
      </c>
      <c r="H676">
        <v>0</v>
      </c>
      <c r="I676">
        <v>35.715560913085902</v>
      </c>
      <c r="J676">
        <v>139.76123046875</v>
      </c>
      <c r="K676">
        <f>E676*PI()/180</f>
        <v>0.6233560629217314</v>
      </c>
      <c r="L676">
        <f t="shared" si="399"/>
        <v>2.4392939046344133</v>
      </c>
      <c r="M676">
        <f t="shared" si="400"/>
        <v>0.62335413212994129</v>
      </c>
      <c r="N676">
        <f t="shared" si="401"/>
        <v>2.4392936383183055</v>
      </c>
      <c r="O676">
        <f t="shared" si="402"/>
        <v>0.94794152197184645</v>
      </c>
      <c r="P676">
        <f t="shared" si="403"/>
        <v>0.60373344267671347</v>
      </c>
      <c r="Q676">
        <f t="shared" si="404"/>
        <v>-0.5634303877321738</v>
      </c>
      <c r="R676">
        <f t="shared" si="405"/>
        <v>-0.96257600818290445</v>
      </c>
      <c r="S676">
        <f t="shared" si="406"/>
        <v>-4.962359691597764E-2</v>
      </c>
      <c r="U676" s="1" t="s">
        <v>751</v>
      </c>
      <c r="V676" s="3">
        <v>0.99990000000000001</v>
      </c>
      <c r="W676" s="3">
        <v>6378137</v>
      </c>
      <c r="X676" s="3">
        <v>298.25722210100002</v>
      </c>
      <c r="AA676" s="3">
        <f t="shared" si="407"/>
        <v>1.6792203946287445E-3</v>
      </c>
      <c r="AB676" s="3">
        <f t="shared" si="397"/>
        <v>1.0000007049454078</v>
      </c>
      <c r="AC676" s="3">
        <f t="shared" si="408"/>
        <v>-2.5188297041239312E-3</v>
      </c>
      <c r="AD676" s="3">
        <f t="shared" si="409"/>
        <v>2.6435429493240994E-6</v>
      </c>
      <c r="AE676" s="3">
        <f t="shared" si="410"/>
        <v>-3.4526259073074147E-9</v>
      </c>
      <c r="AF676" s="3">
        <f t="shared" si="411"/>
        <v>4.8918304243879506E-12</v>
      </c>
      <c r="AG676" s="3">
        <f t="shared" si="412"/>
        <v>-7.2287260458139161E-15</v>
      </c>
      <c r="AH676" s="3" t="s">
        <v>57</v>
      </c>
      <c r="AI676" s="3">
        <f t="shared" si="413"/>
        <v>8.377318247285465E-4</v>
      </c>
      <c r="AJ676" s="3">
        <f t="shared" si="414"/>
        <v>7.6085278483792483E-7</v>
      </c>
      <c r="AK676" s="3">
        <f t="shared" si="415"/>
        <v>1.1976455002315586E-9</v>
      </c>
      <c r="AL676" s="3">
        <f t="shared" si="416"/>
        <v>2.4291502606542476E-12</v>
      </c>
      <c r="AM676" s="3">
        <f t="shared" si="417"/>
        <v>5.7501643840919741E-15</v>
      </c>
      <c r="AP676" s="3">
        <f t="shared" si="418"/>
        <v>6366812.4008564716</v>
      </c>
      <c r="AQ676">
        <f t="shared" si="419"/>
        <v>-2.3861053274235222E-3</v>
      </c>
      <c r="AR676">
        <f t="shared" si="420"/>
        <v>3953586.9442910855</v>
      </c>
      <c r="AU676">
        <f t="shared" si="421"/>
        <v>0.99999999999996458</v>
      </c>
      <c r="AV676">
        <f t="shared" si="422"/>
        <v>2.6631610783311686E-7</v>
      </c>
      <c r="AY676">
        <f t="shared" si="423"/>
        <v>0.71417637232256204</v>
      </c>
      <c r="AZ676">
        <f t="shared" si="398"/>
        <v>1.2288400590735211</v>
      </c>
      <c r="BC676">
        <f t="shared" si="424"/>
        <v>0.62017708012770256</v>
      </c>
      <c r="BD676">
        <f t="shared" si="425"/>
        <v>2.1672153822354144E-7</v>
      </c>
      <c r="BG676">
        <f t="shared" si="426"/>
        <v>12.273165340069681</v>
      </c>
      <c r="BH676">
        <f t="shared" si="427"/>
        <v>1.3805721585877473</v>
      </c>
    </row>
    <row r="677" spans="5:60">
      <c r="E677">
        <v>35.715675354003899</v>
      </c>
      <c r="F677">
        <v>139.76124572753901</v>
      </c>
      <c r="G677">
        <v>22.25</v>
      </c>
      <c r="H677">
        <v>0</v>
      </c>
      <c r="I677">
        <v>35.715560913085902</v>
      </c>
      <c r="J677">
        <v>139.76123046875</v>
      </c>
      <c r="K677">
        <f>E677*PI()/180</f>
        <v>0.62335612950075936</v>
      </c>
      <c r="L677">
        <f t="shared" si="399"/>
        <v>2.4392939046344133</v>
      </c>
      <c r="M677">
        <f t="shared" si="400"/>
        <v>0.62335413212994129</v>
      </c>
      <c r="N677">
        <f t="shared" si="401"/>
        <v>2.4392936383183055</v>
      </c>
      <c r="O677">
        <f t="shared" si="402"/>
        <v>0.94794152197184645</v>
      </c>
      <c r="P677">
        <f t="shared" si="403"/>
        <v>0.60373344267671347</v>
      </c>
      <c r="Q677">
        <f t="shared" si="404"/>
        <v>-0.5634303877321738</v>
      </c>
      <c r="R677">
        <f t="shared" si="405"/>
        <v>-0.96257600818290445</v>
      </c>
      <c r="S677">
        <f t="shared" si="406"/>
        <v>-4.962359691597764E-2</v>
      </c>
      <c r="U677" s="1" t="s">
        <v>752</v>
      </c>
      <c r="V677" s="3">
        <v>0.99990000000000001</v>
      </c>
      <c r="W677" s="3">
        <v>6378137</v>
      </c>
      <c r="X677" s="3">
        <v>298.25722210100002</v>
      </c>
      <c r="AA677" s="3">
        <f t="shared" si="407"/>
        <v>1.6792203946287445E-3</v>
      </c>
      <c r="AB677" s="3">
        <f t="shared" si="397"/>
        <v>1.0000007049454078</v>
      </c>
      <c r="AC677" s="3">
        <f t="shared" si="408"/>
        <v>-2.5188297041239312E-3</v>
      </c>
      <c r="AD677" s="3">
        <f t="shared" si="409"/>
        <v>2.6435429493240994E-6</v>
      </c>
      <c r="AE677" s="3">
        <f t="shared" si="410"/>
        <v>-3.4526259073074147E-9</v>
      </c>
      <c r="AF677" s="3">
        <f t="shared" si="411"/>
        <v>4.8918304243879506E-12</v>
      </c>
      <c r="AG677" s="3">
        <f t="shared" si="412"/>
        <v>-7.2287260458139161E-15</v>
      </c>
      <c r="AH677" s="3" t="s">
        <v>57</v>
      </c>
      <c r="AI677" s="3">
        <f t="shared" si="413"/>
        <v>8.377318247285465E-4</v>
      </c>
      <c r="AJ677" s="3">
        <f t="shared" si="414"/>
        <v>7.6085278483792483E-7</v>
      </c>
      <c r="AK677" s="3">
        <f t="shared" si="415"/>
        <v>1.1976455002315586E-9</v>
      </c>
      <c r="AL677" s="3">
        <f t="shared" si="416"/>
        <v>2.4291502606542476E-12</v>
      </c>
      <c r="AM677" s="3">
        <f t="shared" si="417"/>
        <v>5.7501643840919741E-15</v>
      </c>
      <c r="AP677" s="3">
        <f t="shared" si="418"/>
        <v>6366812.4008564716</v>
      </c>
      <c r="AQ677">
        <f t="shared" si="419"/>
        <v>-2.3861053274235222E-3</v>
      </c>
      <c r="AR677">
        <f t="shared" si="420"/>
        <v>3953586.9442910855</v>
      </c>
      <c r="AU677">
        <f t="shared" si="421"/>
        <v>0.99999999999996458</v>
      </c>
      <c r="AV677">
        <f t="shared" si="422"/>
        <v>2.6631610783311686E-7</v>
      </c>
      <c r="AY677">
        <f t="shared" si="423"/>
        <v>0.71417647264366479</v>
      </c>
      <c r="AZ677">
        <f t="shared" si="398"/>
        <v>1.2288401173780692</v>
      </c>
      <c r="BC677">
        <f t="shared" si="424"/>
        <v>0.62017714656340872</v>
      </c>
      <c r="BD677">
        <f t="shared" si="425"/>
        <v>2.16721527940795E-7</v>
      </c>
      <c r="BG677">
        <f t="shared" si="426"/>
        <v>12.696377942338586</v>
      </c>
      <c r="BH677">
        <f t="shared" si="427"/>
        <v>1.3805720927927549</v>
      </c>
    </row>
    <row r="678" spans="5:60">
      <c r="E678">
        <v>35.715675354003899</v>
      </c>
      <c r="F678">
        <v>139.76124572753901</v>
      </c>
      <c r="G678">
        <v>22.25</v>
      </c>
      <c r="H678">
        <v>0</v>
      </c>
      <c r="I678">
        <v>35.715560913085902</v>
      </c>
      <c r="J678">
        <v>139.76123046875</v>
      </c>
      <c r="K678">
        <f>E678*PI()/180</f>
        <v>0.62335612950075936</v>
      </c>
      <c r="L678">
        <f t="shared" si="399"/>
        <v>2.4392939046344133</v>
      </c>
      <c r="M678">
        <f t="shared" si="400"/>
        <v>0.62335413212994129</v>
      </c>
      <c r="N678">
        <f t="shared" si="401"/>
        <v>2.4392936383183055</v>
      </c>
      <c r="O678">
        <f t="shared" si="402"/>
        <v>0.94794152197184645</v>
      </c>
      <c r="P678">
        <f t="shared" si="403"/>
        <v>0.60373344267671347</v>
      </c>
      <c r="Q678">
        <f t="shared" si="404"/>
        <v>-0.5634303877321738</v>
      </c>
      <c r="R678">
        <f t="shared" si="405"/>
        <v>-0.96257600818290445</v>
      </c>
      <c r="S678">
        <f t="shared" si="406"/>
        <v>-4.962359691597764E-2</v>
      </c>
      <c r="U678" s="1" t="s">
        <v>753</v>
      </c>
      <c r="V678" s="3">
        <v>0.99990000000000001</v>
      </c>
      <c r="W678" s="3">
        <v>6378137</v>
      </c>
      <c r="X678" s="3">
        <v>298.25722210100002</v>
      </c>
      <c r="AA678" s="3">
        <f t="shared" si="407"/>
        <v>1.6792203946287445E-3</v>
      </c>
      <c r="AB678" s="3">
        <f t="shared" si="397"/>
        <v>1.0000007049454078</v>
      </c>
      <c r="AC678" s="3">
        <f t="shared" si="408"/>
        <v>-2.5188297041239312E-3</v>
      </c>
      <c r="AD678" s="3">
        <f t="shared" si="409"/>
        <v>2.6435429493240994E-6</v>
      </c>
      <c r="AE678" s="3">
        <f t="shared" si="410"/>
        <v>-3.4526259073074147E-9</v>
      </c>
      <c r="AF678" s="3">
        <f t="shared" si="411"/>
        <v>4.8918304243879506E-12</v>
      </c>
      <c r="AG678" s="3">
        <f t="shared" si="412"/>
        <v>-7.2287260458139161E-15</v>
      </c>
      <c r="AH678" s="3" t="s">
        <v>57</v>
      </c>
      <c r="AI678" s="3">
        <f t="shared" si="413"/>
        <v>8.377318247285465E-4</v>
      </c>
      <c r="AJ678" s="3">
        <f t="shared" si="414"/>
        <v>7.6085278483792483E-7</v>
      </c>
      <c r="AK678" s="3">
        <f t="shared" si="415"/>
        <v>1.1976455002315586E-9</v>
      </c>
      <c r="AL678" s="3">
        <f t="shared" si="416"/>
        <v>2.4291502606542476E-12</v>
      </c>
      <c r="AM678" s="3">
        <f t="shared" si="417"/>
        <v>5.7501643840919741E-15</v>
      </c>
      <c r="AP678" s="3">
        <f t="shared" si="418"/>
        <v>6366812.4008564716</v>
      </c>
      <c r="AQ678">
        <f t="shared" si="419"/>
        <v>-2.3861053274235222E-3</v>
      </c>
      <c r="AR678">
        <f t="shared" si="420"/>
        <v>3953586.9442910855</v>
      </c>
      <c r="AU678">
        <f t="shared" si="421"/>
        <v>0.99999999999996458</v>
      </c>
      <c r="AV678">
        <f t="shared" si="422"/>
        <v>2.6631610783311686E-7</v>
      </c>
      <c r="AY678">
        <f t="shared" si="423"/>
        <v>0.71417647264366479</v>
      </c>
      <c r="AZ678">
        <f t="shared" si="398"/>
        <v>1.2288401173780692</v>
      </c>
      <c r="BC678">
        <f t="shared" si="424"/>
        <v>0.62017714656340872</v>
      </c>
      <c r="BD678">
        <f t="shared" si="425"/>
        <v>2.16721527940795E-7</v>
      </c>
      <c r="BG678">
        <f t="shared" si="426"/>
        <v>12.696377942338586</v>
      </c>
      <c r="BH678">
        <f t="shared" si="427"/>
        <v>1.3805720927927549</v>
      </c>
    </row>
    <row r="679" spans="5:60">
      <c r="E679">
        <v>35.715675354003899</v>
      </c>
      <c r="F679">
        <v>139.76124572753901</v>
      </c>
      <c r="G679">
        <v>22.25</v>
      </c>
      <c r="H679">
        <v>0</v>
      </c>
      <c r="I679">
        <v>35.715560913085902</v>
      </c>
      <c r="J679">
        <v>139.76123046875</v>
      </c>
      <c r="K679">
        <f>E679*PI()/180</f>
        <v>0.62335612950075936</v>
      </c>
      <c r="L679">
        <f t="shared" si="399"/>
        <v>2.4392939046344133</v>
      </c>
      <c r="M679">
        <f t="shared" si="400"/>
        <v>0.62335413212994129</v>
      </c>
      <c r="N679">
        <f t="shared" si="401"/>
        <v>2.4392936383183055</v>
      </c>
      <c r="O679">
        <f t="shared" si="402"/>
        <v>0.94794152197184645</v>
      </c>
      <c r="P679">
        <f t="shared" si="403"/>
        <v>0.60373344267671347</v>
      </c>
      <c r="Q679">
        <f t="shared" si="404"/>
        <v>-0.5634303877321738</v>
      </c>
      <c r="R679">
        <f t="shared" si="405"/>
        <v>-0.96257600818290445</v>
      </c>
      <c r="S679">
        <f t="shared" si="406"/>
        <v>-4.962359691597764E-2</v>
      </c>
      <c r="U679" s="1" t="s">
        <v>754</v>
      </c>
      <c r="V679" s="3">
        <v>0.99990000000000001</v>
      </c>
      <c r="W679" s="3">
        <v>6378137</v>
      </c>
      <c r="X679" s="3">
        <v>298.25722210100002</v>
      </c>
      <c r="AA679" s="3">
        <f t="shared" si="407"/>
        <v>1.6792203946287445E-3</v>
      </c>
      <c r="AB679" s="3">
        <f t="shared" si="397"/>
        <v>1.0000007049454078</v>
      </c>
      <c r="AC679" s="3">
        <f t="shared" si="408"/>
        <v>-2.5188297041239312E-3</v>
      </c>
      <c r="AD679" s="3">
        <f t="shared" si="409"/>
        <v>2.6435429493240994E-6</v>
      </c>
      <c r="AE679" s="3">
        <f t="shared" si="410"/>
        <v>-3.4526259073074147E-9</v>
      </c>
      <c r="AF679" s="3">
        <f t="shared" si="411"/>
        <v>4.8918304243879506E-12</v>
      </c>
      <c r="AG679" s="3">
        <f t="shared" si="412"/>
        <v>-7.2287260458139161E-15</v>
      </c>
      <c r="AH679" s="3" t="s">
        <v>57</v>
      </c>
      <c r="AI679" s="3">
        <f t="shared" si="413"/>
        <v>8.377318247285465E-4</v>
      </c>
      <c r="AJ679" s="3">
        <f t="shared" si="414"/>
        <v>7.6085278483792483E-7</v>
      </c>
      <c r="AK679" s="3">
        <f t="shared" si="415"/>
        <v>1.1976455002315586E-9</v>
      </c>
      <c r="AL679" s="3">
        <f t="shared" si="416"/>
        <v>2.4291502606542476E-12</v>
      </c>
      <c r="AM679" s="3">
        <f t="shared" si="417"/>
        <v>5.7501643840919741E-15</v>
      </c>
      <c r="AP679" s="3">
        <f t="shared" si="418"/>
        <v>6366812.4008564716</v>
      </c>
      <c r="AQ679">
        <f t="shared" si="419"/>
        <v>-2.3861053274235222E-3</v>
      </c>
      <c r="AR679">
        <f t="shared" si="420"/>
        <v>3953586.9442910855</v>
      </c>
      <c r="AU679">
        <f t="shared" si="421"/>
        <v>0.99999999999996458</v>
      </c>
      <c r="AV679">
        <f t="shared" si="422"/>
        <v>2.6631610783311686E-7</v>
      </c>
      <c r="AY679">
        <f t="shared" si="423"/>
        <v>0.71417647264366479</v>
      </c>
      <c r="AZ679">
        <f t="shared" si="398"/>
        <v>1.2288401173780692</v>
      </c>
      <c r="BC679">
        <f t="shared" si="424"/>
        <v>0.62017714656340872</v>
      </c>
      <c r="BD679">
        <f t="shared" si="425"/>
        <v>2.16721527940795E-7</v>
      </c>
      <c r="BG679">
        <f t="shared" si="426"/>
        <v>12.696377942338586</v>
      </c>
      <c r="BH679">
        <f t="shared" si="427"/>
        <v>1.3805720927927549</v>
      </c>
    </row>
    <row r="680" spans="5:60">
      <c r="E680">
        <v>35.715675354003899</v>
      </c>
      <c r="F680">
        <v>139.76124572753901</v>
      </c>
      <c r="G680">
        <v>22.25</v>
      </c>
      <c r="H680">
        <v>0</v>
      </c>
      <c r="I680">
        <v>35.715560913085902</v>
      </c>
      <c r="J680">
        <v>139.76123046875</v>
      </c>
      <c r="K680">
        <f>E680*PI()/180</f>
        <v>0.62335612950075936</v>
      </c>
      <c r="L680">
        <f t="shared" si="399"/>
        <v>2.4392939046344133</v>
      </c>
      <c r="M680">
        <f t="shared" si="400"/>
        <v>0.62335413212994129</v>
      </c>
      <c r="N680">
        <f t="shared" si="401"/>
        <v>2.4392936383183055</v>
      </c>
      <c r="O680">
        <f t="shared" si="402"/>
        <v>0.94794152197184645</v>
      </c>
      <c r="P680">
        <f t="shared" si="403"/>
        <v>0.60373344267671347</v>
      </c>
      <c r="Q680">
        <f t="shared" si="404"/>
        <v>-0.5634303877321738</v>
      </c>
      <c r="R680">
        <f t="shared" si="405"/>
        <v>-0.96257600818290445</v>
      </c>
      <c r="S680">
        <f t="shared" si="406"/>
        <v>-4.962359691597764E-2</v>
      </c>
      <c r="U680" s="1" t="s">
        <v>755</v>
      </c>
      <c r="V680" s="3">
        <v>0.99990000000000001</v>
      </c>
      <c r="W680" s="3">
        <v>6378137</v>
      </c>
      <c r="X680" s="3">
        <v>298.25722210100002</v>
      </c>
      <c r="AA680" s="3">
        <f t="shared" si="407"/>
        <v>1.6792203946287445E-3</v>
      </c>
      <c r="AB680" s="3">
        <f t="shared" si="397"/>
        <v>1.0000007049454078</v>
      </c>
      <c r="AC680" s="3">
        <f t="shared" si="408"/>
        <v>-2.5188297041239312E-3</v>
      </c>
      <c r="AD680" s="3">
        <f t="shared" si="409"/>
        <v>2.6435429493240994E-6</v>
      </c>
      <c r="AE680" s="3">
        <f t="shared" si="410"/>
        <v>-3.4526259073074147E-9</v>
      </c>
      <c r="AF680" s="3">
        <f t="shared" si="411"/>
        <v>4.8918304243879506E-12</v>
      </c>
      <c r="AG680" s="3">
        <f t="shared" si="412"/>
        <v>-7.2287260458139161E-15</v>
      </c>
      <c r="AH680" s="3" t="s">
        <v>57</v>
      </c>
      <c r="AI680" s="3">
        <f t="shared" si="413"/>
        <v>8.377318247285465E-4</v>
      </c>
      <c r="AJ680" s="3">
        <f t="shared" si="414"/>
        <v>7.6085278483792483E-7</v>
      </c>
      <c r="AK680" s="3">
        <f t="shared" si="415"/>
        <v>1.1976455002315586E-9</v>
      </c>
      <c r="AL680" s="3">
        <f t="shared" si="416"/>
        <v>2.4291502606542476E-12</v>
      </c>
      <c r="AM680" s="3">
        <f t="shared" si="417"/>
        <v>5.7501643840919741E-15</v>
      </c>
      <c r="AP680" s="3">
        <f t="shared" si="418"/>
        <v>6366812.4008564716</v>
      </c>
      <c r="AQ680">
        <f t="shared" si="419"/>
        <v>-2.3861053274235222E-3</v>
      </c>
      <c r="AR680">
        <f t="shared" si="420"/>
        <v>3953586.9442910855</v>
      </c>
      <c r="AU680">
        <f t="shared" si="421"/>
        <v>0.99999999999996458</v>
      </c>
      <c r="AV680">
        <f t="shared" si="422"/>
        <v>2.6631610783311686E-7</v>
      </c>
      <c r="AY680">
        <f t="shared" si="423"/>
        <v>0.71417647264366479</v>
      </c>
      <c r="AZ680">
        <f t="shared" si="398"/>
        <v>1.2288401173780692</v>
      </c>
      <c r="BC680">
        <f t="shared" si="424"/>
        <v>0.62017714656340872</v>
      </c>
      <c r="BD680">
        <f t="shared" si="425"/>
        <v>2.16721527940795E-7</v>
      </c>
      <c r="BG680">
        <f t="shared" si="426"/>
        <v>12.696377942338586</v>
      </c>
      <c r="BH680">
        <f t="shared" si="427"/>
        <v>1.3805720927927549</v>
      </c>
    </row>
    <row r="681" spans="5:60">
      <c r="E681">
        <v>35.715679168701101</v>
      </c>
      <c r="F681">
        <v>139.76123046875</v>
      </c>
      <c r="G681">
        <v>22.25</v>
      </c>
      <c r="H681">
        <v>0</v>
      </c>
      <c r="I681">
        <v>35.715560913085902</v>
      </c>
      <c r="J681">
        <v>139.76123046875</v>
      </c>
      <c r="K681">
        <f>E681*PI()/180</f>
        <v>0.62335619607978543</v>
      </c>
      <c r="L681">
        <f t="shared" si="399"/>
        <v>2.4392936383183055</v>
      </c>
      <c r="M681">
        <f t="shared" si="400"/>
        <v>0.62335413212994129</v>
      </c>
      <c r="N681">
        <f t="shared" si="401"/>
        <v>2.4392936383183055</v>
      </c>
      <c r="O681">
        <f t="shared" si="402"/>
        <v>0.94794152197184645</v>
      </c>
      <c r="P681">
        <f t="shared" si="403"/>
        <v>0.60373344267671347</v>
      </c>
      <c r="Q681">
        <f t="shared" si="404"/>
        <v>-0.5634303877321738</v>
      </c>
      <c r="R681">
        <f t="shared" si="405"/>
        <v>-0.96257600818290445</v>
      </c>
      <c r="S681">
        <f t="shared" si="406"/>
        <v>-4.962359691597764E-2</v>
      </c>
      <c r="U681" s="1" t="s">
        <v>756</v>
      </c>
      <c r="V681" s="3">
        <v>0.99990000000000001</v>
      </c>
      <c r="W681" s="3">
        <v>6378137</v>
      </c>
      <c r="X681" s="3">
        <v>298.25722210100002</v>
      </c>
      <c r="AA681" s="3">
        <f t="shared" si="407"/>
        <v>1.6792203946287445E-3</v>
      </c>
      <c r="AB681" s="3">
        <f t="shared" si="397"/>
        <v>1.0000007049454078</v>
      </c>
      <c r="AC681" s="3">
        <f t="shared" si="408"/>
        <v>-2.5188297041239312E-3</v>
      </c>
      <c r="AD681" s="3">
        <f t="shared" si="409"/>
        <v>2.6435429493240994E-6</v>
      </c>
      <c r="AE681" s="3">
        <f t="shared" si="410"/>
        <v>-3.4526259073074147E-9</v>
      </c>
      <c r="AF681" s="3">
        <f t="shared" si="411"/>
        <v>4.8918304243879506E-12</v>
      </c>
      <c r="AG681" s="3">
        <f t="shared" si="412"/>
        <v>-7.2287260458139161E-15</v>
      </c>
      <c r="AH681" s="3" t="s">
        <v>57</v>
      </c>
      <c r="AI681" s="3">
        <f t="shared" si="413"/>
        <v>8.377318247285465E-4</v>
      </c>
      <c r="AJ681" s="3">
        <f t="shared" si="414"/>
        <v>7.6085278483792483E-7</v>
      </c>
      <c r="AK681" s="3">
        <f t="shared" si="415"/>
        <v>1.1976455002315586E-9</v>
      </c>
      <c r="AL681" s="3">
        <f t="shared" si="416"/>
        <v>2.4291502606542476E-12</v>
      </c>
      <c r="AM681" s="3">
        <f t="shared" si="417"/>
        <v>5.7501643840919741E-15</v>
      </c>
      <c r="AP681" s="3">
        <f t="shared" si="418"/>
        <v>6366812.4008564716</v>
      </c>
      <c r="AQ681">
        <f t="shared" si="419"/>
        <v>-2.3861053274235222E-3</v>
      </c>
      <c r="AR681">
        <f t="shared" si="420"/>
        <v>3953586.9442910855</v>
      </c>
      <c r="AU681">
        <f t="shared" si="421"/>
        <v>1</v>
      </c>
      <c r="AV681">
        <f t="shared" si="422"/>
        <v>0</v>
      </c>
      <c r="AY681">
        <f t="shared" si="423"/>
        <v>0.71417657296477433</v>
      </c>
      <c r="AZ681">
        <f t="shared" si="398"/>
        <v>1.228840175682627</v>
      </c>
      <c r="BC681">
        <f t="shared" si="424"/>
        <v>0.62017721299909634</v>
      </c>
      <c r="BD681">
        <f t="shared" si="425"/>
        <v>0</v>
      </c>
      <c r="BG681">
        <f t="shared" si="426"/>
        <v>13.119590426795185</v>
      </c>
      <c r="BH681">
        <f t="shared" si="427"/>
        <v>0</v>
      </c>
    </row>
    <row r="682" spans="5:60">
      <c r="E682">
        <v>35.715679168701101</v>
      </c>
      <c r="F682">
        <v>139.76123046875</v>
      </c>
      <c r="G682">
        <v>22.25</v>
      </c>
      <c r="H682">
        <v>0</v>
      </c>
      <c r="I682">
        <v>35.715560913085902</v>
      </c>
      <c r="J682">
        <v>139.76123046875</v>
      </c>
      <c r="K682">
        <f>E682*PI()/180</f>
        <v>0.62335619607978543</v>
      </c>
      <c r="L682">
        <f t="shared" si="399"/>
        <v>2.4392936383183055</v>
      </c>
      <c r="M682">
        <f t="shared" si="400"/>
        <v>0.62335413212994129</v>
      </c>
      <c r="N682">
        <f t="shared" si="401"/>
        <v>2.4392936383183055</v>
      </c>
      <c r="O682">
        <f t="shared" si="402"/>
        <v>0.94794152197184645</v>
      </c>
      <c r="P682">
        <f t="shared" si="403"/>
        <v>0.60373344267671347</v>
      </c>
      <c r="Q682">
        <f t="shared" si="404"/>
        <v>-0.5634303877321738</v>
      </c>
      <c r="R682">
        <f t="shared" si="405"/>
        <v>-0.96257600818290445</v>
      </c>
      <c r="S682">
        <f t="shared" si="406"/>
        <v>-4.962359691597764E-2</v>
      </c>
      <c r="U682" s="1" t="s">
        <v>757</v>
      </c>
      <c r="V682" s="3">
        <v>0.99990000000000001</v>
      </c>
      <c r="W682" s="3">
        <v>6378137</v>
      </c>
      <c r="X682" s="3">
        <v>298.25722210100002</v>
      </c>
      <c r="AA682" s="3">
        <f t="shared" si="407"/>
        <v>1.6792203946287445E-3</v>
      </c>
      <c r="AB682" s="3">
        <f t="shared" si="397"/>
        <v>1.0000007049454078</v>
      </c>
      <c r="AC682" s="3">
        <f t="shared" si="408"/>
        <v>-2.5188297041239312E-3</v>
      </c>
      <c r="AD682" s="3">
        <f t="shared" si="409"/>
        <v>2.6435429493240994E-6</v>
      </c>
      <c r="AE682" s="3">
        <f t="shared" si="410"/>
        <v>-3.4526259073074147E-9</v>
      </c>
      <c r="AF682" s="3">
        <f t="shared" si="411"/>
        <v>4.8918304243879506E-12</v>
      </c>
      <c r="AG682" s="3">
        <f t="shared" si="412"/>
        <v>-7.2287260458139161E-15</v>
      </c>
      <c r="AH682" s="3" t="s">
        <v>57</v>
      </c>
      <c r="AI682" s="3">
        <f t="shared" si="413"/>
        <v>8.377318247285465E-4</v>
      </c>
      <c r="AJ682" s="3">
        <f t="shared" si="414"/>
        <v>7.6085278483792483E-7</v>
      </c>
      <c r="AK682" s="3">
        <f t="shared" si="415"/>
        <v>1.1976455002315586E-9</v>
      </c>
      <c r="AL682" s="3">
        <f t="shared" si="416"/>
        <v>2.4291502606542476E-12</v>
      </c>
      <c r="AM682" s="3">
        <f t="shared" si="417"/>
        <v>5.7501643840919741E-15</v>
      </c>
      <c r="AP682" s="3">
        <f t="shared" si="418"/>
        <v>6366812.4008564716</v>
      </c>
      <c r="AQ682">
        <f t="shared" si="419"/>
        <v>-2.3861053274235222E-3</v>
      </c>
      <c r="AR682">
        <f t="shared" si="420"/>
        <v>3953586.9442910855</v>
      </c>
      <c r="AU682">
        <f t="shared" si="421"/>
        <v>1</v>
      </c>
      <c r="AV682">
        <f t="shared" si="422"/>
        <v>0</v>
      </c>
      <c r="AY682">
        <f t="shared" si="423"/>
        <v>0.71417657296477433</v>
      </c>
      <c r="AZ682">
        <f t="shared" si="398"/>
        <v>1.228840175682627</v>
      </c>
      <c r="BC682">
        <f t="shared" si="424"/>
        <v>0.62017721299909634</v>
      </c>
      <c r="BD682">
        <f t="shared" si="425"/>
        <v>0</v>
      </c>
      <c r="BG682">
        <f t="shared" si="426"/>
        <v>13.119590426795185</v>
      </c>
      <c r="BH682">
        <f t="shared" si="427"/>
        <v>0</v>
      </c>
    </row>
    <row r="683" spans="5:60">
      <c r="E683">
        <v>35.715679168701101</v>
      </c>
      <c r="F683">
        <v>139.76123046875</v>
      </c>
      <c r="G683">
        <v>22.25</v>
      </c>
      <c r="H683">
        <v>0</v>
      </c>
      <c r="I683">
        <v>35.715560913085902</v>
      </c>
      <c r="J683">
        <v>139.76123046875</v>
      </c>
      <c r="K683">
        <f>E683*PI()/180</f>
        <v>0.62335619607978543</v>
      </c>
      <c r="L683">
        <f t="shared" si="399"/>
        <v>2.4392936383183055</v>
      </c>
      <c r="M683">
        <f t="shared" si="400"/>
        <v>0.62335413212994129</v>
      </c>
      <c r="N683">
        <f t="shared" si="401"/>
        <v>2.4392936383183055</v>
      </c>
      <c r="O683">
        <f t="shared" si="402"/>
        <v>0.94794152197184645</v>
      </c>
      <c r="P683">
        <f t="shared" si="403"/>
        <v>0.60373344267671347</v>
      </c>
      <c r="Q683">
        <f t="shared" si="404"/>
        <v>-0.5634303877321738</v>
      </c>
      <c r="R683">
        <f t="shared" si="405"/>
        <v>-0.96257600818290445</v>
      </c>
      <c r="S683">
        <f t="shared" si="406"/>
        <v>-4.962359691597764E-2</v>
      </c>
      <c r="U683" s="1" t="s">
        <v>758</v>
      </c>
      <c r="V683" s="3">
        <v>0.99990000000000001</v>
      </c>
      <c r="W683" s="3">
        <v>6378137</v>
      </c>
      <c r="X683" s="3">
        <v>298.25722210100002</v>
      </c>
      <c r="AA683" s="3">
        <f t="shared" si="407"/>
        <v>1.6792203946287445E-3</v>
      </c>
      <c r="AB683" s="3">
        <f t="shared" si="397"/>
        <v>1.0000007049454078</v>
      </c>
      <c r="AC683" s="3">
        <f t="shared" si="408"/>
        <v>-2.5188297041239312E-3</v>
      </c>
      <c r="AD683" s="3">
        <f t="shared" si="409"/>
        <v>2.6435429493240994E-6</v>
      </c>
      <c r="AE683" s="3">
        <f t="shared" si="410"/>
        <v>-3.4526259073074147E-9</v>
      </c>
      <c r="AF683" s="3">
        <f t="shared" si="411"/>
        <v>4.8918304243879506E-12</v>
      </c>
      <c r="AG683" s="3">
        <f t="shared" si="412"/>
        <v>-7.2287260458139161E-15</v>
      </c>
      <c r="AH683" s="3" t="s">
        <v>57</v>
      </c>
      <c r="AI683" s="3">
        <f t="shared" si="413"/>
        <v>8.377318247285465E-4</v>
      </c>
      <c r="AJ683" s="3">
        <f t="shared" si="414"/>
        <v>7.6085278483792483E-7</v>
      </c>
      <c r="AK683" s="3">
        <f t="shared" si="415"/>
        <v>1.1976455002315586E-9</v>
      </c>
      <c r="AL683" s="3">
        <f t="shared" si="416"/>
        <v>2.4291502606542476E-12</v>
      </c>
      <c r="AM683" s="3">
        <f t="shared" si="417"/>
        <v>5.7501643840919741E-15</v>
      </c>
      <c r="AP683" s="3">
        <f t="shared" si="418"/>
        <v>6366812.4008564716</v>
      </c>
      <c r="AQ683">
        <f t="shared" si="419"/>
        <v>-2.3861053274235222E-3</v>
      </c>
      <c r="AR683">
        <f t="shared" si="420"/>
        <v>3953586.9442910855</v>
      </c>
      <c r="AU683">
        <f t="shared" si="421"/>
        <v>1</v>
      </c>
      <c r="AV683">
        <f t="shared" si="422"/>
        <v>0</v>
      </c>
      <c r="AY683">
        <f t="shared" si="423"/>
        <v>0.71417657296477433</v>
      </c>
      <c r="AZ683">
        <f t="shared" si="398"/>
        <v>1.228840175682627</v>
      </c>
      <c r="BC683">
        <f t="shared" si="424"/>
        <v>0.62017721299909634</v>
      </c>
      <c r="BD683">
        <f t="shared" si="425"/>
        <v>0</v>
      </c>
      <c r="BG683">
        <f t="shared" si="426"/>
        <v>13.119590426795185</v>
      </c>
      <c r="BH683">
        <f t="shared" si="427"/>
        <v>0</v>
      </c>
    </row>
    <row r="684" spans="5:60">
      <c r="E684">
        <v>35.715679168701101</v>
      </c>
      <c r="F684">
        <v>139.76123046875</v>
      </c>
      <c r="G684">
        <v>22.25</v>
      </c>
      <c r="H684">
        <v>0</v>
      </c>
      <c r="I684">
        <v>35.715560913085902</v>
      </c>
      <c r="J684">
        <v>139.76123046875</v>
      </c>
      <c r="K684">
        <f>E684*PI()/180</f>
        <v>0.62335619607978543</v>
      </c>
      <c r="L684">
        <f t="shared" si="399"/>
        <v>2.4392936383183055</v>
      </c>
      <c r="M684">
        <f t="shared" si="400"/>
        <v>0.62335413212994129</v>
      </c>
      <c r="N684">
        <f t="shared" si="401"/>
        <v>2.4392936383183055</v>
      </c>
      <c r="O684">
        <f t="shared" si="402"/>
        <v>0.94794152197184645</v>
      </c>
      <c r="P684">
        <f t="shared" si="403"/>
        <v>0.60373344267671347</v>
      </c>
      <c r="Q684">
        <f t="shared" si="404"/>
        <v>-0.5634303877321738</v>
      </c>
      <c r="R684">
        <f t="shared" si="405"/>
        <v>-0.96257600818290445</v>
      </c>
      <c r="S684">
        <f t="shared" si="406"/>
        <v>-4.962359691597764E-2</v>
      </c>
      <c r="U684" s="1" t="s">
        <v>759</v>
      </c>
      <c r="V684" s="3">
        <v>0.99990000000000001</v>
      </c>
      <c r="W684" s="3">
        <v>6378137</v>
      </c>
      <c r="X684" s="3">
        <v>298.25722210100002</v>
      </c>
      <c r="AA684" s="3">
        <f t="shared" si="407"/>
        <v>1.6792203946287445E-3</v>
      </c>
      <c r="AB684" s="3">
        <f t="shared" si="397"/>
        <v>1.0000007049454078</v>
      </c>
      <c r="AC684" s="3">
        <f t="shared" si="408"/>
        <v>-2.5188297041239312E-3</v>
      </c>
      <c r="AD684" s="3">
        <f t="shared" si="409"/>
        <v>2.6435429493240994E-6</v>
      </c>
      <c r="AE684" s="3">
        <f t="shared" si="410"/>
        <v>-3.4526259073074147E-9</v>
      </c>
      <c r="AF684" s="3">
        <f t="shared" si="411"/>
        <v>4.8918304243879506E-12</v>
      </c>
      <c r="AG684" s="3">
        <f t="shared" si="412"/>
        <v>-7.2287260458139161E-15</v>
      </c>
      <c r="AH684" s="3" t="s">
        <v>57</v>
      </c>
      <c r="AI684" s="3">
        <f t="shared" si="413"/>
        <v>8.377318247285465E-4</v>
      </c>
      <c r="AJ684" s="3">
        <f t="shared" si="414"/>
        <v>7.6085278483792483E-7</v>
      </c>
      <c r="AK684" s="3">
        <f t="shared" si="415"/>
        <v>1.1976455002315586E-9</v>
      </c>
      <c r="AL684" s="3">
        <f t="shared" si="416"/>
        <v>2.4291502606542476E-12</v>
      </c>
      <c r="AM684" s="3">
        <f t="shared" si="417"/>
        <v>5.7501643840919741E-15</v>
      </c>
      <c r="AP684" s="3">
        <f t="shared" si="418"/>
        <v>6366812.4008564716</v>
      </c>
      <c r="AQ684">
        <f t="shared" si="419"/>
        <v>-2.3861053274235222E-3</v>
      </c>
      <c r="AR684">
        <f t="shared" si="420"/>
        <v>3953586.9442910855</v>
      </c>
      <c r="AU684">
        <f t="shared" si="421"/>
        <v>1</v>
      </c>
      <c r="AV684">
        <f t="shared" si="422"/>
        <v>0</v>
      </c>
      <c r="AY684">
        <f t="shared" si="423"/>
        <v>0.71417657296477433</v>
      </c>
      <c r="AZ684">
        <f t="shared" si="398"/>
        <v>1.228840175682627</v>
      </c>
      <c r="BC684">
        <f t="shared" si="424"/>
        <v>0.62017721299909634</v>
      </c>
      <c r="BD684">
        <f t="shared" si="425"/>
        <v>0</v>
      </c>
      <c r="BG684">
        <f t="shared" si="426"/>
        <v>13.119590426795185</v>
      </c>
      <c r="BH684">
        <f t="shared" si="427"/>
        <v>0</v>
      </c>
    </row>
    <row r="685" spans="5:60">
      <c r="E685">
        <v>35.715682983398402</v>
      </c>
      <c r="F685">
        <v>139.76123046875</v>
      </c>
      <c r="G685">
        <v>22.75</v>
      </c>
      <c r="H685">
        <v>0</v>
      </c>
      <c r="I685">
        <v>35.715560913085902</v>
      </c>
      <c r="J685">
        <v>139.76123046875</v>
      </c>
      <c r="K685">
        <f>E685*PI()/180</f>
        <v>0.62335626265881328</v>
      </c>
      <c r="L685">
        <f t="shared" si="399"/>
        <v>2.4392936383183055</v>
      </c>
      <c r="M685">
        <f t="shared" si="400"/>
        <v>0.62335413212994129</v>
      </c>
      <c r="N685">
        <f t="shared" si="401"/>
        <v>2.4392936383183055</v>
      </c>
      <c r="O685">
        <f t="shared" si="402"/>
        <v>0.94794152197184645</v>
      </c>
      <c r="P685">
        <f t="shared" si="403"/>
        <v>0.60373344267671347</v>
      </c>
      <c r="Q685">
        <f t="shared" si="404"/>
        <v>-0.5634303877321738</v>
      </c>
      <c r="R685">
        <f t="shared" si="405"/>
        <v>-0.96257600818290445</v>
      </c>
      <c r="S685">
        <f t="shared" si="406"/>
        <v>-4.962359691597764E-2</v>
      </c>
      <c r="U685" s="1" t="s">
        <v>760</v>
      </c>
      <c r="V685" s="3">
        <v>0.99990000000000001</v>
      </c>
      <c r="W685" s="3">
        <v>6378137</v>
      </c>
      <c r="X685" s="3">
        <v>298.25722210100002</v>
      </c>
      <c r="AA685" s="3">
        <f t="shared" si="407"/>
        <v>1.6792203946287445E-3</v>
      </c>
      <c r="AB685" s="3">
        <f t="shared" si="397"/>
        <v>1.0000007049454078</v>
      </c>
      <c r="AC685" s="3">
        <f t="shared" si="408"/>
        <v>-2.5188297041239312E-3</v>
      </c>
      <c r="AD685" s="3">
        <f t="shared" si="409"/>
        <v>2.6435429493240994E-6</v>
      </c>
      <c r="AE685" s="3">
        <f t="shared" si="410"/>
        <v>-3.4526259073074147E-9</v>
      </c>
      <c r="AF685" s="3">
        <f t="shared" si="411"/>
        <v>4.8918304243879506E-12</v>
      </c>
      <c r="AG685" s="3">
        <f t="shared" si="412"/>
        <v>-7.2287260458139161E-15</v>
      </c>
      <c r="AH685" s="3" t="s">
        <v>57</v>
      </c>
      <c r="AI685" s="3">
        <f t="shared" si="413"/>
        <v>8.377318247285465E-4</v>
      </c>
      <c r="AJ685" s="3">
        <f t="shared" si="414"/>
        <v>7.6085278483792483E-7</v>
      </c>
      <c r="AK685" s="3">
        <f t="shared" si="415"/>
        <v>1.1976455002315586E-9</v>
      </c>
      <c r="AL685" s="3">
        <f t="shared" si="416"/>
        <v>2.4291502606542476E-12</v>
      </c>
      <c r="AM685" s="3">
        <f t="shared" si="417"/>
        <v>5.7501643840919741E-15</v>
      </c>
      <c r="AP685" s="3">
        <f t="shared" si="418"/>
        <v>6366812.4008564716</v>
      </c>
      <c r="AQ685">
        <f t="shared" si="419"/>
        <v>-2.3861053274235222E-3</v>
      </c>
      <c r="AR685">
        <f t="shared" si="420"/>
        <v>3953586.9442910855</v>
      </c>
      <c r="AU685">
        <f t="shared" si="421"/>
        <v>1</v>
      </c>
      <c r="AV685">
        <f t="shared" si="422"/>
        <v>0</v>
      </c>
      <c r="AY685">
        <f t="shared" si="423"/>
        <v>0.71417667328589607</v>
      </c>
      <c r="AZ685">
        <f t="shared" si="398"/>
        <v>1.2288402339871971</v>
      </c>
      <c r="BC685">
        <f t="shared" si="424"/>
        <v>0.6201772794348025</v>
      </c>
      <c r="BD685">
        <f t="shared" si="425"/>
        <v>0</v>
      </c>
      <c r="BG685">
        <f t="shared" si="426"/>
        <v>13.542803029064089</v>
      </c>
      <c r="BH685">
        <f t="shared" si="427"/>
        <v>0</v>
      </c>
    </row>
    <row r="686" spans="5:60">
      <c r="E686">
        <v>35.715682983398402</v>
      </c>
      <c r="F686">
        <v>139.76123046875</v>
      </c>
      <c r="G686">
        <v>22.75</v>
      </c>
      <c r="H686">
        <v>0</v>
      </c>
      <c r="I686">
        <v>35.715560913085902</v>
      </c>
      <c r="J686">
        <v>139.76123046875</v>
      </c>
      <c r="K686">
        <f>E686*PI()/180</f>
        <v>0.62335626265881328</v>
      </c>
      <c r="L686">
        <f t="shared" si="399"/>
        <v>2.4392936383183055</v>
      </c>
      <c r="M686">
        <f t="shared" si="400"/>
        <v>0.62335413212994129</v>
      </c>
      <c r="N686">
        <f t="shared" si="401"/>
        <v>2.4392936383183055</v>
      </c>
      <c r="O686">
        <f t="shared" si="402"/>
        <v>0.94794152197184645</v>
      </c>
      <c r="P686">
        <f t="shared" si="403"/>
        <v>0.60373344267671347</v>
      </c>
      <c r="Q686">
        <f t="shared" si="404"/>
        <v>-0.5634303877321738</v>
      </c>
      <c r="R686">
        <f t="shared" si="405"/>
        <v>-0.96257600818290445</v>
      </c>
      <c r="S686">
        <f t="shared" si="406"/>
        <v>-4.962359691597764E-2</v>
      </c>
      <c r="U686" s="1" t="s">
        <v>761</v>
      </c>
      <c r="V686" s="3">
        <v>0.99990000000000001</v>
      </c>
      <c r="W686" s="3">
        <v>6378137</v>
      </c>
      <c r="X686" s="3">
        <v>298.25722210100002</v>
      </c>
      <c r="AA686" s="3">
        <f t="shared" si="407"/>
        <v>1.6792203946287445E-3</v>
      </c>
      <c r="AB686" s="3">
        <f t="shared" si="397"/>
        <v>1.0000007049454078</v>
      </c>
      <c r="AC686" s="3">
        <f t="shared" si="408"/>
        <v>-2.5188297041239312E-3</v>
      </c>
      <c r="AD686" s="3">
        <f t="shared" si="409"/>
        <v>2.6435429493240994E-6</v>
      </c>
      <c r="AE686" s="3">
        <f t="shared" si="410"/>
        <v>-3.4526259073074147E-9</v>
      </c>
      <c r="AF686" s="3">
        <f t="shared" si="411"/>
        <v>4.8918304243879506E-12</v>
      </c>
      <c r="AG686" s="3">
        <f t="shared" si="412"/>
        <v>-7.2287260458139161E-15</v>
      </c>
      <c r="AH686" s="3" t="s">
        <v>57</v>
      </c>
      <c r="AI686" s="3">
        <f t="shared" si="413"/>
        <v>8.377318247285465E-4</v>
      </c>
      <c r="AJ686" s="3">
        <f t="shared" si="414"/>
        <v>7.6085278483792483E-7</v>
      </c>
      <c r="AK686" s="3">
        <f t="shared" si="415"/>
        <v>1.1976455002315586E-9</v>
      </c>
      <c r="AL686" s="3">
        <f t="shared" si="416"/>
        <v>2.4291502606542476E-12</v>
      </c>
      <c r="AM686" s="3">
        <f t="shared" si="417"/>
        <v>5.7501643840919741E-15</v>
      </c>
      <c r="AP686" s="3">
        <f t="shared" si="418"/>
        <v>6366812.4008564716</v>
      </c>
      <c r="AQ686">
        <f t="shared" si="419"/>
        <v>-2.3861053274235222E-3</v>
      </c>
      <c r="AR686">
        <f t="shared" si="420"/>
        <v>3953586.9442910855</v>
      </c>
      <c r="AU686">
        <f t="shared" si="421"/>
        <v>1</v>
      </c>
      <c r="AV686">
        <f t="shared" si="422"/>
        <v>0</v>
      </c>
      <c r="AY686">
        <f t="shared" si="423"/>
        <v>0.71417667328589607</v>
      </c>
      <c r="AZ686">
        <f t="shared" si="398"/>
        <v>1.2288402339871971</v>
      </c>
      <c r="BC686">
        <f t="shared" si="424"/>
        <v>0.6201772794348025</v>
      </c>
      <c r="BD686">
        <f t="shared" si="425"/>
        <v>0</v>
      </c>
      <c r="BG686">
        <f t="shared" si="426"/>
        <v>13.542803029064089</v>
      </c>
      <c r="BH686">
        <f t="shared" si="427"/>
        <v>0</v>
      </c>
    </row>
    <row r="687" spans="5:60">
      <c r="E687">
        <v>35.715682983398402</v>
      </c>
      <c r="F687">
        <v>139.76123046875</v>
      </c>
      <c r="G687">
        <v>22.75</v>
      </c>
      <c r="H687">
        <v>0</v>
      </c>
      <c r="I687">
        <v>35.715560913085902</v>
      </c>
      <c r="J687">
        <v>139.76123046875</v>
      </c>
      <c r="K687">
        <f>E687*PI()/180</f>
        <v>0.62335626265881328</v>
      </c>
      <c r="L687">
        <f t="shared" si="399"/>
        <v>2.4392936383183055</v>
      </c>
      <c r="M687">
        <f t="shared" si="400"/>
        <v>0.62335413212994129</v>
      </c>
      <c r="N687">
        <f t="shared" si="401"/>
        <v>2.4392936383183055</v>
      </c>
      <c r="O687">
        <f t="shared" si="402"/>
        <v>0.94794152197184645</v>
      </c>
      <c r="P687">
        <f t="shared" si="403"/>
        <v>0.60373344267671347</v>
      </c>
      <c r="Q687">
        <f t="shared" si="404"/>
        <v>-0.5634303877321738</v>
      </c>
      <c r="R687">
        <f t="shared" si="405"/>
        <v>-0.96257600818290445</v>
      </c>
      <c r="S687">
        <f t="shared" si="406"/>
        <v>-4.962359691597764E-2</v>
      </c>
      <c r="U687" s="1" t="s">
        <v>762</v>
      </c>
      <c r="V687" s="3">
        <v>0.99990000000000001</v>
      </c>
      <c r="W687" s="3">
        <v>6378137</v>
      </c>
      <c r="X687" s="3">
        <v>298.25722210100002</v>
      </c>
      <c r="AA687" s="3">
        <f t="shared" si="407"/>
        <v>1.6792203946287445E-3</v>
      </c>
      <c r="AB687" s="3">
        <f t="shared" si="397"/>
        <v>1.0000007049454078</v>
      </c>
      <c r="AC687" s="3">
        <f t="shared" si="408"/>
        <v>-2.5188297041239312E-3</v>
      </c>
      <c r="AD687" s="3">
        <f t="shared" si="409"/>
        <v>2.6435429493240994E-6</v>
      </c>
      <c r="AE687" s="3">
        <f t="shared" si="410"/>
        <v>-3.4526259073074147E-9</v>
      </c>
      <c r="AF687" s="3">
        <f t="shared" si="411"/>
        <v>4.8918304243879506E-12</v>
      </c>
      <c r="AG687" s="3">
        <f t="shared" si="412"/>
        <v>-7.2287260458139161E-15</v>
      </c>
      <c r="AH687" s="3" t="s">
        <v>57</v>
      </c>
      <c r="AI687" s="3">
        <f t="shared" si="413"/>
        <v>8.377318247285465E-4</v>
      </c>
      <c r="AJ687" s="3">
        <f t="shared" si="414"/>
        <v>7.6085278483792483E-7</v>
      </c>
      <c r="AK687" s="3">
        <f t="shared" si="415"/>
        <v>1.1976455002315586E-9</v>
      </c>
      <c r="AL687" s="3">
        <f t="shared" si="416"/>
        <v>2.4291502606542476E-12</v>
      </c>
      <c r="AM687" s="3">
        <f t="shared" si="417"/>
        <v>5.7501643840919741E-15</v>
      </c>
      <c r="AP687" s="3">
        <f t="shared" si="418"/>
        <v>6366812.4008564716</v>
      </c>
      <c r="AQ687">
        <f t="shared" si="419"/>
        <v>-2.3861053274235222E-3</v>
      </c>
      <c r="AR687">
        <f t="shared" si="420"/>
        <v>3953586.9442910855</v>
      </c>
      <c r="AU687">
        <f t="shared" si="421"/>
        <v>1</v>
      </c>
      <c r="AV687">
        <f t="shared" si="422"/>
        <v>0</v>
      </c>
      <c r="AY687">
        <f t="shared" si="423"/>
        <v>0.71417667328589607</v>
      </c>
      <c r="AZ687">
        <f t="shared" si="398"/>
        <v>1.2288402339871971</v>
      </c>
      <c r="BC687">
        <f t="shared" si="424"/>
        <v>0.6201772794348025</v>
      </c>
      <c r="BD687">
        <f t="shared" si="425"/>
        <v>0</v>
      </c>
      <c r="BG687">
        <f t="shared" si="426"/>
        <v>13.542803029064089</v>
      </c>
      <c r="BH687">
        <f t="shared" si="427"/>
        <v>0</v>
      </c>
    </row>
    <row r="688" spans="5:60">
      <c r="E688">
        <v>35.715682983398402</v>
      </c>
      <c r="F688">
        <v>139.76123046875</v>
      </c>
      <c r="G688">
        <v>22.75</v>
      </c>
      <c r="H688">
        <v>0</v>
      </c>
      <c r="I688">
        <v>35.715560913085902</v>
      </c>
      <c r="J688">
        <v>139.76123046875</v>
      </c>
      <c r="K688">
        <f>E688*PI()/180</f>
        <v>0.62335626265881328</v>
      </c>
      <c r="L688">
        <f t="shared" si="399"/>
        <v>2.4392936383183055</v>
      </c>
      <c r="M688">
        <f t="shared" si="400"/>
        <v>0.62335413212994129</v>
      </c>
      <c r="N688">
        <f t="shared" si="401"/>
        <v>2.4392936383183055</v>
      </c>
      <c r="O688">
        <f t="shared" si="402"/>
        <v>0.94794152197184645</v>
      </c>
      <c r="P688">
        <f t="shared" si="403"/>
        <v>0.60373344267671347</v>
      </c>
      <c r="Q688">
        <f t="shared" si="404"/>
        <v>-0.5634303877321738</v>
      </c>
      <c r="R688">
        <f t="shared" si="405"/>
        <v>-0.96257600818290445</v>
      </c>
      <c r="S688">
        <f t="shared" si="406"/>
        <v>-4.962359691597764E-2</v>
      </c>
      <c r="U688" s="1" t="s">
        <v>763</v>
      </c>
      <c r="V688" s="3">
        <v>0.99990000000000001</v>
      </c>
      <c r="W688" s="3">
        <v>6378137</v>
      </c>
      <c r="X688" s="3">
        <v>298.25722210100002</v>
      </c>
      <c r="AA688" s="3">
        <f t="shared" si="407"/>
        <v>1.6792203946287445E-3</v>
      </c>
      <c r="AB688" s="3">
        <f t="shared" si="397"/>
        <v>1.0000007049454078</v>
      </c>
      <c r="AC688" s="3">
        <f t="shared" si="408"/>
        <v>-2.5188297041239312E-3</v>
      </c>
      <c r="AD688" s="3">
        <f t="shared" si="409"/>
        <v>2.6435429493240994E-6</v>
      </c>
      <c r="AE688" s="3">
        <f t="shared" si="410"/>
        <v>-3.4526259073074147E-9</v>
      </c>
      <c r="AF688" s="3">
        <f t="shared" si="411"/>
        <v>4.8918304243879506E-12</v>
      </c>
      <c r="AG688" s="3">
        <f t="shared" si="412"/>
        <v>-7.2287260458139161E-15</v>
      </c>
      <c r="AH688" s="3" t="s">
        <v>57</v>
      </c>
      <c r="AI688" s="3">
        <f t="shared" si="413"/>
        <v>8.377318247285465E-4</v>
      </c>
      <c r="AJ688" s="3">
        <f t="shared" si="414"/>
        <v>7.6085278483792483E-7</v>
      </c>
      <c r="AK688" s="3">
        <f t="shared" si="415"/>
        <v>1.1976455002315586E-9</v>
      </c>
      <c r="AL688" s="3">
        <f t="shared" si="416"/>
        <v>2.4291502606542476E-12</v>
      </c>
      <c r="AM688" s="3">
        <f t="shared" si="417"/>
        <v>5.7501643840919741E-15</v>
      </c>
      <c r="AP688" s="3">
        <f t="shared" si="418"/>
        <v>6366812.4008564716</v>
      </c>
      <c r="AQ688">
        <f t="shared" si="419"/>
        <v>-2.3861053274235222E-3</v>
      </c>
      <c r="AR688">
        <f t="shared" si="420"/>
        <v>3953586.9442910855</v>
      </c>
      <c r="AU688">
        <f t="shared" si="421"/>
        <v>1</v>
      </c>
      <c r="AV688">
        <f t="shared" si="422"/>
        <v>0</v>
      </c>
      <c r="AY688">
        <f t="shared" si="423"/>
        <v>0.71417667328589607</v>
      </c>
      <c r="AZ688">
        <f t="shared" si="398"/>
        <v>1.2288402339871971</v>
      </c>
      <c r="BC688">
        <f t="shared" si="424"/>
        <v>0.6201772794348025</v>
      </c>
      <c r="BD688">
        <f t="shared" si="425"/>
        <v>0</v>
      </c>
      <c r="BG688">
        <f t="shared" si="426"/>
        <v>13.542803029064089</v>
      </c>
      <c r="BH688">
        <f t="shared" si="427"/>
        <v>0</v>
      </c>
    </row>
    <row r="689" spans="5:60">
      <c r="E689">
        <v>35.715690612792898</v>
      </c>
      <c r="F689">
        <v>139.76123046875</v>
      </c>
      <c r="G689">
        <v>23.75</v>
      </c>
      <c r="H689">
        <v>0</v>
      </c>
      <c r="I689">
        <v>35.715560913085902</v>
      </c>
      <c r="J689">
        <v>139.76123046875</v>
      </c>
      <c r="K689">
        <f>E689*PI()/180</f>
        <v>0.6233563958168673</v>
      </c>
      <c r="L689">
        <f t="shared" si="399"/>
        <v>2.4392936383183055</v>
      </c>
      <c r="M689">
        <f t="shared" si="400"/>
        <v>0.62335413212994129</v>
      </c>
      <c r="N689">
        <f t="shared" si="401"/>
        <v>2.4392936383183055</v>
      </c>
      <c r="O689">
        <f t="shared" si="402"/>
        <v>0.94794152197184645</v>
      </c>
      <c r="P689">
        <f t="shared" si="403"/>
        <v>0.60373344267671347</v>
      </c>
      <c r="Q689">
        <f t="shared" si="404"/>
        <v>-0.5634303877321738</v>
      </c>
      <c r="R689">
        <f t="shared" si="405"/>
        <v>-0.96257600818290445</v>
      </c>
      <c r="S689">
        <f t="shared" si="406"/>
        <v>-4.962359691597764E-2</v>
      </c>
      <c r="U689" s="1" t="s">
        <v>764</v>
      </c>
      <c r="V689" s="3">
        <v>0.99990000000000001</v>
      </c>
      <c r="W689" s="3">
        <v>6378137</v>
      </c>
      <c r="X689" s="3">
        <v>298.25722210100002</v>
      </c>
      <c r="AA689" s="3">
        <f t="shared" si="407"/>
        <v>1.6792203946287445E-3</v>
      </c>
      <c r="AB689" s="3">
        <f t="shared" si="397"/>
        <v>1.0000007049454078</v>
      </c>
      <c r="AC689" s="3">
        <f t="shared" si="408"/>
        <v>-2.5188297041239312E-3</v>
      </c>
      <c r="AD689" s="3">
        <f t="shared" si="409"/>
        <v>2.6435429493240994E-6</v>
      </c>
      <c r="AE689" s="3">
        <f t="shared" si="410"/>
        <v>-3.4526259073074147E-9</v>
      </c>
      <c r="AF689" s="3">
        <f t="shared" si="411"/>
        <v>4.8918304243879506E-12</v>
      </c>
      <c r="AG689" s="3">
        <f t="shared" si="412"/>
        <v>-7.2287260458139161E-15</v>
      </c>
      <c r="AH689" s="3" t="s">
        <v>57</v>
      </c>
      <c r="AI689" s="3">
        <f t="shared" si="413"/>
        <v>8.377318247285465E-4</v>
      </c>
      <c r="AJ689" s="3">
        <f t="shared" si="414"/>
        <v>7.6085278483792483E-7</v>
      </c>
      <c r="AK689" s="3">
        <f t="shared" si="415"/>
        <v>1.1976455002315586E-9</v>
      </c>
      <c r="AL689" s="3">
        <f t="shared" si="416"/>
        <v>2.4291502606542476E-12</v>
      </c>
      <c r="AM689" s="3">
        <f t="shared" si="417"/>
        <v>5.7501643840919741E-15</v>
      </c>
      <c r="AP689" s="3">
        <f t="shared" si="418"/>
        <v>6366812.4008564716</v>
      </c>
      <c r="AQ689">
        <f t="shared" si="419"/>
        <v>-2.3861053274235222E-3</v>
      </c>
      <c r="AR689">
        <f t="shared" si="420"/>
        <v>3953586.9442910855</v>
      </c>
      <c r="AU689">
        <f t="shared" si="421"/>
        <v>1</v>
      </c>
      <c r="AV689">
        <f t="shared" si="422"/>
        <v>0</v>
      </c>
      <c r="AY689">
        <f t="shared" si="423"/>
        <v>0.71417687392816576</v>
      </c>
      <c r="AZ689">
        <f t="shared" si="398"/>
        <v>1.228840350596369</v>
      </c>
      <c r="BC689">
        <f t="shared" si="424"/>
        <v>0.62017741230621326</v>
      </c>
      <c r="BD689">
        <f t="shared" si="425"/>
        <v>0</v>
      </c>
      <c r="BG689">
        <f t="shared" si="426"/>
        <v>14.389228223823011</v>
      </c>
      <c r="BH689">
        <f t="shared" si="427"/>
        <v>0</v>
      </c>
    </row>
    <row r="690" spans="5:60">
      <c r="E690">
        <v>35.715690612792898</v>
      </c>
      <c r="F690">
        <v>139.76123046875</v>
      </c>
      <c r="G690">
        <v>23.75</v>
      </c>
      <c r="H690">
        <v>0</v>
      </c>
      <c r="I690">
        <v>35.715560913085902</v>
      </c>
      <c r="J690">
        <v>139.76123046875</v>
      </c>
      <c r="K690">
        <f>E690*PI()/180</f>
        <v>0.6233563958168673</v>
      </c>
      <c r="L690">
        <f t="shared" si="399"/>
        <v>2.4392936383183055</v>
      </c>
      <c r="M690">
        <f t="shared" si="400"/>
        <v>0.62335413212994129</v>
      </c>
      <c r="N690">
        <f t="shared" si="401"/>
        <v>2.4392936383183055</v>
      </c>
      <c r="O690">
        <f t="shared" si="402"/>
        <v>0.94794152197184645</v>
      </c>
      <c r="P690">
        <f t="shared" si="403"/>
        <v>0.60373344267671347</v>
      </c>
      <c r="Q690">
        <f t="shared" si="404"/>
        <v>-0.5634303877321738</v>
      </c>
      <c r="R690">
        <f t="shared" si="405"/>
        <v>-0.96257600818290445</v>
      </c>
      <c r="S690">
        <f t="shared" si="406"/>
        <v>-4.962359691597764E-2</v>
      </c>
      <c r="U690" s="1" t="s">
        <v>765</v>
      </c>
      <c r="V690" s="3">
        <v>0.99990000000000001</v>
      </c>
      <c r="W690" s="3">
        <v>6378137</v>
      </c>
      <c r="X690" s="3">
        <v>298.25722210100002</v>
      </c>
      <c r="AA690" s="3">
        <f t="shared" si="407"/>
        <v>1.6792203946287445E-3</v>
      </c>
      <c r="AB690" s="3">
        <f t="shared" si="397"/>
        <v>1.0000007049454078</v>
      </c>
      <c r="AC690" s="3">
        <f t="shared" si="408"/>
        <v>-2.5188297041239312E-3</v>
      </c>
      <c r="AD690" s="3">
        <f t="shared" si="409"/>
        <v>2.6435429493240994E-6</v>
      </c>
      <c r="AE690" s="3">
        <f t="shared" si="410"/>
        <v>-3.4526259073074147E-9</v>
      </c>
      <c r="AF690" s="3">
        <f t="shared" si="411"/>
        <v>4.8918304243879506E-12</v>
      </c>
      <c r="AG690" s="3">
        <f t="shared" si="412"/>
        <v>-7.2287260458139161E-15</v>
      </c>
      <c r="AH690" s="3" t="s">
        <v>57</v>
      </c>
      <c r="AI690" s="3">
        <f t="shared" si="413"/>
        <v>8.377318247285465E-4</v>
      </c>
      <c r="AJ690" s="3">
        <f t="shared" si="414"/>
        <v>7.6085278483792483E-7</v>
      </c>
      <c r="AK690" s="3">
        <f t="shared" si="415"/>
        <v>1.1976455002315586E-9</v>
      </c>
      <c r="AL690" s="3">
        <f t="shared" si="416"/>
        <v>2.4291502606542476E-12</v>
      </c>
      <c r="AM690" s="3">
        <f t="shared" si="417"/>
        <v>5.7501643840919741E-15</v>
      </c>
      <c r="AP690" s="3">
        <f t="shared" si="418"/>
        <v>6366812.4008564716</v>
      </c>
      <c r="AQ690">
        <f t="shared" si="419"/>
        <v>-2.3861053274235222E-3</v>
      </c>
      <c r="AR690">
        <f t="shared" si="420"/>
        <v>3953586.9442910855</v>
      </c>
      <c r="AU690">
        <f t="shared" si="421"/>
        <v>1</v>
      </c>
      <c r="AV690">
        <f t="shared" si="422"/>
        <v>0</v>
      </c>
      <c r="AY690">
        <f t="shared" si="423"/>
        <v>0.71417687392816576</v>
      </c>
      <c r="AZ690">
        <f t="shared" si="398"/>
        <v>1.228840350596369</v>
      </c>
      <c r="BC690">
        <f t="shared" si="424"/>
        <v>0.62017741230621326</v>
      </c>
      <c r="BD690">
        <f t="shared" si="425"/>
        <v>0</v>
      </c>
      <c r="BG690">
        <f t="shared" si="426"/>
        <v>14.389228223823011</v>
      </c>
      <c r="BH690">
        <f t="shared" si="427"/>
        <v>0</v>
      </c>
    </row>
    <row r="691" spans="5:60">
      <c r="E691">
        <v>35.715694427490199</v>
      </c>
      <c r="F691">
        <v>139.76123046875</v>
      </c>
      <c r="G691">
        <v>23.75</v>
      </c>
      <c r="H691">
        <v>0</v>
      </c>
      <c r="I691">
        <v>35.715560913085902</v>
      </c>
      <c r="J691">
        <v>139.76123046875</v>
      </c>
      <c r="K691">
        <f>E691*PI()/180</f>
        <v>0.62335646239589515</v>
      </c>
      <c r="L691">
        <f t="shared" si="399"/>
        <v>2.4392936383183055</v>
      </c>
      <c r="M691">
        <f t="shared" si="400"/>
        <v>0.62335413212994129</v>
      </c>
      <c r="N691">
        <f t="shared" si="401"/>
        <v>2.4392936383183055</v>
      </c>
      <c r="O691">
        <f t="shared" si="402"/>
        <v>0.94794152197184645</v>
      </c>
      <c r="P691">
        <f t="shared" si="403"/>
        <v>0.60373344267671347</v>
      </c>
      <c r="Q691">
        <f t="shared" si="404"/>
        <v>-0.5634303877321738</v>
      </c>
      <c r="R691">
        <f t="shared" si="405"/>
        <v>-0.96257600818290445</v>
      </c>
      <c r="S691">
        <f t="shared" si="406"/>
        <v>-4.962359691597764E-2</v>
      </c>
      <c r="U691" s="1" t="s">
        <v>766</v>
      </c>
      <c r="V691" s="3">
        <v>0.99990000000000001</v>
      </c>
      <c r="W691" s="3">
        <v>6378137</v>
      </c>
      <c r="X691" s="3">
        <v>298.25722210100002</v>
      </c>
      <c r="AA691" s="3">
        <f t="shared" si="407"/>
        <v>1.6792203946287445E-3</v>
      </c>
      <c r="AB691" s="3">
        <f t="shared" si="397"/>
        <v>1.0000007049454078</v>
      </c>
      <c r="AC691" s="3">
        <f t="shared" si="408"/>
        <v>-2.5188297041239312E-3</v>
      </c>
      <c r="AD691" s="3">
        <f t="shared" si="409"/>
        <v>2.6435429493240994E-6</v>
      </c>
      <c r="AE691" s="3">
        <f t="shared" si="410"/>
        <v>-3.4526259073074147E-9</v>
      </c>
      <c r="AF691" s="3">
        <f t="shared" si="411"/>
        <v>4.8918304243879506E-12</v>
      </c>
      <c r="AG691" s="3">
        <f t="shared" si="412"/>
        <v>-7.2287260458139161E-15</v>
      </c>
      <c r="AH691" s="3" t="s">
        <v>57</v>
      </c>
      <c r="AI691" s="3">
        <f t="shared" si="413"/>
        <v>8.377318247285465E-4</v>
      </c>
      <c r="AJ691" s="3">
        <f t="shared" si="414"/>
        <v>7.6085278483792483E-7</v>
      </c>
      <c r="AK691" s="3">
        <f t="shared" si="415"/>
        <v>1.1976455002315586E-9</v>
      </c>
      <c r="AL691" s="3">
        <f t="shared" si="416"/>
        <v>2.4291502606542476E-12</v>
      </c>
      <c r="AM691" s="3">
        <f t="shared" si="417"/>
        <v>5.7501643840919741E-15</v>
      </c>
      <c r="AP691" s="3">
        <f t="shared" si="418"/>
        <v>6366812.4008564716</v>
      </c>
      <c r="AQ691">
        <f t="shared" si="419"/>
        <v>-2.3861053274235222E-3</v>
      </c>
      <c r="AR691">
        <f t="shared" si="420"/>
        <v>3953586.9442910855</v>
      </c>
      <c r="AU691">
        <f t="shared" si="421"/>
        <v>1</v>
      </c>
      <c r="AV691">
        <f t="shared" si="422"/>
        <v>0</v>
      </c>
      <c r="AY691">
        <f t="shared" si="423"/>
        <v>0.71417697424931659</v>
      </c>
      <c r="AZ691">
        <f t="shared" si="398"/>
        <v>1.2288404089009723</v>
      </c>
      <c r="BC691">
        <f t="shared" si="424"/>
        <v>0.62017747874191975</v>
      </c>
      <c r="BD691">
        <f t="shared" si="425"/>
        <v>0</v>
      </c>
      <c r="BG691">
        <f t="shared" si="426"/>
        <v>14.812440827954561</v>
      </c>
      <c r="BH691">
        <f t="shared" si="427"/>
        <v>0</v>
      </c>
    </row>
    <row r="692" spans="5:60">
      <c r="E692">
        <v>35.715694427490199</v>
      </c>
      <c r="F692">
        <v>139.76123046875</v>
      </c>
      <c r="G692">
        <v>23.75</v>
      </c>
      <c r="H692">
        <v>0</v>
      </c>
      <c r="I692">
        <v>35.715560913085902</v>
      </c>
      <c r="J692">
        <v>139.76123046875</v>
      </c>
      <c r="K692">
        <f>E692*PI()/180</f>
        <v>0.62335646239589515</v>
      </c>
      <c r="L692">
        <f t="shared" si="399"/>
        <v>2.4392936383183055</v>
      </c>
      <c r="M692">
        <f t="shared" si="400"/>
        <v>0.62335413212994129</v>
      </c>
      <c r="N692">
        <f t="shared" si="401"/>
        <v>2.4392936383183055</v>
      </c>
      <c r="O692">
        <f t="shared" si="402"/>
        <v>0.94794152197184645</v>
      </c>
      <c r="P692">
        <f t="shared" si="403"/>
        <v>0.60373344267671347</v>
      </c>
      <c r="Q692">
        <f t="shared" si="404"/>
        <v>-0.5634303877321738</v>
      </c>
      <c r="R692">
        <f t="shared" si="405"/>
        <v>-0.96257600818290445</v>
      </c>
      <c r="S692">
        <f t="shared" si="406"/>
        <v>-4.962359691597764E-2</v>
      </c>
      <c r="U692" s="1" t="s">
        <v>767</v>
      </c>
      <c r="V692" s="3">
        <v>0.99990000000000001</v>
      </c>
      <c r="W692" s="3">
        <v>6378137</v>
      </c>
      <c r="X692" s="3">
        <v>298.25722210100002</v>
      </c>
      <c r="AA692" s="3">
        <f t="shared" si="407"/>
        <v>1.6792203946287445E-3</v>
      </c>
      <c r="AB692" s="3">
        <f t="shared" si="397"/>
        <v>1.0000007049454078</v>
      </c>
      <c r="AC692" s="3">
        <f t="shared" si="408"/>
        <v>-2.5188297041239312E-3</v>
      </c>
      <c r="AD692" s="3">
        <f t="shared" si="409"/>
        <v>2.6435429493240994E-6</v>
      </c>
      <c r="AE692" s="3">
        <f t="shared" si="410"/>
        <v>-3.4526259073074147E-9</v>
      </c>
      <c r="AF692" s="3">
        <f t="shared" si="411"/>
        <v>4.8918304243879506E-12</v>
      </c>
      <c r="AG692" s="3">
        <f t="shared" si="412"/>
        <v>-7.2287260458139161E-15</v>
      </c>
      <c r="AH692" s="3" t="s">
        <v>57</v>
      </c>
      <c r="AI692" s="3">
        <f t="shared" si="413"/>
        <v>8.377318247285465E-4</v>
      </c>
      <c r="AJ692" s="3">
        <f t="shared" si="414"/>
        <v>7.6085278483792483E-7</v>
      </c>
      <c r="AK692" s="3">
        <f t="shared" si="415"/>
        <v>1.1976455002315586E-9</v>
      </c>
      <c r="AL692" s="3">
        <f t="shared" si="416"/>
        <v>2.4291502606542476E-12</v>
      </c>
      <c r="AM692" s="3">
        <f t="shared" si="417"/>
        <v>5.7501643840919741E-15</v>
      </c>
      <c r="AP692" s="3">
        <f t="shared" si="418"/>
        <v>6366812.4008564716</v>
      </c>
      <c r="AQ692">
        <f t="shared" si="419"/>
        <v>-2.3861053274235222E-3</v>
      </c>
      <c r="AR692">
        <f t="shared" si="420"/>
        <v>3953586.9442910855</v>
      </c>
      <c r="AU692">
        <f t="shared" si="421"/>
        <v>1</v>
      </c>
      <c r="AV692">
        <f t="shared" si="422"/>
        <v>0</v>
      </c>
      <c r="AY692">
        <f t="shared" si="423"/>
        <v>0.71417697424931659</v>
      </c>
      <c r="AZ692">
        <f t="shared" si="398"/>
        <v>1.2288404089009723</v>
      </c>
      <c r="BC692">
        <f t="shared" si="424"/>
        <v>0.62017747874191975</v>
      </c>
      <c r="BD692">
        <f t="shared" si="425"/>
        <v>0</v>
      </c>
      <c r="BG692">
        <f t="shared" si="426"/>
        <v>14.812440827954561</v>
      </c>
      <c r="BH692">
        <f t="shared" si="427"/>
        <v>0</v>
      </c>
    </row>
    <row r="693" spans="5:60">
      <c r="E693">
        <v>35.715690612792898</v>
      </c>
      <c r="F693">
        <v>139.76123046875</v>
      </c>
      <c r="G693">
        <v>23.75</v>
      </c>
      <c r="H693">
        <v>0</v>
      </c>
      <c r="I693">
        <v>35.715560913085902</v>
      </c>
      <c r="J693">
        <v>139.76123046875</v>
      </c>
      <c r="K693">
        <f>E693*PI()/180</f>
        <v>0.6233563958168673</v>
      </c>
      <c r="L693">
        <f t="shared" si="399"/>
        <v>2.4392936383183055</v>
      </c>
      <c r="M693">
        <f t="shared" si="400"/>
        <v>0.62335413212994129</v>
      </c>
      <c r="N693">
        <f t="shared" si="401"/>
        <v>2.4392936383183055</v>
      </c>
      <c r="O693">
        <f t="shared" si="402"/>
        <v>0.94794152197184645</v>
      </c>
      <c r="P693">
        <f t="shared" si="403"/>
        <v>0.60373344267671347</v>
      </c>
      <c r="Q693">
        <f t="shared" si="404"/>
        <v>-0.5634303877321738</v>
      </c>
      <c r="R693">
        <f t="shared" si="405"/>
        <v>-0.96257600818290445</v>
      </c>
      <c r="S693">
        <f t="shared" si="406"/>
        <v>-4.962359691597764E-2</v>
      </c>
      <c r="U693" s="1" t="s">
        <v>768</v>
      </c>
      <c r="V693" s="3">
        <v>0.99990000000000001</v>
      </c>
      <c r="W693" s="3">
        <v>6378137</v>
      </c>
      <c r="X693" s="3">
        <v>298.25722210100002</v>
      </c>
      <c r="AA693" s="3">
        <f t="shared" si="407"/>
        <v>1.6792203946287445E-3</v>
      </c>
      <c r="AB693" s="3">
        <f t="shared" si="397"/>
        <v>1.0000007049454078</v>
      </c>
      <c r="AC693" s="3">
        <f t="shared" si="408"/>
        <v>-2.5188297041239312E-3</v>
      </c>
      <c r="AD693" s="3">
        <f t="shared" si="409"/>
        <v>2.6435429493240994E-6</v>
      </c>
      <c r="AE693" s="3">
        <f t="shared" si="410"/>
        <v>-3.4526259073074147E-9</v>
      </c>
      <c r="AF693" s="3">
        <f t="shared" si="411"/>
        <v>4.8918304243879506E-12</v>
      </c>
      <c r="AG693" s="3">
        <f t="shared" si="412"/>
        <v>-7.2287260458139161E-15</v>
      </c>
      <c r="AH693" s="3" t="s">
        <v>57</v>
      </c>
      <c r="AI693" s="3">
        <f t="shared" si="413"/>
        <v>8.377318247285465E-4</v>
      </c>
      <c r="AJ693" s="3">
        <f t="shared" si="414"/>
        <v>7.6085278483792483E-7</v>
      </c>
      <c r="AK693" s="3">
        <f t="shared" si="415"/>
        <v>1.1976455002315586E-9</v>
      </c>
      <c r="AL693" s="3">
        <f t="shared" si="416"/>
        <v>2.4291502606542476E-12</v>
      </c>
      <c r="AM693" s="3">
        <f t="shared" si="417"/>
        <v>5.7501643840919741E-15</v>
      </c>
      <c r="AP693" s="3">
        <f t="shared" si="418"/>
        <v>6366812.4008564716</v>
      </c>
      <c r="AQ693">
        <f t="shared" si="419"/>
        <v>-2.3861053274235222E-3</v>
      </c>
      <c r="AR693">
        <f t="shared" si="420"/>
        <v>3953586.9442910855</v>
      </c>
      <c r="AU693">
        <f t="shared" si="421"/>
        <v>1</v>
      </c>
      <c r="AV693">
        <f t="shared" si="422"/>
        <v>0</v>
      </c>
      <c r="AY693">
        <f t="shared" si="423"/>
        <v>0.71417687392816576</v>
      </c>
      <c r="AZ693">
        <f t="shared" si="398"/>
        <v>1.228840350596369</v>
      </c>
      <c r="BC693">
        <f t="shared" si="424"/>
        <v>0.62017741230621326</v>
      </c>
      <c r="BD693">
        <f t="shared" si="425"/>
        <v>0</v>
      </c>
      <c r="BG693">
        <f t="shared" si="426"/>
        <v>14.389228223823011</v>
      </c>
      <c r="BH693">
        <f t="shared" si="427"/>
        <v>0</v>
      </c>
    </row>
    <row r="694" spans="5:60">
      <c r="E694">
        <v>35.715690612792898</v>
      </c>
      <c r="F694">
        <v>139.76123046875</v>
      </c>
      <c r="G694">
        <v>23.75</v>
      </c>
      <c r="H694">
        <v>0</v>
      </c>
      <c r="I694">
        <v>35.715560913085902</v>
      </c>
      <c r="J694">
        <v>139.76123046875</v>
      </c>
      <c r="K694">
        <f>E694*PI()/180</f>
        <v>0.6233563958168673</v>
      </c>
      <c r="L694">
        <f t="shared" si="399"/>
        <v>2.4392936383183055</v>
      </c>
      <c r="M694">
        <f t="shared" si="400"/>
        <v>0.62335413212994129</v>
      </c>
      <c r="N694">
        <f t="shared" si="401"/>
        <v>2.4392936383183055</v>
      </c>
      <c r="O694">
        <f t="shared" si="402"/>
        <v>0.94794152197184645</v>
      </c>
      <c r="P694">
        <f t="shared" si="403"/>
        <v>0.60373344267671347</v>
      </c>
      <c r="Q694">
        <f t="shared" si="404"/>
        <v>-0.5634303877321738</v>
      </c>
      <c r="R694">
        <f t="shared" si="405"/>
        <v>-0.96257600818290445</v>
      </c>
      <c r="S694">
        <f t="shared" si="406"/>
        <v>-4.962359691597764E-2</v>
      </c>
      <c r="U694" s="1" t="s">
        <v>769</v>
      </c>
      <c r="V694" s="3">
        <v>0.99990000000000001</v>
      </c>
      <c r="W694" s="3">
        <v>6378137</v>
      </c>
      <c r="X694" s="3">
        <v>298.25722210100002</v>
      </c>
      <c r="AA694" s="3">
        <f t="shared" si="407"/>
        <v>1.6792203946287445E-3</v>
      </c>
      <c r="AB694" s="3">
        <f t="shared" si="397"/>
        <v>1.0000007049454078</v>
      </c>
      <c r="AC694" s="3">
        <f t="shared" si="408"/>
        <v>-2.5188297041239312E-3</v>
      </c>
      <c r="AD694" s="3">
        <f t="shared" si="409"/>
        <v>2.6435429493240994E-6</v>
      </c>
      <c r="AE694" s="3">
        <f t="shared" si="410"/>
        <v>-3.4526259073074147E-9</v>
      </c>
      <c r="AF694" s="3">
        <f t="shared" si="411"/>
        <v>4.8918304243879506E-12</v>
      </c>
      <c r="AG694" s="3">
        <f t="shared" si="412"/>
        <v>-7.2287260458139161E-15</v>
      </c>
      <c r="AH694" s="3" t="s">
        <v>57</v>
      </c>
      <c r="AI694" s="3">
        <f t="shared" si="413"/>
        <v>8.377318247285465E-4</v>
      </c>
      <c r="AJ694" s="3">
        <f t="shared" si="414"/>
        <v>7.6085278483792483E-7</v>
      </c>
      <c r="AK694" s="3">
        <f t="shared" si="415"/>
        <v>1.1976455002315586E-9</v>
      </c>
      <c r="AL694" s="3">
        <f t="shared" si="416"/>
        <v>2.4291502606542476E-12</v>
      </c>
      <c r="AM694" s="3">
        <f t="shared" si="417"/>
        <v>5.7501643840919741E-15</v>
      </c>
      <c r="AP694" s="3">
        <f t="shared" si="418"/>
        <v>6366812.4008564716</v>
      </c>
      <c r="AQ694">
        <f t="shared" si="419"/>
        <v>-2.3861053274235222E-3</v>
      </c>
      <c r="AR694">
        <f t="shared" si="420"/>
        <v>3953586.9442910855</v>
      </c>
      <c r="AU694">
        <f t="shared" si="421"/>
        <v>1</v>
      </c>
      <c r="AV694">
        <f t="shared" si="422"/>
        <v>0</v>
      </c>
      <c r="AY694">
        <f t="shared" si="423"/>
        <v>0.71417687392816576</v>
      </c>
      <c r="AZ694">
        <f t="shared" si="398"/>
        <v>1.228840350596369</v>
      </c>
      <c r="BC694">
        <f t="shared" si="424"/>
        <v>0.62017741230621326</v>
      </c>
      <c r="BD694">
        <f t="shared" si="425"/>
        <v>0</v>
      </c>
      <c r="BG694">
        <f t="shared" si="426"/>
        <v>14.389228223823011</v>
      </c>
      <c r="BH694">
        <f t="shared" si="427"/>
        <v>0</v>
      </c>
    </row>
    <row r="695" spans="5:60">
      <c r="E695">
        <v>35.715694427490199</v>
      </c>
      <c r="F695">
        <v>139.76123046875</v>
      </c>
      <c r="G695">
        <v>23.75</v>
      </c>
      <c r="H695">
        <v>0</v>
      </c>
      <c r="I695">
        <v>35.715560913085902</v>
      </c>
      <c r="J695">
        <v>139.76123046875</v>
      </c>
      <c r="K695">
        <f>E695*PI()/180</f>
        <v>0.62335646239589515</v>
      </c>
      <c r="L695">
        <f t="shared" si="399"/>
        <v>2.4392936383183055</v>
      </c>
      <c r="M695">
        <f t="shared" si="400"/>
        <v>0.62335413212994129</v>
      </c>
      <c r="N695">
        <f t="shared" si="401"/>
        <v>2.4392936383183055</v>
      </c>
      <c r="O695">
        <f t="shared" si="402"/>
        <v>0.94794152197184645</v>
      </c>
      <c r="P695">
        <f t="shared" si="403"/>
        <v>0.60373344267671347</v>
      </c>
      <c r="Q695">
        <f t="shared" si="404"/>
        <v>-0.5634303877321738</v>
      </c>
      <c r="R695">
        <f t="shared" si="405"/>
        <v>-0.96257600818290445</v>
      </c>
      <c r="S695">
        <f t="shared" si="406"/>
        <v>-4.962359691597764E-2</v>
      </c>
      <c r="U695" s="1" t="s">
        <v>770</v>
      </c>
      <c r="V695" s="3">
        <v>0.99990000000000001</v>
      </c>
      <c r="W695" s="3">
        <v>6378137</v>
      </c>
      <c r="X695" s="3">
        <v>298.25722210100002</v>
      </c>
      <c r="AA695" s="3">
        <f t="shared" si="407"/>
        <v>1.6792203946287445E-3</v>
      </c>
      <c r="AB695" s="3">
        <f t="shared" si="397"/>
        <v>1.0000007049454078</v>
      </c>
      <c r="AC695" s="3">
        <f t="shared" si="408"/>
        <v>-2.5188297041239312E-3</v>
      </c>
      <c r="AD695" s="3">
        <f t="shared" si="409"/>
        <v>2.6435429493240994E-6</v>
      </c>
      <c r="AE695" s="3">
        <f t="shared" si="410"/>
        <v>-3.4526259073074147E-9</v>
      </c>
      <c r="AF695" s="3">
        <f t="shared" si="411"/>
        <v>4.8918304243879506E-12</v>
      </c>
      <c r="AG695" s="3">
        <f t="shared" si="412"/>
        <v>-7.2287260458139161E-15</v>
      </c>
      <c r="AH695" s="3" t="s">
        <v>57</v>
      </c>
      <c r="AI695" s="3">
        <f t="shared" si="413"/>
        <v>8.377318247285465E-4</v>
      </c>
      <c r="AJ695" s="3">
        <f t="shared" si="414"/>
        <v>7.6085278483792483E-7</v>
      </c>
      <c r="AK695" s="3">
        <f t="shared" si="415"/>
        <v>1.1976455002315586E-9</v>
      </c>
      <c r="AL695" s="3">
        <f t="shared" si="416"/>
        <v>2.4291502606542476E-12</v>
      </c>
      <c r="AM695" s="3">
        <f t="shared" si="417"/>
        <v>5.7501643840919741E-15</v>
      </c>
      <c r="AP695" s="3">
        <f t="shared" si="418"/>
        <v>6366812.4008564716</v>
      </c>
      <c r="AQ695">
        <f t="shared" si="419"/>
        <v>-2.3861053274235222E-3</v>
      </c>
      <c r="AR695">
        <f t="shared" si="420"/>
        <v>3953586.9442910855</v>
      </c>
      <c r="AU695">
        <f t="shared" si="421"/>
        <v>1</v>
      </c>
      <c r="AV695">
        <f t="shared" si="422"/>
        <v>0</v>
      </c>
      <c r="AY695">
        <f t="shared" si="423"/>
        <v>0.71417697424931659</v>
      </c>
      <c r="AZ695">
        <f t="shared" si="398"/>
        <v>1.2288404089009723</v>
      </c>
      <c r="BC695">
        <f t="shared" si="424"/>
        <v>0.62017747874191975</v>
      </c>
      <c r="BD695">
        <f t="shared" si="425"/>
        <v>0</v>
      </c>
      <c r="BG695">
        <f t="shared" si="426"/>
        <v>14.812440827954561</v>
      </c>
      <c r="BH695">
        <f t="shared" si="427"/>
        <v>0</v>
      </c>
    </row>
    <row r="696" spans="5:60">
      <c r="E696">
        <v>35.715694427490199</v>
      </c>
      <c r="F696">
        <v>139.76123046875</v>
      </c>
      <c r="G696">
        <v>23.75</v>
      </c>
      <c r="H696">
        <v>0</v>
      </c>
      <c r="I696">
        <v>35.715560913085902</v>
      </c>
      <c r="J696">
        <v>139.76123046875</v>
      </c>
      <c r="K696">
        <f>E696*PI()/180</f>
        <v>0.62335646239589515</v>
      </c>
      <c r="L696">
        <f t="shared" si="399"/>
        <v>2.4392936383183055</v>
      </c>
      <c r="M696">
        <f t="shared" si="400"/>
        <v>0.62335413212994129</v>
      </c>
      <c r="N696">
        <f t="shared" si="401"/>
        <v>2.4392936383183055</v>
      </c>
      <c r="O696">
        <f t="shared" si="402"/>
        <v>0.94794152197184645</v>
      </c>
      <c r="P696">
        <f t="shared" si="403"/>
        <v>0.60373344267671347</v>
      </c>
      <c r="Q696">
        <f t="shared" si="404"/>
        <v>-0.5634303877321738</v>
      </c>
      <c r="R696">
        <f t="shared" si="405"/>
        <v>-0.96257600818290445</v>
      </c>
      <c r="S696">
        <f t="shared" si="406"/>
        <v>-4.962359691597764E-2</v>
      </c>
      <c r="U696" s="1" t="s">
        <v>771</v>
      </c>
      <c r="V696" s="3">
        <v>0.99990000000000001</v>
      </c>
      <c r="W696" s="3">
        <v>6378137</v>
      </c>
      <c r="X696" s="3">
        <v>298.25722210100002</v>
      </c>
      <c r="AA696" s="3">
        <f t="shared" si="407"/>
        <v>1.6792203946287445E-3</v>
      </c>
      <c r="AB696" s="3">
        <f t="shared" si="397"/>
        <v>1.0000007049454078</v>
      </c>
      <c r="AC696" s="3">
        <f t="shared" si="408"/>
        <v>-2.5188297041239312E-3</v>
      </c>
      <c r="AD696" s="3">
        <f t="shared" si="409"/>
        <v>2.6435429493240994E-6</v>
      </c>
      <c r="AE696" s="3">
        <f t="shared" si="410"/>
        <v>-3.4526259073074147E-9</v>
      </c>
      <c r="AF696" s="3">
        <f t="shared" si="411"/>
        <v>4.8918304243879506E-12</v>
      </c>
      <c r="AG696" s="3">
        <f t="shared" si="412"/>
        <v>-7.2287260458139161E-15</v>
      </c>
      <c r="AH696" s="3" t="s">
        <v>57</v>
      </c>
      <c r="AI696" s="3">
        <f t="shared" si="413"/>
        <v>8.377318247285465E-4</v>
      </c>
      <c r="AJ696" s="3">
        <f t="shared" si="414"/>
        <v>7.6085278483792483E-7</v>
      </c>
      <c r="AK696" s="3">
        <f t="shared" si="415"/>
        <v>1.1976455002315586E-9</v>
      </c>
      <c r="AL696" s="3">
        <f t="shared" si="416"/>
        <v>2.4291502606542476E-12</v>
      </c>
      <c r="AM696" s="3">
        <f t="shared" si="417"/>
        <v>5.7501643840919741E-15</v>
      </c>
      <c r="AP696" s="3">
        <f t="shared" si="418"/>
        <v>6366812.4008564716</v>
      </c>
      <c r="AQ696">
        <f t="shared" si="419"/>
        <v>-2.3861053274235222E-3</v>
      </c>
      <c r="AR696">
        <f t="shared" si="420"/>
        <v>3953586.9442910855</v>
      </c>
      <c r="AU696">
        <f t="shared" si="421"/>
        <v>1</v>
      </c>
      <c r="AV696">
        <f t="shared" si="422"/>
        <v>0</v>
      </c>
      <c r="AY696">
        <f t="shared" si="423"/>
        <v>0.71417697424931659</v>
      </c>
      <c r="AZ696">
        <f t="shared" si="398"/>
        <v>1.2288404089009723</v>
      </c>
      <c r="BC696">
        <f t="shared" si="424"/>
        <v>0.62017747874191975</v>
      </c>
      <c r="BD696">
        <f t="shared" si="425"/>
        <v>0</v>
      </c>
      <c r="BG696">
        <f t="shared" si="426"/>
        <v>14.812440827954561</v>
      </c>
      <c r="BH696">
        <f t="shared" si="427"/>
        <v>0</v>
      </c>
    </row>
    <row r="697" spans="5:60">
      <c r="E697">
        <v>35.715694427490199</v>
      </c>
      <c r="F697">
        <v>139.76123046875</v>
      </c>
      <c r="G697">
        <v>23.75</v>
      </c>
      <c r="H697">
        <v>0</v>
      </c>
      <c r="I697">
        <v>35.715560913085902</v>
      </c>
      <c r="J697">
        <v>139.76123046875</v>
      </c>
      <c r="K697">
        <f>E697*PI()/180</f>
        <v>0.62335646239589515</v>
      </c>
      <c r="L697">
        <f t="shared" si="399"/>
        <v>2.4392936383183055</v>
      </c>
      <c r="M697">
        <f t="shared" si="400"/>
        <v>0.62335413212994129</v>
      </c>
      <c r="N697">
        <f t="shared" si="401"/>
        <v>2.4392936383183055</v>
      </c>
      <c r="O697">
        <f t="shared" si="402"/>
        <v>0.94794152197184645</v>
      </c>
      <c r="P697">
        <f t="shared" si="403"/>
        <v>0.60373344267671347</v>
      </c>
      <c r="Q697">
        <f t="shared" si="404"/>
        <v>-0.5634303877321738</v>
      </c>
      <c r="R697">
        <f t="shared" si="405"/>
        <v>-0.96257600818290445</v>
      </c>
      <c r="S697">
        <f t="shared" si="406"/>
        <v>-4.962359691597764E-2</v>
      </c>
      <c r="U697" s="1" t="s">
        <v>772</v>
      </c>
      <c r="V697" s="3">
        <v>0.99990000000000001</v>
      </c>
      <c r="W697" s="3">
        <v>6378137</v>
      </c>
      <c r="X697" s="3">
        <v>298.25722210100002</v>
      </c>
      <c r="AA697" s="3">
        <f t="shared" si="407"/>
        <v>1.6792203946287445E-3</v>
      </c>
      <c r="AB697" s="3">
        <f t="shared" si="397"/>
        <v>1.0000007049454078</v>
      </c>
      <c r="AC697" s="3">
        <f t="shared" si="408"/>
        <v>-2.5188297041239312E-3</v>
      </c>
      <c r="AD697" s="3">
        <f t="shared" si="409"/>
        <v>2.6435429493240994E-6</v>
      </c>
      <c r="AE697" s="3">
        <f t="shared" si="410"/>
        <v>-3.4526259073074147E-9</v>
      </c>
      <c r="AF697" s="3">
        <f t="shared" si="411"/>
        <v>4.8918304243879506E-12</v>
      </c>
      <c r="AG697" s="3">
        <f t="shared" si="412"/>
        <v>-7.2287260458139161E-15</v>
      </c>
      <c r="AH697" s="3" t="s">
        <v>57</v>
      </c>
      <c r="AI697" s="3">
        <f t="shared" si="413"/>
        <v>8.377318247285465E-4</v>
      </c>
      <c r="AJ697" s="3">
        <f t="shared" si="414"/>
        <v>7.6085278483792483E-7</v>
      </c>
      <c r="AK697" s="3">
        <f t="shared" si="415"/>
        <v>1.1976455002315586E-9</v>
      </c>
      <c r="AL697" s="3">
        <f t="shared" si="416"/>
        <v>2.4291502606542476E-12</v>
      </c>
      <c r="AM697" s="3">
        <f t="shared" si="417"/>
        <v>5.7501643840919741E-15</v>
      </c>
      <c r="AP697" s="3">
        <f t="shared" si="418"/>
        <v>6366812.4008564716</v>
      </c>
      <c r="AQ697">
        <f t="shared" si="419"/>
        <v>-2.3861053274235222E-3</v>
      </c>
      <c r="AR697">
        <f t="shared" si="420"/>
        <v>3953586.9442910855</v>
      </c>
      <c r="AU697">
        <f t="shared" si="421"/>
        <v>1</v>
      </c>
      <c r="AV697">
        <f t="shared" si="422"/>
        <v>0</v>
      </c>
      <c r="AY697">
        <f t="shared" si="423"/>
        <v>0.71417697424931659</v>
      </c>
      <c r="AZ697">
        <f t="shared" si="398"/>
        <v>1.2288404089009723</v>
      </c>
      <c r="BC697">
        <f t="shared" si="424"/>
        <v>0.62017747874191975</v>
      </c>
      <c r="BD697">
        <f t="shared" si="425"/>
        <v>0</v>
      </c>
      <c r="BG697">
        <f t="shared" si="426"/>
        <v>14.812440827954561</v>
      </c>
      <c r="BH697">
        <f t="shared" si="427"/>
        <v>0</v>
      </c>
    </row>
    <row r="698" spans="5:60">
      <c r="E698">
        <v>35.715694427490199</v>
      </c>
      <c r="F698">
        <v>139.76123046875</v>
      </c>
      <c r="G698">
        <v>23.75</v>
      </c>
      <c r="H698">
        <v>0</v>
      </c>
      <c r="I698">
        <v>35.715560913085902</v>
      </c>
      <c r="J698">
        <v>139.76123046875</v>
      </c>
      <c r="K698">
        <f>E698*PI()/180</f>
        <v>0.62335646239589515</v>
      </c>
      <c r="L698">
        <f t="shared" si="399"/>
        <v>2.4392936383183055</v>
      </c>
      <c r="M698">
        <f t="shared" si="400"/>
        <v>0.62335413212994129</v>
      </c>
      <c r="N698">
        <f t="shared" si="401"/>
        <v>2.4392936383183055</v>
      </c>
      <c r="O698">
        <f t="shared" si="402"/>
        <v>0.94794152197184645</v>
      </c>
      <c r="P698">
        <f t="shared" si="403"/>
        <v>0.60373344267671347</v>
      </c>
      <c r="Q698">
        <f t="shared" si="404"/>
        <v>-0.5634303877321738</v>
      </c>
      <c r="R698">
        <f t="shared" si="405"/>
        <v>-0.96257600818290445</v>
      </c>
      <c r="S698">
        <f t="shared" si="406"/>
        <v>-4.962359691597764E-2</v>
      </c>
      <c r="U698" s="1" t="s">
        <v>773</v>
      </c>
      <c r="V698" s="3">
        <v>0.99990000000000001</v>
      </c>
      <c r="W698" s="3">
        <v>6378137</v>
      </c>
      <c r="X698" s="3">
        <v>298.25722210100002</v>
      </c>
      <c r="AA698" s="3">
        <f t="shared" si="407"/>
        <v>1.6792203946287445E-3</v>
      </c>
      <c r="AB698" s="3">
        <f t="shared" si="397"/>
        <v>1.0000007049454078</v>
      </c>
      <c r="AC698" s="3">
        <f t="shared" si="408"/>
        <v>-2.5188297041239312E-3</v>
      </c>
      <c r="AD698" s="3">
        <f t="shared" si="409"/>
        <v>2.6435429493240994E-6</v>
      </c>
      <c r="AE698" s="3">
        <f t="shared" si="410"/>
        <v>-3.4526259073074147E-9</v>
      </c>
      <c r="AF698" s="3">
        <f t="shared" si="411"/>
        <v>4.8918304243879506E-12</v>
      </c>
      <c r="AG698" s="3">
        <f t="shared" si="412"/>
        <v>-7.2287260458139161E-15</v>
      </c>
      <c r="AH698" s="3" t="s">
        <v>57</v>
      </c>
      <c r="AI698" s="3">
        <f t="shared" si="413"/>
        <v>8.377318247285465E-4</v>
      </c>
      <c r="AJ698" s="3">
        <f t="shared" si="414"/>
        <v>7.6085278483792483E-7</v>
      </c>
      <c r="AK698" s="3">
        <f t="shared" si="415"/>
        <v>1.1976455002315586E-9</v>
      </c>
      <c r="AL698" s="3">
        <f t="shared" si="416"/>
        <v>2.4291502606542476E-12</v>
      </c>
      <c r="AM698" s="3">
        <f t="shared" si="417"/>
        <v>5.7501643840919741E-15</v>
      </c>
      <c r="AP698" s="3">
        <f t="shared" si="418"/>
        <v>6366812.4008564716</v>
      </c>
      <c r="AQ698">
        <f t="shared" si="419"/>
        <v>-2.3861053274235222E-3</v>
      </c>
      <c r="AR698">
        <f t="shared" si="420"/>
        <v>3953586.9442910855</v>
      </c>
      <c r="AU698">
        <f t="shared" si="421"/>
        <v>1</v>
      </c>
      <c r="AV698">
        <f t="shared" si="422"/>
        <v>0</v>
      </c>
      <c r="AY698">
        <f t="shared" si="423"/>
        <v>0.71417697424931659</v>
      </c>
      <c r="AZ698">
        <f t="shared" si="398"/>
        <v>1.2288404089009723</v>
      </c>
      <c r="BC698">
        <f t="shared" si="424"/>
        <v>0.62017747874191975</v>
      </c>
      <c r="BD698">
        <f t="shared" si="425"/>
        <v>0</v>
      </c>
      <c r="BG698">
        <f t="shared" si="426"/>
        <v>14.812440827954561</v>
      </c>
      <c r="BH698">
        <f t="shared" si="427"/>
        <v>0</v>
      </c>
    </row>
    <row r="699" spans="5:60">
      <c r="E699">
        <v>35.7156982421875</v>
      </c>
      <c r="F699">
        <v>139.76123046875</v>
      </c>
      <c r="G699">
        <v>23.75</v>
      </c>
      <c r="H699">
        <v>0</v>
      </c>
      <c r="I699">
        <v>35.715560913085902</v>
      </c>
      <c r="J699">
        <v>139.76123046875</v>
      </c>
      <c r="K699">
        <f>E699*PI()/180</f>
        <v>0.623356528974923</v>
      </c>
      <c r="L699">
        <f t="shared" si="399"/>
        <v>2.4392936383183055</v>
      </c>
      <c r="M699">
        <f t="shared" si="400"/>
        <v>0.62335413212994129</v>
      </c>
      <c r="N699">
        <f t="shared" si="401"/>
        <v>2.4392936383183055</v>
      </c>
      <c r="O699">
        <f t="shared" si="402"/>
        <v>0.94794152197184645</v>
      </c>
      <c r="P699">
        <f t="shared" si="403"/>
        <v>0.60373344267671347</v>
      </c>
      <c r="Q699">
        <f t="shared" si="404"/>
        <v>-0.5634303877321738</v>
      </c>
      <c r="R699">
        <f t="shared" si="405"/>
        <v>-0.96257600818290445</v>
      </c>
      <c r="S699">
        <f t="shared" si="406"/>
        <v>-4.962359691597764E-2</v>
      </c>
      <c r="U699" s="1" t="s">
        <v>774</v>
      </c>
      <c r="V699" s="3">
        <v>0.99990000000000001</v>
      </c>
      <c r="W699" s="3">
        <v>6378137</v>
      </c>
      <c r="X699" s="3">
        <v>298.25722210100002</v>
      </c>
      <c r="AA699" s="3">
        <f t="shared" si="407"/>
        <v>1.6792203946287445E-3</v>
      </c>
      <c r="AB699" s="3">
        <f t="shared" si="397"/>
        <v>1.0000007049454078</v>
      </c>
      <c r="AC699" s="3">
        <f t="shared" si="408"/>
        <v>-2.5188297041239312E-3</v>
      </c>
      <c r="AD699" s="3">
        <f t="shared" si="409"/>
        <v>2.6435429493240994E-6</v>
      </c>
      <c r="AE699" s="3">
        <f t="shared" si="410"/>
        <v>-3.4526259073074147E-9</v>
      </c>
      <c r="AF699" s="3">
        <f t="shared" si="411"/>
        <v>4.8918304243879506E-12</v>
      </c>
      <c r="AG699" s="3">
        <f t="shared" si="412"/>
        <v>-7.2287260458139161E-15</v>
      </c>
      <c r="AH699" s="3" t="s">
        <v>57</v>
      </c>
      <c r="AI699" s="3">
        <f t="shared" si="413"/>
        <v>8.377318247285465E-4</v>
      </c>
      <c r="AJ699" s="3">
        <f t="shared" si="414"/>
        <v>7.6085278483792483E-7</v>
      </c>
      <c r="AK699" s="3">
        <f t="shared" si="415"/>
        <v>1.1976455002315586E-9</v>
      </c>
      <c r="AL699" s="3">
        <f t="shared" si="416"/>
        <v>2.4291502606542476E-12</v>
      </c>
      <c r="AM699" s="3">
        <f t="shared" si="417"/>
        <v>5.7501643840919741E-15</v>
      </c>
      <c r="AP699" s="3">
        <f t="shared" si="418"/>
        <v>6366812.4008564716</v>
      </c>
      <c r="AQ699">
        <f t="shared" si="419"/>
        <v>-2.3861053274235222E-3</v>
      </c>
      <c r="AR699">
        <f t="shared" si="420"/>
        <v>3953586.9442910855</v>
      </c>
      <c r="AU699">
        <f t="shared" si="421"/>
        <v>1</v>
      </c>
      <c r="AV699">
        <f t="shared" si="422"/>
        <v>0</v>
      </c>
      <c r="AY699">
        <f t="shared" si="423"/>
        <v>0.71417707457047652</v>
      </c>
      <c r="AZ699">
        <f t="shared" si="398"/>
        <v>1.2288404672055864</v>
      </c>
      <c r="BC699">
        <f t="shared" si="424"/>
        <v>0.62017754517762591</v>
      </c>
      <c r="BD699">
        <f t="shared" si="425"/>
        <v>0</v>
      </c>
      <c r="BG699">
        <f t="shared" si="426"/>
        <v>15.235653430223465</v>
      </c>
      <c r="BH699">
        <f t="shared" si="427"/>
        <v>0</v>
      </c>
    </row>
    <row r="700" spans="5:60">
      <c r="E700">
        <v>35.7156982421875</v>
      </c>
      <c r="F700">
        <v>139.76123046875</v>
      </c>
      <c r="G700">
        <v>23.75</v>
      </c>
      <c r="H700">
        <v>0</v>
      </c>
      <c r="I700">
        <v>35.715560913085902</v>
      </c>
      <c r="J700">
        <v>139.76123046875</v>
      </c>
      <c r="K700">
        <f>E700*PI()/180</f>
        <v>0.623356528974923</v>
      </c>
      <c r="L700">
        <f t="shared" si="399"/>
        <v>2.4392936383183055</v>
      </c>
      <c r="M700">
        <f t="shared" si="400"/>
        <v>0.62335413212994129</v>
      </c>
      <c r="N700">
        <f t="shared" si="401"/>
        <v>2.4392936383183055</v>
      </c>
      <c r="O700">
        <f t="shared" si="402"/>
        <v>0.94794152197184645</v>
      </c>
      <c r="P700">
        <f t="shared" si="403"/>
        <v>0.60373344267671347</v>
      </c>
      <c r="Q700">
        <f t="shared" si="404"/>
        <v>-0.5634303877321738</v>
      </c>
      <c r="R700">
        <f t="shared" si="405"/>
        <v>-0.96257600818290445</v>
      </c>
      <c r="S700">
        <f t="shared" si="406"/>
        <v>-4.962359691597764E-2</v>
      </c>
      <c r="U700" s="1" t="s">
        <v>775</v>
      </c>
      <c r="V700" s="3">
        <v>0.99990000000000001</v>
      </c>
      <c r="W700" s="3">
        <v>6378137</v>
      </c>
      <c r="X700" s="3">
        <v>298.25722210100002</v>
      </c>
      <c r="AA700" s="3">
        <f t="shared" si="407"/>
        <v>1.6792203946287445E-3</v>
      </c>
      <c r="AB700" s="3">
        <f t="shared" si="397"/>
        <v>1.0000007049454078</v>
      </c>
      <c r="AC700" s="3">
        <f t="shared" si="408"/>
        <v>-2.5188297041239312E-3</v>
      </c>
      <c r="AD700" s="3">
        <f t="shared" si="409"/>
        <v>2.6435429493240994E-6</v>
      </c>
      <c r="AE700" s="3">
        <f t="shared" si="410"/>
        <v>-3.4526259073074147E-9</v>
      </c>
      <c r="AF700" s="3">
        <f t="shared" si="411"/>
        <v>4.8918304243879506E-12</v>
      </c>
      <c r="AG700" s="3">
        <f t="shared" si="412"/>
        <v>-7.2287260458139161E-15</v>
      </c>
      <c r="AH700" s="3" t="s">
        <v>57</v>
      </c>
      <c r="AI700" s="3">
        <f t="shared" si="413"/>
        <v>8.377318247285465E-4</v>
      </c>
      <c r="AJ700" s="3">
        <f t="shared" si="414"/>
        <v>7.6085278483792483E-7</v>
      </c>
      <c r="AK700" s="3">
        <f t="shared" si="415"/>
        <v>1.1976455002315586E-9</v>
      </c>
      <c r="AL700" s="3">
        <f t="shared" si="416"/>
        <v>2.4291502606542476E-12</v>
      </c>
      <c r="AM700" s="3">
        <f t="shared" si="417"/>
        <v>5.7501643840919741E-15</v>
      </c>
      <c r="AP700" s="3">
        <f t="shared" si="418"/>
        <v>6366812.4008564716</v>
      </c>
      <c r="AQ700">
        <f t="shared" si="419"/>
        <v>-2.3861053274235222E-3</v>
      </c>
      <c r="AR700">
        <f t="shared" si="420"/>
        <v>3953586.9442910855</v>
      </c>
      <c r="AU700">
        <f t="shared" si="421"/>
        <v>1</v>
      </c>
      <c r="AV700">
        <f t="shared" si="422"/>
        <v>0</v>
      </c>
      <c r="AY700">
        <f t="shared" si="423"/>
        <v>0.71417707457047652</v>
      </c>
      <c r="AZ700">
        <f t="shared" si="398"/>
        <v>1.2288404672055864</v>
      </c>
      <c r="BC700">
        <f t="shared" si="424"/>
        <v>0.62017754517762591</v>
      </c>
      <c r="BD700">
        <f t="shared" si="425"/>
        <v>0</v>
      </c>
      <c r="BG700">
        <f t="shared" si="426"/>
        <v>15.235653430223465</v>
      </c>
      <c r="BH700">
        <f t="shared" si="427"/>
        <v>0</v>
      </c>
    </row>
    <row r="701" spans="5:60">
      <c r="E701">
        <v>35.7156982421875</v>
      </c>
      <c r="F701">
        <v>139.76123046875</v>
      </c>
      <c r="G701">
        <v>23.75</v>
      </c>
      <c r="H701">
        <v>0</v>
      </c>
      <c r="I701">
        <v>35.715560913085902</v>
      </c>
      <c r="J701">
        <v>139.76123046875</v>
      </c>
      <c r="K701">
        <f>E701*PI()/180</f>
        <v>0.623356528974923</v>
      </c>
      <c r="L701">
        <f t="shared" si="399"/>
        <v>2.4392936383183055</v>
      </c>
      <c r="M701">
        <f t="shared" si="400"/>
        <v>0.62335413212994129</v>
      </c>
      <c r="N701">
        <f t="shared" si="401"/>
        <v>2.4392936383183055</v>
      </c>
      <c r="O701">
        <f t="shared" si="402"/>
        <v>0.94794152197184645</v>
      </c>
      <c r="P701">
        <f t="shared" si="403"/>
        <v>0.60373344267671347</v>
      </c>
      <c r="Q701">
        <f t="shared" si="404"/>
        <v>-0.5634303877321738</v>
      </c>
      <c r="R701">
        <f t="shared" si="405"/>
        <v>-0.96257600818290445</v>
      </c>
      <c r="S701">
        <f t="shared" si="406"/>
        <v>-4.962359691597764E-2</v>
      </c>
      <c r="U701" s="1" t="s">
        <v>776</v>
      </c>
      <c r="V701" s="3">
        <v>0.99990000000000001</v>
      </c>
      <c r="W701" s="3">
        <v>6378137</v>
      </c>
      <c r="X701" s="3">
        <v>298.25722210100002</v>
      </c>
      <c r="AA701" s="3">
        <f t="shared" si="407"/>
        <v>1.6792203946287445E-3</v>
      </c>
      <c r="AB701" s="3">
        <f t="shared" si="397"/>
        <v>1.0000007049454078</v>
      </c>
      <c r="AC701" s="3">
        <f t="shared" si="408"/>
        <v>-2.5188297041239312E-3</v>
      </c>
      <c r="AD701" s="3">
        <f t="shared" si="409"/>
        <v>2.6435429493240994E-6</v>
      </c>
      <c r="AE701" s="3">
        <f t="shared" si="410"/>
        <v>-3.4526259073074147E-9</v>
      </c>
      <c r="AF701" s="3">
        <f t="shared" si="411"/>
        <v>4.8918304243879506E-12</v>
      </c>
      <c r="AG701" s="3">
        <f t="shared" si="412"/>
        <v>-7.2287260458139161E-15</v>
      </c>
      <c r="AH701" s="3" t="s">
        <v>57</v>
      </c>
      <c r="AI701" s="3">
        <f t="shared" si="413"/>
        <v>8.377318247285465E-4</v>
      </c>
      <c r="AJ701" s="3">
        <f t="shared" si="414"/>
        <v>7.6085278483792483E-7</v>
      </c>
      <c r="AK701" s="3">
        <f t="shared" si="415"/>
        <v>1.1976455002315586E-9</v>
      </c>
      <c r="AL701" s="3">
        <f t="shared" si="416"/>
        <v>2.4291502606542476E-12</v>
      </c>
      <c r="AM701" s="3">
        <f t="shared" si="417"/>
        <v>5.7501643840919741E-15</v>
      </c>
      <c r="AP701" s="3">
        <f t="shared" si="418"/>
        <v>6366812.4008564716</v>
      </c>
      <c r="AQ701">
        <f t="shared" si="419"/>
        <v>-2.3861053274235222E-3</v>
      </c>
      <c r="AR701">
        <f t="shared" si="420"/>
        <v>3953586.9442910855</v>
      </c>
      <c r="AU701">
        <f t="shared" si="421"/>
        <v>1</v>
      </c>
      <c r="AV701">
        <f t="shared" si="422"/>
        <v>0</v>
      </c>
      <c r="AY701">
        <f t="shared" si="423"/>
        <v>0.71417707457047652</v>
      </c>
      <c r="AZ701">
        <f t="shared" si="398"/>
        <v>1.2288404672055864</v>
      </c>
      <c r="BC701">
        <f t="shared" si="424"/>
        <v>0.62017754517762591</v>
      </c>
      <c r="BD701">
        <f t="shared" si="425"/>
        <v>0</v>
      </c>
      <c r="BG701">
        <f t="shared" si="426"/>
        <v>15.235653430223465</v>
      </c>
      <c r="BH701">
        <f t="shared" si="427"/>
        <v>0</v>
      </c>
    </row>
    <row r="702" spans="5:60">
      <c r="E702">
        <v>35.7156982421875</v>
      </c>
      <c r="F702">
        <v>139.76123046875</v>
      </c>
      <c r="G702">
        <v>23.75</v>
      </c>
      <c r="H702">
        <v>0</v>
      </c>
      <c r="I702">
        <v>35.715560913085902</v>
      </c>
      <c r="J702">
        <v>139.76123046875</v>
      </c>
      <c r="K702">
        <f>E702*PI()/180</f>
        <v>0.623356528974923</v>
      </c>
      <c r="L702">
        <f t="shared" si="399"/>
        <v>2.4392936383183055</v>
      </c>
      <c r="M702">
        <f t="shared" si="400"/>
        <v>0.62335413212994129</v>
      </c>
      <c r="N702">
        <f t="shared" si="401"/>
        <v>2.4392936383183055</v>
      </c>
      <c r="O702">
        <f t="shared" si="402"/>
        <v>0.94794152197184645</v>
      </c>
      <c r="P702">
        <f t="shared" si="403"/>
        <v>0.60373344267671347</v>
      </c>
      <c r="Q702">
        <f t="shared" si="404"/>
        <v>-0.5634303877321738</v>
      </c>
      <c r="R702">
        <f t="shared" si="405"/>
        <v>-0.96257600818290445</v>
      </c>
      <c r="S702">
        <f t="shared" si="406"/>
        <v>-4.962359691597764E-2</v>
      </c>
      <c r="U702" s="1" t="s">
        <v>777</v>
      </c>
      <c r="V702" s="3">
        <v>0.99990000000000001</v>
      </c>
      <c r="W702" s="3">
        <v>6378137</v>
      </c>
      <c r="X702" s="3">
        <v>298.25722210100002</v>
      </c>
      <c r="AA702" s="3">
        <f t="shared" si="407"/>
        <v>1.6792203946287445E-3</v>
      </c>
      <c r="AB702" s="3">
        <f t="shared" si="397"/>
        <v>1.0000007049454078</v>
      </c>
      <c r="AC702" s="3">
        <f t="shared" si="408"/>
        <v>-2.5188297041239312E-3</v>
      </c>
      <c r="AD702" s="3">
        <f t="shared" si="409"/>
        <v>2.6435429493240994E-6</v>
      </c>
      <c r="AE702" s="3">
        <f t="shared" si="410"/>
        <v>-3.4526259073074147E-9</v>
      </c>
      <c r="AF702" s="3">
        <f t="shared" si="411"/>
        <v>4.8918304243879506E-12</v>
      </c>
      <c r="AG702" s="3">
        <f t="shared" si="412"/>
        <v>-7.2287260458139161E-15</v>
      </c>
      <c r="AH702" s="3" t="s">
        <v>57</v>
      </c>
      <c r="AI702" s="3">
        <f t="shared" si="413"/>
        <v>8.377318247285465E-4</v>
      </c>
      <c r="AJ702" s="3">
        <f t="shared" si="414"/>
        <v>7.6085278483792483E-7</v>
      </c>
      <c r="AK702" s="3">
        <f t="shared" si="415"/>
        <v>1.1976455002315586E-9</v>
      </c>
      <c r="AL702" s="3">
        <f t="shared" si="416"/>
        <v>2.4291502606542476E-12</v>
      </c>
      <c r="AM702" s="3">
        <f t="shared" si="417"/>
        <v>5.7501643840919741E-15</v>
      </c>
      <c r="AP702" s="3">
        <f t="shared" si="418"/>
        <v>6366812.4008564716</v>
      </c>
      <c r="AQ702">
        <f t="shared" si="419"/>
        <v>-2.3861053274235222E-3</v>
      </c>
      <c r="AR702">
        <f t="shared" si="420"/>
        <v>3953586.9442910855</v>
      </c>
      <c r="AU702">
        <f t="shared" si="421"/>
        <v>1</v>
      </c>
      <c r="AV702">
        <f t="shared" si="422"/>
        <v>0</v>
      </c>
      <c r="AY702">
        <f t="shared" si="423"/>
        <v>0.71417707457047652</v>
      </c>
      <c r="AZ702">
        <f t="shared" si="398"/>
        <v>1.2288404672055864</v>
      </c>
      <c r="BC702">
        <f t="shared" si="424"/>
        <v>0.62017754517762591</v>
      </c>
      <c r="BD702">
        <f t="shared" si="425"/>
        <v>0</v>
      </c>
      <c r="BG702">
        <f t="shared" si="426"/>
        <v>15.235653430223465</v>
      </c>
      <c r="BH702">
        <f t="shared" si="427"/>
        <v>0</v>
      </c>
    </row>
    <row r="703" spans="5:60">
      <c r="E703">
        <v>35.7156982421875</v>
      </c>
      <c r="F703">
        <v>139.76123046875</v>
      </c>
      <c r="G703">
        <v>23.75</v>
      </c>
      <c r="H703">
        <v>0</v>
      </c>
      <c r="I703">
        <v>35.715560913085902</v>
      </c>
      <c r="J703">
        <v>139.76123046875</v>
      </c>
      <c r="K703">
        <f>E703*PI()/180</f>
        <v>0.623356528974923</v>
      </c>
      <c r="L703">
        <f t="shared" si="399"/>
        <v>2.4392936383183055</v>
      </c>
      <c r="M703">
        <f t="shared" si="400"/>
        <v>0.62335413212994129</v>
      </c>
      <c r="N703">
        <f t="shared" si="401"/>
        <v>2.4392936383183055</v>
      </c>
      <c r="O703">
        <f t="shared" si="402"/>
        <v>0.94794152197184645</v>
      </c>
      <c r="P703">
        <f t="shared" si="403"/>
        <v>0.60373344267671347</v>
      </c>
      <c r="Q703">
        <f t="shared" si="404"/>
        <v>-0.5634303877321738</v>
      </c>
      <c r="R703">
        <f t="shared" si="405"/>
        <v>-0.96257600818290445</v>
      </c>
      <c r="S703">
        <f t="shared" si="406"/>
        <v>-4.962359691597764E-2</v>
      </c>
      <c r="U703" s="1" t="s">
        <v>778</v>
      </c>
      <c r="V703" s="3">
        <v>0.99990000000000001</v>
      </c>
      <c r="W703" s="3">
        <v>6378137</v>
      </c>
      <c r="X703" s="3">
        <v>298.25722210100002</v>
      </c>
      <c r="AA703" s="3">
        <f t="shared" si="407"/>
        <v>1.6792203946287445E-3</v>
      </c>
      <c r="AB703" s="3">
        <f t="shared" si="397"/>
        <v>1.0000007049454078</v>
      </c>
      <c r="AC703" s="3">
        <f t="shared" si="408"/>
        <v>-2.5188297041239312E-3</v>
      </c>
      <c r="AD703" s="3">
        <f t="shared" si="409"/>
        <v>2.6435429493240994E-6</v>
      </c>
      <c r="AE703" s="3">
        <f t="shared" si="410"/>
        <v>-3.4526259073074147E-9</v>
      </c>
      <c r="AF703" s="3">
        <f t="shared" si="411"/>
        <v>4.8918304243879506E-12</v>
      </c>
      <c r="AG703" s="3">
        <f t="shared" si="412"/>
        <v>-7.2287260458139161E-15</v>
      </c>
      <c r="AH703" s="3" t="s">
        <v>57</v>
      </c>
      <c r="AI703" s="3">
        <f t="shared" si="413"/>
        <v>8.377318247285465E-4</v>
      </c>
      <c r="AJ703" s="3">
        <f t="shared" si="414"/>
        <v>7.6085278483792483E-7</v>
      </c>
      <c r="AK703" s="3">
        <f t="shared" si="415"/>
        <v>1.1976455002315586E-9</v>
      </c>
      <c r="AL703" s="3">
        <f t="shared" si="416"/>
        <v>2.4291502606542476E-12</v>
      </c>
      <c r="AM703" s="3">
        <f t="shared" si="417"/>
        <v>5.7501643840919741E-15</v>
      </c>
      <c r="AP703" s="3">
        <f t="shared" si="418"/>
        <v>6366812.4008564716</v>
      </c>
      <c r="AQ703">
        <f t="shared" si="419"/>
        <v>-2.3861053274235222E-3</v>
      </c>
      <c r="AR703">
        <f t="shared" si="420"/>
        <v>3953586.9442910855</v>
      </c>
      <c r="AU703">
        <f t="shared" si="421"/>
        <v>1</v>
      </c>
      <c r="AV703">
        <f t="shared" si="422"/>
        <v>0</v>
      </c>
      <c r="AY703">
        <f t="shared" si="423"/>
        <v>0.71417707457047652</v>
      </c>
      <c r="AZ703">
        <f t="shared" si="398"/>
        <v>1.2288404672055864</v>
      </c>
      <c r="BC703">
        <f t="shared" si="424"/>
        <v>0.62017754517762591</v>
      </c>
      <c r="BD703">
        <f t="shared" si="425"/>
        <v>0</v>
      </c>
      <c r="BG703">
        <f t="shared" si="426"/>
        <v>15.235653430223465</v>
      </c>
      <c r="BH703">
        <f t="shared" si="427"/>
        <v>0</v>
      </c>
    </row>
    <row r="704" spans="5:60">
      <c r="E704">
        <v>35.7156982421875</v>
      </c>
      <c r="F704">
        <v>139.76123046875</v>
      </c>
      <c r="G704">
        <v>23.75</v>
      </c>
      <c r="H704">
        <v>0</v>
      </c>
      <c r="I704">
        <v>35.715560913085902</v>
      </c>
      <c r="J704">
        <v>139.76123046875</v>
      </c>
      <c r="K704">
        <f>E704*PI()/180</f>
        <v>0.623356528974923</v>
      </c>
      <c r="L704">
        <f t="shared" si="399"/>
        <v>2.4392936383183055</v>
      </c>
      <c r="M704">
        <f t="shared" si="400"/>
        <v>0.62335413212994129</v>
      </c>
      <c r="N704">
        <f t="shared" si="401"/>
        <v>2.4392936383183055</v>
      </c>
      <c r="O704">
        <f t="shared" si="402"/>
        <v>0.94794152197184645</v>
      </c>
      <c r="P704">
        <f t="shared" si="403"/>
        <v>0.60373344267671347</v>
      </c>
      <c r="Q704">
        <f t="shared" si="404"/>
        <v>-0.5634303877321738</v>
      </c>
      <c r="R704">
        <f t="shared" si="405"/>
        <v>-0.96257600818290445</v>
      </c>
      <c r="S704">
        <f t="shared" si="406"/>
        <v>-4.962359691597764E-2</v>
      </c>
      <c r="U704" s="1" t="s">
        <v>779</v>
      </c>
      <c r="V704" s="3">
        <v>0.99990000000000001</v>
      </c>
      <c r="W704" s="3">
        <v>6378137</v>
      </c>
      <c r="X704" s="3">
        <v>298.25722210100002</v>
      </c>
      <c r="AA704" s="3">
        <f t="shared" si="407"/>
        <v>1.6792203946287445E-3</v>
      </c>
      <c r="AB704" s="3">
        <f t="shared" si="397"/>
        <v>1.0000007049454078</v>
      </c>
      <c r="AC704" s="3">
        <f t="shared" si="408"/>
        <v>-2.5188297041239312E-3</v>
      </c>
      <c r="AD704" s="3">
        <f t="shared" si="409"/>
        <v>2.6435429493240994E-6</v>
      </c>
      <c r="AE704" s="3">
        <f t="shared" si="410"/>
        <v>-3.4526259073074147E-9</v>
      </c>
      <c r="AF704" s="3">
        <f t="shared" si="411"/>
        <v>4.8918304243879506E-12</v>
      </c>
      <c r="AG704" s="3">
        <f t="shared" si="412"/>
        <v>-7.2287260458139161E-15</v>
      </c>
      <c r="AH704" s="3" t="s">
        <v>57</v>
      </c>
      <c r="AI704" s="3">
        <f t="shared" si="413"/>
        <v>8.377318247285465E-4</v>
      </c>
      <c r="AJ704" s="3">
        <f t="shared" si="414"/>
        <v>7.6085278483792483E-7</v>
      </c>
      <c r="AK704" s="3">
        <f t="shared" si="415"/>
        <v>1.1976455002315586E-9</v>
      </c>
      <c r="AL704" s="3">
        <f t="shared" si="416"/>
        <v>2.4291502606542476E-12</v>
      </c>
      <c r="AM704" s="3">
        <f t="shared" si="417"/>
        <v>5.7501643840919741E-15</v>
      </c>
      <c r="AP704" s="3">
        <f t="shared" si="418"/>
        <v>6366812.4008564716</v>
      </c>
      <c r="AQ704">
        <f t="shared" si="419"/>
        <v>-2.3861053274235222E-3</v>
      </c>
      <c r="AR704">
        <f t="shared" si="420"/>
        <v>3953586.9442910855</v>
      </c>
      <c r="AU704">
        <f t="shared" si="421"/>
        <v>1</v>
      </c>
      <c r="AV704">
        <f t="shared" si="422"/>
        <v>0</v>
      </c>
      <c r="AY704">
        <f t="shared" si="423"/>
        <v>0.71417707457047652</v>
      </c>
      <c r="AZ704">
        <f t="shared" si="398"/>
        <v>1.2288404672055864</v>
      </c>
      <c r="BC704">
        <f t="shared" si="424"/>
        <v>0.62017754517762591</v>
      </c>
      <c r="BD704">
        <f t="shared" si="425"/>
        <v>0</v>
      </c>
      <c r="BG704">
        <f t="shared" si="426"/>
        <v>15.235653430223465</v>
      </c>
      <c r="BH704">
        <f t="shared" si="427"/>
        <v>0</v>
      </c>
    </row>
    <row r="705" spans="5:60">
      <c r="E705">
        <v>35.7156982421875</v>
      </c>
      <c r="F705">
        <v>139.76123046875</v>
      </c>
      <c r="G705">
        <v>23.75</v>
      </c>
      <c r="H705">
        <v>0</v>
      </c>
      <c r="I705">
        <v>35.715560913085902</v>
      </c>
      <c r="J705">
        <v>139.76123046875</v>
      </c>
      <c r="K705">
        <f>E705*PI()/180</f>
        <v>0.623356528974923</v>
      </c>
      <c r="L705">
        <f t="shared" si="399"/>
        <v>2.4392936383183055</v>
      </c>
      <c r="M705">
        <f t="shared" si="400"/>
        <v>0.62335413212994129</v>
      </c>
      <c r="N705">
        <f t="shared" si="401"/>
        <v>2.4392936383183055</v>
      </c>
      <c r="O705">
        <f t="shared" si="402"/>
        <v>0.94794152197184645</v>
      </c>
      <c r="P705">
        <f t="shared" si="403"/>
        <v>0.60373344267671347</v>
      </c>
      <c r="Q705">
        <f t="shared" si="404"/>
        <v>-0.5634303877321738</v>
      </c>
      <c r="R705">
        <f t="shared" si="405"/>
        <v>-0.96257600818290445</v>
      </c>
      <c r="S705">
        <f t="shared" si="406"/>
        <v>-4.962359691597764E-2</v>
      </c>
      <c r="U705" s="1" t="s">
        <v>780</v>
      </c>
      <c r="V705" s="3">
        <v>0.99990000000000001</v>
      </c>
      <c r="W705" s="3">
        <v>6378137</v>
      </c>
      <c r="X705" s="3">
        <v>298.25722210100002</v>
      </c>
      <c r="AA705" s="3">
        <f t="shared" si="407"/>
        <v>1.6792203946287445E-3</v>
      </c>
      <c r="AB705" s="3">
        <f t="shared" si="397"/>
        <v>1.0000007049454078</v>
      </c>
      <c r="AC705" s="3">
        <f t="shared" si="408"/>
        <v>-2.5188297041239312E-3</v>
      </c>
      <c r="AD705" s="3">
        <f t="shared" si="409"/>
        <v>2.6435429493240994E-6</v>
      </c>
      <c r="AE705" s="3">
        <f t="shared" si="410"/>
        <v>-3.4526259073074147E-9</v>
      </c>
      <c r="AF705" s="3">
        <f t="shared" si="411"/>
        <v>4.8918304243879506E-12</v>
      </c>
      <c r="AG705" s="3">
        <f t="shared" si="412"/>
        <v>-7.2287260458139161E-15</v>
      </c>
      <c r="AH705" s="3" t="s">
        <v>57</v>
      </c>
      <c r="AI705" s="3">
        <f t="shared" si="413"/>
        <v>8.377318247285465E-4</v>
      </c>
      <c r="AJ705" s="3">
        <f t="shared" si="414"/>
        <v>7.6085278483792483E-7</v>
      </c>
      <c r="AK705" s="3">
        <f t="shared" si="415"/>
        <v>1.1976455002315586E-9</v>
      </c>
      <c r="AL705" s="3">
        <f t="shared" si="416"/>
        <v>2.4291502606542476E-12</v>
      </c>
      <c r="AM705" s="3">
        <f t="shared" si="417"/>
        <v>5.7501643840919741E-15</v>
      </c>
      <c r="AP705" s="3">
        <f t="shared" si="418"/>
        <v>6366812.4008564716</v>
      </c>
      <c r="AQ705">
        <f t="shared" si="419"/>
        <v>-2.3861053274235222E-3</v>
      </c>
      <c r="AR705">
        <f t="shared" si="420"/>
        <v>3953586.9442910855</v>
      </c>
      <c r="AU705">
        <f t="shared" si="421"/>
        <v>1</v>
      </c>
      <c r="AV705">
        <f t="shared" si="422"/>
        <v>0</v>
      </c>
      <c r="AY705">
        <f t="shared" si="423"/>
        <v>0.71417707457047652</v>
      </c>
      <c r="AZ705">
        <f t="shared" si="398"/>
        <v>1.2288404672055864</v>
      </c>
      <c r="BC705">
        <f t="shared" si="424"/>
        <v>0.62017754517762591</v>
      </c>
      <c r="BD705">
        <f t="shared" si="425"/>
        <v>0</v>
      </c>
      <c r="BG705">
        <f t="shared" si="426"/>
        <v>15.235653430223465</v>
      </c>
      <c r="BH705">
        <f t="shared" si="427"/>
        <v>0</v>
      </c>
    </row>
    <row r="706" spans="5:60">
      <c r="E706">
        <v>35.7156982421875</v>
      </c>
      <c r="F706">
        <v>139.76123046875</v>
      </c>
      <c r="G706">
        <v>23.75</v>
      </c>
      <c r="H706">
        <v>0</v>
      </c>
      <c r="I706">
        <v>35.715560913085902</v>
      </c>
      <c r="J706">
        <v>139.76123046875</v>
      </c>
      <c r="K706">
        <f>E706*PI()/180</f>
        <v>0.623356528974923</v>
      </c>
      <c r="L706">
        <f t="shared" si="399"/>
        <v>2.4392936383183055</v>
      </c>
      <c r="M706">
        <f t="shared" si="400"/>
        <v>0.62335413212994129</v>
      </c>
      <c r="N706">
        <f t="shared" si="401"/>
        <v>2.4392936383183055</v>
      </c>
      <c r="O706">
        <f t="shared" si="402"/>
        <v>0.94794152197184645</v>
      </c>
      <c r="P706">
        <f t="shared" si="403"/>
        <v>0.60373344267671347</v>
      </c>
      <c r="Q706">
        <f t="shared" si="404"/>
        <v>-0.5634303877321738</v>
      </c>
      <c r="R706">
        <f t="shared" si="405"/>
        <v>-0.96257600818290445</v>
      </c>
      <c r="S706">
        <f t="shared" si="406"/>
        <v>-4.962359691597764E-2</v>
      </c>
      <c r="U706" s="1" t="s">
        <v>781</v>
      </c>
      <c r="V706" s="3">
        <v>0.99990000000000001</v>
      </c>
      <c r="W706" s="3">
        <v>6378137</v>
      </c>
      <c r="X706" s="3">
        <v>298.25722210100002</v>
      </c>
      <c r="AA706" s="3">
        <f t="shared" si="407"/>
        <v>1.6792203946287445E-3</v>
      </c>
      <c r="AB706" s="3">
        <f t="shared" si="397"/>
        <v>1.0000007049454078</v>
      </c>
      <c r="AC706" s="3">
        <f t="shared" si="408"/>
        <v>-2.5188297041239312E-3</v>
      </c>
      <c r="AD706" s="3">
        <f t="shared" si="409"/>
        <v>2.6435429493240994E-6</v>
      </c>
      <c r="AE706" s="3">
        <f t="shared" si="410"/>
        <v>-3.4526259073074147E-9</v>
      </c>
      <c r="AF706" s="3">
        <f t="shared" si="411"/>
        <v>4.8918304243879506E-12</v>
      </c>
      <c r="AG706" s="3">
        <f t="shared" si="412"/>
        <v>-7.2287260458139161E-15</v>
      </c>
      <c r="AH706" s="3" t="s">
        <v>57</v>
      </c>
      <c r="AI706" s="3">
        <f t="shared" si="413"/>
        <v>8.377318247285465E-4</v>
      </c>
      <c r="AJ706" s="3">
        <f t="shared" si="414"/>
        <v>7.6085278483792483E-7</v>
      </c>
      <c r="AK706" s="3">
        <f t="shared" si="415"/>
        <v>1.1976455002315586E-9</v>
      </c>
      <c r="AL706" s="3">
        <f t="shared" si="416"/>
        <v>2.4291502606542476E-12</v>
      </c>
      <c r="AM706" s="3">
        <f t="shared" si="417"/>
        <v>5.7501643840919741E-15</v>
      </c>
      <c r="AP706" s="3">
        <f t="shared" si="418"/>
        <v>6366812.4008564716</v>
      </c>
      <c r="AQ706">
        <f t="shared" si="419"/>
        <v>-2.3861053274235222E-3</v>
      </c>
      <c r="AR706">
        <f t="shared" si="420"/>
        <v>3953586.9442910855</v>
      </c>
      <c r="AU706">
        <f t="shared" si="421"/>
        <v>1</v>
      </c>
      <c r="AV706">
        <f t="shared" si="422"/>
        <v>0</v>
      </c>
      <c r="AY706">
        <f t="shared" si="423"/>
        <v>0.71417707457047652</v>
      </c>
      <c r="AZ706">
        <f t="shared" si="398"/>
        <v>1.2288404672055864</v>
      </c>
      <c r="BC706">
        <f t="shared" si="424"/>
        <v>0.62017754517762591</v>
      </c>
      <c r="BD706">
        <f t="shared" si="425"/>
        <v>0</v>
      </c>
      <c r="BG706">
        <f t="shared" si="426"/>
        <v>15.235653430223465</v>
      </c>
      <c r="BH706">
        <f t="shared" si="427"/>
        <v>0</v>
      </c>
    </row>
    <row r="707" spans="5:60">
      <c r="E707">
        <v>35.715702056884702</v>
      </c>
      <c r="F707">
        <v>139.76123046875</v>
      </c>
      <c r="G707">
        <v>25.75</v>
      </c>
      <c r="H707">
        <v>0</v>
      </c>
      <c r="I707">
        <v>35.715560913085902</v>
      </c>
      <c r="J707">
        <v>139.76123046875</v>
      </c>
      <c r="K707">
        <f>E707*PI()/180</f>
        <v>0.62335659555394918</v>
      </c>
      <c r="L707">
        <f t="shared" si="399"/>
        <v>2.4392936383183055</v>
      </c>
      <c r="M707">
        <f t="shared" si="400"/>
        <v>0.62335413212994129</v>
      </c>
      <c r="N707">
        <f t="shared" si="401"/>
        <v>2.4392936383183055</v>
      </c>
      <c r="O707">
        <f t="shared" si="402"/>
        <v>0.94794152197184645</v>
      </c>
      <c r="P707">
        <f t="shared" si="403"/>
        <v>0.60373344267671347</v>
      </c>
      <c r="Q707">
        <f t="shared" si="404"/>
        <v>-0.5634303877321738</v>
      </c>
      <c r="R707">
        <f t="shared" si="405"/>
        <v>-0.96257600818290445</v>
      </c>
      <c r="S707">
        <f t="shared" si="406"/>
        <v>-4.962359691597764E-2</v>
      </c>
      <c r="U707" s="1" t="s">
        <v>782</v>
      </c>
      <c r="V707" s="3">
        <v>0.99990000000000001</v>
      </c>
      <c r="W707" s="3">
        <v>6378137</v>
      </c>
      <c r="X707" s="3">
        <v>298.25722210100002</v>
      </c>
      <c r="AA707" s="3">
        <f t="shared" si="407"/>
        <v>1.6792203946287445E-3</v>
      </c>
      <c r="AB707" s="3">
        <f t="shared" si="397"/>
        <v>1.0000007049454078</v>
      </c>
      <c r="AC707" s="3">
        <f t="shared" si="408"/>
        <v>-2.5188297041239312E-3</v>
      </c>
      <c r="AD707" s="3">
        <f t="shared" si="409"/>
        <v>2.6435429493240994E-6</v>
      </c>
      <c r="AE707" s="3">
        <f t="shared" si="410"/>
        <v>-3.4526259073074147E-9</v>
      </c>
      <c r="AF707" s="3">
        <f t="shared" si="411"/>
        <v>4.8918304243879506E-12</v>
      </c>
      <c r="AG707" s="3">
        <f t="shared" si="412"/>
        <v>-7.2287260458139161E-15</v>
      </c>
      <c r="AH707" s="3" t="s">
        <v>57</v>
      </c>
      <c r="AI707" s="3">
        <f t="shared" si="413"/>
        <v>8.377318247285465E-4</v>
      </c>
      <c r="AJ707" s="3">
        <f t="shared" si="414"/>
        <v>7.6085278483792483E-7</v>
      </c>
      <c r="AK707" s="3">
        <f t="shared" si="415"/>
        <v>1.1976455002315586E-9</v>
      </c>
      <c r="AL707" s="3">
        <f t="shared" si="416"/>
        <v>2.4291502606542476E-12</v>
      </c>
      <c r="AM707" s="3">
        <f t="shared" si="417"/>
        <v>5.7501643840919741E-15</v>
      </c>
      <c r="AP707" s="3">
        <f t="shared" si="418"/>
        <v>6366812.4008564716</v>
      </c>
      <c r="AQ707">
        <f t="shared" si="419"/>
        <v>-2.3861053274235222E-3</v>
      </c>
      <c r="AR707">
        <f t="shared" si="420"/>
        <v>3953586.9442910855</v>
      </c>
      <c r="AU707">
        <f t="shared" si="421"/>
        <v>1</v>
      </c>
      <c r="AV707">
        <f t="shared" si="422"/>
        <v>0</v>
      </c>
      <c r="AY707">
        <f t="shared" si="423"/>
        <v>0.7141771748916439</v>
      </c>
      <c r="AZ707">
        <f t="shared" si="398"/>
        <v>1.2288405255102102</v>
      </c>
      <c r="BC707">
        <f t="shared" si="424"/>
        <v>0.62017761161333085</v>
      </c>
      <c r="BD707">
        <f t="shared" si="425"/>
        <v>0</v>
      </c>
      <c r="BG707">
        <f t="shared" si="426"/>
        <v>15.658866024110466</v>
      </c>
      <c r="BH707">
        <f t="shared" si="427"/>
        <v>0</v>
      </c>
    </row>
    <row r="708" spans="5:60">
      <c r="E708">
        <v>35.715702056884702</v>
      </c>
      <c r="F708">
        <v>139.76123046875</v>
      </c>
      <c r="G708">
        <v>25.75</v>
      </c>
      <c r="H708">
        <v>0</v>
      </c>
      <c r="I708">
        <v>35.715560913085902</v>
      </c>
      <c r="J708">
        <v>139.76123046875</v>
      </c>
      <c r="K708">
        <f>E708*PI()/180</f>
        <v>0.62335659555394918</v>
      </c>
      <c r="L708">
        <f t="shared" si="399"/>
        <v>2.4392936383183055</v>
      </c>
      <c r="M708">
        <f t="shared" si="400"/>
        <v>0.62335413212994129</v>
      </c>
      <c r="N708">
        <f t="shared" si="401"/>
        <v>2.4392936383183055</v>
      </c>
      <c r="O708">
        <f t="shared" si="402"/>
        <v>0.94794152197184645</v>
      </c>
      <c r="P708">
        <f t="shared" si="403"/>
        <v>0.60373344267671347</v>
      </c>
      <c r="Q708">
        <f t="shared" si="404"/>
        <v>-0.5634303877321738</v>
      </c>
      <c r="R708">
        <f t="shared" si="405"/>
        <v>-0.96257600818290445</v>
      </c>
      <c r="S708">
        <f t="shared" si="406"/>
        <v>-4.962359691597764E-2</v>
      </c>
      <c r="U708" s="1" t="s">
        <v>783</v>
      </c>
      <c r="V708" s="3">
        <v>0.99990000000000001</v>
      </c>
      <c r="W708" s="3">
        <v>6378137</v>
      </c>
      <c r="X708" s="3">
        <v>298.25722210100002</v>
      </c>
      <c r="AA708" s="3">
        <f t="shared" si="407"/>
        <v>1.6792203946287445E-3</v>
      </c>
      <c r="AB708" s="3">
        <f t="shared" ref="AB708:AB771" si="428">1 + AA708^2/4 + AA708^4/64</f>
        <v>1.0000007049454078</v>
      </c>
      <c r="AC708" s="3">
        <f t="shared" si="408"/>
        <v>-2.5188297041239312E-3</v>
      </c>
      <c r="AD708" s="3">
        <f t="shared" si="409"/>
        <v>2.6435429493240994E-6</v>
      </c>
      <c r="AE708" s="3">
        <f t="shared" si="410"/>
        <v>-3.4526259073074147E-9</v>
      </c>
      <c r="AF708" s="3">
        <f t="shared" si="411"/>
        <v>4.8918304243879506E-12</v>
      </c>
      <c r="AG708" s="3">
        <f t="shared" si="412"/>
        <v>-7.2287260458139161E-15</v>
      </c>
      <c r="AH708" s="3" t="s">
        <v>57</v>
      </c>
      <c r="AI708" s="3">
        <f t="shared" si="413"/>
        <v>8.377318247285465E-4</v>
      </c>
      <c r="AJ708" s="3">
        <f t="shared" si="414"/>
        <v>7.6085278483792483E-7</v>
      </c>
      <c r="AK708" s="3">
        <f t="shared" si="415"/>
        <v>1.1976455002315586E-9</v>
      </c>
      <c r="AL708" s="3">
        <f t="shared" si="416"/>
        <v>2.4291502606542476E-12</v>
      </c>
      <c r="AM708" s="3">
        <f t="shared" si="417"/>
        <v>5.7501643840919741E-15</v>
      </c>
      <c r="AP708" s="3">
        <f t="shared" si="418"/>
        <v>6366812.4008564716</v>
      </c>
      <c r="AQ708">
        <f t="shared" si="419"/>
        <v>-2.3861053274235222E-3</v>
      </c>
      <c r="AR708">
        <f t="shared" si="420"/>
        <v>3953586.9442910855</v>
      </c>
      <c r="AU708">
        <f t="shared" si="421"/>
        <v>1</v>
      </c>
      <c r="AV708">
        <f t="shared" si="422"/>
        <v>0</v>
      </c>
      <c r="AY708">
        <f t="shared" si="423"/>
        <v>0.7141771748916439</v>
      </c>
      <c r="AZ708">
        <f t="shared" ref="AZ708:AZ771" si="429">SQRT(1 + AY708^2)</f>
        <v>1.2288405255102102</v>
      </c>
      <c r="BC708">
        <f t="shared" si="424"/>
        <v>0.62017761161333085</v>
      </c>
      <c r="BD708">
        <f t="shared" si="425"/>
        <v>0</v>
      </c>
      <c r="BG708">
        <f t="shared" si="426"/>
        <v>15.658866024110466</v>
      </c>
      <c r="BH708">
        <f t="shared" si="427"/>
        <v>0</v>
      </c>
    </row>
    <row r="709" spans="5:60">
      <c r="E709">
        <v>35.715702056884702</v>
      </c>
      <c r="F709">
        <v>139.76123046875</v>
      </c>
      <c r="G709">
        <v>25.75</v>
      </c>
      <c r="H709">
        <v>0</v>
      </c>
      <c r="I709">
        <v>35.715560913085902</v>
      </c>
      <c r="J709">
        <v>139.76123046875</v>
      </c>
      <c r="K709">
        <f>E709*PI()/180</f>
        <v>0.62335659555394918</v>
      </c>
      <c r="L709">
        <f t="shared" si="399"/>
        <v>2.4392936383183055</v>
      </c>
      <c r="M709">
        <f t="shared" si="400"/>
        <v>0.62335413212994129</v>
      </c>
      <c r="N709">
        <f t="shared" si="401"/>
        <v>2.4392936383183055</v>
      </c>
      <c r="O709">
        <f t="shared" si="402"/>
        <v>0.94794152197184645</v>
      </c>
      <c r="P709">
        <f t="shared" si="403"/>
        <v>0.60373344267671347</v>
      </c>
      <c r="Q709">
        <f t="shared" si="404"/>
        <v>-0.5634303877321738</v>
      </c>
      <c r="R709">
        <f t="shared" si="405"/>
        <v>-0.96257600818290445</v>
      </c>
      <c r="S709">
        <f t="shared" si="406"/>
        <v>-4.962359691597764E-2</v>
      </c>
      <c r="U709" s="1" t="s">
        <v>784</v>
      </c>
      <c r="V709" s="3">
        <v>0.99990000000000001</v>
      </c>
      <c r="W709" s="3">
        <v>6378137</v>
      </c>
      <c r="X709" s="3">
        <v>298.25722210100002</v>
      </c>
      <c r="AA709" s="3">
        <f t="shared" si="407"/>
        <v>1.6792203946287445E-3</v>
      </c>
      <c r="AB709" s="3">
        <f t="shared" si="428"/>
        <v>1.0000007049454078</v>
      </c>
      <c r="AC709" s="3">
        <f t="shared" si="408"/>
        <v>-2.5188297041239312E-3</v>
      </c>
      <c r="AD709" s="3">
        <f t="shared" si="409"/>
        <v>2.6435429493240994E-6</v>
      </c>
      <c r="AE709" s="3">
        <f t="shared" si="410"/>
        <v>-3.4526259073074147E-9</v>
      </c>
      <c r="AF709" s="3">
        <f t="shared" si="411"/>
        <v>4.8918304243879506E-12</v>
      </c>
      <c r="AG709" s="3">
        <f t="shared" si="412"/>
        <v>-7.2287260458139161E-15</v>
      </c>
      <c r="AH709" s="3" t="s">
        <v>57</v>
      </c>
      <c r="AI709" s="3">
        <f t="shared" si="413"/>
        <v>8.377318247285465E-4</v>
      </c>
      <c r="AJ709" s="3">
        <f t="shared" si="414"/>
        <v>7.6085278483792483E-7</v>
      </c>
      <c r="AK709" s="3">
        <f t="shared" si="415"/>
        <v>1.1976455002315586E-9</v>
      </c>
      <c r="AL709" s="3">
        <f t="shared" si="416"/>
        <v>2.4291502606542476E-12</v>
      </c>
      <c r="AM709" s="3">
        <f t="shared" si="417"/>
        <v>5.7501643840919741E-15</v>
      </c>
      <c r="AP709" s="3">
        <f t="shared" si="418"/>
        <v>6366812.4008564716</v>
      </c>
      <c r="AQ709">
        <f t="shared" si="419"/>
        <v>-2.3861053274235222E-3</v>
      </c>
      <c r="AR709">
        <f t="shared" si="420"/>
        <v>3953586.9442910855</v>
      </c>
      <c r="AU709">
        <f t="shared" si="421"/>
        <v>1</v>
      </c>
      <c r="AV709">
        <f t="shared" si="422"/>
        <v>0</v>
      </c>
      <c r="AY709">
        <f t="shared" si="423"/>
        <v>0.7141771748916439</v>
      </c>
      <c r="AZ709">
        <f t="shared" si="429"/>
        <v>1.2288405255102102</v>
      </c>
      <c r="BC709">
        <f t="shared" si="424"/>
        <v>0.62017761161333085</v>
      </c>
      <c r="BD709">
        <f t="shared" si="425"/>
        <v>0</v>
      </c>
      <c r="BG709">
        <f t="shared" si="426"/>
        <v>15.658866024110466</v>
      </c>
      <c r="BH709">
        <f t="shared" si="427"/>
        <v>0</v>
      </c>
    </row>
    <row r="710" spans="5:60">
      <c r="E710">
        <v>35.715702056884702</v>
      </c>
      <c r="F710">
        <v>139.76123046875</v>
      </c>
      <c r="G710">
        <v>25.75</v>
      </c>
      <c r="H710">
        <v>0</v>
      </c>
      <c r="I710">
        <v>35.715560913085902</v>
      </c>
      <c r="J710">
        <v>139.76123046875</v>
      </c>
      <c r="K710">
        <f>E710*PI()/180</f>
        <v>0.62335659555394918</v>
      </c>
      <c r="L710">
        <f t="shared" si="399"/>
        <v>2.4392936383183055</v>
      </c>
      <c r="M710">
        <f t="shared" si="400"/>
        <v>0.62335413212994129</v>
      </c>
      <c r="N710">
        <f t="shared" si="401"/>
        <v>2.4392936383183055</v>
      </c>
      <c r="O710">
        <f t="shared" si="402"/>
        <v>0.94794152197184645</v>
      </c>
      <c r="P710">
        <f t="shared" si="403"/>
        <v>0.60373344267671347</v>
      </c>
      <c r="Q710">
        <f t="shared" si="404"/>
        <v>-0.5634303877321738</v>
      </c>
      <c r="R710">
        <f t="shared" si="405"/>
        <v>-0.96257600818290445</v>
      </c>
      <c r="S710">
        <f t="shared" si="406"/>
        <v>-4.962359691597764E-2</v>
      </c>
      <c r="U710" s="1" t="s">
        <v>785</v>
      </c>
      <c r="V710" s="3">
        <v>0.99990000000000001</v>
      </c>
      <c r="W710" s="3">
        <v>6378137</v>
      </c>
      <c r="X710" s="3">
        <v>298.25722210100002</v>
      </c>
      <c r="AA710" s="3">
        <f t="shared" si="407"/>
        <v>1.6792203946287445E-3</v>
      </c>
      <c r="AB710" s="3">
        <f t="shared" si="428"/>
        <v>1.0000007049454078</v>
      </c>
      <c r="AC710" s="3">
        <f t="shared" si="408"/>
        <v>-2.5188297041239312E-3</v>
      </c>
      <c r="AD710" s="3">
        <f t="shared" si="409"/>
        <v>2.6435429493240994E-6</v>
      </c>
      <c r="AE710" s="3">
        <f t="shared" si="410"/>
        <v>-3.4526259073074147E-9</v>
      </c>
      <c r="AF710" s="3">
        <f t="shared" si="411"/>
        <v>4.8918304243879506E-12</v>
      </c>
      <c r="AG710" s="3">
        <f t="shared" si="412"/>
        <v>-7.2287260458139161E-15</v>
      </c>
      <c r="AH710" s="3" t="s">
        <v>57</v>
      </c>
      <c r="AI710" s="3">
        <f t="shared" si="413"/>
        <v>8.377318247285465E-4</v>
      </c>
      <c r="AJ710" s="3">
        <f t="shared" si="414"/>
        <v>7.6085278483792483E-7</v>
      </c>
      <c r="AK710" s="3">
        <f t="shared" si="415"/>
        <v>1.1976455002315586E-9</v>
      </c>
      <c r="AL710" s="3">
        <f t="shared" si="416"/>
        <v>2.4291502606542476E-12</v>
      </c>
      <c r="AM710" s="3">
        <f t="shared" si="417"/>
        <v>5.7501643840919741E-15</v>
      </c>
      <c r="AP710" s="3">
        <f t="shared" si="418"/>
        <v>6366812.4008564716</v>
      </c>
      <c r="AQ710">
        <f t="shared" si="419"/>
        <v>-2.3861053274235222E-3</v>
      </c>
      <c r="AR710">
        <f t="shared" si="420"/>
        <v>3953586.9442910855</v>
      </c>
      <c r="AU710">
        <f t="shared" si="421"/>
        <v>1</v>
      </c>
      <c r="AV710">
        <f t="shared" si="422"/>
        <v>0</v>
      </c>
      <c r="AY710">
        <f t="shared" si="423"/>
        <v>0.7141771748916439</v>
      </c>
      <c r="AZ710">
        <f t="shared" si="429"/>
        <v>1.2288405255102102</v>
      </c>
      <c r="BC710">
        <f t="shared" si="424"/>
        <v>0.62017761161333085</v>
      </c>
      <c r="BD710">
        <f t="shared" si="425"/>
        <v>0</v>
      </c>
      <c r="BG710">
        <f t="shared" si="426"/>
        <v>15.658866024110466</v>
      </c>
      <c r="BH710">
        <f t="shared" si="427"/>
        <v>0</v>
      </c>
    </row>
    <row r="711" spans="5:60">
      <c r="E711">
        <v>35.715705871582003</v>
      </c>
      <c r="F711">
        <v>139.76123046875</v>
      </c>
      <c r="G711">
        <v>25.75</v>
      </c>
      <c r="H711">
        <v>0</v>
      </c>
      <c r="I711">
        <v>35.715560913085902</v>
      </c>
      <c r="J711">
        <v>139.76123046875</v>
      </c>
      <c r="K711">
        <f>E711*PI()/180</f>
        <v>0.62335666213297702</v>
      </c>
      <c r="L711">
        <f t="shared" si="399"/>
        <v>2.4392936383183055</v>
      </c>
      <c r="M711">
        <f t="shared" si="400"/>
        <v>0.62335413212994129</v>
      </c>
      <c r="N711">
        <f t="shared" si="401"/>
        <v>2.4392936383183055</v>
      </c>
      <c r="O711">
        <f t="shared" si="402"/>
        <v>0.94794152197184645</v>
      </c>
      <c r="P711">
        <f t="shared" si="403"/>
        <v>0.60373344267671347</v>
      </c>
      <c r="Q711">
        <f t="shared" si="404"/>
        <v>-0.5634303877321738</v>
      </c>
      <c r="R711">
        <f t="shared" si="405"/>
        <v>-0.96257600818290445</v>
      </c>
      <c r="S711">
        <f t="shared" si="406"/>
        <v>-4.962359691597764E-2</v>
      </c>
      <c r="U711" s="1" t="s">
        <v>786</v>
      </c>
      <c r="V711" s="3">
        <v>0.99990000000000001</v>
      </c>
      <c r="W711" s="3">
        <v>6378137</v>
      </c>
      <c r="X711" s="3">
        <v>298.25722210100002</v>
      </c>
      <c r="AA711" s="3">
        <f t="shared" si="407"/>
        <v>1.6792203946287445E-3</v>
      </c>
      <c r="AB711" s="3">
        <f t="shared" si="428"/>
        <v>1.0000007049454078</v>
      </c>
      <c r="AC711" s="3">
        <f t="shared" si="408"/>
        <v>-2.5188297041239312E-3</v>
      </c>
      <c r="AD711" s="3">
        <f t="shared" si="409"/>
        <v>2.6435429493240994E-6</v>
      </c>
      <c r="AE711" s="3">
        <f t="shared" si="410"/>
        <v>-3.4526259073074147E-9</v>
      </c>
      <c r="AF711" s="3">
        <f t="shared" si="411"/>
        <v>4.8918304243879506E-12</v>
      </c>
      <c r="AG711" s="3">
        <f t="shared" si="412"/>
        <v>-7.2287260458139161E-15</v>
      </c>
      <c r="AH711" s="3" t="s">
        <v>57</v>
      </c>
      <c r="AI711" s="3">
        <f t="shared" si="413"/>
        <v>8.377318247285465E-4</v>
      </c>
      <c r="AJ711" s="3">
        <f t="shared" si="414"/>
        <v>7.6085278483792483E-7</v>
      </c>
      <c r="AK711" s="3">
        <f t="shared" si="415"/>
        <v>1.1976455002315586E-9</v>
      </c>
      <c r="AL711" s="3">
        <f t="shared" si="416"/>
        <v>2.4291502606542476E-12</v>
      </c>
      <c r="AM711" s="3">
        <f t="shared" si="417"/>
        <v>5.7501643840919741E-15</v>
      </c>
      <c r="AP711" s="3">
        <f t="shared" si="418"/>
        <v>6366812.4008564716</v>
      </c>
      <c r="AQ711">
        <f t="shared" si="419"/>
        <v>-2.3861053274235222E-3</v>
      </c>
      <c r="AR711">
        <f t="shared" si="420"/>
        <v>3953586.9442910855</v>
      </c>
      <c r="AU711">
        <f t="shared" si="421"/>
        <v>1</v>
      </c>
      <c r="AV711">
        <f t="shared" si="422"/>
        <v>0</v>
      </c>
      <c r="AY711">
        <f t="shared" si="423"/>
        <v>0.71417727521282326</v>
      </c>
      <c r="AZ711">
        <f t="shared" si="429"/>
        <v>1.2288405838148464</v>
      </c>
      <c r="BC711">
        <f t="shared" si="424"/>
        <v>0.62017767804903734</v>
      </c>
      <c r="BD711">
        <f t="shared" si="425"/>
        <v>0</v>
      </c>
      <c r="BG711">
        <f t="shared" si="426"/>
        <v>16.082078628707677</v>
      </c>
      <c r="BH711">
        <f t="shared" si="427"/>
        <v>0</v>
      </c>
    </row>
    <row r="712" spans="5:60">
      <c r="E712">
        <v>35.715705871582003</v>
      </c>
      <c r="F712">
        <v>139.76123046875</v>
      </c>
      <c r="G712">
        <v>25.75</v>
      </c>
      <c r="H712">
        <v>0</v>
      </c>
      <c r="I712">
        <v>35.715560913085902</v>
      </c>
      <c r="J712">
        <v>139.76123046875</v>
      </c>
      <c r="K712">
        <f>E712*PI()/180</f>
        <v>0.62335666213297702</v>
      </c>
      <c r="L712">
        <f t="shared" si="399"/>
        <v>2.4392936383183055</v>
      </c>
      <c r="M712">
        <f t="shared" si="400"/>
        <v>0.62335413212994129</v>
      </c>
      <c r="N712">
        <f t="shared" si="401"/>
        <v>2.4392936383183055</v>
      </c>
      <c r="O712">
        <f t="shared" si="402"/>
        <v>0.94794152197184645</v>
      </c>
      <c r="P712">
        <f t="shared" si="403"/>
        <v>0.60373344267671347</v>
      </c>
      <c r="Q712">
        <f t="shared" si="404"/>
        <v>-0.5634303877321738</v>
      </c>
      <c r="R712">
        <f t="shared" si="405"/>
        <v>-0.96257600818290445</v>
      </c>
      <c r="S712">
        <f t="shared" si="406"/>
        <v>-4.962359691597764E-2</v>
      </c>
      <c r="U712" s="1" t="s">
        <v>787</v>
      </c>
      <c r="V712" s="3">
        <v>0.99990000000000001</v>
      </c>
      <c r="W712" s="3">
        <v>6378137</v>
      </c>
      <c r="X712" s="3">
        <v>298.25722210100002</v>
      </c>
      <c r="AA712" s="3">
        <f t="shared" si="407"/>
        <v>1.6792203946287445E-3</v>
      </c>
      <c r="AB712" s="3">
        <f t="shared" si="428"/>
        <v>1.0000007049454078</v>
      </c>
      <c r="AC712" s="3">
        <f t="shared" si="408"/>
        <v>-2.5188297041239312E-3</v>
      </c>
      <c r="AD712" s="3">
        <f t="shared" si="409"/>
        <v>2.6435429493240994E-6</v>
      </c>
      <c r="AE712" s="3">
        <f t="shared" si="410"/>
        <v>-3.4526259073074147E-9</v>
      </c>
      <c r="AF712" s="3">
        <f t="shared" si="411"/>
        <v>4.8918304243879506E-12</v>
      </c>
      <c r="AG712" s="3">
        <f t="shared" si="412"/>
        <v>-7.2287260458139161E-15</v>
      </c>
      <c r="AH712" s="3" t="s">
        <v>57</v>
      </c>
      <c r="AI712" s="3">
        <f t="shared" si="413"/>
        <v>8.377318247285465E-4</v>
      </c>
      <c r="AJ712" s="3">
        <f t="shared" si="414"/>
        <v>7.6085278483792483E-7</v>
      </c>
      <c r="AK712" s="3">
        <f t="shared" si="415"/>
        <v>1.1976455002315586E-9</v>
      </c>
      <c r="AL712" s="3">
        <f t="shared" si="416"/>
        <v>2.4291502606542476E-12</v>
      </c>
      <c r="AM712" s="3">
        <f t="shared" si="417"/>
        <v>5.7501643840919741E-15</v>
      </c>
      <c r="AP712" s="3">
        <f t="shared" si="418"/>
        <v>6366812.4008564716</v>
      </c>
      <c r="AQ712">
        <f t="shared" si="419"/>
        <v>-2.3861053274235222E-3</v>
      </c>
      <c r="AR712">
        <f t="shared" si="420"/>
        <v>3953586.9442910855</v>
      </c>
      <c r="AU712">
        <f t="shared" si="421"/>
        <v>1</v>
      </c>
      <c r="AV712">
        <f t="shared" si="422"/>
        <v>0</v>
      </c>
      <c r="AY712">
        <f t="shared" si="423"/>
        <v>0.71417727521282326</v>
      </c>
      <c r="AZ712">
        <f t="shared" si="429"/>
        <v>1.2288405838148464</v>
      </c>
      <c r="BC712">
        <f t="shared" si="424"/>
        <v>0.62017767804903734</v>
      </c>
      <c r="BD712">
        <f t="shared" si="425"/>
        <v>0</v>
      </c>
      <c r="BG712">
        <f t="shared" si="426"/>
        <v>16.082078628707677</v>
      </c>
      <c r="BH712">
        <f t="shared" si="427"/>
        <v>0</v>
      </c>
    </row>
    <row r="713" spans="5:60">
      <c r="E713">
        <v>35.715705871582003</v>
      </c>
      <c r="F713">
        <v>139.76123046875</v>
      </c>
      <c r="G713">
        <v>25.75</v>
      </c>
      <c r="H713">
        <v>0</v>
      </c>
      <c r="I713">
        <v>35.715560913085902</v>
      </c>
      <c r="J713">
        <v>139.76123046875</v>
      </c>
      <c r="K713">
        <f>E713*PI()/180</f>
        <v>0.62335666213297702</v>
      </c>
      <c r="L713">
        <f t="shared" si="399"/>
        <v>2.4392936383183055</v>
      </c>
      <c r="M713">
        <f t="shared" si="400"/>
        <v>0.62335413212994129</v>
      </c>
      <c r="N713">
        <f t="shared" si="401"/>
        <v>2.4392936383183055</v>
      </c>
      <c r="O713">
        <f t="shared" si="402"/>
        <v>0.94794152197184645</v>
      </c>
      <c r="P713">
        <f t="shared" si="403"/>
        <v>0.60373344267671347</v>
      </c>
      <c r="Q713">
        <f t="shared" si="404"/>
        <v>-0.5634303877321738</v>
      </c>
      <c r="R713">
        <f t="shared" si="405"/>
        <v>-0.96257600818290445</v>
      </c>
      <c r="S713">
        <f t="shared" si="406"/>
        <v>-4.962359691597764E-2</v>
      </c>
      <c r="U713" s="1" t="s">
        <v>788</v>
      </c>
      <c r="V713" s="3">
        <v>0.99990000000000001</v>
      </c>
      <c r="W713" s="3">
        <v>6378137</v>
      </c>
      <c r="X713" s="3">
        <v>298.25722210100002</v>
      </c>
      <c r="AA713" s="3">
        <f t="shared" si="407"/>
        <v>1.6792203946287445E-3</v>
      </c>
      <c r="AB713" s="3">
        <f t="shared" si="428"/>
        <v>1.0000007049454078</v>
      </c>
      <c r="AC713" s="3">
        <f t="shared" si="408"/>
        <v>-2.5188297041239312E-3</v>
      </c>
      <c r="AD713" s="3">
        <f t="shared" si="409"/>
        <v>2.6435429493240994E-6</v>
      </c>
      <c r="AE713" s="3">
        <f t="shared" si="410"/>
        <v>-3.4526259073074147E-9</v>
      </c>
      <c r="AF713" s="3">
        <f t="shared" si="411"/>
        <v>4.8918304243879506E-12</v>
      </c>
      <c r="AG713" s="3">
        <f t="shared" si="412"/>
        <v>-7.2287260458139161E-15</v>
      </c>
      <c r="AH713" s="3" t="s">
        <v>57</v>
      </c>
      <c r="AI713" s="3">
        <f t="shared" si="413"/>
        <v>8.377318247285465E-4</v>
      </c>
      <c r="AJ713" s="3">
        <f t="shared" si="414"/>
        <v>7.6085278483792483E-7</v>
      </c>
      <c r="AK713" s="3">
        <f t="shared" si="415"/>
        <v>1.1976455002315586E-9</v>
      </c>
      <c r="AL713" s="3">
        <f t="shared" si="416"/>
        <v>2.4291502606542476E-12</v>
      </c>
      <c r="AM713" s="3">
        <f t="shared" si="417"/>
        <v>5.7501643840919741E-15</v>
      </c>
      <c r="AP713" s="3">
        <f t="shared" si="418"/>
        <v>6366812.4008564716</v>
      </c>
      <c r="AQ713">
        <f t="shared" si="419"/>
        <v>-2.3861053274235222E-3</v>
      </c>
      <c r="AR713">
        <f t="shared" si="420"/>
        <v>3953586.9442910855</v>
      </c>
      <c r="AU713">
        <f t="shared" si="421"/>
        <v>1</v>
      </c>
      <c r="AV713">
        <f t="shared" si="422"/>
        <v>0</v>
      </c>
      <c r="AY713">
        <f t="shared" si="423"/>
        <v>0.71417727521282326</v>
      </c>
      <c r="AZ713">
        <f t="shared" si="429"/>
        <v>1.2288405838148464</v>
      </c>
      <c r="BC713">
        <f t="shared" si="424"/>
        <v>0.62017767804903734</v>
      </c>
      <c r="BD713">
        <f t="shared" si="425"/>
        <v>0</v>
      </c>
      <c r="BG713">
        <f t="shared" si="426"/>
        <v>16.082078628707677</v>
      </c>
      <c r="BH713">
        <f t="shared" si="427"/>
        <v>0</v>
      </c>
    </row>
    <row r="714" spans="5:60">
      <c r="E714">
        <v>35.715705871582003</v>
      </c>
      <c r="F714">
        <v>139.76123046875</v>
      </c>
      <c r="G714">
        <v>25.75</v>
      </c>
      <c r="H714">
        <v>0</v>
      </c>
      <c r="I714">
        <v>35.715560913085902</v>
      </c>
      <c r="J714">
        <v>139.76123046875</v>
      </c>
      <c r="K714">
        <f>E714*PI()/180</f>
        <v>0.62335666213297702</v>
      </c>
      <c r="L714">
        <f t="shared" si="399"/>
        <v>2.4392936383183055</v>
      </c>
      <c r="M714">
        <f t="shared" si="400"/>
        <v>0.62335413212994129</v>
      </c>
      <c r="N714">
        <f t="shared" si="401"/>
        <v>2.4392936383183055</v>
      </c>
      <c r="O714">
        <f t="shared" si="402"/>
        <v>0.94794152197184645</v>
      </c>
      <c r="P714">
        <f t="shared" si="403"/>
        <v>0.60373344267671347</v>
      </c>
      <c r="Q714">
        <f t="shared" si="404"/>
        <v>-0.5634303877321738</v>
      </c>
      <c r="R714">
        <f t="shared" si="405"/>
        <v>-0.96257600818290445</v>
      </c>
      <c r="S714">
        <f t="shared" si="406"/>
        <v>-4.962359691597764E-2</v>
      </c>
      <c r="U714" s="1" t="s">
        <v>789</v>
      </c>
      <c r="V714" s="3">
        <v>0.99990000000000001</v>
      </c>
      <c r="W714" s="3">
        <v>6378137</v>
      </c>
      <c r="X714" s="3">
        <v>298.25722210100002</v>
      </c>
      <c r="AA714" s="3">
        <f t="shared" si="407"/>
        <v>1.6792203946287445E-3</v>
      </c>
      <c r="AB714" s="3">
        <f t="shared" si="428"/>
        <v>1.0000007049454078</v>
      </c>
      <c r="AC714" s="3">
        <f t="shared" si="408"/>
        <v>-2.5188297041239312E-3</v>
      </c>
      <c r="AD714" s="3">
        <f t="shared" si="409"/>
        <v>2.6435429493240994E-6</v>
      </c>
      <c r="AE714" s="3">
        <f t="shared" si="410"/>
        <v>-3.4526259073074147E-9</v>
      </c>
      <c r="AF714" s="3">
        <f t="shared" si="411"/>
        <v>4.8918304243879506E-12</v>
      </c>
      <c r="AG714" s="3">
        <f t="shared" si="412"/>
        <v>-7.2287260458139161E-15</v>
      </c>
      <c r="AH714" s="3" t="s">
        <v>57</v>
      </c>
      <c r="AI714" s="3">
        <f t="shared" si="413"/>
        <v>8.377318247285465E-4</v>
      </c>
      <c r="AJ714" s="3">
        <f t="shared" si="414"/>
        <v>7.6085278483792483E-7</v>
      </c>
      <c r="AK714" s="3">
        <f t="shared" si="415"/>
        <v>1.1976455002315586E-9</v>
      </c>
      <c r="AL714" s="3">
        <f t="shared" si="416"/>
        <v>2.4291502606542476E-12</v>
      </c>
      <c r="AM714" s="3">
        <f t="shared" si="417"/>
        <v>5.7501643840919741E-15</v>
      </c>
      <c r="AP714" s="3">
        <f t="shared" si="418"/>
        <v>6366812.4008564716</v>
      </c>
      <c r="AQ714">
        <f t="shared" si="419"/>
        <v>-2.3861053274235222E-3</v>
      </c>
      <c r="AR714">
        <f t="shared" si="420"/>
        <v>3953586.9442910855</v>
      </c>
      <c r="AU714">
        <f t="shared" si="421"/>
        <v>1</v>
      </c>
      <c r="AV714">
        <f t="shared" si="422"/>
        <v>0</v>
      </c>
      <c r="AY714">
        <f t="shared" si="423"/>
        <v>0.71417727521282326</v>
      </c>
      <c r="AZ714">
        <f t="shared" si="429"/>
        <v>1.2288405838148464</v>
      </c>
      <c r="BC714">
        <f t="shared" si="424"/>
        <v>0.62017767804903734</v>
      </c>
      <c r="BD714">
        <f t="shared" si="425"/>
        <v>0</v>
      </c>
      <c r="BG714">
        <f t="shared" si="426"/>
        <v>16.082078628707677</v>
      </c>
      <c r="BH714">
        <f t="shared" si="427"/>
        <v>0</v>
      </c>
    </row>
    <row r="715" spans="5:60">
      <c r="E715">
        <v>35.715705871582003</v>
      </c>
      <c r="F715">
        <v>139.76123046875</v>
      </c>
      <c r="G715">
        <v>25.75</v>
      </c>
      <c r="H715">
        <v>0</v>
      </c>
      <c r="I715">
        <v>35.715560913085902</v>
      </c>
      <c r="J715">
        <v>139.76123046875</v>
      </c>
      <c r="K715">
        <f>E715*PI()/180</f>
        <v>0.62335666213297702</v>
      </c>
      <c r="L715">
        <f t="shared" si="399"/>
        <v>2.4392936383183055</v>
      </c>
      <c r="M715">
        <f t="shared" si="400"/>
        <v>0.62335413212994129</v>
      </c>
      <c r="N715">
        <f t="shared" si="401"/>
        <v>2.4392936383183055</v>
      </c>
      <c r="O715">
        <f t="shared" si="402"/>
        <v>0.94794152197184645</v>
      </c>
      <c r="P715">
        <f t="shared" si="403"/>
        <v>0.60373344267671347</v>
      </c>
      <c r="Q715">
        <f t="shared" si="404"/>
        <v>-0.5634303877321738</v>
      </c>
      <c r="R715">
        <f t="shared" si="405"/>
        <v>-0.96257600818290445</v>
      </c>
      <c r="S715">
        <f t="shared" si="406"/>
        <v>-4.962359691597764E-2</v>
      </c>
      <c r="U715" s="1" t="s">
        <v>790</v>
      </c>
      <c r="V715" s="3">
        <v>0.99990000000000001</v>
      </c>
      <c r="W715" s="3">
        <v>6378137</v>
      </c>
      <c r="X715" s="3">
        <v>298.25722210100002</v>
      </c>
      <c r="AA715" s="3">
        <f t="shared" si="407"/>
        <v>1.6792203946287445E-3</v>
      </c>
      <c r="AB715" s="3">
        <f t="shared" si="428"/>
        <v>1.0000007049454078</v>
      </c>
      <c r="AC715" s="3">
        <f t="shared" si="408"/>
        <v>-2.5188297041239312E-3</v>
      </c>
      <c r="AD715" s="3">
        <f t="shared" si="409"/>
        <v>2.6435429493240994E-6</v>
      </c>
      <c r="AE715" s="3">
        <f t="shared" si="410"/>
        <v>-3.4526259073074147E-9</v>
      </c>
      <c r="AF715" s="3">
        <f t="shared" si="411"/>
        <v>4.8918304243879506E-12</v>
      </c>
      <c r="AG715" s="3">
        <f t="shared" si="412"/>
        <v>-7.2287260458139161E-15</v>
      </c>
      <c r="AH715" s="3" t="s">
        <v>57</v>
      </c>
      <c r="AI715" s="3">
        <f t="shared" si="413"/>
        <v>8.377318247285465E-4</v>
      </c>
      <c r="AJ715" s="3">
        <f t="shared" si="414"/>
        <v>7.6085278483792483E-7</v>
      </c>
      <c r="AK715" s="3">
        <f t="shared" si="415"/>
        <v>1.1976455002315586E-9</v>
      </c>
      <c r="AL715" s="3">
        <f t="shared" si="416"/>
        <v>2.4291502606542476E-12</v>
      </c>
      <c r="AM715" s="3">
        <f t="shared" si="417"/>
        <v>5.7501643840919741E-15</v>
      </c>
      <c r="AP715" s="3">
        <f t="shared" si="418"/>
        <v>6366812.4008564716</v>
      </c>
      <c r="AQ715">
        <f t="shared" si="419"/>
        <v>-2.3861053274235222E-3</v>
      </c>
      <c r="AR715">
        <f t="shared" si="420"/>
        <v>3953586.9442910855</v>
      </c>
      <c r="AU715">
        <f t="shared" si="421"/>
        <v>1</v>
      </c>
      <c r="AV715">
        <f t="shared" si="422"/>
        <v>0</v>
      </c>
      <c r="AY715">
        <f t="shared" si="423"/>
        <v>0.71417727521282326</v>
      </c>
      <c r="AZ715">
        <f t="shared" si="429"/>
        <v>1.2288405838148464</v>
      </c>
      <c r="BC715">
        <f t="shared" si="424"/>
        <v>0.62017767804903734</v>
      </c>
      <c r="BD715">
        <f t="shared" si="425"/>
        <v>0</v>
      </c>
      <c r="BG715">
        <f t="shared" si="426"/>
        <v>16.082078628707677</v>
      </c>
      <c r="BH715">
        <f t="shared" si="427"/>
        <v>0</v>
      </c>
    </row>
    <row r="716" spans="5:60">
      <c r="E716">
        <v>35.715705871582003</v>
      </c>
      <c r="F716">
        <v>139.76123046875</v>
      </c>
      <c r="G716">
        <v>25.75</v>
      </c>
      <c r="H716">
        <v>0</v>
      </c>
      <c r="I716">
        <v>35.715560913085902</v>
      </c>
      <c r="J716">
        <v>139.76123046875</v>
      </c>
      <c r="K716">
        <f>E716*PI()/180</f>
        <v>0.62335666213297702</v>
      </c>
      <c r="L716">
        <f t="shared" si="399"/>
        <v>2.4392936383183055</v>
      </c>
      <c r="M716">
        <f t="shared" si="400"/>
        <v>0.62335413212994129</v>
      </c>
      <c r="N716">
        <f t="shared" si="401"/>
        <v>2.4392936383183055</v>
      </c>
      <c r="O716">
        <f t="shared" si="402"/>
        <v>0.94794152197184645</v>
      </c>
      <c r="P716">
        <f t="shared" si="403"/>
        <v>0.60373344267671347</v>
      </c>
      <c r="Q716">
        <f t="shared" si="404"/>
        <v>-0.5634303877321738</v>
      </c>
      <c r="R716">
        <f t="shared" si="405"/>
        <v>-0.96257600818290445</v>
      </c>
      <c r="S716">
        <f t="shared" si="406"/>
        <v>-4.962359691597764E-2</v>
      </c>
      <c r="U716" s="1" t="s">
        <v>791</v>
      </c>
      <c r="V716" s="3">
        <v>0.99990000000000001</v>
      </c>
      <c r="W716" s="3">
        <v>6378137</v>
      </c>
      <c r="X716" s="3">
        <v>298.25722210100002</v>
      </c>
      <c r="AA716" s="3">
        <f t="shared" si="407"/>
        <v>1.6792203946287445E-3</v>
      </c>
      <c r="AB716" s="3">
        <f t="shared" si="428"/>
        <v>1.0000007049454078</v>
      </c>
      <c r="AC716" s="3">
        <f t="shared" si="408"/>
        <v>-2.5188297041239312E-3</v>
      </c>
      <c r="AD716" s="3">
        <f t="shared" si="409"/>
        <v>2.6435429493240994E-6</v>
      </c>
      <c r="AE716" s="3">
        <f t="shared" si="410"/>
        <v>-3.4526259073074147E-9</v>
      </c>
      <c r="AF716" s="3">
        <f t="shared" si="411"/>
        <v>4.8918304243879506E-12</v>
      </c>
      <c r="AG716" s="3">
        <f t="shared" si="412"/>
        <v>-7.2287260458139161E-15</v>
      </c>
      <c r="AH716" s="3" t="s">
        <v>57</v>
      </c>
      <c r="AI716" s="3">
        <f t="shared" si="413"/>
        <v>8.377318247285465E-4</v>
      </c>
      <c r="AJ716" s="3">
        <f t="shared" si="414"/>
        <v>7.6085278483792483E-7</v>
      </c>
      <c r="AK716" s="3">
        <f t="shared" si="415"/>
        <v>1.1976455002315586E-9</v>
      </c>
      <c r="AL716" s="3">
        <f t="shared" si="416"/>
        <v>2.4291502606542476E-12</v>
      </c>
      <c r="AM716" s="3">
        <f t="shared" si="417"/>
        <v>5.7501643840919741E-15</v>
      </c>
      <c r="AP716" s="3">
        <f t="shared" si="418"/>
        <v>6366812.4008564716</v>
      </c>
      <c r="AQ716">
        <f t="shared" si="419"/>
        <v>-2.3861053274235222E-3</v>
      </c>
      <c r="AR716">
        <f t="shared" si="420"/>
        <v>3953586.9442910855</v>
      </c>
      <c r="AU716">
        <f t="shared" si="421"/>
        <v>1</v>
      </c>
      <c r="AV716">
        <f t="shared" si="422"/>
        <v>0</v>
      </c>
      <c r="AY716">
        <f t="shared" si="423"/>
        <v>0.71417727521282326</v>
      </c>
      <c r="AZ716">
        <f t="shared" si="429"/>
        <v>1.2288405838148464</v>
      </c>
      <c r="BC716">
        <f t="shared" si="424"/>
        <v>0.62017767804903734</v>
      </c>
      <c r="BD716">
        <f t="shared" si="425"/>
        <v>0</v>
      </c>
      <c r="BG716">
        <f t="shared" si="426"/>
        <v>16.082078628707677</v>
      </c>
      <c r="BH716">
        <f t="shared" si="427"/>
        <v>0</v>
      </c>
    </row>
    <row r="717" spans="5:60">
      <c r="E717">
        <v>35.715709686279197</v>
      </c>
      <c r="F717">
        <v>139.76123046875</v>
      </c>
      <c r="G717">
        <v>25.75</v>
      </c>
      <c r="H717">
        <v>0</v>
      </c>
      <c r="I717">
        <v>35.715560913085902</v>
      </c>
      <c r="J717">
        <v>139.76123046875</v>
      </c>
      <c r="K717">
        <f>E717*PI()/180</f>
        <v>0.62335672871200298</v>
      </c>
      <c r="L717">
        <f t="shared" si="399"/>
        <v>2.4392936383183055</v>
      </c>
      <c r="M717">
        <f t="shared" si="400"/>
        <v>0.62335413212994129</v>
      </c>
      <c r="N717">
        <f t="shared" si="401"/>
        <v>2.4392936383183055</v>
      </c>
      <c r="O717">
        <f t="shared" si="402"/>
        <v>0.94794152197184645</v>
      </c>
      <c r="P717">
        <f t="shared" si="403"/>
        <v>0.60373344267671347</v>
      </c>
      <c r="Q717">
        <f t="shared" si="404"/>
        <v>-0.5634303877321738</v>
      </c>
      <c r="R717">
        <f t="shared" si="405"/>
        <v>-0.96257600818290445</v>
      </c>
      <c r="S717">
        <f t="shared" si="406"/>
        <v>-4.962359691597764E-2</v>
      </c>
      <c r="U717" s="1" t="s">
        <v>792</v>
      </c>
      <c r="V717" s="3">
        <v>0.99990000000000001</v>
      </c>
      <c r="W717" s="3">
        <v>6378137</v>
      </c>
      <c r="X717" s="3">
        <v>298.25722210100002</v>
      </c>
      <c r="AA717" s="3">
        <f t="shared" si="407"/>
        <v>1.6792203946287445E-3</v>
      </c>
      <c r="AB717" s="3">
        <f t="shared" si="428"/>
        <v>1.0000007049454078</v>
      </c>
      <c r="AC717" s="3">
        <f t="shared" si="408"/>
        <v>-2.5188297041239312E-3</v>
      </c>
      <c r="AD717" s="3">
        <f t="shared" si="409"/>
        <v>2.6435429493240994E-6</v>
      </c>
      <c r="AE717" s="3">
        <f t="shared" si="410"/>
        <v>-3.4526259073074147E-9</v>
      </c>
      <c r="AF717" s="3">
        <f t="shared" si="411"/>
        <v>4.8918304243879506E-12</v>
      </c>
      <c r="AG717" s="3">
        <f t="shared" si="412"/>
        <v>-7.2287260458139161E-15</v>
      </c>
      <c r="AH717" s="3" t="s">
        <v>57</v>
      </c>
      <c r="AI717" s="3">
        <f t="shared" si="413"/>
        <v>8.377318247285465E-4</v>
      </c>
      <c r="AJ717" s="3">
        <f t="shared" si="414"/>
        <v>7.6085278483792483E-7</v>
      </c>
      <c r="AK717" s="3">
        <f t="shared" si="415"/>
        <v>1.1976455002315586E-9</v>
      </c>
      <c r="AL717" s="3">
        <f t="shared" si="416"/>
        <v>2.4291502606542476E-12</v>
      </c>
      <c r="AM717" s="3">
        <f t="shared" si="417"/>
        <v>5.7501643840919741E-15</v>
      </c>
      <c r="AP717" s="3">
        <f t="shared" si="418"/>
        <v>6366812.4008564716</v>
      </c>
      <c r="AQ717">
        <f t="shared" si="419"/>
        <v>-2.3861053274235222E-3</v>
      </c>
      <c r="AR717">
        <f t="shared" si="420"/>
        <v>3953586.9442910855</v>
      </c>
      <c r="AU717">
        <f t="shared" si="421"/>
        <v>1</v>
      </c>
      <c r="AV717">
        <f t="shared" si="422"/>
        <v>0</v>
      </c>
      <c r="AY717">
        <f t="shared" si="423"/>
        <v>0.71417737553400962</v>
      </c>
      <c r="AZ717">
        <f t="shared" si="429"/>
        <v>1.2288406421194922</v>
      </c>
      <c r="BC717">
        <f t="shared" si="424"/>
        <v>0.62017774448474206</v>
      </c>
      <c r="BD717">
        <f t="shared" si="425"/>
        <v>0</v>
      </c>
      <c r="BG717">
        <f t="shared" si="426"/>
        <v>16.505291221197695</v>
      </c>
      <c r="BH717">
        <f t="shared" si="427"/>
        <v>0</v>
      </c>
    </row>
    <row r="718" spans="5:60">
      <c r="E718">
        <v>35.715709686279197</v>
      </c>
      <c r="F718">
        <v>139.76123046875</v>
      </c>
      <c r="G718">
        <v>25.75</v>
      </c>
      <c r="H718">
        <v>0</v>
      </c>
      <c r="I718">
        <v>35.715560913085902</v>
      </c>
      <c r="J718">
        <v>139.76123046875</v>
      </c>
      <c r="K718">
        <f>E718*PI()/180</f>
        <v>0.62335672871200298</v>
      </c>
      <c r="L718">
        <f t="shared" si="399"/>
        <v>2.4392936383183055</v>
      </c>
      <c r="M718">
        <f t="shared" si="400"/>
        <v>0.62335413212994129</v>
      </c>
      <c r="N718">
        <f t="shared" si="401"/>
        <v>2.4392936383183055</v>
      </c>
      <c r="O718">
        <f t="shared" si="402"/>
        <v>0.94794152197184645</v>
      </c>
      <c r="P718">
        <f t="shared" si="403"/>
        <v>0.60373344267671347</v>
      </c>
      <c r="Q718">
        <f t="shared" si="404"/>
        <v>-0.5634303877321738</v>
      </c>
      <c r="R718">
        <f t="shared" si="405"/>
        <v>-0.96257600818290445</v>
      </c>
      <c r="S718">
        <f t="shared" si="406"/>
        <v>-4.962359691597764E-2</v>
      </c>
      <c r="U718" s="1" t="s">
        <v>793</v>
      </c>
      <c r="V718" s="3">
        <v>0.99990000000000001</v>
      </c>
      <c r="W718" s="3">
        <v>6378137</v>
      </c>
      <c r="X718" s="3">
        <v>298.25722210100002</v>
      </c>
      <c r="AA718" s="3">
        <f t="shared" si="407"/>
        <v>1.6792203946287445E-3</v>
      </c>
      <c r="AB718" s="3">
        <f t="shared" si="428"/>
        <v>1.0000007049454078</v>
      </c>
      <c r="AC718" s="3">
        <f t="shared" si="408"/>
        <v>-2.5188297041239312E-3</v>
      </c>
      <c r="AD718" s="3">
        <f t="shared" si="409"/>
        <v>2.6435429493240994E-6</v>
      </c>
      <c r="AE718" s="3">
        <f t="shared" si="410"/>
        <v>-3.4526259073074147E-9</v>
      </c>
      <c r="AF718" s="3">
        <f t="shared" si="411"/>
        <v>4.8918304243879506E-12</v>
      </c>
      <c r="AG718" s="3">
        <f t="shared" si="412"/>
        <v>-7.2287260458139161E-15</v>
      </c>
      <c r="AH718" s="3" t="s">
        <v>57</v>
      </c>
      <c r="AI718" s="3">
        <f t="shared" si="413"/>
        <v>8.377318247285465E-4</v>
      </c>
      <c r="AJ718" s="3">
        <f t="shared" si="414"/>
        <v>7.6085278483792483E-7</v>
      </c>
      <c r="AK718" s="3">
        <f t="shared" si="415"/>
        <v>1.1976455002315586E-9</v>
      </c>
      <c r="AL718" s="3">
        <f t="shared" si="416"/>
        <v>2.4291502606542476E-12</v>
      </c>
      <c r="AM718" s="3">
        <f t="shared" si="417"/>
        <v>5.7501643840919741E-15</v>
      </c>
      <c r="AP718" s="3">
        <f t="shared" si="418"/>
        <v>6366812.4008564716</v>
      </c>
      <c r="AQ718">
        <f t="shared" si="419"/>
        <v>-2.3861053274235222E-3</v>
      </c>
      <c r="AR718">
        <f t="shared" si="420"/>
        <v>3953586.9442910855</v>
      </c>
      <c r="AU718">
        <f t="shared" si="421"/>
        <v>1</v>
      </c>
      <c r="AV718">
        <f t="shared" si="422"/>
        <v>0</v>
      </c>
      <c r="AY718">
        <f t="shared" si="423"/>
        <v>0.71417737553400962</v>
      </c>
      <c r="AZ718">
        <f t="shared" si="429"/>
        <v>1.2288406421194922</v>
      </c>
      <c r="BC718">
        <f t="shared" si="424"/>
        <v>0.62017774448474206</v>
      </c>
      <c r="BD718">
        <f t="shared" si="425"/>
        <v>0</v>
      </c>
      <c r="BG718">
        <f t="shared" si="426"/>
        <v>16.505291221197695</v>
      </c>
      <c r="BH718">
        <f t="shared" si="427"/>
        <v>0</v>
      </c>
    </row>
    <row r="719" spans="5:60">
      <c r="E719">
        <v>35.715709686279197</v>
      </c>
      <c r="F719">
        <v>139.76123046875</v>
      </c>
      <c r="G719">
        <v>25.75</v>
      </c>
      <c r="H719">
        <v>0</v>
      </c>
      <c r="I719">
        <v>35.715560913085902</v>
      </c>
      <c r="J719">
        <v>139.76123046875</v>
      </c>
      <c r="K719">
        <f>E719*PI()/180</f>
        <v>0.62335672871200298</v>
      </c>
      <c r="L719">
        <f t="shared" si="399"/>
        <v>2.4392936383183055</v>
      </c>
      <c r="M719">
        <f t="shared" si="400"/>
        <v>0.62335413212994129</v>
      </c>
      <c r="N719">
        <f t="shared" si="401"/>
        <v>2.4392936383183055</v>
      </c>
      <c r="O719">
        <f t="shared" si="402"/>
        <v>0.94794152197184645</v>
      </c>
      <c r="P719">
        <f t="shared" si="403"/>
        <v>0.60373344267671347</v>
      </c>
      <c r="Q719">
        <f t="shared" si="404"/>
        <v>-0.5634303877321738</v>
      </c>
      <c r="R719">
        <f t="shared" si="405"/>
        <v>-0.96257600818290445</v>
      </c>
      <c r="S719">
        <f t="shared" si="406"/>
        <v>-4.962359691597764E-2</v>
      </c>
      <c r="U719" s="1" t="s">
        <v>794</v>
      </c>
      <c r="V719" s="3">
        <v>0.99990000000000001</v>
      </c>
      <c r="W719" s="3">
        <v>6378137</v>
      </c>
      <c r="X719" s="3">
        <v>298.25722210100002</v>
      </c>
      <c r="AA719" s="3">
        <f t="shared" si="407"/>
        <v>1.6792203946287445E-3</v>
      </c>
      <c r="AB719" s="3">
        <f t="shared" si="428"/>
        <v>1.0000007049454078</v>
      </c>
      <c r="AC719" s="3">
        <f t="shared" si="408"/>
        <v>-2.5188297041239312E-3</v>
      </c>
      <c r="AD719" s="3">
        <f t="shared" si="409"/>
        <v>2.6435429493240994E-6</v>
      </c>
      <c r="AE719" s="3">
        <f t="shared" si="410"/>
        <v>-3.4526259073074147E-9</v>
      </c>
      <c r="AF719" s="3">
        <f t="shared" si="411"/>
        <v>4.8918304243879506E-12</v>
      </c>
      <c r="AG719" s="3">
        <f t="shared" si="412"/>
        <v>-7.2287260458139161E-15</v>
      </c>
      <c r="AH719" s="3" t="s">
        <v>57</v>
      </c>
      <c r="AI719" s="3">
        <f t="shared" si="413"/>
        <v>8.377318247285465E-4</v>
      </c>
      <c r="AJ719" s="3">
        <f t="shared" si="414"/>
        <v>7.6085278483792483E-7</v>
      </c>
      <c r="AK719" s="3">
        <f t="shared" si="415"/>
        <v>1.1976455002315586E-9</v>
      </c>
      <c r="AL719" s="3">
        <f t="shared" si="416"/>
        <v>2.4291502606542476E-12</v>
      </c>
      <c r="AM719" s="3">
        <f t="shared" si="417"/>
        <v>5.7501643840919741E-15</v>
      </c>
      <c r="AP719" s="3">
        <f t="shared" si="418"/>
        <v>6366812.4008564716</v>
      </c>
      <c r="AQ719">
        <f t="shared" si="419"/>
        <v>-2.3861053274235222E-3</v>
      </c>
      <c r="AR719">
        <f t="shared" si="420"/>
        <v>3953586.9442910855</v>
      </c>
      <c r="AU719">
        <f t="shared" si="421"/>
        <v>1</v>
      </c>
      <c r="AV719">
        <f t="shared" si="422"/>
        <v>0</v>
      </c>
      <c r="AY719">
        <f t="shared" si="423"/>
        <v>0.71417737553400962</v>
      </c>
      <c r="AZ719">
        <f t="shared" si="429"/>
        <v>1.2288406421194922</v>
      </c>
      <c r="BC719">
        <f t="shared" si="424"/>
        <v>0.62017774448474206</v>
      </c>
      <c r="BD719">
        <f t="shared" si="425"/>
        <v>0</v>
      </c>
      <c r="BG719">
        <f t="shared" si="426"/>
        <v>16.505291221197695</v>
      </c>
      <c r="BH719">
        <f t="shared" si="427"/>
        <v>0</v>
      </c>
    </row>
    <row r="720" spans="5:60">
      <c r="E720">
        <v>35.715709686279197</v>
      </c>
      <c r="F720">
        <v>139.76123046875</v>
      </c>
      <c r="G720">
        <v>25.75</v>
      </c>
      <c r="H720">
        <v>0</v>
      </c>
      <c r="I720">
        <v>35.715560913085902</v>
      </c>
      <c r="J720">
        <v>139.76123046875</v>
      </c>
      <c r="K720">
        <f>E720*PI()/180</f>
        <v>0.62335672871200298</v>
      </c>
      <c r="L720">
        <f t="shared" si="399"/>
        <v>2.4392936383183055</v>
      </c>
      <c r="M720">
        <f t="shared" si="400"/>
        <v>0.62335413212994129</v>
      </c>
      <c r="N720">
        <f t="shared" si="401"/>
        <v>2.4392936383183055</v>
      </c>
      <c r="O720">
        <f t="shared" si="402"/>
        <v>0.94794152197184645</v>
      </c>
      <c r="P720">
        <f t="shared" si="403"/>
        <v>0.60373344267671347</v>
      </c>
      <c r="Q720">
        <f t="shared" si="404"/>
        <v>-0.5634303877321738</v>
      </c>
      <c r="R720">
        <f t="shared" si="405"/>
        <v>-0.96257600818290445</v>
      </c>
      <c r="S720">
        <f t="shared" si="406"/>
        <v>-4.962359691597764E-2</v>
      </c>
      <c r="U720" s="1" t="s">
        <v>795</v>
      </c>
      <c r="V720" s="3">
        <v>0.99990000000000001</v>
      </c>
      <c r="W720" s="3">
        <v>6378137</v>
      </c>
      <c r="X720" s="3">
        <v>298.25722210100002</v>
      </c>
      <c r="AA720" s="3">
        <f t="shared" si="407"/>
        <v>1.6792203946287445E-3</v>
      </c>
      <c r="AB720" s="3">
        <f t="shared" si="428"/>
        <v>1.0000007049454078</v>
      </c>
      <c r="AC720" s="3">
        <f t="shared" si="408"/>
        <v>-2.5188297041239312E-3</v>
      </c>
      <c r="AD720" s="3">
        <f t="shared" si="409"/>
        <v>2.6435429493240994E-6</v>
      </c>
      <c r="AE720" s="3">
        <f t="shared" si="410"/>
        <v>-3.4526259073074147E-9</v>
      </c>
      <c r="AF720" s="3">
        <f t="shared" si="411"/>
        <v>4.8918304243879506E-12</v>
      </c>
      <c r="AG720" s="3">
        <f t="shared" si="412"/>
        <v>-7.2287260458139161E-15</v>
      </c>
      <c r="AH720" s="3" t="s">
        <v>57</v>
      </c>
      <c r="AI720" s="3">
        <f t="shared" si="413"/>
        <v>8.377318247285465E-4</v>
      </c>
      <c r="AJ720" s="3">
        <f t="shared" si="414"/>
        <v>7.6085278483792483E-7</v>
      </c>
      <c r="AK720" s="3">
        <f t="shared" si="415"/>
        <v>1.1976455002315586E-9</v>
      </c>
      <c r="AL720" s="3">
        <f t="shared" si="416"/>
        <v>2.4291502606542476E-12</v>
      </c>
      <c r="AM720" s="3">
        <f t="shared" si="417"/>
        <v>5.7501643840919741E-15</v>
      </c>
      <c r="AP720" s="3">
        <f t="shared" si="418"/>
        <v>6366812.4008564716</v>
      </c>
      <c r="AQ720">
        <f t="shared" si="419"/>
        <v>-2.3861053274235222E-3</v>
      </c>
      <c r="AR720">
        <f t="shared" si="420"/>
        <v>3953586.9442910855</v>
      </c>
      <c r="AU720">
        <f t="shared" si="421"/>
        <v>1</v>
      </c>
      <c r="AV720">
        <f t="shared" si="422"/>
        <v>0</v>
      </c>
      <c r="AY720">
        <f t="shared" si="423"/>
        <v>0.71417737553400962</v>
      </c>
      <c r="AZ720">
        <f t="shared" si="429"/>
        <v>1.2288406421194922</v>
      </c>
      <c r="BC720">
        <f t="shared" si="424"/>
        <v>0.62017774448474206</v>
      </c>
      <c r="BD720">
        <f t="shared" si="425"/>
        <v>0</v>
      </c>
      <c r="BG720">
        <f t="shared" si="426"/>
        <v>16.505291221197695</v>
      </c>
      <c r="BH720">
        <f t="shared" si="427"/>
        <v>0</v>
      </c>
    </row>
    <row r="721" spans="5:60">
      <c r="E721">
        <v>35.715709686279197</v>
      </c>
      <c r="F721">
        <v>139.76123046875</v>
      </c>
      <c r="G721">
        <v>25.75</v>
      </c>
      <c r="H721">
        <v>0</v>
      </c>
      <c r="I721">
        <v>35.715560913085902</v>
      </c>
      <c r="J721">
        <v>139.76123046875</v>
      </c>
      <c r="K721">
        <f>E721*PI()/180</f>
        <v>0.62335672871200298</v>
      </c>
      <c r="L721">
        <f t="shared" si="399"/>
        <v>2.4392936383183055</v>
      </c>
      <c r="M721">
        <f t="shared" si="400"/>
        <v>0.62335413212994129</v>
      </c>
      <c r="N721">
        <f t="shared" si="401"/>
        <v>2.4392936383183055</v>
      </c>
      <c r="O721">
        <f t="shared" si="402"/>
        <v>0.94794152197184645</v>
      </c>
      <c r="P721">
        <f t="shared" si="403"/>
        <v>0.60373344267671347</v>
      </c>
      <c r="Q721">
        <f t="shared" si="404"/>
        <v>-0.5634303877321738</v>
      </c>
      <c r="R721">
        <f t="shared" si="405"/>
        <v>-0.96257600818290445</v>
      </c>
      <c r="S721">
        <f t="shared" si="406"/>
        <v>-4.962359691597764E-2</v>
      </c>
      <c r="U721" s="1" t="s">
        <v>796</v>
      </c>
      <c r="V721" s="3">
        <v>0.99990000000000001</v>
      </c>
      <c r="W721" s="3">
        <v>6378137</v>
      </c>
      <c r="X721" s="3">
        <v>298.25722210100002</v>
      </c>
      <c r="AA721" s="3">
        <f t="shared" si="407"/>
        <v>1.6792203946287445E-3</v>
      </c>
      <c r="AB721" s="3">
        <f t="shared" si="428"/>
        <v>1.0000007049454078</v>
      </c>
      <c r="AC721" s="3">
        <f t="shared" si="408"/>
        <v>-2.5188297041239312E-3</v>
      </c>
      <c r="AD721" s="3">
        <f t="shared" si="409"/>
        <v>2.6435429493240994E-6</v>
      </c>
      <c r="AE721" s="3">
        <f t="shared" si="410"/>
        <v>-3.4526259073074147E-9</v>
      </c>
      <c r="AF721" s="3">
        <f t="shared" si="411"/>
        <v>4.8918304243879506E-12</v>
      </c>
      <c r="AG721" s="3">
        <f t="shared" si="412"/>
        <v>-7.2287260458139161E-15</v>
      </c>
      <c r="AH721" s="3" t="s">
        <v>57</v>
      </c>
      <c r="AI721" s="3">
        <f t="shared" si="413"/>
        <v>8.377318247285465E-4</v>
      </c>
      <c r="AJ721" s="3">
        <f t="shared" si="414"/>
        <v>7.6085278483792483E-7</v>
      </c>
      <c r="AK721" s="3">
        <f t="shared" si="415"/>
        <v>1.1976455002315586E-9</v>
      </c>
      <c r="AL721" s="3">
        <f t="shared" si="416"/>
        <v>2.4291502606542476E-12</v>
      </c>
      <c r="AM721" s="3">
        <f t="shared" si="417"/>
        <v>5.7501643840919741E-15</v>
      </c>
      <c r="AP721" s="3">
        <f t="shared" si="418"/>
        <v>6366812.4008564716</v>
      </c>
      <c r="AQ721">
        <f t="shared" si="419"/>
        <v>-2.3861053274235222E-3</v>
      </c>
      <c r="AR721">
        <f t="shared" si="420"/>
        <v>3953586.9442910855</v>
      </c>
      <c r="AU721">
        <f t="shared" si="421"/>
        <v>1</v>
      </c>
      <c r="AV721">
        <f t="shared" si="422"/>
        <v>0</v>
      </c>
      <c r="AY721">
        <f t="shared" si="423"/>
        <v>0.71417737553400962</v>
      </c>
      <c r="AZ721">
        <f t="shared" si="429"/>
        <v>1.2288406421194922</v>
      </c>
      <c r="BC721">
        <f t="shared" si="424"/>
        <v>0.62017774448474206</v>
      </c>
      <c r="BD721">
        <f t="shared" si="425"/>
        <v>0</v>
      </c>
      <c r="BG721">
        <f t="shared" si="426"/>
        <v>16.505291221197695</v>
      </c>
      <c r="BH721">
        <f t="shared" si="427"/>
        <v>0</v>
      </c>
    </row>
    <row r="722" spans="5:60">
      <c r="E722">
        <v>35.715709686279197</v>
      </c>
      <c r="F722">
        <v>139.76123046875</v>
      </c>
      <c r="G722">
        <v>25.75</v>
      </c>
      <c r="H722">
        <v>0</v>
      </c>
      <c r="I722">
        <v>35.715560913085902</v>
      </c>
      <c r="J722">
        <v>139.76123046875</v>
      </c>
      <c r="K722">
        <f>E722*PI()/180</f>
        <v>0.62335672871200298</v>
      </c>
      <c r="L722">
        <f t="shared" si="399"/>
        <v>2.4392936383183055</v>
      </c>
      <c r="M722">
        <f t="shared" si="400"/>
        <v>0.62335413212994129</v>
      </c>
      <c r="N722">
        <f t="shared" si="401"/>
        <v>2.4392936383183055</v>
      </c>
      <c r="O722">
        <f t="shared" si="402"/>
        <v>0.94794152197184645</v>
      </c>
      <c r="P722">
        <f t="shared" si="403"/>
        <v>0.60373344267671347</v>
      </c>
      <c r="Q722">
        <f t="shared" si="404"/>
        <v>-0.5634303877321738</v>
      </c>
      <c r="R722">
        <f t="shared" si="405"/>
        <v>-0.96257600818290445</v>
      </c>
      <c r="S722">
        <f t="shared" si="406"/>
        <v>-4.962359691597764E-2</v>
      </c>
      <c r="U722" s="1" t="s">
        <v>797</v>
      </c>
      <c r="V722" s="3">
        <v>0.99990000000000001</v>
      </c>
      <c r="W722" s="3">
        <v>6378137</v>
      </c>
      <c r="X722" s="3">
        <v>298.25722210100002</v>
      </c>
      <c r="AA722" s="3">
        <f t="shared" si="407"/>
        <v>1.6792203946287445E-3</v>
      </c>
      <c r="AB722" s="3">
        <f t="shared" si="428"/>
        <v>1.0000007049454078</v>
      </c>
      <c r="AC722" s="3">
        <f t="shared" si="408"/>
        <v>-2.5188297041239312E-3</v>
      </c>
      <c r="AD722" s="3">
        <f t="shared" si="409"/>
        <v>2.6435429493240994E-6</v>
      </c>
      <c r="AE722" s="3">
        <f t="shared" si="410"/>
        <v>-3.4526259073074147E-9</v>
      </c>
      <c r="AF722" s="3">
        <f t="shared" si="411"/>
        <v>4.8918304243879506E-12</v>
      </c>
      <c r="AG722" s="3">
        <f t="shared" si="412"/>
        <v>-7.2287260458139161E-15</v>
      </c>
      <c r="AH722" s="3" t="s">
        <v>57</v>
      </c>
      <c r="AI722" s="3">
        <f t="shared" si="413"/>
        <v>8.377318247285465E-4</v>
      </c>
      <c r="AJ722" s="3">
        <f t="shared" si="414"/>
        <v>7.6085278483792483E-7</v>
      </c>
      <c r="AK722" s="3">
        <f t="shared" si="415"/>
        <v>1.1976455002315586E-9</v>
      </c>
      <c r="AL722" s="3">
        <f t="shared" si="416"/>
        <v>2.4291502606542476E-12</v>
      </c>
      <c r="AM722" s="3">
        <f t="shared" si="417"/>
        <v>5.7501643840919741E-15</v>
      </c>
      <c r="AP722" s="3">
        <f t="shared" si="418"/>
        <v>6366812.4008564716</v>
      </c>
      <c r="AQ722">
        <f t="shared" si="419"/>
        <v>-2.3861053274235222E-3</v>
      </c>
      <c r="AR722">
        <f t="shared" si="420"/>
        <v>3953586.9442910855</v>
      </c>
      <c r="AU722">
        <f t="shared" si="421"/>
        <v>1</v>
      </c>
      <c r="AV722">
        <f t="shared" si="422"/>
        <v>0</v>
      </c>
      <c r="AY722">
        <f t="shared" si="423"/>
        <v>0.71417737553400962</v>
      </c>
      <c r="AZ722">
        <f t="shared" si="429"/>
        <v>1.2288406421194922</v>
      </c>
      <c r="BC722">
        <f t="shared" si="424"/>
        <v>0.62017774448474206</v>
      </c>
      <c r="BD722">
        <f t="shared" si="425"/>
        <v>0</v>
      </c>
      <c r="BG722">
        <f t="shared" si="426"/>
        <v>16.505291221197695</v>
      </c>
      <c r="BH722">
        <f t="shared" si="427"/>
        <v>0</v>
      </c>
    </row>
    <row r="723" spans="5:60">
      <c r="E723">
        <v>35.715713500976499</v>
      </c>
      <c r="F723">
        <v>139.76123046875</v>
      </c>
      <c r="G723">
        <v>26.5</v>
      </c>
      <c r="H723">
        <v>0</v>
      </c>
      <c r="I723">
        <v>35.715560913085902</v>
      </c>
      <c r="J723">
        <v>139.76123046875</v>
      </c>
      <c r="K723">
        <f>E723*PI()/180</f>
        <v>0.62335679529103083</v>
      </c>
      <c r="L723">
        <f t="shared" si="399"/>
        <v>2.4392936383183055</v>
      </c>
      <c r="M723">
        <f t="shared" si="400"/>
        <v>0.62335413212994129</v>
      </c>
      <c r="N723">
        <f t="shared" si="401"/>
        <v>2.4392936383183055</v>
      </c>
      <c r="O723">
        <f t="shared" si="402"/>
        <v>0.94794152197184645</v>
      </c>
      <c r="P723">
        <f t="shared" si="403"/>
        <v>0.60373344267671347</v>
      </c>
      <c r="Q723">
        <f t="shared" si="404"/>
        <v>-0.5634303877321738</v>
      </c>
      <c r="R723">
        <f t="shared" si="405"/>
        <v>-0.96257600818290445</v>
      </c>
      <c r="S723">
        <f t="shared" si="406"/>
        <v>-4.962359691597764E-2</v>
      </c>
      <c r="U723" s="1" t="s">
        <v>798</v>
      </c>
      <c r="V723" s="3">
        <v>0.99990000000000001</v>
      </c>
      <c r="W723" s="3">
        <v>6378137</v>
      </c>
      <c r="X723" s="3">
        <v>298.25722210100002</v>
      </c>
      <c r="AA723" s="3">
        <f t="shared" si="407"/>
        <v>1.6792203946287445E-3</v>
      </c>
      <c r="AB723" s="3">
        <f t="shared" si="428"/>
        <v>1.0000007049454078</v>
      </c>
      <c r="AC723" s="3">
        <f t="shared" si="408"/>
        <v>-2.5188297041239312E-3</v>
      </c>
      <c r="AD723" s="3">
        <f t="shared" si="409"/>
        <v>2.6435429493240994E-6</v>
      </c>
      <c r="AE723" s="3">
        <f t="shared" si="410"/>
        <v>-3.4526259073074147E-9</v>
      </c>
      <c r="AF723" s="3">
        <f t="shared" si="411"/>
        <v>4.8918304243879506E-12</v>
      </c>
      <c r="AG723" s="3">
        <f t="shared" si="412"/>
        <v>-7.2287260458139161E-15</v>
      </c>
      <c r="AH723" s="3" t="s">
        <v>57</v>
      </c>
      <c r="AI723" s="3">
        <f t="shared" si="413"/>
        <v>8.377318247285465E-4</v>
      </c>
      <c r="AJ723" s="3">
        <f t="shared" si="414"/>
        <v>7.6085278483792483E-7</v>
      </c>
      <c r="AK723" s="3">
        <f t="shared" si="415"/>
        <v>1.1976455002315586E-9</v>
      </c>
      <c r="AL723" s="3">
        <f t="shared" si="416"/>
        <v>2.4291502606542476E-12</v>
      </c>
      <c r="AM723" s="3">
        <f t="shared" si="417"/>
        <v>5.7501643840919741E-15</v>
      </c>
      <c r="AP723" s="3">
        <f t="shared" si="418"/>
        <v>6366812.4008564716</v>
      </c>
      <c r="AQ723">
        <f t="shared" si="419"/>
        <v>-2.3861053274235222E-3</v>
      </c>
      <c r="AR723">
        <f t="shared" si="420"/>
        <v>3953586.9442910855</v>
      </c>
      <c r="AU723">
        <f t="shared" si="421"/>
        <v>1</v>
      </c>
      <c r="AV723">
        <f t="shared" si="422"/>
        <v>0</v>
      </c>
      <c r="AY723">
        <f t="shared" si="423"/>
        <v>0.71417747585520819</v>
      </c>
      <c r="AZ723">
        <f t="shared" si="429"/>
        <v>1.2288407004241504</v>
      </c>
      <c r="BC723">
        <f t="shared" si="424"/>
        <v>0.62017781092044866</v>
      </c>
      <c r="BD723">
        <f t="shared" si="425"/>
        <v>0</v>
      </c>
      <c r="BG723">
        <f t="shared" si="426"/>
        <v>16.928503825794905</v>
      </c>
      <c r="BH723">
        <f t="shared" si="427"/>
        <v>0</v>
      </c>
    </row>
    <row r="724" spans="5:60">
      <c r="E724">
        <v>35.715713500976499</v>
      </c>
      <c r="F724">
        <v>139.76123046875</v>
      </c>
      <c r="G724">
        <v>26.5</v>
      </c>
      <c r="H724">
        <v>0</v>
      </c>
      <c r="I724">
        <v>35.715560913085902</v>
      </c>
      <c r="J724">
        <v>139.76123046875</v>
      </c>
      <c r="K724">
        <f>E724*PI()/180</f>
        <v>0.62335679529103083</v>
      </c>
      <c r="L724">
        <f t="shared" si="399"/>
        <v>2.4392936383183055</v>
      </c>
      <c r="M724">
        <f t="shared" si="400"/>
        <v>0.62335413212994129</v>
      </c>
      <c r="N724">
        <f t="shared" si="401"/>
        <v>2.4392936383183055</v>
      </c>
      <c r="O724">
        <f t="shared" si="402"/>
        <v>0.94794152197184645</v>
      </c>
      <c r="P724">
        <f t="shared" si="403"/>
        <v>0.60373344267671347</v>
      </c>
      <c r="Q724">
        <f t="shared" si="404"/>
        <v>-0.5634303877321738</v>
      </c>
      <c r="R724">
        <f t="shared" si="405"/>
        <v>-0.96257600818290445</v>
      </c>
      <c r="S724">
        <f t="shared" si="406"/>
        <v>-4.962359691597764E-2</v>
      </c>
      <c r="U724" s="1" t="s">
        <v>799</v>
      </c>
      <c r="V724" s="3">
        <v>0.99990000000000001</v>
      </c>
      <c r="W724" s="3">
        <v>6378137</v>
      </c>
      <c r="X724" s="3">
        <v>298.25722210100002</v>
      </c>
      <c r="AA724" s="3">
        <f t="shared" si="407"/>
        <v>1.6792203946287445E-3</v>
      </c>
      <c r="AB724" s="3">
        <f t="shared" si="428"/>
        <v>1.0000007049454078</v>
      </c>
      <c r="AC724" s="3">
        <f t="shared" si="408"/>
        <v>-2.5188297041239312E-3</v>
      </c>
      <c r="AD724" s="3">
        <f t="shared" si="409"/>
        <v>2.6435429493240994E-6</v>
      </c>
      <c r="AE724" s="3">
        <f t="shared" si="410"/>
        <v>-3.4526259073074147E-9</v>
      </c>
      <c r="AF724" s="3">
        <f t="shared" si="411"/>
        <v>4.8918304243879506E-12</v>
      </c>
      <c r="AG724" s="3">
        <f t="shared" si="412"/>
        <v>-7.2287260458139161E-15</v>
      </c>
      <c r="AH724" s="3" t="s">
        <v>57</v>
      </c>
      <c r="AI724" s="3">
        <f t="shared" si="413"/>
        <v>8.377318247285465E-4</v>
      </c>
      <c r="AJ724" s="3">
        <f t="shared" si="414"/>
        <v>7.6085278483792483E-7</v>
      </c>
      <c r="AK724" s="3">
        <f t="shared" si="415"/>
        <v>1.1976455002315586E-9</v>
      </c>
      <c r="AL724" s="3">
        <f t="shared" si="416"/>
        <v>2.4291502606542476E-12</v>
      </c>
      <c r="AM724" s="3">
        <f t="shared" si="417"/>
        <v>5.7501643840919741E-15</v>
      </c>
      <c r="AP724" s="3">
        <f t="shared" si="418"/>
        <v>6366812.4008564716</v>
      </c>
      <c r="AQ724">
        <f t="shared" si="419"/>
        <v>-2.3861053274235222E-3</v>
      </c>
      <c r="AR724">
        <f t="shared" si="420"/>
        <v>3953586.9442910855</v>
      </c>
      <c r="AU724">
        <f t="shared" si="421"/>
        <v>1</v>
      </c>
      <c r="AV724">
        <f t="shared" si="422"/>
        <v>0</v>
      </c>
      <c r="AY724">
        <f t="shared" si="423"/>
        <v>0.71417747585520819</v>
      </c>
      <c r="AZ724">
        <f t="shared" si="429"/>
        <v>1.2288407004241504</v>
      </c>
      <c r="BC724">
        <f t="shared" si="424"/>
        <v>0.62017781092044866</v>
      </c>
      <c r="BD724">
        <f t="shared" si="425"/>
        <v>0</v>
      </c>
      <c r="BG724">
        <f t="shared" si="426"/>
        <v>16.928503825794905</v>
      </c>
      <c r="BH724">
        <f t="shared" si="427"/>
        <v>0</v>
      </c>
    </row>
    <row r="725" spans="5:60">
      <c r="E725">
        <v>35.715713500976499</v>
      </c>
      <c r="F725">
        <v>139.76123046875</v>
      </c>
      <c r="G725">
        <v>26.5</v>
      </c>
      <c r="H725">
        <v>0</v>
      </c>
      <c r="I725">
        <v>35.715560913085902</v>
      </c>
      <c r="J725">
        <v>139.76123046875</v>
      </c>
      <c r="K725">
        <f>E725*PI()/180</f>
        <v>0.62335679529103083</v>
      </c>
      <c r="L725">
        <f t="shared" si="399"/>
        <v>2.4392936383183055</v>
      </c>
      <c r="M725">
        <f t="shared" si="400"/>
        <v>0.62335413212994129</v>
      </c>
      <c r="N725">
        <f t="shared" si="401"/>
        <v>2.4392936383183055</v>
      </c>
      <c r="O725">
        <f t="shared" si="402"/>
        <v>0.94794152197184645</v>
      </c>
      <c r="P725">
        <f t="shared" si="403"/>
        <v>0.60373344267671347</v>
      </c>
      <c r="Q725">
        <f t="shared" si="404"/>
        <v>-0.5634303877321738</v>
      </c>
      <c r="R725">
        <f t="shared" si="405"/>
        <v>-0.96257600818290445</v>
      </c>
      <c r="S725">
        <f t="shared" si="406"/>
        <v>-4.962359691597764E-2</v>
      </c>
      <c r="U725" s="1" t="s">
        <v>800</v>
      </c>
      <c r="V725" s="3">
        <v>0.99990000000000001</v>
      </c>
      <c r="W725" s="3">
        <v>6378137</v>
      </c>
      <c r="X725" s="3">
        <v>298.25722210100002</v>
      </c>
      <c r="AA725" s="3">
        <f t="shared" si="407"/>
        <v>1.6792203946287445E-3</v>
      </c>
      <c r="AB725" s="3">
        <f t="shared" si="428"/>
        <v>1.0000007049454078</v>
      </c>
      <c r="AC725" s="3">
        <f t="shared" si="408"/>
        <v>-2.5188297041239312E-3</v>
      </c>
      <c r="AD725" s="3">
        <f t="shared" si="409"/>
        <v>2.6435429493240994E-6</v>
      </c>
      <c r="AE725" s="3">
        <f t="shared" si="410"/>
        <v>-3.4526259073074147E-9</v>
      </c>
      <c r="AF725" s="3">
        <f t="shared" si="411"/>
        <v>4.8918304243879506E-12</v>
      </c>
      <c r="AG725" s="3">
        <f t="shared" si="412"/>
        <v>-7.2287260458139161E-15</v>
      </c>
      <c r="AH725" s="3" t="s">
        <v>57</v>
      </c>
      <c r="AI725" s="3">
        <f t="shared" si="413"/>
        <v>8.377318247285465E-4</v>
      </c>
      <c r="AJ725" s="3">
        <f t="shared" si="414"/>
        <v>7.6085278483792483E-7</v>
      </c>
      <c r="AK725" s="3">
        <f t="shared" si="415"/>
        <v>1.1976455002315586E-9</v>
      </c>
      <c r="AL725" s="3">
        <f t="shared" si="416"/>
        <v>2.4291502606542476E-12</v>
      </c>
      <c r="AM725" s="3">
        <f t="shared" si="417"/>
        <v>5.7501643840919741E-15</v>
      </c>
      <c r="AP725" s="3">
        <f t="shared" si="418"/>
        <v>6366812.4008564716</v>
      </c>
      <c r="AQ725">
        <f t="shared" si="419"/>
        <v>-2.3861053274235222E-3</v>
      </c>
      <c r="AR725">
        <f t="shared" si="420"/>
        <v>3953586.9442910855</v>
      </c>
      <c r="AU725">
        <f t="shared" si="421"/>
        <v>1</v>
      </c>
      <c r="AV725">
        <f t="shared" si="422"/>
        <v>0</v>
      </c>
      <c r="AY725">
        <f t="shared" si="423"/>
        <v>0.71417747585520819</v>
      </c>
      <c r="AZ725">
        <f t="shared" si="429"/>
        <v>1.2288407004241504</v>
      </c>
      <c r="BC725">
        <f t="shared" si="424"/>
        <v>0.62017781092044866</v>
      </c>
      <c r="BD725">
        <f t="shared" si="425"/>
        <v>0</v>
      </c>
      <c r="BG725">
        <f t="shared" si="426"/>
        <v>16.928503825794905</v>
      </c>
      <c r="BH725">
        <f t="shared" si="427"/>
        <v>0</v>
      </c>
    </row>
    <row r="726" spans="5:60">
      <c r="E726">
        <v>35.715713500976499</v>
      </c>
      <c r="F726">
        <v>139.76123046875</v>
      </c>
      <c r="G726">
        <v>26.5</v>
      </c>
      <c r="H726">
        <v>0</v>
      </c>
      <c r="I726">
        <v>35.715560913085902</v>
      </c>
      <c r="J726">
        <v>139.76123046875</v>
      </c>
      <c r="K726">
        <f>E726*PI()/180</f>
        <v>0.62335679529103083</v>
      </c>
      <c r="L726">
        <f t="shared" si="399"/>
        <v>2.4392936383183055</v>
      </c>
      <c r="M726">
        <f t="shared" si="400"/>
        <v>0.62335413212994129</v>
      </c>
      <c r="N726">
        <f t="shared" si="401"/>
        <v>2.4392936383183055</v>
      </c>
      <c r="O726">
        <f t="shared" si="402"/>
        <v>0.94794152197184645</v>
      </c>
      <c r="P726">
        <f t="shared" si="403"/>
        <v>0.60373344267671347</v>
      </c>
      <c r="Q726">
        <f t="shared" si="404"/>
        <v>-0.5634303877321738</v>
      </c>
      <c r="R726">
        <f t="shared" si="405"/>
        <v>-0.96257600818290445</v>
      </c>
      <c r="S726">
        <f t="shared" si="406"/>
        <v>-4.962359691597764E-2</v>
      </c>
      <c r="U726" s="1" t="s">
        <v>801</v>
      </c>
      <c r="V726" s="3">
        <v>0.99990000000000001</v>
      </c>
      <c r="W726" s="3">
        <v>6378137</v>
      </c>
      <c r="X726" s="3">
        <v>298.25722210100002</v>
      </c>
      <c r="AA726" s="3">
        <f t="shared" si="407"/>
        <v>1.6792203946287445E-3</v>
      </c>
      <c r="AB726" s="3">
        <f t="shared" si="428"/>
        <v>1.0000007049454078</v>
      </c>
      <c r="AC726" s="3">
        <f t="shared" si="408"/>
        <v>-2.5188297041239312E-3</v>
      </c>
      <c r="AD726" s="3">
        <f t="shared" si="409"/>
        <v>2.6435429493240994E-6</v>
      </c>
      <c r="AE726" s="3">
        <f t="shared" si="410"/>
        <v>-3.4526259073074147E-9</v>
      </c>
      <c r="AF726" s="3">
        <f t="shared" si="411"/>
        <v>4.8918304243879506E-12</v>
      </c>
      <c r="AG726" s="3">
        <f t="shared" si="412"/>
        <v>-7.2287260458139161E-15</v>
      </c>
      <c r="AH726" s="3" t="s">
        <v>57</v>
      </c>
      <c r="AI726" s="3">
        <f t="shared" si="413"/>
        <v>8.377318247285465E-4</v>
      </c>
      <c r="AJ726" s="3">
        <f t="shared" si="414"/>
        <v>7.6085278483792483E-7</v>
      </c>
      <c r="AK726" s="3">
        <f t="shared" si="415"/>
        <v>1.1976455002315586E-9</v>
      </c>
      <c r="AL726" s="3">
        <f t="shared" si="416"/>
        <v>2.4291502606542476E-12</v>
      </c>
      <c r="AM726" s="3">
        <f t="shared" si="417"/>
        <v>5.7501643840919741E-15</v>
      </c>
      <c r="AP726" s="3">
        <f t="shared" si="418"/>
        <v>6366812.4008564716</v>
      </c>
      <c r="AQ726">
        <f t="shared" si="419"/>
        <v>-2.3861053274235222E-3</v>
      </c>
      <c r="AR726">
        <f t="shared" si="420"/>
        <v>3953586.9442910855</v>
      </c>
      <c r="AU726">
        <f t="shared" si="421"/>
        <v>1</v>
      </c>
      <c r="AV726">
        <f t="shared" si="422"/>
        <v>0</v>
      </c>
      <c r="AY726">
        <f t="shared" si="423"/>
        <v>0.71417747585520819</v>
      </c>
      <c r="AZ726">
        <f t="shared" si="429"/>
        <v>1.2288407004241504</v>
      </c>
      <c r="BC726">
        <f t="shared" si="424"/>
        <v>0.62017781092044866</v>
      </c>
      <c r="BD726">
        <f t="shared" si="425"/>
        <v>0</v>
      </c>
      <c r="BG726">
        <f t="shared" si="426"/>
        <v>16.928503825794905</v>
      </c>
      <c r="BH726">
        <f t="shared" si="427"/>
        <v>0</v>
      </c>
    </row>
    <row r="727" spans="5:60">
      <c r="E727">
        <v>35.715713500976499</v>
      </c>
      <c r="F727">
        <v>139.76123046875</v>
      </c>
      <c r="G727">
        <v>26.5</v>
      </c>
      <c r="H727">
        <v>0</v>
      </c>
      <c r="I727">
        <v>35.715560913085902</v>
      </c>
      <c r="J727">
        <v>139.76123046875</v>
      </c>
      <c r="K727">
        <f>E727*PI()/180</f>
        <v>0.62335679529103083</v>
      </c>
      <c r="L727">
        <f t="shared" si="399"/>
        <v>2.4392936383183055</v>
      </c>
      <c r="M727">
        <f t="shared" si="400"/>
        <v>0.62335413212994129</v>
      </c>
      <c r="N727">
        <f t="shared" si="401"/>
        <v>2.4392936383183055</v>
      </c>
      <c r="O727">
        <f t="shared" si="402"/>
        <v>0.94794152197184645</v>
      </c>
      <c r="P727">
        <f t="shared" si="403"/>
        <v>0.60373344267671347</v>
      </c>
      <c r="Q727">
        <f t="shared" si="404"/>
        <v>-0.5634303877321738</v>
      </c>
      <c r="R727">
        <f t="shared" si="405"/>
        <v>-0.96257600818290445</v>
      </c>
      <c r="S727">
        <f t="shared" si="406"/>
        <v>-4.962359691597764E-2</v>
      </c>
      <c r="U727" s="1" t="s">
        <v>802</v>
      </c>
      <c r="V727" s="3">
        <v>0.99990000000000001</v>
      </c>
      <c r="W727" s="3">
        <v>6378137</v>
      </c>
      <c r="X727" s="3">
        <v>298.25722210100002</v>
      </c>
      <c r="AA727" s="3">
        <f t="shared" si="407"/>
        <v>1.6792203946287445E-3</v>
      </c>
      <c r="AB727" s="3">
        <f t="shared" si="428"/>
        <v>1.0000007049454078</v>
      </c>
      <c r="AC727" s="3">
        <f t="shared" si="408"/>
        <v>-2.5188297041239312E-3</v>
      </c>
      <c r="AD727" s="3">
        <f t="shared" si="409"/>
        <v>2.6435429493240994E-6</v>
      </c>
      <c r="AE727" s="3">
        <f t="shared" si="410"/>
        <v>-3.4526259073074147E-9</v>
      </c>
      <c r="AF727" s="3">
        <f t="shared" si="411"/>
        <v>4.8918304243879506E-12</v>
      </c>
      <c r="AG727" s="3">
        <f t="shared" si="412"/>
        <v>-7.2287260458139161E-15</v>
      </c>
      <c r="AH727" s="3" t="s">
        <v>57</v>
      </c>
      <c r="AI727" s="3">
        <f t="shared" si="413"/>
        <v>8.377318247285465E-4</v>
      </c>
      <c r="AJ727" s="3">
        <f t="shared" si="414"/>
        <v>7.6085278483792483E-7</v>
      </c>
      <c r="AK727" s="3">
        <f t="shared" si="415"/>
        <v>1.1976455002315586E-9</v>
      </c>
      <c r="AL727" s="3">
        <f t="shared" si="416"/>
        <v>2.4291502606542476E-12</v>
      </c>
      <c r="AM727" s="3">
        <f t="shared" si="417"/>
        <v>5.7501643840919741E-15</v>
      </c>
      <c r="AP727" s="3">
        <f t="shared" si="418"/>
        <v>6366812.4008564716</v>
      </c>
      <c r="AQ727">
        <f t="shared" si="419"/>
        <v>-2.3861053274235222E-3</v>
      </c>
      <c r="AR727">
        <f t="shared" si="420"/>
        <v>3953586.9442910855</v>
      </c>
      <c r="AU727">
        <f t="shared" si="421"/>
        <v>1</v>
      </c>
      <c r="AV727">
        <f t="shared" si="422"/>
        <v>0</v>
      </c>
      <c r="AY727">
        <f t="shared" si="423"/>
        <v>0.71417747585520819</v>
      </c>
      <c r="AZ727">
        <f t="shared" si="429"/>
        <v>1.2288407004241504</v>
      </c>
      <c r="BC727">
        <f t="shared" si="424"/>
        <v>0.62017781092044866</v>
      </c>
      <c r="BD727">
        <f t="shared" si="425"/>
        <v>0</v>
      </c>
      <c r="BG727">
        <f t="shared" si="426"/>
        <v>16.928503825794905</v>
      </c>
      <c r="BH727">
        <f t="shared" si="427"/>
        <v>0</v>
      </c>
    </row>
    <row r="728" spans="5:60">
      <c r="E728">
        <v>35.715713500976499</v>
      </c>
      <c r="F728">
        <v>139.76123046875</v>
      </c>
      <c r="G728">
        <v>26.5</v>
      </c>
      <c r="H728">
        <v>0</v>
      </c>
      <c r="I728">
        <v>35.715560913085902</v>
      </c>
      <c r="J728">
        <v>139.76123046875</v>
      </c>
      <c r="K728">
        <f>E728*PI()/180</f>
        <v>0.62335679529103083</v>
      </c>
      <c r="L728">
        <f t="shared" si="399"/>
        <v>2.4392936383183055</v>
      </c>
      <c r="M728">
        <f t="shared" si="400"/>
        <v>0.62335413212994129</v>
      </c>
      <c r="N728">
        <f t="shared" si="401"/>
        <v>2.4392936383183055</v>
      </c>
      <c r="O728">
        <f t="shared" si="402"/>
        <v>0.94794152197184645</v>
      </c>
      <c r="P728">
        <f t="shared" si="403"/>
        <v>0.60373344267671347</v>
      </c>
      <c r="Q728">
        <f t="shared" si="404"/>
        <v>-0.5634303877321738</v>
      </c>
      <c r="R728">
        <f t="shared" si="405"/>
        <v>-0.96257600818290445</v>
      </c>
      <c r="S728">
        <f t="shared" si="406"/>
        <v>-4.962359691597764E-2</v>
      </c>
      <c r="U728" s="1" t="s">
        <v>803</v>
      </c>
      <c r="V728" s="3">
        <v>0.99990000000000001</v>
      </c>
      <c r="W728" s="3">
        <v>6378137</v>
      </c>
      <c r="X728" s="3">
        <v>298.25722210100002</v>
      </c>
      <c r="AA728" s="3">
        <f t="shared" si="407"/>
        <v>1.6792203946287445E-3</v>
      </c>
      <c r="AB728" s="3">
        <f t="shared" si="428"/>
        <v>1.0000007049454078</v>
      </c>
      <c r="AC728" s="3">
        <f t="shared" si="408"/>
        <v>-2.5188297041239312E-3</v>
      </c>
      <c r="AD728" s="3">
        <f t="shared" si="409"/>
        <v>2.6435429493240994E-6</v>
      </c>
      <c r="AE728" s="3">
        <f t="shared" si="410"/>
        <v>-3.4526259073074147E-9</v>
      </c>
      <c r="AF728" s="3">
        <f t="shared" si="411"/>
        <v>4.8918304243879506E-12</v>
      </c>
      <c r="AG728" s="3">
        <f t="shared" si="412"/>
        <v>-7.2287260458139161E-15</v>
      </c>
      <c r="AH728" s="3" t="s">
        <v>57</v>
      </c>
      <c r="AI728" s="3">
        <f t="shared" si="413"/>
        <v>8.377318247285465E-4</v>
      </c>
      <c r="AJ728" s="3">
        <f t="shared" si="414"/>
        <v>7.6085278483792483E-7</v>
      </c>
      <c r="AK728" s="3">
        <f t="shared" si="415"/>
        <v>1.1976455002315586E-9</v>
      </c>
      <c r="AL728" s="3">
        <f t="shared" si="416"/>
        <v>2.4291502606542476E-12</v>
      </c>
      <c r="AM728" s="3">
        <f t="shared" si="417"/>
        <v>5.7501643840919741E-15</v>
      </c>
      <c r="AP728" s="3">
        <f t="shared" si="418"/>
        <v>6366812.4008564716</v>
      </c>
      <c r="AQ728">
        <f t="shared" si="419"/>
        <v>-2.3861053274235222E-3</v>
      </c>
      <c r="AR728">
        <f t="shared" si="420"/>
        <v>3953586.9442910855</v>
      </c>
      <c r="AU728">
        <f t="shared" si="421"/>
        <v>1</v>
      </c>
      <c r="AV728">
        <f t="shared" si="422"/>
        <v>0</v>
      </c>
      <c r="AY728">
        <f t="shared" si="423"/>
        <v>0.71417747585520819</v>
      </c>
      <c r="AZ728">
        <f t="shared" si="429"/>
        <v>1.2288407004241504</v>
      </c>
      <c r="BC728">
        <f t="shared" si="424"/>
        <v>0.62017781092044866</v>
      </c>
      <c r="BD728">
        <f t="shared" si="425"/>
        <v>0</v>
      </c>
      <c r="BG728">
        <f t="shared" si="426"/>
        <v>16.928503825794905</v>
      </c>
      <c r="BH728">
        <f t="shared" si="427"/>
        <v>0</v>
      </c>
    </row>
    <row r="729" spans="5:60">
      <c r="E729">
        <v>35.715713500976499</v>
      </c>
      <c r="F729">
        <v>139.76123046875</v>
      </c>
      <c r="G729">
        <v>26.5</v>
      </c>
      <c r="H729">
        <v>0</v>
      </c>
      <c r="I729">
        <v>35.715560913085902</v>
      </c>
      <c r="J729">
        <v>139.76123046875</v>
      </c>
      <c r="K729">
        <f>E729*PI()/180</f>
        <v>0.62335679529103083</v>
      </c>
      <c r="L729">
        <f t="shared" si="399"/>
        <v>2.4392936383183055</v>
      </c>
      <c r="M729">
        <f t="shared" si="400"/>
        <v>0.62335413212994129</v>
      </c>
      <c r="N729">
        <f t="shared" si="401"/>
        <v>2.4392936383183055</v>
      </c>
      <c r="O729">
        <f t="shared" si="402"/>
        <v>0.94794152197184645</v>
      </c>
      <c r="P729">
        <f t="shared" si="403"/>
        <v>0.60373344267671347</v>
      </c>
      <c r="Q729">
        <f t="shared" si="404"/>
        <v>-0.5634303877321738</v>
      </c>
      <c r="R729">
        <f t="shared" si="405"/>
        <v>-0.96257600818290445</v>
      </c>
      <c r="S729">
        <f t="shared" si="406"/>
        <v>-4.962359691597764E-2</v>
      </c>
      <c r="U729" s="1" t="s">
        <v>804</v>
      </c>
      <c r="V729" s="3">
        <v>0.99990000000000001</v>
      </c>
      <c r="W729" s="3">
        <v>6378137</v>
      </c>
      <c r="X729" s="3">
        <v>298.25722210100002</v>
      </c>
      <c r="AA729" s="3">
        <f t="shared" si="407"/>
        <v>1.6792203946287445E-3</v>
      </c>
      <c r="AB729" s="3">
        <f t="shared" si="428"/>
        <v>1.0000007049454078</v>
      </c>
      <c r="AC729" s="3">
        <f t="shared" si="408"/>
        <v>-2.5188297041239312E-3</v>
      </c>
      <c r="AD729" s="3">
        <f t="shared" si="409"/>
        <v>2.6435429493240994E-6</v>
      </c>
      <c r="AE729" s="3">
        <f t="shared" si="410"/>
        <v>-3.4526259073074147E-9</v>
      </c>
      <c r="AF729" s="3">
        <f t="shared" si="411"/>
        <v>4.8918304243879506E-12</v>
      </c>
      <c r="AG729" s="3">
        <f t="shared" si="412"/>
        <v>-7.2287260458139161E-15</v>
      </c>
      <c r="AH729" s="3" t="s">
        <v>57</v>
      </c>
      <c r="AI729" s="3">
        <f t="shared" si="413"/>
        <v>8.377318247285465E-4</v>
      </c>
      <c r="AJ729" s="3">
        <f t="shared" si="414"/>
        <v>7.6085278483792483E-7</v>
      </c>
      <c r="AK729" s="3">
        <f t="shared" si="415"/>
        <v>1.1976455002315586E-9</v>
      </c>
      <c r="AL729" s="3">
        <f t="shared" si="416"/>
        <v>2.4291502606542476E-12</v>
      </c>
      <c r="AM729" s="3">
        <f t="shared" si="417"/>
        <v>5.7501643840919741E-15</v>
      </c>
      <c r="AP729" s="3">
        <f t="shared" si="418"/>
        <v>6366812.4008564716</v>
      </c>
      <c r="AQ729">
        <f t="shared" si="419"/>
        <v>-2.3861053274235222E-3</v>
      </c>
      <c r="AR729">
        <f t="shared" si="420"/>
        <v>3953586.9442910855</v>
      </c>
      <c r="AU729">
        <f t="shared" si="421"/>
        <v>1</v>
      </c>
      <c r="AV729">
        <f t="shared" si="422"/>
        <v>0</v>
      </c>
      <c r="AY729">
        <f t="shared" si="423"/>
        <v>0.71417747585520819</v>
      </c>
      <c r="AZ729">
        <f t="shared" si="429"/>
        <v>1.2288407004241504</v>
      </c>
      <c r="BC729">
        <f t="shared" si="424"/>
        <v>0.62017781092044866</v>
      </c>
      <c r="BD729">
        <f t="shared" si="425"/>
        <v>0</v>
      </c>
      <c r="BG729">
        <f t="shared" si="426"/>
        <v>16.928503825794905</v>
      </c>
      <c r="BH729">
        <f t="shared" si="427"/>
        <v>0</v>
      </c>
    </row>
    <row r="730" spans="5:60">
      <c r="E730">
        <v>35.715713500976499</v>
      </c>
      <c r="F730">
        <v>139.76123046875</v>
      </c>
      <c r="G730">
        <v>26.5</v>
      </c>
      <c r="H730">
        <v>0</v>
      </c>
      <c r="I730">
        <v>35.715560913085902</v>
      </c>
      <c r="J730">
        <v>139.76123046875</v>
      </c>
      <c r="K730">
        <f>E730*PI()/180</f>
        <v>0.62335679529103083</v>
      </c>
      <c r="L730">
        <f t="shared" si="399"/>
        <v>2.4392936383183055</v>
      </c>
      <c r="M730">
        <f t="shared" si="400"/>
        <v>0.62335413212994129</v>
      </c>
      <c r="N730">
        <f t="shared" si="401"/>
        <v>2.4392936383183055</v>
      </c>
      <c r="O730">
        <f t="shared" si="402"/>
        <v>0.94794152197184645</v>
      </c>
      <c r="P730">
        <f t="shared" si="403"/>
        <v>0.60373344267671347</v>
      </c>
      <c r="Q730">
        <f t="shared" si="404"/>
        <v>-0.5634303877321738</v>
      </c>
      <c r="R730">
        <f t="shared" si="405"/>
        <v>-0.96257600818290445</v>
      </c>
      <c r="S730">
        <f t="shared" si="406"/>
        <v>-4.962359691597764E-2</v>
      </c>
      <c r="U730" s="1" t="s">
        <v>805</v>
      </c>
      <c r="V730" s="3">
        <v>0.99990000000000001</v>
      </c>
      <c r="W730" s="3">
        <v>6378137</v>
      </c>
      <c r="X730" s="3">
        <v>298.25722210100002</v>
      </c>
      <c r="AA730" s="3">
        <f t="shared" si="407"/>
        <v>1.6792203946287445E-3</v>
      </c>
      <c r="AB730" s="3">
        <f t="shared" si="428"/>
        <v>1.0000007049454078</v>
      </c>
      <c r="AC730" s="3">
        <f t="shared" si="408"/>
        <v>-2.5188297041239312E-3</v>
      </c>
      <c r="AD730" s="3">
        <f t="shared" si="409"/>
        <v>2.6435429493240994E-6</v>
      </c>
      <c r="AE730" s="3">
        <f t="shared" si="410"/>
        <v>-3.4526259073074147E-9</v>
      </c>
      <c r="AF730" s="3">
        <f t="shared" si="411"/>
        <v>4.8918304243879506E-12</v>
      </c>
      <c r="AG730" s="3">
        <f t="shared" si="412"/>
        <v>-7.2287260458139161E-15</v>
      </c>
      <c r="AH730" s="3" t="s">
        <v>57</v>
      </c>
      <c r="AI730" s="3">
        <f t="shared" si="413"/>
        <v>8.377318247285465E-4</v>
      </c>
      <c r="AJ730" s="3">
        <f t="shared" si="414"/>
        <v>7.6085278483792483E-7</v>
      </c>
      <c r="AK730" s="3">
        <f t="shared" si="415"/>
        <v>1.1976455002315586E-9</v>
      </c>
      <c r="AL730" s="3">
        <f t="shared" si="416"/>
        <v>2.4291502606542476E-12</v>
      </c>
      <c r="AM730" s="3">
        <f t="shared" si="417"/>
        <v>5.7501643840919741E-15</v>
      </c>
      <c r="AP730" s="3">
        <f t="shared" si="418"/>
        <v>6366812.4008564716</v>
      </c>
      <c r="AQ730">
        <f t="shared" si="419"/>
        <v>-2.3861053274235222E-3</v>
      </c>
      <c r="AR730">
        <f t="shared" si="420"/>
        <v>3953586.9442910855</v>
      </c>
      <c r="AU730">
        <f t="shared" si="421"/>
        <v>1</v>
      </c>
      <c r="AV730">
        <f t="shared" si="422"/>
        <v>0</v>
      </c>
      <c r="AY730">
        <f t="shared" si="423"/>
        <v>0.71417747585520819</v>
      </c>
      <c r="AZ730">
        <f t="shared" si="429"/>
        <v>1.2288407004241504</v>
      </c>
      <c r="BC730">
        <f t="shared" si="424"/>
        <v>0.62017781092044866</v>
      </c>
      <c r="BD730">
        <f t="shared" si="425"/>
        <v>0</v>
      </c>
      <c r="BG730">
        <f t="shared" si="426"/>
        <v>16.928503825794905</v>
      </c>
      <c r="BH730">
        <f t="shared" si="427"/>
        <v>0</v>
      </c>
    </row>
    <row r="731" spans="5:60">
      <c r="E731">
        <v>35.7157173156738</v>
      </c>
      <c r="F731">
        <v>139.76123046875</v>
      </c>
      <c r="G731">
        <v>26.75</v>
      </c>
      <c r="H731">
        <v>0</v>
      </c>
      <c r="I731">
        <v>35.715560913085902</v>
      </c>
      <c r="J731">
        <v>139.76123046875</v>
      </c>
      <c r="K731">
        <f>E731*PI()/180</f>
        <v>0.62335686187005879</v>
      </c>
      <c r="L731">
        <f t="shared" si="399"/>
        <v>2.4392936383183055</v>
      </c>
      <c r="M731">
        <f t="shared" si="400"/>
        <v>0.62335413212994129</v>
      </c>
      <c r="N731">
        <f t="shared" si="401"/>
        <v>2.4392936383183055</v>
      </c>
      <c r="O731">
        <f t="shared" si="402"/>
        <v>0.94794152197184645</v>
      </c>
      <c r="P731">
        <f t="shared" si="403"/>
        <v>0.60373344267671347</v>
      </c>
      <c r="Q731">
        <f t="shared" si="404"/>
        <v>-0.5634303877321738</v>
      </c>
      <c r="R731">
        <f t="shared" si="405"/>
        <v>-0.96257600818290445</v>
      </c>
      <c r="S731">
        <f t="shared" si="406"/>
        <v>-4.962359691597764E-2</v>
      </c>
      <c r="U731" s="1" t="s">
        <v>806</v>
      </c>
      <c r="V731" s="3">
        <v>0.99990000000000001</v>
      </c>
      <c r="W731" s="3">
        <v>6378137</v>
      </c>
      <c r="X731" s="3">
        <v>298.25722210100002</v>
      </c>
      <c r="AA731" s="3">
        <f t="shared" si="407"/>
        <v>1.6792203946287445E-3</v>
      </c>
      <c r="AB731" s="3">
        <f t="shared" si="428"/>
        <v>1.0000007049454078</v>
      </c>
      <c r="AC731" s="3">
        <f t="shared" si="408"/>
        <v>-2.5188297041239312E-3</v>
      </c>
      <c r="AD731" s="3">
        <f t="shared" si="409"/>
        <v>2.6435429493240994E-6</v>
      </c>
      <c r="AE731" s="3">
        <f t="shared" si="410"/>
        <v>-3.4526259073074147E-9</v>
      </c>
      <c r="AF731" s="3">
        <f t="shared" si="411"/>
        <v>4.8918304243879506E-12</v>
      </c>
      <c r="AG731" s="3">
        <f t="shared" si="412"/>
        <v>-7.2287260458139161E-15</v>
      </c>
      <c r="AH731" s="3" t="s">
        <v>57</v>
      </c>
      <c r="AI731" s="3">
        <f t="shared" si="413"/>
        <v>8.377318247285465E-4</v>
      </c>
      <c r="AJ731" s="3">
        <f t="shared" si="414"/>
        <v>7.6085278483792483E-7</v>
      </c>
      <c r="AK731" s="3">
        <f t="shared" si="415"/>
        <v>1.1976455002315586E-9</v>
      </c>
      <c r="AL731" s="3">
        <f t="shared" si="416"/>
        <v>2.4291502606542476E-12</v>
      </c>
      <c r="AM731" s="3">
        <f t="shared" si="417"/>
        <v>5.7501643840919741E-15</v>
      </c>
      <c r="AP731" s="3">
        <f t="shared" si="418"/>
        <v>6366812.4008564716</v>
      </c>
      <c r="AQ731">
        <f t="shared" si="419"/>
        <v>-2.3861053274235222E-3</v>
      </c>
      <c r="AR731">
        <f t="shared" si="420"/>
        <v>3953586.9442910855</v>
      </c>
      <c r="AU731">
        <f t="shared" si="421"/>
        <v>1</v>
      </c>
      <c r="AV731">
        <f t="shared" si="422"/>
        <v>0</v>
      </c>
      <c r="AY731">
        <f t="shared" si="423"/>
        <v>0.71417757617641642</v>
      </c>
      <c r="AZ731">
        <f t="shared" si="429"/>
        <v>1.2288407587288197</v>
      </c>
      <c r="BC731">
        <f t="shared" si="424"/>
        <v>0.62017787735615537</v>
      </c>
      <c r="BD731">
        <f t="shared" si="425"/>
        <v>0</v>
      </c>
      <c r="BG731">
        <f t="shared" si="426"/>
        <v>17.351716430857778</v>
      </c>
      <c r="BH731">
        <f t="shared" si="427"/>
        <v>0</v>
      </c>
    </row>
    <row r="732" spans="5:60">
      <c r="E732">
        <v>35.7157173156738</v>
      </c>
      <c r="F732">
        <v>139.76123046875</v>
      </c>
      <c r="G732">
        <v>26.75</v>
      </c>
      <c r="H732">
        <v>0</v>
      </c>
      <c r="I732">
        <v>35.715560913085902</v>
      </c>
      <c r="J732">
        <v>139.76123046875</v>
      </c>
      <c r="K732">
        <f>E732*PI()/180</f>
        <v>0.62335686187005879</v>
      </c>
      <c r="L732">
        <f t="shared" si="399"/>
        <v>2.4392936383183055</v>
      </c>
      <c r="M732">
        <f t="shared" si="400"/>
        <v>0.62335413212994129</v>
      </c>
      <c r="N732">
        <f t="shared" si="401"/>
        <v>2.4392936383183055</v>
      </c>
      <c r="O732">
        <f t="shared" si="402"/>
        <v>0.94794152197184645</v>
      </c>
      <c r="P732">
        <f t="shared" si="403"/>
        <v>0.60373344267671347</v>
      </c>
      <c r="Q732">
        <f t="shared" si="404"/>
        <v>-0.5634303877321738</v>
      </c>
      <c r="R732">
        <f t="shared" si="405"/>
        <v>-0.96257600818290445</v>
      </c>
      <c r="S732">
        <f t="shared" si="406"/>
        <v>-4.962359691597764E-2</v>
      </c>
      <c r="U732" s="1" t="s">
        <v>807</v>
      </c>
      <c r="V732" s="3">
        <v>0.99990000000000001</v>
      </c>
      <c r="W732" s="3">
        <v>6378137</v>
      </c>
      <c r="X732" s="3">
        <v>298.25722210100002</v>
      </c>
      <c r="AA732" s="3">
        <f t="shared" si="407"/>
        <v>1.6792203946287445E-3</v>
      </c>
      <c r="AB732" s="3">
        <f t="shared" si="428"/>
        <v>1.0000007049454078</v>
      </c>
      <c r="AC732" s="3">
        <f t="shared" si="408"/>
        <v>-2.5188297041239312E-3</v>
      </c>
      <c r="AD732" s="3">
        <f t="shared" si="409"/>
        <v>2.6435429493240994E-6</v>
      </c>
      <c r="AE732" s="3">
        <f t="shared" si="410"/>
        <v>-3.4526259073074147E-9</v>
      </c>
      <c r="AF732" s="3">
        <f t="shared" si="411"/>
        <v>4.8918304243879506E-12</v>
      </c>
      <c r="AG732" s="3">
        <f t="shared" si="412"/>
        <v>-7.2287260458139161E-15</v>
      </c>
      <c r="AH732" s="3" t="s">
        <v>57</v>
      </c>
      <c r="AI732" s="3">
        <f t="shared" si="413"/>
        <v>8.377318247285465E-4</v>
      </c>
      <c r="AJ732" s="3">
        <f t="shared" si="414"/>
        <v>7.6085278483792483E-7</v>
      </c>
      <c r="AK732" s="3">
        <f t="shared" si="415"/>
        <v>1.1976455002315586E-9</v>
      </c>
      <c r="AL732" s="3">
        <f t="shared" si="416"/>
        <v>2.4291502606542476E-12</v>
      </c>
      <c r="AM732" s="3">
        <f t="shared" si="417"/>
        <v>5.7501643840919741E-15</v>
      </c>
      <c r="AP732" s="3">
        <f t="shared" si="418"/>
        <v>6366812.4008564716</v>
      </c>
      <c r="AQ732">
        <f t="shared" si="419"/>
        <v>-2.3861053274235222E-3</v>
      </c>
      <c r="AR732">
        <f t="shared" si="420"/>
        <v>3953586.9442910855</v>
      </c>
      <c r="AU732">
        <f t="shared" si="421"/>
        <v>1</v>
      </c>
      <c r="AV732">
        <f t="shared" si="422"/>
        <v>0</v>
      </c>
      <c r="AY732">
        <f t="shared" si="423"/>
        <v>0.71417757617641642</v>
      </c>
      <c r="AZ732">
        <f t="shared" si="429"/>
        <v>1.2288407587288197</v>
      </c>
      <c r="BC732">
        <f t="shared" si="424"/>
        <v>0.62017787735615537</v>
      </c>
      <c r="BD732">
        <f t="shared" si="425"/>
        <v>0</v>
      </c>
      <c r="BG732">
        <f t="shared" si="426"/>
        <v>17.351716430857778</v>
      </c>
      <c r="BH732">
        <f t="shared" si="427"/>
        <v>0</v>
      </c>
    </row>
    <row r="733" spans="5:60">
      <c r="E733">
        <v>35.715522766113203</v>
      </c>
      <c r="F733">
        <v>139.76129150390599</v>
      </c>
      <c r="G733">
        <v>4.5</v>
      </c>
      <c r="H733">
        <v>5.32</v>
      </c>
      <c r="I733">
        <v>35.715560913085902</v>
      </c>
      <c r="J733">
        <v>139.76123046875</v>
      </c>
      <c r="K733">
        <f>E733*PI()/180</f>
        <v>0.62335346633966804</v>
      </c>
      <c r="L733">
        <f t="shared" ref="L733:L796" si="430">F733*PI()/180</f>
        <v>2.4392947035827368</v>
      </c>
      <c r="M733">
        <f t="shared" ref="M733:M796" si="431">I733*PI()/180</f>
        <v>0.62335413212994129</v>
      </c>
      <c r="N733">
        <f t="shared" ref="N733:N796" si="432">J733*PI()/180</f>
        <v>2.4392936383183055</v>
      </c>
      <c r="O733">
        <f t="shared" ref="O733:O796" si="433">SIN(2 * M733)</f>
        <v>0.94794152197184645</v>
      </c>
      <c r="P733">
        <f t="shared" ref="P733:P796" si="434">SIN(2 * M733 * 2)</f>
        <v>0.60373344267671347</v>
      </c>
      <c r="Q733">
        <f t="shared" ref="Q733:Q796" si="435">SIN(2 * M733 * 3)</f>
        <v>-0.5634303877321738</v>
      </c>
      <c r="R733">
        <f t="shared" ref="R733:R796" si="436">SIN(2 * M733 * 4)</f>
        <v>-0.96257600818290445</v>
      </c>
      <c r="S733">
        <f t="shared" ref="S733:S796" si="437">SIN(2 * M733 * 5)</f>
        <v>-4.962359691597764E-2</v>
      </c>
      <c r="U733" s="1" t="s">
        <v>808</v>
      </c>
      <c r="V733" s="3">
        <v>0.99990000000000001</v>
      </c>
      <c r="W733" s="3">
        <v>6378137</v>
      </c>
      <c r="X733" s="3">
        <v>298.25722210100002</v>
      </c>
      <c r="AA733" s="3">
        <f t="shared" ref="AA733:AA796" si="438">1/(2*X733-1)</f>
        <v>1.6792203946287445E-3</v>
      </c>
      <c r="AB733" s="3">
        <f t="shared" si="428"/>
        <v>1.0000007049454078</v>
      </c>
      <c r="AC733" s="3">
        <f t="shared" ref="AC733:AC796" si="439" xml:space="preserve"> - (3/2) * (AA733 - AA733^3/8 - AA733^5/64)</f>
        <v>-2.5188297041239312E-3</v>
      </c>
      <c r="AD733" s="3">
        <f t="shared" ref="AD733:AD796" si="440">(15/16) * (AA733^2 - AA733^4/4)</f>
        <v>2.6435429493240994E-6</v>
      </c>
      <c r="AE733" s="3">
        <f t="shared" ref="AE733:AE796" si="441" xml:space="preserve"> - 35/48 * (AA733^3 - 5/16*AA733^5)</f>
        <v>-3.4526259073074147E-9</v>
      </c>
      <c r="AF733" s="3">
        <f t="shared" ref="AF733:AF796" si="442">315/512 * AA733^4</f>
        <v>4.8918304243879506E-12</v>
      </c>
      <c r="AG733" s="3">
        <f t="shared" ref="AG733:AG796" si="443" xml:space="preserve"> - 693/1280 * AA733^5</f>
        <v>-7.2287260458139161E-15</v>
      </c>
      <c r="AH733" s="3" t="s">
        <v>57</v>
      </c>
      <c r="AI733" s="3">
        <f t="shared" ref="AI733:AI796" si="444" xml:space="preserve"> (1/2)*AA733 - (2/3)*(AA733^2) + (5/16)*(AA733^3) + (41/180)*(AA733^4) - (127/288)*(AA733^5)</f>
        <v>8.377318247285465E-4</v>
      </c>
      <c r="AJ733" s="3">
        <f t="shared" ref="AJ733:AJ796" si="445" xml:space="preserve"> (13/48)*(AA733^2) - (3/5)*(AA733^3) + (557/1440)*(AA733^4) + (281/630)*(AA733^5)</f>
        <v>7.6085278483792483E-7</v>
      </c>
      <c r="AK733" s="3">
        <f t="shared" ref="AK733:AK796" si="446" xml:space="preserve"> (61/240)*(AA733^3) - (103/140)*(AA733^4) + (15061/26880)*(AA733^5)</f>
        <v>1.1976455002315586E-9</v>
      </c>
      <c r="AL733" s="3">
        <f t="shared" ref="AL733:AL796" si="447" xml:space="preserve"> (49561/161280)*(AA733^4) - (179/168)*(AA733^5)</f>
        <v>2.4291502606542476E-12</v>
      </c>
      <c r="AM733" s="3">
        <f t="shared" ref="AM733:AM796" si="448" xml:space="preserve"> (34729/80640)*(AA733^5)</f>
        <v>5.7501643840919741E-15</v>
      </c>
      <c r="AP733" s="3">
        <f t="shared" ref="AP733:AP796" si="449">(V733*W733/(1 + AA733))*AB733</f>
        <v>6366812.4008564716</v>
      </c>
      <c r="AQ733">
        <f t="shared" ref="AQ733:AQ796" si="450">SUMPRODUCT(AC$3:AG$3,O733:S733)</f>
        <v>-2.3861053274235222E-3</v>
      </c>
      <c r="AR733">
        <f t="shared" ref="AR733:AR796" si="451">(V$3*W$3/(1+AA$3))*(AB$3*M733 + AQ733)</f>
        <v>3953586.9442910855</v>
      </c>
      <c r="AU733">
        <f t="shared" ref="AU733:AU796" si="452">COS(L733-N733)</f>
        <v>0.99999999999943257</v>
      </c>
      <c r="AV733">
        <f t="shared" ref="AV733:AV796" si="453">SIN(L733-N733)</f>
        <v>1.0652644313322786E-6</v>
      </c>
      <c r="AY733">
        <f t="shared" ref="AY733:AY796" si="454">SINH(ATANH(SIN(K733)) - ( 2*AA$3^0.5 / (1 + AA$3)) * ATANH(2*AA$3^0.5 / (1 +AA$3) * SIN(K733)) )</f>
        <v>0.71417245980708777</v>
      </c>
      <c r="AZ733">
        <f t="shared" si="429"/>
        <v>1.2288377852047465</v>
      </c>
      <c r="BC733">
        <f t="shared" ref="BC733:BC796" si="455">ATAN(AY733/AU733)</f>
        <v>0.62017448913548434</v>
      </c>
      <c r="BD733">
        <f t="shared" ref="BD733:BD796" si="456">ATANH(AV733/AZ733)</f>
        <v>8.6688775699963786E-7</v>
      </c>
      <c r="BG733">
        <f t="shared" ref="BG733:BG796" si="457">AP$3 * (BC733 + (AI$3 * SIN(2*BC733) * COSH(2*BD733) + AJ$3 * SIN(2*BC733*2) * COSH(2*BD733*2) + AK$3 * SIN(2*BC733*3) * COSH(2*BD733*3) + AL$3 * SIN(2*BC733*4) * COSH(2*BD733*4) + AM$3 * SIN(2*BC733*5) * COSH(2*BD733*5) ) ) - AR733</f>
        <v>-4.2321241768077016</v>
      </c>
      <c r="BH733">
        <f t="shared" ref="BH733:BH796" si="458">AP$3 * (BD733 + (AI$3 * COS(2*BC733) * SINH(2*BD733) + AJ$3 * COS(2*BC733*2) * SINH(2*BD733*2) + AK$3 * COS(2*BC733*3) * SINH(2*BD733*3) + AL$3 * COS(2*BC733*4) * SINH(2*BD733*4) + AM$3 * COS(2*BC733*5) * SINH(2*BD733*5) ) )</f>
        <v>5.5222988983509254</v>
      </c>
    </row>
    <row r="734" spans="5:60">
      <c r="E734">
        <v>35.715522766113203</v>
      </c>
      <c r="F734">
        <v>139.76129150390599</v>
      </c>
      <c r="G734">
        <v>4.5</v>
      </c>
      <c r="H734">
        <v>5.32</v>
      </c>
      <c r="I734">
        <v>35.715560913085902</v>
      </c>
      <c r="J734">
        <v>139.76123046875</v>
      </c>
      <c r="K734">
        <f>E734*PI()/180</f>
        <v>0.62335346633966804</v>
      </c>
      <c r="L734">
        <f t="shared" si="430"/>
        <v>2.4392947035827368</v>
      </c>
      <c r="M734">
        <f t="shared" si="431"/>
        <v>0.62335413212994129</v>
      </c>
      <c r="N734">
        <f t="shared" si="432"/>
        <v>2.4392936383183055</v>
      </c>
      <c r="O734">
        <f t="shared" si="433"/>
        <v>0.94794152197184645</v>
      </c>
      <c r="P734">
        <f t="shared" si="434"/>
        <v>0.60373344267671347</v>
      </c>
      <c r="Q734">
        <f t="shared" si="435"/>
        <v>-0.5634303877321738</v>
      </c>
      <c r="R734">
        <f t="shared" si="436"/>
        <v>-0.96257600818290445</v>
      </c>
      <c r="S734">
        <f t="shared" si="437"/>
        <v>-4.962359691597764E-2</v>
      </c>
      <c r="U734" s="1" t="s">
        <v>809</v>
      </c>
      <c r="V734" s="3">
        <v>0.99990000000000001</v>
      </c>
      <c r="W734" s="3">
        <v>6378137</v>
      </c>
      <c r="X734" s="3">
        <v>298.25722210100002</v>
      </c>
      <c r="AA734" s="3">
        <f t="shared" si="438"/>
        <v>1.6792203946287445E-3</v>
      </c>
      <c r="AB734" s="3">
        <f t="shared" si="428"/>
        <v>1.0000007049454078</v>
      </c>
      <c r="AC734" s="3">
        <f t="shared" si="439"/>
        <v>-2.5188297041239312E-3</v>
      </c>
      <c r="AD734" s="3">
        <f t="shared" si="440"/>
        <v>2.6435429493240994E-6</v>
      </c>
      <c r="AE734" s="3">
        <f t="shared" si="441"/>
        <v>-3.4526259073074147E-9</v>
      </c>
      <c r="AF734" s="3">
        <f t="shared" si="442"/>
        <v>4.8918304243879506E-12</v>
      </c>
      <c r="AG734" s="3">
        <f t="shared" si="443"/>
        <v>-7.2287260458139161E-15</v>
      </c>
      <c r="AH734" s="3" t="s">
        <v>57</v>
      </c>
      <c r="AI734" s="3">
        <f t="shared" si="444"/>
        <v>8.377318247285465E-4</v>
      </c>
      <c r="AJ734" s="3">
        <f t="shared" si="445"/>
        <v>7.6085278483792483E-7</v>
      </c>
      <c r="AK734" s="3">
        <f t="shared" si="446"/>
        <v>1.1976455002315586E-9</v>
      </c>
      <c r="AL734" s="3">
        <f t="shared" si="447"/>
        <v>2.4291502606542476E-12</v>
      </c>
      <c r="AM734" s="3">
        <f t="shared" si="448"/>
        <v>5.7501643840919741E-15</v>
      </c>
      <c r="AP734" s="3">
        <f t="shared" si="449"/>
        <v>6366812.4008564716</v>
      </c>
      <c r="AQ734">
        <f t="shared" si="450"/>
        <v>-2.3861053274235222E-3</v>
      </c>
      <c r="AR734">
        <f t="shared" si="451"/>
        <v>3953586.9442910855</v>
      </c>
      <c r="AU734">
        <f t="shared" si="452"/>
        <v>0.99999999999943257</v>
      </c>
      <c r="AV734">
        <f t="shared" si="453"/>
        <v>1.0652644313322786E-6</v>
      </c>
      <c r="AY734">
        <f t="shared" si="454"/>
        <v>0.71417245980708777</v>
      </c>
      <c r="AZ734">
        <f t="shared" si="429"/>
        <v>1.2288377852047465</v>
      </c>
      <c r="BC734">
        <f t="shared" si="455"/>
        <v>0.62017448913548434</v>
      </c>
      <c r="BD734">
        <f t="shared" si="456"/>
        <v>8.6688775699963786E-7</v>
      </c>
      <c r="BG734">
        <f t="shared" si="457"/>
        <v>-4.2321241768077016</v>
      </c>
      <c r="BH734">
        <f t="shared" si="458"/>
        <v>5.5222988983509254</v>
      </c>
    </row>
    <row r="735" spans="5:60">
      <c r="E735">
        <v>35.715522766113203</v>
      </c>
      <c r="F735">
        <v>139.76129150390599</v>
      </c>
      <c r="G735">
        <v>4.5</v>
      </c>
      <c r="H735">
        <v>5.32</v>
      </c>
      <c r="I735">
        <v>35.715560913085902</v>
      </c>
      <c r="J735">
        <v>139.76123046875</v>
      </c>
      <c r="K735">
        <f>E735*PI()/180</f>
        <v>0.62335346633966804</v>
      </c>
      <c r="L735">
        <f t="shared" si="430"/>
        <v>2.4392947035827368</v>
      </c>
      <c r="M735">
        <f t="shared" si="431"/>
        <v>0.62335413212994129</v>
      </c>
      <c r="N735">
        <f t="shared" si="432"/>
        <v>2.4392936383183055</v>
      </c>
      <c r="O735">
        <f t="shared" si="433"/>
        <v>0.94794152197184645</v>
      </c>
      <c r="P735">
        <f t="shared" si="434"/>
        <v>0.60373344267671347</v>
      </c>
      <c r="Q735">
        <f t="shared" si="435"/>
        <v>-0.5634303877321738</v>
      </c>
      <c r="R735">
        <f t="shared" si="436"/>
        <v>-0.96257600818290445</v>
      </c>
      <c r="S735">
        <f t="shared" si="437"/>
        <v>-4.962359691597764E-2</v>
      </c>
      <c r="U735" s="1" t="s">
        <v>810</v>
      </c>
      <c r="V735" s="3">
        <v>0.99990000000000001</v>
      </c>
      <c r="W735" s="3">
        <v>6378137</v>
      </c>
      <c r="X735" s="3">
        <v>298.25722210100002</v>
      </c>
      <c r="AA735" s="3">
        <f t="shared" si="438"/>
        <v>1.6792203946287445E-3</v>
      </c>
      <c r="AB735" s="3">
        <f t="shared" si="428"/>
        <v>1.0000007049454078</v>
      </c>
      <c r="AC735" s="3">
        <f t="shared" si="439"/>
        <v>-2.5188297041239312E-3</v>
      </c>
      <c r="AD735" s="3">
        <f t="shared" si="440"/>
        <v>2.6435429493240994E-6</v>
      </c>
      <c r="AE735" s="3">
        <f t="shared" si="441"/>
        <v>-3.4526259073074147E-9</v>
      </c>
      <c r="AF735" s="3">
        <f t="shared" si="442"/>
        <v>4.8918304243879506E-12</v>
      </c>
      <c r="AG735" s="3">
        <f t="shared" si="443"/>
        <v>-7.2287260458139161E-15</v>
      </c>
      <c r="AH735" s="3" t="s">
        <v>57</v>
      </c>
      <c r="AI735" s="3">
        <f t="shared" si="444"/>
        <v>8.377318247285465E-4</v>
      </c>
      <c r="AJ735" s="3">
        <f t="shared" si="445"/>
        <v>7.6085278483792483E-7</v>
      </c>
      <c r="AK735" s="3">
        <f t="shared" si="446"/>
        <v>1.1976455002315586E-9</v>
      </c>
      <c r="AL735" s="3">
        <f t="shared" si="447"/>
        <v>2.4291502606542476E-12</v>
      </c>
      <c r="AM735" s="3">
        <f t="shared" si="448"/>
        <v>5.7501643840919741E-15</v>
      </c>
      <c r="AP735" s="3">
        <f t="shared" si="449"/>
        <v>6366812.4008564716</v>
      </c>
      <c r="AQ735">
        <f t="shared" si="450"/>
        <v>-2.3861053274235222E-3</v>
      </c>
      <c r="AR735">
        <f t="shared" si="451"/>
        <v>3953586.9442910855</v>
      </c>
      <c r="AU735">
        <f t="shared" si="452"/>
        <v>0.99999999999943257</v>
      </c>
      <c r="AV735">
        <f t="shared" si="453"/>
        <v>1.0652644313322786E-6</v>
      </c>
      <c r="AY735">
        <f t="shared" si="454"/>
        <v>0.71417245980708777</v>
      </c>
      <c r="AZ735">
        <f t="shared" si="429"/>
        <v>1.2288377852047465</v>
      </c>
      <c r="BC735">
        <f t="shared" si="455"/>
        <v>0.62017448913548434</v>
      </c>
      <c r="BD735">
        <f t="shared" si="456"/>
        <v>8.6688775699963786E-7</v>
      </c>
      <c r="BG735">
        <f t="shared" si="457"/>
        <v>-4.2321241768077016</v>
      </c>
      <c r="BH735">
        <f t="shared" si="458"/>
        <v>5.5222988983509254</v>
      </c>
    </row>
    <row r="736" spans="5:60">
      <c r="E736">
        <v>35.715522766113203</v>
      </c>
      <c r="F736">
        <v>139.76129150390599</v>
      </c>
      <c r="G736">
        <v>4.5</v>
      </c>
      <c r="H736">
        <v>5.32</v>
      </c>
      <c r="I736">
        <v>35.715560913085902</v>
      </c>
      <c r="J736">
        <v>139.76123046875</v>
      </c>
      <c r="K736">
        <f>E736*PI()/180</f>
        <v>0.62335346633966804</v>
      </c>
      <c r="L736">
        <f t="shared" si="430"/>
        <v>2.4392947035827368</v>
      </c>
      <c r="M736">
        <f t="shared" si="431"/>
        <v>0.62335413212994129</v>
      </c>
      <c r="N736">
        <f t="shared" si="432"/>
        <v>2.4392936383183055</v>
      </c>
      <c r="O736">
        <f t="shared" si="433"/>
        <v>0.94794152197184645</v>
      </c>
      <c r="P736">
        <f t="shared" si="434"/>
        <v>0.60373344267671347</v>
      </c>
      <c r="Q736">
        <f t="shared" si="435"/>
        <v>-0.5634303877321738</v>
      </c>
      <c r="R736">
        <f t="shared" si="436"/>
        <v>-0.96257600818290445</v>
      </c>
      <c r="S736">
        <f t="shared" si="437"/>
        <v>-4.962359691597764E-2</v>
      </c>
      <c r="U736" s="1" t="s">
        <v>811</v>
      </c>
      <c r="V736" s="3">
        <v>0.99990000000000001</v>
      </c>
      <c r="W736" s="3">
        <v>6378137</v>
      </c>
      <c r="X736" s="3">
        <v>298.25722210100002</v>
      </c>
      <c r="AA736" s="3">
        <f t="shared" si="438"/>
        <v>1.6792203946287445E-3</v>
      </c>
      <c r="AB736" s="3">
        <f t="shared" si="428"/>
        <v>1.0000007049454078</v>
      </c>
      <c r="AC736" s="3">
        <f t="shared" si="439"/>
        <v>-2.5188297041239312E-3</v>
      </c>
      <c r="AD736" s="3">
        <f t="shared" si="440"/>
        <v>2.6435429493240994E-6</v>
      </c>
      <c r="AE736" s="3">
        <f t="shared" si="441"/>
        <v>-3.4526259073074147E-9</v>
      </c>
      <c r="AF736" s="3">
        <f t="shared" si="442"/>
        <v>4.8918304243879506E-12</v>
      </c>
      <c r="AG736" s="3">
        <f t="shared" si="443"/>
        <v>-7.2287260458139161E-15</v>
      </c>
      <c r="AH736" s="3" t="s">
        <v>57</v>
      </c>
      <c r="AI736" s="3">
        <f t="shared" si="444"/>
        <v>8.377318247285465E-4</v>
      </c>
      <c r="AJ736" s="3">
        <f t="shared" si="445"/>
        <v>7.6085278483792483E-7</v>
      </c>
      <c r="AK736" s="3">
        <f t="shared" si="446"/>
        <v>1.1976455002315586E-9</v>
      </c>
      <c r="AL736" s="3">
        <f t="shared" si="447"/>
        <v>2.4291502606542476E-12</v>
      </c>
      <c r="AM736" s="3">
        <f t="shared" si="448"/>
        <v>5.7501643840919741E-15</v>
      </c>
      <c r="AP736" s="3">
        <f t="shared" si="449"/>
        <v>6366812.4008564716</v>
      </c>
      <c r="AQ736">
        <f t="shared" si="450"/>
        <v>-2.3861053274235222E-3</v>
      </c>
      <c r="AR736">
        <f t="shared" si="451"/>
        <v>3953586.9442910855</v>
      </c>
      <c r="AU736">
        <f t="shared" si="452"/>
        <v>0.99999999999943257</v>
      </c>
      <c r="AV736">
        <f t="shared" si="453"/>
        <v>1.0652644313322786E-6</v>
      </c>
      <c r="AY736">
        <f t="shared" si="454"/>
        <v>0.71417245980708777</v>
      </c>
      <c r="AZ736">
        <f t="shared" si="429"/>
        <v>1.2288377852047465</v>
      </c>
      <c r="BC736">
        <f t="shared" si="455"/>
        <v>0.62017448913548434</v>
      </c>
      <c r="BD736">
        <f t="shared" si="456"/>
        <v>8.6688775699963786E-7</v>
      </c>
      <c r="BG736">
        <f t="shared" si="457"/>
        <v>-4.2321241768077016</v>
      </c>
      <c r="BH736">
        <f t="shared" si="458"/>
        <v>5.5222988983509254</v>
      </c>
    </row>
    <row r="737" spans="5:60">
      <c r="E737">
        <v>35.715522766113203</v>
      </c>
      <c r="F737">
        <v>139.76129150390599</v>
      </c>
      <c r="G737">
        <v>4.5</v>
      </c>
      <c r="H737">
        <v>5.32</v>
      </c>
      <c r="I737">
        <v>35.715560913085902</v>
      </c>
      <c r="J737">
        <v>139.76123046875</v>
      </c>
      <c r="K737">
        <f>E737*PI()/180</f>
        <v>0.62335346633966804</v>
      </c>
      <c r="L737">
        <f t="shared" si="430"/>
        <v>2.4392947035827368</v>
      </c>
      <c r="M737">
        <f t="shared" si="431"/>
        <v>0.62335413212994129</v>
      </c>
      <c r="N737">
        <f t="shared" si="432"/>
        <v>2.4392936383183055</v>
      </c>
      <c r="O737">
        <f t="shared" si="433"/>
        <v>0.94794152197184645</v>
      </c>
      <c r="P737">
        <f t="shared" si="434"/>
        <v>0.60373344267671347</v>
      </c>
      <c r="Q737">
        <f t="shared" si="435"/>
        <v>-0.5634303877321738</v>
      </c>
      <c r="R737">
        <f t="shared" si="436"/>
        <v>-0.96257600818290445</v>
      </c>
      <c r="S737">
        <f t="shared" si="437"/>
        <v>-4.962359691597764E-2</v>
      </c>
      <c r="U737" s="1" t="s">
        <v>812</v>
      </c>
      <c r="V737" s="3">
        <v>0.99990000000000001</v>
      </c>
      <c r="W737" s="3">
        <v>6378137</v>
      </c>
      <c r="X737" s="3">
        <v>298.25722210100002</v>
      </c>
      <c r="AA737" s="3">
        <f t="shared" si="438"/>
        <v>1.6792203946287445E-3</v>
      </c>
      <c r="AB737" s="3">
        <f t="shared" si="428"/>
        <v>1.0000007049454078</v>
      </c>
      <c r="AC737" s="3">
        <f t="shared" si="439"/>
        <v>-2.5188297041239312E-3</v>
      </c>
      <c r="AD737" s="3">
        <f t="shared" si="440"/>
        <v>2.6435429493240994E-6</v>
      </c>
      <c r="AE737" s="3">
        <f t="shared" si="441"/>
        <v>-3.4526259073074147E-9</v>
      </c>
      <c r="AF737" s="3">
        <f t="shared" si="442"/>
        <v>4.8918304243879506E-12</v>
      </c>
      <c r="AG737" s="3">
        <f t="shared" si="443"/>
        <v>-7.2287260458139161E-15</v>
      </c>
      <c r="AH737" s="3" t="s">
        <v>57</v>
      </c>
      <c r="AI737" s="3">
        <f t="shared" si="444"/>
        <v>8.377318247285465E-4</v>
      </c>
      <c r="AJ737" s="3">
        <f t="shared" si="445"/>
        <v>7.6085278483792483E-7</v>
      </c>
      <c r="AK737" s="3">
        <f t="shared" si="446"/>
        <v>1.1976455002315586E-9</v>
      </c>
      <c r="AL737" s="3">
        <f t="shared" si="447"/>
        <v>2.4291502606542476E-12</v>
      </c>
      <c r="AM737" s="3">
        <f t="shared" si="448"/>
        <v>5.7501643840919741E-15</v>
      </c>
      <c r="AP737" s="3">
        <f t="shared" si="449"/>
        <v>6366812.4008564716</v>
      </c>
      <c r="AQ737">
        <f t="shared" si="450"/>
        <v>-2.3861053274235222E-3</v>
      </c>
      <c r="AR737">
        <f t="shared" si="451"/>
        <v>3953586.9442910855</v>
      </c>
      <c r="AU737">
        <f t="shared" si="452"/>
        <v>0.99999999999943257</v>
      </c>
      <c r="AV737">
        <f t="shared" si="453"/>
        <v>1.0652644313322786E-6</v>
      </c>
      <c r="AY737">
        <f t="shared" si="454"/>
        <v>0.71417245980708777</v>
      </c>
      <c r="AZ737">
        <f t="shared" si="429"/>
        <v>1.2288377852047465</v>
      </c>
      <c r="BC737">
        <f t="shared" si="455"/>
        <v>0.62017448913548434</v>
      </c>
      <c r="BD737">
        <f t="shared" si="456"/>
        <v>8.6688775699963786E-7</v>
      </c>
      <c r="BG737">
        <f t="shared" si="457"/>
        <v>-4.2321241768077016</v>
      </c>
      <c r="BH737">
        <f t="shared" si="458"/>
        <v>5.5222988983509254</v>
      </c>
    </row>
    <row r="738" spans="5:60">
      <c r="E738">
        <v>35.715522766113203</v>
      </c>
      <c r="F738">
        <v>139.76129150390599</v>
      </c>
      <c r="G738">
        <v>4.5</v>
      </c>
      <c r="H738">
        <v>5.32</v>
      </c>
      <c r="I738">
        <v>35.715560913085902</v>
      </c>
      <c r="J738">
        <v>139.76123046875</v>
      </c>
      <c r="K738">
        <f>E738*PI()/180</f>
        <v>0.62335346633966804</v>
      </c>
      <c r="L738">
        <f t="shared" si="430"/>
        <v>2.4392947035827368</v>
      </c>
      <c r="M738">
        <f t="shared" si="431"/>
        <v>0.62335413212994129</v>
      </c>
      <c r="N738">
        <f t="shared" si="432"/>
        <v>2.4392936383183055</v>
      </c>
      <c r="O738">
        <f t="shared" si="433"/>
        <v>0.94794152197184645</v>
      </c>
      <c r="P738">
        <f t="shared" si="434"/>
        <v>0.60373344267671347</v>
      </c>
      <c r="Q738">
        <f t="shared" si="435"/>
        <v>-0.5634303877321738</v>
      </c>
      <c r="R738">
        <f t="shared" si="436"/>
        <v>-0.96257600818290445</v>
      </c>
      <c r="S738">
        <f t="shared" si="437"/>
        <v>-4.962359691597764E-2</v>
      </c>
      <c r="U738" s="1" t="s">
        <v>813</v>
      </c>
      <c r="V738" s="3">
        <v>0.99990000000000001</v>
      </c>
      <c r="W738" s="3">
        <v>6378137</v>
      </c>
      <c r="X738" s="3">
        <v>298.25722210100002</v>
      </c>
      <c r="AA738" s="3">
        <f t="shared" si="438"/>
        <v>1.6792203946287445E-3</v>
      </c>
      <c r="AB738" s="3">
        <f t="shared" si="428"/>
        <v>1.0000007049454078</v>
      </c>
      <c r="AC738" s="3">
        <f t="shared" si="439"/>
        <v>-2.5188297041239312E-3</v>
      </c>
      <c r="AD738" s="3">
        <f t="shared" si="440"/>
        <v>2.6435429493240994E-6</v>
      </c>
      <c r="AE738" s="3">
        <f t="shared" si="441"/>
        <v>-3.4526259073074147E-9</v>
      </c>
      <c r="AF738" s="3">
        <f t="shared" si="442"/>
        <v>4.8918304243879506E-12</v>
      </c>
      <c r="AG738" s="3">
        <f t="shared" si="443"/>
        <v>-7.2287260458139161E-15</v>
      </c>
      <c r="AH738" s="3" t="s">
        <v>57</v>
      </c>
      <c r="AI738" s="3">
        <f t="shared" si="444"/>
        <v>8.377318247285465E-4</v>
      </c>
      <c r="AJ738" s="3">
        <f t="shared" si="445"/>
        <v>7.6085278483792483E-7</v>
      </c>
      <c r="AK738" s="3">
        <f t="shared" si="446"/>
        <v>1.1976455002315586E-9</v>
      </c>
      <c r="AL738" s="3">
        <f t="shared" si="447"/>
        <v>2.4291502606542476E-12</v>
      </c>
      <c r="AM738" s="3">
        <f t="shared" si="448"/>
        <v>5.7501643840919741E-15</v>
      </c>
      <c r="AP738" s="3">
        <f t="shared" si="449"/>
        <v>6366812.4008564716</v>
      </c>
      <c r="AQ738">
        <f t="shared" si="450"/>
        <v>-2.3861053274235222E-3</v>
      </c>
      <c r="AR738">
        <f t="shared" si="451"/>
        <v>3953586.9442910855</v>
      </c>
      <c r="AU738">
        <f t="shared" si="452"/>
        <v>0.99999999999943257</v>
      </c>
      <c r="AV738">
        <f t="shared" si="453"/>
        <v>1.0652644313322786E-6</v>
      </c>
      <c r="AY738">
        <f t="shared" si="454"/>
        <v>0.71417245980708777</v>
      </c>
      <c r="AZ738">
        <f t="shared" si="429"/>
        <v>1.2288377852047465</v>
      </c>
      <c r="BC738">
        <f t="shared" si="455"/>
        <v>0.62017448913548434</v>
      </c>
      <c r="BD738">
        <f t="shared" si="456"/>
        <v>8.6688775699963786E-7</v>
      </c>
      <c r="BG738">
        <f t="shared" si="457"/>
        <v>-4.2321241768077016</v>
      </c>
      <c r="BH738">
        <f t="shared" si="458"/>
        <v>5.5222988983509254</v>
      </c>
    </row>
    <row r="739" spans="5:60">
      <c r="E739">
        <v>35.715522766113203</v>
      </c>
      <c r="F739">
        <v>139.76129150390599</v>
      </c>
      <c r="G739">
        <v>4.5</v>
      </c>
      <c r="H739">
        <v>5.32</v>
      </c>
      <c r="I739">
        <v>35.715560913085902</v>
      </c>
      <c r="J739">
        <v>139.76123046875</v>
      </c>
      <c r="K739">
        <f>E739*PI()/180</f>
        <v>0.62335346633966804</v>
      </c>
      <c r="L739">
        <f t="shared" si="430"/>
        <v>2.4392947035827368</v>
      </c>
      <c r="M739">
        <f t="shared" si="431"/>
        <v>0.62335413212994129</v>
      </c>
      <c r="N739">
        <f t="shared" si="432"/>
        <v>2.4392936383183055</v>
      </c>
      <c r="O739">
        <f t="shared" si="433"/>
        <v>0.94794152197184645</v>
      </c>
      <c r="P739">
        <f t="shared" si="434"/>
        <v>0.60373344267671347</v>
      </c>
      <c r="Q739">
        <f t="shared" si="435"/>
        <v>-0.5634303877321738</v>
      </c>
      <c r="R739">
        <f t="shared" si="436"/>
        <v>-0.96257600818290445</v>
      </c>
      <c r="S739">
        <f t="shared" si="437"/>
        <v>-4.962359691597764E-2</v>
      </c>
      <c r="U739" s="1" t="s">
        <v>814</v>
      </c>
      <c r="V739" s="3">
        <v>0.99990000000000001</v>
      </c>
      <c r="W739" s="3">
        <v>6378137</v>
      </c>
      <c r="X739" s="3">
        <v>298.25722210100002</v>
      </c>
      <c r="AA739" s="3">
        <f t="shared" si="438"/>
        <v>1.6792203946287445E-3</v>
      </c>
      <c r="AB739" s="3">
        <f t="shared" si="428"/>
        <v>1.0000007049454078</v>
      </c>
      <c r="AC739" s="3">
        <f t="shared" si="439"/>
        <v>-2.5188297041239312E-3</v>
      </c>
      <c r="AD739" s="3">
        <f t="shared" si="440"/>
        <v>2.6435429493240994E-6</v>
      </c>
      <c r="AE739" s="3">
        <f t="shared" si="441"/>
        <v>-3.4526259073074147E-9</v>
      </c>
      <c r="AF739" s="3">
        <f t="shared" si="442"/>
        <v>4.8918304243879506E-12</v>
      </c>
      <c r="AG739" s="3">
        <f t="shared" si="443"/>
        <v>-7.2287260458139161E-15</v>
      </c>
      <c r="AH739" s="3" t="s">
        <v>57</v>
      </c>
      <c r="AI739" s="3">
        <f t="shared" si="444"/>
        <v>8.377318247285465E-4</v>
      </c>
      <c r="AJ739" s="3">
        <f t="shared" si="445"/>
        <v>7.6085278483792483E-7</v>
      </c>
      <c r="AK739" s="3">
        <f t="shared" si="446"/>
        <v>1.1976455002315586E-9</v>
      </c>
      <c r="AL739" s="3">
        <f t="shared" si="447"/>
        <v>2.4291502606542476E-12</v>
      </c>
      <c r="AM739" s="3">
        <f t="shared" si="448"/>
        <v>5.7501643840919741E-15</v>
      </c>
      <c r="AP739" s="3">
        <f t="shared" si="449"/>
        <v>6366812.4008564716</v>
      </c>
      <c r="AQ739">
        <f t="shared" si="450"/>
        <v>-2.3861053274235222E-3</v>
      </c>
      <c r="AR739">
        <f t="shared" si="451"/>
        <v>3953586.9442910855</v>
      </c>
      <c r="AU739">
        <f t="shared" si="452"/>
        <v>0.99999999999943257</v>
      </c>
      <c r="AV739">
        <f t="shared" si="453"/>
        <v>1.0652644313322786E-6</v>
      </c>
      <c r="AY739">
        <f t="shared" si="454"/>
        <v>0.71417245980708777</v>
      </c>
      <c r="AZ739">
        <f t="shared" si="429"/>
        <v>1.2288377852047465</v>
      </c>
      <c r="BC739">
        <f t="shared" si="455"/>
        <v>0.62017448913548434</v>
      </c>
      <c r="BD739">
        <f t="shared" si="456"/>
        <v>8.6688775699963786E-7</v>
      </c>
      <c r="BG739">
        <f t="shared" si="457"/>
        <v>-4.2321241768077016</v>
      </c>
      <c r="BH739">
        <f t="shared" si="458"/>
        <v>5.5222988983509254</v>
      </c>
    </row>
    <row r="740" spans="5:60">
      <c r="E740">
        <v>35.715522766113203</v>
      </c>
      <c r="F740">
        <v>139.76129150390599</v>
      </c>
      <c r="G740">
        <v>4.5</v>
      </c>
      <c r="H740">
        <v>5.32</v>
      </c>
      <c r="I740">
        <v>35.715560913085902</v>
      </c>
      <c r="J740">
        <v>139.76123046875</v>
      </c>
      <c r="K740">
        <f>E740*PI()/180</f>
        <v>0.62335346633966804</v>
      </c>
      <c r="L740">
        <f t="shared" si="430"/>
        <v>2.4392947035827368</v>
      </c>
      <c r="M740">
        <f t="shared" si="431"/>
        <v>0.62335413212994129</v>
      </c>
      <c r="N740">
        <f t="shared" si="432"/>
        <v>2.4392936383183055</v>
      </c>
      <c r="O740">
        <f t="shared" si="433"/>
        <v>0.94794152197184645</v>
      </c>
      <c r="P740">
        <f t="shared" si="434"/>
        <v>0.60373344267671347</v>
      </c>
      <c r="Q740">
        <f t="shared" si="435"/>
        <v>-0.5634303877321738</v>
      </c>
      <c r="R740">
        <f t="shared" si="436"/>
        <v>-0.96257600818290445</v>
      </c>
      <c r="S740">
        <f t="shared" si="437"/>
        <v>-4.962359691597764E-2</v>
      </c>
      <c r="U740" s="1" t="s">
        <v>815</v>
      </c>
      <c r="V740" s="3">
        <v>0.99990000000000001</v>
      </c>
      <c r="W740" s="3">
        <v>6378137</v>
      </c>
      <c r="X740" s="3">
        <v>298.25722210100002</v>
      </c>
      <c r="AA740" s="3">
        <f t="shared" si="438"/>
        <v>1.6792203946287445E-3</v>
      </c>
      <c r="AB740" s="3">
        <f t="shared" si="428"/>
        <v>1.0000007049454078</v>
      </c>
      <c r="AC740" s="3">
        <f t="shared" si="439"/>
        <v>-2.5188297041239312E-3</v>
      </c>
      <c r="AD740" s="3">
        <f t="shared" si="440"/>
        <v>2.6435429493240994E-6</v>
      </c>
      <c r="AE740" s="3">
        <f t="shared" si="441"/>
        <v>-3.4526259073074147E-9</v>
      </c>
      <c r="AF740" s="3">
        <f t="shared" si="442"/>
        <v>4.8918304243879506E-12</v>
      </c>
      <c r="AG740" s="3">
        <f t="shared" si="443"/>
        <v>-7.2287260458139161E-15</v>
      </c>
      <c r="AH740" s="3" t="s">
        <v>57</v>
      </c>
      <c r="AI740" s="3">
        <f t="shared" si="444"/>
        <v>8.377318247285465E-4</v>
      </c>
      <c r="AJ740" s="3">
        <f t="shared" si="445"/>
        <v>7.6085278483792483E-7</v>
      </c>
      <c r="AK740" s="3">
        <f t="shared" si="446"/>
        <v>1.1976455002315586E-9</v>
      </c>
      <c r="AL740" s="3">
        <f t="shared" si="447"/>
        <v>2.4291502606542476E-12</v>
      </c>
      <c r="AM740" s="3">
        <f t="shared" si="448"/>
        <v>5.7501643840919741E-15</v>
      </c>
      <c r="AP740" s="3">
        <f t="shared" si="449"/>
        <v>6366812.4008564716</v>
      </c>
      <c r="AQ740">
        <f t="shared" si="450"/>
        <v>-2.3861053274235222E-3</v>
      </c>
      <c r="AR740">
        <f t="shared" si="451"/>
        <v>3953586.9442910855</v>
      </c>
      <c r="AU740">
        <f t="shared" si="452"/>
        <v>0.99999999999943257</v>
      </c>
      <c r="AV740">
        <f t="shared" si="453"/>
        <v>1.0652644313322786E-6</v>
      </c>
      <c r="AY740">
        <f t="shared" si="454"/>
        <v>0.71417245980708777</v>
      </c>
      <c r="AZ740">
        <f t="shared" si="429"/>
        <v>1.2288377852047465</v>
      </c>
      <c r="BC740">
        <f t="shared" si="455"/>
        <v>0.62017448913548434</v>
      </c>
      <c r="BD740">
        <f t="shared" si="456"/>
        <v>8.6688775699963786E-7</v>
      </c>
      <c r="BG740">
        <f t="shared" si="457"/>
        <v>-4.2321241768077016</v>
      </c>
      <c r="BH740">
        <f t="shared" si="458"/>
        <v>5.5222988983509254</v>
      </c>
    </row>
    <row r="741" spans="5:60">
      <c r="E741">
        <v>35.715526580810497</v>
      </c>
      <c r="F741">
        <v>139.76129150390599</v>
      </c>
      <c r="G741">
        <v>5.25</v>
      </c>
      <c r="H741">
        <v>5.32</v>
      </c>
      <c r="I741">
        <v>35.715560913085902</v>
      </c>
      <c r="J741">
        <v>139.76123046875</v>
      </c>
      <c r="K741">
        <f>E741*PI()/180</f>
        <v>0.62335353291869577</v>
      </c>
      <c r="L741">
        <f t="shared" si="430"/>
        <v>2.4392947035827368</v>
      </c>
      <c r="M741">
        <f t="shared" si="431"/>
        <v>0.62335413212994129</v>
      </c>
      <c r="N741">
        <f t="shared" si="432"/>
        <v>2.4392936383183055</v>
      </c>
      <c r="O741">
        <f t="shared" si="433"/>
        <v>0.94794152197184645</v>
      </c>
      <c r="P741">
        <f t="shared" si="434"/>
        <v>0.60373344267671347</v>
      </c>
      <c r="Q741">
        <f t="shared" si="435"/>
        <v>-0.5634303877321738</v>
      </c>
      <c r="R741">
        <f t="shared" si="436"/>
        <v>-0.96257600818290445</v>
      </c>
      <c r="S741">
        <f t="shared" si="437"/>
        <v>-4.962359691597764E-2</v>
      </c>
      <c r="U741" s="1" t="s">
        <v>816</v>
      </c>
      <c r="V741" s="3">
        <v>0.99990000000000001</v>
      </c>
      <c r="W741" s="3">
        <v>6378137</v>
      </c>
      <c r="X741" s="3">
        <v>298.25722210100002</v>
      </c>
      <c r="AA741" s="3">
        <f t="shared" si="438"/>
        <v>1.6792203946287445E-3</v>
      </c>
      <c r="AB741" s="3">
        <f t="shared" si="428"/>
        <v>1.0000007049454078</v>
      </c>
      <c r="AC741" s="3">
        <f t="shared" si="439"/>
        <v>-2.5188297041239312E-3</v>
      </c>
      <c r="AD741" s="3">
        <f t="shared" si="440"/>
        <v>2.6435429493240994E-6</v>
      </c>
      <c r="AE741" s="3">
        <f t="shared" si="441"/>
        <v>-3.4526259073074147E-9</v>
      </c>
      <c r="AF741" s="3">
        <f t="shared" si="442"/>
        <v>4.8918304243879506E-12</v>
      </c>
      <c r="AG741" s="3">
        <f t="shared" si="443"/>
        <v>-7.2287260458139161E-15</v>
      </c>
      <c r="AH741" s="3" t="s">
        <v>57</v>
      </c>
      <c r="AI741" s="3">
        <f t="shared" si="444"/>
        <v>8.377318247285465E-4</v>
      </c>
      <c r="AJ741" s="3">
        <f t="shared" si="445"/>
        <v>7.6085278483792483E-7</v>
      </c>
      <c r="AK741" s="3">
        <f t="shared" si="446"/>
        <v>1.1976455002315586E-9</v>
      </c>
      <c r="AL741" s="3">
        <f t="shared" si="447"/>
        <v>2.4291502606542476E-12</v>
      </c>
      <c r="AM741" s="3">
        <f t="shared" si="448"/>
        <v>5.7501643840919741E-15</v>
      </c>
      <c r="AP741" s="3">
        <f t="shared" si="449"/>
        <v>6366812.4008564716</v>
      </c>
      <c r="AQ741">
        <f t="shared" si="450"/>
        <v>-2.3861053274235222E-3</v>
      </c>
      <c r="AR741">
        <f t="shared" si="451"/>
        <v>3953586.9442910855</v>
      </c>
      <c r="AU741">
        <f t="shared" si="452"/>
        <v>0.99999999999943257</v>
      </c>
      <c r="AV741">
        <f t="shared" si="453"/>
        <v>1.0652644313322786E-6</v>
      </c>
      <c r="AY741">
        <f t="shared" si="454"/>
        <v>0.7141725601278156</v>
      </c>
      <c r="AZ741">
        <f t="shared" si="429"/>
        <v>1.2288378435088654</v>
      </c>
      <c r="BC741">
        <f t="shared" si="455"/>
        <v>0.62017455557118817</v>
      </c>
      <c r="BD741">
        <f t="shared" si="456"/>
        <v>8.6688771586880257E-7</v>
      </c>
      <c r="BG741">
        <f t="shared" si="457"/>
        <v>-3.8089115847833455</v>
      </c>
      <c r="BH741">
        <f t="shared" si="458"/>
        <v>5.5222986351719117</v>
      </c>
    </row>
    <row r="742" spans="5:60">
      <c r="E742">
        <v>35.715526580810497</v>
      </c>
      <c r="F742">
        <v>139.76129150390599</v>
      </c>
      <c r="G742">
        <v>5.25</v>
      </c>
      <c r="H742">
        <v>5.32</v>
      </c>
      <c r="I742">
        <v>35.715560913085902</v>
      </c>
      <c r="J742">
        <v>139.76123046875</v>
      </c>
      <c r="K742">
        <f>E742*PI()/180</f>
        <v>0.62335353291869577</v>
      </c>
      <c r="L742">
        <f t="shared" si="430"/>
        <v>2.4392947035827368</v>
      </c>
      <c r="M742">
        <f t="shared" si="431"/>
        <v>0.62335413212994129</v>
      </c>
      <c r="N742">
        <f t="shared" si="432"/>
        <v>2.4392936383183055</v>
      </c>
      <c r="O742">
        <f t="shared" si="433"/>
        <v>0.94794152197184645</v>
      </c>
      <c r="P742">
        <f t="shared" si="434"/>
        <v>0.60373344267671347</v>
      </c>
      <c r="Q742">
        <f t="shared" si="435"/>
        <v>-0.5634303877321738</v>
      </c>
      <c r="R742">
        <f t="shared" si="436"/>
        <v>-0.96257600818290445</v>
      </c>
      <c r="S742">
        <f t="shared" si="437"/>
        <v>-4.962359691597764E-2</v>
      </c>
      <c r="U742" s="1" t="s">
        <v>817</v>
      </c>
      <c r="V742" s="3">
        <v>0.99990000000000001</v>
      </c>
      <c r="W742" s="3">
        <v>6378137</v>
      </c>
      <c r="X742" s="3">
        <v>298.25722210100002</v>
      </c>
      <c r="AA742" s="3">
        <f t="shared" si="438"/>
        <v>1.6792203946287445E-3</v>
      </c>
      <c r="AB742" s="3">
        <f t="shared" si="428"/>
        <v>1.0000007049454078</v>
      </c>
      <c r="AC742" s="3">
        <f t="shared" si="439"/>
        <v>-2.5188297041239312E-3</v>
      </c>
      <c r="AD742" s="3">
        <f t="shared" si="440"/>
        <v>2.6435429493240994E-6</v>
      </c>
      <c r="AE742" s="3">
        <f t="shared" si="441"/>
        <v>-3.4526259073074147E-9</v>
      </c>
      <c r="AF742" s="3">
        <f t="shared" si="442"/>
        <v>4.8918304243879506E-12</v>
      </c>
      <c r="AG742" s="3">
        <f t="shared" si="443"/>
        <v>-7.2287260458139161E-15</v>
      </c>
      <c r="AH742" s="3" t="s">
        <v>57</v>
      </c>
      <c r="AI742" s="3">
        <f t="shared" si="444"/>
        <v>8.377318247285465E-4</v>
      </c>
      <c r="AJ742" s="3">
        <f t="shared" si="445"/>
        <v>7.6085278483792483E-7</v>
      </c>
      <c r="AK742" s="3">
        <f t="shared" si="446"/>
        <v>1.1976455002315586E-9</v>
      </c>
      <c r="AL742" s="3">
        <f t="shared" si="447"/>
        <v>2.4291502606542476E-12</v>
      </c>
      <c r="AM742" s="3">
        <f t="shared" si="448"/>
        <v>5.7501643840919741E-15</v>
      </c>
      <c r="AP742" s="3">
        <f t="shared" si="449"/>
        <v>6366812.4008564716</v>
      </c>
      <c r="AQ742">
        <f t="shared" si="450"/>
        <v>-2.3861053274235222E-3</v>
      </c>
      <c r="AR742">
        <f t="shared" si="451"/>
        <v>3953586.9442910855</v>
      </c>
      <c r="AU742">
        <f t="shared" si="452"/>
        <v>0.99999999999943257</v>
      </c>
      <c r="AV742">
        <f t="shared" si="453"/>
        <v>1.0652644313322786E-6</v>
      </c>
      <c r="AY742">
        <f t="shared" si="454"/>
        <v>0.7141725601278156</v>
      </c>
      <c r="AZ742">
        <f t="shared" si="429"/>
        <v>1.2288378435088654</v>
      </c>
      <c r="BC742">
        <f t="shared" si="455"/>
        <v>0.62017455557118817</v>
      </c>
      <c r="BD742">
        <f t="shared" si="456"/>
        <v>8.6688771586880257E-7</v>
      </c>
      <c r="BG742">
        <f t="shared" si="457"/>
        <v>-3.8089115847833455</v>
      </c>
      <c r="BH742">
        <f t="shared" si="458"/>
        <v>5.5222986351719117</v>
      </c>
    </row>
    <row r="743" spans="5:60">
      <c r="E743">
        <v>35.715526580810497</v>
      </c>
      <c r="F743">
        <v>139.76127624511699</v>
      </c>
      <c r="G743">
        <v>5.5</v>
      </c>
      <c r="H743">
        <v>2.66</v>
      </c>
      <c r="I743">
        <v>35.715560913085902</v>
      </c>
      <c r="J743">
        <v>139.76123046875</v>
      </c>
      <c r="K743">
        <f>E743*PI()/180</f>
        <v>0.62335353291869577</v>
      </c>
      <c r="L743">
        <f t="shared" si="430"/>
        <v>2.439294437266629</v>
      </c>
      <c r="M743">
        <f t="shared" si="431"/>
        <v>0.62335413212994129</v>
      </c>
      <c r="N743">
        <f t="shared" si="432"/>
        <v>2.4392936383183055</v>
      </c>
      <c r="O743">
        <f t="shared" si="433"/>
        <v>0.94794152197184645</v>
      </c>
      <c r="P743">
        <f t="shared" si="434"/>
        <v>0.60373344267671347</v>
      </c>
      <c r="Q743">
        <f t="shared" si="435"/>
        <v>-0.5634303877321738</v>
      </c>
      <c r="R743">
        <f t="shared" si="436"/>
        <v>-0.96257600818290445</v>
      </c>
      <c r="S743">
        <f t="shared" si="437"/>
        <v>-4.962359691597764E-2</v>
      </c>
      <c r="U743" s="1" t="s">
        <v>818</v>
      </c>
      <c r="V743" s="3">
        <v>0.99990000000000001</v>
      </c>
      <c r="W743" s="3">
        <v>6378137</v>
      </c>
      <c r="X743" s="3">
        <v>298.25722210100002</v>
      </c>
      <c r="AA743" s="3">
        <f t="shared" si="438"/>
        <v>1.6792203946287445E-3</v>
      </c>
      <c r="AB743" s="3">
        <f t="shared" si="428"/>
        <v>1.0000007049454078</v>
      </c>
      <c r="AC743" s="3">
        <f t="shared" si="439"/>
        <v>-2.5188297041239312E-3</v>
      </c>
      <c r="AD743" s="3">
        <f t="shared" si="440"/>
        <v>2.6435429493240994E-6</v>
      </c>
      <c r="AE743" s="3">
        <f t="shared" si="441"/>
        <v>-3.4526259073074147E-9</v>
      </c>
      <c r="AF743" s="3">
        <f t="shared" si="442"/>
        <v>4.8918304243879506E-12</v>
      </c>
      <c r="AG743" s="3">
        <f t="shared" si="443"/>
        <v>-7.2287260458139161E-15</v>
      </c>
      <c r="AH743" s="3" t="s">
        <v>57</v>
      </c>
      <c r="AI743" s="3">
        <f t="shared" si="444"/>
        <v>8.377318247285465E-4</v>
      </c>
      <c r="AJ743" s="3">
        <f t="shared" si="445"/>
        <v>7.6085278483792483E-7</v>
      </c>
      <c r="AK743" s="3">
        <f t="shared" si="446"/>
        <v>1.1976455002315586E-9</v>
      </c>
      <c r="AL743" s="3">
        <f t="shared" si="447"/>
        <v>2.4291502606542476E-12</v>
      </c>
      <c r="AM743" s="3">
        <f t="shared" si="448"/>
        <v>5.7501643840919741E-15</v>
      </c>
      <c r="AP743" s="3">
        <f t="shared" si="449"/>
        <v>6366812.4008564716</v>
      </c>
      <c r="AQ743">
        <f t="shared" si="450"/>
        <v>-2.3861053274235222E-3</v>
      </c>
      <c r="AR743">
        <f t="shared" si="451"/>
        <v>3953586.9442910855</v>
      </c>
      <c r="AU743">
        <f t="shared" si="452"/>
        <v>0.99999999999968081</v>
      </c>
      <c r="AV743">
        <f t="shared" si="453"/>
        <v>7.9894832349927494E-7</v>
      </c>
      <c r="AY743">
        <f t="shared" si="454"/>
        <v>0.7141725601278156</v>
      </c>
      <c r="AZ743">
        <f t="shared" si="429"/>
        <v>1.2288378435088654</v>
      </c>
      <c r="BC743">
        <f t="shared" si="455"/>
        <v>0.62017455557107071</v>
      </c>
      <c r="BD743">
        <f t="shared" si="456"/>
        <v>6.5016578690158443E-7</v>
      </c>
      <c r="BG743">
        <f t="shared" si="457"/>
        <v>-3.8089123372919858</v>
      </c>
      <c r="BH743">
        <f t="shared" si="458"/>
        <v>4.1417239763788229</v>
      </c>
    </row>
    <row r="744" spans="5:60">
      <c r="E744">
        <v>35.715526580810497</v>
      </c>
      <c r="F744">
        <v>139.76127624511699</v>
      </c>
      <c r="G744">
        <v>5.5</v>
      </c>
      <c r="H744">
        <v>2.66</v>
      </c>
      <c r="I744">
        <v>35.715560913085902</v>
      </c>
      <c r="J744">
        <v>139.76123046875</v>
      </c>
      <c r="K744">
        <f>E744*PI()/180</f>
        <v>0.62335353291869577</v>
      </c>
      <c r="L744">
        <f t="shared" si="430"/>
        <v>2.439294437266629</v>
      </c>
      <c r="M744">
        <f t="shared" si="431"/>
        <v>0.62335413212994129</v>
      </c>
      <c r="N744">
        <f t="shared" si="432"/>
        <v>2.4392936383183055</v>
      </c>
      <c r="O744">
        <f t="shared" si="433"/>
        <v>0.94794152197184645</v>
      </c>
      <c r="P744">
        <f t="shared" si="434"/>
        <v>0.60373344267671347</v>
      </c>
      <c r="Q744">
        <f t="shared" si="435"/>
        <v>-0.5634303877321738</v>
      </c>
      <c r="R744">
        <f t="shared" si="436"/>
        <v>-0.96257600818290445</v>
      </c>
      <c r="S744">
        <f t="shared" si="437"/>
        <v>-4.962359691597764E-2</v>
      </c>
      <c r="U744" s="1" t="s">
        <v>819</v>
      </c>
      <c r="V744" s="3">
        <v>0.99990000000000001</v>
      </c>
      <c r="W744" s="3">
        <v>6378137</v>
      </c>
      <c r="X744" s="3">
        <v>298.25722210100002</v>
      </c>
      <c r="AA744" s="3">
        <f t="shared" si="438"/>
        <v>1.6792203946287445E-3</v>
      </c>
      <c r="AB744" s="3">
        <f t="shared" si="428"/>
        <v>1.0000007049454078</v>
      </c>
      <c r="AC744" s="3">
        <f t="shared" si="439"/>
        <v>-2.5188297041239312E-3</v>
      </c>
      <c r="AD744" s="3">
        <f t="shared" si="440"/>
        <v>2.6435429493240994E-6</v>
      </c>
      <c r="AE744" s="3">
        <f t="shared" si="441"/>
        <v>-3.4526259073074147E-9</v>
      </c>
      <c r="AF744" s="3">
        <f t="shared" si="442"/>
        <v>4.8918304243879506E-12</v>
      </c>
      <c r="AG744" s="3">
        <f t="shared" si="443"/>
        <v>-7.2287260458139161E-15</v>
      </c>
      <c r="AH744" s="3" t="s">
        <v>57</v>
      </c>
      <c r="AI744" s="3">
        <f t="shared" si="444"/>
        <v>8.377318247285465E-4</v>
      </c>
      <c r="AJ744" s="3">
        <f t="shared" si="445"/>
        <v>7.6085278483792483E-7</v>
      </c>
      <c r="AK744" s="3">
        <f t="shared" si="446"/>
        <v>1.1976455002315586E-9</v>
      </c>
      <c r="AL744" s="3">
        <f t="shared" si="447"/>
        <v>2.4291502606542476E-12</v>
      </c>
      <c r="AM744" s="3">
        <f t="shared" si="448"/>
        <v>5.7501643840919741E-15</v>
      </c>
      <c r="AP744" s="3">
        <f t="shared" si="449"/>
        <v>6366812.4008564716</v>
      </c>
      <c r="AQ744">
        <f t="shared" si="450"/>
        <v>-2.3861053274235222E-3</v>
      </c>
      <c r="AR744">
        <f t="shared" si="451"/>
        <v>3953586.9442910855</v>
      </c>
      <c r="AU744">
        <f t="shared" si="452"/>
        <v>0.99999999999968081</v>
      </c>
      <c r="AV744">
        <f t="shared" si="453"/>
        <v>7.9894832349927494E-7</v>
      </c>
      <c r="AY744">
        <f t="shared" si="454"/>
        <v>0.7141725601278156</v>
      </c>
      <c r="AZ744">
        <f t="shared" si="429"/>
        <v>1.2288378435088654</v>
      </c>
      <c r="BC744">
        <f t="shared" si="455"/>
        <v>0.62017455557107071</v>
      </c>
      <c r="BD744">
        <f t="shared" si="456"/>
        <v>6.5016578690158443E-7</v>
      </c>
      <c r="BG744">
        <f t="shared" si="457"/>
        <v>-3.8089123372919858</v>
      </c>
      <c r="BH744">
        <f t="shared" si="458"/>
        <v>4.1417239763788229</v>
      </c>
    </row>
    <row r="745" spans="5:60">
      <c r="E745">
        <v>35.715526580810497</v>
      </c>
      <c r="F745">
        <v>139.76127624511699</v>
      </c>
      <c r="G745">
        <v>5.5</v>
      </c>
      <c r="H745">
        <v>2.66</v>
      </c>
      <c r="I745">
        <v>35.715560913085902</v>
      </c>
      <c r="J745">
        <v>139.76123046875</v>
      </c>
      <c r="K745">
        <f>E745*PI()/180</f>
        <v>0.62335353291869577</v>
      </c>
      <c r="L745">
        <f t="shared" si="430"/>
        <v>2.439294437266629</v>
      </c>
      <c r="M745">
        <f t="shared" si="431"/>
        <v>0.62335413212994129</v>
      </c>
      <c r="N745">
        <f t="shared" si="432"/>
        <v>2.4392936383183055</v>
      </c>
      <c r="O745">
        <f t="shared" si="433"/>
        <v>0.94794152197184645</v>
      </c>
      <c r="P745">
        <f t="shared" si="434"/>
        <v>0.60373344267671347</v>
      </c>
      <c r="Q745">
        <f t="shared" si="435"/>
        <v>-0.5634303877321738</v>
      </c>
      <c r="R745">
        <f t="shared" si="436"/>
        <v>-0.96257600818290445</v>
      </c>
      <c r="S745">
        <f t="shared" si="437"/>
        <v>-4.962359691597764E-2</v>
      </c>
      <c r="U745" s="1" t="s">
        <v>820</v>
      </c>
      <c r="V745" s="3">
        <v>0.99990000000000001</v>
      </c>
      <c r="W745" s="3">
        <v>6378137</v>
      </c>
      <c r="X745" s="3">
        <v>298.25722210100002</v>
      </c>
      <c r="AA745" s="3">
        <f t="shared" si="438"/>
        <v>1.6792203946287445E-3</v>
      </c>
      <c r="AB745" s="3">
        <f t="shared" si="428"/>
        <v>1.0000007049454078</v>
      </c>
      <c r="AC745" s="3">
        <f t="shared" si="439"/>
        <v>-2.5188297041239312E-3</v>
      </c>
      <c r="AD745" s="3">
        <f t="shared" si="440"/>
        <v>2.6435429493240994E-6</v>
      </c>
      <c r="AE745" s="3">
        <f t="shared" si="441"/>
        <v>-3.4526259073074147E-9</v>
      </c>
      <c r="AF745" s="3">
        <f t="shared" si="442"/>
        <v>4.8918304243879506E-12</v>
      </c>
      <c r="AG745" s="3">
        <f t="shared" si="443"/>
        <v>-7.2287260458139161E-15</v>
      </c>
      <c r="AH745" s="3" t="s">
        <v>57</v>
      </c>
      <c r="AI745" s="3">
        <f t="shared" si="444"/>
        <v>8.377318247285465E-4</v>
      </c>
      <c r="AJ745" s="3">
        <f t="shared" si="445"/>
        <v>7.6085278483792483E-7</v>
      </c>
      <c r="AK745" s="3">
        <f t="shared" si="446"/>
        <v>1.1976455002315586E-9</v>
      </c>
      <c r="AL745" s="3">
        <f t="shared" si="447"/>
        <v>2.4291502606542476E-12</v>
      </c>
      <c r="AM745" s="3">
        <f t="shared" si="448"/>
        <v>5.7501643840919741E-15</v>
      </c>
      <c r="AP745" s="3">
        <f t="shared" si="449"/>
        <v>6366812.4008564716</v>
      </c>
      <c r="AQ745">
        <f t="shared" si="450"/>
        <v>-2.3861053274235222E-3</v>
      </c>
      <c r="AR745">
        <f t="shared" si="451"/>
        <v>3953586.9442910855</v>
      </c>
      <c r="AU745">
        <f t="shared" si="452"/>
        <v>0.99999999999968081</v>
      </c>
      <c r="AV745">
        <f t="shared" si="453"/>
        <v>7.9894832349927494E-7</v>
      </c>
      <c r="AY745">
        <f t="shared" si="454"/>
        <v>0.7141725601278156</v>
      </c>
      <c r="AZ745">
        <f t="shared" si="429"/>
        <v>1.2288378435088654</v>
      </c>
      <c r="BC745">
        <f t="shared" si="455"/>
        <v>0.62017455557107071</v>
      </c>
      <c r="BD745">
        <f t="shared" si="456"/>
        <v>6.5016578690158443E-7</v>
      </c>
      <c r="BG745">
        <f t="shared" si="457"/>
        <v>-3.8089123372919858</v>
      </c>
      <c r="BH745">
        <f t="shared" si="458"/>
        <v>4.1417239763788229</v>
      </c>
    </row>
    <row r="746" spans="5:60">
      <c r="E746">
        <v>35.715526580810497</v>
      </c>
      <c r="F746">
        <v>139.76127624511699</v>
      </c>
      <c r="G746">
        <v>5.5</v>
      </c>
      <c r="H746">
        <v>2.66</v>
      </c>
      <c r="I746">
        <v>35.715560913085902</v>
      </c>
      <c r="J746">
        <v>139.76123046875</v>
      </c>
      <c r="K746">
        <f t="shared" ref="K746:K809" si="459">E746*PI()/180</f>
        <v>0.62335353291869577</v>
      </c>
      <c r="L746">
        <f t="shared" ref="L746:L809" si="460">F746*PI()/180</f>
        <v>2.439294437266629</v>
      </c>
      <c r="M746">
        <f t="shared" ref="M746:M809" si="461">I746*PI()/180</f>
        <v>0.62335413212994129</v>
      </c>
      <c r="N746">
        <f t="shared" ref="N746:N809" si="462">J746*PI()/180</f>
        <v>2.4392936383183055</v>
      </c>
      <c r="O746">
        <f t="shared" ref="O746:O809" si="463">SIN(2 * M746)</f>
        <v>0.94794152197184645</v>
      </c>
      <c r="P746">
        <f t="shared" ref="P746:P809" si="464">SIN(2 * M746 * 2)</f>
        <v>0.60373344267671347</v>
      </c>
      <c r="Q746">
        <f t="shared" ref="Q746:Q809" si="465">SIN(2 * M746 * 3)</f>
        <v>-0.5634303877321738</v>
      </c>
      <c r="R746">
        <f t="shared" ref="R746:R809" si="466">SIN(2 * M746 * 4)</f>
        <v>-0.96257600818290445</v>
      </c>
      <c r="S746">
        <f t="shared" ref="S746:S809" si="467">SIN(2 * M746 * 5)</f>
        <v>-4.962359691597764E-2</v>
      </c>
      <c r="U746" s="1" t="s">
        <v>821</v>
      </c>
      <c r="V746" s="3">
        <v>0.99990000000000001</v>
      </c>
      <c r="W746" s="3">
        <v>6378137</v>
      </c>
      <c r="X746" s="3">
        <v>298.25722210100002</v>
      </c>
      <c r="AA746" s="3">
        <f t="shared" ref="AA746:AA809" si="468">1/(2*X746-1)</f>
        <v>1.6792203946287445E-3</v>
      </c>
      <c r="AB746" s="3">
        <f t="shared" si="428"/>
        <v>1.0000007049454078</v>
      </c>
      <c r="AC746" s="3">
        <f t="shared" ref="AC746:AC809" si="469" xml:space="preserve"> - (3/2) * (AA746 - AA746^3/8 - AA746^5/64)</f>
        <v>-2.5188297041239312E-3</v>
      </c>
      <c r="AD746" s="3">
        <f t="shared" ref="AD746:AD809" si="470">(15/16) * (AA746^2 - AA746^4/4)</f>
        <v>2.6435429493240994E-6</v>
      </c>
      <c r="AE746" s="3">
        <f t="shared" ref="AE746:AE809" si="471" xml:space="preserve"> - 35/48 * (AA746^3 - 5/16*AA746^5)</f>
        <v>-3.4526259073074147E-9</v>
      </c>
      <c r="AF746" s="3">
        <f t="shared" ref="AF746:AF809" si="472">315/512 * AA746^4</f>
        <v>4.8918304243879506E-12</v>
      </c>
      <c r="AG746" s="3">
        <f t="shared" ref="AG746:AG809" si="473" xml:space="preserve"> - 693/1280 * AA746^5</f>
        <v>-7.2287260458139161E-15</v>
      </c>
      <c r="AH746" s="3" t="s">
        <v>57</v>
      </c>
      <c r="AI746" s="3">
        <f t="shared" ref="AI746:AI809" si="474" xml:space="preserve"> (1/2)*AA746 - (2/3)*(AA746^2) + (5/16)*(AA746^3) + (41/180)*(AA746^4) - (127/288)*(AA746^5)</f>
        <v>8.377318247285465E-4</v>
      </c>
      <c r="AJ746" s="3">
        <f t="shared" ref="AJ746:AJ809" si="475" xml:space="preserve"> (13/48)*(AA746^2) - (3/5)*(AA746^3) + (557/1440)*(AA746^4) + (281/630)*(AA746^5)</f>
        <v>7.6085278483792483E-7</v>
      </c>
      <c r="AK746" s="3">
        <f t="shared" ref="AK746:AK809" si="476" xml:space="preserve"> (61/240)*(AA746^3) - (103/140)*(AA746^4) + (15061/26880)*(AA746^5)</f>
        <v>1.1976455002315586E-9</v>
      </c>
      <c r="AL746" s="3">
        <f t="shared" ref="AL746:AL809" si="477" xml:space="preserve"> (49561/161280)*(AA746^4) - (179/168)*(AA746^5)</f>
        <v>2.4291502606542476E-12</v>
      </c>
      <c r="AM746" s="3">
        <f t="shared" ref="AM746:AM809" si="478" xml:space="preserve"> (34729/80640)*(AA746^5)</f>
        <v>5.7501643840919741E-15</v>
      </c>
      <c r="AP746" s="3">
        <f t="shared" ref="AP746:AP809" si="479">(V746*W746/(1 + AA746))*AB746</f>
        <v>6366812.4008564716</v>
      </c>
      <c r="AQ746">
        <f t="shared" ref="AQ746:AQ809" si="480">SUMPRODUCT(AC$3:AG$3,O746:S746)</f>
        <v>-2.3861053274235222E-3</v>
      </c>
      <c r="AR746">
        <f t="shared" ref="AR746:AR809" si="481">(V$3*W$3/(1+AA$3))*(AB$3*M746 + AQ746)</f>
        <v>3953586.9442910855</v>
      </c>
      <c r="AU746">
        <f t="shared" ref="AU746:AU809" si="482">COS(L746-N746)</f>
        <v>0.99999999999968081</v>
      </c>
      <c r="AV746">
        <f t="shared" ref="AV746:AV809" si="483">SIN(L746-N746)</f>
        <v>7.9894832349927494E-7</v>
      </c>
      <c r="AY746">
        <f t="shared" ref="AY746:AY809" si="484">SINH(ATANH(SIN(K746)) - ( 2*AA$3^0.5 / (1 + AA$3)) * ATANH(2*AA$3^0.5 / (1 +AA$3) * SIN(K746)) )</f>
        <v>0.7141725601278156</v>
      </c>
      <c r="AZ746">
        <f t="shared" si="429"/>
        <v>1.2288378435088654</v>
      </c>
      <c r="BC746">
        <f t="shared" ref="BC746:BC809" si="485">ATAN(AY746/AU746)</f>
        <v>0.62017455557107071</v>
      </c>
      <c r="BD746">
        <f t="shared" ref="BD746:BD809" si="486">ATANH(AV746/AZ746)</f>
        <v>6.5016578690158443E-7</v>
      </c>
      <c r="BG746">
        <f t="shared" ref="BG746:BG809" si="487">AP$3 * (BC746 + (AI$3 * SIN(2*BC746) * COSH(2*BD746) + AJ$3 * SIN(2*BC746*2) * COSH(2*BD746*2) + AK$3 * SIN(2*BC746*3) * COSH(2*BD746*3) + AL$3 * SIN(2*BC746*4) * COSH(2*BD746*4) + AM$3 * SIN(2*BC746*5) * COSH(2*BD746*5) ) ) - AR746</f>
        <v>-3.8089123372919858</v>
      </c>
      <c r="BH746">
        <f t="shared" ref="BH746:BH809" si="488">AP$3 * (BD746 + (AI$3 * COS(2*BC746) * SINH(2*BD746) + AJ$3 * COS(2*BC746*2) * SINH(2*BD746*2) + AK$3 * COS(2*BC746*3) * SINH(2*BD746*3) + AL$3 * COS(2*BC746*4) * SINH(2*BD746*4) + AM$3 * COS(2*BC746*5) * SINH(2*BD746*5) ) )</f>
        <v>4.1417239763788229</v>
      </c>
    </row>
    <row r="747" spans="5:60">
      <c r="E747">
        <v>35.715522766113203</v>
      </c>
      <c r="F747">
        <v>139.76127624511699</v>
      </c>
      <c r="G747">
        <v>4.75</v>
      </c>
      <c r="H747">
        <v>2.66</v>
      </c>
      <c r="I747">
        <v>35.715560913085902</v>
      </c>
      <c r="J747">
        <v>139.76123046875</v>
      </c>
      <c r="K747">
        <f t="shared" si="459"/>
        <v>0.62335346633966804</v>
      </c>
      <c r="L747">
        <f t="shared" si="460"/>
        <v>2.439294437266629</v>
      </c>
      <c r="M747">
        <f t="shared" si="461"/>
        <v>0.62335413212994129</v>
      </c>
      <c r="N747">
        <f t="shared" si="462"/>
        <v>2.4392936383183055</v>
      </c>
      <c r="O747">
        <f t="shared" si="463"/>
        <v>0.94794152197184645</v>
      </c>
      <c r="P747">
        <f t="shared" si="464"/>
        <v>0.60373344267671347</v>
      </c>
      <c r="Q747">
        <f t="shared" si="465"/>
        <v>-0.5634303877321738</v>
      </c>
      <c r="R747">
        <f t="shared" si="466"/>
        <v>-0.96257600818290445</v>
      </c>
      <c r="S747">
        <f t="shared" si="467"/>
        <v>-4.962359691597764E-2</v>
      </c>
      <c r="U747" s="1" t="s">
        <v>822</v>
      </c>
      <c r="V747" s="3">
        <v>0.99990000000000001</v>
      </c>
      <c r="W747" s="3">
        <v>6378137</v>
      </c>
      <c r="X747" s="3">
        <v>298.25722210100002</v>
      </c>
      <c r="AA747" s="3">
        <f t="shared" si="468"/>
        <v>1.6792203946287445E-3</v>
      </c>
      <c r="AB747" s="3">
        <f t="shared" si="428"/>
        <v>1.0000007049454078</v>
      </c>
      <c r="AC747" s="3">
        <f t="shared" si="469"/>
        <v>-2.5188297041239312E-3</v>
      </c>
      <c r="AD747" s="3">
        <f t="shared" si="470"/>
        <v>2.6435429493240994E-6</v>
      </c>
      <c r="AE747" s="3">
        <f t="shared" si="471"/>
        <v>-3.4526259073074147E-9</v>
      </c>
      <c r="AF747" s="3">
        <f t="shared" si="472"/>
        <v>4.8918304243879506E-12</v>
      </c>
      <c r="AG747" s="3">
        <f t="shared" si="473"/>
        <v>-7.2287260458139161E-15</v>
      </c>
      <c r="AH747" s="3" t="s">
        <v>57</v>
      </c>
      <c r="AI747" s="3">
        <f t="shared" si="474"/>
        <v>8.377318247285465E-4</v>
      </c>
      <c r="AJ747" s="3">
        <f t="shared" si="475"/>
        <v>7.6085278483792483E-7</v>
      </c>
      <c r="AK747" s="3">
        <f t="shared" si="476"/>
        <v>1.1976455002315586E-9</v>
      </c>
      <c r="AL747" s="3">
        <f t="shared" si="477"/>
        <v>2.4291502606542476E-12</v>
      </c>
      <c r="AM747" s="3">
        <f t="shared" si="478"/>
        <v>5.7501643840919741E-15</v>
      </c>
      <c r="AP747" s="3">
        <f t="shared" si="479"/>
        <v>6366812.4008564716</v>
      </c>
      <c r="AQ747">
        <f t="shared" si="480"/>
        <v>-2.3861053274235222E-3</v>
      </c>
      <c r="AR747">
        <f t="shared" si="481"/>
        <v>3953586.9442910855</v>
      </c>
      <c r="AU747">
        <f t="shared" si="482"/>
        <v>0.99999999999968081</v>
      </c>
      <c r="AV747">
        <f t="shared" si="483"/>
        <v>7.9894832349927494E-7</v>
      </c>
      <c r="AY747">
        <f t="shared" si="484"/>
        <v>0.71417245980708777</v>
      </c>
      <c r="AZ747">
        <f t="shared" si="429"/>
        <v>1.2288377852047465</v>
      </c>
      <c r="BC747">
        <f t="shared" si="485"/>
        <v>0.62017448913536688</v>
      </c>
      <c r="BD747">
        <f t="shared" si="486"/>
        <v>6.5016581774971079E-7</v>
      </c>
      <c r="BG747">
        <f t="shared" si="487"/>
        <v>-4.232124927919358</v>
      </c>
      <c r="BH747">
        <f t="shared" si="488"/>
        <v>4.141724173763083</v>
      </c>
    </row>
    <row r="748" spans="5:60">
      <c r="E748">
        <v>35.715522766113203</v>
      </c>
      <c r="F748">
        <v>139.76127624511699</v>
      </c>
      <c r="G748">
        <v>4.75</v>
      </c>
      <c r="H748">
        <v>2.66</v>
      </c>
      <c r="I748">
        <v>35.715560913085902</v>
      </c>
      <c r="J748">
        <v>139.76123046875</v>
      </c>
      <c r="K748">
        <f t="shared" si="459"/>
        <v>0.62335346633966804</v>
      </c>
      <c r="L748">
        <f t="shared" si="460"/>
        <v>2.439294437266629</v>
      </c>
      <c r="M748">
        <f t="shared" si="461"/>
        <v>0.62335413212994129</v>
      </c>
      <c r="N748">
        <f t="shared" si="462"/>
        <v>2.4392936383183055</v>
      </c>
      <c r="O748">
        <f t="shared" si="463"/>
        <v>0.94794152197184645</v>
      </c>
      <c r="P748">
        <f t="shared" si="464"/>
        <v>0.60373344267671347</v>
      </c>
      <c r="Q748">
        <f t="shared" si="465"/>
        <v>-0.5634303877321738</v>
      </c>
      <c r="R748">
        <f t="shared" si="466"/>
        <v>-0.96257600818290445</v>
      </c>
      <c r="S748">
        <f t="shared" si="467"/>
        <v>-4.962359691597764E-2</v>
      </c>
      <c r="U748" s="1" t="s">
        <v>823</v>
      </c>
      <c r="V748" s="3">
        <v>0.99990000000000001</v>
      </c>
      <c r="W748" s="3">
        <v>6378137</v>
      </c>
      <c r="X748" s="3">
        <v>298.25722210100002</v>
      </c>
      <c r="AA748" s="3">
        <f t="shared" si="468"/>
        <v>1.6792203946287445E-3</v>
      </c>
      <c r="AB748" s="3">
        <f t="shared" si="428"/>
        <v>1.0000007049454078</v>
      </c>
      <c r="AC748" s="3">
        <f t="shared" si="469"/>
        <v>-2.5188297041239312E-3</v>
      </c>
      <c r="AD748" s="3">
        <f t="shared" si="470"/>
        <v>2.6435429493240994E-6</v>
      </c>
      <c r="AE748" s="3">
        <f t="shared" si="471"/>
        <v>-3.4526259073074147E-9</v>
      </c>
      <c r="AF748" s="3">
        <f t="shared" si="472"/>
        <v>4.8918304243879506E-12</v>
      </c>
      <c r="AG748" s="3">
        <f t="shared" si="473"/>
        <v>-7.2287260458139161E-15</v>
      </c>
      <c r="AH748" s="3" t="s">
        <v>57</v>
      </c>
      <c r="AI748" s="3">
        <f t="shared" si="474"/>
        <v>8.377318247285465E-4</v>
      </c>
      <c r="AJ748" s="3">
        <f t="shared" si="475"/>
        <v>7.6085278483792483E-7</v>
      </c>
      <c r="AK748" s="3">
        <f t="shared" si="476"/>
        <v>1.1976455002315586E-9</v>
      </c>
      <c r="AL748" s="3">
        <f t="shared" si="477"/>
        <v>2.4291502606542476E-12</v>
      </c>
      <c r="AM748" s="3">
        <f t="shared" si="478"/>
        <v>5.7501643840919741E-15</v>
      </c>
      <c r="AP748" s="3">
        <f t="shared" si="479"/>
        <v>6366812.4008564716</v>
      </c>
      <c r="AQ748">
        <f t="shared" si="480"/>
        <v>-2.3861053274235222E-3</v>
      </c>
      <c r="AR748">
        <f t="shared" si="481"/>
        <v>3953586.9442910855</v>
      </c>
      <c r="AU748">
        <f t="shared" si="482"/>
        <v>0.99999999999968081</v>
      </c>
      <c r="AV748">
        <f t="shared" si="483"/>
        <v>7.9894832349927494E-7</v>
      </c>
      <c r="AY748">
        <f t="shared" si="484"/>
        <v>0.71417245980708777</v>
      </c>
      <c r="AZ748">
        <f t="shared" si="429"/>
        <v>1.2288377852047465</v>
      </c>
      <c r="BC748">
        <f t="shared" si="485"/>
        <v>0.62017448913536688</v>
      </c>
      <c r="BD748">
        <f t="shared" si="486"/>
        <v>6.5016581774971079E-7</v>
      </c>
      <c r="BG748">
        <f t="shared" si="487"/>
        <v>-4.232124927919358</v>
      </c>
      <c r="BH748">
        <f t="shared" si="488"/>
        <v>4.141724173763083</v>
      </c>
    </row>
    <row r="749" spans="5:60">
      <c r="E749">
        <v>35.715518951416001</v>
      </c>
      <c r="F749">
        <v>139.76127624511699</v>
      </c>
      <c r="G749">
        <v>4.75</v>
      </c>
      <c r="H749">
        <v>2.66</v>
      </c>
      <c r="I749">
        <v>35.715560913085902</v>
      </c>
      <c r="J749">
        <v>139.76123046875</v>
      </c>
      <c r="K749">
        <f t="shared" si="459"/>
        <v>0.62335339976064186</v>
      </c>
      <c r="L749">
        <f t="shared" si="460"/>
        <v>2.439294437266629</v>
      </c>
      <c r="M749">
        <f t="shared" si="461"/>
        <v>0.62335413212994129</v>
      </c>
      <c r="N749">
        <f t="shared" si="462"/>
        <v>2.4392936383183055</v>
      </c>
      <c r="O749">
        <f t="shared" si="463"/>
        <v>0.94794152197184645</v>
      </c>
      <c r="P749">
        <f t="shared" si="464"/>
        <v>0.60373344267671347</v>
      </c>
      <c r="Q749">
        <f t="shared" si="465"/>
        <v>-0.5634303877321738</v>
      </c>
      <c r="R749">
        <f t="shared" si="466"/>
        <v>-0.96257600818290445</v>
      </c>
      <c r="S749">
        <f t="shared" si="467"/>
        <v>-4.962359691597764E-2</v>
      </c>
      <c r="U749" s="1" t="s">
        <v>824</v>
      </c>
      <c r="V749" s="3">
        <v>0.99990000000000001</v>
      </c>
      <c r="W749" s="3">
        <v>6378137</v>
      </c>
      <c r="X749" s="3">
        <v>298.25722210100002</v>
      </c>
      <c r="AA749" s="3">
        <f t="shared" si="468"/>
        <v>1.6792203946287445E-3</v>
      </c>
      <c r="AB749" s="3">
        <f t="shared" si="428"/>
        <v>1.0000007049454078</v>
      </c>
      <c r="AC749" s="3">
        <f t="shared" si="469"/>
        <v>-2.5188297041239312E-3</v>
      </c>
      <c r="AD749" s="3">
        <f t="shared" si="470"/>
        <v>2.6435429493240994E-6</v>
      </c>
      <c r="AE749" s="3">
        <f t="shared" si="471"/>
        <v>-3.4526259073074147E-9</v>
      </c>
      <c r="AF749" s="3">
        <f t="shared" si="472"/>
        <v>4.8918304243879506E-12</v>
      </c>
      <c r="AG749" s="3">
        <f t="shared" si="473"/>
        <v>-7.2287260458139161E-15</v>
      </c>
      <c r="AH749" s="3" t="s">
        <v>57</v>
      </c>
      <c r="AI749" s="3">
        <f t="shared" si="474"/>
        <v>8.377318247285465E-4</v>
      </c>
      <c r="AJ749" s="3">
        <f t="shared" si="475"/>
        <v>7.6085278483792483E-7</v>
      </c>
      <c r="AK749" s="3">
        <f t="shared" si="476"/>
        <v>1.1976455002315586E-9</v>
      </c>
      <c r="AL749" s="3">
        <f t="shared" si="477"/>
        <v>2.4291502606542476E-12</v>
      </c>
      <c r="AM749" s="3">
        <f t="shared" si="478"/>
        <v>5.7501643840919741E-15</v>
      </c>
      <c r="AP749" s="3">
        <f t="shared" si="479"/>
        <v>6366812.4008564716</v>
      </c>
      <c r="AQ749">
        <f t="shared" si="480"/>
        <v>-2.3861053274235222E-3</v>
      </c>
      <c r="AR749">
        <f t="shared" si="481"/>
        <v>3953586.9442910855</v>
      </c>
      <c r="AU749">
        <f t="shared" si="482"/>
        <v>0.99999999999968081</v>
      </c>
      <c r="AV749">
        <f t="shared" si="483"/>
        <v>7.9894832349927494E-7</v>
      </c>
      <c r="AY749">
        <f t="shared" si="484"/>
        <v>0.7141723594863717</v>
      </c>
      <c r="AZ749">
        <f t="shared" si="429"/>
        <v>1.2288377269006399</v>
      </c>
      <c r="BC749">
        <f t="shared" si="485"/>
        <v>0.62017442269966461</v>
      </c>
      <c r="BD749">
        <f t="shared" si="486"/>
        <v>6.5016584859783366E-7</v>
      </c>
      <c r="BG749">
        <f t="shared" si="487"/>
        <v>-4.6553375092335045</v>
      </c>
      <c r="BH749">
        <f t="shared" si="488"/>
        <v>4.1417243711473199</v>
      </c>
    </row>
    <row r="750" spans="5:60">
      <c r="E750">
        <v>35.715518951416001</v>
      </c>
      <c r="F750">
        <v>139.76127624511699</v>
      </c>
      <c r="G750">
        <v>4.75</v>
      </c>
      <c r="H750">
        <v>2.66</v>
      </c>
      <c r="I750">
        <v>35.715560913085902</v>
      </c>
      <c r="J750">
        <v>139.76123046875</v>
      </c>
      <c r="K750">
        <f t="shared" si="459"/>
        <v>0.62335339976064186</v>
      </c>
      <c r="L750">
        <f t="shared" si="460"/>
        <v>2.439294437266629</v>
      </c>
      <c r="M750">
        <f t="shared" si="461"/>
        <v>0.62335413212994129</v>
      </c>
      <c r="N750">
        <f t="shared" si="462"/>
        <v>2.4392936383183055</v>
      </c>
      <c r="O750">
        <f t="shared" si="463"/>
        <v>0.94794152197184645</v>
      </c>
      <c r="P750">
        <f t="shared" si="464"/>
        <v>0.60373344267671347</v>
      </c>
      <c r="Q750">
        <f t="shared" si="465"/>
        <v>-0.5634303877321738</v>
      </c>
      <c r="R750">
        <f t="shared" si="466"/>
        <v>-0.96257600818290445</v>
      </c>
      <c r="S750">
        <f t="shared" si="467"/>
        <v>-4.962359691597764E-2</v>
      </c>
      <c r="U750" s="1" t="s">
        <v>825</v>
      </c>
      <c r="V750" s="3">
        <v>0.99990000000000001</v>
      </c>
      <c r="W750" s="3">
        <v>6378137</v>
      </c>
      <c r="X750" s="3">
        <v>298.25722210100002</v>
      </c>
      <c r="AA750" s="3">
        <f t="shared" si="468"/>
        <v>1.6792203946287445E-3</v>
      </c>
      <c r="AB750" s="3">
        <f t="shared" si="428"/>
        <v>1.0000007049454078</v>
      </c>
      <c r="AC750" s="3">
        <f t="shared" si="469"/>
        <v>-2.5188297041239312E-3</v>
      </c>
      <c r="AD750" s="3">
        <f t="shared" si="470"/>
        <v>2.6435429493240994E-6</v>
      </c>
      <c r="AE750" s="3">
        <f t="shared" si="471"/>
        <v>-3.4526259073074147E-9</v>
      </c>
      <c r="AF750" s="3">
        <f t="shared" si="472"/>
        <v>4.8918304243879506E-12</v>
      </c>
      <c r="AG750" s="3">
        <f t="shared" si="473"/>
        <v>-7.2287260458139161E-15</v>
      </c>
      <c r="AH750" s="3" t="s">
        <v>57</v>
      </c>
      <c r="AI750" s="3">
        <f t="shared" si="474"/>
        <v>8.377318247285465E-4</v>
      </c>
      <c r="AJ750" s="3">
        <f t="shared" si="475"/>
        <v>7.6085278483792483E-7</v>
      </c>
      <c r="AK750" s="3">
        <f t="shared" si="476"/>
        <v>1.1976455002315586E-9</v>
      </c>
      <c r="AL750" s="3">
        <f t="shared" si="477"/>
        <v>2.4291502606542476E-12</v>
      </c>
      <c r="AM750" s="3">
        <f t="shared" si="478"/>
        <v>5.7501643840919741E-15</v>
      </c>
      <c r="AP750" s="3">
        <f t="shared" si="479"/>
        <v>6366812.4008564716</v>
      </c>
      <c r="AQ750">
        <f t="shared" si="480"/>
        <v>-2.3861053274235222E-3</v>
      </c>
      <c r="AR750">
        <f t="shared" si="481"/>
        <v>3953586.9442910855</v>
      </c>
      <c r="AU750">
        <f t="shared" si="482"/>
        <v>0.99999999999968081</v>
      </c>
      <c r="AV750">
        <f t="shared" si="483"/>
        <v>7.9894832349927494E-7</v>
      </c>
      <c r="AY750">
        <f t="shared" si="484"/>
        <v>0.7141723594863717</v>
      </c>
      <c r="AZ750">
        <f t="shared" si="429"/>
        <v>1.2288377269006399</v>
      </c>
      <c r="BC750">
        <f t="shared" si="485"/>
        <v>0.62017442269966461</v>
      </c>
      <c r="BD750">
        <f t="shared" si="486"/>
        <v>6.5016584859783366E-7</v>
      </c>
      <c r="BG750">
        <f t="shared" si="487"/>
        <v>-4.6553375092335045</v>
      </c>
      <c r="BH750">
        <f t="shared" si="488"/>
        <v>4.1417243711473199</v>
      </c>
    </row>
    <row r="751" spans="5:60">
      <c r="E751">
        <v>35.7155151367187</v>
      </c>
      <c r="F751">
        <v>139.76127624511699</v>
      </c>
      <c r="G751">
        <v>4.5</v>
      </c>
      <c r="H751">
        <v>2.66</v>
      </c>
      <c r="I751">
        <v>35.715560913085902</v>
      </c>
      <c r="J751">
        <v>139.76123046875</v>
      </c>
      <c r="K751">
        <f t="shared" si="459"/>
        <v>0.62335333318161401</v>
      </c>
      <c r="L751">
        <f t="shared" si="460"/>
        <v>2.439294437266629</v>
      </c>
      <c r="M751">
        <f t="shared" si="461"/>
        <v>0.62335413212994129</v>
      </c>
      <c r="N751">
        <f t="shared" si="462"/>
        <v>2.4392936383183055</v>
      </c>
      <c r="O751">
        <f t="shared" si="463"/>
        <v>0.94794152197184645</v>
      </c>
      <c r="P751">
        <f t="shared" si="464"/>
        <v>0.60373344267671347</v>
      </c>
      <c r="Q751">
        <f t="shared" si="465"/>
        <v>-0.5634303877321738</v>
      </c>
      <c r="R751">
        <f t="shared" si="466"/>
        <v>-0.96257600818290445</v>
      </c>
      <c r="S751">
        <f t="shared" si="467"/>
        <v>-4.962359691597764E-2</v>
      </c>
      <c r="U751" s="1" t="s">
        <v>826</v>
      </c>
      <c r="V751" s="3">
        <v>0.99990000000000001</v>
      </c>
      <c r="W751" s="3">
        <v>6378137</v>
      </c>
      <c r="X751" s="3">
        <v>298.25722210100002</v>
      </c>
      <c r="AA751" s="3">
        <f t="shared" si="468"/>
        <v>1.6792203946287445E-3</v>
      </c>
      <c r="AB751" s="3">
        <f t="shared" si="428"/>
        <v>1.0000007049454078</v>
      </c>
      <c r="AC751" s="3">
        <f t="shared" si="469"/>
        <v>-2.5188297041239312E-3</v>
      </c>
      <c r="AD751" s="3">
        <f t="shared" si="470"/>
        <v>2.6435429493240994E-6</v>
      </c>
      <c r="AE751" s="3">
        <f t="shared" si="471"/>
        <v>-3.4526259073074147E-9</v>
      </c>
      <c r="AF751" s="3">
        <f t="shared" si="472"/>
        <v>4.8918304243879506E-12</v>
      </c>
      <c r="AG751" s="3">
        <f t="shared" si="473"/>
        <v>-7.2287260458139161E-15</v>
      </c>
      <c r="AH751" s="3" t="s">
        <v>57</v>
      </c>
      <c r="AI751" s="3">
        <f t="shared" si="474"/>
        <v>8.377318247285465E-4</v>
      </c>
      <c r="AJ751" s="3">
        <f t="shared" si="475"/>
        <v>7.6085278483792483E-7</v>
      </c>
      <c r="AK751" s="3">
        <f t="shared" si="476"/>
        <v>1.1976455002315586E-9</v>
      </c>
      <c r="AL751" s="3">
        <f t="shared" si="477"/>
        <v>2.4291502606542476E-12</v>
      </c>
      <c r="AM751" s="3">
        <f t="shared" si="478"/>
        <v>5.7501643840919741E-15</v>
      </c>
      <c r="AP751" s="3">
        <f t="shared" si="479"/>
        <v>6366812.4008564716</v>
      </c>
      <c r="AQ751">
        <f t="shared" si="480"/>
        <v>-2.3861053274235222E-3</v>
      </c>
      <c r="AR751">
        <f t="shared" si="481"/>
        <v>3953586.9442910855</v>
      </c>
      <c r="AU751">
        <f t="shared" si="482"/>
        <v>0.99999999999968081</v>
      </c>
      <c r="AV751">
        <f t="shared" si="483"/>
        <v>7.9894832349927494E-7</v>
      </c>
      <c r="AY751">
        <f t="shared" si="484"/>
        <v>0.71417225916566296</v>
      </c>
      <c r="AZ751">
        <f t="shared" si="429"/>
        <v>1.2288376685965428</v>
      </c>
      <c r="BC751">
        <f t="shared" si="485"/>
        <v>0.62017435626396089</v>
      </c>
      <c r="BD751">
        <f t="shared" si="486"/>
        <v>6.5016587944595441E-7</v>
      </c>
      <c r="BG751">
        <f t="shared" si="487"/>
        <v>-5.0785501003265381</v>
      </c>
      <c r="BH751">
        <f t="shared" si="488"/>
        <v>4.1417245685315436</v>
      </c>
    </row>
    <row r="752" spans="5:60">
      <c r="E752">
        <v>35.7155151367187</v>
      </c>
      <c r="F752">
        <v>139.76127624511699</v>
      </c>
      <c r="G752">
        <v>4.5</v>
      </c>
      <c r="H752">
        <v>2.66</v>
      </c>
      <c r="I752">
        <v>35.715560913085902</v>
      </c>
      <c r="J752">
        <v>139.76123046875</v>
      </c>
      <c r="K752">
        <f t="shared" si="459"/>
        <v>0.62335333318161401</v>
      </c>
      <c r="L752">
        <f t="shared" si="460"/>
        <v>2.439294437266629</v>
      </c>
      <c r="M752">
        <f t="shared" si="461"/>
        <v>0.62335413212994129</v>
      </c>
      <c r="N752">
        <f t="shared" si="462"/>
        <v>2.4392936383183055</v>
      </c>
      <c r="O752">
        <f t="shared" si="463"/>
        <v>0.94794152197184645</v>
      </c>
      <c r="P752">
        <f t="shared" si="464"/>
        <v>0.60373344267671347</v>
      </c>
      <c r="Q752">
        <f t="shared" si="465"/>
        <v>-0.5634303877321738</v>
      </c>
      <c r="R752">
        <f t="shared" si="466"/>
        <v>-0.96257600818290445</v>
      </c>
      <c r="S752">
        <f t="shared" si="467"/>
        <v>-4.962359691597764E-2</v>
      </c>
      <c r="U752" s="1" t="s">
        <v>827</v>
      </c>
      <c r="V752" s="3">
        <v>0.99990000000000001</v>
      </c>
      <c r="W752" s="3">
        <v>6378137</v>
      </c>
      <c r="X752" s="3">
        <v>298.25722210100002</v>
      </c>
      <c r="AA752" s="3">
        <f t="shared" si="468"/>
        <v>1.6792203946287445E-3</v>
      </c>
      <c r="AB752" s="3">
        <f t="shared" si="428"/>
        <v>1.0000007049454078</v>
      </c>
      <c r="AC752" s="3">
        <f t="shared" si="469"/>
        <v>-2.5188297041239312E-3</v>
      </c>
      <c r="AD752" s="3">
        <f t="shared" si="470"/>
        <v>2.6435429493240994E-6</v>
      </c>
      <c r="AE752" s="3">
        <f t="shared" si="471"/>
        <v>-3.4526259073074147E-9</v>
      </c>
      <c r="AF752" s="3">
        <f t="shared" si="472"/>
        <v>4.8918304243879506E-12</v>
      </c>
      <c r="AG752" s="3">
        <f t="shared" si="473"/>
        <v>-7.2287260458139161E-15</v>
      </c>
      <c r="AH752" s="3" t="s">
        <v>57</v>
      </c>
      <c r="AI752" s="3">
        <f t="shared" si="474"/>
        <v>8.377318247285465E-4</v>
      </c>
      <c r="AJ752" s="3">
        <f t="shared" si="475"/>
        <v>7.6085278483792483E-7</v>
      </c>
      <c r="AK752" s="3">
        <f t="shared" si="476"/>
        <v>1.1976455002315586E-9</v>
      </c>
      <c r="AL752" s="3">
        <f t="shared" si="477"/>
        <v>2.4291502606542476E-12</v>
      </c>
      <c r="AM752" s="3">
        <f t="shared" si="478"/>
        <v>5.7501643840919741E-15</v>
      </c>
      <c r="AP752" s="3">
        <f t="shared" si="479"/>
        <v>6366812.4008564716</v>
      </c>
      <c r="AQ752">
        <f t="shared" si="480"/>
        <v>-2.3861053274235222E-3</v>
      </c>
      <c r="AR752">
        <f t="shared" si="481"/>
        <v>3953586.9442910855</v>
      </c>
      <c r="AU752">
        <f t="shared" si="482"/>
        <v>0.99999999999968081</v>
      </c>
      <c r="AV752">
        <f t="shared" si="483"/>
        <v>7.9894832349927494E-7</v>
      </c>
      <c r="AY752">
        <f t="shared" si="484"/>
        <v>0.71417225916566296</v>
      </c>
      <c r="AZ752">
        <f t="shared" si="429"/>
        <v>1.2288376685965428</v>
      </c>
      <c r="BC752">
        <f t="shared" si="485"/>
        <v>0.62017435626396089</v>
      </c>
      <c r="BD752">
        <f t="shared" si="486"/>
        <v>6.5016587944595441E-7</v>
      </c>
      <c r="BG752">
        <f t="shared" si="487"/>
        <v>-5.0785501003265381</v>
      </c>
      <c r="BH752">
        <f t="shared" si="488"/>
        <v>4.1417245685315436</v>
      </c>
    </row>
    <row r="753" spans="5:60">
      <c r="E753">
        <v>35.7155151367187</v>
      </c>
      <c r="F753">
        <v>139.76127624511699</v>
      </c>
      <c r="G753">
        <v>4.5</v>
      </c>
      <c r="H753">
        <v>2.66</v>
      </c>
      <c r="I753">
        <v>35.715560913085902</v>
      </c>
      <c r="J753">
        <v>139.76123046875</v>
      </c>
      <c r="K753">
        <f t="shared" si="459"/>
        <v>0.62335333318161401</v>
      </c>
      <c r="L753">
        <f t="shared" si="460"/>
        <v>2.439294437266629</v>
      </c>
      <c r="M753">
        <f t="shared" si="461"/>
        <v>0.62335413212994129</v>
      </c>
      <c r="N753">
        <f t="shared" si="462"/>
        <v>2.4392936383183055</v>
      </c>
      <c r="O753">
        <f t="shared" si="463"/>
        <v>0.94794152197184645</v>
      </c>
      <c r="P753">
        <f t="shared" si="464"/>
        <v>0.60373344267671347</v>
      </c>
      <c r="Q753">
        <f t="shared" si="465"/>
        <v>-0.5634303877321738</v>
      </c>
      <c r="R753">
        <f t="shared" si="466"/>
        <v>-0.96257600818290445</v>
      </c>
      <c r="S753">
        <f t="shared" si="467"/>
        <v>-4.962359691597764E-2</v>
      </c>
      <c r="U753" s="1" t="s">
        <v>828</v>
      </c>
      <c r="V753" s="3">
        <v>0.99990000000000001</v>
      </c>
      <c r="W753" s="3">
        <v>6378137</v>
      </c>
      <c r="X753" s="3">
        <v>298.25722210100002</v>
      </c>
      <c r="AA753" s="3">
        <f t="shared" si="468"/>
        <v>1.6792203946287445E-3</v>
      </c>
      <c r="AB753" s="3">
        <f t="shared" si="428"/>
        <v>1.0000007049454078</v>
      </c>
      <c r="AC753" s="3">
        <f t="shared" si="469"/>
        <v>-2.5188297041239312E-3</v>
      </c>
      <c r="AD753" s="3">
        <f t="shared" si="470"/>
        <v>2.6435429493240994E-6</v>
      </c>
      <c r="AE753" s="3">
        <f t="shared" si="471"/>
        <v>-3.4526259073074147E-9</v>
      </c>
      <c r="AF753" s="3">
        <f t="shared" si="472"/>
        <v>4.8918304243879506E-12</v>
      </c>
      <c r="AG753" s="3">
        <f t="shared" si="473"/>
        <v>-7.2287260458139161E-15</v>
      </c>
      <c r="AH753" s="3" t="s">
        <v>57</v>
      </c>
      <c r="AI753" s="3">
        <f t="shared" si="474"/>
        <v>8.377318247285465E-4</v>
      </c>
      <c r="AJ753" s="3">
        <f t="shared" si="475"/>
        <v>7.6085278483792483E-7</v>
      </c>
      <c r="AK753" s="3">
        <f t="shared" si="476"/>
        <v>1.1976455002315586E-9</v>
      </c>
      <c r="AL753" s="3">
        <f t="shared" si="477"/>
        <v>2.4291502606542476E-12</v>
      </c>
      <c r="AM753" s="3">
        <f t="shared" si="478"/>
        <v>5.7501643840919741E-15</v>
      </c>
      <c r="AP753" s="3">
        <f t="shared" si="479"/>
        <v>6366812.4008564716</v>
      </c>
      <c r="AQ753">
        <f t="shared" si="480"/>
        <v>-2.3861053274235222E-3</v>
      </c>
      <c r="AR753">
        <f t="shared" si="481"/>
        <v>3953586.9442910855</v>
      </c>
      <c r="AU753">
        <f t="shared" si="482"/>
        <v>0.99999999999968081</v>
      </c>
      <c r="AV753">
        <f t="shared" si="483"/>
        <v>7.9894832349927494E-7</v>
      </c>
      <c r="AY753">
        <f t="shared" si="484"/>
        <v>0.71417225916566296</v>
      </c>
      <c r="AZ753">
        <f t="shared" si="429"/>
        <v>1.2288376685965428</v>
      </c>
      <c r="BC753">
        <f t="shared" si="485"/>
        <v>0.62017435626396089</v>
      </c>
      <c r="BD753">
        <f t="shared" si="486"/>
        <v>6.5016587944595441E-7</v>
      </c>
      <c r="BG753">
        <f t="shared" si="487"/>
        <v>-5.0785501003265381</v>
      </c>
      <c r="BH753">
        <f t="shared" si="488"/>
        <v>4.1417245685315436</v>
      </c>
    </row>
    <row r="754" spans="5:60">
      <c r="E754">
        <v>35.7155151367187</v>
      </c>
      <c r="F754">
        <v>139.76127624511699</v>
      </c>
      <c r="G754">
        <v>4.5</v>
      </c>
      <c r="H754">
        <v>2.66</v>
      </c>
      <c r="I754">
        <v>35.715560913085902</v>
      </c>
      <c r="J754">
        <v>139.76123046875</v>
      </c>
      <c r="K754">
        <f t="shared" si="459"/>
        <v>0.62335333318161401</v>
      </c>
      <c r="L754">
        <f t="shared" si="460"/>
        <v>2.439294437266629</v>
      </c>
      <c r="M754">
        <f t="shared" si="461"/>
        <v>0.62335413212994129</v>
      </c>
      <c r="N754">
        <f t="shared" si="462"/>
        <v>2.4392936383183055</v>
      </c>
      <c r="O754">
        <f t="shared" si="463"/>
        <v>0.94794152197184645</v>
      </c>
      <c r="P754">
        <f t="shared" si="464"/>
        <v>0.60373344267671347</v>
      </c>
      <c r="Q754">
        <f t="shared" si="465"/>
        <v>-0.5634303877321738</v>
      </c>
      <c r="R754">
        <f t="shared" si="466"/>
        <v>-0.96257600818290445</v>
      </c>
      <c r="S754">
        <f t="shared" si="467"/>
        <v>-4.962359691597764E-2</v>
      </c>
      <c r="U754" s="1" t="s">
        <v>829</v>
      </c>
      <c r="V754" s="3">
        <v>0.99990000000000001</v>
      </c>
      <c r="W754" s="3">
        <v>6378137</v>
      </c>
      <c r="X754" s="3">
        <v>298.25722210100002</v>
      </c>
      <c r="AA754" s="3">
        <f t="shared" si="468"/>
        <v>1.6792203946287445E-3</v>
      </c>
      <c r="AB754" s="3">
        <f t="shared" si="428"/>
        <v>1.0000007049454078</v>
      </c>
      <c r="AC754" s="3">
        <f t="shared" si="469"/>
        <v>-2.5188297041239312E-3</v>
      </c>
      <c r="AD754" s="3">
        <f t="shared" si="470"/>
        <v>2.6435429493240994E-6</v>
      </c>
      <c r="AE754" s="3">
        <f t="shared" si="471"/>
        <v>-3.4526259073074147E-9</v>
      </c>
      <c r="AF754" s="3">
        <f t="shared" si="472"/>
        <v>4.8918304243879506E-12</v>
      </c>
      <c r="AG754" s="3">
        <f t="shared" si="473"/>
        <v>-7.2287260458139161E-15</v>
      </c>
      <c r="AH754" s="3" t="s">
        <v>57</v>
      </c>
      <c r="AI754" s="3">
        <f t="shared" si="474"/>
        <v>8.377318247285465E-4</v>
      </c>
      <c r="AJ754" s="3">
        <f t="shared" si="475"/>
        <v>7.6085278483792483E-7</v>
      </c>
      <c r="AK754" s="3">
        <f t="shared" si="476"/>
        <v>1.1976455002315586E-9</v>
      </c>
      <c r="AL754" s="3">
        <f t="shared" si="477"/>
        <v>2.4291502606542476E-12</v>
      </c>
      <c r="AM754" s="3">
        <f t="shared" si="478"/>
        <v>5.7501643840919741E-15</v>
      </c>
      <c r="AP754" s="3">
        <f t="shared" si="479"/>
        <v>6366812.4008564716</v>
      </c>
      <c r="AQ754">
        <f t="shared" si="480"/>
        <v>-2.3861053274235222E-3</v>
      </c>
      <c r="AR754">
        <f t="shared" si="481"/>
        <v>3953586.9442910855</v>
      </c>
      <c r="AU754">
        <f t="shared" si="482"/>
        <v>0.99999999999968081</v>
      </c>
      <c r="AV754">
        <f t="shared" si="483"/>
        <v>7.9894832349927494E-7</v>
      </c>
      <c r="AY754">
        <f t="shared" si="484"/>
        <v>0.71417225916566296</v>
      </c>
      <c r="AZ754">
        <f t="shared" si="429"/>
        <v>1.2288376685965428</v>
      </c>
      <c r="BC754">
        <f t="shared" si="485"/>
        <v>0.62017435626396089</v>
      </c>
      <c r="BD754">
        <f t="shared" si="486"/>
        <v>6.5016587944595441E-7</v>
      </c>
      <c r="BG754">
        <f t="shared" si="487"/>
        <v>-5.0785501003265381</v>
      </c>
      <c r="BH754">
        <f t="shared" si="488"/>
        <v>4.1417245685315436</v>
      </c>
    </row>
    <row r="755" spans="5:60">
      <c r="E755">
        <v>35.715511322021399</v>
      </c>
      <c r="F755">
        <v>139.76127624511699</v>
      </c>
      <c r="G755">
        <v>3.75</v>
      </c>
      <c r="H755">
        <v>2.66</v>
      </c>
      <c r="I755">
        <v>35.715560913085902</v>
      </c>
      <c r="J755">
        <v>139.76123046875</v>
      </c>
      <c r="K755">
        <f t="shared" si="459"/>
        <v>0.62335326660258616</v>
      </c>
      <c r="L755">
        <f t="shared" si="460"/>
        <v>2.439294437266629</v>
      </c>
      <c r="M755">
        <f t="shared" si="461"/>
        <v>0.62335413212994129</v>
      </c>
      <c r="N755">
        <f t="shared" si="462"/>
        <v>2.4392936383183055</v>
      </c>
      <c r="O755">
        <f t="shared" si="463"/>
        <v>0.94794152197184645</v>
      </c>
      <c r="P755">
        <f t="shared" si="464"/>
        <v>0.60373344267671347</v>
      </c>
      <c r="Q755">
        <f t="shared" si="465"/>
        <v>-0.5634303877321738</v>
      </c>
      <c r="R755">
        <f t="shared" si="466"/>
        <v>-0.96257600818290445</v>
      </c>
      <c r="S755">
        <f t="shared" si="467"/>
        <v>-4.962359691597764E-2</v>
      </c>
      <c r="U755" s="1" t="s">
        <v>830</v>
      </c>
      <c r="V755" s="3">
        <v>0.99990000000000001</v>
      </c>
      <c r="W755" s="3">
        <v>6378137</v>
      </c>
      <c r="X755" s="3">
        <v>298.25722210100002</v>
      </c>
      <c r="AA755" s="3">
        <f t="shared" si="468"/>
        <v>1.6792203946287445E-3</v>
      </c>
      <c r="AB755" s="3">
        <f t="shared" si="428"/>
        <v>1.0000007049454078</v>
      </c>
      <c r="AC755" s="3">
        <f t="shared" si="469"/>
        <v>-2.5188297041239312E-3</v>
      </c>
      <c r="AD755" s="3">
        <f t="shared" si="470"/>
        <v>2.6435429493240994E-6</v>
      </c>
      <c r="AE755" s="3">
        <f t="shared" si="471"/>
        <v>-3.4526259073074147E-9</v>
      </c>
      <c r="AF755" s="3">
        <f t="shared" si="472"/>
        <v>4.8918304243879506E-12</v>
      </c>
      <c r="AG755" s="3">
        <f t="shared" si="473"/>
        <v>-7.2287260458139161E-15</v>
      </c>
      <c r="AH755" s="3" t="s">
        <v>57</v>
      </c>
      <c r="AI755" s="3">
        <f t="shared" si="474"/>
        <v>8.377318247285465E-4</v>
      </c>
      <c r="AJ755" s="3">
        <f t="shared" si="475"/>
        <v>7.6085278483792483E-7</v>
      </c>
      <c r="AK755" s="3">
        <f t="shared" si="476"/>
        <v>1.1976455002315586E-9</v>
      </c>
      <c r="AL755" s="3">
        <f t="shared" si="477"/>
        <v>2.4291502606542476E-12</v>
      </c>
      <c r="AM755" s="3">
        <f t="shared" si="478"/>
        <v>5.7501643840919741E-15</v>
      </c>
      <c r="AP755" s="3">
        <f t="shared" si="479"/>
        <v>6366812.4008564716</v>
      </c>
      <c r="AQ755">
        <f t="shared" si="480"/>
        <v>-2.3861053274235222E-3</v>
      </c>
      <c r="AR755">
        <f t="shared" si="481"/>
        <v>3953586.9442910855</v>
      </c>
      <c r="AU755">
        <f t="shared" si="482"/>
        <v>0.99999999999968081</v>
      </c>
      <c r="AV755">
        <f t="shared" si="483"/>
        <v>7.9894832349927494E-7</v>
      </c>
      <c r="AY755">
        <f t="shared" si="484"/>
        <v>0.71417215884496388</v>
      </c>
      <c r="AZ755">
        <f t="shared" si="429"/>
        <v>1.228837610292457</v>
      </c>
      <c r="BC755">
        <f t="shared" si="485"/>
        <v>0.62017428982825729</v>
      </c>
      <c r="BD755">
        <f t="shared" si="486"/>
        <v>6.501659102940721E-7</v>
      </c>
      <c r="BG755">
        <f t="shared" si="487"/>
        <v>-5.5017626904882491</v>
      </c>
      <c r="BH755">
        <f t="shared" si="488"/>
        <v>4.1417247659157477</v>
      </c>
    </row>
    <row r="756" spans="5:60">
      <c r="E756">
        <v>35.715511322021399</v>
      </c>
      <c r="F756">
        <v>139.76127624511699</v>
      </c>
      <c r="G756">
        <v>3.75</v>
      </c>
      <c r="H756">
        <v>2.66</v>
      </c>
      <c r="I756">
        <v>35.715560913085902</v>
      </c>
      <c r="J756">
        <v>139.76123046875</v>
      </c>
      <c r="K756">
        <f t="shared" si="459"/>
        <v>0.62335326660258616</v>
      </c>
      <c r="L756">
        <f t="shared" si="460"/>
        <v>2.439294437266629</v>
      </c>
      <c r="M756">
        <f t="shared" si="461"/>
        <v>0.62335413212994129</v>
      </c>
      <c r="N756">
        <f t="shared" si="462"/>
        <v>2.4392936383183055</v>
      </c>
      <c r="O756">
        <f t="shared" si="463"/>
        <v>0.94794152197184645</v>
      </c>
      <c r="P756">
        <f t="shared" si="464"/>
        <v>0.60373344267671347</v>
      </c>
      <c r="Q756">
        <f t="shared" si="465"/>
        <v>-0.5634303877321738</v>
      </c>
      <c r="R756">
        <f t="shared" si="466"/>
        <v>-0.96257600818290445</v>
      </c>
      <c r="S756">
        <f t="shared" si="467"/>
        <v>-4.962359691597764E-2</v>
      </c>
      <c r="U756" s="1" t="s">
        <v>831</v>
      </c>
      <c r="V756" s="3">
        <v>0.99990000000000001</v>
      </c>
      <c r="W756" s="3">
        <v>6378137</v>
      </c>
      <c r="X756" s="3">
        <v>298.25722210100002</v>
      </c>
      <c r="AA756" s="3">
        <f t="shared" si="468"/>
        <v>1.6792203946287445E-3</v>
      </c>
      <c r="AB756" s="3">
        <f t="shared" si="428"/>
        <v>1.0000007049454078</v>
      </c>
      <c r="AC756" s="3">
        <f t="shared" si="469"/>
        <v>-2.5188297041239312E-3</v>
      </c>
      <c r="AD756" s="3">
        <f t="shared" si="470"/>
        <v>2.6435429493240994E-6</v>
      </c>
      <c r="AE756" s="3">
        <f t="shared" si="471"/>
        <v>-3.4526259073074147E-9</v>
      </c>
      <c r="AF756" s="3">
        <f t="shared" si="472"/>
        <v>4.8918304243879506E-12</v>
      </c>
      <c r="AG756" s="3">
        <f t="shared" si="473"/>
        <v>-7.2287260458139161E-15</v>
      </c>
      <c r="AH756" s="3" t="s">
        <v>57</v>
      </c>
      <c r="AI756" s="3">
        <f t="shared" si="474"/>
        <v>8.377318247285465E-4</v>
      </c>
      <c r="AJ756" s="3">
        <f t="shared" si="475"/>
        <v>7.6085278483792483E-7</v>
      </c>
      <c r="AK756" s="3">
        <f t="shared" si="476"/>
        <v>1.1976455002315586E-9</v>
      </c>
      <c r="AL756" s="3">
        <f t="shared" si="477"/>
        <v>2.4291502606542476E-12</v>
      </c>
      <c r="AM756" s="3">
        <f t="shared" si="478"/>
        <v>5.7501643840919741E-15</v>
      </c>
      <c r="AP756" s="3">
        <f t="shared" si="479"/>
        <v>6366812.4008564716</v>
      </c>
      <c r="AQ756">
        <f t="shared" si="480"/>
        <v>-2.3861053274235222E-3</v>
      </c>
      <c r="AR756">
        <f t="shared" si="481"/>
        <v>3953586.9442910855</v>
      </c>
      <c r="AU756">
        <f t="shared" si="482"/>
        <v>0.99999999999968081</v>
      </c>
      <c r="AV756">
        <f t="shared" si="483"/>
        <v>7.9894832349927494E-7</v>
      </c>
      <c r="AY756">
        <f t="shared" si="484"/>
        <v>0.71417215884496388</v>
      </c>
      <c r="AZ756">
        <f t="shared" si="429"/>
        <v>1.228837610292457</v>
      </c>
      <c r="BC756">
        <f t="shared" si="485"/>
        <v>0.62017428982825729</v>
      </c>
      <c r="BD756">
        <f t="shared" si="486"/>
        <v>6.501659102940721E-7</v>
      </c>
      <c r="BG756">
        <f t="shared" si="487"/>
        <v>-5.5017626904882491</v>
      </c>
      <c r="BH756">
        <f t="shared" si="488"/>
        <v>4.1417247659157477</v>
      </c>
    </row>
    <row r="757" spans="5:60">
      <c r="E757">
        <v>35.715507507324197</v>
      </c>
      <c r="F757">
        <v>139.76127624511699</v>
      </c>
      <c r="G757">
        <v>3</v>
      </c>
      <c r="H757">
        <v>2.66</v>
      </c>
      <c r="I757">
        <v>35.715560913085902</v>
      </c>
      <c r="J757">
        <v>139.76123046875</v>
      </c>
      <c r="K757">
        <f t="shared" si="459"/>
        <v>0.62335320002355998</v>
      </c>
      <c r="L757">
        <f t="shared" si="460"/>
        <v>2.439294437266629</v>
      </c>
      <c r="M757">
        <f t="shared" si="461"/>
        <v>0.62335413212994129</v>
      </c>
      <c r="N757">
        <f t="shared" si="462"/>
        <v>2.4392936383183055</v>
      </c>
      <c r="O757">
        <f t="shared" si="463"/>
        <v>0.94794152197184645</v>
      </c>
      <c r="P757">
        <f t="shared" si="464"/>
        <v>0.60373344267671347</v>
      </c>
      <c r="Q757">
        <f t="shared" si="465"/>
        <v>-0.5634303877321738</v>
      </c>
      <c r="R757">
        <f t="shared" si="466"/>
        <v>-0.96257600818290445</v>
      </c>
      <c r="S757">
        <f t="shared" si="467"/>
        <v>-4.962359691597764E-2</v>
      </c>
      <c r="U757" s="1" t="s">
        <v>832</v>
      </c>
      <c r="V757" s="3">
        <v>0.99990000000000001</v>
      </c>
      <c r="W757" s="3">
        <v>6378137</v>
      </c>
      <c r="X757" s="3">
        <v>298.25722210100002</v>
      </c>
      <c r="AA757" s="3">
        <f t="shared" si="468"/>
        <v>1.6792203946287445E-3</v>
      </c>
      <c r="AB757" s="3">
        <f t="shared" si="428"/>
        <v>1.0000007049454078</v>
      </c>
      <c r="AC757" s="3">
        <f t="shared" si="469"/>
        <v>-2.5188297041239312E-3</v>
      </c>
      <c r="AD757" s="3">
        <f t="shared" si="470"/>
        <v>2.6435429493240994E-6</v>
      </c>
      <c r="AE757" s="3">
        <f t="shared" si="471"/>
        <v>-3.4526259073074147E-9</v>
      </c>
      <c r="AF757" s="3">
        <f t="shared" si="472"/>
        <v>4.8918304243879506E-12</v>
      </c>
      <c r="AG757" s="3">
        <f t="shared" si="473"/>
        <v>-7.2287260458139161E-15</v>
      </c>
      <c r="AH757" s="3" t="s">
        <v>57</v>
      </c>
      <c r="AI757" s="3">
        <f t="shared" si="474"/>
        <v>8.377318247285465E-4</v>
      </c>
      <c r="AJ757" s="3">
        <f t="shared" si="475"/>
        <v>7.6085278483792483E-7</v>
      </c>
      <c r="AK757" s="3">
        <f t="shared" si="476"/>
        <v>1.1976455002315586E-9</v>
      </c>
      <c r="AL757" s="3">
        <f t="shared" si="477"/>
        <v>2.4291502606542476E-12</v>
      </c>
      <c r="AM757" s="3">
        <f t="shared" si="478"/>
        <v>5.7501643840919741E-15</v>
      </c>
      <c r="AP757" s="3">
        <f t="shared" si="479"/>
        <v>6366812.4008564716</v>
      </c>
      <c r="AQ757">
        <f t="shared" si="480"/>
        <v>-2.3861053274235222E-3</v>
      </c>
      <c r="AR757">
        <f t="shared" si="481"/>
        <v>3953586.9442910855</v>
      </c>
      <c r="AU757">
        <f t="shared" si="482"/>
        <v>0.99999999999968081</v>
      </c>
      <c r="AV757">
        <f t="shared" si="483"/>
        <v>7.9894832349927494E-7</v>
      </c>
      <c r="AY757">
        <f t="shared" si="484"/>
        <v>0.71417205852427679</v>
      </c>
      <c r="AZ757">
        <f t="shared" si="429"/>
        <v>1.2288375519883834</v>
      </c>
      <c r="BC757">
        <f t="shared" si="485"/>
        <v>0.62017422339255524</v>
      </c>
      <c r="BD757">
        <f t="shared" si="486"/>
        <v>6.5016594114218618E-7</v>
      </c>
      <c r="BG757">
        <f t="shared" si="487"/>
        <v>-5.924975270871073</v>
      </c>
      <c r="BH757">
        <f t="shared" si="488"/>
        <v>4.1417249632999305</v>
      </c>
    </row>
    <row r="758" spans="5:60">
      <c r="E758">
        <v>35.715507507324197</v>
      </c>
      <c r="F758">
        <v>139.76127624511699</v>
      </c>
      <c r="G758">
        <v>3</v>
      </c>
      <c r="H758">
        <v>2.66</v>
      </c>
      <c r="I758">
        <v>35.715560913085902</v>
      </c>
      <c r="J758">
        <v>139.76123046875</v>
      </c>
      <c r="K758">
        <f t="shared" si="459"/>
        <v>0.62335320002355998</v>
      </c>
      <c r="L758">
        <f t="shared" si="460"/>
        <v>2.439294437266629</v>
      </c>
      <c r="M758">
        <f t="shared" si="461"/>
        <v>0.62335413212994129</v>
      </c>
      <c r="N758">
        <f t="shared" si="462"/>
        <v>2.4392936383183055</v>
      </c>
      <c r="O758">
        <f t="shared" si="463"/>
        <v>0.94794152197184645</v>
      </c>
      <c r="P758">
        <f t="shared" si="464"/>
        <v>0.60373344267671347</v>
      </c>
      <c r="Q758">
        <f t="shared" si="465"/>
        <v>-0.5634303877321738</v>
      </c>
      <c r="R758">
        <f t="shared" si="466"/>
        <v>-0.96257600818290445</v>
      </c>
      <c r="S758">
        <f t="shared" si="467"/>
        <v>-4.962359691597764E-2</v>
      </c>
      <c r="U758" s="1" t="s">
        <v>833</v>
      </c>
      <c r="V758" s="3">
        <v>0.99990000000000001</v>
      </c>
      <c r="W758" s="3">
        <v>6378137</v>
      </c>
      <c r="X758" s="3">
        <v>298.25722210100002</v>
      </c>
      <c r="AA758" s="3">
        <f t="shared" si="468"/>
        <v>1.6792203946287445E-3</v>
      </c>
      <c r="AB758" s="3">
        <f t="shared" si="428"/>
        <v>1.0000007049454078</v>
      </c>
      <c r="AC758" s="3">
        <f t="shared" si="469"/>
        <v>-2.5188297041239312E-3</v>
      </c>
      <c r="AD758" s="3">
        <f t="shared" si="470"/>
        <v>2.6435429493240994E-6</v>
      </c>
      <c r="AE758" s="3">
        <f t="shared" si="471"/>
        <v>-3.4526259073074147E-9</v>
      </c>
      <c r="AF758" s="3">
        <f t="shared" si="472"/>
        <v>4.8918304243879506E-12</v>
      </c>
      <c r="AG758" s="3">
        <f t="shared" si="473"/>
        <v>-7.2287260458139161E-15</v>
      </c>
      <c r="AH758" s="3" t="s">
        <v>57</v>
      </c>
      <c r="AI758" s="3">
        <f t="shared" si="474"/>
        <v>8.377318247285465E-4</v>
      </c>
      <c r="AJ758" s="3">
        <f t="shared" si="475"/>
        <v>7.6085278483792483E-7</v>
      </c>
      <c r="AK758" s="3">
        <f t="shared" si="476"/>
        <v>1.1976455002315586E-9</v>
      </c>
      <c r="AL758" s="3">
        <f t="shared" si="477"/>
        <v>2.4291502606542476E-12</v>
      </c>
      <c r="AM758" s="3">
        <f t="shared" si="478"/>
        <v>5.7501643840919741E-15</v>
      </c>
      <c r="AP758" s="3">
        <f t="shared" si="479"/>
        <v>6366812.4008564716</v>
      </c>
      <c r="AQ758">
        <f t="shared" si="480"/>
        <v>-2.3861053274235222E-3</v>
      </c>
      <c r="AR758">
        <f t="shared" si="481"/>
        <v>3953586.9442910855</v>
      </c>
      <c r="AU758">
        <f t="shared" si="482"/>
        <v>0.99999999999968081</v>
      </c>
      <c r="AV758">
        <f t="shared" si="483"/>
        <v>7.9894832349927494E-7</v>
      </c>
      <c r="AY758">
        <f t="shared" si="484"/>
        <v>0.71417205852427679</v>
      </c>
      <c r="AZ758">
        <f t="shared" si="429"/>
        <v>1.2288375519883834</v>
      </c>
      <c r="BC758">
        <f t="shared" si="485"/>
        <v>0.62017422339255524</v>
      </c>
      <c r="BD758">
        <f t="shared" si="486"/>
        <v>6.5016594114218618E-7</v>
      </c>
      <c r="BG758">
        <f t="shared" si="487"/>
        <v>-5.924975270871073</v>
      </c>
      <c r="BH758">
        <f t="shared" si="488"/>
        <v>4.1417249632999305</v>
      </c>
    </row>
    <row r="759" spans="5:60">
      <c r="E759">
        <v>35.715503692626903</v>
      </c>
      <c r="F759">
        <v>139.76127624511699</v>
      </c>
      <c r="G759">
        <v>3</v>
      </c>
      <c r="H759">
        <v>2.66</v>
      </c>
      <c r="I759">
        <v>35.715560913085902</v>
      </c>
      <c r="J759">
        <v>139.76123046875</v>
      </c>
      <c r="K759">
        <f t="shared" si="459"/>
        <v>0.62335313344453225</v>
      </c>
      <c r="L759">
        <f t="shared" si="460"/>
        <v>2.439294437266629</v>
      </c>
      <c r="M759">
        <f t="shared" si="461"/>
        <v>0.62335413212994129</v>
      </c>
      <c r="N759">
        <f t="shared" si="462"/>
        <v>2.4392936383183055</v>
      </c>
      <c r="O759">
        <f t="shared" si="463"/>
        <v>0.94794152197184645</v>
      </c>
      <c r="P759">
        <f t="shared" si="464"/>
        <v>0.60373344267671347</v>
      </c>
      <c r="Q759">
        <f t="shared" si="465"/>
        <v>-0.5634303877321738</v>
      </c>
      <c r="R759">
        <f t="shared" si="466"/>
        <v>-0.96257600818290445</v>
      </c>
      <c r="S759">
        <f t="shared" si="467"/>
        <v>-4.962359691597764E-2</v>
      </c>
      <c r="U759" s="1" t="s">
        <v>834</v>
      </c>
      <c r="V759" s="3">
        <v>0.99990000000000001</v>
      </c>
      <c r="W759" s="3">
        <v>6378137</v>
      </c>
      <c r="X759" s="3">
        <v>298.25722210100002</v>
      </c>
      <c r="AA759" s="3">
        <f t="shared" si="468"/>
        <v>1.6792203946287445E-3</v>
      </c>
      <c r="AB759" s="3">
        <f t="shared" si="428"/>
        <v>1.0000007049454078</v>
      </c>
      <c r="AC759" s="3">
        <f t="shared" si="469"/>
        <v>-2.5188297041239312E-3</v>
      </c>
      <c r="AD759" s="3">
        <f t="shared" si="470"/>
        <v>2.6435429493240994E-6</v>
      </c>
      <c r="AE759" s="3">
        <f t="shared" si="471"/>
        <v>-3.4526259073074147E-9</v>
      </c>
      <c r="AF759" s="3">
        <f t="shared" si="472"/>
        <v>4.8918304243879506E-12</v>
      </c>
      <c r="AG759" s="3">
        <f t="shared" si="473"/>
        <v>-7.2287260458139161E-15</v>
      </c>
      <c r="AH759" s="3" t="s">
        <v>57</v>
      </c>
      <c r="AI759" s="3">
        <f t="shared" si="474"/>
        <v>8.377318247285465E-4</v>
      </c>
      <c r="AJ759" s="3">
        <f t="shared" si="475"/>
        <v>7.6085278483792483E-7</v>
      </c>
      <c r="AK759" s="3">
        <f t="shared" si="476"/>
        <v>1.1976455002315586E-9</v>
      </c>
      <c r="AL759" s="3">
        <f t="shared" si="477"/>
        <v>2.4291502606542476E-12</v>
      </c>
      <c r="AM759" s="3">
        <f t="shared" si="478"/>
        <v>5.7501643840919741E-15</v>
      </c>
      <c r="AP759" s="3">
        <f t="shared" si="479"/>
        <v>6366812.4008564716</v>
      </c>
      <c r="AQ759">
        <f t="shared" si="480"/>
        <v>-2.3861053274235222E-3</v>
      </c>
      <c r="AR759">
        <f t="shared" si="481"/>
        <v>3953586.9442910855</v>
      </c>
      <c r="AU759">
        <f t="shared" si="482"/>
        <v>0.99999999999968081</v>
      </c>
      <c r="AV759">
        <f t="shared" si="483"/>
        <v>7.9894832349927494E-7</v>
      </c>
      <c r="AY759">
        <f t="shared" si="484"/>
        <v>0.71417195820359702</v>
      </c>
      <c r="AZ759">
        <f t="shared" si="429"/>
        <v>1.2288374936843196</v>
      </c>
      <c r="BC759">
        <f t="shared" si="485"/>
        <v>0.62017415695685185</v>
      </c>
      <c r="BD759">
        <f t="shared" si="486"/>
        <v>6.5016597199029814E-7</v>
      </c>
      <c r="BG759">
        <f t="shared" si="487"/>
        <v>-6.3481878601014614</v>
      </c>
      <c r="BH759">
        <f t="shared" si="488"/>
        <v>4.1417251606840981</v>
      </c>
    </row>
    <row r="760" spans="5:60">
      <c r="E760">
        <v>35.715503692626903</v>
      </c>
      <c r="F760">
        <v>139.76127624511699</v>
      </c>
      <c r="G760">
        <v>3</v>
      </c>
      <c r="H760">
        <v>2.66</v>
      </c>
      <c r="I760">
        <v>35.715560913085902</v>
      </c>
      <c r="J760">
        <v>139.76123046875</v>
      </c>
      <c r="K760">
        <f t="shared" si="459"/>
        <v>0.62335313344453225</v>
      </c>
      <c r="L760">
        <f t="shared" si="460"/>
        <v>2.439294437266629</v>
      </c>
      <c r="M760">
        <f t="shared" si="461"/>
        <v>0.62335413212994129</v>
      </c>
      <c r="N760">
        <f t="shared" si="462"/>
        <v>2.4392936383183055</v>
      </c>
      <c r="O760">
        <f t="shared" si="463"/>
        <v>0.94794152197184645</v>
      </c>
      <c r="P760">
        <f t="shared" si="464"/>
        <v>0.60373344267671347</v>
      </c>
      <c r="Q760">
        <f t="shared" si="465"/>
        <v>-0.5634303877321738</v>
      </c>
      <c r="R760">
        <f t="shared" si="466"/>
        <v>-0.96257600818290445</v>
      </c>
      <c r="S760">
        <f t="shared" si="467"/>
        <v>-4.962359691597764E-2</v>
      </c>
      <c r="U760" s="1" t="s">
        <v>835</v>
      </c>
      <c r="V760" s="3">
        <v>0.99990000000000001</v>
      </c>
      <c r="W760" s="3">
        <v>6378137</v>
      </c>
      <c r="X760" s="3">
        <v>298.25722210100002</v>
      </c>
      <c r="AA760" s="3">
        <f t="shared" si="468"/>
        <v>1.6792203946287445E-3</v>
      </c>
      <c r="AB760" s="3">
        <f t="shared" si="428"/>
        <v>1.0000007049454078</v>
      </c>
      <c r="AC760" s="3">
        <f t="shared" si="469"/>
        <v>-2.5188297041239312E-3</v>
      </c>
      <c r="AD760" s="3">
        <f t="shared" si="470"/>
        <v>2.6435429493240994E-6</v>
      </c>
      <c r="AE760" s="3">
        <f t="shared" si="471"/>
        <v>-3.4526259073074147E-9</v>
      </c>
      <c r="AF760" s="3">
        <f t="shared" si="472"/>
        <v>4.8918304243879506E-12</v>
      </c>
      <c r="AG760" s="3">
        <f t="shared" si="473"/>
        <v>-7.2287260458139161E-15</v>
      </c>
      <c r="AH760" s="3" t="s">
        <v>57</v>
      </c>
      <c r="AI760" s="3">
        <f t="shared" si="474"/>
        <v>8.377318247285465E-4</v>
      </c>
      <c r="AJ760" s="3">
        <f t="shared" si="475"/>
        <v>7.6085278483792483E-7</v>
      </c>
      <c r="AK760" s="3">
        <f t="shared" si="476"/>
        <v>1.1976455002315586E-9</v>
      </c>
      <c r="AL760" s="3">
        <f t="shared" si="477"/>
        <v>2.4291502606542476E-12</v>
      </c>
      <c r="AM760" s="3">
        <f t="shared" si="478"/>
        <v>5.7501643840919741E-15</v>
      </c>
      <c r="AP760" s="3">
        <f t="shared" si="479"/>
        <v>6366812.4008564716</v>
      </c>
      <c r="AQ760">
        <f t="shared" si="480"/>
        <v>-2.3861053274235222E-3</v>
      </c>
      <c r="AR760">
        <f t="shared" si="481"/>
        <v>3953586.9442910855</v>
      </c>
      <c r="AU760">
        <f t="shared" si="482"/>
        <v>0.99999999999968081</v>
      </c>
      <c r="AV760">
        <f t="shared" si="483"/>
        <v>7.9894832349927494E-7</v>
      </c>
      <c r="AY760">
        <f t="shared" si="484"/>
        <v>0.71417195820359702</v>
      </c>
      <c r="AZ760">
        <f t="shared" si="429"/>
        <v>1.2288374936843196</v>
      </c>
      <c r="BC760">
        <f t="shared" si="485"/>
        <v>0.62017415695685185</v>
      </c>
      <c r="BD760">
        <f t="shared" si="486"/>
        <v>6.5016597199029814E-7</v>
      </c>
      <c r="BG760">
        <f t="shared" si="487"/>
        <v>-6.3481878601014614</v>
      </c>
      <c r="BH760">
        <f t="shared" si="488"/>
        <v>4.1417251606840981</v>
      </c>
    </row>
    <row r="761" spans="5:60">
      <c r="E761">
        <v>35.715503692626903</v>
      </c>
      <c r="F761">
        <v>139.76127624511699</v>
      </c>
      <c r="G761">
        <v>3</v>
      </c>
      <c r="H761">
        <v>2.66</v>
      </c>
      <c r="I761">
        <v>35.715560913085902</v>
      </c>
      <c r="J761">
        <v>139.76123046875</v>
      </c>
      <c r="K761">
        <f t="shared" si="459"/>
        <v>0.62335313344453225</v>
      </c>
      <c r="L761">
        <f t="shared" si="460"/>
        <v>2.439294437266629</v>
      </c>
      <c r="M761">
        <f t="shared" si="461"/>
        <v>0.62335413212994129</v>
      </c>
      <c r="N761">
        <f t="shared" si="462"/>
        <v>2.4392936383183055</v>
      </c>
      <c r="O761">
        <f t="shared" si="463"/>
        <v>0.94794152197184645</v>
      </c>
      <c r="P761">
        <f t="shared" si="464"/>
        <v>0.60373344267671347</v>
      </c>
      <c r="Q761">
        <f t="shared" si="465"/>
        <v>-0.5634303877321738</v>
      </c>
      <c r="R761">
        <f t="shared" si="466"/>
        <v>-0.96257600818290445</v>
      </c>
      <c r="S761">
        <f t="shared" si="467"/>
        <v>-4.962359691597764E-2</v>
      </c>
      <c r="U761" s="1" t="s">
        <v>836</v>
      </c>
      <c r="V761" s="3">
        <v>0.99990000000000001</v>
      </c>
      <c r="W761" s="3">
        <v>6378137</v>
      </c>
      <c r="X761" s="3">
        <v>298.25722210100002</v>
      </c>
      <c r="AA761" s="3">
        <f t="shared" si="468"/>
        <v>1.6792203946287445E-3</v>
      </c>
      <c r="AB761" s="3">
        <f t="shared" si="428"/>
        <v>1.0000007049454078</v>
      </c>
      <c r="AC761" s="3">
        <f t="shared" si="469"/>
        <v>-2.5188297041239312E-3</v>
      </c>
      <c r="AD761" s="3">
        <f t="shared" si="470"/>
        <v>2.6435429493240994E-6</v>
      </c>
      <c r="AE761" s="3">
        <f t="shared" si="471"/>
        <v>-3.4526259073074147E-9</v>
      </c>
      <c r="AF761" s="3">
        <f t="shared" si="472"/>
        <v>4.8918304243879506E-12</v>
      </c>
      <c r="AG761" s="3">
        <f t="shared" si="473"/>
        <v>-7.2287260458139161E-15</v>
      </c>
      <c r="AH761" s="3" t="s">
        <v>57</v>
      </c>
      <c r="AI761" s="3">
        <f t="shared" si="474"/>
        <v>8.377318247285465E-4</v>
      </c>
      <c r="AJ761" s="3">
        <f t="shared" si="475"/>
        <v>7.6085278483792483E-7</v>
      </c>
      <c r="AK761" s="3">
        <f t="shared" si="476"/>
        <v>1.1976455002315586E-9</v>
      </c>
      <c r="AL761" s="3">
        <f t="shared" si="477"/>
        <v>2.4291502606542476E-12</v>
      </c>
      <c r="AM761" s="3">
        <f t="shared" si="478"/>
        <v>5.7501643840919741E-15</v>
      </c>
      <c r="AP761" s="3">
        <f t="shared" si="479"/>
        <v>6366812.4008564716</v>
      </c>
      <c r="AQ761">
        <f t="shared" si="480"/>
        <v>-2.3861053274235222E-3</v>
      </c>
      <c r="AR761">
        <f t="shared" si="481"/>
        <v>3953586.9442910855</v>
      </c>
      <c r="AU761">
        <f t="shared" si="482"/>
        <v>0.99999999999968081</v>
      </c>
      <c r="AV761">
        <f t="shared" si="483"/>
        <v>7.9894832349927494E-7</v>
      </c>
      <c r="AY761">
        <f t="shared" si="484"/>
        <v>0.71417195820359702</v>
      </c>
      <c r="AZ761">
        <f t="shared" si="429"/>
        <v>1.2288374936843196</v>
      </c>
      <c r="BC761">
        <f t="shared" si="485"/>
        <v>0.62017415695685185</v>
      </c>
      <c r="BD761">
        <f t="shared" si="486"/>
        <v>6.5016597199029814E-7</v>
      </c>
      <c r="BG761">
        <f t="shared" si="487"/>
        <v>-6.3481878601014614</v>
      </c>
      <c r="BH761">
        <f t="shared" si="488"/>
        <v>4.1417251606840981</v>
      </c>
    </row>
    <row r="762" spans="5:60">
      <c r="E762">
        <v>35.715503692626903</v>
      </c>
      <c r="F762">
        <v>139.76127624511699</v>
      </c>
      <c r="G762">
        <v>3</v>
      </c>
      <c r="H762">
        <v>2.66</v>
      </c>
      <c r="I762">
        <v>35.715560913085902</v>
      </c>
      <c r="J762">
        <v>139.76123046875</v>
      </c>
      <c r="K762">
        <f t="shared" si="459"/>
        <v>0.62335313344453225</v>
      </c>
      <c r="L762">
        <f t="shared" si="460"/>
        <v>2.439294437266629</v>
      </c>
      <c r="M762">
        <f t="shared" si="461"/>
        <v>0.62335413212994129</v>
      </c>
      <c r="N762">
        <f t="shared" si="462"/>
        <v>2.4392936383183055</v>
      </c>
      <c r="O762">
        <f t="shared" si="463"/>
        <v>0.94794152197184645</v>
      </c>
      <c r="P762">
        <f t="shared" si="464"/>
        <v>0.60373344267671347</v>
      </c>
      <c r="Q762">
        <f t="shared" si="465"/>
        <v>-0.5634303877321738</v>
      </c>
      <c r="R762">
        <f t="shared" si="466"/>
        <v>-0.96257600818290445</v>
      </c>
      <c r="S762">
        <f t="shared" si="467"/>
        <v>-4.962359691597764E-2</v>
      </c>
      <c r="U762" s="1" t="s">
        <v>837</v>
      </c>
      <c r="V762" s="3">
        <v>0.99990000000000001</v>
      </c>
      <c r="W762" s="3">
        <v>6378137</v>
      </c>
      <c r="X762" s="3">
        <v>298.25722210100002</v>
      </c>
      <c r="AA762" s="3">
        <f t="shared" si="468"/>
        <v>1.6792203946287445E-3</v>
      </c>
      <c r="AB762" s="3">
        <f t="shared" si="428"/>
        <v>1.0000007049454078</v>
      </c>
      <c r="AC762" s="3">
        <f t="shared" si="469"/>
        <v>-2.5188297041239312E-3</v>
      </c>
      <c r="AD762" s="3">
        <f t="shared" si="470"/>
        <v>2.6435429493240994E-6</v>
      </c>
      <c r="AE762" s="3">
        <f t="shared" si="471"/>
        <v>-3.4526259073074147E-9</v>
      </c>
      <c r="AF762" s="3">
        <f t="shared" si="472"/>
        <v>4.8918304243879506E-12</v>
      </c>
      <c r="AG762" s="3">
        <f t="shared" si="473"/>
        <v>-7.2287260458139161E-15</v>
      </c>
      <c r="AH762" s="3" t="s">
        <v>57</v>
      </c>
      <c r="AI762" s="3">
        <f t="shared" si="474"/>
        <v>8.377318247285465E-4</v>
      </c>
      <c r="AJ762" s="3">
        <f t="shared" si="475"/>
        <v>7.6085278483792483E-7</v>
      </c>
      <c r="AK762" s="3">
        <f t="shared" si="476"/>
        <v>1.1976455002315586E-9</v>
      </c>
      <c r="AL762" s="3">
        <f t="shared" si="477"/>
        <v>2.4291502606542476E-12</v>
      </c>
      <c r="AM762" s="3">
        <f t="shared" si="478"/>
        <v>5.7501643840919741E-15</v>
      </c>
      <c r="AP762" s="3">
        <f t="shared" si="479"/>
        <v>6366812.4008564716</v>
      </c>
      <c r="AQ762">
        <f t="shared" si="480"/>
        <v>-2.3861053274235222E-3</v>
      </c>
      <c r="AR762">
        <f t="shared" si="481"/>
        <v>3953586.9442910855</v>
      </c>
      <c r="AU762">
        <f t="shared" si="482"/>
        <v>0.99999999999968081</v>
      </c>
      <c r="AV762">
        <f t="shared" si="483"/>
        <v>7.9894832349927494E-7</v>
      </c>
      <c r="AY762">
        <f t="shared" si="484"/>
        <v>0.71417195820359702</v>
      </c>
      <c r="AZ762">
        <f t="shared" si="429"/>
        <v>1.2288374936843196</v>
      </c>
      <c r="BC762">
        <f t="shared" si="485"/>
        <v>0.62017415695685185</v>
      </c>
      <c r="BD762">
        <f t="shared" si="486"/>
        <v>6.5016597199029814E-7</v>
      </c>
      <c r="BG762">
        <f t="shared" si="487"/>
        <v>-6.3481878601014614</v>
      </c>
      <c r="BH762">
        <f t="shared" si="488"/>
        <v>4.1417251606840981</v>
      </c>
    </row>
    <row r="763" spans="5:60">
      <c r="E763">
        <v>35.715499877929602</v>
      </c>
      <c r="F763">
        <v>139.76127624511699</v>
      </c>
      <c r="G763">
        <v>2.25</v>
      </c>
      <c r="H763">
        <v>2.66</v>
      </c>
      <c r="I763">
        <v>35.715560913085902</v>
      </c>
      <c r="J763">
        <v>139.76123046875</v>
      </c>
      <c r="K763">
        <f t="shared" si="459"/>
        <v>0.6233530668655044</v>
      </c>
      <c r="L763">
        <f t="shared" si="460"/>
        <v>2.439294437266629</v>
      </c>
      <c r="M763">
        <f t="shared" si="461"/>
        <v>0.62335413212994129</v>
      </c>
      <c r="N763">
        <f t="shared" si="462"/>
        <v>2.4392936383183055</v>
      </c>
      <c r="O763">
        <f t="shared" si="463"/>
        <v>0.94794152197184645</v>
      </c>
      <c r="P763">
        <f t="shared" si="464"/>
        <v>0.60373344267671347</v>
      </c>
      <c r="Q763">
        <f t="shared" si="465"/>
        <v>-0.5634303877321738</v>
      </c>
      <c r="R763">
        <f t="shared" si="466"/>
        <v>-0.96257600818290445</v>
      </c>
      <c r="S763">
        <f t="shared" si="467"/>
        <v>-4.962359691597764E-2</v>
      </c>
      <c r="U763" s="1" t="s">
        <v>838</v>
      </c>
      <c r="V763" s="3">
        <v>0.99990000000000001</v>
      </c>
      <c r="W763" s="3">
        <v>6378137</v>
      </c>
      <c r="X763" s="3">
        <v>298.25722210100002</v>
      </c>
      <c r="AA763" s="3">
        <f t="shared" si="468"/>
        <v>1.6792203946287445E-3</v>
      </c>
      <c r="AB763" s="3">
        <f t="shared" si="428"/>
        <v>1.0000007049454078</v>
      </c>
      <c r="AC763" s="3">
        <f t="shared" si="469"/>
        <v>-2.5188297041239312E-3</v>
      </c>
      <c r="AD763" s="3">
        <f t="shared" si="470"/>
        <v>2.6435429493240994E-6</v>
      </c>
      <c r="AE763" s="3">
        <f t="shared" si="471"/>
        <v>-3.4526259073074147E-9</v>
      </c>
      <c r="AF763" s="3">
        <f t="shared" si="472"/>
        <v>4.8918304243879506E-12</v>
      </c>
      <c r="AG763" s="3">
        <f t="shared" si="473"/>
        <v>-7.2287260458139161E-15</v>
      </c>
      <c r="AH763" s="3" t="s">
        <v>57</v>
      </c>
      <c r="AI763" s="3">
        <f t="shared" si="474"/>
        <v>8.377318247285465E-4</v>
      </c>
      <c r="AJ763" s="3">
        <f t="shared" si="475"/>
        <v>7.6085278483792483E-7</v>
      </c>
      <c r="AK763" s="3">
        <f t="shared" si="476"/>
        <v>1.1976455002315586E-9</v>
      </c>
      <c r="AL763" s="3">
        <f t="shared" si="477"/>
        <v>2.4291502606542476E-12</v>
      </c>
      <c r="AM763" s="3">
        <f t="shared" si="478"/>
        <v>5.7501643840919741E-15</v>
      </c>
      <c r="AP763" s="3">
        <f t="shared" si="479"/>
        <v>6366812.4008564716</v>
      </c>
      <c r="AQ763">
        <f t="shared" si="480"/>
        <v>-2.3861053274235222E-3</v>
      </c>
      <c r="AR763">
        <f t="shared" si="481"/>
        <v>3953586.9442910855</v>
      </c>
      <c r="AU763">
        <f t="shared" si="482"/>
        <v>0.99999999999968081</v>
      </c>
      <c r="AV763">
        <f t="shared" si="483"/>
        <v>7.9894832349927494E-7</v>
      </c>
      <c r="AY763">
        <f t="shared" si="484"/>
        <v>0.71417185788292648</v>
      </c>
      <c r="AZ763">
        <f t="shared" si="429"/>
        <v>1.2288374353802667</v>
      </c>
      <c r="BC763">
        <f t="shared" si="485"/>
        <v>0.62017409052114814</v>
      </c>
      <c r="BD763">
        <f t="shared" si="486"/>
        <v>6.5016600283840714E-7</v>
      </c>
      <c r="BG763">
        <f t="shared" si="487"/>
        <v>-6.7714004507288337</v>
      </c>
      <c r="BH763">
        <f t="shared" si="488"/>
        <v>4.1417253580682472</v>
      </c>
    </row>
    <row r="764" spans="5:60">
      <c r="E764">
        <v>35.715499877929602</v>
      </c>
      <c r="F764">
        <v>139.76127624511699</v>
      </c>
      <c r="G764">
        <v>2.25</v>
      </c>
      <c r="H764">
        <v>2.66</v>
      </c>
      <c r="I764">
        <v>35.715560913085902</v>
      </c>
      <c r="J764">
        <v>139.76123046875</v>
      </c>
      <c r="K764">
        <f t="shared" si="459"/>
        <v>0.6233530668655044</v>
      </c>
      <c r="L764">
        <f t="shared" si="460"/>
        <v>2.439294437266629</v>
      </c>
      <c r="M764">
        <f t="shared" si="461"/>
        <v>0.62335413212994129</v>
      </c>
      <c r="N764">
        <f t="shared" si="462"/>
        <v>2.4392936383183055</v>
      </c>
      <c r="O764">
        <f t="shared" si="463"/>
        <v>0.94794152197184645</v>
      </c>
      <c r="P764">
        <f t="shared" si="464"/>
        <v>0.60373344267671347</v>
      </c>
      <c r="Q764">
        <f t="shared" si="465"/>
        <v>-0.5634303877321738</v>
      </c>
      <c r="R764">
        <f t="shared" si="466"/>
        <v>-0.96257600818290445</v>
      </c>
      <c r="S764">
        <f t="shared" si="467"/>
        <v>-4.962359691597764E-2</v>
      </c>
      <c r="U764" s="1" t="s">
        <v>839</v>
      </c>
      <c r="V764" s="3">
        <v>0.99990000000000001</v>
      </c>
      <c r="W764" s="3">
        <v>6378137</v>
      </c>
      <c r="X764" s="3">
        <v>298.25722210100002</v>
      </c>
      <c r="AA764" s="3">
        <f t="shared" si="468"/>
        <v>1.6792203946287445E-3</v>
      </c>
      <c r="AB764" s="3">
        <f t="shared" si="428"/>
        <v>1.0000007049454078</v>
      </c>
      <c r="AC764" s="3">
        <f t="shared" si="469"/>
        <v>-2.5188297041239312E-3</v>
      </c>
      <c r="AD764" s="3">
        <f t="shared" si="470"/>
        <v>2.6435429493240994E-6</v>
      </c>
      <c r="AE764" s="3">
        <f t="shared" si="471"/>
        <v>-3.4526259073074147E-9</v>
      </c>
      <c r="AF764" s="3">
        <f t="shared" si="472"/>
        <v>4.8918304243879506E-12</v>
      </c>
      <c r="AG764" s="3">
        <f t="shared" si="473"/>
        <v>-7.2287260458139161E-15</v>
      </c>
      <c r="AH764" s="3" t="s">
        <v>57</v>
      </c>
      <c r="AI764" s="3">
        <f t="shared" si="474"/>
        <v>8.377318247285465E-4</v>
      </c>
      <c r="AJ764" s="3">
        <f t="shared" si="475"/>
        <v>7.6085278483792483E-7</v>
      </c>
      <c r="AK764" s="3">
        <f t="shared" si="476"/>
        <v>1.1976455002315586E-9</v>
      </c>
      <c r="AL764" s="3">
        <f t="shared" si="477"/>
        <v>2.4291502606542476E-12</v>
      </c>
      <c r="AM764" s="3">
        <f t="shared" si="478"/>
        <v>5.7501643840919741E-15</v>
      </c>
      <c r="AP764" s="3">
        <f t="shared" si="479"/>
        <v>6366812.4008564716</v>
      </c>
      <c r="AQ764">
        <f t="shared" si="480"/>
        <v>-2.3861053274235222E-3</v>
      </c>
      <c r="AR764">
        <f t="shared" si="481"/>
        <v>3953586.9442910855</v>
      </c>
      <c r="AU764">
        <f t="shared" si="482"/>
        <v>0.99999999999968081</v>
      </c>
      <c r="AV764">
        <f t="shared" si="483"/>
        <v>7.9894832349927494E-7</v>
      </c>
      <c r="AY764">
        <f t="shared" si="484"/>
        <v>0.71417185788292648</v>
      </c>
      <c r="AZ764">
        <f t="shared" si="429"/>
        <v>1.2288374353802667</v>
      </c>
      <c r="BC764">
        <f t="shared" si="485"/>
        <v>0.62017409052114814</v>
      </c>
      <c r="BD764">
        <f t="shared" si="486"/>
        <v>6.5016600283840714E-7</v>
      </c>
      <c r="BG764">
        <f t="shared" si="487"/>
        <v>-6.7714004507288337</v>
      </c>
      <c r="BH764">
        <f t="shared" si="488"/>
        <v>4.1417253580682472</v>
      </c>
    </row>
    <row r="765" spans="5:60">
      <c r="E765">
        <v>35.715496063232401</v>
      </c>
      <c r="F765">
        <v>139.76127624511699</v>
      </c>
      <c r="G765">
        <v>1.75</v>
      </c>
      <c r="H765">
        <v>2.66</v>
      </c>
      <c r="I765">
        <v>35.715560913085902</v>
      </c>
      <c r="J765">
        <v>139.76123046875</v>
      </c>
      <c r="K765">
        <f t="shared" si="459"/>
        <v>0.62335300028647822</v>
      </c>
      <c r="L765">
        <f t="shared" si="460"/>
        <v>2.439294437266629</v>
      </c>
      <c r="M765">
        <f t="shared" si="461"/>
        <v>0.62335413212994129</v>
      </c>
      <c r="N765">
        <f t="shared" si="462"/>
        <v>2.4392936383183055</v>
      </c>
      <c r="O765">
        <f t="shared" si="463"/>
        <v>0.94794152197184645</v>
      </c>
      <c r="P765">
        <f t="shared" si="464"/>
        <v>0.60373344267671347</v>
      </c>
      <c r="Q765">
        <f t="shared" si="465"/>
        <v>-0.5634303877321738</v>
      </c>
      <c r="R765">
        <f t="shared" si="466"/>
        <v>-0.96257600818290445</v>
      </c>
      <c r="S765">
        <f t="shared" si="467"/>
        <v>-4.962359691597764E-2</v>
      </c>
      <c r="U765" s="1" t="s">
        <v>840</v>
      </c>
      <c r="V765" s="3">
        <v>0.99990000000000001</v>
      </c>
      <c r="W765" s="3">
        <v>6378137</v>
      </c>
      <c r="X765" s="3">
        <v>298.25722210100002</v>
      </c>
      <c r="AA765" s="3">
        <f t="shared" si="468"/>
        <v>1.6792203946287445E-3</v>
      </c>
      <c r="AB765" s="3">
        <f t="shared" si="428"/>
        <v>1.0000007049454078</v>
      </c>
      <c r="AC765" s="3">
        <f t="shared" si="469"/>
        <v>-2.5188297041239312E-3</v>
      </c>
      <c r="AD765" s="3">
        <f t="shared" si="470"/>
        <v>2.6435429493240994E-6</v>
      </c>
      <c r="AE765" s="3">
        <f t="shared" si="471"/>
        <v>-3.4526259073074147E-9</v>
      </c>
      <c r="AF765" s="3">
        <f t="shared" si="472"/>
        <v>4.8918304243879506E-12</v>
      </c>
      <c r="AG765" s="3">
        <f t="shared" si="473"/>
        <v>-7.2287260458139161E-15</v>
      </c>
      <c r="AH765" s="3" t="s">
        <v>57</v>
      </c>
      <c r="AI765" s="3">
        <f t="shared" si="474"/>
        <v>8.377318247285465E-4</v>
      </c>
      <c r="AJ765" s="3">
        <f t="shared" si="475"/>
        <v>7.6085278483792483E-7</v>
      </c>
      <c r="AK765" s="3">
        <f t="shared" si="476"/>
        <v>1.1976455002315586E-9</v>
      </c>
      <c r="AL765" s="3">
        <f t="shared" si="477"/>
        <v>2.4291502606542476E-12</v>
      </c>
      <c r="AM765" s="3">
        <f t="shared" si="478"/>
        <v>5.7501643840919741E-15</v>
      </c>
      <c r="AP765" s="3">
        <f t="shared" si="479"/>
        <v>6366812.4008564716</v>
      </c>
      <c r="AQ765">
        <f t="shared" si="480"/>
        <v>-2.3861053274235222E-3</v>
      </c>
      <c r="AR765">
        <f t="shared" si="481"/>
        <v>3953586.9442910855</v>
      </c>
      <c r="AU765">
        <f t="shared" si="482"/>
        <v>0.99999999999968081</v>
      </c>
      <c r="AV765">
        <f t="shared" si="483"/>
        <v>7.9894832349927494E-7</v>
      </c>
      <c r="AY765">
        <f t="shared" si="484"/>
        <v>0.71417175756226858</v>
      </c>
      <c r="AZ765">
        <f t="shared" si="429"/>
        <v>1.2288373770762264</v>
      </c>
      <c r="BC765">
        <f t="shared" si="485"/>
        <v>0.62017402408544664</v>
      </c>
      <c r="BD765">
        <f t="shared" si="486"/>
        <v>6.5016603368651254E-7</v>
      </c>
      <c r="BG765">
        <f t="shared" si="487"/>
        <v>-7.1946130278520286</v>
      </c>
      <c r="BH765">
        <f t="shared" si="488"/>
        <v>4.141725555452374</v>
      </c>
    </row>
    <row r="766" spans="5:60">
      <c r="E766">
        <v>35.715496063232401</v>
      </c>
      <c r="F766">
        <v>139.76127624511699</v>
      </c>
      <c r="G766">
        <v>1.75</v>
      </c>
      <c r="H766">
        <v>2.66</v>
      </c>
      <c r="I766">
        <v>35.715560913085902</v>
      </c>
      <c r="J766">
        <v>139.76123046875</v>
      </c>
      <c r="K766">
        <f t="shared" si="459"/>
        <v>0.62335300028647822</v>
      </c>
      <c r="L766">
        <f t="shared" si="460"/>
        <v>2.439294437266629</v>
      </c>
      <c r="M766">
        <f t="shared" si="461"/>
        <v>0.62335413212994129</v>
      </c>
      <c r="N766">
        <f t="shared" si="462"/>
        <v>2.4392936383183055</v>
      </c>
      <c r="O766">
        <f t="shared" si="463"/>
        <v>0.94794152197184645</v>
      </c>
      <c r="P766">
        <f t="shared" si="464"/>
        <v>0.60373344267671347</v>
      </c>
      <c r="Q766">
        <f t="shared" si="465"/>
        <v>-0.5634303877321738</v>
      </c>
      <c r="R766">
        <f t="shared" si="466"/>
        <v>-0.96257600818290445</v>
      </c>
      <c r="S766">
        <f t="shared" si="467"/>
        <v>-4.962359691597764E-2</v>
      </c>
      <c r="U766" s="1" t="s">
        <v>841</v>
      </c>
      <c r="V766" s="3">
        <v>0.99990000000000001</v>
      </c>
      <c r="W766" s="3">
        <v>6378137</v>
      </c>
      <c r="X766" s="3">
        <v>298.25722210100002</v>
      </c>
      <c r="AA766" s="3">
        <f t="shared" si="468"/>
        <v>1.6792203946287445E-3</v>
      </c>
      <c r="AB766" s="3">
        <f t="shared" si="428"/>
        <v>1.0000007049454078</v>
      </c>
      <c r="AC766" s="3">
        <f t="shared" si="469"/>
        <v>-2.5188297041239312E-3</v>
      </c>
      <c r="AD766" s="3">
        <f t="shared" si="470"/>
        <v>2.6435429493240994E-6</v>
      </c>
      <c r="AE766" s="3">
        <f t="shared" si="471"/>
        <v>-3.4526259073074147E-9</v>
      </c>
      <c r="AF766" s="3">
        <f t="shared" si="472"/>
        <v>4.8918304243879506E-12</v>
      </c>
      <c r="AG766" s="3">
        <f t="shared" si="473"/>
        <v>-7.2287260458139161E-15</v>
      </c>
      <c r="AH766" s="3" t="s">
        <v>57</v>
      </c>
      <c r="AI766" s="3">
        <f t="shared" si="474"/>
        <v>8.377318247285465E-4</v>
      </c>
      <c r="AJ766" s="3">
        <f t="shared" si="475"/>
        <v>7.6085278483792483E-7</v>
      </c>
      <c r="AK766" s="3">
        <f t="shared" si="476"/>
        <v>1.1976455002315586E-9</v>
      </c>
      <c r="AL766" s="3">
        <f t="shared" si="477"/>
        <v>2.4291502606542476E-12</v>
      </c>
      <c r="AM766" s="3">
        <f t="shared" si="478"/>
        <v>5.7501643840919741E-15</v>
      </c>
      <c r="AP766" s="3">
        <f t="shared" si="479"/>
        <v>6366812.4008564716</v>
      </c>
      <c r="AQ766">
        <f t="shared" si="480"/>
        <v>-2.3861053274235222E-3</v>
      </c>
      <c r="AR766">
        <f t="shared" si="481"/>
        <v>3953586.9442910855</v>
      </c>
      <c r="AU766">
        <f t="shared" si="482"/>
        <v>0.99999999999968081</v>
      </c>
      <c r="AV766">
        <f t="shared" si="483"/>
        <v>7.9894832349927494E-7</v>
      </c>
      <c r="AY766">
        <f t="shared" si="484"/>
        <v>0.71417175756226858</v>
      </c>
      <c r="AZ766">
        <f t="shared" si="429"/>
        <v>1.2288373770762264</v>
      </c>
      <c r="BC766">
        <f t="shared" si="485"/>
        <v>0.62017402408544664</v>
      </c>
      <c r="BD766">
        <f t="shared" si="486"/>
        <v>6.5016603368651254E-7</v>
      </c>
      <c r="BG766">
        <f t="shared" si="487"/>
        <v>-7.1946130278520286</v>
      </c>
      <c r="BH766">
        <f t="shared" si="488"/>
        <v>4.141725555452374</v>
      </c>
    </row>
    <row r="767" spans="5:60">
      <c r="E767">
        <v>35.715492248535099</v>
      </c>
      <c r="F767">
        <v>139.76127624511699</v>
      </c>
      <c r="G767">
        <v>1.75</v>
      </c>
      <c r="H767">
        <v>2.66</v>
      </c>
      <c r="I767">
        <v>35.715560913085902</v>
      </c>
      <c r="J767">
        <v>139.76123046875</v>
      </c>
      <c r="K767">
        <f t="shared" si="459"/>
        <v>0.62335293370745037</v>
      </c>
      <c r="L767">
        <f t="shared" si="460"/>
        <v>2.439294437266629</v>
      </c>
      <c r="M767">
        <f t="shared" si="461"/>
        <v>0.62335413212994129</v>
      </c>
      <c r="N767">
        <f t="shared" si="462"/>
        <v>2.4392936383183055</v>
      </c>
      <c r="O767">
        <f t="shared" si="463"/>
        <v>0.94794152197184645</v>
      </c>
      <c r="P767">
        <f t="shared" si="464"/>
        <v>0.60373344267671347</v>
      </c>
      <c r="Q767">
        <f t="shared" si="465"/>
        <v>-0.5634303877321738</v>
      </c>
      <c r="R767">
        <f t="shared" si="466"/>
        <v>-0.96257600818290445</v>
      </c>
      <c r="S767">
        <f t="shared" si="467"/>
        <v>-4.962359691597764E-2</v>
      </c>
      <c r="U767" s="1" t="s">
        <v>842</v>
      </c>
      <c r="V767" s="3">
        <v>0.99990000000000001</v>
      </c>
      <c r="W767" s="3">
        <v>6378137</v>
      </c>
      <c r="X767" s="3">
        <v>298.25722210100002</v>
      </c>
      <c r="AA767" s="3">
        <f t="shared" si="468"/>
        <v>1.6792203946287445E-3</v>
      </c>
      <c r="AB767" s="3">
        <f t="shared" si="428"/>
        <v>1.0000007049454078</v>
      </c>
      <c r="AC767" s="3">
        <f t="shared" si="469"/>
        <v>-2.5188297041239312E-3</v>
      </c>
      <c r="AD767" s="3">
        <f t="shared" si="470"/>
        <v>2.6435429493240994E-6</v>
      </c>
      <c r="AE767" s="3">
        <f t="shared" si="471"/>
        <v>-3.4526259073074147E-9</v>
      </c>
      <c r="AF767" s="3">
        <f t="shared" si="472"/>
        <v>4.8918304243879506E-12</v>
      </c>
      <c r="AG767" s="3">
        <f t="shared" si="473"/>
        <v>-7.2287260458139161E-15</v>
      </c>
      <c r="AH767" s="3" t="s">
        <v>57</v>
      </c>
      <c r="AI767" s="3">
        <f t="shared" si="474"/>
        <v>8.377318247285465E-4</v>
      </c>
      <c r="AJ767" s="3">
        <f t="shared" si="475"/>
        <v>7.6085278483792483E-7</v>
      </c>
      <c r="AK767" s="3">
        <f t="shared" si="476"/>
        <v>1.1976455002315586E-9</v>
      </c>
      <c r="AL767" s="3">
        <f t="shared" si="477"/>
        <v>2.4291502606542476E-12</v>
      </c>
      <c r="AM767" s="3">
        <f t="shared" si="478"/>
        <v>5.7501643840919741E-15</v>
      </c>
      <c r="AP767" s="3">
        <f t="shared" si="479"/>
        <v>6366812.4008564716</v>
      </c>
      <c r="AQ767">
        <f t="shared" si="480"/>
        <v>-2.3861053274235222E-3</v>
      </c>
      <c r="AR767">
        <f t="shared" si="481"/>
        <v>3953586.9442910855</v>
      </c>
      <c r="AU767">
        <f t="shared" si="482"/>
        <v>0.99999999999968081</v>
      </c>
      <c r="AV767">
        <f t="shared" si="483"/>
        <v>7.9894832349927494E-7</v>
      </c>
      <c r="AY767">
        <f t="shared" si="484"/>
        <v>0.71417165724161724</v>
      </c>
      <c r="AZ767">
        <f t="shared" si="429"/>
        <v>1.2288373187721953</v>
      </c>
      <c r="BC767">
        <f t="shared" si="485"/>
        <v>0.62017395764974304</v>
      </c>
      <c r="BD767">
        <f t="shared" si="486"/>
        <v>6.5016606453461593E-7</v>
      </c>
      <c r="BG767">
        <f t="shared" si="487"/>
        <v>-7.6178256189450622</v>
      </c>
      <c r="BH767">
        <f t="shared" si="488"/>
        <v>4.1417257528364875</v>
      </c>
    </row>
    <row r="768" spans="5:60">
      <c r="E768">
        <v>35.715492248535099</v>
      </c>
      <c r="F768">
        <v>139.76127624511699</v>
      </c>
      <c r="G768">
        <v>1.75</v>
      </c>
      <c r="H768">
        <v>2.66</v>
      </c>
      <c r="I768">
        <v>35.715560913085902</v>
      </c>
      <c r="J768">
        <v>139.76123046875</v>
      </c>
      <c r="K768">
        <f t="shared" si="459"/>
        <v>0.62335293370745037</v>
      </c>
      <c r="L768">
        <f t="shared" si="460"/>
        <v>2.439294437266629</v>
      </c>
      <c r="M768">
        <f t="shared" si="461"/>
        <v>0.62335413212994129</v>
      </c>
      <c r="N768">
        <f t="shared" si="462"/>
        <v>2.4392936383183055</v>
      </c>
      <c r="O768">
        <f t="shared" si="463"/>
        <v>0.94794152197184645</v>
      </c>
      <c r="P768">
        <f t="shared" si="464"/>
        <v>0.60373344267671347</v>
      </c>
      <c r="Q768">
        <f t="shared" si="465"/>
        <v>-0.5634303877321738</v>
      </c>
      <c r="R768">
        <f t="shared" si="466"/>
        <v>-0.96257600818290445</v>
      </c>
      <c r="S768">
        <f t="shared" si="467"/>
        <v>-4.962359691597764E-2</v>
      </c>
      <c r="U768" s="1" t="s">
        <v>843</v>
      </c>
      <c r="V768" s="3">
        <v>0.99990000000000001</v>
      </c>
      <c r="W768" s="3">
        <v>6378137</v>
      </c>
      <c r="X768" s="3">
        <v>298.25722210100002</v>
      </c>
      <c r="AA768" s="3">
        <f t="shared" si="468"/>
        <v>1.6792203946287445E-3</v>
      </c>
      <c r="AB768" s="3">
        <f t="shared" si="428"/>
        <v>1.0000007049454078</v>
      </c>
      <c r="AC768" s="3">
        <f t="shared" si="469"/>
        <v>-2.5188297041239312E-3</v>
      </c>
      <c r="AD768" s="3">
        <f t="shared" si="470"/>
        <v>2.6435429493240994E-6</v>
      </c>
      <c r="AE768" s="3">
        <f t="shared" si="471"/>
        <v>-3.4526259073074147E-9</v>
      </c>
      <c r="AF768" s="3">
        <f t="shared" si="472"/>
        <v>4.8918304243879506E-12</v>
      </c>
      <c r="AG768" s="3">
        <f t="shared" si="473"/>
        <v>-7.2287260458139161E-15</v>
      </c>
      <c r="AH768" s="3" t="s">
        <v>57</v>
      </c>
      <c r="AI768" s="3">
        <f t="shared" si="474"/>
        <v>8.377318247285465E-4</v>
      </c>
      <c r="AJ768" s="3">
        <f t="shared" si="475"/>
        <v>7.6085278483792483E-7</v>
      </c>
      <c r="AK768" s="3">
        <f t="shared" si="476"/>
        <v>1.1976455002315586E-9</v>
      </c>
      <c r="AL768" s="3">
        <f t="shared" si="477"/>
        <v>2.4291502606542476E-12</v>
      </c>
      <c r="AM768" s="3">
        <f t="shared" si="478"/>
        <v>5.7501643840919741E-15</v>
      </c>
      <c r="AP768" s="3">
        <f t="shared" si="479"/>
        <v>6366812.4008564716</v>
      </c>
      <c r="AQ768">
        <f t="shared" si="480"/>
        <v>-2.3861053274235222E-3</v>
      </c>
      <c r="AR768">
        <f t="shared" si="481"/>
        <v>3953586.9442910855</v>
      </c>
      <c r="AU768">
        <f t="shared" si="482"/>
        <v>0.99999999999968081</v>
      </c>
      <c r="AV768">
        <f t="shared" si="483"/>
        <v>7.9894832349927494E-7</v>
      </c>
      <c r="AY768">
        <f t="shared" si="484"/>
        <v>0.71417165724161724</v>
      </c>
      <c r="AZ768">
        <f t="shared" si="429"/>
        <v>1.2288373187721953</v>
      </c>
      <c r="BC768">
        <f t="shared" si="485"/>
        <v>0.62017395764974304</v>
      </c>
      <c r="BD768">
        <f t="shared" si="486"/>
        <v>6.5016606453461593E-7</v>
      </c>
      <c r="BG768">
        <f t="shared" si="487"/>
        <v>-7.6178256189450622</v>
      </c>
      <c r="BH768">
        <f t="shared" si="488"/>
        <v>4.1417257528364875</v>
      </c>
    </row>
    <row r="769" spans="5:60">
      <c r="E769">
        <v>35.715488433837798</v>
      </c>
      <c r="F769">
        <v>139.76127624511699</v>
      </c>
      <c r="G769">
        <v>1.75</v>
      </c>
      <c r="H769">
        <v>2.66</v>
      </c>
      <c r="I769">
        <v>35.715560913085902</v>
      </c>
      <c r="J769">
        <v>139.76123046875</v>
      </c>
      <c r="K769">
        <f t="shared" si="459"/>
        <v>0.62335286712842253</v>
      </c>
      <c r="L769">
        <f t="shared" si="460"/>
        <v>2.439294437266629</v>
      </c>
      <c r="M769">
        <f t="shared" si="461"/>
        <v>0.62335413212994129</v>
      </c>
      <c r="N769">
        <f t="shared" si="462"/>
        <v>2.4392936383183055</v>
      </c>
      <c r="O769">
        <f t="shared" si="463"/>
        <v>0.94794152197184645</v>
      </c>
      <c r="P769">
        <f t="shared" si="464"/>
        <v>0.60373344267671347</v>
      </c>
      <c r="Q769">
        <f t="shared" si="465"/>
        <v>-0.5634303877321738</v>
      </c>
      <c r="R769">
        <f t="shared" si="466"/>
        <v>-0.96257600818290445</v>
      </c>
      <c r="S769">
        <f t="shared" si="467"/>
        <v>-4.962359691597764E-2</v>
      </c>
      <c r="U769" s="1" t="s">
        <v>844</v>
      </c>
      <c r="V769" s="3">
        <v>0.99990000000000001</v>
      </c>
      <c r="W769" s="3">
        <v>6378137</v>
      </c>
      <c r="X769" s="3">
        <v>298.25722210100002</v>
      </c>
      <c r="AA769" s="3">
        <f t="shared" si="468"/>
        <v>1.6792203946287445E-3</v>
      </c>
      <c r="AB769" s="3">
        <f t="shared" si="428"/>
        <v>1.0000007049454078</v>
      </c>
      <c r="AC769" s="3">
        <f t="shared" si="469"/>
        <v>-2.5188297041239312E-3</v>
      </c>
      <c r="AD769" s="3">
        <f t="shared" si="470"/>
        <v>2.6435429493240994E-6</v>
      </c>
      <c r="AE769" s="3">
        <f t="shared" si="471"/>
        <v>-3.4526259073074147E-9</v>
      </c>
      <c r="AF769" s="3">
        <f t="shared" si="472"/>
        <v>4.8918304243879506E-12</v>
      </c>
      <c r="AG769" s="3">
        <f t="shared" si="473"/>
        <v>-7.2287260458139161E-15</v>
      </c>
      <c r="AH769" s="3" t="s">
        <v>57</v>
      </c>
      <c r="AI769" s="3">
        <f t="shared" si="474"/>
        <v>8.377318247285465E-4</v>
      </c>
      <c r="AJ769" s="3">
        <f t="shared" si="475"/>
        <v>7.6085278483792483E-7</v>
      </c>
      <c r="AK769" s="3">
        <f t="shared" si="476"/>
        <v>1.1976455002315586E-9</v>
      </c>
      <c r="AL769" s="3">
        <f t="shared" si="477"/>
        <v>2.4291502606542476E-12</v>
      </c>
      <c r="AM769" s="3">
        <f t="shared" si="478"/>
        <v>5.7501643840919741E-15</v>
      </c>
      <c r="AP769" s="3">
        <f t="shared" si="479"/>
        <v>6366812.4008564716</v>
      </c>
      <c r="AQ769">
        <f t="shared" si="480"/>
        <v>-2.3861053274235222E-3</v>
      </c>
      <c r="AR769">
        <f t="shared" si="481"/>
        <v>3953586.9442910855</v>
      </c>
      <c r="AU769">
        <f t="shared" si="482"/>
        <v>0.99999999999968081</v>
      </c>
      <c r="AV769">
        <f t="shared" si="483"/>
        <v>7.9894832349927494E-7</v>
      </c>
      <c r="AY769">
        <f t="shared" si="484"/>
        <v>0.71417155692097578</v>
      </c>
      <c r="AZ769">
        <f t="shared" si="429"/>
        <v>1.2288372604681754</v>
      </c>
      <c r="BC769">
        <f t="shared" si="485"/>
        <v>0.62017389121403976</v>
      </c>
      <c r="BD769">
        <f t="shared" si="486"/>
        <v>6.5016609538271625E-7</v>
      </c>
      <c r="BG769">
        <f t="shared" si="487"/>
        <v>-8.041038207244128</v>
      </c>
      <c r="BH769">
        <f t="shared" si="488"/>
        <v>4.1417259502205814</v>
      </c>
    </row>
    <row r="770" spans="5:60">
      <c r="E770">
        <v>35.715488433837798</v>
      </c>
      <c r="F770">
        <v>139.76127624511699</v>
      </c>
      <c r="G770">
        <v>1.75</v>
      </c>
      <c r="H770">
        <v>2.66</v>
      </c>
      <c r="I770">
        <v>35.715560913085902</v>
      </c>
      <c r="J770">
        <v>139.76123046875</v>
      </c>
      <c r="K770">
        <f t="shared" si="459"/>
        <v>0.62335286712842253</v>
      </c>
      <c r="L770">
        <f t="shared" si="460"/>
        <v>2.439294437266629</v>
      </c>
      <c r="M770">
        <f t="shared" si="461"/>
        <v>0.62335413212994129</v>
      </c>
      <c r="N770">
        <f t="shared" si="462"/>
        <v>2.4392936383183055</v>
      </c>
      <c r="O770">
        <f t="shared" si="463"/>
        <v>0.94794152197184645</v>
      </c>
      <c r="P770">
        <f t="shared" si="464"/>
        <v>0.60373344267671347</v>
      </c>
      <c r="Q770">
        <f t="shared" si="465"/>
        <v>-0.5634303877321738</v>
      </c>
      <c r="R770">
        <f t="shared" si="466"/>
        <v>-0.96257600818290445</v>
      </c>
      <c r="S770">
        <f t="shared" si="467"/>
        <v>-4.962359691597764E-2</v>
      </c>
      <c r="U770" s="1" t="s">
        <v>845</v>
      </c>
      <c r="V770" s="3">
        <v>0.99990000000000001</v>
      </c>
      <c r="W770" s="3">
        <v>6378137</v>
      </c>
      <c r="X770" s="3">
        <v>298.25722210100002</v>
      </c>
      <c r="AA770" s="3">
        <f t="shared" si="468"/>
        <v>1.6792203946287445E-3</v>
      </c>
      <c r="AB770" s="3">
        <f t="shared" si="428"/>
        <v>1.0000007049454078</v>
      </c>
      <c r="AC770" s="3">
        <f t="shared" si="469"/>
        <v>-2.5188297041239312E-3</v>
      </c>
      <c r="AD770" s="3">
        <f t="shared" si="470"/>
        <v>2.6435429493240994E-6</v>
      </c>
      <c r="AE770" s="3">
        <f t="shared" si="471"/>
        <v>-3.4526259073074147E-9</v>
      </c>
      <c r="AF770" s="3">
        <f t="shared" si="472"/>
        <v>4.8918304243879506E-12</v>
      </c>
      <c r="AG770" s="3">
        <f t="shared" si="473"/>
        <v>-7.2287260458139161E-15</v>
      </c>
      <c r="AH770" s="3" t="s">
        <v>57</v>
      </c>
      <c r="AI770" s="3">
        <f t="shared" si="474"/>
        <v>8.377318247285465E-4</v>
      </c>
      <c r="AJ770" s="3">
        <f t="shared" si="475"/>
        <v>7.6085278483792483E-7</v>
      </c>
      <c r="AK770" s="3">
        <f t="shared" si="476"/>
        <v>1.1976455002315586E-9</v>
      </c>
      <c r="AL770" s="3">
        <f t="shared" si="477"/>
        <v>2.4291502606542476E-12</v>
      </c>
      <c r="AM770" s="3">
        <f t="shared" si="478"/>
        <v>5.7501643840919741E-15</v>
      </c>
      <c r="AP770" s="3">
        <f t="shared" si="479"/>
        <v>6366812.4008564716</v>
      </c>
      <c r="AQ770">
        <f t="shared" si="480"/>
        <v>-2.3861053274235222E-3</v>
      </c>
      <c r="AR770">
        <f t="shared" si="481"/>
        <v>3953586.9442910855</v>
      </c>
      <c r="AU770">
        <f t="shared" si="482"/>
        <v>0.99999999999968081</v>
      </c>
      <c r="AV770">
        <f t="shared" si="483"/>
        <v>7.9894832349927494E-7</v>
      </c>
      <c r="AY770">
        <f t="shared" si="484"/>
        <v>0.71417155692097578</v>
      </c>
      <c r="AZ770">
        <f t="shared" si="429"/>
        <v>1.2288372604681754</v>
      </c>
      <c r="BC770">
        <f t="shared" si="485"/>
        <v>0.62017389121403976</v>
      </c>
      <c r="BD770">
        <f t="shared" si="486"/>
        <v>6.5016609538271625E-7</v>
      </c>
      <c r="BG770">
        <f t="shared" si="487"/>
        <v>-8.041038207244128</v>
      </c>
      <c r="BH770">
        <f t="shared" si="488"/>
        <v>4.1417259502205814</v>
      </c>
    </row>
    <row r="771" spans="5:60">
      <c r="E771">
        <v>35.715484619140597</v>
      </c>
      <c r="F771">
        <v>139.76129150390599</v>
      </c>
      <c r="G771">
        <v>1</v>
      </c>
      <c r="H771">
        <v>5.32</v>
      </c>
      <c r="I771">
        <v>35.715560913085902</v>
      </c>
      <c r="J771">
        <v>139.76123046875</v>
      </c>
      <c r="K771">
        <f t="shared" si="459"/>
        <v>0.62335280054939635</v>
      </c>
      <c r="L771">
        <f t="shared" si="460"/>
        <v>2.4392947035827368</v>
      </c>
      <c r="M771">
        <f t="shared" si="461"/>
        <v>0.62335413212994129</v>
      </c>
      <c r="N771">
        <f t="shared" si="462"/>
        <v>2.4392936383183055</v>
      </c>
      <c r="O771">
        <f t="shared" si="463"/>
        <v>0.94794152197184645</v>
      </c>
      <c r="P771">
        <f t="shared" si="464"/>
        <v>0.60373344267671347</v>
      </c>
      <c r="Q771">
        <f t="shared" si="465"/>
        <v>-0.5634303877321738</v>
      </c>
      <c r="R771">
        <f t="shared" si="466"/>
        <v>-0.96257600818290445</v>
      </c>
      <c r="S771">
        <f t="shared" si="467"/>
        <v>-4.962359691597764E-2</v>
      </c>
      <c r="U771" s="1" t="s">
        <v>846</v>
      </c>
      <c r="V771" s="3">
        <v>0.99990000000000001</v>
      </c>
      <c r="W771" s="3">
        <v>6378137</v>
      </c>
      <c r="X771" s="3">
        <v>298.25722210100002</v>
      </c>
      <c r="AA771" s="3">
        <f t="shared" si="468"/>
        <v>1.6792203946287445E-3</v>
      </c>
      <c r="AB771" s="3">
        <f t="shared" si="428"/>
        <v>1.0000007049454078</v>
      </c>
      <c r="AC771" s="3">
        <f t="shared" si="469"/>
        <v>-2.5188297041239312E-3</v>
      </c>
      <c r="AD771" s="3">
        <f t="shared" si="470"/>
        <v>2.6435429493240994E-6</v>
      </c>
      <c r="AE771" s="3">
        <f t="shared" si="471"/>
        <v>-3.4526259073074147E-9</v>
      </c>
      <c r="AF771" s="3">
        <f t="shared" si="472"/>
        <v>4.8918304243879506E-12</v>
      </c>
      <c r="AG771" s="3">
        <f t="shared" si="473"/>
        <v>-7.2287260458139161E-15</v>
      </c>
      <c r="AH771" s="3" t="s">
        <v>57</v>
      </c>
      <c r="AI771" s="3">
        <f t="shared" si="474"/>
        <v>8.377318247285465E-4</v>
      </c>
      <c r="AJ771" s="3">
        <f t="shared" si="475"/>
        <v>7.6085278483792483E-7</v>
      </c>
      <c r="AK771" s="3">
        <f t="shared" si="476"/>
        <v>1.1976455002315586E-9</v>
      </c>
      <c r="AL771" s="3">
        <f t="shared" si="477"/>
        <v>2.4291502606542476E-12</v>
      </c>
      <c r="AM771" s="3">
        <f t="shared" si="478"/>
        <v>5.7501643840919741E-15</v>
      </c>
      <c r="AP771" s="3">
        <f t="shared" si="479"/>
        <v>6366812.4008564716</v>
      </c>
      <c r="AQ771">
        <f t="shared" si="480"/>
        <v>-2.3861053274235222E-3</v>
      </c>
      <c r="AR771">
        <f t="shared" si="481"/>
        <v>3953586.9442910855</v>
      </c>
      <c r="AU771">
        <f t="shared" si="482"/>
        <v>0.99999999999943257</v>
      </c>
      <c r="AV771">
        <f t="shared" si="483"/>
        <v>1.0652644313322786E-6</v>
      </c>
      <c r="AY771">
        <f t="shared" si="484"/>
        <v>0.71417145660034631</v>
      </c>
      <c r="AZ771">
        <f t="shared" si="429"/>
        <v>1.228837202164168</v>
      </c>
      <c r="BC771">
        <f t="shared" si="485"/>
        <v>0.62017382477845551</v>
      </c>
      <c r="BD771">
        <f t="shared" si="486"/>
        <v>8.6688816830777405E-7</v>
      </c>
      <c r="BG771">
        <f t="shared" si="487"/>
        <v>-8.4642500346526504</v>
      </c>
      <c r="BH771">
        <f t="shared" si="488"/>
        <v>5.5223015301396847</v>
      </c>
    </row>
    <row r="772" spans="5:60">
      <c r="E772">
        <v>35.715484619140597</v>
      </c>
      <c r="F772">
        <v>139.76129150390599</v>
      </c>
      <c r="G772">
        <v>1</v>
      </c>
      <c r="H772">
        <v>5.32</v>
      </c>
      <c r="I772">
        <v>35.715560913085902</v>
      </c>
      <c r="J772">
        <v>139.76123046875</v>
      </c>
      <c r="K772">
        <f t="shared" si="459"/>
        <v>0.62335280054939635</v>
      </c>
      <c r="L772">
        <f t="shared" si="460"/>
        <v>2.4392947035827368</v>
      </c>
      <c r="M772">
        <f t="shared" si="461"/>
        <v>0.62335413212994129</v>
      </c>
      <c r="N772">
        <f t="shared" si="462"/>
        <v>2.4392936383183055</v>
      </c>
      <c r="O772">
        <f t="shared" si="463"/>
        <v>0.94794152197184645</v>
      </c>
      <c r="P772">
        <f t="shared" si="464"/>
        <v>0.60373344267671347</v>
      </c>
      <c r="Q772">
        <f t="shared" si="465"/>
        <v>-0.5634303877321738</v>
      </c>
      <c r="R772">
        <f t="shared" si="466"/>
        <v>-0.96257600818290445</v>
      </c>
      <c r="S772">
        <f t="shared" si="467"/>
        <v>-4.962359691597764E-2</v>
      </c>
      <c r="U772" s="1" t="s">
        <v>847</v>
      </c>
      <c r="V772" s="3">
        <v>0.99990000000000001</v>
      </c>
      <c r="W772" s="3">
        <v>6378137</v>
      </c>
      <c r="X772" s="3">
        <v>298.25722210100002</v>
      </c>
      <c r="AA772" s="3">
        <f t="shared" si="468"/>
        <v>1.6792203946287445E-3</v>
      </c>
      <c r="AB772" s="3">
        <f t="shared" ref="AB772:AB835" si="489">1 + AA772^2/4 + AA772^4/64</f>
        <v>1.0000007049454078</v>
      </c>
      <c r="AC772" s="3">
        <f t="shared" si="469"/>
        <v>-2.5188297041239312E-3</v>
      </c>
      <c r="AD772" s="3">
        <f t="shared" si="470"/>
        <v>2.6435429493240994E-6</v>
      </c>
      <c r="AE772" s="3">
        <f t="shared" si="471"/>
        <v>-3.4526259073074147E-9</v>
      </c>
      <c r="AF772" s="3">
        <f t="shared" si="472"/>
        <v>4.8918304243879506E-12</v>
      </c>
      <c r="AG772" s="3">
        <f t="shared" si="473"/>
        <v>-7.2287260458139161E-15</v>
      </c>
      <c r="AH772" s="3" t="s">
        <v>57</v>
      </c>
      <c r="AI772" s="3">
        <f t="shared" si="474"/>
        <v>8.377318247285465E-4</v>
      </c>
      <c r="AJ772" s="3">
        <f t="shared" si="475"/>
        <v>7.6085278483792483E-7</v>
      </c>
      <c r="AK772" s="3">
        <f t="shared" si="476"/>
        <v>1.1976455002315586E-9</v>
      </c>
      <c r="AL772" s="3">
        <f t="shared" si="477"/>
        <v>2.4291502606542476E-12</v>
      </c>
      <c r="AM772" s="3">
        <f t="shared" si="478"/>
        <v>5.7501643840919741E-15</v>
      </c>
      <c r="AP772" s="3">
        <f t="shared" si="479"/>
        <v>6366812.4008564716</v>
      </c>
      <c r="AQ772">
        <f t="shared" si="480"/>
        <v>-2.3861053274235222E-3</v>
      </c>
      <c r="AR772">
        <f t="shared" si="481"/>
        <v>3953586.9442910855</v>
      </c>
      <c r="AU772">
        <f t="shared" si="482"/>
        <v>0.99999999999943257</v>
      </c>
      <c r="AV772">
        <f t="shared" si="483"/>
        <v>1.0652644313322786E-6</v>
      </c>
      <c r="AY772">
        <f t="shared" si="484"/>
        <v>0.71417145660034631</v>
      </c>
      <c r="AZ772">
        <f t="shared" ref="AZ772:AZ835" si="490">SQRT(1 + AY772^2)</f>
        <v>1.228837202164168</v>
      </c>
      <c r="BC772">
        <f t="shared" si="485"/>
        <v>0.62017382477845551</v>
      </c>
      <c r="BD772">
        <f t="shared" si="486"/>
        <v>8.6688816830777405E-7</v>
      </c>
      <c r="BG772">
        <f t="shared" si="487"/>
        <v>-8.4642500346526504</v>
      </c>
      <c r="BH772">
        <f t="shared" si="488"/>
        <v>5.5223015301396847</v>
      </c>
    </row>
    <row r="773" spans="5:60">
      <c r="E773">
        <v>35.715484619140597</v>
      </c>
      <c r="F773">
        <v>139.76129150390599</v>
      </c>
      <c r="G773">
        <v>1</v>
      </c>
      <c r="H773">
        <v>5.32</v>
      </c>
      <c r="I773">
        <v>35.715560913085902</v>
      </c>
      <c r="J773">
        <v>139.76123046875</v>
      </c>
      <c r="K773">
        <f t="shared" si="459"/>
        <v>0.62335280054939635</v>
      </c>
      <c r="L773">
        <f t="shared" si="460"/>
        <v>2.4392947035827368</v>
      </c>
      <c r="M773">
        <f t="shared" si="461"/>
        <v>0.62335413212994129</v>
      </c>
      <c r="N773">
        <f t="shared" si="462"/>
        <v>2.4392936383183055</v>
      </c>
      <c r="O773">
        <f t="shared" si="463"/>
        <v>0.94794152197184645</v>
      </c>
      <c r="P773">
        <f t="shared" si="464"/>
        <v>0.60373344267671347</v>
      </c>
      <c r="Q773">
        <f t="shared" si="465"/>
        <v>-0.5634303877321738</v>
      </c>
      <c r="R773">
        <f t="shared" si="466"/>
        <v>-0.96257600818290445</v>
      </c>
      <c r="S773">
        <f t="shared" si="467"/>
        <v>-4.962359691597764E-2</v>
      </c>
      <c r="U773" s="1" t="s">
        <v>848</v>
      </c>
      <c r="V773" s="3">
        <v>0.99990000000000001</v>
      </c>
      <c r="W773" s="3">
        <v>6378137</v>
      </c>
      <c r="X773" s="3">
        <v>298.25722210100002</v>
      </c>
      <c r="AA773" s="3">
        <f t="shared" si="468"/>
        <v>1.6792203946287445E-3</v>
      </c>
      <c r="AB773" s="3">
        <f t="shared" si="489"/>
        <v>1.0000007049454078</v>
      </c>
      <c r="AC773" s="3">
        <f t="shared" si="469"/>
        <v>-2.5188297041239312E-3</v>
      </c>
      <c r="AD773" s="3">
        <f t="shared" si="470"/>
        <v>2.6435429493240994E-6</v>
      </c>
      <c r="AE773" s="3">
        <f t="shared" si="471"/>
        <v>-3.4526259073074147E-9</v>
      </c>
      <c r="AF773" s="3">
        <f t="shared" si="472"/>
        <v>4.8918304243879506E-12</v>
      </c>
      <c r="AG773" s="3">
        <f t="shared" si="473"/>
        <v>-7.2287260458139161E-15</v>
      </c>
      <c r="AH773" s="3" t="s">
        <v>57</v>
      </c>
      <c r="AI773" s="3">
        <f t="shared" si="474"/>
        <v>8.377318247285465E-4</v>
      </c>
      <c r="AJ773" s="3">
        <f t="shared" si="475"/>
        <v>7.6085278483792483E-7</v>
      </c>
      <c r="AK773" s="3">
        <f t="shared" si="476"/>
        <v>1.1976455002315586E-9</v>
      </c>
      <c r="AL773" s="3">
        <f t="shared" si="477"/>
        <v>2.4291502606542476E-12</v>
      </c>
      <c r="AM773" s="3">
        <f t="shared" si="478"/>
        <v>5.7501643840919741E-15</v>
      </c>
      <c r="AP773" s="3">
        <f t="shared" si="479"/>
        <v>6366812.4008564716</v>
      </c>
      <c r="AQ773">
        <f t="shared" si="480"/>
        <v>-2.3861053274235222E-3</v>
      </c>
      <c r="AR773">
        <f t="shared" si="481"/>
        <v>3953586.9442910855</v>
      </c>
      <c r="AU773">
        <f t="shared" si="482"/>
        <v>0.99999999999943257</v>
      </c>
      <c r="AV773">
        <f t="shared" si="483"/>
        <v>1.0652644313322786E-6</v>
      </c>
      <c r="AY773">
        <f t="shared" si="484"/>
        <v>0.71417145660034631</v>
      </c>
      <c r="AZ773">
        <f t="shared" si="490"/>
        <v>1.228837202164168</v>
      </c>
      <c r="BC773">
        <f t="shared" si="485"/>
        <v>0.62017382477845551</v>
      </c>
      <c r="BD773">
        <f t="shared" si="486"/>
        <v>8.6688816830777405E-7</v>
      </c>
      <c r="BG773">
        <f t="shared" si="487"/>
        <v>-8.4642500346526504</v>
      </c>
      <c r="BH773">
        <f t="shared" si="488"/>
        <v>5.5223015301396847</v>
      </c>
    </row>
    <row r="774" spans="5:60">
      <c r="E774">
        <v>35.715484619140597</v>
      </c>
      <c r="F774">
        <v>139.76129150390599</v>
      </c>
      <c r="G774">
        <v>1</v>
      </c>
      <c r="H774">
        <v>5.32</v>
      </c>
      <c r="I774">
        <v>35.715560913085902</v>
      </c>
      <c r="J774">
        <v>139.76123046875</v>
      </c>
      <c r="K774">
        <f t="shared" si="459"/>
        <v>0.62335280054939635</v>
      </c>
      <c r="L774">
        <f t="shared" si="460"/>
        <v>2.4392947035827368</v>
      </c>
      <c r="M774">
        <f t="shared" si="461"/>
        <v>0.62335413212994129</v>
      </c>
      <c r="N774">
        <f t="shared" si="462"/>
        <v>2.4392936383183055</v>
      </c>
      <c r="O774">
        <f t="shared" si="463"/>
        <v>0.94794152197184645</v>
      </c>
      <c r="P774">
        <f t="shared" si="464"/>
        <v>0.60373344267671347</v>
      </c>
      <c r="Q774">
        <f t="shared" si="465"/>
        <v>-0.5634303877321738</v>
      </c>
      <c r="R774">
        <f t="shared" si="466"/>
        <v>-0.96257600818290445</v>
      </c>
      <c r="S774">
        <f t="shared" si="467"/>
        <v>-4.962359691597764E-2</v>
      </c>
      <c r="U774" s="1" t="s">
        <v>849</v>
      </c>
      <c r="V774" s="3">
        <v>0.99990000000000001</v>
      </c>
      <c r="W774" s="3">
        <v>6378137</v>
      </c>
      <c r="X774" s="3">
        <v>298.25722210100002</v>
      </c>
      <c r="AA774" s="3">
        <f t="shared" si="468"/>
        <v>1.6792203946287445E-3</v>
      </c>
      <c r="AB774" s="3">
        <f t="shared" si="489"/>
        <v>1.0000007049454078</v>
      </c>
      <c r="AC774" s="3">
        <f t="shared" si="469"/>
        <v>-2.5188297041239312E-3</v>
      </c>
      <c r="AD774" s="3">
        <f t="shared" si="470"/>
        <v>2.6435429493240994E-6</v>
      </c>
      <c r="AE774" s="3">
        <f t="shared" si="471"/>
        <v>-3.4526259073074147E-9</v>
      </c>
      <c r="AF774" s="3">
        <f t="shared" si="472"/>
        <v>4.8918304243879506E-12</v>
      </c>
      <c r="AG774" s="3">
        <f t="shared" si="473"/>
        <v>-7.2287260458139161E-15</v>
      </c>
      <c r="AH774" s="3" t="s">
        <v>57</v>
      </c>
      <c r="AI774" s="3">
        <f t="shared" si="474"/>
        <v>8.377318247285465E-4</v>
      </c>
      <c r="AJ774" s="3">
        <f t="shared" si="475"/>
        <v>7.6085278483792483E-7</v>
      </c>
      <c r="AK774" s="3">
        <f t="shared" si="476"/>
        <v>1.1976455002315586E-9</v>
      </c>
      <c r="AL774" s="3">
        <f t="shared" si="477"/>
        <v>2.4291502606542476E-12</v>
      </c>
      <c r="AM774" s="3">
        <f t="shared" si="478"/>
        <v>5.7501643840919741E-15</v>
      </c>
      <c r="AP774" s="3">
        <f t="shared" si="479"/>
        <v>6366812.4008564716</v>
      </c>
      <c r="AQ774">
        <f t="shared" si="480"/>
        <v>-2.3861053274235222E-3</v>
      </c>
      <c r="AR774">
        <f t="shared" si="481"/>
        <v>3953586.9442910855</v>
      </c>
      <c r="AU774">
        <f t="shared" si="482"/>
        <v>0.99999999999943257</v>
      </c>
      <c r="AV774">
        <f t="shared" si="483"/>
        <v>1.0652644313322786E-6</v>
      </c>
      <c r="AY774">
        <f t="shared" si="484"/>
        <v>0.71417145660034631</v>
      </c>
      <c r="AZ774">
        <f t="shared" si="490"/>
        <v>1.228837202164168</v>
      </c>
      <c r="BC774">
        <f t="shared" si="485"/>
        <v>0.62017382477845551</v>
      </c>
      <c r="BD774">
        <f t="shared" si="486"/>
        <v>8.6688816830777405E-7</v>
      </c>
      <c r="BG774">
        <f t="shared" si="487"/>
        <v>-8.4642500346526504</v>
      </c>
      <c r="BH774">
        <f t="shared" si="488"/>
        <v>5.5223015301396847</v>
      </c>
    </row>
    <row r="775" spans="5:60">
      <c r="E775">
        <v>35.715480804443303</v>
      </c>
      <c r="F775">
        <v>139.76129150390599</v>
      </c>
      <c r="G775">
        <v>-0.25</v>
      </c>
      <c r="H775">
        <v>5.32</v>
      </c>
      <c r="I775">
        <v>35.715560913085902</v>
      </c>
      <c r="J775">
        <v>139.76123046875</v>
      </c>
      <c r="K775">
        <f t="shared" si="459"/>
        <v>0.62335273397036872</v>
      </c>
      <c r="L775">
        <f t="shared" si="460"/>
        <v>2.4392947035827368</v>
      </c>
      <c r="M775">
        <f t="shared" si="461"/>
        <v>0.62335413212994129</v>
      </c>
      <c r="N775">
        <f t="shared" si="462"/>
        <v>2.4392936383183055</v>
      </c>
      <c r="O775">
        <f t="shared" si="463"/>
        <v>0.94794152197184645</v>
      </c>
      <c r="P775">
        <f t="shared" si="464"/>
        <v>0.60373344267671347</v>
      </c>
      <c r="Q775">
        <f t="shared" si="465"/>
        <v>-0.5634303877321738</v>
      </c>
      <c r="R775">
        <f t="shared" si="466"/>
        <v>-0.96257600818290445</v>
      </c>
      <c r="S775">
        <f t="shared" si="467"/>
        <v>-4.962359691597764E-2</v>
      </c>
      <c r="U775" s="1" t="s">
        <v>850</v>
      </c>
      <c r="V775" s="3">
        <v>0.99990000000000001</v>
      </c>
      <c r="W775" s="3">
        <v>6378137</v>
      </c>
      <c r="X775" s="3">
        <v>298.25722210100002</v>
      </c>
      <c r="AA775" s="3">
        <f t="shared" si="468"/>
        <v>1.6792203946287445E-3</v>
      </c>
      <c r="AB775" s="3">
        <f t="shared" si="489"/>
        <v>1.0000007049454078</v>
      </c>
      <c r="AC775" s="3">
        <f t="shared" si="469"/>
        <v>-2.5188297041239312E-3</v>
      </c>
      <c r="AD775" s="3">
        <f t="shared" si="470"/>
        <v>2.6435429493240994E-6</v>
      </c>
      <c r="AE775" s="3">
        <f t="shared" si="471"/>
        <v>-3.4526259073074147E-9</v>
      </c>
      <c r="AF775" s="3">
        <f t="shared" si="472"/>
        <v>4.8918304243879506E-12</v>
      </c>
      <c r="AG775" s="3">
        <f t="shared" si="473"/>
        <v>-7.2287260458139161E-15</v>
      </c>
      <c r="AH775" s="3" t="s">
        <v>57</v>
      </c>
      <c r="AI775" s="3">
        <f t="shared" si="474"/>
        <v>8.377318247285465E-4</v>
      </c>
      <c r="AJ775" s="3">
        <f t="shared" si="475"/>
        <v>7.6085278483792483E-7</v>
      </c>
      <c r="AK775" s="3">
        <f t="shared" si="476"/>
        <v>1.1976455002315586E-9</v>
      </c>
      <c r="AL775" s="3">
        <f t="shared" si="477"/>
        <v>2.4291502606542476E-12</v>
      </c>
      <c r="AM775" s="3">
        <f t="shared" si="478"/>
        <v>5.7501643840919741E-15</v>
      </c>
      <c r="AP775" s="3">
        <f t="shared" si="479"/>
        <v>6366812.4008564716</v>
      </c>
      <c r="AQ775">
        <f t="shared" si="480"/>
        <v>-2.3861053274235222E-3</v>
      </c>
      <c r="AR775">
        <f t="shared" si="481"/>
        <v>3953586.9442910855</v>
      </c>
      <c r="AU775">
        <f t="shared" si="482"/>
        <v>0.99999999999943257</v>
      </c>
      <c r="AV775">
        <f t="shared" si="483"/>
        <v>1.0652644313322786E-6</v>
      </c>
      <c r="AY775">
        <f t="shared" si="484"/>
        <v>0.7141713562797245</v>
      </c>
      <c r="AZ775">
        <f t="shared" si="490"/>
        <v>1.2288371438601704</v>
      </c>
      <c r="BC775">
        <f t="shared" si="485"/>
        <v>0.62017375834275257</v>
      </c>
      <c r="BD775">
        <f t="shared" si="486"/>
        <v>8.6688820943856657E-7</v>
      </c>
      <c r="BG775">
        <f t="shared" si="487"/>
        <v>-8.8874626206234097</v>
      </c>
      <c r="BH775">
        <f t="shared" si="488"/>
        <v>5.5223017933184257</v>
      </c>
    </row>
    <row r="776" spans="5:60">
      <c r="E776">
        <v>35.715480804443303</v>
      </c>
      <c r="F776">
        <v>139.76129150390599</v>
      </c>
      <c r="G776">
        <v>-0.25</v>
      </c>
      <c r="H776">
        <v>5.32</v>
      </c>
      <c r="I776">
        <v>35.715560913085902</v>
      </c>
      <c r="J776">
        <v>139.76123046875</v>
      </c>
      <c r="K776">
        <f t="shared" si="459"/>
        <v>0.62335273397036872</v>
      </c>
      <c r="L776">
        <f t="shared" si="460"/>
        <v>2.4392947035827368</v>
      </c>
      <c r="M776">
        <f t="shared" si="461"/>
        <v>0.62335413212994129</v>
      </c>
      <c r="N776">
        <f t="shared" si="462"/>
        <v>2.4392936383183055</v>
      </c>
      <c r="O776">
        <f t="shared" si="463"/>
        <v>0.94794152197184645</v>
      </c>
      <c r="P776">
        <f t="shared" si="464"/>
        <v>0.60373344267671347</v>
      </c>
      <c r="Q776">
        <f t="shared" si="465"/>
        <v>-0.5634303877321738</v>
      </c>
      <c r="R776">
        <f t="shared" si="466"/>
        <v>-0.96257600818290445</v>
      </c>
      <c r="S776">
        <f t="shared" si="467"/>
        <v>-4.962359691597764E-2</v>
      </c>
      <c r="U776" s="1" t="s">
        <v>851</v>
      </c>
      <c r="V776" s="3">
        <v>0.99990000000000001</v>
      </c>
      <c r="W776" s="3">
        <v>6378137</v>
      </c>
      <c r="X776" s="3">
        <v>298.25722210100002</v>
      </c>
      <c r="AA776" s="3">
        <f t="shared" si="468"/>
        <v>1.6792203946287445E-3</v>
      </c>
      <c r="AB776" s="3">
        <f t="shared" si="489"/>
        <v>1.0000007049454078</v>
      </c>
      <c r="AC776" s="3">
        <f t="shared" si="469"/>
        <v>-2.5188297041239312E-3</v>
      </c>
      <c r="AD776" s="3">
        <f t="shared" si="470"/>
        <v>2.6435429493240994E-6</v>
      </c>
      <c r="AE776" s="3">
        <f t="shared" si="471"/>
        <v>-3.4526259073074147E-9</v>
      </c>
      <c r="AF776" s="3">
        <f t="shared" si="472"/>
        <v>4.8918304243879506E-12</v>
      </c>
      <c r="AG776" s="3">
        <f t="shared" si="473"/>
        <v>-7.2287260458139161E-15</v>
      </c>
      <c r="AH776" s="3" t="s">
        <v>57</v>
      </c>
      <c r="AI776" s="3">
        <f t="shared" si="474"/>
        <v>8.377318247285465E-4</v>
      </c>
      <c r="AJ776" s="3">
        <f t="shared" si="475"/>
        <v>7.6085278483792483E-7</v>
      </c>
      <c r="AK776" s="3">
        <f t="shared" si="476"/>
        <v>1.1976455002315586E-9</v>
      </c>
      <c r="AL776" s="3">
        <f t="shared" si="477"/>
        <v>2.4291502606542476E-12</v>
      </c>
      <c r="AM776" s="3">
        <f t="shared" si="478"/>
        <v>5.7501643840919741E-15</v>
      </c>
      <c r="AP776" s="3">
        <f t="shared" si="479"/>
        <v>6366812.4008564716</v>
      </c>
      <c r="AQ776">
        <f t="shared" si="480"/>
        <v>-2.3861053274235222E-3</v>
      </c>
      <c r="AR776">
        <f t="shared" si="481"/>
        <v>3953586.9442910855</v>
      </c>
      <c r="AU776">
        <f t="shared" si="482"/>
        <v>0.99999999999943257</v>
      </c>
      <c r="AV776">
        <f t="shared" si="483"/>
        <v>1.0652644313322786E-6</v>
      </c>
      <c r="AY776">
        <f t="shared" si="484"/>
        <v>0.7141713562797245</v>
      </c>
      <c r="AZ776">
        <f t="shared" si="490"/>
        <v>1.2288371438601704</v>
      </c>
      <c r="BC776">
        <f t="shared" si="485"/>
        <v>0.62017375834275257</v>
      </c>
      <c r="BD776">
        <f t="shared" si="486"/>
        <v>8.6688820943856657E-7</v>
      </c>
      <c r="BG776">
        <f t="shared" si="487"/>
        <v>-8.8874626206234097</v>
      </c>
      <c r="BH776">
        <f t="shared" si="488"/>
        <v>5.5223017933184257</v>
      </c>
    </row>
    <row r="777" spans="5:60">
      <c r="E777">
        <v>35.715480804443303</v>
      </c>
      <c r="F777">
        <v>139.76129150390599</v>
      </c>
      <c r="G777">
        <v>-0.25</v>
      </c>
      <c r="H777">
        <v>5.32</v>
      </c>
      <c r="I777">
        <v>35.715560913085902</v>
      </c>
      <c r="J777">
        <v>139.76123046875</v>
      </c>
      <c r="K777">
        <f t="shared" si="459"/>
        <v>0.62335273397036872</v>
      </c>
      <c r="L777">
        <f t="shared" si="460"/>
        <v>2.4392947035827368</v>
      </c>
      <c r="M777">
        <f t="shared" si="461"/>
        <v>0.62335413212994129</v>
      </c>
      <c r="N777">
        <f t="shared" si="462"/>
        <v>2.4392936383183055</v>
      </c>
      <c r="O777">
        <f t="shared" si="463"/>
        <v>0.94794152197184645</v>
      </c>
      <c r="P777">
        <f t="shared" si="464"/>
        <v>0.60373344267671347</v>
      </c>
      <c r="Q777">
        <f t="shared" si="465"/>
        <v>-0.5634303877321738</v>
      </c>
      <c r="R777">
        <f t="shared" si="466"/>
        <v>-0.96257600818290445</v>
      </c>
      <c r="S777">
        <f t="shared" si="467"/>
        <v>-4.962359691597764E-2</v>
      </c>
      <c r="U777" s="1" t="s">
        <v>852</v>
      </c>
      <c r="V777" s="3">
        <v>0.99990000000000001</v>
      </c>
      <c r="W777" s="3">
        <v>6378137</v>
      </c>
      <c r="X777" s="3">
        <v>298.25722210100002</v>
      </c>
      <c r="AA777" s="3">
        <f t="shared" si="468"/>
        <v>1.6792203946287445E-3</v>
      </c>
      <c r="AB777" s="3">
        <f t="shared" si="489"/>
        <v>1.0000007049454078</v>
      </c>
      <c r="AC777" s="3">
        <f t="shared" si="469"/>
        <v>-2.5188297041239312E-3</v>
      </c>
      <c r="AD777" s="3">
        <f t="shared" si="470"/>
        <v>2.6435429493240994E-6</v>
      </c>
      <c r="AE777" s="3">
        <f t="shared" si="471"/>
        <v>-3.4526259073074147E-9</v>
      </c>
      <c r="AF777" s="3">
        <f t="shared" si="472"/>
        <v>4.8918304243879506E-12</v>
      </c>
      <c r="AG777" s="3">
        <f t="shared" si="473"/>
        <v>-7.2287260458139161E-15</v>
      </c>
      <c r="AH777" s="3" t="s">
        <v>57</v>
      </c>
      <c r="AI777" s="3">
        <f t="shared" si="474"/>
        <v>8.377318247285465E-4</v>
      </c>
      <c r="AJ777" s="3">
        <f t="shared" si="475"/>
        <v>7.6085278483792483E-7</v>
      </c>
      <c r="AK777" s="3">
        <f t="shared" si="476"/>
        <v>1.1976455002315586E-9</v>
      </c>
      <c r="AL777" s="3">
        <f t="shared" si="477"/>
        <v>2.4291502606542476E-12</v>
      </c>
      <c r="AM777" s="3">
        <f t="shared" si="478"/>
        <v>5.7501643840919741E-15</v>
      </c>
      <c r="AP777" s="3">
        <f t="shared" si="479"/>
        <v>6366812.4008564716</v>
      </c>
      <c r="AQ777">
        <f t="shared" si="480"/>
        <v>-2.3861053274235222E-3</v>
      </c>
      <c r="AR777">
        <f t="shared" si="481"/>
        <v>3953586.9442910855</v>
      </c>
      <c r="AU777">
        <f t="shared" si="482"/>
        <v>0.99999999999943257</v>
      </c>
      <c r="AV777">
        <f t="shared" si="483"/>
        <v>1.0652644313322786E-6</v>
      </c>
      <c r="AY777">
        <f t="shared" si="484"/>
        <v>0.7141713562797245</v>
      </c>
      <c r="AZ777">
        <f t="shared" si="490"/>
        <v>1.2288371438601704</v>
      </c>
      <c r="BC777">
        <f t="shared" si="485"/>
        <v>0.62017375834275257</v>
      </c>
      <c r="BD777">
        <f t="shared" si="486"/>
        <v>8.6688820943856657E-7</v>
      </c>
      <c r="BG777">
        <f t="shared" si="487"/>
        <v>-8.8874626206234097</v>
      </c>
      <c r="BH777">
        <f t="shared" si="488"/>
        <v>5.5223017933184257</v>
      </c>
    </row>
    <row r="778" spans="5:60">
      <c r="E778">
        <v>35.715480804443303</v>
      </c>
      <c r="F778">
        <v>139.76129150390599</v>
      </c>
      <c r="G778">
        <v>-0.25</v>
      </c>
      <c r="H778">
        <v>5.32</v>
      </c>
      <c r="I778">
        <v>35.715560913085902</v>
      </c>
      <c r="J778">
        <v>139.76123046875</v>
      </c>
      <c r="K778">
        <f t="shared" si="459"/>
        <v>0.62335273397036872</v>
      </c>
      <c r="L778">
        <f t="shared" si="460"/>
        <v>2.4392947035827368</v>
      </c>
      <c r="M778">
        <f t="shared" si="461"/>
        <v>0.62335413212994129</v>
      </c>
      <c r="N778">
        <f t="shared" si="462"/>
        <v>2.4392936383183055</v>
      </c>
      <c r="O778">
        <f t="shared" si="463"/>
        <v>0.94794152197184645</v>
      </c>
      <c r="P778">
        <f t="shared" si="464"/>
        <v>0.60373344267671347</v>
      </c>
      <c r="Q778">
        <f t="shared" si="465"/>
        <v>-0.5634303877321738</v>
      </c>
      <c r="R778">
        <f t="shared" si="466"/>
        <v>-0.96257600818290445</v>
      </c>
      <c r="S778">
        <f t="shared" si="467"/>
        <v>-4.962359691597764E-2</v>
      </c>
      <c r="U778" s="1" t="s">
        <v>853</v>
      </c>
      <c r="V778" s="3">
        <v>0.99990000000000001</v>
      </c>
      <c r="W778" s="3">
        <v>6378137</v>
      </c>
      <c r="X778" s="3">
        <v>298.25722210100002</v>
      </c>
      <c r="AA778" s="3">
        <f t="shared" si="468"/>
        <v>1.6792203946287445E-3</v>
      </c>
      <c r="AB778" s="3">
        <f t="shared" si="489"/>
        <v>1.0000007049454078</v>
      </c>
      <c r="AC778" s="3">
        <f t="shared" si="469"/>
        <v>-2.5188297041239312E-3</v>
      </c>
      <c r="AD778" s="3">
        <f t="shared" si="470"/>
        <v>2.6435429493240994E-6</v>
      </c>
      <c r="AE778" s="3">
        <f t="shared" si="471"/>
        <v>-3.4526259073074147E-9</v>
      </c>
      <c r="AF778" s="3">
        <f t="shared" si="472"/>
        <v>4.8918304243879506E-12</v>
      </c>
      <c r="AG778" s="3">
        <f t="shared" si="473"/>
        <v>-7.2287260458139161E-15</v>
      </c>
      <c r="AH778" s="3" t="s">
        <v>57</v>
      </c>
      <c r="AI778" s="3">
        <f t="shared" si="474"/>
        <v>8.377318247285465E-4</v>
      </c>
      <c r="AJ778" s="3">
        <f t="shared" si="475"/>
        <v>7.6085278483792483E-7</v>
      </c>
      <c r="AK778" s="3">
        <f t="shared" si="476"/>
        <v>1.1976455002315586E-9</v>
      </c>
      <c r="AL778" s="3">
        <f t="shared" si="477"/>
        <v>2.4291502606542476E-12</v>
      </c>
      <c r="AM778" s="3">
        <f t="shared" si="478"/>
        <v>5.7501643840919741E-15</v>
      </c>
      <c r="AP778" s="3">
        <f t="shared" si="479"/>
        <v>6366812.4008564716</v>
      </c>
      <c r="AQ778">
        <f t="shared" si="480"/>
        <v>-2.3861053274235222E-3</v>
      </c>
      <c r="AR778">
        <f t="shared" si="481"/>
        <v>3953586.9442910855</v>
      </c>
      <c r="AU778">
        <f t="shared" si="482"/>
        <v>0.99999999999943257</v>
      </c>
      <c r="AV778">
        <f t="shared" si="483"/>
        <v>1.0652644313322786E-6</v>
      </c>
      <c r="AY778">
        <f t="shared" si="484"/>
        <v>0.7141713562797245</v>
      </c>
      <c r="AZ778">
        <f t="shared" si="490"/>
        <v>1.2288371438601704</v>
      </c>
      <c r="BC778">
        <f t="shared" si="485"/>
        <v>0.62017375834275257</v>
      </c>
      <c r="BD778">
        <f t="shared" si="486"/>
        <v>8.6688820943856657E-7</v>
      </c>
      <c r="BG778">
        <f t="shared" si="487"/>
        <v>-8.8874626206234097</v>
      </c>
      <c r="BH778">
        <f t="shared" si="488"/>
        <v>5.5223017933184257</v>
      </c>
    </row>
    <row r="779" spans="5:60">
      <c r="E779">
        <v>35.715476989746001</v>
      </c>
      <c r="F779">
        <v>139.76129150390599</v>
      </c>
      <c r="G779">
        <v>-0.25</v>
      </c>
      <c r="H779">
        <v>5.32</v>
      </c>
      <c r="I779">
        <v>35.715560913085902</v>
      </c>
      <c r="J779">
        <v>139.76123046875</v>
      </c>
      <c r="K779">
        <f t="shared" si="459"/>
        <v>0.62335266739134076</v>
      </c>
      <c r="L779">
        <f t="shared" si="460"/>
        <v>2.4392947035827368</v>
      </c>
      <c r="M779">
        <f t="shared" si="461"/>
        <v>0.62335413212994129</v>
      </c>
      <c r="N779">
        <f t="shared" si="462"/>
        <v>2.4392936383183055</v>
      </c>
      <c r="O779">
        <f t="shared" si="463"/>
        <v>0.94794152197184645</v>
      </c>
      <c r="P779">
        <f t="shared" si="464"/>
        <v>0.60373344267671347</v>
      </c>
      <c r="Q779">
        <f t="shared" si="465"/>
        <v>-0.5634303877321738</v>
      </c>
      <c r="R779">
        <f t="shared" si="466"/>
        <v>-0.96257600818290445</v>
      </c>
      <c r="S779">
        <f t="shared" si="467"/>
        <v>-4.962359691597764E-2</v>
      </c>
      <c r="U779" s="1" t="s">
        <v>854</v>
      </c>
      <c r="V779" s="3">
        <v>0.99990000000000001</v>
      </c>
      <c r="W779" s="3">
        <v>6378137</v>
      </c>
      <c r="X779" s="3">
        <v>298.25722210100002</v>
      </c>
      <c r="AA779" s="3">
        <f t="shared" si="468"/>
        <v>1.6792203946287445E-3</v>
      </c>
      <c r="AB779" s="3">
        <f t="shared" si="489"/>
        <v>1.0000007049454078</v>
      </c>
      <c r="AC779" s="3">
        <f t="shared" si="469"/>
        <v>-2.5188297041239312E-3</v>
      </c>
      <c r="AD779" s="3">
        <f t="shared" si="470"/>
        <v>2.6435429493240994E-6</v>
      </c>
      <c r="AE779" s="3">
        <f t="shared" si="471"/>
        <v>-3.4526259073074147E-9</v>
      </c>
      <c r="AF779" s="3">
        <f t="shared" si="472"/>
        <v>4.8918304243879506E-12</v>
      </c>
      <c r="AG779" s="3">
        <f t="shared" si="473"/>
        <v>-7.2287260458139161E-15</v>
      </c>
      <c r="AH779" s="3" t="s">
        <v>57</v>
      </c>
      <c r="AI779" s="3">
        <f t="shared" si="474"/>
        <v>8.377318247285465E-4</v>
      </c>
      <c r="AJ779" s="3">
        <f t="shared" si="475"/>
        <v>7.6085278483792483E-7</v>
      </c>
      <c r="AK779" s="3">
        <f t="shared" si="476"/>
        <v>1.1976455002315586E-9</v>
      </c>
      <c r="AL779" s="3">
        <f t="shared" si="477"/>
        <v>2.4291502606542476E-12</v>
      </c>
      <c r="AM779" s="3">
        <f t="shared" si="478"/>
        <v>5.7501643840919741E-15</v>
      </c>
      <c r="AP779" s="3">
        <f t="shared" si="479"/>
        <v>6366812.4008564716</v>
      </c>
      <c r="AQ779">
        <f t="shared" si="480"/>
        <v>-2.3861053274235222E-3</v>
      </c>
      <c r="AR779">
        <f t="shared" si="481"/>
        <v>3953586.9442910855</v>
      </c>
      <c r="AU779">
        <f t="shared" si="482"/>
        <v>0.99999999999943257</v>
      </c>
      <c r="AV779">
        <f t="shared" si="483"/>
        <v>1.0652644313322786E-6</v>
      </c>
      <c r="AY779">
        <f t="shared" si="484"/>
        <v>0.71417125595911157</v>
      </c>
      <c r="AZ779">
        <f t="shared" si="490"/>
        <v>1.2288370855561834</v>
      </c>
      <c r="BC779">
        <f t="shared" si="485"/>
        <v>0.6201736919070493</v>
      </c>
      <c r="BD779">
        <f t="shared" si="486"/>
        <v>8.668882505693556E-7</v>
      </c>
      <c r="BG779">
        <f t="shared" si="487"/>
        <v>-9.3106752093881369</v>
      </c>
      <c r="BH779">
        <f t="shared" si="488"/>
        <v>5.5223020564971463</v>
      </c>
    </row>
    <row r="780" spans="5:60">
      <c r="E780">
        <v>35.715476989746001</v>
      </c>
      <c r="F780">
        <v>139.76129150390599</v>
      </c>
      <c r="G780">
        <v>-0.25</v>
      </c>
      <c r="H780">
        <v>5.32</v>
      </c>
      <c r="I780">
        <v>35.715560913085902</v>
      </c>
      <c r="J780">
        <v>139.76123046875</v>
      </c>
      <c r="K780">
        <f t="shared" si="459"/>
        <v>0.62335266739134076</v>
      </c>
      <c r="L780">
        <f t="shared" si="460"/>
        <v>2.4392947035827368</v>
      </c>
      <c r="M780">
        <f t="shared" si="461"/>
        <v>0.62335413212994129</v>
      </c>
      <c r="N780">
        <f t="shared" si="462"/>
        <v>2.4392936383183055</v>
      </c>
      <c r="O780">
        <f t="shared" si="463"/>
        <v>0.94794152197184645</v>
      </c>
      <c r="P780">
        <f t="shared" si="464"/>
        <v>0.60373344267671347</v>
      </c>
      <c r="Q780">
        <f t="shared" si="465"/>
        <v>-0.5634303877321738</v>
      </c>
      <c r="R780">
        <f t="shared" si="466"/>
        <v>-0.96257600818290445</v>
      </c>
      <c r="S780">
        <f t="shared" si="467"/>
        <v>-4.962359691597764E-2</v>
      </c>
      <c r="U780" s="1" t="s">
        <v>855</v>
      </c>
      <c r="V780" s="3">
        <v>0.99990000000000001</v>
      </c>
      <c r="W780" s="3">
        <v>6378137</v>
      </c>
      <c r="X780" s="3">
        <v>298.25722210100002</v>
      </c>
      <c r="AA780" s="3">
        <f t="shared" si="468"/>
        <v>1.6792203946287445E-3</v>
      </c>
      <c r="AB780" s="3">
        <f t="shared" si="489"/>
        <v>1.0000007049454078</v>
      </c>
      <c r="AC780" s="3">
        <f t="shared" si="469"/>
        <v>-2.5188297041239312E-3</v>
      </c>
      <c r="AD780" s="3">
        <f t="shared" si="470"/>
        <v>2.6435429493240994E-6</v>
      </c>
      <c r="AE780" s="3">
        <f t="shared" si="471"/>
        <v>-3.4526259073074147E-9</v>
      </c>
      <c r="AF780" s="3">
        <f t="shared" si="472"/>
        <v>4.8918304243879506E-12</v>
      </c>
      <c r="AG780" s="3">
        <f t="shared" si="473"/>
        <v>-7.2287260458139161E-15</v>
      </c>
      <c r="AH780" s="3" t="s">
        <v>57</v>
      </c>
      <c r="AI780" s="3">
        <f t="shared" si="474"/>
        <v>8.377318247285465E-4</v>
      </c>
      <c r="AJ780" s="3">
        <f t="shared" si="475"/>
        <v>7.6085278483792483E-7</v>
      </c>
      <c r="AK780" s="3">
        <f t="shared" si="476"/>
        <v>1.1976455002315586E-9</v>
      </c>
      <c r="AL780" s="3">
        <f t="shared" si="477"/>
        <v>2.4291502606542476E-12</v>
      </c>
      <c r="AM780" s="3">
        <f t="shared" si="478"/>
        <v>5.7501643840919741E-15</v>
      </c>
      <c r="AP780" s="3">
        <f t="shared" si="479"/>
        <v>6366812.4008564716</v>
      </c>
      <c r="AQ780">
        <f t="shared" si="480"/>
        <v>-2.3861053274235222E-3</v>
      </c>
      <c r="AR780">
        <f t="shared" si="481"/>
        <v>3953586.9442910855</v>
      </c>
      <c r="AU780">
        <f t="shared" si="482"/>
        <v>0.99999999999943257</v>
      </c>
      <c r="AV780">
        <f t="shared" si="483"/>
        <v>1.0652644313322786E-6</v>
      </c>
      <c r="AY780">
        <f t="shared" si="484"/>
        <v>0.71417125595911157</v>
      </c>
      <c r="AZ780">
        <f t="shared" si="490"/>
        <v>1.2288370855561834</v>
      </c>
      <c r="BC780">
        <f t="shared" si="485"/>
        <v>0.6201736919070493</v>
      </c>
      <c r="BD780">
        <f t="shared" si="486"/>
        <v>8.668882505693556E-7</v>
      </c>
      <c r="BG780">
        <f t="shared" si="487"/>
        <v>-9.3106752093881369</v>
      </c>
      <c r="BH780">
        <f t="shared" si="488"/>
        <v>5.5223020564971463</v>
      </c>
    </row>
    <row r="781" spans="5:60">
      <c r="E781">
        <v>35.7154731750488</v>
      </c>
      <c r="F781">
        <v>139.76129150390599</v>
      </c>
      <c r="G781">
        <v>-1.75</v>
      </c>
      <c r="H781">
        <v>5.32</v>
      </c>
      <c r="I781">
        <v>35.715560913085902</v>
      </c>
      <c r="J781">
        <v>139.76123046875</v>
      </c>
      <c r="K781">
        <f t="shared" si="459"/>
        <v>0.62335260081231469</v>
      </c>
      <c r="L781">
        <f t="shared" si="460"/>
        <v>2.4392947035827368</v>
      </c>
      <c r="M781">
        <f t="shared" si="461"/>
        <v>0.62335413212994129</v>
      </c>
      <c r="N781">
        <f t="shared" si="462"/>
        <v>2.4392936383183055</v>
      </c>
      <c r="O781">
        <f t="shared" si="463"/>
        <v>0.94794152197184645</v>
      </c>
      <c r="P781">
        <f t="shared" si="464"/>
        <v>0.60373344267671347</v>
      </c>
      <c r="Q781">
        <f t="shared" si="465"/>
        <v>-0.5634303877321738</v>
      </c>
      <c r="R781">
        <f t="shared" si="466"/>
        <v>-0.96257600818290445</v>
      </c>
      <c r="S781">
        <f t="shared" si="467"/>
        <v>-4.962359691597764E-2</v>
      </c>
      <c r="U781" s="1" t="s">
        <v>856</v>
      </c>
      <c r="V781" s="3">
        <v>0.99990000000000001</v>
      </c>
      <c r="W781" s="3">
        <v>6378137</v>
      </c>
      <c r="X781" s="3">
        <v>298.25722210100002</v>
      </c>
      <c r="AA781" s="3">
        <f t="shared" si="468"/>
        <v>1.6792203946287445E-3</v>
      </c>
      <c r="AB781" s="3">
        <f t="shared" si="489"/>
        <v>1.0000007049454078</v>
      </c>
      <c r="AC781" s="3">
        <f t="shared" si="469"/>
        <v>-2.5188297041239312E-3</v>
      </c>
      <c r="AD781" s="3">
        <f t="shared" si="470"/>
        <v>2.6435429493240994E-6</v>
      </c>
      <c r="AE781" s="3">
        <f t="shared" si="471"/>
        <v>-3.4526259073074147E-9</v>
      </c>
      <c r="AF781" s="3">
        <f t="shared" si="472"/>
        <v>4.8918304243879506E-12</v>
      </c>
      <c r="AG781" s="3">
        <f t="shared" si="473"/>
        <v>-7.2287260458139161E-15</v>
      </c>
      <c r="AH781" s="3" t="s">
        <v>57</v>
      </c>
      <c r="AI781" s="3">
        <f t="shared" si="474"/>
        <v>8.377318247285465E-4</v>
      </c>
      <c r="AJ781" s="3">
        <f t="shared" si="475"/>
        <v>7.6085278483792483E-7</v>
      </c>
      <c r="AK781" s="3">
        <f t="shared" si="476"/>
        <v>1.1976455002315586E-9</v>
      </c>
      <c r="AL781" s="3">
        <f t="shared" si="477"/>
        <v>2.4291502606542476E-12</v>
      </c>
      <c r="AM781" s="3">
        <f t="shared" si="478"/>
        <v>5.7501643840919741E-15</v>
      </c>
      <c r="AP781" s="3">
        <f t="shared" si="479"/>
        <v>6366812.4008564716</v>
      </c>
      <c r="AQ781">
        <f t="shared" si="480"/>
        <v>-2.3861053274235222E-3</v>
      </c>
      <c r="AR781">
        <f t="shared" si="481"/>
        <v>3953586.9442910855</v>
      </c>
      <c r="AU781">
        <f t="shared" si="482"/>
        <v>0.99999999999943257</v>
      </c>
      <c r="AV781">
        <f t="shared" si="483"/>
        <v>1.0652644313322786E-6</v>
      </c>
      <c r="AY781">
        <f t="shared" si="484"/>
        <v>0.71417115563851097</v>
      </c>
      <c r="AZ781">
        <f t="shared" si="490"/>
        <v>1.2288370272522091</v>
      </c>
      <c r="BC781">
        <f t="shared" si="485"/>
        <v>0.6201736254713478</v>
      </c>
      <c r="BD781">
        <f t="shared" si="486"/>
        <v>8.6688829170013954E-7</v>
      </c>
      <c r="BG781">
        <f t="shared" si="487"/>
        <v>-9.7338877869769931</v>
      </c>
      <c r="BH781">
        <f t="shared" si="488"/>
        <v>5.5223023196758341</v>
      </c>
    </row>
    <row r="782" spans="5:60">
      <c r="E782">
        <v>35.7154731750488</v>
      </c>
      <c r="F782">
        <v>139.76129150390599</v>
      </c>
      <c r="G782">
        <v>-1.75</v>
      </c>
      <c r="H782">
        <v>5.32</v>
      </c>
      <c r="I782">
        <v>35.715560913085902</v>
      </c>
      <c r="J782">
        <v>139.76123046875</v>
      </c>
      <c r="K782">
        <f t="shared" si="459"/>
        <v>0.62335260081231469</v>
      </c>
      <c r="L782">
        <f t="shared" si="460"/>
        <v>2.4392947035827368</v>
      </c>
      <c r="M782">
        <f t="shared" si="461"/>
        <v>0.62335413212994129</v>
      </c>
      <c r="N782">
        <f t="shared" si="462"/>
        <v>2.4392936383183055</v>
      </c>
      <c r="O782">
        <f t="shared" si="463"/>
        <v>0.94794152197184645</v>
      </c>
      <c r="P782">
        <f t="shared" si="464"/>
        <v>0.60373344267671347</v>
      </c>
      <c r="Q782">
        <f t="shared" si="465"/>
        <v>-0.5634303877321738</v>
      </c>
      <c r="R782">
        <f t="shared" si="466"/>
        <v>-0.96257600818290445</v>
      </c>
      <c r="S782">
        <f t="shared" si="467"/>
        <v>-4.962359691597764E-2</v>
      </c>
      <c r="U782" s="1" t="s">
        <v>857</v>
      </c>
      <c r="V782" s="3">
        <v>0.99990000000000001</v>
      </c>
      <c r="W782" s="3">
        <v>6378137</v>
      </c>
      <c r="X782" s="3">
        <v>298.25722210100002</v>
      </c>
      <c r="AA782" s="3">
        <f t="shared" si="468"/>
        <v>1.6792203946287445E-3</v>
      </c>
      <c r="AB782" s="3">
        <f t="shared" si="489"/>
        <v>1.0000007049454078</v>
      </c>
      <c r="AC782" s="3">
        <f t="shared" si="469"/>
        <v>-2.5188297041239312E-3</v>
      </c>
      <c r="AD782" s="3">
        <f t="shared" si="470"/>
        <v>2.6435429493240994E-6</v>
      </c>
      <c r="AE782" s="3">
        <f t="shared" si="471"/>
        <v>-3.4526259073074147E-9</v>
      </c>
      <c r="AF782" s="3">
        <f t="shared" si="472"/>
        <v>4.8918304243879506E-12</v>
      </c>
      <c r="AG782" s="3">
        <f t="shared" si="473"/>
        <v>-7.2287260458139161E-15</v>
      </c>
      <c r="AH782" s="3" t="s">
        <v>57</v>
      </c>
      <c r="AI782" s="3">
        <f t="shared" si="474"/>
        <v>8.377318247285465E-4</v>
      </c>
      <c r="AJ782" s="3">
        <f t="shared" si="475"/>
        <v>7.6085278483792483E-7</v>
      </c>
      <c r="AK782" s="3">
        <f t="shared" si="476"/>
        <v>1.1976455002315586E-9</v>
      </c>
      <c r="AL782" s="3">
        <f t="shared" si="477"/>
        <v>2.4291502606542476E-12</v>
      </c>
      <c r="AM782" s="3">
        <f t="shared" si="478"/>
        <v>5.7501643840919741E-15</v>
      </c>
      <c r="AP782" s="3">
        <f t="shared" si="479"/>
        <v>6366812.4008564716</v>
      </c>
      <c r="AQ782">
        <f t="shared" si="480"/>
        <v>-2.3861053274235222E-3</v>
      </c>
      <c r="AR782">
        <f t="shared" si="481"/>
        <v>3953586.9442910855</v>
      </c>
      <c r="AU782">
        <f t="shared" si="482"/>
        <v>0.99999999999943257</v>
      </c>
      <c r="AV782">
        <f t="shared" si="483"/>
        <v>1.0652644313322786E-6</v>
      </c>
      <c r="AY782">
        <f t="shared" si="484"/>
        <v>0.71417115563851097</v>
      </c>
      <c r="AZ782">
        <f t="shared" si="490"/>
        <v>1.2288370272522091</v>
      </c>
      <c r="BC782">
        <f t="shared" si="485"/>
        <v>0.6201736254713478</v>
      </c>
      <c r="BD782">
        <f t="shared" si="486"/>
        <v>8.6688829170013954E-7</v>
      </c>
      <c r="BG782">
        <f t="shared" si="487"/>
        <v>-9.7338877869769931</v>
      </c>
      <c r="BH782">
        <f t="shared" si="488"/>
        <v>5.5223023196758341</v>
      </c>
    </row>
    <row r="783" spans="5:60">
      <c r="E783">
        <v>35.7154731750488</v>
      </c>
      <c r="F783">
        <v>139.76129150390599</v>
      </c>
      <c r="G783">
        <v>-1.75</v>
      </c>
      <c r="H783">
        <v>5.32</v>
      </c>
      <c r="I783">
        <v>35.715560913085902</v>
      </c>
      <c r="J783">
        <v>139.76123046875</v>
      </c>
      <c r="K783">
        <f t="shared" si="459"/>
        <v>0.62335260081231469</v>
      </c>
      <c r="L783">
        <f t="shared" si="460"/>
        <v>2.4392947035827368</v>
      </c>
      <c r="M783">
        <f t="shared" si="461"/>
        <v>0.62335413212994129</v>
      </c>
      <c r="N783">
        <f t="shared" si="462"/>
        <v>2.4392936383183055</v>
      </c>
      <c r="O783">
        <f t="shared" si="463"/>
        <v>0.94794152197184645</v>
      </c>
      <c r="P783">
        <f t="shared" si="464"/>
        <v>0.60373344267671347</v>
      </c>
      <c r="Q783">
        <f t="shared" si="465"/>
        <v>-0.5634303877321738</v>
      </c>
      <c r="R783">
        <f t="shared" si="466"/>
        <v>-0.96257600818290445</v>
      </c>
      <c r="S783">
        <f t="shared" si="467"/>
        <v>-4.962359691597764E-2</v>
      </c>
      <c r="U783" s="1" t="s">
        <v>858</v>
      </c>
      <c r="V783" s="3">
        <v>0.99990000000000001</v>
      </c>
      <c r="W783" s="3">
        <v>6378137</v>
      </c>
      <c r="X783" s="3">
        <v>298.25722210100002</v>
      </c>
      <c r="AA783" s="3">
        <f t="shared" si="468"/>
        <v>1.6792203946287445E-3</v>
      </c>
      <c r="AB783" s="3">
        <f t="shared" si="489"/>
        <v>1.0000007049454078</v>
      </c>
      <c r="AC783" s="3">
        <f t="shared" si="469"/>
        <v>-2.5188297041239312E-3</v>
      </c>
      <c r="AD783" s="3">
        <f t="shared" si="470"/>
        <v>2.6435429493240994E-6</v>
      </c>
      <c r="AE783" s="3">
        <f t="shared" si="471"/>
        <v>-3.4526259073074147E-9</v>
      </c>
      <c r="AF783" s="3">
        <f t="shared" si="472"/>
        <v>4.8918304243879506E-12</v>
      </c>
      <c r="AG783" s="3">
        <f t="shared" si="473"/>
        <v>-7.2287260458139161E-15</v>
      </c>
      <c r="AH783" s="3" t="s">
        <v>57</v>
      </c>
      <c r="AI783" s="3">
        <f t="shared" si="474"/>
        <v>8.377318247285465E-4</v>
      </c>
      <c r="AJ783" s="3">
        <f t="shared" si="475"/>
        <v>7.6085278483792483E-7</v>
      </c>
      <c r="AK783" s="3">
        <f t="shared" si="476"/>
        <v>1.1976455002315586E-9</v>
      </c>
      <c r="AL783" s="3">
        <f t="shared" si="477"/>
        <v>2.4291502606542476E-12</v>
      </c>
      <c r="AM783" s="3">
        <f t="shared" si="478"/>
        <v>5.7501643840919741E-15</v>
      </c>
      <c r="AP783" s="3">
        <f t="shared" si="479"/>
        <v>6366812.4008564716</v>
      </c>
      <c r="AQ783">
        <f t="shared" si="480"/>
        <v>-2.3861053274235222E-3</v>
      </c>
      <c r="AR783">
        <f t="shared" si="481"/>
        <v>3953586.9442910855</v>
      </c>
      <c r="AU783">
        <f t="shared" si="482"/>
        <v>0.99999999999943257</v>
      </c>
      <c r="AV783">
        <f t="shared" si="483"/>
        <v>1.0652644313322786E-6</v>
      </c>
      <c r="AY783">
        <f t="shared" si="484"/>
        <v>0.71417115563851097</v>
      </c>
      <c r="AZ783">
        <f t="shared" si="490"/>
        <v>1.2288370272522091</v>
      </c>
      <c r="BC783">
        <f t="shared" si="485"/>
        <v>0.6201736254713478</v>
      </c>
      <c r="BD783">
        <f t="shared" si="486"/>
        <v>8.6688829170013954E-7</v>
      </c>
      <c r="BG783">
        <f t="shared" si="487"/>
        <v>-9.7338877869769931</v>
      </c>
      <c r="BH783">
        <f t="shared" si="488"/>
        <v>5.5223023196758341</v>
      </c>
    </row>
    <row r="784" spans="5:60">
      <c r="E784">
        <v>35.7154731750488</v>
      </c>
      <c r="F784">
        <v>139.76129150390599</v>
      </c>
      <c r="G784">
        <v>-1.75</v>
      </c>
      <c r="H784">
        <v>5.32</v>
      </c>
      <c r="I784">
        <v>35.715560913085902</v>
      </c>
      <c r="J784">
        <v>139.76123046875</v>
      </c>
      <c r="K784">
        <f t="shared" si="459"/>
        <v>0.62335260081231469</v>
      </c>
      <c r="L784">
        <f t="shared" si="460"/>
        <v>2.4392947035827368</v>
      </c>
      <c r="M784">
        <f t="shared" si="461"/>
        <v>0.62335413212994129</v>
      </c>
      <c r="N784">
        <f t="shared" si="462"/>
        <v>2.4392936383183055</v>
      </c>
      <c r="O784">
        <f t="shared" si="463"/>
        <v>0.94794152197184645</v>
      </c>
      <c r="P784">
        <f t="shared" si="464"/>
        <v>0.60373344267671347</v>
      </c>
      <c r="Q784">
        <f t="shared" si="465"/>
        <v>-0.5634303877321738</v>
      </c>
      <c r="R784">
        <f t="shared" si="466"/>
        <v>-0.96257600818290445</v>
      </c>
      <c r="S784">
        <f t="shared" si="467"/>
        <v>-4.962359691597764E-2</v>
      </c>
      <c r="U784" s="1" t="s">
        <v>859</v>
      </c>
      <c r="V784" s="3">
        <v>0.99990000000000001</v>
      </c>
      <c r="W784" s="3">
        <v>6378137</v>
      </c>
      <c r="X784" s="3">
        <v>298.25722210100002</v>
      </c>
      <c r="AA784" s="3">
        <f t="shared" si="468"/>
        <v>1.6792203946287445E-3</v>
      </c>
      <c r="AB784" s="3">
        <f t="shared" si="489"/>
        <v>1.0000007049454078</v>
      </c>
      <c r="AC784" s="3">
        <f t="shared" si="469"/>
        <v>-2.5188297041239312E-3</v>
      </c>
      <c r="AD784" s="3">
        <f t="shared" si="470"/>
        <v>2.6435429493240994E-6</v>
      </c>
      <c r="AE784" s="3">
        <f t="shared" si="471"/>
        <v>-3.4526259073074147E-9</v>
      </c>
      <c r="AF784" s="3">
        <f t="shared" si="472"/>
        <v>4.8918304243879506E-12</v>
      </c>
      <c r="AG784" s="3">
        <f t="shared" si="473"/>
        <v>-7.2287260458139161E-15</v>
      </c>
      <c r="AH784" s="3" t="s">
        <v>57</v>
      </c>
      <c r="AI784" s="3">
        <f t="shared" si="474"/>
        <v>8.377318247285465E-4</v>
      </c>
      <c r="AJ784" s="3">
        <f t="shared" si="475"/>
        <v>7.6085278483792483E-7</v>
      </c>
      <c r="AK784" s="3">
        <f t="shared" si="476"/>
        <v>1.1976455002315586E-9</v>
      </c>
      <c r="AL784" s="3">
        <f t="shared" si="477"/>
        <v>2.4291502606542476E-12</v>
      </c>
      <c r="AM784" s="3">
        <f t="shared" si="478"/>
        <v>5.7501643840919741E-15</v>
      </c>
      <c r="AP784" s="3">
        <f t="shared" si="479"/>
        <v>6366812.4008564716</v>
      </c>
      <c r="AQ784">
        <f t="shared" si="480"/>
        <v>-2.3861053274235222E-3</v>
      </c>
      <c r="AR784">
        <f t="shared" si="481"/>
        <v>3953586.9442910855</v>
      </c>
      <c r="AU784">
        <f t="shared" si="482"/>
        <v>0.99999999999943257</v>
      </c>
      <c r="AV784">
        <f t="shared" si="483"/>
        <v>1.0652644313322786E-6</v>
      </c>
      <c r="AY784">
        <f t="shared" si="484"/>
        <v>0.71417115563851097</v>
      </c>
      <c r="AZ784">
        <f t="shared" si="490"/>
        <v>1.2288370272522091</v>
      </c>
      <c r="BC784">
        <f t="shared" si="485"/>
        <v>0.6201736254713478</v>
      </c>
      <c r="BD784">
        <f t="shared" si="486"/>
        <v>8.6688829170013954E-7</v>
      </c>
      <c r="BG784">
        <f t="shared" si="487"/>
        <v>-9.7338877869769931</v>
      </c>
      <c r="BH784">
        <f t="shared" si="488"/>
        <v>5.5223023196758341</v>
      </c>
    </row>
    <row r="785" spans="5:60">
      <c r="E785">
        <v>35.715465545654197</v>
      </c>
      <c r="F785">
        <v>139.76129150390599</v>
      </c>
      <c r="G785">
        <v>-1.75</v>
      </c>
      <c r="H785">
        <v>5.32</v>
      </c>
      <c r="I785">
        <v>35.715560913085902</v>
      </c>
      <c r="J785">
        <v>139.76123046875</v>
      </c>
      <c r="K785">
        <f t="shared" si="459"/>
        <v>0.62335246765425889</v>
      </c>
      <c r="L785">
        <f t="shared" si="460"/>
        <v>2.4392947035827368</v>
      </c>
      <c r="M785">
        <f t="shared" si="461"/>
        <v>0.62335413212994129</v>
      </c>
      <c r="N785">
        <f t="shared" si="462"/>
        <v>2.4392936383183055</v>
      </c>
      <c r="O785">
        <f t="shared" si="463"/>
        <v>0.94794152197184645</v>
      </c>
      <c r="P785">
        <f t="shared" si="464"/>
        <v>0.60373344267671347</v>
      </c>
      <c r="Q785">
        <f t="shared" si="465"/>
        <v>-0.5634303877321738</v>
      </c>
      <c r="R785">
        <f t="shared" si="466"/>
        <v>-0.96257600818290445</v>
      </c>
      <c r="S785">
        <f t="shared" si="467"/>
        <v>-4.962359691597764E-2</v>
      </c>
      <c r="U785" s="1" t="s">
        <v>860</v>
      </c>
      <c r="V785" s="3">
        <v>0.99990000000000001</v>
      </c>
      <c r="W785" s="3">
        <v>6378137</v>
      </c>
      <c r="X785" s="3">
        <v>298.25722210100002</v>
      </c>
      <c r="AA785" s="3">
        <f t="shared" si="468"/>
        <v>1.6792203946287445E-3</v>
      </c>
      <c r="AB785" s="3">
        <f t="shared" si="489"/>
        <v>1.0000007049454078</v>
      </c>
      <c r="AC785" s="3">
        <f t="shared" si="469"/>
        <v>-2.5188297041239312E-3</v>
      </c>
      <c r="AD785" s="3">
        <f t="shared" si="470"/>
        <v>2.6435429493240994E-6</v>
      </c>
      <c r="AE785" s="3">
        <f t="shared" si="471"/>
        <v>-3.4526259073074147E-9</v>
      </c>
      <c r="AF785" s="3">
        <f t="shared" si="472"/>
        <v>4.8918304243879506E-12</v>
      </c>
      <c r="AG785" s="3">
        <f t="shared" si="473"/>
        <v>-7.2287260458139161E-15</v>
      </c>
      <c r="AH785" s="3" t="s">
        <v>57</v>
      </c>
      <c r="AI785" s="3">
        <f t="shared" si="474"/>
        <v>8.377318247285465E-4</v>
      </c>
      <c r="AJ785" s="3">
        <f t="shared" si="475"/>
        <v>7.6085278483792483E-7</v>
      </c>
      <c r="AK785" s="3">
        <f t="shared" si="476"/>
        <v>1.1976455002315586E-9</v>
      </c>
      <c r="AL785" s="3">
        <f t="shared" si="477"/>
        <v>2.4291502606542476E-12</v>
      </c>
      <c r="AM785" s="3">
        <f t="shared" si="478"/>
        <v>5.7501643840919741E-15</v>
      </c>
      <c r="AP785" s="3">
        <f t="shared" si="479"/>
        <v>6366812.4008564716</v>
      </c>
      <c r="AQ785">
        <f t="shared" si="480"/>
        <v>-2.3861053274235222E-3</v>
      </c>
      <c r="AR785">
        <f t="shared" si="481"/>
        <v>3953586.9442910855</v>
      </c>
      <c r="AU785">
        <f t="shared" si="482"/>
        <v>0.99999999999943257</v>
      </c>
      <c r="AV785">
        <f t="shared" si="483"/>
        <v>1.0652644313322786E-6</v>
      </c>
      <c r="AY785">
        <f t="shared" si="484"/>
        <v>0.7141709549973333</v>
      </c>
      <c r="AZ785">
        <f t="shared" si="490"/>
        <v>1.22883691064429</v>
      </c>
      <c r="BC785">
        <f t="shared" si="485"/>
        <v>0.62017349259994159</v>
      </c>
      <c r="BD785">
        <f t="shared" si="486"/>
        <v>8.6688837396169842E-7</v>
      </c>
      <c r="BG785">
        <f t="shared" si="487"/>
        <v>-10.580312963575125</v>
      </c>
      <c r="BH785">
        <f t="shared" si="488"/>
        <v>5.5223028460331509</v>
      </c>
    </row>
    <row r="786" spans="5:60">
      <c r="E786">
        <v>35.715465545654197</v>
      </c>
      <c r="F786">
        <v>139.76129150390599</v>
      </c>
      <c r="G786">
        <v>-1.75</v>
      </c>
      <c r="H786">
        <v>5.32</v>
      </c>
      <c r="I786">
        <v>35.715560913085902</v>
      </c>
      <c r="J786">
        <v>139.76123046875</v>
      </c>
      <c r="K786">
        <f t="shared" si="459"/>
        <v>0.62335246765425889</v>
      </c>
      <c r="L786">
        <f t="shared" si="460"/>
        <v>2.4392947035827368</v>
      </c>
      <c r="M786">
        <f t="shared" si="461"/>
        <v>0.62335413212994129</v>
      </c>
      <c r="N786">
        <f t="shared" si="462"/>
        <v>2.4392936383183055</v>
      </c>
      <c r="O786">
        <f t="shared" si="463"/>
        <v>0.94794152197184645</v>
      </c>
      <c r="P786">
        <f t="shared" si="464"/>
        <v>0.60373344267671347</v>
      </c>
      <c r="Q786">
        <f t="shared" si="465"/>
        <v>-0.5634303877321738</v>
      </c>
      <c r="R786">
        <f t="shared" si="466"/>
        <v>-0.96257600818290445</v>
      </c>
      <c r="S786">
        <f t="shared" si="467"/>
        <v>-4.962359691597764E-2</v>
      </c>
      <c r="U786" s="1" t="s">
        <v>861</v>
      </c>
      <c r="V786" s="3">
        <v>0.99990000000000001</v>
      </c>
      <c r="W786" s="3">
        <v>6378137</v>
      </c>
      <c r="X786" s="3">
        <v>298.25722210100002</v>
      </c>
      <c r="AA786" s="3">
        <f t="shared" si="468"/>
        <v>1.6792203946287445E-3</v>
      </c>
      <c r="AB786" s="3">
        <f t="shared" si="489"/>
        <v>1.0000007049454078</v>
      </c>
      <c r="AC786" s="3">
        <f t="shared" si="469"/>
        <v>-2.5188297041239312E-3</v>
      </c>
      <c r="AD786" s="3">
        <f t="shared" si="470"/>
        <v>2.6435429493240994E-6</v>
      </c>
      <c r="AE786" s="3">
        <f t="shared" si="471"/>
        <v>-3.4526259073074147E-9</v>
      </c>
      <c r="AF786" s="3">
        <f t="shared" si="472"/>
        <v>4.8918304243879506E-12</v>
      </c>
      <c r="AG786" s="3">
        <f t="shared" si="473"/>
        <v>-7.2287260458139161E-15</v>
      </c>
      <c r="AH786" s="3" t="s">
        <v>57</v>
      </c>
      <c r="AI786" s="3">
        <f t="shared" si="474"/>
        <v>8.377318247285465E-4</v>
      </c>
      <c r="AJ786" s="3">
        <f t="shared" si="475"/>
        <v>7.6085278483792483E-7</v>
      </c>
      <c r="AK786" s="3">
        <f t="shared" si="476"/>
        <v>1.1976455002315586E-9</v>
      </c>
      <c r="AL786" s="3">
        <f t="shared" si="477"/>
        <v>2.4291502606542476E-12</v>
      </c>
      <c r="AM786" s="3">
        <f t="shared" si="478"/>
        <v>5.7501643840919741E-15</v>
      </c>
      <c r="AP786" s="3">
        <f t="shared" si="479"/>
        <v>6366812.4008564716</v>
      </c>
      <c r="AQ786">
        <f t="shared" si="480"/>
        <v>-2.3861053274235222E-3</v>
      </c>
      <c r="AR786">
        <f t="shared" si="481"/>
        <v>3953586.9442910855</v>
      </c>
      <c r="AU786">
        <f t="shared" si="482"/>
        <v>0.99999999999943257</v>
      </c>
      <c r="AV786">
        <f t="shared" si="483"/>
        <v>1.0652644313322786E-6</v>
      </c>
      <c r="AY786">
        <f t="shared" si="484"/>
        <v>0.7141709549973333</v>
      </c>
      <c r="AZ786">
        <f t="shared" si="490"/>
        <v>1.22883691064429</v>
      </c>
      <c r="BC786">
        <f t="shared" si="485"/>
        <v>0.62017349259994159</v>
      </c>
      <c r="BD786">
        <f t="shared" si="486"/>
        <v>8.6688837396169842E-7</v>
      </c>
      <c r="BG786">
        <f t="shared" si="487"/>
        <v>-10.580312963575125</v>
      </c>
      <c r="BH786">
        <f t="shared" si="488"/>
        <v>5.5223028460331509</v>
      </c>
    </row>
    <row r="787" spans="5:60">
      <c r="E787">
        <v>35.715461730957003</v>
      </c>
      <c r="F787">
        <v>139.761306762695</v>
      </c>
      <c r="G787">
        <v>-2</v>
      </c>
      <c r="H787">
        <v>6.08</v>
      </c>
      <c r="I787">
        <v>35.715560913085902</v>
      </c>
      <c r="J787">
        <v>139.76123046875</v>
      </c>
      <c r="K787">
        <f t="shared" si="459"/>
        <v>0.62335240107523282</v>
      </c>
      <c r="L787">
        <f t="shared" si="460"/>
        <v>2.4392949698988451</v>
      </c>
      <c r="M787">
        <f t="shared" si="461"/>
        <v>0.62335413212994129</v>
      </c>
      <c r="N787">
        <f t="shared" si="462"/>
        <v>2.4392936383183055</v>
      </c>
      <c r="O787">
        <f t="shared" si="463"/>
        <v>0.94794152197184645</v>
      </c>
      <c r="P787">
        <f t="shared" si="464"/>
        <v>0.60373344267671347</v>
      </c>
      <c r="Q787">
        <f t="shared" si="465"/>
        <v>-0.5634303877321738</v>
      </c>
      <c r="R787">
        <f t="shared" si="466"/>
        <v>-0.96257600818290445</v>
      </c>
      <c r="S787">
        <f t="shared" si="467"/>
        <v>-4.962359691597764E-2</v>
      </c>
      <c r="U787" s="1" t="s">
        <v>862</v>
      </c>
      <c r="V787" s="3">
        <v>0.99990000000000001</v>
      </c>
      <c r="W787" s="3">
        <v>6378137</v>
      </c>
      <c r="X787" s="3">
        <v>298.25722210100002</v>
      </c>
      <c r="AA787" s="3">
        <f t="shared" si="468"/>
        <v>1.6792203946287445E-3</v>
      </c>
      <c r="AB787" s="3">
        <f t="shared" si="489"/>
        <v>1.0000007049454078</v>
      </c>
      <c r="AC787" s="3">
        <f t="shared" si="469"/>
        <v>-2.5188297041239312E-3</v>
      </c>
      <c r="AD787" s="3">
        <f t="shared" si="470"/>
        <v>2.6435429493240994E-6</v>
      </c>
      <c r="AE787" s="3">
        <f t="shared" si="471"/>
        <v>-3.4526259073074147E-9</v>
      </c>
      <c r="AF787" s="3">
        <f t="shared" si="472"/>
        <v>4.8918304243879506E-12</v>
      </c>
      <c r="AG787" s="3">
        <f t="shared" si="473"/>
        <v>-7.2287260458139161E-15</v>
      </c>
      <c r="AH787" s="3" t="s">
        <v>57</v>
      </c>
      <c r="AI787" s="3">
        <f t="shared" si="474"/>
        <v>8.377318247285465E-4</v>
      </c>
      <c r="AJ787" s="3">
        <f t="shared" si="475"/>
        <v>7.6085278483792483E-7</v>
      </c>
      <c r="AK787" s="3">
        <f t="shared" si="476"/>
        <v>1.1976455002315586E-9</v>
      </c>
      <c r="AL787" s="3">
        <f t="shared" si="477"/>
        <v>2.4291502606542476E-12</v>
      </c>
      <c r="AM787" s="3">
        <f t="shared" si="478"/>
        <v>5.7501643840919741E-15</v>
      </c>
      <c r="AP787" s="3">
        <f t="shared" si="479"/>
        <v>6366812.4008564716</v>
      </c>
      <c r="AQ787">
        <f t="shared" si="480"/>
        <v>-2.3861053274235222E-3</v>
      </c>
      <c r="AR787">
        <f t="shared" si="481"/>
        <v>3953586.9442910855</v>
      </c>
      <c r="AU787">
        <f t="shared" si="482"/>
        <v>0.99999999999911349</v>
      </c>
      <c r="AV787">
        <f t="shared" si="483"/>
        <v>1.3315805396092957E-6</v>
      </c>
      <c r="AY787">
        <f t="shared" si="484"/>
        <v>0.71417085467676178</v>
      </c>
      <c r="AZ787">
        <f t="shared" si="490"/>
        <v>1.2288368523403488</v>
      </c>
      <c r="BC787">
        <f t="shared" si="485"/>
        <v>0.62017342616439131</v>
      </c>
      <c r="BD787">
        <f t="shared" si="486"/>
        <v>1.0836105192270157E-6</v>
      </c>
      <c r="BG787">
        <f t="shared" si="487"/>
        <v>-11.003524573985487</v>
      </c>
      <c r="BH787">
        <f t="shared" si="488"/>
        <v>6.9028788888170887</v>
      </c>
    </row>
    <row r="788" spans="5:60">
      <c r="E788">
        <v>35.715461730957003</v>
      </c>
      <c r="F788">
        <v>139.761306762695</v>
      </c>
      <c r="G788">
        <v>-2</v>
      </c>
      <c r="H788">
        <v>6.08</v>
      </c>
      <c r="I788">
        <v>35.715560913085902</v>
      </c>
      <c r="J788">
        <v>139.76123046875</v>
      </c>
      <c r="K788">
        <f t="shared" si="459"/>
        <v>0.62335240107523282</v>
      </c>
      <c r="L788">
        <f t="shared" si="460"/>
        <v>2.4392949698988451</v>
      </c>
      <c r="M788">
        <f t="shared" si="461"/>
        <v>0.62335413212994129</v>
      </c>
      <c r="N788">
        <f t="shared" si="462"/>
        <v>2.4392936383183055</v>
      </c>
      <c r="O788">
        <f t="shared" si="463"/>
        <v>0.94794152197184645</v>
      </c>
      <c r="P788">
        <f t="shared" si="464"/>
        <v>0.60373344267671347</v>
      </c>
      <c r="Q788">
        <f t="shared" si="465"/>
        <v>-0.5634303877321738</v>
      </c>
      <c r="R788">
        <f t="shared" si="466"/>
        <v>-0.96257600818290445</v>
      </c>
      <c r="S788">
        <f t="shared" si="467"/>
        <v>-4.962359691597764E-2</v>
      </c>
      <c r="U788" s="1" t="s">
        <v>863</v>
      </c>
      <c r="V788" s="3">
        <v>0.99990000000000001</v>
      </c>
      <c r="W788" s="3">
        <v>6378137</v>
      </c>
      <c r="X788" s="3">
        <v>298.25722210100002</v>
      </c>
      <c r="AA788" s="3">
        <f t="shared" si="468"/>
        <v>1.6792203946287445E-3</v>
      </c>
      <c r="AB788" s="3">
        <f t="shared" si="489"/>
        <v>1.0000007049454078</v>
      </c>
      <c r="AC788" s="3">
        <f t="shared" si="469"/>
        <v>-2.5188297041239312E-3</v>
      </c>
      <c r="AD788" s="3">
        <f t="shared" si="470"/>
        <v>2.6435429493240994E-6</v>
      </c>
      <c r="AE788" s="3">
        <f t="shared" si="471"/>
        <v>-3.4526259073074147E-9</v>
      </c>
      <c r="AF788" s="3">
        <f t="shared" si="472"/>
        <v>4.8918304243879506E-12</v>
      </c>
      <c r="AG788" s="3">
        <f t="shared" si="473"/>
        <v>-7.2287260458139161E-15</v>
      </c>
      <c r="AH788" s="3" t="s">
        <v>57</v>
      </c>
      <c r="AI788" s="3">
        <f t="shared" si="474"/>
        <v>8.377318247285465E-4</v>
      </c>
      <c r="AJ788" s="3">
        <f t="shared" si="475"/>
        <v>7.6085278483792483E-7</v>
      </c>
      <c r="AK788" s="3">
        <f t="shared" si="476"/>
        <v>1.1976455002315586E-9</v>
      </c>
      <c r="AL788" s="3">
        <f t="shared" si="477"/>
        <v>2.4291502606542476E-12</v>
      </c>
      <c r="AM788" s="3">
        <f t="shared" si="478"/>
        <v>5.7501643840919741E-15</v>
      </c>
      <c r="AP788" s="3">
        <f t="shared" si="479"/>
        <v>6366812.4008564716</v>
      </c>
      <c r="AQ788">
        <f t="shared" si="480"/>
        <v>-2.3861053274235222E-3</v>
      </c>
      <c r="AR788">
        <f t="shared" si="481"/>
        <v>3953586.9442910855</v>
      </c>
      <c r="AU788">
        <f t="shared" si="482"/>
        <v>0.99999999999911349</v>
      </c>
      <c r="AV788">
        <f t="shared" si="483"/>
        <v>1.3315805396092957E-6</v>
      </c>
      <c r="AY788">
        <f t="shared" si="484"/>
        <v>0.71417085467676178</v>
      </c>
      <c r="AZ788">
        <f t="shared" si="490"/>
        <v>1.2288368523403488</v>
      </c>
      <c r="BC788">
        <f t="shared" si="485"/>
        <v>0.62017342616439131</v>
      </c>
      <c r="BD788">
        <f t="shared" si="486"/>
        <v>1.0836105192270157E-6</v>
      </c>
      <c r="BG788">
        <f t="shared" si="487"/>
        <v>-11.003524573985487</v>
      </c>
      <c r="BH788">
        <f t="shared" si="488"/>
        <v>6.9028788888170887</v>
      </c>
    </row>
    <row r="789" spans="5:60">
      <c r="E789">
        <v>35.715461730957003</v>
      </c>
      <c r="F789">
        <v>139.761306762695</v>
      </c>
      <c r="G789">
        <v>-2</v>
      </c>
      <c r="H789">
        <v>6.08</v>
      </c>
      <c r="I789">
        <v>35.715560913085902</v>
      </c>
      <c r="J789">
        <v>139.76123046875</v>
      </c>
      <c r="K789">
        <f t="shared" si="459"/>
        <v>0.62335240107523282</v>
      </c>
      <c r="L789">
        <f t="shared" si="460"/>
        <v>2.4392949698988451</v>
      </c>
      <c r="M789">
        <f t="shared" si="461"/>
        <v>0.62335413212994129</v>
      </c>
      <c r="N789">
        <f t="shared" si="462"/>
        <v>2.4392936383183055</v>
      </c>
      <c r="O789">
        <f t="shared" si="463"/>
        <v>0.94794152197184645</v>
      </c>
      <c r="P789">
        <f t="shared" si="464"/>
        <v>0.60373344267671347</v>
      </c>
      <c r="Q789">
        <f t="shared" si="465"/>
        <v>-0.5634303877321738</v>
      </c>
      <c r="R789">
        <f t="shared" si="466"/>
        <v>-0.96257600818290445</v>
      </c>
      <c r="S789">
        <f t="shared" si="467"/>
        <v>-4.962359691597764E-2</v>
      </c>
      <c r="U789" s="1" t="s">
        <v>864</v>
      </c>
      <c r="V789" s="3">
        <v>0.99990000000000001</v>
      </c>
      <c r="W789" s="3">
        <v>6378137</v>
      </c>
      <c r="X789" s="3">
        <v>298.25722210100002</v>
      </c>
      <c r="AA789" s="3">
        <f t="shared" si="468"/>
        <v>1.6792203946287445E-3</v>
      </c>
      <c r="AB789" s="3">
        <f t="shared" si="489"/>
        <v>1.0000007049454078</v>
      </c>
      <c r="AC789" s="3">
        <f t="shared" si="469"/>
        <v>-2.5188297041239312E-3</v>
      </c>
      <c r="AD789" s="3">
        <f t="shared" si="470"/>
        <v>2.6435429493240994E-6</v>
      </c>
      <c r="AE789" s="3">
        <f t="shared" si="471"/>
        <v>-3.4526259073074147E-9</v>
      </c>
      <c r="AF789" s="3">
        <f t="shared" si="472"/>
        <v>4.8918304243879506E-12</v>
      </c>
      <c r="AG789" s="3">
        <f t="shared" si="473"/>
        <v>-7.2287260458139161E-15</v>
      </c>
      <c r="AH789" s="3" t="s">
        <v>57</v>
      </c>
      <c r="AI789" s="3">
        <f t="shared" si="474"/>
        <v>8.377318247285465E-4</v>
      </c>
      <c r="AJ789" s="3">
        <f t="shared" si="475"/>
        <v>7.6085278483792483E-7</v>
      </c>
      <c r="AK789" s="3">
        <f t="shared" si="476"/>
        <v>1.1976455002315586E-9</v>
      </c>
      <c r="AL789" s="3">
        <f t="shared" si="477"/>
        <v>2.4291502606542476E-12</v>
      </c>
      <c r="AM789" s="3">
        <f t="shared" si="478"/>
        <v>5.7501643840919741E-15</v>
      </c>
      <c r="AP789" s="3">
        <f t="shared" si="479"/>
        <v>6366812.4008564716</v>
      </c>
      <c r="AQ789">
        <f t="shared" si="480"/>
        <v>-2.3861053274235222E-3</v>
      </c>
      <c r="AR789">
        <f t="shared" si="481"/>
        <v>3953586.9442910855</v>
      </c>
      <c r="AU789">
        <f t="shared" si="482"/>
        <v>0.99999999999911349</v>
      </c>
      <c r="AV789">
        <f t="shared" si="483"/>
        <v>1.3315805396092957E-6</v>
      </c>
      <c r="AY789">
        <f t="shared" si="484"/>
        <v>0.71417085467676178</v>
      </c>
      <c r="AZ789">
        <f t="shared" si="490"/>
        <v>1.2288368523403488</v>
      </c>
      <c r="BC789">
        <f t="shared" si="485"/>
        <v>0.62017342616439131</v>
      </c>
      <c r="BD789">
        <f t="shared" si="486"/>
        <v>1.0836105192270157E-6</v>
      </c>
      <c r="BG789">
        <f t="shared" si="487"/>
        <v>-11.003524573985487</v>
      </c>
      <c r="BH789">
        <f t="shared" si="488"/>
        <v>6.9028788888170887</v>
      </c>
    </row>
    <row r="790" spans="5:60">
      <c r="E790">
        <v>35.715461730957003</v>
      </c>
      <c r="F790">
        <v>139.761306762695</v>
      </c>
      <c r="G790">
        <v>-2</v>
      </c>
      <c r="H790">
        <v>6.08</v>
      </c>
      <c r="I790">
        <v>35.715560913085902</v>
      </c>
      <c r="J790">
        <v>139.76123046875</v>
      </c>
      <c r="K790">
        <f t="shared" si="459"/>
        <v>0.62335240107523282</v>
      </c>
      <c r="L790">
        <f t="shared" si="460"/>
        <v>2.4392949698988451</v>
      </c>
      <c r="M790">
        <f t="shared" si="461"/>
        <v>0.62335413212994129</v>
      </c>
      <c r="N790">
        <f t="shared" si="462"/>
        <v>2.4392936383183055</v>
      </c>
      <c r="O790">
        <f t="shared" si="463"/>
        <v>0.94794152197184645</v>
      </c>
      <c r="P790">
        <f t="shared" si="464"/>
        <v>0.60373344267671347</v>
      </c>
      <c r="Q790">
        <f t="shared" si="465"/>
        <v>-0.5634303877321738</v>
      </c>
      <c r="R790">
        <f t="shared" si="466"/>
        <v>-0.96257600818290445</v>
      </c>
      <c r="S790">
        <f t="shared" si="467"/>
        <v>-4.962359691597764E-2</v>
      </c>
      <c r="U790" s="1" t="s">
        <v>865</v>
      </c>
      <c r="V790" s="3">
        <v>0.99990000000000001</v>
      </c>
      <c r="W790" s="3">
        <v>6378137</v>
      </c>
      <c r="X790" s="3">
        <v>298.25722210100002</v>
      </c>
      <c r="AA790" s="3">
        <f t="shared" si="468"/>
        <v>1.6792203946287445E-3</v>
      </c>
      <c r="AB790" s="3">
        <f t="shared" si="489"/>
        <v>1.0000007049454078</v>
      </c>
      <c r="AC790" s="3">
        <f t="shared" si="469"/>
        <v>-2.5188297041239312E-3</v>
      </c>
      <c r="AD790" s="3">
        <f t="shared" si="470"/>
        <v>2.6435429493240994E-6</v>
      </c>
      <c r="AE790" s="3">
        <f t="shared" si="471"/>
        <v>-3.4526259073074147E-9</v>
      </c>
      <c r="AF790" s="3">
        <f t="shared" si="472"/>
        <v>4.8918304243879506E-12</v>
      </c>
      <c r="AG790" s="3">
        <f t="shared" si="473"/>
        <v>-7.2287260458139161E-15</v>
      </c>
      <c r="AH790" s="3" t="s">
        <v>57</v>
      </c>
      <c r="AI790" s="3">
        <f t="shared" si="474"/>
        <v>8.377318247285465E-4</v>
      </c>
      <c r="AJ790" s="3">
        <f t="shared" si="475"/>
        <v>7.6085278483792483E-7</v>
      </c>
      <c r="AK790" s="3">
        <f t="shared" si="476"/>
        <v>1.1976455002315586E-9</v>
      </c>
      <c r="AL790" s="3">
        <f t="shared" si="477"/>
        <v>2.4291502606542476E-12</v>
      </c>
      <c r="AM790" s="3">
        <f t="shared" si="478"/>
        <v>5.7501643840919741E-15</v>
      </c>
      <c r="AP790" s="3">
        <f t="shared" si="479"/>
        <v>6366812.4008564716</v>
      </c>
      <c r="AQ790">
        <f t="shared" si="480"/>
        <v>-2.3861053274235222E-3</v>
      </c>
      <c r="AR790">
        <f t="shared" si="481"/>
        <v>3953586.9442910855</v>
      </c>
      <c r="AU790">
        <f t="shared" si="482"/>
        <v>0.99999999999911349</v>
      </c>
      <c r="AV790">
        <f t="shared" si="483"/>
        <v>1.3315805396092957E-6</v>
      </c>
      <c r="AY790">
        <f t="shared" si="484"/>
        <v>0.71417085467676178</v>
      </c>
      <c r="AZ790">
        <f t="shared" si="490"/>
        <v>1.2288368523403488</v>
      </c>
      <c r="BC790">
        <f t="shared" si="485"/>
        <v>0.62017342616439131</v>
      </c>
      <c r="BD790">
        <f t="shared" si="486"/>
        <v>1.0836105192270157E-6</v>
      </c>
      <c r="BG790">
        <f t="shared" si="487"/>
        <v>-11.003524573985487</v>
      </c>
      <c r="BH790">
        <f t="shared" si="488"/>
        <v>6.9028788888170887</v>
      </c>
    </row>
    <row r="791" spans="5:60">
      <c r="E791">
        <v>35.715492248535099</v>
      </c>
      <c r="F791">
        <v>139.761306762695</v>
      </c>
      <c r="G791">
        <v>1.5</v>
      </c>
      <c r="H791">
        <v>6.08</v>
      </c>
      <c r="I791">
        <v>35.715560913085902</v>
      </c>
      <c r="J791">
        <v>139.76123046875</v>
      </c>
      <c r="K791">
        <f t="shared" si="459"/>
        <v>0.62335293370745037</v>
      </c>
      <c r="L791">
        <f t="shared" si="460"/>
        <v>2.4392949698988451</v>
      </c>
      <c r="M791">
        <f t="shared" si="461"/>
        <v>0.62335413212994129</v>
      </c>
      <c r="N791">
        <f t="shared" si="462"/>
        <v>2.4392936383183055</v>
      </c>
      <c r="O791">
        <f t="shared" si="463"/>
        <v>0.94794152197184645</v>
      </c>
      <c r="P791">
        <f t="shared" si="464"/>
        <v>0.60373344267671347</v>
      </c>
      <c r="Q791">
        <f t="shared" si="465"/>
        <v>-0.5634303877321738</v>
      </c>
      <c r="R791">
        <f t="shared" si="466"/>
        <v>-0.96257600818290445</v>
      </c>
      <c r="S791">
        <f t="shared" si="467"/>
        <v>-4.962359691597764E-2</v>
      </c>
      <c r="U791" s="1" t="s">
        <v>866</v>
      </c>
      <c r="V791" s="3">
        <v>0.99990000000000001</v>
      </c>
      <c r="W791" s="3">
        <v>6378137</v>
      </c>
      <c r="X791" s="3">
        <v>298.25722210100002</v>
      </c>
      <c r="AA791" s="3">
        <f t="shared" si="468"/>
        <v>1.6792203946287445E-3</v>
      </c>
      <c r="AB791" s="3">
        <f t="shared" si="489"/>
        <v>1.0000007049454078</v>
      </c>
      <c r="AC791" s="3">
        <f t="shared" si="469"/>
        <v>-2.5188297041239312E-3</v>
      </c>
      <c r="AD791" s="3">
        <f t="shared" si="470"/>
        <v>2.6435429493240994E-6</v>
      </c>
      <c r="AE791" s="3">
        <f t="shared" si="471"/>
        <v>-3.4526259073074147E-9</v>
      </c>
      <c r="AF791" s="3">
        <f t="shared" si="472"/>
        <v>4.8918304243879506E-12</v>
      </c>
      <c r="AG791" s="3">
        <f t="shared" si="473"/>
        <v>-7.2287260458139161E-15</v>
      </c>
      <c r="AH791" s="3" t="s">
        <v>57</v>
      </c>
      <c r="AI791" s="3">
        <f t="shared" si="474"/>
        <v>8.377318247285465E-4</v>
      </c>
      <c r="AJ791" s="3">
        <f t="shared" si="475"/>
        <v>7.6085278483792483E-7</v>
      </c>
      <c r="AK791" s="3">
        <f t="shared" si="476"/>
        <v>1.1976455002315586E-9</v>
      </c>
      <c r="AL791" s="3">
        <f t="shared" si="477"/>
        <v>2.4291502606542476E-12</v>
      </c>
      <c r="AM791" s="3">
        <f t="shared" si="478"/>
        <v>5.7501643840919741E-15</v>
      </c>
      <c r="AP791" s="3">
        <f t="shared" si="479"/>
        <v>6366812.4008564716</v>
      </c>
      <c r="AQ791">
        <f t="shared" si="480"/>
        <v>-2.3861053274235222E-3</v>
      </c>
      <c r="AR791">
        <f t="shared" si="481"/>
        <v>3953586.9442910855</v>
      </c>
      <c r="AU791">
        <f t="shared" si="482"/>
        <v>0.99999999999911349</v>
      </c>
      <c r="AV791">
        <f t="shared" si="483"/>
        <v>1.3315805396092957E-6</v>
      </c>
      <c r="AY791">
        <f t="shared" si="484"/>
        <v>0.71417165724161724</v>
      </c>
      <c r="AZ791">
        <f t="shared" si="490"/>
        <v>1.2288373187721953</v>
      </c>
      <c r="BC791">
        <f t="shared" si="485"/>
        <v>0.62017395765001138</v>
      </c>
      <c r="BD791">
        <f t="shared" si="486"/>
        <v>1.0836101079191496E-6</v>
      </c>
      <c r="BG791">
        <f t="shared" si="487"/>
        <v>-7.6178239020518959</v>
      </c>
      <c r="BH791">
        <f t="shared" si="488"/>
        <v>6.9028762570300453</v>
      </c>
    </row>
    <row r="792" spans="5:60">
      <c r="E792">
        <v>35.715492248535099</v>
      </c>
      <c r="F792">
        <v>139.761306762695</v>
      </c>
      <c r="G792">
        <v>1.5</v>
      </c>
      <c r="H792">
        <v>6.08</v>
      </c>
      <c r="I792">
        <v>35.715560913085902</v>
      </c>
      <c r="J792">
        <v>139.76123046875</v>
      </c>
      <c r="K792">
        <f t="shared" si="459"/>
        <v>0.62335293370745037</v>
      </c>
      <c r="L792">
        <f t="shared" si="460"/>
        <v>2.4392949698988451</v>
      </c>
      <c r="M792">
        <f t="shared" si="461"/>
        <v>0.62335413212994129</v>
      </c>
      <c r="N792">
        <f t="shared" si="462"/>
        <v>2.4392936383183055</v>
      </c>
      <c r="O792">
        <f t="shared" si="463"/>
        <v>0.94794152197184645</v>
      </c>
      <c r="P792">
        <f t="shared" si="464"/>
        <v>0.60373344267671347</v>
      </c>
      <c r="Q792">
        <f t="shared" si="465"/>
        <v>-0.5634303877321738</v>
      </c>
      <c r="R792">
        <f t="shared" si="466"/>
        <v>-0.96257600818290445</v>
      </c>
      <c r="S792">
        <f t="shared" si="467"/>
        <v>-4.962359691597764E-2</v>
      </c>
      <c r="U792" s="1" t="s">
        <v>867</v>
      </c>
      <c r="V792" s="3">
        <v>0.99990000000000001</v>
      </c>
      <c r="W792" s="3">
        <v>6378137</v>
      </c>
      <c r="X792" s="3">
        <v>298.25722210100002</v>
      </c>
      <c r="AA792" s="3">
        <f t="shared" si="468"/>
        <v>1.6792203946287445E-3</v>
      </c>
      <c r="AB792" s="3">
        <f t="shared" si="489"/>
        <v>1.0000007049454078</v>
      </c>
      <c r="AC792" s="3">
        <f t="shared" si="469"/>
        <v>-2.5188297041239312E-3</v>
      </c>
      <c r="AD792" s="3">
        <f t="shared" si="470"/>
        <v>2.6435429493240994E-6</v>
      </c>
      <c r="AE792" s="3">
        <f t="shared" si="471"/>
        <v>-3.4526259073074147E-9</v>
      </c>
      <c r="AF792" s="3">
        <f t="shared" si="472"/>
        <v>4.8918304243879506E-12</v>
      </c>
      <c r="AG792" s="3">
        <f t="shared" si="473"/>
        <v>-7.2287260458139161E-15</v>
      </c>
      <c r="AH792" s="3" t="s">
        <v>57</v>
      </c>
      <c r="AI792" s="3">
        <f t="shared" si="474"/>
        <v>8.377318247285465E-4</v>
      </c>
      <c r="AJ792" s="3">
        <f t="shared" si="475"/>
        <v>7.6085278483792483E-7</v>
      </c>
      <c r="AK792" s="3">
        <f t="shared" si="476"/>
        <v>1.1976455002315586E-9</v>
      </c>
      <c r="AL792" s="3">
        <f t="shared" si="477"/>
        <v>2.4291502606542476E-12</v>
      </c>
      <c r="AM792" s="3">
        <f t="shared" si="478"/>
        <v>5.7501643840919741E-15</v>
      </c>
      <c r="AP792" s="3">
        <f t="shared" si="479"/>
        <v>6366812.4008564716</v>
      </c>
      <c r="AQ792">
        <f t="shared" si="480"/>
        <v>-2.3861053274235222E-3</v>
      </c>
      <c r="AR792">
        <f t="shared" si="481"/>
        <v>3953586.9442910855</v>
      </c>
      <c r="AU792">
        <f t="shared" si="482"/>
        <v>0.99999999999911349</v>
      </c>
      <c r="AV792">
        <f t="shared" si="483"/>
        <v>1.3315805396092957E-6</v>
      </c>
      <c r="AY792">
        <f t="shared" si="484"/>
        <v>0.71417165724161724</v>
      </c>
      <c r="AZ792">
        <f t="shared" si="490"/>
        <v>1.2288373187721953</v>
      </c>
      <c r="BC792">
        <f t="shared" si="485"/>
        <v>0.62017395765001138</v>
      </c>
      <c r="BD792">
        <f t="shared" si="486"/>
        <v>1.0836101079191496E-6</v>
      </c>
      <c r="BG792">
        <f t="shared" si="487"/>
        <v>-7.6178239020518959</v>
      </c>
      <c r="BH792">
        <f t="shared" si="488"/>
        <v>6.9028762570300453</v>
      </c>
    </row>
    <row r="793" spans="5:60">
      <c r="E793">
        <v>35.715492248535099</v>
      </c>
      <c r="F793">
        <v>139.761306762695</v>
      </c>
      <c r="G793">
        <v>1.5</v>
      </c>
      <c r="H793">
        <v>6.08</v>
      </c>
      <c r="I793">
        <v>35.715560913085902</v>
      </c>
      <c r="J793">
        <v>139.76123046875</v>
      </c>
      <c r="K793">
        <f t="shared" si="459"/>
        <v>0.62335293370745037</v>
      </c>
      <c r="L793">
        <f t="shared" si="460"/>
        <v>2.4392949698988451</v>
      </c>
      <c r="M793">
        <f t="shared" si="461"/>
        <v>0.62335413212994129</v>
      </c>
      <c r="N793">
        <f t="shared" si="462"/>
        <v>2.4392936383183055</v>
      </c>
      <c r="O793">
        <f t="shared" si="463"/>
        <v>0.94794152197184645</v>
      </c>
      <c r="P793">
        <f t="shared" si="464"/>
        <v>0.60373344267671347</v>
      </c>
      <c r="Q793">
        <f t="shared" si="465"/>
        <v>-0.5634303877321738</v>
      </c>
      <c r="R793">
        <f t="shared" si="466"/>
        <v>-0.96257600818290445</v>
      </c>
      <c r="S793">
        <f t="shared" si="467"/>
        <v>-4.962359691597764E-2</v>
      </c>
      <c r="U793" s="1" t="s">
        <v>868</v>
      </c>
      <c r="V793" s="3">
        <v>0.99990000000000001</v>
      </c>
      <c r="W793" s="3">
        <v>6378137</v>
      </c>
      <c r="X793" s="3">
        <v>298.25722210100002</v>
      </c>
      <c r="AA793" s="3">
        <f t="shared" si="468"/>
        <v>1.6792203946287445E-3</v>
      </c>
      <c r="AB793" s="3">
        <f t="shared" si="489"/>
        <v>1.0000007049454078</v>
      </c>
      <c r="AC793" s="3">
        <f t="shared" si="469"/>
        <v>-2.5188297041239312E-3</v>
      </c>
      <c r="AD793" s="3">
        <f t="shared" si="470"/>
        <v>2.6435429493240994E-6</v>
      </c>
      <c r="AE793" s="3">
        <f t="shared" si="471"/>
        <v>-3.4526259073074147E-9</v>
      </c>
      <c r="AF793" s="3">
        <f t="shared" si="472"/>
        <v>4.8918304243879506E-12</v>
      </c>
      <c r="AG793" s="3">
        <f t="shared" si="473"/>
        <v>-7.2287260458139161E-15</v>
      </c>
      <c r="AH793" s="3" t="s">
        <v>57</v>
      </c>
      <c r="AI793" s="3">
        <f t="shared" si="474"/>
        <v>8.377318247285465E-4</v>
      </c>
      <c r="AJ793" s="3">
        <f t="shared" si="475"/>
        <v>7.6085278483792483E-7</v>
      </c>
      <c r="AK793" s="3">
        <f t="shared" si="476"/>
        <v>1.1976455002315586E-9</v>
      </c>
      <c r="AL793" s="3">
        <f t="shared" si="477"/>
        <v>2.4291502606542476E-12</v>
      </c>
      <c r="AM793" s="3">
        <f t="shared" si="478"/>
        <v>5.7501643840919741E-15</v>
      </c>
      <c r="AP793" s="3">
        <f t="shared" si="479"/>
        <v>6366812.4008564716</v>
      </c>
      <c r="AQ793">
        <f t="shared" si="480"/>
        <v>-2.3861053274235222E-3</v>
      </c>
      <c r="AR793">
        <f t="shared" si="481"/>
        <v>3953586.9442910855</v>
      </c>
      <c r="AU793">
        <f t="shared" si="482"/>
        <v>0.99999999999911349</v>
      </c>
      <c r="AV793">
        <f t="shared" si="483"/>
        <v>1.3315805396092957E-6</v>
      </c>
      <c r="AY793">
        <f t="shared" si="484"/>
        <v>0.71417165724161724</v>
      </c>
      <c r="AZ793">
        <f t="shared" si="490"/>
        <v>1.2288373187721953</v>
      </c>
      <c r="BC793">
        <f t="shared" si="485"/>
        <v>0.62017395765001138</v>
      </c>
      <c r="BD793">
        <f t="shared" si="486"/>
        <v>1.0836101079191496E-6</v>
      </c>
      <c r="BG793">
        <f t="shared" si="487"/>
        <v>-7.6178239020518959</v>
      </c>
      <c r="BH793">
        <f t="shared" si="488"/>
        <v>6.9028762570300453</v>
      </c>
    </row>
    <row r="794" spans="5:60">
      <c r="E794">
        <v>35.715492248535099</v>
      </c>
      <c r="F794">
        <v>139.761306762695</v>
      </c>
      <c r="G794">
        <v>1.5</v>
      </c>
      <c r="H794">
        <v>6.08</v>
      </c>
      <c r="I794">
        <v>35.715560913085902</v>
      </c>
      <c r="J794">
        <v>139.76123046875</v>
      </c>
      <c r="K794">
        <f t="shared" si="459"/>
        <v>0.62335293370745037</v>
      </c>
      <c r="L794">
        <f t="shared" si="460"/>
        <v>2.4392949698988451</v>
      </c>
      <c r="M794">
        <f t="shared" si="461"/>
        <v>0.62335413212994129</v>
      </c>
      <c r="N794">
        <f t="shared" si="462"/>
        <v>2.4392936383183055</v>
      </c>
      <c r="O794">
        <f t="shared" si="463"/>
        <v>0.94794152197184645</v>
      </c>
      <c r="P794">
        <f t="shared" si="464"/>
        <v>0.60373344267671347</v>
      </c>
      <c r="Q794">
        <f t="shared" si="465"/>
        <v>-0.5634303877321738</v>
      </c>
      <c r="R794">
        <f t="shared" si="466"/>
        <v>-0.96257600818290445</v>
      </c>
      <c r="S794">
        <f t="shared" si="467"/>
        <v>-4.962359691597764E-2</v>
      </c>
      <c r="U794" s="1" t="s">
        <v>869</v>
      </c>
      <c r="V794" s="3">
        <v>0.99990000000000001</v>
      </c>
      <c r="W794" s="3">
        <v>6378137</v>
      </c>
      <c r="X794" s="3">
        <v>298.25722210100002</v>
      </c>
      <c r="AA794" s="3">
        <f t="shared" si="468"/>
        <v>1.6792203946287445E-3</v>
      </c>
      <c r="AB794" s="3">
        <f t="shared" si="489"/>
        <v>1.0000007049454078</v>
      </c>
      <c r="AC794" s="3">
        <f t="shared" si="469"/>
        <v>-2.5188297041239312E-3</v>
      </c>
      <c r="AD794" s="3">
        <f t="shared" si="470"/>
        <v>2.6435429493240994E-6</v>
      </c>
      <c r="AE794" s="3">
        <f t="shared" si="471"/>
        <v>-3.4526259073074147E-9</v>
      </c>
      <c r="AF794" s="3">
        <f t="shared" si="472"/>
        <v>4.8918304243879506E-12</v>
      </c>
      <c r="AG794" s="3">
        <f t="shared" si="473"/>
        <v>-7.2287260458139161E-15</v>
      </c>
      <c r="AH794" s="3" t="s">
        <v>57</v>
      </c>
      <c r="AI794" s="3">
        <f t="shared" si="474"/>
        <v>8.377318247285465E-4</v>
      </c>
      <c r="AJ794" s="3">
        <f t="shared" si="475"/>
        <v>7.6085278483792483E-7</v>
      </c>
      <c r="AK794" s="3">
        <f t="shared" si="476"/>
        <v>1.1976455002315586E-9</v>
      </c>
      <c r="AL794" s="3">
        <f t="shared" si="477"/>
        <v>2.4291502606542476E-12</v>
      </c>
      <c r="AM794" s="3">
        <f t="shared" si="478"/>
        <v>5.7501643840919741E-15</v>
      </c>
      <c r="AP794" s="3">
        <f t="shared" si="479"/>
        <v>6366812.4008564716</v>
      </c>
      <c r="AQ794">
        <f t="shared" si="480"/>
        <v>-2.3861053274235222E-3</v>
      </c>
      <c r="AR794">
        <f t="shared" si="481"/>
        <v>3953586.9442910855</v>
      </c>
      <c r="AU794">
        <f t="shared" si="482"/>
        <v>0.99999999999911349</v>
      </c>
      <c r="AV794">
        <f t="shared" si="483"/>
        <v>1.3315805396092957E-6</v>
      </c>
      <c r="AY794">
        <f t="shared" si="484"/>
        <v>0.71417165724161724</v>
      </c>
      <c r="AZ794">
        <f t="shared" si="490"/>
        <v>1.2288373187721953</v>
      </c>
      <c r="BC794">
        <f t="shared" si="485"/>
        <v>0.62017395765001138</v>
      </c>
      <c r="BD794">
        <f t="shared" si="486"/>
        <v>1.0836101079191496E-6</v>
      </c>
      <c r="BG794">
        <f t="shared" si="487"/>
        <v>-7.6178239020518959</v>
      </c>
      <c r="BH794">
        <f t="shared" si="488"/>
        <v>6.9028762570300453</v>
      </c>
    </row>
    <row r="795" spans="5:60">
      <c r="E795">
        <v>35.715496063232401</v>
      </c>
      <c r="F795">
        <v>139.761306762695</v>
      </c>
      <c r="G795">
        <v>1.5</v>
      </c>
      <c r="H795">
        <v>6.08</v>
      </c>
      <c r="I795">
        <v>35.715560913085902</v>
      </c>
      <c r="J795">
        <v>139.76123046875</v>
      </c>
      <c r="K795">
        <f t="shared" si="459"/>
        <v>0.62335300028647822</v>
      </c>
      <c r="L795">
        <f t="shared" si="460"/>
        <v>2.4392949698988451</v>
      </c>
      <c r="M795">
        <f t="shared" si="461"/>
        <v>0.62335413212994129</v>
      </c>
      <c r="N795">
        <f t="shared" si="462"/>
        <v>2.4392936383183055</v>
      </c>
      <c r="O795">
        <f t="shared" si="463"/>
        <v>0.94794152197184645</v>
      </c>
      <c r="P795">
        <f t="shared" si="464"/>
        <v>0.60373344267671347</v>
      </c>
      <c r="Q795">
        <f t="shared" si="465"/>
        <v>-0.5634303877321738</v>
      </c>
      <c r="R795">
        <f t="shared" si="466"/>
        <v>-0.96257600818290445</v>
      </c>
      <c r="S795">
        <f t="shared" si="467"/>
        <v>-4.962359691597764E-2</v>
      </c>
      <c r="U795" s="1" t="s">
        <v>870</v>
      </c>
      <c r="V795" s="3">
        <v>0.99990000000000001</v>
      </c>
      <c r="W795" s="3">
        <v>6378137</v>
      </c>
      <c r="X795" s="3">
        <v>298.25722210100002</v>
      </c>
      <c r="AA795" s="3">
        <f t="shared" si="468"/>
        <v>1.6792203946287445E-3</v>
      </c>
      <c r="AB795" s="3">
        <f t="shared" si="489"/>
        <v>1.0000007049454078</v>
      </c>
      <c r="AC795" s="3">
        <f t="shared" si="469"/>
        <v>-2.5188297041239312E-3</v>
      </c>
      <c r="AD795" s="3">
        <f t="shared" si="470"/>
        <v>2.6435429493240994E-6</v>
      </c>
      <c r="AE795" s="3">
        <f t="shared" si="471"/>
        <v>-3.4526259073074147E-9</v>
      </c>
      <c r="AF795" s="3">
        <f t="shared" si="472"/>
        <v>4.8918304243879506E-12</v>
      </c>
      <c r="AG795" s="3">
        <f t="shared" si="473"/>
        <v>-7.2287260458139161E-15</v>
      </c>
      <c r="AH795" s="3" t="s">
        <v>57</v>
      </c>
      <c r="AI795" s="3">
        <f t="shared" si="474"/>
        <v>8.377318247285465E-4</v>
      </c>
      <c r="AJ795" s="3">
        <f t="shared" si="475"/>
        <v>7.6085278483792483E-7</v>
      </c>
      <c r="AK795" s="3">
        <f t="shared" si="476"/>
        <v>1.1976455002315586E-9</v>
      </c>
      <c r="AL795" s="3">
        <f t="shared" si="477"/>
        <v>2.4291502606542476E-12</v>
      </c>
      <c r="AM795" s="3">
        <f t="shared" si="478"/>
        <v>5.7501643840919741E-15</v>
      </c>
      <c r="AP795" s="3">
        <f t="shared" si="479"/>
        <v>6366812.4008564716</v>
      </c>
      <c r="AQ795">
        <f t="shared" si="480"/>
        <v>-2.3861053274235222E-3</v>
      </c>
      <c r="AR795">
        <f t="shared" si="481"/>
        <v>3953586.9442910855</v>
      </c>
      <c r="AU795">
        <f t="shared" si="482"/>
        <v>0.99999999999911349</v>
      </c>
      <c r="AV795">
        <f t="shared" si="483"/>
        <v>1.3315805396092957E-6</v>
      </c>
      <c r="AY795">
        <f t="shared" si="484"/>
        <v>0.71417175756226858</v>
      </c>
      <c r="AZ795">
        <f t="shared" si="490"/>
        <v>1.2288373770762264</v>
      </c>
      <c r="BC795">
        <f t="shared" si="485"/>
        <v>0.62017402408571498</v>
      </c>
      <c r="BD795">
        <f t="shared" si="486"/>
        <v>1.0836100565056439E-6</v>
      </c>
      <c r="BG795">
        <f t="shared" si="487"/>
        <v>-7.1946113109588623</v>
      </c>
      <c r="BH795">
        <f t="shared" si="488"/>
        <v>6.9028759280565222</v>
      </c>
    </row>
    <row r="796" spans="5:60">
      <c r="E796">
        <v>35.715496063232401</v>
      </c>
      <c r="F796">
        <v>139.761306762695</v>
      </c>
      <c r="G796">
        <v>1.5</v>
      </c>
      <c r="H796">
        <v>6.08</v>
      </c>
      <c r="I796">
        <v>35.715560913085902</v>
      </c>
      <c r="J796">
        <v>139.76123046875</v>
      </c>
      <c r="K796">
        <f t="shared" si="459"/>
        <v>0.62335300028647822</v>
      </c>
      <c r="L796">
        <f t="shared" si="460"/>
        <v>2.4392949698988451</v>
      </c>
      <c r="M796">
        <f t="shared" si="461"/>
        <v>0.62335413212994129</v>
      </c>
      <c r="N796">
        <f t="shared" si="462"/>
        <v>2.4392936383183055</v>
      </c>
      <c r="O796">
        <f t="shared" si="463"/>
        <v>0.94794152197184645</v>
      </c>
      <c r="P796">
        <f t="shared" si="464"/>
        <v>0.60373344267671347</v>
      </c>
      <c r="Q796">
        <f t="shared" si="465"/>
        <v>-0.5634303877321738</v>
      </c>
      <c r="R796">
        <f t="shared" si="466"/>
        <v>-0.96257600818290445</v>
      </c>
      <c r="S796">
        <f t="shared" si="467"/>
        <v>-4.962359691597764E-2</v>
      </c>
      <c r="U796" s="1" t="s">
        <v>871</v>
      </c>
      <c r="V796" s="3">
        <v>0.99990000000000001</v>
      </c>
      <c r="W796" s="3">
        <v>6378137</v>
      </c>
      <c r="X796" s="3">
        <v>298.25722210100002</v>
      </c>
      <c r="AA796" s="3">
        <f t="shared" si="468"/>
        <v>1.6792203946287445E-3</v>
      </c>
      <c r="AB796" s="3">
        <f t="shared" si="489"/>
        <v>1.0000007049454078</v>
      </c>
      <c r="AC796" s="3">
        <f t="shared" si="469"/>
        <v>-2.5188297041239312E-3</v>
      </c>
      <c r="AD796" s="3">
        <f t="shared" si="470"/>
        <v>2.6435429493240994E-6</v>
      </c>
      <c r="AE796" s="3">
        <f t="shared" si="471"/>
        <v>-3.4526259073074147E-9</v>
      </c>
      <c r="AF796" s="3">
        <f t="shared" si="472"/>
        <v>4.8918304243879506E-12</v>
      </c>
      <c r="AG796" s="3">
        <f t="shared" si="473"/>
        <v>-7.2287260458139161E-15</v>
      </c>
      <c r="AH796" s="3" t="s">
        <v>57</v>
      </c>
      <c r="AI796" s="3">
        <f t="shared" si="474"/>
        <v>8.377318247285465E-4</v>
      </c>
      <c r="AJ796" s="3">
        <f t="shared" si="475"/>
        <v>7.6085278483792483E-7</v>
      </c>
      <c r="AK796" s="3">
        <f t="shared" si="476"/>
        <v>1.1976455002315586E-9</v>
      </c>
      <c r="AL796" s="3">
        <f t="shared" si="477"/>
        <v>2.4291502606542476E-12</v>
      </c>
      <c r="AM796" s="3">
        <f t="shared" si="478"/>
        <v>5.7501643840919741E-15</v>
      </c>
      <c r="AP796" s="3">
        <f t="shared" si="479"/>
        <v>6366812.4008564716</v>
      </c>
      <c r="AQ796">
        <f t="shared" si="480"/>
        <v>-2.3861053274235222E-3</v>
      </c>
      <c r="AR796">
        <f t="shared" si="481"/>
        <v>3953586.9442910855</v>
      </c>
      <c r="AU796">
        <f t="shared" si="482"/>
        <v>0.99999999999911349</v>
      </c>
      <c r="AV796">
        <f t="shared" si="483"/>
        <v>1.3315805396092957E-6</v>
      </c>
      <c r="AY796">
        <f t="shared" si="484"/>
        <v>0.71417175756226858</v>
      </c>
      <c r="AZ796">
        <f t="shared" si="490"/>
        <v>1.2288373770762264</v>
      </c>
      <c r="BC796">
        <f t="shared" si="485"/>
        <v>0.62017402408571498</v>
      </c>
      <c r="BD796">
        <f t="shared" si="486"/>
        <v>1.0836100565056439E-6</v>
      </c>
      <c r="BG796">
        <f t="shared" si="487"/>
        <v>-7.1946113109588623</v>
      </c>
      <c r="BH796">
        <f t="shared" si="488"/>
        <v>6.9028759280565222</v>
      </c>
    </row>
    <row r="797" spans="5:60">
      <c r="E797">
        <v>35.715499877929602</v>
      </c>
      <c r="F797">
        <v>139.761306762695</v>
      </c>
      <c r="G797">
        <v>2.25</v>
      </c>
      <c r="H797">
        <v>6.08</v>
      </c>
      <c r="I797">
        <v>35.715560913085902</v>
      </c>
      <c r="J797">
        <v>139.76123046875</v>
      </c>
      <c r="K797">
        <f t="shared" si="459"/>
        <v>0.6233530668655044</v>
      </c>
      <c r="L797">
        <f t="shared" si="460"/>
        <v>2.4392949698988451</v>
      </c>
      <c r="M797">
        <f t="shared" si="461"/>
        <v>0.62335413212994129</v>
      </c>
      <c r="N797">
        <f t="shared" si="462"/>
        <v>2.4392936383183055</v>
      </c>
      <c r="O797">
        <f t="shared" si="463"/>
        <v>0.94794152197184645</v>
      </c>
      <c r="P797">
        <f t="shared" si="464"/>
        <v>0.60373344267671347</v>
      </c>
      <c r="Q797">
        <f t="shared" si="465"/>
        <v>-0.5634303877321738</v>
      </c>
      <c r="R797">
        <f t="shared" si="466"/>
        <v>-0.96257600818290445</v>
      </c>
      <c r="S797">
        <f t="shared" si="467"/>
        <v>-4.962359691597764E-2</v>
      </c>
      <c r="U797" s="1" t="s">
        <v>872</v>
      </c>
      <c r="V797" s="3">
        <v>0.99990000000000001</v>
      </c>
      <c r="W797" s="3">
        <v>6378137</v>
      </c>
      <c r="X797" s="3">
        <v>298.25722210100002</v>
      </c>
      <c r="AA797" s="3">
        <f t="shared" si="468"/>
        <v>1.6792203946287445E-3</v>
      </c>
      <c r="AB797" s="3">
        <f t="shared" si="489"/>
        <v>1.0000007049454078</v>
      </c>
      <c r="AC797" s="3">
        <f t="shared" si="469"/>
        <v>-2.5188297041239312E-3</v>
      </c>
      <c r="AD797" s="3">
        <f t="shared" si="470"/>
        <v>2.6435429493240994E-6</v>
      </c>
      <c r="AE797" s="3">
        <f t="shared" si="471"/>
        <v>-3.4526259073074147E-9</v>
      </c>
      <c r="AF797" s="3">
        <f t="shared" si="472"/>
        <v>4.8918304243879506E-12</v>
      </c>
      <c r="AG797" s="3">
        <f t="shared" si="473"/>
        <v>-7.2287260458139161E-15</v>
      </c>
      <c r="AH797" s="3" t="s">
        <v>57</v>
      </c>
      <c r="AI797" s="3">
        <f t="shared" si="474"/>
        <v>8.377318247285465E-4</v>
      </c>
      <c r="AJ797" s="3">
        <f t="shared" si="475"/>
        <v>7.6085278483792483E-7</v>
      </c>
      <c r="AK797" s="3">
        <f t="shared" si="476"/>
        <v>1.1976455002315586E-9</v>
      </c>
      <c r="AL797" s="3">
        <f t="shared" si="477"/>
        <v>2.4291502606542476E-12</v>
      </c>
      <c r="AM797" s="3">
        <f t="shared" si="478"/>
        <v>5.7501643840919741E-15</v>
      </c>
      <c r="AP797" s="3">
        <f t="shared" si="479"/>
        <v>6366812.4008564716</v>
      </c>
      <c r="AQ797">
        <f t="shared" si="480"/>
        <v>-2.3861053274235222E-3</v>
      </c>
      <c r="AR797">
        <f t="shared" si="481"/>
        <v>3953586.9442910855</v>
      </c>
      <c r="AU797">
        <f t="shared" si="482"/>
        <v>0.99999999999911349</v>
      </c>
      <c r="AV797">
        <f t="shared" si="483"/>
        <v>1.3315805396092957E-6</v>
      </c>
      <c r="AY797">
        <f t="shared" si="484"/>
        <v>0.71417185788292648</v>
      </c>
      <c r="AZ797">
        <f t="shared" si="490"/>
        <v>1.2288374353802667</v>
      </c>
      <c r="BC797">
        <f t="shared" si="485"/>
        <v>0.62017409052141648</v>
      </c>
      <c r="BD797">
        <f t="shared" si="486"/>
        <v>1.083610005092135E-6</v>
      </c>
      <c r="BG797">
        <f t="shared" si="487"/>
        <v>-6.7713987338356674</v>
      </c>
      <c r="BH797">
        <f t="shared" si="488"/>
        <v>6.9028755990829795</v>
      </c>
    </row>
    <row r="798" spans="5:60">
      <c r="E798">
        <v>35.715499877929602</v>
      </c>
      <c r="F798">
        <v>139.761306762695</v>
      </c>
      <c r="G798">
        <v>2.25</v>
      </c>
      <c r="H798">
        <v>6.08</v>
      </c>
      <c r="I798">
        <v>35.715560913085902</v>
      </c>
      <c r="J798">
        <v>139.76123046875</v>
      </c>
      <c r="K798">
        <f t="shared" si="459"/>
        <v>0.6233530668655044</v>
      </c>
      <c r="L798">
        <f t="shared" si="460"/>
        <v>2.4392949698988451</v>
      </c>
      <c r="M798">
        <f t="shared" si="461"/>
        <v>0.62335413212994129</v>
      </c>
      <c r="N798">
        <f t="shared" si="462"/>
        <v>2.4392936383183055</v>
      </c>
      <c r="O798">
        <f t="shared" si="463"/>
        <v>0.94794152197184645</v>
      </c>
      <c r="P798">
        <f t="shared" si="464"/>
        <v>0.60373344267671347</v>
      </c>
      <c r="Q798">
        <f t="shared" si="465"/>
        <v>-0.5634303877321738</v>
      </c>
      <c r="R798">
        <f t="shared" si="466"/>
        <v>-0.96257600818290445</v>
      </c>
      <c r="S798">
        <f t="shared" si="467"/>
        <v>-4.962359691597764E-2</v>
      </c>
      <c r="U798" s="1" t="s">
        <v>873</v>
      </c>
      <c r="V798" s="3">
        <v>0.99990000000000001</v>
      </c>
      <c r="W798" s="3">
        <v>6378137</v>
      </c>
      <c r="X798" s="3">
        <v>298.25722210100002</v>
      </c>
      <c r="AA798" s="3">
        <f t="shared" si="468"/>
        <v>1.6792203946287445E-3</v>
      </c>
      <c r="AB798" s="3">
        <f t="shared" si="489"/>
        <v>1.0000007049454078</v>
      </c>
      <c r="AC798" s="3">
        <f t="shared" si="469"/>
        <v>-2.5188297041239312E-3</v>
      </c>
      <c r="AD798" s="3">
        <f t="shared" si="470"/>
        <v>2.6435429493240994E-6</v>
      </c>
      <c r="AE798" s="3">
        <f t="shared" si="471"/>
        <v>-3.4526259073074147E-9</v>
      </c>
      <c r="AF798" s="3">
        <f t="shared" si="472"/>
        <v>4.8918304243879506E-12</v>
      </c>
      <c r="AG798" s="3">
        <f t="shared" si="473"/>
        <v>-7.2287260458139161E-15</v>
      </c>
      <c r="AH798" s="3" t="s">
        <v>57</v>
      </c>
      <c r="AI798" s="3">
        <f t="shared" si="474"/>
        <v>8.377318247285465E-4</v>
      </c>
      <c r="AJ798" s="3">
        <f t="shared" si="475"/>
        <v>7.6085278483792483E-7</v>
      </c>
      <c r="AK798" s="3">
        <f t="shared" si="476"/>
        <v>1.1976455002315586E-9</v>
      </c>
      <c r="AL798" s="3">
        <f t="shared" si="477"/>
        <v>2.4291502606542476E-12</v>
      </c>
      <c r="AM798" s="3">
        <f t="shared" si="478"/>
        <v>5.7501643840919741E-15</v>
      </c>
      <c r="AP798" s="3">
        <f t="shared" si="479"/>
        <v>6366812.4008564716</v>
      </c>
      <c r="AQ798">
        <f t="shared" si="480"/>
        <v>-2.3861053274235222E-3</v>
      </c>
      <c r="AR798">
        <f t="shared" si="481"/>
        <v>3953586.9442910855</v>
      </c>
      <c r="AU798">
        <f t="shared" si="482"/>
        <v>0.99999999999911349</v>
      </c>
      <c r="AV798">
        <f t="shared" si="483"/>
        <v>1.3315805396092957E-6</v>
      </c>
      <c r="AY798">
        <f t="shared" si="484"/>
        <v>0.71417185788292648</v>
      </c>
      <c r="AZ798">
        <f t="shared" si="490"/>
        <v>1.2288374353802667</v>
      </c>
      <c r="BC798">
        <f t="shared" si="485"/>
        <v>0.62017409052141648</v>
      </c>
      <c r="BD798">
        <f t="shared" si="486"/>
        <v>1.083610005092135E-6</v>
      </c>
      <c r="BG798">
        <f t="shared" si="487"/>
        <v>-6.7713987338356674</v>
      </c>
      <c r="BH798">
        <f t="shared" si="488"/>
        <v>6.9028755990829795</v>
      </c>
    </row>
    <row r="799" spans="5:60">
      <c r="E799">
        <v>35.715496063232401</v>
      </c>
      <c r="F799">
        <v>139.761306762695</v>
      </c>
      <c r="G799">
        <v>1.5</v>
      </c>
      <c r="H799">
        <v>6.08</v>
      </c>
      <c r="I799">
        <v>35.715560913085902</v>
      </c>
      <c r="J799">
        <v>139.76123046875</v>
      </c>
      <c r="K799">
        <f t="shared" si="459"/>
        <v>0.62335300028647822</v>
      </c>
      <c r="L799">
        <f t="shared" si="460"/>
        <v>2.4392949698988451</v>
      </c>
      <c r="M799">
        <f t="shared" si="461"/>
        <v>0.62335413212994129</v>
      </c>
      <c r="N799">
        <f t="shared" si="462"/>
        <v>2.4392936383183055</v>
      </c>
      <c r="O799">
        <f t="shared" si="463"/>
        <v>0.94794152197184645</v>
      </c>
      <c r="P799">
        <f t="shared" si="464"/>
        <v>0.60373344267671347</v>
      </c>
      <c r="Q799">
        <f t="shared" si="465"/>
        <v>-0.5634303877321738</v>
      </c>
      <c r="R799">
        <f t="shared" si="466"/>
        <v>-0.96257600818290445</v>
      </c>
      <c r="S799">
        <f t="shared" si="467"/>
        <v>-4.962359691597764E-2</v>
      </c>
      <c r="U799" s="1" t="s">
        <v>874</v>
      </c>
      <c r="V799" s="3">
        <v>0.99990000000000001</v>
      </c>
      <c r="W799" s="3">
        <v>6378137</v>
      </c>
      <c r="X799" s="3">
        <v>298.25722210100002</v>
      </c>
      <c r="AA799" s="3">
        <f t="shared" si="468"/>
        <v>1.6792203946287445E-3</v>
      </c>
      <c r="AB799" s="3">
        <f t="shared" si="489"/>
        <v>1.0000007049454078</v>
      </c>
      <c r="AC799" s="3">
        <f t="shared" si="469"/>
        <v>-2.5188297041239312E-3</v>
      </c>
      <c r="AD799" s="3">
        <f t="shared" si="470"/>
        <v>2.6435429493240994E-6</v>
      </c>
      <c r="AE799" s="3">
        <f t="shared" si="471"/>
        <v>-3.4526259073074147E-9</v>
      </c>
      <c r="AF799" s="3">
        <f t="shared" si="472"/>
        <v>4.8918304243879506E-12</v>
      </c>
      <c r="AG799" s="3">
        <f t="shared" si="473"/>
        <v>-7.2287260458139161E-15</v>
      </c>
      <c r="AH799" s="3" t="s">
        <v>57</v>
      </c>
      <c r="AI799" s="3">
        <f t="shared" si="474"/>
        <v>8.377318247285465E-4</v>
      </c>
      <c r="AJ799" s="3">
        <f t="shared" si="475"/>
        <v>7.6085278483792483E-7</v>
      </c>
      <c r="AK799" s="3">
        <f t="shared" si="476"/>
        <v>1.1976455002315586E-9</v>
      </c>
      <c r="AL799" s="3">
        <f t="shared" si="477"/>
        <v>2.4291502606542476E-12</v>
      </c>
      <c r="AM799" s="3">
        <f t="shared" si="478"/>
        <v>5.7501643840919741E-15</v>
      </c>
      <c r="AP799" s="3">
        <f t="shared" si="479"/>
        <v>6366812.4008564716</v>
      </c>
      <c r="AQ799">
        <f t="shared" si="480"/>
        <v>-2.3861053274235222E-3</v>
      </c>
      <c r="AR799">
        <f t="shared" si="481"/>
        <v>3953586.9442910855</v>
      </c>
      <c r="AU799">
        <f t="shared" si="482"/>
        <v>0.99999999999911349</v>
      </c>
      <c r="AV799">
        <f t="shared" si="483"/>
        <v>1.3315805396092957E-6</v>
      </c>
      <c r="AY799">
        <f t="shared" si="484"/>
        <v>0.71417175756226858</v>
      </c>
      <c r="AZ799">
        <f t="shared" si="490"/>
        <v>1.2288373770762264</v>
      </c>
      <c r="BC799">
        <f t="shared" si="485"/>
        <v>0.62017402408571498</v>
      </c>
      <c r="BD799">
        <f t="shared" si="486"/>
        <v>1.0836100565056439E-6</v>
      </c>
      <c r="BG799">
        <f t="shared" si="487"/>
        <v>-7.1946113109588623</v>
      </c>
      <c r="BH799">
        <f t="shared" si="488"/>
        <v>6.9028759280565222</v>
      </c>
    </row>
    <row r="800" spans="5:60">
      <c r="E800">
        <v>35.715496063232401</v>
      </c>
      <c r="F800">
        <v>139.761306762695</v>
      </c>
      <c r="G800">
        <v>1.5</v>
      </c>
      <c r="H800">
        <v>6.08</v>
      </c>
      <c r="I800">
        <v>35.715560913085902</v>
      </c>
      <c r="J800">
        <v>139.76123046875</v>
      </c>
      <c r="K800">
        <f t="shared" si="459"/>
        <v>0.62335300028647822</v>
      </c>
      <c r="L800">
        <f t="shared" si="460"/>
        <v>2.4392949698988451</v>
      </c>
      <c r="M800">
        <f t="shared" si="461"/>
        <v>0.62335413212994129</v>
      </c>
      <c r="N800">
        <f t="shared" si="462"/>
        <v>2.4392936383183055</v>
      </c>
      <c r="O800">
        <f t="shared" si="463"/>
        <v>0.94794152197184645</v>
      </c>
      <c r="P800">
        <f t="shared" si="464"/>
        <v>0.60373344267671347</v>
      </c>
      <c r="Q800">
        <f t="shared" si="465"/>
        <v>-0.5634303877321738</v>
      </c>
      <c r="R800">
        <f t="shared" si="466"/>
        <v>-0.96257600818290445</v>
      </c>
      <c r="S800">
        <f t="shared" si="467"/>
        <v>-4.962359691597764E-2</v>
      </c>
      <c r="U800" s="1" t="s">
        <v>875</v>
      </c>
      <c r="V800" s="3">
        <v>0.99990000000000001</v>
      </c>
      <c r="W800" s="3">
        <v>6378137</v>
      </c>
      <c r="X800" s="3">
        <v>298.25722210100002</v>
      </c>
      <c r="AA800" s="3">
        <f t="shared" si="468"/>
        <v>1.6792203946287445E-3</v>
      </c>
      <c r="AB800" s="3">
        <f t="shared" si="489"/>
        <v>1.0000007049454078</v>
      </c>
      <c r="AC800" s="3">
        <f t="shared" si="469"/>
        <v>-2.5188297041239312E-3</v>
      </c>
      <c r="AD800" s="3">
        <f t="shared" si="470"/>
        <v>2.6435429493240994E-6</v>
      </c>
      <c r="AE800" s="3">
        <f t="shared" si="471"/>
        <v>-3.4526259073074147E-9</v>
      </c>
      <c r="AF800" s="3">
        <f t="shared" si="472"/>
        <v>4.8918304243879506E-12</v>
      </c>
      <c r="AG800" s="3">
        <f t="shared" si="473"/>
        <v>-7.2287260458139161E-15</v>
      </c>
      <c r="AH800" s="3" t="s">
        <v>57</v>
      </c>
      <c r="AI800" s="3">
        <f t="shared" si="474"/>
        <v>8.377318247285465E-4</v>
      </c>
      <c r="AJ800" s="3">
        <f t="shared" si="475"/>
        <v>7.6085278483792483E-7</v>
      </c>
      <c r="AK800" s="3">
        <f t="shared" si="476"/>
        <v>1.1976455002315586E-9</v>
      </c>
      <c r="AL800" s="3">
        <f t="shared" si="477"/>
        <v>2.4291502606542476E-12</v>
      </c>
      <c r="AM800" s="3">
        <f t="shared" si="478"/>
        <v>5.7501643840919741E-15</v>
      </c>
      <c r="AP800" s="3">
        <f t="shared" si="479"/>
        <v>6366812.4008564716</v>
      </c>
      <c r="AQ800">
        <f t="shared" si="480"/>
        <v>-2.3861053274235222E-3</v>
      </c>
      <c r="AR800">
        <f t="shared" si="481"/>
        <v>3953586.9442910855</v>
      </c>
      <c r="AU800">
        <f t="shared" si="482"/>
        <v>0.99999999999911349</v>
      </c>
      <c r="AV800">
        <f t="shared" si="483"/>
        <v>1.3315805396092957E-6</v>
      </c>
      <c r="AY800">
        <f t="shared" si="484"/>
        <v>0.71417175756226858</v>
      </c>
      <c r="AZ800">
        <f t="shared" si="490"/>
        <v>1.2288373770762264</v>
      </c>
      <c r="BC800">
        <f t="shared" si="485"/>
        <v>0.62017402408571498</v>
      </c>
      <c r="BD800">
        <f t="shared" si="486"/>
        <v>1.0836100565056439E-6</v>
      </c>
      <c r="BG800">
        <f t="shared" si="487"/>
        <v>-7.1946113109588623</v>
      </c>
      <c r="BH800">
        <f t="shared" si="488"/>
        <v>6.9028759280565222</v>
      </c>
    </row>
    <row r="801" spans="5:60">
      <c r="E801">
        <v>35.715484619140597</v>
      </c>
      <c r="F801">
        <v>139.761306762695</v>
      </c>
      <c r="G801">
        <v>1</v>
      </c>
      <c r="H801">
        <v>6.08</v>
      </c>
      <c r="I801">
        <v>35.715560913085902</v>
      </c>
      <c r="J801">
        <v>139.76123046875</v>
      </c>
      <c r="K801">
        <f t="shared" si="459"/>
        <v>0.62335280054939635</v>
      </c>
      <c r="L801">
        <f t="shared" si="460"/>
        <v>2.4392949698988451</v>
      </c>
      <c r="M801">
        <f t="shared" si="461"/>
        <v>0.62335413212994129</v>
      </c>
      <c r="N801">
        <f t="shared" si="462"/>
        <v>2.4392936383183055</v>
      </c>
      <c r="O801">
        <f t="shared" si="463"/>
        <v>0.94794152197184645</v>
      </c>
      <c r="P801">
        <f t="shared" si="464"/>
        <v>0.60373344267671347</v>
      </c>
      <c r="Q801">
        <f t="shared" si="465"/>
        <v>-0.5634303877321738</v>
      </c>
      <c r="R801">
        <f t="shared" si="466"/>
        <v>-0.96257600818290445</v>
      </c>
      <c r="S801">
        <f t="shared" si="467"/>
        <v>-4.962359691597764E-2</v>
      </c>
      <c r="U801" s="1" t="s">
        <v>876</v>
      </c>
      <c r="V801" s="3">
        <v>0.99990000000000001</v>
      </c>
      <c r="W801" s="3">
        <v>6378137</v>
      </c>
      <c r="X801" s="3">
        <v>298.25722210100002</v>
      </c>
      <c r="AA801" s="3">
        <f t="shared" si="468"/>
        <v>1.6792203946287445E-3</v>
      </c>
      <c r="AB801" s="3">
        <f t="shared" si="489"/>
        <v>1.0000007049454078</v>
      </c>
      <c r="AC801" s="3">
        <f t="shared" si="469"/>
        <v>-2.5188297041239312E-3</v>
      </c>
      <c r="AD801" s="3">
        <f t="shared" si="470"/>
        <v>2.6435429493240994E-6</v>
      </c>
      <c r="AE801" s="3">
        <f t="shared" si="471"/>
        <v>-3.4526259073074147E-9</v>
      </c>
      <c r="AF801" s="3">
        <f t="shared" si="472"/>
        <v>4.8918304243879506E-12</v>
      </c>
      <c r="AG801" s="3">
        <f t="shared" si="473"/>
        <v>-7.2287260458139161E-15</v>
      </c>
      <c r="AH801" s="3" t="s">
        <v>57</v>
      </c>
      <c r="AI801" s="3">
        <f t="shared" si="474"/>
        <v>8.377318247285465E-4</v>
      </c>
      <c r="AJ801" s="3">
        <f t="shared" si="475"/>
        <v>7.6085278483792483E-7</v>
      </c>
      <c r="AK801" s="3">
        <f t="shared" si="476"/>
        <v>1.1976455002315586E-9</v>
      </c>
      <c r="AL801" s="3">
        <f t="shared" si="477"/>
        <v>2.4291502606542476E-12</v>
      </c>
      <c r="AM801" s="3">
        <f t="shared" si="478"/>
        <v>5.7501643840919741E-15</v>
      </c>
      <c r="AP801" s="3">
        <f t="shared" si="479"/>
        <v>6366812.4008564716</v>
      </c>
      <c r="AQ801">
        <f t="shared" si="480"/>
        <v>-2.3861053274235222E-3</v>
      </c>
      <c r="AR801">
        <f t="shared" si="481"/>
        <v>3953586.9442910855</v>
      </c>
      <c r="AU801">
        <f t="shared" si="482"/>
        <v>0.99999999999911349</v>
      </c>
      <c r="AV801">
        <f t="shared" si="483"/>
        <v>1.3315805396092957E-6</v>
      </c>
      <c r="AY801">
        <f t="shared" si="484"/>
        <v>0.71417145660034631</v>
      </c>
      <c r="AZ801">
        <f t="shared" si="490"/>
        <v>1.228837202164168</v>
      </c>
      <c r="BC801">
        <f t="shared" si="485"/>
        <v>0.62017382477860639</v>
      </c>
      <c r="BD801">
        <f t="shared" si="486"/>
        <v>1.0836102107461446E-6</v>
      </c>
      <c r="BG801">
        <f t="shared" si="487"/>
        <v>-8.4642490688711405</v>
      </c>
      <c r="BH801">
        <f t="shared" si="488"/>
        <v>6.9028769149769866</v>
      </c>
    </row>
    <row r="802" spans="5:60">
      <c r="E802">
        <v>35.715484619140597</v>
      </c>
      <c r="F802">
        <v>139.761306762695</v>
      </c>
      <c r="G802">
        <v>1</v>
      </c>
      <c r="H802">
        <v>6.08</v>
      </c>
      <c r="I802">
        <v>35.715560913085902</v>
      </c>
      <c r="J802">
        <v>139.76123046875</v>
      </c>
      <c r="K802">
        <f t="shared" si="459"/>
        <v>0.62335280054939635</v>
      </c>
      <c r="L802">
        <f t="shared" si="460"/>
        <v>2.4392949698988451</v>
      </c>
      <c r="M802">
        <f t="shared" si="461"/>
        <v>0.62335413212994129</v>
      </c>
      <c r="N802">
        <f t="shared" si="462"/>
        <v>2.4392936383183055</v>
      </c>
      <c r="O802">
        <f t="shared" si="463"/>
        <v>0.94794152197184645</v>
      </c>
      <c r="P802">
        <f t="shared" si="464"/>
        <v>0.60373344267671347</v>
      </c>
      <c r="Q802">
        <f t="shared" si="465"/>
        <v>-0.5634303877321738</v>
      </c>
      <c r="R802">
        <f t="shared" si="466"/>
        <v>-0.96257600818290445</v>
      </c>
      <c r="S802">
        <f t="shared" si="467"/>
        <v>-4.962359691597764E-2</v>
      </c>
      <c r="U802" s="1" t="s">
        <v>877</v>
      </c>
      <c r="V802" s="3">
        <v>0.99990000000000001</v>
      </c>
      <c r="W802" s="3">
        <v>6378137</v>
      </c>
      <c r="X802" s="3">
        <v>298.25722210100002</v>
      </c>
      <c r="AA802" s="3">
        <f t="shared" si="468"/>
        <v>1.6792203946287445E-3</v>
      </c>
      <c r="AB802" s="3">
        <f t="shared" si="489"/>
        <v>1.0000007049454078</v>
      </c>
      <c r="AC802" s="3">
        <f t="shared" si="469"/>
        <v>-2.5188297041239312E-3</v>
      </c>
      <c r="AD802" s="3">
        <f t="shared" si="470"/>
        <v>2.6435429493240994E-6</v>
      </c>
      <c r="AE802" s="3">
        <f t="shared" si="471"/>
        <v>-3.4526259073074147E-9</v>
      </c>
      <c r="AF802" s="3">
        <f t="shared" si="472"/>
        <v>4.8918304243879506E-12</v>
      </c>
      <c r="AG802" s="3">
        <f t="shared" si="473"/>
        <v>-7.2287260458139161E-15</v>
      </c>
      <c r="AH802" s="3" t="s">
        <v>57</v>
      </c>
      <c r="AI802" s="3">
        <f t="shared" si="474"/>
        <v>8.377318247285465E-4</v>
      </c>
      <c r="AJ802" s="3">
        <f t="shared" si="475"/>
        <v>7.6085278483792483E-7</v>
      </c>
      <c r="AK802" s="3">
        <f t="shared" si="476"/>
        <v>1.1976455002315586E-9</v>
      </c>
      <c r="AL802" s="3">
        <f t="shared" si="477"/>
        <v>2.4291502606542476E-12</v>
      </c>
      <c r="AM802" s="3">
        <f t="shared" si="478"/>
        <v>5.7501643840919741E-15</v>
      </c>
      <c r="AP802" s="3">
        <f t="shared" si="479"/>
        <v>6366812.4008564716</v>
      </c>
      <c r="AQ802">
        <f t="shared" si="480"/>
        <v>-2.3861053274235222E-3</v>
      </c>
      <c r="AR802">
        <f t="shared" si="481"/>
        <v>3953586.9442910855</v>
      </c>
      <c r="AU802">
        <f t="shared" si="482"/>
        <v>0.99999999999911349</v>
      </c>
      <c r="AV802">
        <f t="shared" si="483"/>
        <v>1.3315805396092957E-6</v>
      </c>
      <c r="AY802">
        <f t="shared" si="484"/>
        <v>0.71417145660034631</v>
      </c>
      <c r="AZ802">
        <f t="shared" si="490"/>
        <v>1.228837202164168</v>
      </c>
      <c r="BC802">
        <f t="shared" si="485"/>
        <v>0.62017382477860639</v>
      </c>
      <c r="BD802">
        <f t="shared" si="486"/>
        <v>1.0836102107461446E-6</v>
      </c>
      <c r="BG802">
        <f t="shared" si="487"/>
        <v>-8.4642490688711405</v>
      </c>
      <c r="BH802">
        <f t="shared" si="488"/>
        <v>6.9028769149769866</v>
      </c>
    </row>
    <row r="803" spans="5:60">
      <c r="E803">
        <v>35.7154731750488</v>
      </c>
      <c r="F803">
        <v>139.761306762695</v>
      </c>
      <c r="G803">
        <v>-1.75</v>
      </c>
      <c r="H803">
        <v>6.08</v>
      </c>
      <c r="I803">
        <v>35.715560913085902</v>
      </c>
      <c r="J803">
        <v>139.76123046875</v>
      </c>
      <c r="K803">
        <f t="shared" si="459"/>
        <v>0.62335260081231469</v>
      </c>
      <c r="L803">
        <f t="shared" si="460"/>
        <v>2.4392949698988451</v>
      </c>
      <c r="M803">
        <f t="shared" si="461"/>
        <v>0.62335413212994129</v>
      </c>
      <c r="N803">
        <f t="shared" si="462"/>
        <v>2.4392936383183055</v>
      </c>
      <c r="O803">
        <f t="shared" si="463"/>
        <v>0.94794152197184645</v>
      </c>
      <c r="P803">
        <f t="shared" si="464"/>
        <v>0.60373344267671347</v>
      </c>
      <c r="Q803">
        <f t="shared" si="465"/>
        <v>-0.5634303877321738</v>
      </c>
      <c r="R803">
        <f t="shared" si="466"/>
        <v>-0.96257600818290445</v>
      </c>
      <c r="S803">
        <f t="shared" si="467"/>
        <v>-4.962359691597764E-2</v>
      </c>
      <c r="U803" s="1" t="s">
        <v>878</v>
      </c>
      <c r="V803" s="3">
        <v>0.99990000000000001</v>
      </c>
      <c r="W803" s="3">
        <v>6378137</v>
      </c>
      <c r="X803" s="3">
        <v>298.25722210100002</v>
      </c>
      <c r="AA803" s="3">
        <f t="shared" si="468"/>
        <v>1.6792203946287445E-3</v>
      </c>
      <c r="AB803" s="3">
        <f t="shared" si="489"/>
        <v>1.0000007049454078</v>
      </c>
      <c r="AC803" s="3">
        <f t="shared" si="469"/>
        <v>-2.5188297041239312E-3</v>
      </c>
      <c r="AD803" s="3">
        <f t="shared" si="470"/>
        <v>2.6435429493240994E-6</v>
      </c>
      <c r="AE803" s="3">
        <f t="shared" si="471"/>
        <v>-3.4526259073074147E-9</v>
      </c>
      <c r="AF803" s="3">
        <f t="shared" si="472"/>
        <v>4.8918304243879506E-12</v>
      </c>
      <c r="AG803" s="3">
        <f t="shared" si="473"/>
        <v>-7.2287260458139161E-15</v>
      </c>
      <c r="AH803" s="3" t="s">
        <v>57</v>
      </c>
      <c r="AI803" s="3">
        <f t="shared" si="474"/>
        <v>8.377318247285465E-4</v>
      </c>
      <c r="AJ803" s="3">
        <f t="shared" si="475"/>
        <v>7.6085278483792483E-7</v>
      </c>
      <c r="AK803" s="3">
        <f t="shared" si="476"/>
        <v>1.1976455002315586E-9</v>
      </c>
      <c r="AL803" s="3">
        <f t="shared" si="477"/>
        <v>2.4291502606542476E-12</v>
      </c>
      <c r="AM803" s="3">
        <f t="shared" si="478"/>
        <v>5.7501643840919741E-15</v>
      </c>
      <c r="AP803" s="3">
        <f t="shared" si="479"/>
        <v>6366812.4008564716</v>
      </c>
      <c r="AQ803">
        <f t="shared" si="480"/>
        <v>-2.3861053274235222E-3</v>
      </c>
      <c r="AR803">
        <f t="shared" si="481"/>
        <v>3953586.9442910855</v>
      </c>
      <c r="AU803">
        <f t="shared" si="482"/>
        <v>0.99999999999911349</v>
      </c>
      <c r="AV803">
        <f t="shared" si="483"/>
        <v>1.3315805396092957E-6</v>
      </c>
      <c r="AY803">
        <f t="shared" si="484"/>
        <v>0.71417115563851097</v>
      </c>
      <c r="AZ803">
        <f t="shared" si="490"/>
        <v>1.2288370272522091</v>
      </c>
      <c r="BC803">
        <f t="shared" si="485"/>
        <v>0.62017362547149879</v>
      </c>
      <c r="BD803">
        <f t="shared" si="486"/>
        <v>1.0836103649866017E-6</v>
      </c>
      <c r="BG803">
        <f t="shared" si="487"/>
        <v>-9.7338868216611445</v>
      </c>
      <c r="BH803">
        <f t="shared" si="488"/>
        <v>6.9028779018971749</v>
      </c>
    </row>
    <row r="804" spans="5:60">
      <c r="E804">
        <v>35.7154731750488</v>
      </c>
      <c r="F804">
        <v>139.761306762695</v>
      </c>
      <c r="G804">
        <v>-1.75</v>
      </c>
      <c r="H804">
        <v>6.08</v>
      </c>
      <c r="I804">
        <v>35.715560913085902</v>
      </c>
      <c r="J804">
        <v>139.76123046875</v>
      </c>
      <c r="K804">
        <f t="shared" si="459"/>
        <v>0.62335260081231469</v>
      </c>
      <c r="L804">
        <f t="shared" si="460"/>
        <v>2.4392949698988451</v>
      </c>
      <c r="M804">
        <f t="shared" si="461"/>
        <v>0.62335413212994129</v>
      </c>
      <c r="N804">
        <f t="shared" si="462"/>
        <v>2.4392936383183055</v>
      </c>
      <c r="O804">
        <f t="shared" si="463"/>
        <v>0.94794152197184645</v>
      </c>
      <c r="P804">
        <f t="shared" si="464"/>
        <v>0.60373344267671347</v>
      </c>
      <c r="Q804">
        <f t="shared" si="465"/>
        <v>-0.5634303877321738</v>
      </c>
      <c r="R804">
        <f t="shared" si="466"/>
        <v>-0.96257600818290445</v>
      </c>
      <c r="S804">
        <f t="shared" si="467"/>
        <v>-4.962359691597764E-2</v>
      </c>
      <c r="U804" s="1" t="s">
        <v>879</v>
      </c>
      <c r="V804" s="3">
        <v>0.99990000000000001</v>
      </c>
      <c r="W804" s="3">
        <v>6378137</v>
      </c>
      <c r="X804" s="3">
        <v>298.25722210100002</v>
      </c>
      <c r="AA804" s="3">
        <f t="shared" si="468"/>
        <v>1.6792203946287445E-3</v>
      </c>
      <c r="AB804" s="3">
        <f t="shared" si="489"/>
        <v>1.0000007049454078</v>
      </c>
      <c r="AC804" s="3">
        <f t="shared" si="469"/>
        <v>-2.5188297041239312E-3</v>
      </c>
      <c r="AD804" s="3">
        <f t="shared" si="470"/>
        <v>2.6435429493240994E-6</v>
      </c>
      <c r="AE804" s="3">
        <f t="shared" si="471"/>
        <v>-3.4526259073074147E-9</v>
      </c>
      <c r="AF804" s="3">
        <f t="shared" si="472"/>
        <v>4.8918304243879506E-12</v>
      </c>
      <c r="AG804" s="3">
        <f t="shared" si="473"/>
        <v>-7.2287260458139161E-15</v>
      </c>
      <c r="AH804" s="3" t="s">
        <v>57</v>
      </c>
      <c r="AI804" s="3">
        <f t="shared" si="474"/>
        <v>8.377318247285465E-4</v>
      </c>
      <c r="AJ804" s="3">
        <f t="shared" si="475"/>
        <v>7.6085278483792483E-7</v>
      </c>
      <c r="AK804" s="3">
        <f t="shared" si="476"/>
        <v>1.1976455002315586E-9</v>
      </c>
      <c r="AL804" s="3">
        <f t="shared" si="477"/>
        <v>2.4291502606542476E-12</v>
      </c>
      <c r="AM804" s="3">
        <f t="shared" si="478"/>
        <v>5.7501643840919741E-15</v>
      </c>
      <c r="AP804" s="3">
        <f t="shared" si="479"/>
        <v>6366812.4008564716</v>
      </c>
      <c r="AQ804">
        <f t="shared" si="480"/>
        <v>-2.3861053274235222E-3</v>
      </c>
      <c r="AR804">
        <f t="shared" si="481"/>
        <v>3953586.9442910855</v>
      </c>
      <c r="AU804">
        <f t="shared" si="482"/>
        <v>0.99999999999911349</v>
      </c>
      <c r="AV804">
        <f t="shared" si="483"/>
        <v>1.3315805396092957E-6</v>
      </c>
      <c r="AY804">
        <f t="shared" si="484"/>
        <v>0.71417115563851097</v>
      </c>
      <c r="AZ804">
        <f t="shared" si="490"/>
        <v>1.2288370272522091</v>
      </c>
      <c r="BC804">
        <f t="shared" si="485"/>
        <v>0.62017362547149879</v>
      </c>
      <c r="BD804">
        <f t="shared" si="486"/>
        <v>1.0836103649866017E-6</v>
      </c>
      <c r="BG804">
        <f t="shared" si="487"/>
        <v>-9.7338868216611445</v>
      </c>
      <c r="BH804">
        <f t="shared" si="488"/>
        <v>6.9028779018971749</v>
      </c>
    </row>
    <row r="805" spans="5:60">
      <c r="E805">
        <v>35.715480804443303</v>
      </c>
      <c r="F805">
        <v>139.76129150390599</v>
      </c>
      <c r="G805">
        <v>-0.25</v>
      </c>
      <c r="H805">
        <v>5.32</v>
      </c>
      <c r="I805">
        <v>35.715560913085902</v>
      </c>
      <c r="J805">
        <v>139.76123046875</v>
      </c>
      <c r="K805">
        <f t="shared" si="459"/>
        <v>0.62335273397036872</v>
      </c>
      <c r="L805">
        <f t="shared" si="460"/>
        <v>2.4392947035827368</v>
      </c>
      <c r="M805">
        <f t="shared" si="461"/>
        <v>0.62335413212994129</v>
      </c>
      <c r="N805">
        <f t="shared" si="462"/>
        <v>2.4392936383183055</v>
      </c>
      <c r="O805">
        <f t="shared" si="463"/>
        <v>0.94794152197184645</v>
      </c>
      <c r="P805">
        <f t="shared" si="464"/>
        <v>0.60373344267671347</v>
      </c>
      <c r="Q805">
        <f t="shared" si="465"/>
        <v>-0.5634303877321738</v>
      </c>
      <c r="R805">
        <f t="shared" si="466"/>
        <v>-0.96257600818290445</v>
      </c>
      <c r="S805">
        <f t="shared" si="467"/>
        <v>-4.962359691597764E-2</v>
      </c>
      <c r="U805" s="1" t="s">
        <v>880</v>
      </c>
      <c r="V805" s="3">
        <v>0.99990000000000001</v>
      </c>
      <c r="W805" s="3">
        <v>6378137</v>
      </c>
      <c r="X805" s="3">
        <v>298.25722210100002</v>
      </c>
      <c r="AA805" s="3">
        <f t="shared" si="468"/>
        <v>1.6792203946287445E-3</v>
      </c>
      <c r="AB805" s="3">
        <f t="shared" si="489"/>
        <v>1.0000007049454078</v>
      </c>
      <c r="AC805" s="3">
        <f t="shared" si="469"/>
        <v>-2.5188297041239312E-3</v>
      </c>
      <c r="AD805" s="3">
        <f t="shared" si="470"/>
        <v>2.6435429493240994E-6</v>
      </c>
      <c r="AE805" s="3">
        <f t="shared" si="471"/>
        <v>-3.4526259073074147E-9</v>
      </c>
      <c r="AF805" s="3">
        <f t="shared" si="472"/>
        <v>4.8918304243879506E-12</v>
      </c>
      <c r="AG805" s="3">
        <f t="shared" si="473"/>
        <v>-7.2287260458139161E-15</v>
      </c>
      <c r="AH805" s="3" t="s">
        <v>57</v>
      </c>
      <c r="AI805" s="3">
        <f t="shared" si="474"/>
        <v>8.377318247285465E-4</v>
      </c>
      <c r="AJ805" s="3">
        <f t="shared" si="475"/>
        <v>7.6085278483792483E-7</v>
      </c>
      <c r="AK805" s="3">
        <f t="shared" si="476"/>
        <v>1.1976455002315586E-9</v>
      </c>
      <c r="AL805" s="3">
        <f t="shared" si="477"/>
        <v>2.4291502606542476E-12</v>
      </c>
      <c r="AM805" s="3">
        <f t="shared" si="478"/>
        <v>5.7501643840919741E-15</v>
      </c>
      <c r="AP805" s="3">
        <f t="shared" si="479"/>
        <v>6366812.4008564716</v>
      </c>
      <c r="AQ805">
        <f t="shared" si="480"/>
        <v>-2.3861053274235222E-3</v>
      </c>
      <c r="AR805">
        <f t="shared" si="481"/>
        <v>3953586.9442910855</v>
      </c>
      <c r="AU805">
        <f t="shared" si="482"/>
        <v>0.99999999999943257</v>
      </c>
      <c r="AV805">
        <f t="shared" si="483"/>
        <v>1.0652644313322786E-6</v>
      </c>
      <c r="AY805">
        <f t="shared" si="484"/>
        <v>0.7141713562797245</v>
      </c>
      <c r="AZ805">
        <f t="shared" si="490"/>
        <v>1.2288371438601704</v>
      </c>
      <c r="BC805">
        <f t="shared" si="485"/>
        <v>0.62017375834275257</v>
      </c>
      <c r="BD805">
        <f t="shared" si="486"/>
        <v>8.6688820943856657E-7</v>
      </c>
      <c r="BG805">
        <f t="shared" si="487"/>
        <v>-8.8874626206234097</v>
      </c>
      <c r="BH805">
        <f t="shared" si="488"/>
        <v>5.5223017933184257</v>
      </c>
    </row>
    <row r="806" spans="5:60">
      <c r="E806">
        <v>35.715480804443303</v>
      </c>
      <c r="F806">
        <v>139.76129150390599</v>
      </c>
      <c r="G806">
        <v>-0.25</v>
      </c>
      <c r="H806">
        <v>5.32</v>
      </c>
      <c r="I806">
        <v>35.715560913085902</v>
      </c>
      <c r="J806">
        <v>139.76123046875</v>
      </c>
      <c r="K806">
        <f t="shared" si="459"/>
        <v>0.62335273397036872</v>
      </c>
      <c r="L806">
        <f t="shared" si="460"/>
        <v>2.4392947035827368</v>
      </c>
      <c r="M806">
        <f t="shared" si="461"/>
        <v>0.62335413212994129</v>
      </c>
      <c r="N806">
        <f t="shared" si="462"/>
        <v>2.4392936383183055</v>
      </c>
      <c r="O806">
        <f t="shared" si="463"/>
        <v>0.94794152197184645</v>
      </c>
      <c r="P806">
        <f t="shared" si="464"/>
        <v>0.60373344267671347</v>
      </c>
      <c r="Q806">
        <f t="shared" si="465"/>
        <v>-0.5634303877321738</v>
      </c>
      <c r="R806">
        <f t="shared" si="466"/>
        <v>-0.96257600818290445</v>
      </c>
      <c r="S806">
        <f t="shared" si="467"/>
        <v>-4.962359691597764E-2</v>
      </c>
      <c r="U806" s="1" t="s">
        <v>881</v>
      </c>
      <c r="V806" s="3">
        <v>0.99990000000000001</v>
      </c>
      <c r="W806" s="3">
        <v>6378137</v>
      </c>
      <c r="X806" s="3">
        <v>298.25722210100002</v>
      </c>
      <c r="AA806" s="3">
        <f t="shared" si="468"/>
        <v>1.6792203946287445E-3</v>
      </c>
      <c r="AB806" s="3">
        <f t="shared" si="489"/>
        <v>1.0000007049454078</v>
      </c>
      <c r="AC806" s="3">
        <f t="shared" si="469"/>
        <v>-2.5188297041239312E-3</v>
      </c>
      <c r="AD806" s="3">
        <f t="shared" si="470"/>
        <v>2.6435429493240994E-6</v>
      </c>
      <c r="AE806" s="3">
        <f t="shared" si="471"/>
        <v>-3.4526259073074147E-9</v>
      </c>
      <c r="AF806" s="3">
        <f t="shared" si="472"/>
        <v>4.8918304243879506E-12</v>
      </c>
      <c r="AG806" s="3">
        <f t="shared" si="473"/>
        <v>-7.2287260458139161E-15</v>
      </c>
      <c r="AH806" s="3" t="s">
        <v>57</v>
      </c>
      <c r="AI806" s="3">
        <f t="shared" si="474"/>
        <v>8.377318247285465E-4</v>
      </c>
      <c r="AJ806" s="3">
        <f t="shared" si="475"/>
        <v>7.6085278483792483E-7</v>
      </c>
      <c r="AK806" s="3">
        <f t="shared" si="476"/>
        <v>1.1976455002315586E-9</v>
      </c>
      <c r="AL806" s="3">
        <f t="shared" si="477"/>
        <v>2.4291502606542476E-12</v>
      </c>
      <c r="AM806" s="3">
        <f t="shared" si="478"/>
        <v>5.7501643840919741E-15</v>
      </c>
      <c r="AP806" s="3">
        <f t="shared" si="479"/>
        <v>6366812.4008564716</v>
      </c>
      <c r="AQ806">
        <f t="shared" si="480"/>
        <v>-2.3861053274235222E-3</v>
      </c>
      <c r="AR806">
        <f t="shared" si="481"/>
        <v>3953586.9442910855</v>
      </c>
      <c r="AU806">
        <f t="shared" si="482"/>
        <v>0.99999999999943257</v>
      </c>
      <c r="AV806">
        <f t="shared" si="483"/>
        <v>1.0652644313322786E-6</v>
      </c>
      <c r="AY806">
        <f t="shared" si="484"/>
        <v>0.7141713562797245</v>
      </c>
      <c r="AZ806">
        <f t="shared" si="490"/>
        <v>1.2288371438601704</v>
      </c>
      <c r="BC806">
        <f t="shared" si="485"/>
        <v>0.62017375834275257</v>
      </c>
      <c r="BD806">
        <f t="shared" si="486"/>
        <v>8.6688820943856657E-7</v>
      </c>
      <c r="BG806">
        <f t="shared" si="487"/>
        <v>-8.8874626206234097</v>
      </c>
      <c r="BH806">
        <f t="shared" si="488"/>
        <v>5.5223017933184257</v>
      </c>
    </row>
    <row r="807" spans="5:60">
      <c r="E807">
        <v>35.715480804443303</v>
      </c>
      <c r="F807">
        <v>139.76129150390599</v>
      </c>
      <c r="G807">
        <v>-0.25</v>
      </c>
      <c r="H807">
        <v>5.32</v>
      </c>
      <c r="I807">
        <v>35.715560913085902</v>
      </c>
      <c r="J807">
        <v>139.76123046875</v>
      </c>
      <c r="K807">
        <f t="shared" si="459"/>
        <v>0.62335273397036872</v>
      </c>
      <c r="L807">
        <f t="shared" si="460"/>
        <v>2.4392947035827368</v>
      </c>
      <c r="M807">
        <f t="shared" si="461"/>
        <v>0.62335413212994129</v>
      </c>
      <c r="N807">
        <f t="shared" si="462"/>
        <v>2.4392936383183055</v>
      </c>
      <c r="O807">
        <f t="shared" si="463"/>
        <v>0.94794152197184645</v>
      </c>
      <c r="P807">
        <f t="shared" si="464"/>
        <v>0.60373344267671347</v>
      </c>
      <c r="Q807">
        <f t="shared" si="465"/>
        <v>-0.5634303877321738</v>
      </c>
      <c r="R807">
        <f t="shared" si="466"/>
        <v>-0.96257600818290445</v>
      </c>
      <c r="S807">
        <f t="shared" si="467"/>
        <v>-4.962359691597764E-2</v>
      </c>
      <c r="U807" s="1" t="s">
        <v>882</v>
      </c>
      <c r="V807" s="3">
        <v>0.99990000000000001</v>
      </c>
      <c r="W807" s="3">
        <v>6378137</v>
      </c>
      <c r="X807" s="3">
        <v>298.25722210100002</v>
      </c>
      <c r="AA807" s="3">
        <f t="shared" si="468"/>
        <v>1.6792203946287445E-3</v>
      </c>
      <c r="AB807" s="3">
        <f t="shared" si="489"/>
        <v>1.0000007049454078</v>
      </c>
      <c r="AC807" s="3">
        <f t="shared" si="469"/>
        <v>-2.5188297041239312E-3</v>
      </c>
      <c r="AD807" s="3">
        <f t="shared" si="470"/>
        <v>2.6435429493240994E-6</v>
      </c>
      <c r="AE807" s="3">
        <f t="shared" si="471"/>
        <v>-3.4526259073074147E-9</v>
      </c>
      <c r="AF807" s="3">
        <f t="shared" si="472"/>
        <v>4.8918304243879506E-12</v>
      </c>
      <c r="AG807" s="3">
        <f t="shared" si="473"/>
        <v>-7.2287260458139161E-15</v>
      </c>
      <c r="AH807" s="3" t="s">
        <v>57</v>
      </c>
      <c r="AI807" s="3">
        <f t="shared" si="474"/>
        <v>8.377318247285465E-4</v>
      </c>
      <c r="AJ807" s="3">
        <f t="shared" si="475"/>
        <v>7.6085278483792483E-7</v>
      </c>
      <c r="AK807" s="3">
        <f t="shared" si="476"/>
        <v>1.1976455002315586E-9</v>
      </c>
      <c r="AL807" s="3">
        <f t="shared" si="477"/>
        <v>2.4291502606542476E-12</v>
      </c>
      <c r="AM807" s="3">
        <f t="shared" si="478"/>
        <v>5.7501643840919741E-15</v>
      </c>
      <c r="AP807" s="3">
        <f t="shared" si="479"/>
        <v>6366812.4008564716</v>
      </c>
      <c r="AQ807">
        <f t="shared" si="480"/>
        <v>-2.3861053274235222E-3</v>
      </c>
      <c r="AR807">
        <f t="shared" si="481"/>
        <v>3953586.9442910855</v>
      </c>
      <c r="AU807">
        <f t="shared" si="482"/>
        <v>0.99999999999943257</v>
      </c>
      <c r="AV807">
        <f t="shared" si="483"/>
        <v>1.0652644313322786E-6</v>
      </c>
      <c r="AY807">
        <f t="shared" si="484"/>
        <v>0.7141713562797245</v>
      </c>
      <c r="AZ807">
        <f t="shared" si="490"/>
        <v>1.2288371438601704</v>
      </c>
      <c r="BC807">
        <f t="shared" si="485"/>
        <v>0.62017375834275257</v>
      </c>
      <c r="BD807">
        <f t="shared" si="486"/>
        <v>8.6688820943856657E-7</v>
      </c>
      <c r="BG807">
        <f t="shared" si="487"/>
        <v>-8.8874626206234097</v>
      </c>
      <c r="BH807">
        <f t="shared" si="488"/>
        <v>5.5223017933184257</v>
      </c>
    </row>
    <row r="808" spans="5:60">
      <c r="E808">
        <v>35.715480804443303</v>
      </c>
      <c r="F808">
        <v>139.76129150390599</v>
      </c>
      <c r="G808">
        <v>-0.25</v>
      </c>
      <c r="H808">
        <v>5.32</v>
      </c>
      <c r="I808">
        <v>35.715560913085902</v>
      </c>
      <c r="J808">
        <v>139.76123046875</v>
      </c>
      <c r="K808">
        <f t="shared" si="459"/>
        <v>0.62335273397036872</v>
      </c>
      <c r="L808">
        <f t="shared" si="460"/>
        <v>2.4392947035827368</v>
      </c>
      <c r="M808">
        <f t="shared" si="461"/>
        <v>0.62335413212994129</v>
      </c>
      <c r="N808">
        <f t="shared" si="462"/>
        <v>2.4392936383183055</v>
      </c>
      <c r="O808">
        <f t="shared" si="463"/>
        <v>0.94794152197184645</v>
      </c>
      <c r="P808">
        <f t="shared" si="464"/>
        <v>0.60373344267671347</v>
      </c>
      <c r="Q808">
        <f t="shared" si="465"/>
        <v>-0.5634303877321738</v>
      </c>
      <c r="R808">
        <f t="shared" si="466"/>
        <v>-0.96257600818290445</v>
      </c>
      <c r="S808">
        <f t="shared" si="467"/>
        <v>-4.962359691597764E-2</v>
      </c>
      <c r="U808" s="1" t="s">
        <v>883</v>
      </c>
      <c r="V808" s="3">
        <v>0.99990000000000001</v>
      </c>
      <c r="W808" s="3">
        <v>6378137</v>
      </c>
      <c r="X808" s="3">
        <v>298.25722210100002</v>
      </c>
      <c r="AA808" s="3">
        <f t="shared" si="468"/>
        <v>1.6792203946287445E-3</v>
      </c>
      <c r="AB808" s="3">
        <f t="shared" si="489"/>
        <v>1.0000007049454078</v>
      </c>
      <c r="AC808" s="3">
        <f t="shared" si="469"/>
        <v>-2.5188297041239312E-3</v>
      </c>
      <c r="AD808" s="3">
        <f t="shared" si="470"/>
        <v>2.6435429493240994E-6</v>
      </c>
      <c r="AE808" s="3">
        <f t="shared" si="471"/>
        <v>-3.4526259073074147E-9</v>
      </c>
      <c r="AF808" s="3">
        <f t="shared" si="472"/>
        <v>4.8918304243879506E-12</v>
      </c>
      <c r="AG808" s="3">
        <f t="shared" si="473"/>
        <v>-7.2287260458139161E-15</v>
      </c>
      <c r="AH808" s="3" t="s">
        <v>57</v>
      </c>
      <c r="AI808" s="3">
        <f t="shared" si="474"/>
        <v>8.377318247285465E-4</v>
      </c>
      <c r="AJ808" s="3">
        <f t="shared" si="475"/>
        <v>7.6085278483792483E-7</v>
      </c>
      <c r="AK808" s="3">
        <f t="shared" si="476"/>
        <v>1.1976455002315586E-9</v>
      </c>
      <c r="AL808" s="3">
        <f t="shared" si="477"/>
        <v>2.4291502606542476E-12</v>
      </c>
      <c r="AM808" s="3">
        <f t="shared" si="478"/>
        <v>5.7501643840919741E-15</v>
      </c>
      <c r="AP808" s="3">
        <f t="shared" si="479"/>
        <v>6366812.4008564716</v>
      </c>
      <c r="AQ808">
        <f t="shared" si="480"/>
        <v>-2.3861053274235222E-3</v>
      </c>
      <c r="AR808">
        <f t="shared" si="481"/>
        <v>3953586.9442910855</v>
      </c>
      <c r="AU808">
        <f t="shared" si="482"/>
        <v>0.99999999999943257</v>
      </c>
      <c r="AV808">
        <f t="shared" si="483"/>
        <v>1.0652644313322786E-6</v>
      </c>
      <c r="AY808">
        <f t="shared" si="484"/>
        <v>0.7141713562797245</v>
      </c>
      <c r="AZ808">
        <f t="shared" si="490"/>
        <v>1.2288371438601704</v>
      </c>
      <c r="BC808">
        <f t="shared" si="485"/>
        <v>0.62017375834275257</v>
      </c>
      <c r="BD808">
        <f t="shared" si="486"/>
        <v>8.6688820943856657E-7</v>
      </c>
      <c r="BG808">
        <f t="shared" si="487"/>
        <v>-8.8874626206234097</v>
      </c>
      <c r="BH808">
        <f t="shared" si="488"/>
        <v>5.5223017933184257</v>
      </c>
    </row>
    <row r="809" spans="5:60">
      <c r="E809">
        <v>35.715484619140597</v>
      </c>
      <c r="F809">
        <v>139.76129150390599</v>
      </c>
      <c r="G809">
        <v>1</v>
      </c>
      <c r="H809">
        <v>5.32</v>
      </c>
      <c r="I809">
        <v>35.715560913085902</v>
      </c>
      <c r="J809">
        <v>139.76123046875</v>
      </c>
      <c r="K809">
        <f t="shared" si="459"/>
        <v>0.62335280054939635</v>
      </c>
      <c r="L809">
        <f t="shared" si="460"/>
        <v>2.4392947035827368</v>
      </c>
      <c r="M809">
        <f t="shared" si="461"/>
        <v>0.62335413212994129</v>
      </c>
      <c r="N809">
        <f t="shared" si="462"/>
        <v>2.4392936383183055</v>
      </c>
      <c r="O809">
        <f t="shared" si="463"/>
        <v>0.94794152197184645</v>
      </c>
      <c r="P809">
        <f t="shared" si="464"/>
        <v>0.60373344267671347</v>
      </c>
      <c r="Q809">
        <f t="shared" si="465"/>
        <v>-0.5634303877321738</v>
      </c>
      <c r="R809">
        <f t="shared" si="466"/>
        <v>-0.96257600818290445</v>
      </c>
      <c r="S809">
        <f t="shared" si="467"/>
        <v>-4.962359691597764E-2</v>
      </c>
      <c r="U809" s="1" t="s">
        <v>884</v>
      </c>
      <c r="V809" s="3">
        <v>0.99990000000000001</v>
      </c>
      <c r="W809" s="3">
        <v>6378137</v>
      </c>
      <c r="X809" s="3">
        <v>298.25722210100002</v>
      </c>
      <c r="AA809" s="3">
        <f t="shared" si="468"/>
        <v>1.6792203946287445E-3</v>
      </c>
      <c r="AB809" s="3">
        <f t="shared" si="489"/>
        <v>1.0000007049454078</v>
      </c>
      <c r="AC809" s="3">
        <f t="shared" si="469"/>
        <v>-2.5188297041239312E-3</v>
      </c>
      <c r="AD809" s="3">
        <f t="shared" si="470"/>
        <v>2.6435429493240994E-6</v>
      </c>
      <c r="AE809" s="3">
        <f t="shared" si="471"/>
        <v>-3.4526259073074147E-9</v>
      </c>
      <c r="AF809" s="3">
        <f t="shared" si="472"/>
        <v>4.8918304243879506E-12</v>
      </c>
      <c r="AG809" s="3">
        <f t="shared" si="473"/>
        <v>-7.2287260458139161E-15</v>
      </c>
      <c r="AH809" s="3" t="s">
        <v>57</v>
      </c>
      <c r="AI809" s="3">
        <f t="shared" si="474"/>
        <v>8.377318247285465E-4</v>
      </c>
      <c r="AJ809" s="3">
        <f t="shared" si="475"/>
        <v>7.6085278483792483E-7</v>
      </c>
      <c r="AK809" s="3">
        <f t="shared" si="476"/>
        <v>1.1976455002315586E-9</v>
      </c>
      <c r="AL809" s="3">
        <f t="shared" si="477"/>
        <v>2.4291502606542476E-12</v>
      </c>
      <c r="AM809" s="3">
        <f t="shared" si="478"/>
        <v>5.7501643840919741E-15</v>
      </c>
      <c r="AP809" s="3">
        <f t="shared" si="479"/>
        <v>6366812.4008564716</v>
      </c>
      <c r="AQ809">
        <f t="shared" si="480"/>
        <v>-2.3861053274235222E-3</v>
      </c>
      <c r="AR809">
        <f t="shared" si="481"/>
        <v>3953586.9442910855</v>
      </c>
      <c r="AU809">
        <f t="shared" si="482"/>
        <v>0.99999999999943257</v>
      </c>
      <c r="AV809">
        <f t="shared" si="483"/>
        <v>1.0652644313322786E-6</v>
      </c>
      <c r="AY809">
        <f t="shared" si="484"/>
        <v>0.71417145660034631</v>
      </c>
      <c r="AZ809">
        <f t="shared" si="490"/>
        <v>1.228837202164168</v>
      </c>
      <c r="BC809">
        <f t="shared" si="485"/>
        <v>0.62017382477845551</v>
      </c>
      <c r="BD809">
        <f t="shared" si="486"/>
        <v>8.6688816830777405E-7</v>
      </c>
      <c r="BG809">
        <f t="shared" si="487"/>
        <v>-8.4642500346526504</v>
      </c>
      <c r="BH809">
        <f t="shared" si="488"/>
        <v>5.5223015301396847</v>
      </c>
    </row>
    <row r="810" spans="5:60">
      <c r="E810">
        <v>35.715484619140597</v>
      </c>
      <c r="F810">
        <v>139.76129150390599</v>
      </c>
      <c r="G810">
        <v>1</v>
      </c>
      <c r="H810">
        <v>5.32</v>
      </c>
      <c r="I810">
        <v>35.715560913085902</v>
      </c>
      <c r="J810">
        <v>139.76123046875</v>
      </c>
      <c r="K810">
        <f t="shared" ref="K810:K873" si="491">E810*PI()/180</f>
        <v>0.62335280054939635</v>
      </c>
      <c r="L810">
        <f t="shared" ref="L810:L873" si="492">F810*PI()/180</f>
        <v>2.4392947035827368</v>
      </c>
      <c r="M810">
        <f t="shared" ref="M810:M873" si="493">I810*PI()/180</f>
        <v>0.62335413212994129</v>
      </c>
      <c r="N810">
        <f t="shared" ref="N810:N873" si="494">J810*PI()/180</f>
        <v>2.4392936383183055</v>
      </c>
      <c r="O810">
        <f t="shared" ref="O810:O873" si="495">SIN(2 * M810)</f>
        <v>0.94794152197184645</v>
      </c>
      <c r="P810">
        <f t="shared" ref="P810:P873" si="496">SIN(2 * M810 * 2)</f>
        <v>0.60373344267671347</v>
      </c>
      <c r="Q810">
        <f t="shared" ref="Q810:Q873" si="497">SIN(2 * M810 * 3)</f>
        <v>-0.5634303877321738</v>
      </c>
      <c r="R810">
        <f t="shared" ref="R810:R873" si="498">SIN(2 * M810 * 4)</f>
        <v>-0.96257600818290445</v>
      </c>
      <c r="S810">
        <f t="shared" ref="S810:S873" si="499">SIN(2 * M810 * 5)</f>
        <v>-4.962359691597764E-2</v>
      </c>
      <c r="U810" s="1" t="s">
        <v>885</v>
      </c>
      <c r="V810" s="3">
        <v>0.99990000000000001</v>
      </c>
      <c r="W810" s="3">
        <v>6378137</v>
      </c>
      <c r="X810" s="3">
        <v>298.25722210100002</v>
      </c>
      <c r="AA810" s="3">
        <f t="shared" ref="AA810:AA873" si="500">1/(2*X810-1)</f>
        <v>1.6792203946287445E-3</v>
      </c>
      <c r="AB810" s="3">
        <f t="shared" si="489"/>
        <v>1.0000007049454078</v>
      </c>
      <c r="AC810" s="3">
        <f t="shared" ref="AC810:AC873" si="501" xml:space="preserve"> - (3/2) * (AA810 - AA810^3/8 - AA810^5/64)</f>
        <v>-2.5188297041239312E-3</v>
      </c>
      <c r="AD810" s="3">
        <f t="shared" ref="AD810:AD873" si="502">(15/16) * (AA810^2 - AA810^4/4)</f>
        <v>2.6435429493240994E-6</v>
      </c>
      <c r="AE810" s="3">
        <f t="shared" ref="AE810:AE873" si="503" xml:space="preserve"> - 35/48 * (AA810^3 - 5/16*AA810^5)</f>
        <v>-3.4526259073074147E-9</v>
      </c>
      <c r="AF810" s="3">
        <f t="shared" ref="AF810:AF873" si="504">315/512 * AA810^4</f>
        <v>4.8918304243879506E-12</v>
      </c>
      <c r="AG810" s="3">
        <f t="shared" ref="AG810:AG873" si="505" xml:space="preserve"> - 693/1280 * AA810^5</f>
        <v>-7.2287260458139161E-15</v>
      </c>
      <c r="AH810" s="3" t="s">
        <v>57</v>
      </c>
      <c r="AI810" s="3">
        <f t="shared" ref="AI810:AI873" si="506" xml:space="preserve"> (1/2)*AA810 - (2/3)*(AA810^2) + (5/16)*(AA810^3) + (41/180)*(AA810^4) - (127/288)*(AA810^5)</f>
        <v>8.377318247285465E-4</v>
      </c>
      <c r="AJ810" s="3">
        <f t="shared" ref="AJ810:AJ873" si="507" xml:space="preserve"> (13/48)*(AA810^2) - (3/5)*(AA810^3) + (557/1440)*(AA810^4) + (281/630)*(AA810^5)</f>
        <v>7.6085278483792483E-7</v>
      </c>
      <c r="AK810" s="3">
        <f t="shared" ref="AK810:AK873" si="508" xml:space="preserve"> (61/240)*(AA810^3) - (103/140)*(AA810^4) + (15061/26880)*(AA810^5)</f>
        <v>1.1976455002315586E-9</v>
      </c>
      <c r="AL810" s="3">
        <f t="shared" ref="AL810:AL873" si="509" xml:space="preserve"> (49561/161280)*(AA810^4) - (179/168)*(AA810^5)</f>
        <v>2.4291502606542476E-12</v>
      </c>
      <c r="AM810" s="3">
        <f t="shared" ref="AM810:AM873" si="510" xml:space="preserve"> (34729/80640)*(AA810^5)</f>
        <v>5.7501643840919741E-15</v>
      </c>
      <c r="AP810" s="3">
        <f t="shared" ref="AP810:AP873" si="511">(V810*W810/(1 + AA810))*AB810</f>
        <v>6366812.4008564716</v>
      </c>
      <c r="AQ810">
        <f t="shared" ref="AQ810:AQ873" si="512">SUMPRODUCT(AC$3:AG$3,O810:S810)</f>
        <v>-2.3861053274235222E-3</v>
      </c>
      <c r="AR810">
        <f t="shared" ref="AR810:AR873" si="513">(V$3*W$3/(1+AA$3))*(AB$3*M810 + AQ810)</f>
        <v>3953586.9442910855</v>
      </c>
      <c r="AU810">
        <f t="shared" ref="AU810:AU873" si="514">COS(L810-N810)</f>
        <v>0.99999999999943257</v>
      </c>
      <c r="AV810">
        <f t="shared" ref="AV810:AV873" si="515">SIN(L810-N810)</f>
        <v>1.0652644313322786E-6</v>
      </c>
      <c r="AY810">
        <f t="shared" ref="AY810:AY873" si="516">SINH(ATANH(SIN(K810)) - ( 2*AA$3^0.5 / (1 + AA$3)) * ATANH(2*AA$3^0.5 / (1 +AA$3) * SIN(K810)) )</f>
        <v>0.71417145660034631</v>
      </c>
      <c r="AZ810">
        <f t="shared" si="490"/>
        <v>1.228837202164168</v>
      </c>
      <c r="BC810">
        <f t="shared" ref="BC810:BC873" si="517">ATAN(AY810/AU810)</f>
        <v>0.62017382477845551</v>
      </c>
      <c r="BD810">
        <f t="shared" ref="BD810:BD873" si="518">ATANH(AV810/AZ810)</f>
        <v>8.6688816830777405E-7</v>
      </c>
      <c r="BG810">
        <f t="shared" ref="BG810:BG873" si="519">AP$3 * (BC810 + (AI$3 * SIN(2*BC810) * COSH(2*BD810) + AJ$3 * SIN(2*BC810*2) * COSH(2*BD810*2) + AK$3 * SIN(2*BC810*3) * COSH(2*BD810*3) + AL$3 * SIN(2*BC810*4) * COSH(2*BD810*4) + AM$3 * SIN(2*BC810*5) * COSH(2*BD810*5) ) ) - AR810</f>
        <v>-8.4642500346526504</v>
      </c>
      <c r="BH810">
        <f t="shared" ref="BH810:BH873" si="520">AP$3 * (BD810 + (AI$3 * COS(2*BC810) * SINH(2*BD810) + AJ$3 * COS(2*BC810*2) * SINH(2*BD810*2) + AK$3 * COS(2*BC810*3) * SINH(2*BD810*3) + AL$3 * COS(2*BC810*4) * SINH(2*BD810*4) + AM$3 * COS(2*BC810*5) * SINH(2*BD810*5) ) )</f>
        <v>5.5223015301396847</v>
      </c>
    </row>
    <row r="811" spans="5:60">
      <c r="E811">
        <v>35.715492248535099</v>
      </c>
      <c r="F811">
        <v>139.76129150390599</v>
      </c>
      <c r="G811">
        <v>1.5</v>
      </c>
      <c r="H811">
        <v>5.32</v>
      </c>
      <c r="I811">
        <v>35.715560913085902</v>
      </c>
      <c r="J811">
        <v>139.76123046875</v>
      </c>
      <c r="K811">
        <f t="shared" si="491"/>
        <v>0.62335293370745037</v>
      </c>
      <c r="L811">
        <f t="shared" si="492"/>
        <v>2.4392947035827368</v>
      </c>
      <c r="M811">
        <f t="shared" si="493"/>
        <v>0.62335413212994129</v>
      </c>
      <c r="N811">
        <f t="shared" si="494"/>
        <v>2.4392936383183055</v>
      </c>
      <c r="O811">
        <f t="shared" si="495"/>
        <v>0.94794152197184645</v>
      </c>
      <c r="P811">
        <f t="shared" si="496"/>
        <v>0.60373344267671347</v>
      </c>
      <c r="Q811">
        <f t="shared" si="497"/>
        <v>-0.5634303877321738</v>
      </c>
      <c r="R811">
        <f t="shared" si="498"/>
        <v>-0.96257600818290445</v>
      </c>
      <c r="S811">
        <f t="shared" si="499"/>
        <v>-4.962359691597764E-2</v>
      </c>
      <c r="U811" s="1" t="s">
        <v>886</v>
      </c>
      <c r="V811" s="3">
        <v>0.99990000000000001</v>
      </c>
      <c r="W811" s="3">
        <v>6378137</v>
      </c>
      <c r="X811" s="3">
        <v>298.25722210100002</v>
      </c>
      <c r="AA811" s="3">
        <f t="shared" si="500"/>
        <v>1.6792203946287445E-3</v>
      </c>
      <c r="AB811" s="3">
        <f t="shared" si="489"/>
        <v>1.0000007049454078</v>
      </c>
      <c r="AC811" s="3">
        <f t="shared" si="501"/>
        <v>-2.5188297041239312E-3</v>
      </c>
      <c r="AD811" s="3">
        <f t="shared" si="502"/>
        <v>2.6435429493240994E-6</v>
      </c>
      <c r="AE811" s="3">
        <f t="shared" si="503"/>
        <v>-3.4526259073074147E-9</v>
      </c>
      <c r="AF811" s="3">
        <f t="shared" si="504"/>
        <v>4.8918304243879506E-12</v>
      </c>
      <c r="AG811" s="3">
        <f t="shared" si="505"/>
        <v>-7.2287260458139161E-15</v>
      </c>
      <c r="AH811" s="3" t="s">
        <v>57</v>
      </c>
      <c r="AI811" s="3">
        <f t="shared" si="506"/>
        <v>8.377318247285465E-4</v>
      </c>
      <c r="AJ811" s="3">
        <f t="shared" si="507"/>
        <v>7.6085278483792483E-7</v>
      </c>
      <c r="AK811" s="3">
        <f t="shared" si="508"/>
        <v>1.1976455002315586E-9</v>
      </c>
      <c r="AL811" s="3">
        <f t="shared" si="509"/>
        <v>2.4291502606542476E-12</v>
      </c>
      <c r="AM811" s="3">
        <f t="shared" si="510"/>
        <v>5.7501643840919741E-15</v>
      </c>
      <c r="AP811" s="3">
        <f t="shared" si="511"/>
        <v>6366812.4008564716</v>
      </c>
      <c r="AQ811">
        <f t="shared" si="512"/>
        <v>-2.3861053274235222E-3</v>
      </c>
      <c r="AR811">
        <f t="shared" si="513"/>
        <v>3953586.9442910855</v>
      </c>
      <c r="AU811">
        <f t="shared" si="514"/>
        <v>0.99999999999943257</v>
      </c>
      <c r="AV811">
        <f t="shared" si="515"/>
        <v>1.0652644313322786E-6</v>
      </c>
      <c r="AY811">
        <f t="shared" si="516"/>
        <v>0.71417165724161724</v>
      </c>
      <c r="AZ811">
        <f t="shared" si="490"/>
        <v>1.2288373187721953</v>
      </c>
      <c r="BC811">
        <f t="shared" si="517"/>
        <v>0.6201739576498605</v>
      </c>
      <c r="BD811">
        <f t="shared" si="518"/>
        <v>8.668880860461779E-7</v>
      </c>
      <c r="BG811">
        <f t="shared" si="519"/>
        <v>-7.6178248669020832</v>
      </c>
      <c r="BH811">
        <f t="shared" si="520"/>
        <v>5.5223010037821298</v>
      </c>
    </row>
    <row r="812" spans="5:60">
      <c r="E812">
        <v>35.715492248535099</v>
      </c>
      <c r="F812">
        <v>139.76129150390599</v>
      </c>
      <c r="G812">
        <v>1.5</v>
      </c>
      <c r="H812">
        <v>5.32</v>
      </c>
      <c r="I812">
        <v>35.715560913085902</v>
      </c>
      <c r="J812">
        <v>139.76123046875</v>
      </c>
      <c r="K812">
        <f t="shared" si="491"/>
        <v>0.62335293370745037</v>
      </c>
      <c r="L812">
        <f t="shared" si="492"/>
        <v>2.4392947035827368</v>
      </c>
      <c r="M812">
        <f t="shared" si="493"/>
        <v>0.62335413212994129</v>
      </c>
      <c r="N812">
        <f t="shared" si="494"/>
        <v>2.4392936383183055</v>
      </c>
      <c r="O812">
        <f t="shared" si="495"/>
        <v>0.94794152197184645</v>
      </c>
      <c r="P812">
        <f t="shared" si="496"/>
        <v>0.60373344267671347</v>
      </c>
      <c r="Q812">
        <f t="shared" si="497"/>
        <v>-0.5634303877321738</v>
      </c>
      <c r="R812">
        <f t="shared" si="498"/>
        <v>-0.96257600818290445</v>
      </c>
      <c r="S812">
        <f t="shared" si="499"/>
        <v>-4.962359691597764E-2</v>
      </c>
      <c r="U812" s="1" t="s">
        <v>887</v>
      </c>
      <c r="V812" s="3">
        <v>0.99990000000000001</v>
      </c>
      <c r="W812" s="3">
        <v>6378137</v>
      </c>
      <c r="X812" s="3">
        <v>298.25722210100002</v>
      </c>
      <c r="AA812" s="3">
        <f t="shared" si="500"/>
        <v>1.6792203946287445E-3</v>
      </c>
      <c r="AB812" s="3">
        <f t="shared" si="489"/>
        <v>1.0000007049454078</v>
      </c>
      <c r="AC812" s="3">
        <f t="shared" si="501"/>
        <v>-2.5188297041239312E-3</v>
      </c>
      <c r="AD812" s="3">
        <f t="shared" si="502"/>
        <v>2.6435429493240994E-6</v>
      </c>
      <c r="AE812" s="3">
        <f t="shared" si="503"/>
        <v>-3.4526259073074147E-9</v>
      </c>
      <c r="AF812" s="3">
        <f t="shared" si="504"/>
        <v>4.8918304243879506E-12</v>
      </c>
      <c r="AG812" s="3">
        <f t="shared" si="505"/>
        <v>-7.2287260458139161E-15</v>
      </c>
      <c r="AH812" s="3" t="s">
        <v>57</v>
      </c>
      <c r="AI812" s="3">
        <f t="shared" si="506"/>
        <v>8.377318247285465E-4</v>
      </c>
      <c r="AJ812" s="3">
        <f t="shared" si="507"/>
        <v>7.6085278483792483E-7</v>
      </c>
      <c r="AK812" s="3">
        <f t="shared" si="508"/>
        <v>1.1976455002315586E-9</v>
      </c>
      <c r="AL812" s="3">
        <f t="shared" si="509"/>
        <v>2.4291502606542476E-12</v>
      </c>
      <c r="AM812" s="3">
        <f t="shared" si="510"/>
        <v>5.7501643840919741E-15</v>
      </c>
      <c r="AP812" s="3">
        <f t="shared" si="511"/>
        <v>6366812.4008564716</v>
      </c>
      <c r="AQ812">
        <f t="shared" si="512"/>
        <v>-2.3861053274235222E-3</v>
      </c>
      <c r="AR812">
        <f t="shared" si="513"/>
        <v>3953586.9442910855</v>
      </c>
      <c r="AU812">
        <f t="shared" si="514"/>
        <v>0.99999999999943257</v>
      </c>
      <c r="AV812">
        <f t="shared" si="515"/>
        <v>1.0652644313322786E-6</v>
      </c>
      <c r="AY812">
        <f t="shared" si="516"/>
        <v>0.71417165724161724</v>
      </c>
      <c r="AZ812">
        <f t="shared" si="490"/>
        <v>1.2288373187721953</v>
      </c>
      <c r="BC812">
        <f t="shared" si="517"/>
        <v>0.6201739576498605</v>
      </c>
      <c r="BD812">
        <f t="shared" si="518"/>
        <v>8.668880860461779E-7</v>
      </c>
      <c r="BG812">
        <f t="shared" si="519"/>
        <v>-7.6178248669020832</v>
      </c>
      <c r="BH812">
        <f t="shared" si="520"/>
        <v>5.5223010037821298</v>
      </c>
    </row>
    <row r="813" spans="5:60">
      <c r="E813">
        <v>35.715499877929602</v>
      </c>
      <c r="F813">
        <v>139.76129150390599</v>
      </c>
      <c r="G813">
        <v>2.25</v>
      </c>
      <c r="H813">
        <v>5.32</v>
      </c>
      <c r="I813">
        <v>35.715560913085902</v>
      </c>
      <c r="J813">
        <v>139.76123046875</v>
      </c>
      <c r="K813">
        <f t="shared" si="491"/>
        <v>0.6233530668655044</v>
      </c>
      <c r="L813">
        <f t="shared" si="492"/>
        <v>2.4392947035827368</v>
      </c>
      <c r="M813">
        <f t="shared" si="493"/>
        <v>0.62335413212994129</v>
      </c>
      <c r="N813">
        <f t="shared" si="494"/>
        <v>2.4392936383183055</v>
      </c>
      <c r="O813">
        <f t="shared" si="495"/>
        <v>0.94794152197184645</v>
      </c>
      <c r="P813">
        <f t="shared" si="496"/>
        <v>0.60373344267671347</v>
      </c>
      <c r="Q813">
        <f t="shared" si="497"/>
        <v>-0.5634303877321738</v>
      </c>
      <c r="R813">
        <f t="shared" si="498"/>
        <v>-0.96257600818290445</v>
      </c>
      <c r="S813">
        <f t="shared" si="499"/>
        <v>-4.962359691597764E-2</v>
      </c>
      <c r="U813" s="1" t="s">
        <v>888</v>
      </c>
      <c r="V813" s="3">
        <v>0.99990000000000001</v>
      </c>
      <c r="W813" s="3">
        <v>6378137</v>
      </c>
      <c r="X813" s="3">
        <v>298.25722210100002</v>
      </c>
      <c r="AA813" s="3">
        <f t="shared" si="500"/>
        <v>1.6792203946287445E-3</v>
      </c>
      <c r="AB813" s="3">
        <f t="shared" si="489"/>
        <v>1.0000007049454078</v>
      </c>
      <c r="AC813" s="3">
        <f t="shared" si="501"/>
        <v>-2.5188297041239312E-3</v>
      </c>
      <c r="AD813" s="3">
        <f t="shared" si="502"/>
        <v>2.6435429493240994E-6</v>
      </c>
      <c r="AE813" s="3">
        <f t="shared" si="503"/>
        <v>-3.4526259073074147E-9</v>
      </c>
      <c r="AF813" s="3">
        <f t="shared" si="504"/>
        <v>4.8918304243879506E-12</v>
      </c>
      <c r="AG813" s="3">
        <f t="shared" si="505"/>
        <v>-7.2287260458139161E-15</v>
      </c>
      <c r="AH813" s="3" t="s">
        <v>57</v>
      </c>
      <c r="AI813" s="3">
        <f t="shared" si="506"/>
        <v>8.377318247285465E-4</v>
      </c>
      <c r="AJ813" s="3">
        <f t="shared" si="507"/>
        <v>7.6085278483792483E-7</v>
      </c>
      <c r="AK813" s="3">
        <f t="shared" si="508"/>
        <v>1.1976455002315586E-9</v>
      </c>
      <c r="AL813" s="3">
        <f t="shared" si="509"/>
        <v>2.4291502606542476E-12</v>
      </c>
      <c r="AM813" s="3">
        <f t="shared" si="510"/>
        <v>5.7501643840919741E-15</v>
      </c>
      <c r="AP813" s="3">
        <f t="shared" si="511"/>
        <v>6366812.4008564716</v>
      </c>
      <c r="AQ813">
        <f t="shared" si="512"/>
        <v>-2.3861053274235222E-3</v>
      </c>
      <c r="AR813">
        <f t="shared" si="513"/>
        <v>3953586.9442910855</v>
      </c>
      <c r="AU813">
        <f t="shared" si="514"/>
        <v>0.99999999999943257</v>
      </c>
      <c r="AV813">
        <f t="shared" si="515"/>
        <v>1.0652644313322786E-6</v>
      </c>
      <c r="AY813">
        <f t="shared" si="516"/>
        <v>0.71417185788292648</v>
      </c>
      <c r="AZ813">
        <f t="shared" si="490"/>
        <v>1.2288374353802667</v>
      </c>
      <c r="BC813">
        <f t="shared" si="517"/>
        <v>0.6201740905212656</v>
      </c>
      <c r="BD813">
        <f t="shared" si="518"/>
        <v>8.6688800378456629E-7</v>
      </c>
      <c r="BG813">
        <f t="shared" si="519"/>
        <v>-6.7713996996171772</v>
      </c>
      <c r="BH813">
        <f t="shared" si="520"/>
        <v>5.5223004774244782</v>
      </c>
    </row>
    <row r="814" spans="5:60">
      <c r="E814">
        <v>35.715499877929602</v>
      </c>
      <c r="F814">
        <v>139.76129150390599</v>
      </c>
      <c r="G814">
        <v>2.25</v>
      </c>
      <c r="H814">
        <v>5.32</v>
      </c>
      <c r="I814">
        <v>35.715560913085902</v>
      </c>
      <c r="J814">
        <v>139.76123046875</v>
      </c>
      <c r="K814">
        <f t="shared" si="491"/>
        <v>0.6233530668655044</v>
      </c>
      <c r="L814">
        <f t="shared" si="492"/>
        <v>2.4392947035827368</v>
      </c>
      <c r="M814">
        <f t="shared" si="493"/>
        <v>0.62335413212994129</v>
      </c>
      <c r="N814">
        <f t="shared" si="494"/>
        <v>2.4392936383183055</v>
      </c>
      <c r="O814">
        <f t="shared" si="495"/>
        <v>0.94794152197184645</v>
      </c>
      <c r="P814">
        <f t="shared" si="496"/>
        <v>0.60373344267671347</v>
      </c>
      <c r="Q814">
        <f t="shared" si="497"/>
        <v>-0.5634303877321738</v>
      </c>
      <c r="R814">
        <f t="shared" si="498"/>
        <v>-0.96257600818290445</v>
      </c>
      <c r="S814">
        <f t="shared" si="499"/>
        <v>-4.962359691597764E-2</v>
      </c>
      <c r="U814" s="1" t="s">
        <v>889</v>
      </c>
      <c r="V814" s="3">
        <v>0.99990000000000001</v>
      </c>
      <c r="W814" s="3">
        <v>6378137</v>
      </c>
      <c r="X814" s="3">
        <v>298.25722210100002</v>
      </c>
      <c r="AA814" s="3">
        <f t="shared" si="500"/>
        <v>1.6792203946287445E-3</v>
      </c>
      <c r="AB814" s="3">
        <f t="shared" si="489"/>
        <v>1.0000007049454078</v>
      </c>
      <c r="AC814" s="3">
        <f t="shared" si="501"/>
        <v>-2.5188297041239312E-3</v>
      </c>
      <c r="AD814" s="3">
        <f t="shared" si="502"/>
        <v>2.6435429493240994E-6</v>
      </c>
      <c r="AE814" s="3">
        <f t="shared" si="503"/>
        <v>-3.4526259073074147E-9</v>
      </c>
      <c r="AF814" s="3">
        <f t="shared" si="504"/>
        <v>4.8918304243879506E-12</v>
      </c>
      <c r="AG814" s="3">
        <f t="shared" si="505"/>
        <v>-7.2287260458139161E-15</v>
      </c>
      <c r="AH814" s="3" t="s">
        <v>57</v>
      </c>
      <c r="AI814" s="3">
        <f t="shared" si="506"/>
        <v>8.377318247285465E-4</v>
      </c>
      <c r="AJ814" s="3">
        <f t="shared" si="507"/>
        <v>7.6085278483792483E-7</v>
      </c>
      <c r="AK814" s="3">
        <f t="shared" si="508"/>
        <v>1.1976455002315586E-9</v>
      </c>
      <c r="AL814" s="3">
        <f t="shared" si="509"/>
        <v>2.4291502606542476E-12</v>
      </c>
      <c r="AM814" s="3">
        <f t="shared" si="510"/>
        <v>5.7501643840919741E-15</v>
      </c>
      <c r="AP814" s="3">
        <f t="shared" si="511"/>
        <v>6366812.4008564716</v>
      </c>
      <c r="AQ814">
        <f t="shared" si="512"/>
        <v>-2.3861053274235222E-3</v>
      </c>
      <c r="AR814">
        <f t="shared" si="513"/>
        <v>3953586.9442910855</v>
      </c>
      <c r="AU814">
        <f t="shared" si="514"/>
        <v>0.99999999999943257</v>
      </c>
      <c r="AV814">
        <f t="shared" si="515"/>
        <v>1.0652644313322786E-6</v>
      </c>
      <c r="AY814">
        <f t="shared" si="516"/>
        <v>0.71417185788292648</v>
      </c>
      <c r="AZ814">
        <f t="shared" si="490"/>
        <v>1.2288374353802667</v>
      </c>
      <c r="BC814">
        <f t="shared" si="517"/>
        <v>0.6201740905212656</v>
      </c>
      <c r="BD814">
        <f t="shared" si="518"/>
        <v>8.6688800378456629E-7</v>
      </c>
      <c r="BG814">
        <f t="shared" si="519"/>
        <v>-6.7713996996171772</v>
      </c>
      <c r="BH814">
        <f t="shared" si="520"/>
        <v>5.5223004774244782</v>
      </c>
    </row>
    <row r="815" spans="5:60">
      <c r="E815">
        <v>35.715499877929602</v>
      </c>
      <c r="F815">
        <v>139.76129150390599</v>
      </c>
      <c r="G815">
        <v>2.25</v>
      </c>
      <c r="H815">
        <v>5.32</v>
      </c>
      <c r="I815">
        <v>35.715560913085902</v>
      </c>
      <c r="J815">
        <v>139.76123046875</v>
      </c>
      <c r="K815">
        <f t="shared" si="491"/>
        <v>0.6233530668655044</v>
      </c>
      <c r="L815">
        <f t="shared" si="492"/>
        <v>2.4392947035827368</v>
      </c>
      <c r="M815">
        <f t="shared" si="493"/>
        <v>0.62335413212994129</v>
      </c>
      <c r="N815">
        <f t="shared" si="494"/>
        <v>2.4392936383183055</v>
      </c>
      <c r="O815">
        <f t="shared" si="495"/>
        <v>0.94794152197184645</v>
      </c>
      <c r="P815">
        <f t="shared" si="496"/>
        <v>0.60373344267671347</v>
      </c>
      <c r="Q815">
        <f t="shared" si="497"/>
        <v>-0.5634303877321738</v>
      </c>
      <c r="R815">
        <f t="shared" si="498"/>
        <v>-0.96257600818290445</v>
      </c>
      <c r="S815">
        <f t="shared" si="499"/>
        <v>-4.962359691597764E-2</v>
      </c>
      <c r="U815" s="1" t="s">
        <v>890</v>
      </c>
      <c r="V815" s="3">
        <v>0.99990000000000001</v>
      </c>
      <c r="W815" s="3">
        <v>6378137</v>
      </c>
      <c r="X815" s="3">
        <v>298.25722210100002</v>
      </c>
      <c r="AA815" s="3">
        <f t="shared" si="500"/>
        <v>1.6792203946287445E-3</v>
      </c>
      <c r="AB815" s="3">
        <f t="shared" si="489"/>
        <v>1.0000007049454078</v>
      </c>
      <c r="AC815" s="3">
        <f t="shared" si="501"/>
        <v>-2.5188297041239312E-3</v>
      </c>
      <c r="AD815" s="3">
        <f t="shared" si="502"/>
        <v>2.6435429493240994E-6</v>
      </c>
      <c r="AE815" s="3">
        <f t="shared" si="503"/>
        <v>-3.4526259073074147E-9</v>
      </c>
      <c r="AF815" s="3">
        <f t="shared" si="504"/>
        <v>4.8918304243879506E-12</v>
      </c>
      <c r="AG815" s="3">
        <f t="shared" si="505"/>
        <v>-7.2287260458139161E-15</v>
      </c>
      <c r="AH815" s="3" t="s">
        <v>57</v>
      </c>
      <c r="AI815" s="3">
        <f t="shared" si="506"/>
        <v>8.377318247285465E-4</v>
      </c>
      <c r="AJ815" s="3">
        <f t="shared" si="507"/>
        <v>7.6085278483792483E-7</v>
      </c>
      <c r="AK815" s="3">
        <f t="shared" si="508"/>
        <v>1.1976455002315586E-9</v>
      </c>
      <c r="AL815" s="3">
        <f t="shared" si="509"/>
        <v>2.4291502606542476E-12</v>
      </c>
      <c r="AM815" s="3">
        <f t="shared" si="510"/>
        <v>5.7501643840919741E-15</v>
      </c>
      <c r="AP815" s="3">
        <f t="shared" si="511"/>
        <v>6366812.4008564716</v>
      </c>
      <c r="AQ815">
        <f t="shared" si="512"/>
        <v>-2.3861053274235222E-3</v>
      </c>
      <c r="AR815">
        <f t="shared" si="513"/>
        <v>3953586.9442910855</v>
      </c>
      <c r="AU815">
        <f t="shared" si="514"/>
        <v>0.99999999999943257</v>
      </c>
      <c r="AV815">
        <f t="shared" si="515"/>
        <v>1.0652644313322786E-6</v>
      </c>
      <c r="AY815">
        <f t="shared" si="516"/>
        <v>0.71417185788292648</v>
      </c>
      <c r="AZ815">
        <f t="shared" si="490"/>
        <v>1.2288374353802667</v>
      </c>
      <c r="BC815">
        <f t="shared" si="517"/>
        <v>0.6201740905212656</v>
      </c>
      <c r="BD815">
        <f t="shared" si="518"/>
        <v>8.6688800378456629E-7</v>
      </c>
      <c r="BG815">
        <f t="shared" si="519"/>
        <v>-6.7713996996171772</v>
      </c>
      <c r="BH815">
        <f t="shared" si="520"/>
        <v>5.5223004774244782</v>
      </c>
    </row>
    <row r="816" spans="5:60">
      <c r="E816">
        <v>35.715499877929602</v>
      </c>
      <c r="F816">
        <v>139.76129150390599</v>
      </c>
      <c r="G816">
        <v>2.25</v>
      </c>
      <c r="H816">
        <v>5.32</v>
      </c>
      <c r="I816">
        <v>35.715560913085902</v>
      </c>
      <c r="J816">
        <v>139.76123046875</v>
      </c>
      <c r="K816">
        <f t="shared" si="491"/>
        <v>0.6233530668655044</v>
      </c>
      <c r="L816">
        <f t="shared" si="492"/>
        <v>2.4392947035827368</v>
      </c>
      <c r="M816">
        <f t="shared" si="493"/>
        <v>0.62335413212994129</v>
      </c>
      <c r="N816">
        <f t="shared" si="494"/>
        <v>2.4392936383183055</v>
      </c>
      <c r="O816">
        <f t="shared" si="495"/>
        <v>0.94794152197184645</v>
      </c>
      <c r="P816">
        <f t="shared" si="496"/>
        <v>0.60373344267671347</v>
      </c>
      <c r="Q816">
        <f t="shared" si="497"/>
        <v>-0.5634303877321738</v>
      </c>
      <c r="R816">
        <f t="shared" si="498"/>
        <v>-0.96257600818290445</v>
      </c>
      <c r="S816">
        <f t="shared" si="499"/>
        <v>-4.962359691597764E-2</v>
      </c>
      <c r="U816" s="1" t="s">
        <v>891</v>
      </c>
      <c r="V816" s="3">
        <v>0.99990000000000001</v>
      </c>
      <c r="W816" s="3">
        <v>6378137</v>
      </c>
      <c r="X816" s="3">
        <v>298.25722210100002</v>
      </c>
      <c r="AA816" s="3">
        <f t="shared" si="500"/>
        <v>1.6792203946287445E-3</v>
      </c>
      <c r="AB816" s="3">
        <f t="shared" si="489"/>
        <v>1.0000007049454078</v>
      </c>
      <c r="AC816" s="3">
        <f t="shared" si="501"/>
        <v>-2.5188297041239312E-3</v>
      </c>
      <c r="AD816" s="3">
        <f t="shared" si="502"/>
        <v>2.6435429493240994E-6</v>
      </c>
      <c r="AE816" s="3">
        <f t="shared" si="503"/>
        <v>-3.4526259073074147E-9</v>
      </c>
      <c r="AF816" s="3">
        <f t="shared" si="504"/>
        <v>4.8918304243879506E-12</v>
      </c>
      <c r="AG816" s="3">
        <f t="shared" si="505"/>
        <v>-7.2287260458139161E-15</v>
      </c>
      <c r="AH816" s="3" t="s">
        <v>57</v>
      </c>
      <c r="AI816" s="3">
        <f t="shared" si="506"/>
        <v>8.377318247285465E-4</v>
      </c>
      <c r="AJ816" s="3">
        <f t="shared" si="507"/>
        <v>7.6085278483792483E-7</v>
      </c>
      <c r="AK816" s="3">
        <f t="shared" si="508"/>
        <v>1.1976455002315586E-9</v>
      </c>
      <c r="AL816" s="3">
        <f t="shared" si="509"/>
        <v>2.4291502606542476E-12</v>
      </c>
      <c r="AM816" s="3">
        <f t="shared" si="510"/>
        <v>5.7501643840919741E-15</v>
      </c>
      <c r="AP816" s="3">
        <f t="shared" si="511"/>
        <v>6366812.4008564716</v>
      </c>
      <c r="AQ816">
        <f t="shared" si="512"/>
        <v>-2.3861053274235222E-3</v>
      </c>
      <c r="AR816">
        <f t="shared" si="513"/>
        <v>3953586.9442910855</v>
      </c>
      <c r="AU816">
        <f t="shared" si="514"/>
        <v>0.99999999999943257</v>
      </c>
      <c r="AV816">
        <f t="shared" si="515"/>
        <v>1.0652644313322786E-6</v>
      </c>
      <c r="AY816">
        <f t="shared" si="516"/>
        <v>0.71417185788292648</v>
      </c>
      <c r="AZ816">
        <f t="shared" si="490"/>
        <v>1.2288374353802667</v>
      </c>
      <c r="BC816">
        <f t="shared" si="517"/>
        <v>0.6201740905212656</v>
      </c>
      <c r="BD816">
        <f t="shared" si="518"/>
        <v>8.6688800378456629E-7</v>
      </c>
      <c r="BG816">
        <f t="shared" si="519"/>
        <v>-6.7713996996171772</v>
      </c>
      <c r="BH816">
        <f t="shared" si="520"/>
        <v>5.5223004774244782</v>
      </c>
    </row>
    <row r="817" spans="5:60">
      <c r="E817">
        <v>35.715496063232401</v>
      </c>
      <c r="F817">
        <v>139.76129150390599</v>
      </c>
      <c r="G817">
        <v>1.5</v>
      </c>
      <c r="H817">
        <v>5.32</v>
      </c>
      <c r="I817">
        <v>35.715560913085902</v>
      </c>
      <c r="J817">
        <v>139.76123046875</v>
      </c>
      <c r="K817">
        <f t="shared" si="491"/>
        <v>0.62335300028647822</v>
      </c>
      <c r="L817">
        <f t="shared" si="492"/>
        <v>2.4392947035827368</v>
      </c>
      <c r="M817">
        <f t="shared" si="493"/>
        <v>0.62335413212994129</v>
      </c>
      <c r="N817">
        <f t="shared" si="494"/>
        <v>2.4392936383183055</v>
      </c>
      <c r="O817">
        <f t="shared" si="495"/>
        <v>0.94794152197184645</v>
      </c>
      <c r="P817">
        <f t="shared" si="496"/>
        <v>0.60373344267671347</v>
      </c>
      <c r="Q817">
        <f t="shared" si="497"/>
        <v>-0.5634303877321738</v>
      </c>
      <c r="R817">
        <f t="shared" si="498"/>
        <v>-0.96257600818290445</v>
      </c>
      <c r="S817">
        <f t="shared" si="499"/>
        <v>-4.962359691597764E-2</v>
      </c>
      <c r="U817" s="1" t="s">
        <v>892</v>
      </c>
      <c r="V817" s="3">
        <v>0.99990000000000001</v>
      </c>
      <c r="W817" s="3">
        <v>6378137</v>
      </c>
      <c r="X817" s="3">
        <v>298.25722210100002</v>
      </c>
      <c r="AA817" s="3">
        <f t="shared" si="500"/>
        <v>1.6792203946287445E-3</v>
      </c>
      <c r="AB817" s="3">
        <f t="shared" si="489"/>
        <v>1.0000007049454078</v>
      </c>
      <c r="AC817" s="3">
        <f t="shared" si="501"/>
        <v>-2.5188297041239312E-3</v>
      </c>
      <c r="AD817" s="3">
        <f t="shared" si="502"/>
        <v>2.6435429493240994E-6</v>
      </c>
      <c r="AE817" s="3">
        <f t="shared" si="503"/>
        <v>-3.4526259073074147E-9</v>
      </c>
      <c r="AF817" s="3">
        <f t="shared" si="504"/>
        <v>4.8918304243879506E-12</v>
      </c>
      <c r="AG817" s="3">
        <f t="shared" si="505"/>
        <v>-7.2287260458139161E-15</v>
      </c>
      <c r="AH817" s="3" t="s">
        <v>57</v>
      </c>
      <c r="AI817" s="3">
        <f t="shared" si="506"/>
        <v>8.377318247285465E-4</v>
      </c>
      <c r="AJ817" s="3">
        <f t="shared" si="507"/>
        <v>7.6085278483792483E-7</v>
      </c>
      <c r="AK817" s="3">
        <f t="shared" si="508"/>
        <v>1.1976455002315586E-9</v>
      </c>
      <c r="AL817" s="3">
        <f t="shared" si="509"/>
        <v>2.4291502606542476E-12</v>
      </c>
      <c r="AM817" s="3">
        <f t="shared" si="510"/>
        <v>5.7501643840919741E-15</v>
      </c>
      <c r="AP817" s="3">
        <f t="shared" si="511"/>
        <v>6366812.4008564716</v>
      </c>
      <c r="AQ817">
        <f t="shared" si="512"/>
        <v>-2.3861053274235222E-3</v>
      </c>
      <c r="AR817">
        <f t="shared" si="513"/>
        <v>3953586.9442910855</v>
      </c>
      <c r="AU817">
        <f t="shared" si="514"/>
        <v>0.99999999999943257</v>
      </c>
      <c r="AV817">
        <f t="shared" si="515"/>
        <v>1.0652644313322786E-6</v>
      </c>
      <c r="AY817">
        <f t="shared" si="516"/>
        <v>0.71417175756226858</v>
      </c>
      <c r="AZ817">
        <f t="shared" si="490"/>
        <v>1.2288373770762264</v>
      </c>
      <c r="BC817">
        <f t="shared" si="517"/>
        <v>0.62017402408556399</v>
      </c>
      <c r="BD817">
        <f t="shared" si="518"/>
        <v>8.6688804491537342E-7</v>
      </c>
      <c r="BG817">
        <f t="shared" si="519"/>
        <v>-7.1946122772060335</v>
      </c>
      <c r="BH817">
        <f t="shared" si="520"/>
        <v>5.5223007406033124</v>
      </c>
    </row>
    <row r="818" spans="5:60">
      <c r="E818">
        <v>35.715496063232401</v>
      </c>
      <c r="F818">
        <v>139.76129150390599</v>
      </c>
      <c r="G818">
        <v>1.5</v>
      </c>
      <c r="H818">
        <v>5.32</v>
      </c>
      <c r="I818">
        <v>35.715560913085902</v>
      </c>
      <c r="J818">
        <v>139.76123046875</v>
      </c>
      <c r="K818">
        <f t="shared" si="491"/>
        <v>0.62335300028647822</v>
      </c>
      <c r="L818">
        <f t="shared" si="492"/>
        <v>2.4392947035827368</v>
      </c>
      <c r="M818">
        <f t="shared" si="493"/>
        <v>0.62335413212994129</v>
      </c>
      <c r="N818">
        <f t="shared" si="494"/>
        <v>2.4392936383183055</v>
      </c>
      <c r="O818">
        <f t="shared" si="495"/>
        <v>0.94794152197184645</v>
      </c>
      <c r="P818">
        <f t="shared" si="496"/>
        <v>0.60373344267671347</v>
      </c>
      <c r="Q818">
        <f t="shared" si="497"/>
        <v>-0.5634303877321738</v>
      </c>
      <c r="R818">
        <f t="shared" si="498"/>
        <v>-0.96257600818290445</v>
      </c>
      <c r="S818">
        <f t="shared" si="499"/>
        <v>-4.962359691597764E-2</v>
      </c>
      <c r="U818" s="1" t="s">
        <v>893</v>
      </c>
      <c r="V818" s="3">
        <v>0.99990000000000001</v>
      </c>
      <c r="W818" s="3">
        <v>6378137</v>
      </c>
      <c r="X818" s="3">
        <v>298.25722210100002</v>
      </c>
      <c r="AA818" s="3">
        <f t="shared" si="500"/>
        <v>1.6792203946287445E-3</v>
      </c>
      <c r="AB818" s="3">
        <f t="shared" si="489"/>
        <v>1.0000007049454078</v>
      </c>
      <c r="AC818" s="3">
        <f t="shared" si="501"/>
        <v>-2.5188297041239312E-3</v>
      </c>
      <c r="AD818" s="3">
        <f t="shared" si="502"/>
        <v>2.6435429493240994E-6</v>
      </c>
      <c r="AE818" s="3">
        <f t="shared" si="503"/>
        <v>-3.4526259073074147E-9</v>
      </c>
      <c r="AF818" s="3">
        <f t="shared" si="504"/>
        <v>4.8918304243879506E-12</v>
      </c>
      <c r="AG818" s="3">
        <f t="shared" si="505"/>
        <v>-7.2287260458139161E-15</v>
      </c>
      <c r="AH818" s="3" t="s">
        <v>57</v>
      </c>
      <c r="AI818" s="3">
        <f t="shared" si="506"/>
        <v>8.377318247285465E-4</v>
      </c>
      <c r="AJ818" s="3">
        <f t="shared" si="507"/>
        <v>7.6085278483792483E-7</v>
      </c>
      <c r="AK818" s="3">
        <f t="shared" si="508"/>
        <v>1.1976455002315586E-9</v>
      </c>
      <c r="AL818" s="3">
        <f t="shared" si="509"/>
        <v>2.4291502606542476E-12</v>
      </c>
      <c r="AM818" s="3">
        <f t="shared" si="510"/>
        <v>5.7501643840919741E-15</v>
      </c>
      <c r="AP818" s="3">
        <f t="shared" si="511"/>
        <v>6366812.4008564716</v>
      </c>
      <c r="AQ818">
        <f t="shared" si="512"/>
        <v>-2.3861053274235222E-3</v>
      </c>
      <c r="AR818">
        <f t="shared" si="513"/>
        <v>3953586.9442910855</v>
      </c>
      <c r="AU818">
        <f t="shared" si="514"/>
        <v>0.99999999999943257</v>
      </c>
      <c r="AV818">
        <f t="shared" si="515"/>
        <v>1.0652644313322786E-6</v>
      </c>
      <c r="AY818">
        <f t="shared" si="516"/>
        <v>0.71417175756226858</v>
      </c>
      <c r="AZ818">
        <f t="shared" si="490"/>
        <v>1.2288373770762264</v>
      </c>
      <c r="BC818">
        <f t="shared" si="517"/>
        <v>0.62017402408556399</v>
      </c>
      <c r="BD818">
        <f t="shared" si="518"/>
        <v>8.6688804491537342E-7</v>
      </c>
      <c r="BG818">
        <f t="shared" si="519"/>
        <v>-7.1946122772060335</v>
      </c>
      <c r="BH818">
        <f t="shared" si="520"/>
        <v>5.5223007406033124</v>
      </c>
    </row>
    <row r="819" spans="5:60">
      <c r="E819">
        <v>35.715499877929602</v>
      </c>
      <c r="F819">
        <v>139.76129150390599</v>
      </c>
      <c r="G819">
        <v>2.25</v>
      </c>
      <c r="H819">
        <v>5.32</v>
      </c>
      <c r="I819">
        <v>35.715560913085902</v>
      </c>
      <c r="J819">
        <v>139.76123046875</v>
      </c>
      <c r="K819">
        <f t="shared" si="491"/>
        <v>0.6233530668655044</v>
      </c>
      <c r="L819">
        <f t="shared" si="492"/>
        <v>2.4392947035827368</v>
      </c>
      <c r="M819">
        <f t="shared" si="493"/>
        <v>0.62335413212994129</v>
      </c>
      <c r="N819">
        <f t="shared" si="494"/>
        <v>2.4392936383183055</v>
      </c>
      <c r="O819">
        <f t="shared" si="495"/>
        <v>0.94794152197184645</v>
      </c>
      <c r="P819">
        <f t="shared" si="496"/>
        <v>0.60373344267671347</v>
      </c>
      <c r="Q819">
        <f t="shared" si="497"/>
        <v>-0.5634303877321738</v>
      </c>
      <c r="R819">
        <f t="shared" si="498"/>
        <v>-0.96257600818290445</v>
      </c>
      <c r="S819">
        <f t="shared" si="499"/>
        <v>-4.962359691597764E-2</v>
      </c>
      <c r="U819" s="1" t="s">
        <v>894</v>
      </c>
      <c r="V819" s="3">
        <v>0.99990000000000001</v>
      </c>
      <c r="W819" s="3">
        <v>6378137</v>
      </c>
      <c r="X819" s="3">
        <v>298.25722210100002</v>
      </c>
      <c r="AA819" s="3">
        <f t="shared" si="500"/>
        <v>1.6792203946287445E-3</v>
      </c>
      <c r="AB819" s="3">
        <f t="shared" si="489"/>
        <v>1.0000007049454078</v>
      </c>
      <c r="AC819" s="3">
        <f t="shared" si="501"/>
        <v>-2.5188297041239312E-3</v>
      </c>
      <c r="AD819" s="3">
        <f t="shared" si="502"/>
        <v>2.6435429493240994E-6</v>
      </c>
      <c r="AE819" s="3">
        <f t="shared" si="503"/>
        <v>-3.4526259073074147E-9</v>
      </c>
      <c r="AF819" s="3">
        <f t="shared" si="504"/>
        <v>4.8918304243879506E-12</v>
      </c>
      <c r="AG819" s="3">
        <f t="shared" si="505"/>
        <v>-7.2287260458139161E-15</v>
      </c>
      <c r="AH819" s="3" t="s">
        <v>57</v>
      </c>
      <c r="AI819" s="3">
        <f t="shared" si="506"/>
        <v>8.377318247285465E-4</v>
      </c>
      <c r="AJ819" s="3">
        <f t="shared" si="507"/>
        <v>7.6085278483792483E-7</v>
      </c>
      <c r="AK819" s="3">
        <f t="shared" si="508"/>
        <v>1.1976455002315586E-9</v>
      </c>
      <c r="AL819" s="3">
        <f t="shared" si="509"/>
        <v>2.4291502606542476E-12</v>
      </c>
      <c r="AM819" s="3">
        <f t="shared" si="510"/>
        <v>5.7501643840919741E-15</v>
      </c>
      <c r="AP819" s="3">
        <f t="shared" si="511"/>
        <v>6366812.4008564716</v>
      </c>
      <c r="AQ819">
        <f t="shared" si="512"/>
        <v>-2.3861053274235222E-3</v>
      </c>
      <c r="AR819">
        <f t="shared" si="513"/>
        <v>3953586.9442910855</v>
      </c>
      <c r="AU819">
        <f t="shared" si="514"/>
        <v>0.99999999999943257</v>
      </c>
      <c r="AV819">
        <f t="shared" si="515"/>
        <v>1.0652644313322786E-6</v>
      </c>
      <c r="AY819">
        <f t="shared" si="516"/>
        <v>0.71417185788292648</v>
      </c>
      <c r="AZ819">
        <f t="shared" si="490"/>
        <v>1.2288374353802667</v>
      </c>
      <c r="BC819">
        <f t="shared" si="517"/>
        <v>0.6201740905212656</v>
      </c>
      <c r="BD819">
        <f t="shared" si="518"/>
        <v>8.6688800378456629E-7</v>
      </c>
      <c r="BG819">
        <f t="shared" si="519"/>
        <v>-6.7713996996171772</v>
      </c>
      <c r="BH819">
        <f t="shared" si="520"/>
        <v>5.5223004774244782</v>
      </c>
    </row>
    <row r="820" spans="5:60">
      <c r="E820">
        <v>35.715499877929602</v>
      </c>
      <c r="F820">
        <v>139.76129150390599</v>
      </c>
      <c r="G820">
        <v>2.25</v>
      </c>
      <c r="H820">
        <v>5.32</v>
      </c>
      <c r="I820">
        <v>35.715560913085902</v>
      </c>
      <c r="J820">
        <v>139.76123046875</v>
      </c>
      <c r="K820">
        <f t="shared" si="491"/>
        <v>0.6233530668655044</v>
      </c>
      <c r="L820">
        <f t="shared" si="492"/>
        <v>2.4392947035827368</v>
      </c>
      <c r="M820">
        <f t="shared" si="493"/>
        <v>0.62335413212994129</v>
      </c>
      <c r="N820">
        <f t="shared" si="494"/>
        <v>2.4392936383183055</v>
      </c>
      <c r="O820">
        <f t="shared" si="495"/>
        <v>0.94794152197184645</v>
      </c>
      <c r="P820">
        <f t="shared" si="496"/>
        <v>0.60373344267671347</v>
      </c>
      <c r="Q820">
        <f t="shared" si="497"/>
        <v>-0.5634303877321738</v>
      </c>
      <c r="R820">
        <f t="shared" si="498"/>
        <v>-0.96257600818290445</v>
      </c>
      <c r="S820">
        <f t="shared" si="499"/>
        <v>-4.962359691597764E-2</v>
      </c>
      <c r="U820" s="1" t="s">
        <v>895</v>
      </c>
      <c r="V820" s="3">
        <v>0.99990000000000001</v>
      </c>
      <c r="W820" s="3">
        <v>6378137</v>
      </c>
      <c r="X820" s="3">
        <v>298.25722210100002</v>
      </c>
      <c r="AA820" s="3">
        <f t="shared" si="500"/>
        <v>1.6792203946287445E-3</v>
      </c>
      <c r="AB820" s="3">
        <f t="shared" si="489"/>
        <v>1.0000007049454078</v>
      </c>
      <c r="AC820" s="3">
        <f t="shared" si="501"/>
        <v>-2.5188297041239312E-3</v>
      </c>
      <c r="AD820" s="3">
        <f t="shared" si="502"/>
        <v>2.6435429493240994E-6</v>
      </c>
      <c r="AE820" s="3">
        <f t="shared" si="503"/>
        <v>-3.4526259073074147E-9</v>
      </c>
      <c r="AF820" s="3">
        <f t="shared" si="504"/>
        <v>4.8918304243879506E-12</v>
      </c>
      <c r="AG820" s="3">
        <f t="shared" si="505"/>
        <v>-7.2287260458139161E-15</v>
      </c>
      <c r="AH820" s="3" t="s">
        <v>57</v>
      </c>
      <c r="AI820" s="3">
        <f t="shared" si="506"/>
        <v>8.377318247285465E-4</v>
      </c>
      <c r="AJ820" s="3">
        <f t="shared" si="507"/>
        <v>7.6085278483792483E-7</v>
      </c>
      <c r="AK820" s="3">
        <f t="shared" si="508"/>
        <v>1.1976455002315586E-9</v>
      </c>
      <c r="AL820" s="3">
        <f t="shared" si="509"/>
        <v>2.4291502606542476E-12</v>
      </c>
      <c r="AM820" s="3">
        <f t="shared" si="510"/>
        <v>5.7501643840919741E-15</v>
      </c>
      <c r="AP820" s="3">
        <f t="shared" si="511"/>
        <v>6366812.4008564716</v>
      </c>
      <c r="AQ820">
        <f t="shared" si="512"/>
        <v>-2.3861053274235222E-3</v>
      </c>
      <c r="AR820">
        <f t="shared" si="513"/>
        <v>3953586.9442910855</v>
      </c>
      <c r="AU820">
        <f t="shared" si="514"/>
        <v>0.99999999999943257</v>
      </c>
      <c r="AV820">
        <f t="shared" si="515"/>
        <v>1.0652644313322786E-6</v>
      </c>
      <c r="AY820">
        <f t="shared" si="516"/>
        <v>0.71417185788292648</v>
      </c>
      <c r="AZ820">
        <f t="shared" si="490"/>
        <v>1.2288374353802667</v>
      </c>
      <c r="BC820">
        <f t="shared" si="517"/>
        <v>0.6201740905212656</v>
      </c>
      <c r="BD820">
        <f t="shared" si="518"/>
        <v>8.6688800378456629E-7</v>
      </c>
      <c r="BG820">
        <f t="shared" si="519"/>
        <v>-6.7713996996171772</v>
      </c>
      <c r="BH820">
        <f t="shared" si="520"/>
        <v>5.5223004774244782</v>
      </c>
    </row>
    <row r="821" spans="5:60">
      <c r="E821">
        <v>35.715499877929602</v>
      </c>
      <c r="F821">
        <v>139.76129150390599</v>
      </c>
      <c r="G821">
        <v>2.25</v>
      </c>
      <c r="H821">
        <v>5.32</v>
      </c>
      <c r="I821">
        <v>35.715560913085902</v>
      </c>
      <c r="J821">
        <v>139.76123046875</v>
      </c>
      <c r="K821">
        <f t="shared" si="491"/>
        <v>0.6233530668655044</v>
      </c>
      <c r="L821">
        <f t="shared" si="492"/>
        <v>2.4392947035827368</v>
      </c>
      <c r="M821">
        <f t="shared" si="493"/>
        <v>0.62335413212994129</v>
      </c>
      <c r="N821">
        <f t="shared" si="494"/>
        <v>2.4392936383183055</v>
      </c>
      <c r="O821">
        <f t="shared" si="495"/>
        <v>0.94794152197184645</v>
      </c>
      <c r="P821">
        <f t="shared" si="496"/>
        <v>0.60373344267671347</v>
      </c>
      <c r="Q821">
        <f t="shared" si="497"/>
        <v>-0.5634303877321738</v>
      </c>
      <c r="R821">
        <f t="shared" si="498"/>
        <v>-0.96257600818290445</v>
      </c>
      <c r="S821">
        <f t="shared" si="499"/>
        <v>-4.962359691597764E-2</v>
      </c>
      <c r="U821" s="1" t="s">
        <v>896</v>
      </c>
      <c r="V821" s="3">
        <v>0.99990000000000001</v>
      </c>
      <c r="W821" s="3">
        <v>6378137</v>
      </c>
      <c r="X821" s="3">
        <v>298.25722210100002</v>
      </c>
      <c r="AA821" s="3">
        <f t="shared" si="500"/>
        <v>1.6792203946287445E-3</v>
      </c>
      <c r="AB821" s="3">
        <f t="shared" si="489"/>
        <v>1.0000007049454078</v>
      </c>
      <c r="AC821" s="3">
        <f t="shared" si="501"/>
        <v>-2.5188297041239312E-3</v>
      </c>
      <c r="AD821" s="3">
        <f t="shared" si="502"/>
        <v>2.6435429493240994E-6</v>
      </c>
      <c r="AE821" s="3">
        <f t="shared" si="503"/>
        <v>-3.4526259073074147E-9</v>
      </c>
      <c r="AF821" s="3">
        <f t="shared" si="504"/>
        <v>4.8918304243879506E-12</v>
      </c>
      <c r="AG821" s="3">
        <f t="shared" si="505"/>
        <v>-7.2287260458139161E-15</v>
      </c>
      <c r="AH821" s="3" t="s">
        <v>57</v>
      </c>
      <c r="AI821" s="3">
        <f t="shared" si="506"/>
        <v>8.377318247285465E-4</v>
      </c>
      <c r="AJ821" s="3">
        <f t="shared" si="507"/>
        <v>7.6085278483792483E-7</v>
      </c>
      <c r="AK821" s="3">
        <f t="shared" si="508"/>
        <v>1.1976455002315586E-9</v>
      </c>
      <c r="AL821" s="3">
        <f t="shared" si="509"/>
        <v>2.4291502606542476E-12</v>
      </c>
      <c r="AM821" s="3">
        <f t="shared" si="510"/>
        <v>5.7501643840919741E-15</v>
      </c>
      <c r="AP821" s="3">
        <f t="shared" si="511"/>
        <v>6366812.4008564716</v>
      </c>
      <c r="AQ821">
        <f t="shared" si="512"/>
        <v>-2.3861053274235222E-3</v>
      </c>
      <c r="AR821">
        <f t="shared" si="513"/>
        <v>3953586.9442910855</v>
      </c>
      <c r="AU821">
        <f t="shared" si="514"/>
        <v>0.99999999999943257</v>
      </c>
      <c r="AV821">
        <f t="shared" si="515"/>
        <v>1.0652644313322786E-6</v>
      </c>
      <c r="AY821">
        <f t="shared" si="516"/>
        <v>0.71417185788292648</v>
      </c>
      <c r="AZ821">
        <f t="shared" si="490"/>
        <v>1.2288374353802667</v>
      </c>
      <c r="BC821">
        <f t="shared" si="517"/>
        <v>0.6201740905212656</v>
      </c>
      <c r="BD821">
        <f t="shared" si="518"/>
        <v>8.6688800378456629E-7</v>
      </c>
      <c r="BG821">
        <f t="shared" si="519"/>
        <v>-6.7713996996171772</v>
      </c>
      <c r="BH821">
        <f t="shared" si="520"/>
        <v>5.5223004774244782</v>
      </c>
    </row>
    <row r="822" spans="5:60">
      <c r="E822">
        <v>35.715499877929602</v>
      </c>
      <c r="F822">
        <v>139.76129150390599</v>
      </c>
      <c r="G822">
        <v>2.25</v>
      </c>
      <c r="H822">
        <v>5.32</v>
      </c>
      <c r="I822">
        <v>35.715560913085902</v>
      </c>
      <c r="J822">
        <v>139.76123046875</v>
      </c>
      <c r="K822">
        <f t="shared" si="491"/>
        <v>0.6233530668655044</v>
      </c>
      <c r="L822">
        <f t="shared" si="492"/>
        <v>2.4392947035827368</v>
      </c>
      <c r="M822">
        <f t="shared" si="493"/>
        <v>0.62335413212994129</v>
      </c>
      <c r="N822">
        <f t="shared" si="494"/>
        <v>2.4392936383183055</v>
      </c>
      <c r="O822">
        <f t="shared" si="495"/>
        <v>0.94794152197184645</v>
      </c>
      <c r="P822">
        <f t="shared" si="496"/>
        <v>0.60373344267671347</v>
      </c>
      <c r="Q822">
        <f t="shared" si="497"/>
        <v>-0.5634303877321738</v>
      </c>
      <c r="R822">
        <f t="shared" si="498"/>
        <v>-0.96257600818290445</v>
      </c>
      <c r="S822">
        <f t="shared" si="499"/>
        <v>-4.962359691597764E-2</v>
      </c>
      <c r="U822" s="1" t="s">
        <v>897</v>
      </c>
      <c r="V822" s="3">
        <v>0.99990000000000001</v>
      </c>
      <c r="W822" s="3">
        <v>6378137</v>
      </c>
      <c r="X822" s="3">
        <v>298.25722210100002</v>
      </c>
      <c r="AA822" s="3">
        <f t="shared" si="500"/>
        <v>1.6792203946287445E-3</v>
      </c>
      <c r="AB822" s="3">
        <f t="shared" si="489"/>
        <v>1.0000007049454078</v>
      </c>
      <c r="AC822" s="3">
        <f t="shared" si="501"/>
        <v>-2.5188297041239312E-3</v>
      </c>
      <c r="AD822" s="3">
        <f t="shared" si="502"/>
        <v>2.6435429493240994E-6</v>
      </c>
      <c r="AE822" s="3">
        <f t="shared" si="503"/>
        <v>-3.4526259073074147E-9</v>
      </c>
      <c r="AF822" s="3">
        <f t="shared" si="504"/>
        <v>4.8918304243879506E-12</v>
      </c>
      <c r="AG822" s="3">
        <f t="shared" si="505"/>
        <v>-7.2287260458139161E-15</v>
      </c>
      <c r="AH822" s="3" t="s">
        <v>57</v>
      </c>
      <c r="AI822" s="3">
        <f t="shared" si="506"/>
        <v>8.377318247285465E-4</v>
      </c>
      <c r="AJ822" s="3">
        <f t="shared" si="507"/>
        <v>7.6085278483792483E-7</v>
      </c>
      <c r="AK822" s="3">
        <f t="shared" si="508"/>
        <v>1.1976455002315586E-9</v>
      </c>
      <c r="AL822" s="3">
        <f t="shared" si="509"/>
        <v>2.4291502606542476E-12</v>
      </c>
      <c r="AM822" s="3">
        <f t="shared" si="510"/>
        <v>5.7501643840919741E-15</v>
      </c>
      <c r="AP822" s="3">
        <f t="shared" si="511"/>
        <v>6366812.4008564716</v>
      </c>
      <c r="AQ822">
        <f t="shared" si="512"/>
        <v>-2.3861053274235222E-3</v>
      </c>
      <c r="AR822">
        <f t="shared" si="513"/>
        <v>3953586.9442910855</v>
      </c>
      <c r="AU822">
        <f t="shared" si="514"/>
        <v>0.99999999999943257</v>
      </c>
      <c r="AV822">
        <f t="shared" si="515"/>
        <v>1.0652644313322786E-6</v>
      </c>
      <c r="AY822">
        <f t="shared" si="516"/>
        <v>0.71417185788292648</v>
      </c>
      <c r="AZ822">
        <f t="shared" si="490"/>
        <v>1.2288374353802667</v>
      </c>
      <c r="BC822">
        <f t="shared" si="517"/>
        <v>0.6201740905212656</v>
      </c>
      <c r="BD822">
        <f t="shared" si="518"/>
        <v>8.6688800378456629E-7</v>
      </c>
      <c r="BG822">
        <f t="shared" si="519"/>
        <v>-6.7713996996171772</v>
      </c>
      <c r="BH822">
        <f t="shared" si="520"/>
        <v>5.5223004774244782</v>
      </c>
    </row>
    <row r="823" spans="5:60">
      <c r="E823">
        <v>35.715499877929602</v>
      </c>
      <c r="F823">
        <v>139.76129150390599</v>
      </c>
      <c r="G823">
        <v>2.25</v>
      </c>
      <c r="H823">
        <v>5.32</v>
      </c>
      <c r="I823">
        <v>35.715560913085902</v>
      </c>
      <c r="J823">
        <v>139.76123046875</v>
      </c>
      <c r="K823">
        <f t="shared" si="491"/>
        <v>0.6233530668655044</v>
      </c>
      <c r="L823">
        <f t="shared" si="492"/>
        <v>2.4392947035827368</v>
      </c>
      <c r="M823">
        <f t="shared" si="493"/>
        <v>0.62335413212994129</v>
      </c>
      <c r="N823">
        <f t="shared" si="494"/>
        <v>2.4392936383183055</v>
      </c>
      <c r="O823">
        <f t="shared" si="495"/>
        <v>0.94794152197184645</v>
      </c>
      <c r="P823">
        <f t="shared" si="496"/>
        <v>0.60373344267671347</v>
      </c>
      <c r="Q823">
        <f t="shared" si="497"/>
        <v>-0.5634303877321738</v>
      </c>
      <c r="R823">
        <f t="shared" si="498"/>
        <v>-0.96257600818290445</v>
      </c>
      <c r="S823">
        <f t="shared" si="499"/>
        <v>-4.962359691597764E-2</v>
      </c>
      <c r="U823" s="1" t="s">
        <v>898</v>
      </c>
      <c r="V823" s="3">
        <v>0.99990000000000001</v>
      </c>
      <c r="W823" s="3">
        <v>6378137</v>
      </c>
      <c r="X823" s="3">
        <v>298.25722210100002</v>
      </c>
      <c r="AA823" s="3">
        <f t="shared" si="500"/>
        <v>1.6792203946287445E-3</v>
      </c>
      <c r="AB823" s="3">
        <f t="shared" si="489"/>
        <v>1.0000007049454078</v>
      </c>
      <c r="AC823" s="3">
        <f t="shared" si="501"/>
        <v>-2.5188297041239312E-3</v>
      </c>
      <c r="AD823" s="3">
        <f t="shared" si="502"/>
        <v>2.6435429493240994E-6</v>
      </c>
      <c r="AE823" s="3">
        <f t="shared" si="503"/>
        <v>-3.4526259073074147E-9</v>
      </c>
      <c r="AF823" s="3">
        <f t="shared" si="504"/>
        <v>4.8918304243879506E-12</v>
      </c>
      <c r="AG823" s="3">
        <f t="shared" si="505"/>
        <v>-7.2287260458139161E-15</v>
      </c>
      <c r="AH823" s="3" t="s">
        <v>57</v>
      </c>
      <c r="AI823" s="3">
        <f t="shared" si="506"/>
        <v>8.377318247285465E-4</v>
      </c>
      <c r="AJ823" s="3">
        <f t="shared" si="507"/>
        <v>7.6085278483792483E-7</v>
      </c>
      <c r="AK823" s="3">
        <f t="shared" si="508"/>
        <v>1.1976455002315586E-9</v>
      </c>
      <c r="AL823" s="3">
        <f t="shared" si="509"/>
        <v>2.4291502606542476E-12</v>
      </c>
      <c r="AM823" s="3">
        <f t="shared" si="510"/>
        <v>5.7501643840919741E-15</v>
      </c>
      <c r="AP823" s="3">
        <f t="shared" si="511"/>
        <v>6366812.4008564716</v>
      </c>
      <c r="AQ823">
        <f t="shared" si="512"/>
        <v>-2.3861053274235222E-3</v>
      </c>
      <c r="AR823">
        <f t="shared" si="513"/>
        <v>3953586.9442910855</v>
      </c>
      <c r="AU823">
        <f t="shared" si="514"/>
        <v>0.99999999999943257</v>
      </c>
      <c r="AV823">
        <f t="shared" si="515"/>
        <v>1.0652644313322786E-6</v>
      </c>
      <c r="AY823">
        <f t="shared" si="516"/>
        <v>0.71417185788292648</v>
      </c>
      <c r="AZ823">
        <f t="shared" si="490"/>
        <v>1.2288374353802667</v>
      </c>
      <c r="BC823">
        <f t="shared" si="517"/>
        <v>0.6201740905212656</v>
      </c>
      <c r="BD823">
        <f t="shared" si="518"/>
        <v>8.6688800378456629E-7</v>
      </c>
      <c r="BG823">
        <f t="shared" si="519"/>
        <v>-6.7713996996171772</v>
      </c>
      <c r="BH823">
        <f t="shared" si="520"/>
        <v>5.5223004774244782</v>
      </c>
    </row>
    <row r="824" spans="5:60">
      <c r="E824">
        <v>35.715499877929602</v>
      </c>
      <c r="F824">
        <v>139.76129150390599</v>
      </c>
      <c r="G824">
        <v>2.25</v>
      </c>
      <c r="H824">
        <v>5.32</v>
      </c>
      <c r="I824">
        <v>35.715560913085902</v>
      </c>
      <c r="J824">
        <v>139.76123046875</v>
      </c>
      <c r="K824">
        <f t="shared" si="491"/>
        <v>0.6233530668655044</v>
      </c>
      <c r="L824">
        <f t="shared" si="492"/>
        <v>2.4392947035827368</v>
      </c>
      <c r="M824">
        <f t="shared" si="493"/>
        <v>0.62335413212994129</v>
      </c>
      <c r="N824">
        <f t="shared" si="494"/>
        <v>2.4392936383183055</v>
      </c>
      <c r="O824">
        <f t="shared" si="495"/>
        <v>0.94794152197184645</v>
      </c>
      <c r="P824">
        <f t="shared" si="496"/>
        <v>0.60373344267671347</v>
      </c>
      <c r="Q824">
        <f t="shared" si="497"/>
        <v>-0.5634303877321738</v>
      </c>
      <c r="R824">
        <f t="shared" si="498"/>
        <v>-0.96257600818290445</v>
      </c>
      <c r="S824">
        <f t="shared" si="499"/>
        <v>-4.962359691597764E-2</v>
      </c>
      <c r="U824" s="1" t="s">
        <v>899</v>
      </c>
      <c r="V824" s="3">
        <v>0.99990000000000001</v>
      </c>
      <c r="W824" s="3">
        <v>6378137</v>
      </c>
      <c r="X824" s="3">
        <v>298.25722210100002</v>
      </c>
      <c r="AA824" s="3">
        <f t="shared" si="500"/>
        <v>1.6792203946287445E-3</v>
      </c>
      <c r="AB824" s="3">
        <f t="shared" si="489"/>
        <v>1.0000007049454078</v>
      </c>
      <c r="AC824" s="3">
        <f t="shared" si="501"/>
        <v>-2.5188297041239312E-3</v>
      </c>
      <c r="AD824" s="3">
        <f t="shared" si="502"/>
        <v>2.6435429493240994E-6</v>
      </c>
      <c r="AE824" s="3">
        <f t="shared" si="503"/>
        <v>-3.4526259073074147E-9</v>
      </c>
      <c r="AF824" s="3">
        <f t="shared" si="504"/>
        <v>4.8918304243879506E-12</v>
      </c>
      <c r="AG824" s="3">
        <f t="shared" si="505"/>
        <v>-7.2287260458139161E-15</v>
      </c>
      <c r="AH824" s="3" t="s">
        <v>57</v>
      </c>
      <c r="AI824" s="3">
        <f t="shared" si="506"/>
        <v>8.377318247285465E-4</v>
      </c>
      <c r="AJ824" s="3">
        <f t="shared" si="507"/>
        <v>7.6085278483792483E-7</v>
      </c>
      <c r="AK824" s="3">
        <f t="shared" si="508"/>
        <v>1.1976455002315586E-9</v>
      </c>
      <c r="AL824" s="3">
        <f t="shared" si="509"/>
        <v>2.4291502606542476E-12</v>
      </c>
      <c r="AM824" s="3">
        <f t="shared" si="510"/>
        <v>5.7501643840919741E-15</v>
      </c>
      <c r="AP824" s="3">
        <f t="shared" si="511"/>
        <v>6366812.4008564716</v>
      </c>
      <c r="AQ824">
        <f t="shared" si="512"/>
        <v>-2.3861053274235222E-3</v>
      </c>
      <c r="AR824">
        <f t="shared" si="513"/>
        <v>3953586.9442910855</v>
      </c>
      <c r="AU824">
        <f t="shared" si="514"/>
        <v>0.99999999999943257</v>
      </c>
      <c r="AV824">
        <f t="shared" si="515"/>
        <v>1.0652644313322786E-6</v>
      </c>
      <c r="AY824">
        <f t="shared" si="516"/>
        <v>0.71417185788292648</v>
      </c>
      <c r="AZ824">
        <f t="shared" si="490"/>
        <v>1.2288374353802667</v>
      </c>
      <c r="BC824">
        <f t="shared" si="517"/>
        <v>0.6201740905212656</v>
      </c>
      <c r="BD824">
        <f t="shared" si="518"/>
        <v>8.6688800378456629E-7</v>
      </c>
      <c r="BG824">
        <f t="shared" si="519"/>
        <v>-6.7713996996171772</v>
      </c>
      <c r="BH824">
        <f t="shared" si="520"/>
        <v>5.5223004774244782</v>
      </c>
    </row>
    <row r="825" spans="5:60">
      <c r="E825">
        <v>35.715499877929602</v>
      </c>
      <c r="F825">
        <v>139.76129150390599</v>
      </c>
      <c r="G825">
        <v>2.25</v>
      </c>
      <c r="H825">
        <v>5.32</v>
      </c>
      <c r="I825">
        <v>35.715560913085902</v>
      </c>
      <c r="J825">
        <v>139.76123046875</v>
      </c>
      <c r="K825">
        <f t="shared" si="491"/>
        <v>0.6233530668655044</v>
      </c>
      <c r="L825">
        <f t="shared" si="492"/>
        <v>2.4392947035827368</v>
      </c>
      <c r="M825">
        <f t="shared" si="493"/>
        <v>0.62335413212994129</v>
      </c>
      <c r="N825">
        <f t="shared" si="494"/>
        <v>2.4392936383183055</v>
      </c>
      <c r="O825">
        <f t="shared" si="495"/>
        <v>0.94794152197184645</v>
      </c>
      <c r="P825">
        <f t="shared" si="496"/>
        <v>0.60373344267671347</v>
      </c>
      <c r="Q825">
        <f t="shared" si="497"/>
        <v>-0.5634303877321738</v>
      </c>
      <c r="R825">
        <f t="shared" si="498"/>
        <v>-0.96257600818290445</v>
      </c>
      <c r="S825">
        <f t="shared" si="499"/>
        <v>-4.962359691597764E-2</v>
      </c>
      <c r="U825" s="1" t="s">
        <v>900</v>
      </c>
      <c r="V825" s="3">
        <v>0.99990000000000001</v>
      </c>
      <c r="W825" s="3">
        <v>6378137</v>
      </c>
      <c r="X825" s="3">
        <v>298.25722210100002</v>
      </c>
      <c r="AA825" s="3">
        <f t="shared" si="500"/>
        <v>1.6792203946287445E-3</v>
      </c>
      <c r="AB825" s="3">
        <f t="shared" si="489"/>
        <v>1.0000007049454078</v>
      </c>
      <c r="AC825" s="3">
        <f t="shared" si="501"/>
        <v>-2.5188297041239312E-3</v>
      </c>
      <c r="AD825" s="3">
        <f t="shared" si="502"/>
        <v>2.6435429493240994E-6</v>
      </c>
      <c r="AE825" s="3">
        <f t="shared" si="503"/>
        <v>-3.4526259073074147E-9</v>
      </c>
      <c r="AF825" s="3">
        <f t="shared" si="504"/>
        <v>4.8918304243879506E-12</v>
      </c>
      <c r="AG825" s="3">
        <f t="shared" si="505"/>
        <v>-7.2287260458139161E-15</v>
      </c>
      <c r="AH825" s="3" t="s">
        <v>57</v>
      </c>
      <c r="AI825" s="3">
        <f t="shared" si="506"/>
        <v>8.377318247285465E-4</v>
      </c>
      <c r="AJ825" s="3">
        <f t="shared" si="507"/>
        <v>7.6085278483792483E-7</v>
      </c>
      <c r="AK825" s="3">
        <f t="shared" si="508"/>
        <v>1.1976455002315586E-9</v>
      </c>
      <c r="AL825" s="3">
        <f t="shared" si="509"/>
        <v>2.4291502606542476E-12</v>
      </c>
      <c r="AM825" s="3">
        <f t="shared" si="510"/>
        <v>5.7501643840919741E-15</v>
      </c>
      <c r="AP825" s="3">
        <f t="shared" si="511"/>
        <v>6366812.4008564716</v>
      </c>
      <c r="AQ825">
        <f t="shared" si="512"/>
        <v>-2.3861053274235222E-3</v>
      </c>
      <c r="AR825">
        <f t="shared" si="513"/>
        <v>3953586.9442910855</v>
      </c>
      <c r="AU825">
        <f t="shared" si="514"/>
        <v>0.99999999999943257</v>
      </c>
      <c r="AV825">
        <f t="shared" si="515"/>
        <v>1.0652644313322786E-6</v>
      </c>
      <c r="AY825">
        <f t="shared" si="516"/>
        <v>0.71417185788292648</v>
      </c>
      <c r="AZ825">
        <f t="shared" si="490"/>
        <v>1.2288374353802667</v>
      </c>
      <c r="BC825">
        <f t="shared" si="517"/>
        <v>0.6201740905212656</v>
      </c>
      <c r="BD825">
        <f t="shared" si="518"/>
        <v>8.6688800378456629E-7</v>
      </c>
      <c r="BG825">
        <f t="shared" si="519"/>
        <v>-6.7713996996171772</v>
      </c>
      <c r="BH825">
        <f t="shared" si="520"/>
        <v>5.5223004774244782</v>
      </c>
    </row>
    <row r="826" spans="5:60">
      <c r="E826">
        <v>35.715499877929602</v>
      </c>
      <c r="F826">
        <v>139.76129150390599</v>
      </c>
      <c r="G826">
        <v>2.25</v>
      </c>
      <c r="H826">
        <v>5.32</v>
      </c>
      <c r="I826">
        <v>35.715560913085902</v>
      </c>
      <c r="J826">
        <v>139.76123046875</v>
      </c>
      <c r="K826">
        <f t="shared" si="491"/>
        <v>0.6233530668655044</v>
      </c>
      <c r="L826">
        <f t="shared" si="492"/>
        <v>2.4392947035827368</v>
      </c>
      <c r="M826">
        <f t="shared" si="493"/>
        <v>0.62335413212994129</v>
      </c>
      <c r="N826">
        <f t="shared" si="494"/>
        <v>2.4392936383183055</v>
      </c>
      <c r="O826">
        <f t="shared" si="495"/>
        <v>0.94794152197184645</v>
      </c>
      <c r="P826">
        <f t="shared" si="496"/>
        <v>0.60373344267671347</v>
      </c>
      <c r="Q826">
        <f t="shared" si="497"/>
        <v>-0.5634303877321738</v>
      </c>
      <c r="R826">
        <f t="shared" si="498"/>
        <v>-0.96257600818290445</v>
      </c>
      <c r="S826">
        <f t="shared" si="499"/>
        <v>-4.962359691597764E-2</v>
      </c>
      <c r="U826" s="1" t="s">
        <v>901</v>
      </c>
      <c r="V826" s="3">
        <v>0.99990000000000001</v>
      </c>
      <c r="W826" s="3">
        <v>6378137</v>
      </c>
      <c r="X826" s="3">
        <v>298.25722210100002</v>
      </c>
      <c r="AA826" s="3">
        <f t="shared" si="500"/>
        <v>1.6792203946287445E-3</v>
      </c>
      <c r="AB826" s="3">
        <f t="shared" si="489"/>
        <v>1.0000007049454078</v>
      </c>
      <c r="AC826" s="3">
        <f t="shared" si="501"/>
        <v>-2.5188297041239312E-3</v>
      </c>
      <c r="AD826" s="3">
        <f t="shared" si="502"/>
        <v>2.6435429493240994E-6</v>
      </c>
      <c r="AE826" s="3">
        <f t="shared" si="503"/>
        <v>-3.4526259073074147E-9</v>
      </c>
      <c r="AF826" s="3">
        <f t="shared" si="504"/>
        <v>4.8918304243879506E-12</v>
      </c>
      <c r="AG826" s="3">
        <f t="shared" si="505"/>
        <v>-7.2287260458139161E-15</v>
      </c>
      <c r="AH826" s="3" t="s">
        <v>57</v>
      </c>
      <c r="AI826" s="3">
        <f t="shared" si="506"/>
        <v>8.377318247285465E-4</v>
      </c>
      <c r="AJ826" s="3">
        <f t="shared" si="507"/>
        <v>7.6085278483792483E-7</v>
      </c>
      <c r="AK826" s="3">
        <f t="shared" si="508"/>
        <v>1.1976455002315586E-9</v>
      </c>
      <c r="AL826" s="3">
        <f t="shared" si="509"/>
        <v>2.4291502606542476E-12</v>
      </c>
      <c r="AM826" s="3">
        <f t="shared" si="510"/>
        <v>5.7501643840919741E-15</v>
      </c>
      <c r="AP826" s="3">
        <f t="shared" si="511"/>
        <v>6366812.4008564716</v>
      </c>
      <c r="AQ826">
        <f t="shared" si="512"/>
        <v>-2.3861053274235222E-3</v>
      </c>
      <c r="AR826">
        <f t="shared" si="513"/>
        <v>3953586.9442910855</v>
      </c>
      <c r="AU826">
        <f t="shared" si="514"/>
        <v>0.99999999999943257</v>
      </c>
      <c r="AV826">
        <f t="shared" si="515"/>
        <v>1.0652644313322786E-6</v>
      </c>
      <c r="AY826">
        <f t="shared" si="516"/>
        <v>0.71417185788292648</v>
      </c>
      <c r="AZ826">
        <f t="shared" si="490"/>
        <v>1.2288374353802667</v>
      </c>
      <c r="BC826">
        <f t="shared" si="517"/>
        <v>0.6201740905212656</v>
      </c>
      <c r="BD826">
        <f t="shared" si="518"/>
        <v>8.6688800378456629E-7</v>
      </c>
      <c r="BG826">
        <f t="shared" si="519"/>
        <v>-6.7713996996171772</v>
      </c>
      <c r="BH826">
        <f t="shared" si="520"/>
        <v>5.5223004774244782</v>
      </c>
    </row>
    <row r="827" spans="5:60">
      <c r="E827">
        <v>35.715499877929602</v>
      </c>
      <c r="F827">
        <v>139.76129150390599</v>
      </c>
      <c r="G827">
        <v>2.25</v>
      </c>
      <c r="H827">
        <v>5.32</v>
      </c>
      <c r="I827">
        <v>35.715560913085902</v>
      </c>
      <c r="J827">
        <v>139.76123046875</v>
      </c>
      <c r="K827">
        <f t="shared" si="491"/>
        <v>0.6233530668655044</v>
      </c>
      <c r="L827">
        <f t="shared" si="492"/>
        <v>2.4392947035827368</v>
      </c>
      <c r="M827">
        <f t="shared" si="493"/>
        <v>0.62335413212994129</v>
      </c>
      <c r="N827">
        <f t="shared" si="494"/>
        <v>2.4392936383183055</v>
      </c>
      <c r="O827">
        <f t="shared" si="495"/>
        <v>0.94794152197184645</v>
      </c>
      <c r="P827">
        <f t="shared" si="496"/>
        <v>0.60373344267671347</v>
      </c>
      <c r="Q827">
        <f t="shared" si="497"/>
        <v>-0.5634303877321738</v>
      </c>
      <c r="R827">
        <f t="shared" si="498"/>
        <v>-0.96257600818290445</v>
      </c>
      <c r="S827">
        <f t="shared" si="499"/>
        <v>-4.962359691597764E-2</v>
      </c>
      <c r="U827" s="1" t="s">
        <v>902</v>
      </c>
      <c r="V827" s="3">
        <v>0.99990000000000001</v>
      </c>
      <c r="W827" s="3">
        <v>6378137</v>
      </c>
      <c r="X827" s="3">
        <v>298.25722210100002</v>
      </c>
      <c r="AA827" s="3">
        <f t="shared" si="500"/>
        <v>1.6792203946287445E-3</v>
      </c>
      <c r="AB827" s="3">
        <f t="shared" si="489"/>
        <v>1.0000007049454078</v>
      </c>
      <c r="AC827" s="3">
        <f t="shared" si="501"/>
        <v>-2.5188297041239312E-3</v>
      </c>
      <c r="AD827" s="3">
        <f t="shared" si="502"/>
        <v>2.6435429493240994E-6</v>
      </c>
      <c r="AE827" s="3">
        <f t="shared" si="503"/>
        <v>-3.4526259073074147E-9</v>
      </c>
      <c r="AF827" s="3">
        <f t="shared" si="504"/>
        <v>4.8918304243879506E-12</v>
      </c>
      <c r="AG827" s="3">
        <f t="shared" si="505"/>
        <v>-7.2287260458139161E-15</v>
      </c>
      <c r="AH827" s="3" t="s">
        <v>57</v>
      </c>
      <c r="AI827" s="3">
        <f t="shared" si="506"/>
        <v>8.377318247285465E-4</v>
      </c>
      <c r="AJ827" s="3">
        <f t="shared" si="507"/>
        <v>7.6085278483792483E-7</v>
      </c>
      <c r="AK827" s="3">
        <f t="shared" si="508"/>
        <v>1.1976455002315586E-9</v>
      </c>
      <c r="AL827" s="3">
        <f t="shared" si="509"/>
        <v>2.4291502606542476E-12</v>
      </c>
      <c r="AM827" s="3">
        <f t="shared" si="510"/>
        <v>5.7501643840919741E-15</v>
      </c>
      <c r="AP827" s="3">
        <f t="shared" si="511"/>
        <v>6366812.4008564716</v>
      </c>
      <c r="AQ827">
        <f t="shared" si="512"/>
        <v>-2.3861053274235222E-3</v>
      </c>
      <c r="AR827">
        <f t="shared" si="513"/>
        <v>3953586.9442910855</v>
      </c>
      <c r="AU827">
        <f t="shared" si="514"/>
        <v>0.99999999999943257</v>
      </c>
      <c r="AV827">
        <f t="shared" si="515"/>
        <v>1.0652644313322786E-6</v>
      </c>
      <c r="AY827">
        <f t="shared" si="516"/>
        <v>0.71417185788292648</v>
      </c>
      <c r="AZ827">
        <f t="shared" si="490"/>
        <v>1.2288374353802667</v>
      </c>
      <c r="BC827">
        <f t="shared" si="517"/>
        <v>0.6201740905212656</v>
      </c>
      <c r="BD827">
        <f t="shared" si="518"/>
        <v>8.6688800378456629E-7</v>
      </c>
      <c r="BG827">
        <f t="shared" si="519"/>
        <v>-6.7713996996171772</v>
      </c>
      <c r="BH827">
        <f t="shared" si="520"/>
        <v>5.5223004774244782</v>
      </c>
    </row>
    <row r="828" spans="5:60">
      <c r="E828">
        <v>35.715499877929602</v>
      </c>
      <c r="F828">
        <v>139.76129150390599</v>
      </c>
      <c r="G828">
        <v>2.25</v>
      </c>
      <c r="H828">
        <v>5.32</v>
      </c>
      <c r="I828">
        <v>35.715560913085902</v>
      </c>
      <c r="J828">
        <v>139.76123046875</v>
      </c>
      <c r="K828">
        <f t="shared" si="491"/>
        <v>0.6233530668655044</v>
      </c>
      <c r="L828">
        <f t="shared" si="492"/>
        <v>2.4392947035827368</v>
      </c>
      <c r="M828">
        <f t="shared" si="493"/>
        <v>0.62335413212994129</v>
      </c>
      <c r="N828">
        <f t="shared" si="494"/>
        <v>2.4392936383183055</v>
      </c>
      <c r="O828">
        <f t="shared" si="495"/>
        <v>0.94794152197184645</v>
      </c>
      <c r="P828">
        <f t="shared" si="496"/>
        <v>0.60373344267671347</v>
      </c>
      <c r="Q828">
        <f t="shared" si="497"/>
        <v>-0.5634303877321738</v>
      </c>
      <c r="R828">
        <f t="shared" si="498"/>
        <v>-0.96257600818290445</v>
      </c>
      <c r="S828">
        <f t="shared" si="499"/>
        <v>-4.962359691597764E-2</v>
      </c>
      <c r="U828" s="1" t="s">
        <v>903</v>
      </c>
      <c r="V828" s="3">
        <v>0.99990000000000001</v>
      </c>
      <c r="W828" s="3">
        <v>6378137</v>
      </c>
      <c r="X828" s="3">
        <v>298.25722210100002</v>
      </c>
      <c r="AA828" s="3">
        <f t="shared" si="500"/>
        <v>1.6792203946287445E-3</v>
      </c>
      <c r="AB828" s="3">
        <f t="shared" si="489"/>
        <v>1.0000007049454078</v>
      </c>
      <c r="AC828" s="3">
        <f t="shared" si="501"/>
        <v>-2.5188297041239312E-3</v>
      </c>
      <c r="AD828" s="3">
        <f t="shared" si="502"/>
        <v>2.6435429493240994E-6</v>
      </c>
      <c r="AE828" s="3">
        <f t="shared" si="503"/>
        <v>-3.4526259073074147E-9</v>
      </c>
      <c r="AF828" s="3">
        <f t="shared" si="504"/>
        <v>4.8918304243879506E-12</v>
      </c>
      <c r="AG828" s="3">
        <f t="shared" si="505"/>
        <v>-7.2287260458139161E-15</v>
      </c>
      <c r="AH828" s="3" t="s">
        <v>57</v>
      </c>
      <c r="AI828" s="3">
        <f t="shared" si="506"/>
        <v>8.377318247285465E-4</v>
      </c>
      <c r="AJ828" s="3">
        <f t="shared" si="507"/>
        <v>7.6085278483792483E-7</v>
      </c>
      <c r="AK828" s="3">
        <f t="shared" si="508"/>
        <v>1.1976455002315586E-9</v>
      </c>
      <c r="AL828" s="3">
        <f t="shared" si="509"/>
        <v>2.4291502606542476E-12</v>
      </c>
      <c r="AM828" s="3">
        <f t="shared" si="510"/>
        <v>5.7501643840919741E-15</v>
      </c>
      <c r="AP828" s="3">
        <f t="shared" si="511"/>
        <v>6366812.4008564716</v>
      </c>
      <c r="AQ828">
        <f t="shared" si="512"/>
        <v>-2.3861053274235222E-3</v>
      </c>
      <c r="AR828">
        <f t="shared" si="513"/>
        <v>3953586.9442910855</v>
      </c>
      <c r="AU828">
        <f t="shared" si="514"/>
        <v>0.99999999999943257</v>
      </c>
      <c r="AV828">
        <f t="shared" si="515"/>
        <v>1.0652644313322786E-6</v>
      </c>
      <c r="AY828">
        <f t="shared" si="516"/>
        <v>0.71417185788292648</v>
      </c>
      <c r="AZ828">
        <f t="shared" si="490"/>
        <v>1.2288374353802667</v>
      </c>
      <c r="BC828">
        <f t="shared" si="517"/>
        <v>0.6201740905212656</v>
      </c>
      <c r="BD828">
        <f t="shared" si="518"/>
        <v>8.6688800378456629E-7</v>
      </c>
      <c r="BG828">
        <f t="shared" si="519"/>
        <v>-6.7713996996171772</v>
      </c>
      <c r="BH828">
        <f t="shared" si="520"/>
        <v>5.5223004774244782</v>
      </c>
    </row>
    <row r="829" spans="5:60">
      <c r="E829">
        <v>35.715499877929602</v>
      </c>
      <c r="F829">
        <v>139.76129150390599</v>
      </c>
      <c r="G829">
        <v>2.25</v>
      </c>
      <c r="H829">
        <v>5.32</v>
      </c>
      <c r="I829">
        <v>35.715560913085902</v>
      </c>
      <c r="J829">
        <v>139.76123046875</v>
      </c>
      <c r="K829">
        <f t="shared" si="491"/>
        <v>0.6233530668655044</v>
      </c>
      <c r="L829">
        <f t="shared" si="492"/>
        <v>2.4392947035827368</v>
      </c>
      <c r="M829">
        <f t="shared" si="493"/>
        <v>0.62335413212994129</v>
      </c>
      <c r="N829">
        <f t="shared" si="494"/>
        <v>2.4392936383183055</v>
      </c>
      <c r="O829">
        <f t="shared" si="495"/>
        <v>0.94794152197184645</v>
      </c>
      <c r="P829">
        <f t="shared" si="496"/>
        <v>0.60373344267671347</v>
      </c>
      <c r="Q829">
        <f t="shared" si="497"/>
        <v>-0.5634303877321738</v>
      </c>
      <c r="R829">
        <f t="shared" si="498"/>
        <v>-0.96257600818290445</v>
      </c>
      <c r="S829">
        <f t="shared" si="499"/>
        <v>-4.962359691597764E-2</v>
      </c>
      <c r="U829" s="1" t="s">
        <v>904</v>
      </c>
      <c r="V829" s="3">
        <v>0.99990000000000001</v>
      </c>
      <c r="W829" s="3">
        <v>6378137</v>
      </c>
      <c r="X829" s="3">
        <v>298.25722210100002</v>
      </c>
      <c r="AA829" s="3">
        <f t="shared" si="500"/>
        <v>1.6792203946287445E-3</v>
      </c>
      <c r="AB829" s="3">
        <f t="shared" si="489"/>
        <v>1.0000007049454078</v>
      </c>
      <c r="AC829" s="3">
        <f t="shared" si="501"/>
        <v>-2.5188297041239312E-3</v>
      </c>
      <c r="AD829" s="3">
        <f t="shared" si="502"/>
        <v>2.6435429493240994E-6</v>
      </c>
      <c r="AE829" s="3">
        <f t="shared" si="503"/>
        <v>-3.4526259073074147E-9</v>
      </c>
      <c r="AF829" s="3">
        <f t="shared" si="504"/>
        <v>4.8918304243879506E-12</v>
      </c>
      <c r="AG829" s="3">
        <f t="shared" si="505"/>
        <v>-7.2287260458139161E-15</v>
      </c>
      <c r="AH829" s="3" t="s">
        <v>57</v>
      </c>
      <c r="AI829" s="3">
        <f t="shared" si="506"/>
        <v>8.377318247285465E-4</v>
      </c>
      <c r="AJ829" s="3">
        <f t="shared" si="507"/>
        <v>7.6085278483792483E-7</v>
      </c>
      <c r="AK829" s="3">
        <f t="shared" si="508"/>
        <v>1.1976455002315586E-9</v>
      </c>
      <c r="AL829" s="3">
        <f t="shared" si="509"/>
        <v>2.4291502606542476E-12</v>
      </c>
      <c r="AM829" s="3">
        <f t="shared" si="510"/>
        <v>5.7501643840919741E-15</v>
      </c>
      <c r="AP829" s="3">
        <f t="shared" si="511"/>
        <v>6366812.4008564716</v>
      </c>
      <c r="AQ829">
        <f t="shared" si="512"/>
        <v>-2.3861053274235222E-3</v>
      </c>
      <c r="AR829">
        <f t="shared" si="513"/>
        <v>3953586.9442910855</v>
      </c>
      <c r="AU829">
        <f t="shared" si="514"/>
        <v>0.99999999999943257</v>
      </c>
      <c r="AV829">
        <f t="shared" si="515"/>
        <v>1.0652644313322786E-6</v>
      </c>
      <c r="AY829">
        <f t="shared" si="516"/>
        <v>0.71417185788292648</v>
      </c>
      <c r="AZ829">
        <f t="shared" si="490"/>
        <v>1.2288374353802667</v>
      </c>
      <c r="BC829">
        <f t="shared" si="517"/>
        <v>0.6201740905212656</v>
      </c>
      <c r="BD829">
        <f t="shared" si="518"/>
        <v>8.6688800378456629E-7</v>
      </c>
      <c r="BG829">
        <f t="shared" si="519"/>
        <v>-6.7713996996171772</v>
      </c>
      <c r="BH829">
        <f t="shared" si="520"/>
        <v>5.5223004774244782</v>
      </c>
    </row>
    <row r="830" spans="5:60">
      <c r="E830">
        <v>35.715499877929602</v>
      </c>
      <c r="F830">
        <v>139.76129150390599</v>
      </c>
      <c r="G830">
        <v>2.25</v>
      </c>
      <c r="H830">
        <v>5.32</v>
      </c>
      <c r="I830">
        <v>35.715560913085902</v>
      </c>
      <c r="J830">
        <v>139.76123046875</v>
      </c>
      <c r="K830">
        <f t="shared" si="491"/>
        <v>0.6233530668655044</v>
      </c>
      <c r="L830">
        <f t="shared" si="492"/>
        <v>2.4392947035827368</v>
      </c>
      <c r="M830">
        <f t="shared" si="493"/>
        <v>0.62335413212994129</v>
      </c>
      <c r="N830">
        <f t="shared" si="494"/>
        <v>2.4392936383183055</v>
      </c>
      <c r="O830">
        <f t="shared" si="495"/>
        <v>0.94794152197184645</v>
      </c>
      <c r="P830">
        <f t="shared" si="496"/>
        <v>0.60373344267671347</v>
      </c>
      <c r="Q830">
        <f t="shared" si="497"/>
        <v>-0.5634303877321738</v>
      </c>
      <c r="R830">
        <f t="shared" si="498"/>
        <v>-0.96257600818290445</v>
      </c>
      <c r="S830">
        <f t="shared" si="499"/>
        <v>-4.962359691597764E-2</v>
      </c>
      <c r="U830" s="1" t="s">
        <v>905</v>
      </c>
      <c r="V830" s="3">
        <v>0.99990000000000001</v>
      </c>
      <c r="W830" s="3">
        <v>6378137</v>
      </c>
      <c r="X830" s="3">
        <v>298.25722210100002</v>
      </c>
      <c r="AA830" s="3">
        <f t="shared" si="500"/>
        <v>1.6792203946287445E-3</v>
      </c>
      <c r="AB830" s="3">
        <f t="shared" si="489"/>
        <v>1.0000007049454078</v>
      </c>
      <c r="AC830" s="3">
        <f t="shared" si="501"/>
        <v>-2.5188297041239312E-3</v>
      </c>
      <c r="AD830" s="3">
        <f t="shared" si="502"/>
        <v>2.6435429493240994E-6</v>
      </c>
      <c r="AE830" s="3">
        <f t="shared" si="503"/>
        <v>-3.4526259073074147E-9</v>
      </c>
      <c r="AF830" s="3">
        <f t="shared" si="504"/>
        <v>4.8918304243879506E-12</v>
      </c>
      <c r="AG830" s="3">
        <f t="shared" si="505"/>
        <v>-7.2287260458139161E-15</v>
      </c>
      <c r="AH830" s="3" t="s">
        <v>57</v>
      </c>
      <c r="AI830" s="3">
        <f t="shared" si="506"/>
        <v>8.377318247285465E-4</v>
      </c>
      <c r="AJ830" s="3">
        <f t="shared" si="507"/>
        <v>7.6085278483792483E-7</v>
      </c>
      <c r="AK830" s="3">
        <f t="shared" si="508"/>
        <v>1.1976455002315586E-9</v>
      </c>
      <c r="AL830" s="3">
        <f t="shared" si="509"/>
        <v>2.4291502606542476E-12</v>
      </c>
      <c r="AM830" s="3">
        <f t="shared" si="510"/>
        <v>5.7501643840919741E-15</v>
      </c>
      <c r="AP830" s="3">
        <f t="shared" si="511"/>
        <v>6366812.4008564716</v>
      </c>
      <c r="AQ830">
        <f t="shared" si="512"/>
        <v>-2.3861053274235222E-3</v>
      </c>
      <c r="AR830">
        <f t="shared" si="513"/>
        <v>3953586.9442910855</v>
      </c>
      <c r="AU830">
        <f t="shared" si="514"/>
        <v>0.99999999999943257</v>
      </c>
      <c r="AV830">
        <f t="shared" si="515"/>
        <v>1.0652644313322786E-6</v>
      </c>
      <c r="AY830">
        <f t="shared" si="516"/>
        <v>0.71417185788292648</v>
      </c>
      <c r="AZ830">
        <f t="shared" si="490"/>
        <v>1.2288374353802667</v>
      </c>
      <c r="BC830">
        <f t="shared" si="517"/>
        <v>0.6201740905212656</v>
      </c>
      <c r="BD830">
        <f t="shared" si="518"/>
        <v>8.6688800378456629E-7</v>
      </c>
      <c r="BG830">
        <f t="shared" si="519"/>
        <v>-6.7713996996171772</v>
      </c>
      <c r="BH830">
        <f t="shared" si="520"/>
        <v>5.5223004774244782</v>
      </c>
    </row>
    <row r="831" spans="5:60">
      <c r="E831">
        <v>35.715499877929602</v>
      </c>
      <c r="F831">
        <v>139.76129150390599</v>
      </c>
      <c r="G831">
        <v>2.25</v>
      </c>
      <c r="H831">
        <v>5.32</v>
      </c>
      <c r="I831">
        <v>35.715560913085902</v>
      </c>
      <c r="J831">
        <v>139.76123046875</v>
      </c>
      <c r="K831">
        <f t="shared" si="491"/>
        <v>0.6233530668655044</v>
      </c>
      <c r="L831">
        <f t="shared" si="492"/>
        <v>2.4392947035827368</v>
      </c>
      <c r="M831">
        <f t="shared" si="493"/>
        <v>0.62335413212994129</v>
      </c>
      <c r="N831">
        <f t="shared" si="494"/>
        <v>2.4392936383183055</v>
      </c>
      <c r="O831">
        <f t="shared" si="495"/>
        <v>0.94794152197184645</v>
      </c>
      <c r="P831">
        <f t="shared" si="496"/>
        <v>0.60373344267671347</v>
      </c>
      <c r="Q831">
        <f t="shared" si="497"/>
        <v>-0.5634303877321738</v>
      </c>
      <c r="R831">
        <f t="shared" si="498"/>
        <v>-0.96257600818290445</v>
      </c>
      <c r="S831">
        <f t="shared" si="499"/>
        <v>-4.962359691597764E-2</v>
      </c>
      <c r="U831" s="1" t="s">
        <v>906</v>
      </c>
      <c r="V831" s="3">
        <v>0.99990000000000001</v>
      </c>
      <c r="W831" s="3">
        <v>6378137</v>
      </c>
      <c r="X831" s="3">
        <v>298.25722210100002</v>
      </c>
      <c r="AA831" s="3">
        <f t="shared" si="500"/>
        <v>1.6792203946287445E-3</v>
      </c>
      <c r="AB831" s="3">
        <f t="shared" si="489"/>
        <v>1.0000007049454078</v>
      </c>
      <c r="AC831" s="3">
        <f t="shared" si="501"/>
        <v>-2.5188297041239312E-3</v>
      </c>
      <c r="AD831" s="3">
        <f t="shared" si="502"/>
        <v>2.6435429493240994E-6</v>
      </c>
      <c r="AE831" s="3">
        <f t="shared" si="503"/>
        <v>-3.4526259073074147E-9</v>
      </c>
      <c r="AF831" s="3">
        <f t="shared" si="504"/>
        <v>4.8918304243879506E-12</v>
      </c>
      <c r="AG831" s="3">
        <f t="shared" si="505"/>
        <v>-7.2287260458139161E-15</v>
      </c>
      <c r="AH831" s="3" t="s">
        <v>57</v>
      </c>
      <c r="AI831" s="3">
        <f t="shared" si="506"/>
        <v>8.377318247285465E-4</v>
      </c>
      <c r="AJ831" s="3">
        <f t="shared" si="507"/>
        <v>7.6085278483792483E-7</v>
      </c>
      <c r="AK831" s="3">
        <f t="shared" si="508"/>
        <v>1.1976455002315586E-9</v>
      </c>
      <c r="AL831" s="3">
        <f t="shared" si="509"/>
        <v>2.4291502606542476E-12</v>
      </c>
      <c r="AM831" s="3">
        <f t="shared" si="510"/>
        <v>5.7501643840919741E-15</v>
      </c>
      <c r="AP831" s="3">
        <f t="shared" si="511"/>
        <v>6366812.4008564716</v>
      </c>
      <c r="AQ831">
        <f t="shared" si="512"/>
        <v>-2.3861053274235222E-3</v>
      </c>
      <c r="AR831">
        <f t="shared" si="513"/>
        <v>3953586.9442910855</v>
      </c>
      <c r="AU831">
        <f t="shared" si="514"/>
        <v>0.99999999999943257</v>
      </c>
      <c r="AV831">
        <f t="shared" si="515"/>
        <v>1.0652644313322786E-6</v>
      </c>
      <c r="AY831">
        <f t="shared" si="516"/>
        <v>0.71417185788292648</v>
      </c>
      <c r="AZ831">
        <f t="shared" si="490"/>
        <v>1.2288374353802667</v>
      </c>
      <c r="BC831">
        <f t="shared" si="517"/>
        <v>0.6201740905212656</v>
      </c>
      <c r="BD831">
        <f t="shared" si="518"/>
        <v>8.6688800378456629E-7</v>
      </c>
      <c r="BG831">
        <f t="shared" si="519"/>
        <v>-6.7713996996171772</v>
      </c>
      <c r="BH831">
        <f t="shared" si="520"/>
        <v>5.5223004774244782</v>
      </c>
    </row>
    <row r="832" spans="5:60">
      <c r="E832">
        <v>35.715499877929602</v>
      </c>
      <c r="F832">
        <v>139.76129150390599</v>
      </c>
      <c r="G832">
        <v>2.25</v>
      </c>
      <c r="H832">
        <v>5.32</v>
      </c>
      <c r="I832">
        <v>35.715560913085902</v>
      </c>
      <c r="J832">
        <v>139.76123046875</v>
      </c>
      <c r="K832">
        <f t="shared" si="491"/>
        <v>0.6233530668655044</v>
      </c>
      <c r="L832">
        <f t="shared" si="492"/>
        <v>2.4392947035827368</v>
      </c>
      <c r="M832">
        <f t="shared" si="493"/>
        <v>0.62335413212994129</v>
      </c>
      <c r="N832">
        <f t="shared" si="494"/>
        <v>2.4392936383183055</v>
      </c>
      <c r="O832">
        <f t="shared" si="495"/>
        <v>0.94794152197184645</v>
      </c>
      <c r="P832">
        <f t="shared" si="496"/>
        <v>0.60373344267671347</v>
      </c>
      <c r="Q832">
        <f t="shared" si="497"/>
        <v>-0.5634303877321738</v>
      </c>
      <c r="R832">
        <f t="shared" si="498"/>
        <v>-0.96257600818290445</v>
      </c>
      <c r="S832">
        <f t="shared" si="499"/>
        <v>-4.962359691597764E-2</v>
      </c>
      <c r="U832" s="1" t="s">
        <v>907</v>
      </c>
      <c r="V832" s="3">
        <v>0.99990000000000001</v>
      </c>
      <c r="W832" s="3">
        <v>6378137</v>
      </c>
      <c r="X832" s="3">
        <v>298.25722210100002</v>
      </c>
      <c r="AA832" s="3">
        <f t="shared" si="500"/>
        <v>1.6792203946287445E-3</v>
      </c>
      <c r="AB832" s="3">
        <f t="shared" si="489"/>
        <v>1.0000007049454078</v>
      </c>
      <c r="AC832" s="3">
        <f t="shared" si="501"/>
        <v>-2.5188297041239312E-3</v>
      </c>
      <c r="AD832" s="3">
        <f t="shared" si="502"/>
        <v>2.6435429493240994E-6</v>
      </c>
      <c r="AE832" s="3">
        <f t="shared" si="503"/>
        <v>-3.4526259073074147E-9</v>
      </c>
      <c r="AF832" s="3">
        <f t="shared" si="504"/>
        <v>4.8918304243879506E-12</v>
      </c>
      <c r="AG832" s="3">
        <f t="shared" si="505"/>
        <v>-7.2287260458139161E-15</v>
      </c>
      <c r="AH832" s="3" t="s">
        <v>57</v>
      </c>
      <c r="AI832" s="3">
        <f t="shared" si="506"/>
        <v>8.377318247285465E-4</v>
      </c>
      <c r="AJ832" s="3">
        <f t="shared" si="507"/>
        <v>7.6085278483792483E-7</v>
      </c>
      <c r="AK832" s="3">
        <f t="shared" si="508"/>
        <v>1.1976455002315586E-9</v>
      </c>
      <c r="AL832" s="3">
        <f t="shared" si="509"/>
        <v>2.4291502606542476E-12</v>
      </c>
      <c r="AM832" s="3">
        <f t="shared" si="510"/>
        <v>5.7501643840919741E-15</v>
      </c>
      <c r="AP832" s="3">
        <f t="shared" si="511"/>
        <v>6366812.4008564716</v>
      </c>
      <c r="AQ832">
        <f t="shared" si="512"/>
        <v>-2.3861053274235222E-3</v>
      </c>
      <c r="AR832">
        <f t="shared" si="513"/>
        <v>3953586.9442910855</v>
      </c>
      <c r="AU832">
        <f t="shared" si="514"/>
        <v>0.99999999999943257</v>
      </c>
      <c r="AV832">
        <f t="shared" si="515"/>
        <v>1.0652644313322786E-6</v>
      </c>
      <c r="AY832">
        <f t="shared" si="516"/>
        <v>0.71417185788292648</v>
      </c>
      <c r="AZ832">
        <f t="shared" si="490"/>
        <v>1.2288374353802667</v>
      </c>
      <c r="BC832">
        <f t="shared" si="517"/>
        <v>0.6201740905212656</v>
      </c>
      <c r="BD832">
        <f t="shared" si="518"/>
        <v>8.6688800378456629E-7</v>
      </c>
      <c r="BG832">
        <f t="shared" si="519"/>
        <v>-6.7713996996171772</v>
      </c>
      <c r="BH832">
        <f t="shared" si="520"/>
        <v>5.5223004774244782</v>
      </c>
    </row>
    <row r="833" spans="5:60">
      <c r="E833">
        <v>35.715499877929602</v>
      </c>
      <c r="F833">
        <v>139.76129150390599</v>
      </c>
      <c r="G833">
        <v>2.25</v>
      </c>
      <c r="H833">
        <v>5.32</v>
      </c>
      <c r="I833">
        <v>35.715560913085902</v>
      </c>
      <c r="J833">
        <v>139.76123046875</v>
      </c>
      <c r="K833">
        <f t="shared" si="491"/>
        <v>0.6233530668655044</v>
      </c>
      <c r="L833">
        <f t="shared" si="492"/>
        <v>2.4392947035827368</v>
      </c>
      <c r="M833">
        <f t="shared" si="493"/>
        <v>0.62335413212994129</v>
      </c>
      <c r="N833">
        <f t="shared" si="494"/>
        <v>2.4392936383183055</v>
      </c>
      <c r="O833">
        <f t="shared" si="495"/>
        <v>0.94794152197184645</v>
      </c>
      <c r="P833">
        <f t="shared" si="496"/>
        <v>0.60373344267671347</v>
      </c>
      <c r="Q833">
        <f t="shared" si="497"/>
        <v>-0.5634303877321738</v>
      </c>
      <c r="R833">
        <f t="shared" si="498"/>
        <v>-0.96257600818290445</v>
      </c>
      <c r="S833">
        <f t="shared" si="499"/>
        <v>-4.962359691597764E-2</v>
      </c>
      <c r="U833" s="1" t="s">
        <v>908</v>
      </c>
      <c r="V833" s="3">
        <v>0.99990000000000001</v>
      </c>
      <c r="W833" s="3">
        <v>6378137</v>
      </c>
      <c r="X833" s="3">
        <v>298.25722210100002</v>
      </c>
      <c r="AA833" s="3">
        <f t="shared" si="500"/>
        <v>1.6792203946287445E-3</v>
      </c>
      <c r="AB833" s="3">
        <f t="shared" si="489"/>
        <v>1.0000007049454078</v>
      </c>
      <c r="AC833" s="3">
        <f t="shared" si="501"/>
        <v>-2.5188297041239312E-3</v>
      </c>
      <c r="AD833" s="3">
        <f t="shared" si="502"/>
        <v>2.6435429493240994E-6</v>
      </c>
      <c r="AE833" s="3">
        <f t="shared" si="503"/>
        <v>-3.4526259073074147E-9</v>
      </c>
      <c r="AF833" s="3">
        <f t="shared" si="504"/>
        <v>4.8918304243879506E-12</v>
      </c>
      <c r="AG833" s="3">
        <f t="shared" si="505"/>
        <v>-7.2287260458139161E-15</v>
      </c>
      <c r="AH833" s="3" t="s">
        <v>57</v>
      </c>
      <c r="AI833" s="3">
        <f t="shared" si="506"/>
        <v>8.377318247285465E-4</v>
      </c>
      <c r="AJ833" s="3">
        <f t="shared" si="507"/>
        <v>7.6085278483792483E-7</v>
      </c>
      <c r="AK833" s="3">
        <f t="shared" si="508"/>
        <v>1.1976455002315586E-9</v>
      </c>
      <c r="AL833" s="3">
        <f t="shared" si="509"/>
        <v>2.4291502606542476E-12</v>
      </c>
      <c r="AM833" s="3">
        <f t="shared" si="510"/>
        <v>5.7501643840919741E-15</v>
      </c>
      <c r="AP833" s="3">
        <f t="shared" si="511"/>
        <v>6366812.4008564716</v>
      </c>
      <c r="AQ833">
        <f t="shared" si="512"/>
        <v>-2.3861053274235222E-3</v>
      </c>
      <c r="AR833">
        <f t="shared" si="513"/>
        <v>3953586.9442910855</v>
      </c>
      <c r="AU833">
        <f t="shared" si="514"/>
        <v>0.99999999999943257</v>
      </c>
      <c r="AV833">
        <f t="shared" si="515"/>
        <v>1.0652644313322786E-6</v>
      </c>
      <c r="AY833">
        <f t="shared" si="516"/>
        <v>0.71417185788292648</v>
      </c>
      <c r="AZ833">
        <f t="shared" si="490"/>
        <v>1.2288374353802667</v>
      </c>
      <c r="BC833">
        <f t="shared" si="517"/>
        <v>0.6201740905212656</v>
      </c>
      <c r="BD833">
        <f t="shared" si="518"/>
        <v>8.6688800378456629E-7</v>
      </c>
      <c r="BG833">
        <f t="shared" si="519"/>
        <v>-6.7713996996171772</v>
      </c>
      <c r="BH833">
        <f t="shared" si="520"/>
        <v>5.5223004774244782</v>
      </c>
    </row>
    <row r="834" spans="5:60">
      <c r="E834">
        <v>35.715499877929602</v>
      </c>
      <c r="F834">
        <v>139.76129150390599</v>
      </c>
      <c r="G834">
        <v>2.25</v>
      </c>
      <c r="H834">
        <v>5.32</v>
      </c>
      <c r="I834">
        <v>35.715560913085902</v>
      </c>
      <c r="J834">
        <v>139.76123046875</v>
      </c>
      <c r="K834">
        <f t="shared" si="491"/>
        <v>0.6233530668655044</v>
      </c>
      <c r="L834">
        <f t="shared" si="492"/>
        <v>2.4392947035827368</v>
      </c>
      <c r="M834">
        <f t="shared" si="493"/>
        <v>0.62335413212994129</v>
      </c>
      <c r="N834">
        <f t="shared" si="494"/>
        <v>2.4392936383183055</v>
      </c>
      <c r="O834">
        <f t="shared" si="495"/>
        <v>0.94794152197184645</v>
      </c>
      <c r="P834">
        <f t="shared" si="496"/>
        <v>0.60373344267671347</v>
      </c>
      <c r="Q834">
        <f t="shared" si="497"/>
        <v>-0.5634303877321738</v>
      </c>
      <c r="R834">
        <f t="shared" si="498"/>
        <v>-0.96257600818290445</v>
      </c>
      <c r="S834">
        <f t="shared" si="499"/>
        <v>-4.962359691597764E-2</v>
      </c>
      <c r="U834" s="1" t="s">
        <v>909</v>
      </c>
      <c r="V834" s="3">
        <v>0.99990000000000001</v>
      </c>
      <c r="W834" s="3">
        <v>6378137</v>
      </c>
      <c r="X834" s="3">
        <v>298.25722210100002</v>
      </c>
      <c r="AA834" s="3">
        <f t="shared" si="500"/>
        <v>1.6792203946287445E-3</v>
      </c>
      <c r="AB834" s="3">
        <f t="shared" si="489"/>
        <v>1.0000007049454078</v>
      </c>
      <c r="AC834" s="3">
        <f t="shared" si="501"/>
        <v>-2.5188297041239312E-3</v>
      </c>
      <c r="AD834" s="3">
        <f t="shared" si="502"/>
        <v>2.6435429493240994E-6</v>
      </c>
      <c r="AE834" s="3">
        <f t="shared" si="503"/>
        <v>-3.4526259073074147E-9</v>
      </c>
      <c r="AF834" s="3">
        <f t="shared" si="504"/>
        <v>4.8918304243879506E-12</v>
      </c>
      <c r="AG834" s="3">
        <f t="shared" si="505"/>
        <v>-7.2287260458139161E-15</v>
      </c>
      <c r="AH834" s="3" t="s">
        <v>57</v>
      </c>
      <c r="AI834" s="3">
        <f t="shared" si="506"/>
        <v>8.377318247285465E-4</v>
      </c>
      <c r="AJ834" s="3">
        <f t="shared" si="507"/>
        <v>7.6085278483792483E-7</v>
      </c>
      <c r="AK834" s="3">
        <f t="shared" si="508"/>
        <v>1.1976455002315586E-9</v>
      </c>
      <c r="AL834" s="3">
        <f t="shared" si="509"/>
        <v>2.4291502606542476E-12</v>
      </c>
      <c r="AM834" s="3">
        <f t="shared" si="510"/>
        <v>5.7501643840919741E-15</v>
      </c>
      <c r="AP834" s="3">
        <f t="shared" si="511"/>
        <v>6366812.4008564716</v>
      </c>
      <c r="AQ834">
        <f t="shared" si="512"/>
        <v>-2.3861053274235222E-3</v>
      </c>
      <c r="AR834">
        <f t="shared" si="513"/>
        <v>3953586.9442910855</v>
      </c>
      <c r="AU834">
        <f t="shared" si="514"/>
        <v>0.99999999999943257</v>
      </c>
      <c r="AV834">
        <f t="shared" si="515"/>
        <v>1.0652644313322786E-6</v>
      </c>
      <c r="AY834">
        <f t="shared" si="516"/>
        <v>0.71417185788292648</v>
      </c>
      <c r="AZ834">
        <f t="shared" si="490"/>
        <v>1.2288374353802667</v>
      </c>
      <c r="BC834">
        <f t="shared" si="517"/>
        <v>0.6201740905212656</v>
      </c>
      <c r="BD834">
        <f t="shared" si="518"/>
        <v>8.6688800378456629E-7</v>
      </c>
      <c r="BG834">
        <f t="shared" si="519"/>
        <v>-6.7713996996171772</v>
      </c>
      <c r="BH834">
        <f t="shared" si="520"/>
        <v>5.5223004774244782</v>
      </c>
    </row>
    <row r="835" spans="5:60">
      <c r="E835">
        <v>35.715503692626903</v>
      </c>
      <c r="F835">
        <v>139.76129150390599</v>
      </c>
      <c r="G835">
        <v>2.5</v>
      </c>
      <c r="H835">
        <v>5.32</v>
      </c>
      <c r="I835">
        <v>35.715560913085902</v>
      </c>
      <c r="J835">
        <v>139.76123046875</v>
      </c>
      <c r="K835">
        <f t="shared" si="491"/>
        <v>0.62335313344453225</v>
      </c>
      <c r="L835">
        <f t="shared" si="492"/>
        <v>2.4392947035827368</v>
      </c>
      <c r="M835">
        <f t="shared" si="493"/>
        <v>0.62335413212994129</v>
      </c>
      <c r="N835">
        <f t="shared" si="494"/>
        <v>2.4392936383183055</v>
      </c>
      <c r="O835">
        <f t="shared" si="495"/>
        <v>0.94794152197184645</v>
      </c>
      <c r="P835">
        <f t="shared" si="496"/>
        <v>0.60373344267671347</v>
      </c>
      <c r="Q835">
        <f t="shared" si="497"/>
        <v>-0.5634303877321738</v>
      </c>
      <c r="R835">
        <f t="shared" si="498"/>
        <v>-0.96257600818290445</v>
      </c>
      <c r="S835">
        <f t="shared" si="499"/>
        <v>-4.962359691597764E-2</v>
      </c>
      <c r="U835" s="1" t="s">
        <v>910</v>
      </c>
      <c r="V835" s="3">
        <v>0.99990000000000001</v>
      </c>
      <c r="W835" s="3">
        <v>6378137</v>
      </c>
      <c r="X835" s="3">
        <v>298.25722210100002</v>
      </c>
      <c r="AA835" s="3">
        <f t="shared" si="500"/>
        <v>1.6792203946287445E-3</v>
      </c>
      <c r="AB835" s="3">
        <f t="shared" si="489"/>
        <v>1.0000007049454078</v>
      </c>
      <c r="AC835" s="3">
        <f t="shared" si="501"/>
        <v>-2.5188297041239312E-3</v>
      </c>
      <c r="AD835" s="3">
        <f t="shared" si="502"/>
        <v>2.6435429493240994E-6</v>
      </c>
      <c r="AE835" s="3">
        <f t="shared" si="503"/>
        <v>-3.4526259073074147E-9</v>
      </c>
      <c r="AF835" s="3">
        <f t="shared" si="504"/>
        <v>4.8918304243879506E-12</v>
      </c>
      <c r="AG835" s="3">
        <f t="shared" si="505"/>
        <v>-7.2287260458139161E-15</v>
      </c>
      <c r="AH835" s="3" t="s">
        <v>57</v>
      </c>
      <c r="AI835" s="3">
        <f t="shared" si="506"/>
        <v>8.377318247285465E-4</v>
      </c>
      <c r="AJ835" s="3">
        <f t="shared" si="507"/>
        <v>7.6085278483792483E-7</v>
      </c>
      <c r="AK835" s="3">
        <f t="shared" si="508"/>
        <v>1.1976455002315586E-9</v>
      </c>
      <c r="AL835" s="3">
        <f t="shared" si="509"/>
        <v>2.4291502606542476E-12</v>
      </c>
      <c r="AM835" s="3">
        <f t="shared" si="510"/>
        <v>5.7501643840919741E-15</v>
      </c>
      <c r="AP835" s="3">
        <f t="shared" si="511"/>
        <v>6366812.4008564716</v>
      </c>
      <c r="AQ835">
        <f t="shared" si="512"/>
        <v>-2.3861053274235222E-3</v>
      </c>
      <c r="AR835">
        <f t="shared" si="513"/>
        <v>3953586.9442910855</v>
      </c>
      <c r="AU835">
        <f t="shared" si="514"/>
        <v>0.99999999999943257</v>
      </c>
      <c r="AV835">
        <f t="shared" si="515"/>
        <v>1.0652644313322786E-6</v>
      </c>
      <c r="AY835">
        <f t="shared" si="516"/>
        <v>0.71417195820359702</v>
      </c>
      <c r="AZ835">
        <f t="shared" si="490"/>
        <v>1.2288374936843196</v>
      </c>
      <c r="BC835">
        <f t="shared" si="517"/>
        <v>0.6201741569569692</v>
      </c>
      <c r="BD835">
        <f t="shared" si="518"/>
        <v>8.6688796265375429E-7</v>
      </c>
      <c r="BG835">
        <f t="shared" si="519"/>
        <v>-6.348187108989805</v>
      </c>
      <c r="BH835">
        <f t="shared" si="520"/>
        <v>5.5223002142456119</v>
      </c>
    </row>
    <row r="836" spans="5:60">
      <c r="E836">
        <v>35.715503692626903</v>
      </c>
      <c r="F836">
        <v>139.76129150390599</v>
      </c>
      <c r="G836">
        <v>2.5</v>
      </c>
      <c r="H836">
        <v>5.32</v>
      </c>
      <c r="I836">
        <v>35.715560913085902</v>
      </c>
      <c r="J836">
        <v>139.76123046875</v>
      </c>
      <c r="K836">
        <f t="shared" si="491"/>
        <v>0.62335313344453225</v>
      </c>
      <c r="L836">
        <f t="shared" si="492"/>
        <v>2.4392947035827368</v>
      </c>
      <c r="M836">
        <f t="shared" si="493"/>
        <v>0.62335413212994129</v>
      </c>
      <c r="N836">
        <f t="shared" si="494"/>
        <v>2.4392936383183055</v>
      </c>
      <c r="O836">
        <f t="shared" si="495"/>
        <v>0.94794152197184645</v>
      </c>
      <c r="P836">
        <f t="shared" si="496"/>
        <v>0.60373344267671347</v>
      </c>
      <c r="Q836">
        <f t="shared" si="497"/>
        <v>-0.5634303877321738</v>
      </c>
      <c r="R836">
        <f t="shared" si="498"/>
        <v>-0.96257600818290445</v>
      </c>
      <c r="S836">
        <f t="shared" si="499"/>
        <v>-4.962359691597764E-2</v>
      </c>
      <c r="U836" s="1" t="s">
        <v>911</v>
      </c>
      <c r="V836" s="3">
        <v>0.99990000000000001</v>
      </c>
      <c r="W836" s="3">
        <v>6378137</v>
      </c>
      <c r="X836" s="3">
        <v>298.25722210100002</v>
      </c>
      <c r="AA836" s="3">
        <f t="shared" si="500"/>
        <v>1.6792203946287445E-3</v>
      </c>
      <c r="AB836" s="3">
        <f t="shared" ref="AB836:AB899" si="521">1 + AA836^2/4 + AA836^4/64</f>
        <v>1.0000007049454078</v>
      </c>
      <c r="AC836" s="3">
        <f t="shared" si="501"/>
        <v>-2.5188297041239312E-3</v>
      </c>
      <c r="AD836" s="3">
        <f t="shared" si="502"/>
        <v>2.6435429493240994E-6</v>
      </c>
      <c r="AE836" s="3">
        <f t="shared" si="503"/>
        <v>-3.4526259073074147E-9</v>
      </c>
      <c r="AF836" s="3">
        <f t="shared" si="504"/>
        <v>4.8918304243879506E-12</v>
      </c>
      <c r="AG836" s="3">
        <f t="shared" si="505"/>
        <v>-7.2287260458139161E-15</v>
      </c>
      <c r="AH836" s="3" t="s">
        <v>57</v>
      </c>
      <c r="AI836" s="3">
        <f t="shared" si="506"/>
        <v>8.377318247285465E-4</v>
      </c>
      <c r="AJ836" s="3">
        <f t="shared" si="507"/>
        <v>7.6085278483792483E-7</v>
      </c>
      <c r="AK836" s="3">
        <f t="shared" si="508"/>
        <v>1.1976455002315586E-9</v>
      </c>
      <c r="AL836" s="3">
        <f t="shared" si="509"/>
        <v>2.4291502606542476E-12</v>
      </c>
      <c r="AM836" s="3">
        <f t="shared" si="510"/>
        <v>5.7501643840919741E-15</v>
      </c>
      <c r="AP836" s="3">
        <f t="shared" si="511"/>
        <v>6366812.4008564716</v>
      </c>
      <c r="AQ836">
        <f t="shared" si="512"/>
        <v>-2.3861053274235222E-3</v>
      </c>
      <c r="AR836">
        <f t="shared" si="513"/>
        <v>3953586.9442910855</v>
      </c>
      <c r="AU836">
        <f t="shared" si="514"/>
        <v>0.99999999999943257</v>
      </c>
      <c r="AV836">
        <f t="shared" si="515"/>
        <v>1.0652644313322786E-6</v>
      </c>
      <c r="AY836">
        <f t="shared" si="516"/>
        <v>0.71417195820359702</v>
      </c>
      <c r="AZ836">
        <f t="shared" ref="AZ836:AZ899" si="522">SQRT(1 + AY836^2)</f>
        <v>1.2288374936843196</v>
      </c>
      <c r="BC836">
        <f t="shared" si="517"/>
        <v>0.6201741569569692</v>
      </c>
      <c r="BD836">
        <f t="shared" si="518"/>
        <v>8.6688796265375429E-7</v>
      </c>
      <c r="BG836">
        <f t="shared" si="519"/>
        <v>-6.348187108989805</v>
      </c>
      <c r="BH836">
        <f t="shared" si="520"/>
        <v>5.5223002142456119</v>
      </c>
    </row>
    <row r="837" spans="5:60">
      <c r="E837">
        <v>35.715503692626903</v>
      </c>
      <c r="F837">
        <v>139.76129150390599</v>
      </c>
      <c r="G837">
        <v>2.5</v>
      </c>
      <c r="H837">
        <v>5.32</v>
      </c>
      <c r="I837">
        <v>35.715560913085902</v>
      </c>
      <c r="J837">
        <v>139.76123046875</v>
      </c>
      <c r="K837">
        <f t="shared" si="491"/>
        <v>0.62335313344453225</v>
      </c>
      <c r="L837">
        <f t="shared" si="492"/>
        <v>2.4392947035827368</v>
      </c>
      <c r="M837">
        <f t="shared" si="493"/>
        <v>0.62335413212994129</v>
      </c>
      <c r="N837">
        <f t="shared" si="494"/>
        <v>2.4392936383183055</v>
      </c>
      <c r="O837">
        <f t="shared" si="495"/>
        <v>0.94794152197184645</v>
      </c>
      <c r="P837">
        <f t="shared" si="496"/>
        <v>0.60373344267671347</v>
      </c>
      <c r="Q837">
        <f t="shared" si="497"/>
        <v>-0.5634303877321738</v>
      </c>
      <c r="R837">
        <f t="shared" si="498"/>
        <v>-0.96257600818290445</v>
      </c>
      <c r="S837">
        <f t="shared" si="499"/>
        <v>-4.962359691597764E-2</v>
      </c>
      <c r="U837" s="1" t="s">
        <v>912</v>
      </c>
      <c r="V837" s="3">
        <v>0.99990000000000001</v>
      </c>
      <c r="W837" s="3">
        <v>6378137</v>
      </c>
      <c r="X837" s="3">
        <v>298.25722210100002</v>
      </c>
      <c r="AA837" s="3">
        <f t="shared" si="500"/>
        <v>1.6792203946287445E-3</v>
      </c>
      <c r="AB837" s="3">
        <f t="shared" si="521"/>
        <v>1.0000007049454078</v>
      </c>
      <c r="AC837" s="3">
        <f t="shared" si="501"/>
        <v>-2.5188297041239312E-3</v>
      </c>
      <c r="AD837" s="3">
        <f t="shared" si="502"/>
        <v>2.6435429493240994E-6</v>
      </c>
      <c r="AE837" s="3">
        <f t="shared" si="503"/>
        <v>-3.4526259073074147E-9</v>
      </c>
      <c r="AF837" s="3">
        <f t="shared" si="504"/>
        <v>4.8918304243879506E-12</v>
      </c>
      <c r="AG837" s="3">
        <f t="shared" si="505"/>
        <v>-7.2287260458139161E-15</v>
      </c>
      <c r="AH837" s="3" t="s">
        <v>57</v>
      </c>
      <c r="AI837" s="3">
        <f t="shared" si="506"/>
        <v>8.377318247285465E-4</v>
      </c>
      <c r="AJ837" s="3">
        <f t="shared" si="507"/>
        <v>7.6085278483792483E-7</v>
      </c>
      <c r="AK837" s="3">
        <f t="shared" si="508"/>
        <v>1.1976455002315586E-9</v>
      </c>
      <c r="AL837" s="3">
        <f t="shared" si="509"/>
        <v>2.4291502606542476E-12</v>
      </c>
      <c r="AM837" s="3">
        <f t="shared" si="510"/>
        <v>5.7501643840919741E-15</v>
      </c>
      <c r="AP837" s="3">
        <f t="shared" si="511"/>
        <v>6366812.4008564716</v>
      </c>
      <c r="AQ837">
        <f t="shared" si="512"/>
        <v>-2.3861053274235222E-3</v>
      </c>
      <c r="AR837">
        <f t="shared" si="513"/>
        <v>3953586.9442910855</v>
      </c>
      <c r="AU837">
        <f t="shared" si="514"/>
        <v>0.99999999999943257</v>
      </c>
      <c r="AV837">
        <f t="shared" si="515"/>
        <v>1.0652644313322786E-6</v>
      </c>
      <c r="AY837">
        <f t="shared" si="516"/>
        <v>0.71417195820359702</v>
      </c>
      <c r="AZ837">
        <f t="shared" si="522"/>
        <v>1.2288374936843196</v>
      </c>
      <c r="BC837">
        <f t="shared" si="517"/>
        <v>0.6201741569569692</v>
      </c>
      <c r="BD837">
        <f t="shared" si="518"/>
        <v>8.6688796265375429E-7</v>
      </c>
      <c r="BG837">
        <f t="shared" si="519"/>
        <v>-6.348187108989805</v>
      </c>
      <c r="BH837">
        <f t="shared" si="520"/>
        <v>5.5223002142456119</v>
      </c>
    </row>
    <row r="838" spans="5:60">
      <c r="E838">
        <v>35.715503692626903</v>
      </c>
      <c r="F838">
        <v>139.76129150390599</v>
      </c>
      <c r="G838">
        <v>2.5</v>
      </c>
      <c r="H838">
        <v>5.32</v>
      </c>
      <c r="I838">
        <v>35.715560913085902</v>
      </c>
      <c r="J838">
        <v>139.76123046875</v>
      </c>
      <c r="K838">
        <f t="shared" si="491"/>
        <v>0.62335313344453225</v>
      </c>
      <c r="L838">
        <f t="shared" si="492"/>
        <v>2.4392947035827368</v>
      </c>
      <c r="M838">
        <f t="shared" si="493"/>
        <v>0.62335413212994129</v>
      </c>
      <c r="N838">
        <f t="shared" si="494"/>
        <v>2.4392936383183055</v>
      </c>
      <c r="O838">
        <f t="shared" si="495"/>
        <v>0.94794152197184645</v>
      </c>
      <c r="P838">
        <f t="shared" si="496"/>
        <v>0.60373344267671347</v>
      </c>
      <c r="Q838">
        <f t="shared" si="497"/>
        <v>-0.5634303877321738</v>
      </c>
      <c r="R838">
        <f t="shared" si="498"/>
        <v>-0.96257600818290445</v>
      </c>
      <c r="S838">
        <f t="shared" si="499"/>
        <v>-4.962359691597764E-2</v>
      </c>
      <c r="U838" s="1" t="s">
        <v>913</v>
      </c>
      <c r="V838" s="3">
        <v>0.99990000000000001</v>
      </c>
      <c r="W838" s="3">
        <v>6378137</v>
      </c>
      <c r="X838" s="3">
        <v>298.25722210100002</v>
      </c>
      <c r="AA838" s="3">
        <f t="shared" si="500"/>
        <v>1.6792203946287445E-3</v>
      </c>
      <c r="AB838" s="3">
        <f t="shared" si="521"/>
        <v>1.0000007049454078</v>
      </c>
      <c r="AC838" s="3">
        <f t="shared" si="501"/>
        <v>-2.5188297041239312E-3</v>
      </c>
      <c r="AD838" s="3">
        <f t="shared" si="502"/>
        <v>2.6435429493240994E-6</v>
      </c>
      <c r="AE838" s="3">
        <f t="shared" si="503"/>
        <v>-3.4526259073074147E-9</v>
      </c>
      <c r="AF838" s="3">
        <f t="shared" si="504"/>
        <v>4.8918304243879506E-12</v>
      </c>
      <c r="AG838" s="3">
        <f t="shared" si="505"/>
        <v>-7.2287260458139161E-15</v>
      </c>
      <c r="AH838" s="3" t="s">
        <v>57</v>
      </c>
      <c r="AI838" s="3">
        <f t="shared" si="506"/>
        <v>8.377318247285465E-4</v>
      </c>
      <c r="AJ838" s="3">
        <f t="shared" si="507"/>
        <v>7.6085278483792483E-7</v>
      </c>
      <c r="AK838" s="3">
        <f t="shared" si="508"/>
        <v>1.1976455002315586E-9</v>
      </c>
      <c r="AL838" s="3">
        <f t="shared" si="509"/>
        <v>2.4291502606542476E-12</v>
      </c>
      <c r="AM838" s="3">
        <f t="shared" si="510"/>
        <v>5.7501643840919741E-15</v>
      </c>
      <c r="AP838" s="3">
        <f t="shared" si="511"/>
        <v>6366812.4008564716</v>
      </c>
      <c r="AQ838">
        <f t="shared" si="512"/>
        <v>-2.3861053274235222E-3</v>
      </c>
      <c r="AR838">
        <f t="shared" si="513"/>
        <v>3953586.9442910855</v>
      </c>
      <c r="AU838">
        <f t="shared" si="514"/>
        <v>0.99999999999943257</v>
      </c>
      <c r="AV838">
        <f t="shared" si="515"/>
        <v>1.0652644313322786E-6</v>
      </c>
      <c r="AY838">
        <f t="shared" si="516"/>
        <v>0.71417195820359702</v>
      </c>
      <c r="AZ838">
        <f t="shared" si="522"/>
        <v>1.2288374936843196</v>
      </c>
      <c r="BC838">
        <f t="shared" si="517"/>
        <v>0.6201741569569692</v>
      </c>
      <c r="BD838">
        <f t="shared" si="518"/>
        <v>8.6688796265375429E-7</v>
      </c>
      <c r="BG838">
        <f t="shared" si="519"/>
        <v>-6.348187108989805</v>
      </c>
      <c r="BH838">
        <f t="shared" si="520"/>
        <v>5.5223002142456119</v>
      </c>
    </row>
    <row r="839" spans="5:60">
      <c r="E839">
        <v>35.715503692626903</v>
      </c>
      <c r="F839">
        <v>139.76129150390599</v>
      </c>
      <c r="G839">
        <v>2.5</v>
      </c>
      <c r="H839">
        <v>5.32</v>
      </c>
      <c r="I839">
        <v>35.715560913085902</v>
      </c>
      <c r="J839">
        <v>139.76123046875</v>
      </c>
      <c r="K839">
        <f t="shared" si="491"/>
        <v>0.62335313344453225</v>
      </c>
      <c r="L839">
        <f t="shared" si="492"/>
        <v>2.4392947035827368</v>
      </c>
      <c r="M839">
        <f t="shared" si="493"/>
        <v>0.62335413212994129</v>
      </c>
      <c r="N839">
        <f t="shared" si="494"/>
        <v>2.4392936383183055</v>
      </c>
      <c r="O839">
        <f t="shared" si="495"/>
        <v>0.94794152197184645</v>
      </c>
      <c r="P839">
        <f t="shared" si="496"/>
        <v>0.60373344267671347</v>
      </c>
      <c r="Q839">
        <f t="shared" si="497"/>
        <v>-0.5634303877321738</v>
      </c>
      <c r="R839">
        <f t="shared" si="498"/>
        <v>-0.96257600818290445</v>
      </c>
      <c r="S839">
        <f t="shared" si="499"/>
        <v>-4.962359691597764E-2</v>
      </c>
      <c r="U839" s="1" t="s">
        <v>914</v>
      </c>
      <c r="V839" s="3">
        <v>0.99990000000000001</v>
      </c>
      <c r="W839" s="3">
        <v>6378137</v>
      </c>
      <c r="X839" s="3">
        <v>298.25722210100002</v>
      </c>
      <c r="AA839" s="3">
        <f t="shared" si="500"/>
        <v>1.6792203946287445E-3</v>
      </c>
      <c r="AB839" s="3">
        <f t="shared" si="521"/>
        <v>1.0000007049454078</v>
      </c>
      <c r="AC839" s="3">
        <f t="shared" si="501"/>
        <v>-2.5188297041239312E-3</v>
      </c>
      <c r="AD839" s="3">
        <f t="shared" si="502"/>
        <v>2.6435429493240994E-6</v>
      </c>
      <c r="AE839" s="3">
        <f t="shared" si="503"/>
        <v>-3.4526259073074147E-9</v>
      </c>
      <c r="AF839" s="3">
        <f t="shared" si="504"/>
        <v>4.8918304243879506E-12</v>
      </c>
      <c r="AG839" s="3">
        <f t="shared" si="505"/>
        <v>-7.2287260458139161E-15</v>
      </c>
      <c r="AH839" s="3" t="s">
        <v>57</v>
      </c>
      <c r="AI839" s="3">
        <f t="shared" si="506"/>
        <v>8.377318247285465E-4</v>
      </c>
      <c r="AJ839" s="3">
        <f t="shared" si="507"/>
        <v>7.6085278483792483E-7</v>
      </c>
      <c r="AK839" s="3">
        <f t="shared" si="508"/>
        <v>1.1976455002315586E-9</v>
      </c>
      <c r="AL839" s="3">
        <f t="shared" si="509"/>
        <v>2.4291502606542476E-12</v>
      </c>
      <c r="AM839" s="3">
        <f t="shared" si="510"/>
        <v>5.7501643840919741E-15</v>
      </c>
      <c r="AP839" s="3">
        <f t="shared" si="511"/>
        <v>6366812.4008564716</v>
      </c>
      <c r="AQ839">
        <f t="shared" si="512"/>
        <v>-2.3861053274235222E-3</v>
      </c>
      <c r="AR839">
        <f t="shared" si="513"/>
        <v>3953586.9442910855</v>
      </c>
      <c r="AU839">
        <f t="shared" si="514"/>
        <v>0.99999999999943257</v>
      </c>
      <c r="AV839">
        <f t="shared" si="515"/>
        <v>1.0652644313322786E-6</v>
      </c>
      <c r="AY839">
        <f t="shared" si="516"/>
        <v>0.71417195820359702</v>
      </c>
      <c r="AZ839">
        <f t="shared" si="522"/>
        <v>1.2288374936843196</v>
      </c>
      <c r="BC839">
        <f t="shared" si="517"/>
        <v>0.6201741569569692</v>
      </c>
      <c r="BD839">
        <f t="shared" si="518"/>
        <v>8.6688796265375429E-7</v>
      </c>
      <c r="BG839">
        <f t="shared" si="519"/>
        <v>-6.348187108989805</v>
      </c>
      <c r="BH839">
        <f t="shared" si="520"/>
        <v>5.5223002142456119</v>
      </c>
    </row>
    <row r="840" spans="5:60">
      <c r="E840">
        <v>35.715503692626903</v>
      </c>
      <c r="F840">
        <v>139.76129150390599</v>
      </c>
      <c r="G840">
        <v>2.5</v>
      </c>
      <c r="H840">
        <v>5.32</v>
      </c>
      <c r="I840">
        <v>35.715560913085902</v>
      </c>
      <c r="J840">
        <v>139.76123046875</v>
      </c>
      <c r="K840">
        <f t="shared" si="491"/>
        <v>0.62335313344453225</v>
      </c>
      <c r="L840">
        <f t="shared" si="492"/>
        <v>2.4392947035827368</v>
      </c>
      <c r="M840">
        <f t="shared" si="493"/>
        <v>0.62335413212994129</v>
      </c>
      <c r="N840">
        <f t="shared" si="494"/>
        <v>2.4392936383183055</v>
      </c>
      <c r="O840">
        <f t="shared" si="495"/>
        <v>0.94794152197184645</v>
      </c>
      <c r="P840">
        <f t="shared" si="496"/>
        <v>0.60373344267671347</v>
      </c>
      <c r="Q840">
        <f t="shared" si="497"/>
        <v>-0.5634303877321738</v>
      </c>
      <c r="R840">
        <f t="shared" si="498"/>
        <v>-0.96257600818290445</v>
      </c>
      <c r="S840">
        <f t="shared" si="499"/>
        <v>-4.962359691597764E-2</v>
      </c>
      <c r="U840" s="1" t="s">
        <v>915</v>
      </c>
      <c r="V840" s="3">
        <v>0.99990000000000001</v>
      </c>
      <c r="W840" s="3">
        <v>6378137</v>
      </c>
      <c r="X840" s="3">
        <v>298.25722210100002</v>
      </c>
      <c r="AA840" s="3">
        <f t="shared" si="500"/>
        <v>1.6792203946287445E-3</v>
      </c>
      <c r="AB840" s="3">
        <f t="shared" si="521"/>
        <v>1.0000007049454078</v>
      </c>
      <c r="AC840" s="3">
        <f t="shared" si="501"/>
        <v>-2.5188297041239312E-3</v>
      </c>
      <c r="AD840" s="3">
        <f t="shared" si="502"/>
        <v>2.6435429493240994E-6</v>
      </c>
      <c r="AE840" s="3">
        <f t="shared" si="503"/>
        <v>-3.4526259073074147E-9</v>
      </c>
      <c r="AF840" s="3">
        <f t="shared" si="504"/>
        <v>4.8918304243879506E-12</v>
      </c>
      <c r="AG840" s="3">
        <f t="shared" si="505"/>
        <v>-7.2287260458139161E-15</v>
      </c>
      <c r="AH840" s="3" t="s">
        <v>57</v>
      </c>
      <c r="AI840" s="3">
        <f t="shared" si="506"/>
        <v>8.377318247285465E-4</v>
      </c>
      <c r="AJ840" s="3">
        <f t="shared" si="507"/>
        <v>7.6085278483792483E-7</v>
      </c>
      <c r="AK840" s="3">
        <f t="shared" si="508"/>
        <v>1.1976455002315586E-9</v>
      </c>
      <c r="AL840" s="3">
        <f t="shared" si="509"/>
        <v>2.4291502606542476E-12</v>
      </c>
      <c r="AM840" s="3">
        <f t="shared" si="510"/>
        <v>5.7501643840919741E-15</v>
      </c>
      <c r="AP840" s="3">
        <f t="shared" si="511"/>
        <v>6366812.4008564716</v>
      </c>
      <c r="AQ840">
        <f t="shared" si="512"/>
        <v>-2.3861053274235222E-3</v>
      </c>
      <c r="AR840">
        <f t="shared" si="513"/>
        <v>3953586.9442910855</v>
      </c>
      <c r="AU840">
        <f t="shared" si="514"/>
        <v>0.99999999999943257</v>
      </c>
      <c r="AV840">
        <f t="shared" si="515"/>
        <v>1.0652644313322786E-6</v>
      </c>
      <c r="AY840">
        <f t="shared" si="516"/>
        <v>0.71417195820359702</v>
      </c>
      <c r="AZ840">
        <f t="shared" si="522"/>
        <v>1.2288374936843196</v>
      </c>
      <c r="BC840">
        <f t="shared" si="517"/>
        <v>0.6201741569569692</v>
      </c>
      <c r="BD840">
        <f t="shared" si="518"/>
        <v>8.6688796265375429E-7</v>
      </c>
      <c r="BG840">
        <f t="shared" si="519"/>
        <v>-6.348187108989805</v>
      </c>
      <c r="BH840">
        <f t="shared" si="520"/>
        <v>5.5223002142456119</v>
      </c>
    </row>
    <row r="841" spans="5:60">
      <c r="E841">
        <v>35.715503692626903</v>
      </c>
      <c r="F841">
        <v>139.76129150390599</v>
      </c>
      <c r="G841">
        <v>2.5</v>
      </c>
      <c r="H841">
        <v>5.32</v>
      </c>
      <c r="I841">
        <v>35.715560913085902</v>
      </c>
      <c r="J841">
        <v>139.76123046875</v>
      </c>
      <c r="K841">
        <f t="shared" si="491"/>
        <v>0.62335313344453225</v>
      </c>
      <c r="L841">
        <f t="shared" si="492"/>
        <v>2.4392947035827368</v>
      </c>
      <c r="M841">
        <f t="shared" si="493"/>
        <v>0.62335413212994129</v>
      </c>
      <c r="N841">
        <f t="shared" si="494"/>
        <v>2.4392936383183055</v>
      </c>
      <c r="O841">
        <f t="shared" si="495"/>
        <v>0.94794152197184645</v>
      </c>
      <c r="P841">
        <f t="shared" si="496"/>
        <v>0.60373344267671347</v>
      </c>
      <c r="Q841">
        <f t="shared" si="497"/>
        <v>-0.5634303877321738</v>
      </c>
      <c r="R841">
        <f t="shared" si="498"/>
        <v>-0.96257600818290445</v>
      </c>
      <c r="S841">
        <f t="shared" si="499"/>
        <v>-4.962359691597764E-2</v>
      </c>
      <c r="U841" s="1" t="s">
        <v>916</v>
      </c>
      <c r="V841" s="3">
        <v>0.99990000000000001</v>
      </c>
      <c r="W841" s="3">
        <v>6378137</v>
      </c>
      <c r="X841" s="3">
        <v>298.25722210100002</v>
      </c>
      <c r="AA841" s="3">
        <f t="shared" si="500"/>
        <v>1.6792203946287445E-3</v>
      </c>
      <c r="AB841" s="3">
        <f t="shared" si="521"/>
        <v>1.0000007049454078</v>
      </c>
      <c r="AC841" s="3">
        <f t="shared" si="501"/>
        <v>-2.5188297041239312E-3</v>
      </c>
      <c r="AD841" s="3">
        <f t="shared" si="502"/>
        <v>2.6435429493240994E-6</v>
      </c>
      <c r="AE841" s="3">
        <f t="shared" si="503"/>
        <v>-3.4526259073074147E-9</v>
      </c>
      <c r="AF841" s="3">
        <f t="shared" si="504"/>
        <v>4.8918304243879506E-12</v>
      </c>
      <c r="AG841" s="3">
        <f t="shared" si="505"/>
        <v>-7.2287260458139161E-15</v>
      </c>
      <c r="AH841" s="3" t="s">
        <v>57</v>
      </c>
      <c r="AI841" s="3">
        <f t="shared" si="506"/>
        <v>8.377318247285465E-4</v>
      </c>
      <c r="AJ841" s="3">
        <f t="shared" si="507"/>
        <v>7.6085278483792483E-7</v>
      </c>
      <c r="AK841" s="3">
        <f t="shared" si="508"/>
        <v>1.1976455002315586E-9</v>
      </c>
      <c r="AL841" s="3">
        <f t="shared" si="509"/>
        <v>2.4291502606542476E-12</v>
      </c>
      <c r="AM841" s="3">
        <f t="shared" si="510"/>
        <v>5.7501643840919741E-15</v>
      </c>
      <c r="AP841" s="3">
        <f t="shared" si="511"/>
        <v>6366812.4008564716</v>
      </c>
      <c r="AQ841">
        <f t="shared" si="512"/>
        <v>-2.3861053274235222E-3</v>
      </c>
      <c r="AR841">
        <f t="shared" si="513"/>
        <v>3953586.9442910855</v>
      </c>
      <c r="AU841">
        <f t="shared" si="514"/>
        <v>0.99999999999943257</v>
      </c>
      <c r="AV841">
        <f t="shared" si="515"/>
        <v>1.0652644313322786E-6</v>
      </c>
      <c r="AY841">
        <f t="shared" si="516"/>
        <v>0.71417195820359702</v>
      </c>
      <c r="AZ841">
        <f t="shared" si="522"/>
        <v>1.2288374936843196</v>
      </c>
      <c r="BC841">
        <f t="shared" si="517"/>
        <v>0.6201741569569692</v>
      </c>
      <c r="BD841">
        <f t="shared" si="518"/>
        <v>8.6688796265375429E-7</v>
      </c>
      <c r="BG841">
        <f t="shared" si="519"/>
        <v>-6.348187108989805</v>
      </c>
      <c r="BH841">
        <f t="shared" si="520"/>
        <v>5.5223002142456119</v>
      </c>
    </row>
    <row r="842" spans="5:60">
      <c r="E842">
        <v>35.715503692626903</v>
      </c>
      <c r="F842">
        <v>139.76129150390599</v>
      </c>
      <c r="G842">
        <v>2.5</v>
      </c>
      <c r="H842">
        <v>5.32</v>
      </c>
      <c r="I842">
        <v>35.715560913085902</v>
      </c>
      <c r="J842">
        <v>139.76123046875</v>
      </c>
      <c r="K842">
        <f t="shared" si="491"/>
        <v>0.62335313344453225</v>
      </c>
      <c r="L842">
        <f t="shared" si="492"/>
        <v>2.4392947035827368</v>
      </c>
      <c r="M842">
        <f t="shared" si="493"/>
        <v>0.62335413212994129</v>
      </c>
      <c r="N842">
        <f t="shared" si="494"/>
        <v>2.4392936383183055</v>
      </c>
      <c r="O842">
        <f t="shared" si="495"/>
        <v>0.94794152197184645</v>
      </c>
      <c r="P842">
        <f t="shared" si="496"/>
        <v>0.60373344267671347</v>
      </c>
      <c r="Q842">
        <f t="shared" si="497"/>
        <v>-0.5634303877321738</v>
      </c>
      <c r="R842">
        <f t="shared" si="498"/>
        <v>-0.96257600818290445</v>
      </c>
      <c r="S842">
        <f t="shared" si="499"/>
        <v>-4.962359691597764E-2</v>
      </c>
      <c r="U842" s="1" t="s">
        <v>917</v>
      </c>
      <c r="V842" s="3">
        <v>0.99990000000000001</v>
      </c>
      <c r="W842" s="3">
        <v>6378137</v>
      </c>
      <c r="X842" s="3">
        <v>298.25722210100002</v>
      </c>
      <c r="AA842" s="3">
        <f t="shared" si="500"/>
        <v>1.6792203946287445E-3</v>
      </c>
      <c r="AB842" s="3">
        <f t="shared" si="521"/>
        <v>1.0000007049454078</v>
      </c>
      <c r="AC842" s="3">
        <f t="shared" si="501"/>
        <v>-2.5188297041239312E-3</v>
      </c>
      <c r="AD842" s="3">
        <f t="shared" si="502"/>
        <v>2.6435429493240994E-6</v>
      </c>
      <c r="AE842" s="3">
        <f t="shared" si="503"/>
        <v>-3.4526259073074147E-9</v>
      </c>
      <c r="AF842" s="3">
        <f t="shared" si="504"/>
        <v>4.8918304243879506E-12</v>
      </c>
      <c r="AG842" s="3">
        <f t="shared" si="505"/>
        <v>-7.2287260458139161E-15</v>
      </c>
      <c r="AH842" s="3" t="s">
        <v>57</v>
      </c>
      <c r="AI842" s="3">
        <f t="shared" si="506"/>
        <v>8.377318247285465E-4</v>
      </c>
      <c r="AJ842" s="3">
        <f t="shared" si="507"/>
        <v>7.6085278483792483E-7</v>
      </c>
      <c r="AK842" s="3">
        <f t="shared" si="508"/>
        <v>1.1976455002315586E-9</v>
      </c>
      <c r="AL842" s="3">
        <f t="shared" si="509"/>
        <v>2.4291502606542476E-12</v>
      </c>
      <c r="AM842" s="3">
        <f t="shared" si="510"/>
        <v>5.7501643840919741E-15</v>
      </c>
      <c r="AP842" s="3">
        <f t="shared" si="511"/>
        <v>6366812.4008564716</v>
      </c>
      <c r="AQ842">
        <f t="shared" si="512"/>
        <v>-2.3861053274235222E-3</v>
      </c>
      <c r="AR842">
        <f t="shared" si="513"/>
        <v>3953586.9442910855</v>
      </c>
      <c r="AU842">
        <f t="shared" si="514"/>
        <v>0.99999999999943257</v>
      </c>
      <c r="AV842">
        <f t="shared" si="515"/>
        <v>1.0652644313322786E-6</v>
      </c>
      <c r="AY842">
        <f t="shared" si="516"/>
        <v>0.71417195820359702</v>
      </c>
      <c r="AZ842">
        <f t="shared" si="522"/>
        <v>1.2288374936843196</v>
      </c>
      <c r="BC842">
        <f t="shared" si="517"/>
        <v>0.6201741569569692</v>
      </c>
      <c r="BD842">
        <f t="shared" si="518"/>
        <v>8.6688796265375429E-7</v>
      </c>
      <c r="BG842">
        <f t="shared" si="519"/>
        <v>-6.348187108989805</v>
      </c>
      <c r="BH842">
        <f t="shared" si="520"/>
        <v>5.5223002142456119</v>
      </c>
    </row>
    <row r="843" spans="5:60">
      <c r="E843">
        <v>35.715503692626903</v>
      </c>
      <c r="F843">
        <v>139.76129150390599</v>
      </c>
      <c r="G843">
        <v>2.5</v>
      </c>
      <c r="H843">
        <v>5.32</v>
      </c>
      <c r="I843">
        <v>35.715560913085902</v>
      </c>
      <c r="J843">
        <v>139.76123046875</v>
      </c>
      <c r="K843">
        <f t="shared" si="491"/>
        <v>0.62335313344453225</v>
      </c>
      <c r="L843">
        <f t="shared" si="492"/>
        <v>2.4392947035827368</v>
      </c>
      <c r="M843">
        <f t="shared" si="493"/>
        <v>0.62335413212994129</v>
      </c>
      <c r="N843">
        <f t="shared" si="494"/>
        <v>2.4392936383183055</v>
      </c>
      <c r="O843">
        <f t="shared" si="495"/>
        <v>0.94794152197184645</v>
      </c>
      <c r="P843">
        <f t="shared" si="496"/>
        <v>0.60373344267671347</v>
      </c>
      <c r="Q843">
        <f t="shared" si="497"/>
        <v>-0.5634303877321738</v>
      </c>
      <c r="R843">
        <f t="shared" si="498"/>
        <v>-0.96257600818290445</v>
      </c>
      <c r="S843">
        <f t="shared" si="499"/>
        <v>-4.962359691597764E-2</v>
      </c>
      <c r="U843" s="1" t="s">
        <v>918</v>
      </c>
      <c r="V843" s="3">
        <v>0.99990000000000001</v>
      </c>
      <c r="W843" s="3">
        <v>6378137</v>
      </c>
      <c r="X843" s="3">
        <v>298.25722210100002</v>
      </c>
      <c r="AA843" s="3">
        <f t="shared" si="500"/>
        <v>1.6792203946287445E-3</v>
      </c>
      <c r="AB843" s="3">
        <f t="shared" si="521"/>
        <v>1.0000007049454078</v>
      </c>
      <c r="AC843" s="3">
        <f t="shared" si="501"/>
        <v>-2.5188297041239312E-3</v>
      </c>
      <c r="AD843" s="3">
        <f t="shared" si="502"/>
        <v>2.6435429493240994E-6</v>
      </c>
      <c r="AE843" s="3">
        <f t="shared" si="503"/>
        <v>-3.4526259073074147E-9</v>
      </c>
      <c r="AF843" s="3">
        <f t="shared" si="504"/>
        <v>4.8918304243879506E-12</v>
      </c>
      <c r="AG843" s="3">
        <f t="shared" si="505"/>
        <v>-7.2287260458139161E-15</v>
      </c>
      <c r="AH843" s="3" t="s">
        <v>57</v>
      </c>
      <c r="AI843" s="3">
        <f t="shared" si="506"/>
        <v>8.377318247285465E-4</v>
      </c>
      <c r="AJ843" s="3">
        <f t="shared" si="507"/>
        <v>7.6085278483792483E-7</v>
      </c>
      <c r="AK843" s="3">
        <f t="shared" si="508"/>
        <v>1.1976455002315586E-9</v>
      </c>
      <c r="AL843" s="3">
        <f t="shared" si="509"/>
        <v>2.4291502606542476E-12</v>
      </c>
      <c r="AM843" s="3">
        <f t="shared" si="510"/>
        <v>5.7501643840919741E-15</v>
      </c>
      <c r="AP843" s="3">
        <f t="shared" si="511"/>
        <v>6366812.4008564716</v>
      </c>
      <c r="AQ843">
        <f t="shared" si="512"/>
        <v>-2.3861053274235222E-3</v>
      </c>
      <c r="AR843">
        <f t="shared" si="513"/>
        <v>3953586.9442910855</v>
      </c>
      <c r="AU843">
        <f t="shared" si="514"/>
        <v>0.99999999999943257</v>
      </c>
      <c r="AV843">
        <f t="shared" si="515"/>
        <v>1.0652644313322786E-6</v>
      </c>
      <c r="AY843">
        <f t="shared" si="516"/>
        <v>0.71417195820359702</v>
      </c>
      <c r="AZ843">
        <f t="shared" si="522"/>
        <v>1.2288374936843196</v>
      </c>
      <c r="BC843">
        <f t="shared" si="517"/>
        <v>0.6201741569569692</v>
      </c>
      <c r="BD843">
        <f t="shared" si="518"/>
        <v>8.6688796265375429E-7</v>
      </c>
      <c r="BG843">
        <f t="shared" si="519"/>
        <v>-6.348187108989805</v>
      </c>
      <c r="BH843">
        <f t="shared" si="520"/>
        <v>5.5223002142456119</v>
      </c>
    </row>
    <row r="844" spans="5:60">
      <c r="E844">
        <v>35.715503692626903</v>
      </c>
      <c r="F844">
        <v>139.76129150390599</v>
      </c>
      <c r="G844">
        <v>2.5</v>
      </c>
      <c r="H844">
        <v>5.32</v>
      </c>
      <c r="I844">
        <v>35.715560913085902</v>
      </c>
      <c r="J844">
        <v>139.76123046875</v>
      </c>
      <c r="K844">
        <f t="shared" si="491"/>
        <v>0.62335313344453225</v>
      </c>
      <c r="L844">
        <f t="shared" si="492"/>
        <v>2.4392947035827368</v>
      </c>
      <c r="M844">
        <f t="shared" si="493"/>
        <v>0.62335413212994129</v>
      </c>
      <c r="N844">
        <f t="shared" si="494"/>
        <v>2.4392936383183055</v>
      </c>
      <c r="O844">
        <f t="shared" si="495"/>
        <v>0.94794152197184645</v>
      </c>
      <c r="P844">
        <f t="shared" si="496"/>
        <v>0.60373344267671347</v>
      </c>
      <c r="Q844">
        <f t="shared" si="497"/>
        <v>-0.5634303877321738</v>
      </c>
      <c r="R844">
        <f t="shared" si="498"/>
        <v>-0.96257600818290445</v>
      </c>
      <c r="S844">
        <f t="shared" si="499"/>
        <v>-4.962359691597764E-2</v>
      </c>
      <c r="U844" s="1" t="s">
        <v>919</v>
      </c>
      <c r="V844" s="3">
        <v>0.99990000000000001</v>
      </c>
      <c r="W844" s="3">
        <v>6378137</v>
      </c>
      <c r="X844" s="3">
        <v>298.25722210100002</v>
      </c>
      <c r="AA844" s="3">
        <f t="shared" si="500"/>
        <v>1.6792203946287445E-3</v>
      </c>
      <c r="AB844" s="3">
        <f t="shared" si="521"/>
        <v>1.0000007049454078</v>
      </c>
      <c r="AC844" s="3">
        <f t="shared" si="501"/>
        <v>-2.5188297041239312E-3</v>
      </c>
      <c r="AD844" s="3">
        <f t="shared" si="502"/>
        <v>2.6435429493240994E-6</v>
      </c>
      <c r="AE844" s="3">
        <f t="shared" si="503"/>
        <v>-3.4526259073074147E-9</v>
      </c>
      <c r="AF844" s="3">
        <f t="shared" si="504"/>
        <v>4.8918304243879506E-12</v>
      </c>
      <c r="AG844" s="3">
        <f t="shared" si="505"/>
        <v>-7.2287260458139161E-15</v>
      </c>
      <c r="AH844" s="3" t="s">
        <v>57</v>
      </c>
      <c r="AI844" s="3">
        <f t="shared" si="506"/>
        <v>8.377318247285465E-4</v>
      </c>
      <c r="AJ844" s="3">
        <f t="shared" si="507"/>
        <v>7.6085278483792483E-7</v>
      </c>
      <c r="AK844" s="3">
        <f t="shared" si="508"/>
        <v>1.1976455002315586E-9</v>
      </c>
      <c r="AL844" s="3">
        <f t="shared" si="509"/>
        <v>2.4291502606542476E-12</v>
      </c>
      <c r="AM844" s="3">
        <f t="shared" si="510"/>
        <v>5.7501643840919741E-15</v>
      </c>
      <c r="AP844" s="3">
        <f t="shared" si="511"/>
        <v>6366812.4008564716</v>
      </c>
      <c r="AQ844">
        <f t="shared" si="512"/>
        <v>-2.3861053274235222E-3</v>
      </c>
      <c r="AR844">
        <f t="shared" si="513"/>
        <v>3953586.9442910855</v>
      </c>
      <c r="AU844">
        <f t="shared" si="514"/>
        <v>0.99999999999943257</v>
      </c>
      <c r="AV844">
        <f t="shared" si="515"/>
        <v>1.0652644313322786E-6</v>
      </c>
      <c r="AY844">
        <f t="shared" si="516"/>
        <v>0.71417195820359702</v>
      </c>
      <c r="AZ844">
        <f t="shared" si="522"/>
        <v>1.2288374936843196</v>
      </c>
      <c r="BC844">
        <f t="shared" si="517"/>
        <v>0.6201741569569692</v>
      </c>
      <c r="BD844">
        <f t="shared" si="518"/>
        <v>8.6688796265375429E-7</v>
      </c>
      <c r="BG844">
        <f t="shared" si="519"/>
        <v>-6.348187108989805</v>
      </c>
      <c r="BH844">
        <f t="shared" si="520"/>
        <v>5.5223002142456119</v>
      </c>
    </row>
    <row r="845" spans="5:60">
      <c r="E845">
        <v>35.715507507324197</v>
      </c>
      <c r="F845">
        <v>139.76129150390599</v>
      </c>
      <c r="G845">
        <v>2.5</v>
      </c>
      <c r="H845">
        <v>5.32</v>
      </c>
      <c r="I845">
        <v>35.715560913085902</v>
      </c>
      <c r="J845">
        <v>139.76123046875</v>
      </c>
      <c r="K845">
        <f t="shared" si="491"/>
        <v>0.62335320002355998</v>
      </c>
      <c r="L845">
        <f t="shared" si="492"/>
        <v>2.4392947035827368</v>
      </c>
      <c r="M845">
        <f t="shared" si="493"/>
        <v>0.62335413212994129</v>
      </c>
      <c r="N845">
        <f t="shared" si="494"/>
        <v>2.4392936383183055</v>
      </c>
      <c r="O845">
        <f t="shared" si="495"/>
        <v>0.94794152197184645</v>
      </c>
      <c r="P845">
        <f t="shared" si="496"/>
        <v>0.60373344267671347</v>
      </c>
      <c r="Q845">
        <f t="shared" si="497"/>
        <v>-0.5634303877321738</v>
      </c>
      <c r="R845">
        <f t="shared" si="498"/>
        <v>-0.96257600818290445</v>
      </c>
      <c r="S845">
        <f t="shared" si="499"/>
        <v>-4.962359691597764E-2</v>
      </c>
      <c r="U845" s="1" t="s">
        <v>920</v>
      </c>
      <c r="V845" s="3">
        <v>0.99990000000000001</v>
      </c>
      <c r="W845" s="3">
        <v>6378137</v>
      </c>
      <c r="X845" s="3">
        <v>298.25722210100002</v>
      </c>
      <c r="AA845" s="3">
        <f t="shared" si="500"/>
        <v>1.6792203946287445E-3</v>
      </c>
      <c r="AB845" s="3">
        <f t="shared" si="521"/>
        <v>1.0000007049454078</v>
      </c>
      <c r="AC845" s="3">
        <f t="shared" si="501"/>
        <v>-2.5188297041239312E-3</v>
      </c>
      <c r="AD845" s="3">
        <f t="shared" si="502"/>
        <v>2.6435429493240994E-6</v>
      </c>
      <c r="AE845" s="3">
        <f t="shared" si="503"/>
        <v>-3.4526259073074147E-9</v>
      </c>
      <c r="AF845" s="3">
        <f t="shared" si="504"/>
        <v>4.8918304243879506E-12</v>
      </c>
      <c r="AG845" s="3">
        <f t="shared" si="505"/>
        <v>-7.2287260458139161E-15</v>
      </c>
      <c r="AH845" s="3" t="s">
        <v>57</v>
      </c>
      <c r="AI845" s="3">
        <f t="shared" si="506"/>
        <v>8.377318247285465E-4</v>
      </c>
      <c r="AJ845" s="3">
        <f t="shared" si="507"/>
        <v>7.6085278483792483E-7</v>
      </c>
      <c r="AK845" s="3">
        <f t="shared" si="508"/>
        <v>1.1976455002315586E-9</v>
      </c>
      <c r="AL845" s="3">
        <f t="shared" si="509"/>
        <v>2.4291502606542476E-12</v>
      </c>
      <c r="AM845" s="3">
        <f t="shared" si="510"/>
        <v>5.7501643840919741E-15</v>
      </c>
      <c r="AP845" s="3">
        <f t="shared" si="511"/>
        <v>6366812.4008564716</v>
      </c>
      <c r="AQ845">
        <f t="shared" si="512"/>
        <v>-2.3861053274235222E-3</v>
      </c>
      <c r="AR845">
        <f t="shared" si="513"/>
        <v>3953586.9442910855</v>
      </c>
      <c r="AU845">
        <f t="shared" si="514"/>
        <v>0.99999999999943257</v>
      </c>
      <c r="AV845">
        <f t="shared" si="515"/>
        <v>1.0652644313322786E-6</v>
      </c>
      <c r="AY845">
        <f t="shared" si="516"/>
        <v>0.71417205852427679</v>
      </c>
      <c r="AZ845">
        <f t="shared" si="522"/>
        <v>1.2288375519883834</v>
      </c>
      <c r="BC845">
        <f t="shared" si="517"/>
        <v>0.6201742233926727</v>
      </c>
      <c r="BD845">
        <f t="shared" si="518"/>
        <v>8.6688792152293837E-7</v>
      </c>
      <c r="BG845">
        <f t="shared" si="519"/>
        <v>-5.9249745197594166</v>
      </c>
      <c r="BH845">
        <f t="shared" si="520"/>
        <v>5.5222999510667208</v>
      </c>
    </row>
    <row r="846" spans="5:60">
      <c r="E846">
        <v>35.715507507324197</v>
      </c>
      <c r="F846">
        <v>139.76129150390599</v>
      </c>
      <c r="G846">
        <v>2.5</v>
      </c>
      <c r="H846">
        <v>5.32</v>
      </c>
      <c r="I846">
        <v>35.715560913085902</v>
      </c>
      <c r="J846">
        <v>139.76123046875</v>
      </c>
      <c r="K846">
        <f t="shared" si="491"/>
        <v>0.62335320002355998</v>
      </c>
      <c r="L846">
        <f t="shared" si="492"/>
        <v>2.4392947035827368</v>
      </c>
      <c r="M846">
        <f t="shared" si="493"/>
        <v>0.62335413212994129</v>
      </c>
      <c r="N846">
        <f t="shared" si="494"/>
        <v>2.4392936383183055</v>
      </c>
      <c r="O846">
        <f t="shared" si="495"/>
        <v>0.94794152197184645</v>
      </c>
      <c r="P846">
        <f t="shared" si="496"/>
        <v>0.60373344267671347</v>
      </c>
      <c r="Q846">
        <f t="shared" si="497"/>
        <v>-0.5634303877321738</v>
      </c>
      <c r="R846">
        <f t="shared" si="498"/>
        <v>-0.96257600818290445</v>
      </c>
      <c r="S846">
        <f t="shared" si="499"/>
        <v>-4.962359691597764E-2</v>
      </c>
      <c r="U846" s="1" t="s">
        <v>921</v>
      </c>
      <c r="V846" s="3">
        <v>0.99990000000000001</v>
      </c>
      <c r="W846" s="3">
        <v>6378137</v>
      </c>
      <c r="X846" s="3">
        <v>298.25722210100002</v>
      </c>
      <c r="AA846" s="3">
        <f t="shared" si="500"/>
        <v>1.6792203946287445E-3</v>
      </c>
      <c r="AB846" s="3">
        <f t="shared" si="521"/>
        <v>1.0000007049454078</v>
      </c>
      <c r="AC846" s="3">
        <f t="shared" si="501"/>
        <v>-2.5188297041239312E-3</v>
      </c>
      <c r="AD846" s="3">
        <f t="shared" si="502"/>
        <v>2.6435429493240994E-6</v>
      </c>
      <c r="AE846" s="3">
        <f t="shared" si="503"/>
        <v>-3.4526259073074147E-9</v>
      </c>
      <c r="AF846" s="3">
        <f t="shared" si="504"/>
        <v>4.8918304243879506E-12</v>
      </c>
      <c r="AG846" s="3">
        <f t="shared" si="505"/>
        <v>-7.2287260458139161E-15</v>
      </c>
      <c r="AH846" s="3" t="s">
        <v>57</v>
      </c>
      <c r="AI846" s="3">
        <f t="shared" si="506"/>
        <v>8.377318247285465E-4</v>
      </c>
      <c r="AJ846" s="3">
        <f t="shared" si="507"/>
        <v>7.6085278483792483E-7</v>
      </c>
      <c r="AK846" s="3">
        <f t="shared" si="508"/>
        <v>1.1976455002315586E-9</v>
      </c>
      <c r="AL846" s="3">
        <f t="shared" si="509"/>
        <v>2.4291502606542476E-12</v>
      </c>
      <c r="AM846" s="3">
        <f t="shared" si="510"/>
        <v>5.7501643840919741E-15</v>
      </c>
      <c r="AP846" s="3">
        <f t="shared" si="511"/>
        <v>6366812.4008564716</v>
      </c>
      <c r="AQ846">
        <f t="shared" si="512"/>
        <v>-2.3861053274235222E-3</v>
      </c>
      <c r="AR846">
        <f t="shared" si="513"/>
        <v>3953586.9442910855</v>
      </c>
      <c r="AU846">
        <f t="shared" si="514"/>
        <v>0.99999999999943257</v>
      </c>
      <c r="AV846">
        <f t="shared" si="515"/>
        <v>1.0652644313322786E-6</v>
      </c>
      <c r="AY846">
        <f t="shared" si="516"/>
        <v>0.71417205852427679</v>
      </c>
      <c r="AZ846">
        <f t="shared" si="522"/>
        <v>1.2288375519883834</v>
      </c>
      <c r="BC846">
        <f t="shared" si="517"/>
        <v>0.6201742233926727</v>
      </c>
      <c r="BD846">
        <f t="shared" si="518"/>
        <v>8.6688792152293837E-7</v>
      </c>
      <c r="BG846">
        <f t="shared" si="519"/>
        <v>-5.9249745197594166</v>
      </c>
      <c r="BH846">
        <f t="shared" si="520"/>
        <v>5.5222999510667208</v>
      </c>
    </row>
    <row r="847" spans="5:60">
      <c r="E847">
        <v>35.715507507324197</v>
      </c>
      <c r="F847">
        <v>139.76129150390599</v>
      </c>
      <c r="G847">
        <v>2.5</v>
      </c>
      <c r="H847">
        <v>5.32</v>
      </c>
      <c r="I847">
        <v>35.715560913085902</v>
      </c>
      <c r="J847">
        <v>139.76123046875</v>
      </c>
      <c r="K847">
        <f t="shared" si="491"/>
        <v>0.62335320002355998</v>
      </c>
      <c r="L847">
        <f t="shared" si="492"/>
        <v>2.4392947035827368</v>
      </c>
      <c r="M847">
        <f t="shared" si="493"/>
        <v>0.62335413212994129</v>
      </c>
      <c r="N847">
        <f t="shared" si="494"/>
        <v>2.4392936383183055</v>
      </c>
      <c r="O847">
        <f t="shared" si="495"/>
        <v>0.94794152197184645</v>
      </c>
      <c r="P847">
        <f t="shared" si="496"/>
        <v>0.60373344267671347</v>
      </c>
      <c r="Q847">
        <f t="shared" si="497"/>
        <v>-0.5634303877321738</v>
      </c>
      <c r="R847">
        <f t="shared" si="498"/>
        <v>-0.96257600818290445</v>
      </c>
      <c r="S847">
        <f t="shared" si="499"/>
        <v>-4.962359691597764E-2</v>
      </c>
      <c r="U847" s="1" t="s">
        <v>922</v>
      </c>
      <c r="V847" s="3">
        <v>0.99990000000000001</v>
      </c>
      <c r="W847" s="3">
        <v>6378137</v>
      </c>
      <c r="X847" s="3">
        <v>298.25722210100002</v>
      </c>
      <c r="AA847" s="3">
        <f t="shared" si="500"/>
        <v>1.6792203946287445E-3</v>
      </c>
      <c r="AB847" s="3">
        <f t="shared" si="521"/>
        <v>1.0000007049454078</v>
      </c>
      <c r="AC847" s="3">
        <f t="shared" si="501"/>
        <v>-2.5188297041239312E-3</v>
      </c>
      <c r="AD847" s="3">
        <f t="shared" si="502"/>
        <v>2.6435429493240994E-6</v>
      </c>
      <c r="AE847" s="3">
        <f t="shared" si="503"/>
        <v>-3.4526259073074147E-9</v>
      </c>
      <c r="AF847" s="3">
        <f t="shared" si="504"/>
        <v>4.8918304243879506E-12</v>
      </c>
      <c r="AG847" s="3">
        <f t="shared" si="505"/>
        <v>-7.2287260458139161E-15</v>
      </c>
      <c r="AH847" s="3" t="s">
        <v>57</v>
      </c>
      <c r="AI847" s="3">
        <f t="shared" si="506"/>
        <v>8.377318247285465E-4</v>
      </c>
      <c r="AJ847" s="3">
        <f t="shared" si="507"/>
        <v>7.6085278483792483E-7</v>
      </c>
      <c r="AK847" s="3">
        <f t="shared" si="508"/>
        <v>1.1976455002315586E-9</v>
      </c>
      <c r="AL847" s="3">
        <f t="shared" si="509"/>
        <v>2.4291502606542476E-12</v>
      </c>
      <c r="AM847" s="3">
        <f t="shared" si="510"/>
        <v>5.7501643840919741E-15</v>
      </c>
      <c r="AP847" s="3">
        <f t="shared" si="511"/>
        <v>6366812.4008564716</v>
      </c>
      <c r="AQ847">
        <f t="shared" si="512"/>
        <v>-2.3861053274235222E-3</v>
      </c>
      <c r="AR847">
        <f t="shared" si="513"/>
        <v>3953586.9442910855</v>
      </c>
      <c r="AU847">
        <f t="shared" si="514"/>
        <v>0.99999999999943257</v>
      </c>
      <c r="AV847">
        <f t="shared" si="515"/>
        <v>1.0652644313322786E-6</v>
      </c>
      <c r="AY847">
        <f t="shared" si="516"/>
        <v>0.71417205852427679</v>
      </c>
      <c r="AZ847">
        <f t="shared" si="522"/>
        <v>1.2288375519883834</v>
      </c>
      <c r="BC847">
        <f t="shared" si="517"/>
        <v>0.6201742233926727</v>
      </c>
      <c r="BD847">
        <f t="shared" si="518"/>
        <v>8.6688792152293837E-7</v>
      </c>
      <c r="BG847">
        <f t="shared" si="519"/>
        <v>-5.9249745197594166</v>
      </c>
      <c r="BH847">
        <f t="shared" si="520"/>
        <v>5.5222999510667208</v>
      </c>
    </row>
    <row r="848" spans="5:60">
      <c r="E848">
        <v>35.715507507324197</v>
      </c>
      <c r="F848">
        <v>139.76129150390599</v>
      </c>
      <c r="G848">
        <v>2.5</v>
      </c>
      <c r="H848">
        <v>5.32</v>
      </c>
      <c r="I848">
        <v>35.715560913085902</v>
      </c>
      <c r="J848">
        <v>139.76123046875</v>
      </c>
      <c r="K848">
        <f t="shared" si="491"/>
        <v>0.62335320002355998</v>
      </c>
      <c r="L848">
        <f t="shared" si="492"/>
        <v>2.4392947035827368</v>
      </c>
      <c r="M848">
        <f t="shared" si="493"/>
        <v>0.62335413212994129</v>
      </c>
      <c r="N848">
        <f t="shared" si="494"/>
        <v>2.4392936383183055</v>
      </c>
      <c r="O848">
        <f t="shared" si="495"/>
        <v>0.94794152197184645</v>
      </c>
      <c r="P848">
        <f t="shared" si="496"/>
        <v>0.60373344267671347</v>
      </c>
      <c r="Q848">
        <f t="shared" si="497"/>
        <v>-0.5634303877321738</v>
      </c>
      <c r="R848">
        <f t="shared" si="498"/>
        <v>-0.96257600818290445</v>
      </c>
      <c r="S848">
        <f t="shared" si="499"/>
        <v>-4.962359691597764E-2</v>
      </c>
      <c r="U848" s="1" t="s">
        <v>923</v>
      </c>
      <c r="V848" s="3">
        <v>0.99990000000000001</v>
      </c>
      <c r="W848" s="3">
        <v>6378137</v>
      </c>
      <c r="X848" s="3">
        <v>298.25722210100002</v>
      </c>
      <c r="AA848" s="3">
        <f t="shared" si="500"/>
        <v>1.6792203946287445E-3</v>
      </c>
      <c r="AB848" s="3">
        <f t="shared" si="521"/>
        <v>1.0000007049454078</v>
      </c>
      <c r="AC848" s="3">
        <f t="shared" si="501"/>
        <v>-2.5188297041239312E-3</v>
      </c>
      <c r="AD848" s="3">
        <f t="shared" si="502"/>
        <v>2.6435429493240994E-6</v>
      </c>
      <c r="AE848" s="3">
        <f t="shared" si="503"/>
        <v>-3.4526259073074147E-9</v>
      </c>
      <c r="AF848" s="3">
        <f t="shared" si="504"/>
        <v>4.8918304243879506E-12</v>
      </c>
      <c r="AG848" s="3">
        <f t="shared" si="505"/>
        <v>-7.2287260458139161E-15</v>
      </c>
      <c r="AH848" s="3" t="s">
        <v>57</v>
      </c>
      <c r="AI848" s="3">
        <f t="shared" si="506"/>
        <v>8.377318247285465E-4</v>
      </c>
      <c r="AJ848" s="3">
        <f t="shared" si="507"/>
        <v>7.6085278483792483E-7</v>
      </c>
      <c r="AK848" s="3">
        <f t="shared" si="508"/>
        <v>1.1976455002315586E-9</v>
      </c>
      <c r="AL848" s="3">
        <f t="shared" si="509"/>
        <v>2.4291502606542476E-12</v>
      </c>
      <c r="AM848" s="3">
        <f t="shared" si="510"/>
        <v>5.7501643840919741E-15</v>
      </c>
      <c r="AP848" s="3">
        <f t="shared" si="511"/>
        <v>6366812.4008564716</v>
      </c>
      <c r="AQ848">
        <f t="shared" si="512"/>
        <v>-2.3861053274235222E-3</v>
      </c>
      <c r="AR848">
        <f t="shared" si="513"/>
        <v>3953586.9442910855</v>
      </c>
      <c r="AU848">
        <f t="shared" si="514"/>
        <v>0.99999999999943257</v>
      </c>
      <c r="AV848">
        <f t="shared" si="515"/>
        <v>1.0652644313322786E-6</v>
      </c>
      <c r="AY848">
        <f t="shared" si="516"/>
        <v>0.71417205852427679</v>
      </c>
      <c r="AZ848">
        <f t="shared" si="522"/>
        <v>1.2288375519883834</v>
      </c>
      <c r="BC848">
        <f t="shared" si="517"/>
        <v>0.6201742233926727</v>
      </c>
      <c r="BD848">
        <f t="shared" si="518"/>
        <v>8.6688792152293837E-7</v>
      </c>
      <c r="BG848">
        <f t="shared" si="519"/>
        <v>-5.9249745197594166</v>
      </c>
      <c r="BH848">
        <f t="shared" si="520"/>
        <v>5.5222999510667208</v>
      </c>
    </row>
    <row r="849" spans="5:60">
      <c r="E849">
        <v>35.715507507324197</v>
      </c>
      <c r="F849">
        <v>139.76129150390599</v>
      </c>
      <c r="G849">
        <v>2.5</v>
      </c>
      <c r="H849">
        <v>5.32</v>
      </c>
      <c r="I849">
        <v>35.715560913085902</v>
      </c>
      <c r="J849">
        <v>139.76123046875</v>
      </c>
      <c r="K849">
        <f t="shared" si="491"/>
        <v>0.62335320002355998</v>
      </c>
      <c r="L849">
        <f t="shared" si="492"/>
        <v>2.4392947035827368</v>
      </c>
      <c r="M849">
        <f t="shared" si="493"/>
        <v>0.62335413212994129</v>
      </c>
      <c r="N849">
        <f t="shared" si="494"/>
        <v>2.4392936383183055</v>
      </c>
      <c r="O849">
        <f t="shared" si="495"/>
        <v>0.94794152197184645</v>
      </c>
      <c r="P849">
        <f t="shared" si="496"/>
        <v>0.60373344267671347</v>
      </c>
      <c r="Q849">
        <f t="shared" si="497"/>
        <v>-0.5634303877321738</v>
      </c>
      <c r="R849">
        <f t="shared" si="498"/>
        <v>-0.96257600818290445</v>
      </c>
      <c r="S849">
        <f t="shared" si="499"/>
        <v>-4.962359691597764E-2</v>
      </c>
      <c r="U849" s="1" t="s">
        <v>924</v>
      </c>
      <c r="V849" s="3">
        <v>0.99990000000000001</v>
      </c>
      <c r="W849" s="3">
        <v>6378137</v>
      </c>
      <c r="X849" s="3">
        <v>298.25722210100002</v>
      </c>
      <c r="AA849" s="3">
        <f t="shared" si="500"/>
        <v>1.6792203946287445E-3</v>
      </c>
      <c r="AB849" s="3">
        <f t="shared" si="521"/>
        <v>1.0000007049454078</v>
      </c>
      <c r="AC849" s="3">
        <f t="shared" si="501"/>
        <v>-2.5188297041239312E-3</v>
      </c>
      <c r="AD849" s="3">
        <f t="shared" si="502"/>
        <v>2.6435429493240994E-6</v>
      </c>
      <c r="AE849" s="3">
        <f t="shared" si="503"/>
        <v>-3.4526259073074147E-9</v>
      </c>
      <c r="AF849" s="3">
        <f t="shared" si="504"/>
        <v>4.8918304243879506E-12</v>
      </c>
      <c r="AG849" s="3">
        <f t="shared" si="505"/>
        <v>-7.2287260458139161E-15</v>
      </c>
      <c r="AH849" s="3" t="s">
        <v>57</v>
      </c>
      <c r="AI849" s="3">
        <f t="shared" si="506"/>
        <v>8.377318247285465E-4</v>
      </c>
      <c r="AJ849" s="3">
        <f t="shared" si="507"/>
        <v>7.6085278483792483E-7</v>
      </c>
      <c r="AK849" s="3">
        <f t="shared" si="508"/>
        <v>1.1976455002315586E-9</v>
      </c>
      <c r="AL849" s="3">
        <f t="shared" si="509"/>
        <v>2.4291502606542476E-12</v>
      </c>
      <c r="AM849" s="3">
        <f t="shared" si="510"/>
        <v>5.7501643840919741E-15</v>
      </c>
      <c r="AP849" s="3">
        <f t="shared" si="511"/>
        <v>6366812.4008564716</v>
      </c>
      <c r="AQ849">
        <f t="shared" si="512"/>
        <v>-2.3861053274235222E-3</v>
      </c>
      <c r="AR849">
        <f t="shared" si="513"/>
        <v>3953586.9442910855</v>
      </c>
      <c r="AU849">
        <f t="shared" si="514"/>
        <v>0.99999999999943257</v>
      </c>
      <c r="AV849">
        <f t="shared" si="515"/>
        <v>1.0652644313322786E-6</v>
      </c>
      <c r="AY849">
        <f t="shared" si="516"/>
        <v>0.71417205852427679</v>
      </c>
      <c r="AZ849">
        <f t="shared" si="522"/>
        <v>1.2288375519883834</v>
      </c>
      <c r="BC849">
        <f t="shared" si="517"/>
        <v>0.6201742233926727</v>
      </c>
      <c r="BD849">
        <f t="shared" si="518"/>
        <v>8.6688792152293837E-7</v>
      </c>
      <c r="BG849">
        <f t="shared" si="519"/>
        <v>-5.9249745197594166</v>
      </c>
      <c r="BH849">
        <f t="shared" si="520"/>
        <v>5.5222999510667208</v>
      </c>
    </row>
    <row r="850" spans="5:60">
      <c r="E850">
        <v>35.715507507324197</v>
      </c>
      <c r="F850">
        <v>139.76129150390599</v>
      </c>
      <c r="G850">
        <v>2.5</v>
      </c>
      <c r="H850">
        <v>5.32</v>
      </c>
      <c r="I850">
        <v>35.715560913085902</v>
      </c>
      <c r="J850">
        <v>139.76123046875</v>
      </c>
      <c r="K850">
        <f t="shared" si="491"/>
        <v>0.62335320002355998</v>
      </c>
      <c r="L850">
        <f t="shared" si="492"/>
        <v>2.4392947035827368</v>
      </c>
      <c r="M850">
        <f t="shared" si="493"/>
        <v>0.62335413212994129</v>
      </c>
      <c r="N850">
        <f t="shared" si="494"/>
        <v>2.4392936383183055</v>
      </c>
      <c r="O850">
        <f t="shared" si="495"/>
        <v>0.94794152197184645</v>
      </c>
      <c r="P850">
        <f t="shared" si="496"/>
        <v>0.60373344267671347</v>
      </c>
      <c r="Q850">
        <f t="shared" si="497"/>
        <v>-0.5634303877321738</v>
      </c>
      <c r="R850">
        <f t="shared" si="498"/>
        <v>-0.96257600818290445</v>
      </c>
      <c r="S850">
        <f t="shared" si="499"/>
        <v>-4.962359691597764E-2</v>
      </c>
      <c r="U850" s="1" t="s">
        <v>925</v>
      </c>
      <c r="V850" s="3">
        <v>0.99990000000000001</v>
      </c>
      <c r="W850" s="3">
        <v>6378137</v>
      </c>
      <c r="X850" s="3">
        <v>298.25722210100002</v>
      </c>
      <c r="AA850" s="3">
        <f t="shared" si="500"/>
        <v>1.6792203946287445E-3</v>
      </c>
      <c r="AB850" s="3">
        <f t="shared" si="521"/>
        <v>1.0000007049454078</v>
      </c>
      <c r="AC850" s="3">
        <f t="shared" si="501"/>
        <v>-2.5188297041239312E-3</v>
      </c>
      <c r="AD850" s="3">
        <f t="shared" si="502"/>
        <v>2.6435429493240994E-6</v>
      </c>
      <c r="AE850" s="3">
        <f t="shared" si="503"/>
        <v>-3.4526259073074147E-9</v>
      </c>
      <c r="AF850" s="3">
        <f t="shared" si="504"/>
        <v>4.8918304243879506E-12</v>
      </c>
      <c r="AG850" s="3">
        <f t="shared" si="505"/>
        <v>-7.2287260458139161E-15</v>
      </c>
      <c r="AH850" s="3" t="s">
        <v>57</v>
      </c>
      <c r="AI850" s="3">
        <f t="shared" si="506"/>
        <v>8.377318247285465E-4</v>
      </c>
      <c r="AJ850" s="3">
        <f t="shared" si="507"/>
        <v>7.6085278483792483E-7</v>
      </c>
      <c r="AK850" s="3">
        <f t="shared" si="508"/>
        <v>1.1976455002315586E-9</v>
      </c>
      <c r="AL850" s="3">
        <f t="shared" si="509"/>
        <v>2.4291502606542476E-12</v>
      </c>
      <c r="AM850" s="3">
        <f t="shared" si="510"/>
        <v>5.7501643840919741E-15</v>
      </c>
      <c r="AP850" s="3">
        <f t="shared" si="511"/>
        <v>6366812.4008564716</v>
      </c>
      <c r="AQ850">
        <f t="shared" si="512"/>
        <v>-2.3861053274235222E-3</v>
      </c>
      <c r="AR850">
        <f t="shared" si="513"/>
        <v>3953586.9442910855</v>
      </c>
      <c r="AU850">
        <f t="shared" si="514"/>
        <v>0.99999999999943257</v>
      </c>
      <c r="AV850">
        <f t="shared" si="515"/>
        <v>1.0652644313322786E-6</v>
      </c>
      <c r="AY850">
        <f t="shared" si="516"/>
        <v>0.71417205852427679</v>
      </c>
      <c r="AZ850">
        <f t="shared" si="522"/>
        <v>1.2288375519883834</v>
      </c>
      <c r="BC850">
        <f t="shared" si="517"/>
        <v>0.6201742233926727</v>
      </c>
      <c r="BD850">
        <f t="shared" si="518"/>
        <v>8.6688792152293837E-7</v>
      </c>
      <c r="BG850">
        <f t="shared" si="519"/>
        <v>-5.9249745197594166</v>
      </c>
      <c r="BH850">
        <f t="shared" si="520"/>
        <v>5.5222999510667208</v>
      </c>
    </row>
    <row r="851" spans="5:60">
      <c r="E851">
        <v>35.715507507324197</v>
      </c>
      <c r="F851">
        <v>139.76129150390599</v>
      </c>
      <c r="G851">
        <v>2.5</v>
      </c>
      <c r="H851">
        <v>5.32</v>
      </c>
      <c r="I851">
        <v>35.715560913085902</v>
      </c>
      <c r="J851">
        <v>139.76123046875</v>
      </c>
      <c r="K851">
        <f t="shared" si="491"/>
        <v>0.62335320002355998</v>
      </c>
      <c r="L851">
        <f t="shared" si="492"/>
        <v>2.4392947035827368</v>
      </c>
      <c r="M851">
        <f t="shared" si="493"/>
        <v>0.62335413212994129</v>
      </c>
      <c r="N851">
        <f t="shared" si="494"/>
        <v>2.4392936383183055</v>
      </c>
      <c r="O851">
        <f t="shared" si="495"/>
        <v>0.94794152197184645</v>
      </c>
      <c r="P851">
        <f t="shared" si="496"/>
        <v>0.60373344267671347</v>
      </c>
      <c r="Q851">
        <f t="shared" si="497"/>
        <v>-0.5634303877321738</v>
      </c>
      <c r="R851">
        <f t="shared" si="498"/>
        <v>-0.96257600818290445</v>
      </c>
      <c r="S851">
        <f t="shared" si="499"/>
        <v>-4.962359691597764E-2</v>
      </c>
      <c r="U851" s="1" t="s">
        <v>926</v>
      </c>
      <c r="V851" s="3">
        <v>0.99990000000000001</v>
      </c>
      <c r="W851" s="3">
        <v>6378137</v>
      </c>
      <c r="X851" s="3">
        <v>298.25722210100002</v>
      </c>
      <c r="AA851" s="3">
        <f t="shared" si="500"/>
        <v>1.6792203946287445E-3</v>
      </c>
      <c r="AB851" s="3">
        <f t="shared" si="521"/>
        <v>1.0000007049454078</v>
      </c>
      <c r="AC851" s="3">
        <f t="shared" si="501"/>
        <v>-2.5188297041239312E-3</v>
      </c>
      <c r="AD851" s="3">
        <f t="shared" si="502"/>
        <v>2.6435429493240994E-6</v>
      </c>
      <c r="AE851" s="3">
        <f t="shared" si="503"/>
        <v>-3.4526259073074147E-9</v>
      </c>
      <c r="AF851" s="3">
        <f t="shared" si="504"/>
        <v>4.8918304243879506E-12</v>
      </c>
      <c r="AG851" s="3">
        <f t="shared" si="505"/>
        <v>-7.2287260458139161E-15</v>
      </c>
      <c r="AH851" s="3" t="s">
        <v>57</v>
      </c>
      <c r="AI851" s="3">
        <f t="shared" si="506"/>
        <v>8.377318247285465E-4</v>
      </c>
      <c r="AJ851" s="3">
        <f t="shared" si="507"/>
        <v>7.6085278483792483E-7</v>
      </c>
      <c r="AK851" s="3">
        <f t="shared" si="508"/>
        <v>1.1976455002315586E-9</v>
      </c>
      <c r="AL851" s="3">
        <f t="shared" si="509"/>
        <v>2.4291502606542476E-12</v>
      </c>
      <c r="AM851" s="3">
        <f t="shared" si="510"/>
        <v>5.7501643840919741E-15</v>
      </c>
      <c r="AP851" s="3">
        <f t="shared" si="511"/>
        <v>6366812.4008564716</v>
      </c>
      <c r="AQ851">
        <f t="shared" si="512"/>
        <v>-2.3861053274235222E-3</v>
      </c>
      <c r="AR851">
        <f t="shared" si="513"/>
        <v>3953586.9442910855</v>
      </c>
      <c r="AU851">
        <f t="shared" si="514"/>
        <v>0.99999999999943257</v>
      </c>
      <c r="AV851">
        <f t="shared" si="515"/>
        <v>1.0652644313322786E-6</v>
      </c>
      <c r="AY851">
        <f t="shared" si="516"/>
        <v>0.71417205852427679</v>
      </c>
      <c r="AZ851">
        <f t="shared" si="522"/>
        <v>1.2288375519883834</v>
      </c>
      <c r="BC851">
        <f t="shared" si="517"/>
        <v>0.6201742233926727</v>
      </c>
      <c r="BD851">
        <f t="shared" si="518"/>
        <v>8.6688792152293837E-7</v>
      </c>
      <c r="BG851">
        <f t="shared" si="519"/>
        <v>-5.9249745197594166</v>
      </c>
      <c r="BH851">
        <f t="shared" si="520"/>
        <v>5.5222999510667208</v>
      </c>
    </row>
    <row r="852" spans="5:60">
      <c r="E852">
        <v>35.715507507324197</v>
      </c>
      <c r="F852">
        <v>139.76129150390599</v>
      </c>
      <c r="G852">
        <v>2.5</v>
      </c>
      <c r="H852">
        <v>5.32</v>
      </c>
      <c r="I852">
        <v>35.715560913085902</v>
      </c>
      <c r="J852">
        <v>139.76123046875</v>
      </c>
      <c r="K852">
        <f t="shared" si="491"/>
        <v>0.62335320002355998</v>
      </c>
      <c r="L852">
        <f t="shared" si="492"/>
        <v>2.4392947035827368</v>
      </c>
      <c r="M852">
        <f t="shared" si="493"/>
        <v>0.62335413212994129</v>
      </c>
      <c r="N852">
        <f t="shared" si="494"/>
        <v>2.4392936383183055</v>
      </c>
      <c r="O852">
        <f t="shared" si="495"/>
        <v>0.94794152197184645</v>
      </c>
      <c r="P852">
        <f t="shared" si="496"/>
        <v>0.60373344267671347</v>
      </c>
      <c r="Q852">
        <f t="shared" si="497"/>
        <v>-0.5634303877321738</v>
      </c>
      <c r="R852">
        <f t="shared" si="498"/>
        <v>-0.96257600818290445</v>
      </c>
      <c r="S852">
        <f t="shared" si="499"/>
        <v>-4.962359691597764E-2</v>
      </c>
      <c r="U852" s="1" t="s">
        <v>927</v>
      </c>
      <c r="V852" s="3">
        <v>0.99990000000000001</v>
      </c>
      <c r="W852" s="3">
        <v>6378137</v>
      </c>
      <c r="X852" s="3">
        <v>298.25722210100002</v>
      </c>
      <c r="AA852" s="3">
        <f t="shared" si="500"/>
        <v>1.6792203946287445E-3</v>
      </c>
      <c r="AB852" s="3">
        <f t="shared" si="521"/>
        <v>1.0000007049454078</v>
      </c>
      <c r="AC852" s="3">
        <f t="shared" si="501"/>
        <v>-2.5188297041239312E-3</v>
      </c>
      <c r="AD852" s="3">
        <f t="shared" si="502"/>
        <v>2.6435429493240994E-6</v>
      </c>
      <c r="AE852" s="3">
        <f t="shared" si="503"/>
        <v>-3.4526259073074147E-9</v>
      </c>
      <c r="AF852" s="3">
        <f t="shared" si="504"/>
        <v>4.8918304243879506E-12</v>
      </c>
      <c r="AG852" s="3">
        <f t="shared" si="505"/>
        <v>-7.2287260458139161E-15</v>
      </c>
      <c r="AH852" s="3" t="s">
        <v>57</v>
      </c>
      <c r="AI852" s="3">
        <f t="shared" si="506"/>
        <v>8.377318247285465E-4</v>
      </c>
      <c r="AJ852" s="3">
        <f t="shared" si="507"/>
        <v>7.6085278483792483E-7</v>
      </c>
      <c r="AK852" s="3">
        <f t="shared" si="508"/>
        <v>1.1976455002315586E-9</v>
      </c>
      <c r="AL852" s="3">
        <f t="shared" si="509"/>
        <v>2.4291502606542476E-12</v>
      </c>
      <c r="AM852" s="3">
        <f t="shared" si="510"/>
        <v>5.7501643840919741E-15</v>
      </c>
      <c r="AP852" s="3">
        <f t="shared" si="511"/>
        <v>6366812.4008564716</v>
      </c>
      <c r="AQ852">
        <f t="shared" si="512"/>
        <v>-2.3861053274235222E-3</v>
      </c>
      <c r="AR852">
        <f t="shared" si="513"/>
        <v>3953586.9442910855</v>
      </c>
      <c r="AU852">
        <f t="shared" si="514"/>
        <v>0.99999999999943257</v>
      </c>
      <c r="AV852">
        <f t="shared" si="515"/>
        <v>1.0652644313322786E-6</v>
      </c>
      <c r="AY852">
        <f t="shared" si="516"/>
        <v>0.71417205852427679</v>
      </c>
      <c r="AZ852">
        <f t="shared" si="522"/>
        <v>1.2288375519883834</v>
      </c>
      <c r="BC852">
        <f t="shared" si="517"/>
        <v>0.6201742233926727</v>
      </c>
      <c r="BD852">
        <f t="shared" si="518"/>
        <v>8.6688792152293837E-7</v>
      </c>
      <c r="BG852">
        <f t="shared" si="519"/>
        <v>-5.9249745197594166</v>
      </c>
      <c r="BH852">
        <f t="shared" si="520"/>
        <v>5.5222999510667208</v>
      </c>
    </row>
    <row r="853" spans="5:60">
      <c r="E853">
        <v>35.715507507324197</v>
      </c>
      <c r="F853">
        <v>139.76129150390599</v>
      </c>
      <c r="G853">
        <v>2.5</v>
      </c>
      <c r="H853">
        <v>5.32</v>
      </c>
      <c r="I853">
        <v>35.715560913085902</v>
      </c>
      <c r="J853">
        <v>139.76123046875</v>
      </c>
      <c r="K853">
        <f t="shared" si="491"/>
        <v>0.62335320002355998</v>
      </c>
      <c r="L853">
        <f t="shared" si="492"/>
        <v>2.4392947035827368</v>
      </c>
      <c r="M853">
        <f t="shared" si="493"/>
        <v>0.62335413212994129</v>
      </c>
      <c r="N853">
        <f t="shared" si="494"/>
        <v>2.4392936383183055</v>
      </c>
      <c r="O853">
        <f t="shared" si="495"/>
        <v>0.94794152197184645</v>
      </c>
      <c r="P853">
        <f t="shared" si="496"/>
        <v>0.60373344267671347</v>
      </c>
      <c r="Q853">
        <f t="shared" si="497"/>
        <v>-0.5634303877321738</v>
      </c>
      <c r="R853">
        <f t="shared" si="498"/>
        <v>-0.96257600818290445</v>
      </c>
      <c r="S853">
        <f t="shared" si="499"/>
        <v>-4.962359691597764E-2</v>
      </c>
      <c r="U853" s="1" t="s">
        <v>928</v>
      </c>
      <c r="V853" s="3">
        <v>0.99990000000000001</v>
      </c>
      <c r="W853" s="3">
        <v>6378137</v>
      </c>
      <c r="X853" s="3">
        <v>298.25722210100002</v>
      </c>
      <c r="AA853" s="3">
        <f t="shared" si="500"/>
        <v>1.6792203946287445E-3</v>
      </c>
      <c r="AB853" s="3">
        <f t="shared" si="521"/>
        <v>1.0000007049454078</v>
      </c>
      <c r="AC853" s="3">
        <f t="shared" si="501"/>
        <v>-2.5188297041239312E-3</v>
      </c>
      <c r="AD853" s="3">
        <f t="shared" si="502"/>
        <v>2.6435429493240994E-6</v>
      </c>
      <c r="AE853" s="3">
        <f t="shared" si="503"/>
        <v>-3.4526259073074147E-9</v>
      </c>
      <c r="AF853" s="3">
        <f t="shared" si="504"/>
        <v>4.8918304243879506E-12</v>
      </c>
      <c r="AG853" s="3">
        <f t="shared" si="505"/>
        <v>-7.2287260458139161E-15</v>
      </c>
      <c r="AH853" s="3" t="s">
        <v>57</v>
      </c>
      <c r="AI853" s="3">
        <f t="shared" si="506"/>
        <v>8.377318247285465E-4</v>
      </c>
      <c r="AJ853" s="3">
        <f t="shared" si="507"/>
        <v>7.6085278483792483E-7</v>
      </c>
      <c r="AK853" s="3">
        <f t="shared" si="508"/>
        <v>1.1976455002315586E-9</v>
      </c>
      <c r="AL853" s="3">
        <f t="shared" si="509"/>
        <v>2.4291502606542476E-12</v>
      </c>
      <c r="AM853" s="3">
        <f t="shared" si="510"/>
        <v>5.7501643840919741E-15</v>
      </c>
      <c r="AP853" s="3">
        <f t="shared" si="511"/>
        <v>6366812.4008564716</v>
      </c>
      <c r="AQ853">
        <f t="shared" si="512"/>
        <v>-2.3861053274235222E-3</v>
      </c>
      <c r="AR853">
        <f t="shared" si="513"/>
        <v>3953586.9442910855</v>
      </c>
      <c r="AU853">
        <f t="shared" si="514"/>
        <v>0.99999999999943257</v>
      </c>
      <c r="AV853">
        <f t="shared" si="515"/>
        <v>1.0652644313322786E-6</v>
      </c>
      <c r="AY853">
        <f t="shared" si="516"/>
        <v>0.71417205852427679</v>
      </c>
      <c r="AZ853">
        <f t="shared" si="522"/>
        <v>1.2288375519883834</v>
      </c>
      <c r="BC853">
        <f t="shared" si="517"/>
        <v>0.6201742233926727</v>
      </c>
      <c r="BD853">
        <f t="shared" si="518"/>
        <v>8.6688792152293837E-7</v>
      </c>
      <c r="BG853">
        <f t="shared" si="519"/>
        <v>-5.9249745197594166</v>
      </c>
      <c r="BH853">
        <f t="shared" si="520"/>
        <v>5.5222999510667208</v>
      </c>
    </row>
    <row r="854" spans="5:60">
      <c r="E854">
        <v>35.715507507324197</v>
      </c>
      <c r="F854">
        <v>139.76129150390599</v>
      </c>
      <c r="G854">
        <v>2.5</v>
      </c>
      <c r="H854">
        <v>5.32</v>
      </c>
      <c r="I854">
        <v>35.715560913085902</v>
      </c>
      <c r="J854">
        <v>139.76123046875</v>
      </c>
      <c r="K854">
        <f t="shared" si="491"/>
        <v>0.62335320002355998</v>
      </c>
      <c r="L854">
        <f t="shared" si="492"/>
        <v>2.4392947035827368</v>
      </c>
      <c r="M854">
        <f t="shared" si="493"/>
        <v>0.62335413212994129</v>
      </c>
      <c r="N854">
        <f t="shared" si="494"/>
        <v>2.4392936383183055</v>
      </c>
      <c r="O854">
        <f t="shared" si="495"/>
        <v>0.94794152197184645</v>
      </c>
      <c r="P854">
        <f t="shared" si="496"/>
        <v>0.60373344267671347</v>
      </c>
      <c r="Q854">
        <f t="shared" si="497"/>
        <v>-0.5634303877321738</v>
      </c>
      <c r="R854">
        <f t="shared" si="498"/>
        <v>-0.96257600818290445</v>
      </c>
      <c r="S854">
        <f t="shared" si="499"/>
        <v>-4.962359691597764E-2</v>
      </c>
      <c r="U854" s="1" t="s">
        <v>929</v>
      </c>
      <c r="V854" s="3">
        <v>0.99990000000000001</v>
      </c>
      <c r="W854" s="3">
        <v>6378137</v>
      </c>
      <c r="X854" s="3">
        <v>298.25722210100002</v>
      </c>
      <c r="AA854" s="3">
        <f t="shared" si="500"/>
        <v>1.6792203946287445E-3</v>
      </c>
      <c r="AB854" s="3">
        <f t="shared" si="521"/>
        <v>1.0000007049454078</v>
      </c>
      <c r="AC854" s="3">
        <f t="shared" si="501"/>
        <v>-2.5188297041239312E-3</v>
      </c>
      <c r="AD854" s="3">
        <f t="shared" si="502"/>
        <v>2.6435429493240994E-6</v>
      </c>
      <c r="AE854" s="3">
        <f t="shared" si="503"/>
        <v>-3.4526259073074147E-9</v>
      </c>
      <c r="AF854" s="3">
        <f t="shared" si="504"/>
        <v>4.8918304243879506E-12</v>
      </c>
      <c r="AG854" s="3">
        <f t="shared" si="505"/>
        <v>-7.2287260458139161E-15</v>
      </c>
      <c r="AH854" s="3" t="s">
        <v>57</v>
      </c>
      <c r="AI854" s="3">
        <f t="shared" si="506"/>
        <v>8.377318247285465E-4</v>
      </c>
      <c r="AJ854" s="3">
        <f t="shared" si="507"/>
        <v>7.6085278483792483E-7</v>
      </c>
      <c r="AK854" s="3">
        <f t="shared" si="508"/>
        <v>1.1976455002315586E-9</v>
      </c>
      <c r="AL854" s="3">
        <f t="shared" si="509"/>
        <v>2.4291502606542476E-12</v>
      </c>
      <c r="AM854" s="3">
        <f t="shared" si="510"/>
        <v>5.7501643840919741E-15</v>
      </c>
      <c r="AP854" s="3">
        <f t="shared" si="511"/>
        <v>6366812.4008564716</v>
      </c>
      <c r="AQ854">
        <f t="shared" si="512"/>
        <v>-2.3861053274235222E-3</v>
      </c>
      <c r="AR854">
        <f t="shared" si="513"/>
        <v>3953586.9442910855</v>
      </c>
      <c r="AU854">
        <f t="shared" si="514"/>
        <v>0.99999999999943257</v>
      </c>
      <c r="AV854">
        <f t="shared" si="515"/>
        <v>1.0652644313322786E-6</v>
      </c>
      <c r="AY854">
        <f t="shared" si="516"/>
        <v>0.71417205852427679</v>
      </c>
      <c r="AZ854">
        <f t="shared" si="522"/>
        <v>1.2288375519883834</v>
      </c>
      <c r="BC854">
        <f t="shared" si="517"/>
        <v>0.6201742233926727</v>
      </c>
      <c r="BD854">
        <f t="shared" si="518"/>
        <v>8.6688792152293837E-7</v>
      </c>
      <c r="BG854">
        <f t="shared" si="519"/>
        <v>-5.9249745197594166</v>
      </c>
      <c r="BH854">
        <f t="shared" si="520"/>
        <v>5.5222999510667208</v>
      </c>
    </row>
    <row r="855" spans="5:60">
      <c r="E855">
        <v>35.715511322021399</v>
      </c>
      <c r="F855">
        <v>139.76129150390599</v>
      </c>
      <c r="G855">
        <v>3.25</v>
      </c>
      <c r="H855">
        <v>5.32</v>
      </c>
      <c r="I855">
        <v>35.715560913085902</v>
      </c>
      <c r="J855">
        <v>139.76123046875</v>
      </c>
      <c r="K855">
        <f t="shared" si="491"/>
        <v>0.62335326660258616</v>
      </c>
      <c r="L855">
        <f t="shared" si="492"/>
        <v>2.4392947035827368</v>
      </c>
      <c r="M855">
        <f t="shared" si="493"/>
        <v>0.62335413212994129</v>
      </c>
      <c r="N855">
        <f t="shared" si="494"/>
        <v>2.4392936383183055</v>
      </c>
      <c r="O855">
        <f t="shared" si="495"/>
        <v>0.94794152197184645</v>
      </c>
      <c r="P855">
        <f t="shared" si="496"/>
        <v>0.60373344267671347</v>
      </c>
      <c r="Q855">
        <f t="shared" si="497"/>
        <v>-0.5634303877321738</v>
      </c>
      <c r="R855">
        <f t="shared" si="498"/>
        <v>-0.96257600818290445</v>
      </c>
      <c r="S855">
        <f t="shared" si="499"/>
        <v>-4.962359691597764E-2</v>
      </c>
      <c r="U855" s="1" t="s">
        <v>930</v>
      </c>
      <c r="V855" s="3">
        <v>0.99990000000000001</v>
      </c>
      <c r="W855" s="3">
        <v>6378137</v>
      </c>
      <c r="X855" s="3">
        <v>298.25722210100002</v>
      </c>
      <c r="AA855" s="3">
        <f t="shared" si="500"/>
        <v>1.6792203946287445E-3</v>
      </c>
      <c r="AB855" s="3">
        <f t="shared" si="521"/>
        <v>1.0000007049454078</v>
      </c>
      <c r="AC855" s="3">
        <f t="shared" si="501"/>
        <v>-2.5188297041239312E-3</v>
      </c>
      <c r="AD855" s="3">
        <f t="shared" si="502"/>
        <v>2.6435429493240994E-6</v>
      </c>
      <c r="AE855" s="3">
        <f t="shared" si="503"/>
        <v>-3.4526259073074147E-9</v>
      </c>
      <c r="AF855" s="3">
        <f t="shared" si="504"/>
        <v>4.8918304243879506E-12</v>
      </c>
      <c r="AG855" s="3">
        <f t="shared" si="505"/>
        <v>-7.2287260458139161E-15</v>
      </c>
      <c r="AH855" s="3" t="s">
        <v>57</v>
      </c>
      <c r="AI855" s="3">
        <f t="shared" si="506"/>
        <v>8.377318247285465E-4</v>
      </c>
      <c r="AJ855" s="3">
        <f t="shared" si="507"/>
        <v>7.6085278483792483E-7</v>
      </c>
      <c r="AK855" s="3">
        <f t="shared" si="508"/>
        <v>1.1976455002315586E-9</v>
      </c>
      <c r="AL855" s="3">
        <f t="shared" si="509"/>
        <v>2.4291502606542476E-12</v>
      </c>
      <c r="AM855" s="3">
        <f t="shared" si="510"/>
        <v>5.7501643840919741E-15</v>
      </c>
      <c r="AP855" s="3">
        <f t="shared" si="511"/>
        <v>6366812.4008564716</v>
      </c>
      <c r="AQ855">
        <f t="shared" si="512"/>
        <v>-2.3861053274235222E-3</v>
      </c>
      <c r="AR855">
        <f t="shared" si="513"/>
        <v>3953586.9442910855</v>
      </c>
      <c r="AU855">
        <f t="shared" si="514"/>
        <v>0.99999999999943257</v>
      </c>
      <c r="AV855">
        <f t="shared" si="515"/>
        <v>1.0652644313322786E-6</v>
      </c>
      <c r="AY855">
        <f t="shared" si="516"/>
        <v>0.71417215884496388</v>
      </c>
      <c r="AZ855">
        <f t="shared" si="522"/>
        <v>1.228837610292457</v>
      </c>
      <c r="BC855">
        <f t="shared" si="517"/>
        <v>0.62017428982837475</v>
      </c>
      <c r="BD855">
        <f t="shared" si="518"/>
        <v>8.6688788039211949E-7</v>
      </c>
      <c r="BG855">
        <f t="shared" si="519"/>
        <v>-5.5017619393765926</v>
      </c>
      <c r="BH855">
        <f t="shared" si="520"/>
        <v>5.5222996878878119</v>
      </c>
    </row>
    <row r="856" spans="5:60">
      <c r="E856">
        <v>35.715511322021399</v>
      </c>
      <c r="F856">
        <v>139.76129150390599</v>
      </c>
      <c r="G856">
        <v>3.25</v>
      </c>
      <c r="H856">
        <v>5.32</v>
      </c>
      <c r="I856">
        <v>35.715560913085902</v>
      </c>
      <c r="J856">
        <v>139.76123046875</v>
      </c>
      <c r="K856">
        <f t="shared" si="491"/>
        <v>0.62335326660258616</v>
      </c>
      <c r="L856">
        <f t="shared" si="492"/>
        <v>2.4392947035827368</v>
      </c>
      <c r="M856">
        <f t="shared" si="493"/>
        <v>0.62335413212994129</v>
      </c>
      <c r="N856">
        <f t="shared" si="494"/>
        <v>2.4392936383183055</v>
      </c>
      <c r="O856">
        <f t="shared" si="495"/>
        <v>0.94794152197184645</v>
      </c>
      <c r="P856">
        <f t="shared" si="496"/>
        <v>0.60373344267671347</v>
      </c>
      <c r="Q856">
        <f t="shared" si="497"/>
        <v>-0.5634303877321738</v>
      </c>
      <c r="R856">
        <f t="shared" si="498"/>
        <v>-0.96257600818290445</v>
      </c>
      <c r="S856">
        <f t="shared" si="499"/>
        <v>-4.962359691597764E-2</v>
      </c>
      <c r="U856" s="1" t="s">
        <v>931</v>
      </c>
      <c r="V856" s="3">
        <v>0.99990000000000001</v>
      </c>
      <c r="W856" s="3">
        <v>6378137</v>
      </c>
      <c r="X856" s="3">
        <v>298.25722210100002</v>
      </c>
      <c r="AA856" s="3">
        <f t="shared" si="500"/>
        <v>1.6792203946287445E-3</v>
      </c>
      <c r="AB856" s="3">
        <f t="shared" si="521"/>
        <v>1.0000007049454078</v>
      </c>
      <c r="AC856" s="3">
        <f t="shared" si="501"/>
        <v>-2.5188297041239312E-3</v>
      </c>
      <c r="AD856" s="3">
        <f t="shared" si="502"/>
        <v>2.6435429493240994E-6</v>
      </c>
      <c r="AE856" s="3">
        <f t="shared" si="503"/>
        <v>-3.4526259073074147E-9</v>
      </c>
      <c r="AF856" s="3">
        <f t="shared" si="504"/>
        <v>4.8918304243879506E-12</v>
      </c>
      <c r="AG856" s="3">
        <f t="shared" si="505"/>
        <v>-7.2287260458139161E-15</v>
      </c>
      <c r="AH856" s="3" t="s">
        <v>57</v>
      </c>
      <c r="AI856" s="3">
        <f t="shared" si="506"/>
        <v>8.377318247285465E-4</v>
      </c>
      <c r="AJ856" s="3">
        <f t="shared" si="507"/>
        <v>7.6085278483792483E-7</v>
      </c>
      <c r="AK856" s="3">
        <f t="shared" si="508"/>
        <v>1.1976455002315586E-9</v>
      </c>
      <c r="AL856" s="3">
        <f t="shared" si="509"/>
        <v>2.4291502606542476E-12</v>
      </c>
      <c r="AM856" s="3">
        <f t="shared" si="510"/>
        <v>5.7501643840919741E-15</v>
      </c>
      <c r="AP856" s="3">
        <f t="shared" si="511"/>
        <v>6366812.4008564716</v>
      </c>
      <c r="AQ856">
        <f t="shared" si="512"/>
        <v>-2.3861053274235222E-3</v>
      </c>
      <c r="AR856">
        <f t="shared" si="513"/>
        <v>3953586.9442910855</v>
      </c>
      <c r="AU856">
        <f t="shared" si="514"/>
        <v>0.99999999999943257</v>
      </c>
      <c r="AV856">
        <f t="shared" si="515"/>
        <v>1.0652644313322786E-6</v>
      </c>
      <c r="AY856">
        <f t="shared" si="516"/>
        <v>0.71417215884496388</v>
      </c>
      <c r="AZ856">
        <f t="shared" si="522"/>
        <v>1.228837610292457</v>
      </c>
      <c r="BC856">
        <f t="shared" si="517"/>
        <v>0.62017428982837475</v>
      </c>
      <c r="BD856">
        <f t="shared" si="518"/>
        <v>8.6688788039211949E-7</v>
      </c>
      <c r="BG856">
        <f t="shared" si="519"/>
        <v>-5.5017619393765926</v>
      </c>
      <c r="BH856">
        <f t="shared" si="520"/>
        <v>5.5222996878878119</v>
      </c>
    </row>
    <row r="857" spans="5:60">
      <c r="E857">
        <v>35.715511322021399</v>
      </c>
      <c r="F857">
        <v>139.76127624511699</v>
      </c>
      <c r="G857">
        <v>3.75</v>
      </c>
      <c r="H857">
        <v>2.66</v>
      </c>
      <c r="I857">
        <v>35.715560913085902</v>
      </c>
      <c r="J857">
        <v>139.76123046875</v>
      </c>
      <c r="K857">
        <f t="shared" si="491"/>
        <v>0.62335326660258616</v>
      </c>
      <c r="L857">
        <f t="shared" si="492"/>
        <v>2.439294437266629</v>
      </c>
      <c r="M857">
        <f t="shared" si="493"/>
        <v>0.62335413212994129</v>
      </c>
      <c r="N857">
        <f t="shared" si="494"/>
        <v>2.4392936383183055</v>
      </c>
      <c r="O857">
        <f t="shared" si="495"/>
        <v>0.94794152197184645</v>
      </c>
      <c r="P857">
        <f t="shared" si="496"/>
        <v>0.60373344267671347</v>
      </c>
      <c r="Q857">
        <f t="shared" si="497"/>
        <v>-0.5634303877321738</v>
      </c>
      <c r="R857">
        <f t="shared" si="498"/>
        <v>-0.96257600818290445</v>
      </c>
      <c r="S857">
        <f t="shared" si="499"/>
        <v>-4.962359691597764E-2</v>
      </c>
      <c r="U857" s="1" t="s">
        <v>932</v>
      </c>
      <c r="V857" s="3">
        <v>0.99990000000000001</v>
      </c>
      <c r="W857" s="3">
        <v>6378137</v>
      </c>
      <c r="X857" s="3">
        <v>298.25722210100002</v>
      </c>
      <c r="AA857" s="3">
        <f t="shared" si="500"/>
        <v>1.6792203946287445E-3</v>
      </c>
      <c r="AB857" s="3">
        <f t="shared" si="521"/>
        <v>1.0000007049454078</v>
      </c>
      <c r="AC857" s="3">
        <f t="shared" si="501"/>
        <v>-2.5188297041239312E-3</v>
      </c>
      <c r="AD857" s="3">
        <f t="shared" si="502"/>
        <v>2.6435429493240994E-6</v>
      </c>
      <c r="AE857" s="3">
        <f t="shared" si="503"/>
        <v>-3.4526259073074147E-9</v>
      </c>
      <c r="AF857" s="3">
        <f t="shared" si="504"/>
        <v>4.8918304243879506E-12</v>
      </c>
      <c r="AG857" s="3">
        <f t="shared" si="505"/>
        <v>-7.2287260458139161E-15</v>
      </c>
      <c r="AH857" s="3" t="s">
        <v>57</v>
      </c>
      <c r="AI857" s="3">
        <f t="shared" si="506"/>
        <v>8.377318247285465E-4</v>
      </c>
      <c r="AJ857" s="3">
        <f t="shared" si="507"/>
        <v>7.6085278483792483E-7</v>
      </c>
      <c r="AK857" s="3">
        <f t="shared" si="508"/>
        <v>1.1976455002315586E-9</v>
      </c>
      <c r="AL857" s="3">
        <f t="shared" si="509"/>
        <v>2.4291502606542476E-12</v>
      </c>
      <c r="AM857" s="3">
        <f t="shared" si="510"/>
        <v>5.7501643840919741E-15</v>
      </c>
      <c r="AP857" s="3">
        <f t="shared" si="511"/>
        <v>6366812.4008564716</v>
      </c>
      <c r="AQ857">
        <f t="shared" si="512"/>
        <v>-2.3861053274235222E-3</v>
      </c>
      <c r="AR857">
        <f t="shared" si="513"/>
        <v>3953586.9442910855</v>
      </c>
      <c r="AU857">
        <f t="shared" si="514"/>
        <v>0.99999999999968081</v>
      </c>
      <c r="AV857">
        <f t="shared" si="515"/>
        <v>7.9894832349927494E-7</v>
      </c>
      <c r="AY857">
        <f t="shared" si="516"/>
        <v>0.71417215884496388</v>
      </c>
      <c r="AZ857">
        <f t="shared" si="522"/>
        <v>1.228837610292457</v>
      </c>
      <c r="BC857">
        <f t="shared" si="517"/>
        <v>0.62017428982825729</v>
      </c>
      <c r="BD857">
        <f t="shared" si="518"/>
        <v>6.501659102940721E-7</v>
      </c>
      <c r="BG857">
        <f t="shared" si="519"/>
        <v>-5.5017626904882491</v>
      </c>
      <c r="BH857">
        <f t="shared" si="520"/>
        <v>4.1417247659157477</v>
      </c>
    </row>
    <row r="858" spans="5:60">
      <c r="E858">
        <v>35.715511322021399</v>
      </c>
      <c r="F858">
        <v>139.76127624511699</v>
      </c>
      <c r="G858">
        <v>3.75</v>
      </c>
      <c r="H858">
        <v>2.66</v>
      </c>
      <c r="I858">
        <v>35.715560913085902</v>
      </c>
      <c r="J858">
        <v>139.76123046875</v>
      </c>
      <c r="K858">
        <f t="shared" si="491"/>
        <v>0.62335326660258616</v>
      </c>
      <c r="L858">
        <f t="shared" si="492"/>
        <v>2.439294437266629</v>
      </c>
      <c r="M858">
        <f t="shared" si="493"/>
        <v>0.62335413212994129</v>
      </c>
      <c r="N858">
        <f t="shared" si="494"/>
        <v>2.4392936383183055</v>
      </c>
      <c r="O858">
        <f t="shared" si="495"/>
        <v>0.94794152197184645</v>
      </c>
      <c r="P858">
        <f t="shared" si="496"/>
        <v>0.60373344267671347</v>
      </c>
      <c r="Q858">
        <f t="shared" si="497"/>
        <v>-0.5634303877321738</v>
      </c>
      <c r="R858">
        <f t="shared" si="498"/>
        <v>-0.96257600818290445</v>
      </c>
      <c r="S858">
        <f t="shared" si="499"/>
        <v>-4.962359691597764E-2</v>
      </c>
      <c r="U858" s="1" t="s">
        <v>933</v>
      </c>
      <c r="V858" s="3">
        <v>0.99990000000000001</v>
      </c>
      <c r="W858" s="3">
        <v>6378137</v>
      </c>
      <c r="X858" s="3">
        <v>298.25722210100002</v>
      </c>
      <c r="AA858" s="3">
        <f t="shared" si="500"/>
        <v>1.6792203946287445E-3</v>
      </c>
      <c r="AB858" s="3">
        <f t="shared" si="521"/>
        <v>1.0000007049454078</v>
      </c>
      <c r="AC858" s="3">
        <f t="shared" si="501"/>
        <v>-2.5188297041239312E-3</v>
      </c>
      <c r="AD858" s="3">
        <f t="shared" si="502"/>
        <v>2.6435429493240994E-6</v>
      </c>
      <c r="AE858" s="3">
        <f t="shared" si="503"/>
        <v>-3.4526259073074147E-9</v>
      </c>
      <c r="AF858" s="3">
        <f t="shared" si="504"/>
        <v>4.8918304243879506E-12</v>
      </c>
      <c r="AG858" s="3">
        <f t="shared" si="505"/>
        <v>-7.2287260458139161E-15</v>
      </c>
      <c r="AH858" s="3" t="s">
        <v>57</v>
      </c>
      <c r="AI858" s="3">
        <f t="shared" si="506"/>
        <v>8.377318247285465E-4</v>
      </c>
      <c r="AJ858" s="3">
        <f t="shared" si="507"/>
        <v>7.6085278483792483E-7</v>
      </c>
      <c r="AK858" s="3">
        <f t="shared" si="508"/>
        <v>1.1976455002315586E-9</v>
      </c>
      <c r="AL858" s="3">
        <f t="shared" si="509"/>
        <v>2.4291502606542476E-12</v>
      </c>
      <c r="AM858" s="3">
        <f t="shared" si="510"/>
        <v>5.7501643840919741E-15</v>
      </c>
      <c r="AP858" s="3">
        <f t="shared" si="511"/>
        <v>6366812.4008564716</v>
      </c>
      <c r="AQ858">
        <f t="shared" si="512"/>
        <v>-2.3861053274235222E-3</v>
      </c>
      <c r="AR858">
        <f t="shared" si="513"/>
        <v>3953586.9442910855</v>
      </c>
      <c r="AU858">
        <f t="shared" si="514"/>
        <v>0.99999999999968081</v>
      </c>
      <c r="AV858">
        <f t="shared" si="515"/>
        <v>7.9894832349927494E-7</v>
      </c>
      <c r="AY858">
        <f t="shared" si="516"/>
        <v>0.71417215884496388</v>
      </c>
      <c r="AZ858">
        <f t="shared" si="522"/>
        <v>1.228837610292457</v>
      </c>
      <c r="BC858">
        <f t="shared" si="517"/>
        <v>0.62017428982825729</v>
      </c>
      <c r="BD858">
        <f t="shared" si="518"/>
        <v>6.501659102940721E-7</v>
      </c>
      <c r="BG858">
        <f t="shared" si="519"/>
        <v>-5.5017626904882491</v>
      </c>
      <c r="BH858">
        <f t="shared" si="520"/>
        <v>4.1417247659157477</v>
      </c>
    </row>
    <row r="859" spans="5:60">
      <c r="E859">
        <v>35.7155151367187</v>
      </c>
      <c r="F859">
        <v>139.76127624511699</v>
      </c>
      <c r="G859">
        <v>4.5</v>
      </c>
      <c r="H859">
        <v>2.66</v>
      </c>
      <c r="I859">
        <v>35.715560913085902</v>
      </c>
      <c r="J859">
        <v>139.76123046875</v>
      </c>
      <c r="K859">
        <f t="shared" si="491"/>
        <v>0.62335333318161401</v>
      </c>
      <c r="L859">
        <f t="shared" si="492"/>
        <v>2.439294437266629</v>
      </c>
      <c r="M859">
        <f t="shared" si="493"/>
        <v>0.62335413212994129</v>
      </c>
      <c r="N859">
        <f t="shared" si="494"/>
        <v>2.4392936383183055</v>
      </c>
      <c r="O859">
        <f t="shared" si="495"/>
        <v>0.94794152197184645</v>
      </c>
      <c r="P859">
        <f t="shared" si="496"/>
        <v>0.60373344267671347</v>
      </c>
      <c r="Q859">
        <f t="shared" si="497"/>
        <v>-0.5634303877321738</v>
      </c>
      <c r="R859">
        <f t="shared" si="498"/>
        <v>-0.96257600818290445</v>
      </c>
      <c r="S859">
        <f t="shared" si="499"/>
        <v>-4.962359691597764E-2</v>
      </c>
      <c r="U859" s="1" t="s">
        <v>934</v>
      </c>
      <c r="V859" s="3">
        <v>0.99990000000000001</v>
      </c>
      <c r="W859" s="3">
        <v>6378137</v>
      </c>
      <c r="X859" s="3">
        <v>298.25722210100002</v>
      </c>
      <c r="AA859" s="3">
        <f t="shared" si="500"/>
        <v>1.6792203946287445E-3</v>
      </c>
      <c r="AB859" s="3">
        <f t="shared" si="521"/>
        <v>1.0000007049454078</v>
      </c>
      <c r="AC859" s="3">
        <f t="shared" si="501"/>
        <v>-2.5188297041239312E-3</v>
      </c>
      <c r="AD859" s="3">
        <f t="shared" si="502"/>
        <v>2.6435429493240994E-6</v>
      </c>
      <c r="AE859" s="3">
        <f t="shared" si="503"/>
        <v>-3.4526259073074147E-9</v>
      </c>
      <c r="AF859" s="3">
        <f t="shared" si="504"/>
        <v>4.8918304243879506E-12</v>
      </c>
      <c r="AG859" s="3">
        <f t="shared" si="505"/>
        <v>-7.2287260458139161E-15</v>
      </c>
      <c r="AH859" s="3" t="s">
        <v>57</v>
      </c>
      <c r="AI859" s="3">
        <f t="shared" si="506"/>
        <v>8.377318247285465E-4</v>
      </c>
      <c r="AJ859" s="3">
        <f t="shared" si="507"/>
        <v>7.6085278483792483E-7</v>
      </c>
      <c r="AK859" s="3">
        <f t="shared" si="508"/>
        <v>1.1976455002315586E-9</v>
      </c>
      <c r="AL859" s="3">
        <f t="shared" si="509"/>
        <v>2.4291502606542476E-12</v>
      </c>
      <c r="AM859" s="3">
        <f t="shared" si="510"/>
        <v>5.7501643840919741E-15</v>
      </c>
      <c r="AP859" s="3">
        <f t="shared" si="511"/>
        <v>6366812.4008564716</v>
      </c>
      <c r="AQ859">
        <f t="shared" si="512"/>
        <v>-2.3861053274235222E-3</v>
      </c>
      <c r="AR859">
        <f t="shared" si="513"/>
        <v>3953586.9442910855</v>
      </c>
      <c r="AU859">
        <f t="shared" si="514"/>
        <v>0.99999999999968081</v>
      </c>
      <c r="AV859">
        <f t="shared" si="515"/>
        <v>7.9894832349927494E-7</v>
      </c>
      <c r="AY859">
        <f t="shared" si="516"/>
        <v>0.71417225916566296</v>
      </c>
      <c r="AZ859">
        <f t="shared" si="522"/>
        <v>1.2288376685965428</v>
      </c>
      <c r="BC859">
        <f t="shared" si="517"/>
        <v>0.62017435626396089</v>
      </c>
      <c r="BD859">
        <f t="shared" si="518"/>
        <v>6.5016587944595441E-7</v>
      </c>
      <c r="BG859">
        <f t="shared" si="519"/>
        <v>-5.0785501003265381</v>
      </c>
      <c r="BH859">
        <f t="shared" si="520"/>
        <v>4.1417245685315436</v>
      </c>
    </row>
    <row r="860" spans="5:60">
      <c r="E860">
        <v>35.7155151367187</v>
      </c>
      <c r="F860">
        <v>139.76127624511699</v>
      </c>
      <c r="G860">
        <v>4.5</v>
      </c>
      <c r="H860">
        <v>2.66</v>
      </c>
      <c r="I860">
        <v>35.715560913085902</v>
      </c>
      <c r="J860">
        <v>139.76123046875</v>
      </c>
      <c r="K860">
        <f t="shared" si="491"/>
        <v>0.62335333318161401</v>
      </c>
      <c r="L860">
        <f t="shared" si="492"/>
        <v>2.439294437266629</v>
      </c>
      <c r="M860">
        <f t="shared" si="493"/>
        <v>0.62335413212994129</v>
      </c>
      <c r="N860">
        <f t="shared" si="494"/>
        <v>2.4392936383183055</v>
      </c>
      <c r="O860">
        <f t="shared" si="495"/>
        <v>0.94794152197184645</v>
      </c>
      <c r="P860">
        <f t="shared" si="496"/>
        <v>0.60373344267671347</v>
      </c>
      <c r="Q860">
        <f t="shared" si="497"/>
        <v>-0.5634303877321738</v>
      </c>
      <c r="R860">
        <f t="shared" si="498"/>
        <v>-0.96257600818290445</v>
      </c>
      <c r="S860">
        <f t="shared" si="499"/>
        <v>-4.962359691597764E-2</v>
      </c>
      <c r="U860" s="1" t="s">
        <v>935</v>
      </c>
      <c r="V860" s="3">
        <v>0.99990000000000001</v>
      </c>
      <c r="W860" s="3">
        <v>6378137</v>
      </c>
      <c r="X860" s="3">
        <v>298.25722210100002</v>
      </c>
      <c r="AA860" s="3">
        <f t="shared" si="500"/>
        <v>1.6792203946287445E-3</v>
      </c>
      <c r="AB860" s="3">
        <f t="shared" si="521"/>
        <v>1.0000007049454078</v>
      </c>
      <c r="AC860" s="3">
        <f t="shared" si="501"/>
        <v>-2.5188297041239312E-3</v>
      </c>
      <c r="AD860" s="3">
        <f t="shared" si="502"/>
        <v>2.6435429493240994E-6</v>
      </c>
      <c r="AE860" s="3">
        <f t="shared" si="503"/>
        <v>-3.4526259073074147E-9</v>
      </c>
      <c r="AF860" s="3">
        <f t="shared" si="504"/>
        <v>4.8918304243879506E-12</v>
      </c>
      <c r="AG860" s="3">
        <f t="shared" si="505"/>
        <v>-7.2287260458139161E-15</v>
      </c>
      <c r="AH860" s="3" t="s">
        <v>57</v>
      </c>
      <c r="AI860" s="3">
        <f t="shared" si="506"/>
        <v>8.377318247285465E-4</v>
      </c>
      <c r="AJ860" s="3">
        <f t="shared" si="507"/>
        <v>7.6085278483792483E-7</v>
      </c>
      <c r="AK860" s="3">
        <f t="shared" si="508"/>
        <v>1.1976455002315586E-9</v>
      </c>
      <c r="AL860" s="3">
        <f t="shared" si="509"/>
        <v>2.4291502606542476E-12</v>
      </c>
      <c r="AM860" s="3">
        <f t="shared" si="510"/>
        <v>5.7501643840919741E-15</v>
      </c>
      <c r="AP860" s="3">
        <f t="shared" si="511"/>
        <v>6366812.4008564716</v>
      </c>
      <c r="AQ860">
        <f t="shared" si="512"/>
        <v>-2.3861053274235222E-3</v>
      </c>
      <c r="AR860">
        <f t="shared" si="513"/>
        <v>3953586.9442910855</v>
      </c>
      <c r="AU860">
        <f t="shared" si="514"/>
        <v>0.99999999999968081</v>
      </c>
      <c r="AV860">
        <f t="shared" si="515"/>
        <v>7.9894832349927494E-7</v>
      </c>
      <c r="AY860">
        <f t="shared" si="516"/>
        <v>0.71417225916566296</v>
      </c>
      <c r="AZ860">
        <f t="shared" si="522"/>
        <v>1.2288376685965428</v>
      </c>
      <c r="BC860">
        <f t="shared" si="517"/>
        <v>0.62017435626396089</v>
      </c>
      <c r="BD860">
        <f t="shared" si="518"/>
        <v>6.5016587944595441E-7</v>
      </c>
      <c r="BG860">
        <f t="shared" si="519"/>
        <v>-5.0785501003265381</v>
      </c>
      <c r="BH860">
        <f t="shared" si="520"/>
        <v>4.1417245685315436</v>
      </c>
    </row>
    <row r="861" spans="5:60">
      <c r="E861">
        <v>35.7155151367187</v>
      </c>
      <c r="F861">
        <v>139.76127624511699</v>
      </c>
      <c r="G861">
        <v>4.5</v>
      </c>
      <c r="H861">
        <v>2.66</v>
      </c>
      <c r="I861">
        <v>35.715560913085902</v>
      </c>
      <c r="J861">
        <v>139.76123046875</v>
      </c>
      <c r="K861">
        <f t="shared" si="491"/>
        <v>0.62335333318161401</v>
      </c>
      <c r="L861">
        <f t="shared" si="492"/>
        <v>2.439294437266629</v>
      </c>
      <c r="M861">
        <f t="shared" si="493"/>
        <v>0.62335413212994129</v>
      </c>
      <c r="N861">
        <f t="shared" si="494"/>
        <v>2.4392936383183055</v>
      </c>
      <c r="O861">
        <f t="shared" si="495"/>
        <v>0.94794152197184645</v>
      </c>
      <c r="P861">
        <f t="shared" si="496"/>
        <v>0.60373344267671347</v>
      </c>
      <c r="Q861">
        <f t="shared" si="497"/>
        <v>-0.5634303877321738</v>
      </c>
      <c r="R861">
        <f t="shared" si="498"/>
        <v>-0.96257600818290445</v>
      </c>
      <c r="S861">
        <f t="shared" si="499"/>
        <v>-4.962359691597764E-2</v>
      </c>
      <c r="U861" s="1" t="s">
        <v>936</v>
      </c>
      <c r="V861" s="3">
        <v>0.99990000000000001</v>
      </c>
      <c r="W861" s="3">
        <v>6378137</v>
      </c>
      <c r="X861" s="3">
        <v>298.25722210100002</v>
      </c>
      <c r="AA861" s="3">
        <f t="shared" si="500"/>
        <v>1.6792203946287445E-3</v>
      </c>
      <c r="AB861" s="3">
        <f t="shared" si="521"/>
        <v>1.0000007049454078</v>
      </c>
      <c r="AC861" s="3">
        <f t="shared" si="501"/>
        <v>-2.5188297041239312E-3</v>
      </c>
      <c r="AD861" s="3">
        <f t="shared" si="502"/>
        <v>2.6435429493240994E-6</v>
      </c>
      <c r="AE861" s="3">
        <f t="shared" si="503"/>
        <v>-3.4526259073074147E-9</v>
      </c>
      <c r="AF861" s="3">
        <f t="shared" si="504"/>
        <v>4.8918304243879506E-12</v>
      </c>
      <c r="AG861" s="3">
        <f t="shared" si="505"/>
        <v>-7.2287260458139161E-15</v>
      </c>
      <c r="AH861" s="3" t="s">
        <v>57</v>
      </c>
      <c r="AI861" s="3">
        <f t="shared" si="506"/>
        <v>8.377318247285465E-4</v>
      </c>
      <c r="AJ861" s="3">
        <f t="shared" si="507"/>
        <v>7.6085278483792483E-7</v>
      </c>
      <c r="AK861" s="3">
        <f t="shared" si="508"/>
        <v>1.1976455002315586E-9</v>
      </c>
      <c r="AL861" s="3">
        <f t="shared" si="509"/>
        <v>2.4291502606542476E-12</v>
      </c>
      <c r="AM861" s="3">
        <f t="shared" si="510"/>
        <v>5.7501643840919741E-15</v>
      </c>
      <c r="AP861" s="3">
        <f t="shared" si="511"/>
        <v>6366812.4008564716</v>
      </c>
      <c r="AQ861">
        <f t="shared" si="512"/>
        <v>-2.3861053274235222E-3</v>
      </c>
      <c r="AR861">
        <f t="shared" si="513"/>
        <v>3953586.9442910855</v>
      </c>
      <c r="AU861">
        <f t="shared" si="514"/>
        <v>0.99999999999968081</v>
      </c>
      <c r="AV861">
        <f t="shared" si="515"/>
        <v>7.9894832349927494E-7</v>
      </c>
      <c r="AY861">
        <f t="shared" si="516"/>
        <v>0.71417225916566296</v>
      </c>
      <c r="AZ861">
        <f t="shared" si="522"/>
        <v>1.2288376685965428</v>
      </c>
      <c r="BC861">
        <f t="shared" si="517"/>
        <v>0.62017435626396089</v>
      </c>
      <c r="BD861">
        <f t="shared" si="518"/>
        <v>6.5016587944595441E-7</v>
      </c>
      <c r="BG861">
        <f t="shared" si="519"/>
        <v>-5.0785501003265381</v>
      </c>
      <c r="BH861">
        <f t="shared" si="520"/>
        <v>4.1417245685315436</v>
      </c>
    </row>
    <row r="862" spans="5:60">
      <c r="E862">
        <v>35.7155151367187</v>
      </c>
      <c r="F862">
        <v>139.76127624511699</v>
      </c>
      <c r="G862">
        <v>4.5</v>
      </c>
      <c r="H862">
        <v>2.66</v>
      </c>
      <c r="I862">
        <v>35.715560913085902</v>
      </c>
      <c r="J862">
        <v>139.76123046875</v>
      </c>
      <c r="K862">
        <f t="shared" si="491"/>
        <v>0.62335333318161401</v>
      </c>
      <c r="L862">
        <f t="shared" si="492"/>
        <v>2.439294437266629</v>
      </c>
      <c r="M862">
        <f t="shared" si="493"/>
        <v>0.62335413212994129</v>
      </c>
      <c r="N862">
        <f t="shared" si="494"/>
        <v>2.4392936383183055</v>
      </c>
      <c r="O862">
        <f t="shared" si="495"/>
        <v>0.94794152197184645</v>
      </c>
      <c r="P862">
        <f t="shared" si="496"/>
        <v>0.60373344267671347</v>
      </c>
      <c r="Q862">
        <f t="shared" si="497"/>
        <v>-0.5634303877321738</v>
      </c>
      <c r="R862">
        <f t="shared" si="498"/>
        <v>-0.96257600818290445</v>
      </c>
      <c r="S862">
        <f t="shared" si="499"/>
        <v>-4.962359691597764E-2</v>
      </c>
      <c r="U862" s="1" t="s">
        <v>937</v>
      </c>
      <c r="V862" s="3">
        <v>0.99990000000000001</v>
      </c>
      <c r="W862" s="3">
        <v>6378137</v>
      </c>
      <c r="X862" s="3">
        <v>298.25722210100002</v>
      </c>
      <c r="AA862" s="3">
        <f t="shared" si="500"/>
        <v>1.6792203946287445E-3</v>
      </c>
      <c r="AB862" s="3">
        <f t="shared" si="521"/>
        <v>1.0000007049454078</v>
      </c>
      <c r="AC862" s="3">
        <f t="shared" si="501"/>
        <v>-2.5188297041239312E-3</v>
      </c>
      <c r="AD862" s="3">
        <f t="shared" si="502"/>
        <v>2.6435429493240994E-6</v>
      </c>
      <c r="AE862" s="3">
        <f t="shared" si="503"/>
        <v>-3.4526259073074147E-9</v>
      </c>
      <c r="AF862" s="3">
        <f t="shared" si="504"/>
        <v>4.8918304243879506E-12</v>
      </c>
      <c r="AG862" s="3">
        <f t="shared" si="505"/>
        <v>-7.2287260458139161E-15</v>
      </c>
      <c r="AH862" s="3" t="s">
        <v>57</v>
      </c>
      <c r="AI862" s="3">
        <f t="shared" si="506"/>
        <v>8.377318247285465E-4</v>
      </c>
      <c r="AJ862" s="3">
        <f t="shared" si="507"/>
        <v>7.6085278483792483E-7</v>
      </c>
      <c r="AK862" s="3">
        <f t="shared" si="508"/>
        <v>1.1976455002315586E-9</v>
      </c>
      <c r="AL862" s="3">
        <f t="shared" si="509"/>
        <v>2.4291502606542476E-12</v>
      </c>
      <c r="AM862" s="3">
        <f t="shared" si="510"/>
        <v>5.7501643840919741E-15</v>
      </c>
      <c r="AP862" s="3">
        <f t="shared" si="511"/>
        <v>6366812.4008564716</v>
      </c>
      <c r="AQ862">
        <f t="shared" si="512"/>
        <v>-2.3861053274235222E-3</v>
      </c>
      <c r="AR862">
        <f t="shared" si="513"/>
        <v>3953586.9442910855</v>
      </c>
      <c r="AU862">
        <f t="shared" si="514"/>
        <v>0.99999999999968081</v>
      </c>
      <c r="AV862">
        <f t="shared" si="515"/>
        <v>7.9894832349927494E-7</v>
      </c>
      <c r="AY862">
        <f t="shared" si="516"/>
        <v>0.71417225916566296</v>
      </c>
      <c r="AZ862">
        <f t="shared" si="522"/>
        <v>1.2288376685965428</v>
      </c>
      <c r="BC862">
        <f t="shared" si="517"/>
        <v>0.62017435626396089</v>
      </c>
      <c r="BD862">
        <f t="shared" si="518"/>
        <v>6.5016587944595441E-7</v>
      </c>
      <c r="BG862">
        <f t="shared" si="519"/>
        <v>-5.0785501003265381</v>
      </c>
      <c r="BH862">
        <f t="shared" si="520"/>
        <v>4.1417245685315436</v>
      </c>
    </row>
    <row r="863" spans="5:60">
      <c r="E863">
        <v>35.7155151367187</v>
      </c>
      <c r="F863">
        <v>139.76127624511699</v>
      </c>
      <c r="G863">
        <v>4.5</v>
      </c>
      <c r="H863">
        <v>2.66</v>
      </c>
      <c r="I863">
        <v>35.715560913085902</v>
      </c>
      <c r="J863">
        <v>139.76123046875</v>
      </c>
      <c r="K863">
        <f t="shared" si="491"/>
        <v>0.62335333318161401</v>
      </c>
      <c r="L863">
        <f t="shared" si="492"/>
        <v>2.439294437266629</v>
      </c>
      <c r="M863">
        <f t="shared" si="493"/>
        <v>0.62335413212994129</v>
      </c>
      <c r="N863">
        <f t="shared" si="494"/>
        <v>2.4392936383183055</v>
      </c>
      <c r="O863">
        <f t="shared" si="495"/>
        <v>0.94794152197184645</v>
      </c>
      <c r="P863">
        <f t="shared" si="496"/>
        <v>0.60373344267671347</v>
      </c>
      <c r="Q863">
        <f t="shared" si="497"/>
        <v>-0.5634303877321738</v>
      </c>
      <c r="R863">
        <f t="shared" si="498"/>
        <v>-0.96257600818290445</v>
      </c>
      <c r="S863">
        <f t="shared" si="499"/>
        <v>-4.962359691597764E-2</v>
      </c>
      <c r="U863" s="1" t="s">
        <v>938</v>
      </c>
      <c r="V863" s="3">
        <v>0.99990000000000001</v>
      </c>
      <c r="W863" s="3">
        <v>6378137</v>
      </c>
      <c r="X863" s="3">
        <v>298.25722210100002</v>
      </c>
      <c r="AA863" s="3">
        <f t="shared" si="500"/>
        <v>1.6792203946287445E-3</v>
      </c>
      <c r="AB863" s="3">
        <f t="shared" si="521"/>
        <v>1.0000007049454078</v>
      </c>
      <c r="AC863" s="3">
        <f t="shared" si="501"/>
        <v>-2.5188297041239312E-3</v>
      </c>
      <c r="AD863" s="3">
        <f t="shared" si="502"/>
        <v>2.6435429493240994E-6</v>
      </c>
      <c r="AE863" s="3">
        <f t="shared" si="503"/>
        <v>-3.4526259073074147E-9</v>
      </c>
      <c r="AF863" s="3">
        <f t="shared" si="504"/>
        <v>4.8918304243879506E-12</v>
      </c>
      <c r="AG863" s="3">
        <f t="shared" si="505"/>
        <v>-7.2287260458139161E-15</v>
      </c>
      <c r="AH863" s="3" t="s">
        <v>57</v>
      </c>
      <c r="AI863" s="3">
        <f t="shared" si="506"/>
        <v>8.377318247285465E-4</v>
      </c>
      <c r="AJ863" s="3">
        <f t="shared" si="507"/>
        <v>7.6085278483792483E-7</v>
      </c>
      <c r="AK863" s="3">
        <f t="shared" si="508"/>
        <v>1.1976455002315586E-9</v>
      </c>
      <c r="AL863" s="3">
        <f t="shared" si="509"/>
        <v>2.4291502606542476E-12</v>
      </c>
      <c r="AM863" s="3">
        <f t="shared" si="510"/>
        <v>5.7501643840919741E-15</v>
      </c>
      <c r="AP863" s="3">
        <f t="shared" si="511"/>
        <v>6366812.4008564716</v>
      </c>
      <c r="AQ863">
        <f t="shared" si="512"/>
        <v>-2.3861053274235222E-3</v>
      </c>
      <c r="AR863">
        <f t="shared" si="513"/>
        <v>3953586.9442910855</v>
      </c>
      <c r="AU863">
        <f t="shared" si="514"/>
        <v>0.99999999999968081</v>
      </c>
      <c r="AV863">
        <f t="shared" si="515"/>
        <v>7.9894832349927494E-7</v>
      </c>
      <c r="AY863">
        <f t="shared" si="516"/>
        <v>0.71417225916566296</v>
      </c>
      <c r="AZ863">
        <f t="shared" si="522"/>
        <v>1.2288376685965428</v>
      </c>
      <c r="BC863">
        <f t="shared" si="517"/>
        <v>0.62017435626396089</v>
      </c>
      <c r="BD863">
        <f t="shared" si="518"/>
        <v>6.5016587944595441E-7</v>
      </c>
      <c r="BG863">
        <f t="shared" si="519"/>
        <v>-5.0785501003265381</v>
      </c>
      <c r="BH863">
        <f t="shared" si="520"/>
        <v>4.1417245685315436</v>
      </c>
    </row>
    <row r="864" spans="5:60">
      <c r="E864">
        <v>35.7155151367187</v>
      </c>
      <c r="F864">
        <v>139.76127624511699</v>
      </c>
      <c r="G864">
        <v>4.5</v>
      </c>
      <c r="H864">
        <v>2.66</v>
      </c>
      <c r="I864">
        <v>35.715560913085902</v>
      </c>
      <c r="J864">
        <v>139.76123046875</v>
      </c>
      <c r="K864">
        <f t="shared" si="491"/>
        <v>0.62335333318161401</v>
      </c>
      <c r="L864">
        <f t="shared" si="492"/>
        <v>2.439294437266629</v>
      </c>
      <c r="M864">
        <f t="shared" si="493"/>
        <v>0.62335413212994129</v>
      </c>
      <c r="N864">
        <f t="shared" si="494"/>
        <v>2.4392936383183055</v>
      </c>
      <c r="O864">
        <f t="shared" si="495"/>
        <v>0.94794152197184645</v>
      </c>
      <c r="P864">
        <f t="shared" si="496"/>
        <v>0.60373344267671347</v>
      </c>
      <c r="Q864">
        <f t="shared" si="497"/>
        <v>-0.5634303877321738</v>
      </c>
      <c r="R864">
        <f t="shared" si="498"/>
        <v>-0.96257600818290445</v>
      </c>
      <c r="S864">
        <f t="shared" si="499"/>
        <v>-4.962359691597764E-2</v>
      </c>
      <c r="U864" s="1" t="s">
        <v>939</v>
      </c>
      <c r="V864" s="3">
        <v>0.99990000000000001</v>
      </c>
      <c r="W864" s="3">
        <v>6378137</v>
      </c>
      <c r="X864" s="3">
        <v>298.25722210100002</v>
      </c>
      <c r="AA864" s="3">
        <f t="shared" si="500"/>
        <v>1.6792203946287445E-3</v>
      </c>
      <c r="AB864" s="3">
        <f t="shared" si="521"/>
        <v>1.0000007049454078</v>
      </c>
      <c r="AC864" s="3">
        <f t="shared" si="501"/>
        <v>-2.5188297041239312E-3</v>
      </c>
      <c r="AD864" s="3">
        <f t="shared" si="502"/>
        <v>2.6435429493240994E-6</v>
      </c>
      <c r="AE864" s="3">
        <f t="shared" si="503"/>
        <v>-3.4526259073074147E-9</v>
      </c>
      <c r="AF864" s="3">
        <f t="shared" si="504"/>
        <v>4.8918304243879506E-12</v>
      </c>
      <c r="AG864" s="3">
        <f t="shared" si="505"/>
        <v>-7.2287260458139161E-15</v>
      </c>
      <c r="AH864" s="3" t="s">
        <v>57</v>
      </c>
      <c r="AI864" s="3">
        <f t="shared" si="506"/>
        <v>8.377318247285465E-4</v>
      </c>
      <c r="AJ864" s="3">
        <f t="shared" si="507"/>
        <v>7.6085278483792483E-7</v>
      </c>
      <c r="AK864" s="3">
        <f t="shared" si="508"/>
        <v>1.1976455002315586E-9</v>
      </c>
      <c r="AL864" s="3">
        <f t="shared" si="509"/>
        <v>2.4291502606542476E-12</v>
      </c>
      <c r="AM864" s="3">
        <f t="shared" si="510"/>
        <v>5.7501643840919741E-15</v>
      </c>
      <c r="AP864" s="3">
        <f t="shared" si="511"/>
        <v>6366812.4008564716</v>
      </c>
      <c r="AQ864">
        <f t="shared" si="512"/>
        <v>-2.3861053274235222E-3</v>
      </c>
      <c r="AR864">
        <f t="shared" si="513"/>
        <v>3953586.9442910855</v>
      </c>
      <c r="AU864">
        <f t="shared" si="514"/>
        <v>0.99999999999968081</v>
      </c>
      <c r="AV864">
        <f t="shared" si="515"/>
        <v>7.9894832349927494E-7</v>
      </c>
      <c r="AY864">
        <f t="shared" si="516"/>
        <v>0.71417225916566296</v>
      </c>
      <c r="AZ864">
        <f t="shared" si="522"/>
        <v>1.2288376685965428</v>
      </c>
      <c r="BC864">
        <f t="shared" si="517"/>
        <v>0.62017435626396089</v>
      </c>
      <c r="BD864">
        <f t="shared" si="518"/>
        <v>6.5016587944595441E-7</v>
      </c>
      <c r="BG864">
        <f t="shared" si="519"/>
        <v>-5.0785501003265381</v>
      </c>
      <c r="BH864">
        <f t="shared" si="520"/>
        <v>4.1417245685315436</v>
      </c>
    </row>
    <row r="865" spans="5:60">
      <c r="E865">
        <v>35.7155151367187</v>
      </c>
      <c r="F865">
        <v>139.76127624511699</v>
      </c>
      <c r="G865">
        <v>4.5</v>
      </c>
      <c r="H865">
        <v>2.66</v>
      </c>
      <c r="I865">
        <v>35.715560913085902</v>
      </c>
      <c r="J865">
        <v>139.76123046875</v>
      </c>
      <c r="K865">
        <f t="shared" si="491"/>
        <v>0.62335333318161401</v>
      </c>
      <c r="L865">
        <f t="shared" si="492"/>
        <v>2.439294437266629</v>
      </c>
      <c r="M865">
        <f t="shared" si="493"/>
        <v>0.62335413212994129</v>
      </c>
      <c r="N865">
        <f t="shared" si="494"/>
        <v>2.4392936383183055</v>
      </c>
      <c r="O865">
        <f t="shared" si="495"/>
        <v>0.94794152197184645</v>
      </c>
      <c r="P865">
        <f t="shared" si="496"/>
        <v>0.60373344267671347</v>
      </c>
      <c r="Q865">
        <f t="shared" si="497"/>
        <v>-0.5634303877321738</v>
      </c>
      <c r="R865">
        <f t="shared" si="498"/>
        <v>-0.96257600818290445</v>
      </c>
      <c r="S865">
        <f t="shared" si="499"/>
        <v>-4.962359691597764E-2</v>
      </c>
      <c r="U865" s="1" t="s">
        <v>940</v>
      </c>
      <c r="V865" s="3">
        <v>0.99990000000000001</v>
      </c>
      <c r="W865" s="3">
        <v>6378137</v>
      </c>
      <c r="X865" s="3">
        <v>298.25722210100002</v>
      </c>
      <c r="AA865" s="3">
        <f t="shared" si="500"/>
        <v>1.6792203946287445E-3</v>
      </c>
      <c r="AB865" s="3">
        <f t="shared" si="521"/>
        <v>1.0000007049454078</v>
      </c>
      <c r="AC865" s="3">
        <f t="shared" si="501"/>
        <v>-2.5188297041239312E-3</v>
      </c>
      <c r="AD865" s="3">
        <f t="shared" si="502"/>
        <v>2.6435429493240994E-6</v>
      </c>
      <c r="AE865" s="3">
        <f t="shared" si="503"/>
        <v>-3.4526259073074147E-9</v>
      </c>
      <c r="AF865" s="3">
        <f t="shared" si="504"/>
        <v>4.8918304243879506E-12</v>
      </c>
      <c r="AG865" s="3">
        <f t="shared" si="505"/>
        <v>-7.2287260458139161E-15</v>
      </c>
      <c r="AH865" s="3" t="s">
        <v>57</v>
      </c>
      <c r="AI865" s="3">
        <f t="shared" si="506"/>
        <v>8.377318247285465E-4</v>
      </c>
      <c r="AJ865" s="3">
        <f t="shared" si="507"/>
        <v>7.6085278483792483E-7</v>
      </c>
      <c r="AK865" s="3">
        <f t="shared" si="508"/>
        <v>1.1976455002315586E-9</v>
      </c>
      <c r="AL865" s="3">
        <f t="shared" si="509"/>
        <v>2.4291502606542476E-12</v>
      </c>
      <c r="AM865" s="3">
        <f t="shared" si="510"/>
        <v>5.7501643840919741E-15</v>
      </c>
      <c r="AP865" s="3">
        <f t="shared" si="511"/>
        <v>6366812.4008564716</v>
      </c>
      <c r="AQ865">
        <f t="shared" si="512"/>
        <v>-2.3861053274235222E-3</v>
      </c>
      <c r="AR865">
        <f t="shared" si="513"/>
        <v>3953586.9442910855</v>
      </c>
      <c r="AU865">
        <f t="shared" si="514"/>
        <v>0.99999999999968081</v>
      </c>
      <c r="AV865">
        <f t="shared" si="515"/>
        <v>7.9894832349927494E-7</v>
      </c>
      <c r="AY865">
        <f t="shared" si="516"/>
        <v>0.71417225916566296</v>
      </c>
      <c r="AZ865">
        <f t="shared" si="522"/>
        <v>1.2288376685965428</v>
      </c>
      <c r="BC865">
        <f t="shared" si="517"/>
        <v>0.62017435626396089</v>
      </c>
      <c r="BD865">
        <f t="shared" si="518"/>
        <v>6.5016587944595441E-7</v>
      </c>
      <c r="BG865">
        <f t="shared" si="519"/>
        <v>-5.0785501003265381</v>
      </c>
      <c r="BH865">
        <f t="shared" si="520"/>
        <v>4.1417245685315436</v>
      </c>
    </row>
    <row r="866" spans="5:60">
      <c r="E866">
        <v>35.7155151367187</v>
      </c>
      <c r="F866">
        <v>139.76127624511699</v>
      </c>
      <c r="G866">
        <v>4.5</v>
      </c>
      <c r="H866">
        <v>2.66</v>
      </c>
      <c r="I866">
        <v>35.715560913085902</v>
      </c>
      <c r="J866">
        <v>139.76123046875</v>
      </c>
      <c r="K866">
        <f t="shared" si="491"/>
        <v>0.62335333318161401</v>
      </c>
      <c r="L866">
        <f t="shared" si="492"/>
        <v>2.439294437266629</v>
      </c>
      <c r="M866">
        <f t="shared" si="493"/>
        <v>0.62335413212994129</v>
      </c>
      <c r="N866">
        <f t="shared" si="494"/>
        <v>2.4392936383183055</v>
      </c>
      <c r="O866">
        <f t="shared" si="495"/>
        <v>0.94794152197184645</v>
      </c>
      <c r="P866">
        <f t="shared" si="496"/>
        <v>0.60373344267671347</v>
      </c>
      <c r="Q866">
        <f t="shared" si="497"/>
        <v>-0.5634303877321738</v>
      </c>
      <c r="R866">
        <f t="shared" si="498"/>
        <v>-0.96257600818290445</v>
      </c>
      <c r="S866">
        <f t="shared" si="499"/>
        <v>-4.962359691597764E-2</v>
      </c>
      <c r="U866" s="1" t="s">
        <v>941</v>
      </c>
      <c r="V866" s="3">
        <v>0.99990000000000001</v>
      </c>
      <c r="W866" s="3">
        <v>6378137</v>
      </c>
      <c r="X866" s="3">
        <v>298.25722210100002</v>
      </c>
      <c r="AA866" s="3">
        <f t="shared" si="500"/>
        <v>1.6792203946287445E-3</v>
      </c>
      <c r="AB866" s="3">
        <f t="shared" si="521"/>
        <v>1.0000007049454078</v>
      </c>
      <c r="AC866" s="3">
        <f t="shared" si="501"/>
        <v>-2.5188297041239312E-3</v>
      </c>
      <c r="AD866" s="3">
        <f t="shared" si="502"/>
        <v>2.6435429493240994E-6</v>
      </c>
      <c r="AE866" s="3">
        <f t="shared" si="503"/>
        <v>-3.4526259073074147E-9</v>
      </c>
      <c r="AF866" s="3">
        <f t="shared" si="504"/>
        <v>4.8918304243879506E-12</v>
      </c>
      <c r="AG866" s="3">
        <f t="shared" si="505"/>
        <v>-7.2287260458139161E-15</v>
      </c>
      <c r="AH866" s="3" t="s">
        <v>57</v>
      </c>
      <c r="AI866" s="3">
        <f t="shared" si="506"/>
        <v>8.377318247285465E-4</v>
      </c>
      <c r="AJ866" s="3">
        <f t="shared" si="507"/>
        <v>7.6085278483792483E-7</v>
      </c>
      <c r="AK866" s="3">
        <f t="shared" si="508"/>
        <v>1.1976455002315586E-9</v>
      </c>
      <c r="AL866" s="3">
        <f t="shared" si="509"/>
        <v>2.4291502606542476E-12</v>
      </c>
      <c r="AM866" s="3">
        <f t="shared" si="510"/>
        <v>5.7501643840919741E-15</v>
      </c>
      <c r="AP866" s="3">
        <f t="shared" si="511"/>
        <v>6366812.4008564716</v>
      </c>
      <c r="AQ866">
        <f t="shared" si="512"/>
        <v>-2.3861053274235222E-3</v>
      </c>
      <c r="AR866">
        <f t="shared" si="513"/>
        <v>3953586.9442910855</v>
      </c>
      <c r="AU866">
        <f t="shared" si="514"/>
        <v>0.99999999999968081</v>
      </c>
      <c r="AV866">
        <f t="shared" si="515"/>
        <v>7.9894832349927494E-7</v>
      </c>
      <c r="AY866">
        <f t="shared" si="516"/>
        <v>0.71417225916566296</v>
      </c>
      <c r="AZ866">
        <f t="shared" si="522"/>
        <v>1.2288376685965428</v>
      </c>
      <c r="BC866">
        <f t="shared" si="517"/>
        <v>0.62017435626396089</v>
      </c>
      <c r="BD866">
        <f t="shared" si="518"/>
        <v>6.5016587944595441E-7</v>
      </c>
      <c r="BG866">
        <f t="shared" si="519"/>
        <v>-5.0785501003265381</v>
      </c>
      <c r="BH866">
        <f t="shared" si="520"/>
        <v>4.1417245685315436</v>
      </c>
    </row>
    <row r="867" spans="5:60">
      <c r="E867">
        <v>35.7155151367187</v>
      </c>
      <c r="F867">
        <v>139.76127624511699</v>
      </c>
      <c r="G867">
        <v>4.5</v>
      </c>
      <c r="H867">
        <v>2.66</v>
      </c>
      <c r="I867">
        <v>35.715560913085902</v>
      </c>
      <c r="J867">
        <v>139.76123046875</v>
      </c>
      <c r="K867">
        <f t="shared" si="491"/>
        <v>0.62335333318161401</v>
      </c>
      <c r="L867">
        <f t="shared" si="492"/>
        <v>2.439294437266629</v>
      </c>
      <c r="M867">
        <f t="shared" si="493"/>
        <v>0.62335413212994129</v>
      </c>
      <c r="N867">
        <f t="shared" si="494"/>
        <v>2.4392936383183055</v>
      </c>
      <c r="O867">
        <f t="shared" si="495"/>
        <v>0.94794152197184645</v>
      </c>
      <c r="P867">
        <f t="shared" si="496"/>
        <v>0.60373344267671347</v>
      </c>
      <c r="Q867">
        <f t="shared" si="497"/>
        <v>-0.5634303877321738</v>
      </c>
      <c r="R867">
        <f t="shared" si="498"/>
        <v>-0.96257600818290445</v>
      </c>
      <c r="S867">
        <f t="shared" si="499"/>
        <v>-4.962359691597764E-2</v>
      </c>
      <c r="U867" s="1" t="s">
        <v>942</v>
      </c>
      <c r="V867" s="3">
        <v>0.99990000000000001</v>
      </c>
      <c r="W867" s="3">
        <v>6378137</v>
      </c>
      <c r="X867" s="3">
        <v>298.25722210100002</v>
      </c>
      <c r="AA867" s="3">
        <f t="shared" si="500"/>
        <v>1.6792203946287445E-3</v>
      </c>
      <c r="AB867" s="3">
        <f t="shared" si="521"/>
        <v>1.0000007049454078</v>
      </c>
      <c r="AC867" s="3">
        <f t="shared" si="501"/>
        <v>-2.5188297041239312E-3</v>
      </c>
      <c r="AD867" s="3">
        <f t="shared" si="502"/>
        <v>2.6435429493240994E-6</v>
      </c>
      <c r="AE867" s="3">
        <f t="shared" si="503"/>
        <v>-3.4526259073074147E-9</v>
      </c>
      <c r="AF867" s="3">
        <f t="shared" si="504"/>
        <v>4.8918304243879506E-12</v>
      </c>
      <c r="AG867" s="3">
        <f t="shared" si="505"/>
        <v>-7.2287260458139161E-15</v>
      </c>
      <c r="AH867" s="3" t="s">
        <v>57</v>
      </c>
      <c r="AI867" s="3">
        <f t="shared" si="506"/>
        <v>8.377318247285465E-4</v>
      </c>
      <c r="AJ867" s="3">
        <f t="shared" si="507"/>
        <v>7.6085278483792483E-7</v>
      </c>
      <c r="AK867" s="3">
        <f t="shared" si="508"/>
        <v>1.1976455002315586E-9</v>
      </c>
      <c r="AL867" s="3">
        <f t="shared" si="509"/>
        <v>2.4291502606542476E-12</v>
      </c>
      <c r="AM867" s="3">
        <f t="shared" si="510"/>
        <v>5.7501643840919741E-15</v>
      </c>
      <c r="AP867" s="3">
        <f t="shared" si="511"/>
        <v>6366812.4008564716</v>
      </c>
      <c r="AQ867">
        <f t="shared" si="512"/>
        <v>-2.3861053274235222E-3</v>
      </c>
      <c r="AR867">
        <f t="shared" si="513"/>
        <v>3953586.9442910855</v>
      </c>
      <c r="AU867">
        <f t="shared" si="514"/>
        <v>0.99999999999968081</v>
      </c>
      <c r="AV867">
        <f t="shared" si="515"/>
        <v>7.9894832349927494E-7</v>
      </c>
      <c r="AY867">
        <f t="shared" si="516"/>
        <v>0.71417225916566296</v>
      </c>
      <c r="AZ867">
        <f t="shared" si="522"/>
        <v>1.2288376685965428</v>
      </c>
      <c r="BC867">
        <f t="shared" si="517"/>
        <v>0.62017435626396089</v>
      </c>
      <c r="BD867">
        <f t="shared" si="518"/>
        <v>6.5016587944595441E-7</v>
      </c>
      <c r="BG867">
        <f t="shared" si="519"/>
        <v>-5.0785501003265381</v>
      </c>
      <c r="BH867">
        <f t="shared" si="520"/>
        <v>4.1417245685315436</v>
      </c>
    </row>
    <row r="868" spans="5:60">
      <c r="E868">
        <v>35.7155151367187</v>
      </c>
      <c r="F868">
        <v>139.76127624511699</v>
      </c>
      <c r="G868">
        <v>4.5</v>
      </c>
      <c r="H868">
        <v>2.66</v>
      </c>
      <c r="I868">
        <v>35.715560913085902</v>
      </c>
      <c r="J868">
        <v>139.76123046875</v>
      </c>
      <c r="K868">
        <f t="shared" si="491"/>
        <v>0.62335333318161401</v>
      </c>
      <c r="L868">
        <f t="shared" si="492"/>
        <v>2.439294437266629</v>
      </c>
      <c r="M868">
        <f t="shared" si="493"/>
        <v>0.62335413212994129</v>
      </c>
      <c r="N868">
        <f t="shared" si="494"/>
        <v>2.4392936383183055</v>
      </c>
      <c r="O868">
        <f t="shared" si="495"/>
        <v>0.94794152197184645</v>
      </c>
      <c r="P868">
        <f t="shared" si="496"/>
        <v>0.60373344267671347</v>
      </c>
      <c r="Q868">
        <f t="shared" si="497"/>
        <v>-0.5634303877321738</v>
      </c>
      <c r="R868">
        <f t="shared" si="498"/>
        <v>-0.96257600818290445</v>
      </c>
      <c r="S868">
        <f t="shared" si="499"/>
        <v>-4.962359691597764E-2</v>
      </c>
      <c r="U868" s="1" t="s">
        <v>943</v>
      </c>
      <c r="V868" s="3">
        <v>0.99990000000000001</v>
      </c>
      <c r="W868" s="3">
        <v>6378137</v>
      </c>
      <c r="X868" s="3">
        <v>298.25722210100002</v>
      </c>
      <c r="AA868" s="3">
        <f t="shared" si="500"/>
        <v>1.6792203946287445E-3</v>
      </c>
      <c r="AB868" s="3">
        <f t="shared" si="521"/>
        <v>1.0000007049454078</v>
      </c>
      <c r="AC868" s="3">
        <f t="shared" si="501"/>
        <v>-2.5188297041239312E-3</v>
      </c>
      <c r="AD868" s="3">
        <f t="shared" si="502"/>
        <v>2.6435429493240994E-6</v>
      </c>
      <c r="AE868" s="3">
        <f t="shared" si="503"/>
        <v>-3.4526259073074147E-9</v>
      </c>
      <c r="AF868" s="3">
        <f t="shared" si="504"/>
        <v>4.8918304243879506E-12</v>
      </c>
      <c r="AG868" s="3">
        <f t="shared" si="505"/>
        <v>-7.2287260458139161E-15</v>
      </c>
      <c r="AH868" s="3" t="s">
        <v>57</v>
      </c>
      <c r="AI868" s="3">
        <f t="shared" si="506"/>
        <v>8.377318247285465E-4</v>
      </c>
      <c r="AJ868" s="3">
        <f t="shared" si="507"/>
        <v>7.6085278483792483E-7</v>
      </c>
      <c r="AK868" s="3">
        <f t="shared" si="508"/>
        <v>1.1976455002315586E-9</v>
      </c>
      <c r="AL868" s="3">
        <f t="shared" si="509"/>
        <v>2.4291502606542476E-12</v>
      </c>
      <c r="AM868" s="3">
        <f t="shared" si="510"/>
        <v>5.7501643840919741E-15</v>
      </c>
      <c r="AP868" s="3">
        <f t="shared" si="511"/>
        <v>6366812.4008564716</v>
      </c>
      <c r="AQ868">
        <f t="shared" si="512"/>
        <v>-2.3861053274235222E-3</v>
      </c>
      <c r="AR868">
        <f t="shared" si="513"/>
        <v>3953586.9442910855</v>
      </c>
      <c r="AU868">
        <f t="shared" si="514"/>
        <v>0.99999999999968081</v>
      </c>
      <c r="AV868">
        <f t="shared" si="515"/>
        <v>7.9894832349927494E-7</v>
      </c>
      <c r="AY868">
        <f t="shared" si="516"/>
        <v>0.71417225916566296</v>
      </c>
      <c r="AZ868">
        <f t="shared" si="522"/>
        <v>1.2288376685965428</v>
      </c>
      <c r="BC868">
        <f t="shared" si="517"/>
        <v>0.62017435626396089</v>
      </c>
      <c r="BD868">
        <f t="shared" si="518"/>
        <v>6.5016587944595441E-7</v>
      </c>
      <c r="BG868">
        <f t="shared" si="519"/>
        <v>-5.0785501003265381</v>
      </c>
      <c r="BH868">
        <f t="shared" si="520"/>
        <v>4.1417245685315436</v>
      </c>
    </row>
    <row r="869" spans="5:60">
      <c r="E869">
        <v>35.715518951416001</v>
      </c>
      <c r="F869">
        <v>139.76127624511699</v>
      </c>
      <c r="G869">
        <v>4.75</v>
      </c>
      <c r="H869">
        <v>2.66</v>
      </c>
      <c r="I869">
        <v>35.715560913085902</v>
      </c>
      <c r="J869">
        <v>139.76123046875</v>
      </c>
      <c r="K869">
        <f t="shared" si="491"/>
        <v>0.62335339976064186</v>
      </c>
      <c r="L869">
        <f t="shared" si="492"/>
        <v>2.439294437266629</v>
      </c>
      <c r="M869">
        <f t="shared" si="493"/>
        <v>0.62335413212994129</v>
      </c>
      <c r="N869">
        <f t="shared" si="494"/>
        <v>2.4392936383183055</v>
      </c>
      <c r="O869">
        <f t="shared" si="495"/>
        <v>0.94794152197184645</v>
      </c>
      <c r="P869">
        <f t="shared" si="496"/>
        <v>0.60373344267671347</v>
      </c>
      <c r="Q869">
        <f t="shared" si="497"/>
        <v>-0.5634303877321738</v>
      </c>
      <c r="R869">
        <f t="shared" si="498"/>
        <v>-0.96257600818290445</v>
      </c>
      <c r="S869">
        <f t="shared" si="499"/>
        <v>-4.962359691597764E-2</v>
      </c>
      <c r="U869" s="1" t="s">
        <v>944</v>
      </c>
      <c r="V869" s="3">
        <v>0.99990000000000001</v>
      </c>
      <c r="W869" s="3">
        <v>6378137</v>
      </c>
      <c r="X869" s="3">
        <v>298.25722210100002</v>
      </c>
      <c r="AA869" s="3">
        <f t="shared" si="500"/>
        <v>1.6792203946287445E-3</v>
      </c>
      <c r="AB869" s="3">
        <f t="shared" si="521"/>
        <v>1.0000007049454078</v>
      </c>
      <c r="AC869" s="3">
        <f t="shared" si="501"/>
        <v>-2.5188297041239312E-3</v>
      </c>
      <c r="AD869" s="3">
        <f t="shared" si="502"/>
        <v>2.6435429493240994E-6</v>
      </c>
      <c r="AE869" s="3">
        <f t="shared" si="503"/>
        <v>-3.4526259073074147E-9</v>
      </c>
      <c r="AF869" s="3">
        <f t="shared" si="504"/>
        <v>4.8918304243879506E-12</v>
      </c>
      <c r="AG869" s="3">
        <f t="shared" si="505"/>
        <v>-7.2287260458139161E-15</v>
      </c>
      <c r="AH869" s="3" t="s">
        <v>57</v>
      </c>
      <c r="AI869" s="3">
        <f t="shared" si="506"/>
        <v>8.377318247285465E-4</v>
      </c>
      <c r="AJ869" s="3">
        <f t="shared" si="507"/>
        <v>7.6085278483792483E-7</v>
      </c>
      <c r="AK869" s="3">
        <f t="shared" si="508"/>
        <v>1.1976455002315586E-9</v>
      </c>
      <c r="AL869" s="3">
        <f t="shared" si="509"/>
        <v>2.4291502606542476E-12</v>
      </c>
      <c r="AM869" s="3">
        <f t="shared" si="510"/>
        <v>5.7501643840919741E-15</v>
      </c>
      <c r="AP869" s="3">
        <f t="shared" si="511"/>
        <v>6366812.4008564716</v>
      </c>
      <c r="AQ869">
        <f t="shared" si="512"/>
        <v>-2.3861053274235222E-3</v>
      </c>
      <c r="AR869">
        <f t="shared" si="513"/>
        <v>3953586.9442910855</v>
      </c>
      <c r="AU869">
        <f t="shared" si="514"/>
        <v>0.99999999999968081</v>
      </c>
      <c r="AV869">
        <f t="shared" si="515"/>
        <v>7.9894832349927494E-7</v>
      </c>
      <c r="AY869">
        <f t="shared" si="516"/>
        <v>0.7141723594863717</v>
      </c>
      <c r="AZ869">
        <f t="shared" si="522"/>
        <v>1.2288377269006399</v>
      </c>
      <c r="BC869">
        <f t="shared" si="517"/>
        <v>0.62017442269966461</v>
      </c>
      <c r="BD869">
        <f t="shared" si="518"/>
        <v>6.5016584859783366E-7</v>
      </c>
      <c r="BG869">
        <f t="shared" si="519"/>
        <v>-4.6553375092335045</v>
      </c>
      <c r="BH869">
        <f t="shared" si="520"/>
        <v>4.1417243711473199</v>
      </c>
    </row>
    <row r="870" spans="5:60">
      <c r="E870">
        <v>35.715518951416001</v>
      </c>
      <c r="F870">
        <v>139.76127624511699</v>
      </c>
      <c r="G870">
        <v>4.75</v>
      </c>
      <c r="H870">
        <v>2.66</v>
      </c>
      <c r="I870">
        <v>35.715560913085902</v>
      </c>
      <c r="J870">
        <v>139.76123046875</v>
      </c>
      <c r="K870">
        <f t="shared" si="491"/>
        <v>0.62335339976064186</v>
      </c>
      <c r="L870">
        <f t="shared" si="492"/>
        <v>2.439294437266629</v>
      </c>
      <c r="M870">
        <f t="shared" si="493"/>
        <v>0.62335413212994129</v>
      </c>
      <c r="N870">
        <f t="shared" si="494"/>
        <v>2.4392936383183055</v>
      </c>
      <c r="O870">
        <f t="shared" si="495"/>
        <v>0.94794152197184645</v>
      </c>
      <c r="P870">
        <f t="shared" si="496"/>
        <v>0.60373344267671347</v>
      </c>
      <c r="Q870">
        <f t="shared" si="497"/>
        <v>-0.5634303877321738</v>
      </c>
      <c r="R870">
        <f t="shared" si="498"/>
        <v>-0.96257600818290445</v>
      </c>
      <c r="S870">
        <f t="shared" si="499"/>
        <v>-4.962359691597764E-2</v>
      </c>
      <c r="U870" s="1" t="s">
        <v>945</v>
      </c>
      <c r="V870" s="3">
        <v>0.99990000000000001</v>
      </c>
      <c r="W870" s="3">
        <v>6378137</v>
      </c>
      <c r="X870" s="3">
        <v>298.25722210100002</v>
      </c>
      <c r="AA870" s="3">
        <f t="shared" si="500"/>
        <v>1.6792203946287445E-3</v>
      </c>
      <c r="AB870" s="3">
        <f t="shared" si="521"/>
        <v>1.0000007049454078</v>
      </c>
      <c r="AC870" s="3">
        <f t="shared" si="501"/>
        <v>-2.5188297041239312E-3</v>
      </c>
      <c r="AD870" s="3">
        <f t="shared" si="502"/>
        <v>2.6435429493240994E-6</v>
      </c>
      <c r="AE870" s="3">
        <f t="shared" si="503"/>
        <v>-3.4526259073074147E-9</v>
      </c>
      <c r="AF870" s="3">
        <f t="shared" si="504"/>
        <v>4.8918304243879506E-12</v>
      </c>
      <c r="AG870" s="3">
        <f t="shared" si="505"/>
        <v>-7.2287260458139161E-15</v>
      </c>
      <c r="AH870" s="3" t="s">
        <v>57</v>
      </c>
      <c r="AI870" s="3">
        <f t="shared" si="506"/>
        <v>8.377318247285465E-4</v>
      </c>
      <c r="AJ870" s="3">
        <f t="shared" si="507"/>
        <v>7.6085278483792483E-7</v>
      </c>
      <c r="AK870" s="3">
        <f t="shared" si="508"/>
        <v>1.1976455002315586E-9</v>
      </c>
      <c r="AL870" s="3">
        <f t="shared" si="509"/>
        <v>2.4291502606542476E-12</v>
      </c>
      <c r="AM870" s="3">
        <f t="shared" si="510"/>
        <v>5.7501643840919741E-15</v>
      </c>
      <c r="AP870" s="3">
        <f t="shared" si="511"/>
        <v>6366812.4008564716</v>
      </c>
      <c r="AQ870">
        <f t="shared" si="512"/>
        <v>-2.3861053274235222E-3</v>
      </c>
      <c r="AR870">
        <f t="shared" si="513"/>
        <v>3953586.9442910855</v>
      </c>
      <c r="AU870">
        <f t="shared" si="514"/>
        <v>0.99999999999968081</v>
      </c>
      <c r="AV870">
        <f t="shared" si="515"/>
        <v>7.9894832349927494E-7</v>
      </c>
      <c r="AY870">
        <f t="shared" si="516"/>
        <v>0.7141723594863717</v>
      </c>
      <c r="AZ870">
        <f t="shared" si="522"/>
        <v>1.2288377269006399</v>
      </c>
      <c r="BC870">
        <f t="shared" si="517"/>
        <v>0.62017442269966461</v>
      </c>
      <c r="BD870">
        <f t="shared" si="518"/>
        <v>6.5016584859783366E-7</v>
      </c>
      <c r="BG870">
        <f t="shared" si="519"/>
        <v>-4.6553375092335045</v>
      </c>
      <c r="BH870">
        <f t="shared" si="520"/>
        <v>4.1417243711473199</v>
      </c>
    </row>
    <row r="871" spans="5:60">
      <c r="E871">
        <v>35.715522766113203</v>
      </c>
      <c r="F871">
        <v>139.76127624511699</v>
      </c>
      <c r="G871">
        <v>4.75</v>
      </c>
      <c r="H871">
        <v>2.66</v>
      </c>
      <c r="I871">
        <v>35.715560913085902</v>
      </c>
      <c r="J871">
        <v>139.76123046875</v>
      </c>
      <c r="K871">
        <f t="shared" si="491"/>
        <v>0.62335346633966804</v>
      </c>
      <c r="L871">
        <f t="shared" si="492"/>
        <v>2.439294437266629</v>
      </c>
      <c r="M871">
        <f t="shared" si="493"/>
        <v>0.62335413212994129</v>
      </c>
      <c r="N871">
        <f t="shared" si="494"/>
        <v>2.4392936383183055</v>
      </c>
      <c r="O871">
        <f t="shared" si="495"/>
        <v>0.94794152197184645</v>
      </c>
      <c r="P871">
        <f t="shared" si="496"/>
        <v>0.60373344267671347</v>
      </c>
      <c r="Q871">
        <f t="shared" si="497"/>
        <v>-0.5634303877321738</v>
      </c>
      <c r="R871">
        <f t="shared" si="498"/>
        <v>-0.96257600818290445</v>
      </c>
      <c r="S871">
        <f t="shared" si="499"/>
        <v>-4.962359691597764E-2</v>
      </c>
      <c r="U871" s="1" t="s">
        <v>946</v>
      </c>
      <c r="V871" s="3">
        <v>0.99990000000000001</v>
      </c>
      <c r="W871" s="3">
        <v>6378137</v>
      </c>
      <c r="X871" s="3">
        <v>298.25722210100002</v>
      </c>
      <c r="AA871" s="3">
        <f t="shared" si="500"/>
        <v>1.6792203946287445E-3</v>
      </c>
      <c r="AB871" s="3">
        <f t="shared" si="521"/>
        <v>1.0000007049454078</v>
      </c>
      <c r="AC871" s="3">
        <f t="shared" si="501"/>
        <v>-2.5188297041239312E-3</v>
      </c>
      <c r="AD871" s="3">
        <f t="shared" si="502"/>
        <v>2.6435429493240994E-6</v>
      </c>
      <c r="AE871" s="3">
        <f t="shared" si="503"/>
        <v>-3.4526259073074147E-9</v>
      </c>
      <c r="AF871" s="3">
        <f t="shared" si="504"/>
        <v>4.8918304243879506E-12</v>
      </c>
      <c r="AG871" s="3">
        <f t="shared" si="505"/>
        <v>-7.2287260458139161E-15</v>
      </c>
      <c r="AH871" s="3" t="s">
        <v>57</v>
      </c>
      <c r="AI871" s="3">
        <f t="shared" si="506"/>
        <v>8.377318247285465E-4</v>
      </c>
      <c r="AJ871" s="3">
        <f t="shared" si="507"/>
        <v>7.6085278483792483E-7</v>
      </c>
      <c r="AK871" s="3">
        <f t="shared" si="508"/>
        <v>1.1976455002315586E-9</v>
      </c>
      <c r="AL871" s="3">
        <f t="shared" si="509"/>
        <v>2.4291502606542476E-12</v>
      </c>
      <c r="AM871" s="3">
        <f t="shared" si="510"/>
        <v>5.7501643840919741E-15</v>
      </c>
      <c r="AP871" s="3">
        <f t="shared" si="511"/>
        <v>6366812.4008564716</v>
      </c>
      <c r="AQ871">
        <f t="shared" si="512"/>
        <v>-2.3861053274235222E-3</v>
      </c>
      <c r="AR871">
        <f t="shared" si="513"/>
        <v>3953586.9442910855</v>
      </c>
      <c r="AU871">
        <f t="shared" si="514"/>
        <v>0.99999999999968081</v>
      </c>
      <c r="AV871">
        <f t="shared" si="515"/>
        <v>7.9894832349927494E-7</v>
      </c>
      <c r="AY871">
        <f t="shared" si="516"/>
        <v>0.71417245980708777</v>
      </c>
      <c r="AZ871">
        <f t="shared" si="522"/>
        <v>1.2288377852047465</v>
      </c>
      <c r="BC871">
        <f t="shared" si="517"/>
        <v>0.62017448913536688</v>
      </c>
      <c r="BD871">
        <f t="shared" si="518"/>
        <v>6.5016581774971079E-7</v>
      </c>
      <c r="BG871">
        <f t="shared" si="519"/>
        <v>-4.232124927919358</v>
      </c>
      <c r="BH871">
        <f t="shared" si="520"/>
        <v>4.141724173763083</v>
      </c>
    </row>
    <row r="872" spans="5:60">
      <c r="E872">
        <v>35.715522766113203</v>
      </c>
      <c r="F872">
        <v>139.76127624511699</v>
      </c>
      <c r="G872">
        <v>4.75</v>
      </c>
      <c r="H872">
        <v>2.66</v>
      </c>
      <c r="I872">
        <v>35.715560913085902</v>
      </c>
      <c r="J872">
        <v>139.76123046875</v>
      </c>
      <c r="K872">
        <f t="shared" si="491"/>
        <v>0.62335346633966804</v>
      </c>
      <c r="L872">
        <f t="shared" si="492"/>
        <v>2.439294437266629</v>
      </c>
      <c r="M872">
        <f t="shared" si="493"/>
        <v>0.62335413212994129</v>
      </c>
      <c r="N872">
        <f t="shared" si="494"/>
        <v>2.4392936383183055</v>
      </c>
      <c r="O872">
        <f t="shared" si="495"/>
        <v>0.94794152197184645</v>
      </c>
      <c r="P872">
        <f t="shared" si="496"/>
        <v>0.60373344267671347</v>
      </c>
      <c r="Q872">
        <f t="shared" si="497"/>
        <v>-0.5634303877321738</v>
      </c>
      <c r="R872">
        <f t="shared" si="498"/>
        <v>-0.96257600818290445</v>
      </c>
      <c r="S872">
        <f t="shared" si="499"/>
        <v>-4.962359691597764E-2</v>
      </c>
      <c r="U872" s="1" t="s">
        <v>947</v>
      </c>
      <c r="V872" s="3">
        <v>0.99990000000000001</v>
      </c>
      <c r="W872" s="3">
        <v>6378137</v>
      </c>
      <c r="X872" s="3">
        <v>298.25722210100002</v>
      </c>
      <c r="AA872" s="3">
        <f t="shared" si="500"/>
        <v>1.6792203946287445E-3</v>
      </c>
      <c r="AB872" s="3">
        <f t="shared" si="521"/>
        <v>1.0000007049454078</v>
      </c>
      <c r="AC872" s="3">
        <f t="shared" si="501"/>
        <v>-2.5188297041239312E-3</v>
      </c>
      <c r="AD872" s="3">
        <f t="shared" si="502"/>
        <v>2.6435429493240994E-6</v>
      </c>
      <c r="AE872" s="3">
        <f t="shared" si="503"/>
        <v>-3.4526259073074147E-9</v>
      </c>
      <c r="AF872" s="3">
        <f t="shared" si="504"/>
        <v>4.8918304243879506E-12</v>
      </c>
      <c r="AG872" s="3">
        <f t="shared" si="505"/>
        <v>-7.2287260458139161E-15</v>
      </c>
      <c r="AH872" s="3" t="s">
        <v>57</v>
      </c>
      <c r="AI872" s="3">
        <f t="shared" si="506"/>
        <v>8.377318247285465E-4</v>
      </c>
      <c r="AJ872" s="3">
        <f t="shared" si="507"/>
        <v>7.6085278483792483E-7</v>
      </c>
      <c r="AK872" s="3">
        <f t="shared" si="508"/>
        <v>1.1976455002315586E-9</v>
      </c>
      <c r="AL872" s="3">
        <f t="shared" si="509"/>
        <v>2.4291502606542476E-12</v>
      </c>
      <c r="AM872" s="3">
        <f t="shared" si="510"/>
        <v>5.7501643840919741E-15</v>
      </c>
      <c r="AP872" s="3">
        <f t="shared" si="511"/>
        <v>6366812.4008564716</v>
      </c>
      <c r="AQ872">
        <f t="shared" si="512"/>
        <v>-2.3861053274235222E-3</v>
      </c>
      <c r="AR872">
        <f t="shared" si="513"/>
        <v>3953586.9442910855</v>
      </c>
      <c r="AU872">
        <f t="shared" si="514"/>
        <v>0.99999999999968081</v>
      </c>
      <c r="AV872">
        <f t="shared" si="515"/>
        <v>7.9894832349927494E-7</v>
      </c>
      <c r="AY872">
        <f t="shared" si="516"/>
        <v>0.71417245980708777</v>
      </c>
      <c r="AZ872">
        <f t="shared" si="522"/>
        <v>1.2288377852047465</v>
      </c>
      <c r="BC872">
        <f t="shared" si="517"/>
        <v>0.62017448913536688</v>
      </c>
      <c r="BD872">
        <f t="shared" si="518"/>
        <v>6.5016581774971079E-7</v>
      </c>
      <c r="BG872">
        <f t="shared" si="519"/>
        <v>-4.232124927919358</v>
      </c>
      <c r="BH872">
        <f t="shared" si="520"/>
        <v>4.141724173763083</v>
      </c>
    </row>
    <row r="873" spans="5:60">
      <c r="E873">
        <v>35.715522766113203</v>
      </c>
      <c r="F873">
        <v>139.76127624511699</v>
      </c>
      <c r="G873">
        <v>4.75</v>
      </c>
      <c r="H873">
        <v>2.66</v>
      </c>
      <c r="I873">
        <v>35.715560913085902</v>
      </c>
      <c r="J873">
        <v>139.76123046875</v>
      </c>
      <c r="K873">
        <f t="shared" si="491"/>
        <v>0.62335346633966804</v>
      </c>
      <c r="L873">
        <f t="shared" si="492"/>
        <v>2.439294437266629</v>
      </c>
      <c r="M873">
        <f t="shared" si="493"/>
        <v>0.62335413212994129</v>
      </c>
      <c r="N873">
        <f t="shared" si="494"/>
        <v>2.4392936383183055</v>
      </c>
      <c r="O873">
        <f t="shared" si="495"/>
        <v>0.94794152197184645</v>
      </c>
      <c r="P873">
        <f t="shared" si="496"/>
        <v>0.60373344267671347</v>
      </c>
      <c r="Q873">
        <f t="shared" si="497"/>
        <v>-0.5634303877321738</v>
      </c>
      <c r="R873">
        <f t="shared" si="498"/>
        <v>-0.96257600818290445</v>
      </c>
      <c r="S873">
        <f t="shared" si="499"/>
        <v>-4.962359691597764E-2</v>
      </c>
      <c r="U873" s="1" t="s">
        <v>948</v>
      </c>
      <c r="V873" s="3">
        <v>0.99990000000000001</v>
      </c>
      <c r="W873" s="3">
        <v>6378137</v>
      </c>
      <c r="X873" s="3">
        <v>298.25722210100002</v>
      </c>
      <c r="AA873" s="3">
        <f t="shared" si="500"/>
        <v>1.6792203946287445E-3</v>
      </c>
      <c r="AB873" s="3">
        <f t="shared" si="521"/>
        <v>1.0000007049454078</v>
      </c>
      <c r="AC873" s="3">
        <f t="shared" si="501"/>
        <v>-2.5188297041239312E-3</v>
      </c>
      <c r="AD873" s="3">
        <f t="shared" si="502"/>
        <v>2.6435429493240994E-6</v>
      </c>
      <c r="AE873" s="3">
        <f t="shared" si="503"/>
        <v>-3.4526259073074147E-9</v>
      </c>
      <c r="AF873" s="3">
        <f t="shared" si="504"/>
        <v>4.8918304243879506E-12</v>
      </c>
      <c r="AG873" s="3">
        <f t="shared" si="505"/>
        <v>-7.2287260458139161E-15</v>
      </c>
      <c r="AH873" s="3" t="s">
        <v>57</v>
      </c>
      <c r="AI873" s="3">
        <f t="shared" si="506"/>
        <v>8.377318247285465E-4</v>
      </c>
      <c r="AJ873" s="3">
        <f t="shared" si="507"/>
        <v>7.6085278483792483E-7</v>
      </c>
      <c r="AK873" s="3">
        <f t="shared" si="508"/>
        <v>1.1976455002315586E-9</v>
      </c>
      <c r="AL873" s="3">
        <f t="shared" si="509"/>
        <v>2.4291502606542476E-12</v>
      </c>
      <c r="AM873" s="3">
        <f t="shared" si="510"/>
        <v>5.7501643840919741E-15</v>
      </c>
      <c r="AP873" s="3">
        <f t="shared" si="511"/>
        <v>6366812.4008564716</v>
      </c>
      <c r="AQ873">
        <f t="shared" si="512"/>
        <v>-2.3861053274235222E-3</v>
      </c>
      <c r="AR873">
        <f t="shared" si="513"/>
        <v>3953586.9442910855</v>
      </c>
      <c r="AU873">
        <f t="shared" si="514"/>
        <v>0.99999999999968081</v>
      </c>
      <c r="AV873">
        <f t="shared" si="515"/>
        <v>7.9894832349927494E-7</v>
      </c>
      <c r="AY873">
        <f t="shared" si="516"/>
        <v>0.71417245980708777</v>
      </c>
      <c r="AZ873">
        <f t="shared" si="522"/>
        <v>1.2288377852047465</v>
      </c>
      <c r="BC873">
        <f t="shared" si="517"/>
        <v>0.62017448913536688</v>
      </c>
      <c r="BD873">
        <f t="shared" si="518"/>
        <v>6.5016581774971079E-7</v>
      </c>
      <c r="BG873">
        <f t="shared" si="519"/>
        <v>-4.232124927919358</v>
      </c>
      <c r="BH873">
        <f t="shared" si="520"/>
        <v>4.141724173763083</v>
      </c>
    </row>
    <row r="874" spans="5:60">
      <c r="E874">
        <v>35.715522766113203</v>
      </c>
      <c r="F874">
        <v>139.76127624511699</v>
      </c>
      <c r="G874">
        <v>4.75</v>
      </c>
      <c r="H874">
        <v>2.66</v>
      </c>
      <c r="I874">
        <v>35.715560913085902</v>
      </c>
      <c r="J874">
        <v>139.76123046875</v>
      </c>
      <c r="K874">
        <f t="shared" ref="K874:K937" si="523">E874*PI()/180</f>
        <v>0.62335346633966804</v>
      </c>
      <c r="L874">
        <f t="shared" ref="L874:L937" si="524">F874*PI()/180</f>
        <v>2.439294437266629</v>
      </c>
      <c r="M874">
        <f t="shared" ref="M874:M937" si="525">I874*PI()/180</f>
        <v>0.62335413212994129</v>
      </c>
      <c r="N874">
        <f t="shared" ref="N874:N937" si="526">J874*PI()/180</f>
        <v>2.4392936383183055</v>
      </c>
      <c r="O874">
        <f t="shared" ref="O874:O937" si="527">SIN(2 * M874)</f>
        <v>0.94794152197184645</v>
      </c>
      <c r="P874">
        <f t="shared" ref="P874:P937" si="528">SIN(2 * M874 * 2)</f>
        <v>0.60373344267671347</v>
      </c>
      <c r="Q874">
        <f t="shared" ref="Q874:Q937" si="529">SIN(2 * M874 * 3)</f>
        <v>-0.5634303877321738</v>
      </c>
      <c r="R874">
        <f t="shared" ref="R874:R937" si="530">SIN(2 * M874 * 4)</f>
        <v>-0.96257600818290445</v>
      </c>
      <c r="S874">
        <f t="shared" ref="S874:S937" si="531">SIN(2 * M874 * 5)</f>
        <v>-4.962359691597764E-2</v>
      </c>
      <c r="U874" s="1" t="s">
        <v>949</v>
      </c>
      <c r="V874" s="3">
        <v>0.99990000000000001</v>
      </c>
      <c r="W874" s="3">
        <v>6378137</v>
      </c>
      <c r="X874" s="3">
        <v>298.25722210100002</v>
      </c>
      <c r="AA874" s="3">
        <f t="shared" ref="AA874:AA937" si="532">1/(2*X874-1)</f>
        <v>1.6792203946287445E-3</v>
      </c>
      <c r="AB874" s="3">
        <f t="shared" si="521"/>
        <v>1.0000007049454078</v>
      </c>
      <c r="AC874" s="3">
        <f t="shared" ref="AC874:AC937" si="533" xml:space="preserve"> - (3/2) * (AA874 - AA874^3/8 - AA874^5/64)</f>
        <v>-2.5188297041239312E-3</v>
      </c>
      <c r="AD874" s="3">
        <f t="shared" ref="AD874:AD937" si="534">(15/16) * (AA874^2 - AA874^4/4)</f>
        <v>2.6435429493240994E-6</v>
      </c>
      <c r="AE874" s="3">
        <f t="shared" ref="AE874:AE937" si="535" xml:space="preserve"> - 35/48 * (AA874^3 - 5/16*AA874^5)</f>
        <v>-3.4526259073074147E-9</v>
      </c>
      <c r="AF874" s="3">
        <f t="shared" ref="AF874:AF937" si="536">315/512 * AA874^4</f>
        <v>4.8918304243879506E-12</v>
      </c>
      <c r="AG874" s="3">
        <f t="shared" ref="AG874:AG937" si="537" xml:space="preserve"> - 693/1280 * AA874^5</f>
        <v>-7.2287260458139161E-15</v>
      </c>
      <c r="AH874" s="3" t="s">
        <v>57</v>
      </c>
      <c r="AI874" s="3">
        <f t="shared" ref="AI874:AI937" si="538" xml:space="preserve"> (1/2)*AA874 - (2/3)*(AA874^2) + (5/16)*(AA874^3) + (41/180)*(AA874^4) - (127/288)*(AA874^5)</f>
        <v>8.377318247285465E-4</v>
      </c>
      <c r="AJ874" s="3">
        <f t="shared" ref="AJ874:AJ937" si="539" xml:space="preserve"> (13/48)*(AA874^2) - (3/5)*(AA874^3) + (557/1440)*(AA874^4) + (281/630)*(AA874^5)</f>
        <v>7.6085278483792483E-7</v>
      </c>
      <c r="AK874" s="3">
        <f t="shared" ref="AK874:AK937" si="540" xml:space="preserve"> (61/240)*(AA874^3) - (103/140)*(AA874^4) + (15061/26880)*(AA874^5)</f>
        <v>1.1976455002315586E-9</v>
      </c>
      <c r="AL874" s="3">
        <f t="shared" ref="AL874:AL937" si="541" xml:space="preserve"> (49561/161280)*(AA874^4) - (179/168)*(AA874^5)</f>
        <v>2.4291502606542476E-12</v>
      </c>
      <c r="AM874" s="3">
        <f t="shared" ref="AM874:AM937" si="542" xml:space="preserve"> (34729/80640)*(AA874^5)</f>
        <v>5.7501643840919741E-15</v>
      </c>
      <c r="AP874" s="3">
        <f t="shared" ref="AP874:AP937" si="543">(V874*W874/(1 + AA874))*AB874</f>
        <v>6366812.4008564716</v>
      </c>
      <c r="AQ874">
        <f t="shared" ref="AQ874:AQ937" si="544">SUMPRODUCT(AC$3:AG$3,O874:S874)</f>
        <v>-2.3861053274235222E-3</v>
      </c>
      <c r="AR874">
        <f t="shared" ref="AR874:AR937" si="545">(V$3*W$3/(1+AA$3))*(AB$3*M874 + AQ874)</f>
        <v>3953586.9442910855</v>
      </c>
      <c r="AU874">
        <f t="shared" ref="AU874:AU937" si="546">COS(L874-N874)</f>
        <v>0.99999999999968081</v>
      </c>
      <c r="AV874">
        <f t="shared" ref="AV874:AV937" si="547">SIN(L874-N874)</f>
        <v>7.9894832349927494E-7</v>
      </c>
      <c r="AY874">
        <f t="shared" ref="AY874:AY937" si="548">SINH(ATANH(SIN(K874)) - ( 2*AA$3^0.5 / (1 + AA$3)) * ATANH(2*AA$3^0.5 / (1 +AA$3) * SIN(K874)) )</f>
        <v>0.71417245980708777</v>
      </c>
      <c r="AZ874">
        <f t="shared" si="522"/>
        <v>1.2288377852047465</v>
      </c>
      <c r="BC874">
        <f t="shared" ref="BC874:BC937" si="549">ATAN(AY874/AU874)</f>
        <v>0.62017448913536688</v>
      </c>
      <c r="BD874">
        <f t="shared" ref="BD874:BD937" si="550">ATANH(AV874/AZ874)</f>
        <v>6.5016581774971079E-7</v>
      </c>
      <c r="BG874">
        <f t="shared" ref="BG874:BG937" si="551">AP$3 * (BC874 + (AI$3 * SIN(2*BC874) * COSH(2*BD874) + AJ$3 * SIN(2*BC874*2) * COSH(2*BD874*2) + AK$3 * SIN(2*BC874*3) * COSH(2*BD874*3) + AL$3 * SIN(2*BC874*4) * COSH(2*BD874*4) + AM$3 * SIN(2*BC874*5) * COSH(2*BD874*5) ) ) - AR874</f>
        <v>-4.232124927919358</v>
      </c>
      <c r="BH874">
        <f t="shared" ref="BH874:BH937" si="552">AP$3 * (BD874 + (AI$3 * COS(2*BC874) * SINH(2*BD874) + AJ$3 * COS(2*BC874*2) * SINH(2*BD874*2) + AK$3 * COS(2*BC874*3) * SINH(2*BD874*3) + AL$3 * COS(2*BC874*4) * SINH(2*BD874*4) + AM$3 * COS(2*BC874*5) * SINH(2*BD874*5) ) )</f>
        <v>4.141724173763083</v>
      </c>
    </row>
    <row r="875" spans="5:60">
      <c r="E875">
        <v>35.715526580810497</v>
      </c>
      <c r="F875">
        <v>139.76127624511699</v>
      </c>
      <c r="G875">
        <v>5.5</v>
      </c>
      <c r="H875">
        <v>2.66</v>
      </c>
      <c r="I875">
        <v>35.715560913085902</v>
      </c>
      <c r="J875">
        <v>139.76123046875</v>
      </c>
      <c r="K875">
        <f t="shared" si="523"/>
        <v>0.62335353291869577</v>
      </c>
      <c r="L875">
        <f t="shared" si="524"/>
        <v>2.439294437266629</v>
      </c>
      <c r="M875">
        <f t="shared" si="525"/>
        <v>0.62335413212994129</v>
      </c>
      <c r="N875">
        <f t="shared" si="526"/>
        <v>2.4392936383183055</v>
      </c>
      <c r="O875">
        <f t="shared" si="527"/>
        <v>0.94794152197184645</v>
      </c>
      <c r="P875">
        <f t="shared" si="528"/>
        <v>0.60373344267671347</v>
      </c>
      <c r="Q875">
        <f t="shared" si="529"/>
        <v>-0.5634303877321738</v>
      </c>
      <c r="R875">
        <f t="shared" si="530"/>
        <v>-0.96257600818290445</v>
      </c>
      <c r="S875">
        <f t="shared" si="531"/>
        <v>-4.962359691597764E-2</v>
      </c>
      <c r="U875" s="1" t="s">
        <v>950</v>
      </c>
      <c r="V875" s="3">
        <v>0.99990000000000001</v>
      </c>
      <c r="W875" s="3">
        <v>6378137</v>
      </c>
      <c r="X875" s="3">
        <v>298.25722210100002</v>
      </c>
      <c r="AA875" s="3">
        <f t="shared" si="532"/>
        <v>1.6792203946287445E-3</v>
      </c>
      <c r="AB875" s="3">
        <f t="shared" si="521"/>
        <v>1.0000007049454078</v>
      </c>
      <c r="AC875" s="3">
        <f t="shared" si="533"/>
        <v>-2.5188297041239312E-3</v>
      </c>
      <c r="AD875" s="3">
        <f t="shared" si="534"/>
        <v>2.6435429493240994E-6</v>
      </c>
      <c r="AE875" s="3">
        <f t="shared" si="535"/>
        <v>-3.4526259073074147E-9</v>
      </c>
      <c r="AF875" s="3">
        <f t="shared" si="536"/>
        <v>4.8918304243879506E-12</v>
      </c>
      <c r="AG875" s="3">
        <f t="shared" si="537"/>
        <v>-7.2287260458139161E-15</v>
      </c>
      <c r="AH875" s="3" t="s">
        <v>57</v>
      </c>
      <c r="AI875" s="3">
        <f t="shared" si="538"/>
        <v>8.377318247285465E-4</v>
      </c>
      <c r="AJ875" s="3">
        <f t="shared" si="539"/>
        <v>7.6085278483792483E-7</v>
      </c>
      <c r="AK875" s="3">
        <f t="shared" si="540"/>
        <v>1.1976455002315586E-9</v>
      </c>
      <c r="AL875" s="3">
        <f t="shared" si="541"/>
        <v>2.4291502606542476E-12</v>
      </c>
      <c r="AM875" s="3">
        <f t="shared" si="542"/>
        <v>5.7501643840919741E-15</v>
      </c>
      <c r="AP875" s="3">
        <f t="shared" si="543"/>
        <v>6366812.4008564716</v>
      </c>
      <c r="AQ875">
        <f t="shared" si="544"/>
        <v>-2.3861053274235222E-3</v>
      </c>
      <c r="AR875">
        <f t="shared" si="545"/>
        <v>3953586.9442910855</v>
      </c>
      <c r="AU875">
        <f t="shared" si="546"/>
        <v>0.99999999999968081</v>
      </c>
      <c r="AV875">
        <f t="shared" si="547"/>
        <v>7.9894832349927494E-7</v>
      </c>
      <c r="AY875">
        <f t="shared" si="548"/>
        <v>0.7141725601278156</v>
      </c>
      <c r="AZ875">
        <f t="shared" si="522"/>
        <v>1.2288378435088654</v>
      </c>
      <c r="BC875">
        <f t="shared" si="549"/>
        <v>0.62017455557107071</v>
      </c>
      <c r="BD875">
        <f t="shared" si="550"/>
        <v>6.5016578690158443E-7</v>
      </c>
      <c r="BG875">
        <f t="shared" si="551"/>
        <v>-3.8089123372919858</v>
      </c>
      <c r="BH875">
        <f t="shared" si="552"/>
        <v>4.1417239763788229</v>
      </c>
    </row>
    <row r="876" spans="5:60">
      <c r="E876">
        <v>35.715526580810497</v>
      </c>
      <c r="F876">
        <v>139.76127624511699</v>
      </c>
      <c r="G876">
        <v>5.5</v>
      </c>
      <c r="H876">
        <v>2.66</v>
      </c>
      <c r="I876">
        <v>35.715560913085902</v>
      </c>
      <c r="J876">
        <v>139.76123046875</v>
      </c>
      <c r="K876">
        <f t="shared" si="523"/>
        <v>0.62335353291869577</v>
      </c>
      <c r="L876">
        <f t="shared" si="524"/>
        <v>2.439294437266629</v>
      </c>
      <c r="M876">
        <f t="shared" si="525"/>
        <v>0.62335413212994129</v>
      </c>
      <c r="N876">
        <f t="shared" si="526"/>
        <v>2.4392936383183055</v>
      </c>
      <c r="O876">
        <f t="shared" si="527"/>
        <v>0.94794152197184645</v>
      </c>
      <c r="P876">
        <f t="shared" si="528"/>
        <v>0.60373344267671347</v>
      </c>
      <c r="Q876">
        <f t="shared" si="529"/>
        <v>-0.5634303877321738</v>
      </c>
      <c r="R876">
        <f t="shared" si="530"/>
        <v>-0.96257600818290445</v>
      </c>
      <c r="S876">
        <f t="shared" si="531"/>
        <v>-4.962359691597764E-2</v>
      </c>
      <c r="U876" s="1" t="s">
        <v>951</v>
      </c>
      <c r="V876" s="3">
        <v>0.99990000000000001</v>
      </c>
      <c r="W876" s="3">
        <v>6378137</v>
      </c>
      <c r="X876" s="3">
        <v>298.25722210100002</v>
      </c>
      <c r="AA876" s="3">
        <f t="shared" si="532"/>
        <v>1.6792203946287445E-3</v>
      </c>
      <c r="AB876" s="3">
        <f t="shared" si="521"/>
        <v>1.0000007049454078</v>
      </c>
      <c r="AC876" s="3">
        <f t="shared" si="533"/>
        <v>-2.5188297041239312E-3</v>
      </c>
      <c r="AD876" s="3">
        <f t="shared" si="534"/>
        <v>2.6435429493240994E-6</v>
      </c>
      <c r="AE876" s="3">
        <f t="shared" si="535"/>
        <v>-3.4526259073074147E-9</v>
      </c>
      <c r="AF876" s="3">
        <f t="shared" si="536"/>
        <v>4.8918304243879506E-12</v>
      </c>
      <c r="AG876" s="3">
        <f t="shared" si="537"/>
        <v>-7.2287260458139161E-15</v>
      </c>
      <c r="AH876" s="3" t="s">
        <v>57</v>
      </c>
      <c r="AI876" s="3">
        <f t="shared" si="538"/>
        <v>8.377318247285465E-4</v>
      </c>
      <c r="AJ876" s="3">
        <f t="shared" si="539"/>
        <v>7.6085278483792483E-7</v>
      </c>
      <c r="AK876" s="3">
        <f t="shared" si="540"/>
        <v>1.1976455002315586E-9</v>
      </c>
      <c r="AL876" s="3">
        <f t="shared" si="541"/>
        <v>2.4291502606542476E-12</v>
      </c>
      <c r="AM876" s="3">
        <f t="shared" si="542"/>
        <v>5.7501643840919741E-15</v>
      </c>
      <c r="AP876" s="3">
        <f t="shared" si="543"/>
        <v>6366812.4008564716</v>
      </c>
      <c r="AQ876">
        <f t="shared" si="544"/>
        <v>-2.3861053274235222E-3</v>
      </c>
      <c r="AR876">
        <f t="shared" si="545"/>
        <v>3953586.9442910855</v>
      </c>
      <c r="AU876">
        <f t="shared" si="546"/>
        <v>0.99999999999968081</v>
      </c>
      <c r="AV876">
        <f t="shared" si="547"/>
        <v>7.9894832349927494E-7</v>
      </c>
      <c r="AY876">
        <f t="shared" si="548"/>
        <v>0.7141725601278156</v>
      </c>
      <c r="AZ876">
        <f t="shared" si="522"/>
        <v>1.2288378435088654</v>
      </c>
      <c r="BC876">
        <f t="shared" si="549"/>
        <v>0.62017455557107071</v>
      </c>
      <c r="BD876">
        <f t="shared" si="550"/>
        <v>6.5016578690158443E-7</v>
      </c>
      <c r="BG876">
        <f t="shared" si="551"/>
        <v>-3.8089123372919858</v>
      </c>
      <c r="BH876">
        <f t="shared" si="552"/>
        <v>4.1417239763788229</v>
      </c>
    </row>
    <row r="877" spans="5:60">
      <c r="E877">
        <v>35.715526580810497</v>
      </c>
      <c r="F877">
        <v>139.76127624511699</v>
      </c>
      <c r="G877">
        <v>5.5</v>
      </c>
      <c r="H877">
        <v>2.66</v>
      </c>
      <c r="I877">
        <v>35.715560913085902</v>
      </c>
      <c r="J877">
        <v>139.76123046875</v>
      </c>
      <c r="K877">
        <f t="shared" si="523"/>
        <v>0.62335353291869577</v>
      </c>
      <c r="L877">
        <f t="shared" si="524"/>
        <v>2.439294437266629</v>
      </c>
      <c r="M877">
        <f t="shared" si="525"/>
        <v>0.62335413212994129</v>
      </c>
      <c r="N877">
        <f t="shared" si="526"/>
        <v>2.4392936383183055</v>
      </c>
      <c r="O877">
        <f t="shared" si="527"/>
        <v>0.94794152197184645</v>
      </c>
      <c r="P877">
        <f t="shared" si="528"/>
        <v>0.60373344267671347</v>
      </c>
      <c r="Q877">
        <f t="shared" si="529"/>
        <v>-0.5634303877321738</v>
      </c>
      <c r="R877">
        <f t="shared" si="530"/>
        <v>-0.96257600818290445</v>
      </c>
      <c r="S877">
        <f t="shared" si="531"/>
        <v>-4.962359691597764E-2</v>
      </c>
      <c r="U877" s="1" t="s">
        <v>952</v>
      </c>
      <c r="V877" s="3">
        <v>0.99990000000000001</v>
      </c>
      <c r="W877" s="3">
        <v>6378137</v>
      </c>
      <c r="X877" s="3">
        <v>298.25722210100002</v>
      </c>
      <c r="AA877" s="3">
        <f t="shared" si="532"/>
        <v>1.6792203946287445E-3</v>
      </c>
      <c r="AB877" s="3">
        <f t="shared" si="521"/>
        <v>1.0000007049454078</v>
      </c>
      <c r="AC877" s="3">
        <f t="shared" si="533"/>
        <v>-2.5188297041239312E-3</v>
      </c>
      <c r="AD877" s="3">
        <f t="shared" si="534"/>
        <v>2.6435429493240994E-6</v>
      </c>
      <c r="AE877" s="3">
        <f t="shared" si="535"/>
        <v>-3.4526259073074147E-9</v>
      </c>
      <c r="AF877" s="3">
        <f t="shared" si="536"/>
        <v>4.8918304243879506E-12</v>
      </c>
      <c r="AG877" s="3">
        <f t="shared" si="537"/>
        <v>-7.2287260458139161E-15</v>
      </c>
      <c r="AH877" s="3" t="s">
        <v>57</v>
      </c>
      <c r="AI877" s="3">
        <f t="shared" si="538"/>
        <v>8.377318247285465E-4</v>
      </c>
      <c r="AJ877" s="3">
        <f t="shared" si="539"/>
        <v>7.6085278483792483E-7</v>
      </c>
      <c r="AK877" s="3">
        <f t="shared" si="540"/>
        <v>1.1976455002315586E-9</v>
      </c>
      <c r="AL877" s="3">
        <f t="shared" si="541"/>
        <v>2.4291502606542476E-12</v>
      </c>
      <c r="AM877" s="3">
        <f t="shared" si="542"/>
        <v>5.7501643840919741E-15</v>
      </c>
      <c r="AP877" s="3">
        <f t="shared" si="543"/>
        <v>6366812.4008564716</v>
      </c>
      <c r="AQ877">
        <f t="shared" si="544"/>
        <v>-2.3861053274235222E-3</v>
      </c>
      <c r="AR877">
        <f t="shared" si="545"/>
        <v>3953586.9442910855</v>
      </c>
      <c r="AU877">
        <f t="shared" si="546"/>
        <v>0.99999999999968081</v>
      </c>
      <c r="AV877">
        <f t="shared" si="547"/>
        <v>7.9894832349927494E-7</v>
      </c>
      <c r="AY877">
        <f t="shared" si="548"/>
        <v>0.7141725601278156</v>
      </c>
      <c r="AZ877">
        <f t="shared" si="522"/>
        <v>1.2288378435088654</v>
      </c>
      <c r="BC877">
        <f t="shared" si="549"/>
        <v>0.62017455557107071</v>
      </c>
      <c r="BD877">
        <f t="shared" si="550"/>
        <v>6.5016578690158443E-7</v>
      </c>
      <c r="BG877">
        <f t="shared" si="551"/>
        <v>-3.8089123372919858</v>
      </c>
      <c r="BH877">
        <f t="shared" si="552"/>
        <v>4.1417239763788229</v>
      </c>
    </row>
    <row r="878" spans="5:60">
      <c r="E878">
        <v>35.715526580810497</v>
      </c>
      <c r="F878">
        <v>139.76127624511699</v>
      </c>
      <c r="G878">
        <v>5.5</v>
      </c>
      <c r="H878">
        <v>2.66</v>
      </c>
      <c r="I878">
        <v>35.715560913085902</v>
      </c>
      <c r="J878">
        <v>139.76123046875</v>
      </c>
      <c r="K878">
        <f t="shared" si="523"/>
        <v>0.62335353291869577</v>
      </c>
      <c r="L878">
        <f t="shared" si="524"/>
        <v>2.439294437266629</v>
      </c>
      <c r="M878">
        <f t="shared" si="525"/>
        <v>0.62335413212994129</v>
      </c>
      <c r="N878">
        <f t="shared" si="526"/>
        <v>2.4392936383183055</v>
      </c>
      <c r="O878">
        <f t="shared" si="527"/>
        <v>0.94794152197184645</v>
      </c>
      <c r="P878">
        <f t="shared" si="528"/>
        <v>0.60373344267671347</v>
      </c>
      <c r="Q878">
        <f t="shared" si="529"/>
        <v>-0.5634303877321738</v>
      </c>
      <c r="R878">
        <f t="shared" si="530"/>
        <v>-0.96257600818290445</v>
      </c>
      <c r="S878">
        <f t="shared" si="531"/>
        <v>-4.962359691597764E-2</v>
      </c>
      <c r="U878" s="1" t="s">
        <v>953</v>
      </c>
      <c r="V878" s="3">
        <v>0.99990000000000001</v>
      </c>
      <c r="W878" s="3">
        <v>6378137</v>
      </c>
      <c r="X878" s="3">
        <v>298.25722210100002</v>
      </c>
      <c r="AA878" s="3">
        <f t="shared" si="532"/>
        <v>1.6792203946287445E-3</v>
      </c>
      <c r="AB878" s="3">
        <f t="shared" si="521"/>
        <v>1.0000007049454078</v>
      </c>
      <c r="AC878" s="3">
        <f t="shared" si="533"/>
        <v>-2.5188297041239312E-3</v>
      </c>
      <c r="AD878" s="3">
        <f t="shared" si="534"/>
        <v>2.6435429493240994E-6</v>
      </c>
      <c r="AE878" s="3">
        <f t="shared" si="535"/>
        <v>-3.4526259073074147E-9</v>
      </c>
      <c r="AF878" s="3">
        <f t="shared" si="536"/>
        <v>4.8918304243879506E-12</v>
      </c>
      <c r="AG878" s="3">
        <f t="shared" si="537"/>
        <v>-7.2287260458139161E-15</v>
      </c>
      <c r="AH878" s="3" t="s">
        <v>57</v>
      </c>
      <c r="AI878" s="3">
        <f t="shared" si="538"/>
        <v>8.377318247285465E-4</v>
      </c>
      <c r="AJ878" s="3">
        <f t="shared" si="539"/>
        <v>7.6085278483792483E-7</v>
      </c>
      <c r="AK878" s="3">
        <f t="shared" si="540"/>
        <v>1.1976455002315586E-9</v>
      </c>
      <c r="AL878" s="3">
        <f t="shared" si="541"/>
        <v>2.4291502606542476E-12</v>
      </c>
      <c r="AM878" s="3">
        <f t="shared" si="542"/>
        <v>5.7501643840919741E-15</v>
      </c>
      <c r="AP878" s="3">
        <f t="shared" si="543"/>
        <v>6366812.4008564716</v>
      </c>
      <c r="AQ878">
        <f t="shared" si="544"/>
        <v>-2.3861053274235222E-3</v>
      </c>
      <c r="AR878">
        <f t="shared" si="545"/>
        <v>3953586.9442910855</v>
      </c>
      <c r="AU878">
        <f t="shared" si="546"/>
        <v>0.99999999999968081</v>
      </c>
      <c r="AV878">
        <f t="shared" si="547"/>
        <v>7.9894832349927494E-7</v>
      </c>
      <c r="AY878">
        <f t="shared" si="548"/>
        <v>0.7141725601278156</v>
      </c>
      <c r="AZ878">
        <f t="shared" si="522"/>
        <v>1.2288378435088654</v>
      </c>
      <c r="BC878">
        <f t="shared" si="549"/>
        <v>0.62017455557107071</v>
      </c>
      <c r="BD878">
        <f t="shared" si="550"/>
        <v>6.5016578690158443E-7</v>
      </c>
      <c r="BG878">
        <f t="shared" si="551"/>
        <v>-3.8089123372919858</v>
      </c>
      <c r="BH878">
        <f t="shared" si="552"/>
        <v>4.1417239763788229</v>
      </c>
    </row>
    <row r="879" spans="5:60">
      <c r="E879">
        <v>35.715530395507798</v>
      </c>
      <c r="F879">
        <v>139.76129150390599</v>
      </c>
      <c r="G879">
        <v>5.25</v>
      </c>
      <c r="H879">
        <v>5.32</v>
      </c>
      <c r="I879">
        <v>35.715560913085902</v>
      </c>
      <c r="J879">
        <v>139.76123046875</v>
      </c>
      <c r="K879">
        <f t="shared" si="523"/>
        <v>0.62335359949772362</v>
      </c>
      <c r="L879">
        <f t="shared" si="524"/>
        <v>2.4392947035827368</v>
      </c>
      <c r="M879">
        <f t="shared" si="525"/>
        <v>0.62335413212994129</v>
      </c>
      <c r="N879">
        <f t="shared" si="526"/>
        <v>2.4392936383183055</v>
      </c>
      <c r="O879">
        <f t="shared" si="527"/>
        <v>0.94794152197184645</v>
      </c>
      <c r="P879">
        <f t="shared" si="528"/>
        <v>0.60373344267671347</v>
      </c>
      <c r="Q879">
        <f t="shared" si="529"/>
        <v>-0.5634303877321738</v>
      </c>
      <c r="R879">
        <f t="shared" si="530"/>
        <v>-0.96257600818290445</v>
      </c>
      <c r="S879">
        <f t="shared" si="531"/>
        <v>-4.962359691597764E-2</v>
      </c>
      <c r="U879" s="1" t="s">
        <v>954</v>
      </c>
      <c r="V879" s="3">
        <v>0.99990000000000001</v>
      </c>
      <c r="W879" s="3">
        <v>6378137</v>
      </c>
      <c r="X879" s="3">
        <v>298.25722210100002</v>
      </c>
      <c r="AA879" s="3">
        <f t="shared" si="532"/>
        <v>1.6792203946287445E-3</v>
      </c>
      <c r="AB879" s="3">
        <f t="shared" si="521"/>
        <v>1.0000007049454078</v>
      </c>
      <c r="AC879" s="3">
        <f t="shared" si="533"/>
        <v>-2.5188297041239312E-3</v>
      </c>
      <c r="AD879" s="3">
        <f t="shared" si="534"/>
        <v>2.6435429493240994E-6</v>
      </c>
      <c r="AE879" s="3">
        <f t="shared" si="535"/>
        <v>-3.4526259073074147E-9</v>
      </c>
      <c r="AF879" s="3">
        <f t="shared" si="536"/>
        <v>4.8918304243879506E-12</v>
      </c>
      <c r="AG879" s="3">
        <f t="shared" si="537"/>
        <v>-7.2287260458139161E-15</v>
      </c>
      <c r="AH879" s="3" t="s">
        <v>57</v>
      </c>
      <c r="AI879" s="3">
        <f t="shared" si="538"/>
        <v>8.377318247285465E-4</v>
      </c>
      <c r="AJ879" s="3">
        <f t="shared" si="539"/>
        <v>7.6085278483792483E-7</v>
      </c>
      <c r="AK879" s="3">
        <f t="shared" si="540"/>
        <v>1.1976455002315586E-9</v>
      </c>
      <c r="AL879" s="3">
        <f t="shared" si="541"/>
        <v>2.4291502606542476E-12</v>
      </c>
      <c r="AM879" s="3">
        <f t="shared" si="542"/>
        <v>5.7501643840919741E-15</v>
      </c>
      <c r="AP879" s="3">
        <f t="shared" si="543"/>
        <v>6366812.4008564716</v>
      </c>
      <c r="AQ879">
        <f t="shared" si="544"/>
        <v>-2.3861053274235222E-3</v>
      </c>
      <c r="AR879">
        <f t="shared" si="545"/>
        <v>3953586.9442910855</v>
      </c>
      <c r="AU879">
        <f t="shared" si="546"/>
        <v>0.99999999999943257</v>
      </c>
      <c r="AV879">
        <f t="shared" si="547"/>
        <v>1.0652644313322786E-6</v>
      </c>
      <c r="AY879">
        <f t="shared" si="548"/>
        <v>0.7141726604485531</v>
      </c>
      <c r="AZ879">
        <f t="shared" si="522"/>
        <v>1.2288379018129951</v>
      </c>
      <c r="BC879">
        <f t="shared" si="549"/>
        <v>0.620174622006892</v>
      </c>
      <c r="BD879">
        <f t="shared" si="550"/>
        <v>8.6688767473796367E-7</v>
      </c>
      <c r="BG879">
        <f t="shared" si="551"/>
        <v>-3.3856989941559732</v>
      </c>
      <c r="BH879">
        <f t="shared" si="552"/>
        <v>5.5222983719928749</v>
      </c>
    </row>
    <row r="880" spans="5:60">
      <c r="E880">
        <v>35.715530395507798</v>
      </c>
      <c r="F880">
        <v>139.76129150390599</v>
      </c>
      <c r="G880">
        <v>5.25</v>
      </c>
      <c r="H880">
        <v>5.32</v>
      </c>
      <c r="I880">
        <v>35.715560913085902</v>
      </c>
      <c r="J880">
        <v>139.76123046875</v>
      </c>
      <c r="K880">
        <f t="shared" si="523"/>
        <v>0.62335359949772362</v>
      </c>
      <c r="L880">
        <f t="shared" si="524"/>
        <v>2.4392947035827368</v>
      </c>
      <c r="M880">
        <f t="shared" si="525"/>
        <v>0.62335413212994129</v>
      </c>
      <c r="N880">
        <f t="shared" si="526"/>
        <v>2.4392936383183055</v>
      </c>
      <c r="O880">
        <f t="shared" si="527"/>
        <v>0.94794152197184645</v>
      </c>
      <c r="P880">
        <f t="shared" si="528"/>
        <v>0.60373344267671347</v>
      </c>
      <c r="Q880">
        <f t="shared" si="529"/>
        <v>-0.5634303877321738</v>
      </c>
      <c r="R880">
        <f t="shared" si="530"/>
        <v>-0.96257600818290445</v>
      </c>
      <c r="S880">
        <f t="shared" si="531"/>
        <v>-4.962359691597764E-2</v>
      </c>
      <c r="U880" s="1" t="s">
        <v>955</v>
      </c>
      <c r="V880" s="3">
        <v>0.99990000000000001</v>
      </c>
      <c r="W880" s="3">
        <v>6378137</v>
      </c>
      <c r="X880" s="3">
        <v>298.25722210100002</v>
      </c>
      <c r="AA880" s="3">
        <f t="shared" si="532"/>
        <v>1.6792203946287445E-3</v>
      </c>
      <c r="AB880" s="3">
        <f t="shared" si="521"/>
        <v>1.0000007049454078</v>
      </c>
      <c r="AC880" s="3">
        <f t="shared" si="533"/>
        <v>-2.5188297041239312E-3</v>
      </c>
      <c r="AD880" s="3">
        <f t="shared" si="534"/>
        <v>2.6435429493240994E-6</v>
      </c>
      <c r="AE880" s="3">
        <f t="shared" si="535"/>
        <v>-3.4526259073074147E-9</v>
      </c>
      <c r="AF880" s="3">
        <f t="shared" si="536"/>
        <v>4.8918304243879506E-12</v>
      </c>
      <c r="AG880" s="3">
        <f t="shared" si="537"/>
        <v>-7.2287260458139161E-15</v>
      </c>
      <c r="AH880" s="3" t="s">
        <v>57</v>
      </c>
      <c r="AI880" s="3">
        <f t="shared" si="538"/>
        <v>8.377318247285465E-4</v>
      </c>
      <c r="AJ880" s="3">
        <f t="shared" si="539"/>
        <v>7.6085278483792483E-7</v>
      </c>
      <c r="AK880" s="3">
        <f t="shared" si="540"/>
        <v>1.1976455002315586E-9</v>
      </c>
      <c r="AL880" s="3">
        <f t="shared" si="541"/>
        <v>2.4291502606542476E-12</v>
      </c>
      <c r="AM880" s="3">
        <f t="shared" si="542"/>
        <v>5.7501643840919741E-15</v>
      </c>
      <c r="AP880" s="3">
        <f t="shared" si="543"/>
        <v>6366812.4008564716</v>
      </c>
      <c r="AQ880">
        <f t="shared" si="544"/>
        <v>-2.3861053274235222E-3</v>
      </c>
      <c r="AR880">
        <f t="shared" si="545"/>
        <v>3953586.9442910855</v>
      </c>
      <c r="AU880">
        <f t="shared" si="546"/>
        <v>0.99999999999943257</v>
      </c>
      <c r="AV880">
        <f t="shared" si="547"/>
        <v>1.0652644313322786E-6</v>
      </c>
      <c r="AY880">
        <f t="shared" si="548"/>
        <v>0.7141726604485531</v>
      </c>
      <c r="AZ880">
        <f t="shared" si="522"/>
        <v>1.2288379018129951</v>
      </c>
      <c r="BC880">
        <f t="shared" si="549"/>
        <v>0.620174622006892</v>
      </c>
      <c r="BD880">
        <f t="shared" si="550"/>
        <v>8.6688767473796367E-7</v>
      </c>
      <c r="BG880">
        <f t="shared" si="551"/>
        <v>-3.3856989941559732</v>
      </c>
      <c r="BH880">
        <f t="shared" si="552"/>
        <v>5.5222983719928749</v>
      </c>
    </row>
    <row r="881" spans="5:60">
      <c r="E881">
        <v>35.715530395507798</v>
      </c>
      <c r="F881">
        <v>139.76129150390599</v>
      </c>
      <c r="G881">
        <v>5.25</v>
      </c>
      <c r="H881">
        <v>5.32</v>
      </c>
      <c r="I881">
        <v>35.715560913085902</v>
      </c>
      <c r="J881">
        <v>139.76123046875</v>
      </c>
      <c r="K881">
        <f t="shared" si="523"/>
        <v>0.62335359949772362</v>
      </c>
      <c r="L881">
        <f t="shared" si="524"/>
        <v>2.4392947035827368</v>
      </c>
      <c r="M881">
        <f t="shared" si="525"/>
        <v>0.62335413212994129</v>
      </c>
      <c r="N881">
        <f t="shared" si="526"/>
        <v>2.4392936383183055</v>
      </c>
      <c r="O881">
        <f t="shared" si="527"/>
        <v>0.94794152197184645</v>
      </c>
      <c r="P881">
        <f t="shared" si="528"/>
        <v>0.60373344267671347</v>
      </c>
      <c r="Q881">
        <f t="shared" si="529"/>
        <v>-0.5634303877321738</v>
      </c>
      <c r="R881">
        <f t="shared" si="530"/>
        <v>-0.96257600818290445</v>
      </c>
      <c r="S881">
        <f t="shared" si="531"/>
        <v>-4.962359691597764E-2</v>
      </c>
      <c r="U881" s="1" t="s">
        <v>956</v>
      </c>
      <c r="V881" s="3">
        <v>0.99990000000000001</v>
      </c>
      <c r="W881" s="3">
        <v>6378137</v>
      </c>
      <c r="X881" s="3">
        <v>298.25722210100002</v>
      </c>
      <c r="AA881" s="3">
        <f t="shared" si="532"/>
        <v>1.6792203946287445E-3</v>
      </c>
      <c r="AB881" s="3">
        <f t="shared" si="521"/>
        <v>1.0000007049454078</v>
      </c>
      <c r="AC881" s="3">
        <f t="shared" si="533"/>
        <v>-2.5188297041239312E-3</v>
      </c>
      <c r="AD881" s="3">
        <f t="shared" si="534"/>
        <v>2.6435429493240994E-6</v>
      </c>
      <c r="AE881" s="3">
        <f t="shared" si="535"/>
        <v>-3.4526259073074147E-9</v>
      </c>
      <c r="AF881" s="3">
        <f t="shared" si="536"/>
        <v>4.8918304243879506E-12</v>
      </c>
      <c r="AG881" s="3">
        <f t="shared" si="537"/>
        <v>-7.2287260458139161E-15</v>
      </c>
      <c r="AH881" s="3" t="s">
        <v>57</v>
      </c>
      <c r="AI881" s="3">
        <f t="shared" si="538"/>
        <v>8.377318247285465E-4</v>
      </c>
      <c r="AJ881" s="3">
        <f t="shared" si="539"/>
        <v>7.6085278483792483E-7</v>
      </c>
      <c r="AK881" s="3">
        <f t="shared" si="540"/>
        <v>1.1976455002315586E-9</v>
      </c>
      <c r="AL881" s="3">
        <f t="shared" si="541"/>
        <v>2.4291502606542476E-12</v>
      </c>
      <c r="AM881" s="3">
        <f t="shared" si="542"/>
        <v>5.7501643840919741E-15</v>
      </c>
      <c r="AP881" s="3">
        <f t="shared" si="543"/>
        <v>6366812.4008564716</v>
      </c>
      <c r="AQ881">
        <f t="shared" si="544"/>
        <v>-2.3861053274235222E-3</v>
      </c>
      <c r="AR881">
        <f t="shared" si="545"/>
        <v>3953586.9442910855</v>
      </c>
      <c r="AU881">
        <f t="shared" si="546"/>
        <v>0.99999999999943257</v>
      </c>
      <c r="AV881">
        <f t="shared" si="547"/>
        <v>1.0652644313322786E-6</v>
      </c>
      <c r="AY881">
        <f t="shared" si="548"/>
        <v>0.7141726604485531</v>
      </c>
      <c r="AZ881">
        <f t="shared" si="522"/>
        <v>1.2288379018129951</v>
      </c>
      <c r="BC881">
        <f t="shared" si="549"/>
        <v>0.620174622006892</v>
      </c>
      <c r="BD881">
        <f t="shared" si="550"/>
        <v>8.6688767473796367E-7</v>
      </c>
      <c r="BG881">
        <f t="shared" si="551"/>
        <v>-3.3856989941559732</v>
      </c>
      <c r="BH881">
        <f t="shared" si="552"/>
        <v>5.5222983719928749</v>
      </c>
    </row>
    <row r="882" spans="5:60">
      <c r="E882">
        <v>35.715530395507798</v>
      </c>
      <c r="F882">
        <v>139.76129150390599</v>
      </c>
      <c r="G882">
        <v>5.25</v>
      </c>
      <c r="H882">
        <v>5.32</v>
      </c>
      <c r="I882">
        <v>35.715560913085902</v>
      </c>
      <c r="J882">
        <v>139.76123046875</v>
      </c>
      <c r="K882">
        <f t="shared" si="523"/>
        <v>0.62335359949772362</v>
      </c>
      <c r="L882">
        <f t="shared" si="524"/>
        <v>2.4392947035827368</v>
      </c>
      <c r="M882">
        <f t="shared" si="525"/>
        <v>0.62335413212994129</v>
      </c>
      <c r="N882">
        <f t="shared" si="526"/>
        <v>2.4392936383183055</v>
      </c>
      <c r="O882">
        <f t="shared" si="527"/>
        <v>0.94794152197184645</v>
      </c>
      <c r="P882">
        <f t="shared" si="528"/>
        <v>0.60373344267671347</v>
      </c>
      <c r="Q882">
        <f t="shared" si="529"/>
        <v>-0.5634303877321738</v>
      </c>
      <c r="R882">
        <f t="shared" si="530"/>
        <v>-0.96257600818290445</v>
      </c>
      <c r="S882">
        <f t="shared" si="531"/>
        <v>-4.962359691597764E-2</v>
      </c>
      <c r="U882" s="1" t="s">
        <v>957</v>
      </c>
      <c r="V882" s="3">
        <v>0.99990000000000001</v>
      </c>
      <c r="W882" s="3">
        <v>6378137</v>
      </c>
      <c r="X882" s="3">
        <v>298.25722210100002</v>
      </c>
      <c r="AA882" s="3">
        <f t="shared" si="532"/>
        <v>1.6792203946287445E-3</v>
      </c>
      <c r="AB882" s="3">
        <f t="shared" si="521"/>
        <v>1.0000007049454078</v>
      </c>
      <c r="AC882" s="3">
        <f t="shared" si="533"/>
        <v>-2.5188297041239312E-3</v>
      </c>
      <c r="AD882" s="3">
        <f t="shared" si="534"/>
        <v>2.6435429493240994E-6</v>
      </c>
      <c r="AE882" s="3">
        <f t="shared" si="535"/>
        <v>-3.4526259073074147E-9</v>
      </c>
      <c r="AF882" s="3">
        <f t="shared" si="536"/>
        <v>4.8918304243879506E-12</v>
      </c>
      <c r="AG882" s="3">
        <f t="shared" si="537"/>
        <v>-7.2287260458139161E-15</v>
      </c>
      <c r="AH882" s="3" t="s">
        <v>57</v>
      </c>
      <c r="AI882" s="3">
        <f t="shared" si="538"/>
        <v>8.377318247285465E-4</v>
      </c>
      <c r="AJ882" s="3">
        <f t="shared" si="539"/>
        <v>7.6085278483792483E-7</v>
      </c>
      <c r="AK882" s="3">
        <f t="shared" si="540"/>
        <v>1.1976455002315586E-9</v>
      </c>
      <c r="AL882" s="3">
        <f t="shared" si="541"/>
        <v>2.4291502606542476E-12</v>
      </c>
      <c r="AM882" s="3">
        <f t="shared" si="542"/>
        <v>5.7501643840919741E-15</v>
      </c>
      <c r="AP882" s="3">
        <f t="shared" si="543"/>
        <v>6366812.4008564716</v>
      </c>
      <c r="AQ882">
        <f t="shared" si="544"/>
        <v>-2.3861053274235222E-3</v>
      </c>
      <c r="AR882">
        <f t="shared" si="545"/>
        <v>3953586.9442910855</v>
      </c>
      <c r="AU882">
        <f t="shared" si="546"/>
        <v>0.99999999999943257</v>
      </c>
      <c r="AV882">
        <f t="shared" si="547"/>
        <v>1.0652644313322786E-6</v>
      </c>
      <c r="AY882">
        <f t="shared" si="548"/>
        <v>0.7141726604485531</v>
      </c>
      <c r="AZ882">
        <f t="shared" si="522"/>
        <v>1.2288379018129951</v>
      </c>
      <c r="BC882">
        <f t="shared" si="549"/>
        <v>0.620174622006892</v>
      </c>
      <c r="BD882">
        <f t="shared" si="550"/>
        <v>8.6688767473796367E-7</v>
      </c>
      <c r="BG882">
        <f t="shared" si="551"/>
        <v>-3.3856989941559732</v>
      </c>
      <c r="BH882">
        <f t="shared" si="552"/>
        <v>5.5222983719928749</v>
      </c>
    </row>
    <row r="883" spans="5:60">
      <c r="E883">
        <v>35.715534210205</v>
      </c>
      <c r="F883">
        <v>139.76129150390599</v>
      </c>
      <c r="G883">
        <v>6.75</v>
      </c>
      <c r="H883">
        <v>5.32</v>
      </c>
      <c r="I883">
        <v>35.715560913085902</v>
      </c>
      <c r="J883">
        <v>139.76123046875</v>
      </c>
      <c r="K883">
        <f t="shared" si="523"/>
        <v>0.6233536660767498</v>
      </c>
      <c r="L883">
        <f t="shared" si="524"/>
        <v>2.4392947035827368</v>
      </c>
      <c r="M883">
        <f t="shared" si="525"/>
        <v>0.62335413212994129</v>
      </c>
      <c r="N883">
        <f t="shared" si="526"/>
        <v>2.4392936383183055</v>
      </c>
      <c r="O883">
        <f t="shared" si="527"/>
        <v>0.94794152197184645</v>
      </c>
      <c r="P883">
        <f t="shared" si="528"/>
        <v>0.60373344267671347</v>
      </c>
      <c r="Q883">
        <f t="shared" si="529"/>
        <v>-0.5634303877321738</v>
      </c>
      <c r="R883">
        <f t="shared" si="530"/>
        <v>-0.96257600818290445</v>
      </c>
      <c r="S883">
        <f t="shared" si="531"/>
        <v>-4.962359691597764E-2</v>
      </c>
      <c r="U883" s="1" t="s">
        <v>958</v>
      </c>
      <c r="V883" s="3">
        <v>0.99990000000000001</v>
      </c>
      <c r="W883" s="3">
        <v>6378137</v>
      </c>
      <c r="X883" s="3">
        <v>298.25722210100002</v>
      </c>
      <c r="AA883" s="3">
        <f t="shared" si="532"/>
        <v>1.6792203946287445E-3</v>
      </c>
      <c r="AB883" s="3">
        <f t="shared" si="521"/>
        <v>1.0000007049454078</v>
      </c>
      <c r="AC883" s="3">
        <f t="shared" si="533"/>
        <v>-2.5188297041239312E-3</v>
      </c>
      <c r="AD883" s="3">
        <f t="shared" si="534"/>
        <v>2.6435429493240994E-6</v>
      </c>
      <c r="AE883" s="3">
        <f t="shared" si="535"/>
        <v>-3.4526259073074147E-9</v>
      </c>
      <c r="AF883" s="3">
        <f t="shared" si="536"/>
        <v>4.8918304243879506E-12</v>
      </c>
      <c r="AG883" s="3">
        <f t="shared" si="537"/>
        <v>-7.2287260458139161E-15</v>
      </c>
      <c r="AH883" s="3" t="s">
        <v>57</v>
      </c>
      <c r="AI883" s="3">
        <f t="shared" si="538"/>
        <v>8.377318247285465E-4</v>
      </c>
      <c r="AJ883" s="3">
        <f t="shared" si="539"/>
        <v>7.6085278483792483E-7</v>
      </c>
      <c r="AK883" s="3">
        <f t="shared" si="540"/>
        <v>1.1976455002315586E-9</v>
      </c>
      <c r="AL883" s="3">
        <f t="shared" si="541"/>
        <v>2.4291502606542476E-12</v>
      </c>
      <c r="AM883" s="3">
        <f t="shared" si="542"/>
        <v>5.7501643840919741E-15</v>
      </c>
      <c r="AP883" s="3">
        <f t="shared" si="543"/>
        <v>6366812.4008564716</v>
      </c>
      <c r="AQ883">
        <f t="shared" si="544"/>
        <v>-2.3861053274235222E-3</v>
      </c>
      <c r="AR883">
        <f t="shared" si="545"/>
        <v>3953586.9442910855</v>
      </c>
      <c r="AU883">
        <f t="shared" si="546"/>
        <v>0.99999999999943257</v>
      </c>
      <c r="AV883">
        <f t="shared" si="547"/>
        <v>1.0652644313322786E-6</v>
      </c>
      <c r="AY883">
        <f t="shared" si="548"/>
        <v>0.71417276076929781</v>
      </c>
      <c r="AZ883">
        <f t="shared" si="522"/>
        <v>1.2288379601171346</v>
      </c>
      <c r="BC883">
        <f t="shared" si="549"/>
        <v>0.62017468844259427</v>
      </c>
      <c r="BD883">
        <f t="shared" si="550"/>
        <v>8.6688763360712171E-7</v>
      </c>
      <c r="BG883">
        <f t="shared" si="551"/>
        <v>-2.9624864128418267</v>
      </c>
      <c r="BH883">
        <f t="shared" si="552"/>
        <v>5.5222981088138186</v>
      </c>
    </row>
    <row r="884" spans="5:60">
      <c r="E884">
        <v>35.715534210205</v>
      </c>
      <c r="F884">
        <v>139.76129150390599</v>
      </c>
      <c r="G884">
        <v>6.75</v>
      </c>
      <c r="H884">
        <v>5.32</v>
      </c>
      <c r="I884">
        <v>35.715560913085902</v>
      </c>
      <c r="J884">
        <v>139.76123046875</v>
      </c>
      <c r="K884">
        <f t="shared" si="523"/>
        <v>0.6233536660767498</v>
      </c>
      <c r="L884">
        <f t="shared" si="524"/>
        <v>2.4392947035827368</v>
      </c>
      <c r="M884">
        <f t="shared" si="525"/>
        <v>0.62335413212994129</v>
      </c>
      <c r="N884">
        <f t="shared" si="526"/>
        <v>2.4392936383183055</v>
      </c>
      <c r="O884">
        <f t="shared" si="527"/>
        <v>0.94794152197184645</v>
      </c>
      <c r="P884">
        <f t="shared" si="528"/>
        <v>0.60373344267671347</v>
      </c>
      <c r="Q884">
        <f t="shared" si="529"/>
        <v>-0.5634303877321738</v>
      </c>
      <c r="R884">
        <f t="shared" si="530"/>
        <v>-0.96257600818290445</v>
      </c>
      <c r="S884">
        <f t="shared" si="531"/>
        <v>-4.962359691597764E-2</v>
      </c>
      <c r="U884" s="1" t="s">
        <v>959</v>
      </c>
      <c r="V884" s="3">
        <v>0.99990000000000001</v>
      </c>
      <c r="W884" s="3">
        <v>6378137</v>
      </c>
      <c r="X884" s="3">
        <v>298.25722210100002</v>
      </c>
      <c r="AA884" s="3">
        <f t="shared" si="532"/>
        <v>1.6792203946287445E-3</v>
      </c>
      <c r="AB884" s="3">
        <f t="shared" si="521"/>
        <v>1.0000007049454078</v>
      </c>
      <c r="AC884" s="3">
        <f t="shared" si="533"/>
        <v>-2.5188297041239312E-3</v>
      </c>
      <c r="AD884" s="3">
        <f t="shared" si="534"/>
        <v>2.6435429493240994E-6</v>
      </c>
      <c r="AE884" s="3">
        <f t="shared" si="535"/>
        <v>-3.4526259073074147E-9</v>
      </c>
      <c r="AF884" s="3">
        <f t="shared" si="536"/>
        <v>4.8918304243879506E-12</v>
      </c>
      <c r="AG884" s="3">
        <f t="shared" si="537"/>
        <v>-7.2287260458139161E-15</v>
      </c>
      <c r="AH884" s="3" t="s">
        <v>57</v>
      </c>
      <c r="AI884" s="3">
        <f t="shared" si="538"/>
        <v>8.377318247285465E-4</v>
      </c>
      <c r="AJ884" s="3">
        <f t="shared" si="539"/>
        <v>7.6085278483792483E-7</v>
      </c>
      <c r="AK884" s="3">
        <f t="shared" si="540"/>
        <v>1.1976455002315586E-9</v>
      </c>
      <c r="AL884" s="3">
        <f t="shared" si="541"/>
        <v>2.4291502606542476E-12</v>
      </c>
      <c r="AM884" s="3">
        <f t="shared" si="542"/>
        <v>5.7501643840919741E-15</v>
      </c>
      <c r="AP884" s="3">
        <f t="shared" si="543"/>
        <v>6366812.4008564716</v>
      </c>
      <c r="AQ884">
        <f t="shared" si="544"/>
        <v>-2.3861053274235222E-3</v>
      </c>
      <c r="AR884">
        <f t="shared" si="545"/>
        <v>3953586.9442910855</v>
      </c>
      <c r="AU884">
        <f t="shared" si="546"/>
        <v>0.99999999999943257</v>
      </c>
      <c r="AV884">
        <f t="shared" si="547"/>
        <v>1.0652644313322786E-6</v>
      </c>
      <c r="AY884">
        <f t="shared" si="548"/>
        <v>0.71417276076929781</v>
      </c>
      <c r="AZ884">
        <f t="shared" si="522"/>
        <v>1.2288379601171346</v>
      </c>
      <c r="BC884">
        <f t="shared" si="549"/>
        <v>0.62017468844259427</v>
      </c>
      <c r="BD884">
        <f t="shared" si="550"/>
        <v>8.6688763360712171E-7</v>
      </c>
      <c r="BG884">
        <f t="shared" si="551"/>
        <v>-2.9624864128418267</v>
      </c>
      <c r="BH884">
        <f t="shared" si="552"/>
        <v>5.5222981088138186</v>
      </c>
    </row>
    <row r="885" spans="5:60">
      <c r="E885">
        <v>35.715534210205</v>
      </c>
      <c r="F885">
        <v>139.76129150390599</v>
      </c>
      <c r="G885">
        <v>6.75</v>
      </c>
      <c r="H885">
        <v>5.32</v>
      </c>
      <c r="I885">
        <v>35.715560913085902</v>
      </c>
      <c r="J885">
        <v>139.76123046875</v>
      </c>
      <c r="K885">
        <f t="shared" si="523"/>
        <v>0.6233536660767498</v>
      </c>
      <c r="L885">
        <f t="shared" si="524"/>
        <v>2.4392947035827368</v>
      </c>
      <c r="M885">
        <f t="shared" si="525"/>
        <v>0.62335413212994129</v>
      </c>
      <c r="N885">
        <f t="shared" si="526"/>
        <v>2.4392936383183055</v>
      </c>
      <c r="O885">
        <f t="shared" si="527"/>
        <v>0.94794152197184645</v>
      </c>
      <c r="P885">
        <f t="shared" si="528"/>
        <v>0.60373344267671347</v>
      </c>
      <c r="Q885">
        <f t="shared" si="529"/>
        <v>-0.5634303877321738</v>
      </c>
      <c r="R885">
        <f t="shared" si="530"/>
        <v>-0.96257600818290445</v>
      </c>
      <c r="S885">
        <f t="shared" si="531"/>
        <v>-4.962359691597764E-2</v>
      </c>
      <c r="U885" s="1" t="s">
        <v>960</v>
      </c>
      <c r="V885" s="3">
        <v>0.99990000000000001</v>
      </c>
      <c r="W885" s="3">
        <v>6378137</v>
      </c>
      <c r="X885" s="3">
        <v>298.25722210100002</v>
      </c>
      <c r="AA885" s="3">
        <f t="shared" si="532"/>
        <v>1.6792203946287445E-3</v>
      </c>
      <c r="AB885" s="3">
        <f t="shared" si="521"/>
        <v>1.0000007049454078</v>
      </c>
      <c r="AC885" s="3">
        <f t="shared" si="533"/>
        <v>-2.5188297041239312E-3</v>
      </c>
      <c r="AD885" s="3">
        <f t="shared" si="534"/>
        <v>2.6435429493240994E-6</v>
      </c>
      <c r="AE885" s="3">
        <f t="shared" si="535"/>
        <v>-3.4526259073074147E-9</v>
      </c>
      <c r="AF885" s="3">
        <f t="shared" si="536"/>
        <v>4.8918304243879506E-12</v>
      </c>
      <c r="AG885" s="3">
        <f t="shared" si="537"/>
        <v>-7.2287260458139161E-15</v>
      </c>
      <c r="AH885" s="3" t="s">
        <v>57</v>
      </c>
      <c r="AI885" s="3">
        <f t="shared" si="538"/>
        <v>8.377318247285465E-4</v>
      </c>
      <c r="AJ885" s="3">
        <f t="shared" si="539"/>
        <v>7.6085278483792483E-7</v>
      </c>
      <c r="AK885" s="3">
        <f t="shared" si="540"/>
        <v>1.1976455002315586E-9</v>
      </c>
      <c r="AL885" s="3">
        <f t="shared" si="541"/>
        <v>2.4291502606542476E-12</v>
      </c>
      <c r="AM885" s="3">
        <f t="shared" si="542"/>
        <v>5.7501643840919741E-15</v>
      </c>
      <c r="AP885" s="3">
        <f t="shared" si="543"/>
        <v>6366812.4008564716</v>
      </c>
      <c r="AQ885">
        <f t="shared" si="544"/>
        <v>-2.3861053274235222E-3</v>
      </c>
      <c r="AR885">
        <f t="shared" si="545"/>
        <v>3953586.9442910855</v>
      </c>
      <c r="AU885">
        <f t="shared" si="546"/>
        <v>0.99999999999943257</v>
      </c>
      <c r="AV885">
        <f t="shared" si="547"/>
        <v>1.0652644313322786E-6</v>
      </c>
      <c r="AY885">
        <f t="shared" si="548"/>
        <v>0.71417276076929781</v>
      </c>
      <c r="AZ885">
        <f t="shared" si="522"/>
        <v>1.2288379601171346</v>
      </c>
      <c r="BC885">
        <f t="shared" si="549"/>
        <v>0.62017468844259427</v>
      </c>
      <c r="BD885">
        <f t="shared" si="550"/>
        <v>8.6688763360712171E-7</v>
      </c>
      <c r="BG885">
        <f t="shared" si="551"/>
        <v>-2.9624864128418267</v>
      </c>
      <c r="BH885">
        <f t="shared" si="552"/>
        <v>5.5222981088138186</v>
      </c>
    </row>
    <row r="886" spans="5:60">
      <c r="E886">
        <v>35.715534210205</v>
      </c>
      <c r="F886">
        <v>139.76129150390599</v>
      </c>
      <c r="G886">
        <v>6.75</v>
      </c>
      <c r="H886">
        <v>5.32</v>
      </c>
      <c r="I886">
        <v>35.715560913085902</v>
      </c>
      <c r="J886">
        <v>139.76123046875</v>
      </c>
      <c r="K886">
        <f t="shared" si="523"/>
        <v>0.6233536660767498</v>
      </c>
      <c r="L886">
        <f t="shared" si="524"/>
        <v>2.4392947035827368</v>
      </c>
      <c r="M886">
        <f t="shared" si="525"/>
        <v>0.62335413212994129</v>
      </c>
      <c r="N886">
        <f t="shared" si="526"/>
        <v>2.4392936383183055</v>
      </c>
      <c r="O886">
        <f t="shared" si="527"/>
        <v>0.94794152197184645</v>
      </c>
      <c r="P886">
        <f t="shared" si="528"/>
        <v>0.60373344267671347</v>
      </c>
      <c r="Q886">
        <f t="shared" si="529"/>
        <v>-0.5634303877321738</v>
      </c>
      <c r="R886">
        <f t="shared" si="530"/>
        <v>-0.96257600818290445</v>
      </c>
      <c r="S886">
        <f t="shared" si="531"/>
        <v>-4.962359691597764E-2</v>
      </c>
      <c r="U886" s="1" t="s">
        <v>961</v>
      </c>
      <c r="V886" s="3">
        <v>0.99990000000000001</v>
      </c>
      <c r="W886" s="3">
        <v>6378137</v>
      </c>
      <c r="X886" s="3">
        <v>298.25722210100002</v>
      </c>
      <c r="AA886" s="3">
        <f t="shared" si="532"/>
        <v>1.6792203946287445E-3</v>
      </c>
      <c r="AB886" s="3">
        <f t="shared" si="521"/>
        <v>1.0000007049454078</v>
      </c>
      <c r="AC886" s="3">
        <f t="shared" si="533"/>
        <v>-2.5188297041239312E-3</v>
      </c>
      <c r="AD886" s="3">
        <f t="shared" si="534"/>
        <v>2.6435429493240994E-6</v>
      </c>
      <c r="AE886" s="3">
        <f t="shared" si="535"/>
        <v>-3.4526259073074147E-9</v>
      </c>
      <c r="AF886" s="3">
        <f t="shared" si="536"/>
        <v>4.8918304243879506E-12</v>
      </c>
      <c r="AG886" s="3">
        <f t="shared" si="537"/>
        <v>-7.2287260458139161E-15</v>
      </c>
      <c r="AH886" s="3" t="s">
        <v>57</v>
      </c>
      <c r="AI886" s="3">
        <f t="shared" si="538"/>
        <v>8.377318247285465E-4</v>
      </c>
      <c r="AJ886" s="3">
        <f t="shared" si="539"/>
        <v>7.6085278483792483E-7</v>
      </c>
      <c r="AK886" s="3">
        <f t="shared" si="540"/>
        <v>1.1976455002315586E-9</v>
      </c>
      <c r="AL886" s="3">
        <f t="shared" si="541"/>
        <v>2.4291502606542476E-12</v>
      </c>
      <c r="AM886" s="3">
        <f t="shared" si="542"/>
        <v>5.7501643840919741E-15</v>
      </c>
      <c r="AP886" s="3">
        <f t="shared" si="543"/>
        <v>6366812.4008564716</v>
      </c>
      <c r="AQ886">
        <f t="shared" si="544"/>
        <v>-2.3861053274235222E-3</v>
      </c>
      <c r="AR886">
        <f t="shared" si="545"/>
        <v>3953586.9442910855</v>
      </c>
      <c r="AU886">
        <f t="shared" si="546"/>
        <v>0.99999999999943257</v>
      </c>
      <c r="AV886">
        <f t="shared" si="547"/>
        <v>1.0652644313322786E-6</v>
      </c>
      <c r="AY886">
        <f t="shared" si="548"/>
        <v>0.71417276076929781</v>
      </c>
      <c r="AZ886">
        <f t="shared" si="522"/>
        <v>1.2288379601171346</v>
      </c>
      <c r="BC886">
        <f t="shared" si="549"/>
        <v>0.62017468844259427</v>
      </c>
      <c r="BD886">
        <f t="shared" si="550"/>
        <v>8.6688763360712171E-7</v>
      </c>
      <c r="BG886">
        <f t="shared" si="551"/>
        <v>-2.9624864128418267</v>
      </c>
      <c r="BH886">
        <f t="shared" si="552"/>
        <v>5.5222981088138186</v>
      </c>
    </row>
    <row r="887" spans="5:60">
      <c r="E887">
        <v>35.715538024902301</v>
      </c>
      <c r="F887">
        <v>139.76129150390599</v>
      </c>
      <c r="G887">
        <v>6.75</v>
      </c>
      <c r="H887">
        <v>5.32</v>
      </c>
      <c r="I887">
        <v>35.715560913085902</v>
      </c>
      <c r="J887">
        <v>139.76123046875</v>
      </c>
      <c r="K887">
        <f t="shared" si="523"/>
        <v>0.62335373265577765</v>
      </c>
      <c r="L887">
        <f t="shared" si="524"/>
        <v>2.4392947035827368</v>
      </c>
      <c r="M887">
        <f t="shared" si="525"/>
        <v>0.62335413212994129</v>
      </c>
      <c r="N887">
        <f t="shared" si="526"/>
        <v>2.4392936383183055</v>
      </c>
      <c r="O887">
        <f t="shared" si="527"/>
        <v>0.94794152197184645</v>
      </c>
      <c r="P887">
        <f t="shared" si="528"/>
        <v>0.60373344267671347</v>
      </c>
      <c r="Q887">
        <f t="shared" si="529"/>
        <v>-0.5634303877321738</v>
      </c>
      <c r="R887">
        <f t="shared" si="530"/>
        <v>-0.96257600818290445</v>
      </c>
      <c r="S887">
        <f t="shared" si="531"/>
        <v>-4.962359691597764E-2</v>
      </c>
      <c r="U887" s="1" t="s">
        <v>962</v>
      </c>
      <c r="V887" s="3">
        <v>0.99990000000000001</v>
      </c>
      <c r="W887" s="3">
        <v>6378137</v>
      </c>
      <c r="X887" s="3">
        <v>298.25722210100002</v>
      </c>
      <c r="AA887" s="3">
        <f t="shared" si="532"/>
        <v>1.6792203946287445E-3</v>
      </c>
      <c r="AB887" s="3">
        <f t="shared" si="521"/>
        <v>1.0000007049454078</v>
      </c>
      <c r="AC887" s="3">
        <f t="shared" si="533"/>
        <v>-2.5188297041239312E-3</v>
      </c>
      <c r="AD887" s="3">
        <f t="shared" si="534"/>
        <v>2.6435429493240994E-6</v>
      </c>
      <c r="AE887" s="3">
        <f t="shared" si="535"/>
        <v>-3.4526259073074147E-9</v>
      </c>
      <c r="AF887" s="3">
        <f t="shared" si="536"/>
        <v>4.8918304243879506E-12</v>
      </c>
      <c r="AG887" s="3">
        <f t="shared" si="537"/>
        <v>-7.2287260458139161E-15</v>
      </c>
      <c r="AH887" s="3" t="s">
        <v>57</v>
      </c>
      <c r="AI887" s="3">
        <f t="shared" si="538"/>
        <v>8.377318247285465E-4</v>
      </c>
      <c r="AJ887" s="3">
        <f t="shared" si="539"/>
        <v>7.6085278483792483E-7</v>
      </c>
      <c r="AK887" s="3">
        <f t="shared" si="540"/>
        <v>1.1976455002315586E-9</v>
      </c>
      <c r="AL887" s="3">
        <f t="shared" si="541"/>
        <v>2.4291502606542476E-12</v>
      </c>
      <c r="AM887" s="3">
        <f t="shared" si="542"/>
        <v>5.7501643840919741E-15</v>
      </c>
      <c r="AP887" s="3">
        <f t="shared" si="543"/>
        <v>6366812.4008564716</v>
      </c>
      <c r="AQ887">
        <f t="shared" si="544"/>
        <v>-2.3861053274235222E-3</v>
      </c>
      <c r="AR887">
        <f t="shared" si="545"/>
        <v>3953586.9442910855</v>
      </c>
      <c r="AU887">
        <f t="shared" si="546"/>
        <v>0.99999999999943257</v>
      </c>
      <c r="AV887">
        <f t="shared" si="547"/>
        <v>1.0652644313322786E-6</v>
      </c>
      <c r="AY887">
        <f t="shared" si="548"/>
        <v>0.7141728610900544</v>
      </c>
      <c r="AZ887">
        <f t="shared" si="522"/>
        <v>1.2288380184212866</v>
      </c>
      <c r="BC887">
        <f t="shared" si="549"/>
        <v>0.62017475487829821</v>
      </c>
      <c r="BD887">
        <f t="shared" si="550"/>
        <v>8.6688759247627488E-7</v>
      </c>
      <c r="BG887">
        <f t="shared" si="551"/>
        <v>-2.5392738212831318</v>
      </c>
      <c r="BH887">
        <f t="shared" si="552"/>
        <v>5.5222978456347311</v>
      </c>
    </row>
    <row r="888" spans="5:60">
      <c r="E888">
        <v>35.715538024902301</v>
      </c>
      <c r="F888">
        <v>139.76129150390599</v>
      </c>
      <c r="G888">
        <v>6.75</v>
      </c>
      <c r="H888">
        <v>5.32</v>
      </c>
      <c r="I888">
        <v>35.715560913085902</v>
      </c>
      <c r="J888">
        <v>139.76123046875</v>
      </c>
      <c r="K888">
        <f t="shared" si="523"/>
        <v>0.62335373265577765</v>
      </c>
      <c r="L888">
        <f t="shared" si="524"/>
        <v>2.4392947035827368</v>
      </c>
      <c r="M888">
        <f t="shared" si="525"/>
        <v>0.62335413212994129</v>
      </c>
      <c r="N888">
        <f t="shared" si="526"/>
        <v>2.4392936383183055</v>
      </c>
      <c r="O888">
        <f t="shared" si="527"/>
        <v>0.94794152197184645</v>
      </c>
      <c r="P888">
        <f t="shared" si="528"/>
        <v>0.60373344267671347</v>
      </c>
      <c r="Q888">
        <f t="shared" si="529"/>
        <v>-0.5634303877321738</v>
      </c>
      <c r="R888">
        <f t="shared" si="530"/>
        <v>-0.96257600818290445</v>
      </c>
      <c r="S888">
        <f t="shared" si="531"/>
        <v>-4.962359691597764E-2</v>
      </c>
      <c r="U888" s="1" t="s">
        <v>963</v>
      </c>
      <c r="V888" s="3">
        <v>0.99990000000000001</v>
      </c>
      <c r="W888" s="3">
        <v>6378137</v>
      </c>
      <c r="X888" s="3">
        <v>298.25722210100002</v>
      </c>
      <c r="AA888" s="3">
        <f t="shared" si="532"/>
        <v>1.6792203946287445E-3</v>
      </c>
      <c r="AB888" s="3">
        <f t="shared" si="521"/>
        <v>1.0000007049454078</v>
      </c>
      <c r="AC888" s="3">
        <f t="shared" si="533"/>
        <v>-2.5188297041239312E-3</v>
      </c>
      <c r="AD888" s="3">
        <f t="shared" si="534"/>
        <v>2.6435429493240994E-6</v>
      </c>
      <c r="AE888" s="3">
        <f t="shared" si="535"/>
        <v>-3.4526259073074147E-9</v>
      </c>
      <c r="AF888" s="3">
        <f t="shared" si="536"/>
        <v>4.8918304243879506E-12</v>
      </c>
      <c r="AG888" s="3">
        <f t="shared" si="537"/>
        <v>-7.2287260458139161E-15</v>
      </c>
      <c r="AH888" s="3" t="s">
        <v>57</v>
      </c>
      <c r="AI888" s="3">
        <f t="shared" si="538"/>
        <v>8.377318247285465E-4</v>
      </c>
      <c r="AJ888" s="3">
        <f t="shared" si="539"/>
        <v>7.6085278483792483E-7</v>
      </c>
      <c r="AK888" s="3">
        <f t="shared" si="540"/>
        <v>1.1976455002315586E-9</v>
      </c>
      <c r="AL888" s="3">
        <f t="shared" si="541"/>
        <v>2.4291502606542476E-12</v>
      </c>
      <c r="AM888" s="3">
        <f t="shared" si="542"/>
        <v>5.7501643840919741E-15</v>
      </c>
      <c r="AP888" s="3">
        <f t="shared" si="543"/>
        <v>6366812.4008564716</v>
      </c>
      <c r="AQ888">
        <f t="shared" si="544"/>
        <v>-2.3861053274235222E-3</v>
      </c>
      <c r="AR888">
        <f t="shared" si="545"/>
        <v>3953586.9442910855</v>
      </c>
      <c r="AU888">
        <f t="shared" si="546"/>
        <v>0.99999999999943257</v>
      </c>
      <c r="AV888">
        <f t="shared" si="547"/>
        <v>1.0652644313322786E-6</v>
      </c>
      <c r="AY888">
        <f t="shared" si="548"/>
        <v>0.7141728610900544</v>
      </c>
      <c r="AZ888">
        <f t="shared" si="522"/>
        <v>1.2288380184212866</v>
      </c>
      <c r="BC888">
        <f t="shared" si="549"/>
        <v>0.62017475487829821</v>
      </c>
      <c r="BD888">
        <f t="shared" si="550"/>
        <v>8.6688759247627488E-7</v>
      </c>
      <c r="BG888">
        <f t="shared" si="551"/>
        <v>-2.5392738212831318</v>
      </c>
      <c r="BH888">
        <f t="shared" si="552"/>
        <v>5.5222978456347311</v>
      </c>
    </row>
    <row r="889" spans="5:60">
      <c r="E889">
        <v>35.715538024902301</v>
      </c>
      <c r="F889">
        <v>139.76129150390599</v>
      </c>
      <c r="G889">
        <v>6.75</v>
      </c>
      <c r="H889">
        <v>5.32</v>
      </c>
      <c r="I889">
        <v>35.715560913085902</v>
      </c>
      <c r="J889">
        <v>139.76123046875</v>
      </c>
      <c r="K889">
        <f t="shared" si="523"/>
        <v>0.62335373265577765</v>
      </c>
      <c r="L889">
        <f t="shared" si="524"/>
        <v>2.4392947035827368</v>
      </c>
      <c r="M889">
        <f t="shared" si="525"/>
        <v>0.62335413212994129</v>
      </c>
      <c r="N889">
        <f t="shared" si="526"/>
        <v>2.4392936383183055</v>
      </c>
      <c r="O889">
        <f t="shared" si="527"/>
        <v>0.94794152197184645</v>
      </c>
      <c r="P889">
        <f t="shared" si="528"/>
        <v>0.60373344267671347</v>
      </c>
      <c r="Q889">
        <f t="shared" si="529"/>
        <v>-0.5634303877321738</v>
      </c>
      <c r="R889">
        <f t="shared" si="530"/>
        <v>-0.96257600818290445</v>
      </c>
      <c r="S889">
        <f t="shared" si="531"/>
        <v>-4.962359691597764E-2</v>
      </c>
      <c r="U889" s="1" t="s">
        <v>964</v>
      </c>
      <c r="V889" s="3">
        <v>0.99990000000000001</v>
      </c>
      <c r="W889" s="3">
        <v>6378137</v>
      </c>
      <c r="X889" s="3">
        <v>298.25722210100002</v>
      </c>
      <c r="AA889" s="3">
        <f t="shared" si="532"/>
        <v>1.6792203946287445E-3</v>
      </c>
      <c r="AB889" s="3">
        <f t="shared" si="521"/>
        <v>1.0000007049454078</v>
      </c>
      <c r="AC889" s="3">
        <f t="shared" si="533"/>
        <v>-2.5188297041239312E-3</v>
      </c>
      <c r="AD889" s="3">
        <f t="shared" si="534"/>
        <v>2.6435429493240994E-6</v>
      </c>
      <c r="AE889" s="3">
        <f t="shared" si="535"/>
        <v>-3.4526259073074147E-9</v>
      </c>
      <c r="AF889" s="3">
        <f t="shared" si="536"/>
        <v>4.8918304243879506E-12</v>
      </c>
      <c r="AG889" s="3">
        <f t="shared" si="537"/>
        <v>-7.2287260458139161E-15</v>
      </c>
      <c r="AH889" s="3" t="s">
        <v>57</v>
      </c>
      <c r="AI889" s="3">
        <f t="shared" si="538"/>
        <v>8.377318247285465E-4</v>
      </c>
      <c r="AJ889" s="3">
        <f t="shared" si="539"/>
        <v>7.6085278483792483E-7</v>
      </c>
      <c r="AK889" s="3">
        <f t="shared" si="540"/>
        <v>1.1976455002315586E-9</v>
      </c>
      <c r="AL889" s="3">
        <f t="shared" si="541"/>
        <v>2.4291502606542476E-12</v>
      </c>
      <c r="AM889" s="3">
        <f t="shared" si="542"/>
        <v>5.7501643840919741E-15</v>
      </c>
      <c r="AP889" s="3">
        <f t="shared" si="543"/>
        <v>6366812.4008564716</v>
      </c>
      <c r="AQ889">
        <f t="shared" si="544"/>
        <v>-2.3861053274235222E-3</v>
      </c>
      <c r="AR889">
        <f t="shared" si="545"/>
        <v>3953586.9442910855</v>
      </c>
      <c r="AU889">
        <f t="shared" si="546"/>
        <v>0.99999999999943257</v>
      </c>
      <c r="AV889">
        <f t="shared" si="547"/>
        <v>1.0652644313322786E-6</v>
      </c>
      <c r="AY889">
        <f t="shared" si="548"/>
        <v>0.7141728610900544</v>
      </c>
      <c r="AZ889">
        <f t="shared" si="522"/>
        <v>1.2288380184212866</v>
      </c>
      <c r="BC889">
        <f t="shared" si="549"/>
        <v>0.62017475487829821</v>
      </c>
      <c r="BD889">
        <f t="shared" si="550"/>
        <v>8.6688759247627488E-7</v>
      </c>
      <c r="BG889">
        <f t="shared" si="551"/>
        <v>-2.5392738212831318</v>
      </c>
      <c r="BH889">
        <f t="shared" si="552"/>
        <v>5.5222978456347311</v>
      </c>
    </row>
    <row r="890" spans="5:60">
      <c r="E890">
        <v>35.715538024902301</v>
      </c>
      <c r="F890">
        <v>139.76129150390599</v>
      </c>
      <c r="G890">
        <v>6.75</v>
      </c>
      <c r="H890">
        <v>5.32</v>
      </c>
      <c r="I890">
        <v>35.715560913085902</v>
      </c>
      <c r="J890">
        <v>139.76123046875</v>
      </c>
      <c r="K890">
        <f t="shared" si="523"/>
        <v>0.62335373265577765</v>
      </c>
      <c r="L890">
        <f t="shared" si="524"/>
        <v>2.4392947035827368</v>
      </c>
      <c r="M890">
        <f t="shared" si="525"/>
        <v>0.62335413212994129</v>
      </c>
      <c r="N890">
        <f t="shared" si="526"/>
        <v>2.4392936383183055</v>
      </c>
      <c r="O890">
        <f t="shared" si="527"/>
        <v>0.94794152197184645</v>
      </c>
      <c r="P890">
        <f t="shared" si="528"/>
        <v>0.60373344267671347</v>
      </c>
      <c r="Q890">
        <f t="shared" si="529"/>
        <v>-0.5634303877321738</v>
      </c>
      <c r="R890">
        <f t="shared" si="530"/>
        <v>-0.96257600818290445</v>
      </c>
      <c r="S890">
        <f t="shared" si="531"/>
        <v>-4.962359691597764E-2</v>
      </c>
      <c r="U890" s="1" t="s">
        <v>965</v>
      </c>
      <c r="V890" s="3">
        <v>0.99990000000000001</v>
      </c>
      <c r="W890" s="3">
        <v>6378137</v>
      </c>
      <c r="X890" s="3">
        <v>298.25722210100002</v>
      </c>
      <c r="AA890" s="3">
        <f t="shared" si="532"/>
        <v>1.6792203946287445E-3</v>
      </c>
      <c r="AB890" s="3">
        <f t="shared" si="521"/>
        <v>1.0000007049454078</v>
      </c>
      <c r="AC890" s="3">
        <f t="shared" si="533"/>
        <v>-2.5188297041239312E-3</v>
      </c>
      <c r="AD890" s="3">
        <f t="shared" si="534"/>
        <v>2.6435429493240994E-6</v>
      </c>
      <c r="AE890" s="3">
        <f t="shared" si="535"/>
        <v>-3.4526259073074147E-9</v>
      </c>
      <c r="AF890" s="3">
        <f t="shared" si="536"/>
        <v>4.8918304243879506E-12</v>
      </c>
      <c r="AG890" s="3">
        <f t="shared" si="537"/>
        <v>-7.2287260458139161E-15</v>
      </c>
      <c r="AH890" s="3" t="s">
        <v>57</v>
      </c>
      <c r="AI890" s="3">
        <f t="shared" si="538"/>
        <v>8.377318247285465E-4</v>
      </c>
      <c r="AJ890" s="3">
        <f t="shared" si="539"/>
        <v>7.6085278483792483E-7</v>
      </c>
      <c r="AK890" s="3">
        <f t="shared" si="540"/>
        <v>1.1976455002315586E-9</v>
      </c>
      <c r="AL890" s="3">
        <f t="shared" si="541"/>
        <v>2.4291502606542476E-12</v>
      </c>
      <c r="AM890" s="3">
        <f t="shared" si="542"/>
        <v>5.7501643840919741E-15</v>
      </c>
      <c r="AP890" s="3">
        <f t="shared" si="543"/>
        <v>6366812.4008564716</v>
      </c>
      <c r="AQ890">
        <f t="shared" si="544"/>
        <v>-2.3861053274235222E-3</v>
      </c>
      <c r="AR890">
        <f t="shared" si="545"/>
        <v>3953586.9442910855</v>
      </c>
      <c r="AU890">
        <f t="shared" si="546"/>
        <v>0.99999999999943257</v>
      </c>
      <c r="AV890">
        <f t="shared" si="547"/>
        <v>1.0652644313322786E-6</v>
      </c>
      <c r="AY890">
        <f t="shared" si="548"/>
        <v>0.7141728610900544</v>
      </c>
      <c r="AZ890">
        <f t="shared" si="522"/>
        <v>1.2288380184212866</v>
      </c>
      <c r="BC890">
        <f t="shared" si="549"/>
        <v>0.62017475487829821</v>
      </c>
      <c r="BD890">
        <f t="shared" si="550"/>
        <v>8.6688759247627488E-7</v>
      </c>
      <c r="BG890">
        <f t="shared" si="551"/>
        <v>-2.5392738212831318</v>
      </c>
      <c r="BH890">
        <f t="shared" si="552"/>
        <v>5.5222978456347311</v>
      </c>
    </row>
    <row r="891" spans="5:60">
      <c r="E891">
        <v>35.715538024902301</v>
      </c>
      <c r="F891">
        <v>139.76129150390599</v>
      </c>
      <c r="G891">
        <v>6.75</v>
      </c>
      <c r="H891">
        <v>5.32</v>
      </c>
      <c r="I891">
        <v>35.715560913085902</v>
      </c>
      <c r="J891">
        <v>139.76123046875</v>
      </c>
      <c r="K891">
        <f t="shared" si="523"/>
        <v>0.62335373265577765</v>
      </c>
      <c r="L891">
        <f t="shared" si="524"/>
        <v>2.4392947035827368</v>
      </c>
      <c r="M891">
        <f t="shared" si="525"/>
        <v>0.62335413212994129</v>
      </c>
      <c r="N891">
        <f t="shared" si="526"/>
        <v>2.4392936383183055</v>
      </c>
      <c r="O891">
        <f t="shared" si="527"/>
        <v>0.94794152197184645</v>
      </c>
      <c r="P891">
        <f t="shared" si="528"/>
        <v>0.60373344267671347</v>
      </c>
      <c r="Q891">
        <f t="shared" si="529"/>
        <v>-0.5634303877321738</v>
      </c>
      <c r="R891">
        <f t="shared" si="530"/>
        <v>-0.96257600818290445</v>
      </c>
      <c r="S891">
        <f t="shared" si="531"/>
        <v>-4.962359691597764E-2</v>
      </c>
      <c r="U891" s="1" t="s">
        <v>966</v>
      </c>
      <c r="V891" s="3">
        <v>0.99990000000000001</v>
      </c>
      <c r="W891" s="3">
        <v>6378137</v>
      </c>
      <c r="X891" s="3">
        <v>298.25722210100002</v>
      </c>
      <c r="AA891" s="3">
        <f t="shared" si="532"/>
        <v>1.6792203946287445E-3</v>
      </c>
      <c r="AB891" s="3">
        <f t="shared" si="521"/>
        <v>1.0000007049454078</v>
      </c>
      <c r="AC891" s="3">
        <f t="shared" si="533"/>
        <v>-2.5188297041239312E-3</v>
      </c>
      <c r="AD891" s="3">
        <f t="shared" si="534"/>
        <v>2.6435429493240994E-6</v>
      </c>
      <c r="AE891" s="3">
        <f t="shared" si="535"/>
        <v>-3.4526259073074147E-9</v>
      </c>
      <c r="AF891" s="3">
        <f t="shared" si="536"/>
        <v>4.8918304243879506E-12</v>
      </c>
      <c r="AG891" s="3">
        <f t="shared" si="537"/>
        <v>-7.2287260458139161E-15</v>
      </c>
      <c r="AH891" s="3" t="s">
        <v>57</v>
      </c>
      <c r="AI891" s="3">
        <f t="shared" si="538"/>
        <v>8.377318247285465E-4</v>
      </c>
      <c r="AJ891" s="3">
        <f t="shared" si="539"/>
        <v>7.6085278483792483E-7</v>
      </c>
      <c r="AK891" s="3">
        <f t="shared" si="540"/>
        <v>1.1976455002315586E-9</v>
      </c>
      <c r="AL891" s="3">
        <f t="shared" si="541"/>
        <v>2.4291502606542476E-12</v>
      </c>
      <c r="AM891" s="3">
        <f t="shared" si="542"/>
        <v>5.7501643840919741E-15</v>
      </c>
      <c r="AP891" s="3">
        <f t="shared" si="543"/>
        <v>6366812.4008564716</v>
      </c>
      <c r="AQ891">
        <f t="shared" si="544"/>
        <v>-2.3861053274235222E-3</v>
      </c>
      <c r="AR891">
        <f t="shared" si="545"/>
        <v>3953586.9442910855</v>
      </c>
      <c r="AU891">
        <f t="shared" si="546"/>
        <v>0.99999999999943257</v>
      </c>
      <c r="AV891">
        <f t="shared" si="547"/>
        <v>1.0652644313322786E-6</v>
      </c>
      <c r="AY891">
        <f t="shared" si="548"/>
        <v>0.7141728610900544</v>
      </c>
      <c r="AZ891">
        <f t="shared" si="522"/>
        <v>1.2288380184212866</v>
      </c>
      <c r="BC891">
        <f t="shared" si="549"/>
        <v>0.62017475487829821</v>
      </c>
      <c r="BD891">
        <f t="shared" si="550"/>
        <v>8.6688759247627488E-7</v>
      </c>
      <c r="BG891">
        <f t="shared" si="551"/>
        <v>-2.5392738212831318</v>
      </c>
      <c r="BH891">
        <f t="shared" si="552"/>
        <v>5.5222978456347311</v>
      </c>
    </row>
    <row r="892" spans="5:60">
      <c r="E892">
        <v>35.715538024902301</v>
      </c>
      <c r="F892">
        <v>139.76129150390599</v>
      </c>
      <c r="G892">
        <v>6.75</v>
      </c>
      <c r="H892">
        <v>5.32</v>
      </c>
      <c r="I892">
        <v>35.715560913085902</v>
      </c>
      <c r="J892">
        <v>139.76123046875</v>
      </c>
      <c r="K892">
        <f t="shared" si="523"/>
        <v>0.62335373265577765</v>
      </c>
      <c r="L892">
        <f t="shared" si="524"/>
        <v>2.4392947035827368</v>
      </c>
      <c r="M892">
        <f t="shared" si="525"/>
        <v>0.62335413212994129</v>
      </c>
      <c r="N892">
        <f t="shared" si="526"/>
        <v>2.4392936383183055</v>
      </c>
      <c r="O892">
        <f t="shared" si="527"/>
        <v>0.94794152197184645</v>
      </c>
      <c r="P892">
        <f t="shared" si="528"/>
        <v>0.60373344267671347</v>
      </c>
      <c r="Q892">
        <f t="shared" si="529"/>
        <v>-0.5634303877321738</v>
      </c>
      <c r="R892">
        <f t="shared" si="530"/>
        <v>-0.96257600818290445</v>
      </c>
      <c r="S892">
        <f t="shared" si="531"/>
        <v>-4.962359691597764E-2</v>
      </c>
      <c r="U892" s="1" t="s">
        <v>967</v>
      </c>
      <c r="V892" s="3">
        <v>0.99990000000000001</v>
      </c>
      <c r="W892" s="3">
        <v>6378137</v>
      </c>
      <c r="X892" s="3">
        <v>298.25722210100002</v>
      </c>
      <c r="AA892" s="3">
        <f t="shared" si="532"/>
        <v>1.6792203946287445E-3</v>
      </c>
      <c r="AB892" s="3">
        <f t="shared" si="521"/>
        <v>1.0000007049454078</v>
      </c>
      <c r="AC892" s="3">
        <f t="shared" si="533"/>
        <v>-2.5188297041239312E-3</v>
      </c>
      <c r="AD892" s="3">
        <f t="shared" si="534"/>
        <v>2.6435429493240994E-6</v>
      </c>
      <c r="AE892" s="3">
        <f t="shared" si="535"/>
        <v>-3.4526259073074147E-9</v>
      </c>
      <c r="AF892" s="3">
        <f t="shared" si="536"/>
        <v>4.8918304243879506E-12</v>
      </c>
      <c r="AG892" s="3">
        <f t="shared" si="537"/>
        <v>-7.2287260458139161E-15</v>
      </c>
      <c r="AH892" s="3" t="s">
        <v>57</v>
      </c>
      <c r="AI892" s="3">
        <f t="shared" si="538"/>
        <v>8.377318247285465E-4</v>
      </c>
      <c r="AJ892" s="3">
        <f t="shared" si="539"/>
        <v>7.6085278483792483E-7</v>
      </c>
      <c r="AK892" s="3">
        <f t="shared" si="540"/>
        <v>1.1976455002315586E-9</v>
      </c>
      <c r="AL892" s="3">
        <f t="shared" si="541"/>
        <v>2.4291502606542476E-12</v>
      </c>
      <c r="AM892" s="3">
        <f t="shared" si="542"/>
        <v>5.7501643840919741E-15</v>
      </c>
      <c r="AP892" s="3">
        <f t="shared" si="543"/>
        <v>6366812.4008564716</v>
      </c>
      <c r="AQ892">
        <f t="shared" si="544"/>
        <v>-2.3861053274235222E-3</v>
      </c>
      <c r="AR892">
        <f t="shared" si="545"/>
        <v>3953586.9442910855</v>
      </c>
      <c r="AU892">
        <f t="shared" si="546"/>
        <v>0.99999999999943257</v>
      </c>
      <c r="AV892">
        <f t="shared" si="547"/>
        <v>1.0652644313322786E-6</v>
      </c>
      <c r="AY892">
        <f t="shared" si="548"/>
        <v>0.7141728610900544</v>
      </c>
      <c r="AZ892">
        <f t="shared" si="522"/>
        <v>1.2288380184212866</v>
      </c>
      <c r="BC892">
        <f t="shared" si="549"/>
        <v>0.62017475487829821</v>
      </c>
      <c r="BD892">
        <f t="shared" si="550"/>
        <v>8.6688759247627488E-7</v>
      </c>
      <c r="BG892">
        <f t="shared" si="551"/>
        <v>-2.5392738212831318</v>
      </c>
      <c r="BH892">
        <f t="shared" si="552"/>
        <v>5.5222978456347311</v>
      </c>
    </row>
    <row r="893" spans="5:60">
      <c r="E893">
        <v>35.715541839599602</v>
      </c>
      <c r="F893">
        <v>139.76129150390599</v>
      </c>
      <c r="G893">
        <v>7</v>
      </c>
      <c r="H893">
        <v>5.32</v>
      </c>
      <c r="I893">
        <v>35.715560913085902</v>
      </c>
      <c r="J893">
        <v>139.76123046875</v>
      </c>
      <c r="K893">
        <f t="shared" si="523"/>
        <v>0.62335379923480549</v>
      </c>
      <c r="L893">
        <f t="shared" si="524"/>
        <v>2.4392947035827368</v>
      </c>
      <c r="M893">
        <f t="shared" si="525"/>
        <v>0.62335413212994129</v>
      </c>
      <c r="N893">
        <f t="shared" si="526"/>
        <v>2.4392936383183055</v>
      </c>
      <c r="O893">
        <f t="shared" si="527"/>
        <v>0.94794152197184645</v>
      </c>
      <c r="P893">
        <f t="shared" si="528"/>
        <v>0.60373344267671347</v>
      </c>
      <c r="Q893">
        <f t="shared" si="529"/>
        <v>-0.5634303877321738</v>
      </c>
      <c r="R893">
        <f t="shared" si="530"/>
        <v>-0.96257600818290445</v>
      </c>
      <c r="S893">
        <f t="shared" si="531"/>
        <v>-4.962359691597764E-2</v>
      </c>
      <c r="U893" s="1" t="s">
        <v>968</v>
      </c>
      <c r="V893" s="3">
        <v>0.99990000000000001</v>
      </c>
      <c r="W893" s="3">
        <v>6378137</v>
      </c>
      <c r="X893" s="3">
        <v>298.25722210100002</v>
      </c>
      <c r="AA893" s="3">
        <f t="shared" si="532"/>
        <v>1.6792203946287445E-3</v>
      </c>
      <c r="AB893" s="3">
        <f t="shared" si="521"/>
        <v>1.0000007049454078</v>
      </c>
      <c r="AC893" s="3">
        <f t="shared" si="533"/>
        <v>-2.5188297041239312E-3</v>
      </c>
      <c r="AD893" s="3">
        <f t="shared" si="534"/>
        <v>2.6435429493240994E-6</v>
      </c>
      <c r="AE893" s="3">
        <f t="shared" si="535"/>
        <v>-3.4526259073074147E-9</v>
      </c>
      <c r="AF893" s="3">
        <f t="shared" si="536"/>
        <v>4.8918304243879506E-12</v>
      </c>
      <c r="AG893" s="3">
        <f t="shared" si="537"/>
        <v>-7.2287260458139161E-15</v>
      </c>
      <c r="AH893" s="3" t="s">
        <v>57</v>
      </c>
      <c r="AI893" s="3">
        <f t="shared" si="538"/>
        <v>8.377318247285465E-4</v>
      </c>
      <c r="AJ893" s="3">
        <f t="shared" si="539"/>
        <v>7.6085278483792483E-7</v>
      </c>
      <c r="AK893" s="3">
        <f t="shared" si="540"/>
        <v>1.1976455002315586E-9</v>
      </c>
      <c r="AL893" s="3">
        <f t="shared" si="541"/>
        <v>2.4291502606542476E-12</v>
      </c>
      <c r="AM893" s="3">
        <f t="shared" si="542"/>
        <v>5.7501643840919741E-15</v>
      </c>
      <c r="AP893" s="3">
        <f t="shared" si="543"/>
        <v>6366812.4008564716</v>
      </c>
      <c r="AQ893">
        <f t="shared" si="544"/>
        <v>-2.3861053274235222E-3</v>
      </c>
      <c r="AR893">
        <f t="shared" si="545"/>
        <v>3953586.9442910855</v>
      </c>
      <c r="AU893">
        <f t="shared" si="546"/>
        <v>0.99999999999943257</v>
      </c>
      <c r="AV893">
        <f t="shared" si="547"/>
        <v>1.0652644313322786E-6</v>
      </c>
      <c r="AY893">
        <f t="shared" si="548"/>
        <v>0.71417296141082098</v>
      </c>
      <c r="AZ893">
        <f t="shared" si="522"/>
        <v>1.2288380767254496</v>
      </c>
      <c r="BC893">
        <f t="shared" si="549"/>
        <v>0.62017482131400237</v>
      </c>
      <c r="BD893">
        <f t="shared" si="550"/>
        <v>8.6688755134542412E-7</v>
      </c>
      <c r="BG893">
        <f t="shared" si="551"/>
        <v>-2.1160612278617918</v>
      </c>
      <c r="BH893">
        <f t="shared" si="552"/>
        <v>5.5222975824556189</v>
      </c>
    </row>
    <row r="894" spans="5:60">
      <c r="E894">
        <v>35.715541839599602</v>
      </c>
      <c r="F894">
        <v>139.76129150390599</v>
      </c>
      <c r="G894">
        <v>7</v>
      </c>
      <c r="H894">
        <v>5.32</v>
      </c>
      <c r="I894">
        <v>35.715560913085902</v>
      </c>
      <c r="J894">
        <v>139.76123046875</v>
      </c>
      <c r="K894">
        <f t="shared" si="523"/>
        <v>0.62335379923480549</v>
      </c>
      <c r="L894">
        <f t="shared" si="524"/>
        <v>2.4392947035827368</v>
      </c>
      <c r="M894">
        <f t="shared" si="525"/>
        <v>0.62335413212994129</v>
      </c>
      <c r="N894">
        <f t="shared" si="526"/>
        <v>2.4392936383183055</v>
      </c>
      <c r="O894">
        <f t="shared" si="527"/>
        <v>0.94794152197184645</v>
      </c>
      <c r="P894">
        <f t="shared" si="528"/>
        <v>0.60373344267671347</v>
      </c>
      <c r="Q894">
        <f t="shared" si="529"/>
        <v>-0.5634303877321738</v>
      </c>
      <c r="R894">
        <f t="shared" si="530"/>
        <v>-0.96257600818290445</v>
      </c>
      <c r="S894">
        <f t="shared" si="531"/>
        <v>-4.962359691597764E-2</v>
      </c>
      <c r="U894" s="1" t="s">
        <v>969</v>
      </c>
      <c r="V894" s="3">
        <v>0.99990000000000001</v>
      </c>
      <c r="W894" s="3">
        <v>6378137</v>
      </c>
      <c r="X894" s="3">
        <v>298.25722210100002</v>
      </c>
      <c r="AA894" s="3">
        <f t="shared" si="532"/>
        <v>1.6792203946287445E-3</v>
      </c>
      <c r="AB894" s="3">
        <f t="shared" si="521"/>
        <v>1.0000007049454078</v>
      </c>
      <c r="AC894" s="3">
        <f t="shared" si="533"/>
        <v>-2.5188297041239312E-3</v>
      </c>
      <c r="AD894" s="3">
        <f t="shared" si="534"/>
        <v>2.6435429493240994E-6</v>
      </c>
      <c r="AE894" s="3">
        <f t="shared" si="535"/>
        <v>-3.4526259073074147E-9</v>
      </c>
      <c r="AF894" s="3">
        <f t="shared" si="536"/>
        <v>4.8918304243879506E-12</v>
      </c>
      <c r="AG894" s="3">
        <f t="shared" si="537"/>
        <v>-7.2287260458139161E-15</v>
      </c>
      <c r="AH894" s="3" t="s">
        <v>57</v>
      </c>
      <c r="AI894" s="3">
        <f t="shared" si="538"/>
        <v>8.377318247285465E-4</v>
      </c>
      <c r="AJ894" s="3">
        <f t="shared" si="539"/>
        <v>7.6085278483792483E-7</v>
      </c>
      <c r="AK894" s="3">
        <f t="shared" si="540"/>
        <v>1.1976455002315586E-9</v>
      </c>
      <c r="AL894" s="3">
        <f t="shared" si="541"/>
        <v>2.4291502606542476E-12</v>
      </c>
      <c r="AM894" s="3">
        <f t="shared" si="542"/>
        <v>5.7501643840919741E-15</v>
      </c>
      <c r="AP894" s="3">
        <f t="shared" si="543"/>
        <v>6366812.4008564716</v>
      </c>
      <c r="AQ894">
        <f t="shared" si="544"/>
        <v>-2.3861053274235222E-3</v>
      </c>
      <c r="AR894">
        <f t="shared" si="545"/>
        <v>3953586.9442910855</v>
      </c>
      <c r="AU894">
        <f t="shared" si="546"/>
        <v>0.99999999999943257</v>
      </c>
      <c r="AV894">
        <f t="shared" si="547"/>
        <v>1.0652644313322786E-6</v>
      </c>
      <c r="AY894">
        <f t="shared" si="548"/>
        <v>0.71417296141082098</v>
      </c>
      <c r="AZ894">
        <f t="shared" si="522"/>
        <v>1.2288380767254496</v>
      </c>
      <c r="BC894">
        <f t="shared" si="549"/>
        <v>0.62017482131400237</v>
      </c>
      <c r="BD894">
        <f t="shared" si="550"/>
        <v>8.6688755134542412E-7</v>
      </c>
      <c r="BG894">
        <f t="shared" si="551"/>
        <v>-2.1160612278617918</v>
      </c>
      <c r="BH894">
        <f t="shared" si="552"/>
        <v>5.5222975824556189</v>
      </c>
    </row>
    <row r="895" spans="5:60">
      <c r="E895">
        <v>35.715541839599602</v>
      </c>
      <c r="F895">
        <v>139.76129150390599</v>
      </c>
      <c r="G895">
        <v>7</v>
      </c>
      <c r="H895">
        <v>5.32</v>
      </c>
      <c r="I895">
        <v>35.715560913085902</v>
      </c>
      <c r="J895">
        <v>139.76123046875</v>
      </c>
      <c r="K895">
        <f t="shared" si="523"/>
        <v>0.62335379923480549</v>
      </c>
      <c r="L895">
        <f t="shared" si="524"/>
        <v>2.4392947035827368</v>
      </c>
      <c r="M895">
        <f t="shared" si="525"/>
        <v>0.62335413212994129</v>
      </c>
      <c r="N895">
        <f t="shared" si="526"/>
        <v>2.4392936383183055</v>
      </c>
      <c r="O895">
        <f t="shared" si="527"/>
        <v>0.94794152197184645</v>
      </c>
      <c r="P895">
        <f t="shared" si="528"/>
        <v>0.60373344267671347</v>
      </c>
      <c r="Q895">
        <f t="shared" si="529"/>
        <v>-0.5634303877321738</v>
      </c>
      <c r="R895">
        <f t="shared" si="530"/>
        <v>-0.96257600818290445</v>
      </c>
      <c r="S895">
        <f t="shared" si="531"/>
        <v>-4.962359691597764E-2</v>
      </c>
      <c r="U895" s="1" t="s">
        <v>970</v>
      </c>
      <c r="V895" s="3">
        <v>0.99990000000000001</v>
      </c>
      <c r="W895" s="3">
        <v>6378137</v>
      </c>
      <c r="X895" s="3">
        <v>298.25722210100002</v>
      </c>
      <c r="AA895" s="3">
        <f t="shared" si="532"/>
        <v>1.6792203946287445E-3</v>
      </c>
      <c r="AB895" s="3">
        <f t="shared" si="521"/>
        <v>1.0000007049454078</v>
      </c>
      <c r="AC895" s="3">
        <f t="shared" si="533"/>
        <v>-2.5188297041239312E-3</v>
      </c>
      <c r="AD895" s="3">
        <f t="shared" si="534"/>
        <v>2.6435429493240994E-6</v>
      </c>
      <c r="AE895" s="3">
        <f t="shared" si="535"/>
        <v>-3.4526259073074147E-9</v>
      </c>
      <c r="AF895" s="3">
        <f t="shared" si="536"/>
        <v>4.8918304243879506E-12</v>
      </c>
      <c r="AG895" s="3">
        <f t="shared" si="537"/>
        <v>-7.2287260458139161E-15</v>
      </c>
      <c r="AH895" s="3" t="s">
        <v>57</v>
      </c>
      <c r="AI895" s="3">
        <f t="shared" si="538"/>
        <v>8.377318247285465E-4</v>
      </c>
      <c r="AJ895" s="3">
        <f t="shared" si="539"/>
        <v>7.6085278483792483E-7</v>
      </c>
      <c r="AK895" s="3">
        <f t="shared" si="540"/>
        <v>1.1976455002315586E-9</v>
      </c>
      <c r="AL895" s="3">
        <f t="shared" si="541"/>
        <v>2.4291502606542476E-12</v>
      </c>
      <c r="AM895" s="3">
        <f t="shared" si="542"/>
        <v>5.7501643840919741E-15</v>
      </c>
      <c r="AP895" s="3">
        <f t="shared" si="543"/>
        <v>6366812.4008564716</v>
      </c>
      <c r="AQ895">
        <f t="shared" si="544"/>
        <v>-2.3861053274235222E-3</v>
      </c>
      <c r="AR895">
        <f t="shared" si="545"/>
        <v>3953586.9442910855</v>
      </c>
      <c r="AU895">
        <f t="shared" si="546"/>
        <v>0.99999999999943257</v>
      </c>
      <c r="AV895">
        <f t="shared" si="547"/>
        <v>1.0652644313322786E-6</v>
      </c>
      <c r="AY895">
        <f t="shared" si="548"/>
        <v>0.71417296141082098</v>
      </c>
      <c r="AZ895">
        <f t="shared" si="522"/>
        <v>1.2288380767254496</v>
      </c>
      <c r="BC895">
        <f t="shared" si="549"/>
        <v>0.62017482131400237</v>
      </c>
      <c r="BD895">
        <f t="shared" si="550"/>
        <v>8.6688755134542412E-7</v>
      </c>
      <c r="BG895">
        <f t="shared" si="551"/>
        <v>-2.1160612278617918</v>
      </c>
      <c r="BH895">
        <f t="shared" si="552"/>
        <v>5.5222975824556189</v>
      </c>
    </row>
    <row r="896" spans="5:60">
      <c r="E896">
        <v>35.715541839599602</v>
      </c>
      <c r="F896">
        <v>139.76129150390599</v>
      </c>
      <c r="G896">
        <v>7</v>
      </c>
      <c r="H896">
        <v>5.32</v>
      </c>
      <c r="I896">
        <v>35.715560913085902</v>
      </c>
      <c r="J896">
        <v>139.76123046875</v>
      </c>
      <c r="K896">
        <f t="shared" si="523"/>
        <v>0.62335379923480549</v>
      </c>
      <c r="L896">
        <f t="shared" si="524"/>
        <v>2.4392947035827368</v>
      </c>
      <c r="M896">
        <f t="shared" si="525"/>
        <v>0.62335413212994129</v>
      </c>
      <c r="N896">
        <f t="shared" si="526"/>
        <v>2.4392936383183055</v>
      </c>
      <c r="O896">
        <f t="shared" si="527"/>
        <v>0.94794152197184645</v>
      </c>
      <c r="P896">
        <f t="shared" si="528"/>
        <v>0.60373344267671347</v>
      </c>
      <c r="Q896">
        <f t="shared" si="529"/>
        <v>-0.5634303877321738</v>
      </c>
      <c r="R896">
        <f t="shared" si="530"/>
        <v>-0.96257600818290445</v>
      </c>
      <c r="S896">
        <f t="shared" si="531"/>
        <v>-4.962359691597764E-2</v>
      </c>
      <c r="U896" s="1" t="s">
        <v>971</v>
      </c>
      <c r="V896" s="3">
        <v>0.99990000000000001</v>
      </c>
      <c r="W896" s="3">
        <v>6378137</v>
      </c>
      <c r="X896" s="3">
        <v>298.25722210100002</v>
      </c>
      <c r="AA896" s="3">
        <f t="shared" si="532"/>
        <v>1.6792203946287445E-3</v>
      </c>
      <c r="AB896" s="3">
        <f t="shared" si="521"/>
        <v>1.0000007049454078</v>
      </c>
      <c r="AC896" s="3">
        <f t="shared" si="533"/>
        <v>-2.5188297041239312E-3</v>
      </c>
      <c r="AD896" s="3">
        <f t="shared" si="534"/>
        <v>2.6435429493240994E-6</v>
      </c>
      <c r="AE896" s="3">
        <f t="shared" si="535"/>
        <v>-3.4526259073074147E-9</v>
      </c>
      <c r="AF896" s="3">
        <f t="shared" si="536"/>
        <v>4.8918304243879506E-12</v>
      </c>
      <c r="AG896" s="3">
        <f t="shared" si="537"/>
        <v>-7.2287260458139161E-15</v>
      </c>
      <c r="AH896" s="3" t="s">
        <v>57</v>
      </c>
      <c r="AI896" s="3">
        <f t="shared" si="538"/>
        <v>8.377318247285465E-4</v>
      </c>
      <c r="AJ896" s="3">
        <f t="shared" si="539"/>
        <v>7.6085278483792483E-7</v>
      </c>
      <c r="AK896" s="3">
        <f t="shared" si="540"/>
        <v>1.1976455002315586E-9</v>
      </c>
      <c r="AL896" s="3">
        <f t="shared" si="541"/>
        <v>2.4291502606542476E-12</v>
      </c>
      <c r="AM896" s="3">
        <f t="shared" si="542"/>
        <v>5.7501643840919741E-15</v>
      </c>
      <c r="AP896" s="3">
        <f t="shared" si="543"/>
        <v>6366812.4008564716</v>
      </c>
      <c r="AQ896">
        <f t="shared" si="544"/>
        <v>-2.3861053274235222E-3</v>
      </c>
      <c r="AR896">
        <f t="shared" si="545"/>
        <v>3953586.9442910855</v>
      </c>
      <c r="AU896">
        <f t="shared" si="546"/>
        <v>0.99999999999943257</v>
      </c>
      <c r="AV896">
        <f t="shared" si="547"/>
        <v>1.0652644313322786E-6</v>
      </c>
      <c r="AY896">
        <f t="shared" si="548"/>
        <v>0.71417296141082098</v>
      </c>
      <c r="AZ896">
        <f t="shared" si="522"/>
        <v>1.2288380767254496</v>
      </c>
      <c r="BC896">
        <f t="shared" si="549"/>
        <v>0.62017482131400237</v>
      </c>
      <c r="BD896">
        <f t="shared" si="550"/>
        <v>8.6688755134542412E-7</v>
      </c>
      <c r="BG896">
        <f t="shared" si="551"/>
        <v>-2.1160612278617918</v>
      </c>
      <c r="BH896">
        <f t="shared" si="552"/>
        <v>5.5222975824556189</v>
      </c>
    </row>
    <row r="897" spans="5:60">
      <c r="E897">
        <v>35.715541839599602</v>
      </c>
      <c r="F897">
        <v>139.76129150390599</v>
      </c>
      <c r="G897">
        <v>7</v>
      </c>
      <c r="H897">
        <v>5.32</v>
      </c>
      <c r="I897">
        <v>35.715560913085902</v>
      </c>
      <c r="J897">
        <v>139.76123046875</v>
      </c>
      <c r="K897">
        <f t="shared" si="523"/>
        <v>0.62335379923480549</v>
      </c>
      <c r="L897">
        <f t="shared" si="524"/>
        <v>2.4392947035827368</v>
      </c>
      <c r="M897">
        <f t="shared" si="525"/>
        <v>0.62335413212994129</v>
      </c>
      <c r="N897">
        <f t="shared" si="526"/>
        <v>2.4392936383183055</v>
      </c>
      <c r="O897">
        <f t="shared" si="527"/>
        <v>0.94794152197184645</v>
      </c>
      <c r="P897">
        <f t="shared" si="528"/>
        <v>0.60373344267671347</v>
      </c>
      <c r="Q897">
        <f t="shared" si="529"/>
        <v>-0.5634303877321738</v>
      </c>
      <c r="R897">
        <f t="shared" si="530"/>
        <v>-0.96257600818290445</v>
      </c>
      <c r="S897">
        <f t="shared" si="531"/>
        <v>-4.962359691597764E-2</v>
      </c>
      <c r="U897" s="1" t="s">
        <v>972</v>
      </c>
      <c r="V897" s="3">
        <v>0.99990000000000001</v>
      </c>
      <c r="W897" s="3">
        <v>6378137</v>
      </c>
      <c r="X897" s="3">
        <v>298.25722210100002</v>
      </c>
      <c r="AA897" s="3">
        <f t="shared" si="532"/>
        <v>1.6792203946287445E-3</v>
      </c>
      <c r="AB897" s="3">
        <f t="shared" si="521"/>
        <v>1.0000007049454078</v>
      </c>
      <c r="AC897" s="3">
        <f t="shared" si="533"/>
        <v>-2.5188297041239312E-3</v>
      </c>
      <c r="AD897" s="3">
        <f t="shared" si="534"/>
        <v>2.6435429493240994E-6</v>
      </c>
      <c r="AE897" s="3">
        <f t="shared" si="535"/>
        <v>-3.4526259073074147E-9</v>
      </c>
      <c r="AF897" s="3">
        <f t="shared" si="536"/>
        <v>4.8918304243879506E-12</v>
      </c>
      <c r="AG897" s="3">
        <f t="shared" si="537"/>
        <v>-7.2287260458139161E-15</v>
      </c>
      <c r="AH897" s="3" t="s">
        <v>57</v>
      </c>
      <c r="AI897" s="3">
        <f t="shared" si="538"/>
        <v>8.377318247285465E-4</v>
      </c>
      <c r="AJ897" s="3">
        <f t="shared" si="539"/>
        <v>7.6085278483792483E-7</v>
      </c>
      <c r="AK897" s="3">
        <f t="shared" si="540"/>
        <v>1.1976455002315586E-9</v>
      </c>
      <c r="AL897" s="3">
        <f t="shared" si="541"/>
        <v>2.4291502606542476E-12</v>
      </c>
      <c r="AM897" s="3">
        <f t="shared" si="542"/>
        <v>5.7501643840919741E-15</v>
      </c>
      <c r="AP897" s="3">
        <f t="shared" si="543"/>
        <v>6366812.4008564716</v>
      </c>
      <c r="AQ897">
        <f t="shared" si="544"/>
        <v>-2.3861053274235222E-3</v>
      </c>
      <c r="AR897">
        <f t="shared" si="545"/>
        <v>3953586.9442910855</v>
      </c>
      <c r="AU897">
        <f t="shared" si="546"/>
        <v>0.99999999999943257</v>
      </c>
      <c r="AV897">
        <f t="shared" si="547"/>
        <v>1.0652644313322786E-6</v>
      </c>
      <c r="AY897">
        <f t="shared" si="548"/>
        <v>0.71417296141082098</v>
      </c>
      <c r="AZ897">
        <f t="shared" si="522"/>
        <v>1.2288380767254496</v>
      </c>
      <c r="BC897">
        <f t="shared" si="549"/>
        <v>0.62017482131400237</v>
      </c>
      <c r="BD897">
        <f t="shared" si="550"/>
        <v>8.6688755134542412E-7</v>
      </c>
      <c r="BG897">
        <f t="shared" si="551"/>
        <v>-2.1160612278617918</v>
      </c>
      <c r="BH897">
        <f t="shared" si="552"/>
        <v>5.5222975824556189</v>
      </c>
    </row>
    <row r="898" spans="5:60">
      <c r="E898">
        <v>35.715541839599602</v>
      </c>
      <c r="F898">
        <v>139.76129150390599</v>
      </c>
      <c r="G898">
        <v>7</v>
      </c>
      <c r="H898">
        <v>5.32</v>
      </c>
      <c r="I898">
        <v>35.715560913085902</v>
      </c>
      <c r="J898">
        <v>139.76123046875</v>
      </c>
      <c r="K898">
        <f t="shared" si="523"/>
        <v>0.62335379923480549</v>
      </c>
      <c r="L898">
        <f t="shared" si="524"/>
        <v>2.4392947035827368</v>
      </c>
      <c r="M898">
        <f t="shared" si="525"/>
        <v>0.62335413212994129</v>
      </c>
      <c r="N898">
        <f t="shared" si="526"/>
        <v>2.4392936383183055</v>
      </c>
      <c r="O898">
        <f t="shared" si="527"/>
        <v>0.94794152197184645</v>
      </c>
      <c r="P898">
        <f t="shared" si="528"/>
        <v>0.60373344267671347</v>
      </c>
      <c r="Q898">
        <f t="shared" si="529"/>
        <v>-0.5634303877321738</v>
      </c>
      <c r="R898">
        <f t="shared" si="530"/>
        <v>-0.96257600818290445</v>
      </c>
      <c r="S898">
        <f t="shared" si="531"/>
        <v>-4.962359691597764E-2</v>
      </c>
      <c r="U898" s="1" t="s">
        <v>973</v>
      </c>
      <c r="V898" s="3">
        <v>0.99990000000000001</v>
      </c>
      <c r="W898" s="3">
        <v>6378137</v>
      </c>
      <c r="X898" s="3">
        <v>298.25722210100002</v>
      </c>
      <c r="AA898" s="3">
        <f t="shared" si="532"/>
        <v>1.6792203946287445E-3</v>
      </c>
      <c r="AB898" s="3">
        <f t="shared" si="521"/>
        <v>1.0000007049454078</v>
      </c>
      <c r="AC898" s="3">
        <f t="shared" si="533"/>
        <v>-2.5188297041239312E-3</v>
      </c>
      <c r="AD898" s="3">
        <f t="shared" si="534"/>
        <v>2.6435429493240994E-6</v>
      </c>
      <c r="AE898" s="3">
        <f t="shared" si="535"/>
        <v>-3.4526259073074147E-9</v>
      </c>
      <c r="AF898" s="3">
        <f t="shared" si="536"/>
        <v>4.8918304243879506E-12</v>
      </c>
      <c r="AG898" s="3">
        <f t="shared" si="537"/>
        <v>-7.2287260458139161E-15</v>
      </c>
      <c r="AH898" s="3" t="s">
        <v>57</v>
      </c>
      <c r="AI898" s="3">
        <f t="shared" si="538"/>
        <v>8.377318247285465E-4</v>
      </c>
      <c r="AJ898" s="3">
        <f t="shared" si="539"/>
        <v>7.6085278483792483E-7</v>
      </c>
      <c r="AK898" s="3">
        <f t="shared" si="540"/>
        <v>1.1976455002315586E-9</v>
      </c>
      <c r="AL898" s="3">
        <f t="shared" si="541"/>
        <v>2.4291502606542476E-12</v>
      </c>
      <c r="AM898" s="3">
        <f t="shared" si="542"/>
        <v>5.7501643840919741E-15</v>
      </c>
      <c r="AP898" s="3">
        <f t="shared" si="543"/>
        <v>6366812.4008564716</v>
      </c>
      <c r="AQ898">
        <f t="shared" si="544"/>
        <v>-2.3861053274235222E-3</v>
      </c>
      <c r="AR898">
        <f t="shared" si="545"/>
        <v>3953586.9442910855</v>
      </c>
      <c r="AU898">
        <f t="shared" si="546"/>
        <v>0.99999999999943257</v>
      </c>
      <c r="AV898">
        <f t="shared" si="547"/>
        <v>1.0652644313322786E-6</v>
      </c>
      <c r="AY898">
        <f t="shared" si="548"/>
        <v>0.71417296141082098</v>
      </c>
      <c r="AZ898">
        <f t="shared" si="522"/>
        <v>1.2288380767254496</v>
      </c>
      <c r="BC898">
        <f t="shared" si="549"/>
        <v>0.62017482131400237</v>
      </c>
      <c r="BD898">
        <f t="shared" si="550"/>
        <v>8.6688755134542412E-7</v>
      </c>
      <c r="BG898">
        <f t="shared" si="551"/>
        <v>-2.1160612278617918</v>
      </c>
      <c r="BH898">
        <f t="shared" si="552"/>
        <v>5.5222975824556189</v>
      </c>
    </row>
    <row r="899" spans="5:60">
      <c r="E899">
        <v>35.715541839599602</v>
      </c>
      <c r="F899">
        <v>139.76129150390599</v>
      </c>
      <c r="G899">
        <v>7</v>
      </c>
      <c r="H899">
        <v>5.32</v>
      </c>
      <c r="I899">
        <v>35.715560913085902</v>
      </c>
      <c r="J899">
        <v>139.76123046875</v>
      </c>
      <c r="K899">
        <f t="shared" si="523"/>
        <v>0.62335379923480549</v>
      </c>
      <c r="L899">
        <f t="shared" si="524"/>
        <v>2.4392947035827368</v>
      </c>
      <c r="M899">
        <f t="shared" si="525"/>
        <v>0.62335413212994129</v>
      </c>
      <c r="N899">
        <f t="shared" si="526"/>
        <v>2.4392936383183055</v>
      </c>
      <c r="O899">
        <f t="shared" si="527"/>
        <v>0.94794152197184645</v>
      </c>
      <c r="P899">
        <f t="shared" si="528"/>
        <v>0.60373344267671347</v>
      </c>
      <c r="Q899">
        <f t="shared" si="529"/>
        <v>-0.5634303877321738</v>
      </c>
      <c r="R899">
        <f t="shared" si="530"/>
        <v>-0.96257600818290445</v>
      </c>
      <c r="S899">
        <f t="shared" si="531"/>
        <v>-4.962359691597764E-2</v>
      </c>
      <c r="U899" s="1" t="s">
        <v>974</v>
      </c>
      <c r="V899" s="3">
        <v>0.99990000000000001</v>
      </c>
      <c r="W899" s="3">
        <v>6378137</v>
      </c>
      <c r="X899" s="3">
        <v>298.25722210100002</v>
      </c>
      <c r="AA899" s="3">
        <f t="shared" si="532"/>
        <v>1.6792203946287445E-3</v>
      </c>
      <c r="AB899" s="3">
        <f t="shared" si="521"/>
        <v>1.0000007049454078</v>
      </c>
      <c r="AC899" s="3">
        <f t="shared" si="533"/>
        <v>-2.5188297041239312E-3</v>
      </c>
      <c r="AD899" s="3">
        <f t="shared" si="534"/>
        <v>2.6435429493240994E-6</v>
      </c>
      <c r="AE899" s="3">
        <f t="shared" si="535"/>
        <v>-3.4526259073074147E-9</v>
      </c>
      <c r="AF899" s="3">
        <f t="shared" si="536"/>
        <v>4.8918304243879506E-12</v>
      </c>
      <c r="AG899" s="3">
        <f t="shared" si="537"/>
        <v>-7.2287260458139161E-15</v>
      </c>
      <c r="AH899" s="3" t="s">
        <v>57</v>
      </c>
      <c r="AI899" s="3">
        <f t="shared" si="538"/>
        <v>8.377318247285465E-4</v>
      </c>
      <c r="AJ899" s="3">
        <f t="shared" si="539"/>
        <v>7.6085278483792483E-7</v>
      </c>
      <c r="AK899" s="3">
        <f t="shared" si="540"/>
        <v>1.1976455002315586E-9</v>
      </c>
      <c r="AL899" s="3">
        <f t="shared" si="541"/>
        <v>2.4291502606542476E-12</v>
      </c>
      <c r="AM899" s="3">
        <f t="shared" si="542"/>
        <v>5.7501643840919741E-15</v>
      </c>
      <c r="AP899" s="3">
        <f t="shared" si="543"/>
        <v>6366812.4008564716</v>
      </c>
      <c r="AQ899">
        <f t="shared" si="544"/>
        <v>-2.3861053274235222E-3</v>
      </c>
      <c r="AR899">
        <f t="shared" si="545"/>
        <v>3953586.9442910855</v>
      </c>
      <c r="AU899">
        <f t="shared" si="546"/>
        <v>0.99999999999943257</v>
      </c>
      <c r="AV899">
        <f t="shared" si="547"/>
        <v>1.0652644313322786E-6</v>
      </c>
      <c r="AY899">
        <f t="shared" si="548"/>
        <v>0.71417296141082098</v>
      </c>
      <c r="AZ899">
        <f t="shared" si="522"/>
        <v>1.2288380767254496</v>
      </c>
      <c r="BC899">
        <f t="shared" si="549"/>
        <v>0.62017482131400237</v>
      </c>
      <c r="BD899">
        <f t="shared" si="550"/>
        <v>8.6688755134542412E-7</v>
      </c>
      <c r="BG899">
        <f t="shared" si="551"/>
        <v>-2.1160612278617918</v>
      </c>
      <c r="BH899">
        <f t="shared" si="552"/>
        <v>5.5222975824556189</v>
      </c>
    </row>
    <row r="900" spans="5:60">
      <c r="E900">
        <v>35.715541839599602</v>
      </c>
      <c r="F900">
        <v>139.76129150390599</v>
      </c>
      <c r="G900">
        <v>7</v>
      </c>
      <c r="H900">
        <v>5.32</v>
      </c>
      <c r="I900">
        <v>35.715560913085902</v>
      </c>
      <c r="J900">
        <v>139.76123046875</v>
      </c>
      <c r="K900">
        <f t="shared" si="523"/>
        <v>0.62335379923480549</v>
      </c>
      <c r="L900">
        <f t="shared" si="524"/>
        <v>2.4392947035827368</v>
      </c>
      <c r="M900">
        <f t="shared" si="525"/>
        <v>0.62335413212994129</v>
      </c>
      <c r="N900">
        <f t="shared" si="526"/>
        <v>2.4392936383183055</v>
      </c>
      <c r="O900">
        <f t="shared" si="527"/>
        <v>0.94794152197184645</v>
      </c>
      <c r="P900">
        <f t="shared" si="528"/>
        <v>0.60373344267671347</v>
      </c>
      <c r="Q900">
        <f t="shared" si="529"/>
        <v>-0.5634303877321738</v>
      </c>
      <c r="R900">
        <f t="shared" si="530"/>
        <v>-0.96257600818290445</v>
      </c>
      <c r="S900">
        <f t="shared" si="531"/>
        <v>-4.962359691597764E-2</v>
      </c>
      <c r="U900" s="1" t="s">
        <v>975</v>
      </c>
      <c r="V900" s="3">
        <v>0.99990000000000001</v>
      </c>
      <c r="W900" s="3">
        <v>6378137</v>
      </c>
      <c r="X900" s="3">
        <v>298.25722210100002</v>
      </c>
      <c r="AA900" s="3">
        <f t="shared" si="532"/>
        <v>1.6792203946287445E-3</v>
      </c>
      <c r="AB900" s="3">
        <f t="shared" ref="AB900:AB963" si="553">1 + AA900^2/4 + AA900^4/64</f>
        <v>1.0000007049454078</v>
      </c>
      <c r="AC900" s="3">
        <f t="shared" si="533"/>
        <v>-2.5188297041239312E-3</v>
      </c>
      <c r="AD900" s="3">
        <f t="shared" si="534"/>
        <v>2.6435429493240994E-6</v>
      </c>
      <c r="AE900" s="3">
        <f t="shared" si="535"/>
        <v>-3.4526259073074147E-9</v>
      </c>
      <c r="AF900" s="3">
        <f t="shared" si="536"/>
        <v>4.8918304243879506E-12</v>
      </c>
      <c r="AG900" s="3">
        <f t="shared" si="537"/>
        <v>-7.2287260458139161E-15</v>
      </c>
      <c r="AH900" s="3" t="s">
        <v>57</v>
      </c>
      <c r="AI900" s="3">
        <f t="shared" si="538"/>
        <v>8.377318247285465E-4</v>
      </c>
      <c r="AJ900" s="3">
        <f t="shared" si="539"/>
        <v>7.6085278483792483E-7</v>
      </c>
      <c r="AK900" s="3">
        <f t="shared" si="540"/>
        <v>1.1976455002315586E-9</v>
      </c>
      <c r="AL900" s="3">
        <f t="shared" si="541"/>
        <v>2.4291502606542476E-12</v>
      </c>
      <c r="AM900" s="3">
        <f t="shared" si="542"/>
        <v>5.7501643840919741E-15</v>
      </c>
      <c r="AP900" s="3">
        <f t="shared" si="543"/>
        <v>6366812.4008564716</v>
      </c>
      <c r="AQ900">
        <f t="shared" si="544"/>
        <v>-2.3861053274235222E-3</v>
      </c>
      <c r="AR900">
        <f t="shared" si="545"/>
        <v>3953586.9442910855</v>
      </c>
      <c r="AU900">
        <f t="shared" si="546"/>
        <v>0.99999999999943257</v>
      </c>
      <c r="AV900">
        <f t="shared" si="547"/>
        <v>1.0652644313322786E-6</v>
      </c>
      <c r="AY900">
        <f t="shared" si="548"/>
        <v>0.71417296141082098</v>
      </c>
      <c r="AZ900">
        <f t="shared" ref="AZ900:AZ963" si="554">SQRT(1 + AY900^2)</f>
        <v>1.2288380767254496</v>
      </c>
      <c r="BC900">
        <f t="shared" si="549"/>
        <v>0.62017482131400237</v>
      </c>
      <c r="BD900">
        <f t="shared" si="550"/>
        <v>8.6688755134542412E-7</v>
      </c>
      <c r="BG900">
        <f t="shared" si="551"/>
        <v>-2.1160612278617918</v>
      </c>
      <c r="BH900">
        <f t="shared" si="552"/>
        <v>5.5222975824556189</v>
      </c>
    </row>
    <row r="901" spans="5:60">
      <c r="E901">
        <v>35.715541839599602</v>
      </c>
      <c r="F901">
        <v>139.76129150390599</v>
      </c>
      <c r="G901">
        <v>7</v>
      </c>
      <c r="H901">
        <v>5.32</v>
      </c>
      <c r="I901">
        <v>35.715560913085902</v>
      </c>
      <c r="J901">
        <v>139.76123046875</v>
      </c>
      <c r="K901">
        <f t="shared" si="523"/>
        <v>0.62335379923480549</v>
      </c>
      <c r="L901">
        <f t="shared" si="524"/>
        <v>2.4392947035827368</v>
      </c>
      <c r="M901">
        <f t="shared" si="525"/>
        <v>0.62335413212994129</v>
      </c>
      <c r="N901">
        <f t="shared" si="526"/>
        <v>2.4392936383183055</v>
      </c>
      <c r="O901">
        <f t="shared" si="527"/>
        <v>0.94794152197184645</v>
      </c>
      <c r="P901">
        <f t="shared" si="528"/>
        <v>0.60373344267671347</v>
      </c>
      <c r="Q901">
        <f t="shared" si="529"/>
        <v>-0.5634303877321738</v>
      </c>
      <c r="R901">
        <f t="shared" si="530"/>
        <v>-0.96257600818290445</v>
      </c>
      <c r="S901">
        <f t="shared" si="531"/>
        <v>-4.962359691597764E-2</v>
      </c>
      <c r="U901" s="1" t="s">
        <v>976</v>
      </c>
      <c r="V901" s="3">
        <v>0.99990000000000001</v>
      </c>
      <c r="W901" s="3">
        <v>6378137</v>
      </c>
      <c r="X901" s="3">
        <v>298.25722210100002</v>
      </c>
      <c r="AA901" s="3">
        <f t="shared" si="532"/>
        <v>1.6792203946287445E-3</v>
      </c>
      <c r="AB901" s="3">
        <f t="shared" si="553"/>
        <v>1.0000007049454078</v>
      </c>
      <c r="AC901" s="3">
        <f t="shared" si="533"/>
        <v>-2.5188297041239312E-3</v>
      </c>
      <c r="AD901" s="3">
        <f t="shared" si="534"/>
        <v>2.6435429493240994E-6</v>
      </c>
      <c r="AE901" s="3">
        <f t="shared" si="535"/>
        <v>-3.4526259073074147E-9</v>
      </c>
      <c r="AF901" s="3">
        <f t="shared" si="536"/>
        <v>4.8918304243879506E-12</v>
      </c>
      <c r="AG901" s="3">
        <f t="shared" si="537"/>
        <v>-7.2287260458139161E-15</v>
      </c>
      <c r="AH901" s="3" t="s">
        <v>57</v>
      </c>
      <c r="AI901" s="3">
        <f t="shared" si="538"/>
        <v>8.377318247285465E-4</v>
      </c>
      <c r="AJ901" s="3">
        <f t="shared" si="539"/>
        <v>7.6085278483792483E-7</v>
      </c>
      <c r="AK901" s="3">
        <f t="shared" si="540"/>
        <v>1.1976455002315586E-9</v>
      </c>
      <c r="AL901" s="3">
        <f t="shared" si="541"/>
        <v>2.4291502606542476E-12</v>
      </c>
      <c r="AM901" s="3">
        <f t="shared" si="542"/>
        <v>5.7501643840919741E-15</v>
      </c>
      <c r="AP901" s="3">
        <f t="shared" si="543"/>
        <v>6366812.4008564716</v>
      </c>
      <c r="AQ901">
        <f t="shared" si="544"/>
        <v>-2.3861053274235222E-3</v>
      </c>
      <c r="AR901">
        <f t="shared" si="545"/>
        <v>3953586.9442910855</v>
      </c>
      <c r="AU901">
        <f t="shared" si="546"/>
        <v>0.99999999999943257</v>
      </c>
      <c r="AV901">
        <f t="shared" si="547"/>
        <v>1.0652644313322786E-6</v>
      </c>
      <c r="AY901">
        <f t="shared" si="548"/>
        <v>0.71417296141082098</v>
      </c>
      <c r="AZ901">
        <f t="shared" si="554"/>
        <v>1.2288380767254496</v>
      </c>
      <c r="BC901">
        <f t="shared" si="549"/>
        <v>0.62017482131400237</v>
      </c>
      <c r="BD901">
        <f t="shared" si="550"/>
        <v>8.6688755134542412E-7</v>
      </c>
      <c r="BG901">
        <f t="shared" si="551"/>
        <v>-2.1160612278617918</v>
      </c>
      <c r="BH901">
        <f t="shared" si="552"/>
        <v>5.5222975824556189</v>
      </c>
    </row>
    <row r="902" spans="5:60">
      <c r="E902">
        <v>35.715541839599602</v>
      </c>
      <c r="F902">
        <v>139.76129150390599</v>
      </c>
      <c r="G902">
        <v>7</v>
      </c>
      <c r="H902">
        <v>5.32</v>
      </c>
      <c r="I902">
        <v>35.715560913085902</v>
      </c>
      <c r="J902">
        <v>139.76123046875</v>
      </c>
      <c r="K902">
        <f t="shared" si="523"/>
        <v>0.62335379923480549</v>
      </c>
      <c r="L902">
        <f t="shared" si="524"/>
        <v>2.4392947035827368</v>
      </c>
      <c r="M902">
        <f t="shared" si="525"/>
        <v>0.62335413212994129</v>
      </c>
      <c r="N902">
        <f t="shared" si="526"/>
        <v>2.4392936383183055</v>
      </c>
      <c r="O902">
        <f t="shared" si="527"/>
        <v>0.94794152197184645</v>
      </c>
      <c r="P902">
        <f t="shared" si="528"/>
        <v>0.60373344267671347</v>
      </c>
      <c r="Q902">
        <f t="shared" si="529"/>
        <v>-0.5634303877321738</v>
      </c>
      <c r="R902">
        <f t="shared" si="530"/>
        <v>-0.96257600818290445</v>
      </c>
      <c r="S902">
        <f t="shared" si="531"/>
        <v>-4.962359691597764E-2</v>
      </c>
      <c r="U902" s="1" t="s">
        <v>977</v>
      </c>
      <c r="V902" s="3">
        <v>0.99990000000000001</v>
      </c>
      <c r="W902" s="3">
        <v>6378137</v>
      </c>
      <c r="X902" s="3">
        <v>298.25722210100002</v>
      </c>
      <c r="AA902" s="3">
        <f t="shared" si="532"/>
        <v>1.6792203946287445E-3</v>
      </c>
      <c r="AB902" s="3">
        <f t="shared" si="553"/>
        <v>1.0000007049454078</v>
      </c>
      <c r="AC902" s="3">
        <f t="shared" si="533"/>
        <v>-2.5188297041239312E-3</v>
      </c>
      <c r="AD902" s="3">
        <f t="shared" si="534"/>
        <v>2.6435429493240994E-6</v>
      </c>
      <c r="AE902" s="3">
        <f t="shared" si="535"/>
        <v>-3.4526259073074147E-9</v>
      </c>
      <c r="AF902" s="3">
        <f t="shared" si="536"/>
        <v>4.8918304243879506E-12</v>
      </c>
      <c r="AG902" s="3">
        <f t="shared" si="537"/>
        <v>-7.2287260458139161E-15</v>
      </c>
      <c r="AH902" s="3" t="s">
        <v>57</v>
      </c>
      <c r="AI902" s="3">
        <f t="shared" si="538"/>
        <v>8.377318247285465E-4</v>
      </c>
      <c r="AJ902" s="3">
        <f t="shared" si="539"/>
        <v>7.6085278483792483E-7</v>
      </c>
      <c r="AK902" s="3">
        <f t="shared" si="540"/>
        <v>1.1976455002315586E-9</v>
      </c>
      <c r="AL902" s="3">
        <f t="shared" si="541"/>
        <v>2.4291502606542476E-12</v>
      </c>
      <c r="AM902" s="3">
        <f t="shared" si="542"/>
        <v>5.7501643840919741E-15</v>
      </c>
      <c r="AP902" s="3">
        <f t="shared" si="543"/>
        <v>6366812.4008564716</v>
      </c>
      <c r="AQ902">
        <f t="shared" si="544"/>
        <v>-2.3861053274235222E-3</v>
      </c>
      <c r="AR902">
        <f t="shared" si="545"/>
        <v>3953586.9442910855</v>
      </c>
      <c r="AU902">
        <f t="shared" si="546"/>
        <v>0.99999999999943257</v>
      </c>
      <c r="AV902">
        <f t="shared" si="547"/>
        <v>1.0652644313322786E-6</v>
      </c>
      <c r="AY902">
        <f t="shared" si="548"/>
        <v>0.71417296141082098</v>
      </c>
      <c r="AZ902">
        <f t="shared" si="554"/>
        <v>1.2288380767254496</v>
      </c>
      <c r="BC902">
        <f t="shared" si="549"/>
        <v>0.62017482131400237</v>
      </c>
      <c r="BD902">
        <f t="shared" si="550"/>
        <v>8.6688755134542412E-7</v>
      </c>
      <c r="BG902">
        <f t="shared" si="551"/>
        <v>-2.1160612278617918</v>
      </c>
      <c r="BH902">
        <f t="shared" si="552"/>
        <v>5.5222975824556189</v>
      </c>
    </row>
    <row r="903" spans="5:60">
      <c r="E903">
        <v>35.715545654296797</v>
      </c>
      <c r="F903">
        <v>139.76129150390599</v>
      </c>
      <c r="G903">
        <v>7</v>
      </c>
      <c r="H903">
        <v>5.32</v>
      </c>
      <c r="I903">
        <v>35.715560913085902</v>
      </c>
      <c r="J903">
        <v>139.76123046875</v>
      </c>
      <c r="K903">
        <f t="shared" si="523"/>
        <v>0.62335386581383156</v>
      </c>
      <c r="L903">
        <f t="shared" si="524"/>
        <v>2.4392947035827368</v>
      </c>
      <c r="M903">
        <f t="shared" si="525"/>
        <v>0.62335413212994129</v>
      </c>
      <c r="N903">
        <f t="shared" si="526"/>
        <v>2.4392936383183055</v>
      </c>
      <c r="O903">
        <f t="shared" si="527"/>
        <v>0.94794152197184645</v>
      </c>
      <c r="P903">
        <f t="shared" si="528"/>
        <v>0.60373344267671347</v>
      </c>
      <c r="Q903">
        <f t="shared" si="529"/>
        <v>-0.5634303877321738</v>
      </c>
      <c r="R903">
        <f t="shared" si="530"/>
        <v>-0.96257600818290445</v>
      </c>
      <c r="S903">
        <f t="shared" si="531"/>
        <v>-4.962359691597764E-2</v>
      </c>
      <c r="U903" s="1" t="s">
        <v>978</v>
      </c>
      <c r="V903" s="3">
        <v>0.99990000000000001</v>
      </c>
      <c r="W903" s="3">
        <v>6378137</v>
      </c>
      <c r="X903" s="3">
        <v>298.25722210100002</v>
      </c>
      <c r="AA903" s="3">
        <f t="shared" si="532"/>
        <v>1.6792203946287445E-3</v>
      </c>
      <c r="AB903" s="3">
        <f t="shared" si="553"/>
        <v>1.0000007049454078</v>
      </c>
      <c r="AC903" s="3">
        <f t="shared" si="533"/>
        <v>-2.5188297041239312E-3</v>
      </c>
      <c r="AD903" s="3">
        <f t="shared" si="534"/>
        <v>2.6435429493240994E-6</v>
      </c>
      <c r="AE903" s="3">
        <f t="shared" si="535"/>
        <v>-3.4526259073074147E-9</v>
      </c>
      <c r="AF903" s="3">
        <f t="shared" si="536"/>
        <v>4.8918304243879506E-12</v>
      </c>
      <c r="AG903" s="3">
        <f t="shared" si="537"/>
        <v>-7.2287260458139161E-15</v>
      </c>
      <c r="AH903" s="3" t="s">
        <v>57</v>
      </c>
      <c r="AI903" s="3">
        <f t="shared" si="538"/>
        <v>8.377318247285465E-4</v>
      </c>
      <c r="AJ903" s="3">
        <f t="shared" si="539"/>
        <v>7.6085278483792483E-7</v>
      </c>
      <c r="AK903" s="3">
        <f t="shared" si="540"/>
        <v>1.1976455002315586E-9</v>
      </c>
      <c r="AL903" s="3">
        <f t="shared" si="541"/>
        <v>2.4291502606542476E-12</v>
      </c>
      <c r="AM903" s="3">
        <f t="shared" si="542"/>
        <v>5.7501643840919741E-15</v>
      </c>
      <c r="AP903" s="3">
        <f t="shared" si="543"/>
        <v>6366812.4008564716</v>
      </c>
      <c r="AQ903">
        <f t="shared" si="544"/>
        <v>-2.3861053274235222E-3</v>
      </c>
      <c r="AR903">
        <f t="shared" si="545"/>
        <v>3953586.9442910855</v>
      </c>
      <c r="AU903">
        <f t="shared" si="546"/>
        <v>0.99999999999943257</v>
      </c>
      <c r="AV903">
        <f t="shared" si="547"/>
        <v>1.0652644313322786E-6</v>
      </c>
      <c r="AY903">
        <f t="shared" si="548"/>
        <v>0.71417306173159423</v>
      </c>
      <c r="AZ903">
        <f t="shared" si="554"/>
        <v>1.228838135029622</v>
      </c>
      <c r="BC903">
        <f t="shared" si="549"/>
        <v>0.62017488774970475</v>
      </c>
      <c r="BD903">
        <f t="shared" si="550"/>
        <v>8.6688751021457062E-7</v>
      </c>
      <c r="BG903">
        <f t="shared" si="551"/>
        <v>-1.692848646081984</v>
      </c>
      <c r="BH903">
        <f t="shared" si="552"/>
        <v>5.5222973192764906</v>
      </c>
    </row>
    <row r="904" spans="5:60">
      <c r="E904">
        <v>35.715545654296797</v>
      </c>
      <c r="F904">
        <v>139.76129150390599</v>
      </c>
      <c r="G904">
        <v>7</v>
      </c>
      <c r="H904">
        <v>5.32</v>
      </c>
      <c r="I904">
        <v>35.715560913085902</v>
      </c>
      <c r="J904">
        <v>139.76123046875</v>
      </c>
      <c r="K904">
        <f t="shared" si="523"/>
        <v>0.62335386581383156</v>
      </c>
      <c r="L904">
        <f t="shared" si="524"/>
        <v>2.4392947035827368</v>
      </c>
      <c r="M904">
        <f t="shared" si="525"/>
        <v>0.62335413212994129</v>
      </c>
      <c r="N904">
        <f t="shared" si="526"/>
        <v>2.4392936383183055</v>
      </c>
      <c r="O904">
        <f t="shared" si="527"/>
        <v>0.94794152197184645</v>
      </c>
      <c r="P904">
        <f t="shared" si="528"/>
        <v>0.60373344267671347</v>
      </c>
      <c r="Q904">
        <f t="shared" si="529"/>
        <v>-0.5634303877321738</v>
      </c>
      <c r="R904">
        <f t="shared" si="530"/>
        <v>-0.96257600818290445</v>
      </c>
      <c r="S904">
        <f t="shared" si="531"/>
        <v>-4.962359691597764E-2</v>
      </c>
      <c r="U904" s="1" t="s">
        <v>979</v>
      </c>
      <c r="V904" s="3">
        <v>0.99990000000000001</v>
      </c>
      <c r="W904" s="3">
        <v>6378137</v>
      </c>
      <c r="X904" s="3">
        <v>298.25722210100002</v>
      </c>
      <c r="AA904" s="3">
        <f t="shared" si="532"/>
        <v>1.6792203946287445E-3</v>
      </c>
      <c r="AB904" s="3">
        <f t="shared" si="553"/>
        <v>1.0000007049454078</v>
      </c>
      <c r="AC904" s="3">
        <f t="shared" si="533"/>
        <v>-2.5188297041239312E-3</v>
      </c>
      <c r="AD904" s="3">
        <f t="shared" si="534"/>
        <v>2.6435429493240994E-6</v>
      </c>
      <c r="AE904" s="3">
        <f t="shared" si="535"/>
        <v>-3.4526259073074147E-9</v>
      </c>
      <c r="AF904" s="3">
        <f t="shared" si="536"/>
        <v>4.8918304243879506E-12</v>
      </c>
      <c r="AG904" s="3">
        <f t="shared" si="537"/>
        <v>-7.2287260458139161E-15</v>
      </c>
      <c r="AH904" s="3" t="s">
        <v>57</v>
      </c>
      <c r="AI904" s="3">
        <f t="shared" si="538"/>
        <v>8.377318247285465E-4</v>
      </c>
      <c r="AJ904" s="3">
        <f t="shared" si="539"/>
        <v>7.6085278483792483E-7</v>
      </c>
      <c r="AK904" s="3">
        <f t="shared" si="540"/>
        <v>1.1976455002315586E-9</v>
      </c>
      <c r="AL904" s="3">
        <f t="shared" si="541"/>
        <v>2.4291502606542476E-12</v>
      </c>
      <c r="AM904" s="3">
        <f t="shared" si="542"/>
        <v>5.7501643840919741E-15</v>
      </c>
      <c r="AP904" s="3">
        <f t="shared" si="543"/>
        <v>6366812.4008564716</v>
      </c>
      <c r="AQ904">
        <f t="shared" si="544"/>
        <v>-2.3861053274235222E-3</v>
      </c>
      <c r="AR904">
        <f t="shared" si="545"/>
        <v>3953586.9442910855</v>
      </c>
      <c r="AU904">
        <f t="shared" si="546"/>
        <v>0.99999999999943257</v>
      </c>
      <c r="AV904">
        <f t="shared" si="547"/>
        <v>1.0652644313322786E-6</v>
      </c>
      <c r="AY904">
        <f t="shared" si="548"/>
        <v>0.71417306173159423</v>
      </c>
      <c r="AZ904">
        <f t="shared" si="554"/>
        <v>1.228838135029622</v>
      </c>
      <c r="BC904">
        <f t="shared" si="549"/>
        <v>0.62017488774970475</v>
      </c>
      <c r="BD904">
        <f t="shared" si="550"/>
        <v>8.6688751021457062E-7</v>
      </c>
      <c r="BG904">
        <f t="shared" si="551"/>
        <v>-1.692848646081984</v>
      </c>
      <c r="BH904">
        <f t="shared" si="552"/>
        <v>5.5222973192764906</v>
      </c>
    </row>
    <row r="905" spans="5:60">
      <c r="E905">
        <v>35.715545654296797</v>
      </c>
      <c r="F905">
        <v>139.76129150390599</v>
      </c>
      <c r="G905">
        <v>7</v>
      </c>
      <c r="H905">
        <v>5.32</v>
      </c>
      <c r="I905">
        <v>35.715560913085902</v>
      </c>
      <c r="J905">
        <v>139.76123046875</v>
      </c>
      <c r="K905">
        <f t="shared" si="523"/>
        <v>0.62335386581383156</v>
      </c>
      <c r="L905">
        <f t="shared" si="524"/>
        <v>2.4392947035827368</v>
      </c>
      <c r="M905">
        <f t="shared" si="525"/>
        <v>0.62335413212994129</v>
      </c>
      <c r="N905">
        <f t="shared" si="526"/>
        <v>2.4392936383183055</v>
      </c>
      <c r="O905">
        <f t="shared" si="527"/>
        <v>0.94794152197184645</v>
      </c>
      <c r="P905">
        <f t="shared" si="528"/>
        <v>0.60373344267671347</v>
      </c>
      <c r="Q905">
        <f t="shared" si="529"/>
        <v>-0.5634303877321738</v>
      </c>
      <c r="R905">
        <f t="shared" si="530"/>
        <v>-0.96257600818290445</v>
      </c>
      <c r="S905">
        <f t="shared" si="531"/>
        <v>-4.962359691597764E-2</v>
      </c>
      <c r="U905" s="1" t="s">
        <v>980</v>
      </c>
      <c r="V905" s="3">
        <v>0.99990000000000001</v>
      </c>
      <c r="W905" s="3">
        <v>6378137</v>
      </c>
      <c r="X905" s="3">
        <v>298.25722210100002</v>
      </c>
      <c r="AA905" s="3">
        <f t="shared" si="532"/>
        <v>1.6792203946287445E-3</v>
      </c>
      <c r="AB905" s="3">
        <f t="shared" si="553"/>
        <v>1.0000007049454078</v>
      </c>
      <c r="AC905" s="3">
        <f t="shared" si="533"/>
        <v>-2.5188297041239312E-3</v>
      </c>
      <c r="AD905" s="3">
        <f t="shared" si="534"/>
        <v>2.6435429493240994E-6</v>
      </c>
      <c r="AE905" s="3">
        <f t="shared" si="535"/>
        <v>-3.4526259073074147E-9</v>
      </c>
      <c r="AF905" s="3">
        <f t="shared" si="536"/>
        <v>4.8918304243879506E-12</v>
      </c>
      <c r="AG905" s="3">
        <f t="shared" si="537"/>
        <v>-7.2287260458139161E-15</v>
      </c>
      <c r="AH905" s="3" t="s">
        <v>57</v>
      </c>
      <c r="AI905" s="3">
        <f t="shared" si="538"/>
        <v>8.377318247285465E-4</v>
      </c>
      <c r="AJ905" s="3">
        <f t="shared" si="539"/>
        <v>7.6085278483792483E-7</v>
      </c>
      <c r="AK905" s="3">
        <f t="shared" si="540"/>
        <v>1.1976455002315586E-9</v>
      </c>
      <c r="AL905" s="3">
        <f t="shared" si="541"/>
        <v>2.4291502606542476E-12</v>
      </c>
      <c r="AM905" s="3">
        <f t="shared" si="542"/>
        <v>5.7501643840919741E-15</v>
      </c>
      <c r="AP905" s="3">
        <f t="shared" si="543"/>
        <v>6366812.4008564716</v>
      </c>
      <c r="AQ905">
        <f t="shared" si="544"/>
        <v>-2.3861053274235222E-3</v>
      </c>
      <c r="AR905">
        <f t="shared" si="545"/>
        <v>3953586.9442910855</v>
      </c>
      <c r="AU905">
        <f t="shared" si="546"/>
        <v>0.99999999999943257</v>
      </c>
      <c r="AV905">
        <f t="shared" si="547"/>
        <v>1.0652644313322786E-6</v>
      </c>
      <c r="AY905">
        <f t="shared" si="548"/>
        <v>0.71417306173159423</v>
      </c>
      <c r="AZ905">
        <f t="shared" si="554"/>
        <v>1.228838135029622</v>
      </c>
      <c r="BC905">
        <f t="shared" si="549"/>
        <v>0.62017488774970475</v>
      </c>
      <c r="BD905">
        <f t="shared" si="550"/>
        <v>8.6688751021457062E-7</v>
      </c>
      <c r="BG905">
        <f t="shared" si="551"/>
        <v>-1.692848646081984</v>
      </c>
      <c r="BH905">
        <f t="shared" si="552"/>
        <v>5.5222973192764906</v>
      </c>
    </row>
    <row r="906" spans="5:60">
      <c r="E906">
        <v>35.715545654296797</v>
      </c>
      <c r="F906">
        <v>139.76129150390599</v>
      </c>
      <c r="G906">
        <v>7</v>
      </c>
      <c r="H906">
        <v>5.32</v>
      </c>
      <c r="I906">
        <v>35.715560913085902</v>
      </c>
      <c r="J906">
        <v>139.76123046875</v>
      </c>
      <c r="K906">
        <f t="shared" si="523"/>
        <v>0.62335386581383156</v>
      </c>
      <c r="L906">
        <f t="shared" si="524"/>
        <v>2.4392947035827368</v>
      </c>
      <c r="M906">
        <f t="shared" si="525"/>
        <v>0.62335413212994129</v>
      </c>
      <c r="N906">
        <f t="shared" si="526"/>
        <v>2.4392936383183055</v>
      </c>
      <c r="O906">
        <f t="shared" si="527"/>
        <v>0.94794152197184645</v>
      </c>
      <c r="P906">
        <f t="shared" si="528"/>
        <v>0.60373344267671347</v>
      </c>
      <c r="Q906">
        <f t="shared" si="529"/>
        <v>-0.5634303877321738</v>
      </c>
      <c r="R906">
        <f t="shared" si="530"/>
        <v>-0.96257600818290445</v>
      </c>
      <c r="S906">
        <f t="shared" si="531"/>
        <v>-4.962359691597764E-2</v>
      </c>
      <c r="U906" s="1" t="s">
        <v>981</v>
      </c>
      <c r="V906" s="3">
        <v>0.99990000000000001</v>
      </c>
      <c r="W906" s="3">
        <v>6378137</v>
      </c>
      <c r="X906" s="3">
        <v>298.25722210100002</v>
      </c>
      <c r="AA906" s="3">
        <f t="shared" si="532"/>
        <v>1.6792203946287445E-3</v>
      </c>
      <c r="AB906" s="3">
        <f t="shared" si="553"/>
        <v>1.0000007049454078</v>
      </c>
      <c r="AC906" s="3">
        <f t="shared" si="533"/>
        <v>-2.5188297041239312E-3</v>
      </c>
      <c r="AD906" s="3">
        <f t="shared" si="534"/>
        <v>2.6435429493240994E-6</v>
      </c>
      <c r="AE906" s="3">
        <f t="shared" si="535"/>
        <v>-3.4526259073074147E-9</v>
      </c>
      <c r="AF906" s="3">
        <f t="shared" si="536"/>
        <v>4.8918304243879506E-12</v>
      </c>
      <c r="AG906" s="3">
        <f t="shared" si="537"/>
        <v>-7.2287260458139161E-15</v>
      </c>
      <c r="AH906" s="3" t="s">
        <v>57</v>
      </c>
      <c r="AI906" s="3">
        <f t="shared" si="538"/>
        <v>8.377318247285465E-4</v>
      </c>
      <c r="AJ906" s="3">
        <f t="shared" si="539"/>
        <v>7.6085278483792483E-7</v>
      </c>
      <c r="AK906" s="3">
        <f t="shared" si="540"/>
        <v>1.1976455002315586E-9</v>
      </c>
      <c r="AL906" s="3">
        <f t="shared" si="541"/>
        <v>2.4291502606542476E-12</v>
      </c>
      <c r="AM906" s="3">
        <f t="shared" si="542"/>
        <v>5.7501643840919741E-15</v>
      </c>
      <c r="AP906" s="3">
        <f t="shared" si="543"/>
        <v>6366812.4008564716</v>
      </c>
      <c r="AQ906">
        <f t="shared" si="544"/>
        <v>-2.3861053274235222E-3</v>
      </c>
      <c r="AR906">
        <f t="shared" si="545"/>
        <v>3953586.9442910855</v>
      </c>
      <c r="AU906">
        <f t="shared" si="546"/>
        <v>0.99999999999943257</v>
      </c>
      <c r="AV906">
        <f t="shared" si="547"/>
        <v>1.0652644313322786E-6</v>
      </c>
      <c r="AY906">
        <f t="shared" si="548"/>
        <v>0.71417306173159423</v>
      </c>
      <c r="AZ906">
        <f t="shared" si="554"/>
        <v>1.228838135029622</v>
      </c>
      <c r="BC906">
        <f t="shared" si="549"/>
        <v>0.62017488774970475</v>
      </c>
      <c r="BD906">
        <f t="shared" si="550"/>
        <v>8.6688751021457062E-7</v>
      </c>
      <c r="BG906">
        <f t="shared" si="551"/>
        <v>-1.692848646081984</v>
      </c>
      <c r="BH906">
        <f t="shared" si="552"/>
        <v>5.5222973192764906</v>
      </c>
    </row>
    <row r="907" spans="5:60">
      <c r="E907">
        <v>35.715549468994098</v>
      </c>
      <c r="F907">
        <v>139.76129150390599</v>
      </c>
      <c r="G907">
        <v>7.5</v>
      </c>
      <c r="H907">
        <v>5.32</v>
      </c>
      <c r="I907">
        <v>35.715560913085902</v>
      </c>
      <c r="J907">
        <v>139.76123046875</v>
      </c>
      <c r="K907">
        <f t="shared" si="523"/>
        <v>0.62335393239285941</v>
      </c>
      <c r="L907">
        <f t="shared" si="524"/>
        <v>2.4392947035827368</v>
      </c>
      <c r="M907">
        <f t="shared" si="525"/>
        <v>0.62335413212994129</v>
      </c>
      <c r="N907">
        <f t="shared" si="526"/>
        <v>2.4392936383183055</v>
      </c>
      <c r="O907">
        <f t="shared" si="527"/>
        <v>0.94794152197184645</v>
      </c>
      <c r="P907">
        <f t="shared" si="528"/>
        <v>0.60373344267671347</v>
      </c>
      <c r="Q907">
        <f t="shared" si="529"/>
        <v>-0.5634303877321738</v>
      </c>
      <c r="R907">
        <f t="shared" si="530"/>
        <v>-0.96257600818290445</v>
      </c>
      <c r="S907">
        <f t="shared" si="531"/>
        <v>-4.962359691597764E-2</v>
      </c>
      <c r="U907" s="1" t="s">
        <v>982</v>
      </c>
      <c r="V907" s="3">
        <v>0.99990000000000001</v>
      </c>
      <c r="W907" s="3">
        <v>6378137</v>
      </c>
      <c r="X907" s="3">
        <v>298.25722210100002</v>
      </c>
      <c r="AA907" s="3">
        <f t="shared" si="532"/>
        <v>1.6792203946287445E-3</v>
      </c>
      <c r="AB907" s="3">
        <f t="shared" si="553"/>
        <v>1.0000007049454078</v>
      </c>
      <c r="AC907" s="3">
        <f t="shared" si="533"/>
        <v>-2.5188297041239312E-3</v>
      </c>
      <c r="AD907" s="3">
        <f t="shared" si="534"/>
        <v>2.6435429493240994E-6</v>
      </c>
      <c r="AE907" s="3">
        <f t="shared" si="535"/>
        <v>-3.4526259073074147E-9</v>
      </c>
      <c r="AF907" s="3">
        <f t="shared" si="536"/>
        <v>4.8918304243879506E-12</v>
      </c>
      <c r="AG907" s="3">
        <f t="shared" si="537"/>
        <v>-7.2287260458139161E-15</v>
      </c>
      <c r="AH907" s="3" t="s">
        <v>57</v>
      </c>
      <c r="AI907" s="3">
        <f t="shared" si="538"/>
        <v>8.377318247285465E-4</v>
      </c>
      <c r="AJ907" s="3">
        <f t="shared" si="539"/>
        <v>7.6085278483792483E-7</v>
      </c>
      <c r="AK907" s="3">
        <f t="shared" si="540"/>
        <v>1.1976455002315586E-9</v>
      </c>
      <c r="AL907" s="3">
        <f t="shared" si="541"/>
        <v>2.4291502606542476E-12</v>
      </c>
      <c r="AM907" s="3">
        <f t="shared" si="542"/>
        <v>5.7501643840919741E-15</v>
      </c>
      <c r="AP907" s="3">
        <f t="shared" si="543"/>
        <v>6366812.4008564716</v>
      </c>
      <c r="AQ907">
        <f t="shared" si="544"/>
        <v>-2.3861053274235222E-3</v>
      </c>
      <c r="AR907">
        <f t="shared" si="545"/>
        <v>3953586.9442910855</v>
      </c>
      <c r="AU907">
        <f t="shared" si="546"/>
        <v>0.99999999999943257</v>
      </c>
      <c r="AV907">
        <f t="shared" si="547"/>
        <v>1.0652644313322786E-6</v>
      </c>
      <c r="AY907">
        <f t="shared" si="548"/>
        <v>0.71417316205237991</v>
      </c>
      <c r="AZ907">
        <f t="shared" si="554"/>
        <v>1.2288381933338071</v>
      </c>
      <c r="BC907">
        <f t="shared" si="549"/>
        <v>0.62017495418540902</v>
      </c>
      <c r="BD907">
        <f t="shared" si="550"/>
        <v>8.6688746908371214E-7</v>
      </c>
      <c r="BG907">
        <f t="shared" si="551"/>
        <v>-1.2696360521949828</v>
      </c>
      <c r="BH907">
        <f t="shared" si="552"/>
        <v>5.5222970560973295</v>
      </c>
    </row>
    <row r="908" spans="5:60">
      <c r="E908">
        <v>35.715549468994098</v>
      </c>
      <c r="F908">
        <v>139.76129150390599</v>
      </c>
      <c r="G908">
        <v>7.5</v>
      </c>
      <c r="H908">
        <v>5.32</v>
      </c>
      <c r="I908">
        <v>35.715560913085902</v>
      </c>
      <c r="J908">
        <v>139.76123046875</v>
      </c>
      <c r="K908">
        <f t="shared" si="523"/>
        <v>0.62335393239285941</v>
      </c>
      <c r="L908">
        <f t="shared" si="524"/>
        <v>2.4392947035827368</v>
      </c>
      <c r="M908">
        <f t="shared" si="525"/>
        <v>0.62335413212994129</v>
      </c>
      <c r="N908">
        <f t="shared" si="526"/>
        <v>2.4392936383183055</v>
      </c>
      <c r="O908">
        <f t="shared" si="527"/>
        <v>0.94794152197184645</v>
      </c>
      <c r="P908">
        <f t="shared" si="528"/>
        <v>0.60373344267671347</v>
      </c>
      <c r="Q908">
        <f t="shared" si="529"/>
        <v>-0.5634303877321738</v>
      </c>
      <c r="R908">
        <f t="shared" si="530"/>
        <v>-0.96257600818290445</v>
      </c>
      <c r="S908">
        <f t="shared" si="531"/>
        <v>-4.962359691597764E-2</v>
      </c>
      <c r="U908" s="1" t="s">
        <v>983</v>
      </c>
      <c r="V908" s="3">
        <v>0.99990000000000001</v>
      </c>
      <c r="W908" s="3">
        <v>6378137</v>
      </c>
      <c r="X908" s="3">
        <v>298.25722210100002</v>
      </c>
      <c r="AA908" s="3">
        <f t="shared" si="532"/>
        <v>1.6792203946287445E-3</v>
      </c>
      <c r="AB908" s="3">
        <f t="shared" si="553"/>
        <v>1.0000007049454078</v>
      </c>
      <c r="AC908" s="3">
        <f t="shared" si="533"/>
        <v>-2.5188297041239312E-3</v>
      </c>
      <c r="AD908" s="3">
        <f t="shared" si="534"/>
        <v>2.6435429493240994E-6</v>
      </c>
      <c r="AE908" s="3">
        <f t="shared" si="535"/>
        <v>-3.4526259073074147E-9</v>
      </c>
      <c r="AF908" s="3">
        <f t="shared" si="536"/>
        <v>4.8918304243879506E-12</v>
      </c>
      <c r="AG908" s="3">
        <f t="shared" si="537"/>
        <v>-7.2287260458139161E-15</v>
      </c>
      <c r="AH908" s="3" t="s">
        <v>57</v>
      </c>
      <c r="AI908" s="3">
        <f t="shared" si="538"/>
        <v>8.377318247285465E-4</v>
      </c>
      <c r="AJ908" s="3">
        <f t="shared" si="539"/>
        <v>7.6085278483792483E-7</v>
      </c>
      <c r="AK908" s="3">
        <f t="shared" si="540"/>
        <v>1.1976455002315586E-9</v>
      </c>
      <c r="AL908" s="3">
        <f t="shared" si="541"/>
        <v>2.4291502606542476E-12</v>
      </c>
      <c r="AM908" s="3">
        <f t="shared" si="542"/>
        <v>5.7501643840919741E-15</v>
      </c>
      <c r="AP908" s="3">
        <f t="shared" si="543"/>
        <v>6366812.4008564716</v>
      </c>
      <c r="AQ908">
        <f t="shared" si="544"/>
        <v>-2.3861053274235222E-3</v>
      </c>
      <c r="AR908">
        <f t="shared" si="545"/>
        <v>3953586.9442910855</v>
      </c>
      <c r="AU908">
        <f t="shared" si="546"/>
        <v>0.99999999999943257</v>
      </c>
      <c r="AV908">
        <f t="shared" si="547"/>
        <v>1.0652644313322786E-6</v>
      </c>
      <c r="AY908">
        <f t="shared" si="548"/>
        <v>0.71417316205237991</v>
      </c>
      <c r="AZ908">
        <f t="shared" si="554"/>
        <v>1.2288381933338071</v>
      </c>
      <c r="BC908">
        <f t="shared" si="549"/>
        <v>0.62017495418540902</v>
      </c>
      <c r="BD908">
        <f t="shared" si="550"/>
        <v>8.6688746908371214E-7</v>
      </c>
      <c r="BG908">
        <f t="shared" si="551"/>
        <v>-1.2696360521949828</v>
      </c>
      <c r="BH908">
        <f t="shared" si="552"/>
        <v>5.5222970560973295</v>
      </c>
    </row>
    <row r="909" spans="5:60">
      <c r="E909">
        <v>35.715549468994098</v>
      </c>
      <c r="F909">
        <v>139.76129150390599</v>
      </c>
      <c r="G909">
        <v>7.5</v>
      </c>
      <c r="H909">
        <v>5.32</v>
      </c>
      <c r="I909">
        <v>35.715560913085902</v>
      </c>
      <c r="J909">
        <v>139.76123046875</v>
      </c>
      <c r="K909">
        <f t="shared" si="523"/>
        <v>0.62335393239285941</v>
      </c>
      <c r="L909">
        <f t="shared" si="524"/>
        <v>2.4392947035827368</v>
      </c>
      <c r="M909">
        <f t="shared" si="525"/>
        <v>0.62335413212994129</v>
      </c>
      <c r="N909">
        <f t="shared" si="526"/>
        <v>2.4392936383183055</v>
      </c>
      <c r="O909">
        <f t="shared" si="527"/>
        <v>0.94794152197184645</v>
      </c>
      <c r="P909">
        <f t="shared" si="528"/>
        <v>0.60373344267671347</v>
      </c>
      <c r="Q909">
        <f t="shared" si="529"/>
        <v>-0.5634303877321738</v>
      </c>
      <c r="R909">
        <f t="shared" si="530"/>
        <v>-0.96257600818290445</v>
      </c>
      <c r="S909">
        <f t="shared" si="531"/>
        <v>-4.962359691597764E-2</v>
      </c>
      <c r="U909" s="1" t="s">
        <v>984</v>
      </c>
      <c r="V909" s="3">
        <v>0.99990000000000001</v>
      </c>
      <c r="W909" s="3">
        <v>6378137</v>
      </c>
      <c r="X909" s="3">
        <v>298.25722210100002</v>
      </c>
      <c r="AA909" s="3">
        <f t="shared" si="532"/>
        <v>1.6792203946287445E-3</v>
      </c>
      <c r="AB909" s="3">
        <f t="shared" si="553"/>
        <v>1.0000007049454078</v>
      </c>
      <c r="AC909" s="3">
        <f t="shared" si="533"/>
        <v>-2.5188297041239312E-3</v>
      </c>
      <c r="AD909" s="3">
        <f t="shared" si="534"/>
        <v>2.6435429493240994E-6</v>
      </c>
      <c r="AE909" s="3">
        <f t="shared" si="535"/>
        <v>-3.4526259073074147E-9</v>
      </c>
      <c r="AF909" s="3">
        <f t="shared" si="536"/>
        <v>4.8918304243879506E-12</v>
      </c>
      <c r="AG909" s="3">
        <f t="shared" si="537"/>
        <v>-7.2287260458139161E-15</v>
      </c>
      <c r="AH909" s="3" t="s">
        <v>57</v>
      </c>
      <c r="AI909" s="3">
        <f t="shared" si="538"/>
        <v>8.377318247285465E-4</v>
      </c>
      <c r="AJ909" s="3">
        <f t="shared" si="539"/>
        <v>7.6085278483792483E-7</v>
      </c>
      <c r="AK909" s="3">
        <f t="shared" si="540"/>
        <v>1.1976455002315586E-9</v>
      </c>
      <c r="AL909" s="3">
        <f t="shared" si="541"/>
        <v>2.4291502606542476E-12</v>
      </c>
      <c r="AM909" s="3">
        <f t="shared" si="542"/>
        <v>5.7501643840919741E-15</v>
      </c>
      <c r="AP909" s="3">
        <f t="shared" si="543"/>
        <v>6366812.4008564716</v>
      </c>
      <c r="AQ909">
        <f t="shared" si="544"/>
        <v>-2.3861053274235222E-3</v>
      </c>
      <c r="AR909">
        <f t="shared" si="545"/>
        <v>3953586.9442910855</v>
      </c>
      <c r="AU909">
        <f t="shared" si="546"/>
        <v>0.99999999999943257</v>
      </c>
      <c r="AV909">
        <f t="shared" si="547"/>
        <v>1.0652644313322786E-6</v>
      </c>
      <c r="AY909">
        <f t="shared" si="548"/>
        <v>0.71417316205237991</v>
      </c>
      <c r="AZ909">
        <f t="shared" si="554"/>
        <v>1.2288381933338071</v>
      </c>
      <c r="BC909">
        <f t="shared" si="549"/>
        <v>0.62017495418540902</v>
      </c>
      <c r="BD909">
        <f t="shared" si="550"/>
        <v>8.6688746908371214E-7</v>
      </c>
      <c r="BG909">
        <f t="shared" si="551"/>
        <v>-1.2696360521949828</v>
      </c>
      <c r="BH909">
        <f t="shared" si="552"/>
        <v>5.5222970560973295</v>
      </c>
    </row>
    <row r="910" spans="5:60">
      <c r="E910">
        <v>35.715549468994098</v>
      </c>
      <c r="F910">
        <v>139.76129150390599</v>
      </c>
      <c r="G910">
        <v>7.5</v>
      </c>
      <c r="H910">
        <v>5.32</v>
      </c>
      <c r="I910">
        <v>35.715560913085902</v>
      </c>
      <c r="J910">
        <v>139.76123046875</v>
      </c>
      <c r="K910">
        <f t="shared" si="523"/>
        <v>0.62335393239285941</v>
      </c>
      <c r="L910">
        <f t="shared" si="524"/>
        <v>2.4392947035827368</v>
      </c>
      <c r="M910">
        <f t="shared" si="525"/>
        <v>0.62335413212994129</v>
      </c>
      <c r="N910">
        <f t="shared" si="526"/>
        <v>2.4392936383183055</v>
      </c>
      <c r="O910">
        <f t="shared" si="527"/>
        <v>0.94794152197184645</v>
      </c>
      <c r="P910">
        <f t="shared" si="528"/>
        <v>0.60373344267671347</v>
      </c>
      <c r="Q910">
        <f t="shared" si="529"/>
        <v>-0.5634303877321738</v>
      </c>
      <c r="R910">
        <f t="shared" si="530"/>
        <v>-0.96257600818290445</v>
      </c>
      <c r="S910">
        <f t="shared" si="531"/>
        <v>-4.962359691597764E-2</v>
      </c>
      <c r="U910" s="1" t="s">
        <v>985</v>
      </c>
      <c r="V910" s="3">
        <v>0.99990000000000001</v>
      </c>
      <c r="W910" s="3">
        <v>6378137</v>
      </c>
      <c r="X910" s="3">
        <v>298.25722210100002</v>
      </c>
      <c r="AA910" s="3">
        <f t="shared" si="532"/>
        <v>1.6792203946287445E-3</v>
      </c>
      <c r="AB910" s="3">
        <f t="shared" si="553"/>
        <v>1.0000007049454078</v>
      </c>
      <c r="AC910" s="3">
        <f t="shared" si="533"/>
        <v>-2.5188297041239312E-3</v>
      </c>
      <c r="AD910" s="3">
        <f t="shared" si="534"/>
        <v>2.6435429493240994E-6</v>
      </c>
      <c r="AE910" s="3">
        <f t="shared" si="535"/>
        <v>-3.4526259073074147E-9</v>
      </c>
      <c r="AF910" s="3">
        <f t="shared" si="536"/>
        <v>4.8918304243879506E-12</v>
      </c>
      <c r="AG910" s="3">
        <f t="shared" si="537"/>
        <v>-7.2287260458139161E-15</v>
      </c>
      <c r="AH910" s="3" t="s">
        <v>57</v>
      </c>
      <c r="AI910" s="3">
        <f t="shared" si="538"/>
        <v>8.377318247285465E-4</v>
      </c>
      <c r="AJ910" s="3">
        <f t="shared" si="539"/>
        <v>7.6085278483792483E-7</v>
      </c>
      <c r="AK910" s="3">
        <f t="shared" si="540"/>
        <v>1.1976455002315586E-9</v>
      </c>
      <c r="AL910" s="3">
        <f t="shared" si="541"/>
        <v>2.4291502606542476E-12</v>
      </c>
      <c r="AM910" s="3">
        <f t="shared" si="542"/>
        <v>5.7501643840919741E-15</v>
      </c>
      <c r="AP910" s="3">
        <f t="shared" si="543"/>
        <v>6366812.4008564716</v>
      </c>
      <c r="AQ910">
        <f t="shared" si="544"/>
        <v>-2.3861053274235222E-3</v>
      </c>
      <c r="AR910">
        <f t="shared" si="545"/>
        <v>3953586.9442910855</v>
      </c>
      <c r="AU910">
        <f t="shared" si="546"/>
        <v>0.99999999999943257</v>
      </c>
      <c r="AV910">
        <f t="shared" si="547"/>
        <v>1.0652644313322786E-6</v>
      </c>
      <c r="AY910">
        <f t="shared" si="548"/>
        <v>0.71417316205237991</v>
      </c>
      <c r="AZ910">
        <f t="shared" si="554"/>
        <v>1.2288381933338071</v>
      </c>
      <c r="BC910">
        <f t="shared" si="549"/>
        <v>0.62017495418540902</v>
      </c>
      <c r="BD910">
        <f t="shared" si="550"/>
        <v>8.6688746908371214E-7</v>
      </c>
      <c r="BG910">
        <f t="shared" si="551"/>
        <v>-1.2696360521949828</v>
      </c>
      <c r="BH910">
        <f t="shared" si="552"/>
        <v>5.5222970560973295</v>
      </c>
    </row>
    <row r="911" spans="5:60">
      <c r="E911">
        <v>35.715549468994098</v>
      </c>
      <c r="F911">
        <v>139.76129150390599</v>
      </c>
      <c r="G911">
        <v>7.5</v>
      </c>
      <c r="H911">
        <v>5.32</v>
      </c>
      <c r="I911">
        <v>35.715560913085902</v>
      </c>
      <c r="J911">
        <v>139.76123046875</v>
      </c>
      <c r="K911">
        <f t="shared" si="523"/>
        <v>0.62335393239285941</v>
      </c>
      <c r="L911">
        <f t="shared" si="524"/>
        <v>2.4392947035827368</v>
      </c>
      <c r="M911">
        <f t="shared" si="525"/>
        <v>0.62335413212994129</v>
      </c>
      <c r="N911">
        <f t="shared" si="526"/>
        <v>2.4392936383183055</v>
      </c>
      <c r="O911">
        <f t="shared" si="527"/>
        <v>0.94794152197184645</v>
      </c>
      <c r="P911">
        <f t="shared" si="528"/>
        <v>0.60373344267671347</v>
      </c>
      <c r="Q911">
        <f t="shared" si="529"/>
        <v>-0.5634303877321738</v>
      </c>
      <c r="R911">
        <f t="shared" si="530"/>
        <v>-0.96257600818290445</v>
      </c>
      <c r="S911">
        <f t="shared" si="531"/>
        <v>-4.962359691597764E-2</v>
      </c>
      <c r="U911" s="1" t="s">
        <v>986</v>
      </c>
      <c r="V911" s="3">
        <v>0.99990000000000001</v>
      </c>
      <c r="W911" s="3">
        <v>6378137</v>
      </c>
      <c r="X911" s="3">
        <v>298.25722210100002</v>
      </c>
      <c r="AA911" s="3">
        <f t="shared" si="532"/>
        <v>1.6792203946287445E-3</v>
      </c>
      <c r="AB911" s="3">
        <f t="shared" si="553"/>
        <v>1.0000007049454078</v>
      </c>
      <c r="AC911" s="3">
        <f t="shared" si="533"/>
        <v>-2.5188297041239312E-3</v>
      </c>
      <c r="AD911" s="3">
        <f t="shared" si="534"/>
        <v>2.6435429493240994E-6</v>
      </c>
      <c r="AE911" s="3">
        <f t="shared" si="535"/>
        <v>-3.4526259073074147E-9</v>
      </c>
      <c r="AF911" s="3">
        <f t="shared" si="536"/>
        <v>4.8918304243879506E-12</v>
      </c>
      <c r="AG911" s="3">
        <f t="shared" si="537"/>
        <v>-7.2287260458139161E-15</v>
      </c>
      <c r="AH911" s="3" t="s">
        <v>57</v>
      </c>
      <c r="AI911" s="3">
        <f t="shared" si="538"/>
        <v>8.377318247285465E-4</v>
      </c>
      <c r="AJ911" s="3">
        <f t="shared" si="539"/>
        <v>7.6085278483792483E-7</v>
      </c>
      <c r="AK911" s="3">
        <f t="shared" si="540"/>
        <v>1.1976455002315586E-9</v>
      </c>
      <c r="AL911" s="3">
        <f t="shared" si="541"/>
        <v>2.4291502606542476E-12</v>
      </c>
      <c r="AM911" s="3">
        <f t="shared" si="542"/>
        <v>5.7501643840919741E-15</v>
      </c>
      <c r="AP911" s="3">
        <f t="shared" si="543"/>
        <v>6366812.4008564716</v>
      </c>
      <c r="AQ911">
        <f t="shared" si="544"/>
        <v>-2.3861053274235222E-3</v>
      </c>
      <c r="AR911">
        <f t="shared" si="545"/>
        <v>3953586.9442910855</v>
      </c>
      <c r="AU911">
        <f t="shared" si="546"/>
        <v>0.99999999999943257</v>
      </c>
      <c r="AV911">
        <f t="shared" si="547"/>
        <v>1.0652644313322786E-6</v>
      </c>
      <c r="AY911">
        <f t="shared" si="548"/>
        <v>0.71417316205237991</v>
      </c>
      <c r="AZ911">
        <f t="shared" si="554"/>
        <v>1.2288381933338071</v>
      </c>
      <c r="BC911">
        <f t="shared" si="549"/>
        <v>0.62017495418540902</v>
      </c>
      <c r="BD911">
        <f t="shared" si="550"/>
        <v>8.6688746908371214E-7</v>
      </c>
      <c r="BG911">
        <f t="shared" si="551"/>
        <v>-1.2696360521949828</v>
      </c>
      <c r="BH911">
        <f t="shared" si="552"/>
        <v>5.5222970560973295</v>
      </c>
    </row>
    <row r="912" spans="5:60">
      <c r="E912">
        <v>35.715549468994098</v>
      </c>
      <c r="F912">
        <v>139.76129150390599</v>
      </c>
      <c r="G912">
        <v>7.5</v>
      </c>
      <c r="H912">
        <v>5.32</v>
      </c>
      <c r="I912">
        <v>35.715560913085902</v>
      </c>
      <c r="J912">
        <v>139.76123046875</v>
      </c>
      <c r="K912">
        <f t="shared" si="523"/>
        <v>0.62335393239285941</v>
      </c>
      <c r="L912">
        <f t="shared" si="524"/>
        <v>2.4392947035827368</v>
      </c>
      <c r="M912">
        <f t="shared" si="525"/>
        <v>0.62335413212994129</v>
      </c>
      <c r="N912">
        <f t="shared" si="526"/>
        <v>2.4392936383183055</v>
      </c>
      <c r="O912">
        <f t="shared" si="527"/>
        <v>0.94794152197184645</v>
      </c>
      <c r="P912">
        <f t="shared" si="528"/>
        <v>0.60373344267671347</v>
      </c>
      <c r="Q912">
        <f t="shared" si="529"/>
        <v>-0.5634303877321738</v>
      </c>
      <c r="R912">
        <f t="shared" si="530"/>
        <v>-0.96257600818290445</v>
      </c>
      <c r="S912">
        <f t="shared" si="531"/>
        <v>-4.962359691597764E-2</v>
      </c>
      <c r="U912" s="1" t="s">
        <v>987</v>
      </c>
      <c r="V912" s="3">
        <v>0.99990000000000001</v>
      </c>
      <c r="W912" s="3">
        <v>6378137</v>
      </c>
      <c r="X912" s="3">
        <v>298.25722210100002</v>
      </c>
      <c r="AA912" s="3">
        <f t="shared" si="532"/>
        <v>1.6792203946287445E-3</v>
      </c>
      <c r="AB912" s="3">
        <f t="shared" si="553"/>
        <v>1.0000007049454078</v>
      </c>
      <c r="AC912" s="3">
        <f t="shared" si="533"/>
        <v>-2.5188297041239312E-3</v>
      </c>
      <c r="AD912" s="3">
        <f t="shared" si="534"/>
        <v>2.6435429493240994E-6</v>
      </c>
      <c r="AE912" s="3">
        <f t="shared" si="535"/>
        <v>-3.4526259073074147E-9</v>
      </c>
      <c r="AF912" s="3">
        <f t="shared" si="536"/>
        <v>4.8918304243879506E-12</v>
      </c>
      <c r="AG912" s="3">
        <f t="shared" si="537"/>
        <v>-7.2287260458139161E-15</v>
      </c>
      <c r="AH912" s="3" t="s">
        <v>57</v>
      </c>
      <c r="AI912" s="3">
        <f t="shared" si="538"/>
        <v>8.377318247285465E-4</v>
      </c>
      <c r="AJ912" s="3">
        <f t="shared" si="539"/>
        <v>7.6085278483792483E-7</v>
      </c>
      <c r="AK912" s="3">
        <f t="shared" si="540"/>
        <v>1.1976455002315586E-9</v>
      </c>
      <c r="AL912" s="3">
        <f t="shared" si="541"/>
        <v>2.4291502606542476E-12</v>
      </c>
      <c r="AM912" s="3">
        <f t="shared" si="542"/>
        <v>5.7501643840919741E-15</v>
      </c>
      <c r="AP912" s="3">
        <f t="shared" si="543"/>
        <v>6366812.4008564716</v>
      </c>
      <c r="AQ912">
        <f t="shared" si="544"/>
        <v>-2.3861053274235222E-3</v>
      </c>
      <c r="AR912">
        <f t="shared" si="545"/>
        <v>3953586.9442910855</v>
      </c>
      <c r="AU912">
        <f t="shared" si="546"/>
        <v>0.99999999999943257</v>
      </c>
      <c r="AV912">
        <f t="shared" si="547"/>
        <v>1.0652644313322786E-6</v>
      </c>
      <c r="AY912">
        <f t="shared" si="548"/>
        <v>0.71417316205237991</v>
      </c>
      <c r="AZ912">
        <f t="shared" si="554"/>
        <v>1.2288381933338071</v>
      </c>
      <c r="BC912">
        <f t="shared" si="549"/>
        <v>0.62017495418540902</v>
      </c>
      <c r="BD912">
        <f t="shared" si="550"/>
        <v>8.6688746908371214E-7</v>
      </c>
      <c r="BG912">
        <f t="shared" si="551"/>
        <v>-1.2696360521949828</v>
      </c>
      <c r="BH912">
        <f t="shared" si="552"/>
        <v>5.5222970560973295</v>
      </c>
    </row>
    <row r="913" spans="5:60">
      <c r="E913">
        <v>35.715553283691399</v>
      </c>
      <c r="F913">
        <v>139.76129150390599</v>
      </c>
      <c r="G913">
        <v>7.75</v>
      </c>
      <c r="H913">
        <v>5.32</v>
      </c>
      <c r="I913">
        <v>35.715560913085902</v>
      </c>
      <c r="J913">
        <v>139.76123046875</v>
      </c>
      <c r="K913">
        <f t="shared" si="523"/>
        <v>0.62335399897188737</v>
      </c>
      <c r="L913">
        <f t="shared" si="524"/>
        <v>2.4392947035827368</v>
      </c>
      <c r="M913">
        <f t="shared" si="525"/>
        <v>0.62335413212994129</v>
      </c>
      <c r="N913">
        <f t="shared" si="526"/>
        <v>2.4392936383183055</v>
      </c>
      <c r="O913">
        <f t="shared" si="527"/>
        <v>0.94794152197184645</v>
      </c>
      <c r="P913">
        <f t="shared" si="528"/>
        <v>0.60373344267671347</v>
      </c>
      <c r="Q913">
        <f t="shared" si="529"/>
        <v>-0.5634303877321738</v>
      </c>
      <c r="R913">
        <f t="shared" si="530"/>
        <v>-0.96257600818290445</v>
      </c>
      <c r="S913">
        <f t="shared" si="531"/>
        <v>-4.962359691597764E-2</v>
      </c>
      <c r="U913" s="1" t="s">
        <v>988</v>
      </c>
      <c r="V913" s="3">
        <v>0.99990000000000001</v>
      </c>
      <c r="W913" s="3">
        <v>6378137</v>
      </c>
      <c r="X913" s="3">
        <v>298.25722210100002</v>
      </c>
      <c r="AA913" s="3">
        <f t="shared" si="532"/>
        <v>1.6792203946287445E-3</v>
      </c>
      <c r="AB913" s="3">
        <f t="shared" si="553"/>
        <v>1.0000007049454078</v>
      </c>
      <c r="AC913" s="3">
        <f t="shared" si="533"/>
        <v>-2.5188297041239312E-3</v>
      </c>
      <c r="AD913" s="3">
        <f t="shared" si="534"/>
        <v>2.6435429493240994E-6</v>
      </c>
      <c r="AE913" s="3">
        <f t="shared" si="535"/>
        <v>-3.4526259073074147E-9</v>
      </c>
      <c r="AF913" s="3">
        <f t="shared" si="536"/>
        <v>4.8918304243879506E-12</v>
      </c>
      <c r="AG913" s="3">
        <f t="shared" si="537"/>
        <v>-7.2287260458139161E-15</v>
      </c>
      <c r="AH913" s="3" t="s">
        <v>57</v>
      </c>
      <c r="AI913" s="3">
        <f t="shared" si="538"/>
        <v>8.377318247285465E-4</v>
      </c>
      <c r="AJ913" s="3">
        <f t="shared" si="539"/>
        <v>7.6085278483792483E-7</v>
      </c>
      <c r="AK913" s="3">
        <f t="shared" si="540"/>
        <v>1.1976455002315586E-9</v>
      </c>
      <c r="AL913" s="3">
        <f t="shared" si="541"/>
        <v>2.4291502606542476E-12</v>
      </c>
      <c r="AM913" s="3">
        <f t="shared" si="542"/>
        <v>5.7501643840919741E-15</v>
      </c>
      <c r="AP913" s="3">
        <f t="shared" si="543"/>
        <v>6366812.4008564716</v>
      </c>
      <c r="AQ913">
        <f t="shared" si="544"/>
        <v>-2.3861053274235222E-3</v>
      </c>
      <c r="AR913">
        <f t="shared" si="545"/>
        <v>3953586.9442910855</v>
      </c>
      <c r="AU913">
        <f t="shared" si="546"/>
        <v>0.99999999999943257</v>
      </c>
      <c r="AV913">
        <f t="shared" si="547"/>
        <v>1.0652644313322786E-6</v>
      </c>
      <c r="AY913">
        <f t="shared" si="548"/>
        <v>0.71417326237317547</v>
      </c>
      <c r="AZ913">
        <f t="shared" si="554"/>
        <v>1.2288382516380032</v>
      </c>
      <c r="BC913">
        <f t="shared" si="549"/>
        <v>0.62017502062111352</v>
      </c>
      <c r="BD913">
        <f t="shared" si="550"/>
        <v>8.6688742795284985E-7</v>
      </c>
      <c r="BG913">
        <f t="shared" si="551"/>
        <v>-0.8464234578423202</v>
      </c>
      <c r="BH913">
        <f t="shared" si="552"/>
        <v>5.5222967929181435</v>
      </c>
    </row>
    <row r="914" spans="5:60">
      <c r="E914">
        <v>35.715553283691399</v>
      </c>
      <c r="F914">
        <v>139.76129150390599</v>
      </c>
      <c r="G914">
        <v>7.75</v>
      </c>
      <c r="H914">
        <v>5.32</v>
      </c>
      <c r="I914">
        <v>35.715560913085902</v>
      </c>
      <c r="J914">
        <v>139.76123046875</v>
      </c>
      <c r="K914">
        <f t="shared" si="523"/>
        <v>0.62335399897188737</v>
      </c>
      <c r="L914">
        <f t="shared" si="524"/>
        <v>2.4392947035827368</v>
      </c>
      <c r="M914">
        <f t="shared" si="525"/>
        <v>0.62335413212994129</v>
      </c>
      <c r="N914">
        <f t="shared" si="526"/>
        <v>2.4392936383183055</v>
      </c>
      <c r="O914">
        <f t="shared" si="527"/>
        <v>0.94794152197184645</v>
      </c>
      <c r="P914">
        <f t="shared" si="528"/>
        <v>0.60373344267671347</v>
      </c>
      <c r="Q914">
        <f t="shared" si="529"/>
        <v>-0.5634303877321738</v>
      </c>
      <c r="R914">
        <f t="shared" si="530"/>
        <v>-0.96257600818290445</v>
      </c>
      <c r="S914">
        <f t="shared" si="531"/>
        <v>-4.962359691597764E-2</v>
      </c>
      <c r="U914" s="1" t="s">
        <v>989</v>
      </c>
      <c r="V914" s="3">
        <v>0.99990000000000001</v>
      </c>
      <c r="W914" s="3">
        <v>6378137</v>
      </c>
      <c r="X914" s="3">
        <v>298.25722210100002</v>
      </c>
      <c r="AA914" s="3">
        <f t="shared" si="532"/>
        <v>1.6792203946287445E-3</v>
      </c>
      <c r="AB914" s="3">
        <f t="shared" si="553"/>
        <v>1.0000007049454078</v>
      </c>
      <c r="AC914" s="3">
        <f t="shared" si="533"/>
        <v>-2.5188297041239312E-3</v>
      </c>
      <c r="AD914" s="3">
        <f t="shared" si="534"/>
        <v>2.6435429493240994E-6</v>
      </c>
      <c r="AE914" s="3">
        <f t="shared" si="535"/>
        <v>-3.4526259073074147E-9</v>
      </c>
      <c r="AF914" s="3">
        <f t="shared" si="536"/>
        <v>4.8918304243879506E-12</v>
      </c>
      <c r="AG914" s="3">
        <f t="shared" si="537"/>
        <v>-7.2287260458139161E-15</v>
      </c>
      <c r="AH914" s="3" t="s">
        <v>57</v>
      </c>
      <c r="AI914" s="3">
        <f t="shared" si="538"/>
        <v>8.377318247285465E-4</v>
      </c>
      <c r="AJ914" s="3">
        <f t="shared" si="539"/>
        <v>7.6085278483792483E-7</v>
      </c>
      <c r="AK914" s="3">
        <f t="shared" si="540"/>
        <v>1.1976455002315586E-9</v>
      </c>
      <c r="AL914" s="3">
        <f t="shared" si="541"/>
        <v>2.4291502606542476E-12</v>
      </c>
      <c r="AM914" s="3">
        <f t="shared" si="542"/>
        <v>5.7501643840919741E-15</v>
      </c>
      <c r="AP914" s="3">
        <f t="shared" si="543"/>
        <v>6366812.4008564716</v>
      </c>
      <c r="AQ914">
        <f t="shared" si="544"/>
        <v>-2.3861053274235222E-3</v>
      </c>
      <c r="AR914">
        <f t="shared" si="545"/>
        <v>3953586.9442910855</v>
      </c>
      <c r="AU914">
        <f t="shared" si="546"/>
        <v>0.99999999999943257</v>
      </c>
      <c r="AV914">
        <f t="shared" si="547"/>
        <v>1.0652644313322786E-6</v>
      </c>
      <c r="AY914">
        <f t="shared" si="548"/>
        <v>0.71417326237317547</v>
      </c>
      <c r="AZ914">
        <f t="shared" si="554"/>
        <v>1.2288382516380032</v>
      </c>
      <c r="BC914">
        <f t="shared" si="549"/>
        <v>0.62017502062111352</v>
      </c>
      <c r="BD914">
        <f t="shared" si="550"/>
        <v>8.6688742795284985E-7</v>
      </c>
      <c r="BG914">
        <f t="shared" si="551"/>
        <v>-0.8464234578423202</v>
      </c>
      <c r="BH914">
        <f t="shared" si="552"/>
        <v>5.5222967929181435</v>
      </c>
    </row>
    <row r="915" spans="5:60">
      <c r="E915">
        <v>35.715553283691399</v>
      </c>
      <c r="F915">
        <v>139.76129150390599</v>
      </c>
      <c r="G915">
        <v>7.75</v>
      </c>
      <c r="H915">
        <v>5.32</v>
      </c>
      <c r="I915">
        <v>35.715560913085902</v>
      </c>
      <c r="J915">
        <v>139.76123046875</v>
      </c>
      <c r="K915">
        <f t="shared" si="523"/>
        <v>0.62335399897188737</v>
      </c>
      <c r="L915">
        <f t="shared" si="524"/>
        <v>2.4392947035827368</v>
      </c>
      <c r="M915">
        <f t="shared" si="525"/>
        <v>0.62335413212994129</v>
      </c>
      <c r="N915">
        <f t="shared" si="526"/>
        <v>2.4392936383183055</v>
      </c>
      <c r="O915">
        <f t="shared" si="527"/>
        <v>0.94794152197184645</v>
      </c>
      <c r="P915">
        <f t="shared" si="528"/>
        <v>0.60373344267671347</v>
      </c>
      <c r="Q915">
        <f t="shared" si="529"/>
        <v>-0.5634303877321738</v>
      </c>
      <c r="R915">
        <f t="shared" si="530"/>
        <v>-0.96257600818290445</v>
      </c>
      <c r="S915">
        <f t="shared" si="531"/>
        <v>-4.962359691597764E-2</v>
      </c>
      <c r="U915" s="1" t="s">
        <v>990</v>
      </c>
      <c r="V915" s="3">
        <v>0.99990000000000001</v>
      </c>
      <c r="W915" s="3">
        <v>6378137</v>
      </c>
      <c r="X915" s="3">
        <v>298.25722210100002</v>
      </c>
      <c r="AA915" s="3">
        <f t="shared" si="532"/>
        <v>1.6792203946287445E-3</v>
      </c>
      <c r="AB915" s="3">
        <f t="shared" si="553"/>
        <v>1.0000007049454078</v>
      </c>
      <c r="AC915" s="3">
        <f t="shared" si="533"/>
        <v>-2.5188297041239312E-3</v>
      </c>
      <c r="AD915" s="3">
        <f t="shared" si="534"/>
        <v>2.6435429493240994E-6</v>
      </c>
      <c r="AE915" s="3">
        <f t="shared" si="535"/>
        <v>-3.4526259073074147E-9</v>
      </c>
      <c r="AF915" s="3">
        <f t="shared" si="536"/>
        <v>4.8918304243879506E-12</v>
      </c>
      <c r="AG915" s="3">
        <f t="shared" si="537"/>
        <v>-7.2287260458139161E-15</v>
      </c>
      <c r="AH915" s="3" t="s">
        <v>57</v>
      </c>
      <c r="AI915" s="3">
        <f t="shared" si="538"/>
        <v>8.377318247285465E-4</v>
      </c>
      <c r="AJ915" s="3">
        <f t="shared" si="539"/>
        <v>7.6085278483792483E-7</v>
      </c>
      <c r="AK915" s="3">
        <f t="shared" si="540"/>
        <v>1.1976455002315586E-9</v>
      </c>
      <c r="AL915" s="3">
        <f t="shared" si="541"/>
        <v>2.4291502606542476E-12</v>
      </c>
      <c r="AM915" s="3">
        <f t="shared" si="542"/>
        <v>5.7501643840919741E-15</v>
      </c>
      <c r="AP915" s="3">
        <f t="shared" si="543"/>
        <v>6366812.4008564716</v>
      </c>
      <c r="AQ915">
        <f t="shared" si="544"/>
        <v>-2.3861053274235222E-3</v>
      </c>
      <c r="AR915">
        <f t="shared" si="545"/>
        <v>3953586.9442910855</v>
      </c>
      <c r="AU915">
        <f t="shared" si="546"/>
        <v>0.99999999999943257</v>
      </c>
      <c r="AV915">
        <f t="shared" si="547"/>
        <v>1.0652644313322786E-6</v>
      </c>
      <c r="AY915">
        <f t="shared" si="548"/>
        <v>0.71417326237317547</v>
      </c>
      <c r="AZ915">
        <f t="shared" si="554"/>
        <v>1.2288382516380032</v>
      </c>
      <c r="BC915">
        <f t="shared" si="549"/>
        <v>0.62017502062111352</v>
      </c>
      <c r="BD915">
        <f t="shared" si="550"/>
        <v>8.6688742795284985E-7</v>
      </c>
      <c r="BG915">
        <f t="shared" si="551"/>
        <v>-0.8464234578423202</v>
      </c>
      <c r="BH915">
        <f t="shared" si="552"/>
        <v>5.5222967929181435</v>
      </c>
    </row>
    <row r="916" spans="5:60">
      <c r="E916">
        <v>35.715553283691399</v>
      </c>
      <c r="F916">
        <v>139.76129150390599</v>
      </c>
      <c r="G916">
        <v>7.75</v>
      </c>
      <c r="H916">
        <v>5.32</v>
      </c>
      <c r="I916">
        <v>35.715560913085902</v>
      </c>
      <c r="J916">
        <v>139.76123046875</v>
      </c>
      <c r="K916">
        <f t="shared" si="523"/>
        <v>0.62335399897188737</v>
      </c>
      <c r="L916">
        <f t="shared" si="524"/>
        <v>2.4392947035827368</v>
      </c>
      <c r="M916">
        <f t="shared" si="525"/>
        <v>0.62335413212994129</v>
      </c>
      <c r="N916">
        <f t="shared" si="526"/>
        <v>2.4392936383183055</v>
      </c>
      <c r="O916">
        <f t="shared" si="527"/>
        <v>0.94794152197184645</v>
      </c>
      <c r="P916">
        <f t="shared" si="528"/>
        <v>0.60373344267671347</v>
      </c>
      <c r="Q916">
        <f t="shared" si="529"/>
        <v>-0.5634303877321738</v>
      </c>
      <c r="R916">
        <f t="shared" si="530"/>
        <v>-0.96257600818290445</v>
      </c>
      <c r="S916">
        <f t="shared" si="531"/>
        <v>-4.962359691597764E-2</v>
      </c>
      <c r="U916" s="1" t="s">
        <v>991</v>
      </c>
      <c r="V916" s="3">
        <v>0.99990000000000001</v>
      </c>
      <c r="W916" s="3">
        <v>6378137</v>
      </c>
      <c r="X916" s="3">
        <v>298.25722210100002</v>
      </c>
      <c r="AA916" s="3">
        <f t="shared" si="532"/>
        <v>1.6792203946287445E-3</v>
      </c>
      <c r="AB916" s="3">
        <f t="shared" si="553"/>
        <v>1.0000007049454078</v>
      </c>
      <c r="AC916" s="3">
        <f t="shared" si="533"/>
        <v>-2.5188297041239312E-3</v>
      </c>
      <c r="AD916" s="3">
        <f t="shared" si="534"/>
        <v>2.6435429493240994E-6</v>
      </c>
      <c r="AE916" s="3">
        <f t="shared" si="535"/>
        <v>-3.4526259073074147E-9</v>
      </c>
      <c r="AF916" s="3">
        <f t="shared" si="536"/>
        <v>4.8918304243879506E-12</v>
      </c>
      <c r="AG916" s="3">
        <f t="shared" si="537"/>
        <v>-7.2287260458139161E-15</v>
      </c>
      <c r="AH916" s="3" t="s">
        <v>57</v>
      </c>
      <c r="AI916" s="3">
        <f t="shared" si="538"/>
        <v>8.377318247285465E-4</v>
      </c>
      <c r="AJ916" s="3">
        <f t="shared" si="539"/>
        <v>7.6085278483792483E-7</v>
      </c>
      <c r="AK916" s="3">
        <f t="shared" si="540"/>
        <v>1.1976455002315586E-9</v>
      </c>
      <c r="AL916" s="3">
        <f t="shared" si="541"/>
        <v>2.4291502606542476E-12</v>
      </c>
      <c r="AM916" s="3">
        <f t="shared" si="542"/>
        <v>5.7501643840919741E-15</v>
      </c>
      <c r="AP916" s="3">
        <f t="shared" si="543"/>
        <v>6366812.4008564716</v>
      </c>
      <c r="AQ916">
        <f t="shared" si="544"/>
        <v>-2.3861053274235222E-3</v>
      </c>
      <c r="AR916">
        <f t="shared" si="545"/>
        <v>3953586.9442910855</v>
      </c>
      <c r="AU916">
        <f t="shared" si="546"/>
        <v>0.99999999999943257</v>
      </c>
      <c r="AV916">
        <f t="shared" si="547"/>
        <v>1.0652644313322786E-6</v>
      </c>
      <c r="AY916">
        <f t="shared" si="548"/>
        <v>0.71417326237317547</v>
      </c>
      <c r="AZ916">
        <f t="shared" si="554"/>
        <v>1.2288382516380032</v>
      </c>
      <c r="BC916">
        <f t="shared" si="549"/>
        <v>0.62017502062111352</v>
      </c>
      <c r="BD916">
        <f t="shared" si="550"/>
        <v>8.6688742795284985E-7</v>
      </c>
      <c r="BG916">
        <f t="shared" si="551"/>
        <v>-0.8464234578423202</v>
      </c>
      <c r="BH916">
        <f t="shared" si="552"/>
        <v>5.5222967929181435</v>
      </c>
    </row>
    <row r="917" spans="5:60">
      <c r="E917">
        <v>35.715557098388601</v>
      </c>
      <c r="F917">
        <v>139.76129150390599</v>
      </c>
      <c r="G917">
        <v>8.5</v>
      </c>
      <c r="H917">
        <v>5.32</v>
      </c>
      <c r="I917">
        <v>35.715560913085902</v>
      </c>
      <c r="J917">
        <v>139.76123046875</v>
      </c>
      <c r="K917">
        <f t="shared" si="523"/>
        <v>0.62335406555091344</v>
      </c>
      <c r="L917">
        <f t="shared" si="524"/>
        <v>2.4392947035827368</v>
      </c>
      <c r="M917">
        <f t="shared" si="525"/>
        <v>0.62335413212994129</v>
      </c>
      <c r="N917">
        <f t="shared" si="526"/>
        <v>2.4392936383183055</v>
      </c>
      <c r="O917">
        <f t="shared" si="527"/>
        <v>0.94794152197184645</v>
      </c>
      <c r="P917">
        <f t="shared" si="528"/>
        <v>0.60373344267671347</v>
      </c>
      <c r="Q917">
        <f t="shared" si="529"/>
        <v>-0.5634303877321738</v>
      </c>
      <c r="R917">
        <f t="shared" si="530"/>
        <v>-0.96257600818290445</v>
      </c>
      <c r="S917">
        <f t="shared" si="531"/>
        <v>-4.962359691597764E-2</v>
      </c>
      <c r="U917" s="1" t="s">
        <v>992</v>
      </c>
      <c r="V917" s="3">
        <v>0.99990000000000001</v>
      </c>
      <c r="W917" s="3">
        <v>6378137</v>
      </c>
      <c r="X917" s="3">
        <v>298.25722210100002</v>
      </c>
      <c r="AA917" s="3">
        <f t="shared" si="532"/>
        <v>1.6792203946287445E-3</v>
      </c>
      <c r="AB917" s="3">
        <f t="shared" si="553"/>
        <v>1.0000007049454078</v>
      </c>
      <c r="AC917" s="3">
        <f t="shared" si="533"/>
        <v>-2.5188297041239312E-3</v>
      </c>
      <c r="AD917" s="3">
        <f t="shared" si="534"/>
        <v>2.6435429493240994E-6</v>
      </c>
      <c r="AE917" s="3">
        <f t="shared" si="535"/>
        <v>-3.4526259073074147E-9</v>
      </c>
      <c r="AF917" s="3">
        <f t="shared" si="536"/>
        <v>4.8918304243879506E-12</v>
      </c>
      <c r="AG917" s="3">
        <f t="shared" si="537"/>
        <v>-7.2287260458139161E-15</v>
      </c>
      <c r="AH917" s="3" t="s">
        <v>57</v>
      </c>
      <c r="AI917" s="3">
        <f t="shared" si="538"/>
        <v>8.377318247285465E-4</v>
      </c>
      <c r="AJ917" s="3">
        <f t="shared" si="539"/>
        <v>7.6085278483792483E-7</v>
      </c>
      <c r="AK917" s="3">
        <f t="shared" si="540"/>
        <v>1.1976455002315586E-9</v>
      </c>
      <c r="AL917" s="3">
        <f t="shared" si="541"/>
        <v>2.4291502606542476E-12</v>
      </c>
      <c r="AM917" s="3">
        <f t="shared" si="542"/>
        <v>5.7501643840919741E-15</v>
      </c>
      <c r="AP917" s="3">
        <f t="shared" si="543"/>
        <v>6366812.4008564716</v>
      </c>
      <c r="AQ917">
        <f t="shared" si="544"/>
        <v>-2.3861053274235222E-3</v>
      </c>
      <c r="AR917">
        <f t="shared" si="545"/>
        <v>3953586.9442910855</v>
      </c>
      <c r="AU917">
        <f t="shared" si="546"/>
        <v>0.99999999999943257</v>
      </c>
      <c r="AV917">
        <f t="shared" si="547"/>
        <v>1.0652644313322786E-6</v>
      </c>
      <c r="AY917">
        <f t="shared" si="548"/>
        <v>0.71417336269397769</v>
      </c>
      <c r="AZ917">
        <f t="shared" si="554"/>
        <v>1.2288383099422087</v>
      </c>
      <c r="BC917">
        <f t="shared" si="549"/>
        <v>0.62017508705681601</v>
      </c>
      <c r="BD917">
        <f t="shared" si="550"/>
        <v>8.668873868219847E-7</v>
      </c>
      <c r="BG917">
        <f t="shared" si="551"/>
        <v>-0.4232108760625124</v>
      </c>
      <c r="BH917">
        <f t="shared" si="552"/>
        <v>5.5222965297389406</v>
      </c>
    </row>
    <row r="918" spans="5:60">
      <c r="E918">
        <v>35.715557098388601</v>
      </c>
      <c r="F918">
        <v>139.76129150390599</v>
      </c>
      <c r="G918">
        <v>8.5</v>
      </c>
      <c r="H918">
        <v>5.32</v>
      </c>
      <c r="I918">
        <v>35.715560913085902</v>
      </c>
      <c r="J918">
        <v>139.76123046875</v>
      </c>
      <c r="K918">
        <f t="shared" si="523"/>
        <v>0.62335406555091344</v>
      </c>
      <c r="L918">
        <f t="shared" si="524"/>
        <v>2.4392947035827368</v>
      </c>
      <c r="M918">
        <f t="shared" si="525"/>
        <v>0.62335413212994129</v>
      </c>
      <c r="N918">
        <f t="shared" si="526"/>
        <v>2.4392936383183055</v>
      </c>
      <c r="O918">
        <f t="shared" si="527"/>
        <v>0.94794152197184645</v>
      </c>
      <c r="P918">
        <f t="shared" si="528"/>
        <v>0.60373344267671347</v>
      </c>
      <c r="Q918">
        <f t="shared" si="529"/>
        <v>-0.5634303877321738</v>
      </c>
      <c r="R918">
        <f t="shared" si="530"/>
        <v>-0.96257600818290445</v>
      </c>
      <c r="S918">
        <f t="shared" si="531"/>
        <v>-4.962359691597764E-2</v>
      </c>
      <c r="U918" s="1" t="s">
        <v>993</v>
      </c>
      <c r="V918" s="3">
        <v>0.99990000000000001</v>
      </c>
      <c r="W918" s="3">
        <v>6378137</v>
      </c>
      <c r="X918" s="3">
        <v>298.25722210100002</v>
      </c>
      <c r="AA918" s="3">
        <f t="shared" si="532"/>
        <v>1.6792203946287445E-3</v>
      </c>
      <c r="AB918" s="3">
        <f t="shared" si="553"/>
        <v>1.0000007049454078</v>
      </c>
      <c r="AC918" s="3">
        <f t="shared" si="533"/>
        <v>-2.5188297041239312E-3</v>
      </c>
      <c r="AD918" s="3">
        <f t="shared" si="534"/>
        <v>2.6435429493240994E-6</v>
      </c>
      <c r="AE918" s="3">
        <f t="shared" si="535"/>
        <v>-3.4526259073074147E-9</v>
      </c>
      <c r="AF918" s="3">
        <f t="shared" si="536"/>
        <v>4.8918304243879506E-12</v>
      </c>
      <c r="AG918" s="3">
        <f t="shared" si="537"/>
        <v>-7.2287260458139161E-15</v>
      </c>
      <c r="AH918" s="3" t="s">
        <v>57</v>
      </c>
      <c r="AI918" s="3">
        <f t="shared" si="538"/>
        <v>8.377318247285465E-4</v>
      </c>
      <c r="AJ918" s="3">
        <f t="shared" si="539"/>
        <v>7.6085278483792483E-7</v>
      </c>
      <c r="AK918" s="3">
        <f t="shared" si="540"/>
        <v>1.1976455002315586E-9</v>
      </c>
      <c r="AL918" s="3">
        <f t="shared" si="541"/>
        <v>2.4291502606542476E-12</v>
      </c>
      <c r="AM918" s="3">
        <f t="shared" si="542"/>
        <v>5.7501643840919741E-15</v>
      </c>
      <c r="AP918" s="3">
        <f t="shared" si="543"/>
        <v>6366812.4008564716</v>
      </c>
      <c r="AQ918">
        <f t="shared" si="544"/>
        <v>-2.3861053274235222E-3</v>
      </c>
      <c r="AR918">
        <f t="shared" si="545"/>
        <v>3953586.9442910855</v>
      </c>
      <c r="AU918">
        <f t="shared" si="546"/>
        <v>0.99999999999943257</v>
      </c>
      <c r="AV918">
        <f t="shared" si="547"/>
        <v>1.0652644313322786E-6</v>
      </c>
      <c r="AY918">
        <f t="shared" si="548"/>
        <v>0.71417336269397769</v>
      </c>
      <c r="AZ918">
        <f t="shared" si="554"/>
        <v>1.2288383099422087</v>
      </c>
      <c r="BC918">
        <f t="shared" si="549"/>
        <v>0.62017508705681601</v>
      </c>
      <c r="BD918">
        <f t="shared" si="550"/>
        <v>8.668873868219847E-7</v>
      </c>
      <c r="BG918">
        <f t="shared" si="551"/>
        <v>-0.4232108760625124</v>
      </c>
      <c r="BH918">
        <f t="shared" si="552"/>
        <v>5.5222965297389406</v>
      </c>
    </row>
    <row r="919" spans="5:60">
      <c r="E919">
        <v>35.715568542480398</v>
      </c>
      <c r="F919">
        <v>139.76127624511699</v>
      </c>
      <c r="G919">
        <v>10.5</v>
      </c>
      <c r="H919">
        <v>2.66</v>
      </c>
      <c r="I919">
        <v>35.715560913085902</v>
      </c>
      <c r="J919">
        <v>139.76123046875</v>
      </c>
      <c r="K919">
        <f t="shared" si="523"/>
        <v>0.6233542652879952</v>
      </c>
      <c r="L919">
        <f t="shared" si="524"/>
        <v>2.439294437266629</v>
      </c>
      <c r="M919">
        <f t="shared" si="525"/>
        <v>0.62335413212994129</v>
      </c>
      <c r="N919">
        <f t="shared" si="526"/>
        <v>2.4392936383183055</v>
      </c>
      <c r="O919">
        <f t="shared" si="527"/>
        <v>0.94794152197184645</v>
      </c>
      <c r="P919">
        <f t="shared" si="528"/>
        <v>0.60373344267671347</v>
      </c>
      <c r="Q919">
        <f t="shared" si="529"/>
        <v>-0.5634303877321738</v>
      </c>
      <c r="R919">
        <f t="shared" si="530"/>
        <v>-0.96257600818290445</v>
      </c>
      <c r="S919">
        <f t="shared" si="531"/>
        <v>-4.962359691597764E-2</v>
      </c>
      <c r="U919" s="1" t="s">
        <v>994</v>
      </c>
      <c r="V919" s="3">
        <v>0.99990000000000001</v>
      </c>
      <c r="W919" s="3">
        <v>6378137</v>
      </c>
      <c r="X919" s="3">
        <v>298.25722210100002</v>
      </c>
      <c r="AA919" s="3">
        <f t="shared" si="532"/>
        <v>1.6792203946287445E-3</v>
      </c>
      <c r="AB919" s="3">
        <f t="shared" si="553"/>
        <v>1.0000007049454078</v>
      </c>
      <c r="AC919" s="3">
        <f t="shared" si="533"/>
        <v>-2.5188297041239312E-3</v>
      </c>
      <c r="AD919" s="3">
        <f t="shared" si="534"/>
        <v>2.6435429493240994E-6</v>
      </c>
      <c r="AE919" s="3">
        <f t="shared" si="535"/>
        <v>-3.4526259073074147E-9</v>
      </c>
      <c r="AF919" s="3">
        <f t="shared" si="536"/>
        <v>4.8918304243879506E-12</v>
      </c>
      <c r="AG919" s="3">
        <f t="shared" si="537"/>
        <v>-7.2287260458139161E-15</v>
      </c>
      <c r="AH919" s="3" t="s">
        <v>57</v>
      </c>
      <c r="AI919" s="3">
        <f t="shared" si="538"/>
        <v>8.377318247285465E-4</v>
      </c>
      <c r="AJ919" s="3">
        <f t="shared" si="539"/>
        <v>7.6085278483792483E-7</v>
      </c>
      <c r="AK919" s="3">
        <f t="shared" si="540"/>
        <v>1.1976455002315586E-9</v>
      </c>
      <c r="AL919" s="3">
        <f t="shared" si="541"/>
        <v>2.4291502606542476E-12</v>
      </c>
      <c r="AM919" s="3">
        <f t="shared" si="542"/>
        <v>5.7501643840919741E-15</v>
      </c>
      <c r="AP919" s="3">
        <f t="shared" si="543"/>
        <v>6366812.4008564716</v>
      </c>
      <c r="AQ919">
        <f t="shared" si="544"/>
        <v>-2.3861053274235222E-3</v>
      </c>
      <c r="AR919">
        <f t="shared" si="545"/>
        <v>3953586.9442910855</v>
      </c>
      <c r="AU919">
        <f t="shared" si="546"/>
        <v>0.99999999999968081</v>
      </c>
      <c r="AV919">
        <f t="shared" si="547"/>
        <v>7.9894832349927494E-7</v>
      </c>
      <c r="AY919">
        <f t="shared" si="548"/>
        <v>0.71417366365644674</v>
      </c>
      <c r="AZ919">
        <f t="shared" si="554"/>
        <v>1.2288384848548939</v>
      </c>
      <c r="BC919">
        <f t="shared" si="549"/>
        <v>0.62017528636380992</v>
      </c>
      <c r="BD919">
        <f t="shared" si="550"/>
        <v>6.5016544757200575E-7</v>
      </c>
      <c r="BG919">
        <f t="shared" si="551"/>
        <v>0.84642614377662539</v>
      </c>
      <c r="BH919">
        <f t="shared" si="552"/>
        <v>4.1417218051507678</v>
      </c>
    </row>
    <row r="920" spans="5:60">
      <c r="E920">
        <v>35.715568542480398</v>
      </c>
      <c r="F920">
        <v>139.76127624511699</v>
      </c>
      <c r="G920">
        <v>10.5</v>
      </c>
      <c r="H920">
        <v>2.66</v>
      </c>
      <c r="I920">
        <v>35.715560913085902</v>
      </c>
      <c r="J920">
        <v>139.76123046875</v>
      </c>
      <c r="K920">
        <f t="shared" si="523"/>
        <v>0.6233542652879952</v>
      </c>
      <c r="L920">
        <f t="shared" si="524"/>
        <v>2.439294437266629</v>
      </c>
      <c r="M920">
        <f t="shared" si="525"/>
        <v>0.62335413212994129</v>
      </c>
      <c r="N920">
        <f t="shared" si="526"/>
        <v>2.4392936383183055</v>
      </c>
      <c r="O920">
        <f t="shared" si="527"/>
        <v>0.94794152197184645</v>
      </c>
      <c r="P920">
        <f t="shared" si="528"/>
        <v>0.60373344267671347</v>
      </c>
      <c r="Q920">
        <f t="shared" si="529"/>
        <v>-0.5634303877321738</v>
      </c>
      <c r="R920">
        <f t="shared" si="530"/>
        <v>-0.96257600818290445</v>
      </c>
      <c r="S920">
        <f t="shared" si="531"/>
        <v>-4.962359691597764E-2</v>
      </c>
      <c r="U920" s="1" t="s">
        <v>995</v>
      </c>
      <c r="V920" s="3">
        <v>0.99990000000000001</v>
      </c>
      <c r="W920" s="3">
        <v>6378137</v>
      </c>
      <c r="X920" s="3">
        <v>298.25722210100002</v>
      </c>
      <c r="AA920" s="3">
        <f t="shared" si="532"/>
        <v>1.6792203946287445E-3</v>
      </c>
      <c r="AB920" s="3">
        <f t="shared" si="553"/>
        <v>1.0000007049454078</v>
      </c>
      <c r="AC920" s="3">
        <f t="shared" si="533"/>
        <v>-2.5188297041239312E-3</v>
      </c>
      <c r="AD920" s="3">
        <f t="shared" si="534"/>
        <v>2.6435429493240994E-6</v>
      </c>
      <c r="AE920" s="3">
        <f t="shared" si="535"/>
        <v>-3.4526259073074147E-9</v>
      </c>
      <c r="AF920" s="3">
        <f t="shared" si="536"/>
        <v>4.8918304243879506E-12</v>
      </c>
      <c r="AG920" s="3">
        <f t="shared" si="537"/>
        <v>-7.2287260458139161E-15</v>
      </c>
      <c r="AH920" s="3" t="s">
        <v>57</v>
      </c>
      <c r="AI920" s="3">
        <f t="shared" si="538"/>
        <v>8.377318247285465E-4</v>
      </c>
      <c r="AJ920" s="3">
        <f t="shared" si="539"/>
        <v>7.6085278483792483E-7</v>
      </c>
      <c r="AK920" s="3">
        <f t="shared" si="540"/>
        <v>1.1976455002315586E-9</v>
      </c>
      <c r="AL920" s="3">
        <f t="shared" si="541"/>
        <v>2.4291502606542476E-12</v>
      </c>
      <c r="AM920" s="3">
        <f t="shared" si="542"/>
        <v>5.7501643840919741E-15</v>
      </c>
      <c r="AP920" s="3">
        <f t="shared" si="543"/>
        <v>6366812.4008564716</v>
      </c>
      <c r="AQ920">
        <f t="shared" si="544"/>
        <v>-2.3861053274235222E-3</v>
      </c>
      <c r="AR920">
        <f t="shared" si="545"/>
        <v>3953586.9442910855</v>
      </c>
      <c r="AU920">
        <f t="shared" si="546"/>
        <v>0.99999999999968081</v>
      </c>
      <c r="AV920">
        <f t="shared" si="547"/>
        <v>7.9894832349927494E-7</v>
      </c>
      <c r="AY920">
        <f t="shared" si="548"/>
        <v>0.71417366365644674</v>
      </c>
      <c r="AZ920">
        <f t="shared" si="554"/>
        <v>1.2288384848548939</v>
      </c>
      <c r="BC920">
        <f t="shared" si="549"/>
        <v>0.62017528636380992</v>
      </c>
      <c r="BD920">
        <f t="shared" si="550"/>
        <v>6.5016544757200575E-7</v>
      </c>
      <c r="BG920">
        <f t="shared" si="551"/>
        <v>0.84642614377662539</v>
      </c>
      <c r="BH920">
        <f t="shared" si="552"/>
        <v>4.1417218051507678</v>
      </c>
    </row>
    <row r="921" spans="5:60">
      <c r="E921">
        <v>35.715568542480398</v>
      </c>
      <c r="F921">
        <v>139.76127624511699</v>
      </c>
      <c r="G921">
        <v>10.5</v>
      </c>
      <c r="H921">
        <v>2.66</v>
      </c>
      <c r="I921">
        <v>35.715560913085902</v>
      </c>
      <c r="J921">
        <v>139.76123046875</v>
      </c>
      <c r="K921">
        <f t="shared" si="523"/>
        <v>0.6233542652879952</v>
      </c>
      <c r="L921">
        <f t="shared" si="524"/>
        <v>2.439294437266629</v>
      </c>
      <c r="M921">
        <f t="shared" si="525"/>
        <v>0.62335413212994129</v>
      </c>
      <c r="N921">
        <f t="shared" si="526"/>
        <v>2.4392936383183055</v>
      </c>
      <c r="O921">
        <f t="shared" si="527"/>
        <v>0.94794152197184645</v>
      </c>
      <c r="P921">
        <f t="shared" si="528"/>
        <v>0.60373344267671347</v>
      </c>
      <c r="Q921">
        <f t="shared" si="529"/>
        <v>-0.5634303877321738</v>
      </c>
      <c r="R921">
        <f t="shared" si="530"/>
        <v>-0.96257600818290445</v>
      </c>
      <c r="S921">
        <f t="shared" si="531"/>
        <v>-4.962359691597764E-2</v>
      </c>
      <c r="U921" s="1" t="s">
        <v>996</v>
      </c>
      <c r="V921" s="3">
        <v>0.99990000000000001</v>
      </c>
      <c r="W921" s="3">
        <v>6378137</v>
      </c>
      <c r="X921" s="3">
        <v>298.25722210100002</v>
      </c>
      <c r="AA921" s="3">
        <f t="shared" si="532"/>
        <v>1.6792203946287445E-3</v>
      </c>
      <c r="AB921" s="3">
        <f t="shared" si="553"/>
        <v>1.0000007049454078</v>
      </c>
      <c r="AC921" s="3">
        <f t="shared" si="533"/>
        <v>-2.5188297041239312E-3</v>
      </c>
      <c r="AD921" s="3">
        <f t="shared" si="534"/>
        <v>2.6435429493240994E-6</v>
      </c>
      <c r="AE921" s="3">
        <f t="shared" si="535"/>
        <v>-3.4526259073074147E-9</v>
      </c>
      <c r="AF921" s="3">
        <f t="shared" si="536"/>
        <v>4.8918304243879506E-12</v>
      </c>
      <c r="AG921" s="3">
        <f t="shared" si="537"/>
        <v>-7.2287260458139161E-15</v>
      </c>
      <c r="AH921" s="3" t="s">
        <v>57</v>
      </c>
      <c r="AI921" s="3">
        <f t="shared" si="538"/>
        <v>8.377318247285465E-4</v>
      </c>
      <c r="AJ921" s="3">
        <f t="shared" si="539"/>
        <v>7.6085278483792483E-7</v>
      </c>
      <c r="AK921" s="3">
        <f t="shared" si="540"/>
        <v>1.1976455002315586E-9</v>
      </c>
      <c r="AL921" s="3">
        <f t="shared" si="541"/>
        <v>2.4291502606542476E-12</v>
      </c>
      <c r="AM921" s="3">
        <f t="shared" si="542"/>
        <v>5.7501643840919741E-15</v>
      </c>
      <c r="AP921" s="3">
        <f t="shared" si="543"/>
        <v>6366812.4008564716</v>
      </c>
      <c r="AQ921">
        <f t="shared" si="544"/>
        <v>-2.3861053274235222E-3</v>
      </c>
      <c r="AR921">
        <f t="shared" si="545"/>
        <v>3953586.9442910855</v>
      </c>
      <c r="AU921">
        <f t="shared" si="546"/>
        <v>0.99999999999968081</v>
      </c>
      <c r="AV921">
        <f t="shared" si="547"/>
        <v>7.9894832349927494E-7</v>
      </c>
      <c r="AY921">
        <f t="shared" si="548"/>
        <v>0.71417366365644674</v>
      </c>
      <c r="AZ921">
        <f t="shared" si="554"/>
        <v>1.2288384848548939</v>
      </c>
      <c r="BC921">
        <f t="shared" si="549"/>
        <v>0.62017528636380992</v>
      </c>
      <c r="BD921">
        <f t="shared" si="550"/>
        <v>6.5016544757200575E-7</v>
      </c>
      <c r="BG921">
        <f t="shared" si="551"/>
        <v>0.84642614377662539</v>
      </c>
      <c r="BH921">
        <f t="shared" si="552"/>
        <v>4.1417218051507678</v>
      </c>
    </row>
    <row r="922" spans="5:60">
      <c r="E922">
        <v>35.715568542480398</v>
      </c>
      <c r="F922">
        <v>139.76127624511699</v>
      </c>
      <c r="G922">
        <v>10.5</v>
      </c>
      <c r="H922">
        <v>2.66</v>
      </c>
      <c r="I922">
        <v>35.715560913085902</v>
      </c>
      <c r="J922">
        <v>139.76123046875</v>
      </c>
      <c r="K922">
        <f t="shared" si="523"/>
        <v>0.6233542652879952</v>
      </c>
      <c r="L922">
        <f t="shared" si="524"/>
        <v>2.439294437266629</v>
      </c>
      <c r="M922">
        <f t="shared" si="525"/>
        <v>0.62335413212994129</v>
      </c>
      <c r="N922">
        <f t="shared" si="526"/>
        <v>2.4392936383183055</v>
      </c>
      <c r="O922">
        <f t="shared" si="527"/>
        <v>0.94794152197184645</v>
      </c>
      <c r="P922">
        <f t="shared" si="528"/>
        <v>0.60373344267671347</v>
      </c>
      <c r="Q922">
        <f t="shared" si="529"/>
        <v>-0.5634303877321738</v>
      </c>
      <c r="R922">
        <f t="shared" si="530"/>
        <v>-0.96257600818290445</v>
      </c>
      <c r="S922">
        <f t="shared" si="531"/>
        <v>-4.962359691597764E-2</v>
      </c>
      <c r="U922" s="1" t="s">
        <v>997</v>
      </c>
      <c r="V922" s="3">
        <v>0.99990000000000001</v>
      </c>
      <c r="W922" s="3">
        <v>6378137</v>
      </c>
      <c r="X922" s="3">
        <v>298.25722210100002</v>
      </c>
      <c r="AA922" s="3">
        <f t="shared" si="532"/>
        <v>1.6792203946287445E-3</v>
      </c>
      <c r="AB922" s="3">
        <f t="shared" si="553"/>
        <v>1.0000007049454078</v>
      </c>
      <c r="AC922" s="3">
        <f t="shared" si="533"/>
        <v>-2.5188297041239312E-3</v>
      </c>
      <c r="AD922" s="3">
        <f t="shared" si="534"/>
        <v>2.6435429493240994E-6</v>
      </c>
      <c r="AE922" s="3">
        <f t="shared" si="535"/>
        <v>-3.4526259073074147E-9</v>
      </c>
      <c r="AF922" s="3">
        <f t="shared" si="536"/>
        <v>4.8918304243879506E-12</v>
      </c>
      <c r="AG922" s="3">
        <f t="shared" si="537"/>
        <v>-7.2287260458139161E-15</v>
      </c>
      <c r="AH922" s="3" t="s">
        <v>57</v>
      </c>
      <c r="AI922" s="3">
        <f t="shared" si="538"/>
        <v>8.377318247285465E-4</v>
      </c>
      <c r="AJ922" s="3">
        <f t="shared" si="539"/>
        <v>7.6085278483792483E-7</v>
      </c>
      <c r="AK922" s="3">
        <f t="shared" si="540"/>
        <v>1.1976455002315586E-9</v>
      </c>
      <c r="AL922" s="3">
        <f t="shared" si="541"/>
        <v>2.4291502606542476E-12</v>
      </c>
      <c r="AM922" s="3">
        <f t="shared" si="542"/>
        <v>5.7501643840919741E-15</v>
      </c>
      <c r="AP922" s="3">
        <f t="shared" si="543"/>
        <v>6366812.4008564716</v>
      </c>
      <c r="AQ922">
        <f t="shared" si="544"/>
        <v>-2.3861053274235222E-3</v>
      </c>
      <c r="AR922">
        <f t="shared" si="545"/>
        <v>3953586.9442910855</v>
      </c>
      <c r="AU922">
        <f t="shared" si="546"/>
        <v>0.99999999999968081</v>
      </c>
      <c r="AV922">
        <f t="shared" si="547"/>
        <v>7.9894832349927494E-7</v>
      </c>
      <c r="AY922">
        <f t="shared" si="548"/>
        <v>0.71417366365644674</v>
      </c>
      <c r="AZ922">
        <f t="shared" si="554"/>
        <v>1.2288384848548939</v>
      </c>
      <c r="BC922">
        <f t="shared" si="549"/>
        <v>0.62017528636380992</v>
      </c>
      <c r="BD922">
        <f t="shared" si="550"/>
        <v>6.5016544757200575E-7</v>
      </c>
      <c r="BG922">
        <f t="shared" si="551"/>
        <v>0.84642614377662539</v>
      </c>
      <c r="BH922">
        <f t="shared" si="552"/>
        <v>4.1417218051507678</v>
      </c>
    </row>
    <row r="923" spans="5:60">
      <c r="E923">
        <v>35.715576171875</v>
      </c>
      <c r="F923">
        <v>139.76127624511699</v>
      </c>
      <c r="G923">
        <v>12</v>
      </c>
      <c r="H923">
        <v>2.66</v>
      </c>
      <c r="I923">
        <v>35.715560913085902</v>
      </c>
      <c r="J923">
        <v>139.76123046875</v>
      </c>
      <c r="K923">
        <f t="shared" si="523"/>
        <v>0.62335439844605089</v>
      </c>
      <c r="L923">
        <f t="shared" si="524"/>
        <v>2.439294437266629</v>
      </c>
      <c r="M923">
        <f t="shared" si="525"/>
        <v>0.62335413212994129</v>
      </c>
      <c r="N923">
        <f t="shared" si="526"/>
        <v>2.4392936383183055</v>
      </c>
      <c r="O923">
        <f t="shared" si="527"/>
        <v>0.94794152197184645</v>
      </c>
      <c r="P923">
        <f t="shared" si="528"/>
        <v>0.60373344267671347</v>
      </c>
      <c r="Q923">
        <f t="shared" si="529"/>
        <v>-0.5634303877321738</v>
      </c>
      <c r="R923">
        <f t="shared" si="530"/>
        <v>-0.96257600818290445</v>
      </c>
      <c r="S923">
        <f t="shared" si="531"/>
        <v>-4.962359691597764E-2</v>
      </c>
      <c r="U923" s="1" t="s">
        <v>998</v>
      </c>
      <c r="V923" s="3">
        <v>0.99990000000000001</v>
      </c>
      <c r="W923" s="3">
        <v>6378137</v>
      </c>
      <c r="X923" s="3">
        <v>298.25722210100002</v>
      </c>
      <c r="AA923" s="3">
        <f t="shared" si="532"/>
        <v>1.6792203946287445E-3</v>
      </c>
      <c r="AB923" s="3">
        <f t="shared" si="553"/>
        <v>1.0000007049454078</v>
      </c>
      <c r="AC923" s="3">
        <f t="shared" si="533"/>
        <v>-2.5188297041239312E-3</v>
      </c>
      <c r="AD923" s="3">
        <f t="shared" si="534"/>
        <v>2.6435429493240994E-6</v>
      </c>
      <c r="AE923" s="3">
        <f t="shared" si="535"/>
        <v>-3.4526259073074147E-9</v>
      </c>
      <c r="AF923" s="3">
        <f t="shared" si="536"/>
        <v>4.8918304243879506E-12</v>
      </c>
      <c r="AG923" s="3">
        <f t="shared" si="537"/>
        <v>-7.2287260458139161E-15</v>
      </c>
      <c r="AH923" s="3" t="s">
        <v>57</v>
      </c>
      <c r="AI923" s="3">
        <f t="shared" si="538"/>
        <v>8.377318247285465E-4</v>
      </c>
      <c r="AJ923" s="3">
        <f t="shared" si="539"/>
        <v>7.6085278483792483E-7</v>
      </c>
      <c r="AK923" s="3">
        <f t="shared" si="540"/>
        <v>1.1976455002315586E-9</v>
      </c>
      <c r="AL923" s="3">
        <f t="shared" si="541"/>
        <v>2.4291502606542476E-12</v>
      </c>
      <c r="AM923" s="3">
        <f t="shared" si="542"/>
        <v>5.7501643840919741E-15</v>
      </c>
      <c r="AP923" s="3">
        <f t="shared" si="543"/>
        <v>6366812.4008564716</v>
      </c>
      <c r="AQ923">
        <f t="shared" si="544"/>
        <v>-2.3861053274235222E-3</v>
      </c>
      <c r="AR923">
        <f t="shared" si="545"/>
        <v>3953586.9442910855</v>
      </c>
      <c r="AU923">
        <f t="shared" si="546"/>
        <v>0.99999999999968081</v>
      </c>
      <c r="AV923">
        <f t="shared" si="547"/>
        <v>7.9894832349927494E-7</v>
      </c>
      <c r="AY923">
        <f t="shared" si="548"/>
        <v>0.714173864298143</v>
      </c>
      <c r="AZ923">
        <f t="shared" si="554"/>
        <v>1.2288386014634072</v>
      </c>
      <c r="BC923">
        <f t="shared" si="549"/>
        <v>0.62017541923521913</v>
      </c>
      <c r="BD923">
        <f t="shared" si="550"/>
        <v>6.5016538587568028E-7</v>
      </c>
      <c r="BG923">
        <f t="shared" si="551"/>
        <v>1.6928513334132731</v>
      </c>
      <c r="BH923">
        <f t="shared" si="552"/>
        <v>4.1417214103817868</v>
      </c>
    </row>
    <row r="924" spans="5:60">
      <c r="E924">
        <v>35.715576171875</v>
      </c>
      <c r="F924">
        <v>139.76127624511699</v>
      </c>
      <c r="G924">
        <v>12</v>
      </c>
      <c r="H924">
        <v>2.66</v>
      </c>
      <c r="I924">
        <v>35.715560913085902</v>
      </c>
      <c r="J924">
        <v>139.76123046875</v>
      </c>
      <c r="K924">
        <f t="shared" si="523"/>
        <v>0.62335439844605089</v>
      </c>
      <c r="L924">
        <f t="shared" si="524"/>
        <v>2.439294437266629</v>
      </c>
      <c r="M924">
        <f t="shared" si="525"/>
        <v>0.62335413212994129</v>
      </c>
      <c r="N924">
        <f t="shared" si="526"/>
        <v>2.4392936383183055</v>
      </c>
      <c r="O924">
        <f t="shared" si="527"/>
        <v>0.94794152197184645</v>
      </c>
      <c r="P924">
        <f t="shared" si="528"/>
        <v>0.60373344267671347</v>
      </c>
      <c r="Q924">
        <f t="shared" si="529"/>
        <v>-0.5634303877321738</v>
      </c>
      <c r="R924">
        <f t="shared" si="530"/>
        <v>-0.96257600818290445</v>
      </c>
      <c r="S924">
        <f t="shared" si="531"/>
        <v>-4.962359691597764E-2</v>
      </c>
      <c r="U924" s="1" t="s">
        <v>999</v>
      </c>
      <c r="V924" s="3">
        <v>0.99990000000000001</v>
      </c>
      <c r="W924" s="3">
        <v>6378137</v>
      </c>
      <c r="X924" s="3">
        <v>298.25722210100002</v>
      </c>
      <c r="AA924" s="3">
        <f t="shared" si="532"/>
        <v>1.6792203946287445E-3</v>
      </c>
      <c r="AB924" s="3">
        <f t="shared" si="553"/>
        <v>1.0000007049454078</v>
      </c>
      <c r="AC924" s="3">
        <f t="shared" si="533"/>
        <v>-2.5188297041239312E-3</v>
      </c>
      <c r="AD924" s="3">
        <f t="shared" si="534"/>
        <v>2.6435429493240994E-6</v>
      </c>
      <c r="AE924" s="3">
        <f t="shared" si="535"/>
        <v>-3.4526259073074147E-9</v>
      </c>
      <c r="AF924" s="3">
        <f t="shared" si="536"/>
        <v>4.8918304243879506E-12</v>
      </c>
      <c r="AG924" s="3">
        <f t="shared" si="537"/>
        <v>-7.2287260458139161E-15</v>
      </c>
      <c r="AH924" s="3" t="s">
        <v>57</v>
      </c>
      <c r="AI924" s="3">
        <f t="shared" si="538"/>
        <v>8.377318247285465E-4</v>
      </c>
      <c r="AJ924" s="3">
        <f t="shared" si="539"/>
        <v>7.6085278483792483E-7</v>
      </c>
      <c r="AK924" s="3">
        <f t="shared" si="540"/>
        <v>1.1976455002315586E-9</v>
      </c>
      <c r="AL924" s="3">
        <f t="shared" si="541"/>
        <v>2.4291502606542476E-12</v>
      </c>
      <c r="AM924" s="3">
        <f t="shared" si="542"/>
        <v>5.7501643840919741E-15</v>
      </c>
      <c r="AP924" s="3">
        <f t="shared" si="543"/>
        <v>6366812.4008564716</v>
      </c>
      <c r="AQ924">
        <f t="shared" si="544"/>
        <v>-2.3861053274235222E-3</v>
      </c>
      <c r="AR924">
        <f t="shared" si="545"/>
        <v>3953586.9442910855</v>
      </c>
      <c r="AU924">
        <f t="shared" si="546"/>
        <v>0.99999999999968081</v>
      </c>
      <c r="AV924">
        <f t="shared" si="547"/>
        <v>7.9894832349927494E-7</v>
      </c>
      <c r="AY924">
        <f t="shared" si="548"/>
        <v>0.714173864298143</v>
      </c>
      <c r="AZ924">
        <f t="shared" si="554"/>
        <v>1.2288386014634072</v>
      </c>
      <c r="BC924">
        <f t="shared" si="549"/>
        <v>0.62017541923521913</v>
      </c>
      <c r="BD924">
        <f t="shared" si="550"/>
        <v>6.5016538587568028E-7</v>
      </c>
      <c r="BG924">
        <f t="shared" si="551"/>
        <v>1.6928513334132731</v>
      </c>
      <c r="BH924">
        <f t="shared" si="552"/>
        <v>4.1417214103817868</v>
      </c>
    </row>
    <row r="925" spans="5:60">
      <c r="E925">
        <v>35.715583801269503</v>
      </c>
      <c r="F925">
        <v>139.76127624511699</v>
      </c>
      <c r="G925">
        <v>11.25</v>
      </c>
      <c r="H925">
        <v>2.66</v>
      </c>
      <c r="I925">
        <v>35.715560913085902</v>
      </c>
      <c r="J925">
        <v>139.76123046875</v>
      </c>
      <c r="K925">
        <f t="shared" si="523"/>
        <v>0.62335453160410492</v>
      </c>
      <c r="L925">
        <f t="shared" si="524"/>
        <v>2.439294437266629</v>
      </c>
      <c r="M925">
        <f t="shared" si="525"/>
        <v>0.62335413212994129</v>
      </c>
      <c r="N925">
        <f t="shared" si="526"/>
        <v>2.4392936383183055</v>
      </c>
      <c r="O925">
        <f t="shared" si="527"/>
        <v>0.94794152197184645</v>
      </c>
      <c r="P925">
        <f t="shared" si="528"/>
        <v>0.60373344267671347</v>
      </c>
      <c r="Q925">
        <f t="shared" si="529"/>
        <v>-0.5634303877321738</v>
      </c>
      <c r="R925">
        <f t="shared" si="530"/>
        <v>-0.96257600818290445</v>
      </c>
      <c r="S925">
        <f t="shared" si="531"/>
        <v>-4.962359691597764E-2</v>
      </c>
      <c r="U925" s="1" t="s">
        <v>1000</v>
      </c>
      <c r="V925" s="3">
        <v>0.99990000000000001</v>
      </c>
      <c r="W925" s="3">
        <v>6378137</v>
      </c>
      <c r="X925" s="3">
        <v>298.25722210100002</v>
      </c>
      <c r="AA925" s="3">
        <f t="shared" si="532"/>
        <v>1.6792203946287445E-3</v>
      </c>
      <c r="AB925" s="3">
        <f t="shared" si="553"/>
        <v>1.0000007049454078</v>
      </c>
      <c r="AC925" s="3">
        <f t="shared" si="533"/>
        <v>-2.5188297041239312E-3</v>
      </c>
      <c r="AD925" s="3">
        <f t="shared" si="534"/>
        <v>2.6435429493240994E-6</v>
      </c>
      <c r="AE925" s="3">
        <f t="shared" si="535"/>
        <v>-3.4526259073074147E-9</v>
      </c>
      <c r="AF925" s="3">
        <f t="shared" si="536"/>
        <v>4.8918304243879506E-12</v>
      </c>
      <c r="AG925" s="3">
        <f t="shared" si="537"/>
        <v>-7.2287260458139161E-15</v>
      </c>
      <c r="AH925" s="3" t="s">
        <v>57</v>
      </c>
      <c r="AI925" s="3">
        <f t="shared" si="538"/>
        <v>8.377318247285465E-4</v>
      </c>
      <c r="AJ925" s="3">
        <f t="shared" si="539"/>
        <v>7.6085278483792483E-7</v>
      </c>
      <c r="AK925" s="3">
        <f t="shared" si="540"/>
        <v>1.1976455002315586E-9</v>
      </c>
      <c r="AL925" s="3">
        <f t="shared" si="541"/>
        <v>2.4291502606542476E-12</v>
      </c>
      <c r="AM925" s="3">
        <f t="shared" si="542"/>
        <v>5.7501643840919741E-15</v>
      </c>
      <c r="AP925" s="3">
        <f t="shared" si="543"/>
        <v>6366812.4008564716</v>
      </c>
      <c r="AQ925">
        <f t="shared" si="544"/>
        <v>-2.3861053274235222E-3</v>
      </c>
      <c r="AR925">
        <f t="shared" si="545"/>
        <v>3953586.9442910855</v>
      </c>
      <c r="AU925">
        <f t="shared" si="546"/>
        <v>0.99999999999968081</v>
      </c>
      <c r="AV925">
        <f t="shared" si="547"/>
        <v>7.9894832349927494E-7</v>
      </c>
      <c r="AY925">
        <f t="shared" si="548"/>
        <v>0.71417406493987512</v>
      </c>
      <c r="AZ925">
        <f t="shared" si="554"/>
        <v>1.2288387180719629</v>
      </c>
      <c r="BC925">
        <f t="shared" si="549"/>
        <v>0.620175552106627</v>
      </c>
      <c r="BD925">
        <f t="shared" si="550"/>
        <v>6.5016532417934423E-7</v>
      </c>
      <c r="BG925">
        <f t="shared" si="551"/>
        <v>2.5392765146680176</v>
      </c>
      <c r="BH925">
        <f t="shared" si="552"/>
        <v>4.1417210156127382</v>
      </c>
    </row>
    <row r="926" spans="5:60">
      <c r="E926">
        <v>35.715583801269503</v>
      </c>
      <c r="F926">
        <v>139.76127624511699</v>
      </c>
      <c r="G926">
        <v>11.25</v>
      </c>
      <c r="H926">
        <v>2.66</v>
      </c>
      <c r="I926">
        <v>35.715560913085902</v>
      </c>
      <c r="J926">
        <v>139.76123046875</v>
      </c>
      <c r="K926">
        <f t="shared" si="523"/>
        <v>0.62335453160410492</v>
      </c>
      <c r="L926">
        <f t="shared" si="524"/>
        <v>2.439294437266629</v>
      </c>
      <c r="M926">
        <f t="shared" si="525"/>
        <v>0.62335413212994129</v>
      </c>
      <c r="N926">
        <f t="shared" si="526"/>
        <v>2.4392936383183055</v>
      </c>
      <c r="O926">
        <f t="shared" si="527"/>
        <v>0.94794152197184645</v>
      </c>
      <c r="P926">
        <f t="shared" si="528"/>
        <v>0.60373344267671347</v>
      </c>
      <c r="Q926">
        <f t="shared" si="529"/>
        <v>-0.5634303877321738</v>
      </c>
      <c r="R926">
        <f t="shared" si="530"/>
        <v>-0.96257600818290445</v>
      </c>
      <c r="S926">
        <f t="shared" si="531"/>
        <v>-4.962359691597764E-2</v>
      </c>
      <c r="U926" s="1" t="s">
        <v>1001</v>
      </c>
      <c r="V926" s="3">
        <v>0.99990000000000001</v>
      </c>
      <c r="W926" s="3">
        <v>6378137</v>
      </c>
      <c r="X926" s="3">
        <v>298.25722210100002</v>
      </c>
      <c r="AA926" s="3">
        <f t="shared" si="532"/>
        <v>1.6792203946287445E-3</v>
      </c>
      <c r="AB926" s="3">
        <f t="shared" si="553"/>
        <v>1.0000007049454078</v>
      </c>
      <c r="AC926" s="3">
        <f t="shared" si="533"/>
        <v>-2.5188297041239312E-3</v>
      </c>
      <c r="AD926" s="3">
        <f t="shared" si="534"/>
        <v>2.6435429493240994E-6</v>
      </c>
      <c r="AE926" s="3">
        <f t="shared" si="535"/>
        <v>-3.4526259073074147E-9</v>
      </c>
      <c r="AF926" s="3">
        <f t="shared" si="536"/>
        <v>4.8918304243879506E-12</v>
      </c>
      <c r="AG926" s="3">
        <f t="shared" si="537"/>
        <v>-7.2287260458139161E-15</v>
      </c>
      <c r="AH926" s="3" t="s">
        <v>57</v>
      </c>
      <c r="AI926" s="3">
        <f t="shared" si="538"/>
        <v>8.377318247285465E-4</v>
      </c>
      <c r="AJ926" s="3">
        <f t="shared" si="539"/>
        <v>7.6085278483792483E-7</v>
      </c>
      <c r="AK926" s="3">
        <f t="shared" si="540"/>
        <v>1.1976455002315586E-9</v>
      </c>
      <c r="AL926" s="3">
        <f t="shared" si="541"/>
        <v>2.4291502606542476E-12</v>
      </c>
      <c r="AM926" s="3">
        <f t="shared" si="542"/>
        <v>5.7501643840919741E-15</v>
      </c>
      <c r="AP926" s="3">
        <f t="shared" si="543"/>
        <v>6366812.4008564716</v>
      </c>
      <c r="AQ926">
        <f t="shared" si="544"/>
        <v>-2.3861053274235222E-3</v>
      </c>
      <c r="AR926">
        <f t="shared" si="545"/>
        <v>3953586.9442910855</v>
      </c>
      <c r="AU926">
        <f t="shared" si="546"/>
        <v>0.99999999999968081</v>
      </c>
      <c r="AV926">
        <f t="shared" si="547"/>
        <v>7.9894832349927494E-7</v>
      </c>
      <c r="AY926">
        <f t="shared" si="548"/>
        <v>0.71417406493987512</v>
      </c>
      <c r="AZ926">
        <f t="shared" si="554"/>
        <v>1.2288387180719629</v>
      </c>
      <c r="BC926">
        <f t="shared" si="549"/>
        <v>0.620175552106627</v>
      </c>
      <c r="BD926">
        <f t="shared" si="550"/>
        <v>6.5016532417934423E-7</v>
      </c>
      <c r="BG926">
        <f t="shared" si="551"/>
        <v>2.5392765146680176</v>
      </c>
      <c r="BH926">
        <f t="shared" si="552"/>
        <v>4.1417210156127382</v>
      </c>
    </row>
    <row r="927" spans="5:60">
      <c r="E927">
        <v>35.715587615966697</v>
      </c>
      <c r="F927">
        <v>139.76126098632801</v>
      </c>
      <c r="G927">
        <v>12.75</v>
      </c>
      <c r="H927">
        <v>2.66</v>
      </c>
      <c r="I927">
        <v>35.715560913085902</v>
      </c>
      <c r="J927">
        <v>139.76123046875</v>
      </c>
      <c r="K927">
        <f t="shared" si="523"/>
        <v>0.62335459818313099</v>
      </c>
      <c r="L927">
        <f t="shared" si="524"/>
        <v>2.4392941709505211</v>
      </c>
      <c r="M927">
        <f t="shared" si="525"/>
        <v>0.62335413212994129</v>
      </c>
      <c r="N927">
        <f t="shared" si="526"/>
        <v>2.4392936383183055</v>
      </c>
      <c r="O927">
        <f t="shared" si="527"/>
        <v>0.94794152197184645</v>
      </c>
      <c r="P927">
        <f t="shared" si="528"/>
        <v>0.60373344267671347</v>
      </c>
      <c r="Q927">
        <f t="shared" si="529"/>
        <v>-0.5634303877321738</v>
      </c>
      <c r="R927">
        <f t="shared" si="530"/>
        <v>-0.96257600818290445</v>
      </c>
      <c r="S927">
        <f t="shared" si="531"/>
        <v>-4.962359691597764E-2</v>
      </c>
      <c r="U927" s="1" t="s">
        <v>1002</v>
      </c>
      <c r="V927" s="3">
        <v>0.99990000000000001</v>
      </c>
      <c r="W927" s="3">
        <v>6378137</v>
      </c>
      <c r="X927" s="3">
        <v>298.25722210100002</v>
      </c>
      <c r="AA927" s="3">
        <f t="shared" si="532"/>
        <v>1.6792203946287445E-3</v>
      </c>
      <c r="AB927" s="3">
        <f t="shared" si="553"/>
        <v>1.0000007049454078</v>
      </c>
      <c r="AC927" s="3">
        <f t="shared" si="533"/>
        <v>-2.5188297041239312E-3</v>
      </c>
      <c r="AD927" s="3">
        <f t="shared" si="534"/>
        <v>2.6435429493240994E-6</v>
      </c>
      <c r="AE927" s="3">
        <f t="shared" si="535"/>
        <v>-3.4526259073074147E-9</v>
      </c>
      <c r="AF927" s="3">
        <f t="shared" si="536"/>
        <v>4.8918304243879506E-12</v>
      </c>
      <c r="AG927" s="3">
        <f t="shared" si="537"/>
        <v>-7.2287260458139161E-15</v>
      </c>
      <c r="AH927" s="3" t="s">
        <v>57</v>
      </c>
      <c r="AI927" s="3">
        <f t="shared" si="538"/>
        <v>8.377318247285465E-4</v>
      </c>
      <c r="AJ927" s="3">
        <f t="shared" si="539"/>
        <v>7.6085278483792483E-7</v>
      </c>
      <c r="AK927" s="3">
        <f t="shared" si="540"/>
        <v>1.1976455002315586E-9</v>
      </c>
      <c r="AL927" s="3">
        <f t="shared" si="541"/>
        <v>2.4291502606542476E-12</v>
      </c>
      <c r="AM927" s="3">
        <f t="shared" si="542"/>
        <v>5.7501643840919741E-15</v>
      </c>
      <c r="AP927" s="3">
        <f t="shared" si="543"/>
        <v>6366812.4008564716</v>
      </c>
      <c r="AQ927">
        <f t="shared" si="544"/>
        <v>-2.3861053274235222E-3</v>
      </c>
      <c r="AR927">
        <f t="shared" si="545"/>
        <v>3953586.9442910855</v>
      </c>
      <c r="AU927">
        <f t="shared" si="546"/>
        <v>0.99999999999985811</v>
      </c>
      <c r="AV927">
        <f t="shared" si="547"/>
        <v>5.3263221566621477E-7</v>
      </c>
      <c r="AY927">
        <f t="shared" si="548"/>
        <v>0.71417416526075395</v>
      </c>
      <c r="AZ927">
        <f t="shared" si="554"/>
        <v>1.2288387763762563</v>
      </c>
      <c r="BC927">
        <f t="shared" si="549"/>
        <v>0.62017561854224601</v>
      </c>
      <c r="BD927">
        <f t="shared" si="550"/>
        <v>4.3344352888743989E-7</v>
      </c>
      <c r="BG927">
        <f t="shared" si="551"/>
        <v>2.9624885623343289</v>
      </c>
      <c r="BH927">
        <f t="shared" si="552"/>
        <v>2.7611472121520735</v>
      </c>
    </row>
    <row r="928" spans="5:60">
      <c r="E928">
        <v>35.715587615966697</v>
      </c>
      <c r="F928">
        <v>139.76126098632801</v>
      </c>
      <c r="G928">
        <v>12.75</v>
      </c>
      <c r="H928">
        <v>2.66</v>
      </c>
      <c r="I928">
        <v>35.715560913085902</v>
      </c>
      <c r="J928">
        <v>139.76123046875</v>
      </c>
      <c r="K928">
        <f t="shared" si="523"/>
        <v>0.62335459818313099</v>
      </c>
      <c r="L928">
        <f t="shared" si="524"/>
        <v>2.4392941709505211</v>
      </c>
      <c r="M928">
        <f t="shared" si="525"/>
        <v>0.62335413212994129</v>
      </c>
      <c r="N928">
        <f t="shared" si="526"/>
        <v>2.4392936383183055</v>
      </c>
      <c r="O928">
        <f t="shared" si="527"/>
        <v>0.94794152197184645</v>
      </c>
      <c r="P928">
        <f t="shared" si="528"/>
        <v>0.60373344267671347</v>
      </c>
      <c r="Q928">
        <f t="shared" si="529"/>
        <v>-0.5634303877321738</v>
      </c>
      <c r="R928">
        <f t="shared" si="530"/>
        <v>-0.96257600818290445</v>
      </c>
      <c r="S928">
        <f t="shared" si="531"/>
        <v>-4.962359691597764E-2</v>
      </c>
      <c r="U928" s="1" t="s">
        <v>1003</v>
      </c>
      <c r="V928" s="3">
        <v>0.99990000000000001</v>
      </c>
      <c r="W928" s="3">
        <v>6378137</v>
      </c>
      <c r="X928" s="3">
        <v>298.25722210100002</v>
      </c>
      <c r="AA928" s="3">
        <f t="shared" si="532"/>
        <v>1.6792203946287445E-3</v>
      </c>
      <c r="AB928" s="3">
        <f t="shared" si="553"/>
        <v>1.0000007049454078</v>
      </c>
      <c r="AC928" s="3">
        <f t="shared" si="533"/>
        <v>-2.5188297041239312E-3</v>
      </c>
      <c r="AD928" s="3">
        <f t="shared" si="534"/>
        <v>2.6435429493240994E-6</v>
      </c>
      <c r="AE928" s="3">
        <f t="shared" si="535"/>
        <v>-3.4526259073074147E-9</v>
      </c>
      <c r="AF928" s="3">
        <f t="shared" si="536"/>
        <v>4.8918304243879506E-12</v>
      </c>
      <c r="AG928" s="3">
        <f t="shared" si="537"/>
        <v>-7.2287260458139161E-15</v>
      </c>
      <c r="AH928" s="3" t="s">
        <v>57</v>
      </c>
      <c r="AI928" s="3">
        <f t="shared" si="538"/>
        <v>8.377318247285465E-4</v>
      </c>
      <c r="AJ928" s="3">
        <f t="shared" si="539"/>
        <v>7.6085278483792483E-7</v>
      </c>
      <c r="AK928" s="3">
        <f t="shared" si="540"/>
        <v>1.1976455002315586E-9</v>
      </c>
      <c r="AL928" s="3">
        <f t="shared" si="541"/>
        <v>2.4291502606542476E-12</v>
      </c>
      <c r="AM928" s="3">
        <f t="shared" si="542"/>
        <v>5.7501643840919741E-15</v>
      </c>
      <c r="AP928" s="3">
        <f t="shared" si="543"/>
        <v>6366812.4008564716</v>
      </c>
      <c r="AQ928">
        <f t="shared" si="544"/>
        <v>-2.3861053274235222E-3</v>
      </c>
      <c r="AR928">
        <f t="shared" si="545"/>
        <v>3953586.9442910855</v>
      </c>
      <c r="AU928">
        <f t="shared" si="546"/>
        <v>0.99999999999985811</v>
      </c>
      <c r="AV928">
        <f t="shared" si="547"/>
        <v>5.3263221566621477E-7</v>
      </c>
      <c r="AY928">
        <f t="shared" si="548"/>
        <v>0.71417416526075395</v>
      </c>
      <c r="AZ928">
        <f t="shared" si="554"/>
        <v>1.2288387763762563</v>
      </c>
      <c r="BC928">
        <f t="shared" si="549"/>
        <v>0.62017561854224601</v>
      </c>
      <c r="BD928">
        <f t="shared" si="550"/>
        <v>4.3344352888743989E-7</v>
      </c>
      <c r="BG928">
        <f t="shared" si="551"/>
        <v>2.9624885623343289</v>
      </c>
      <c r="BH928">
        <f t="shared" si="552"/>
        <v>2.7611472121520735</v>
      </c>
    </row>
    <row r="929" spans="5:60">
      <c r="E929">
        <v>35.715591430663999</v>
      </c>
      <c r="F929">
        <v>139.76126098632801</v>
      </c>
      <c r="G929">
        <v>12.75</v>
      </c>
      <c r="H929">
        <v>2.66</v>
      </c>
      <c r="I929">
        <v>35.715560913085902</v>
      </c>
      <c r="J929">
        <v>139.76123046875</v>
      </c>
      <c r="K929">
        <f t="shared" si="523"/>
        <v>0.62335466476215884</v>
      </c>
      <c r="L929">
        <f t="shared" si="524"/>
        <v>2.4392941709505211</v>
      </c>
      <c r="M929">
        <f t="shared" si="525"/>
        <v>0.62335413212994129</v>
      </c>
      <c r="N929">
        <f t="shared" si="526"/>
        <v>2.4392936383183055</v>
      </c>
      <c r="O929">
        <f t="shared" si="527"/>
        <v>0.94794152197184645</v>
      </c>
      <c r="P929">
        <f t="shared" si="528"/>
        <v>0.60373344267671347</v>
      </c>
      <c r="Q929">
        <f t="shared" si="529"/>
        <v>-0.5634303877321738</v>
      </c>
      <c r="R929">
        <f t="shared" si="530"/>
        <v>-0.96257600818290445</v>
      </c>
      <c r="S929">
        <f t="shared" si="531"/>
        <v>-4.962359691597764E-2</v>
      </c>
      <c r="U929" s="1" t="s">
        <v>1004</v>
      </c>
      <c r="V929" s="3">
        <v>0.99990000000000001</v>
      </c>
      <c r="W929" s="3">
        <v>6378137</v>
      </c>
      <c r="X929" s="3">
        <v>298.25722210100002</v>
      </c>
      <c r="AA929" s="3">
        <f t="shared" si="532"/>
        <v>1.6792203946287445E-3</v>
      </c>
      <c r="AB929" s="3">
        <f t="shared" si="553"/>
        <v>1.0000007049454078</v>
      </c>
      <c r="AC929" s="3">
        <f t="shared" si="533"/>
        <v>-2.5188297041239312E-3</v>
      </c>
      <c r="AD929" s="3">
        <f t="shared" si="534"/>
        <v>2.6435429493240994E-6</v>
      </c>
      <c r="AE929" s="3">
        <f t="shared" si="535"/>
        <v>-3.4526259073074147E-9</v>
      </c>
      <c r="AF929" s="3">
        <f t="shared" si="536"/>
        <v>4.8918304243879506E-12</v>
      </c>
      <c r="AG929" s="3">
        <f t="shared" si="537"/>
        <v>-7.2287260458139161E-15</v>
      </c>
      <c r="AH929" s="3" t="s">
        <v>57</v>
      </c>
      <c r="AI929" s="3">
        <f t="shared" si="538"/>
        <v>8.377318247285465E-4</v>
      </c>
      <c r="AJ929" s="3">
        <f t="shared" si="539"/>
        <v>7.6085278483792483E-7</v>
      </c>
      <c r="AK929" s="3">
        <f t="shared" si="540"/>
        <v>1.1976455002315586E-9</v>
      </c>
      <c r="AL929" s="3">
        <f t="shared" si="541"/>
        <v>2.4291502606542476E-12</v>
      </c>
      <c r="AM929" s="3">
        <f t="shared" si="542"/>
        <v>5.7501643840919741E-15</v>
      </c>
      <c r="AP929" s="3">
        <f t="shared" si="543"/>
        <v>6366812.4008564716</v>
      </c>
      <c r="AQ929">
        <f t="shared" si="544"/>
        <v>-2.3861053274235222E-3</v>
      </c>
      <c r="AR929">
        <f t="shared" si="545"/>
        <v>3953586.9442910855</v>
      </c>
      <c r="AU929">
        <f t="shared" si="546"/>
        <v>0.99999999999985811</v>
      </c>
      <c r="AV929">
        <f t="shared" si="547"/>
        <v>5.3263221566621477E-7</v>
      </c>
      <c r="AY929">
        <f t="shared" si="548"/>
        <v>0.71417426558164532</v>
      </c>
      <c r="AZ929">
        <f t="shared" si="554"/>
        <v>1.2288388346805623</v>
      </c>
      <c r="BC929">
        <f t="shared" si="549"/>
        <v>0.62017568497795095</v>
      </c>
      <c r="BD929">
        <f t="shared" si="550"/>
        <v>4.3344350832198948E-7</v>
      </c>
      <c r="BG929">
        <f t="shared" si="551"/>
        <v>3.3857011590152979</v>
      </c>
      <c r="BH929">
        <f t="shared" si="552"/>
        <v>2.7611470805623584</v>
      </c>
    </row>
    <row r="930" spans="5:60">
      <c r="E930">
        <v>35.715591430663999</v>
      </c>
      <c r="F930">
        <v>139.76126098632801</v>
      </c>
      <c r="G930">
        <v>12.75</v>
      </c>
      <c r="H930">
        <v>2.66</v>
      </c>
      <c r="I930">
        <v>35.715560913085902</v>
      </c>
      <c r="J930">
        <v>139.76123046875</v>
      </c>
      <c r="K930">
        <f t="shared" si="523"/>
        <v>0.62335466476215884</v>
      </c>
      <c r="L930">
        <f t="shared" si="524"/>
        <v>2.4392941709505211</v>
      </c>
      <c r="M930">
        <f t="shared" si="525"/>
        <v>0.62335413212994129</v>
      </c>
      <c r="N930">
        <f t="shared" si="526"/>
        <v>2.4392936383183055</v>
      </c>
      <c r="O930">
        <f t="shared" si="527"/>
        <v>0.94794152197184645</v>
      </c>
      <c r="P930">
        <f t="shared" si="528"/>
        <v>0.60373344267671347</v>
      </c>
      <c r="Q930">
        <f t="shared" si="529"/>
        <v>-0.5634303877321738</v>
      </c>
      <c r="R930">
        <f t="shared" si="530"/>
        <v>-0.96257600818290445</v>
      </c>
      <c r="S930">
        <f t="shared" si="531"/>
        <v>-4.962359691597764E-2</v>
      </c>
      <c r="U930" s="1" t="s">
        <v>1005</v>
      </c>
      <c r="V930" s="3">
        <v>0.99990000000000001</v>
      </c>
      <c r="W930" s="3">
        <v>6378137</v>
      </c>
      <c r="X930" s="3">
        <v>298.25722210100002</v>
      </c>
      <c r="AA930" s="3">
        <f t="shared" si="532"/>
        <v>1.6792203946287445E-3</v>
      </c>
      <c r="AB930" s="3">
        <f t="shared" si="553"/>
        <v>1.0000007049454078</v>
      </c>
      <c r="AC930" s="3">
        <f t="shared" si="533"/>
        <v>-2.5188297041239312E-3</v>
      </c>
      <c r="AD930" s="3">
        <f t="shared" si="534"/>
        <v>2.6435429493240994E-6</v>
      </c>
      <c r="AE930" s="3">
        <f t="shared" si="535"/>
        <v>-3.4526259073074147E-9</v>
      </c>
      <c r="AF930" s="3">
        <f t="shared" si="536"/>
        <v>4.8918304243879506E-12</v>
      </c>
      <c r="AG930" s="3">
        <f t="shared" si="537"/>
        <v>-7.2287260458139161E-15</v>
      </c>
      <c r="AH930" s="3" t="s">
        <v>57</v>
      </c>
      <c r="AI930" s="3">
        <f t="shared" si="538"/>
        <v>8.377318247285465E-4</v>
      </c>
      <c r="AJ930" s="3">
        <f t="shared" si="539"/>
        <v>7.6085278483792483E-7</v>
      </c>
      <c r="AK930" s="3">
        <f t="shared" si="540"/>
        <v>1.1976455002315586E-9</v>
      </c>
      <c r="AL930" s="3">
        <f t="shared" si="541"/>
        <v>2.4291502606542476E-12</v>
      </c>
      <c r="AM930" s="3">
        <f t="shared" si="542"/>
        <v>5.7501643840919741E-15</v>
      </c>
      <c r="AP930" s="3">
        <f t="shared" si="543"/>
        <v>6366812.4008564716</v>
      </c>
      <c r="AQ930">
        <f t="shared" si="544"/>
        <v>-2.3861053274235222E-3</v>
      </c>
      <c r="AR930">
        <f t="shared" si="545"/>
        <v>3953586.9442910855</v>
      </c>
      <c r="AU930">
        <f t="shared" si="546"/>
        <v>0.99999999999985811</v>
      </c>
      <c r="AV930">
        <f t="shared" si="547"/>
        <v>5.3263221566621477E-7</v>
      </c>
      <c r="AY930">
        <f t="shared" si="548"/>
        <v>0.71417426558164532</v>
      </c>
      <c r="AZ930">
        <f t="shared" si="554"/>
        <v>1.2288388346805623</v>
      </c>
      <c r="BC930">
        <f t="shared" si="549"/>
        <v>0.62017568497795095</v>
      </c>
      <c r="BD930">
        <f t="shared" si="550"/>
        <v>4.3344350832198948E-7</v>
      </c>
      <c r="BG930">
        <f t="shared" si="551"/>
        <v>3.3857011590152979</v>
      </c>
      <c r="BH930">
        <f t="shared" si="552"/>
        <v>2.7611470805623584</v>
      </c>
    </row>
    <row r="931" spans="5:60">
      <c r="E931">
        <v>35.7155952453613</v>
      </c>
      <c r="F931">
        <v>139.76126098632801</v>
      </c>
      <c r="G931">
        <v>14</v>
      </c>
      <c r="H931">
        <v>2.66</v>
      </c>
      <c r="I931">
        <v>35.715560913085902</v>
      </c>
      <c r="J931">
        <v>139.76123046875</v>
      </c>
      <c r="K931">
        <f t="shared" si="523"/>
        <v>0.62335473134118669</v>
      </c>
      <c r="L931">
        <f t="shared" si="524"/>
        <v>2.4392941709505211</v>
      </c>
      <c r="M931">
        <f t="shared" si="525"/>
        <v>0.62335413212994129</v>
      </c>
      <c r="N931">
        <f t="shared" si="526"/>
        <v>2.4392936383183055</v>
      </c>
      <c r="O931">
        <f t="shared" si="527"/>
        <v>0.94794152197184645</v>
      </c>
      <c r="P931">
        <f t="shared" si="528"/>
        <v>0.60373344267671347</v>
      </c>
      <c r="Q931">
        <f t="shared" si="529"/>
        <v>-0.5634303877321738</v>
      </c>
      <c r="R931">
        <f t="shared" si="530"/>
        <v>-0.96257600818290445</v>
      </c>
      <c r="S931">
        <f t="shared" si="531"/>
        <v>-4.962359691597764E-2</v>
      </c>
      <c r="U931" s="1" t="s">
        <v>1006</v>
      </c>
      <c r="V931" s="3">
        <v>0.99990000000000001</v>
      </c>
      <c r="W931" s="3">
        <v>6378137</v>
      </c>
      <c r="X931" s="3">
        <v>298.25722210100002</v>
      </c>
      <c r="AA931" s="3">
        <f t="shared" si="532"/>
        <v>1.6792203946287445E-3</v>
      </c>
      <c r="AB931" s="3">
        <f t="shared" si="553"/>
        <v>1.0000007049454078</v>
      </c>
      <c r="AC931" s="3">
        <f t="shared" si="533"/>
        <v>-2.5188297041239312E-3</v>
      </c>
      <c r="AD931" s="3">
        <f t="shared" si="534"/>
        <v>2.6435429493240994E-6</v>
      </c>
      <c r="AE931" s="3">
        <f t="shared" si="535"/>
        <v>-3.4526259073074147E-9</v>
      </c>
      <c r="AF931" s="3">
        <f t="shared" si="536"/>
        <v>4.8918304243879506E-12</v>
      </c>
      <c r="AG931" s="3">
        <f t="shared" si="537"/>
        <v>-7.2287260458139161E-15</v>
      </c>
      <c r="AH931" s="3" t="s">
        <v>57</v>
      </c>
      <c r="AI931" s="3">
        <f t="shared" si="538"/>
        <v>8.377318247285465E-4</v>
      </c>
      <c r="AJ931" s="3">
        <f t="shared" si="539"/>
        <v>7.6085278483792483E-7</v>
      </c>
      <c r="AK931" s="3">
        <f t="shared" si="540"/>
        <v>1.1976455002315586E-9</v>
      </c>
      <c r="AL931" s="3">
        <f t="shared" si="541"/>
        <v>2.4291502606542476E-12</v>
      </c>
      <c r="AM931" s="3">
        <f t="shared" si="542"/>
        <v>5.7501643840919741E-15</v>
      </c>
      <c r="AP931" s="3">
        <f t="shared" si="543"/>
        <v>6366812.4008564716</v>
      </c>
      <c r="AQ931">
        <f t="shared" si="544"/>
        <v>-2.3861053274235222E-3</v>
      </c>
      <c r="AR931">
        <f t="shared" si="545"/>
        <v>3953586.9442910855</v>
      </c>
      <c r="AU931">
        <f t="shared" si="546"/>
        <v>0.99999999999985811</v>
      </c>
      <c r="AV931">
        <f t="shared" si="547"/>
        <v>5.3263221566621477E-7</v>
      </c>
      <c r="AY931">
        <f t="shared" si="548"/>
        <v>0.71417436590254624</v>
      </c>
      <c r="AZ931">
        <f t="shared" si="554"/>
        <v>1.2288388929848795</v>
      </c>
      <c r="BC931">
        <f t="shared" si="549"/>
        <v>0.62017575141365588</v>
      </c>
      <c r="BD931">
        <f t="shared" si="550"/>
        <v>4.3344348775653705E-7</v>
      </c>
      <c r="BG931">
        <f t="shared" si="551"/>
        <v>3.8089137556962669</v>
      </c>
      <c r="BH931">
        <f t="shared" si="552"/>
        <v>2.7611469489726308</v>
      </c>
    </row>
    <row r="932" spans="5:60">
      <c r="E932">
        <v>35.7155952453613</v>
      </c>
      <c r="F932">
        <v>139.76126098632801</v>
      </c>
      <c r="G932">
        <v>14</v>
      </c>
      <c r="H932">
        <v>2.66</v>
      </c>
      <c r="I932">
        <v>35.715560913085902</v>
      </c>
      <c r="J932">
        <v>139.76123046875</v>
      </c>
      <c r="K932">
        <f t="shared" si="523"/>
        <v>0.62335473134118669</v>
      </c>
      <c r="L932">
        <f t="shared" si="524"/>
        <v>2.4392941709505211</v>
      </c>
      <c r="M932">
        <f t="shared" si="525"/>
        <v>0.62335413212994129</v>
      </c>
      <c r="N932">
        <f t="shared" si="526"/>
        <v>2.4392936383183055</v>
      </c>
      <c r="O932">
        <f t="shared" si="527"/>
        <v>0.94794152197184645</v>
      </c>
      <c r="P932">
        <f t="shared" si="528"/>
        <v>0.60373344267671347</v>
      </c>
      <c r="Q932">
        <f t="shared" si="529"/>
        <v>-0.5634303877321738</v>
      </c>
      <c r="R932">
        <f t="shared" si="530"/>
        <v>-0.96257600818290445</v>
      </c>
      <c r="S932">
        <f t="shared" si="531"/>
        <v>-4.962359691597764E-2</v>
      </c>
      <c r="U932" s="1" t="s">
        <v>1007</v>
      </c>
      <c r="V932" s="3">
        <v>0.99990000000000001</v>
      </c>
      <c r="W932" s="3">
        <v>6378137</v>
      </c>
      <c r="X932" s="3">
        <v>298.25722210100002</v>
      </c>
      <c r="AA932" s="3">
        <f t="shared" si="532"/>
        <v>1.6792203946287445E-3</v>
      </c>
      <c r="AB932" s="3">
        <f t="shared" si="553"/>
        <v>1.0000007049454078</v>
      </c>
      <c r="AC932" s="3">
        <f t="shared" si="533"/>
        <v>-2.5188297041239312E-3</v>
      </c>
      <c r="AD932" s="3">
        <f t="shared" si="534"/>
        <v>2.6435429493240994E-6</v>
      </c>
      <c r="AE932" s="3">
        <f t="shared" si="535"/>
        <v>-3.4526259073074147E-9</v>
      </c>
      <c r="AF932" s="3">
        <f t="shared" si="536"/>
        <v>4.8918304243879506E-12</v>
      </c>
      <c r="AG932" s="3">
        <f t="shared" si="537"/>
        <v>-7.2287260458139161E-15</v>
      </c>
      <c r="AH932" s="3" t="s">
        <v>57</v>
      </c>
      <c r="AI932" s="3">
        <f t="shared" si="538"/>
        <v>8.377318247285465E-4</v>
      </c>
      <c r="AJ932" s="3">
        <f t="shared" si="539"/>
        <v>7.6085278483792483E-7</v>
      </c>
      <c r="AK932" s="3">
        <f t="shared" si="540"/>
        <v>1.1976455002315586E-9</v>
      </c>
      <c r="AL932" s="3">
        <f t="shared" si="541"/>
        <v>2.4291502606542476E-12</v>
      </c>
      <c r="AM932" s="3">
        <f t="shared" si="542"/>
        <v>5.7501643840919741E-15</v>
      </c>
      <c r="AP932" s="3">
        <f t="shared" si="543"/>
        <v>6366812.4008564716</v>
      </c>
      <c r="AQ932">
        <f t="shared" si="544"/>
        <v>-2.3861053274235222E-3</v>
      </c>
      <c r="AR932">
        <f t="shared" si="545"/>
        <v>3953586.9442910855</v>
      </c>
      <c r="AU932">
        <f t="shared" si="546"/>
        <v>0.99999999999985811</v>
      </c>
      <c r="AV932">
        <f t="shared" si="547"/>
        <v>5.3263221566621477E-7</v>
      </c>
      <c r="AY932">
        <f t="shared" si="548"/>
        <v>0.71417436590254624</v>
      </c>
      <c r="AZ932">
        <f t="shared" si="554"/>
        <v>1.2288388929848795</v>
      </c>
      <c r="BC932">
        <f t="shared" si="549"/>
        <v>0.62017575141365588</v>
      </c>
      <c r="BD932">
        <f t="shared" si="550"/>
        <v>4.3344348775653705E-7</v>
      </c>
      <c r="BG932">
        <f t="shared" si="551"/>
        <v>3.8089137556962669</v>
      </c>
      <c r="BH932">
        <f t="shared" si="552"/>
        <v>2.7611469489726308</v>
      </c>
    </row>
    <row r="933" spans="5:60">
      <c r="E933">
        <v>35.715599060058501</v>
      </c>
      <c r="F933">
        <v>139.76126098632801</v>
      </c>
      <c r="G933">
        <v>14</v>
      </c>
      <c r="H933">
        <v>2.66</v>
      </c>
      <c r="I933">
        <v>35.715560913085902</v>
      </c>
      <c r="J933">
        <v>139.76123046875</v>
      </c>
      <c r="K933">
        <f t="shared" si="523"/>
        <v>0.62335479792021276</v>
      </c>
      <c r="L933">
        <f t="shared" si="524"/>
        <v>2.4392941709505211</v>
      </c>
      <c r="M933">
        <f t="shared" si="525"/>
        <v>0.62335413212994129</v>
      </c>
      <c r="N933">
        <f t="shared" si="526"/>
        <v>2.4392936383183055</v>
      </c>
      <c r="O933">
        <f t="shared" si="527"/>
        <v>0.94794152197184645</v>
      </c>
      <c r="P933">
        <f t="shared" si="528"/>
        <v>0.60373344267671347</v>
      </c>
      <c r="Q933">
        <f t="shared" si="529"/>
        <v>-0.5634303877321738</v>
      </c>
      <c r="R933">
        <f t="shared" si="530"/>
        <v>-0.96257600818290445</v>
      </c>
      <c r="S933">
        <f t="shared" si="531"/>
        <v>-4.962359691597764E-2</v>
      </c>
      <c r="U933" s="1" t="s">
        <v>1008</v>
      </c>
      <c r="V933" s="3">
        <v>0.99990000000000001</v>
      </c>
      <c r="W933" s="3">
        <v>6378137</v>
      </c>
      <c r="X933" s="3">
        <v>298.25722210100002</v>
      </c>
      <c r="AA933" s="3">
        <f t="shared" si="532"/>
        <v>1.6792203946287445E-3</v>
      </c>
      <c r="AB933" s="3">
        <f t="shared" si="553"/>
        <v>1.0000007049454078</v>
      </c>
      <c r="AC933" s="3">
        <f t="shared" si="533"/>
        <v>-2.5188297041239312E-3</v>
      </c>
      <c r="AD933" s="3">
        <f t="shared" si="534"/>
        <v>2.6435429493240994E-6</v>
      </c>
      <c r="AE933" s="3">
        <f t="shared" si="535"/>
        <v>-3.4526259073074147E-9</v>
      </c>
      <c r="AF933" s="3">
        <f t="shared" si="536"/>
        <v>4.8918304243879506E-12</v>
      </c>
      <c r="AG933" s="3">
        <f t="shared" si="537"/>
        <v>-7.2287260458139161E-15</v>
      </c>
      <c r="AH933" s="3" t="s">
        <v>57</v>
      </c>
      <c r="AI933" s="3">
        <f t="shared" si="538"/>
        <v>8.377318247285465E-4</v>
      </c>
      <c r="AJ933" s="3">
        <f t="shared" si="539"/>
        <v>7.6085278483792483E-7</v>
      </c>
      <c r="AK933" s="3">
        <f t="shared" si="540"/>
        <v>1.1976455002315586E-9</v>
      </c>
      <c r="AL933" s="3">
        <f t="shared" si="541"/>
        <v>2.4291502606542476E-12</v>
      </c>
      <c r="AM933" s="3">
        <f t="shared" si="542"/>
        <v>5.7501643840919741E-15</v>
      </c>
      <c r="AP933" s="3">
        <f t="shared" si="543"/>
        <v>6366812.4008564716</v>
      </c>
      <c r="AQ933">
        <f t="shared" si="544"/>
        <v>-2.3861053274235222E-3</v>
      </c>
      <c r="AR933">
        <f t="shared" si="545"/>
        <v>3953586.9442910855</v>
      </c>
      <c r="AU933">
        <f t="shared" si="546"/>
        <v>0.99999999999985811</v>
      </c>
      <c r="AV933">
        <f t="shared" si="547"/>
        <v>5.3263221566621477E-7</v>
      </c>
      <c r="AY933">
        <f t="shared" si="548"/>
        <v>0.71417446622345382</v>
      </c>
      <c r="AZ933">
        <f t="shared" si="554"/>
        <v>1.2288389512892057</v>
      </c>
      <c r="BC933">
        <f t="shared" si="549"/>
        <v>0.62017581784935882</v>
      </c>
      <c r="BD933">
        <f t="shared" si="550"/>
        <v>4.3344346719108335E-7</v>
      </c>
      <c r="BG933">
        <f t="shared" si="551"/>
        <v>4.2321263402700424</v>
      </c>
      <c r="BH933">
        <f t="shared" si="552"/>
        <v>2.7611468173828944</v>
      </c>
    </row>
    <row r="934" spans="5:60">
      <c r="E934">
        <v>35.715599060058501</v>
      </c>
      <c r="F934">
        <v>139.76126098632801</v>
      </c>
      <c r="G934">
        <v>14</v>
      </c>
      <c r="H934">
        <v>2.66</v>
      </c>
      <c r="I934">
        <v>35.715560913085902</v>
      </c>
      <c r="J934">
        <v>139.76123046875</v>
      </c>
      <c r="K934">
        <f t="shared" si="523"/>
        <v>0.62335479792021276</v>
      </c>
      <c r="L934">
        <f t="shared" si="524"/>
        <v>2.4392941709505211</v>
      </c>
      <c r="M934">
        <f t="shared" si="525"/>
        <v>0.62335413212994129</v>
      </c>
      <c r="N934">
        <f t="shared" si="526"/>
        <v>2.4392936383183055</v>
      </c>
      <c r="O934">
        <f t="shared" si="527"/>
        <v>0.94794152197184645</v>
      </c>
      <c r="P934">
        <f t="shared" si="528"/>
        <v>0.60373344267671347</v>
      </c>
      <c r="Q934">
        <f t="shared" si="529"/>
        <v>-0.5634303877321738</v>
      </c>
      <c r="R934">
        <f t="shared" si="530"/>
        <v>-0.96257600818290445</v>
      </c>
      <c r="S934">
        <f t="shared" si="531"/>
        <v>-4.962359691597764E-2</v>
      </c>
      <c r="U934" s="1" t="s">
        <v>1009</v>
      </c>
      <c r="V934" s="3">
        <v>0.99990000000000001</v>
      </c>
      <c r="W934" s="3">
        <v>6378137</v>
      </c>
      <c r="X934" s="3">
        <v>298.25722210100002</v>
      </c>
      <c r="AA934" s="3">
        <f t="shared" si="532"/>
        <v>1.6792203946287445E-3</v>
      </c>
      <c r="AB934" s="3">
        <f t="shared" si="553"/>
        <v>1.0000007049454078</v>
      </c>
      <c r="AC934" s="3">
        <f t="shared" si="533"/>
        <v>-2.5188297041239312E-3</v>
      </c>
      <c r="AD934" s="3">
        <f t="shared" si="534"/>
        <v>2.6435429493240994E-6</v>
      </c>
      <c r="AE934" s="3">
        <f t="shared" si="535"/>
        <v>-3.4526259073074147E-9</v>
      </c>
      <c r="AF934" s="3">
        <f t="shared" si="536"/>
        <v>4.8918304243879506E-12</v>
      </c>
      <c r="AG934" s="3">
        <f t="shared" si="537"/>
        <v>-7.2287260458139161E-15</v>
      </c>
      <c r="AH934" s="3" t="s">
        <v>57</v>
      </c>
      <c r="AI934" s="3">
        <f t="shared" si="538"/>
        <v>8.377318247285465E-4</v>
      </c>
      <c r="AJ934" s="3">
        <f t="shared" si="539"/>
        <v>7.6085278483792483E-7</v>
      </c>
      <c r="AK934" s="3">
        <f t="shared" si="540"/>
        <v>1.1976455002315586E-9</v>
      </c>
      <c r="AL934" s="3">
        <f t="shared" si="541"/>
        <v>2.4291502606542476E-12</v>
      </c>
      <c r="AM934" s="3">
        <f t="shared" si="542"/>
        <v>5.7501643840919741E-15</v>
      </c>
      <c r="AP934" s="3">
        <f t="shared" si="543"/>
        <v>6366812.4008564716</v>
      </c>
      <c r="AQ934">
        <f t="shared" si="544"/>
        <v>-2.3861053274235222E-3</v>
      </c>
      <c r="AR934">
        <f t="shared" si="545"/>
        <v>3953586.9442910855</v>
      </c>
      <c r="AU934">
        <f t="shared" si="546"/>
        <v>0.99999999999985811</v>
      </c>
      <c r="AV934">
        <f t="shared" si="547"/>
        <v>5.3263221566621477E-7</v>
      </c>
      <c r="AY934">
        <f t="shared" si="548"/>
        <v>0.71417446622345382</v>
      </c>
      <c r="AZ934">
        <f t="shared" si="554"/>
        <v>1.2288389512892057</v>
      </c>
      <c r="BC934">
        <f t="shared" si="549"/>
        <v>0.62017581784935882</v>
      </c>
      <c r="BD934">
        <f t="shared" si="550"/>
        <v>4.3344346719108335E-7</v>
      </c>
      <c r="BG934">
        <f t="shared" si="551"/>
        <v>4.2321263402700424</v>
      </c>
      <c r="BH934">
        <f t="shared" si="552"/>
        <v>2.7611468173828944</v>
      </c>
    </row>
    <row r="935" spans="5:60">
      <c r="E935">
        <v>35.715602874755803</v>
      </c>
      <c r="F935">
        <v>139.76126098632801</v>
      </c>
      <c r="G935">
        <v>14</v>
      </c>
      <c r="H935">
        <v>2.66</v>
      </c>
      <c r="I935">
        <v>35.715560913085902</v>
      </c>
      <c r="J935">
        <v>139.76123046875</v>
      </c>
      <c r="K935">
        <f t="shared" si="523"/>
        <v>0.62335486449924071</v>
      </c>
      <c r="L935">
        <f t="shared" si="524"/>
        <v>2.4392941709505211</v>
      </c>
      <c r="M935">
        <f t="shared" si="525"/>
        <v>0.62335413212994129</v>
      </c>
      <c r="N935">
        <f t="shared" si="526"/>
        <v>2.4392936383183055</v>
      </c>
      <c r="O935">
        <f t="shared" si="527"/>
        <v>0.94794152197184645</v>
      </c>
      <c r="P935">
        <f t="shared" si="528"/>
        <v>0.60373344267671347</v>
      </c>
      <c r="Q935">
        <f t="shared" si="529"/>
        <v>-0.5634303877321738</v>
      </c>
      <c r="R935">
        <f t="shared" si="530"/>
        <v>-0.96257600818290445</v>
      </c>
      <c r="S935">
        <f t="shared" si="531"/>
        <v>-4.962359691597764E-2</v>
      </c>
      <c r="U935" s="1" t="s">
        <v>1010</v>
      </c>
      <c r="V935" s="3">
        <v>0.99990000000000001</v>
      </c>
      <c r="W935" s="3">
        <v>6378137</v>
      </c>
      <c r="X935" s="3">
        <v>298.25722210100002</v>
      </c>
      <c r="AA935" s="3">
        <f t="shared" si="532"/>
        <v>1.6792203946287445E-3</v>
      </c>
      <c r="AB935" s="3">
        <f t="shared" si="553"/>
        <v>1.0000007049454078</v>
      </c>
      <c r="AC935" s="3">
        <f t="shared" si="533"/>
        <v>-2.5188297041239312E-3</v>
      </c>
      <c r="AD935" s="3">
        <f t="shared" si="534"/>
        <v>2.6435429493240994E-6</v>
      </c>
      <c r="AE935" s="3">
        <f t="shared" si="535"/>
        <v>-3.4526259073074147E-9</v>
      </c>
      <c r="AF935" s="3">
        <f t="shared" si="536"/>
        <v>4.8918304243879506E-12</v>
      </c>
      <c r="AG935" s="3">
        <f t="shared" si="537"/>
        <v>-7.2287260458139161E-15</v>
      </c>
      <c r="AH935" s="3" t="s">
        <v>57</v>
      </c>
      <c r="AI935" s="3">
        <f t="shared" si="538"/>
        <v>8.377318247285465E-4</v>
      </c>
      <c r="AJ935" s="3">
        <f t="shared" si="539"/>
        <v>7.6085278483792483E-7</v>
      </c>
      <c r="AK935" s="3">
        <f t="shared" si="540"/>
        <v>1.1976455002315586E-9</v>
      </c>
      <c r="AL935" s="3">
        <f t="shared" si="541"/>
        <v>2.4291502606542476E-12</v>
      </c>
      <c r="AM935" s="3">
        <f t="shared" si="542"/>
        <v>5.7501643840919741E-15</v>
      </c>
      <c r="AP935" s="3">
        <f t="shared" si="543"/>
        <v>6366812.4008564716</v>
      </c>
      <c r="AQ935">
        <f t="shared" si="544"/>
        <v>-2.3861053274235222E-3</v>
      </c>
      <c r="AR935">
        <f t="shared" si="545"/>
        <v>3953586.9442910855</v>
      </c>
      <c r="AU935">
        <f t="shared" si="546"/>
        <v>0.99999999999985811</v>
      </c>
      <c r="AV935">
        <f t="shared" si="547"/>
        <v>5.3263221566621477E-7</v>
      </c>
      <c r="AY935">
        <f t="shared" si="548"/>
        <v>0.71417456654437395</v>
      </c>
      <c r="AZ935">
        <f t="shared" si="554"/>
        <v>1.2288390095935449</v>
      </c>
      <c r="BC935">
        <f t="shared" si="549"/>
        <v>0.62017588428506387</v>
      </c>
      <c r="BD935">
        <f t="shared" si="550"/>
        <v>4.3344344662562711E-7</v>
      </c>
      <c r="BG935">
        <f t="shared" si="551"/>
        <v>4.6553389369510114</v>
      </c>
      <c r="BH935">
        <f t="shared" si="552"/>
        <v>2.7611466857931424</v>
      </c>
    </row>
    <row r="936" spans="5:60">
      <c r="E936">
        <v>35.715602874755803</v>
      </c>
      <c r="F936">
        <v>139.76126098632801</v>
      </c>
      <c r="G936">
        <v>14</v>
      </c>
      <c r="H936">
        <v>2.66</v>
      </c>
      <c r="I936">
        <v>35.715560913085902</v>
      </c>
      <c r="J936">
        <v>139.76123046875</v>
      </c>
      <c r="K936">
        <f t="shared" si="523"/>
        <v>0.62335486449924071</v>
      </c>
      <c r="L936">
        <f t="shared" si="524"/>
        <v>2.4392941709505211</v>
      </c>
      <c r="M936">
        <f t="shared" si="525"/>
        <v>0.62335413212994129</v>
      </c>
      <c r="N936">
        <f t="shared" si="526"/>
        <v>2.4392936383183055</v>
      </c>
      <c r="O936">
        <f t="shared" si="527"/>
        <v>0.94794152197184645</v>
      </c>
      <c r="P936">
        <f t="shared" si="528"/>
        <v>0.60373344267671347</v>
      </c>
      <c r="Q936">
        <f t="shared" si="529"/>
        <v>-0.5634303877321738</v>
      </c>
      <c r="R936">
        <f t="shared" si="530"/>
        <v>-0.96257600818290445</v>
      </c>
      <c r="S936">
        <f t="shared" si="531"/>
        <v>-4.962359691597764E-2</v>
      </c>
      <c r="U936" s="1" t="s">
        <v>1011</v>
      </c>
      <c r="V936" s="3">
        <v>0.99990000000000001</v>
      </c>
      <c r="W936" s="3">
        <v>6378137</v>
      </c>
      <c r="X936" s="3">
        <v>298.25722210100002</v>
      </c>
      <c r="AA936" s="3">
        <f t="shared" si="532"/>
        <v>1.6792203946287445E-3</v>
      </c>
      <c r="AB936" s="3">
        <f t="shared" si="553"/>
        <v>1.0000007049454078</v>
      </c>
      <c r="AC936" s="3">
        <f t="shared" si="533"/>
        <v>-2.5188297041239312E-3</v>
      </c>
      <c r="AD936" s="3">
        <f t="shared" si="534"/>
        <v>2.6435429493240994E-6</v>
      </c>
      <c r="AE936" s="3">
        <f t="shared" si="535"/>
        <v>-3.4526259073074147E-9</v>
      </c>
      <c r="AF936" s="3">
        <f t="shared" si="536"/>
        <v>4.8918304243879506E-12</v>
      </c>
      <c r="AG936" s="3">
        <f t="shared" si="537"/>
        <v>-7.2287260458139161E-15</v>
      </c>
      <c r="AH936" s="3" t="s">
        <v>57</v>
      </c>
      <c r="AI936" s="3">
        <f t="shared" si="538"/>
        <v>8.377318247285465E-4</v>
      </c>
      <c r="AJ936" s="3">
        <f t="shared" si="539"/>
        <v>7.6085278483792483E-7</v>
      </c>
      <c r="AK936" s="3">
        <f t="shared" si="540"/>
        <v>1.1976455002315586E-9</v>
      </c>
      <c r="AL936" s="3">
        <f t="shared" si="541"/>
        <v>2.4291502606542476E-12</v>
      </c>
      <c r="AM936" s="3">
        <f t="shared" si="542"/>
        <v>5.7501643840919741E-15</v>
      </c>
      <c r="AP936" s="3">
        <f t="shared" si="543"/>
        <v>6366812.4008564716</v>
      </c>
      <c r="AQ936">
        <f t="shared" si="544"/>
        <v>-2.3861053274235222E-3</v>
      </c>
      <c r="AR936">
        <f t="shared" si="545"/>
        <v>3953586.9442910855</v>
      </c>
      <c r="AU936">
        <f t="shared" si="546"/>
        <v>0.99999999999985811</v>
      </c>
      <c r="AV936">
        <f t="shared" si="547"/>
        <v>5.3263221566621477E-7</v>
      </c>
      <c r="AY936">
        <f t="shared" si="548"/>
        <v>0.71417456654437395</v>
      </c>
      <c r="AZ936">
        <f t="shared" si="554"/>
        <v>1.2288390095935449</v>
      </c>
      <c r="BC936">
        <f t="shared" si="549"/>
        <v>0.62017588428506387</v>
      </c>
      <c r="BD936">
        <f t="shared" si="550"/>
        <v>4.3344344662562711E-7</v>
      </c>
      <c r="BG936">
        <f t="shared" si="551"/>
        <v>4.6553389369510114</v>
      </c>
      <c r="BH936">
        <f t="shared" si="552"/>
        <v>2.7611466857931424</v>
      </c>
    </row>
    <row r="937" spans="5:60">
      <c r="E937">
        <v>35.715602874755803</v>
      </c>
      <c r="F937">
        <v>139.76126098632801</v>
      </c>
      <c r="G937">
        <v>14</v>
      </c>
      <c r="H937">
        <v>2.66</v>
      </c>
      <c r="I937">
        <v>35.715560913085902</v>
      </c>
      <c r="J937">
        <v>139.76123046875</v>
      </c>
      <c r="K937">
        <f t="shared" si="523"/>
        <v>0.62335486449924071</v>
      </c>
      <c r="L937">
        <f t="shared" si="524"/>
        <v>2.4392941709505211</v>
      </c>
      <c r="M937">
        <f t="shared" si="525"/>
        <v>0.62335413212994129</v>
      </c>
      <c r="N937">
        <f t="shared" si="526"/>
        <v>2.4392936383183055</v>
      </c>
      <c r="O937">
        <f t="shared" si="527"/>
        <v>0.94794152197184645</v>
      </c>
      <c r="P937">
        <f t="shared" si="528"/>
        <v>0.60373344267671347</v>
      </c>
      <c r="Q937">
        <f t="shared" si="529"/>
        <v>-0.5634303877321738</v>
      </c>
      <c r="R937">
        <f t="shared" si="530"/>
        <v>-0.96257600818290445</v>
      </c>
      <c r="S937">
        <f t="shared" si="531"/>
        <v>-4.962359691597764E-2</v>
      </c>
      <c r="U937" s="1" t="s">
        <v>1012</v>
      </c>
      <c r="V937" s="3">
        <v>0.99990000000000001</v>
      </c>
      <c r="W937" s="3">
        <v>6378137</v>
      </c>
      <c r="X937" s="3">
        <v>298.25722210100002</v>
      </c>
      <c r="AA937" s="3">
        <f t="shared" si="532"/>
        <v>1.6792203946287445E-3</v>
      </c>
      <c r="AB937" s="3">
        <f t="shared" si="553"/>
        <v>1.0000007049454078</v>
      </c>
      <c r="AC937" s="3">
        <f t="shared" si="533"/>
        <v>-2.5188297041239312E-3</v>
      </c>
      <c r="AD937" s="3">
        <f t="shared" si="534"/>
        <v>2.6435429493240994E-6</v>
      </c>
      <c r="AE937" s="3">
        <f t="shared" si="535"/>
        <v>-3.4526259073074147E-9</v>
      </c>
      <c r="AF937" s="3">
        <f t="shared" si="536"/>
        <v>4.8918304243879506E-12</v>
      </c>
      <c r="AG937" s="3">
        <f t="shared" si="537"/>
        <v>-7.2287260458139161E-15</v>
      </c>
      <c r="AH937" s="3" t="s">
        <v>57</v>
      </c>
      <c r="AI937" s="3">
        <f t="shared" si="538"/>
        <v>8.377318247285465E-4</v>
      </c>
      <c r="AJ937" s="3">
        <f t="shared" si="539"/>
        <v>7.6085278483792483E-7</v>
      </c>
      <c r="AK937" s="3">
        <f t="shared" si="540"/>
        <v>1.1976455002315586E-9</v>
      </c>
      <c r="AL937" s="3">
        <f t="shared" si="541"/>
        <v>2.4291502606542476E-12</v>
      </c>
      <c r="AM937" s="3">
        <f t="shared" si="542"/>
        <v>5.7501643840919741E-15</v>
      </c>
      <c r="AP937" s="3">
        <f t="shared" si="543"/>
        <v>6366812.4008564716</v>
      </c>
      <c r="AQ937">
        <f t="shared" si="544"/>
        <v>-2.3861053274235222E-3</v>
      </c>
      <c r="AR937">
        <f t="shared" si="545"/>
        <v>3953586.9442910855</v>
      </c>
      <c r="AU937">
        <f t="shared" si="546"/>
        <v>0.99999999999985811</v>
      </c>
      <c r="AV937">
        <f t="shared" si="547"/>
        <v>5.3263221566621477E-7</v>
      </c>
      <c r="AY937">
        <f t="shared" si="548"/>
        <v>0.71417456654437395</v>
      </c>
      <c r="AZ937">
        <f t="shared" si="554"/>
        <v>1.2288390095935449</v>
      </c>
      <c r="BC937">
        <f t="shared" si="549"/>
        <v>0.62017588428506387</v>
      </c>
      <c r="BD937">
        <f t="shared" si="550"/>
        <v>4.3344344662562711E-7</v>
      </c>
      <c r="BG937">
        <f t="shared" si="551"/>
        <v>4.6553389369510114</v>
      </c>
      <c r="BH937">
        <f t="shared" si="552"/>
        <v>2.7611466857931424</v>
      </c>
    </row>
    <row r="938" spans="5:60">
      <c r="E938">
        <v>35.715602874755803</v>
      </c>
      <c r="F938">
        <v>139.76126098632801</v>
      </c>
      <c r="G938">
        <v>14</v>
      </c>
      <c r="H938">
        <v>2.66</v>
      </c>
      <c r="I938">
        <v>35.715560913085902</v>
      </c>
      <c r="J938">
        <v>139.76123046875</v>
      </c>
      <c r="K938">
        <f t="shared" ref="K938:K1001" si="555">E938*PI()/180</f>
        <v>0.62335486449924071</v>
      </c>
      <c r="L938">
        <f t="shared" ref="L938:L1001" si="556">F938*PI()/180</f>
        <v>2.4392941709505211</v>
      </c>
      <c r="M938">
        <f t="shared" ref="M938:M1001" si="557">I938*PI()/180</f>
        <v>0.62335413212994129</v>
      </c>
      <c r="N938">
        <f t="shared" ref="N938:N1001" si="558">J938*PI()/180</f>
        <v>2.4392936383183055</v>
      </c>
      <c r="O938">
        <f t="shared" ref="O938:O1001" si="559">SIN(2 * M938)</f>
        <v>0.94794152197184645</v>
      </c>
      <c r="P938">
        <f t="shared" ref="P938:P1001" si="560">SIN(2 * M938 * 2)</f>
        <v>0.60373344267671347</v>
      </c>
      <c r="Q938">
        <f t="shared" ref="Q938:Q1001" si="561">SIN(2 * M938 * 3)</f>
        <v>-0.5634303877321738</v>
      </c>
      <c r="R938">
        <f t="shared" ref="R938:R1001" si="562">SIN(2 * M938 * 4)</f>
        <v>-0.96257600818290445</v>
      </c>
      <c r="S938">
        <f t="shared" ref="S938:S1001" si="563">SIN(2 * M938 * 5)</f>
        <v>-4.962359691597764E-2</v>
      </c>
      <c r="U938" s="1" t="s">
        <v>1013</v>
      </c>
      <c r="V938" s="3">
        <v>0.99990000000000001</v>
      </c>
      <c r="W938" s="3">
        <v>6378137</v>
      </c>
      <c r="X938" s="3">
        <v>298.25722210100002</v>
      </c>
      <c r="AA938" s="3">
        <f t="shared" ref="AA938:AA1001" si="564">1/(2*X938-1)</f>
        <v>1.6792203946287445E-3</v>
      </c>
      <c r="AB938" s="3">
        <f t="shared" si="553"/>
        <v>1.0000007049454078</v>
      </c>
      <c r="AC938" s="3">
        <f t="shared" ref="AC938:AC1001" si="565" xml:space="preserve"> - (3/2) * (AA938 - AA938^3/8 - AA938^5/64)</f>
        <v>-2.5188297041239312E-3</v>
      </c>
      <c r="AD938" s="3">
        <f t="shared" ref="AD938:AD1001" si="566">(15/16) * (AA938^2 - AA938^4/4)</f>
        <v>2.6435429493240994E-6</v>
      </c>
      <c r="AE938" s="3">
        <f t="shared" ref="AE938:AE1001" si="567" xml:space="preserve"> - 35/48 * (AA938^3 - 5/16*AA938^5)</f>
        <v>-3.4526259073074147E-9</v>
      </c>
      <c r="AF938" s="3">
        <f t="shared" ref="AF938:AF1001" si="568">315/512 * AA938^4</f>
        <v>4.8918304243879506E-12</v>
      </c>
      <c r="AG938" s="3">
        <f t="shared" ref="AG938:AG1001" si="569" xml:space="preserve"> - 693/1280 * AA938^5</f>
        <v>-7.2287260458139161E-15</v>
      </c>
      <c r="AH938" s="3" t="s">
        <v>57</v>
      </c>
      <c r="AI938" s="3">
        <f t="shared" ref="AI938:AI1001" si="570" xml:space="preserve"> (1/2)*AA938 - (2/3)*(AA938^2) + (5/16)*(AA938^3) + (41/180)*(AA938^4) - (127/288)*(AA938^5)</f>
        <v>8.377318247285465E-4</v>
      </c>
      <c r="AJ938" s="3">
        <f t="shared" ref="AJ938:AJ1001" si="571" xml:space="preserve"> (13/48)*(AA938^2) - (3/5)*(AA938^3) + (557/1440)*(AA938^4) + (281/630)*(AA938^5)</f>
        <v>7.6085278483792483E-7</v>
      </c>
      <c r="AK938" s="3">
        <f t="shared" ref="AK938:AK1001" si="572" xml:space="preserve"> (61/240)*(AA938^3) - (103/140)*(AA938^4) + (15061/26880)*(AA938^5)</f>
        <v>1.1976455002315586E-9</v>
      </c>
      <c r="AL938" s="3">
        <f t="shared" ref="AL938:AL1001" si="573" xml:space="preserve"> (49561/161280)*(AA938^4) - (179/168)*(AA938^5)</f>
        <v>2.4291502606542476E-12</v>
      </c>
      <c r="AM938" s="3">
        <f t="shared" ref="AM938:AM1001" si="574" xml:space="preserve"> (34729/80640)*(AA938^5)</f>
        <v>5.7501643840919741E-15</v>
      </c>
      <c r="AP938" s="3">
        <f t="shared" ref="AP938:AP1001" si="575">(V938*W938/(1 + AA938))*AB938</f>
        <v>6366812.4008564716</v>
      </c>
      <c r="AQ938">
        <f t="shared" ref="AQ938:AQ1001" si="576">SUMPRODUCT(AC$3:AG$3,O938:S938)</f>
        <v>-2.3861053274235222E-3</v>
      </c>
      <c r="AR938">
        <f t="shared" ref="AR938:AR1001" si="577">(V$3*W$3/(1+AA$3))*(AB$3*M938 + AQ938)</f>
        <v>3953586.9442910855</v>
      </c>
      <c r="AU938">
        <f t="shared" ref="AU938:AU1001" si="578">COS(L938-N938)</f>
        <v>0.99999999999985811</v>
      </c>
      <c r="AV938">
        <f t="shared" ref="AV938:AV1001" si="579">SIN(L938-N938)</f>
        <v>5.3263221566621477E-7</v>
      </c>
      <c r="AY938">
        <f t="shared" ref="AY938:AY1001" si="580">SINH(ATANH(SIN(K938)) - ( 2*AA$3^0.5 / (1 + AA$3)) * ATANH(2*AA$3^0.5 / (1 +AA$3) * SIN(K938)) )</f>
        <v>0.71417456654437395</v>
      </c>
      <c r="AZ938">
        <f t="shared" si="554"/>
        <v>1.2288390095935449</v>
      </c>
      <c r="BC938">
        <f t="shared" ref="BC938:BC1001" si="581">ATAN(AY938/AU938)</f>
        <v>0.62017588428506387</v>
      </c>
      <c r="BD938">
        <f t="shared" ref="BD938:BD1001" si="582">ATANH(AV938/AZ938)</f>
        <v>4.3344344662562711E-7</v>
      </c>
      <c r="BG938">
        <f t="shared" ref="BG938:BG1001" si="583">AP$3 * (BC938 + (AI$3 * SIN(2*BC938) * COSH(2*BD938) + AJ$3 * SIN(2*BC938*2) * COSH(2*BD938*2) + AK$3 * SIN(2*BC938*3) * COSH(2*BD938*3) + AL$3 * SIN(2*BC938*4) * COSH(2*BD938*4) + AM$3 * SIN(2*BC938*5) * COSH(2*BD938*5) ) ) - AR938</f>
        <v>4.6553389369510114</v>
      </c>
      <c r="BH938">
        <f t="shared" ref="BH938:BH1001" si="584">AP$3 * (BD938 + (AI$3 * COS(2*BC938) * SINH(2*BD938) + AJ$3 * COS(2*BC938*2) * SINH(2*BD938*2) + AK$3 * COS(2*BC938*3) * SINH(2*BD938*3) + AL$3 * COS(2*BC938*4) * SINH(2*BD938*4) + AM$3 * COS(2*BC938*5) * SINH(2*BD938*5) ) )</f>
        <v>2.7611466857931424</v>
      </c>
    </row>
    <row r="939" spans="5:60">
      <c r="E939">
        <v>35.715606689453097</v>
      </c>
      <c r="F939">
        <v>139.76126098632801</v>
      </c>
      <c r="G939">
        <v>14</v>
      </c>
      <c r="H939">
        <v>2.66</v>
      </c>
      <c r="I939">
        <v>35.715560913085902</v>
      </c>
      <c r="J939">
        <v>139.76123046875</v>
      </c>
      <c r="K939">
        <f t="shared" si="555"/>
        <v>0.62335493107826845</v>
      </c>
      <c r="L939">
        <f t="shared" si="556"/>
        <v>2.4392941709505211</v>
      </c>
      <c r="M939">
        <f t="shared" si="557"/>
        <v>0.62335413212994129</v>
      </c>
      <c r="N939">
        <f t="shared" si="558"/>
        <v>2.4392936383183055</v>
      </c>
      <c r="O939">
        <f t="shared" si="559"/>
        <v>0.94794152197184645</v>
      </c>
      <c r="P939">
        <f t="shared" si="560"/>
        <v>0.60373344267671347</v>
      </c>
      <c r="Q939">
        <f t="shared" si="561"/>
        <v>-0.5634303877321738</v>
      </c>
      <c r="R939">
        <f t="shared" si="562"/>
        <v>-0.96257600818290445</v>
      </c>
      <c r="S939">
        <f t="shared" si="563"/>
        <v>-4.962359691597764E-2</v>
      </c>
      <c r="U939" s="1" t="s">
        <v>1014</v>
      </c>
      <c r="V939" s="3">
        <v>0.99990000000000001</v>
      </c>
      <c r="W939" s="3">
        <v>6378137</v>
      </c>
      <c r="X939" s="3">
        <v>298.25722210100002</v>
      </c>
      <c r="AA939" s="3">
        <f t="shared" si="564"/>
        <v>1.6792203946287445E-3</v>
      </c>
      <c r="AB939" s="3">
        <f t="shared" si="553"/>
        <v>1.0000007049454078</v>
      </c>
      <c r="AC939" s="3">
        <f t="shared" si="565"/>
        <v>-2.5188297041239312E-3</v>
      </c>
      <c r="AD939" s="3">
        <f t="shared" si="566"/>
        <v>2.6435429493240994E-6</v>
      </c>
      <c r="AE939" s="3">
        <f t="shared" si="567"/>
        <v>-3.4526259073074147E-9</v>
      </c>
      <c r="AF939" s="3">
        <f t="shared" si="568"/>
        <v>4.8918304243879506E-12</v>
      </c>
      <c r="AG939" s="3">
        <f t="shared" si="569"/>
        <v>-7.2287260458139161E-15</v>
      </c>
      <c r="AH939" s="3" t="s">
        <v>57</v>
      </c>
      <c r="AI939" s="3">
        <f t="shared" si="570"/>
        <v>8.377318247285465E-4</v>
      </c>
      <c r="AJ939" s="3">
        <f t="shared" si="571"/>
        <v>7.6085278483792483E-7</v>
      </c>
      <c r="AK939" s="3">
        <f t="shared" si="572"/>
        <v>1.1976455002315586E-9</v>
      </c>
      <c r="AL939" s="3">
        <f t="shared" si="573"/>
        <v>2.4291502606542476E-12</v>
      </c>
      <c r="AM939" s="3">
        <f t="shared" si="574"/>
        <v>5.7501643840919741E-15</v>
      </c>
      <c r="AP939" s="3">
        <f t="shared" si="575"/>
        <v>6366812.4008564716</v>
      </c>
      <c r="AQ939">
        <f t="shared" si="576"/>
        <v>-2.3861053274235222E-3</v>
      </c>
      <c r="AR939">
        <f t="shared" si="577"/>
        <v>3953586.9442910855</v>
      </c>
      <c r="AU939">
        <f t="shared" si="578"/>
        <v>0.99999999999985811</v>
      </c>
      <c r="AV939">
        <f t="shared" si="579"/>
        <v>5.3263221566621477E-7</v>
      </c>
      <c r="AY939">
        <f t="shared" si="580"/>
        <v>0.71417466686530362</v>
      </c>
      <c r="AZ939">
        <f t="shared" si="554"/>
        <v>1.2288390678978949</v>
      </c>
      <c r="BC939">
        <f t="shared" si="581"/>
        <v>0.62017595072076892</v>
      </c>
      <c r="BD939">
        <f t="shared" si="582"/>
        <v>4.3344342606016897E-7</v>
      </c>
      <c r="BG939">
        <f t="shared" si="583"/>
        <v>5.0785515340976417</v>
      </c>
      <c r="BH939">
        <f t="shared" si="584"/>
        <v>2.761146554203378</v>
      </c>
    </row>
    <row r="940" spans="5:60">
      <c r="E940">
        <v>35.715606689453097</v>
      </c>
      <c r="F940">
        <v>139.76126098632801</v>
      </c>
      <c r="G940">
        <v>14</v>
      </c>
      <c r="H940">
        <v>2.66</v>
      </c>
      <c r="I940">
        <v>35.715560913085902</v>
      </c>
      <c r="J940">
        <v>139.76123046875</v>
      </c>
      <c r="K940">
        <f t="shared" si="555"/>
        <v>0.62335493107826845</v>
      </c>
      <c r="L940">
        <f t="shared" si="556"/>
        <v>2.4392941709505211</v>
      </c>
      <c r="M940">
        <f t="shared" si="557"/>
        <v>0.62335413212994129</v>
      </c>
      <c r="N940">
        <f t="shared" si="558"/>
        <v>2.4392936383183055</v>
      </c>
      <c r="O940">
        <f t="shared" si="559"/>
        <v>0.94794152197184645</v>
      </c>
      <c r="P940">
        <f t="shared" si="560"/>
        <v>0.60373344267671347</v>
      </c>
      <c r="Q940">
        <f t="shared" si="561"/>
        <v>-0.5634303877321738</v>
      </c>
      <c r="R940">
        <f t="shared" si="562"/>
        <v>-0.96257600818290445</v>
      </c>
      <c r="S940">
        <f t="shared" si="563"/>
        <v>-4.962359691597764E-2</v>
      </c>
      <c r="U940" s="1" t="s">
        <v>1015</v>
      </c>
      <c r="V940" s="3">
        <v>0.99990000000000001</v>
      </c>
      <c r="W940" s="3">
        <v>6378137</v>
      </c>
      <c r="X940" s="3">
        <v>298.25722210100002</v>
      </c>
      <c r="AA940" s="3">
        <f t="shared" si="564"/>
        <v>1.6792203946287445E-3</v>
      </c>
      <c r="AB940" s="3">
        <f t="shared" si="553"/>
        <v>1.0000007049454078</v>
      </c>
      <c r="AC940" s="3">
        <f t="shared" si="565"/>
        <v>-2.5188297041239312E-3</v>
      </c>
      <c r="AD940" s="3">
        <f t="shared" si="566"/>
        <v>2.6435429493240994E-6</v>
      </c>
      <c r="AE940" s="3">
        <f t="shared" si="567"/>
        <v>-3.4526259073074147E-9</v>
      </c>
      <c r="AF940" s="3">
        <f t="shared" si="568"/>
        <v>4.8918304243879506E-12</v>
      </c>
      <c r="AG940" s="3">
        <f t="shared" si="569"/>
        <v>-7.2287260458139161E-15</v>
      </c>
      <c r="AH940" s="3" t="s">
        <v>57</v>
      </c>
      <c r="AI940" s="3">
        <f t="shared" si="570"/>
        <v>8.377318247285465E-4</v>
      </c>
      <c r="AJ940" s="3">
        <f t="shared" si="571"/>
        <v>7.6085278483792483E-7</v>
      </c>
      <c r="AK940" s="3">
        <f t="shared" si="572"/>
        <v>1.1976455002315586E-9</v>
      </c>
      <c r="AL940" s="3">
        <f t="shared" si="573"/>
        <v>2.4291502606542476E-12</v>
      </c>
      <c r="AM940" s="3">
        <f t="shared" si="574"/>
        <v>5.7501643840919741E-15</v>
      </c>
      <c r="AP940" s="3">
        <f t="shared" si="575"/>
        <v>6366812.4008564716</v>
      </c>
      <c r="AQ940">
        <f t="shared" si="576"/>
        <v>-2.3861053274235222E-3</v>
      </c>
      <c r="AR940">
        <f t="shared" si="577"/>
        <v>3953586.9442910855</v>
      </c>
      <c r="AU940">
        <f t="shared" si="578"/>
        <v>0.99999999999985811</v>
      </c>
      <c r="AV940">
        <f t="shared" si="579"/>
        <v>5.3263221566621477E-7</v>
      </c>
      <c r="AY940">
        <f t="shared" si="580"/>
        <v>0.71417466686530362</v>
      </c>
      <c r="AZ940">
        <f t="shared" si="554"/>
        <v>1.2288390678978949</v>
      </c>
      <c r="BC940">
        <f t="shared" si="581"/>
        <v>0.62017595072076892</v>
      </c>
      <c r="BD940">
        <f t="shared" si="582"/>
        <v>4.3344342606016897E-7</v>
      </c>
      <c r="BG940">
        <f t="shared" si="583"/>
        <v>5.0785515340976417</v>
      </c>
      <c r="BH940">
        <f t="shared" si="584"/>
        <v>2.761146554203378</v>
      </c>
    </row>
    <row r="941" spans="5:60">
      <c r="E941">
        <v>35.715606689453097</v>
      </c>
      <c r="F941">
        <v>139.76126098632801</v>
      </c>
      <c r="G941">
        <v>14</v>
      </c>
      <c r="H941">
        <v>2.66</v>
      </c>
      <c r="I941">
        <v>35.715560913085902</v>
      </c>
      <c r="J941">
        <v>139.76123046875</v>
      </c>
      <c r="K941">
        <f t="shared" si="555"/>
        <v>0.62335493107826845</v>
      </c>
      <c r="L941">
        <f t="shared" si="556"/>
        <v>2.4392941709505211</v>
      </c>
      <c r="M941">
        <f t="shared" si="557"/>
        <v>0.62335413212994129</v>
      </c>
      <c r="N941">
        <f t="shared" si="558"/>
        <v>2.4392936383183055</v>
      </c>
      <c r="O941">
        <f t="shared" si="559"/>
        <v>0.94794152197184645</v>
      </c>
      <c r="P941">
        <f t="shared" si="560"/>
        <v>0.60373344267671347</v>
      </c>
      <c r="Q941">
        <f t="shared" si="561"/>
        <v>-0.5634303877321738</v>
      </c>
      <c r="R941">
        <f t="shared" si="562"/>
        <v>-0.96257600818290445</v>
      </c>
      <c r="S941">
        <f t="shared" si="563"/>
        <v>-4.962359691597764E-2</v>
      </c>
      <c r="U941" s="1" t="s">
        <v>1016</v>
      </c>
      <c r="V941" s="3">
        <v>0.99990000000000001</v>
      </c>
      <c r="W941" s="3">
        <v>6378137</v>
      </c>
      <c r="X941" s="3">
        <v>298.25722210100002</v>
      </c>
      <c r="AA941" s="3">
        <f t="shared" si="564"/>
        <v>1.6792203946287445E-3</v>
      </c>
      <c r="AB941" s="3">
        <f t="shared" si="553"/>
        <v>1.0000007049454078</v>
      </c>
      <c r="AC941" s="3">
        <f t="shared" si="565"/>
        <v>-2.5188297041239312E-3</v>
      </c>
      <c r="AD941" s="3">
        <f t="shared" si="566"/>
        <v>2.6435429493240994E-6</v>
      </c>
      <c r="AE941" s="3">
        <f t="shared" si="567"/>
        <v>-3.4526259073074147E-9</v>
      </c>
      <c r="AF941" s="3">
        <f t="shared" si="568"/>
        <v>4.8918304243879506E-12</v>
      </c>
      <c r="AG941" s="3">
        <f t="shared" si="569"/>
        <v>-7.2287260458139161E-15</v>
      </c>
      <c r="AH941" s="3" t="s">
        <v>57</v>
      </c>
      <c r="AI941" s="3">
        <f t="shared" si="570"/>
        <v>8.377318247285465E-4</v>
      </c>
      <c r="AJ941" s="3">
        <f t="shared" si="571"/>
        <v>7.6085278483792483E-7</v>
      </c>
      <c r="AK941" s="3">
        <f t="shared" si="572"/>
        <v>1.1976455002315586E-9</v>
      </c>
      <c r="AL941" s="3">
        <f t="shared" si="573"/>
        <v>2.4291502606542476E-12</v>
      </c>
      <c r="AM941" s="3">
        <f t="shared" si="574"/>
        <v>5.7501643840919741E-15</v>
      </c>
      <c r="AP941" s="3">
        <f t="shared" si="575"/>
        <v>6366812.4008564716</v>
      </c>
      <c r="AQ941">
        <f t="shared" si="576"/>
        <v>-2.3861053274235222E-3</v>
      </c>
      <c r="AR941">
        <f t="shared" si="577"/>
        <v>3953586.9442910855</v>
      </c>
      <c r="AU941">
        <f t="shared" si="578"/>
        <v>0.99999999999985811</v>
      </c>
      <c r="AV941">
        <f t="shared" si="579"/>
        <v>5.3263221566621477E-7</v>
      </c>
      <c r="AY941">
        <f t="shared" si="580"/>
        <v>0.71417466686530362</v>
      </c>
      <c r="AZ941">
        <f t="shared" si="554"/>
        <v>1.2288390678978949</v>
      </c>
      <c r="BC941">
        <f t="shared" si="581"/>
        <v>0.62017595072076892</v>
      </c>
      <c r="BD941">
        <f t="shared" si="582"/>
        <v>4.3344342606016897E-7</v>
      </c>
      <c r="BG941">
        <f t="shared" si="583"/>
        <v>5.0785515340976417</v>
      </c>
      <c r="BH941">
        <f t="shared" si="584"/>
        <v>2.761146554203378</v>
      </c>
    </row>
    <row r="942" spans="5:60">
      <c r="E942">
        <v>35.715606689453097</v>
      </c>
      <c r="F942">
        <v>139.76126098632801</v>
      </c>
      <c r="G942">
        <v>14</v>
      </c>
      <c r="H942">
        <v>2.66</v>
      </c>
      <c r="I942">
        <v>35.715560913085902</v>
      </c>
      <c r="J942">
        <v>139.76123046875</v>
      </c>
      <c r="K942">
        <f t="shared" si="555"/>
        <v>0.62335493107826845</v>
      </c>
      <c r="L942">
        <f t="shared" si="556"/>
        <v>2.4392941709505211</v>
      </c>
      <c r="M942">
        <f t="shared" si="557"/>
        <v>0.62335413212994129</v>
      </c>
      <c r="N942">
        <f t="shared" si="558"/>
        <v>2.4392936383183055</v>
      </c>
      <c r="O942">
        <f t="shared" si="559"/>
        <v>0.94794152197184645</v>
      </c>
      <c r="P942">
        <f t="shared" si="560"/>
        <v>0.60373344267671347</v>
      </c>
      <c r="Q942">
        <f t="shared" si="561"/>
        <v>-0.5634303877321738</v>
      </c>
      <c r="R942">
        <f t="shared" si="562"/>
        <v>-0.96257600818290445</v>
      </c>
      <c r="S942">
        <f t="shared" si="563"/>
        <v>-4.962359691597764E-2</v>
      </c>
      <c r="U942" s="1" t="s">
        <v>1017</v>
      </c>
      <c r="V942" s="3">
        <v>0.99990000000000001</v>
      </c>
      <c r="W942" s="3">
        <v>6378137</v>
      </c>
      <c r="X942" s="3">
        <v>298.25722210100002</v>
      </c>
      <c r="AA942" s="3">
        <f t="shared" si="564"/>
        <v>1.6792203946287445E-3</v>
      </c>
      <c r="AB942" s="3">
        <f t="shared" si="553"/>
        <v>1.0000007049454078</v>
      </c>
      <c r="AC942" s="3">
        <f t="shared" si="565"/>
        <v>-2.5188297041239312E-3</v>
      </c>
      <c r="AD942" s="3">
        <f t="shared" si="566"/>
        <v>2.6435429493240994E-6</v>
      </c>
      <c r="AE942" s="3">
        <f t="shared" si="567"/>
        <v>-3.4526259073074147E-9</v>
      </c>
      <c r="AF942" s="3">
        <f t="shared" si="568"/>
        <v>4.8918304243879506E-12</v>
      </c>
      <c r="AG942" s="3">
        <f t="shared" si="569"/>
        <v>-7.2287260458139161E-15</v>
      </c>
      <c r="AH942" s="3" t="s">
        <v>57</v>
      </c>
      <c r="AI942" s="3">
        <f t="shared" si="570"/>
        <v>8.377318247285465E-4</v>
      </c>
      <c r="AJ942" s="3">
        <f t="shared" si="571"/>
        <v>7.6085278483792483E-7</v>
      </c>
      <c r="AK942" s="3">
        <f t="shared" si="572"/>
        <v>1.1976455002315586E-9</v>
      </c>
      <c r="AL942" s="3">
        <f t="shared" si="573"/>
        <v>2.4291502606542476E-12</v>
      </c>
      <c r="AM942" s="3">
        <f t="shared" si="574"/>
        <v>5.7501643840919741E-15</v>
      </c>
      <c r="AP942" s="3">
        <f t="shared" si="575"/>
        <v>6366812.4008564716</v>
      </c>
      <c r="AQ942">
        <f t="shared" si="576"/>
        <v>-2.3861053274235222E-3</v>
      </c>
      <c r="AR942">
        <f t="shared" si="577"/>
        <v>3953586.9442910855</v>
      </c>
      <c r="AU942">
        <f t="shared" si="578"/>
        <v>0.99999999999985811</v>
      </c>
      <c r="AV942">
        <f t="shared" si="579"/>
        <v>5.3263221566621477E-7</v>
      </c>
      <c r="AY942">
        <f t="shared" si="580"/>
        <v>0.71417466686530362</v>
      </c>
      <c r="AZ942">
        <f t="shared" si="554"/>
        <v>1.2288390678978949</v>
      </c>
      <c r="BC942">
        <f t="shared" si="581"/>
        <v>0.62017595072076892</v>
      </c>
      <c r="BD942">
        <f t="shared" si="582"/>
        <v>4.3344342606016897E-7</v>
      </c>
      <c r="BG942">
        <f t="shared" si="583"/>
        <v>5.0785515340976417</v>
      </c>
      <c r="BH942">
        <f t="shared" si="584"/>
        <v>2.761146554203378</v>
      </c>
    </row>
    <row r="943" spans="5:60">
      <c r="E943">
        <v>35.715629577636697</v>
      </c>
      <c r="F943">
        <v>139.76124572753901</v>
      </c>
      <c r="G943">
        <v>16.5</v>
      </c>
      <c r="H943">
        <v>0</v>
      </c>
      <c r="I943">
        <v>35.715560913085902</v>
      </c>
      <c r="J943">
        <v>139.76123046875</v>
      </c>
      <c r="K943">
        <f t="shared" si="555"/>
        <v>0.62335533055243209</v>
      </c>
      <c r="L943">
        <f t="shared" si="556"/>
        <v>2.4392939046344133</v>
      </c>
      <c r="M943">
        <f t="shared" si="557"/>
        <v>0.62335413212994129</v>
      </c>
      <c r="N943">
        <f t="shared" si="558"/>
        <v>2.4392936383183055</v>
      </c>
      <c r="O943">
        <f t="shared" si="559"/>
        <v>0.94794152197184645</v>
      </c>
      <c r="P943">
        <f t="shared" si="560"/>
        <v>0.60373344267671347</v>
      </c>
      <c r="Q943">
        <f t="shared" si="561"/>
        <v>-0.5634303877321738</v>
      </c>
      <c r="R943">
        <f t="shared" si="562"/>
        <v>-0.96257600818290445</v>
      </c>
      <c r="S943">
        <f t="shared" si="563"/>
        <v>-4.962359691597764E-2</v>
      </c>
      <c r="U943" s="1" t="s">
        <v>1018</v>
      </c>
      <c r="V943" s="3">
        <v>0.99990000000000001</v>
      </c>
      <c r="W943" s="3">
        <v>6378137</v>
      </c>
      <c r="X943" s="3">
        <v>298.25722210100002</v>
      </c>
      <c r="AA943" s="3">
        <f t="shared" si="564"/>
        <v>1.6792203946287445E-3</v>
      </c>
      <c r="AB943" s="3">
        <f t="shared" si="553"/>
        <v>1.0000007049454078</v>
      </c>
      <c r="AC943" s="3">
        <f t="shared" si="565"/>
        <v>-2.5188297041239312E-3</v>
      </c>
      <c r="AD943" s="3">
        <f t="shared" si="566"/>
        <v>2.6435429493240994E-6</v>
      </c>
      <c r="AE943" s="3">
        <f t="shared" si="567"/>
        <v>-3.4526259073074147E-9</v>
      </c>
      <c r="AF943" s="3">
        <f t="shared" si="568"/>
        <v>4.8918304243879506E-12</v>
      </c>
      <c r="AG943" s="3">
        <f t="shared" si="569"/>
        <v>-7.2287260458139161E-15</v>
      </c>
      <c r="AH943" s="3" t="s">
        <v>57</v>
      </c>
      <c r="AI943" s="3">
        <f t="shared" si="570"/>
        <v>8.377318247285465E-4</v>
      </c>
      <c r="AJ943" s="3">
        <f t="shared" si="571"/>
        <v>7.6085278483792483E-7</v>
      </c>
      <c r="AK943" s="3">
        <f t="shared" si="572"/>
        <v>1.1976455002315586E-9</v>
      </c>
      <c r="AL943" s="3">
        <f t="shared" si="573"/>
        <v>2.4291502606542476E-12</v>
      </c>
      <c r="AM943" s="3">
        <f t="shared" si="574"/>
        <v>5.7501643840919741E-15</v>
      </c>
      <c r="AP943" s="3">
        <f t="shared" si="575"/>
        <v>6366812.4008564716</v>
      </c>
      <c r="AQ943">
        <f t="shared" si="576"/>
        <v>-2.3861053274235222E-3</v>
      </c>
      <c r="AR943">
        <f t="shared" si="577"/>
        <v>3953586.9442910855</v>
      </c>
      <c r="AU943">
        <f t="shared" si="578"/>
        <v>0.99999999999996458</v>
      </c>
      <c r="AV943">
        <f t="shared" si="579"/>
        <v>2.6631610783311686E-7</v>
      </c>
      <c r="AY943">
        <f t="shared" si="580"/>
        <v>0.71417526879107829</v>
      </c>
      <c r="AZ943">
        <f t="shared" si="554"/>
        <v>1.2288394177242237</v>
      </c>
      <c r="BC943">
        <f t="shared" si="581"/>
        <v>0.62017634933494659</v>
      </c>
      <c r="BD943">
        <f t="shared" si="582"/>
        <v>2.1672165133368771E-7</v>
      </c>
      <c r="BG943">
        <f t="shared" si="583"/>
        <v>7.6178267793729901</v>
      </c>
      <c r="BH943">
        <f t="shared" si="584"/>
        <v>1.3805728823322545</v>
      </c>
    </row>
    <row r="944" spans="5:60">
      <c r="E944">
        <v>35.715629577636697</v>
      </c>
      <c r="F944">
        <v>139.76124572753901</v>
      </c>
      <c r="G944">
        <v>16.5</v>
      </c>
      <c r="H944">
        <v>0</v>
      </c>
      <c r="I944">
        <v>35.715560913085902</v>
      </c>
      <c r="J944">
        <v>139.76123046875</v>
      </c>
      <c r="K944">
        <f t="shared" si="555"/>
        <v>0.62335533055243209</v>
      </c>
      <c r="L944">
        <f t="shared" si="556"/>
        <v>2.4392939046344133</v>
      </c>
      <c r="M944">
        <f t="shared" si="557"/>
        <v>0.62335413212994129</v>
      </c>
      <c r="N944">
        <f t="shared" si="558"/>
        <v>2.4392936383183055</v>
      </c>
      <c r="O944">
        <f t="shared" si="559"/>
        <v>0.94794152197184645</v>
      </c>
      <c r="P944">
        <f t="shared" si="560"/>
        <v>0.60373344267671347</v>
      </c>
      <c r="Q944">
        <f t="shared" si="561"/>
        <v>-0.5634303877321738</v>
      </c>
      <c r="R944">
        <f t="shared" si="562"/>
        <v>-0.96257600818290445</v>
      </c>
      <c r="S944">
        <f t="shared" si="563"/>
        <v>-4.962359691597764E-2</v>
      </c>
      <c r="U944" s="1" t="s">
        <v>1019</v>
      </c>
      <c r="V944" s="3">
        <v>0.99990000000000001</v>
      </c>
      <c r="W944" s="3">
        <v>6378137</v>
      </c>
      <c r="X944" s="3">
        <v>298.25722210100002</v>
      </c>
      <c r="AA944" s="3">
        <f t="shared" si="564"/>
        <v>1.6792203946287445E-3</v>
      </c>
      <c r="AB944" s="3">
        <f t="shared" si="553"/>
        <v>1.0000007049454078</v>
      </c>
      <c r="AC944" s="3">
        <f t="shared" si="565"/>
        <v>-2.5188297041239312E-3</v>
      </c>
      <c r="AD944" s="3">
        <f t="shared" si="566"/>
        <v>2.6435429493240994E-6</v>
      </c>
      <c r="AE944" s="3">
        <f t="shared" si="567"/>
        <v>-3.4526259073074147E-9</v>
      </c>
      <c r="AF944" s="3">
        <f t="shared" si="568"/>
        <v>4.8918304243879506E-12</v>
      </c>
      <c r="AG944" s="3">
        <f t="shared" si="569"/>
        <v>-7.2287260458139161E-15</v>
      </c>
      <c r="AH944" s="3" t="s">
        <v>57</v>
      </c>
      <c r="AI944" s="3">
        <f t="shared" si="570"/>
        <v>8.377318247285465E-4</v>
      </c>
      <c r="AJ944" s="3">
        <f t="shared" si="571"/>
        <v>7.6085278483792483E-7</v>
      </c>
      <c r="AK944" s="3">
        <f t="shared" si="572"/>
        <v>1.1976455002315586E-9</v>
      </c>
      <c r="AL944" s="3">
        <f t="shared" si="573"/>
        <v>2.4291502606542476E-12</v>
      </c>
      <c r="AM944" s="3">
        <f t="shared" si="574"/>
        <v>5.7501643840919741E-15</v>
      </c>
      <c r="AP944" s="3">
        <f t="shared" si="575"/>
        <v>6366812.4008564716</v>
      </c>
      <c r="AQ944">
        <f t="shared" si="576"/>
        <v>-2.3861053274235222E-3</v>
      </c>
      <c r="AR944">
        <f t="shared" si="577"/>
        <v>3953586.9442910855</v>
      </c>
      <c r="AU944">
        <f t="shared" si="578"/>
        <v>0.99999999999996458</v>
      </c>
      <c r="AV944">
        <f t="shared" si="579"/>
        <v>2.6631610783311686E-7</v>
      </c>
      <c r="AY944">
        <f t="shared" si="580"/>
        <v>0.71417526879107829</v>
      </c>
      <c r="AZ944">
        <f t="shared" si="554"/>
        <v>1.2288394177242237</v>
      </c>
      <c r="BC944">
        <f t="shared" si="581"/>
        <v>0.62017634933494659</v>
      </c>
      <c r="BD944">
        <f t="shared" si="582"/>
        <v>2.1672165133368771E-7</v>
      </c>
      <c r="BG944">
        <f t="shared" si="583"/>
        <v>7.6178267793729901</v>
      </c>
      <c r="BH944">
        <f t="shared" si="584"/>
        <v>1.3805728823322545</v>
      </c>
    </row>
    <row r="945" spans="5:60">
      <c r="E945">
        <v>35.715641021728501</v>
      </c>
      <c r="F945">
        <v>139.76124572753901</v>
      </c>
      <c r="G945">
        <v>18</v>
      </c>
      <c r="H945">
        <v>0</v>
      </c>
      <c r="I945">
        <v>35.715560913085902</v>
      </c>
      <c r="J945">
        <v>139.76123046875</v>
      </c>
      <c r="K945">
        <f t="shared" si="555"/>
        <v>0.62335553028951396</v>
      </c>
      <c r="L945">
        <f t="shared" si="556"/>
        <v>2.4392939046344133</v>
      </c>
      <c r="M945">
        <f t="shared" si="557"/>
        <v>0.62335413212994129</v>
      </c>
      <c r="N945">
        <f t="shared" si="558"/>
        <v>2.4392936383183055</v>
      </c>
      <c r="O945">
        <f t="shared" si="559"/>
        <v>0.94794152197184645</v>
      </c>
      <c r="P945">
        <f t="shared" si="560"/>
        <v>0.60373344267671347</v>
      </c>
      <c r="Q945">
        <f t="shared" si="561"/>
        <v>-0.5634303877321738</v>
      </c>
      <c r="R945">
        <f t="shared" si="562"/>
        <v>-0.96257600818290445</v>
      </c>
      <c r="S945">
        <f t="shared" si="563"/>
        <v>-4.962359691597764E-2</v>
      </c>
      <c r="U945" s="1" t="s">
        <v>1020</v>
      </c>
      <c r="V945" s="3">
        <v>0.99990000000000001</v>
      </c>
      <c r="W945" s="3">
        <v>6378137</v>
      </c>
      <c r="X945" s="3">
        <v>298.25722210100002</v>
      </c>
      <c r="AA945" s="3">
        <f t="shared" si="564"/>
        <v>1.6792203946287445E-3</v>
      </c>
      <c r="AB945" s="3">
        <f t="shared" si="553"/>
        <v>1.0000007049454078</v>
      </c>
      <c r="AC945" s="3">
        <f t="shared" si="565"/>
        <v>-2.5188297041239312E-3</v>
      </c>
      <c r="AD945" s="3">
        <f t="shared" si="566"/>
        <v>2.6435429493240994E-6</v>
      </c>
      <c r="AE945" s="3">
        <f t="shared" si="567"/>
        <v>-3.4526259073074147E-9</v>
      </c>
      <c r="AF945" s="3">
        <f t="shared" si="568"/>
        <v>4.8918304243879506E-12</v>
      </c>
      <c r="AG945" s="3">
        <f t="shared" si="569"/>
        <v>-7.2287260458139161E-15</v>
      </c>
      <c r="AH945" s="3" t="s">
        <v>57</v>
      </c>
      <c r="AI945" s="3">
        <f t="shared" si="570"/>
        <v>8.377318247285465E-4</v>
      </c>
      <c r="AJ945" s="3">
        <f t="shared" si="571"/>
        <v>7.6085278483792483E-7</v>
      </c>
      <c r="AK945" s="3">
        <f t="shared" si="572"/>
        <v>1.1976455002315586E-9</v>
      </c>
      <c r="AL945" s="3">
        <f t="shared" si="573"/>
        <v>2.4291502606542476E-12</v>
      </c>
      <c r="AM945" s="3">
        <f t="shared" si="574"/>
        <v>5.7501643840919741E-15</v>
      </c>
      <c r="AP945" s="3">
        <f t="shared" si="575"/>
        <v>6366812.4008564716</v>
      </c>
      <c r="AQ945">
        <f t="shared" si="576"/>
        <v>-2.3861053274235222E-3</v>
      </c>
      <c r="AR945">
        <f t="shared" si="577"/>
        <v>3953586.9442910855</v>
      </c>
      <c r="AU945">
        <f t="shared" si="578"/>
        <v>0.99999999999996458</v>
      </c>
      <c r="AV945">
        <f t="shared" si="579"/>
        <v>2.6631610783311686E-7</v>
      </c>
      <c r="AY945">
        <f t="shared" si="580"/>
        <v>0.71417556975409524</v>
      </c>
      <c r="AZ945">
        <f t="shared" si="554"/>
        <v>1.2288395926375364</v>
      </c>
      <c r="BC945">
        <f t="shared" si="581"/>
        <v>0.6201765486420614</v>
      </c>
      <c r="BD945">
        <f t="shared" si="582"/>
        <v>2.1672162048547757E-7</v>
      </c>
      <c r="BG945">
        <f t="shared" si="583"/>
        <v>8.8874645666219294</v>
      </c>
      <c r="BH945">
        <f t="shared" si="584"/>
        <v>1.3805726849474624</v>
      </c>
    </row>
    <row r="946" spans="5:60">
      <c r="E946">
        <v>35.715641021728501</v>
      </c>
      <c r="F946">
        <v>139.76124572753901</v>
      </c>
      <c r="G946">
        <v>18</v>
      </c>
      <c r="H946">
        <v>0</v>
      </c>
      <c r="I946">
        <v>35.715560913085902</v>
      </c>
      <c r="J946">
        <v>139.76123046875</v>
      </c>
      <c r="K946">
        <f t="shared" si="555"/>
        <v>0.62335553028951396</v>
      </c>
      <c r="L946">
        <f t="shared" si="556"/>
        <v>2.4392939046344133</v>
      </c>
      <c r="M946">
        <f t="shared" si="557"/>
        <v>0.62335413212994129</v>
      </c>
      <c r="N946">
        <f t="shared" si="558"/>
        <v>2.4392936383183055</v>
      </c>
      <c r="O946">
        <f t="shared" si="559"/>
        <v>0.94794152197184645</v>
      </c>
      <c r="P946">
        <f t="shared" si="560"/>
        <v>0.60373344267671347</v>
      </c>
      <c r="Q946">
        <f t="shared" si="561"/>
        <v>-0.5634303877321738</v>
      </c>
      <c r="R946">
        <f t="shared" si="562"/>
        <v>-0.96257600818290445</v>
      </c>
      <c r="S946">
        <f t="shared" si="563"/>
        <v>-4.962359691597764E-2</v>
      </c>
      <c r="U946" s="1" t="s">
        <v>1021</v>
      </c>
      <c r="V946" s="3">
        <v>0.99990000000000001</v>
      </c>
      <c r="W946" s="3">
        <v>6378137</v>
      </c>
      <c r="X946" s="3">
        <v>298.25722210100002</v>
      </c>
      <c r="AA946" s="3">
        <f t="shared" si="564"/>
        <v>1.6792203946287445E-3</v>
      </c>
      <c r="AB946" s="3">
        <f t="shared" si="553"/>
        <v>1.0000007049454078</v>
      </c>
      <c r="AC946" s="3">
        <f t="shared" si="565"/>
        <v>-2.5188297041239312E-3</v>
      </c>
      <c r="AD946" s="3">
        <f t="shared" si="566"/>
        <v>2.6435429493240994E-6</v>
      </c>
      <c r="AE946" s="3">
        <f t="shared" si="567"/>
        <v>-3.4526259073074147E-9</v>
      </c>
      <c r="AF946" s="3">
        <f t="shared" si="568"/>
        <v>4.8918304243879506E-12</v>
      </c>
      <c r="AG946" s="3">
        <f t="shared" si="569"/>
        <v>-7.2287260458139161E-15</v>
      </c>
      <c r="AH946" s="3" t="s">
        <v>57</v>
      </c>
      <c r="AI946" s="3">
        <f t="shared" si="570"/>
        <v>8.377318247285465E-4</v>
      </c>
      <c r="AJ946" s="3">
        <f t="shared" si="571"/>
        <v>7.6085278483792483E-7</v>
      </c>
      <c r="AK946" s="3">
        <f t="shared" si="572"/>
        <v>1.1976455002315586E-9</v>
      </c>
      <c r="AL946" s="3">
        <f t="shared" si="573"/>
        <v>2.4291502606542476E-12</v>
      </c>
      <c r="AM946" s="3">
        <f t="shared" si="574"/>
        <v>5.7501643840919741E-15</v>
      </c>
      <c r="AP946" s="3">
        <f t="shared" si="575"/>
        <v>6366812.4008564716</v>
      </c>
      <c r="AQ946">
        <f t="shared" si="576"/>
        <v>-2.3861053274235222E-3</v>
      </c>
      <c r="AR946">
        <f t="shared" si="577"/>
        <v>3953586.9442910855</v>
      </c>
      <c r="AU946">
        <f t="shared" si="578"/>
        <v>0.99999999999996458</v>
      </c>
      <c r="AV946">
        <f t="shared" si="579"/>
        <v>2.6631610783311686E-7</v>
      </c>
      <c r="AY946">
        <f t="shared" si="580"/>
        <v>0.71417556975409524</v>
      </c>
      <c r="AZ946">
        <f t="shared" si="554"/>
        <v>1.2288395926375364</v>
      </c>
      <c r="BC946">
        <f t="shared" si="581"/>
        <v>0.6201765486420614</v>
      </c>
      <c r="BD946">
        <f t="shared" si="582"/>
        <v>2.1672162048547757E-7</v>
      </c>
      <c r="BG946">
        <f t="shared" si="583"/>
        <v>8.8874645666219294</v>
      </c>
      <c r="BH946">
        <f t="shared" si="584"/>
        <v>1.3805726849474624</v>
      </c>
    </row>
    <row r="947" spans="5:60">
      <c r="E947">
        <v>35.715652465820298</v>
      </c>
      <c r="F947">
        <v>139.76124572753901</v>
      </c>
      <c r="G947">
        <v>19.5</v>
      </c>
      <c r="H947">
        <v>0</v>
      </c>
      <c r="I947">
        <v>35.715560913085902</v>
      </c>
      <c r="J947">
        <v>139.76123046875</v>
      </c>
      <c r="K947">
        <f t="shared" si="555"/>
        <v>0.62335573002659572</v>
      </c>
      <c r="L947">
        <f t="shared" si="556"/>
        <v>2.4392939046344133</v>
      </c>
      <c r="M947">
        <f t="shared" si="557"/>
        <v>0.62335413212994129</v>
      </c>
      <c r="N947">
        <f t="shared" si="558"/>
        <v>2.4392936383183055</v>
      </c>
      <c r="O947">
        <f t="shared" si="559"/>
        <v>0.94794152197184645</v>
      </c>
      <c r="P947">
        <f t="shared" si="560"/>
        <v>0.60373344267671347</v>
      </c>
      <c r="Q947">
        <f t="shared" si="561"/>
        <v>-0.5634303877321738</v>
      </c>
      <c r="R947">
        <f t="shared" si="562"/>
        <v>-0.96257600818290445</v>
      </c>
      <c r="S947">
        <f t="shared" si="563"/>
        <v>-4.962359691597764E-2</v>
      </c>
      <c r="U947" s="1" t="s">
        <v>1022</v>
      </c>
      <c r="V947" s="3">
        <v>0.99990000000000001</v>
      </c>
      <c r="W947" s="3">
        <v>6378137</v>
      </c>
      <c r="X947" s="3">
        <v>298.25722210100002</v>
      </c>
      <c r="AA947" s="3">
        <f t="shared" si="564"/>
        <v>1.6792203946287445E-3</v>
      </c>
      <c r="AB947" s="3">
        <f t="shared" si="553"/>
        <v>1.0000007049454078</v>
      </c>
      <c r="AC947" s="3">
        <f t="shared" si="565"/>
        <v>-2.5188297041239312E-3</v>
      </c>
      <c r="AD947" s="3">
        <f t="shared" si="566"/>
        <v>2.6435429493240994E-6</v>
      </c>
      <c r="AE947" s="3">
        <f t="shared" si="567"/>
        <v>-3.4526259073074147E-9</v>
      </c>
      <c r="AF947" s="3">
        <f t="shared" si="568"/>
        <v>4.8918304243879506E-12</v>
      </c>
      <c r="AG947" s="3">
        <f t="shared" si="569"/>
        <v>-7.2287260458139161E-15</v>
      </c>
      <c r="AH947" s="3" t="s">
        <v>57</v>
      </c>
      <c r="AI947" s="3">
        <f t="shared" si="570"/>
        <v>8.377318247285465E-4</v>
      </c>
      <c r="AJ947" s="3">
        <f t="shared" si="571"/>
        <v>7.6085278483792483E-7</v>
      </c>
      <c r="AK947" s="3">
        <f t="shared" si="572"/>
        <v>1.1976455002315586E-9</v>
      </c>
      <c r="AL947" s="3">
        <f t="shared" si="573"/>
        <v>2.4291502606542476E-12</v>
      </c>
      <c r="AM947" s="3">
        <f t="shared" si="574"/>
        <v>5.7501643840919741E-15</v>
      </c>
      <c r="AP947" s="3">
        <f t="shared" si="575"/>
        <v>6366812.4008564716</v>
      </c>
      <c r="AQ947">
        <f t="shared" si="576"/>
        <v>-2.3861053274235222E-3</v>
      </c>
      <c r="AR947">
        <f t="shared" si="577"/>
        <v>3953586.9442910855</v>
      </c>
      <c r="AU947">
        <f t="shared" si="578"/>
        <v>0.99999999999996458</v>
      </c>
      <c r="AV947">
        <f t="shared" si="579"/>
        <v>2.6631610783311686E-7</v>
      </c>
      <c r="AY947">
        <f t="shared" si="580"/>
        <v>0.71417587071719846</v>
      </c>
      <c r="AZ947">
        <f t="shared" si="554"/>
        <v>1.2288397675509484</v>
      </c>
      <c r="BC947">
        <f t="shared" si="581"/>
        <v>0.62017674794917654</v>
      </c>
      <c r="BD947">
        <f t="shared" si="582"/>
        <v>2.1672158963725872E-7</v>
      </c>
      <c r="BG947">
        <f t="shared" si="583"/>
        <v>10.157102355267853</v>
      </c>
      <c r="BH947">
        <f t="shared" si="584"/>
        <v>1.3805724875626151</v>
      </c>
    </row>
    <row r="948" spans="5:60">
      <c r="E948">
        <v>35.715652465820298</v>
      </c>
      <c r="F948">
        <v>139.76124572753901</v>
      </c>
      <c r="G948">
        <v>19.5</v>
      </c>
      <c r="H948">
        <v>0</v>
      </c>
      <c r="I948">
        <v>35.715560913085902</v>
      </c>
      <c r="J948">
        <v>139.76123046875</v>
      </c>
      <c r="K948">
        <f t="shared" si="555"/>
        <v>0.62335573002659572</v>
      </c>
      <c r="L948">
        <f t="shared" si="556"/>
        <v>2.4392939046344133</v>
      </c>
      <c r="M948">
        <f t="shared" si="557"/>
        <v>0.62335413212994129</v>
      </c>
      <c r="N948">
        <f t="shared" si="558"/>
        <v>2.4392936383183055</v>
      </c>
      <c r="O948">
        <f t="shared" si="559"/>
        <v>0.94794152197184645</v>
      </c>
      <c r="P948">
        <f t="shared" si="560"/>
        <v>0.60373344267671347</v>
      </c>
      <c r="Q948">
        <f t="shared" si="561"/>
        <v>-0.5634303877321738</v>
      </c>
      <c r="R948">
        <f t="shared" si="562"/>
        <v>-0.96257600818290445</v>
      </c>
      <c r="S948">
        <f t="shared" si="563"/>
        <v>-4.962359691597764E-2</v>
      </c>
      <c r="U948" s="1" t="s">
        <v>1023</v>
      </c>
      <c r="V948" s="3">
        <v>0.99990000000000001</v>
      </c>
      <c r="W948" s="3">
        <v>6378137</v>
      </c>
      <c r="X948" s="3">
        <v>298.25722210100002</v>
      </c>
      <c r="AA948" s="3">
        <f t="shared" si="564"/>
        <v>1.6792203946287445E-3</v>
      </c>
      <c r="AB948" s="3">
        <f t="shared" si="553"/>
        <v>1.0000007049454078</v>
      </c>
      <c r="AC948" s="3">
        <f t="shared" si="565"/>
        <v>-2.5188297041239312E-3</v>
      </c>
      <c r="AD948" s="3">
        <f t="shared" si="566"/>
        <v>2.6435429493240994E-6</v>
      </c>
      <c r="AE948" s="3">
        <f t="shared" si="567"/>
        <v>-3.4526259073074147E-9</v>
      </c>
      <c r="AF948" s="3">
        <f t="shared" si="568"/>
        <v>4.8918304243879506E-12</v>
      </c>
      <c r="AG948" s="3">
        <f t="shared" si="569"/>
        <v>-7.2287260458139161E-15</v>
      </c>
      <c r="AH948" s="3" t="s">
        <v>57</v>
      </c>
      <c r="AI948" s="3">
        <f t="shared" si="570"/>
        <v>8.377318247285465E-4</v>
      </c>
      <c r="AJ948" s="3">
        <f t="shared" si="571"/>
        <v>7.6085278483792483E-7</v>
      </c>
      <c r="AK948" s="3">
        <f t="shared" si="572"/>
        <v>1.1976455002315586E-9</v>
      </c>
      <c r="AL948" s="3">
        <f t="shared" si="573"/>
        <v>2.4291502606542476E-12</v>
      </c>
      <c r="AM948" s="3">
        <f t="shared" si="574"/>
        <v>5.7501643840919741E-15</v>
      </c>
      <c r="AP948" s="3">
        <f t="shared" si="575"/>
        <v>6366812.4008564716</v>
      </c>
      <c r="AQ948">
        <f t="shared" si="576"/>
        <v>-2.3861053274235222E-3</v>
      </c>
      <c r="AR948">
        <f t="shared" si="577"/>
        <v>3953586.9442910855</v>
      </c>
      <c r="AU948">
        <f t="shared" si="578"/>
        <v>0.99999999999996458</v>
      </c>
      <c r="AV948">
        <f t="shared" si="579"/>
        <v>2.6631610783311686E-7</v>
      </c>
      <c r="AY948">
        <f t="shared" si="580"/>
        <v>0.71417587071719846</v>
      </c>
      <c r="AZ948">
        <f t="shared" si="554"/>
        <v>1.2288397675509484</v>
      </c>
      <c r="BC948">
        <f t="shared" si="581"/>
        <v>0.62017674794917654</v>
      </c>
      <c r="BD948">
        <f t="shared" si="582"/>
        <v>2.1672158963725872E-7</v>
      </c>
      <c r="BG948">
        <f t="shared" si="583"/>
        <v>10.157102355267853</v>
      </c>
      <c r="BH948">
        <f t="shared" si="584"/>
        <v>1.3805724875626151</v>
      </c>
    </row>
    <row r="949" spans="5:60">
      <c r="E949">
        <v>35.715652465820298</v>
      </c>
      <c r="F949">
        <v>139.76124572753901</v>
      </c>
      <c r="G949">
        <v>19.5</v>
      </c>
      <c r="H949">
        <v>0</v>
      </c>
      <c r="I949">
        <v>35.715560913085902</v>
      </c>
      <c r="J949">
        <v>139.76123046875</v>
      </c>
      <c r="K949">
        <f t="shared" si="555"/>
        <v>0.62335573002659572</v>
      </c>
      <c r="L949">
        <f t="shared" si="556"/>
        <v>2.4392939046344133</v>
      </c>
      <c r="M949">
        <f t="shared" si="557"/>
        <v>0.62335413212994129</v>
      </c>
      <c r="N949">
        <f t="shared" si="558"/>
        <v>2.4392936383183055</v>
      </c>
      <c r="O949">
        <f t="shared" si="559"/>
        <v>0.94794152197184645</v>
      </c>
      <c r="P949">
        <f t="shared" si="560"/>
        <v>0.60373344267671347</v>
      </c>
      <c r="Q949">
        <f t="shared" si="561"/>
        <v>-0.5634303877321738</v>
      </c>
      <c r="R949">
        <f t="shared" si="562"/>
        <v>-0.96257600818290445</v>
      </c>
      <c r="S949">
        <f t="shared" si="563"/>
        <v>-4.962359691597764E-2</v>
      </c>
      <c r="U949" s="1" t="s">
        <v>1024</v>
      </c>
      <c r="V949" s="3">
        <v>0.99990000000000001</v>
      </c>
      <c r="W949" s="3">
        <v>6378137</v>
      </c>
      <c r="X949" s="3">
        <v>298.25722210100002</v>
      </c>
      <c r="AA949" s="3">
        <f t="shared" si="564"/>
        <v>1.6792203946287445E-3</v>
      </c>
      <c r="AB949" s="3">
        <f t="shared" si="553"/>
        <v>1.0000007049454078</v>
      </c>
      <c r="AC949" s="3">
        <f t="shared" si="565"/>
        <v>-2.5188297041239312E-3</v>
      </c>
      <c r="AD949" s="3">
        <f t="shared" si="566"/>
        <v>2.6435429493240994E-6</v>
      </c>
      <c r="AE949" s="3">
        <f t="shared" si="567"/>
        <v>-3.4526259073074147E-9</v>
      </c>
      <c r="AF949" s="3">
        <f t="shared" si="568"/>
        <v>4.8918304243879506E-12</v>
      </c>
      <c r="AG949" s="3">
        <f t="shared" si="569"/>
        <v>-7.2287260458139161E-15</v>
      </c>
      <c r="AH949" s="3" t="s">
        <v>57</v>
      </c>
      <c r="AI949" s="3">
        <f t="shared" si="570"/>
        <v>8.377318247285465E-4</v>
      </c>
      <c r="AJ949" s="3">
        <f t="shared" si="571"/>
        <v>7.6085278483792483E-7</v>
      </c>
      <c r="AK949" s="3">
        <f t="shared" si="572"/>
        <v>1.1976455002315586E-9</v>
      </c>
      <c r="AL949" s="3">
        <f t="shared" si="573"/>
        <v>2.4291502606542476E-12</v>
      </c>
      <c r="AM949" s="3">
        <f t="shared" si="574"/>
        <v>5.7501643840919741E-15</v>
      </c>
      <c r="AP949" s="3">
        <f t="shared" si="575"/>
        <v>6366812.4008564716</v>
      </c>
      <c r="AQ949">
        <f t="shared" si="576"/>
        <v>-2.3861053274235222E-3</v>
      </c>
      <c r="AR949">
        <f t="shared" si="577"/>
        <v>3953586.9442910855</v>
      </c>
      <c r="AU949">
        <f t="shared" si="578"/>
        <v>0.99999999999996458</v>
      </c>
      <c r="AV949">
        <f t="shared" si="579"/>
        <v>2.6631610783311686E-7</v>
      </c>
      <c r="AY949">
        <f t="shared" si="580"/>
        <v>0.71417587071719846</v>
      </c>
      <c r="AZ949">
        <f t="shared" si="554"/>
        <v>1.2288397675509484</v>
      </c>
      <c r="BC949">
        <f t="shared" si="581"/>
        <v>0.62017674794917654</v>
      </c>
      <c r="BD949">
        <f t="shared" si="582"/>
        <v>2.1672158963725872E-7</v>
      </c>
      <c r="BG949">
        <f t="shared" si="583"/>
        <v>10.157102355267853</v>
      </c>
      <c r="BH949">
        <f t="shared" si="584"/>
        <v>1.3805724875626151</v>
      </c>
    </row>
    <row r="950" spans="5:60">
      <c r="E950">
        <v>35.715652465820298</v>
      </c>
      <c r="F950">
        <v>139.76124572753901</v>
      </c>
      <c r="G950">
        <v>19.5</v>
      </c>
      <c r="H950">
        <v>0</v>
      </c>
      <c r="I950">
        <v>35.715560913085902</v>
      </c>
      <c r="J950">
        <v>139.76123046875</v>
      </c>
      <c r="K950">
        <f t="shared" si="555"/>
        <v>0.62335573002659572</v>
      </c>
      <c r="L950">
        <f t="shared" si="556"/>
        <v>2.4392939046344133</v>
      </c>
      <c r="M950">
        <f t="shared" si="557"/>
        <v>0.62335413212994129</v>
      </c>
      <c r="N950">
        <f t="shared" si="558"/>
        <v>2.4392936383183055</v>
      </c>
      <c r="O950">
        <f t="shared" si="559"/>
        <v>0.94794152197184645</v>
      </c>
      <c r="P950">
        <f t="shared" si="560"/>
        <v>0.60373344267671347</v>
      </c>
      <c r="Q950">
        <f t="shared" si="561"/>
        <v>-0.5634303877321738</v>
      </c>
      <c r="R950">
        <f t="shared" si="562"/>
        <v>-0.96257600818290445</v>
      </c>
      <c r="S950">
        <f t="shared" si="563"/>
        <v>-4.962359691597764E-2</v>
      </c>
      <c r="U950" s="1" t="s">
        <v>1025</v>
      </c>
      <c r="V950" s="3">
        <v>0.99990000000000001</v>
      </c>
      <c r="W950" s="3">
        <v>6378137</v>
      </c>
      <c r="X950" s="3">
        <v>298.25722210100002</v>
      </c>
      <c r="AA950" s="3">
        <f t="shared" si="564"/>
        <v>1.6792203946287445E-3</v>
      </c>
      <c r="AB950" s="3">
        <f t="shared" si="553"/>
        <v>1.0000007049454078</v>
      </c>
      <c r="AC950" s="3">
        <f t="shared" si="565"/>
        <v>-2.5188297041239312E-3</v>
      </c>
      <c r="AD950" s="3">
        <f t="shared" si="566"/>
        <v>2.6435429493240994E-6</v>
      </c>
      <c r="AE950" s="3">
        <f t="shared" si="567"/>
        <v>-3.4526259073074147E-9</v>
      </c>
      <c r="AF950" s="3">
        <f t="shared" si="568"/>
        <v>4.8918304243879506E-12</v>
      </c>
      <c r="AG950" s="3">
        <f t="shared" si="569"/>
        <v>-7.2287260458139161E-15</v>
      </c>
      <c r="AH950" s="3" t="s">
        <v>57</v>
      </c>
      <c r="AI950" s="3">
        <f t="shared" si="570"/>
        <v>8.377318247285465E-4</v>
      </c>
      <c r="AJ950" s="3">
        <f t="shared" si="571"/>
        <v>7.6085278483792483E-7</v>
      </c>
      <c r="AK950" s="3">
        <f t="shared" si="572"/>
        <v>1.1976455002315586E-9</v>
      </c>
      <c r="AL950" s="3">
        <f t="shared" si="573"/>
        <v>2.4291502606542476E-12</v>
      </c>
      <c r="AM950" s="3">
        <f t="shared" si="574"/>
        <v>5.7501643840919741E-15</v>
      </c>
      <c r="AP950" s="3">
        <f t="shared" si="575"/>
        <v>6366812.4008564716</v>
      </c>
      <c r="AQ950">
        <f t="shared" si="576"/>
        <v>-2.3861053274235222E-3</v>
      </c>
      <c r="AR950">
        <f t="shared" si="577"/>
        <v>3953586.9442910855</v>
      </c>
      <c r="AU950">
        <f t="shared" si="578"/>
        <v>0.99999999999996458</v>
      </c>
      <c r="AV950">
        <f t="shared" si="579"/>
        <v>2.6631610783311686E-7</v>
      </c>
      <c r="AY950">
        <f t="shared" si="580"/>
        <v>0.71417587071719846</v>
      </c>
      <c r="AZ950">
        <f t="shared" si="554"/>
        <v>1.2288397675509484</v>
      </c>
      <c r="BC950">
        <f t="shared" si="581"/>
        <v>0.62017674794917654</v>
      </c>
      <c r="BD950">
        <f t="shared" si="582"/>
        <v>2.1672158963725872E-7</v>
      </c>
      <c r="BG950">
        <f t="shared" si="583"/>
        <v>10.157102355267853</v>
      </c>
      <c r="BH950">
        <f t="shared" si="584"/>
        <v>1.3805724875626151</v>
      </c>
    </row>
    <row r="951" spans="5:60">
      <c r="E951">
        <v>35.7156562805175</v>
      </c>
      <c r="F951">
        <v>139.76124572753901</v>
      </c>
      <c r="G951">
        <v>20.25</v>
      </c>
      <c r="H951">
        <v>0</v>
      </c>
      <c r="I951">
        <v>35.715560913085902</v>
      </c>
      <c r="J951">
        <v>139.76123046875</v>
      </c>
      <c r="K951">
        <f t="shared" si="555"/>
        <v>0.62335579660562179</v>
      </c>
      <c r="L951">
        <f t="shared" si="556"/>
        <v>2.4392939046344133</v>
      </c>
      <c r="M951">
        <f t="shared" si="557"/>
        <v>0.62335413212994129</v>
      </c>
      <c r="N951">
        <f t="shared" si="558"/>
        <v>2.4392936383183055</v>
      </c>
      <c r="O951">
        <f t="shared" si="559"/>
        <v>0.94794152197184645</v>
      </c>
      <c r="P951">
        <f t="shared" si="560"/>
        <v>0.60373344267671347</v>
      </c>
      <c r="Q951">
        <f t="shared" si="561"/>
        <v>-0.5634303877321738</v>
      </c>
      <c r="R951">
        <f t="shared" si="562"/>
        <v>-0.96257600818290445</v>
      </c>
      <c r="S951">
        <f t="shared" si="563"/>
        <v>-4.962359691597764E-2</v>
      </c>
      <c r="U951" s="1" t="s">
        <v>1026</v>
      </c>
      <c r="V951" s="3">
        <v>0.99990000000000001</v>
      </c>
      <c r="W951" s="3">
        <v>6378137</v>
      </c>
      <c r="X951" s="3">
        <v>298.25722210100002</v>
      </c>
      <c r="AA951" s="3">
        <f t="shared" si="564"/>
        <v>1.6792203946287445E-3</v>
      </c>
      <c r="AB951" s="3">
        <f t="shared" si="553"/>
        <v>1.0000007049454078</v>
      </c>
      <c r="AC951" s="3">
        <f t="shared" si="565"/>
        <v>-2.5188297041239312E-3</v>
      </c>
      <c r="AD951" s="3">
        <f t="shared" si="566"/>
        <v>2.6435429493240994E-6</v>
      </c>
      <c r="AE951" s="3">
        <f t="shared" si="567"/>
        <v>-3.4526259073074147E-9</v>
      </c>
      <c r="AF951" s="3">
        <f t="shared" si="568"/>
        <v>4.8918304243879506E-12</v>
      </c>
      <c r="AG951" s="3">
        <f t="shared" si="569"/>
        <v>-7.2287260458139161E-15</v>
      </c>
      <c r="AH951" s="3" t="s">
        <v>57</v>
      </c>
      <c r="AI951" s="3">
        <f t="shared" si="570"/>
        <v>8.377318247285465E-4</v>
      </c>
      <c r="AJ951" s="3">
        <f t="shared" si="571"/>
        <v>7.6085278483792483E-7</v>
      </c>
      <c r="AK951" s="3">
        <f t="shared" si="572"/>
        <v>1.1976455002315586E-9</v>
      </c>
      <c r="AL951" s="3">
        <f t="shared" si="573"/>
        <v>2.4291502606542476E-12</v>
      </c>
      <c r="AM951" s="3">
        <f t="shared" si="574"/>
        <v>5.7501643840919741E-15</v>
      </c>
      <c r="AP951" s="3">
        <f t="shared" si="575"/>
        <v>6366812.4008564716</v>
      </c>
      <c r="AQ951">
        <f t="shared" si="576"/>
        <v>-2.3861053274235222E-3</v>
      </c>
      <c r="AR951">
        <f t="shared" si="577"/>
        <v>3953586.9442910855</v>
      </c>
      <c r="AU951">
        <f t="shared" si="578"/>
        <v>0.99999999999996458</v>
      </c>
      <c r="AV951">
        <f t="shared" si="579"/>
        <v>2.6631610783311686E-7</v>
      </c>
      <c r="AY951">
        <f t="shared" si="580"/>
        <v>0.71417597103825059</v>
      </c>
      <c r="AZ951">
        <f t="shared" si="554"/>
        <v>1.22883982585544</v>
      </c>
      <c r="BC951">
        <f t="shared" si="581"/>
        <v>0.6201768143848807</v>
      </c>
      <c r="BD951">
        <f t="shared" si="582"/>
        <v>2.1672157935451734E-7</v>
      </c>
      <c r="BG951">
        <f t="shared" si="583"/>
        <v>10.580314945429564</v>
      </c>
      <c r="BH951">
        <f t="shared" si="584"/>
        <v>1.3805724217676547</v>
      </c>
    </row>
    <row r="952" spans="5:60">
      <c r="E952">
        <v>35.7156562805175</v>
      </c>
      <c r="F952">
        <v>139.76124572753901</v>
      </c>
      <c r="G952">
        <v>20.25</v>
      </c>
      <c r="H952">
        <v>0</v>
      </c>
      <c r="I952">
        <v>35.715560913085902</v>
      </c>
      <c r="J952">
        <v>139.76123046875</v>
      </c>
      <c r="K952">
        <f t="shared" si="555"/>
        <v>0.62335579660562179</v>
      </c>
      <c r="L952">
        <f t="shared" si="556"/>
        <v>2.4392939046344133</v>
      </c>
      <c r="M952">
        <f t="shared" si="557"/>
        <v>0.62335413212994129</v>
      </c>
      <c r="N952">
        <f t="shared" si="558"/>
        <v>2.4392936383183055</v>
      </c>
      <c r="O952">
        <f t="shared" si="559"/>
        <v>0.94794152197184645</v>
      </c>
      <c r="P952">
        <f t="shared" si="560"/>
        <v>0.60373344267671347</v>
      </c>
      <c r="Q952">
        <f t="shared" si="561"/>
        <v>-0.5634303877321738</v>
      </c>
      <c r="R952">
        <f t="shared" si="562"/>
        <v>-0.96257600818290445</v>
      </c>
      <c r="S952">
        <f t="shared" si="563"/>
        <v>-4.962359691597764E-2</v>
      </c>
      <c r="U952" s="1" t="s">
        <v>1027</v>
      </c>
      <c r="V952" s="3">
        <v>0.99990000000000001</v>
      </c>
      <c r="W952" s="3">
        <v>6378137</v>
      </c>
      <c r="X952" s="3">
        <v>298.25722210100002</v>
      </c>
      <c r="AA952" s="3">
        <f t="shared" si="564"/>
        <v>1.6792203946287445E-3</v>
      </c>
      <c r="AB952" s="3">
        <f t="shared" si="553"/>
        <v>1.0000007049454078</v>
      </c>
      <c r="AC952" s="3">
        <f t="shared" si="565"/>
        <v>-2.5188297041239312E-3</v>
      </c>
      <c r="AD952" s="3">
        <f t="shared" si="566"/>
        <v>2.6435429493240994E-6</v>
      </c>
      <c r="AE952" s="3">
        <f t="shared" si="567"/>
        <v>-3.4526259073074147E-9</v>
      </c>
      <c r="AF952" s="3">
        <f t="shared" si="568"/>
        <v>4.8918304243879506E-12</v>
      </c>
      <c r="AG952" s="3">
        <f t="shared" si="569"/>
        <v>-7.2287260458139161E-15</v>
      </c>
      <c r="AH952" s="3" t="s">
        <v>57</v>
      </c>
      <c r="AI952" s="3">
        <f t="shared" si="570"/>
        <v>8.377318247285465E-4</v>
      </c>
      <c r="AJ952" s="3">
        <f t="shared" si="571"/>
        <v>7.6085278483792483E-7</v>
      </c>
      <c r="AK952" s="3">
        <f t="shared" si="572"/>
        <v>1.1976455002315586E-9</v>
      </c>
      <c r="AL952" s="3">
        <f t="shared" si="573"/>
        <v>2.4291502606542476E-12</v>
      </c>
      <c r="AM952" s="3">
        <f t="shared" si="574"/>
        <v>5.7501643840919741E-15</v>
      </c>
      <c r="AP952" s="3">
        <f t="shared" si="575"/>
        <v>6366812.4008564716</v>
      </c>
      <c r="AQ952">
        <f t="shared" si="576"/>
        <v>-2.3861053274235222E-3</v>
      </c>
      <c r="AR952">
        <f t="shared" si="577"/>
        <v>3953586.9442910855</v>
      </c>
      <c r="AU952">
        <f t="shared" si="578"/>
        <v>0.99999999999996458</v>
      </c>
      <c r="AV952">
        <f t="shared" si="579"/>
        <v>2.6631610783311686E-7</v>
      </c>
      <c r="AY952">
        <f t="shared" si="580"/>
        <v>0.71417597103825059</v>
      </c>
      <c r="AZ952">
        <f t="shared" si="554"/>
        <v>1.22883982585544</v>
      </c>
      <c r="BC952">
        <f t="shared" si="581"/>
        <v>0.6201768143848807</v>
      </c>
      <c r="BD952">
        <f t="shared" si="582"/>
        <v>2.1672157935451734E-7</v>
      </c>
      <c r="BG952">
        <f t="shared" si="583"/>
        <v>10.580314945429564</v>
      </c>
      <c r="BH952">
        <f t="shared" si="584"/>
        <v>1.3805724217676547</v>
      </c>
    </row>
    <row r="953" spans="5:60">
      <c r="E953">
        <v>35.715660095214801</v>
      </c>
      <c r="F953">
        <v>139.76124572753901</v>
      </c>
      <c r="G953">
        <v>20.25</v>
      </c>
      <c r="H953">
        <v>0</v>
      </c>
      <c r="I953">
        <v>35.715560913085902</v>
      </c>
      <c r="J953">
        <v>139.76123046875</v>
      </c>
      <c r="K953">
        <f t="shared" si="555"/>
        <v>0.62335586318464975</v>
      </c>
      <c r="L953">
        <f t="shared" si="556"/>
        <v>2.4392939046344133</v>
      </c>
      <c r="M953">
        <f t="shared" si="557"/>
        <v>0.62335413212994129</v>
      </c>
      <c r="N953">
        <f t="shared" si="558"/>
        <v>2.4392936383183055</v>
      </c>
      <c r="O953">
        <f t="shared" si="559"/>
        <v>0.94794152197184645</v>
      </c>
      <c r="P953">
        <f t="shared" si="560"/>
        <v>0.60373344267671347</v>
      </c>
      <c r="Q953">
        <f t="shared" si="561"/>
        <v>-0.5634303877321738</v>
      </c>
      <c r="R953">
        <f t="shared" si="562"/>
        <v>-0.96257600818290445</v>
      </c>
      <c r="S953">
        <f t="shared" si="563"/>
        <v>-4.962359691597764E-2</v>
      </c>
      <c r="U953" s="1" t="s">
        <v>1028</v>
      </c>
      <c r="V953" s="3">
        <v>0.99990000000000001</v>
      </c>
      <c r="W953" s="3">
        <v>6378137</v>
      </c>
      <c r="X953" s="3">
        <v>298.25722210100002</v>
      </c>
      <c r="AA953" s="3">
        <f t="shared" si="564"/>
        <v>1.6792203946287445E-3</v>
      </c>
      <c r="AB953" s="3">
        <f t="shared" si="553"/>
        <v>1.0000007049454078</v>
      </c>
      <c r="AC953" s="3">
        <f t="shared" si="565"/>
        <v>-2.5188297041239312E-3</v>
      </c>
      <c r="AD953" s="3">
        <f t="shared" si="566"/>
        <v>2.6435429493240994E-6</v>
      </c>
      <c r="AE953" s="3">
        <f t="shared" si="567"/>
        <v>-3.4526259073074147E-9</v>
      </c>
      <c r="AF953" s="3">
        <f t="shared" si="568"/>
        <v>4.8918304243879506E-12</v>
      </c>
      <c r="AG953" s="3">
        <f t="shared" si="569"/>
        <v>-7.2287260458139161E-15</v>
      </c>
      <c r="AH953" s="3" t="s">
        <v>57</v>
      </c>
      <c r="AI953" s="3">
        <f t="shared" si="570"/>
        <v>8.377318247285465E-4</v>
      </c>
      <c r="AJ953" s="3">
        <f t="shared" si="571"/>
        <v>7.6085278483792483E-7</v>
      </c>
      <c r="AK953" s="3">
        <f t="shared" si="572"/>
        <v>1.1976455002315586E-9</v>
      </c>
      <c r="AL953" s="3">
        <f t="shared" si="573"/>
        <v>2.4291502606542476E-12</v>
      </c>
      <c r="AM953" s="3">
        <f t="shared" si="574"/>
        <v>5.7501643840919741E-15</v>
      </c>
      <c r="AP953" s="3">
        <f t="shared" si="575"/>
        <v>6366812.4008564716</v>
      </c>
      <c r="AQ953">
        <f t="shared" si="576"/>
        <v>-2.3861053274235222E-3</v>
      </c>
      <c r="AR953">
        <f t="shared" si="577"/>
        <v>3953586.9442910855</v>
      </c>
      <c r="AU953">
        <f t="shared" si="578"/>
        <v>0.99999999999996458</v>
      </c>
      <c r="AV953">
        <f t="shared" si="579"/>
        <v>2.6631610783311686E-7</v>
      </c>
      <c r="AY953">
        <f t="shared" si="580"/>
        <v>0.71417607135931482</v>
      </c>
      <c r="AZ953">
        <f t="shared" si="554"/>
        <v>1.2288398841599442</v>
      </c>
      <c r="BC953">
        <f t="shared" si="581"/>
        <v>0.62017688082058664</v>
      </c>
      <c r="BD953">
        <f t="shared" si="582"/>
        <v>2.1672156907177476E-7</v>
      </c>
      <c r="BG953">
        <f t="shared" si="583"/>
        <v>11.003527547232807</v>
      </c>
      <c r="BH953">
        <f t="shared" si="584"/>
        <v>1.3805723559726868</v>
      </c>
    </row>
    <row r="954" spans="5:60">
      <c r="E954">
        <v>35.715660095214801</v>
      </c>
      <c r="F954">
        <v>139.76124572753901</v>
      </c>
      <c r="G954">
        <v>20.25</v>
      </c>
      <c r="H954">
        <v>0</v>
      </c>
      <c r="I954">
        <v>35.715560913085902</v>
      </c>
      <c r="J954">
        <v>139.76123046875</v>
      </c>
      <c r="K954">
        <f t="shared" si="555"/>
        <v>0.62335586318464975</v>
      </c>
      <c r="L954">
        <f t="shared" si="556"/>
        <v>2.4392939046344133</v>
      </c>
      <c r="M954">
        <f t="shared" si="557"/>
        <v>0.62335413212994129</v>
      </c>
      <c r="N954">
        <f t="shared" si="558"/>
        <v>2.4392936383183055</v>
      </c>
      <c r="O954">
        <f t="shared" si="559"/>
        <v>0.94794152197184645</v>
      </c>
      <c r="P954">
        <f t="shared" si="560"/>
        <v>0.60373344267671347</v>
      </c>
      <c r="Q954">
        <f t="shared" si="561"/>
        <v>-0.5634303877321738</v>
      </c>
      <c r="R954">
        <f t="shared" si="562"/>
        <v>-0.96257600818290445</v>
      </c>
      <c r="S954">
        <f t="shared" si="563"/>
        <v>-4.962359691597764E-2</v>
      </c>
      <c r="U954" s="1" t="s">
        <v>1029</v>
      </c>
      <c r="V954" s="3">
        <v>0.99990000000000001</v>
      </c>
      <c r="W954" s="3">
        <v>6378137</v>
      </c>
      <c r="X954" s="3">
        <v>298.25722210100002</v>
      </c>
      <c r="AA954" s="3">
        <f t="shared" si="564"/>
        <v>1.6792203946287445E-3</v>
      </c>
      <c r="AB954" s="3">
        <f t="shared" si="553"/>
        <v>1.0000007049454078</v>
      </c>
      <c r="AC954" s="3">
        <f t="shared" si="565"/>
        <v>-2.5188297041239312E-3</v>
      </c>
      <c r="AD954" s="3">
        <f t="shared" si="566"/>
        <v>2.6435429493240994E-6</v>
      </c>
      <c r="AE954" s="3">
        <f t="shared" si="567"/>
        <v>-3.4526259073074147E-9</v>
      </c>
      <c r="AF954" s="3">
        <f t="shared" si="568"/>
        <v>4.8918304243879506E-12</v>
      </c>
      <c r="AG954" s="3">
        <f t="shared" si="569"/>
        <v>-7.2287260458139161E-15</v>
      </c>
      <c r="AH954" s="3" t="s">
        <v>57</v>
      </c>
      <c r="AI954" s="3">
        <f t="shared" si="570"/>
        <v>8.377318247285465E-4</v>
      </c>
      <c r="AJ954" s="3">
        <f t="shared" si="571"/>
        <v>7.6085278483792483E-7</v>
      </c>
      <c r="AK954" s="3">
        <f t="shared" si="572"/>
        <v>1.1976455002315586E-9</v>
      </c>
      <c r="AL954" s="3">
        <f t="shared" si="573"/>
        <v>2.4291502606542476E-12</v>
      </c>
      <c r="AM954" s="3">
        <f t="shared" si="574"/>
        <v>5.7501643840919741E-15</v>
      </c>
      <c r="AP954" s="3">
        <f t="shared" si="575"/>
        <v>6366812.4008564716</v>
      </c>
      <c r="AQ954">
        <f t="shared" si="576"/>
        <v>-2.3861053274235222E-3</v>
      </c>
      <c r="AR954">
        <f t="shared" si="577"/>
        <v>3953586.9442910855</v>
      </c>
      <c r="AU954">
        <f t="shared" si="578"/>
        <v>0.99999999999996458</v>
      </c>
      <c r="AV954">
        <f t="shared" si="579"/>
        <v>2.6631610783311686E-7</v>
      </c>
      <c r="AY954">
        <f t="shared" si="580"/>
        <v>0.71417607135931482</v>
      </c>
      <c r="AZ954">
        <f t="shared" si="554"/>
        <v>1.2288398841599442</v>
      </c>
      <c r="BC954">
        <f t="shared" si="581"/>
        <v>0.62017688082058664</v>
      </c>
      <c r="BD954">
        <f t="shared" si="582"/>
        <v>2.1672156907177476E-7</v>
      </c>
      <c r="BG954">
        <f t="shared" si="583"/>
        <v>11.003527547232807</v>
      </c>
      <c r="BH954">
        <f t="shared" si="584"/>
        <v>1.3805723559726868</v>
      </c>
    </row>
    <row r="955" spans="5:60">
      <c r="E955">
        <v>35.715660095214801</v>
      </c>
      <c r="F955">
        <v>139.76124572753901</v>
      </c>
      <c r="G955">
        <v>20.25</v>
      </c>
      <c r="H955">
        <v>0</v>
      </c>
      <c r="I955">
        <v>35.715560913085902</v>
      </c>
      <c r="J955">
        <v>139.76123046875</v>
      </c>
      <c r="K955">
        <f t="shared" si="555"/>
        <v>0.62335586318464975</v>
      </c>
      <c r="L955">
        <f t="shared" si="556"/>
        <v>2.4392939046344133</v>
      </c>
      <c r="M955">
        <f t="shared" si="557"/>
        <v>0.62335413212994129</v>
      </c>
      <c r="N955">
        <f t="shared" si="558"/>
        <v>2.4392936383183055</v>
      </c>
      <c r="O955">
        <f t="shared" si="559"/>
        <v>0.94794152197184645</v>
      </c>
      <c r="P955">
        <f t="shared" si="560"/>
        <v>0.60373344267671347</v>
      </c>
      <c r="Q955">
        <f t="shared" si="561"/>
        <v>-0.5634303877321738</v>
      </c>
      <c r="R955">
        <f t="shared" si="562"/>
        <v>-0.96257600818290445</v>
      </c>
      <c r="S955">
        <f t="shared" si="563"/>
        <v>-4.962359691597764E-2</v>
      </c>
      <c r="U955" s="1" t="s">
        <v>1030</v>
      </c>
      <c r="V955" s="3">
        <v>0.99990000000000001</v>
      </c>
      <c r="W955" s="3">
        <v>6378137</v>
      </c>
      <c r="X955" s="3">
        <v>298.25722210100002</v>
      </c>
      <c r="AA955" s="3">
        <f t="shared" si="564"/>
        <v>1.6792203946287445E-3</v>
      </c>
      <c r="AB955" s="3">
        <f t="shared" si="553"/>
        <v>1.0000007049454078</v>
      </c>
      <c r="AC955" s="3">
        <f t="shared" si="565"/>
        <v>-2.5188297041239312E-3</v>
      </c>
      <c r="AD955" s="3">
        <f t="shared" si="566"/>
        <v>2.6435429493240994E-6</v>
      </c>
      <c r="AE955" s="3">
        <f t="shared" si="567"/>
        <v>-3.4526259073074147E-9</v>
      </c>
      <c r="AF955" s="3">
        <f t="shared" si="568"/>
        <v>4.8918304243879506E-12</v>
      </c>
      <c r="AG955" s="3">
        <f t="shared" si="569"/>
        <v>-7.2287260458139161E-15</v>
      </c>
      <c r="AH955" s="3" t="s">
        <v>57</v>
      </c>
      <c r="AI955" s="3">
        <f t="shared" si="570"/>
        <v>8.377318247285465E-4</v>
      </c>
      <c r="AJ955" s="3">
        <f t="shared" si="571"/>
        <v>7.6085278483792483E-7</v>
      </c>
      <c r="AK955" s="3">
        <f t="shared" si="572"/>
        <v>1.1976455002315586E-9</v>
      </c>
      <c r="AL955" s="3">
        <f t="shared" si="573"/>
        <v>2.4291502606542476E-12</v>
      </c>
      <c r="AM955" s="3">
        <f t="shared" si="574"/>
        <v>5.7501643840919741E-15</v>
      </c>
      <c r="AP955" s="3">
        <f t="shared" si="575"/>
        <v>6366812.4008564716</v>
      </c>
      <c r="AQ955">
        <f t="shared" si="576"/>
        <v>-2.3861053274235222E-3</v>
      </c>
      <c r="AR955">
        <f t="shared" si="577"/>
        <v>3953586.9442910855</v>
      </c>
      <c r="AU955">
        <f t="shared" si="578"/>
        <v>0.99999999999996458</v>
      </c>
      <c r="AV955">
        <f t="shared" si="579"/>
        <v>2.6631610783311686E-7</v>
      </c>
      <c r="AY955">
        <f t="shared" si="580"/>
        <v>0.71417607135931482</v>
      </c>
      <c r="AZ955">
        <f t="shared" si="554"/>
        <v>1.2288398841599442</v>
      </c>
      <c r="BC955">
        <f t="shared" si="581"/>
        <v>0.62017688082058664</v>
      </c>
      <c r="BD955">
        <f t="shared" si="582"/>
        <v>2.1672156907177476E-7</v>
      </c>
      <c r="BG955">
        <f t="shared" si="583"/>
        <v>11.003527547232807</v>
      </c>
      <c r="BH955">
        <f t="shared" si="584"/>
        <v>1.3805723559726868</v>
      </c>
    </row>
    <row r="956" spans="5:60">
      <c r="E956">
        <v>35.715660095214801</v>
      </c>
      <c r="F956">
        <v>139.76124572753901</v>
      </c>
      <c r="G956">
        <v>20.25</v>
      </c>
      <c r="H956">
        <v>0</v>
      </c>
      <c r="I956">
        <v>35.715560913085902</v>
      </c>
      <c r="J956">
        <v>139.76123046875</v>
      </c>
      <c r="K956">
        <f t="shared" si="555"/>
        <v>0.62335586318464975</v>
      </c>
      <c r="L956">
        <f t="shared" si="556"/>
        <v>2.4392939046344133</v>
      </c>
      <c r="M956">
        <f t="shared" si="557"/>
        <v>0.62335413212994129</v>
      </c>
      <c r="N956">
        <f t="shared" si="558"/>
        <v>2.4392936383183055</v>
      </c>
      <c r="O956">
        <f t="shared" si="559"/>
        <v>0.94794152197184645</v>
      </c>
      <c r="P956">
        <f t="shared" si="560"/>
        <v>0.60373344267671347</v>
      </c>
      <c r="Q956">
        <f t="shared" si="561"/>
        <v>-0.5634303877321738</v>
      </c>
      <c r="R956">
        <f t="shared" si="562"/>
        <v>-0.96257600818290445</v>
      </c>
      <c r="S956">
        <f t="shared" si="563"/>
        <v>-4.962359691597764E-2</v>
      </c>
      <c r="U956" s="1" t="s">
        <v>1031</v>
      </c>
      <c r="V956" s="3">
        <v>0.99990000000000001</v>
      </c>
      <c r="W956" s="3">
        <v>6378137</v>
      </c>
      <c r="X956" s="3">
        <v>298.25722210100002</v>
      </c>
      <c r="AA956" s="3">
        <f t="shared" si="564"/>
        <v>1.6792203946287445E-3</v>
      </c>
      <c r="AB956" s="3">
        <f t="shared" si="553"/>
        <v>1.0000007049454078</v>
      </c>
      <c r="AC956" s="3">
        <f t="shared" si="565"/>
        <v>-2.5188297041239312E-3</v>
      </c>
      <c r="AD956" s="3">
        <f t="shared" si="566"/>
        <v>2.6435429493240994E-6</v>
      </c>
      <c r="AE956" s="3">
        <f t="shared" si="567"/>
        <v>-3.4526259073074147E-9</v>
      </c>
      <c r="AF956" s="3">
        <f t="shared" si="568"/>
        <v>4.8918304243879506E-12</v>
      </c>
      <c r="AG956" s="3">
        <f t="shared" si="569"/>
        <v>-7.2287260458139161E-15</v>
      </c>
      <c r="AH956" s="3" t="s">
        <v>57</v>
      </c>
      <c r="AI956" s="3">
        <f t="shared" si="570"/>
        <v>8.377318247285465E-4</v>
      </c>
      <c r="AJ956" s="3">
        <f t="shared" si="571"/>
        <v>7.6085278483792483E-7</v>
      </c>
      <c r="AK956" s="3">
        <f t="shared" si="572"/>
        <v>1.1976455002315586E-9</v>
      </c>
      <c r="AL956" s="3">
        <f t="shared" si="573"/>
        <v>2.4291502606542476E-12</v>
      </c>
      <c r="AM956" s="3">
        <f t="shared" si="574"/>
        <v>5.7501643840919741E-15</v>
      </c>
      <c r="AP956" s="3">
        <f t="shared" si="575"/>
        <v>6366812.4008564716</v>
      </c>
      <c r="AQ956">
        <f t="shared" si="576"/>
        <v>-2.3861053274235222E-3</v>
      </c>
      <c r="AR956">
        <f t="shared" si="577"/>
        <v>3953586.9442910855</v>
      </c>
      <c r="AU956">
        <f t="shared" si="578"/>
        <v>0.99999999999996458</v>
      </c>
      <c r="AV956">
        <f t="shared" si="579"/>
        <v>2.6631610783311686E-7</v>
      </c>
      <c r="AY956">
        <f t="shared" si="580"/>
        <v>0.71417607135931482</v>
      </c>
      <c r="AZ956">
        <f t="shared" si="554"/>
        <v>1.2288398841599442</v>
      </c>
      <c r="BC956">
        <f t="shared" si="581"/>
        <v>0.62017688082058664</v>
      </c>
      <c r="BD956">
        <f t="shared" si="582"/>
        <v>2.1672156907177476E-7</v>
      </c>
      <c r="BG956">
        <f t="shared" si="583"/>
        <v>11.003527547232807</v>
      </c>
      <c r="BH956">
        <f t="shared" si="584"/>
        <v>1.3805723559726868</v>
      </c>
    </row>
    <row r="957" spans="5:60">
      <c r="E957">
        <v>35.715660095214801</v>
      </c>
      <c r="F957">
        <v>139.76124572753901</v>
      </c>
      <c r="G957">
        <v>20.25</v>
      </c>
      <c r="H957">
        <v>0</v>
      </c>
      <c r="I957">
        <v>35.715560913085902</v>
      </c>
      <c r="J957">
        <v>139.76123046875</v>
      </c>
      <c r="K957">
        <f t="shared" si="555"/>
        <v>0.62335586318464975</v>
      </c>
      <c r="L957">
        <f t="shared" si="556"/>
        <v>2.4392939046344133</v>
      </c>
      <c r="M957">
        <f t="shared" si="557"/>
        <v>0.62335413212994129</v>
      </c>
      <c r="N957">
        <f t="shared" si="558"/>
        <v>2.4392936383183055</v>
      </c>
      <c r="O957">
        <f t="shared" si="559"/>
        <v>0.94794152197184645</v>
      </c>
      <c r="P957">
        <f t="shared" si="560"/>
        <v>0.60373344267671347</v>
      </c>
      <c r="Q957">
        <f t="shared" si="561"/>
        <v>-0.5634303877321738</v>
      </c>
      <c r="R957">
        <f t="shared" si="562"/>
        <v>-0.96257600818290445</v>
      </c>
      <c r="S957">
        <f t="shared" si="563"/>
        <v>-4.962359691597764E-2</v>
      </c>
      <c r="U957" s="1" t="s">
        <v>1032</v>
      </c>
      <c r="V957" s="3">
        <v>0.99990000000000001</v>
      </c>
      <c r="W957" s="3">
        <v>6378137</v>
      </c>
      <c r="X957" s="3">
        <v>298.25722210100002</v>
      </c>
      <c r="AA957" s="3">
        <f t="shared" si="564"/>
        <v>1.6792203946287445E-3</v>
      </c>
      <c r="AB957" s="3">
        <f t="shared" si="553"/>
        <v>1.0000007049454078</v>
      </c>
      <c r="AC957" s="3">
        <f t="shared" si="565"/>
        <v>-2.5188297041239312E-3</v>
      </c>
      <c r="AD957" s="3">
        <f t="shared" si="566"/>
        <v>2.6435429493240994E-6</v>
      </c>
      <c r="AE957" s="3">
        <f t="shared" si="567"/>
        <v>-3.4526259073074147E-9</v>
      </c>
      <c r="AF957" s="3">
        <f t="shared" si="568"/>
        <v>4.8918304243879506E-12</v>
      </c>
      <c r="AG957" s="3">
        <f t="shared" si="569"/>
        <v>-7.2287260458139161E-15</v>
      </c>
      <c r="AH957" s="3" t="s">
        <v>57</v>
      </c>
      <c r="AI957" s="3">
        <f t="shared" si="570"/>
        <v>8.377318247285465E-4</v>
      </c>
      <c r="AJ957" s="3">
        <f t="shared" si="571"/>
        <v>7.6085278483792483E-7</v>
      </c>
      <c r="AK957" s="3">
        <f t="shared" si="572"/>
        <v>1.1976455002315586E-9</v>
      </c>
      <c r="AL957" s="3">
        <f t="shared" si="573"/>
        <v>2.4291502606542476E-12</v>
      </c>
      <c r="AM957" s="3">
        <f t="shared" si="574"/>
        <v>5.7501643840919741E-15</v>
      </c>
      <c r="AP957" s="3">
        <f t="shared" si="575"/>
        <v>6366812.4008564716</v>
      </c>
      <c r="AQ957">
        <f t="shared" si="576"/>
        <v>-2.3861053274235222E-3</v>
      </c>
      <c r="AR957">
        <f t="shared" si="577"/>
        <v>3953586.9442910855</v>
      </c>
      <c r="AU957">
        <f t="shared" si="578"/>
        <v>0.99999999999996458</v>
      </c>
      <c r="AV957">
        <f t="shared" si="579"/>
        <v>2.6631610783311686E-7</v>
      </c>
      <c r="AY957">
        <f t="shared" si="580"/>
        <v>0.71417607135931482</v>
      </c>
      <c r="AZ957">
        <f t="shared" si="554"/>
        <v>1.2288398841599442</v>
      </c>
      <c r="BC957">
        <f t="shared" si="581"/>
        <v>0.62017688082058664</v>
      </c>
      <c r="BD957">
        <f t="shared" si="582"/>
        <v>2.1672156907177476E-7</v>
      </c>
      <c r="BG957">
        <f t="shared" si="583"/>
        <v>11.003527547232807</v>
      </c>
      <c r="BH957">
        <f t="shared" si="584"/>
        <v>1.3805723559726868</v>
      </c>
    </row>
    <row r="958" spans="5:60">
      <c r="E958">
        <v>35.715660095214801</v>
      </c>
      <c r="F958">
        <v>139.76124572753901</v>
      </c>
      <c r="G958">
        <v>20.25</v>
      </c>
      <c r="H958">
        <v>0</v>
      </c>
      <c r="I958">
        <v>35.715560913085902</v>
      </c>
      <c r="J958">
        <v>139.76123046875</v>
      </c>
      <c r="K958">
        <f t="shared" si="555"/>
        <v>0.62335586318464975</v>
      </c>
      <c r="L958">
        <f t="shared" si="556"/>
        <v>2.4392939046344133</v>
      </c>
      <c r="M958">
        <f t="shared" si="557"/>
        <v>0.62335413212994129</v>
      </c>
      <c r="N958">
        <f t="shared" si="558"/>
        <v>2.4392936383183055</v>
      </c>
      <c r="O958">
        <f t="shared" si="559"/>
        <v>0.94794152197184645</v>
      </c>
      <c r="P958">
        <f t="shared" si="560"/>
        <v>0.60373344267671347</v>
      </c>
      <c r="Q958">
        <f t="shared" si="561"/>
        <v>-0.5634303877321738</v>
      </c>
      <c r="R958">
        <f t="shared" si="562"/>
        <v>-0.96257600818290445</v>
      </c>
      <c r="S958">
        <f t="shared" si="563"/>
        <v>-4.962359691597764E-2</v>
      </c>
      <c r="U958" s="1" t="s">
        <v>1033</v>
      </c>
      <c r="V958" s="3">
        <v>0.99990000000000001</v>
      </c>
      <c r="W958" s="3">
        <v>6378137</v>
      </c>
      <c r="X958" s="3">
        <v>298.25722210100002</v>
      </c>
      <c r="AA958" s="3">
        <f t="shared" si="564"/>
        <v>1.6792203946287445E-3</v>
      </c>
      <c r="AB958" s="3">
        <f t="shared" si="553"/>
        <v>1.0000007049454078</v>
      </c>
      <c r="AC958" s="3">
        <f t="shared" si="565"/>
        <v>-2.5188297041239312E-3</v>
      </c>
      <c r="AD958" s="3">
        <f t="shared" si="566"/>
        <v>2.6435429493240994E-6</v>
      </c>
      <c r="AE958" s="3">
        <f t="shared" si="567"/>
        <v>-3.4526259073074147E-9</v>
      </c>
      <c r="AF958" s="3">
        <f t="shared" si="568"/>
        <v>4.8918304243879506E-12</v>
      </c>
      <c r="AG958" s="3">
        <f t="shared" si="569"/>
        <v>-7.2287260458139161E-15</v>
      </c>
      <c r="AH958" s="3" t="s">
        <v>57</v>
      </c>
      <c r="AI958" s="3">
        <f t="shared" si="570"/>
        <v>8.377318247285465E-4</v>
      </c>
      <c r="AJ958" s="3">
        <f t="shared" si="571"/>
        <v>7.6085278483792483E-7</v>
      </c>
      <c r="AK958" s="3">
        <f t="shared" si="572"/>
        <v>1.1976455002315586E-9</v>
      </c>
      <c r="AL958" s="3">
        <f t="shared" si="573"/>
        <v>2.4291502606542476E-12</v>
      </c>
      <c r="AM958" s="3">
        <f t="shared" si="574"/>
        <v>5.7501643840919741E-15</v>
      </c>
      <c r="AP958" s="3">
        <f t="shared" si="575"/>
        <v>6366812.4008564716</v>
      </c>
      <c r="AQ958">
        <f t="shared" si="576"/>
        <v>-2.3861053274235222E-3</v>
      </c>
      <c r="AR958">
        <f t="shared" si="577"/>
        <v>3953586.9442910855</v>
      </c>
      <c r="AU958">
        <f t="shared" si="578"/>
        <v>0.99999999999996458</v>
      </c>
      <c r="AV958">
        <f t="shared" si="579"/>
        <v>2.6631610783311686E-7</v>
      </c>
      <c r="AY958">
        <f t="shared" si="580"/>
        <v>0.71417607135931482</v>
      </c>
      <c r="AZ958">
        <f t="shared" si="554"/>
        <v>1.2288398841599442</v>
      </c>
      <c r="BC958">
        <f t="shared" si="581"/>
        <v>0.62017688082058664</v>
      </c>
      <c r="BD958">
        <f t="shared" si="582"/>
        <v>2.1672156907177476E-7</v>
      </c>
      <c r="BG958">
        <f t="shared" si="583"/>
        <v>11.003527547232807</v>
      </c>
      <c r="BH958">
        <f t="shared" si="584"/>
        <v>1.3805723559726868</v>
      </c>
    </row>
    <row r="959" spans="5:60">
      <c r="E959">
        <v>35.715663909912102</v>
      </c>
      <c r="F959">
        <v>139.76124572753901</v>
      </c>
      <c r="G959">
        <v>20.75</v>
      </c>
      <c r="H959">
        <v>0</v>
      </c>
      <c r="I959">
        <v>35.715560913085902</v>
      </c>
      <c r="J959">
        <v>139.76123046875</v>
      </c>
      <c r="K959">
        <f t="shared" si="555"/>
        <v>0.6233559297636776</v>
      </c>
      <c r="L959">
        <f t="shared" si="556"/>
        <v>2.4392939046344133</v>
      </c>
      <c r="M959">
        <f t="shared" si="557"/>
        <v>0.62335413212994129</v>
      </c>
      <c r="N959">
        <f t="shared" si="558"/>
        <v>2.4392936383183055</v>
      </c>
      <c r="O959">
        <f t="shared" si="559"/>
        <v>0.94794152197184645</v>
      </c>
      <c r="P959">
        <f t="shared" si="560"/>
        <v>0.60373344267671347</v>
      </c>
      <c r="Q959">
        <f t="shared" si="561"/>
        <v>-0.5634303877321738</v>
      </c>
      <c r="R959">
        <f t="shared" si="562"/>
        <v>-0.96257600818290445</v>
      </c>
      <c r="S959">
        <f t="shared" si="563"/>
        <v>-4.962359691597764E-2</v>
      </c>
      <c r="U959" s="1" t="s">
        <v>1034</v>
      </c>
      <c r="V959" s="3">
        <v>0.99990000000000001</v>
      </c>
      <c r="W959" s="3">
        <v>6378137</v>
      </c>
      <c r="X959" s="3">
        <v>298.25722210100002</v>
      </c>
      <c r="AA959" s="3">
        <f t="shared" si="564"/>
        <v>1.6792203946287445E-3</v>
      </c>
      <c r="AB959" s="3">
        <f t="shared" si="553"/>
        <v>1.0000007049454078</v>
      </c>
      <c r="AC959" s="3">
        <f t="shared" si="565"/>
        <v>-2.5188297041239312E-3</v>
      </c>
      <c r="AD959" s="3">
        <f t="shared" si="566"/>
        <v>2.6435429493240994E-6</v>
      </c>
      <c r="AE959" s="3">
        <f t="shared" si="567"/>
        <v>-3.4526259073074147E-9</v>
      </c>
      <c r="AF959" s="3">
        <f t="shared" si="568"/>
        <v>4.8918304243879506E-12</v>
      </c>
      <c r="AG959" s="3">
        <f t="shared" si="569"/>
        <v>-7.2287260458139161E-15</v>
      </c>
      <c r="AH959" s="3" t="s">
        <v>57</v>
      </c>
      <c r="AI959" s="3">
        <f t="shared" si="570"/>
        <v>8.377318247285465E-4</v>
      </c>
      <c r="AJ959" s="3">
        <f t="shared" si="571"/>
        <v>7.6085278483792483E-7</v>
      </c>
      <c r="AK959" s="3">
        <f t="shared" si="572"/>
        <v>1.1976455002315586E-9</v>
      </c>
      <c r="AL959" s="3">
        <f t="shared" si="573"/>
        <v>2.4291502606542476E-12</v>
      </c>
      <c r="AM959" s="3">
        <f t="shared" si="574"/>
        <v>5.7501643840919741E-15</v>
      </c>
      <c r="AP959" s="3">
        <f t="shared" si="575"/>
        <v>6366812.4008564716</v>
      </c>
      <c r="AQ959">
        <f t="shared" si="576"/>
        <v>-2.3861053274235222E-3</v>
      </c>
      <c r="AR959">
        <f t="shared" si="577"/>
        <v>3953586.9442910855</v>
      </c>
      <c r="AU959">
        <f t="shared" si="578"/>
        <v>0.99999999999996458</v>
      </c>
      <c r="AV959">
        <f t="shared" si="579"/>
        <v>2.6631610783311686E-7</v>
      </c>
      <c r="AY959">
        <f t="shared" si="580"/>
        <v>0.71417617168038872</v>
      </c>
      <c r="AZ959">
        <f t="shared" si="554"/>
        <v>1.2288399424644594</v>
      </c>
      <c r="BC959">
        <f t="shared" si="581"/>
        <v>0.62017694725629258</v>
      </c>
      <c r="BD959">
        <f t="shared" si="582"/>
        <v>2.1672155878903119E-7</v>
      </c>
      <c r="BG959">
        <f t="shared" si="583"/>
        <v>11.426740148570389</v>
      </c>
      <c r="BH959">
        <f t="shared" si="584"/>
        <v>1.3805722901777124</v>
      </c>
    </row>
    <row r="960" spans="5:60">
      <c r="E960">
        <v>35.715663909912102</v>
      </c>
      <c r="F960">
        <v>139.76124572753901</v>
      </c>
      <c r="G960">
        <v>20.75</v>
      </c>
      <c r="H960">
        <v>0</v>
      </c>
      <c r="I960">
        <v>35.715560913085902</v>
      </c>
      <c r="J960">
        <v>139.76123046875</v>
      </c>
      <c r="K960">
        <f t="shared" si="555"/>
        <v>0.6233559297636776</v>
      </c>
      <c r="L960">
        <f t="shared" si="556"/>
        <v>2.4392939046344133</v>
      </c>
      <c r="M960">
        <f t="shared" si="557"/>
        <v>0.62335413212994129</v>
      </c>
      <c r="N960">
        <f t="shared" si="558"/>
        <v>2.4392936383183055</v>
      </c>
      <c r="O960">
        <f t="shared" si="559"/>
        <v>0.94794152197184645</v>
      </c>
      <c r="P960">
        <f t="shared" si="560"/>
        <v>0.60373344267671347</v>
      </c>
      <c r="Q960">
        <f t="shared" si="561"/>
        <v>-0.5634303877321738</v>
      </c>
      <c r="R960">
        <f t="shared" si="562"/>
        <v>-0.96257600818290445</v>
      </c>
      <c r="S960">
        <f t="shared" si="563"/>
        <v>-4.962359691597764E-2</v>
      </c>
      <c r="U960" s="1" t="s">
        <v>1035</v>
      </c>
      <c r="V960" s="3">
        <v>0.99990000000000001</v>
      </c>
      <c r="W960" s="3">
        <v>6378137</v>
      </c>
      <c r="X960" s="3">
        <v>298.25722210100002</v>
      </c>
      <c r="AA960" s="3">
        <f t="shared" si="564"/>
        <v>1.6792203946287445E-3</v>
      </c>
      <c r="AB960" s="3">
        <f t="shared" si="553"/>
        <v>1.0000007049454078</v>
      </c>
      <c r="AC960" s="3">
        <f t="shared" si="565"/>
        <v>-2.5188297041239312E-3</v>
      </c>
      <c r="AD960" s="3">
        <f t="shared" si="566"/>
        <v>2.6435429493240994E-6</v>
      </c>
      <c r="AE960" s="3">
        <f t="shared" si="567"/>
        <v>-3.4526259073074147E-9</v>
      </c>
      <c r="AF960" s="3">
        <f t="shared" si="568"/>
        <v>4.8918304243879506E-12</v>
      </c>
      <c r="AG960" s="3">
        <f t="shared" si="569"/>
        <v>-7.2287260458139161E-15</v>
      </c>
      <c r="AH960" s="3" t="s">
        <v>57</v>
      </c>
      <c r="AI960" s="3">
        <f t="shared" si="570"/>
        <v>8.377318247285465E-4</v>
      </c>
      <c r="AJ960" s="3">
        <f t="shared" si="571"/>
        <v>7.6085278483792483E-7</v>
      </c>
      <c r="AK960" s="3">
        <f t="shared" si="572"/>
        <v>1.1976455002315586E-9</v>
      </c>
      <c r="AL960" s="3">
        <f t="shared" si="573"/>
        <v>2.4291502606542476E-12</v>
      </c>
      <c r="AM960" s="3">
        <f t="shared" si="574"/>
        <v>5.7501643840919741E-15</v>
      </c>
      <c r="AP960" s="3">
        <f t="shared" si="575"/>
        <v>6366812.4008564716</v>
      </c>
      <c r="AQ960">
        <f t="shared" si="576"/>
        <v>-2.3861053274235222E-3</v>
      </c>
      <c r="AR960">
        <f t="shared" si="577"/>
        <v>3953586.9442910855</v>
      </c>
      <c r="AU960">
        <f t="shared" si="578"/>
        <v>0.99999999999996458</v>
      </c>
      <c r="AV960">
        <f t="shared" si="579"/>
        <v>2.6631610783311686E-7</v>
      </c>
      <c r="AY960">
        <f t="shared" si="580"/>
        <v>0.71417617168038872</v>
      </c>
      <c r="AZ960">
        <f t="shared" si="554"/>
        <v>1.2288399424644594</v>
      </c>
      <c r="BC960">
        <f t="shared" si="581"/>
        <v>0.62017694725629258</v>
      </c>
      <c r="BD960">
        <f t="shared" si="582"/>
        <v>2.1672155878903119E-7</v>
      </c>
      <c r="BG960">
        <f t="shared" si="583"/>
        <v>11.426740148570389</v>
      </c>
      <c r="BH960">
        <f t="shared" si="584"/>
        <v>1.3805722901777124</v>
      </c>
    </row>
    <row r="961" spans="5:60">
      <c r="E961">
        <v>35.715663909912102</v>
      </c>
      <c r="F961">
        <v>139.76124572753901</v>
      </c>
      <c r="G961">
        <v>20.75</v>
      </c>
      <c r="H961">
        <v>0</v>
      </c>
      <c r="I961">
        <v>35.715560913085902</v>
      </c>
      <c r="J961">
        <v>139.76123046875</v>
      </c>
      <c r="K961">
        <f t="shared" si="555"/>
        <v>0.6233559297636776</v>
      </c>
      <c r="L961">
        <f t="shared" si="556"/>
        <v>2.4392939046344133</v>
      </c>
      <c r="M961">
        <f t="shared" si="557"/>
        <v>0.62335413212994129</v>
      </c>
      <c r="N961">
        <f t="shared" si="558"/>
        <v>2.4392936383183055</v>
      </c>
      <c r="O961">
        <f t="shared" si="559"/>
        <v>0.94794152197184645</v>
      </c>
      <c r="P961">
        <f t="shared" si="560"/>
        <v>0.60373344267671347</v>
      </c>
      <c r="Q961">
        <f t="shared" si="561"/>
        <v>-0.5634303877321738</v>
      </c>
      <c r="R961">
        <f t="shared" si="562"/>
        <v>-0.96257600818290445</v>
      </c>
      <c r="S961">
        <f t="shared" si="563"/>
        <v>-4.962359691597764E-2</v>
      </c>
      <c r="U961" s="1" t="s">
        <v>1036</v>
      </c>
      <c r="V961" s="3">
        <v>0.99990000000000001</v>
      </c>
      <c r="W961" s="3">
        <v>6378137</v>
      </c>
      <c r="X961" s="3">
        <v>298.25722210100002</v>
      </c>
      <c r="AA961" s="3">
        <f t="shared" si="564"/>
        <v>1.6792203946287445E-3</v>
      </c>
      <c r="AB961" s="3">
        <f t="shared" si="553"/>
        <v>1.0000007049454078</v>
      </c>
      <c r="AC961" s="3">
        <f t="shared" si="565"/>
        <v>-2.5188297041239312E-3</v>
      </c>
      <c r="AD961" s="3">
        <f t="shared" si="566"/>
        <v>2.6435429493240994E-6</v>
      </c>
      <c r="AE961" s="3">
        <f t="shared" si="567"/>
        <v>-3.4526259073074147E-9</v>
      </c>
      <c r="AF961" s="3">
        <f t="shared" si="568"/>
        <v>4.8918304243879506E-12</v>
      </c>
      <c r="AG961" s="3">
        <f t="shared" si="569"/>
        <v>-7.2287260458139161E-15</v>
      </c>
      <c r="AH961" s="3" t="s">
        <v>57</v>
      </c>
      <c r="AI961" s="3">
        <f t="shared" si="570"/>
        <v>8.377318247285465E-4</v>
      </c>
      <c r="AJ961" s="3">
        <f t="shared" si="571"/>
        <v>7.6085278483792483E-7</v>
      </c>
      <c r="AK961" s="3">
        <f t="shared" si="572"/>
        <v>1.1976455002315586E-9</v>
      </c>
      <c r="AL961" s="3">
        <f t="shared" si="573"/>
        <v>2.4291502606542476E-12</v>
      </c>
      <c r="AM961" s="3">
        <f t="shared" si="574"/>
        <v>5.7501643840919741E-15</v>
      </c>
      <c r="AP961" s="3">
        <f t="shared" si="575"/>
        <v>6366812.4008564716</v>
      </c>
      <c r="AQ961">
        <f t="shared" si="576"/>
        <v>-2.3861053274235222E-3</v>
      </c>
      <c r="AR961">
        <f t="shared" si="577"/>
        <v>3953586.9442910855</v>
      </c>
      <c r="AU961">
        <f t="shared" si="578"/>
        <v>0.99999999999996458</v>
      </c>
      <c r="AV961">
        <f t="shared" si="579"/>
        <v>2.6631610783311686E-7</v>
      </c>
      <c r="AY961">
        <f t="shared" si="580"/>
        <v>0.71417617168038872</v>
      </c>
      <c r="AZ961">
        <f t="shared" si="554"/>
        <v>1.2288399424644594</v>
      </c>
      <c r="BC961">
        <f t="shared" si="581"/>
        <v>0.62017694725629258</v>
      </c>
      <c r="BD961">
        <f t="shared" si="582"/>
        <v>2.1672155878903119E-7</v>
      </c>
      <c r="BG961">
        <f t="shared" si="583"/>
        <v>11.426740148570389</v>
      </c>
      <c r="BH961">
        <f t="shared" si="584"/>
        <v>1.3805722901777124</v>
      </c>
    </row>
    <row r="962" spans="5:60">
      <c r="E962">
        <v>35.715663909912102</v>
      </c>
      <c r="F962">
        <v>139.76124572753901</v>
      </c>
      <c r="G962">
        <v>20.75</v>
      </c>
      <c r="H962">
        <v>0</v>
      </c>
      <c r="I962">
        <v>35.715560913085902</v>
      </c>
      <c r="J962">
        <v>139.76123046875</v>
      </c>
      <c r="K962">
        <f t="shared" si="555"/>
        <v>0.6233559297636776</v>
      </c>
      <c r="L962">
        <f t="shared" si="556"/>
        <v>2.4392939046344133</v>
      </c>
      <c r="M962">
        <f t="shared" si="557"/>
        <v>0.62335413212994129</v>
      </c>
      <c r="N962">
        <f t="shared" si="558"/>
        <v>2.4392936383183055</v>
      </c>
      <c r="O962">
        <f t="shared" si="559"/>
        <v>0.94794152197184645</v>
      </c>
      <c r="P962">
        <f t="shared" si="560"/>
        <v>0.60373344267671347</v>
      </c>
      <c r="Q962">
        <f t="shared" si="561"/>
        <v>-0.5634303877321738</v>
      </c>
      <c r="R962">
        <f t="shared" si="562"/>
        <v>-0.96257600818290445</v>
      </c>
      <c r="S962">
        <f t="shared" si="563"/>
        <v>-4.962359691597764E-2</v>
      </c>
      <c r="U962" s="1" t="s">
        <v>1037</v>
      </c>
      <c r="V962" s="3">
        <v>0.99990000000000001</v>
      </c>
      <c r="W962" s="3">
        <v>6378137</v>
      </c>
      <c r="X962" s="3">
        <v>298.25722210100002</v>
      </c>
      <c r="AA962" s="3">
        <f t="shared" si="564"/>
        <v>1.6792203946287445E-3</v>
      </c>
      <c r="AB962" s="3">
        <f t="shared" si="553"/>
        <v>1.0000007049454078</v>
      </c>
      <c r="AC962" s="3">
        <f t="shared" si="565"/>
        <v>-2.5188297041239312E-3</v>
      </c>
      <c r="AD962" s="3">
        <f t="shared" si="566"/>
        <v>2.6435429493240994E-6</v>
      </c>
      <c r="AE962" s="3">
        <f t="shared" si="567"/>
        <v>-3.4526259073074147E-9</v>
      </c>
      <c r="AF962" s="3">
        <f t="shared" si="568"/>
        <v>4.8918304243879506E-12</v>
      </c>
      <c r="AG962" s="3">
        <f t="shared" si="569"/>
        <v>-7.2287260458139161E-15</v>
      </c>
      <c r="AH962" s="3" t="s">
        <v>57</v>
      </c>
      <c r="AI962" s="3">
        <f t="shared" si="570"/>
        <v>8.377318247285465E-4</v>
      </c>
      <c r="AJ962" s="3">
        <f t="shared" si="571"/>
        <v>7.6085278483792483E-7</v>
      </c>
      <c r="AK962" s="3">
        <f t="shared" si="572"/>
        <v>1.1976455002315586E-9</v>
      </c>
      <c r="AL962" s="3">
        <f t="shared" si="573"/>
        <v>2.4291502606542476E-12</v>
      </c>
      <c r="AM962" s="3">
        <f t="shared" si="574"/>
        <v>5.7501643840919741E-15</v>
      </c>
      <c r="AP962" s="3">
        <f t="shared" si="575"/>
        <v>6366812.4008564716</v>
      </c>
      <c r="AQ962">
        <f t="shared" si="576"/>
        <v>-2.3861053274235222E-3</v>
      </c>
      <c r="AR962">
        <f t="shared" si="577"/>
        <v>3953586.9442910855</v>
      </c>
      <c r="AU962">
        <f t="shared" si="578"/>
        <v>0.99999999999996458</v>
      </c>
      <c r="AV962">
        <f t="shared" si="579"/>
        <v>2.6631610783311686E-7</v>
      </c>
      <c r="AY962">
        <f t="shared" si="580"/>
        <v>0.71417617168038872</v>
      </c>
      <c r="AZ962">
        <f t="shared" si="554"/>
        <v>1.2288399424644594</v>
      </c>
      <c r="BC962">
        <f t="shared" si="581"/>
        <v>0.62017694725629258</v>
      </c>
      <c r="BD962">
        <f t="shared" si="582"/>
        <v>2.1672155878903119E-7</v>
      </c>
      <c r="BG962">
        <f t="shared" si="583"/>
        <v>11.426740148570389</v>
      </c>
      <c r="BH962">
        <f t="shared" si="584"/>
        <v>1.3805722901777124</v>
      </c>
    </row>
    <row r="963" spans="5:60">
      <c r="E963">
        <v>35.715667724609297</v>
      </c>
      <c r="F963">
        <v>139.76124572753901</v>
      </c>
      <c r="G963">
        <v>20.75</v>
      </c>
      <c r="H963">
        <v>0</v>
      </c>
      <c r="I963">
        <v>35.715560913085902</v>
      </c>
      <c r="J963">
        <v>139.76123046875</v>
      </c>
      <c r="K963">
        <f t="shared" si="555"/>
        <v>0.62335599634270367</v>
      </c>
      <c r="L963">
        <f t="shared" si="556"/>
        <v>2.4392939046344133</v>
      </c>
      <c r="M963">
        <f t="shared" si="557"/>
        <v>0.62335413212994129</v>
      </c>
      <c r="N963">
        <f t="shared" si="558"/>
        <v>2.4392936383183055</v>
      </c>
      <c r="O963">
        <f t="shared" si="559"/>
        <v>0.94794152197184645</v>
      </c>
      <c r="P963">
        <f t="shared" si="560"/>
        <v>0.60373344267671347</v>
      </c>
      <c r="Q963">
        <f t="shared" si="561"/>
        <v>-0.5634303877321738</v>
      </c>
      <c r="R963">
        <f t="shared" si="562"/>
        <v>-0.96257600818290445</v>
      </c>
      <c r="S963">
        <f t="shared" si="563"/>
        <v>-4.962359691597764E-2</v>
      </c>
      <c r="U963" s="1" t="s">
        <v>1038</v>
      </c>
      <c r="V963" s="3">
        <v>0.99990000000000001</v>
      </c>
      <c r="W963" s="3">
        <v>6378137</v>
      </c>
      <c r="X963" s="3">
        <v>298.25722210100002</v>
      </c>
      <c r="AA963" s="3">
        <f t="shared" si="564"/>
        <v>1.6792203946287445E-3</v>
      </c>
      <c r="AB963" s="3">
        <f t="shared" si="553"/>
        <v>1.0000007049454078</v>
      </c>
      <c r="AC963" s="3">
        <f t="shared" si="565"/>
        <v>-2.5188297041239312E-3</v>
      </c>
      <c r="AD963" s="3">
        <f t="shared" si="566"/>
        <v>2.6435429493240994E-6</v>
      </c>
      <c r="AE963" s="3">
        <f t="shared" si="567"/>
        <v>-3.4526259073074147E-9</v>
      </c>
      <c r="AF963" s="3">
        <f t="shared" si="568"/>
        <v>4.8918304243879506E-12</v>
      </c>
      <c r="AG963" s="3">
        <f t="shared" si="569"/>
        <v>-7.2287260458139161E-15</v>
      </c>
      <c r="AH963" s="3" t="s">
        <v>57</v>
      </c>
      <c r="AI963" s="3">
        <f t="shared" si="570"/>
        <v>8.377318247285465E-4</v>
      </c>
      <c r="AJ963" s="3">
        <f t="shared" si="571"/>
        <v>7.6085278483792483E-7</v>
      </c>
      <c r="AK963" s="3">
        <f t="shared" si="572"/>
        <v>1.1976455002315586E-9</v>
      </c>
      <c r="AL963" s="3">
        <f t="shared" si="573"/>
        <v>2.4291502606542476E-12</v>
      </c>
      <c r="AM963" s="3">
        <f t="shared" si="574"/>
        <v>5.7501643840919741E-15</v>
      </c>
      <c r="AP963" s="3">
        <f t="shared" si="575"/>
        <v>6366812.4008564716</v>
      </c>
      <c r="AQ963">
        <f t="shared" si="576"/>
        <v>-2.3861053274235222E-3</v>
      </c>
      <c r="AR963">
        <f t="shared" si="577"/>
        <v>3953586.9442910855</v>
      </c>
      <c r="AU963">
        <f t="shared" si="578"/>
        <v>0.99999999999996458</v>
      </c>
      <c r="AV963">
        <f t="shared" si="579"/>
        <v>2.6631610783311686E-7</v>
      </c>
      <c r="AY963">
        <f t="shared" si="580"/>
        <v>0.71417627200146927</v>
      </c>
      <c r="AZ963">
        <f t="shared" si="554"/>
        <v>1.2288400007689841</v>
      </c>
      <c r="BC963">
        <f t="shared" si="581"/>
        <v>0.62017701369199674</v>
      </c>
      <c r="BD963">
        <f t="shared" si="582"/>
        <v>2.1672154850628689E-7</v>
      </c>
      <c r="BG963">
        <f t="shared" si="583"/>
        <v>11.849952739197761</v>
      </c>
      <c r="BH963">
        <f t="shared" si="584"/>
        <v>1.3805722243827336</v>
      </c>
    </row>
    <row r="964" spans="5:60">
      <c r="E964">
        <v>35.715667724609297</v>
      </c>
      <c r="F964">
        <v>139.76124572753901</v>
      </c>
      <c r="G964">
        <v>20.75</v>
      </c>
      <c r="H964">
        <v>0</v>
      </c>
      <c r="I964">
        <v>35.715560913085902</v>
      </c>
      <c r="J964">
        <v>139.76123046875</v>
      </c>
      <c r="K964">
        <f t="shared" si="555"/>
        <v>0.62335599634270367</v>
      </c>
      <c r="L964">
        <f t="shared" si="556"/>
        <v>2.4392939046344133</v>
      </c>
      <c r="M964">
        <f t="shared" si="557"/>
        <v>0.62335413212994129</v>
      </c>
      <c r="N964">
        <f t="shared" si="558"/>
        <v>2.4392936383183055</v>
      </c>
      <c r="O964">
        <f t="shared" si="559"/>
        <v>0.94794152197184645</v>
      </c>
      <c r="P964">
        <f t="shared" si="560"/>
        <v>0.60373344267671347</v>
      </c>
      <c r="Q964">
        <f t="shared" si="561"/>
        <v>-0.5634303877321738</v>
      </c>
      <c r="R964">
        <f t="shared" si="562"/>
        <v>-0.96257600818290445</v>
      </c>
      <c r="S964">
        <f t="shared" si="563"/>
        <v>-4.962359691597764E-2</v>
      </c>
      <c r="U964" s="1" t="s">
        <v>1039</v>
      </c>
      <c r="V964" s="3">
        <v>0.99990000000000001</v>
      </c>
      <c r="W964" s="3">
        <v>6378137</v>
      </c>
      <c r="X964" s="3">
        <v>298.25722210100002</v>
      </c>
      <c r="AA964" s="3">
        <f t="shared" si="564"/>
        <v>1.6792203946287445E-3</v>
      </c>
      <c r="AB964" s="3">
        <f t="shared" ref="AB964:AB1027" si="585">1 + AA964^2/4 + AA964^4/64</f>
        <v>1.0000007049454078</v>
      </c>
      <c r="AC964" s="3">
        <f t="shared" si="565"/>
        <v>-2.5188297041239312E-3</v>
      </c>
      <c r="AD964" s="3">
        <f t="shared" si="566"/>
        <v>2.6435429493240994E-6</v>
      </c>
      <c r="AE964" s="3">
        <f t="shared" si="567"/>
        <v>-3.4526259073074147E-9</v>
      </c>
      <c r="AF964" s="3">
        <f t="shared" si="568"/>
        <v>4.8918304243879506E-12</v>
      </c>
      <c r="AG964" s="3">
        <f t="shared" si="569"/>
        <v>-7.2287260458139161E-15</v>
      </c>
      <c r="AH964" s="3" t="s">
        <v>57</v>
      </c>
      <c r="AI964" s="3">
        <f t="shared" si="570"/>
        <v>8.377318247285465E-4</v>
      </c>
      <c r="AJ964" s="3">
        <f t="shared" si="571"/>
        <v>7.6085278483792483E-7</v>
      </c>
      <c r="AK964" s="3">
        <f t="shared" si="572"/>
        <v>1.1976455002315586E-9</v>
      </c>
      <c r="AL964" s="3">
        <f t="shared" si="573"/>
        <v>2.4291502606542476E-12</v>
      </c>
      <c r="AM964" s="3">
        <f t="shared" si="574"/>
        <v>5.7501643840919741E-15</v>
      </c>
      <c r="AP964" s="3">
        <f t="shared" si="575"/>
        <v>6366812.4008564716</v>
      </c>
      <c r="AQ964">
        <f t="shared" si="576"/>
        <v>-2.3861053274235222E-3</v>
      </c>
      <c r="AR964">
        <f t="shared" si="577"/>
        <v>3953586.9442910855</v>
      </c>
      <c r="AU964">
        <f t="shared" si="578"/>
        <v>0.99999999999996458</v>
      </c>
      <c r="AV964">
        <f t="shared" si="579"/>
        <v>2.6631610783311686E-7</v>
      </c>
      <c r="AY964">
        <f t="shared" si="580"/>
        <v>0.71417627200146927</v>
      </c>
      <c r="AZ964">
        <f t="shared" ref="AZ964:AZ1027" si="586">SQRT(1 + AY964^2)</f>
        <v>1.2288400007689841</v>
      </c>
      <c r="BC964">
        <f t="shared" si="581"/>
        <v>0.62017701369199674</v>
      </c>
      <c r="BD964">
        <f t="shared" si="582"/>
        <v>2.1672154850628689E-7</v>
      </c>
      <c r="BG964">
        <f t="shared" si="583"/>
        <v>11.849952739197761</v>
      </c>
      <c r="BH964">
        <f t="shared" si="584"/>
        <v>1.3805722243827336</v>
      </c>
    </row>
    <row r="965" spans="5:60">
      <c r="E965">
        <v>35.715671539306598</v>
      </c>
      <c r="F965">
        <v>139.76124572753901</v>
      </c>
      <c r="G965">
        <v>22.25</v>
      </c>
      <c r="H965">
        <v>0</v>
      </c>
      <c r="I965">
        <v>35.715560913085902</v>
      </c>
      <c r="J965">
        <v>139.76123046875</v>
      </c>
      <c r="K965">
        <f t="shared" si="555"/>
        <v>0.6233560629217314</v>
      </c>
      <c r="L965">
        <f t="shared" si="556"/>
        <v>2.4392939046344133</v>
      </c>
      <c r="M965">
        <f t="shared" si="557"/>
        <v>0.62335413212994129</v>
      </c>
      <c r="N965">
        <f t="shared" si="558"/>
        <v>2.4392936383183055</v>
      </c>
      <c r="O965">
        <f t="shared" si="559"/>
        <v>0.94794152197184645</v>
      </c>
      <c r="P965">
        <f t="shared" si="560"/>
        <v>0.60373344267671347</v>
      </c>
      <c r="Q965">
        <f t="shared" si="561"/>
        <v>-0.5634303877321738</v>
      </c>
      <c r="R965">
        <f t="shared" si="562"/>
        <v>-0.96257600818290445</v>
      </c>
      <c r="S965">
        <f t="shared" si="563"/>
        <v>-4.962359691597764E-2</v>
      </c>
      <c r="U965" s="1" t="s">
        <v>1040</v>
      </c>
      <c r="V965" s="3">
        <v>0.99990000000000001</v>
      </c>
      <c r="W965" s="3">
        <v>6378137</v>
      </c>
      <c r="X965" s="3">
        <v>298.25722210100002</v>
      </c>
      <c r="AA965" s="3">
        <f t="shared" si="564"/>
        <v>1.6792203946287445E-3</v>
      </c>
      <c r="AB965" s="3">
        <f t="shared" si="585"/>
        <v>1.0000007049454078</v>
      </c>
      <c r="AC965" s="3">
        <f t="shared" si="565"/>
        <v>-2.5188297041239312E-3</v>
      </c>
      <c r="AD965" s="3">
        <f t="shared" si="566"/>
        <v>2.6435429493240994E-6</v>
      </c>
      <c r="AE965" s="3">
        <f t="shared" si="567"/>
        <v>-3.4526259073074147E-9</v>
      </c>
      <c r="AF965" s="3">
        <f t="shared" si="568"/>
        <v>4.8918304243879506E-12</v>
      </c>
      <c r="AG965" s="3">
        <f t="shared" si="569"/>
        <v>-7.2287260458139161E-15</v>
      </c>
      <c r="AH965" s="3" t="s">
        <v>57</v>
      </c>
      <c r="AI965" s="3">
        <f t="shared" si="570"/>
        <v>8.377318247285465E-4</v>
      </c>
      <c r="AJ965" s="3">
        <f t="shared" si="571"/>
        <v>7.6085278483792483E-7</v>
      </c>
      <c r="AK965" s="3">
        <f t="shared" si="572"/>
        <v>1.1976455002315586E-9</v>
      </c>
      <c r="AL965" s="3">
        <f t="shared" si="573"/>
        <v>2.4291502606542476E-12</v>
      </c>
      <c r="AM965" s="3">
        <f t="shared" si="574"/>
        <v>5.7501643840919741E-15</v>
      </c>
      <c r="AP965" s="3">
        <f t="shared" si="575"/>
        <v>6366812.4008564716</v>
      </c>
      <c r="AQ965">
        <f t="shared" si="576"/>
        <v>-2.3861053274235222E-3</v>
      </c>
      <c r="AR965">
        <f t="shared" si="577"/>
        <v>3953586.9442910855</v>
      </c>
      <c r="AU965">
        <f t="shared" si="578"/>
        <v>0.99999999999996458</v>
      </c>
      <c r="AV965">
        <f t="shared" si="579"/>
        <v>2.6631610783311686E-7</v>
      </c>
      <c r="AY965">
        <f t="shared" si="580"/>
        <v>0.71417637232256204</v>
      </c>
      <c r="AZ965">
        <f t="shared" si="586"/>
        <v>1.2288400590735211</v>
      </c>
      <c r="BC965">
        <f t="shared" si="581"/>
        <v>0.62017708012770256</v>
      </c>
      <c r="BD965">
        <f t="shared" si="582"/>
        <v>2.1672153822354144E-7</v>
      </c>
      <c r="BG965">
        <f t="shared" si="583"/>
        <v>12.273165340069681</v>
      </c>
      <c r="BH965">
        <f t="shared" si="584"/>
        <v>1.3805721585877473</v>
      </c>
    </row>
    <row r="966" spans="5:60">
      <c r="E966">
        <v>35.715671539306598</v>
      </c>
      <c r="F966">
        <v>139.76124572753901</v>
      </c>
      <c r="G966">
        <v>22.25</v>
      </c>
      <c r="H966">
        <v>0</v>
      </c>
      <c r="I966">
        <v>35.715560913085902</v>
      </c>
      <c r="J966">
        <v>139.76123046875</v>
      </c>
      <c r="K966">
        <f t="shared" si="555"/>
        <v>0.6233560629217314</v>
      </c>
      <c r="L966">
        <f t="shared" si="556"/>
        <v>2.4392939046344133</v>
      </c>
      <c r="M966">
        <f t="shared" si="557"/>
        <v>0.62335413212994129</v>
      </c>
      <c r="N966">
        <f t="shared" si="558"/>
        <v>2.4392936383183055</v>
      </c>
      <c r="O966">
        <f t="shared" si="559"/>
        <v>0.94794152197184645</v>
      </c>
      <c r="P966">
        <f t="shared" si="560"/>
        <v>0.60373344267671347</v>
      </c>
      <c r="Q966">
        <f t="shared" si="561"/>
        <v>-0.5634303877321738</v>
      </c>
      <c r="R966">
        <f t="shared" si="562"/>
        <v>-0.96257600818290445</v>
      </c>
      <c r="S966">
        <f t="shared" si="563"/>
        <v>-4.962359691597764E-2</v>
      </c>
      <c r="U966" s="1" t="s">
        <v>1041</v>
      </c>
      <c r="V966" s="3">
        <v>0.99990000000000001</v>
      </c>
      <c r="W966" s="3">
        <v>6378137</v>
      </c>
      <c r="X966" s="3">
        <v>298.25722210100002</v>
      </c>
      <c r="AA966" s="3">
        <f t="shared" si="564"/>
        <v>1.6792203946287445E-3</v>
      </c>
      <c r="AB966" s="3">
        <f t="shared" si="585"/>
        <v>1.0000007049454078</v>
      </c>
      <c r="AC966" s="3">
        <f t="shared" si="565"/>
        <v>-2.5188297041239312E-3</v>
      </c>
      <c r="AD966" s="3">
        <f t="shared" si="566"/>
        <v>2.6435429493240994E-6</v>
      </c>
      <c r="AE966" s="3">
        <f t="shared" si="567"/>
        <v>-3.4526259073074147E-9</v>
      </c>
      <c r="AF966" s="3">
        <f t="shared" si="568"/>
        <v>4.8918304243879506E-12</v>
      </c>
      <c r="AG966" s="3">
        <f t="shared" si="569"/>
        <v>-7.2287260458139161E-15</v>
      </c>
      <c r="AH966" s="3" t="s">
        <v>57</v>
      </c>
      <c r="AI966" s="3">
        <f t="shared" si="570"/>
        <v>8.377318247285465E-4</v>
      </c>
      <c r="AJ966" s="3">
        <f t="shared" si="571"/>
        <v>7.6085278483792483E-7</v>
      </c>
      <c r="AK966" s="3">
        <f t="shared" si="572"/>
        <v>1.1976455002315586E-9</v>
      </c>
      <c r="AL966" s="3">
        <f t="shared" si="573"/>
        <v>2.4291502606542476E-12</v>
      </c>
      <c r="AM966" s="3">
        <f t="shared" si="574"/>
        <v>5.7501643840919741E-15</v>
      </c>
      <c r="AP966" s="3">
        <f t="shared" si="575"/>
        <v>6366812.4008564716</v>
      </c>
      <c r="AQ966">
        <f t="shared" si="576"/>
        <v>-2.3861053274235222E-3</v>
      </c>
      <c r="AR966">
        <f t="shared" si="577"/>
        <v>3953586.9442910855</v>
      </c>
      <c r="AU966">
        <f t="shared" si="578"/>
        <v>0.99999999999996458</v>
      </c>
      <c r="AV966">
        <f t="shared" si="579"/>
        <v>2.6631610783311686E-7</v>
      </c>
      <c r="AY966">
        <f t="shared" si="580"/>
        <v>0.71417637232256204</v>
      </c>
      <c r="AZ966">
        <f t="shared" si="586"/>
        <v>1.2288400590735211</v>
      </c>
      <c r="BC966">
        <f t="shared" si="581"/>
        <v>0.62017708012770256</v>
      </c>
      <c r="BD966">
        <f t="shared" si="582"/>
        <v>2.1672153822354144E-7</v>
      </c>
      <c r="BG966">
        <f t="shared" si="583"/>
        <v>12.273165340069681</v>
      </c>
      <c r="BH966">
        <f t="shared" si="584"/>
        <v>1.3805721585877473</v>
      </c>
    </row>
    <row r="967" spans="5:60">
      <c r="E967">
        <v>35.715671539306598</v>
      </c>
      <c r="F967">
        <v>139.76124572753901</v>
      </c>
      <c r="G967">
        <v>22.25</v>
      </c>
      <c r="H967">
        <v>0</v>
      </c>
      <c r="I967">
        <v>35.715560913085902</v>
      </c>
      <c r="J967">
        <v>139.76123046875</v>
      </c>
      <c r="K967">
        <f t="shared" si="555"/>
        <v>0.6233560629217314</v>
      </c>
      <c r="L967">
        <f t="shared" si="556"/>
        <v>2.4392939046344133</v>
      </c>
      <c r="M967">
        <f t="shared" si="557"/>
        <v>0.62335413212994129</v>
      </c>
      <c r="N967">
        <f t="shared" si="558"/>
        <v>2.4392936383183055</v>
      </c>
      <c r="O967">
        <f t="shared" si="559"/>
        <v>0.94794152197184645</v>
      </c>
      <c r="P967">
        <f t="shared" si="560"/>
        <v>0.60373344267671347</v>
      </c>
      <c r="Q967">
        <f t="shared" si="561"/>
        <v>-0.5634303877321738</v>
      </c>
      <c r="R967">
        <f t="shared" si="562"/>
        <v>-0.96257600818290445</v>
      </c>
      <c r="S967">
        <f t="shared" si="563"/>
        <v>-4.962359691597764E-2</v>
      </c>
      <c r="U967" s="1" t="s">
        <v>1042</v>
      </c>
      <c r="V967" s="3">
        <v>0.99990000000000001</v>
      </c>
      <c r="W967" s="3">
        <v>6378137</v>
      </c>
      <c r="X967" s="3">
        <v>298.25722210100002</v>
      </c>
      <c r="AA967" s="3">
        <f t="shared" si="564"/>
        <v>1.6792203946287445E-3</v>
      </c>
      <c r="AB967" s="3">
        <f t="shared" si="585"/>
        <v>1.0000007049454078</v>
      </c>
      <c r="AC967" s="3">
        <f t="shared" si="565"/>
        <v>-2.5188297041239312E-3</v>
      </c>
      <c r="AD967" s="3">
        <f t="shared" si="566"/>
        <v>2.6435429493240994E-6</v>
      </c>
      <c r="AE967" s="3">
        <f t="shared" si="567"/>
        <v>-3.4526259073074147E-9</v>
      </c>
      <c r="AF967" s="3">
        <f t="shared" si="568"/>
        <v>4.8918304243879506E-12</v>
      </c>
      <c r="AG967" s="3">
        <f t="shared" si="569"/>
        <v>-7.2287260458139161E-15</v>
      </c>
      <c r="AH967" s="3" t="s">
        <v>57</v>
      </c>
      <c r="AI967" s="3">
        <f t="shared" si="570"/>
        <v>8.377318247285465E-4</v>
      </c>
      <c r="AJ967" s="3">
        <f t="shared" si="571"/>
        <v>7.6085278483792483E-7</v>
      </c>
      <c r="AK967" s="3">
        <f t="shared" si="572"/>
        <v>1.1976455002315586E-9</v>
      </c>
      <c r="AL967" s="3">
        <f t="shared" si="573"/>
        <v>2.4291502606542476E-12</v>
      </c>
      <c r="AM967" s="3">
        <f t="shared" si="574"/>
        <v>5.7501643840919741E-15</v>
      </c>
      <c r="AP967" s="3">
        <f t="shared" si="575"/>
        <v>6366812.4008564716</v>
      </c>
      <c r="AQ967">
        <f t="shared" si="576"/>
        <v>-2.3861053274235222E-3</v>
      </c>
      <c r="AR967">
        <f t="shared" si="577"/>
        <v>3953586.9442910855</v>
      </c>
      <c r="AU967">
        <f t="shared" si="578"/>
        <v>0.99999999999996458</v>
      </c>
      <c r="AV967">
        <f t="shared" si="579"/>
        <v>2.6631610783311686E-7</v>
      </c>
      <c r="AY967">
        <f t="shared" si="580"/>
        <v>0.71417637232256204</v>
      </c>
      <c r="AZ967">
        <f t="shared" si="586"/>
        <v>1.2288400590735211</v>
      </c>
      <c r="BC967">
        <f t="shared" si="581"/>
        <v>0.62017708012770256</v>
      </c>
      <c r="BD967">
        <f t="shared" si="582"/>
        <v>2.1672153822354144E-7</v>
      </c>
      <c r="BG967">
        <f t="shared" si="583"/>
        <v>12.273165340069681</v>
      </c>
      <c r="BH967">
        <f t="shared" si="584"/>
        <v>1.3805721585877473</v>
      </c>
    </row>
    <row r="968" spans="5:60">
      <c r="E968">
        <v>35.715671539306598</v>
      </c>
      <c r="F968">
        <v>139.76124572753901</v>
      </c>
      <c r="G968">
        <v>22.25</v>
      </c>
      <c r="H968">
        <v>0</v>
      </c>
      <c r="I968">
        <v>35.715560913085902</v>
      </c>
      <c r="J968">
        <v>139.76123046875</v>
      </c>
      <c r="K968">
        <f t="shared" si="555"/>
        <v>0.6233560629217314</v>
      </c>
      <c r="L968">
        <f t="shared" si="556"/>
        <v>2.4392939046344133</v>
      </c>
      <c r="M968">
        <f t="shared" si="557"/>
        <v>0.62335413212994129</v>
      </c>
      <c r="N968">
        <f t="shared" si="558"/>
        <v>2.4392936383183055</v>
      </c>
      <c r="O968">
        <f t="shared" si="559"/>
        <v>0.94794152197184645</v>
      </c>
      <c r="P968">
        <f t="shared" si="560"/>
        <v>0.60373344267671347</v>
      </c>
      <c r="Q968">
        <f t="shared" si="561"/>
        <v>-0.5634303877321738</v>
      </c>
      <c r="R968">
        <f t="shared" si="562"/>
        <v>-0.96257600818290445</v>
      </c>
      <c r="S968">
        <f t="shared" si="563"/>
        <v>-4.962359691597764E-2</v>
      </c>
      <c r="U968" s="1" t="s">
        <v>1043</v>
      </c>
      <c r="V968" s="3">
        <v>0.99990000000000001</v>
      </c>
      <c r="W968" s="3">
        <v>6378137</v>
      </c>
      <c r="X968" s="3">
        <v>298.25722210100002</v>
      </c>
      <c r="AA968" s="3">
        <f t="shared" si="564"/>
        <v>1.6792203946287445E-3</v>
      </c>
      <c r="AB968" s="3">
        <f t="shared" si="585"/>
        <v>1.0000007049454078</v>
      </c>
      <c r="AC968" s="3">
        <f t="shared" si="565"/>
        <v>-2.5188297041239312E-3</v>
      </c>
      <c r="AD968" s="3">
        <f t="shared" si="566"/>
        <v>2.6435429493240994E-6</v>
      </c>
      <c r="AE968" s="3">
        <f t="shared" si="567"/>
        <v>-3.4526259073074147E-9</v>
      </c>
      <c r="AF968" s="3">
        <f t="shared" si="568"/>
        <v>4.8918304243879506E-12</v>
      </c>
      <c r="AG968" s="3">
        <f t="shared" si="569"/>
        <v>-7.2287260458139161E-15</v>
      </c>
      <c r="AH968" s="3" t="s">
        <v>57</v>
      </c>
      <c r="AI968" s="3">
        <f t="shared" si="570"/>
        <v>8.377318247285465E-4</v>
      </c>
      <c r="AJ968" s="3">
        <f t="shared" si="571"/>
        <v>7.6085278483792483E-7</v>
      </c>
      <c r="AK968" s="3">
        <f t="shared" si="572"/>
        <v>1.1976455002315586E-9</v>
      </c>
      <c r="AL968" s="3">
        <f t="shared" si="573"/>
        <v>2.4291502606542476E-12</v>
      </c>
      <c r="AM968" s="3">
        <f t="shared" si="574"/>
        <v>5.7501643840919741E-15</v>
      </c>
      <c r="AP968" s="3">
        <f t="shared" si="575"/>
        <v>6366812.4008564716</v>
      </c>
      <c r="AQ968">
        <f t="shared" si="576"/>
        <v>-2.3861053274235222E-3</v>
      </c>
      <c r="AR968">
        <f t="shared" si="577"/>
        <v>3953586.9442910855</v>
      </c>
      <c r="AU968">
        <f t="shared" si="578"/>
        <v>0.99999999999996458</v>
      </c>
      <c r="AV968">
        <f t="shared" si="579"/>
        <v>2.6631610783311686E-7</v>
      </c>
      <c r="AY968">
        <f t="shared" si="580"/>
        <v>0.71417637232256204</v>
      </c>
      <c r="AZ968">
        <f t="shared" si="586"/>
        <v>1.2288400590735211</v>
      </c>
      <c r="BC968">
        <f t="shared" si="581"/>
        <v>0.62017708012770256</v>
      </c>
      <c r="BD968">
        <f t="shared" si="582"/>
        <v>2.1672153822354144E-7</v>
      </c>
      <c r="BG968">
        <f t="shared" si="583"/>
        <v>12.273165340069681</v>
      </c>
      <c r="BH968">
        <f t="shared" si="584"/>
        <v>1.3805721585877473</v>
      </c>
    </row>
    <row r="969" spans="5:60">
      <c r="E969">
        <v>35.715671539306598</v>
      </c>
      <c r="F969">
        <v>139.76124572753901</v>
      </c>
      <c r="G969">
        <v>22.25</v>
      </c>
      <c r="H969">
        <v>0</v>
      </c>
      <c r="I969">
        <v>35.715560913085902</v>
      </c>
      <c r="J969">
        <v>139.76123046875</v>
      </c>
      <c r="K969">
        <f t="shared" si="555"/>
        <v>0.6233560629217314</v>
      </c>
      <c r="L969">
        <f t="shared" si="556"/>
        <v>2.4392939046344133</v>
      </c>
      <c r="M969">
        <f t="shared" si="557"/>
        <v>0.62335413212994129</v>
      </c>
      <c r="N969">
        <f t="shared" si="558"/>
        <v>2.4392936383183055</v>
      </c>
      <c r="O969">
        <f t="shared" si="559"/>
        <v>0.94794152197184645</v>
      </c>
      <c r="P969">
        <f t="shared" si="560"/>
        <v>0.60373344267671347</v>
      </c>
      <c r="Q969">
        <f t="shared" si="561"/>
        <v>-0.5634303877321738</v>
      </c>
      <c r="R969">
        <f t="shared" si="562"/>
        <v>-0.96257600818290445</v>
      </c>
      <c r="S969">
        <f t="shared" si="563"/>
        <v>-4.962359691597764E-2</v>
      </c>
      <c r="U969" s="1" t="s">
        <v>1044</v>
      </c>
      <c r="V969" s="3">
        <v>0.99990000000000001</v>
      </c>
      <c r="W969" s="3">
        <v>6378137</v>
      </c>
      <c r="X969" s="3">
        <v>298.25722210100002</v>
      </c>
      <c r="AA969" s="3">
        <f t="shared" si="564"/>
        <v>1.6792203946287445E-3</v>
      </c>
      <c r="AB969" s="3">
        <f t="shared" si="585"/>
        <v>1.0000007049454078</v>
      </c>
      <c r="AC969" s="3">
        <f t="shared" si="565"/>
        <v>-2.5188297041239312E-3</v>
      </c>
      <c r="AD969" s="3">
        <f t="shared" si="566"/>
        <v>2.6435429493240994E-6</v>
      </c>
      <c r="AE969" s="3">
        <f t="shared" si="567"/>
        <v>-3.4526259073074147E-9</v>
      </c>
      <c r="AF969" s="3">
        <f t="shared" si="568"/>
        <v>4.8918304243879506E-12</v>
      </c>
      <c r="AG969" s="3">
        <f t="shared" si="569"/>
        <v>-7.2287260458139161E-15</v>
      </c>
      <c r="AH969" s="3" t="s">
        <v>57</v>
      </c>
      <c r="AI969" s="3">
        <f t="shared" si="570"/>
        <v>8.377318247285465E-4</v>
      </c>
      <c r="AJ969" s="3">
        <f t="shared" si="571"/>
        <v>7.6085278483792483E-7</v>
      </c>
      <c r="AK969" s="3">
        <f t="shared" si="572"/>
        <v>1.1976455002315586E-9</v>
      </c>
      <c r="AL969" s="3">
        <f t="shared" si="573"/>
        <v>2.4291502606542476E-12</v>
      </c>
      <c r="AM969" s="3">
        <f t="shared" si="574"/>
        <v>5.7501643840919741E-15</v>
      </c>
      <c r="AP969" s="3">
        <f t="shared" si="575"/>
        <v>6366812.4008564716</v>
      </c>
      <c r="AQ969">
        <f t="shared" si="576"/>
        <v>-2.3861053274235222E-3</v>
      </c>
      <c r="AR969">
        <f t="shared" si="577"/>
        <v>3953586.9442910855</v>
      </c>
      <c r="AU969">
        <f t="shared" si="578"/>
        <v>0.99999999999996458</v>
      </c>
      <c r="AV969">
        <f t="shared" si="579"/>
        <v>2.6631610783311686E-7</v>
      </c>
      <c r="AY969">
        <f t="shared" si="580"/>
        <v>0.71417637232256204</v>
      </c>
      <c r="AZ969">
        <f t="shared" si="586"/>
        <v>1.2288400590735211</v>
      </c>
      <c r="BC969">
        <f t="shared" si="581"/>
        <v>0.62017708012770256</v>
      </c>
      <c r="BD969">
        <f t="shared" si="582"/>
        <v>2.1672153822354144E-7</v>
      </c>
      <c r="BG969">
        <f t="shared" si="583"/>
        <v>12.273165340069681</v>
      </c>
      <c r="BH969">
        <f t="shared" si="584"/>
        <v>1.3805721585877473</v>
      </c>
    </row>
    <row r="970" spans="5:60">
      <c r="E970">
        <v>35.715671539306598</v>
      </c>
      <c r="F970">
        <v>139.76124572753901</v>
      </c>
      <c r="G970">
        <v>22.25</v>
      </c>
      <c r="H970">
        <v>0</v>
      </c>
      <c r="I970">
        <v>35.715560913085902</v>
      </c>
      <c r="J970">
        <v>139.76123046875</v>
      </c>
      <c r="K970">
        <f t="shared" si="555"/>
        <v>0.6233560629217314</v>
      </c>
      <c r="L970">
        <f t="shared" si="556"/>
        <v>2.4392939046344133</v>
      </c>
      <c r="M970">
        <f t="shared" si="557"/>
        <v>0.62335413212994129</v>
      </c>
      <c r="N970">
        <f t="shared" si="558"/>
        <v>2.4392936383183055</v>
      </c>
      <c r="O970">
        <f t="shared" si="559"/>
        <v>0.94794152197184645</v>
      </c>
      <c r="P970">
        <f t="shared" si="560"/>
        <v>0.60373344267671347</v>
      </c>
      <c r="Q970">
        <f t="shared" si="561"/>
        <v>-0.5634303877321738</v>
      </c>
      <c r="R970">
        <f t="shared" si="562"/>
        <v>-0.96257600818290445</v>
      </c>
      <c r="S970">
        <f t="shared" si="563"/>
        <v>-4.962359691597764E-2</v>
      </c>
      <c r="U970" s="1" t="s">
        <v>1045</v>
      </c>
      <c r="V970" s="3">
        <v>0.99990000000000001</v>
      </c>
      <c r="W970" s="3">
        <v>6378137</v>
      </c>
      <c r="X970" s="3">
        <v>298.25722210100002</v>
      </c>
      <c r="AA970" s="3">
        <f t="shared" si="564"/>
        <v>1.6792203946287445E-3</v>
      </c>
      <c r="AB970" s="3">
        <f t="shared" si="585"/>
        <v>1.0000007049454078</v>
      </c>
      <c r="AC970" s="3">
        <f t="shared" si="565"/>
        <v>-2.5188297041239312E-3</v>
      </c>
      <c r="AD970" s="3">
        <f t="shared" si="566"/>
        <v>2.6435429493240994E-6</v>
      </c>
      <c r="AE970" s="3">
        <f t="shared" si="567"/>
        <v>-3.4526259073074147E-9</v>
      </c>
      <c r="AF970" s="3">
        <f t="shared" si="568"/>
        <v>4.8918304243879506E-12</v>
      </c>
      <c r="AG970" s="3">
        <f t="shared" si="569"/>
        <v>-7.2287260458139161E-15</v>
      </c>
      <c r="AH970" s="3" t="s">
        <v>57</v>
      </c>
      <c r="AI970" s="3">
        <f t="shared" si="570"/>
        <v>8.377318247285465E-4</v>
      </c>
      <c r="AJ970" s="3">
        <f t="shared" si="571"/>
        <v>7.6085278483792483E-7</v>
      </c>
      <c r="AK970" s="3">
        <f t="shared" si="572"/>
        <v>1.1976455002315586E-9</v>
      </c>
      <c r="AL970" s="3">
        <f t="shared" si="573"/>
        <v>2.4291502606542476E-12</v>
      </c>
      <c r="AM970" s="3">
        <f t="shared" si="574"/>
        <v>5.7501643840919741E-15</v>
      </c>
      <c r="AP970" s="3">
        <f t="shared" si="575"/>
        <v>6366812.4008564716</v>
      </c>
      <c r="AQ970">
        <f t="shared" si="576"/>
        <v>-2.3861053274235222E-3</v>
      </c>
      <c r="AR970">
        <f t="shared" si="577"/>
        <v>3953586.9442910855</v>
      </c>
      <c r="AU970">
        <f t="shared" si="578"/>
        <v>0.99999999999996458</v>
      </c>
      <c r="AV970">
        <f t="shared" si="579"/>
        <v>2.6631610783311686E-7</v>
      </c>
      <c r="AY970">
        <f t="shared" si="580"/>
        <v>0.71417637232256204</v>
      </c>
      <c r="AZ970">
        <f t="shared" si="586"/>
        <v>1.2288400590735211</v>
      </c>
      <c r="BC970">
        <f t="shared" si="581"/>
        <v>0.62017708012770256</v>
      </c>
      <c r="BD970">
        <f t="shared" si="582"/>
        <v>2.1672153822354144E-7</v>
      </c>
      <c r="BG970">
        <f t="shared" si="583"/>
        <v>12.273165340069681</v>
      </c>
      <c r="BH970">
        <f t="shared" si="584"/>
        <v>1.3805721585877473</v>
      </c>
    </row>
    <row r="971" spans="5:60">
      <c r="E971">
        <v>35.715675354003899</v>
      </c>
      <c r="F971">
        <v>139.76124572753901</v>
      </c>
      <c r="G971">
        <v>22.25</v>
      </c>
      <c r="H971">
        <v>0</v>
      </c>
      <c r="I971">
        <v>35.715560913085902</v>
      </c>
      <c r="J971">
        <v>139.76123046875</v>
      </c>
      <c r="K971">
        <f t="shared" si="555"/>
        <v>0.62335612950075936</v>
      </c>
      <c r="L971">
        <f t="shared" si="556"/>
        <v>2.4392939046344133</v>
      </c>
      <c r="M971">
        <f t="shared" si="557"/>
        <v>0.62335413212994129</v>
      </c>
      <c r="N971">
        <f t="shared" si="558"/>
        <v>2.4392936383183055</v>
      </c>
      <c r="O971">
        <f t="shared" si="559"/>
        <v>0.94794152197184645</v>
      </c>
      <c r="P971">
        <f t="shared" si="560"/>
        <v>0.60373344267671347</v>
      </c>
      <c r="Q971">
        <f t="shared" si="561"/>
        <v>-0.5634303877321738</v>
      </c>
      <c r="R971">
        <f t="shared" si="562"/>
        <v>-0.96257600818290445</v>
      </c>
      <c r="S971">
        <f t="shared" si="563"/>
        <v>-4.962359691597764E-2</v>
      </c>
      <c r="U971" s="1" t="s">
        <v>1046</v>
      </c>
      <c r="V971" s="3">
        <v>0.99990000000000001</v>
      </c>
      <c r="W971" s="3">
        <v>6378137</v>
      </c>
      <c r="X971" s="3">
        <v>298.25722210100002</v>
      </c>
      <c r="AA971" s="3">
        <f t="shared" si="564"/>
        <v>1.6792203946287445E-3</v>
      </c>
      <c r="AB971" s="3">
        <f t="shared" si="585"/>
        <v>1.0000007049454078</v>
      </c>
      <c r="AC971" s="3">
        <f t="shared" si="565"/>
        <v>-2.5188297041239312E-3</v>
      </c>
      <c r="AD971" s="3">
        <f t="shared" si="566"/>
        <v>2.6435429493240994E-6</v>
      </c>
      <c r="AE971" s="3">
        <f t="shared" si="567"/>
        <v>-3.4526259073074147E-9</v>
      </c>
      <c r="AF971" s="3">
        <f t="shared" si="568"/>
        <v>4.8918304243879506E-12</v>
      </c>
      <c r="AG971" s="3">
        <f t="shared" si="569"/>
        <v>-7.2287260458139161E-15</v>
      </c>
      <c r="AH971" s="3" t="s">
        <v>57</v>
      </c>
      <c r="AI971" s="3">
        <f t="shared" si="570"/>
        <v>8.377318247285465E-4</v>
      </c>
      <c r="AJ971" s="3">
        <f t="shared" si="571"/>
        <v>7.6085278483792483E-7</v>
      </c>
      <c r="AK971" s="3">
        <f t="shared" si="572"/>
        <v>1.1976455002315586E-9</v>
      </c>
      <c r="AL971" s="3">
        <f t="shared" si="573"/>
        <v>2.4291502606542476E-12</v>
      </c>
      <c r="AM971" s="3">
        <f t="shared" si="574"/>
        <v>5.7501643840919741E-15</v>
      </c>
      <c r="AP971" s="3">
        <f t="shared" si="575"/>
        <v>6366812.4008564716</v>
      </c>
      <c r="AQ971">
        <f t="shared" si="576"/>
        <v>-2.3861053274235222E-3</v>
      </c>
      <c r="AR971">
        <f t="shared" si="577"/>
        <v>3953586.9442910855</v>
      </c>
      <c r="AU971">
        <f t="shared" si="578"/>
        <v>0.99999999999996458</v>
      </c>
      <c r="AV971">
        <f t="shared" si="579"/>
        <v>2.6631610783311686E-7</v>
      </c>
      <c r="AY971">
        <f t="shared" si="580"/>
        <v>0.71417647264366479</v>
      </c>
      <c r="AZ971">
        <f t="shared" si="586"/>
        <v>1.2288401173780692</v>
      </c>
      <c r="BC971">
        <f t="shared" si="581"/>
        <v>0.62017714656340872</v>
      </c>
      <c r="BD971">
        <f t="shared" si="582"/>
        <v>2.16721527940795E-7</v>
      </c>
      <c r="BG971">
        <f t="shared" si="583"/>
        <v>12.696377942338586</v>
      </c>
      <c r="BH971">
        <f t="shared" si="584"/>
        <v>1.3805720927927549</v>
      </c>
    </row>
    <row r="972" spans="5:60">
      <c r="E972">
        <v>35.715675354003899</v>
      </c>
      <c r="F972">
        <v>139.76124572753901</v>
      </c>
      <c r="G972">
        <v>22.25</v>
      </c>
      <c r="H972">
        <v>0</v>
      </c>
      <c r="I972">
        <v>35.715560913085902</v>
      </c>
      <c r="J972">
        <v>139.76123046875</v>
      </c>
      <c r="K972">
        <f t="shared" si="555"/>
        <v>0.62335612950075936</v>
      </c>
      <c r="L972">
        <f t="shared" si="556"/>
        <v>2.4392939046344133</v>
      </c>
      <c r="M972">
        <f t="shared" si="557"/>
        <v>0.62335413212994129</v>
      </c>
      <c r="N972">
        <f t="shared" si="558"/>
        <v>2.4392936383183055</v>
      </c>
      <c r="O972">
        <f t="shared" si="559"/>
        <v>0.94794152197184645</v>
      </c>
      <c r="P972">
        <f t="shared" si="560"/>
        <v>0.60373344267671347</v>
      </c>
      <c r="Q972">
        <f t="shared" si="561"/>
        <v>-0.5634303877321738</v>
      </c>
      <c r="R972">
        <f t="shared" si="562"/>
        <v>-0.96257600818290445</v>
      </c>
      <c r="S972">
        <f t="shared" si="563"/>
        <v>-4.962359691597764E-2</v>
      </c>
      <c r="U972" s="1" t="s">
        <v>1047</v>
      </c>
      <c r="V972" s="3">
        <v>0.99990000000000001</v>
      </c>
      <c r="W972" s="3">
        <v>6378137</v>
      </c>
      <c r="X972" s="3">
        <v>298.25722210100002</v>
      </c>
      <c r="AA972" s="3">
        <f t="shared" si="564"/>
        <v>1.6792203946287445E-3</v>
      </c>
      <c r="AB972" s="3">
        <f t="shared" si="585"/>
        <v>1.0000007049454078</v>
      </c>
      <c r="AC972" s="3">
        <f t="shared" si="565"/>
        <v>-2.5188297041239312E-3</v>
      </c>
      <c r="AD972" s="3">
        <f t="shared" si="566"/>
        <v>2.6435429493240994E-6</v>
      </c>
      <c r="AE972" s="3">
        <f t="shared" si="567"/>
        <v>-3.4526259073074147E-9</v>
      </c>
      <c r="AF972" s="3">
        <f t="shared" si="568"/>
        <v>4.8918304243879506E-12</v>
      </c>
      <c r="AG972" s="3">
        <f t="shared" si="569"/>
        <v>-7.2287260458139161E-15</v>
      </c>
      <c r="AH972" s="3" t="s">
        <v>57</v>
      </c>
      <c r="AI972" s="3">
        <f t="shared" si="570"/>
        <v>8.377318247285465E-4</v>
      </c>
      <c r="AJ972" s="3">
        <f t="shared" si="571"/>
        <v>7.6085278483792483E-7</v>
      </c>
      <c r="AK972" s="3">
        <f t="shared" si="572"/>
        <v>1.1976455002315586E-9</v>
      </c>
      <c r="AL972" s="3">
        <f t="shared" si="573"/>
        <v>2.4291502606542476E-12</v>
      </c>
      <c r="AM972" s="3">
        <f t="shared" si="574"/>
        <v>5.7501643840919741E-15</v>
      </c>
      <c r="AP972" s="3">
        <f t="shared" si="575"/>
        <v>6366812.4008564716</v>
      </c>
      <c r="AQ972">
        <f t="shared" si="576"/>
        <v>-2.3861053274235222E-3</v>
      </c>
      <c r="AR972">
        <f t="shared" si="577"/>
        <v>3953586.9442910855</v>
      </c>
      <c r="AU972">
        <f t="shared" si="578"/>
        <v>0.99999999999996458</v>
      </c>
      <c r="AV972">
        <f t="shared" si="579"/>
        <v>2.6631610783311686E-7</v>
      </c>
      <c r="AY972">
        <f t="shared" si="580"/>
        <v>0.71417647264366479</v>
      </c>
      <c r="AZ972">
        <f t="shared" si="586"/>
        <v>1.2288401173780692</v>
      </c>
      <c r="BC972">
        <f t="shared" si="581"/>
        <v>0.62017714656340872</v>
      </c>
      <c r="BD972">
        <f t="shared" si="582"/>
        <v>2.16721527940795E-7</v>
      </c>
      <c r="BG972">
        <f t="shared" si="583"/>
        <v>12.696377942338586</v>
      </c>
      <c r="BH972">
        <f t="shared" si="584"/>
        <v>1.3805720927927549</v>
      </c>
    </row>
    <row r="973" spans="5:60">
      <c r="E973">
        <v>35.715675354003899</v>
      </c>
      <c r="F973">
        <v>139.76124572753901</v>
      </c>
      <c r="G973">
        <v>22.25</v>
      </c>
      <c r="H973">
        <v>0</v>
      </c>
      <c r="I973">
        <v>35.715560913085902</v>
      </c>
      <c r="J973">
        <v>139.76123046875</v>
      </c>
      <c r="K973">
        <f t="shared" si="555"/>
        <v>0.62335612950075936</v>
      </c>
      <c r="L973">
        <f t="shared" si="556"/>
        <v>2.4392939046344133</v>
      </c>
      <c r="M973">
        <f t="shared" si="557"/>
        <v>0.62335413212994129</v>
      </c>
      <c r="N973">
        <f t="shared" si="558"/>
        <v>2.4392936383183055</v>
      </c>
      <c r="O973">
        <f t="shared" si="559"/>
        <v>0.94794152197184645</v>
      </c>
      <c r="P973">
        <f t="shared" si="560"/>
        <v>0.60373344267671347</v>
      </c>
      <c r="Q973">
        <f t="shared" si="561"/>
        <v>-0.5634303877321738</v>
      </c>
      <c r="R973">
        <f t="shared" si="562"/>
        <v>-0.96257600818290445</v>
      </c>
      <c r="S973">
        <f t="shared" si="563"/>
        <v>-4.962359691597764E-2</v>
      </c>
      <c r="U973" s="1" t="s">
        <v>1048</v>
      </c>
      <c r="V973" s="3">
        <v>0.99990000000000001</v>
      </c>
      <c r="W973" s="3">
        <v>6378137</v>
      </c>
      <c r="X973" s="3">
        <v>298.25722210100002</v>
      </c>
      <c r="AA973" s="3">
        <f t="shared" si="564"/>
        <v>1.6792203946287445E-3</v>
      </c>
      <c r="AB973" s="3">
        <f t="shared" si="585"/>
        <v>1.0000007049454078</v>
      </c>
      <c r="AC973" s="3">
        <f t="shared" si="565"/>
        <v>-2.5188297041239312E-3</v>
      </c>
      <c r="AD973" s="3">
        <f t="shared" si="566"/>
        <v>2.6435429493240994E-6</v>
      </c>
      <c r="AE973" s="3">
        <f t="shared" si="567"/>
        <v>-3.4526259073074147E-9</v>
      </c>
      <c r="AF973" s="3">
        <f t="shared" si="568"/>
        <v>4.8918304243879506E-12</v>
      </c>
      <c r="AG973" s="3">
        <f t="shared" si="569"/>
        <v>-7.2287260458139161E-15</v>
      </c>
      <c r="AH973" s="3" t="s">
        <v>57</v>
      </c>
      <c r="AI973" s="3">
        <f t="shared" si="570"/>
        <v>8.377318247285465E-4</v>
      </c>
      <c r="AJ973" s="3">
        <f t="shared" si="571"/>
        <v>7.6085278483792483E-7</v>
      </c>
      <c r="AK973" s="3">
        <f t="shared" si="572"/>
        <v>1.1976455002315586E-9</v>
      </c>
      <c r="AL973" s="3">
        <f t="shared" si="573"/>
        <v>2.4291502606542476E-12</v>
      </c>
      <c r="AM973" s="3">
        <f t="shared" si="574"/>
        <v>5.7501643840919741E-15</v>
      </c>
      <c r="AP973" s="3">
        <f t="shared" si="575"/>
        <v>6366812.4008564716</v>
      </c>
      <c r="AQ973">
        <f t="shared" si="576"/>
        <v>-2.3861053274235222E-3</v>
      </c>
      <c r="AR973">
        <f t="shared" si="577"/>
        <v>3953586.9442910855</v>
      </c>
      <c r="AU973">
        <f t="shared" si="578"/>
        <v>0.99999999999996458</v>
      </c>
      <c r="AV973">
        <f t="shared" si="579"/>
        <v>2.6631610783311686E-7</v>
      </c>
      <c r="AY973">
        <f t="shared" si="580"/>
        <v>0.71417647264366479</v>
      </c>
      <c r="AZ973">
        <f t="shared" si="586"/>
        <v>1.2288401173780692</v>
      </c>
      <c r="BC973">
        <f t="shared" si="581"/>
        <v>0.62017714656340872</v>
      </c>
      <c r="BD973">
        <f t="shared" si="582"/>
        <v>2.16721527940795E-7</v>
      </c>
      <c r="BG973">
        <f t="shared" si="583"/>
        <v>12.696377942338586</v>
      </c>
      <c r="BH973">
        <f t="shared" si="584"/>
        <v>1.3805720927927549</v>
      </c>
    </row>
    <row r="974" spans="5:60">
      <c r="E974">
        <v>35.715675354003899</v>
      </c>
      <c r="F974">
        <v>139.76124572753901</v>
      </c>
      <c r="G974">
        <v>22.25</v>
      </c>
      <c r="H974">
        <v>0</v>
      </c>
      <c r="I974">
        <v>35.715560913085902</v>
      </c>
      <c r="J974">
        <v>139.76123046875</v>
      </c>
      <c r="K974">
        <f t="shared" si="555"/>
        <v>0.62335612950075936</v>
      </c>
      <c r="L974">
        <f t="shared" si="556"/>
        <v>2.4392939046344133</v>
      </c>
      <c r="M974">
        <f t="shared" si="557"/>
        <v>0.62335413212994129</v>
      </c>
      <c r="N974">
        <f t="shared" si="558"/>
        <v>2.4392936383183055</v>
      </c>
      <c r="O974">
        <f t="shared" si="559"/>
        <v>0.94794152197184645</v>
      </c>
      <c r="P974">
        <f t="shared" si="560"/>
        <v>0.60373344267671347</v>
      </c>
      <c r="Q974">
        <f t="shared" si="561"/>
        <v>-0.5634303877321738</v>
      </c>
      <c r="R974">
        <f t="shared" si="562"/>
        <v>-0.96257600818290445</v>
      </c>
      <c r="S974">
        <f t="shared" si="563"/>
        <v>-4.962359691597764E-2</v>
      </c>
      <c r="U974" s="1" t="s">
        <v>1049</v>
      </c>
      <c r="V974" s="3">
        <v>0.99990000000000001</v>
      </c>
      <c r="W974" s="3">
        <v>6378137</v>
      </c>
      <c r="X974" s="3">
        <v>298.25722210100002</v>
      </c>
      <c r="AA974" s="3">
        <f t="shared" si="564"/>
        <v>1.6792203946287445E-3</v>
      </c>
      <c r="AB974" s="3">
        <f t="shared" si="585"/>
        <v>1.0000007049454078</v>
      </c>
      <c r="AC974" s="3">
        <f t="shared" si="565"/>
        <v>-2.5188297041239312E-3</v>
      </c>
      <c r="AD974" s="3">
        <f t="shared" si="566"/>
        <v>2.6435429493240994E-6</v>
      </c>
      <c r="AE974" s="3">
        <f t="shared" si="567"/>
        <v>-3.4526259073074147E-9</v>
      </c>
      <c r="AF974" s="3">
        <f t="shared" si="568"/>
        <v>4.8918304243879506E-12</v>
      </c>
      <c r="AG974" s="3">
        <f t="shared" si="569"/>
        <v>-7.2287260458139161E-15</v>
      </c>
      <c r="AH974" s="3" t="s">
        <v>57</v>
      </c>
      <c r="AI974" s="3">
        <f t="shared" si="570"/>
        <v>8.377318247285465E-4</v>
      </c>
      <c r="AJ974" s="3">
        <f t="shared" si="571"/>
        <v>7.6085278483792483E-7</v>
      </c>
      <c r="AK974" s="3">
        <f t="shared" si="572"/>
        <v>1.1976455002315586E-9</v>
      </c>
      <c r="AL974" s="3">
        <f t="shared" si="573"/>
        <v>2.4291502606542476E-12</v>
      </c>
      <c r="AM974" s="3">
        <f t="shared" si="574"/>
        <v>5.7501643840919741E-15</v>
      </c>
      <c r="AP974" s="3">
        <f t="shared" si="575"/>
        <v>6366812.4008564716</v>
      </c>
      <c r="AQ974">
        <f t="shared" si="576"/>
        <v>-2.3861053274235222E-3</v>
      </c>
      <c r="AR974">
        <f t="shared" si="577"/>
        <v>3953586.9442910855</v>
      </c>
      <c r="AU974">
        <f t="shared" si="578"/>
        <v>0.99999999999996458</v>
      </c>
      <c r="AV974">
        <f t="shared" si="579"/>
        <v>2.6631610783311686E-7</v>
      </c>
      <c r="AY974">
        <f t="shared" si="580"/>
        <v>0.71417647264366479</v>
      </c>
      <c r="AZ974">
        <f t="shared" si="586"/>
        <v>1.2288401173780692</v>
      </c>
      <c r="BC974">
        <f t="shared" si="581"/>
        <v>0.62017714656340872</v>
      </c>
      <c r="BD974">
        <f t="shared" si="582"/>
        <v>2.16721527940795E-7</v>
      </c>
      <c r="BG974">
        <f t="shared" si="583"/>
        <v>12.696377942338586</v>
      </c>
      <c r="BH974">
        <f t="shared" si="584"/>
        <v>1.3805720927927549</v>
      </c>
    </row>
    <row r="975" spans="5:60">
      <c r="E975">
        <v>35.715679168701101</v>
      </c>
      <c r="F975">
        <v>139.76123046875</v>
      </c>
      <c r="G975">
        <v>22.25</v>
      </c>
      <c r="H975">
        <v>0</v>
      </c>
      <c r="I975">
        <v>35.715560913085902</v>
      </c>
      <c r="J975">
        <v>139.76123046875</v>
      </c>
      <c r="K975">
        <f t="shared" si="555"/>
        <v>0.62335619607978543</v>
      </c>
      <c r="L975">
        <f t="shared" si="556"/>
        <v>2.4392936383183055</v>
      </c>
      <c r="M975">
        <f t="shared" si="557"/>
        <v>0.62335413212994129</v>
      </c>
      <c r="N975">
        <f t="shared" si="558"/>
        <v>2.4392936383183055</v>
      </c>
      <c r="O975">
        <f t="shared" si="559"/>
        <v>0.94794152197184645</v>
      </c>
      <c r="P975">
        <f t="shared" si="560"/>
        <v>0.60373344267671347</v>
      </c>
      <c r="Q975">
        <f t="shared" si="561"/>
        <v>-0.5634303877321738</v>
      </c>
      <c r="R975">
        <f t="shared" si="562"/>
        <v>-0.96257600818290445</v>
      </c>
      <c r="S975">
        <f t="shared" si="563"/>
        <v>-4.962359691597764E-2</v>
      </c>
      <c r="U975" s="1" t="s">
        <v>1050</v>
      </c>
      <c r="V975" s="3">
        <v>0.99990000000000001</v>
      </c>
      <c r="W975" s="3">
        <v>6378137</v>
      </c>
      <c r="X975" s="3">
        <v>298.25722210100002</v>
      </c>
      <c r="AA975" s="3">
        <f t="shared" si="564"/>
        <v>1.6792203946287445E-3</v>
      </c>
      <c r="AB975" s="3">
        <f t="shared" si="585"/>
        <v>1.0000007049454078</v>
      </c>
      <c r="AC975" s="3">
        <f t="shared" si="565"/>
        <v>-2.5188297041239312E-3</v>
      </c>
      <c r="AD975" s="3">
        <f t="shared" si="566"/>
        <v>2.6435429493240994E-6</v>
      </c>
      <c r="AE975" s="3">
        <f t="shared" si="567"/>
        <v>-3.4526259073074147E-9</v>
      </c>
      <c r="AF975" s="3">
        <f t="shared" si="568"/>
        <v>4.8918304243879506E-12</v>
      </c>
      <c r="AG975" s="3">
        <f t="shared" si="569"/>
        <v>-7.2287260458139161E-15</v>
      </c>
      <c r="AH975" s="3" t="s">
        <v>57</v>
      </c>
      <c r="AI975" s="3">
        <f t="shared" si="570"/>
        <v>8.377318247285465E-4</v>
      </c>
      <c r="AJ975" s="3">
        <f t="shared" si="571"/>
        <v>7.6085278483792483E-7</v>
      </c>
      <c r="AK975" s="3">
        <f t="shared" si="572"/>
        <v>1.1976455002315586E-9</v>
      </c>
      <c r="AL975" s="3">
        <f t="shared" si="573"/>
        <v>2.4291502606542476E-12</v>
      </c>
      <c r="AM975" s="3">
        <f t="shared" si="574"/>
        <v>5.7501643840919741E-15</v>
      </c>
      <c r="AP975" s="3">
        <f t="shared" si="575"/>
        <v>6366812.4008564716</v>
      </c>
      <c r="AQ975">
        <f t="shared" si="576"/>
        <v>-2.3861053274235222E-3</v>
      </c>
      <c r="AR975">
        <f t="shared" si="577"/>
        <v>3953586.9442910855</v>
      </c>
      <c r="AU975">
        <f t="shared" si="578"/>
        <v>1</v>
      </c>
      <c r="AV975">
        <f t="shared" si="579"/>
        <v>0</v>
      </c>
      <c r="AY975">
        <f t="shared" si="580"/>
        <v>0.71417657296477433</v>
      </c>
      <c r="AZ975">
        <f t="shared" si="586"/>
        <v>1.228840175682627</v>
      </c>
      <c r="BC975">
        <f t="shared" si="581"/>
        <v>0.62017721299909634</v>
      </c>
      <c r="BD975">
        <f t="shared" si="582"/>
        <v>0</v>
      </c>
      <c r="BG975">
        <f t="shared" si="583"/>
        <v>13.119590426795185</v>
      </c>
      <c r="BH975">
        <f t="shared" si="584"/>
        <v>0</v>
      </c>
    </row>
    <row r="976" spans="5:60">
      <c r="E976">
        <v>35.715679168701101</v>
      </c>
      <c r="F976">
        <v>139.76123046875</v>
      </c>
      <c r="G976">
        <v>22.25</v>
      </c>
      <c r="H976">
        <v>0</v>
      </c>
      <c r="I976">
        <v>35.715560913085902</v>
      </c>
      <c r="J976">
        <v>139.76123046875</v>
      </c>
      <c r="K976">
        <f t="shared" si="555"/>
        <v>0.62335619607978543</v>
      </c>
      <c r="L976">
        <f t="shared" si="556"/>
        <v>2.4392936383183055</v>
      </c>
      <c r="M976">
        <f t="shared" si="557"/>
        <v>0.62335413212994129</v>
      </c>
      <c r="N976">
        <f t="shared" si="558"/>
        <v>2.4392936383183055</v>
      </c>
      <c r="O976">
        <f t="shared" si="559"/>
        <v>0.94794152197184645</v>
      </c>
      <c r="P976">
        <f t="shared" si="560"/>
        <v>0.60373344267671347</v>
      </c>
      <c r="Q976">
        <f t="shared" si="561"/>
        <v>-0.5634303877321738</v>
      </c>
      <c r="R976">
        <f t="shared" si="562"/>
        <v>-0.96257600818290445</v>
      </c>
      <c r="S976">
        <f t="shared" si="563"/>
        <v>-4.962359691597764E-2</v>
      </c>
      <c r="U976" s="1" t="s">
        <v>1051</v>
      </c>
      <c r="V976" s="3">
        <v>0.99990000000000001</v>
      </c>
      <c r="W976" s="3">
        <v>6378137</v>
      </c>
      <c r="X976" s="3">
        <v>298.25722210100002</v>
      </c>
      <c r="AA976" s="3">
        <f t="shared" si="564"/>
        <v>1.6792203946287445E-3</v>
      </c>
      <c r="AB976" s="3">
        <f t="shared" si="585"/>
        <v>1.0000007049454078</v>
      </c>
      <c r="AC976" s="3">
        <f t="shared" si="565"/>
        <v>-2.5188297041239312E-3</v>
      </c>
      <c r="AD976" s="3">
        <f t="shared" si="566"/>
        <v>2.6435429493240994E-6</v>
      </c>
      <c r="AE976" s="3">
        <f t="shared" si="567"/>
        <v>-3.4526259073074147E-9</v>
      </c>
      <c r="AF976" s="3">
        <f t="shared" si="568"/>
        <v>4.8918304243879506E-12</v>
      </c>
      <c r="AG976" s="3">
        <f t="shared" si="569"/>
        <v>-7.2287260458139161E-15</v>
      </c>
      <c r="AH976" s="3" t="s">
        <v>57</v>
      </c>
      <c r="AI976" s="3">
        <f t="shared" si="570"/>
        <v>8.377318247285465E-4</v>
      </c>
      <c r="AJ976" s="3">
        <f t="shared" si="571"/>
        <v>7.6085278483792483E-7</v>
      </c>
      <c r="AK976" s="3">
        <f t="shared" si="572"/>
        <v>1.1976455002315586E-9</v>
      </c>
      <c r="AL976" s="3">
        <f t="shared" si="573"/>
        <v>2.4291502606542476E-12</v>
      </c>
      <c r="AM976" s="3">
        <f t="shared" si="574"/>
        <v>5.7501643840919741E-15</v>
      </c>
      <c r="AP976" s="3">
        <f t="shared" si="575"/>
        <v>6366812.4008564716</v>
      </c>
      <c r="AQ976">
        <f t="shared" si="576"/>
        <v>-2.3861053274235222E-3</v>
      </c>
      <c r="AR976">
        <f t="shared" si="577"/>
        <v>3953586.9442910855</v>
      </c>
      <c r="AU976">
        <f t="shared" si="578"/>
        <v>1</v>
      </c>
      <c r="AV976">
        <f t="shared" si="579"/>
        <v>0</v>
      </c>
      <c r="AY976">
        <f t="shared" si="580"/>
        <v>0.71417657296477433</v>
      </c>
      <c r="AZ976">
        <f t="shared" si="586"/>
        <v>1.228840175682627</v>
      </c>
      <c r="BC976">
        <f t="shared" si="581"/>
        <v>0.62017721299909634</v>
      </c>
      <c r="BD976">
        <f t="shared" si="582"/>
        <v>0</v>
      </c>
      <c r="BG976">
        <f t="shared" si="583"/>
        <v>13.119590426795185</v>
      </c>
      <c r="BH976">
        <f t="shared" si="584"/>
        <v>0</v>
      </c>
    </row>
    <row r="977" spans="5:60">
      <c r="E977">
        <v>35.715679168701101</v>
      </c>
      <c r="F977">
        <v>139.76123046875</v>
      </c>
      <c r="G977">
        <v>22.25</v>
      </c>
      <c r="H977">
        <v>0</v>
      </c>
      <c r="I977">
        <v>35.715560913085902</v>
      </c>
      <c r="J977">
        <v>139.76123046875</v>
      </c>
      <c r="K977">
        <f t="shared" si="555"/>
        <v>0.62335619607978543</v>
      </c>
      <c r="L977">
        <f t="shared" si="556"/>
        <v>2.4392936383183055</v>
      </c>
      <c r="M977">
        <f t="shared" si="557"/>
        <v>0.62335413212994129</v>
      </c>
      <c r="N977">
        <f t="shared" si="558"/>
        <v>2.4392936383183055</v>
      </c>
      <c r="O977">
        <f t="shared" si="559"/>
        <v>0.94794152197184645</v>
      </c>
      <c r="P977">
        <f t="shared" si="560"/>
        <v>0.60373344267671347</v>
      </c>
      <c r="Q977">
        <f t="shared" si="561"/>
        <v>-0.5634303877321738</v>
      </c>
      <c r="R977">
        <f t="shared" si="562"/>
        <v>-0.96257600818290445</v>
      </c>
      <c r="S977">
        <f t="shared" si="563"/>
        <v>-4.962359691597764E-2</v>
      </c>
      <c r="U977" s="1" t="s">
        <v>1052</v>
      </c>
      <c r="V977" s="3">
        <v>0.99990000000000001</v>
      </c>
      <c r="W977" s="3">
        <v>6378137</v>
      </c>
      <c r="X977" s="3">
        <v>298.25722210100002</v>
      </c>
      <c r="AA977" s="3">
        <f t="shared" si="564"/>
        <v>1.6792203946287445E-3</v>
      </c>
      <c r="AB977" s="3">
        <f t="shared" si="585"/>
        <v>1.0000007049454078</v>
      </c>
      <c r="AC977" s="3">
        <f t="shared" si="565"/>
        <v>-2.5188297041239312E-3</v>
      </c>
      <c r="AD977" s="3">
        <f t="shared" si="566"/>
        <v>2.6435429493240994E-6</v>
      </c>
      <c r="AE977" s="3">
        <f t="shared" si="567"/>
        <v>-3.4526259073074147E-9</v>
      </c>
      <c r="AF977" s="3">
        <f t="shared" si="568"/>
        <v>4.8918304243879506E-12</v>
      </c>
      <c r="AG977" s="3">
        <f t="shared" si="569"/>
        <v>-7.2287260458139161E-15</v>
      </c>
      <c r="AH977" s="3" t="s">
        <v>57</v>
      </c>
      <c r="AI977" s="3">
        <f t="shared" si="570"/>
        <v>8.377318247285465E-4</v>
      </c>
      <c r="AJ977" s="3">
        <f t="shared" si="571"/>
        <v>7.6085278483792483E-7</v>
      </c>
      <c r="AK977" s="3">
        <f t="shared" si="572"/>
        <v>1.1976455002315586E-9</v>
      </c>
      <c r="AL977" s="3">
        <f t="shared" si="573"/>
        <v>2.4291502606542476E-12</v>
      </c>
      <c r="AM977" s="3">
        <f t="shared" si="574"/>
        <v>5.7501643840919741E-15</v>
      </c>
      <c r="AP977" s="3">
        <f t="shared" si="575"/>
        <v>6366812.4008564716</v>
      </c>
      <c r="AQ977">
        <f t="shared" si="576"/>
        <v>-2.3861053274235222E-3</v>
      </c>
      <c r="AR977">
        <f t="shared" si="577"/>
        <v>3953586.9442910855</v>
      </c>
      <c r="AU977">
        <f t="shared" si="578"/>
        <v>1</v>
      </c>
      <c r="AV977">
        <f t="shared" si="579"/>
        <v>0</v>
      </c>
      <c r="AY977">
        <f t="shared" si="580"/>
        <v>0.71417657296477433</v>
      </c>
      <c r="AZ977">
        <f t="shared" si="586"/>
        <v>1.228840175682627</v>
      </c>
      <c r="BC977">
        <f t="shared" si="581"/>
        <v>0.62017721299909634</v>
      </c>
      <c r="BD977">
        <f t="shared" si="582"/>
        <v>0</v>
      </c>
      <c r="BG977">
        <f t="shared" si="583"/>
        <v>13.119590426795185</v>
      </c>
      <c r="BH977">
        <f t="shared" si="584"/>
        <v>0</v>
      </c>
    </row>
    <row r="978" spans="5:60">
      <c r="E978">
        <v>35.715679168701101</v>
      </c>
      <c r="F978">
        <v>139.76123046875</v>
      </c>
      <c r="G978">
        <v>22.25</v>
      </c>
      <c r="H978">
        <v>0</v>
      </c>
      <c r="I978">
        <v>35.715560913085902</v>
      </c>
      <c r="J978">
        <v>139.76123046875</v>
      </c>
      <c r="K978">
        <f t="shared" si="555"/>
        <v>0.62335619607978543</v>
      </c>
      <c r="L978">
        <f t="shared" si="556"/>
        <v>2.4392936383183055</v>
      </c>
      <c r="M978">
        <f t="shared" si="557"/>
        <v>0.62335413212994129</v>
      </c>
      <c r="N978">
        <f t="shared" si="558"/>
        <v>2.4392936383183055</v>
      </c>
      <c r="O978">
        <f t="shared" si="559"/>
        <v>0.94794152197184645</v>
      </c>
      <c r="P978">
        <f t="shared" si="560"/>
        <v>0.60373344267671347</v>
      </c>
      <c r="Q978">
        <f t="shared" si="561"/>
        <v>-0.5634303877321738</v>
      </c>
      <c r="R978">
        <f t="shared" si="562"/>
        <v>-0.96257600818290445</v>
      </c>
      <c r="S978">
        <f t="shared" si="563"/>
        <v>-4.962359691597764E-2</v>
      </c>
      <c r="U978" s="1" t="s">
        <v>1053</v>
      </c>
      <c r="V978" s="3">
        <v>0.99990000000000001</v>
      </c>
      <c r="W978" s="3">
        <v>6378137</v>
      </c>
      <c r="X978" s="3">
        <v>298.25722210100002</v>
      </c>
      <c r="AA978" s="3">
        <f t="shared" si="564"/>
        <v>1.6792203946287445E-3</v>
      </c>
      <c r="AB978" s="3">
        <f t="shared" si="585"/>
        <v>1.0000007049454078</v>
      </c>
      <c r="AC978" s="3">
        <f t="shared" si="565"/>
        <v>-2.5188297041239312E-3</v>
      </c>
      <c r="AD978" s="3">
        <f t="shared" si="566"/>
        <v>2.6435429493240994E-6</v>
      </c>
      <c r="AE978" s="3">
        <f t="shared" si="567"/>
        <v>-3.4526259073074147E-9</v>
      </c>
      <c r="AF978" s="3">
        <f t="shared" si="568"/>
        <v>4.8918304243879506E-12</v>
      </c>
      <c r="AG978" s="3">
        <f t="shared" si="569"/>
        <v>-7.2287260458139161E-15</v>
      </c>
      <c r="AH978" s="3" t="s">
        <v>57</v>
      </c>
      <c r="AI978" s="3">
        <f t="shared" si="570"/>
        <v>8.377318247285465E-4</v>
      </c>
      <c r="AJ978" s="3">
        <f t="shared" si="571"/>
        <v>7.6085278483792483E-7</v>
      </c>
      <c r="AK978" s="3">
        <f t="shared" si="572"/>
        <v>1.1976455002315586E-9</v>
      </c>
      <c r="AL978" s="3">
        <f t="shared" si="573"/>
        <v>2.4291502606542476E-12</v>
      </c>
      <c r="AM978" s="3">
        <f t="shared" si="574"/>
        <v>5.7501643840919741E-15</v>
      </c>
      <c r="AP978" s="3">
        <f t="shared" si="575"/>
        <v>6366812.4008564716</v>
      </c>
      <c r="AQ978">
        <f t="shared" si="576"/>
        <v>-2.3861053274235222E-3</v>
      </c>
      <c r="AR978">
        <f t="shared" si="577"/>
        <v>3953586.9442910855</v>
      </c>
      <c r="AU978">
        <f t="shared" si="578"/>
        <v>1</v>
      </c>
      <c r="AV978">
        <f t="shared" si="579"/>
        <v>0</v>
      </c>
      <c r="AY978">
        <f t="shared" si="580"/>
        <v>0.71417657296477433</v>
      </c>
      <c r="AZ978">
        <f t="shared" si="586"/>
        <v>1.228840175682627</v>
      </c>
      <c r="BC978">
        <f t="shared" si="581"/>
        <v>0.62017721299909634</v>
      </c>
      <c r="BD978">
        <f t="shared" si="582"/>
        <v>0</v>
      </c>
      <c r="BG978">
        <f t="shared" si="583"/>
        <v>13.119590426795185</v>
      </c>
      <c r="BH978">
        <f t="shared" si="584"/>
        <v>0</v>
      </c>
    </row>
    <row r="979" spans="5:60">
      <c r="E979">
        <v>35.715682983398402</v>
      </c>
      <c r="F979">
        <v>139.76123046875</v>
      </c>
      <c r="G979">
        <v>22.75</v>
      </c>
      <c r="H979">
        <v>0</v>
      </c>
      <c r="I979">
        <v>35.715560913085902</v>
      </c>
      <c r="J979">
        <v>139.76123046875</v>
      </c>
      <c r="K979">
        <f t="shared" si="555"/>
        <v>0.62335626265881328</v>
      </c>
      <c r="L979">
        <f t="shared" si="556"/>
        <v>2.4392936383183055</v>
      </c>
      <c r="M979">
        <f t="shared" si="557"/>
        <v>0.62335413212994129</v>
      </c>
      <c r="N979">
        <f t="shared" si="558"/>
        <v>2.4392936383183055</v>
      </c>
      <c r="O979">
        <f t="shared" si="559"/>
        <v>0.94794152197184645</v>
      </c>
      <c r="P979">
        <f t="shared" si="560"/>
        <v>0.60373344267671347</v>
      </c>
      <c r="Q979">
        <f t="shared" si="561"/>
        <v>-0.5634303877321738</v>
      </c>
      <c r="R979">
        <f t="shared" si="562"/>
        <v>-0.96257600818290445</v>
      </c>
      <c r="S979">
        <f t="shared" si="563"/>
        <v>-4.962359691597764E-2</v>
      </c>
      <c r="U979" s="1" t="s">
        <v>1054</v>
      </c>
      <c r="V979" s="3">
        <v>0.99990000000000001</v>
      </c>
      <c r="W979" s="3">
        <v>6378137</v>
      </c>
      <c r="X979" s="3">
        <v>298.25722210100002</v>
      </c>
      <c r="AA979" s="3">
        <f t="shared" si="564"/>
        <v>1.6792203946287445E-3</v>
      </c>
      <c r="AB979" s="3">
        <f t="shared" si="585"/>
        <v>1.0000007049454078</v>
      </c>
      <c r="AC979" s="3">
        <f t="shared" si="565"/>
        <v>-2.5188297041239312E-3</v>
      </c>
      <c r="AD979" s="3">
        <f t="shared" si="566"/>
        <v>2.6435429493240994E-6</v>
      </c>
      <c r="AE979" s="3">
        <f t="shared" si="567"/>
        <v>-3.4526259073074147E-9</v>
      </c>
      <c r="AF979" s="3">
        <f t="shared" si="568"/>
        <v>4.8918304243879506E-12</v>
      </c>
      <c r="AG979" s="3">
        <f t="shared" si="569"/>
        <v>-7.2287260458139161E-15</v>
      </c>
      <c r="AH979" s="3" t="s">
        <v>57</v>
      </c>
      <c r="AI979" s="3">
        <f t="shared" si="570"/>
        <v>8.377318247285465E-4</v>
      </c>
      <c r="AJ979" s="3">
        <f t="shared" si="571"/>
        <v>7.6085278483792483E-7</v>
      </c>
      <c r="AK979" s="3">
        <f t="shared" si="572"/>
        <v>1.1976455002315586E-9</v>
      </c>
      <c r="AL979" s="3">
        <f t="shared" si="573"/>
        <v>2.4291502606542476E-12</v>
      </c>
      <c r="AM979" s="3">
        <f t="shared" si="574"/>
        <v>5.7501643840919741E-15</v>
      </c>
      <c r="AP979" s="3">
        <f t="shared" si="575"/>
        <v>6366812.4008564716</v>
      </c>
      <c r="AQ979">
        <f t="shared" si="576"/>
        <v>-2.3861053274235222E-3</v>
      </c>
      <c r="AR979">
        <f t="shared" si="577"/>
        <v>3953586.9442910855</v>
      </c>
      <c r="AU979">
        <f t="shared" si="578"/>
        <v>1</v>
      </c>
      <c r="AV979">
        <f t="shared" si="579"/>
        <v>0</v>
      </c>
      <c r="AY979">
        <f t="shared" si="580"/>
        <v>0.71417667328589607</v>
      </c>
      <c r="AZ979">
        <f t="shared" si="586"/>
        <v>1.2288402339871971</v>
      </c>
      <c r="BC979">
        <f t="shared" si="581"/>
        <v>0.6201772794348025</v>
      </c>
      <c r="BD979">
        <f t="shared" si="582"/>
        <v>0</v>
      </c>
      <c r="BG979">
        <f t="shared" si="583"/>
        <v>13.542803029064089</v>
      </c>
      <c r="BH979">
        <f t="shared" si="584"/>
        <v>0</v>
      </c>
    </row>
    <row r="980" spans="5:60">
      <c r="E980">
        <v>35.715682983398402</v>
      </c>
      <c r="F980">
        <v>139.76123046875</v>
      </c>
      <c r="G980">
        <v>22.75</v>
      </c>
      <c r="H980">
        <v>0</v>
      </c>
      <c r="I980">
        <v>35.715560913085902</v>
      </c>
      <c r="J980">
        <v>139.76123046875</v>
      </c>
      <c r="K980">
        <f t="shared" si="555"/>
        <v>0.62335626265881328</v>
      </c>
      <c r="L980">
        <f t="shared" si="556"/>
        <v>2.4392936383183055</v>
      </c>
      <c r="M980">
        <f t="shared" si="557"/>
        <v>0.62335413212994129</v>
      </c>
      <c r="N980">
        <f t="shared" si="558"/>
        <v>2.4392936383183055</v>
      </c>
      <c r="O980">
        <f t="shared" si="559"/>
        <v>0.94794152197184645</v>
      </c>
      <c r="P980">
        <f t="shared" si="560"/>
        <v>0.60373344267671347</v>
      </c>
      <c r="Q980">
        <f t="shared" si="561"/>
        <v>-0.5634303877321738</v>
      </c>
      <c r="R980">
        <f t="shared" si="562"/>
        <v>-0.96257600818290445</v>
      </c>
      <c r="S980">
        <f t="shared" si="563"/>
        <v>-4.962359691597764E-2</v>
      </c>
      <c r="U980" s="1" t="s">
        <v>1055</v>
      </c>
      <c r="V980" s="3">
        <v>0.99990000000000001</v>
      </c>
      <c r="W980" s="3">
        <v>6378137</v>
      </c>
      <c r="X980" s="3">
        <v>298.25722210100002</v>
      </c>
      <c r="AA980" s="3">
        <f t="shared" si="564"/>
        <v>1.6792203946287445E-3</v>
      </c>
      <c r="AB980" s="3">
        <f t="shared" si="585"/>
        <v>1.0000007049454078</v>
      </c>
      <c r="AC980" s="3">
        <f t="shared" si="565"/>
        <v>-2.5188297041239312E-3</v>
      </c>
      <c r="AD980" s="3">
        <f t="shared" si="566"/>
        <v>2.6435429493240994E-6</v>
      </c>
      <c r="AE980" s="3">
        <f t="shared" si="567"/>
        <v>-3.4526259073074147E-9</v>
      </c>
      <c r="AF980" s="3">
        <f t="shared" si="568"/>
        <v>4.8918304243879506E-12</v>
      </c>
      <c r="AG980" s="3">
        <f t="shared" si="569"/>
        <v>-7.2287260458139161E-15</v>
      </c>
      <c r="AH980" s="3" t="s">
        <v>57</v>
      </c>
      <c r="AI980" s="3">
        <f t="shared" si="570"/>
        <v>8.377318247285465E-4</v>
      </c>
      <c r="AJ980" s="3">
        <f t="shared" si="571"/>
        <v>7.6085278483792483E-7</v>
      </c>
      <c r="AK980" s="3">
        <f t="shared" si="572"/>
        <v>1.1976455002315586E-9</v>
      </c>
      <c r="AL980" s="3">
        <f t="shared" si="573"/>
        <v>2.4291502606542476E-12</v>
      </c>
      <c r="AM980" s="3">
        <f t="shared" si="574"/>
        <v>5.7501643840919741E-15</v>
      </c>
      <c r="AP980" s="3">
        <f t="shared" si="575"/>
        <v>6366812.4008564716</v>
      </c>
      <c r="AQ980">
        <f t="shared" si="576"/>
        <v>-2.3861053274235222E-3</v>
      </c>
      <c r="AR980">
        <f t="shared" si="577"/>
        <v>3953586.9442910855</v>
      </c>
      <c r="AU980">
        <f t="shared" si="578"/>
        <v>1</v>
      </c>
      <c r="AV980">
        <f t="shared" si="579"/>
        <v>0</v>
      </c>
      <c r="AY980">
        <f t="shared" si="580"/>
        <v>0.71417667328589607</v>
      </c>
      <c r="AZ980">
        <f t="shared" si="586"/>
        <v>1.2288402339871971</v>
      </c>
      <c r="BC980">
        <f t="shared" si="581"/>
        <v>0.6201772794348025</v>
      </c>
      <c r="BD980">
        <f t="shared" si="582"/>
        <v>0</v>
      </c>
      <c r="BG980">
        <f t="shared" si="583"/>
        <v>13.542803029064089</v>
      </c>
      <c r="BH980">
        <f t="shared" si="584"/>
        <v>0</v>
      </c>
    </row>
    <row r="981" spans="5:60">
      <c r="E981">
        <v>35.715682983398402</v>
      </c>
      <c r="F981">
        <v>139.76123046875</v>
      </c>
      <c r="G981">
        <v>22.75</v>
      </c>
      <c r="H981">
        <v>0</v>
      </c>
      <c r="I981">
        <v>35.715560913085902</v>
      </c>
      <c r="J981">
        <v>139.76123046875</v>
      </c>
      <c r="K981">
        <f t="shared" si="555"/>
        <v>0.62335626265881328</v>
      </c>
      <c r="L981">
        <f t="shared" si="556"/>
        <v>2.4392936383183055</v>
      </c>
      <c r="M981">
        <f t="shared" si="557"/>
        <v>0.62335413212994129</v>
      </c>
      <c r="N981">
        <f t="shared" si="558"/>
        <v>2.4392936383183055</v>
      </c>
      <c r="O981">
        <f t="shared" si="559"/>
        <v>0.94794152197184645</v>
      </c>
      <c r="P981">
        <f t="shared" si="560"/>
        <v>0.60373344267671347</v>
      </c>
      <c r="Q981">
        <f t="shared" si="561"/>
        <v>-0.5634303877321738</v>
      </c>
      <c r="R981">
        <f t="shared" si="562"/>
        <v>-0.96257600818290445</v>
      </c>
      <c r="S981">
        <f t="shared" si="563"/>
        <v>-4.962359691597764E-2</v>
      </c>
      <c r="U981" s="1" t="s">
        <v>1056</v>
      </c>
      <c r="V981" s="3">
        <v>0.99990000000000001</v>
      </c>
      <c r="W981" s="3">
        <v>6378137</v>
      </c>
      <c r="X981" s="3">
        <v>298.25722210100002</v>
      </c>
      <c r="AA981" s="3">
        <f t="shared" si="564"/>
        <v>1.6792203946287445E-3</v>
      </c>
      <c r="AB981" s="3">
        <f t="shared" si="585"/>
        <v>1.0000007049454078</v>
      </c>
      <c r="AC981" s="3">
        <f t="shared" si="565"/>
        <v>-2.5188297041239312E-3</v>
      </c>
      <c r="AD981" s="3">
        <f t="shared" si="566"/>
        <v>2.6435429493240994E-6</v>
      </c>
      <c r="AE981" s="3">
        <f t="shared" si="567"/>
        <v>-3.4526259073074147E-9</v>
      </c>
      <c r="AF981" s="3">
        <f t="shared" si="568"/>
        <v>4.8918304243879506E-12</v>
      </c>
      <c r="AG981" s="3">
        <f t="shared" si="569"/>
        <v>-7.2287260458139161E-15</v>
      </c>
      <c r="AH981" s="3" t="s">
        <v>57</v>
      </c>
      <c r="AI981" s="3">
        <f t="shared" si="570"/>
        <v>8.377318247285465E-4</v>
      </c>
      <c r="AJ981" s="3">
        <f t="shared" si="571"/>
        <v>7.6085278483792483E-7</v>
      </c>
      <c r="AK981" s="3">
        <f t="shared" si="572"/>
        <v>1.1976455002315586E-9</v>
      </c>
      <c r="AL981" s="3">
        <f t="shared" si="573"/>
        <v>2.4291502606542476E-12</v>
      </c>
      <c r="AM981" s="3">
        <f t="shared" si="574"/>
        <v>5.7501643840919741E-15</v>
      </c>
      <c r="AP981" s="3">
        <f t="shared" si="575"/>
        <v>6366812.4008564716</v>
      </c>
      <c r="AQ981">
        <f t="shared" si="576"/>
        <v>-2.3861053274235222E-3</v>
      </c>
      <c r="AR981">
        <f t="shared" si="577"/>
        <v>3953586.9442910855</v>
      </c>
      <c r="AU981">
        <f t="shared" si="578"/>
        <v>1</v>
      </c>
      <c r="AV981">
        <f t="shared" si="579"/>
        <v>0</v>
      </c>
      <c r="AY981">
        <f t="shared" si="580"/>
        <v>0.71417667328589607</v>
      </c>
      <c r="AZ981">
        <f t="shared" si="586"/>
        <v>1.2288402339871971</v>
      </c>
      <c r="BC981">
        <f t="shared" si="581"/>
        <v>0.6201772794348025</v>
      </c>
      <c r="BD981">
        <f t="shared" si="582"/>
        <v>0</v>
      </c>
      <c r="BG981">
        <f t="shared" si="583"/>
        <v>13.542803029064089</v>
      </c>
      <c r="BH981">
        <f t="shared" si="584"/>
        <v>0</v>
      </c>
    </row>
    <row r="982" spans="5:60">
      <c r="E982">
        <v>35.715682983398402</v>
      </c>
      <c r="F982">
        <v>139.76123046875</v>
      </c>
      <c r="G982">
        <v>22.75</v>
      </c>
      <c r="H982">
        <v>0</v>
      </c>
      <c r="I982">
        <v>35.715560913085902</v>
      </c>
      <c r="J982">
        <v>139.76123046875</v>
      </c>
      <c r="K982">
        <f t="shared" si="555"/>
        <v>0.62335626265881328</v>
      </c>
      <c r="L982">
        <f t="shared" si="556"/>
        <v>2.4392936383183055</v>
      </c>
      <c r="M982">
        <f t="shared" si="557"/>
        <v>0.62335413212994129</v>
      </c>
      <c r="N982">
        <f t="shared" si="558"/>
        <v>2.4392936383183055</v>
      </c>
      <c r="O982">
        <f t="shared" si="559"/>
        <v>0.94794152197184645</v>
      </c>
      <c r="P982">
        <f t="shared" si="560"/>
        <v>0.60373344267671347</v>
      </c>
      <c r="Q982">
        <f t="shared" si="561"/>
        <v>-0.5634303877321738</v>
      </c>
      <c r="R982">
        <f t="shared" si="562"/>
        <v>-0.96257600818290445</v>
      </c>
      <c r="S982">
        <f t="shared" si="563"/>
        <v>-4.962359691597764E-2</v>
      </c>
      <c r="U982" s="1" t="s">
        <v>1057</v>
      </c>
      <c r="V982" s="3">
        <v>0.99990000000000001</v>
      </c>
      <c r="W982" s="3">
        <v>6378137</v>
      </c>
      <c r="X982" s="3">
        <v>298.25722210100002</v>
      </c>
      <c r="AA982" s="3">
        <f t="shared" si="564"/>
        <v>1.6792203946287445E-3</v>
      </c>
      <c r="AB982" s="3">
        <f t="shared" si="585"/>
        <v>1.0000007049454078</v>
      </c>
      <c r="AC982" s="3">
        <f t="shared" si="565"/>
        <v>-2.5188297041239312E-3</v>
      </c>
      <c r="AD982" s="3">
        <f t="shared" si="566"/>
        <v>2.6435429493240994E-6</v>
      </c>
      <c r="AE982" s="3">
        <f t="shared" si="567"/>
        <v>-3.4526259073074147E-9</v>
      </c>
      <c r="AF982" s="3">
        <f t="shared" si="568"/>
        <v>4.8918304243879506E-12</v>
      </c>
      <c r="AG982" s="3">
        <f t="shared" si="569"/>
        <v>-7.2287260458139161E-15</v>
      </c>
      <c r="AH982" s="3" t="s">
        <v>57</v>
      </c>
      <c r="AI982" s="3">
        <f t="shared" si="570"/>
        <v>8.377318247285465E-4</v>
      </c>
      <c r="AJ982" s="3">
        <f t="shared" si="571"/>
        <v>7.6085278483792483E-7</v>
      </c>
      <c r="AK982" s="3">
        <f t="shared" si="572"/>
        <v>1.1976455002315586E-9</v>
      </c>
      <c r="AL982" s="3">
        <f t="shared" si="573"/>
        <v>2.4291502606542476E-12</v>
      </c>
      <c r="AM982" s="3">
        <f t="shared" si="574"/>
        <v>5.7501643840919741E-15</v>
      </c>
      <c r="AP982" s="3">
        <f t="shared" si="575"/>
        <v>6366812.4008564716</v>
      </c>
      <c r="AQ982">
        <f t="shared" si="576"/>
        <v>-2.3861053274235222E-3</v>
      </c>
      <c r="AR982">
        <f t="shared" si="577"/>
        <v>3953586.9442910855</v>
      </c>
      <c r="AU982">
        <f t="shared" si="578"/>
        <v>1</v>
      </c>
      <c r="AV982">
        <f t="shared" si="579"/>
        <v>0</v>
      </c>
      <c r="AY982">
        <f t="shared" si="580"/>
        <v>0.71417667328589607</v>
      </c>
      <c r="AZ982">
        <f t="shared" si="586"/>
        <v>1.2288402339871971</v>
      </c>
      <c r="BC982">
        <f t="shared" si="581"/>
        <v>0.6201772794348025</v>
      </c>
      <c r="BD982">
        <f t="shared" si="582"/>
        <v>0</v>
      </c>
      <c r="BG982">
        <f t="shared" si="583"/>
        <v>13.542803029064089</v>
      </c>
      <c r="BH982">
        <f t="shared" si="584"/>
        <v>0</v>
      </c>
    </row>
    <row r="983" spans="5:60">
      <c r="E983">
        <v>35.715690612792898</v>
      </c>
      <c r="F983">
        <v>139.76123046875</v>
      </c>
      <c r="G983">
        <v>23.75</v>
      </c>
      <c r="H983">
        <v>0</v>
      </c>
      <c r="I983">
        <v>35.715560913085902</v>
      </c>
      <c r="J983">
        <v>139.76123046875</v>
      </c>
      <c r="K983">
        <f t="shared" si="555"/>
        <v>0.6233563958168673</v>
      </c>
      <c r="L983">
        <f t="shared" si="556"/>
        <v>2.4392936383183055</v>
      </c>
      <c r="M983">
        <f t="shared" si="557"/>
        <v>0.62335413212994129</v>
      </c>
      <c r="N983">
        <f t="shared" si="558"/>
        <v>2.4392936383183055</v>
      </c>
      <c r="O983">
        <f t="shared" si="559"/>
        <v>0.94794152197184645</v>
      </c>
      <c r="P983">
        <f t="shared" si="560"/>
        <v>0.60373344267671347</v>
      </c>
      <c r="Q983">
        <f t="shared" si="561"/>
        <v>-0.5634303877321738</v>
      </c>
      <c r="R983">
        <f t="shared" si="562"/>
        <v>-0.96257600818290445</v>
      </c>
      <c r="S983">
        <f t="shared" si="563"/>
        <v>-4.962359691597764E-2</v>
      </c>
      <c r="U983" s="1" t="s">
        <v>1058</v>
      </c>
      <c r="V983" s="3">
        <v>0.99990000000000001</v>
      </c>
      <c r="W983" s="3">
        <v>6378137</v>
      </c>
      <c r="X983" s="3">
        <v>298.25722210100002</v>
      </c>
      <c r="AA983" s="3">
        <f t="shared" si="564"/>
        <v>1.6792203946287445E-3</v>
      </c>
      <c r="AB983" s="3">
        <f t="shared" si="585"/>
        <v>1.0000007049454078</v>
      </c>
      <c r="AC983" s="3">
        <f t="shared" si="565"/>
        <v>-2.5188297041239312E-3</v>
      </c>
      <c r="AD983" s="3">
        <f t="shared" si="566"/>
        <v>2.6435429493240994E-6</v>
      </c>
      <c r="AE983" s="3">
        <f t="shared" si="567"/>
        <v>-3.4526259073074147E-9</v>
      </c>
      <c r="AF983" s="3">
        <f t="shared" si="568"/>
        <v>4.8918304243879506E-12</v>
      </c>
      <c r="AG983" s="3">
        <f t="shared" si="569"/>
        <v>-7.2287260458139161E-15</v>
      </c>
      <c r="AH983" s="3" t="s">
        <v>57</v>
      </c>
      <c r="AI983" s="3">
        <f t="shared" si="570"/>
        <v>8.377318247285465E-4</v>
      </c>
      <c r="AJ983" s="3">
        <f t="shared" si="571"/>
        <v>7.6085278483792483E-7</v>
      </c>
      <c r="AK983" s="3">
        <f t="shared" si="572"/>
        <v>1.1976455002315586E-9</v>
      </c>
      <c r="AL983" s="3">
        <f t="shared" si="573"/>
        <v>2.4291502606542476E-12</v>
      </c>
      <c r="AM983" s="3">
        <f t="shared" si="574"/>
        <v>5.7501643840919741E-15</v>
      </c>
      <c r="AP983" s="3">
        <f t="shared" si="575"/>
        <v>6366812.4008564716</v>
      </c>
      <c r="AQ983">
        <f t="shared" si="576"/>
        <v>-2.3861053274235222E-3</v>
      </c>
      <c r="AR983">
        <f t="shared" si="577"/>
        <v>3953586.9442910855</v>
      </c>
      <c r="AU983">
        <f t="shared" si="578"/>
        <v>1</v>
      </c>
      <c r="AV983">
        <f t="shared" si="579"/>
        <v>0</v>
      </c>
      <c r="AY983">
        <f t="shared" si="580"/>
        <v>0.71417687392816576</v>
      </c>
      <c r="AZ983">
        <f t="shared" si="586"/>
        <v>1.228840350596369</v>
      </c>
      <c r="BC983">
        <f t="shared" si="581"/>
        <v>0.62017741230621326</v>
      </c>
      <c r="BD983">
        <f t="shared" si="582"/>
        <v>0</v>
      </c>
      <c r="BG983">
        <f t="shared" si="583"/>
        <v>14.389228223823011</v>
      </c>
      <c r="BH983">
        <f t="shared" si="584"/>
        <v>0</v>
      </c>
    </row>
    <row r="984" spans="5:60">
      <c r="E984">
        <v>35.715690612792898</v>
      </c>
      <c r="F984">
        <v>139.76123046875</v>
      </c>
      <c r="G984">
        <v>23.75</v>
      </c>
      <c r="H984">
        <v>0</v>
      </c>
      <c r="I984">
        <v>35.715560913085902</v>
      </c>
      <c r="J984">
        <v>139.76123046875</v>
      </c>
      <c r="K984">
        <f t="shared" si="555"/>
        <v>0.6233563958168673</v>
      </c>
      <c r="L984">
        <f t="shared" si="556"/>
        <v>2.4392936383183055</v>
      </c>
      <c r="M984">
        <f t="shared" si="557"/>
        <v>0.62335413212994129</v>
      </c>
      <c r="N984">
        <f t="shared" si="558"/>
        <v>2.4392936383183055</v>
      </c>
      <c r="O984">
        <f t="shared" si="559"/>
        <v>0.94794152197184645</v>
      </c>
      <c r="P984">
        <f t="shared" si="560"/>
        <v>0.60373344267671347</v>
      </c>
      <c r="Q984">
        <f t="shared" si="561"/>
        <v>-0.5634303877321738</v>
      </c>
      <c r="R984">
        <f t="shared" si="562"/>
        <v>-0.96257600818290445</v>
      </c>
      <c r="S984">
        <f t="shared" si="563"/>
        <v>-4.962359691597764E-2</v>
      </c>
      <c r="U984" s="1" t="s">
        <v>1059</v>
      </c>
      <c r="V984" s="3">
        <v>0.99990000000000001</v>
      </c>
      <c r="W984" s="3">
        <v>6378137</v>
      </c>
      <c r="X984" s="3">
        <v>298.25722210100002</v>
      </c>
      <c r="AA984" s="3">
        <f t="shared" si="564"/>
        <v>1.6792203946287445E-3</v>
      </c>
      <c r="AB984" s="3">
        <f t="shared" si="585"/>
        <v>1.0000007049454078</v>
      </c>
      <c r="AC984" s="3">
        <f t="shared" si="565"/>
        <v>-2.5188297041239312E-3</v>
      </c>
      <c r="AD984" s="3">
        <f t="shared" si="566"/>
        <v>2.6435429493240994E-6</v>
      </c>
      <c r="AE984" s="3">
        <f t="shared" si="567"/>
        <v>-3.4526259073074147E-9</v>
      </c>
      <c r="AF984" s="3">
        <f t="shared" si="568"/>
        <v>4.8918304243879506E-12</v>
      </c>
      <c r="AG984" s="3">
        <f t="shared" si="569"/>
        <v>-7.2287260458139161E-15</v>
      </c>
      <c r="AH984" s="3" t="s">
        <v>57</v>
      </c>
      <c r="AI984" s="3">
        <f t="shared" si="570"/>
        <v>8.377318247285465E-4</v>
      </c>
      <c r="AJ984" s="3">
        <f t="shared" si="571"/>
        <v>7.6085278483792483E-7</v>
      </c>
      <c r="AK984" s="3">
        <f t="shared" si="572"/>
        <v>1.1976455002315586E-9</v>
      </c>
      <c r="AL984" s="3">
        <f t="shared" si="573"/>
        <v>2.4291502606542476E-12</v>
      </c>
      <c r="AM984" s="3">
        <f t="shared" si="574"/>
        <v>5.7501643840919741E-15</v>
      </c>
      <c r="AP984" s="3">
        <f t="shared" si="575"/>
        <v>6366812.4008564716</v>
      </c>
      <c r="AQ984">
        <f t="shared" si="576"/>
        <v>-2.3861053274235222E-3</v>
      </c>
      <c r="AR984">
        <f t="shared" si="577"/>
        <v>3953586.9442910855</v>
      </c>
      <c r="AU984">
        <f t="shared" si="578"/>
        <v>1</v>
      </c>
      <c r="AV984">
        <f t="shared" si="579"/>
        <v>0</v>
      </c>
      <c r="AY984">
        <f t="shared" si="580"/>
        <v>0.71417687392816576</v>
      </c>
      <c r="AZ984">
        <f t="shared" si="586"/>
        <v>1.228840350596369</v>
      </c>
      <c r="BC984">
        <f t="shared" si="581"/>
        <v>0.62017741230621326</v>
      </c>
      <c r="BD984">
        <f t="shared" si="582"/>
        <v>0</v>
      </c>
      <c r="BG984">
        <f t="shared" si="583"/>
        <v>14.389228223823011</v>
      </c>
      <c r="BH984">
        <f t="shared" si="584"/>
        <v>0</v>
      </c>
    </row>
    <row r="985" spans="5:60">
      <c r="E985">
        <v>35.715694427490199</v>
      </c>
      <c r="F985">
        <v>139.76123046875</v>
      </c>
      <c r="G985">
        <v>23.75</v>
      </c>
      <c r="H985">
        <v>0</v>
      </c>
      <c r="I985">
        <v>35.715560913085902</v>
      </c>
      <c r="J985">
        <v>139.76123046875</v>
      </c>
      <c r="K985">
        <f t="shared" si="555"/>
        <v>0.62335646239589515</v>
      </c>
      <c r="L985">
        <f t="shared" si="556"/>
        <v>2.4392936383183055</v>
      </c>
      <c r="M985">
        <f t="shared" si="557"/>
        <v>0.62335413212994129</v>
      </c>
      <c r="N985">
        <f t="shared" si="558"/>
        <v>2.4392936383183055</v>
      </c>
      <c r="O985">
        <f t="shared" si="559"/>
        <v>0.94794152197184645</v>
      </c>
      <c r="P985">
        <f t="shared" si="560"/>
        <v>0.60373344267671347</v>
      </c>
      <c r="Q985">
        <f t="shared" si="561"/>
        <v>-0.5634303877321738</v>
      </c>
      <c r="R985">
        <f t="shared" si="562"/>
        <v>-0.96257600818290445</v>
      </c>
      <c r="S985">
        <f t="shared" si="563"/>
        <v>-4.962359691597764E-2</v>
      </c>
      <c r="U985" s="1" t="s">
        <v>1060</v>
      </c>
      <c r="V985" s="3">
        <v>0.99990000000000001</v>
      </c>
      <c r="W985" s="3">
        <v>6378137</v>
      </c>
      <c r="X985" s="3">
        <v>298.25722210100002</v>
      </c>
      <c r="AA985" s="3">
        <f t="shared" si="564"/>
        <v>1.6792203946287445E-3</v>
      </c>
      <c r="AB985" s="3">
        <f t="shared" si="585"/>
        <v>1.0000007049454078</v>
      </c>
      <c r="AC985" s="3">
        <f t="shared" si="565"/>
        <v>-2.5188297041239312E-3</v>
      </c>
      <c r="AD985" s="3">
        <f t="shared" si="566"/>
        <v>2.6435429493240994E-6</v>
      </c>
      <c r="AE985" s="3">
        <f t="shared" si="567"/>
        <v>-3.4526259073074147E-9</v>
      </c>
      <c r="AF985" s="3">
        <f t="shared" si="568"/>
        <v>4.8918304243879506E-12</v>
      </c>
      <c r="AG985" s="3">
        <f t="shared" si="569"/>
        <v>-7.2287260458139161E-15</v>
      </c>
      <c r="AH985" s="3" t="s">
        <v>57</v>
      </c>
      <c r="AI985" s="3">
        <f t="shared" si="570"/>
        <v>8.377318247285465E-4</v>
      </c>
      <c r="AJ985" s="3">
        <f t="shared" si="571"/>
        <v>7.6085278483792483E-7</v>
      </c>
      <c r="AK985" s="3">
        <f t="shared" si="572"/>
        <v>1.1976455002315586E-9</v>
      </c>
      <c r="AL985" s="3">
        <f t="shared" si="573"/>
        <v>2.4291502606542476E-12</v>
      </c>
      <c r="AM985" s="3">
        <f t="shared" si="574"/>
        <v>5.7501643840919741E-15</v>
      </c>
      <c r="AP985" s="3">
        <f t="shared" si="575"/>
        <v>6366812.4008564716</v>
      </c>
      <c r="AQ985">
        <f t="shared" si="576"/>
        <v>-2.3861053274235222E-3</v>
      </c>
      <c r="AR985">
        <f t="shared" si="577"/>
        <v>3953586.9442910855</v>
      </c>
      <c r="AU985">
        <f t="shared" si="578"/>
        <v>1</v>
      </c>
      <c r="AV985">
        <f t="shared" si="579"/>
        <v>0</v>
      </c>
      <c r="AY985">
        <f t="shared" si="580"/>
        <v>0.71417697424931659</v>
      </c>
      <c r="AZ985">
        <f t="shared" si="586"/>
        <v>1.2288404089009723</v>
      </c>
      <c r="BC985">
        <f t="shared" si="581"/>
        <v>0.62017747874191975</v>
      </c>
      <c r="BD985">
        <f t="shared" si="582"/>
        <v>0</v>
      </c>
      <c r="BG985">
        <f t="shared" si="583"/>
        <v>14.812440827954561</v>
      </c>
      <c r="BH985">
        <f t="shared" si="584"/>
        <v>0</v>
      </c>
    </row>
    <row r="986" spans="5:60">
      <c r="E986">
        <v>35.715694427490199</v>
      </c>
      <c r="F986">
        <v>139.76123046875</v>
      </c>
      <c r="G986">
        <v>23.75</v>
      </c>
      <c r="H986">
        <v>0</v>
      </c>
      <c r="I986">
        <v>35.715560913085902</v>
      </c>
      <c r="J986">
        <v>139.76123046875</v>
      </c>
      <c r="K986">
        <f t="shared" si="555"/>
        <v>0.62335646239589515</v>
      </c>
      <c r="L986">
        <f t="shared" si="556"/>
        <v>2.4392936383183055</v>
      </c>
      <c r="M986">
        <f t="shared" si="557"/>
        <v>0.62335413212994129</v>
      </c>
      <c r="N986">
        <f t="shared" si="558"/>
        <v>2.4392936383183055</v>
      </c>
      <c r="O986">
        <f t="shared" si="559"/>
        <v>0.94794152197184645</v>
      </c>
      <c r="P986">
        <f t="shared" si="560"/>
        <v>0.60373344267671347</v>
      </c>
      <c r="Q986">
        <f t="shared" si="561"/>
        <v>-0.5634303877321738</v>
      </c>
      <c r="R986">
        <f t="shared" si="562"/>
        <v>-0.96257600818290445</v>
      </c>
      <c r="S986">
        <f t="shared" si="563"/>
        <v>-4.962359691597764E-2</v>
      </c>
      <c r="U986" s="1" t="s">
        <v>1061</v>
      </c>
      <c r="V986" s="3">
        <v>0.99990000000000001</v>
      </c>
      <c r="W986" s="3">
        <v>6378137</v>
      </c>
      <c r="X986" s="3">
        <v>298.25722210100002</v>
      </c>
      <c r="AA986" s="3">
        <f t="shared" si="564"/>
        <v>1.6792203946287445E-3</v>
      </c>
      <c r="AB986" s="3">
        <f t="shared" si="585"/>
        <v>1.0000007049454078</v>
      </c>
      <c r="AC986" s="3">
        <f t="shared" si="565"/>
        <v>-2.5188297041239312E-3</v>
      </c>
      <c r="AD986" s="3">
        <f t="shared" si="566"/>
        <v>2.6435429493240994E-6</v>
      </c>
      <c r="AE986" s="3">
        <f t="shared" si="567"/>
        <v>-3.4526259073074147E-9</v>
      </c>
      <c r="AF986" s="3">
        <f t="shared" si="568"/>
        <v>4.8918304243879506E-12</v>
      </c>
      <c r="AG986" s="3">
        <f t="shared" si="569"/>
        <v>-7.2287260458139161E-15</v>
      </c>
      <c r="AH986" s="3" t="s">
        <v>57</v>
      </c>
      <c r="AI986" s="3">
        <f t="shared" si="570"/>
        <v>8.377318247285465E-4</v>
      </c>
      <c r="AJ986" s="3">
        <f t="shared" si="571"/>
        <v>7.6085278483792483E-7</v>
      </c>
      <c r="AK986" s="3">
        <f t="shared" si="572"/>
        <v>1.1976455002315586E-9</v>
      </c>
      <c r="AL986" s="3">
        <f t="shared" si="573"/>
        <v>2.4291502606542476E-12</v>
      </c>
      <c r="AM986" s="3">
        <f t="shared" si="574"/>
        <v>5.7501643840919741E-15</v>
      </c>
      <c r="AP986" s="3">
        <f t="shared" si="575"/>
        <v>6366812.4008564716</v>
      </c>
      <c r="AQ986">
        <f t="shared" si="576"/>
        <v>-2.3861053274235222E-3</v>
      </c>
      <c r="AR986">
        <f t="shared" si="577"/>
        <v>3953586.9442910855</v>
      </c>
      <c r="AU986">
        <f t="shared" si="578"/>
        <v>1</v>
      </c>
      <c r="AV986">
        <f t="shared" si="579"/>
        <v>0</v>
      </c>
      <c r="AY986">
        <f t="shared" si="580"/>
        <v>0.71417697424931659</v>
      </c>
      <c r="AZ986">
        <f t="shared" si="586"/>
        <v>1.2288404089009723</v>
      </c>
      <c r="BC986">
        <f t="shared" si="581"/>
        <v>0.62017747874191975</v>
      </c>
      <c r="BD986">
        <f t="shared" si="582"/>
        <v>0</v>
      </c>
      <c r="BG986">
        <f t="shared" si="583"/>
        <v>14.812440827954561</v>
      </c>
      <c r="BH986">
        <f t="shared" si="584"/>
        <v>0</v>
      </c>
    </row>
    <row r="987" spans="5:60">
      <c r="E987">
        <v>35.715690612792898</v>
      </c>
      <c r="F987">
        <v>139.76123046875</v>
      </c>
      <c r="G987">
        <v>23.75</v>
      </c>
      <c r="H987">
        <v>0</v>
      </c>
      <c r="I987">
        <v>35.715560913085902</v>
      </c>
      <c r="J987">
        <v>139.76123046875</v>
      </c>
      <c r="K987">
        <f t="shared" si="555"/>
        <v>0.6233563958168673</v>
      </c>
      <c r="L987">
        <f t="shared" si="556"/>
        <v>2.4392936383183055</v>
      </c>
      <c r="M987">
        <f t="shared" si="557"/>
        <v>0.62335413212994129</v>
      </c>
      <c r="N987">
        <f t="shared" si="558"/>
        <v>2.4392936383183055</v>
      </c>
      <c r="O987">
        <f t="shared" si="559"/>
        <v>0.94794152197184645</v>
      </c>
      <c r="P987">
        <f t="shared" si="560"/>
        <v>0.60373344267671347</v>
      </c>
      <c r="Q987">
        <f t="shared" si="561"/>
        <v>-0.5634303877321738</v>
      </c>
      <c r="R987">
        <f t="shared" si="562"/>
        <v>-0.96257600818290445</v>
      </c>
      <c r="S987">
        <f t="shared" si="563"/>
        <v>-4.962359691597764E-2</v>
      </c>
      <c r="U987" s="1" t="s">
        <v>1062</v>
      </c>
      <c r="V987" s="3">
        <v>0.99990000000000001</v>
      </c>
      <c r="W987" s="3">
        <v>6378137</v>
      </c>
      <c r="X987" s="3">
        <v>298.25722210100002</v>
      </c>
      <c r="AA987" s="3">
        <f t="shared" si="564"/>
        <v>1.6792203946287445E-3</v>
      </c>
      <c r="AB987" s="3">
        <f t="shared" si="585"/>
        <v>1.0000007049454078</v>
      </c>
      <c r="AC987" s="3">
        <f t="shared" si="565"/>
        <v>-2.5188297041239312E-3</v>
      </c>
      <c r="AD987" s="3">
        <f t="shared" si="566"/>
        <v>2.6435429493240994E-6</v>
      </c>
      <c r="AE987" s="3">
        <f t="shared" si="567"/>
        <v>-3.4526259073074147E-9</v>
      </c>
      <c r="AF987" s="3">
        <f t="shared" si="568"/>
        <v>4.8918304243879506E-12</v>
      </c>
      <c r="AG987" s="3">
        <f t="shared" si="569"/>
        <v>-7.2287260458139161E-15</v>
      </c>
      <c r="AH987" s="3" t="s">
        <v>57</v>
      </c>
      <c r="AI987" s="3">
        <f t="shared" si="570"/>
        <v>8.377318247285465E-4</v>
      </c>
      <c r="AJ987" s="3">
        <f t="shared" si="571"/>
        <v>7.6085278483792483E-7</v>
      </c>
      <c r="AK987" s="3">
        <f t="shared" si="572"/>
        <v>1.1976455002315586E-9</v>
      </c>
      <c r="AL987" s="3">
        <f t="shared" si="573"/>
        <v>2.4291502606542476E-12</v>
      </c>
      <c r="AM987" s="3">
        <f t="shared" si="574"/>
        <v>5.7501643840919741E-15</v>
      </c>
      <c r="AP987" s="3">
        <f t="shared" si="575"/>
        <v>6366812.4008564716</v>
      </c>
      <c r="AQ987">
        <f t="shared" si="576"/>
        <v>-2.3861053274235222E-3</v>
      </c>
      <c r="AR987">
        <f t="shared" si="577"/>
        <v>3953586.9442910855</v>
      </c>
      <c r="AU987">
        <f t="shared" si="578"/>
        <v>1</v>
      </c>
      <c r="AV987">
        <f t="shared" si="579"/>
        <v>0</v>
      </c>
      <c r="AY987">
        <f t="shared" si="580"/>
        <v>0.71417687392816576</v>
      </c>
      <c r="AZ987">
        <f t="shared" si="586"/>
        <v>1.228840350596369</v>
      </c>
      <c r="BC987">
        <f t="shared" si="581"/>
        <v>0.62017741230621326</v>
      </c>
      <c r="BD987">
        <f t="shared" si="582"/>
        <v>0</v>
      </c>
      <c r="BG987">
        <f t="shared" si="583"/>
        <v>14.389228223823011</v>
      </c>
      <c r="BH987">
        <f t="shared" si="584"/>
        <v>0</v>
      </c>
    </row>
    <row r="988" spans="5:60">
      <c r="E988">
        <v>35.715690612792898</v>
      </c>
      <c r="F988">
        <v>139.76123046875</v>
      </c>
      <c r="G988">
        <v>23.75</v>
      </c>
      <c r="H988">
        <v>0</v>
      </c>
      <c r="I988">
        <v>35.715560913085902</v>
      </c>
      <c r="J988">
        <v>139.76123046875</v>
      </c>
      <c r="K988">
        <f t="shared" si="555"/>
        <v>0.6233563958168673</v>
      </c>
      <c r="L988">
        <f t="shared" si="556"/>
        <v>2.4392936383183055</v>
      </c>
      <c r="M988">
        <f t="shared" si="557"/>
        <v>0.62335413212994129</v>
      </c>
      <c r="N988">
        <f t="shared" si="558"/>
        <v>2.4392936383183055</v>
      </c>
      <c r="O988">
        <f t="shared" si="559"/>
        <v>0.94794152197184645</v>
      </c>
      <c r="P988">
        <f t="shared" si="560"/>
        <v>0.60373344267671347</v>
      </c>
      <c r="Q988">
        <f t="shared" si="561"/>
        <v>-0.5634303877321738</v>
      </c>
      <c r="R988">
        <f t="shared" si="562"/>
        <v>-0.96257600818290445</v>
      </c>
      <c r="S988">
        <f t="shared" si="563"/>
        <v>-4.962359691597764E-2</v>
      </c>
      <c r="U988" s="1" t="s">
        <v>1063</v>
      </c>
      <c r="V988" s="3">
        <v>0.99990000000000001</v>
      </c>
      <c r="W988" s="3">
        <v>6378137</v>
      </c>
      <c r="X988" s="3">
        <v>298.25722210100002</v>
      </c>
      <c r="AA988" s="3">
        <f t="shared" si="564"/>
        <v>1.6792203946287445E-3</v>
      </c>
      <c r="AB988" s="3">
        <f t="shared" si="585"/>
        <v>1.0000007049454078</v>
      </c>
      <c r="AC988" s="3">
        <f t="shared" si="565"/>
        <v>-2.5188297041239312E-3</v>
      </c>
      <c r="AD988" s="3">
        <f t="shared" si="566"/>
        <v>2.6435429493240994E-6</v>
      </c>
      <c r="AE988" s="3">
        <f t="shared" si="567"/>
        <v>-3.4526259073074147E-9</v>
      </c>
      <c r="AF988" s="3">
        <f t="shared" si="568"/>
        <v>4.8918304243879506E-12</v>
      </c>
      <c r="AG988" s="3">
        <f t="shared" si="569"/>
        <v>-7.2287260458139161E-15</v>
      </c>
      <c r="AH988" s="3" t="s">
        <v>57</v>
      </c>
      <c r="AI988" s="3">
        <f t="shared" si="570"/>
        <v>8.377318247285465E-4</v>
      </c>
      <c r="AJ988" s="3">
        <f t="shared" si="571"/>
        <v>7.6085278483792483E-7</v>
      </c>
      <c r="AK988" s="3">
        <f t="shared" si="572"/>
        <v>1.1976455002315586E-9</v>
      </c>
      <c r="AL988" s="3">
        <f t="shared" si="573"/>
        <v>2.4291502606542476E-12</v>
      </c>
      <c r="AM988" s="3">
        <f t="shared" si="574"/>
        <v>5.7501643840919741E-15</v>
      </c>
      <c r="AP988" s="3">
        <f t="shared" si="575"/>
        <v>6366812.4008564716</v>
      </c>
      <c r="AQ988">
        <f t="shared" si="576"/>
        <v>-2.3861053274235222E-3</v>
      </c>
      <c r="AR988">
        <f t="shared" si="577"/>
        <v>3953586.9442910855</v>
      </c>
      <c r="AU988">
        <f t="shared" si="578"/>
        <v>1</v>
      </c>
      <c r="AV988">
        <f t="shared" si="579"/>
        <v>0</v>
      </c>
      <c r="AY988">
        <f t="shared" si="580"/>
        <v>0.71417687392816576</v>
      </c>
      <c r="AZ988">
        <f t="shared" si="586"/>
        <v>1.228840350596369</v>
      </c>
      <c r="BC988">
        <f t="shared" si="581"/>
        <v>0.62017741230621326</v>
      </c>
      <c r="BD988">
        <f t="shared" si="582"/>
        <v>0</v>
      </c>
      <c r="BG988">
        <f t="shared" si="583"/>
        <v>14.389228223823011</v>
      </c>
      <c r="BH988">
        <f t="shared" si="584"/>
        <v>0</v>
      </c>
    </row>
    <row r="989" spans="5:60">
      <c r="E989">
        <v>35.715694427490199</v>
      </c>
      <c r="F989">
        <v>139.76123046875</v>
      </c>
      <c r="G989">
        <v>23.75</v>
      </c>
      <c r="H989">
        <v>0</v>
      </c>
      <c r="I989">
        <v>35.715560913085902</v>
      </c>
      <c r="J989">
        <v>139.76123046875</v>
      </c>
      <c r="K989">
        <f t="shared" si="555"/>
        <v>0.62335646239589515</v>
      </c>
      <c r="L989">
        <f t="shared" si="556"/>
        <v>2.4392936383183055</v>
      </c>
      <c r="M989">
        <f t="shared" si="557"/>
        <v>0.62335413212994129</v>
      </c>
      <c r="N989">
        <f t="shared" si="558"/>
        <v>2.4392936383183055</v>
      </c>
      <c r="O989">
        <f t="shared" si="559"/>
        <v>0.94794152197184645</v>
      </c>
      <c r="P989">
        <f t="shared" si="560"/>
        <v>0.60373344267671347</v>
      </c>
      <c r="Q989">
        <f t="shared" si="561"/>
        <v>-0.5634303877321738</v>
      </c>
      <c r="R989">
        <f t="shared" si="562"/>
        <v>-0.96257600818290445</v>
      </c>
      <c r="S989">
        <f t="shared" si="563"/>
        <v>-4.962359691597764E-2</v>
      </c>
      <c r="U989" s="1" t="s">
        <v>1064</v>
      </c>
      <c r="V989" s="3">
        <v>0.99990000000000001</v>
      </c>
      <c r="W989" s="3">
        <v>6378137</v>
      </c>
      <c r="X989" s="3">
        <v>298.25722210100002</v>
      </c>
      <c r="AA989" s="3">
        <f t="shared" si="564"/>
        <v>1.6792203946287445E-3</v>
      </c>
      <c r="AB989" s="3">
        <f t="shared" si="585"/>
        <v>1.0000007049454078</v>
      </c>
      <c r="AC989" s="3">
        <f t="shared" si="565"/>
        <v>-2.5188297041239312E-3</v>
      </c>
      <c r="AD989" s="3">
        <f t="shared" si="566"/>
        <v>2.6435429493240994E-6</v>
      </c>
      <c r="AE989" s="3">
        <f t="shared" si="567"/>
        <v>-3.4526259073074147E-9</v>
      </c>
      <c r="AF989" s="3">
        <f t="shared" si="568"/>
        <v>4.8918304243879506E-12</v>
      </c>
      <c r="AG989" s="3">
        <f t="shared" si="569"/>
        <v>-7.2287260458139161E-15</v>
      </c>
      <c r="AH989" s="3" t="s">
        <v>57</v>
      </c>
      <c r="AI989" s="3">
        <f t="shared" si="570"/>
        <v>8.377318247285465E-4</v>
      </c>
      <c r="AJ989" s="3">
        <f t="shared" si="571"/>
        <v>7.6085278483792483E-7</v>
      </c>
      <c r="AK989" s="3">
        <f t="shared" si="572"/>
        <v>1.1976455002315586E-9</v>
      </c>
      <c r="AL989" s="3">
        <f t="shared" si="573"/>
        <v>2.4291502606542476E-12</v>
      </c>
      <c r="AM989" s="3">
        <f t="shared" si="574"/>
        <v>5.7501643840919741E-15</v>
      </c>
      <c r="AP989" s="3">
        <f t="shared" si="575"/>
        <v>6366812.4008564716</v>
      </c>
      <c r="AQ989">
        <f t="shared" si="576"/>
        <v>-2.3861053274235222E-3</v>
      </c>
      <c r="AR989">
        <f t="shared" si="577"/>
        <v>3953586.9442910855</v>
      </c>
      <c r="AU989">
        <f t="shared" si="578"/>
        <v>1</v>
      </c>
      <c r="AV989">
        <f t="shared" si="579"/>
        <v>0</v>
      </c>
      <c r="AY989">
        <f t="shared" si="580"/>
        <v>0.71417697424931659</v>
      </c>
      <c r="AZ989">
        <f t="shared" si="586"/>
        <v>1.2288404089009723</v>
      </c>
      <c r="BC989">
        <f t="shared" si="581"/>
        <v>0.62017747874191975</v>
      </c>
      <c r="BD989">
        <f t="shared" si="582"/>
        <v>0</v>
      </c>
      <c r="BG989">
        <f t="shared" si="583"/>
        <v>14.812440827954561</v>
      </c>
      <c r="BH989">
        <f t="shared" si="584"/>
        <v>0</v>
      </c>
    </row>
    <row r="990" spans="5:60">
      <c r="E990">
        <v>35.715694427490199</v>
      </c>
      <c r="F990">
        <v>139.76123046875</v>
      </c>
      <c r="G990">
        <v>23.75</v>
      </c>
      <c r="H990">
        <v>0</v>
      </c>
      <c r="I990">
        <v>35.715560913085902</v>
      </c>
      <c r="J990">
        <v>139.76123046875</v>
      </c>
      <c r="K990">
        <f t="shared" si="555"/>
        <v>0.62335646239589515</v>
      </c>
      <c r="L990">
        <f t="shared" si="556"/>
        <v>2.4392936383183055</v>
      </c>
      <c r="M990">
        <f t="shared" si="557"/>
        <v>0.62335413212994129</v>
      </c>
      <c r="N990">
        <f t="shared" si="558"/>
        <v>2.4392936383183055</v>
      </c>
      <c r="O990">
        <f t="shared" si="559"/>
        <v>0.94794152197184645</v>
      </c>
      <c r="P990">
        <f t="shared" si="560"/>
        <v>0.60373344267671347</v>
      </c>
      <c r="Q990">
        <f t="shared" si="561"/>
        <v>-0.5634303877321738</v>
      </c>
      <c r="R990">
        <f t="shared" si="562"/>
        <v>-0.96257600818290445</v>
      </c>
      <c r="S990">
        <f t="shared" si="563"/>
        <v>-4.962359691597764E-2</v>
      </c>
      <c r="U990" s="1" t="s">
        <v>1065</v>
      </c>
      <c r="V990" s="3">
        <v>0.99990000000000001</v>
      </c>
      <c r="W990" s="3">
        <v>6378137</v>
      </c>
      <c r="X990" s="3">
        <v>298.25722210100002</v>
      </c>
      <c r="AA990" s="3">
        <f t="shared" si="564"/>
        <v>1.6792203946287445E-3</v>
      </c>
      <c r="AB990" s="3">
        <f t="shared" si="585"/>
        <v>1.0000007049454078</v>
      </c>
      <c r="AC990" s="3">
        <f t="shared" si="565"/>
        <v>-2.5188297041239312E-3</v>
      </c>
      <c r="AD990" s="3">
        <f t="shared" si="566"/>
        <v>2.6435429493240994E-6</v>
      </c>
      <c r="AE990" s="3">
        <f t="shared" si="567"/>
        <v>-3.4526259073074147E-9</v>
      </c>
      <c r="AF990" s="3">
        <f t="shared" si="568"/>
        <v>4.8918304243879506E-12</v>
      </c>
      <c r="AG990" s="3">
        <f t="shared" si="569"/>
        <v>-7.2287260458139161E-15</v>
      </c>
      <c r="AH990" s="3" t="s">
        <v>57</v>
      </c>
      <c r="AI990" s="3">
        <f t="shared" si="570"/>
        <v>8.377318247285465E-4</v>
      </c>
      <c r="AJ990" s="3">
        <f t="shared" si="571"/>
        <v>7.6085278483792483E-7</v>
      </c>
      <c r="AK990" s="3">
        <f t="shared" si="572"/>
        <v>1.1976455002315586E-9</v>
      </c>
      <c r="AL990" s="3">
        <f t="shared" si="573"/>
        <v>2.4291502606542476E-12</v>
      </c>
      <c r="AM990" s="3">
        <f t="shared" si="574"/>
        <v>5.7501643840919741E-15</v>
      </c>
      <c r="AP990" s="3">
        <f t="shared" si="575"/>
        <v>6366812.4008564716</v>
      </c>
      <c r="AQ990">
        <f t="shared" si="576"/>
        <v>-2.3861053274235222E-3</v>
      </c>
      <c r="AR990">
        <f t="shared" si="577"/>
        <v>3953586.9442910855</v>
      </c>
      <c r="AU990">
        <f t="shared" si="578"/>
        <v>1</v>
      </c>
      <c r="AV990">
        <f t="shared" si="579"/>
        <v>0</v>
      </c>
      <c r="AY990">
        <f t="shared" si="580"/>
        <v>0.71417697424931659</v>
      </c>
      <c r="AZ990">
        <f t="shared" si="586"/>
        <v>1.2288404089009723</v>
      </c>
      <c r="BC990">
        <f t="shared" si="581"/>
        <v>0.62017747874191975</v>
      </c>
      <c r="BD990">
        <f t="shared" si="582"/>
        <v>0</v>
      </c>
      <c r="BG990">
        <f t="shared" si="583"/>
        <v>14.812440827954561</v>
      </c>
      <c r="BH990">
        <f t="shared" si="584"/>
        <v>0</v>
      </c>
    </row>
    <row r="991" spans="5:60">
      <c r="E991">
        <v>35.715694427490199</v>
      </c>
      <c r="F991">
        <v>139.76123046875</v>
      </c>
      <c r="G991">
        <v>23.75</v>
      </c>
      <c r="H991">
        <v>0</v>
      </c>
      <c r="I991">
        <v>35.715560913085902</v>
      </c>
      <c r="J991">
        <v>139.76123046875</v>
      </c>
      <c r="K991">
        <f t="shared" si="555"/>
        <v>0.62335646239589515</v>
      </c>
      <c r="L991">
        <f t="shared" si="556"/>
        <v>2.4392936383183055</v>
      </c>
      <c r="M991">
        <f t="shared" si="557"/>
        <v>0.62335413212994129</v>
      </c>
      <c r="N991">
        <f t="shared" si="558"/>
        <v>2.4392936383183055</v>
      </c>
      <c r="O991">
        <f t="shared" si="559"/>
        <v>0.94794152197184645</v>
      </c>
      <c r="P991">
        <f t="shared" si="560"/>
        <v>0.60373344267671347</v>
      </c>
      <c r="Q991">
        <f t="shared" si="561"/>
        <v>-0.5634303877321738</v>
      </c>
      <c r="R991">
        <f t="shared" si="562"/>
        <v>-0.96257600818290445</v>
      </c>
      <c r="S991">
        <f t="shared" si="563"/>
        <v>-4.962359691597764E-2</v>
      </c>
      <c r="U991" s="1" t="s">
        <v>1066</v>
      </c>
      <c r="V991" s="3">
        <v>0.99990000000000001</v>
      </c>
      <c r="W991" s="3">
        <v>6378137</v>
      </c>
      <c r="X991" s="3">
        <v>298.25722210100002</v>
      </c>
      <c r="AA991" s="3">
        <f t="shared" si="564"/>
        <v>1.6792203946287445E-3</v>
      </c>
      <c r="AB991" s="3">
        <f t="shared" si="585"/>
        <v>1.0000007049454078</v>
      </c>
      <c r="AC991" s="3">
        <f t="shared" si="565"/>
        <v>-2.5188297041239312E-3</v>
      </c>
      <c r="AD991" s="3">
        <f t="shared" si="566"/>
        <v>2.6435429493240994E-6</v>
      </c>
      <c r="AE991" s="3">
        <f t="shared" si="567"/>
        <v>-3.4526259073074147E-9</v>
      </c>
      <c r="AF991" s="3">
        <f t="shared" si="568"/>
        <v>4.8918304243879506E-12</v>
      </c>
      <c r="AG991" s="3">
        <f t="shared" si="569"/>
        <v>-7.2287260458139161E-15</v>
      </c>
      <c r="AH991" s="3" t="s">
        <v>57</v>
      </c>
      <c r="AI991" s="3">
        <f t="shared" si="570"/>
        <v>8.377318247285465E-4</v>
      </c>
      <c r="AJ991" s="3">
        <f t="shared" si="571"/>
        <v>7.6085278483792483E-7</v>
      </c>
      <c r="AK991" s="3">
        <f t="shared" si="572"/>
        <v>1.1976455002315586E-9</v>
      </c>
      <c r="AL991" s="3">
        <f t="shared" si="573"/>
        <v>2.4291502606542476E-12</v>
      </c>
      <c r="AM991" s="3">
        <f t="shared" si="574"/>
        <v>5.7501643840919741E-15</v>
      </c>
      <c r="AP991" s="3">
        <f t="shared" si="575"/>
        <v>6366812.4008564716</v>
      </c>
      <c r="AQ991">
        <f t="shared" si="576"/>
        <v>-2.3861053274235222E-3</v>
      </c>
      <c r="AR991">
        <f t="shared" si="577"/>
        <v>3953586.9442910855</v>
      </c>
      <c r="AU991">
        <f t="shared" si="578"/>
        <v>1</v>
      </c>
      <c r="AV991">
        <f t="shared" si="579"/>
        <v>0</v>
      </c>
      <c r="AY991">
        <f t="shared" si="580"/>
        <v>0.71417697424931659</v>
      </c>
      <c r="AZ991">
        <f t="shared" si="586"/>
        <v>1.2288404089009723</v>
      </c>
      <c r="BC991">
        <f t="shared" si="581"/>
        <v>0.62017747874191975</v>
      </c>
      <c r="BD991">
        <f t="shared" si="582"/>
        <v>0</v>
      </c>
      <c r="BG991">
        <f t="shared" si="583"/>
        <v>14.812440827954561</v>
      </c>
      <c r="BH991">
        <f t="shared" si="584"/>
        <v>0</v>
      </c>
    </row>
    <row r="992" spans="5:60">
      <c r="E992">
        <v>35.715694427490199</v>
      </c>
      <c r="F992">
        <v>139.76123046875</v>
      </c>
      <c r="G992">
        <v>23.75</v>
      </c>
      <c r="H992">
        <v>0</v>
      </c>
      <c r="I992">
        <v>35.715560913085902</v>
      </c>
      <c r="J992">
        <v>139.76123046875</v>
      </c>
      <c r="K992">
        <f t="shared" si="555"/>
        <v>0.62335646239589515</v>
      </c>
      <c r="L992">
        <f t="shared" si="556"/>
        <v>2.4392936383183055</v>
      </c>
      <c r="M992">
        <f t="shared" si="557"/>
        <v>0.62335413212994129</v>
      </c>
      <c r="N992">
        <f t="shared" si="558"/>
        <v>2.4392936383183055</v>
      </c>
      <c r="O992">
        <f t="shared" si="559"/>
        <v>0.94794152197184645</v>
      </c>
      <c r="P992">
        <f t="shared" si="560"/>
        <v>0.60373344267671347</v>
      </c>
      <c r="Q992">
        <f t="shared" si="561"/>
        <v>-0.5634303877321738</v>
      </c>
      <c r="R992">
        <f t="shared" si="562"/>
        <v>-0.96257600818290445</v>
      </c>
      <c r="S992">
        <f t="shared" si="563"/>
        <v>-4.962359691597764E-2</v>
      </c>
      <c r="U992" s="1" t="s">
        <v>1067</v>
      </c>
      <c r="V992" s="3">
        <v>0.99990000000000001</v>
      </c>
      <c r="W992" s="3">
        <v>6378137</v>
      </c>
      <c r="X992" s="3">
        <v>298.25722210100002</v>
      </c>
      <c r="AA992" s="3">
        <f t="shared" si="564"/>
        <v>1.6792203946287445E-3</v>
      </c>
      <c r="AB992" s="3">
        <f t="shared" si="585"/>
        <v>1.0000007049454078</v>
      </c>
      <c r="AC992" s="3">
        <f t="shared" si="565"/>
        <v>-2.5188297041239312E-3</v>
      </c>
      <c r="AD992" s="3">
        <f t="shared" si="566"/>
        <v>2.6435429493240994E-6</v>
      </c>
      <c r="AE992" s="3">
        <f t="shared" si="567"/>
        <v>-3.4526259073074147E-9</v>
      </c>
      <c r="AF992" s="3">
        <f t="shared" si="568"/>
        <v>4.8918304243879506E-12</v>
      </c>
      <c r="AG992" s="3">
        <f t="shared" si="569"/>
        <v>-7.2287260458139161E-15</v>
      </c>
      <c r="AH992" s="3" t="s">
        <v>57</v>
      </c>
      <c r="AI992" s="3">
        <f t="shared" si="570"/>
        <v>8.377318247285465E-4</v>
      </c>
      <c r="AJ992" s="3">
        <f t="shared" si="571"/>
        <v>7.6085278483792483E-7</v>
      </c>
      <c r="AK992" s="3">
        <f t="shared" si="572"/>
        <v>1.1976455002315586E-9</v>
      </c>
      <c r="AL992" s="3">
        <f t="shared" si="573"/>
        <v>2.4291502606542476E-12</v>
      </c>
      <c r="AM992" s="3">
        <f t="shared" si="574"/>
        <v>5.7501643840919741E-15</v>
      </c>
      <c r="AP992" s="3">
        <f t="shared" si="575"/>
        <v>6366812.4008564716</v>
      </c>
      <c r="AQ992">
        <f t="shared" si="576"/>
        <v>-2.3861053274235222E-3</v>
      </c>
      <c r="AR992">
        <f t="shared" si="577"/>
        <v>3953586.9442910855</v>
      </c>
      <c r="AU992">
        <f t="shared" si="578"/>
        <v>1</v>
      </c>
      <c r="AV992">
        <f t="shared" si="579"/>
        <v>0</v>
      </c>
      <c r="AY992">
        <f t="shared" si="580"/>
        <v>0.71417697424931659</v>
      </c>
      <c r="AZ992">
        <f t="shared" si="586"/>
        <v>1.2288404089009723</v>
      </c>
      <c r="BC992">
        <f t="shared" si="581"/>
        <v>0.62017747874191975</v>
      </c>
      <c r="BD992">
        <f t="shared" si="582"/>
        <v>0</v>
      </c>
      <c r="BG992">
        <f t="shared" si="583"/>
        <v>14.812440827954561</v>
      </c>
      <c r="BH992">
        <f t="shared" si="584"/>
        <v>0</v>
      </c>
    </row>
    <row r="993" spans="5:60">
      <c r="E993">
        <v>35.7156982421875</v>
      </c>
      <c r="F993">
        <v>139.76123046875</v>
      </c>
      <c r="G993">
        <v>23.75</v>
      </c>
      <c r="H993">
        <v>0</v>
      </c>
      <c r="I993">
        <v>35.715560913085902</v>
      </c>
      <c r="J993">
        <v>139.76123046875</v>
      </c>
      <c r="K993">
        <f t="shared" si="555"/>
        <v>0.623356528974923</v>
      </c>
      <c r="L993">
        <f t="shared" si="556"/>
        <v>2.4392936383183055</v>
      </c>
      <c r="M993">
        <f t="shared" si="557"/>
        <v>0.62335413212994129</v>
      </c>
      <c r="N993">
        <f t="shared" si="558"/>
        <v>2.4392936383183055</v>
      </c>
      <c r="O993">
        <f t="shared" si="559"/>
        <v>0.94794152197184645</v>
      </c>
      <c r="P993">
        <f t="shared" si="560"/>
        <v>0.60373344267671347</v>
      </c>
      <c r="Q993">
        <f t="shared" si="561"/>
        <v>-0.5634303877321738</v>
      </c>
      <c r="R993">
        <f t="shared" si="562"/>
        <v>-0.96257600818290445</v>
      </c>
      <c r="S993">
        <f t="shared" si="563"/>
        <v>-4.962359691597764E-2</v>
      </c>
      <c r="U993" s="1" t="s">
        <v>1068</v>
      </c>
      <c r="V993" s="3">
        <v>0.99990000000000001</v>
      </c>
      <c r="W993" s="3">
        <v>6378137</v>
      </c>
      <c r="X993" s="3">
        <v>298.25722210100002</v>
      </c>
      <c r="AA993" s="3">
        <f t="shared" si="564"/>
        <v>1.6792203946287445E-3</v>
      </c>
      <c r="AB993" s="3">
        <f t="shared" si="585"/>
        <v>1.0000007049454078</v>
      </c>
      <c r="AC993" s="3">
        <f t="shared" si="565"/>
        <v>-2.5188297041239312E-3</v>
      </c>
      <c r="AD993" s="3">
        <f t="shared" si="566"/>
        <v>2.6435429493240994E-6</v>
      </c>
      <c r="AE993" s="3">
        <f t="shared" si="567"/>
        <v>-3.4526259073074147E-9</v>
      </c>
      <c r="AF993" s="3">
        <f t="shared" si="568"/>
        <v>4.8918304243879506E-12</v>
      </c>
      <c r="AG993" s="3">
        <f t="shared" si="569"/>
        <v>-7.2287260458139161E-15</v>
      </c>
      <c r="AH993" s="3" t="s">
        <v>57</v>
      </c>
      <c r="AI993" s="3">
        <f t="shared" si="570"/>
        <v>8.377318247285465E-4</v>
      </c>
      <c r="AJ993" s="3">
        <f t="shared" si="571"/>
        <v>7.6085278483792483E-7</v>
      </c>
      <c r="AK993" s="3">
        <f t="shared" si="572"/>
        <v>1.1976455002315586E-9</v>
      </c>
      <c r="AL993" s="3">
        <f t="shared" si="573"/>
        <v>2.4291502606542476E-12</v>
      </c>
      <c r="AM993" s="3">
        <f t="shared" si="574"/>
        <v>5.7501643840919741E-15</v>
      </c>
      <c r="AP993" s="3">
        <f t="shared" si="575"/>
        <v>6366812.4008564716</v>
      </c>
      <c r="AQ993">
        <f t="shared" si="576"/>
        <v>-2.3861053274235222E-3</v>
      </c>
      <c r="AR993">
        <f t="shared" si="577"/>
        <v>3953586.9442910855</v>
      </c>
      <c r="AU993">
        <f t="shared" si="578"/>
        <v>1</v>
      </c>
      <c r="AV993">
        <f t="shared" si="579"/>
        <v>0</v>
      </c>
      <c r="AY993">
        <f t="shared" si="580"/>
        <v>0.71417707457047652</v>
      </c>
      <c r="AZ993">
        <f t="shared" si="586"/>
        <v>1.2288404672055864</v>
      </c>
      <c r="BC993">
        <f t="shared" si="581"/>
        <v>0.62017754517762591</v>
      </c>
      <c r="BD993">
        <f t="shared" si="582"/>
        <v>0</v>
      </c>
      <c r="BG993">
        <f t="shared" si="583"/>
        <v>15.235653430223465</v>
      </c>
      <c r="BH993">
        <f t="shared" si="584"/>
        <v>0</v>
      </c>
    </row>
    <row r="994" spans="5:60">
      <c r="E994">
        <v>35.7156982421875</v>
      </c>
      <c r="F994">
        <v>139.76123046875</v>
      </c>
      <c r="G994">
        <v>23.75</v>
      </c>
      <c r="H994">
        <v>0</v>
      </c>
      <c r="I994">
        <v>35.715560913085902</v>
      </c>
      <c r="J994">
        <v>139.76123046875</v>
      </c>
      <c r="K994">
        <f t="shared" si="555"/>
        <v>0.623356528974923</v>
      </c>
      <c r="L994">
        <f t="shared" si="556"/>
        <v>2.4392936383183055</v>
      </c>
      <c r="M994">
        <f t="shared" si="557"/>
        <v>0.62335413212994129</v>
      </c>
      <c r="N994">
        <f t="shared" si="558"/>
        <v>2.4392936383183055</v>
      </c>
      <c r="O994">
        <f t="shared" si="559"/>
        <v>0.94794152197184645</v>
      </c>
      <c r="P994">
        <f t="shared" si="560"/>
        <v>0.60373344267671347</v>
      </c>
      <c r="Q994">
        <f t="shared" si="561"/>
        <v>-0.5634303877321738</v>
      </c>
      <c r="R994">
        <f t="shared" si="562"/>
        <v>-0.96257600818290445</v>
      </c>
      <c r="S994">
        <f t="shared" si="563"/>
        <v>-4.962359691597764E-2</v>
      </c>
      <c r="U994" s="1" t="s">
        <v>1069</v>
      </c>
      <c r="V994" s="3">
        <v>0.99990000000000001</v>
      </c>
      <c r="W994" s="3">
        <v>6378137</v>
      </c>
      <c r="X994" s="3">
        <v>298.25722210100002</v>
      </c>
      <c r="AA994" s="3">
        <f t="shared" si="564"/>
        <v>1.6792203946287445E-3</v>
      </c>
      <c r="AB994" s="3">
        <f t="shared" si="585"/>
        <v>1.0000007049454078</v>
      </c>
      <c r="AC994" s="3">
        <f t="shared" si="565"/>
        <v>-2.5188297041239312E-3</v>
      </c>
      <c r="AD994" s="3">
        <f t="shared" si="566"/>
        <v>2.6435429493240994E-6</v>
      </c>
      <c r="AE994" s="3">
        <f t="shared" si="567"/>
        <v>-3.4526259073074147E-9</v>
      </c>
      <c r="AF994" s="3">
        <f t="shared" si="568"/>
        <v>4.8918304243879506E-12</v>
      </c>
      <c r="AG994" s="3">
        <f t="shared" si="569"/>
        <v>-7.2287260458139161E-15</v>
      </c>
      <c r="AH994" s="3" t="s">
        <v>57</v>
      </c>
      <c r="AI994" s="3">
        <f t="shared" si="570"/>
        <v>8.377318247285465E-4</v>
      </c>
      <c r="AJ994" s="3">
        <f t="shared" si="571"/>
        <v>7.6085278483792483E-7</v>
      </c>
      <c r="AK994" s="3">
        <f t="shared" si="572"/>
        <v>1.1976455002315586E-9</v>
      </c>
      <c r="AL994" s="3">
        <f t="shared" si="573"/>
        <v>2.4291502606542476E-12</v>
      </c>
      <c r="AM994" s="3">
        <f t="shared" si="574"/>
        <v>5.7501643840919741E-15</v>
      </c>
      <c r="AP994" s="3">
        <f t="shared" si="575"/>
        <v>6366812.4008564716</v>
      </c>
      <c r="AQ994">
        <f t="shared" si="576"/>
        <v>-2.3861053274235222E-3</v>
      </c>
      <c r="AR994">
        <f t="shared" si="577"/>
        <v>3953586.9442910855</v>
      </c>
      <c r="AU994">
        <f t="shared" si="578"/>
        <v>1</v>
      </c>
      <c r="AV994">
        <f t="shared" si="579"/>
        <v>0</v>
      </c>
      <c r="AY994">
        <f t="shared" si="580"/>
        <v>0.71417707457047652</v>
      </c>
      <c r="AZ994">
        <f t="shared" si="586"/>
        <v>1.2288404672055864</v>
      </c>
      <c r="BC994">
        <f t="shared" si="581"/>
        <v>0.62017754517762591</v>
      </c>
      <c r="BD994">
        <f t="shared" si="582"/>
        <v>0</v>
      </c>
      <c r="BG994">
        <f t="shared" si="583"/>
        <v>15.235653430223465</v>
      </c>
      <c r="BH994">
        <f t="shared" si="584"/>
        <v>0</v>
      </c>
    </row>
    <row r="995" spans="5:60">
      <c r="E995">
        <v>35.7156982421875</v>
      </c>
      <c r="F995">
        <v>139.76123046875</v>
      </c>
      <c r="G995">
        <v>23.75</v>
      </c>
      <c r="H995">
        <v>0</v>
      </c>
      <c r="I995">
        <v>35.715560913085902</v>
      </c>
      <c r="J995">
        <v>139.76123046875</v>
      </c>
      <c r="K995">
        <f t="shared" si="555"/>
        <v>0.623356528974923</v>
      </c>
      <c r="L995">
        <f t="shared" si="556"/>
        <v>2.4392936383183055</v>
      </c>
      <c r="M995">
        <f t="shared" si="557"/>
        <v>0.62335413212994129</v>
      </c>
      <c r="N995">
        <f t="shared" si="558"/>
        <v>2.4392936383183055</v>
      </c>
      <c r="O995">
        <f t="shared" si="559"/>
        <v>0.94794152197184645</v>
      </c>
      <c r="P995">
        <f t="shared" si="560"/>
        <v>0.60373344267671347</v>
      </c>
      <c r="Q995">
        <f t="shared" si="561"/>
        <v>-0.5634303877321738</v>
      </c>
      <c r="R995">
        <f t="shared" si="562"/>
        <v>-0.96257600818290445</v>
      </c>
      <c r="S995">
        <f t="shared" si="563"/>
        <v>-4.962359691597764E-2</v>
      </c>
      <c r="U995" s="1" t="s">
        <v>1070</v>
      </c>
      <c r="V995" s="3">
        <v>0.99990000000000001</v>
      </c>
      <c r="W995" s="3">
        <v>6378137</v>
      </c>
      <c r="X995" s="3">
        <v>298.25722210100002</v>
      </c>
      <c r="AA995" s="3">
        <f t="shared" si="564"/>
        <v>1.6792203946287445E-3</v>
      </c>
      <c r="AB995" s="3">
        <f t="shared" si="585"/>
        <v>1.0000007049454078</v>
      </c>
      <c r="AC995" s="3">
        <f t="shared" si="565"/>
        <v>-2.5188297041239312E-3</v>
      </c>
      <c r="AD995" s="3">
        <f t="shared" si="566"/>
        <v>2.6435429493240994E-6</v>
      </c>
      <c r="AE995" s="3">
        <f t="shared" si="567"/>
        <v>-3.4526259073074147E-9</v>
      </c>
      <c r="AF995" s="3">
        <f t="shared" si="568"/>
        <v>4.8918304243879506E-12</v>
      </c>
      <c r="AG995" s="3">
        <f t="shared" si="569"/>
        <v>-7.2287260458139161E-15</v>
      </c>
      <c r="AH995" s="3" t="s">
        <v>57</v>
      </c>
      <c r="AI995" s="3">
        <f t="shared" si="570"/>
        <v>8.377318247285465E-4</v>
      </c>
      <c r="AJ995" s="3">
        <f t="shared" si="571"/>
        <v>7.6085278483792483E-7</v>
      </c>
      <c r="AK995" s="3">
        <f t="shared" si="572"/>
        <v>1.1976455002315586E-9</v>
      </c>
      <c r="AL995" s="3">
        <f t="shared" si="573"/>
        <v>2.4291502606542476E-12</v>
      </c>
      <c r="AM995" s="3">
        <f t="shared" si="574"/>
        <v>5.7501643840919741E-15</v>
      </c>
      <c r="AP995" s="3">
        <f t="shared" si="575"/>
        <v>6366812.4008564716</v>
      </c>
      <c r="AQ995">
        <f t="shared" si="576"/>
        <v>-2.3861053274235222E-3</v>
      </c>
      <c r="AR995">
        <f t="shared" si="577"/>
        <v>3953586.9442910855</v>
      </c>
      <c r="AU995">
        <f t="shared" si="578"/>
        <v>1</v>
      </c>
      <c r="AV995">
        <f t="shared" si="579"/>
        <v>0</v>
      </c>
      <c r="AY995">
        <f t="shared" si="580"/>
        <v>0.71417707457047652</v>
      </c>
      <c r="AZ995">
        <f t="shared" si="586"/>
        <v>1.2288404672055864</v>
      </c>
      <c r="BC995">
        <f t="shared" si="581"/>
        <v>0.62017754517762591</v>
      </c>
      <c r="BD995">
        <f t="shared" si="582"/>
        <v>0</v>
      </c>
      <c r="BG995">
        <f t="shared" si="583"/>
        <v>15.235653430223465</v>
      </c>
      <c r="BH995">
        <f t="shared" si="584"/>
        <v>0</v>
      </c>
    </row>
    <row r="996" spans="5:60">
      <c r="E996">
        <v>35.7156982421875</v>
      </c>
      <c r="F996">
        <v>139.76123046875</v>
      </c>
      <c r="G996">
        <v>23.75</v>
      </c>
      <c r="H996">
        <v>0</v>
      </c>
      <c r="I996">
        <v>35.715560913085902</v>
      </c>
      <c r="J996">
        <v>139.76123046875</v>
      </c>
      <c r="K996">
        <f t="shared" si="555"/>
        <v>0.623356528974923</v>
      </c>
      <c r="L996">
        <f t="shared" si="556"/>
        <v>2.4392936383183055</v>
      </c>
      <c r="M996">
        <f t="shared" si="557"/>
        <v>0.62335413212994129</v>
      </c>
      <c r="N996">
        <f t="shared" si="558"/>
        <v>2.4392936383183055</v>
      </c>
      <c r="O996">
        <f t="shared" si="559"/>
        <v>0.94794152197184645</v>
      </c>
      <c r="P996">
        <f t="shared" si="560"/>
        <v>0.60373344267671347</v>
      </c>
      <c r="Q996">
        <f t="shared" si="561"/>
        <v>-0.5634303877321738</v>
      </c>
      <c r="R996">
        <f t="shared" si="562"/>
        <v>-0.96257600818290445</v>
      </c>
      <c r="S996">
        <f t="shared" si="563"/>
        <v>-4.962359691597764E-2</v>
      </c>
      <c r="U996" s="1" t="s">
        <v>1071</v>
      </c>
      <c r="V996" s="3">
        <v>0.99990000000000001</v>
      </c>
      <c r="W996" s="3">
        <v>6378137</v>
      </c>
      <c r="X996" s="3">
        <v>298.25722210100002</v>
      </c>
      <c r="AA996" s="3">
        <f t="shared" si="564"/>
        <v>1.6792203946287445E-3</v>
      </c>
      <c r="AB996" s="3">
        <f t="shared" si="585"/>
        <v>1.0000007049454078</v>
      </c>
      <c r="AC996" s="3">
        <f t="shared" si="565"/>
        <v>-2.5188297041239312E-3</v>
      </c>
      <c r="AD996" s="3">
        <f t="shared" si="566"/>
        <v>2.6435429493240994E-6</v>
      </c>
      <c r="AE996" s="3">
        <f t="shared" si="567"/>
        <v>-3.4526259073074147E-9</v>
      </c>
      <c r="AF996" s="3">
        <f t="shared" si="568"/>
        <v>4.8918304243879506E-12</v>
      </c>
      <c r="AG996" s="3">
        <f t="shared" si="569"/>
        <v>-7.2287260458139161E-15</v>
      </c>
      <c r="AH996" s="3" t="s">
        <v>57</v>
      </c>
      <c r="AI996" s="3">
        <f t="shared" si="570"/>
        <v>8.377318247285465E-4</v>
      </c>
      <c r="AJ996" s="3">
        <f t="shared" si="571"/>
        <v>7.6085278483792483E-7</v>
      </c>
      <c r="AK996" s="3">
        <f t="shared" si="572"/>
        <v>1.1976455002315586E-9</v>
      </c>
      <c r="AL996" s="3">
        <f t="shared" si="573"/>
        <v>2.4291502606542476E-12</v>
      </c>
      <c r="AM996" s="3">
        <f t="shared" si="574"/>
        <v>5.7501643840919741E-15</v>
      </c>
      <c r="AP996" s="3">
        <f t="shared" si="575"/>
        <v>6366812.4008564716</v>
      </c>
      <c r="AQ996">
        <f t="shared" si="576"/>
        <v>-2.3861053274235222E-3</v>
      </c>
      <c r="AR996">
        <f t="shared" si="577"/>
        <v>3953586.9442910855</v>
      </c>
      <c r="AU996">
        <f t="shared" si="578"/>
        <v>1</v>
      </c>
      <c r="AV996">
        <f t="shared" si="579"/>
        <v>0</v>
      </c>
      <c r="AY996">
        <f t="shared" si="580"/>
        <v>0.71417707457047652</v>
      </c>
      <c r="AZ996">
        <f t="shared" si="586"/>
        <v>1.2288404672055864</v>
      </c>
      <c r="BC996">
        <f t="shared" si="581"/>
        <v>0.62017754517762591</v>
      </c>
      <c r="BD996">
        <f t="shared" si="582"/>
        <v>0</v>
      </c>
      <c r="BG996">
        <f t="shared" si="583"/>
        <v>15.235653430223465</v>
      </c>
      <c r="BH996">
        <f t="shared" si="584"/>
        <v>0</v>
      </c>
    </row>
    <row r="997" spans="5:60">
      <c r="E997">
        <v>35.7156982421875</v>
      </c>
      <c r="F997">
        <v>139.76123046875</v>
      </c>
      <c r="G997">
        <v>23.75</v>
      </c>
      <c r="H997">
        <v>0</v>
      </c>
      <c r="I997">
        <v>35.715560913085902</v>
      </c>
      <c r="J997">
        <v>139.76123046875</v>
      </c>
      <c r="K997">
        <f t="shared" si="555"/>
        <v>0.623356528974923</v>
      </c>
      <c r="L997">
        <f t="shared" si="556"/>
        <v>2.4392936383183055</v>
      </c>
      <c r="M997">
        <f t="shared" si="557"/>
        <v>0.62335413212994129</v>
      </c>
      <c r="N997">
        <f t="shared" si="558"/>
        <v>2.4392936383183055</v>
      </c>
      <c r="O997">
        <f t="shared" si="559"/>
        <v>0.94794152197184645</v>
      </c>
      <c r="P997">
        <f t="shared" si="560"/>
        <v>0.60373344267671347</v>
      </c>
      <c r="Q997">
        <f t="shared" si="561"/>
        <v>-0.5634303877321738</v>
      </c>
      <c r="R997">
        <f t="shared" si="562"/>
        <v>-0.96257600818290445</v>
      </c>
      <c r="S997">
        <f t="shared" si="563"/>
        <v>-4.962359691597764E-2</v>
      </c>
      <c r="U997" s="1" t="s">
        <v>1072</v>
      </c>
      <c r="V997" s="3">
        <v>0.99990000000000001</v>
      </c>
      <c r="W997" s="3">
        <v>6378137</v>
      </c>
      <c r="X997" s="3">
        <v>298.25722210100002</v>
      </c>
      <c r="AA997" s="3">
        <f t="shared" si="564"/>
        <v>1.6792203946287445E-3</v>
      </c>
      <c r="AB997" s="3">
        <f t="shared" si="585"/>
        <v>1.0000007049454078</v>
      </c>
      <c r="AC997" s="3">
        <f t="shared" si="565"/>
        <v>-2.5188297041239312E-3</v>
      </c>
      <c r="AD997" s="3">
        <f t="shared" si="566"/>
        <v>2.6435429493240994E-6</v>
      </c>
      <c r="AE997" s="3">
        <f t="shared" si="567"/>
        <v>-3.4526259073074147E-9</v>
      </c>
      <c r="AF997" s="3">
        <f t="shared" si="568"/>
        <v>4.8918304243879506E-12</v>
      </c>
      <c r="AG997" s="3">
        <f t="shared" si="569"/>
        <v>-7.2287260458139161E-15</v>
      </c>
      <c r="AH997" s="3" t="s">
        <v>57</v>
      </c>
      <c r="AI997" s="3">
        <f t="shared" si="570"/>
        <v>8.377318247285465E-4</v>
      </c>
      <c r="AJ997" s="3">
        <f t="shared" si="571"/>
        <v>7.6085278483792483E-7</v>
      </c>
      <c r="AK997" s="3">
        <f t="shared" si="572"/>
        <v>1.1976455002315586E-9</v>
      </c>
      <c r="AL997" s="3">
        <f t="shared" si="573"/>
        <v>2.4291502606542476E-12</v>
      </c>
      <c r="AM997" s="3">
        <f t="shared" si="574"/>
        <v>5.7501643840919741E-15</v>
      </c>
      <c r="AP997" s="3">
        <f t="shared" si="575"/>
        <v>6366812.4008564716</v>
      </c>
      <c r="AQ997">
        <f t="shared" si="576"/>
        <v>-2.3861053274235222E-3</v>
      </c>
      <c r="AR997">
        <f t="shared" si="577"/>
        <v>3953586.9442910855</v>
      </c>
      <c r="AU997">
        <f t="shared" si="578"/>
        <v>1</v>
      </c>
      <c r="AV997">
        <f t="shared" si="579"/>
        <v>0</v>
      </c>
      <c r="AY997">
        <f t="shared" si="580"/>
        <v>0.71417707457047652</v>
      </c>
      <c r="AZ997">
        <f t="shared" si="586"/>
        <v>1.2288404672055864</v>
      </c>
      <c r="BC997">
        <f t="shared" si="581"/>
        <v>0.62017754517762591</v>
      </c>
      <c r="BD997">
        <f t="shared" si="582"/>
        <v>0</v>
      </c>
      <c r="BG997">
        <f t="shared" si="583"/>
        <v>15.235653430223465</v>
      </c>
      <c r="BH997">
        <f t="shared" si="584"/>
        <v>0</v>
      </c>
    </row>
    <row r="998" spans="5:60">
      <c r="E998">
        <v>35.7156982421875</v>
      </c>
      <c r="F998">
        <v>139.76123046875</v>
      </c>
      <c r="G998">
        <v>23.75</v>
      </c>
      <c r="H998">
        <v>0</v>
      </c>
      <c r="I998">
        <v>35.715560913085902</v>
      </c>
      <c r="J998">
        <v>139.76123046875</v>
      </c>
      <c r="K998">
        <f t="shared" si="555"/>
        <v>0.623356528974923</v>
      </c>
      <c r="L998">
        <f t="shared" si="556"/>
        <v>2.4392936383183055</v>
      </c>
      <c r="M998">
        <f t="shared" si="557"/>
        <v>0.62335413212994129</v>
      </c>
      <c r="N998">
        <f t="shared" si="558"/>
        <v>2.4392936383183055</v>
      </c>
      <c r="O998">
        <f t="shared" si="559"/>
        <v>0.94794152197184645</v>
      </c>
      <c r="P998">
        <f t="shared" si="560"/>
        <v>0.60373344267671347</v>
      </c>
      <c r="Q998">
        <f t="shared" si="561"/>
        <v>-0.5634303877321738</v>
      </c>
      <c r="R998">
        <f t="shared" si="562"/>
        <v>-0.96257600818290445</v>
      </c>
      <c r="S998">
        <f t="shared" si="563"/>
        <v>-4.962359691597764E-2</v>
      </c>
      <c r="U998" s="1" t="s">
        <v>1073</v>
      </c>
      <c r="V998" s="3">
        <v>0.99990000000000001</v>
      </c>
      <c r="W998" s="3">
        <v>6378137</v>
      </c>
      <c r="X998" s="3">
        <v>298.25722210100002</v>
      </c>
      <c r="AA998" s="3">
        <f t="shared" si="564"/>
        <v>1.6792203946287445E-3</v>
      </c>
      <c r="AB998" s="3">
        <f t="shared" si="585"/>
        <v>1.0000007049454078</v>
      </c>
      <c r="AC998" s="3">
        <f t="shared" si="565"/>
        <v>-2.5188297041239312E-3</v>
      </c>
      <c r="AD998" s="3">
        <f t="shared" si="566"/>
        <v>2.6435429493240994E-6</v>
      </c>
      <c r="AE998" s="3">
        <f t="shared" si="567"/>
        <v>-3.4526259073074147E-9</v>
      </c>
      <c r="AF998" s="3">
        <f t="shared" si="568"/>
        <v>4.8918304243879506E-12</v>
      </c>
      <c r="AG998" s="3">
        <f t="shared" si="569"/>
        <v>-7.2287260458139161E-15</v>
      </c>
      <c r="AH998" s="3" t="s">
        <v>57</v>
      </c>
      <c r="AI998" s="3">
        <f t="shared" si="570"/>
        <v>8.377318247285465E-4</v>
      </c>
      <c r="AJ998" s="3">
        <f t="shared" si="571"/>
        <v>7.6085278483792483E-7</v>
      </c>
      <c r="AK998" s="3">
        <f t="shared" si="572"/>
        <v>1.1976455002315586E-9</v>
      </c>
      <c r="AL998" s="3">
        <f t="shared" si="573"/>
        <v>2.4291502606542476E-12</v>
      </c>
      <c r="AM998" s="3">
        <f t="shared" si="574"/>
        <v>5.7501643840919741E-15</v>
      </c>
      <c r="AP998" s="3">
        <f t="shared" si="575"/>
        <v>6366812.4008564716</v>
      </c>
      <c r="AQ998">
        <f t="shared" si="576"/>
        <v>-2.3861053274235222E-3</v>
      </c>
      <c r="AR998">
        <f t="shared" si="577"/>
        <v>3953586.9442910855</v>
      </c>
      <c r="AU998">
        <f t="shared" si="578"/>
        <v>1</v>
      </c>
      <c r="AV998">
        <f t="shared" si="579"/>
        <v>0</v>
      </c>
      <c r="AY998">
        <f t="shared" si="580"/>
        <v>0.71417707457047652</v>
      </c>
      <c r="AZ998">
        <f t="shared" si="586"/>
        <v>1.2288404672055864</v>
      </c>
      <c r="BC998">
        <f t="shared" si="581"/>
        <v>0.62017754517762591</v>
      </c>
      <c r="BD998">
        <f t="shared" si="582"/>
        <v>0</v>
      </c>
      <c r="BG998">
        <f t="shared" si="583"/>
        <v>15.235653430223465</v>
      </c>
      <c r="BH998">
        <f t="shared" si="584"/>
        <v>0</v>
      </c>
    </row>
    <row r="999" spans="5:60">
      <c r="E999">
        <v>35.7156982421875</v>
      </c>
      <c r="F999">
        <v>139.76123046875</v>
      </c>
      <c r="G999">
        <v>23.75</v>
      </c>
      <c r="H999">
        <v>0</v>
      </c>
      <c r="I999">
        <v>35.715560913085902</v>
      </c>
      <c r="J999">
        <v>139.76123046875</v>
      </c>
      <c r="K999">
        <f t="shared" si="555"/>
        <v>0.623356528974923</v>
      </c>
      <c r="L999">
        <f t="shared" si="556"/>
        <v>2.4392936383183055</v>
      </c>
      <c r="M999">
        <f t="shared" si="557"/>
        <v>0.62335413212994129</v>
      </c>
      <c r="N999">
        <f t="shared" si="558"/>
        <v>2.4392936383183055</v>
      </c>
      <c r="O999">
        <f t="shared" si="559"/>
        <v>0.94794152197184645</v>
      </c>
      <c r="P999">
        <f t="shared" si="560"/>
        <v>0.60373344267671347</v>
      </c>
      <c r="Q999">
        <f t="shared" si="561"/>
        <v>-0.5634303877321738</v>
      </c>
      <c r="R999">
        <f t="shared" si="562"/>
        <v>-0.96257600818290445</v>
      </c>
      <c r="S999">
        <f t="shared" si="563"/>
        <v>-4.962359691597764E-2</v>
      </c>
      <c r="U999" s="1" t="s">
        <v>1074</v>
      </c>
      <c r="V999" s="3">
        <v>0.99990000000000001</v>
      </c>
      <c r="W999" s="3">
        <v>6378137</v>
      </c>
      <c r="X999" s="3">
        <v>298.25722210100002</v>
      </c>
      <c r="AA999" s="3">
        <f t="shared" si="564"/>
        <v>1.6792203946287445E-3</v>
      </c>
      <c r="AB999" s="3">
        <f t="shared" si="585"/>
        <v>1.0000007049454078</v>
      </c>
      <c r="AC999" s="3">
        <f t="shared" si="565"/>
        <v>-2.5188297041239312E-3</v>
      </c>
      <c r="AD999" s="3">
        <f t="shared" si="566"/>
        <v>2.6435429493240994E-6</v>
      </c>
      <c r="AE999" s="3">
        <f t="shared" si="567"/>
        <v>-3.4526259073074147E-9</v>
      </c>
      <c r="AF999" s="3">
        <f t="shared" si="568"/>
        <v>4.8918304243879506E-12</v>
      </c>
      <c r="AG999" s="3">
        <f t="shared" si="569"/>
        <v>-7.2287260458139161E-15</v>
      </c>
      <c r="AH999" s="3" t="s">
        <v>57</v>
      </c>
      <c r="AI999" s="3">
        <f t="shared" si="570"/>
        <v>8.377318247285465E-4</v>
      </c>
      <c r="AJ999" s="3">
        <f t="shared" si="571"/>
        <v>7.6085278483792483E-7</v>
      </c>
      <c r="AK999" s="3">
        <f t="shared" si="572"/>
        <v>1.1976455002315586E-9</v>
      </c>
      <c r="AL999" s="3">
        <f t="shared" si="573"/>
        <v>2.4291502606542476E-12</v>
      </c>
      <c r="AM999" s="3">
        <f t="shared" si="574"/>
        <v>5.7501643840919741E-15</v>
      </c>
      <c r="AP999" s="3">
        <f t="shared" si="575"/>
        <v>6366812.4008564716</v>
      </c>
      <c r="AQ999">
        <f t="shared" si="576"/>
        <v>-2.3861053274235222E-3</v>
      </c>
      <c r="AR999">
        <f t="shared" si="577"/>
        <v>3953586.9442910855</v>
      </c>
      <c r="AU999">
        <f t="shared" si="578"/>
        <v>1</v>
      </c>
      <c r="AV999">
        <f t="shared" si="579"/>
        <v>0</v>
      </c>
      <c r="AY999">
        <f t="shared" si="580"/>
        <v>0.71417707457047652</v>
      </c>
      <c r="AZ999">
        <f t="shared" si="586"/>
        <v>1.2288404672055864</v>
      </c>
      <c r="BC999">
        <f t="shared" si="581"/>
        <v>0.62017754517762591</v>
      </c>
      <c r="BD999">
        <f t="shared" si="582"/>
        <v>0</v>
      </c>
      <c r="BG999">
        <f t="shared" si="583"/>
        <v>15.235653430223465</v>
      </c>
      <c r="BH999">
        <f t="shared" si="584"/>
        <v>0</v>
      </c>
    </row>
    <row r="1000" spans="5:60">
      <c r="E1000">
        <v>35.7156982421875</v>
      </c>
      <c r="F1000">
        <v>139.76123046875</v>
      </c>
      <c r="G1000">
        <v>23.75</v>
      </c>
      <c r="H1000">
        <v>0</v>
      </c>
      <c r="I1000">
        <v>35.715560913085902</v>
      </c>
      <c r="J1000">
        <v>139.76123046875</v>
      </c>
      <c r="K1000">
        <f t="shared" si="555"/>
        <v>0.623356528974923</v>
      </c>
      <c r="L1000">
        <f t="shared" si="556"/>
        <v>2.4392936383183055</v>
      </c>
      <c r="M1000">
        <f t="shared" si="557"/>
        <v>0.62335413212994129</v>
      </c>
      <c r="N1000">
        <f t="shared" si="558"/>
        <v>2.4392936383183055</v>
      </c>
      <c r="O1000">
        <f t="shared" si="559"/>
        <v>0.94794152197184645</v>
      </c>
      <c r="P1000">
        <f t="shared" si="560"/>
        <v>0.60373344267671347</v>
      </c>
      <c r="Q1000">
        <f t="shared" si="561"/>
        <v>-0.5634303877321738</v>
      </c>
      <c r="R1000">
        <f t="shared" si="562"/>
        <v>-0.96257600818290445</v>
      </c>
      <c r="S1000">
        <f t="shared" si="563"/>
        <v>-4.962359691597764E-2</v>
      </c>
      <c r="U1000" s="1" t="s">
        <v>1075</v>
      </c>
      <c r="V1000" s="3">
        <v>0.99990000000000001</v>
      </c>
      <c r="W1000" s="3">
        <v>6378137</v>
      </c>
      <c r="X1000" s="3">
        <v>298.25722210100002</v>
      </c>
      <c r="AA1000" s="3">
        <f t="shared" si="564"/>
        <v>1.6792203946287445E-3</v>
      </c>
      <c r="AB1000" s="3">
        <f t="shared" si="585"/>
        <v>1.0000007049454078</v>
      </c>
      <c r="AC1000" s="3">
        <f t="shared" si="565"/>
        <v>-2.5188297041239312E-3</v>
      </c>
      <c r="AD1000" s="3">
        <f t="shared" si="566"/>
        <v>2.6435429493240994E-6</v>
      </c>
      <c r="AE1000" s="3">
        <f t="shared" si="567"/>
        <v>-3.4526259073074147E-9</v>
      </c>
      <c r="AF1000" s="3">
        <f t="shared" si="568"/>
        <v>4.8918304243879506E-12</v>
      </c>
      <c r="AG1000" s="3">
        <f t="shared" si="569"/>
        <v>-7.2287260458139161E-15</v>
      </c>
      <c r="AH1000" s="3" t="s">
        <v>57</v>
      </c>
      <c r="AI1000" s="3">
        <f t="shared" si="570"/>
        <v>8.377318247285465E-4</v>
      </c>
      <c r="AJ1000" s="3">
        <f t="shared" si="571"/>
        <v>7.6085278483792483E-7</v>
      </c>
      <c r="AK1000" s="3">
        <f t="shared" si="572"/>
        <v>1.1976455002315586E-9</v>
      </c>
      <c r="AL1000" s="3">
        <f t="shared" si="573"/>
        <v>2.4291502606542476E-12</v>
      </c>
      <c r="AM1000" s="3">
        <f t="shared" si="574"/>
        <v>5.7501643840919741E-15</v>
      </c>
      <c r="AP1000" s="3">
        <f t="shared" si="575"/>
        <v>6366812.4008564716</v>
      </c>
      <c r="AQ1000">
        <f t="shared" si="576"/>
        <v>-2.3861053274235222E-3</v>
      </c>
      <c r="AR1000">
        <f t="shared" si="577"/>
        <v>3953586.9442910855</v>
      </c>
      <c r="AU1000">
        <f t="shared" si="578"/>
        <v>1</v>
      </c>
      <c r="AV1000">
        <f t="shared" si="579"/>
        <v>0</v>
      </c>
      <c r="AY1000">
        <f t="shared" si="580"/>
        <v>0.71417707457047652</v>
      </c>
      <c r="AZ1000">
        <f t="shared" si="586"/>
        <v>1.2288404672055864</v>
      </c>
      <c r="BC1000">
        <f t="shared" si="581"/>
        <v>0.62017754517762591</v>
      </c>
      <c r="BD1000">
        <f t="shared" si="582"/>
        <v>0</v>
      </c>
      <c r="BG1000">
        <f t="shared" si="583"/>
        <v>15.235653430223465</v>
      </c>
      <c r="BH1000">
        <f t="shared" si="584"/>
        <v>0</v>
      </c>
    </row>
    <row r="1001" spans="5:60">
      <c r="E1001">
        <v>35.715702056884702</v>
      </c>
      <c r="F1001">
        <v>139.76123046875</v>
      </c>
      <c r="G1001">
        <v>25.75</v>
      </c>
      <c r="H1001">
        <v>0</v>
      </c>
      <c r="I1001">
        <v>35.715560913085902</v>
      </c>
      <c r="J1001">
        <v>139.76123046875</v>
      </c>
      <c r="K1001">
        <f t="shared" si="555"/>
        <v>0.62335659555394918</v>
      </c>
      <c r="L1001">
        <f t="shared" si="556"/>
        <v>2.4392936383183055</v>
      </c>
      <c r="M1001">
        <f t="shared" si="557"/>
        <v>0.62335413212994129</v>
      </c>
      <c r="N1001">
        <f t="shared" si="558"/>
        <v>2.4392936383183055</v>
      </c>
      <c r="O1001">
        <f t="shared" si="559"/>
        <v>0.94794152197184645</v>
      </c>
      <c r="P1001">
        <f t="shared" si="560"/>
        <v>0.60373344267671347</v>
      </c>
      <c r="Q1001">
        <f t="shared" si="561"/>
        <v>-0.5634303877321738</v>
      </c>
      <c r="R1001">
        <f t="shared" si="562"/>
        <v>-0.96257600818290445</v>
      </c>
      <c r="S1001">
        <f t="shared" si="563"/>
        <v>-4.962359691597764E-2</v>
      </c>
      <c r="U1001" s="1" t="s">
        <v>1076</v>
      </c>
      <c r="V1001" s="3">
        <v>0.99990000000000001</v>
      </c>
      <c r="W1001" s="3">
        <v>6378137</v>
      </c>
      <c r="X1001" s="3">
        <v>298.25722210100002</v>
      </c>
      <c r="AA1001" s="3">
        <f t="shared" si="564"/>
        <v>1.6792203946287445E-3</v>
      </c>
      <c r="AB1001" s="3">
        <f t="shared" si="585"/>
        <v>1.0000007049454078</v>
      </c>
      <c r="AC1001" s="3">
        <f t="shared" si="565"/>
        <v>-2.5188297041239312E-3</v>
      </c>
      <c r="AD1001" s="3">
        <f t="shared" si="566"/>
        <v>2.6435429493240994E-6</v>
      </c>
      <c r="AE1001" s="3">
        <f t="shared" si="567"/>
        <v>-3.4526259073074147E-9</v>
      </c>
      <c r="AF1001" s="3">
        <f t="shared" si="568"/>
        <v>4.8918304243879506E-12</v>
      </c>
      <c r="AG1001" s="3">
        <f t="shared" si="569"/>
        <v>-7.2287260458139161E-15</v>
      </c>
      <c r="AH1001" s="3" t="s">
        <v>57</v>
      </c>
      <c r="AI1001" s="3">
        <f t="shared" si="570"/>
        <v>8.377318247285465E-4</v>
      </c>
      <c r="AJ1001" s="3">
        <f t="shared" si="571"/>
        <v>7.6085278483792483E-7</v>
      </c>
      <c r="AK1001" s="3">
        <f t="shared" si="572"/>
        <v>1.1976455002315586E-9</v>
      </c>
      <c r="AL1001" s="3">
        <f t="shared" si="573"/>
        <v>2.4291502606542476E-12</v>
      </c>
      <c r="AM1001" s="3">
        <f t="shared" si="574"/>
        <v>5.7501643840919741E-15</v>
      </c>
      <c r="AP1001" s="3">
        <f t="shared" si="575"/>
        <v>6366812.4008564716</v>
      </c>
      <c r="AQ1001">
        <f t="shared" si="576"/>
        <v>-2.3861053274235222E-3</v>
      </c>
      <c r="AR1001">
        <f t="shared" si="577"/>
        <v>3953586.9442910855</v>
      </c>
      <c r="AU1001">
        <f t="shared" si="578"/>
        <v>1</v>
      </c>
      <c r="AV1001">
        <f t="shared" si="579"/>
        <v>0</v>
      </c>
      <c r="AY1001">
        <f t="shared" si="580"/>
        <v>0.7141771748916439</v>
      </c>
      <c r="AZ1001">
        <f t="shared" si="586"/>
        <v>1.2288405255102102</v>
      </c>
      <c r="BC1001">
        <f t="shared" si="581"/>
        <v>0.62017761161333085</v>
      </c>
      <c r="BD1001">
        <f t="shared" si="582"/>
        <v>0</v>
      </c>
      <c r="BG1001">
        <f t="shared" si="583"/>
        <v>15.658866024110466</v>
      </c>
      <c r="BH1001">
        <f t="shared" si="584"/>
        <v>0</v>
      </c>
    </row>
    <row r="1002" spans="5:60">
      <c r="E1002">
        <v>35.715702056884702</v>
      </c>
      <c r="F1002">
        <v>139.76123046875</v>
      </c>
      <c r="G1002">
        <v>25.75</v>
      </c>
      <c r="H1002">
        <v>0</v>
      </c>
      <c r="I1002">
        <v>35.715560913085902</v>
      </c>
      <c r="J1002">
        <v>139.76123046875</v>
      </c>
      <c r="K1002">
        <f t="shared" ref="K1002:K1065" si="587">E1002*PI()/180</f>
        <v>0.62335659555394918</v>
      </c>
      <c r="L1002">
        <f t="shared" ref="L1002:L1065" si="588">F1002*PI()/180</f>
        <v>2.4392936383183055</v>
      </c>
      <c r="M1002">
        <f t="shared" ref="M1002:M1065" si="589">I1002*PI()/180</f>
        <v>0.62335413212994129</v>
      </c>
      <c r="N1002">
        <f t="shared" ref="N1002:N1065" si="590">J1002*PI()/180</f>
        <v>2.4392936383183055</v>
      </c>
      <c r="O1002">
        <f t="shared" ref="O1002:O1065" si="591">SIN(2 * M1002)</f>
        <v>0.94794152197184645</v>
      </c>
      <c r="P1002">
        <f t="shared" ref="P1002:P1065" si="592">SIN(2 * M1002 * 2)</f>
        <v>0.60373344267671347</v>
      </c>
      <c r="Q1002">
        <f t="shared" ref="Q1002:Q1065" si="593">SIN(2 * M1002 * 3)</f>
        <v>-0.5634303877321738</v>
      </c>
      <c r="R1002">
        <f t="shared" ref="R1002:R1065" si="594">SIN(2 * M1002 * 4)</f>
        <v>-0.96257600818290445</v>
      </c>
      <c r="S1002">
        <f t="shared" ref="S1002:S1065" si="595">SIN(2 * M1002 * 5)</f>
        <v>-4.962359691597764E-2</v>
      </c>
      <c r="U1002" s="1" t="s">
        <v>1077</v>
      </c>
      <c r="V1002" s="3">
        <v>0.99990000000000001</v>
      </c>
      <c r="W1002" s="3">
        <v>6378137</v>
      </c>
      <c r="X1002" s="3">
        <v>298.25722210100002</v>
      </c>
      <c r="AA1002" s="3">
        <f t="shared" ref="AA1002:AA1065" si="596">1/(2*X1002-1)</f>
        <v>1.6792203946287445E-3</v>
      </c>
      <c r="AB1002" s="3">
        <f t="shared" si="585"/>
        <v>1.0000007049454078</v>
      </c>
      <c r="AC1002" s="3">
        <f t="shared" ref="AC1002:AC1065" si="597" xml:space="preserve"> - (3/2) * (AA1002 - AA1002^3/8 - AA1002^5/64)</f>
        <v>-2.5188297041239312E-3</v>
      </c>
      <c r="AD1002" s="3">
        <f t="shared" ref="AD1002:AD1065" si="598">(15/16) * (AA1002^2 - AA1002^4/4)</f>
        <v>2.6435429493240994E-6</v>
      </c>
      <c r="AE1002" s="3">
        <f t="shared" ref="AE1002:AE1065" si="599" xml:space="preserve"> - 35/48 * (AA1002^3 - 5/16*AA1002^5)</f>
        <v>-3.4526259073074147E-9</v>
      </c>
      <c r="AF1002" s="3">
        <f t="shared" ref="AF1002:AF1065" si="600">315/512 * AA1002^4</f>
        <v>4.8918304243879506E-12</v>
      </c>
      <c r="AG1002" s="3">
        <f t="shared" ref="AG1002:AG1065" si="601" xml:space="preserve"> - 693/1280 * AA1002^5</f>
        <v>-7.2287260458139161E-15</v>
      </c>
      <c r="AH1002" s="3" t="s">
        <v>57</v>
      </c>
      <c r="AI1002" s="3">
        <f t="shared" ref="AI1002:AI1065" si="602" xml:space="preserve"> (1/2)*AA1002 - (2/3)*(AA1002^2) + (5/16)*(AA1002^3) + (41/180)*(AA1002^4) - (127/288)*(AA1002^5)</f>
        <v>8.377318247285465E-4</v>
      </c>
      <c r="AJ1002" s="3">
        <f t="shared" ref="AJ1002:AJ1065" si="603" xml:space="preserve"> (13/48)*(AA1002^2) - (3/5)*(AA1002^3) + (557/1440)*(AA1002^4) + (281/630)*(AA1002^5)</f>
        <v>7.6085278483792483E-7</v>
      </c>
      <c r="AK1002" s="3">
        <f t="shared" ref="AK1002:AK1065" si="604" xml:space="preserve"> (61/240)*(AA1002^3) - (103/140)*(AA1002^4) + (15061/26880)*(AA1002^5)</f>
        <v>1.1976455002315586E-9</v>
      </c>
      <c r="AL1002" s="3">
        <f t="shared" ref="AL1002:AL1065" si="605" xml:space="preserve"> (49561/161280)*(AA1002^4) - (179/168)*(AA1002^5)</f>
        <v>2.4291502606542476E-12</v>
      </c>
      <c r="AM1002" s="3">
        <f t="shared" ref="AM1002:AM1065" si="606" xml:space="preserve"> (34729/80640)*(AA1002^5)</f>
        <v>5.7501643840919741E-15</v>
      </c>
      <c r="AP1002" s="3">
        <f t="shared" ref="AP1002:AP1065" si="607">(V1002*W1002/(1 + AA1002))*AB1002</f>
        <v>6366812.4008564716</v>
      </c>
      <c r="AQ1002">
        <f t="shared" ref="AQ1002:AQ1065" si="608">SUMPRODUCT(AC$3:AG$3,O1002:S1002)</f>
        <v>-2.3861053274235222E-3</v>
      </c>
      <c r="AR1002">
        <f t="shared" ref="AR1002:AR1065" si="609">(V$3*W$3/(1+AA$3))*(AB$3*M1002 + AQ1002)</f>
        <v>3953586.9442910855</v>
      </c>
      <c r="AU1002">
        <f t="shared" ref="AU1002:AU1065" si="610">COS(L1002-N1002)</f>
        <v>1</v>
      </c>
      <c r="AV1002">
        <f t="shared" ref="AV1002:AV1065" si="611">SIN(L1002-N1002)</f>
        <v>0</v>
      </c>
      <c r="AY1002">
        <f t="shared" ref="AY1002:AY1065" si="612">SINH(ATANH(SIN(K1002)) - ( 2*AA$3^0.5 / (1 + AA$3)) * ATANH(2*AA$3^0.5 / (1 +AA$3) * SIN(K1002)) )</f>
        <v>0.7141771748916439</v>
      </c>
      <c r="AZ1002">
        <f t="shared" si="586"/>
        <v>1.2288405255102102</v>
      </c>
      <c r="BC1002">
        <f t="shared" ref="BC1002:BC1065" si="613">ATAN(AY1002/AU1002)</f>
        <v>0.62017761161333085</v>
      </c>
      <c r="BD1002">
        <f t="shared" ref="BD1002:BD1065" si="614">ATANH(AV1002/AZ1002)</f>
        <v>0</v>
      </c>
      <c r="BG1002">
        <f t="shared" ref="BG1002:BG1065" si="615">AP$3 * (BC1002 + (AI$3 * SIN(2*BC1002) * COSH(2*BD1002) + AJ$3 * SIN(2*BC1002*2) * COSH(2*BD1002*2) + AK$3 * SIN(2*BC1002*3) * COSH(2*BD1002*3) + AL$3 * SIN(2*BC1002*4) * COSH(2*BD1002*4) + AM$3 * SIN(2*BC1002*5) * COSH(2*BD1002*5) ) ) - AR1002</f>
        <v>15.658866024110466</v>
      </c>
      <c r="BH1002">
        <f t="shared" ref="BH1002:BH1065" si="616">AP$3 * (BD1002 + (AI$3 * COS(2*BC1002) * SINH(2*BD1002) + AJ$3 * COS(2*BC1002*2) * SINH(2*BD1002*2) + AK$3 * COS(2*BC1002*3) * SINH(2*BD1002*3) + AL$3 * COS(2*BC1002*4) * SINH(2*BD1002*4) + AM$3 * COS(2*BC1002*5) * SINH(2*BD1002*5) ) )</f>
        <v>0</v>
      </c>
    </row>
    <row r="1003" spans="5:60">
      <c r="E1003">
        <v>35.715702056884702</v>
      </c>
      <c r="F1003">
        <v>139.76123046875</v>
      </c>
      <c r="G1003">
        <v>25.75</v>
      </c>
      <c r="H1003">
        <v>0</v>
      </c>
      <c r="I1003">
        <v>35.715560913085902</v>
      </c>
      <c r="J1003">
        <v>139.76123046875</v>
      </c>
      <c r="K1003">
        <f t="shared" si="587"/>
        <v>0.62335659555394918</v>
      </c>
      <c r="L1003">
        <f t="shared" si="588"/>
        <v>2.4392936383183055</v>
      </c>
      <c r="M1003">
        <f t="shared" si="589"/>
        <v>0.62335413212994129</v>
      </c>
      <c r="N1003">
        <f t="shared" si="590"/>
        <v>2.4392936383183055</v>
      </c>
      <c r="O1003">
        <f t="shared" si="591"/>
        <v>0.94794152197184645</v>
      </c>
      <c r="P1003">
        <f t="shared" si="592"/>
        <v>0.60373344267671347</v>
      </c>
      <c r="Q1003">
        <f t="shared" si="593"/>
        <v>-0.5634303877321738</v>
      </c>
      <c r="R1003">
        <f t="shared" si="594"/>
        <v>-0.96257600818290445</v>
      </c>
      <c r="S1003">
        <f t="shared" si="595"/>
        <v>-4.962359691597764E-2</v>
      </c>
      <c r="U1003" s="1" t="s">
        <v>1078</v>
      </c>
      <c r="V1003" s="3">
        <v>0.99990000000000001</v>
      </c>
      <c r="W1003" s="3">
        <v>6378137</v>
      </c>
      <c r="X1003" s="3">
        <v>298.25722210100002</v>
      </c>
      <c r="AA1003" s="3">
        <f t="shared" si="596"/>
        <v>1.6792203946287445E-3</v>
      </c>
      <c r="AB1003" s="3">
        <f t="shared" si="585"/>
        <v>1.0000007049454078</v>
      </c>
      <c r="AC1003" s="3">
        <f t="shared" si="597"/>
        <v>-2.5188297041239312E-3</v>
      </c>
      <c r="AD1003" s="3">
        <f t="shared" si="598"/>
        <v>2.6435429493240994E-6</v>
      </c>
      <c r="AE1003" s="3">
        <f t="shared" si="599"/>
        <v>-3.4526259073074147E-9</v>
      </c>
      <c r="AF1003" s="3">
        <f t="shared" si="600"/>
        <v>4.8918304243879506E-12</v>
      </c>
      <c r="AG1003" s="3">
        <f t="shared" si="601"/>
        <v>-7.2287260458139161E-15</v>
      </c>
      <c r="AH1003" s="3" t="s">
        <v>57</v>
      </c>
      <c r="AI1003" s="3">
        <f t="shared" si="602"/>
        <v>8.377318247285465E-4</v>
      </c>
      <c r="AJ1003" s="3">
        <f t="shared" si="603"/>
        <v>7.6085278483792483E-7</v>
      </c>
      <c r="AK1003" s="3">
        <f t="shared" si="604"/>
        <v>1.1976455002315586E-9</v>
      </c>
      <c r="AL1003" s="3">
        <f t="shared" si="605"/>
        <v>2.4291502606542476E-12</v>
      </c>
      <c r="AM1003" s="3">
        <f t="shared" si="606"/>
        <v>5.7501643840919741E-15</v>
      </c>
      <c r="AP1003" s="3">
        <f t="shared" si="607"/>
        <v>6366812.4008564716</v>
      </c>
      <c r="AQ1003">
        <f t="shared" si="608"/>
        <v>-2.3861053274235222E-3</v>
      </c>
      <c r="AR1003">
        <f t="shared" si="609"/>
        <v>3953586.9442910855</v>
      </c>
      <c r="AU1003">
        <f t="shared" si="610"/>
        <v>1</v>
      </c>
      <c r="AV1003">
        <f t="shared" si="611"/>
        <v>0</v>
      </c>
      <c r="AY1003">
        <f t="shared" si="612"/>
        <v>0.7141771748916439</v>
      </c>
      <c r="AZ1003">
        <f t="shared" si="586"/>
        <v>1.2288405255102102</v>
      </c>
      <c r="BC1003">
        <f t="shared" si="613"/>
        <v>0.62017761161333085</v>
      </c>
      <c r="BD1003">
        <f t="shared" si="614"/>
        <v>0</v>
      </c>
      <c r="BG1003">
        <f t="shared" si="615"/>
        <v>15.658866024110466</v>
      </c>
      <c r="BH1003">
        <f t="shared" si="616"/>
        <v>0</v>
      </c>
    </row>
    <row r="1004" spans="5:60">
      <c r="E1004">
        <v>35.715702056884702</v>
      </c>
      <c r="F1004">
        <v>139.76123046875</v>
      </c>
      <c r="G1004">
        <v>25.75</v>
      </c>
      <c r="H1004">
        <v>0</v>
      </c>
      <c r="I1004">
        <v>35.715560913085902</v>
      </c>
      <c r="J1004">
        <v>139.76123046875</v>
      </c>
      <c r="K1004">
        <f t="shared" si="587"/>
        <v>0.62335659555394918</v>
      </c>
      <c r="L1004">
        <f t="shared" si="588"/>
        <v>2.4392936383183055</v>
      </c>
      <c r="M1004">
        <f t="shared" si="589"/>
        <v>0.62335413212994129</v>
      </c>
      <c r="N1004">
        <f t="shared" si="590"/>
        <v>2.4392936383183055</v>
      </c>
      <c r="O1004">
        <f t="shared" si="591"/>
        <v>0.94794152197184645</v>
      </c>
      <c r="P1004">
        <f t="shared" si="592"/>
        <v>0.60373344267671347</v>
      </c>
      <c r="Q1004">
        <f t="shared" si="593"/>
        <v>-0.5634303877321738</v>
      </c>
      <c r="R1004">
        <f t="shared" si="594"/>
        <v>-0.96257600818290445</v>
      </c>
      <c r="S1004">
        <f t="shared" si="595"/>
        <v>-4.962359691597764E-2</v>
      </c>
      <c r="U1004" s="1" t="s">
        <v>1079</v>
      </c>
      <c r="V1004" s="3">
        <v>0.99990000000000001</v>
      </c>
      <c r="W1004" s="3">
        <v>6378137</v>
      </c>
      <c r="X1004" s="3">
        <v>298.25722210100002</v>
      </c>
      <c r="AA1004" s="3">
        <f t="shared" si="596"/>
        <v>1.6792203946287445E-3</v>
      </c>
      <c r="AB1004" s="3">
        <f t="shared" si="585"/>
        <v>1.0000007049454078</v>
      </c>
      <c r="AC1004" s="3">
        <f t="shared" si="597"/>
        <v>-2.5188297041239312E-3</v>
      </c>
      <c r="AD1004" s="3">
        <f t="shared" si="598"/>
        <v>2.6435429493240994E-6</v>
      </c>
      <c r="AE1004" s="3">
        <f t="shared" si="599"/>
        <v>-3.4526259073074147E-9</v>
      </c>
      <c r="AF1004" s="3">
        <f t="shared" si="600"/>
        <v>4.8918304243879506E-12</v>
      </c>
      <c r="AG1004" s="3">
        <f t="shared" si="601"/>
        <v>-7.2287260458139161E-15</v>
      </c>
      <c r="AH1004" s="3" t="s">
        <v>57</v>
      </c>
      <c r="AI1004" s="3">
        <f t="shared" si="602"/>
        <v>8.377318247285465E-4</v>
      </c>
      <c r="AJ1004" s="3">
        <f t="shared" si="603"/>
        <v>7.6085278483792483E-7</v>
      </c>
      <c r="AK1004" s="3">
        <f t="shared" si="604"/>
        <v>1.1976455002315586E-9</v>
      </c>
      <c r="AL1004" s="3">
        <f t="shared" si="605"/>
        <v>2.4291502606542476E-12</v>
      </c>
      <c r="AM1004" s="3">
        <f t="shared" si="606"/>
        <v>5.7501643840919741E-15</v>
      </c>
      <c r="AP1004" s="3">
        <f t="shared" si="607"/>
        <v>6366812.4008564716</v>
      </c>
      <c r="AQ1004">
        <f t="shared" si="608"/>
        <v>-2.3861053274235222E-3</v>
      </c>
      <c r="AR1004">
        <f t="shared" si="609"/>
        <v>3953586.9442910855</v>
      </c>
      <c r="AU1004">
        <f t="shared" si="610"/>
        <v>1</v>
      </c>
      <c r="AV1004">
        <f t="shared" si="611"/>
        <v>0</v>
      </c>
      <c r="AY1004">
        <f t="shared" si="612"/>
        <v>0.7141771748916439</v>
      </c>
      <c r="AZ1004">
        <f t="shared" si="586"/>
        <v>1.2288405255102102</v>
      </c>
      <c r="BC1004">
        <f t="shared" si="613"/>
        <v>0.62017761161333085</v>
      </c>
      <c r="BD1004">
        <f t="shared" si="614"/>
        <v>0</v>
      </c>
      <c r="BG1004">
        <f t="shared" si="615"/>
        <v>15.658866024110466</v>
      </c>
      <c r="BH1004">
        <f t="shared" si="616"/>
        <v>0</v>
      </c>
    </row>
    <row r="1005" spans="5:60">
      <c r="E1005">
        <v>35.715705871582003</v>
      </c>
      <c r="F1005">
        <v>139.76123046875</v>
      </c>
      <c r="G1005">
        <v>25.75</v>
      </c>
      <c r="H1005">
        <v>0</v>
      </c>
      <c r="I1005">
        <v>35.715560913085902</v>
      </c>
      <c r="J1005">
        <v>139.76123046875</v>
      </c>
      <c r="K1005">
        <f t="shared" si="587"/>
        <v>0.62335666213297702</v>
      </c>
      <c r="L1005">
        <f t="shared" si="588"/>
        <v>2.4392936383183055</v>
      </c>
      <c r="M1005">
        <f t="shared" si="589"/>
        <v>0.62335413212994129</v>
      </c>
      <c r="N1005">
        <f t="shared" si="590"/>
        <v>2.4392936383183055</v>
      </c>
      <c r="O1005">
        <f t="shared" si="591"/>
        <v>0.94794152197184645</v>
      </c>
      <c r="P1005">
        <f t="shared" si="592"/>
        <v>0.60373344267671347</v>
      </c>
      <c r="Q1005">
        <f t="shared" si="593"/>
        <v>-0.5634303877321738</v>
      </c>
      <c r="R1005">
        <f t="shared" si="594"/>
        <v>-0.96257600818290445</v>
      </c>
      <c r="S1005">
        <f t="shared" si="595"/>
        <v>-4.962359691597764E-2</v>
      </c>
      <c r="U1005" s="1" t="s">
        <v>1080</v>
      </c>
      <c r="V1005" s="3">
        <v>0.99990000000000001</v>
      </c>
      <c r="W1005" s="3">
        <v>6378137</v>
      </c>
      <c r="X1005" s="3">
        <v>298.25722210100002</v>
      </c>
      <c r="AA1005" s="3">
        <f t="shared" si="596"/>
        <v>1.6792203946287445E-3</v>
      </c>
      <c r="AB1005" s="3">
        <f t="shared" si="585"/>
        <v>1.0000007049454078</v>
      </c>
      <c r="AC1005" s="3">
        <f t="shared" si="597"/>
        <v>-2.5188297041239312E-3</v>
      </c>
      <c r="AD1005" s="3">
        <f t="shared" si="598"/>
        <v>2.6435429493240994E-6</v>
      </c>
      <c r="AE1005" s="3">
        <f t="shared" si="599"/>
        <v>-3.4526259073074147E-9</v>
      </c>
      <c r="AF1005" s="3">
        <f t="shared" si="600"/>
        <v>4.8918304243879506E-12</v>
      </c>
      <c r="AG1005" s="3">
        <f t="shared" si="601"/>
        <v>-7.2287260458139161E-15</v>
      </c>
      <c r="AH1005" s="3" t="s">
        <v>57</v>
      </c>
      <c r="AI1005" s="3">
        <f t="shared" si="602"/>
        <v>8.377318247285465E-4</v>
      </c>
      <c r="AJ1005" s="3">
        <f t="shared" si="603"/>
        <v>7.6085278483792483E-7</v>
      </c>
      <c r="AK1005" s="3">
        <f t="shared" si="604"/>
        <v>1.1976455002315586E-9</v>
      </c>
      <c r="AL1005" s="3">
        <f t="shared" si="605"/>
        <v>2.4291502606542476E-12</v>
      </c>
      <c r="AM1005" s="3">
        <f t="shared" si="606"/>
        <v>5.7501643840919741E-15</v>
      </c>
      <c r="AP1005" s="3">
        <f t="shared" si="607"/>
        <v>6366812.4008564716</v>
      </c>
      <c r="AQ1005">
        <f t="shared" si="608"/>
        <v>-2.3861053274235222E-3</v>
      </c>
      <c r="AR1005">
        <f t="shared" si="609"/>
        <v>3953586.9442910855</v>
      </c>
      <c r="AU1005">
        <f t="shared" si="610"/>
        <v>1</v>
      </c>
      <c r="AV1005">
        <f t="shared" si="611"/>
        <v>0</v>
      </c>
      <c r="AY1005">
        <f t="shared" si="612"/>
        <v>0.71417727521282326</v>
      </c>
      <c r="AZ1005">
        <f t="shared" si="586"/>
        <v>1.2288405838148464</v>
      </c>
      <c r="BC1005">
        <f t="shared" si="613"/>
        <v>0.62017767804903734</v>
      </c>
      <c r="BD1005">
        <f t="shared" si="614"/>
        <v>0</v>
      </c>
      <c r="BG1005">
        <f t="shared" si="615"/>
        <v>16.082078628707677</v>
      </c>
      <c r="BH1005">
        <f t="shared" si="616"/>
        <v>0</v>
      </c>
    </row>
    <row r="1006" spans="5:60">
      <c r="E1006">
        <v>35.715705871582003</v>
      </c>
      <c r="F1006">
        <v>139.76123046875</v>
      </c>
      <c r="G1006">
        <v>25.75</v>
      </c>
      <c r="H1006">
        <v>0</v>
      </c>
      <c r="I1006">
        <v>35.715560913085902</v>
      </c>
      <c r="J1006">
        <v>139.76123046875</v>
      </c>
      <c r="K1006">
        <f t="shared" si="587"/>
        <v>0.62335666213297702</v>
      </c>
      <c r="L1006">
        <f t="shared" si="588"/>
        <v>2.4392936383183055</v>
      </c>
      <c r="M1006">
        <f t="shared" si="589"/>
        <v>0.62335413212994129</v>
      </c>
      <c r="N1006">
        <f t="shared" si="590"/>
        <v>2.4392936383183055</v>
      </c>
      <c r="O1006">
        <f t="shared" si="591"/>
        <v>0.94794152197184645</v>
      </c>
      <c r="P1006">
        <f t="shared" si="592"/>
        <v>0.60373344267671347</v>
      </c>
      <c r="Q1006">
        <f t="shared" si="593"/>
        <v>-0.5634303877321738</v>
      </c>
      <c r="R1006">
        <f t="shared" si="594"/>
        <v>-0.96257600818290445</v>
      </c>
      <c r="S1006">
        <f t="shared" si="595"/>
        <v>-4.962359691597764E-2</v>
      </c>
      <c r="U1006" s="1" t="s">
        <v>1081</v>
      </c>
      <c r="V1006" s="3">
        <v>0.99990000000000001</v>
      </c>
      <c r="W1006" s="3">
        <v>6378137</v>
      </c>
      <c r="X1006" s="3">
        <v>298.25722210100002</v>
      </c>
      <c r="AA1006" s="3">
        <f t="shared" si="596"/>
        <v>1.6792203946287445E-3</v>
      </c>
      <c r="AB1006" s="3">
        <f t="shared" si="585"/>
        <v>1.0000007049454078</v>
      </c>
      <c r="AC1006" s="3">
        <f t="shared" si="597"/>
        <v>-2.5188297041239312E-3</v>
      </c>
      <c r="AD1006" s="3">
        <f t="shared" si="598"/>
        <v>2.6435429493240994E-6</v>
      </c>
      <c r="AE1006" s="3">
        <f t="shared" si="599"/>
        <v>-3.4526259073074147E-9</v>
      </c>
      <c r="AF1006" s="3">
        <f t="shared" si="600"/>
        <v>4.8918304243879506E-12</v>
      </c>
      <c r="AG1006" s="3">
        <f t="shared" si="601"/>
        <v>-7.2287260458139161E-15</v>
      </c>
      <c r="AH1006" s="3" t="s">
        <v>57</v>
      </c>
      <c r="AI1006" s="3">
        <f t="shared" si="602"/>
        <v>8.377318247285465E-4</v>
      </c>
      <c r="AJ1006" s="3">
        <f t="shared" si="603"/>
        <v>7.6085278483792483E-7</v>
      </c>
      <c r="AK1006" s="3">
        <f t="shared" si="604"/>
        <v>1.1976455002315586E-9</v>
      </c>
      <c r="AL1006" s="3">
        <f t="shared" si="605"/>
        <v>2.4291502606542476E-12</v>
      </c>
      <c r="AM1006" s="3">
        <f t="shared" si="606"/>
        <v>5.7501643840919741E-15</v>
      </c>
      <c r="AP1006" s="3">
        <f t="shared" si="607"/>
        <v>6366812.4008564716</v>
      </c>
      <c r="AQ1006">
        <f t="shared" si="608"/>
        <v>-2.3861053274235222E-3</v>
      </c>
      <c r="AR1006">
        <f t="shared" si="609"/>
        <v>3953586.9442910855</v>
      </c>
      <c r="AU1006">
        <f t="shared" si="610"/>
        <v>1</v>
      </c>
      <c r="AV1006">
        <f t="shared" si="611"/>
        <v>0</v>
      </c>
      <c r="AY1006">
        <f t="shared" si="612"/>
        <v>0.71417727521282326</v>
      </c>
      <c r="AZ1006">
        <f t="shared" si="586"/>
        <v>1.2288405838148464</v>
      </c>
      <c r="BC1006">
        <f t="shared" si="613"/>
        <v>0.62017767804903734</v>
      </c>
      <c r="BD1006">
        <f t="shared" si="614"/>
        <v>0</v>
      </c>
      <c r="BG1006">
        <f t="shared" si="615"/>
        <v>16.082078628707677</v>
      </c>
      <c r="BH1006">
        <f t="shared" si="616"/>
        <v>0</v>
      </c>
    </row>
    <row r="1007" spans="5:60">
      <c r="E1007">
        <v>35.715705871582003</v>
      </c>
      <c r="F1007">
        <v>139.76123046875</v>
      </c>
      <c r="G1007">
        <v>25.75</v>
      </c>
      <c r="H1007">
        <v>0</v>
      </c>
      <c r="I1007">
        <v>35.715560913085902</v>
      </c>
      <c r="J1007">
        <v>139.76123046875</v>
      </c>
      <c r="K1007">
        <f t="shared" si="587"/>
        <v>0.62335666213297702</v>
      </c>
      <c r="L1007">
        <f t="shared" si="588"/>
        <v>2.4392936383183055</v>
      </c>
      <c r="M1007">
        <f t="shared" si="589"/>
        <v>0.62335413212994129</v>
      </c>
      <c r="N1007">
        <f t="shared" si="590"/>
        <v>2.4392936383183055</v>
      </c>
      <c r="O1007">
        <f t="shared" si="591"/>
        <v>0.94794152197184645</v>
      </c>
      <c r="P1007">
        <f t="shared" si="592"/>
        <v>0.60373344267671347</v>
      </c>
      <c r="Q1007">
        <f t="shared" si="593"/>
        <v>-0.5634303877321738</v>
      </c>
      <c r="R1007">
        <f t="shared" si="594"/>
        <v>-0.96257600818290445</v>
      </c>
      <c r="S1007">
        <f t="shared" si="595"/>
        <v>-4.962359691597764E-2</v>
      </c>
      <c r="U1007" s="1" t="s">
        <v>1082</v>
      </c>
      <c r="V1007" s="3">
        <v>0.99990000000000001</v>
      </c>
      <c r="W1007" s="3">
        <v>6378137</v>
      </c>
      <c r="X1007" s="3">
        <v>298.25722210100002</v>
      </c>
      <c r="AA1007" s="3">
        <f t="shared" si="596"/>
        <v>1.6792203946287445E-3</v>
      </c>
      <c r="AB1007" s="3">
        <f t="shared" si="585"/>
        <v>1.0000007049454078</v>
      </c>
      <c r="AC1007" s="3">
        <f t="shared" si="597"/>
        <v>-2.5188297041239312E-3</v>
      </c>
      <c r="AD1007" s="3">
        <f t="shared" si="598"/>
        <v>2.6435429493240994E-6</v>
      </c>
      <c r="AE1007" s="3">
        <f t="shared" si="599"/>
        <v>-3.4526259073074147E-9</v>
      </c>
      <c r="AF1007" s="3">
        <f t="shared" si="600"/>
        <v>4.8918304243879506E-12</v>
      </c>
      <c r="AG1007" s="3">
        <f t="shared" si="601"/>
        <v>-7.2287260458139161E-15</v>
      </c>
      <c r="AH1007" s="3" t="s">
        <v>57</v>
      </c>
      <c r="AI1007" s="3">
        <f t="shared" si="602"/>
        <v>8.377318247285465E-4</v>
      </c>
      <c r="AJ1007" s="3">
        <f t="shared" si="603"/>
        <v>7.6085278483792483E-7</v>
      </c>
      <c r="AK1007" s="3">
        <f t="shared" si="604"/>
        <v>1.1976455002315586E-9</v>
      </c>
      <c r="AL1007" s="3">
        <f t="shared" si="605"/>
        <v>2.4291502606542476E-12</v>
      </c>
      <c r="AM1007" s="3">
        <f t="shared" si="606"/>
        <v>5.7501643840919741E-15</v>
      </c>
      <c r="AP1007" s="3">
        <f t="shared" si="607"/>
        <v>6366812.4008564716</v>
      </c>
      <c r="AQ1007">
        <f t="shared" si="608"/>
        <v>-2.3861053274235222E-3</v>
      </c>
      <c r="AR1007">
        <f t="shared" si="609"/>
        <v>3953586.9442910855</v>
      </c>
      <c r="AU1007">
        <f t="shared" si="610"/>
        <v>1</v>
      </c>
      <c r="AV1007">
        <f t="shared" si="611"/>
        <v>0</v>
      </c>
      <c r="AY1007">
        <f t="shared" si="612"/>
        <v>0.71417727521282326</v>
      </c>
      <c r="AZ1007">
        <f t="shared" si="586"/>
        <v>1.2288405838148464</v>
      </c>
      <c r="BC1007">
        <f t="shared" si="613"/>
        <v>0.62017767804903734</v>
      </c>
      <c r="BD1007">
        <f t="shared" si="614"/>
        <v>0</v>
      </c>
      <c r="BG1007">
        <f t="shared" si="615"/>
        <v>16.082078628707677</v>
      </c>
      <c r="BH1007">
        <f t="shared" si="616"/>
        <v>0</v>
      </c>
    </row>
    <row r="1008" spans="5:60">
      <c r="E1008">
        <v>35.715705871582003</v>
      </c>
      <c r="F1008">
        <v>139.76123046875</v>
      </c>
      <c r="G1008">
        <v>25.75</v>
      </c>
      <c r="H1008">
        <v>0</v>
      </c>
      <c r="I1008">
        <v>35.715560913085902</v>
      </c>
      <c r="J1008">
        <v>139.76123046875</v>
      </c>
      <c r="K1008">
        <f t="shared" si="587"/>
        <v>0.62335666213297702</v>
      </c>
      <c r="L1008">
        <f t="shared" si="588"/>
        <v>2.4392936383183055</v>
      </c>
      <c r="M1008">
        <f t="shared" si="589"/>
        <v>0.62335413212994129</v>
      </c>
      <c r="N1008">
        <f t="shared" si="590"/>
        <v>2.4392936383183055</v>
      </c>
      <c r="O1008">
        <f t="shared" si="591"/>
        <v>0.94794152197184645</v>
      </c>
      <c r="P1008">
        <f t="shared" si="592"/>
        <v>0.60373344267671347</v>
      </c>
      <c r="Q1008">
        <f t="shared" si="593"/>
        <v>-0.5634303877321738</v>
      </c>
      <c r="R1008">
        <f t="shared" si="594"/>
        <v>-0.96257600818290445</v>
      </c>
      <c r="S1008">
        <f t="shared" si="595"/>
        <v>-4.962359691597764E-2</v>
      </c>
      <c r="U1008" s="1" t="s">
        <v>1083</v>
      </c>
      <c r="V1008" s="3">
        <v>0.99990000000000001</v>
      </c>
      <c r="W1008" s="3">
        <v>6378137</v>
      </c>
      <c r="X1008" s="3">
        <v>298.25722210100002</v>
      </c>
      <c r="AA1008" s="3">
        <f t="shared" si="596"/>
        <v>1.6792203946287445E-3</v>
      </c>
      <c r="AB1008" s="3">
        <f t="shared" si="585"/>
        <v>1.0000007049454078</v>
      </c>
      <c r="AC1008" s="3">
        <f t="shared" si="597"/>
        <v>-2.5188297041239312E-3</v>
      </c>
      <c r="AD1008" s="3">
        <f t="shared" si="598"/>
        <v>2.6435429493240994E-6</v>
      </c>
      <c r="AE1008" s="3">
        <f t="shared" si="599"/>
        <v>-3.4526259073074147E-9</v>
      </c>
      <c r="AF1008" s="3">
        <f t="shared" si="600"/>
        <v>4.8918304243879506E-12</v>
      </c>
      <c r="AG1008" s="3">
        <f t="shared" si="601"/>
        <v>-7.2287260458139161E-15</v>
      </c>
      <c r="AH1008" s="3" t="s">
        <v>57</v>
      </c>
      <c r="AI1008" s="3">
        <f t="shared" si="602"/>
        <v>8.377318247285465E-4</v>
      </c>
      <c r="AJ1008" s="3">
        <f t="shared" si="603"/>
        <v>7.6085278483792483E-7</v>
      </c>
      <c r="AK1008" s="3">
        <f t="shared" si="604"/>
        <v>1.1976455002315586E-9</v>
      </c>
      <c r="AL1008" s="3">
        <f t="shared" si="605"/>
        <v>2.4291502606542476E-12</v>
      </c>
      <c r="AM1008" s="3">
        <f t="shared" si="606"/>
        <v>5.7501643840919741E-15</v>
      </c>
      <c r="AP1008" s="3">
        <f t="shared" si="607"/>
        <v>6366812.4008564716</v>
      </c>
      <c r="AQ1008">
        <f t="shared" si="608"/>
        <v>-2.3861053274235222E-3</v>
      </c>
      <c r="AR1008">
        <f t="shared" si="609"/>
        <v>3953586.9442910855</v>
      </c>
      <c r="AU1008">
        <f t="shared" si="610"/>
        <v>1</v>
      </c>
      <c r="AV1008">
        <f t="shared" si="611"/>
        <v>0</v>
      </c>
      <c r="AY1008">
        <f t="shared" si="612"/>
        <v>0.71417727521282326</v>
      </c>
      <c r="AZ1008">
        <f t="shared" si="586"/>
        <v>1.2288405838148464</v>
      </c>
      <c r="BC1008">
        <f t="shared" si="613"/>
        <v>0.62017767804903734</v>
      </c>
      <c r="BD1008">
        <f t="shared" si="614"/>
        <v>0</v>
      </c>
      <c r="BG1008">
        <f t="shared" si="615"/>
        <v>16.082078628707677</v>
      </c>
      <c r="BH1008">
        <f t="shared" si="616"/>
        <v>0</v>
      </c>
    </row>
    <row r="1009" spans="5:60">
      <c r="E1009">
        <v>35.715705871582003</v>
      </c>
      <c r="F1009">
        <v>139.76123046875</v>
      </c>
      <c r="G1009">
        <v>25.75</v>
      </c>
      <c r="H1009">
        <v>0</v>
      </c>
      <c r="I1009">
        <v>35.715560913085902</v>
      </c>
      <c r="J1009">
        <v>139.76123046875</v>
      </c>
      <c r="K1009">
        <f t="shared" si="587"/>
        <v>0.62335666213297702</v>
      </c>
      <c r="L1009">
        <f t="shared" si="588"/>
        <v>2.4392936383183055</v>
      </c>
      <c r="M1009">
        <f t="shared" si="589"/>
        <v>0.62335413212994129</v>
      </c>
      <c r="N1009">
        <f t="shared" si="590"/>
        <v>2.4392936383183055</v>
      </c>
      <c r="O1009">
        <f t="shared" si="591"/>
        <v>0.94794152197184645</v>
      </c>
      <c r="P1009">
        <f t="shared" si="592"/>
        <v>0.60373344267671347</v>
      </c>
      <c r="Q1009">
        <f t="shared" si="593"/>
        <v>-0.5634303877321738</v>
      </c>
      <c r="R1009">
        <f t="shared" si="594"/>
        <v>-0.96257600818290445</v>
      </c>
      <c r="S1009">
        <f t="shared" si="595"/>
        <v>-4.962359691597764E-2</v>
      </c>
      <c r="U1009" s="1" t="s">
        <v>1084</v>
      </c>
      <c r="V1009" s="3">
        <v>0.99990000000000001</v>
      </c>
      <c r="W1009" s="3">
        <v>6378137</v>
      </c>
      <c r="X1009" s="3">
        <v>298.25722210100002</v>
      </c>
      <c r="AA1009" s="3">
        <f t="shared" si="596"/>
        <v>1.6792203946287445E-3</v>
      </c>
      <c r="AB1009" s="3">
        <f t="shared" si="585"/>
        <v>1.0000007049454078</v>
      </c>
      <c r="AC1009" s="3">
        <f t="shared" si="597"/>
        <v>-2.5188297041239312E-3</v>
      </c>
      <c r="AD1009" s="3">
        <f t="shared" si="598"/>
        <v>2.6435429493240994E-6</v>
      </c>
      <c r="AE1009" s="3">
        <f t="shared" si="599"/>
        <v>-3.4526259073074147E-9</v>
      </c>
      <c r="AF1009" s="3">
        <f t="shared" si="600"/>
        <v>4.8918304243879506E-12</v>
      </c>
      <c r="AG1009" s="3">
        <f t="shared" si="601"/>
        <v>-7.2287260458139161E-15</v>
      </c>
      <c r="AH1009" s="3" t="s">
        <v>57</v>
      </c>
      <c r="AI1009" s="3">
        <f t="shared" si="602"/>
        <v>8.377318247285465E-4</v>
      </c>
      <c r="AJ1009" s="3">
        <f t="shared" si="603"/>
        <v>7.6085278483792483E-7</v>
      </c>
      <c r="AK1009" s="3">
        <f t="shared" si="604"/>
        <v>1.1976455002315586E-9</v>
      </c>
      <c r="AL1009" s="3">
        <f t="shared" si="605"/>
        <v>2.4291502606542476E-12</v>
      </c>
      <c r="AM1009" s="3">
        <f t="shared" si="606"/>
        <v>5.7501643840919741E-15</v>
      </c>
      <c r="AP1009" s="3">
        <f t="shared" si="607"/>
        <v>6366812.4008564716</v>
      </c>
      <c r="AQ1009">
        <f t="shared" si="608"/>
        <v>-2.3861053274235222E-3</v>
      </c>
      <c r="AR1009">
        <f t="shared" si="609"/>
        <v>3953586.9442910855</v>
      </c>
      <c r="AU1009">
        <f t="shared" si="610"/>
        <v>1</v>
      </c>
      <c r="AV1009">
        <f t="shared" si="611"/>
        <v>0</v>
      </c>
      <c r="AY1009">
        <f t="shared" si="612"/>
        <v>0.71417727521282326</v>
      </c>
      <c r="AZ1009">
        <f t="shared" si="586"/>
        <v>1.2288405838148464</v>
      </c>
      <c r="BC1009">
        <f t="shared" si="613"/>
        <v>0.62017767804903734</v>
      </c>
      <c r="BD1009">
        <f t="shared" si="614"/>
        <v>0</v>
      </c>
      <c r="BG1009">
        <f t="shared" si="615"/>
        <v>16.082078628707677</v>
      </c>
      <c r="BH1009">
        <f t="shared" si="616"/>
        <v>0</v>
      </c>
    </row>
    <row r="1010" spans="5:60">
      <c r="E1010">
        <v>35.715705871582003</v>
      </c>
      <c r="F1010">
        <v>139.76123046875</v>
      </c>
      <c r="G1010">
        <v>25.75</v>
      </c>
      <c r="H1010">
        <v>0</v>
      </c>
      <c r="I1010">
        <v>35.715560913085902</v>
      </c>
      <c r="J1010">
        <v>139.76123046875</v>
      </c>
      <c r="K1010">
        <f t="shared" si="587"/>
        <v>0.62335666213297702</v>
      </c>
      <c r="L1010">
        <f t="shared" si="588"/>
        <v>2.4392936383183055</v>
      </c>
      <c r="M1010">
        <f t="shared" si="589"/>
        <v>0.62335413212994129</v>
      </c>
      <c r="N1010">
        <f t="shared" si="590"/>
        <v>2.4392936383183055</v>
      </c>
      <c r="O1010">
        <f t="shared" si="591"/>
        <v>0.94794152197184645</v>
      </c>
      <c r="P1010">
        <f t="shared" si="592"/>
        <v>0.60373344267671347</v>
      </c>
      <c r="Q1010">
        <f t="shared" si="593"/>
        <v>-0.5634303877321738</v>
      </c>
      <c r="R1010">
        <f t="shared" si="594"/>
        <v>-0.96257600818290445</v>
      </c>
      <c r="S1010">
        <f t="shared" si="595"/>
        <v>-4.962359691597764E-2</v>
      </c>
      <c r="U1010" s="1" t="s">
        <v>1085</v>
      </c>
      <c r="V1010" s="3">
        <v>0.99990000000000001</v>
      </c>
      <c r="W1010" s="3">
        <v>6378137</v>
      </c>
      <c r="X1010" s="3">
        <v>298.25722210100002</v>
      </c>
      <c r="AA1010" s="3">
        <f t="shared" si="596"/>
        <v>1.6792203946287445E-3</v>
      </c>
      <c r="AB1010" s="3">
        <f t="shared" si="585"/>
        <v>1.0000007049454078</v>
      </c>
      <c r="AC1010" s="3">
        <f t="shared" si="597"/>
        <v>-2.5188297041239312E-3</v>
      </c>
      <c r="AD1010" s="3">
        <f t="shared" si="598"/>
        <v>2.6435429493240994E-6</v>
      </c>
      <c r="AE1010" s="3">
        <f t="shared" si="599"/>
        <v>-3.4526259073074147E-9</v>
      </c>
      <c r="AF1010" s="3">
        <f t="shared" si="600"/>
        <v>4.8918304243879506E-12</v>
      </c>
      <c r="AG1010" s="3">
        <f t="shared" si="601"/>
        <v>-7.2287260458139161E-15</v>
      </c>
      <c r="AH1010" s="3" t="s">
        <v>57</v>
      </c>
      <c r="AI1010" s="3">
        <f t="shared" si="602"/>
        <v>8.377318247285465E-4</v>
      </c>
      <c r="AJ1010" s="3">
        <f t="shared" si="603"/>
        <v>7.6085278483792483E-7</v>
      </c>
      <c r="AK1010" s="3">
        <f t="shared" si="604"/>
        <v>1.1976455002315586E-9</v>
      </c>
      <c r="AL1010" s="3">
        <f t="shared" si="605"/>
        <v>2.4291502606542476E-12</v>
      </c>
      <c r="AM1010" s="3">
        <f t="shared" si="606"/>
        <v>5.7501643840919741E-15</v>
      </c>
      <c r="AP1010" s="3">
        <f t="shared" si="607"/>
        <v>6366812.4008564716</v>
      </c>
      <c r="AQ1010">
        <f t="shared" si="608"/>
        <v>-2.3861053274235222E-3</v>
      </c>
      <c r="AR1010">
        <f t="shared" si="609"/>
        <v>3953586.9442910855</v>
      </c>
      <c r="AU1010">
        <f t="shared" si="610"/>
        <v>1</v>
      </c>
      <c r="AV1010">
        <f t="shared" si="611"/>
        <v>0</v>
      </c>
      <c r="AY1010">
        <f t="shared" si="612"/>
        <v>0.71417727521282326</v>
      </c>
      <c r="AZ1010">
        <f t="shared" si="586"/>
        <v>1.2288405838148464</v>
      </c>
      <c r="BC1010">
        <f t="shared" si="613"/>
        <v>0.62017767804903734</v>
      </c>
      <c r="BD1010">
        <f t="shared" si="614"/>
        <v>0</v>
      </c>
      <c r="BG1010">
        <f t="shared" si="615"/>
        <v>16.082078628707677</v>
      </c>
      <c r="BH1010">
        <f t="shared" si="616"/>
        <v>0</v>
      </c>
    </row>
    <row r="1011" spans="5:60">
      <c r="E1011">
        <v>35.715709686279197</v>
      </c>
      <c r="F1011">
        <v>139.76123046875</v>
      </c>
      <c r="G1011">
        <v>25.75</v>
      </c>
      <c r="H1011">
        <v>0</v>
      </c>
      <c r="I1011">
        <v>35.715560913085902</v>
      </c>
      <c r="J1011">
        <v>139.76123046875</v>
      </c>
      <c r="K1011">
        <f t="shared" si="587"/>
        <v>0.62335672871200298</v>
      </c>
      <c r="L1011">
        <f t="shared" si="588"/>
        <v>2.4392936383183055</v>
      </c>
      <c r="M1011">
        <f t="shared" si="589"/>
        <v>0.62335413212994129</v>
      </c>
      <c r="N1011">
        <f t="shared" si="590"/>
        <v>2.4392936383183055</v>
      </c>
      <c r="O1011">
        <f t="shared" si="591"/>
        <v>0.94794152197184645</v>
      </c>
      <c r="P1011">
        <f t="shared" si="592"/>
        <v>0.60373344267671347</v>
      </c>
      <c r="Q1011">
        <f t="shared" si="593"/>
        <v>-0.5634303877321738</v>
      </c>
      <c r="R1011">
        <f t="shared" si="594"/>
        <v>-0.96257600818290445</v>
      </c>
      <c r="S1011">
        <f t="shared" si="595"/>
        <v>-4.962359691597764E-2</v>
      </c>
      <c r="U1011" s="1" t="s">
        <v>1086</v>
      </c>
      <c r="V1011" s="3">
        <v>0.99990000000000001</v>
      </c>
      <c r="W1011" s="3">
        <v>6378137</v>
      </c>
      <c r="X1011" s="3">
        <v>298.25722210100002</v>
      </c>
      <c r="AA1011" s="3">
        <f t="shared" si="596"/>
        <v>1.6792203946287445E-3</v>
      </c>
      <c r="AB1011" s="3">
        <f t="shared" si="585"/>
        <v>1.0000007049454078</v>
      </c>
      <c r="AC1011" s="3">
        <f t="shared" si="597"/>
        <v>-2.5188297041239312E-3</v>
      </c>
      <c r="AD1011" s="3">
        <f t="shared" si="598"/>
        <v>2.6435429493240994E-6</v>
      </c>
      <c r="AE1011" s="3">
        <f t="shared" si="599"/>
        <v>-3.4526259073074147E-9</v>
      </c>
      <c r="AF1011" s="3">
        <f t="shared" si="600"/>
        <v>4.8918304243879506E-12</v>
      </c>
      <c r="AG1011" s="3">
        <f t="shared" si="601"/>
        <v>-7.2287260458139161E-15</v>
      </c>
      <c r="AH1011" s="3" t="s">
        <v>57</v>
      </c>
      <c r="AI1011" s="3">
        <f t="shared" si="602"/>
        <v>8.377318247285465E-4</v>
      </c>
      <c r="AJ1011" s="3">
        <f t="shared" si="603"/>
        <v>7.6085278483792483E-7</v>
      </c>
      <c r="AK1011" s="3">
        <f t="shared" si="604"/>
        <v>1.1976455002315586E-9</v>
      </c>
      <c r="AL1011" s="3">
        <f t="shared" si="605"/>
        <v>2.4291502606542476E-12</v>
      </c>
      <c r="AM1011" s="3">
        <f t="shared" si="606"/>
        <v>5.7501643840919741E-15</v>
      </c>
      <c r="AP1011" s="3">
        <f t="shared" si="607"/>
        <v>6366812.4008564716</v>
      </c>
      <c r="AQ1011">
        <f t="shared" si="608"/>
        <v>-2.3861053274235222E-3</v>
      </c>
      <c r="AR1011">
        <f t="shared" si="609"/>
        <v>3953586.9442910855</v>
      </c>
      <c r="AU1011">
        <f t="shared" si="610"/>
        <v>1</v>
      </c>
      <c r="AV1011">
        <f t="shared" si="611"/>
        <v>0</v>
      </c>
      <c r="AY1011">
        <f t="shared" si="612"/>
        <v>0.71417737553400962</v>
      </c>
      <c r="AZ1011">
        <f t="shared" si="586"/>
        <v>1.2288406421194922</v>
      </c>
      <c r="BC1011">
        <f t="shared" si="613"/>
        <v>0.62017774448474206</v>
      </c>
      <c r="BD1011">
        <f t="shared" si="614"/>
        <v>0</v>
      </c>
      <c r="BG1011">
        <f t="shared" si="615"/>
        <v>16.505291221197695</v>
      </c>
      <c r="BH1011">
        <f t="shared" si="616"/>
        <v>0</v>
      </c>
    </row>
    <row r="1012" spans="5:60">
      <c r="E1012">
        <v>35.715709686279197</v>
      </c>
      <c r="F1012">
        <v>139.76123046875</v>
      </c>
      <c r="G1012">
        <v>25.75</v>
      </c>
      <c r="H1012">
        <v>0</v>
      </c>
      <c r="I1012">
        <v>35.715560913085902</v>
      </c>
      <c r="J1012">
        <v>139.76123046875</v>
      </c>
      <c r="K1012">
        <f t="shared" si="587"/>
        <v>0.62335672871200298</v>
      </c>
      <c r="L1012">
        <f t="shared" si="588"/>
        <v>2.4392936383183055</v>
      </c>
      <c r="M1012">
        <f t="shared" si="589"/>
        <v>0.62335413212994129</v>
      </c>
      <c r="N1012">
        <f t="shared" si="590"/>
        <v>2.4392936383183055</v>
      </c>
      <c r="O1012">
        <f t="shared" si="591"/>
        <v>0.94794152197184645</v>
      </c>
      <c r="P1012">
        <f t="shared" si="592"/>
        <v>0.60373344267671347</v>
      </c>
      <c r="Q1012">
        <f t="shared" si="593"/>
        <v>-0.5634303877321738</v>
      </c>
      <c r="R1012">
        <f t="shared" si="594"/>
        <v>-0.96257600818290445</v>
      </c>
      <c r="S1012">
        <f t="shared" si="595"/>
        <v>-4.962359691597764E-2</v>
      </c>
      <c r="U1012" s="1" t="s">
        <v>1087</v>
      </c>
      <c r="V1012" s="3">
        <v>0.99990000000000001</v>
      </c>
      <c r="W1012" s="3">
        <v>6378137</v>
      </c>
      <c r="X1012" s="3">
        <v>298.25722210100002</v>
      </c>
      <c r="AA1012" s="3">
        <f t="shared" si="596"/>
        <v>1.6792203946287445E-3</v>
      </c>
      <c r="AB1012" s="3">
        <f t="shared" si="585"/>
        <v>1.0000007049454078</v>
      </c>
      <c r="AC1012" s="3">
        <f t="shared" si="597"/>
        <v>-2.5188297041239312E-3</v>
      </c>
      <c r="AD1012" s="3">
        <f t="shared" si="598"/>
        <v>2.6435429493240994E-6</v>
      </c>
      <c r="AE1012" s="3">
        <f t="shared" si="599"/>
        <v>-3.4526259073074147E-9</v>
      </c>
      <c r="AF1012" s="3">
        <f t="shared" si="600"/>
        <v>4.8918304243879506E-12</v>
      </c>
      <c r="AG1012" s="3">
        <f t="shared" si="601"/>
        <v>-7.2287260458139161E-15</v>
      </c>
      <c r="AH1012" s="3" t="s">
        <v>57</v>
      </c>
      <c r="AI1012" s="3">
        <f t="shared" si="602"/>
        <v>8.377318247285465E-4</v>
      </c>
      <c r="AJ1012" s="3">
        <f t="shared" si="603"/>
        <v>7.6085278483792483E-7</v>
      </c>
      <c r="AK1012" s="3">
        <f t="shared" si="604"/>
        <v>1.1976455002315586E-9</v>
      </c>
      <c r="AL1012" s="3">
        <f t="shared" si="605"/>
        <v>2.4291502606542476E-12</v>
      </c>
      <c r="AM1012" s="3">
        <f t="shared" si="606"/>
        <v>5.7501643840919741E-15</v>
      </c>
      <c r="AP1012" s="3">
        <f t="shared" si="607"/>
        <v>6366812.4008564716</v>
      </c>
      <c r="AQ1012">
        <f t="shared" si="608"/>
        <v>-2.3861053274235222E-3</v>
      </c>
      <c r="AR1012">
        <f t="shared" si="609"/>
        <v>3953586.9442910855</v>
      </c>
      <c r="AU1012">
        <f t="shared" si="610"/>
        <v>1</v>
      </c>
      <c r="AV1012">
        <f t="shared" si="611"/>
        <v>0</v>
      </c>
      <c r="AY1012">
        <f t="shared" si="612"/>
        <v>0.71417737553400962</v>
      </c>
      <c r="AZ1012">
        <f t="shared" si="586"/>
        <v>1.2288406421194922</v>
      </c>
      <c r="BC1012">
        <f t="shared" si="613"/>
        <v>0.62017774448474206</v>
      </c>
      <c r="BD1012">
        <f t="shared" si="614"/>
        <v>0</v>
      </c>
      <c r="BG1012">
        <f t="shared" si="615"/>
        <v>16.505291221197695</v>
      </c>
      <c r="BH1012">
        <f t="shared" si="616"/>
        <v>0</v>
      </c>
    </row>
    <row r="1013" spans="5:60">
      <c r="E1013">
        <v>35.715709686279197</v>
      </c>
      <c r="F1013">
        <v>139.76123046875</v>
      </c>
      <c r="G1013">
        <v>25.75</v>
      </c>
      <c r="H1013">
        <v>0</v>
      </c>
      <c r="I1013">
        <v>35.715560913085902</v>
      </c>
      <c r="J1013">
        <v>139.76123046875</v>
      </c>
      <c r="K1013">
        <f t="shared" si="587"/>
        <v>0.62335672871200298</v>
      </c>
      <c r="L1013">
        <f t="shared" si="588"/>
        <v>2.4392936383183055</v>
      </c>
      <c r="M1013">
        <f t="shared" si="589"/>
        <v>0.62335413212994129</v>
      </c>
      <c r="N1013">
        <f t="shared" si="590"/>
        <v>2.4392936383183055</v>
      </c>
      <c r="O1013">
        <f t="shared" si="591"/>
        <v>0.94794152197184645</v>
      </c>
      <c r="P1013">
        <f t="shared" si="592"/>
        <v>0.60373344267671347</v>
      </c>
      <c r="Q1013">
        <f t="shared" si="593"/>
        <v>-0.5634303877321738</v>
      </c>
      <c r="R1013">
        <f t="shared" si="594"/>
        <v>-0.96257600818290445</v>
      </c>
      <c r="S1013">
        <f t="shared" si="595"/>
        <v>-4.962359691597764E-2</v>
      </c>
      <c r="U1013" s="1" t="s">
        <v>1088</v>
      </c>
      <c r="V1013" s="3">
        <v>0.99990000000000001</v>
      </c>
      <c r="W1013" s="3">
        <v>6378137</v>
      </c>
      <c r="X1013" s="3">
        <v>298.25722210100002</v>
      </c>
      <c r="AA1013" s="3">
        <f t="shared" si="596"/>
        <v>1.6792203946287445E-3</v>
      </c>
      <c r="AB1013" s="3">
        <f t="shared" si="585"/>
        <v>1.0000007049454078</v>
      </c>
      <c r="AC1013" s="3">
        <f t="shared" si="597"/>
        <v>-2.5188297041239312E-3</v>
      </c>
      <c r="AD1013" s="3">
        <f t="shared" si="598"/>
        <v>2.6435429493240994E-6</v>
      </c>
      <c r="AE1013" s="3">
        <f t="shared" si="599"/>
        <v>-3.4526259073074147E-9</v>
      </c>
      <c r="AF1013" s="3">
        <f t="shared" si="600"/>
        <v>4.8918304243879506E-12</v>
      </c>
      <c r="AG1013" s="3">
        <f t="shared" si="601"/>
        <v>-7.2287260458139161E-15</v>
      </c>
      <c r="AH1013" s="3" t="s">
        <v>57</v>
      </c>
      <c r="AI1013" s="3">
        <f t="shared" si="602"/>
        <v>8.377318247285465E-4</v>
      </c>
      <c r="AJ1013" s="3">
        <f t="shared" si="603"/>
        <v>7.6085278483792483E-7</v>
      </c>
      <c r="AK1013" s="3">
        <f t="shared" si="604"/>
        <v>1.1976455002315586E-9</v>
      </c>
      <c r="AL1013" s="3">
        <f t="shared" si="605"/>
        <v>2.4291502606542476E-12</v>
      </c>
      <c r="AM1013" s="3">
        <f t="shared" si="606"/>
        <v>5.7501643840919741E-15</v>
      </c>
      <c r="AP1013" s="3">
        <f t="shared" si="607"/>
        <v>6366812.4008564716</v>
      </c>
      <c r="AQ1013">
        <f t="shared" si="608"/>
        <v>-2.3861053274235222E-3</v>
      </c>
      <c r="AR1013">
        <f t="shared" si="609"/>
        <v>3953586.9442910855</v>
      </c>
      <c r="AU1013">
        <f t="shared" si="610"/>
        <v>1</v>
      </c>
      <c r="AV1013">
        <f t="shared" si="611"/>
        <v>0</v>
      </c>
      <c r="AY1013">
        <f t="shared" si="612"/>
        <v>0.71417737553400962</v>
      </c>
      <c r="AZ1013">
        <f t="shared" si="586"/>
        <v>1.2288406421194922</v>
      </c>
      <c r="BC1013">
        <f t="shared" si="613"/>
        <v>0.62017774448474206</v>
      </c>
      <c r="BD1013">
        <f t="shared" si="614"/>
        <v>0</v>
      </c>
      <c r="BG1013">
        <f t="shared" si="615"/>
        <v>16.505291221197695</v>
      </c>
      <c r="BH1013">
        <f t="shared" si="616"/>
        <v>0</v>
      </c>
    </row>
    <row r="1014" spans="5:60">
      <c r="E1014">
        <v>35.715709686279197</v>
      </c>
      <c r="F1014">
        <v>139.76123046875</v>
      </c>
      <c r="G1014">
        <v>25.75</v>
      </c>
      <c r="H1014">
        <v>0</v>
      </c>
      <c r="I1014">
        <v>35.715560913085902</v>
      </c>
      <c r="J1014">
        <v>139.76123046875</v>
      </c>
      <c r="K1014">
        <f t="shared" si="587"/>
        <v>0.62335672871200298</v>
      </c>
      <c r="L1014">
        <f t="shared" si="588"/>
        <v>2.4392936383183055</v>
      </c>
      <c r="M1014">
        <f t="shared" si="589"/>
        <v>0.62335413212994129</v>
      </c>
      <c r="N1014">
        <f t="shared" si="590"/>
        <v>2.4392936383183055</v>
      </c>
      <c r="O1014">
        <f t="shared" si="591"/>
        <v>0.94794152197184645</v>
      </c>
      <c r="P1014">
        <f t="shared" si="592"/>
        <v>0.60373344267671347</v>
      </c>
      <c r="Q1014">
        <f t="shared" si="593"/>
        <v>-0.5634303877321738</v>
      </c>
      <c r="R1014">
        <f t="shared" si="594"/>
        <v>-0.96257600818290445</v>
      </c>
      <c r="S1014">
        <f t="shared" si="595"/>
        <v>-4.962359691597764E-2</v>
      </c>
      <c r="U1014" s="1" t="s">
        <v>1089</v>
      </c>
      <c r="V1014" s="3">
        <v>0.99990000000000001</v>
      </c>
      <c r="W1014" s="3">
        <v>6378137</v>
      </c>
      <c r="X1014" s="3">
        <v>298.25722210100002</v>
      </c>
      <c r="AA1014" s="3">
        <f t="shared" si="596"/>
        <v>1.6792203946287445E-3</v>
      </c>
      <c r="AB1014" s="3">
        <f t="shared" si="585"/>
        <v>1.0000007049454078</v>
      </c>
      <c r="AC1014" s="3">
        <f t="shared" si="597"/>
        <v>-2.5188297041239312E-3</v>
      </c>
      <c r="AD1014" s="3">
        <f t="shared" si="598"/>
        <v>2.6435429493240994E-6</v>
      </c>
      <c r="AE1014" s="3">
        <f t="shared" si="599"/>
        <v>-3.4526259073074147E-9</v>
      </c>
      <c r="AF1014" s="3">
        <f t="shared" si="600"/>
        <v>4.8918304243879506E-12</v>
      </c>
      <c r="AG1014" s="3">
        <f t="shared" si="601"/>
        <v>-7.2287260458139161E-15</v>
      </c>
      <c r="AH1014" s="3" t="s">
        <v>57</v>
      </c>
      <c r="AI1014" s="3">
        <f t="shared" si="602"/>
        <v>8.377318247285465E-4</v>
      </c>
      <c r="AJ1014" s="3">
        <f t="shared" si="603"/>
        <v>7.6085278483792483E-7</v>
      </c>
      <c r="AK1014" s="3">
        <f t="shared" si="604"/>
        <v>1.1976455002315586E-9</v>
      </c>
      <c r="AL1014" s="3">
        <f t="shared" si="605"/>
        <v>2.4291502606542476E-12</v>
      </c>
      <c r="AM1014" s="3">
        <f t="shared" si="606"/>
        <v>5.7501643840919741E-15</v>
      </c>
      <c r="AP1014" s="3">
        <f t="shared" si="607"/>
        <v>6366812.4008564716</v>
      </c>
      <c r="AQ1014">
        <f t="shared" si="608"/>
        <v>-2.3861053274235222E-3</v>
      </c>
      <c r="AR1014">
        <f t="shared" si="609"/>
        <v>3953586.9442910855</v>
      </c>
      <c r="AU1014">
        <f t="shared" si="610"/>
        <v>1</v>
      </c>
      <c r="AV1014">
        <f t="shared" si="611"/>
        <v>0</v>
      </c>
      <c r="AY1014">
        <f t="shared" si="612"/>
        <v>0.71417737553400962</v>
      </c>
      <c r="AZ1014">
        <f t="shared" si="586"/>
        <v>1.2288406421194922</v>
      </c>
      <c r="BC1014">
        <f t="shared" si="613"/>
        <v>0.62017774448474206</v>
      </c>
      <c r="BD1014">
        <f t="shared" si="614"/>
        <v>0</v>
      </c>
      <c r="BG1014">
        <f t="shared" si="615"/>
        <v>16.505291221197695</v>
      </c>
      <c r="BH1014">
        <f t="shared" si="616"/>
        <v>0</v>
      </c>
    </row>
    <row r="1015" spans="5:60">
      <c r="E1015">
        <v>35.715709686279197</v>
      </c>
      <c r="F1015">
        <v>139.76123046875</v>
      </c>
      <c r="G1015">
        <v>25.75</v>
      </c>
      <c r="H1015">
        <v>0</v>
      </c>
      <c r="I1015">
        <v>35.715560913085902</v>
      </c>
      <c r="J1015">
        <v>139.76123046875</v>
      </c>
      <c r="K1015">
        <f t="shared" si="587"/>
        <v>0.62335672871200298</v>
      </c>
      <c r="L1015">
        <f t="shared" si="588"/>
        <v>2.4392936383183055</v>
      </c>
      <c r="M1015">
        <f t="shared" si="589"/>
        <v>0.62335413212994129</v>
      </c>
      <c r="N1015">
        <f t="shared" si="590"/>
        <v>2.4392936383183055</v>
      </c>
      <c r="O1015">
        <f t="shared" si="591"/>
        <v>0.94794152197184645</v>
      </c>
      <c r="P1015">
        <f t="shared" si="592"/>
        <v>0.60373344267671347</v>
      </c>
      <c r="Q1015">
        <f t="shared" si="593"/>
        <v>-0.5634303877321738</v>
      </c>
      <c r="R1015">
        <f t="shared" si="594"/>
        <v>-0.96257600818290445</v>
      </c>
      <c r="S1015">
        <f t="shared" si="595"/>
        <v>-4.962359691597764E-2</v>
      </c>
      <c r="U1015" s="1" t="s">
        <v>1090</v>
      </c>
      <c r="V1015" s="3">
        <v>0.99990000000000001</v>
      </c>
      <c r="W1015" s="3">
        <v>6378137</v>
      </c>
      <c r="X1015" s="3">
        <v>298.25722210100002</v>
      </c>
      <c r="AA1015" s="3">
        <f t="shared" si="596"/>
        <v>1.6792203946287445E-3</v>
      </c>
      <c r="AB1015" s="3">
        <f t="shared" si="585"/>
        <v>1.0000007049454078</v>
      </c>
      <c r="AC1015" s="3">
        <f t="shared" si="597"/>
        <v>-2.5188297041239312E-3</v>
      </c>
      <c r="AD1015" s="3">
        <f t="shared" si="598"/>
        <v>2.6435429493240994E-6</v>
      </c>
      <c r="AE1015" s="3">
        <f t="shared" si="599"/>
        <v>-3.4526259073074147E-9</v>
      </c>
      <c r="AF1015" s="3">
        <f t="shared" si="600"/>
        <v>4.8918304243879506E-12</v>
      </c>
      <c r="AG1015" s="3">
        <f t="shared" si="601"/>
        <v>-7.2287260458139161E-15</v>
      </c>
      <c r="AH1015" s="3" t="s">
        <v>57</v>
      </c>
      <c r="AI1015" s="3">
        <f t="shared" si="602"/>
        <v>8.377318247285465E-4</v>
      </c>
      <c r="AJ1015" s="3">
        <f t="shared" si="603"/>
        <v>7.6085278483792483E-7</v>
      </c>
      <c r="AK1015" s="3">
        <f t="shared" si="604"/>
        <v>1.1976455002315586E-9</v>
      </c>
      <c r="AL1015" s="3">
        <f t="shared" si="605"/>
        <v>2.4291502606542476E-12</v>
      </c>
      <c r="AM1015" s="3">
        <f t="shared" si="606"/>
        <v>5.7501643840919741E-15</v>
      </c>
      <c r="AP1015" s="3">
        <f t="shared" si="607"/>
        <v>6366812.4008564716</v>
      </c>
      <c r="AQ1015">
        <f t="shared" si="608"/>
        <v>-2.3861053274235222E-3</v>
      </c>
      <c r="AR1015">
        <f t="shared" si="609"/>
        <v>3953586.9442910855</v>
      </c>
      <c r="AU1015">
        <f t="shared" si="610"/>
        <v>1</v>
      </c>
      <c r="AV1015">
        <f t="shared" si="611"/>
        <v>0</v>
      </c>
      <c r="AY1015">
        <f t="shared" si="612"/>
        <v>0.71417737553400962</v>
      </c>
      <c r="AZ1015">
        <f t="shared" si="586"/>
        <v>1.2288406421194922</v>
      </c>
      <c r="BC1015">
        <f t="shared" si="613"/>
        <v>0.62017774448474206</v>
      </c>
      <c r="BD1015">
        <f t="shared" si="614"/>
        <v>0</v>
      </c>
      <c r="BG1015">
        <f t="shared" si="615"/>
        <v>16.505291221197695</v>
      </c>
      <c r="BH1015">
        <f t="shared" si="616"/>
        <v>0</v>
      </c>
    </row>
    <row r="1016" spans="5:60">
      <c r="E1016">
        <v>35.715709686279197</v>
      </c>
      <c r="F1016">
        <v>139.76123046875</v>
      </c>
      <c r="G1016">
        <v>25.75</v>
      </c>
      <c r="H1016">
        <v>0</v>
      </c>
      <c r="I1016">
        <v>35.715560913085902</v>
      </c>
      <c r="J1016">
        <v>139.76123046875</v>
      </c>
      <c r="K1016">
        <f t="shared" si="587"/>
        <v>0.62335672871200298</v>
      </c>
      <c r="L1016">
        <f t="shared" si="588"/>
        <v>2.4392936383183055</v>
      </c>
      <c r="M1016">
        <f t="shared" si="589"/>
        <v>0.62335413212994129</v>
      </c>
      <c r="N1016">
        <f t="shared" si="590"/>
        <v>2.4392936383183055</v>
      </c>
      <c r="O1016">
        <f t="shared" si="591"/>
        <v>0.94794152197184645</v>
      </c>
      <c r="P1016">
        <f t="shared" si="592"/>
        <v>0.60373344267671347</v>
      </c>
      <c r="Q1016">
        <f t="shared" si="593"/>
        <v>-0.5634303877321738</v>
      </c>
      <c r="R1016">
        <f t="shared" si="594"/>
        <v>-0.96257600818290445</v>
      </c>
      <c r="S1016">
        <f t="shared" si="595"/>
        <v>-4.962359691597764E-2</v>
      </c>
      <c r="U1016" s="1" t="s">
        <v>1091</v>
      </c>
      <c r="V1016" s="3">
        <v>0.99990000000000001</v>
      </c>
      <c r="W1016" s="3">
        <v>6378137</v>
      </c>
      <c r="X1016" s="3">
        <v>298.25722210100002</v>
      </c>
      <c r="AA1016" s="3">
        <f t="shared" si="596"/>
        <v>1.6792203946287445E-3</v>
      </c>
      <c r="AB1016" s="3">
        <f t="shared" si="585"/>
        <v>1.0000007049454078</v>
      </c>
      <c r="AC1016" s="3">
        <f t="shared" si="597"/>
        <v>-2.5188297041239312E-3</v>
      </c>
      <c r="AD1016" s="3">
        <f t="shared" si="598"/>
        <v>2.6435429493240994E-6</v>
      </c>
      <c r="AE1016" s="3">
        <f t="shared" si="599"/>
        <v>-3.4526259073074147E-9</v>
      </c>
      <c r="AF1016" s="3">
        <f t="shared" si="600"/>
        <v>4.8918304243879506E-12</v>
      </c>
      <c r="AG1016" s="3">
        <f t="shared" si="601"/>
        <v>-7.2287260458139161E-15</v>
      </c>
      <c r="AH1016" s="3" t="s">
        <v>57</v>
      </c>
      <c r="AI1016" s="3">
        <f t="shared" si="602"/>
        <v>8.377318247285465E-4</v>
      </c>
      <c r="AJ1016" s="3">
        <f t="shared" si="603"/>
        <v>7.6085278483792483E-7</v>
      </c>
      <c r="AK1016" s="3">
        <f t="shared" si="604"/>
        <v>1.1976455002315586E-9</v>
      </c>
      <c r="AL1016" s="3">
        <f t="shared" si="605"/>
        <v>2.4291502606542476E-12</v>
      </c>
      <c r="AM1016" s="3">
        <f t="shared" si="606"/>
        <v>5.7501643840919741E-15</v>
      </c>
      <c r="AP1016" s="3">
        <f t="shared" si="607"/>
        <v>6366812.4008564716</v>
      </c>
      <c r="AQ1016">
        <f t="shared" si="608"/>
        <v>-2.3861053274235222E-3</v>
      </c>
      <c r="AR1016">
        <f t="shared" si="609"/>
        <v>3953586.9442910855</v>
      </c>
      <c r="AU1016">
        <f t="shared" si="610"/>
        <v>1</v>
      </c>
      <c r="AV1016">
        <f t="shared" si="611"/>
        <v>0</v>
      </c>
      <c r="AY1016">
        <f t="shared" si="612"/>
        <v>0.71417737553400962</v>
      </c>
      <c r="AZ1016">
        <f t="shared" si="586"/>
        <v>1.2288406421194922</v>
      </c>
      <c r="BC1016">
        <f t="shared" si="613"/>
        <v>0.62017774448474206</v>
      </c>
      <c r="BD1016">
        <f t="shared" si="614"/>
        <v>0</v>
      </c>
      <c r="BG1016">
        <f t="shared" si="615"/>
        <v>16.505291221197695</v>
      </c>
      <c r="BH1016">
        <f t="shared" si="616"/>
        <v>0</v>
      </c>
    </row>
    <row r="1017" spans="5:60">
      <c r="E1017">
        <v>35.715713500976499</v>
      </c>
      <c r="F1017">
        <v>139.76123046875</v>
      </c>
      <c r="G1017">
        <v>26.5</v>
      </c>
      <c r="H1017">
        <v>0</v>
      </c>
      <c r="I1017">
        <v>35.715560913085902</v>
      </c>
      <c r="J1017">
        <v>139.76123046875</v>
      </c>
      <c r="K1017">
        <f t="shared" si="587"/>
        <v>0.62335679529103083</v>
      </c>
      <c r="L1017">
        <f t="shared" si="588"/>
        <v>2.4392936383183055</v>
      </c>
      <c r="M1017">
        <f t="shared" si="589"/>
        <v>0.62335413212994129</v>
      </c>
      <c r="N1017">
        <f t="shared" si="590"/>
        <v>2.4392936383183055</v>
      </c>
      <c r="O1017">
        <f t="shared" si="591"/>
        <v>0.94794152197184645</v>
      </c>
      <c r="P1017">
        <f t="shared" si="592"/>
        <v>0.60373344267671347</v>
      </c>
      <c r="Q1017">
        <f t="shared" si="593"/>
        <v>-0.5634303877321738</v>
      </c>
      <c r="R1017">
        <f t="shared" si="594"/>
        <v>-0.96257600818290445</v>
      </c>
      <c r="S1017">
        <f t="shared" si="595"/>
        <v>-4.962359691597764E-2</v>
      </c>
      <c r="U1017" s="1" t="s">
        <v>1092</v>
      </c>
      <c r="V1017" s="3">
        <v>0.99990000000000001</v>
      </c>
      <c r="W1017" s="3">
        <v>6378137</v>
      </c>
      <c r="X1017" s="3">
        <v>298.25722210100002</v>
      </c>
      <c r="AA1017" s="3">
        <f t="shared" si="596"/>
        <v>1.6792203946287445E-3</v>
      </c>
      <c r="AB1017" s="3">
        <f t="shared" si="585"/>
        <v>1.0000007049454078</v>
      </c>
      <c r="AC1017" s="3">
        <f t="shared" si="597"/>
        <v>-2.5188297041239312E-3</v>
      </c>
      <c r="AD1017" s="3">
        <f t="shared" si="598"/>
        <v>2.6435429493240994E-6</v>
      </c>
      <c r="AE1017" s="3">
        <f t="shared" si="599"/>
        <v>-3.4526259073074147E-9</v>
      </c>
      <c r="AF1017" s="3">
        <f t="shared" si="600"/>
        <v>4.8918304243879506E-12</v>
      </c>
      <c r="AG1017" s="3">
        <f t="shared" si="601"/>
        <v>-7.2287260458139161E-15</v>
      </c>
      <c r="AH1017" s="3" t="s">
        <v>57</v>
      </c>
      <c r="AI1017" s="3">
        <f t="shared" si="602"/>
        <v>8.377318247285465E-4</v>
      </c>
      <c r="AJ1017" s="3">
        <f t="shared" si="603"/>
        <v>7.6085278483792483E-7</v>
      </c>
      <c r="AK1017" s="3">
        <f t="shared" si="604"/>
        <v>1.1976455002315586E-9</v>
      </c>
      <c r="AL1017" s="3">
        <f t="shared" si="605"/>
        <v>2.4291502606542476E-12</v>
      </c>
      <c r="AM1017" s="3">
        <f t="shared" si="606"/>
        <v>5.7501643840919741E-15</v>
      </c>
      <c r="AP1017" s="3">
        <f t="shared" si="607"/>
        <v>6366812.4008564716</v>
      </c>
      <c r="AQ1017">
        <f t="shared" si="608"/>
        <v>-2.3861053274235222E-3</v>
      </c>
      <c r="AR1017">
        <f t="shared" si="609"/>
        <v>3953586.9442910855</v>
      </c>
      <c r="AU1017">
        <f t="shared" si="610"/>
        <v>1</v>
      </c>
      <c r="AV1017">
        <f t="shared" si="611"/>
        <v>0</v>
      </c>
      <c r="AY1017">
        <f t="shared" si="612"/>
        <v>0.71417747585520819</v>
      </c>
      <c r="AZ1017">
        <f t="shared" si="586"/>
        <v>1.2288407004241504</v>
      </c>
      <c r="BC1017">
        <f t="shared" si="613"/>
        <v>0.62017781092044866</v>
      </c>
      <c r="BD1017">
        <f t="shared" si="614"/>
        <v>0</v>
      </c>
      <c r="BG1017">
        <f t="shared" si="615"/>
        <v>16.928503825794905</v>
      </c>
      <c r="BH1017">
        <f t="shared" si="616"/>
        <v>0</v>
      </c>
    </row>
    <row r="1018" spans="5:60">
      <c r="E1018">
        <v>35.715713500976499</v>
      </c>
      <c r="F1018">
        <v>139.76123046875</v>
      </c>
      <c r="G1018">
        <v>26.5</v>
      </c>
      <c r="H1018">
        <v>0</v>
      </c>
      <c r="I1018">
        <v>35.715560913085902</v>
      </c>
      <c r="J1018">
        <v>139.76123046875</v>
      </c>
      <c r="K1018">
        <f t="shared" si="587"/>
        <v>0.62335679529103083</v>
      </c>
      <c r="L1018">
        <f t="shared" si="588"/>
        <v>2.4392936383183055</v>
      </c>
      <c r="M1018">
        <f t="shared" si="589"/>
        <v>0.62335413212994129</v>
      </c>
      <c r="N1018">
        <f t="shared" si="590"/>
        <v>2.4392936383183055</v>
      </c>
      <c r="O1018">
        <f t="shared" si="591"/>
        <v>0.94794152197184645</v>
      </c>
      <c r="P1018">
        <f t="shared" si="592"/>
        <v>0.60373344267671347</v>
      </c>
      <c r="Q1018">
        <f t="shared" si="593"/>
        <v>-0.5634303877321738</v>
      </c>
      <c r="R1018">
        <f t="shared" si="594"/>
        <v>-0.96257600818290445</v>
      </c>
      <c r="S1018">
        <f t="shared" si="595"/>
        <v>-4.962359691597764E-2</v>
      </c>
      <c r="U1018" s="1" t="s">
        <v>1093</v>
      </c>
      <c r="V1018" s="3">
        <v>0.99990000000000001</v>
      </c>
      <c r="W1018" s="3">
        <v>6378137</v>
      </c>
      <c r="X1018" s="3">
        <v>298.25722210100002</v>
      </c>
      <c r="AA1018" s="3">
        <f t="shared" si="596"/>
        <v>1.6792203946287445E-3</v>
      </c>
      <c r="AB1018" s="3">
        <f t="shared" si="585"/>
        <v>1.0000007049454078</v>
      </c>
      <c r="AC1018" s="3">
        <f t="shared" si="597"/>
        <v>-2.5188297041239312E-3</v>
      </c>
      <c r="AD1018" s="3">
        <f t="shared" si="598"/>
        <v>2.6435429493240994E-6</v>
      </c>
      <c r="AE1018" s="3">
        <f t="shared" si="599"/>
        <v>-3.4526259073074147E-9</v>
      </c>
      <c r="AF1018" s="3">
        <f t="shared" si="600"/>
        <v>4.8918304243879506E-12</v>
      </c>
      <c r="AG1018" s="3">
        <f t="shared" si="601"/>
        <v>-7.2287260458139161E-15</v>
      </c>
      <c r="AH1018" s="3" t="s">
        <v>57</v>
      </c>
      <c r="AI1018" s="3">
        <f t="shared" si="602"/>
        <v>8.377318247285465E-4</v>
      </c>
      <c r="AJ1018" s="3">
        <f t="shared" si="603"/>
        <v>7.6085278483792483E-7</v>
      </c>
      <c r="AK1018" s="3">
        <f t="shared" si="604"/>
        <v>1.1976455002315586E-9</v>
      </c>
      <c r="AL1018" s="3">
        <f t="shared" si="605"/>
        <v>2.4291502606542476E-12</v>
      </c>
      <c r="AM1018" s="3">
        <f t="shared" si="606"/>
        <v>5.7501643840919741E-15</v>
      </c>
      <c r="AP1018" s="3">
        <f t="shared" si="607"/>
        <v>6366812.4008564716</v>
      </c>
      <c r="AQ1018">
        <f t="shared" si="608"/>
        <v>-2.3861053274235222E-3</v>
      </c>
      <c r="AR1018">
        <f t="shared" si="609"/>
        <v>3953586.9442910855</v>
      </c>
      <c r="AU1018">
        <f t="shared" si="610"/>
        <v>1</v>
      </c>
      <c r="AV1018">
        <f t="shared" si="611"/>
        <v>0</v>
      </c>
      <c r="AY1018">
        <f t="shared" si="612"/>
        <v>0.71417747585520819</v>
      </c>
      <c r="AZ1018">
        <f t="shared" si="586"/>
        <v>1.2288407004241504</v>
      </c>
      <c r="BC1018">
        <f t="shared" si="613"/>
        <v>0.62017781092044866</v>
      </c>
      <c r="BD1018">
        <f t="shared" si="614"/>
        <v>0</v>
      </c>
      <c r="BG1018">
        <f t="shared" si="615"/>
        <v>16.928503825794905</v>
      </c>
      <c r="BH1018">
        <f t="shared" si="616"/>
        <v>0</v>
      </c>
    </row>
    <row r="1019" spans="5:60">
      <c r="E1019">
        <v>35.715713500976499</v>
      </c>
      <c r="F1019">
        <v>139.76123046875</v>
      </c>
      <c r="G1019">
        <v>26.5</v>
      </c>
      <c r="H1019">
        <v>0</v>
      </c>
      <c r="I1019">
        <v>35.715560913085902</v>
      </c>
      <c r="J1019">
        <v>139.76123046875</v>
      </c>
      <c r="K1019">
        <f t="shared" si="587"/>
        <v>0.62335679529103083</v>
      </c>
      <c r="L1019">
        <f t="shared" si="588"/>
        <v>2.4392936383183055</v>
      </c>
      <c r="M1019">
        <f t="shared" si="589"/>
        <v>0.62335413212994129</v>
      </c>
      <c r="N1019">
        <f t="shared" si="590"/>
        <v>2.4392936383183055</v>
      </c>
      <c r="O1019">
        <f t="shared" si="591"/>
        <v>0.94794152197184645</v>
      </c>
      <c r="P1019">
        <f t="shared" si="592"/>
        <v>0.60373344267671347</v>
      </c>
      <c r="Q1019">
        <f t="shared" si="593"/>
        <v>-0.5634303877321738</v>
      </c>
      <c r="R1019">
        <f t="shared" si="594"/>
        <v>-0.96257600818290445</v>
      </c>
      <c r="S1019">
        <f t="shared" si="595"/>
        <v>-4.962359691597764E-2</v>
      </c>
      <c r="U1019" s="1" t="s">
        <v>1094</v>
      </c>
      <c r="V1019" s="3">
        <v>0.99990000000000001</v>
      </c>
      <c r="W1019" s="3">
        <v>6378137</v>
      </c>
      <c r="X1019" s="3">
        <v>298.25722210100002</v>
      </c>
      <c r="AA1019" s="3">
        <f t="shared" si="596"/>
        <v>1.6792203946287445E-3</v>
      </c>
      <c r="AB1019" s="3">
        <f t="shared" si="585"/>
        <v>1.0000007049454078</v>
      </c>
      <c r="AC1019" s="3">
        <f t="shared" si="597"/>
        <v>-2.5188297041239312E-3</v>
      </c>
      <c r="AD1019" s="3">
        <f t="shared" si="598"/>
        <v>2.6435429493240994E-6</v>
      </c>
      <c r="AE1019" s="3">
        <f t="shared" si="599"/>
        <v>-3.4526259073074147E-9</v>
      </c>
      <c r="AF1019" s="3">
        <f t="shared" si="600"/>
        <v>4.8918304243879506E-12</v>
      </c>
      <c r="AG1019" s="3">
        <f t="shared" si="601"/>
        <v>-7.2287260458139161E-15</v>
      </c>
      <c r="AH1019" s="3" t="s">
        <v>57</v>
      </c>
      <c r="AI1019" s="3">
        <f t="shared" si="602"/>
        <v>8.377318247285465E-4</v>
      </c>
      <c r="AJ1019" s="3">
        <f t="shared" si="603"/>
        <v>7.6085278483792483E-7</v>
      </c>
      <c r="AK1019" s="3">
        <f t="shared" si="604"/>
        <v>1.1976455002315586E-9</v>
      </c>
      <c r="AL1019" s="3">
        <f t="shared" si="605"/>
        <v>2.4291502606542476E-12</v>
      </c>
      <c r="AM1019" s="3">
        <f t="shared" si="606"/>
        <v>5.7501643840919741E-15</v>
      </c>
      <c r="AP1019" s="3">
        <f t="shared" si="607"/>
        <v>6366812.4008564716</v>
      </c>
      <c r="AQ1019">
        <f t="shared" si="608"/>
        <v>-2.3861053274235222E-3</v>
      </c>
      <c r="AR1019">
        <f t="shared" si="609"/>
        <v>3953586.9442910855</v>
      </c>
      <c r="AU1019">
        <f t="shared" si="610"/>
        <v>1</v>
      </c>
      <c r="AV1019">
        <f t="shared" si="611"/>
        <v>0</v>
      </c>
      <c r="AY1019">
        <f t="shared" si="612"/>
        <v>0.71417747585520819</v>
      </c>
      <c r="AZ1019">
        <f t="shared" si="586"/>
        <v>1.2288407004241504</v>
      </c>
      <c r="BC1019">
        <f t="shared" si="613"/>
        <v>0.62017781092044866</v>
      </c>
      <c r="BD1019">
        <f t="shared" si="614"/>
        <v>0</v>
      </c>
      <c r="BG1019">
        <f t="shared" si="615"/>
        <v>16.928503825794905</v>
      </c>
      <c r="BH1019">
        <f t="shared" si="616"/>
        <v>0</v>
      </c>
    </row>
    <row r="1020" spans="5:60">
      <c r="E1020">
        <v>35.715713500976499</v>
      </c>
      <c r="F1020">
        <v>139.76123046875</v>
      </c>
      <c r="G1020">
        <v>26.5</v>
      </c>
      <c r="H1020">
        <v>0</v>
      </c>
      <c r="I1020">
        <v>35.715560913085902</v>
      </c>
      <c r="J1020">
        <v>139.76123046875</v>
      </c>
      <c r="K1020">
        <f t="shared" si="587"/>
        <v>0.62335679529103083</v>
      </c>
      <c r="L1020">
        <f t="shared" si="588"/>
        <v>2.4392936383183055</v>
      </c>
      <c r="M1020">
        <f t="shared" si="589"/>
        <v>0.62335413212994129</v>
      </c>
      <c r="N1020">
        <f t="shared" si="590"/>
        <v>2.4392936383183055</v>
      </c>
      <c r="O1020">
        <f t="shared" si="591"/>
        <v>0.94794152197184645</v>
      </c>
      <c r="P1020">
        <f t="shared" si="592"/>
        <v>0.60373344267671347</v>
      </c>
      <c r="Q1020">
        <f t="shared" si="593"/>
        <v>-0.5634303877321738</v>
      </c>
      <c r="R1020">
        <f t="shared" si="594"/>
        <v>-0.96257600818290445</v>
      </c>
      <c r="S1020">
        <f t="shared" si="595"/>
        <v>-4.962359691597764E-2</v>
      </c>
      <c r="U1020" s="1" t="s">
        <v>1095</v>
      </c>
      <c r="V1020" s="3">
        <v>0.99990000000000001</v>
      </c>
      <c r="W1020" s="3">
        <v>6378137</v>
      </c>
      <c r="X1020" s="3">
        <v>298.25722210100002</v>
      </c>
      <c r="AA1020" s="3">
        <f t="shared" si="596"/>
        <v>1.6792203946287445E-3</v>
      </c>
      <c r="AB1020" s="3">
        <f t="shared" si="585"/>
        <v>1.0000007049454078</v>
      </c>
      <c r="AC1020" s="3">
        <f t="shared" si="597"/>
        <v>-2.5188297041239312E-3</v>
      </c>
      <c r="AD1020" s="3">
        <f t="shared" si="598"/>
        <v>2.6435429493240994E-6</v>
      </c>
      <c r="AE1020" s="3">
        <f t="shared" si="599"/>
        <v>-3.4526259073074147E-9</v>
      </c>
      <c r="AF1020" s="3">
        <f t="shared" si="600"/>
        <v>4.8918304243879506E-12</v>
      </c>
      <c r="AG1020" s="3">
        <f t="shared" si="601"/>
        <v>-7.2287260458139161E-15</v>
      </c>
      <c r="AH1020" s="3" t="s">
        <v>57</v>
      </c>
      <c r="AI1020" s="3">
        <f t="shared" si="602"/>
        <v>8.377318247285465E-4</v>
      </c>
      <c r="AJ1020" s="3">
        <f t="shared" si="603"/>
        <v>7.6085278483792483E-7</v>
      </c>
      <c r="AK1020" s="3">
        <f t="shared" si="604"/>
        <v>1.1976455002315586E-9</v>
      </c>
      <c r="AL1020" s="3">
        <f t="shared" si="605"/>
        <v>2.4291502606542476E-12</v>
      </c>
      <c r="AM1020" s="3">
        <f t="shared" si="606"/>
        <v>5.7501643840919741E-15</v>
      </c>
      <c r="AP1020" s="3">
        <f t="shared" si="607"/>
        <v>6366812.4008564716</v>
      </c>
      <c r="AQ1020">
        <f t="shared" si="608"/>
        <v>-2.3861053274235222E-3</v>
      </c>
      <c r="AR1020">
        <f t="shared" si="609"/>
        <v>3953586.9442910855</v>
      </c>
      <c r="AU1020">
        <f t="shared" si="610"/>
        <v>1</v>
      </c>
      <c r="AV1020">
        <f t="shared" si="611"/>
        <v>0</v>
      </c>
      <c r="AY1020">
        <f t="shared" si="612"/>
        <v>0.71417747585520819</v>
      </c>
      <c r="AZ1020">
        <f t="shared" si="586"/>
        <v>1.2288407004241504</v>
      </c>
      <c r="BC1020">
        <f t="shared" si="613"/>
        <v>0.62017781092044866</v>
      </c>
      <c r="BD1020">
        <f t="shared" si="614"/>
        <v>0</v>
      </c>
      <c r="BG1020">
        <f t="shared" si="615"/>
        <v>16.928503825794905</v>
      </c>
      <c r="BH1020">
        <f t="shared" si="616"/>
        <v>0</v>
      </c>
    </row>
    <row r="1021" spans="5:60">
      <c r="E1021">
        <v>35.715713500976499</v>
      </c>
      <c r="F1021">
        <v>139.76123046875</v>
      </c>
      <c r="G1021">
        <v>26.5</v>
      </c>
      <c r="H1021">
        <v>0</v>
      </c>
      <c r="I1021">
        <v>35.715560913085902</v>
      </c>
      <c r="J1021">
        <v>139.76123046875</v>
      </c>
      <c r="K1021">
        <f t="shared" si="587"/>
        <v>0.62335679529103083</v>
      </c>
      <c r="L1021">
        <f t="shared" si="588"/>
        <v>2.4392936383183055</v>
      </c>
      <c r="M1021">
        <f t="shared" si="589"/>
        <v>0.62335413212994129</v>
      </c>
      <c r="N1021">
        <f t="shared" si="590"/>
        <v>2.4392936383183055</v>
      </c>
      <c r="O1021">
        <f t="shared" si="591"/>
        <v>0.94794152197184645</v>
      </c>
      <c r="P1021">
        <f t="shared" si="592"/>
        <v>0.60373344267671347</v>
      </c>
      <c r="Q1021">
        <f t="shared" si="593"/>
        <v>-0.5634303877321738</v>
      </c>
      <c r="R1021">
        <f t="shared" si="594"/>
        <v>-0.96257600818290445</v>
      </c>
      <c r="S1021">
        <f t="shared" si="595"/>
        <v>-4.962359691597764E-2</v>
      </c>
      <c r="U1021" s="1" t="s">
        <v>1096</v>
      </c>
      <c r="V1021" s="3">
        <v>0.99990000000000001</v>
      </c>
      <c r="W1021" s="3">
        <v>6378137</v>
      </c>
      <c r="X1021" s="3">
        <v>298.25722210100002</v>
      </c>
      <c r="AA1021" s="3">
        <f t="shared" si="596"/>
        <v>1.6792203946287445E-3</v>
      </c>
      <c r="AB1021" s="3">
        <f t="shared" si="585"/>
        <v>1.0000007049454078</v>
      </c>
      <c r="AC1021" s="3">
        <f t="shared" si="597"/>
        <v>-2.5188297041239312E-3</v>
      </c>
      <c r="AD1021" s="3">
        <f t="shared" si="598"/>
        <v>2.6435429493240994E-6</v>
      </c>
      <c r="AE1021" s="3">
        <f t="shared" si="599"/>
        <v>-3.4526259073074147E-9</v>
      </c>
      <c r="AF1021" s="3">
        <f t="shared" si="600"/>
        <v>4.8918304243879506E-12</v>
      </c>
      <c r="AG1021" s="3">
        <f t="shared" si="601"/>
        <v>-7.2287260458139161E-15</v>
      </c>
      <c r="AH1021" s="3" t="s">
        <v>57</v>
      </c>
      <c r="AI1021" s="3">
        <f t="shared" si="602"/>
        <v>8.377318247285465E-4</v>
      </c>
      <c r="AJ1021" s="3">
        <f t="shared" si="603"/>
        <v>7.6085278483792483E-7</v>
      </c>
      <c r="AK1021" s="3">
        <f t="shared" si="604"/>
        <v>1.1976455002315586E-9</v>
      </c>
      <c r="AL1021" s="3">
        <f t="shared" si="605"/>
        <v>2.4291502606542476E-12</v>
      </c>
      <c r="AM1021" s="3">
        <f t="shared" si="606"/>
        <v>5.7501643840919741E-15</v>
      </c>
      <c r="AP1021" s="3">
        <f t="shared" si="607"/>
        <v>6366812.4008564716</v>
      </c>
      <c r="AQ1021">
        <f t="shared" si="608"/>
        <v>-2.3861053274235222E-3</v>
      </c>
      <c r="AR1021">
        <f t="shared" si="609"/>
        <v>3953586.9442910855</v>
      </c>
      <c r="AU1021">
        <f t="shared" si="610"/>
        <v>1</v>
      </c>
      <c r="AV1021">
        <f t="shared" si="611"/>
        <v>0</v>
      </c>
      <c r="AY1021">
        <f t="shared" si="612"/>
        <v>0.71417747585520819</v>
      </c>
      <c r="AZ1021">
        <f t="shared" si="586"/>
        <v>1.2288407004241504</v>
      </c>
      <c r="BC1021">
        <f t="shared" si="613"/>
        <v>0.62017781092044866</v>
      </c>
      <c r="BD1021">
        <f t="shared" si="614"/>
        <v>0</v>
      </c>
      <c r="BG1021">
        <f t="shared" si="615"/>
        <v>16.928503825794905</v>
      </c>
      <c r="BH1021">
        <f t="shared" si="616"/>
        <v>0</v>
      </c>
    </row>
    <row r="1022" spans="5:60">
      <c r="E1022">
        <v>35.715713500976499</v>
      </c>
      <c r="F1022">
        <v>139.76123046875</v>
      </c>
      <c r="G1022">
        <v>26.5</v>
      </c>
      <c r="H1022">
        <v>0</v>
      </c>
      <c r="I1022">
        <v>35.715560913085902</v>
      </c>
      <c r="J1022">
        <v>139.76123046875</v>
      </c>
      <c r="K1022">
        <f t="shared" si="587"/>
        <v>0.62335679529103083</v>
      </c>
      <c r="L1022">
        <f t="shared" si="588"/>
        <v>2.4392936383183055</v>
      </c>
      <c r="M1022">
        <f t="shared" si="589"/>
        <v>0.62335413212994129</v>
      </c>
      <c r="N1022">
        <f t="shared" si="590"/>
        <v>2.4392936383183055</v>
      </c>
      <c r="O1022">
        <f t="shared" si="591"/>
        <v>0.94794152197184645</v>
      </c>
      <c r="P1022">
        <f t="shared" si="592"/>
        <v>0.60373344267671347</v>
      </c>
      <c r="Q1022">
        <f t="shared" si="593"/>
        <v>-0.5634303877321738</v>
      </c>
      <c r="R1022">
        <f t="shared" si="594"/>
        <v>-0.96257600818290445</v>
      </c>
      <c r="S1022">
        <f t="shared" si="595"/>
        <v>-4.962359691597764E-2</v>
      </c>
      <c r="U1022" s="1" t="s">
        <v>1097</v>
      </c>
      <c r="V1022" s="3">
        <v>0.99990000000000001</v>
      </c>
      <c r="W1022" s="3">
        <v>6378137</v>
      </c>
      <c r="X1022" s="3">
        <v>298.25722210100002</v>
      </c>
      <c r="AA1022" s="3">
        <f t="shared" si="596"/>
        <v>1.6792203946287445E-3</v>
      </c>
      <c r="AB1022" s="3">
        <f t="shared" si="585"/>
        <v>1.0000007049454078</v>
      </c>
      <c r="AC1022" s="3">
        <f t="shared" si="597"/>
        <v>-2.5188297041239312E-3</v>
      </c>
      <c r="AD1022" s="3">
        <f t="shared" si="598"/>
        <v>2.6435429493240994E-6</v>
      </c>
      <c r="AE1022" s="3">
        <f t="shared" si="599"/>
        <v>-3.4526259073074147E-9</v>
      </c>
      <c r="AF1022" s="3">
        <f t="shared" si="600"/>
        <v>4.8918304243879506E-12</v>
      </c>
      <c r="AG1022" s="3">
        <f t="shared" si="601"/>
        <v>-7.2287260458139161E-15</v>
      </c>
      <c r="AH1022" s="3" t="s">
        <v>57</v>
      </c>
      <c r="AI1022" s="3">
        <f t="shared" si="602"/>
        <v>8.377318247285465E-4</v>
      </c>
      <c r="AJ1022" s="3">
        <f t="shared" si="603"/>
        <v>7.6085278483792483E-7</v>
      </c>
      <c r="AK1022" s="3">
        <f t="shared" si="604"/>
        <v>1.1976455002315586E-9</v>
      </c>
      <c r="AL1022" s="3">
        <f t="shared" si="605"/>
        <v>2.4291502606542476E-12</v>
      </c>
      <c r="AM1022" s="3">
        <f t="shared" si="606"/>
        <v>5.7501643840919741E-15</v>
      </c>
      <c r="AP1022" s="3">
        <f t="shared" si="607"/>
        <v>6366812.4008564716</v>
      </c>
      <c r="AQ1022">
        <f t="shared" si="608"/>
        <v>-2.3861053274235222E-3</v>
      </c>
      <c r="AR1022">
        <f t="shared" si="609"/>
        <v>3953586.9442910855</v>
      </c>
      <c r="AU1022">
        <f t="shared" si="610"/>
        <v>1</v>
      </c>
      <c r="AV1022">
        <f t="shared" si="611"/>
        <v>0</v>
      </c>
      <c r="AY1022">
        <f t="shared" si="612"/>
        <v>0.71417747585520819</v>
      </c>
      <c r="AZ1022">
        <f t="shared" si="586"/>
        <v>1.2288407004241504</v>
      </c>
      <c r="BC1022">
        <f t="shared" si="613"/>
        <v>0.62017781092044866</v>
      </c>
      <c r="BD1022">
        <f t="shared" si="614"/>
        <v>0</v>
      </c>
      <c r="BG1022">
        <f t="shared" si="615"/>
        <v>16.928503825794905</v>
      </c>
      <c r="BH1022">
        <f t="shared" si="616"/>
        <v>0</v>
      </c>
    </row>
    <row r="1023" spans="5:60">
      <c r="E1023">
        <v>35.715713500976499</v>
      </c>
      <c r="F1023">
        <v>139.76123046875</v>
      </c>
      <c r="G1023">
        <v>26.5</v>
      </c>
      <c r="H1023">
        <v>0</v>
      </c>
      <c r="I1023">
        <v>35.715560913085902</v>
      </c>
      <c r="J1023">
        <v>139.76123046875</v>
      </c>
      <c r="K1023">
        <f t="shared" si="587"/>
        <v>0.62335679529103083</v>
      </c>
      <c r="L1023">
        <f t="shared" si="588"/>
        <v>2.4392936383183055</v>
      </c>
      <c r="M1023">
        <f t="shared" si="589"/>
        <v>0.62335413212994129</v>
      </c>
      <c r="N1023">
        <f t="shared" si="590"/>
        <v>2.4392936383183055</v>
      </c>
      <c r="O1023">
        <f t="shared" si="591"/>
        <v>0.94794152197184645</v>
      </c>
      <c r="P1023">
        <f t="shared" si="592"/>
        <v>0.60373344267671347</v>
      </c>
      <c r="Q1023">
        <f t="shared" si="593"/>
        <v>-0.5634303877321738</v>
      </c>
      <c r="R1023">
        <f t="shared" si="594"/>
        <v>-0.96257600818290445</v>
      </c>
      <c r="S1023">
        <f t="shared" si="595"/>
        <v>-4.962359691597764E-2</v>
      </c>
      <c r="U1023" s="1" t="s">
        <v>1098</v>
      </c>
      <c r="V1023" s="3">
        <v>0.99990000000000001</v>
      </c>
      <c r="W1023" s="3">
        <v>6378137</v>
      </c>
      <c r="X1023" s="3">
        <v>298.25722210100002</v>
      </c>
      <c r="AA1023" s="3">
        <f t="shared" si="596"/>
        <v>1.6792203946287445E-3</v>
      </c>
      <c r="AB1023" s="3">
        <f t="shared" si="585"/>
        <v>1.0000007049454078</v>
      </c>
      <c r="AC1023" s="3">
        <f t="shared" si="597"/>
        <v>-2.5188297041239312E-3</v>
      </c>
      <c r="AD1023" s="3">
        <f t="shared" si="598"/>
        <v>2.6435429493240994E-6</v>
      </c>
      <c r="AE1023" s="3">
        <f t="shared" si="599"/>
        <v>-3.4526259073074147E-9</v>
      </c>
      <c r="AF1023" s="3">
        <f t="shared" si="600"/>
        <v>4.8918304243879506E-12</v>
      </c>
      <c r="AG1023" s="3">
        <f t="shared" si="601"/>
        <v>-7.2287260458139161E-15</v>
      </c>
      <c r="AH1023" s="3" t="s">
        <v>57</v>
      </c>
      <c r="AI1023" s="3">
        <f t="shared" si="602"/>
        <v>8.377318247285465E-4</v>
      </c>
      <c r="AJ1023" s="3">
        <f t="shared" si="603"/>
        <v>7.6085278483792483E-7</v>
      </c>
      <c r="AK1023" s="3">
        <f t="shared" si="604"/>
        <v>1.1976455002315586E-9</v>
      </c>
      <c r="AL1023" s="3">
        <f t="shared" si="605"/>
        <v>2.4291502606542476E-12</v>
      </c>
      <c r="AM1023" s="3">
        <f t="shared" si="606"/>
        <v>5.7501643840919741E-15</v>
      </c>
      <c r="AP1023" s="3">
        <f t="shared" si="607"/>
        <v>6366812.4008564716</v>
      </c>
      <c r="AQ1023">
        <f t="shared" si="608"/>
        <v>-2.3861053274235222E-3</v>
      </c>
      <c r="AR1023">
        <f t="shared" si="609"/>
        <v>3953586.9442910855</v>
      </c>
      <c r="AU1023">
        <f t="shared" si="610"/>
        <v>1</v>
      </c>
      <c r="AV1023">
        <f t="shared" si="611"/>
        <v>0</v>
      </c>
      <c r="AY1023">
        <f t="shared" si="612"/>
        <v>0.71417747585520819</v>
      </c>
      <c r="AZ1023">
        <f t="shared" si="586"/>
        <v>1.2288407004241504</v>
      </c>
      <c r="BC1023">
        <f t="shared" si="613"/>
        <v>0.62017781092044866</v>
      </c>
      <c r="BD1023">
        <f t="shared" si="614"/>
        <v>0</v>
      </c>
      <c r="BG1023">
        <f t="shared" si="615"/>
        <v>16.928503825794905</v>
      </c>
      <c r="BH1023">
        <f t="shared" si="616"/>
        <v>0</v>
      </c>
    </row>
    <row r="1024" spans="5:60">
      <c r="E1024">
        <v>35.715713500976499</v>
      </c>
      <c r="F1024">
        <v>139.76123046875</v>
      </c>
      <c r="G1024">
        <v>26.5</v>
      </c>
      <c r="H1024">
        <v>0</v>
      </c>
      <c r="I1024">
        <v>35.715560913085902</v>
      </c>
      <c r="J1024">
        <v>139.76123046875</v>
      </c>
      <c r="K1024">
        <f t="shared" si="587"/>
        <v>0.62335679529103083</v>
      </c>
      <c r="L1024">
        <f t="shared" si="588"/>
        <v>2.4392936383183055</v>
      </c>
      <c r="M1024">
        <f t="shared" si="589"/>
        <v>0.62335413212994129</v>
      </c>
      <c r="N1024">
        <f t="shared" si="590"/>
        <v>2.4392936383183055</v>
      </c>
      <c r="O1024">
        <f t="shared" si="591"/>
        <v>0.94794152197184645</v>
      </c>
      <c r="P1024">
        <f t="shared" si="592"/>
        <v>0.60373344267671347</v>
      </c>
      <c r="Q1024">
        <f t="shared" si="593"/>
        <v>-0.5634303877321738</v>
      </c>
      <c r="R1024">
        <f t="shared" si="594"/>
        <v>-0.96257600818290445</v>
      </c>
      <c r="S1024">
        <f t="shared" si="595"/>
        <v>-4.962359691597764E-2</v>
      </c>
      <c r="U1024" s="1" t="s">
        <v>1099</v>
      </c>
      <c r="V1024" s="3">
        <v>0.99990000000000001</v>
      </c>
      <c r="W1024" s="3">
        <v>6378137</v>
      </c>
      <c r="X1024" s="3">
        <v>298.25722210100002</v>
      </c>
      <c r="AA1024" s="3">
        <f t="shared" si="596"/>
        <v>1.6792203946287445E-3</v>
      </c>
      <c r="AB1024" s="3">
        <f t="shared" si="585"/>
        <v>1.0000007049454078</v>
      </c>
      <c r="AC1024" s="3">
        <f t="shared" si="597"/>
        <v>-2.5188297041239312E-3</v>
      </c>
      <c r="AD1024" s="3">
        <f t="shared" si="598"/>
        <v>2.6435429493240994E-6</v>
      </c>
      <c r="AE1024" s="3">
        <f t="shared" si="599"/>
        <v>-3.4526259073074147E-9</v>
      </c>
      <c r="AF1024" s="3">
        <f t="shared" si="600"/>
        <v>4.8918304243879506E-12</v>
      </c>
      <c r="AG1024" s="3">
        <f t="shared" si="601"/>
        <v>-7.2287260458139161E-15</v>
      </c>
      <c r="AH1024" s="3" t="s">
        <v>57</v>
      </c>
      <c r="AI1024" s="3">
        <f t="shared" si="602"/>
        <v>8.377318247285465E-4</v>
      </c>
      <c r="AJ1024" s="3">
        <f t="shared" si="603"/>
        <v>7.6085278483792483E-7</v>
      </c>
      <c r="AK1024" s="3">
        <f t="shared" si="604"/>
        <v>1.1976455002315586E-9</v>
      </c>
      <c r="AL1024" s="3">
        <f t="shared" si="605"/>
        <v>2.4291502606542476E-12</v>
      </c>
      <c r="AM1024" s="3">
        <f t="shared" si="606"/>
        <v>5.7501643840919741E-15</v>
      </c>
      <c r="AP1024" s="3">
        <f t="shared" si="607"/>
        <v>6366812.4008564716</v>
      </c>
      <c r="AQ1024">
        <f t="shared" si="608"/>
        <v>-2.3861053274235222E-3</v>
      </c>
      <c r="AR1024">
        <f t="shared" si="609"/>
        <v>3953586.9442910855</v>
      </c>
      <c r="AU1024">
        <f t="shared" si="610"/>
        <v>1</v>
      </c>
      <c r="AV1024">
        <f t="shared" si="611"/>
        <v>0</v>
      </c>
      <c r="AY1024">
        <f t="shared" si="612"/>
        <v>0.71417747585520819</v>
      </c>
      <c r="AZ1024">
        <f t="shared" si="586"/>
        <v>1.2288407004241504</v>
      </c>
      <c r="BC1024">
        <f t="shared" si="613"/>
        <v>0.62017781092044866</v>
      </c>
      <c r="BD1024">
        <f t="shared" si="614"/>
        <v>0</v>
      </c>
      <c r="BG1024">
        <f t="shared" si="615"/>
        <v>16.928503825794905</v>
      </c>
      <c r="BH1024">
        <f t="shared" si="616"/>
        <v>0</v>
      </c>
    </row>
    <row r="1025" spans="5:60">
      <c r="E1025">
        <v>35.7157173156738</v>
      </c>
      <c r="F1025">
        <v>139.76123046875</v>
      </c>
      <c r="G1025">
        <v>26.75</v>
      </c>
      <c r="H1025">
        <v>0</v>
      </c>
      <c r="I1025">
        <v>35.715560913085902</v>
      </c>
      <c r="J1025">
        <v>139.76123046875</v>
      </c>
      <c r="K1025">
        <f t="shared" si="587"/>
        <v>0.62335686187005879</v>
      </c>
      <c r="L1025">
        <f t="shared" si="588"/>
        <v>2.4392936383183055</v>
      </c>
      <c r="M1025">
        <f t="shared" si="589"/>
        <v>0.62335413212994129</v>
      </c>
      <c r="N1025">
        <f t="shared" si="590"/>
        <v>2.4392936383183055</v>
      </c>
      <c r="O1025">
        <f t="shared" si="591"/>
        <v>0.94794152197184645</v>
      </c>
      <c r="P1025">
        <f t="shared" si="592"/>
        <v>0.60373344267671347</v>
      </c>
      <c r="Q1025">
        <f t="shared" si="593"/>
        <v>-0.5634303877321738</v>
      </c>
      <c r="R1025">
        <f t="shared" si="594"/>
        <v>-0.96257600818290445</v>
      </c>
      <c r="S1025">
        <f t="shared" si="595"/>
        <v>-4.962359691597764E-2</v>
      </c>
      <c r="U1025" s="1" t="s">
        <v>1100</v>
      </c>
      <c r="V1025" s="3">
        <v>0.99990000000000001</v>
      </c>
      <c r="W1025" s="3">
        <v>6378137</v>
      </c>
      <c r="X1025" s="3">
        <v>298.25722210100002</v>
      </c>
      <c r="AA1025" s="3">
        <f t="shared" si="596"/>
        <v>1.6792203946287445E-3</v>
      </c>
      <c r="AB1025" s="3">
        <f t="shared" si="585"/>
        <v>1.0000007049454078</v>
      </c>
      <c r="AC1025" s="3">
        <f t="shared" si="597"/>
        <v>-2.5188297041239312E-3</v>
      </c>
      <c r="AD1025" s="3">
        <f t="shared" si="598"/>
        <v>2.6435429493240994E-6</v>
      </c>
      <c r="AE1025" s="3">
        <f t="shared" si="599"/>
        <v>-3.4526259073074147E-9</v>
      </c>
      <c r="AF1025" s="3">
        <f t="shared" si="600"/>
        <v>4.8918304243879506E-12</v>
      </c>
      <c r="AG1025" s="3">
        <f t="shared" si="601"/>
        <v>-7.2287260458139161E-15</v>
      </c>
      <c r="AH1025" s="3" t="s">
        <v>57</v>
      </c>
      <c r="AI1025" s="3">
        <f t="shared" si="602"/>
        <v>8.377318247285465E-4</v>
      </c>
      <c r="AJ1025" s="3">
        <f t="shared" si="603"/>
        <v>7.6085278483792483E-7</v>
      </c>
      <c r="AK1025" s="3">
        <f t="shared" si="604"/>
        <v>1.1976455002315586E-9</v>
      </c>
      <c r="AL1025" s="3">
        <f t="shared" si="605"/>
        <v>2.4291502606542476E-12</v>
      </c>
      <c r="AM1025" s="3">
        <f t="shared" si="606"/>
        <v>5.7501643840919741E-15</v>
      </c>
      <c r="AP1025" s="3">
        <f t="shared" si="607"/>
        <v>6366812.4008564716</v>
      </c>
      <c r="AQ1025">
        <f t="shared" si="608"/>
        <v>-2.3861053274235222E-3</v>
      </c>
      <c r="AR1025">
        <f t="shared" si="609"/>
        <v>3953586.9442910855</v>
      </c>
      <c r="AU1025">
        <f t="shared" si="610"/>
        <v>1</v>
      </c>
      <c r="AV1025">
        <f t="shared" si="611"/>
        <v>0</v>
      </c>
      <c r="AY1025">
        <f t="shared" si="612"/>
        <v>0.71417757617641642</v>
      </c>
      <c r="AZ1025">
        <f t="shared" si="586"/>
        <v>1.2288407587288197</v>
      </c>
      <c r="BC1025">
        <f t="shared" si="613"/>
        <v>0.62017787735615537</v>
      </c>
      <c r="BD1025">
        <f t="shared" si="614"/>
        <v>0</v>
      </c>
      <c r="BG1025">
        <f t="shared" si="615"/>
        <v>17.351716430857778</v>
      </c>
      <c r="BH1025">
        <f t="shared" si="616"/>
        <v>0</v>
      </c>
    </row>
    <row r="1026" spans="5:60">
      <c r="E1026">
        <v>35.7157173156738</v>
      </c>
      <c r="F1026">
        <v>139.76123046875</v>
      </c>
      <c r="G1026">
        <v>26.75</v>
      </c>
      <c r="H1026">
        <v>0</v>
      </c>
      <c r="I1026">
        <v>35.715560913085902</v>
      </c>
      <c r="J1026">
        <v>139.76123046875</v>
      </c>
      <c r="K1026">
        <f t="shared" si="587"/>
        <v>0.62335686187005879</v>
      </c>
      <c r="L1026">
        <f t="shared" si="588"/>
        <v>2.4392936383183055</v>
      </c>
      <c r="M1026">
        <f t="shared" si="589"/>
        <v>0.62335413212994129</v>
      </c>
      <c r="N1026">
        <f t="shared" si="590"/>
        <v>2.4392936383183055</v>
      </c>
      <c r="O1026">
        <f t="shared" si="591"/>
        <v>0.94794152197184645</v>
      </c>
      <c r="P1026">
        <f t="shared" si="592"/>
        <v>0.60373344267671347</v>
      </c>
      <c r="Q1026">
        <f t="shared" si="593"/>
        <v>-0.5634303877321738</v>
      </c>
      <c r="R1026">
        <f t="shared" si="594"/>
        <v>-0.96257600818290445</v>
      </c>
      <c r="S1026">
        <f t="shared" si="595"/>
        <v>-4.962359691597764E-2</v>
      </c>
      <c r="U1026" s="1" t="s">
        <v>1101</v>
      </c>
      <c r="V1026" s="3">
        <v>0.99990000000000001</v>
      </c>
      <c r="W1026" s="3">
        <v>6378137</v>
      </c>
      <c r="X1026" s="3">
        <v>298.25722210100002</v>
      </c>
      <c r="AA1026" s="3">
        <f t="shared" si="596"/>
        <v>1.6792203946287445E-3</v>
      </c>
      <c r="AB1026" s="3">
        <f t="shared" si="585"/>
        <v>1.0000007049454078</v>
      </c>
      <c r="AC1026" s="3">
        <f t="shared" si="597"/>
        <v>-2.5188297041239312E-3</v>
      </c>
      <c r="AD1026" s="3">
        <f t="shared" si="598"/>
        <v>2.6435429493240994E-6</v>
      </c>
      <c r="AE1026" s="3">
        <f t="shared" si="599"/>
        <v>-3.4526259073074147E-9</v>
      </c>
      <c r="AF1026" s="3">
        <f t="shared" si="600"/>
        <v>4.8918304243879506E-12</v>
      </c>
      <c r="AG1026" s="3">
        <f t="shared" si="601"/>
        <v>-7.2287260458139161E-15</v>
      </c>
      <c r="AH1026" s="3" t="s">
        <v>57</v>
      </c>
      <c r="AI1026" s="3">
        <f t="shared" si="602"/>
        <v>8.377318247285465E-4</v>
      </c>
      <c r="AJ1026" s="3">
        <f t="shared" si="603"/>
        <v>7.6085278483792483E-7</v>
      </c>
      <c r="AK1026" s="3">
        <f t="shared" si="604"/>
        <v>1.1976455002315586E-9</v>
      </c>
      <c r="AL1026" s="3">
        <f t="shared" si="605"/>
        <v>2.4291502606542476E-12</v>
      </c>
      <c r="AM1026" s="3">
        <f t="shared" si="606"/>
        <v>5.7501643840919741E-15</v>
      </c>
      <c r="AP1026" s="3">
        <f t="shared" si="607"/>
        <v>6366812.4008564716</v>
      </c>
      <c r="AQ1026">
        <f t="shared" si="608"/>
        <v>-2.3861053274235222E-3</v>
      </c>
      <c r="AR1026">
        <f t="shared" si="609"/>
        <v>3953586.9442910855</v>
      </c>
      <c r="AU1026">
        <f t="shared" si="610"/>
        <v>1</v>
      </c>
      <c r="AV1026">
        <f t="shared" si="611"/>
        <v>0</v>
      </c>
      <c r="AY1026">
        <f t="shared" si="612"/>
        <v>0.71417757617641642</v>
      </c>
      <c r="AZ1026">
        <f t="shared" si="586"/>
        <v>1.2288407587288197</v>
      </c>
      <c r="BC1026">
        <f t="shared" si="613"/>
        <v>0.62017787735615537</v>
      </c>
      <c r="BD1026">
        <f t="shared" si="614"/>
        <v>0</v>
      </c>
      <c r="BG1026">
        <f t="shared" si="615"/>
        <v>17.351716430857778</v>
      </c>
      <c r="BH1026">
        <f t="shared" si="616"/>
        <v>0</v>
      </c>
    </row>
    <row r="1027" spans="5:60">
      <c r="E1027">
        <v>35.7157173156738</v>
      </c>
      <c r="F1027">
        <v>139.76123046875</v>
      </c>
      <c r="G1027">
        <v>26.75</v>
      </c>
      <c r="H1027">
        <v>0</v>
      </c>
      <c r="I1027">
        <v>35.715560913085902</v>
      </c>
      <c r="J1027">
        <v>139.76123046875</v>
      </c>
      <c r="K1027">
        <f t="shared" si="587"/>
        <v>0.62335686187005879</v>
      </c>
      <c r="L1027">
        <f t="shared" si="588"/>
        <v>2.4392936383183055</v>
      </c>
      <c r="M1027">
        <f t="shared" si="589"/>
        <v>0.62335413212994129</v>
      </c>
      <c r="N1027">
        <f t="shared" si="590"/>
        <v>2.4392936383183055</v>
      </c>
      <c r="O1027">
        <f t="shared" si="591"/>
        <v>0.94794152197184645</v>
      </c>
      <c r="P1027">
        <f t="shared" si="592"/>
        <v>0.60373344267671347</v>
      </c>
      <c r="Q1027">
        <f t="shared" si="593"/>
        <v>-0.5634303877321738</v>
      </c>
      <c r="R1027">
        <f t="shared" si="594"/>
        <v>-0.96257600818290445</v>
      </c>
      <c r="S1027">
        <f t="shared" si="595"/>
        <v>-4.962359691597764E-2</v>
      </c>
      <c r="U1027" s="1" t="s">
        <v>1102</v>
      </c>
      <c r="V1027" s="3">
        <v>0.99990000000000001</v>
      </c>
      <c r="W1027" s="3">
        <v>6378137</v>
      </c>
      <c r="X1027" s="3">
        <v>298.25722210100002</v>
      </c>
      <c r="AA1027" s="3">
        <f t="shared" si="596"/>
        <v>1.6792203946287445E-3</v>
      </c>
      <c r="AB1027" s="3">
        <f t="shared" si="585"/>
        <v>1.0000007049454078</v>
      </c>
      <c r="AC1027" s="3">
        <f t="shared" si="597"/>
        <v>-2.5188297041239312E-3</v>
      </c>
      <c r="AD1027" s="3">
        <f t="shared" si="598"/>
        <v>2.6435429493240994E-6</v>
      </c>
      <c r="AE1027" s="3">
        <f t="shared" si="599"/>
        <v>-3.4526259073074147E-9</v>
      </c>
      <c r="AF1027" s="3">
        <f t="shared" si="600"/>
        <v>4.8918304243879506E-12</v>
      </c>
      <c r="AG1027" s="3">
        <f t="shared" si="601"/>
        <v>-7.2287260458139161E-15</v>
      </c>
      <c r="AH1027" s="3" t="s">
        <v>57</v>
      </c>
      <c r="AI1027" s="3">
        <f t="shared" si="602"/>
        <v>8.377318247285465E-4</v>
      </c>
      <c r="AJ1027" s="3">
        <f t="shared" si="603"/>
        <v>7.6085278483792483E-7</v>
      </c>
      <c r="AK1027" s="3">
        <f t="shared" si="604"/>
        <v>1.1976455002315586E-9</v>
      </c>
      <c r="AL1027" s="3">
        <f t="shared" si="605"/>
        <v>2.4291502606542476E-12</v>
      </c>
      <c r="AM1027" s="3">
        <f t="shared" si="606"/>
        <v>5.7501643840919741E-15</v>
      </c>
      <c r="AP1027" s="3">
        <f t="shared" si="607"/>
        <v>6366812.4008564716</v>
      </c>
      <c r="AQ1027">
        <f t="shared" si="608"/>
        <v>-2.3861053274235222E-3</v>
      </c>
      <c r="AR1027">
        <f t="shared" si="609"/>
        <v>3953586.9442910855</v>
      </c>
      <c r="AU1027">
        <f t="shared" si="610"/>
        <v>1</v>
      </c>
      <c r="AV1027">
        <f t="shared" si="611"/>
        <v>0</v>
      </c>
      <c r="AY1027">
        <f t="shared" si="612"/>
        <v>0.71417757617641642</v>
      </c>
      <c r="AZ1027">
        <f t="shared" si="586"/>
        <v>1.2288407587288197</v>
      </c>
      <c r="BC1027">
        <f t="shared" si="613"/>
        <v>0.62017787735615537</v>
      </c>
      <c r="BD1027">
        <f t="shared" si="614"/>
        <v>0</v>
      </c>
      <c r="BG1027">
        <f t="shared" si="615"/>
        <v>17.351716430857778</v>
      </c>
      <c r="BH1027">
        <f t="shared" si="616"/>
        <v>0</v>
      </c>
    </row>
    <row r="1028" spans="5:60">
      <c r="E1028">
        <v>35.7157173156738</v>
      </c>
      <c r="F1028">
        <v>139.76123046875</v>
      </c>
      <c r="G1028">
        <v>26.75</v>
      </c>
      <c r="H1028">
        <v>0</v>
      </c>
      <c r="I1028">
        <v>35.715560913085902</v>
      </c>
      <c r="J1028">
        <v>139.76123046875</v>
      </c>
      <c r="K1028">
        <f t="shared" si="587"/>
        <v>0.62335686187005879</v>
      </c>
      <c r="L1028">
        <f t="shared" si="588"/>
        <v>2.4392936383183055</v>
      </c>
      <c r="M1028">
        <f t="shared" si="589"/>
        <v>0.62335413212994129</v>
      </c>
      <c r="N1028">
        <f t="shared" si="590"/>
        <v>2.4392936383183055</v>
      </c>
      <c r="O1028">
        <f t="shared" si="591"/>
        <v>0.94794152197184645</v>
      </c>
      <c r="P1028">
        <f t="shared" si="592"/>
        <v>0.60373344267671347</v>
      </c>
      <c r="Q1028">
        <f t="shared" si="593"/>
        <v>-0.5634303877321738</v>
      </c>
      <c r="R1028">
        <f t="shared" si="594"/>
        <v>-0.96257600818290445</v>
      </c>
      <c r="S1028">
        <f t="shared" si="595"/>
        <v>-4.962359691597764E-2</v>
      </c>
      <c r="U1028" s="1" t="s">
        <v>1103</v>
      </c>
      <c r="V1028" s="3">
        <v>0.99990000000000001</v>
      </c>
      <c r="W1028" s="3">
        <v>6378137</v>
      </c>
      <c r="X1028" s="3">
        <v>298.25722210100002</v>
      </c>
      <c r="AA1028" s="3">
        <f t="shared" si="596"/>
        <v>1.6792203946287445E-3</v>
      </c>
      <c r="AB1028" s="3">
        <f t="shared" ref="AB1028:AB1091" si="617">1 + AA1028^2/4 + AA1028^4/64</f>
        <v>1.0000007049454078</v>
      </c>
      <c r="AC1028" s="3">
        <f t="shared" si="597"/>
        <v>-2.5188297041239312E-3</v>
      </c>
      <c r="AD1028" s="3">
        <f t="shared" si="598"/>
        <v>2.6435429493240994E-6</v>
      </c>
      <c r="AE1028" s="3">
        <f t="shared" si="599"/>
        <v>-3.4526259073074147E-9</v>
      </c>
      <c r="AF1028" s="3">
        <f t="shared" si="600"/>
        <v>4.8918304243879506E-12</v>
      </c>
      <c r="AG1028" s="3">
        <f t="shared" si="601"/>
        <v>-7.2287260458139161E-15</v>
      </c>
      <c r="AH1028" s="3" t="s">
        <v>57</v>
      </c>
      <c r="AI1028" s="3">
        <f t="shared" si="602"/>
        <v>8.377318247285465E-4</v>
      </c>
      <c r="AJ1028" s="3">
        <f t="shared" si="603"/>
        <v>7.6085278483792483E-7</v>
      </c>
      <c r="AK1028" s="3">
        <f t="shared" si="604"/>
        <v>1.1976455002315586E-9</v>
      </c>
      <c r="AL1028" s="3">
        <f t="shared" si="605"/>
        <v>2.4291502606542476E-12</v>
      </c>
      <c r="AM1028" s="3">
        <f t="shared" si="606"/>
        <v>5.7501643840919741E-15</v>
      </c>
      <c r="AP1028" s="3">
        <f t="shared" si="607"/>
        <v>6366812.4008564716</v>
      </c>
      <c r="AQ1028">
        <f t="shared" si="608"/>
        <v>-2.3861053274235222E-3</v>
      </c>
      <c r="AR1028">
        <f t="shared" si="609"/>
        <v>3953586.9442910855</v>
      </c>
      <c r="AU1028">
        <f t="shared" si="610"/>
        <v>1</v>
      </c>
      <c r="AV1028">
        <f t="shared" si="611"/>
        <v>0</v>
      </c>
      <c r="AY1028">
        <f t="shared" si="612"/>
        <v>0.71417757617641642</v>
      </c>
      <c r="AZ1028">
        <f t="shared" ref="AZ1028:AZ1091" si="618">SQRT(1 + AY1028^2)</f>
        <v>1.2288407587288197</v>
      </c>
      <c r="BC1028">
        <f t="shared" si="613"/>
        <v>0.62017787735615537</v>
      </c>
      <c r="BD1028">
        <f t="shared" si="614"/>
        <v>0</v>
      </c>
      <c r="BG1028">
        <f t="shared" si="615"/>
        <v>17.351716430857778</v>
      </c>
      <c r="BH1028">
        <f t="shared" si="616"/>
        <v>0</v>
      </c>
    </row>
    <row r="1029" spans="5:60">
      <c r="E1029">
        <v>35.7157173156738</v>
      </c>
      <c r="F1029">
        <v>139.76123046875</v>
      </c>
      <c r="G1029">
        <v>26.75</v>
      </c>
      <c r="H1029">
        <v>0</v>
      </c>
      <c r="I1029">
        <v>35.715560913085902</v>
      </c>
      <c r="J1029">
        <v>139.76123046875</v>
      </c>
      <c r="K1029">
        <f t="shared" si="587"/>
        <v>0.62335686187005879</v>
      </c>
      <c r="L1029">
        <f t="shared" si="588"/>
        <v>2.4392936383183055</v>
      </c>
      <c r="M1029">
        <f t="shared" si="589"/>
        <v>0.62335413212994129</v>
      </c>
      <c r="N1029">
        <f t="shared" si="590"/>
        <v>2.4392936383183055</v>
      </c>
      <c r="O1029">
        <f t="shared" si="591"/>
        <v>0.94794152197184645</v>
      </c>
      <c r="P1029">
        <f t="shared" si="592"/>
        <v>0.60373344267671347</v>
      </c>
      <c r="Q1029">
        <f t="shared" si="593"/>
        <v>-0.5634303877321738</v>
      </c>
      <c r="R1029">
        <f t="shared" si="594"/>
        <v>-0.96257600818290445</v>
      </c>
      <c r="S1029">
        <f t="shared" si="595"/>
        <v>-4.962359691597764E-2</v>
      </c>
      <c r="U1029" s="1" t="s">
        <v>1104</v>
      </c>
      <c r="V1029" s="3">
        <v>0.99990000000000001</v>
      </c>
      <c r="W1029" s="3">
        <v>6378137</v>
      </c>
      <c r="X1029" s="3">
        <v>298.25722210100002</v>
      </c>
      <c r="AA1029" s="3">
        <f t="shared" si="596"/>
        <v>1.6792203946287445E-3</v>
      </c>
      <c r="AB1029" s="3">
        <f t="shared" si="617"/>
        <v>1.0000007049454078</v>
      </c>
      <c r="AC1029" s="3">
        <f t="shared" si="597"/>
        <v>-2.5188297041239312E-3</v>
      </c>
      <c r="AD1029" s="3">
        <f t="shared" si="598"/>
        <v>2.6435429493240994E-6</v>
      </c>
      <c r="AE1029" s="3">
        <f t="shared" si="599"/>
        <v>-3.4526259073074147E-9</v>
      </c>
      <c r="AF1029" s="3">
        <f t="shared" si="600"/>
        <v>4.8918304243879506E-12</v>
      </c>
      <c r="AG1029" s="3">
        <f t="shared" si="601"/>
        <v>-7.2287260458139161E-15</v>
      </c>
      <c r="AH1029" s="3" t="s">
        <v>57</v>
      </c>
      <c r="AI1029" s="3">
        <f t="shared" si="602"/>
        <v>8.377318247285465E-4</v>
      </c>
      <c r="AJ1029" s="3">
        <f t="shared" si="603"/>
        <v>7.6085278483792483E-7</v>
      </c>
      <c r="AK1029" s="3">
        <f t="shared" si="604"/>
        <v>1.1976455002315586E-9</v>
      </c>
      <c r="AL1029" s="3">
        <f t="shared" si="605"/>
        <v>2.4291502606542476E-12</v>
      </c>
      <c r="AM1029" s="3">
        <f t="shared" si="606"/>
        <v>5.7501643840919741E-15</v>
      </c>
      <c r="AP1029" s="3">
        <f t="shared" si="607"/>
        <v>6366812.4008564716</v>
      </c>
      <c r="AQ1029">
        <f t="shared" si="608"/>
        <v>-2.3861053274235222E-3</v>
      </c>
      <c r="AR1029">
        <f t="shared" si="609"/>
        <v>3953586.9442910855</v>
      </c>
      <c r="AU1029">
        <f t="shared" si="610"/>
        <v>1</v>
      </c>
      <c r="AV1029">
        <f t="shared" si="611"/>
        <v>0</v>
      </c>
      <c r="AY1029">
        <f t="shared" si="612"/>
        <v>0.71417757617641642</v>
      </c>
      <c r="AZ1029">
        <f t="shared" si="618"/>
        <v>1.2288407587288197</v>
      </c>
      <c r="BC1029">
        <f t="shared" si="613"/>
        <v>0.62017787735615537</v>
      </c>
      <c r="BD1029">
        <f t="shared" si="614"/>
        <v>0</v>
      </c>
      <c r="BG1029">
        <f t="shared" si="615"/>
        <v>17.351716430857778</v>
      </c>
      <c r="BH1029">
        <f t="shared" si="616"/>
        <v>0</v>
      </c>
    </row>
    <row r="1030" spans="5:60">
      <c r="E1030">
        <v>35.7157173156738</v>
      </c>
      <c r="F1030">
        <v>139.76123046875</v>
      </c>
      <c r="G1030">
        <v>26.75</v>
      </c>
      <c r="H1030">
        <v>0</v>
      </c>
      <c r="I1030">
        <v>35.715560913085902</v>
      </c>
      <c r="J1030">
        <v>139.76123046875</v>
      </c>
      <c r="K1030">
        <f t="shared" si="587"/>
        <v>0.62335686187005879</v>
      </c>
      <c r="L1030">
        <f t="shared" si="588"/>
        <v>2.4392936383183055</v>
      </c>
      <c r="M1030">
        <f t="shared" si="589"/>
        <v>0.62335413212994129</v>
      </c>
      <c r="N1030">
        <f t="shared" si="590"/>
        <v>2.4392936383183055</v>
      </c>
      <c r="O1030">
        <f t="shared" si="591"/>
        <v>0.94794152197184645</v>
      </c>
      <c r="P1030">
        <f t="shared" si="592"/>
        <v>0.60373344267671347</v>
      </c>
      <c r="Q1030">
        <f t="shared" si="593"/>
        <v>-0.5634303877321738</v>
      </c>
      <c r="R1030">
        <f t="shared" si="594"/>
        <v>-0.96257600818290445</v>
      </c>
      <c r="S1030">
        <f t="shared" si="595"/>
        <v>-4.962359691597764E-2</v>
      </c>
      <c r="U1030" s="1" t="s">
        <v>1105</v>
      </c>
      <c r="V1030" s="3">
        <v>0.99990000000000001</v>
      </c>
      <c r="W1030" s="3">
        <v>6378137</v>
      </c>
      <c r="X1030" s="3">
        <v>298.25722210100002</v>
      </c>
      <c r="AA1030" s="3">
        <f t="shared" si="596"/>
        <v>1.6792203946287445E-3</v>
      </c>
      <c r="AB1030" s="3">
        <f t="shared" si="617"/>
        <v>1.0000007049454078</v>
      </c>
      <c r="AC1030" s="3">
        <f t="shared" si="597"/>
        <v>-2.5188297041239312E-3</v>
      </c>
      <c r="AD1030" s="3">
        <f t="shared" si="598"/>
        <v>2.6435429493240994E-6</v>
      </c>
      <c r="AE1030" s="3">
        <f t="shared" si="599"/>
        <v>-3.4526259073074147E-9</v>
      </c>
      <c r="AF1030" s="3">
        <f t="shared" si="600"/>
        <v>4.8918304243879506E-12</v>
      </c>
      <c r="AG1030" s="3">
        <f t="shared" si="601"/>
        <v>-7.2287260458139161E-15</v>
      </c>
      <c r="AH1030" s="3" t="s">
        <v>57</v>
      </c>
      <c r="AI1030" s="3">
        <f t="shared" si="602"/>
        <v>8.377318247285465E-4</v>
      </c>
      <c r="AJ1030" s="3">
        <f t="shared" si="603"/>
        <v>7.6085278483792483E-7</v>
      </c>
      <c r="AK1030" s="3">
        <f t="shared" si="604"/>
        <v>1.1976455002315586E-9</v>
      </c>
      <c r="AL1030" s="3">
        <f t="shared" si="605"/>
        <v>2.4291502606542476E-12</v>
      </c>
      <c r="AM1030" s="3">
        <f t="shared" si="606"/>
        <v>5.7501643840919741E-15</v>
      </c>
      <c r="AP1030" s="3">
        <f t="shared" si="607"/>
        <v>6366812.4008564716</v>
      </c>
      <c r="AQ1030">
        <f t="shared" si="608"/>
        <v>-2.3861053274235222E-3</v>
      </c>
      <c r="AR1030">
        <f t="shared" si="609"/>
        <v>3953586.9442910855</v>
      </c>
      <c r="AU1030">
        <f t="shared" si="610"/>
        <v>1</v>
      </c>
      <c r="AV1030">
        <f t="shared" si="611"/>
        <v>0</v>
      </c>
      <c r="AY1030">
        <f t="shared" si="612"/>
        <v>0.71417757617641642</v>
      </c>
      <c r="AZ1030">
        <f t="shared" si="618"/>
        <v>1.2288407587288197</v>
      </c>
      <c r="BC1030">
        <f t="shared" si="613"/>
        <v>0.62017787735615537</v>
      </c>
      <c r="BD1030">
        <f t="shared" si="614"/>
        <v>0</v>
      </c>
      <c r="BG1030">
        <f t="shared" si="615"/>
        <v>17.351716430857778</v>
      </c>
      <c r="BH1030">
        <f t="shared" si="616"/>
        <v>0</v>
      </c>
    </row>
    <row r="1031" spans="5:60">
      <c r="E1031">
        <v>35.715721130371001</v>
      </c>
      <c r="F1031">
        <v>139.76123046875</v>
      </c>
      <c r="G1031">
        <v>27.25</v>
      </c>
      <c r="H1031">
        <v>0</v>
      </c>
      <c r="I1031">
        <v>35.715560913085902</v>
      </c>
      <c r="J1031">
        <v>139.76123046875</v>
      </c>
      <c r="K1031">
        <f t="shared" si="587"/>
        <v>0.62335692844908486</v>
      </c>
      <c r="L1031">
        <f t="shared" si="588"/>
        <v>2.4392936383183055</v>
      </c>
      <c r="M1031">
        <f t="shared" si="589"/>
        <v>0.62335413212994129</v>
      </c>
      <c r="N1031">
        <f t="shared" si="590"/>
        <v>2.4392936383183055</v>
      </c>
      <c r="O1031">
        <f t="shared" si="591"/>
        <v>0.94794152197184645</v>
      </c>
      <c r="P1031">
        <f t="shared" si="592"/>
        <v>0.60373344267671347</v>
      </c>
      <c r="Q1031">
        <f t="shared" si="593"/>
        <v>-0.5634303877321738</v>
      </c>
      <c r="R1031">
        <f t="shared" si="594"/>
        <v>-0.96257600818290445</v>
      </c>
      <c r="S1031">
        <f t="shared" si="595"/>
        <v>-4.962359691597764E-2</v>
      </c>
      <c r="U1031" s="1" t="s">
        <v>1106</v>
      </c>
      <c r="V1031" s="3">
        <v>0.99990000000000001</v>
      </c>
      <c r="W1031" s="3">
        <v>6378137</v>
      </c>
      <c r="X1031" s="3">
        <v>298.25722210100002</v>
      </c>
      <c r="AA1031" s="3">
        <f t="shared" si="596"/>
        <v>1.6792203946287445E-3</v>
      </c>
      <c r="AB1031" s="3">
        <f t="shared" si="617"/>
        <v>1.0000007049454078</v>
      </c>
      <c r="AC1031" s="3">
        <f t="shared" si="597"/>
        <v>-2.5188297041239312E-3</v>
      </c>
      <c r="AD1031" s="3">
        <f t="shared" si="598"/>
        <v>2.6435429493240994E-6</v>
      </c>
      <c r="AE1031" s="3">
        <f t="shared" si="599"/>
        <v>-3.4526259073074147E-9</v>
      </c>
      <c r="AF1031" s="3">
        <f t="shared" si="600"/>
        <v>4.8918304243879506E-12</v>
      </c>
      <c r="AG1031" s="3">
        <f t="shared" si="601"/>
        <v>-7.2287260458139161E-15</v>
      </c>
      <c r="AH1031" s="3" t="s">
        <v>57</v>
      </c>
      <c r="AI1031" s="3">
        <f t="shared" si="602"/>
        <v>8.377318247285465E-4</v>
      </c>
      <c r="AJ1031" s="3">
        <f t="shared" si="603"/>
        <v>7.6085278483792483E-7</v>
      </c>
      <c r="AK1031" s="3">
        <f t="shared" si="604"/>
        <v>1.1976455002315586E-9</v>
      </c>
      <c r="AL1031" s="3">
        <f t="shared" si="605"/>
        <v>2.4291502606542476E-12</v>
      </c>
      <c r="AM1031" s="3">
        <f t="shared" si="606"/>
        <v>5.7501643840919741E-15</v>
      </c>
      <c r="AP1031" s="3">
        <f t="shared" si="607"/>
        <v>6366812.4008564716</v>
      </c>
      <c r="AQ1031">
        <f t="shared" si="608"/>
        <v>-2.3861053274235222E-3</v>
      </c>
      <c r="AR1031">
        <f t="shared" si="609"/>
        <v>3953586.9442910855</v>
      </c>
      <c r="AU1031">
        <f t="shared" si="610"/>
        <v>1</v>
      </c>
      <c r="AV1031">
        <f t="shared" si="611"/>
        <v>0</v>
      </c>
      <c r="AY1031">
        <f t="shared" si="612"/>
        <v>0.71417767649763153</v>
      </c>
      <c r="AZ1031">
        <f t="shared" si="618"/>
        <v>1.2288408170334983</v>
      </c>
      <c r="BC1031">
        <f t="shared" si="613"/>
        <v>0.62017794379186031</v>
      </c>
      <c r="BD1031">
        <f t="shared" si="614"/>
        <v>0</v>
      </c>
      <c r="BG1031">
        <f t="shared" si="615"/>
        <v>17.774929024744779</v>
      </c>
      <c r="BH1031">
        <f t="shared" si="616"/>
        <v>0</v>
      </c>
    </row>
    <row r="1032" spans="5:60">
      <c r="E1032">
        <v>35.715721130371001</v>
      </c>
      <c r="F1032">
        <v>139.76123046875</v>
      </c>
      <c r="G1032">
        <v>27.25</v>
      </c>
      <c r="H1032">
        <v>0</v>
      </c>
      <c r="I1032">
        <v>35.715560913085902</v>
      </c>
      <c r="J1032">
        <v>139.76123046875</v>
      </c>
      <c r="K1032">
        <f t="shared" si="587"/>
        <v>0.62335692844908486</v>
      </c>
      <c r="L1032">
        <f t="shared" si="588"/>
        <v>2.4392936383183055</v>
      </c>
      <c r="M1032">
        <f t="shared" si="589"/>
        <v>0.62335413212994129</v>
      </c>
      <c r="N1032">
        <f t="shared" si="590"/>
        <v>2.4392936383183055</v>
      </c>
      <c r="O1032">
        <f t="shared" si="591"/>
        <v>0.94794152197184645</v>
      </c>
      <c r="P1032">
        <f t="shared" si="592"/>
        <v>0.60373344267671347</v>
      </c>
      <c r="Q1032">
        <f t="shared" si="593"/>
        <v>-0.5634303877321738</v>
      </c>
      <c r="R1032">
        <f t="shared" si="594"/>
        <v>-0.96257600818290445</v>
      </c>
      <c r="S1032">
        <f t="shared" si="595"/>
        <v>-4.962359691597764E-2</v>
      </c>
      <c r="U1032" s="1" t="s">
        <v>1107</v>
      </c>
      <c r="V1032" s="3">
        <v>0.99990000000000001</v>
      </c>
      <c r="W1032" s="3">
        <v>6378137</v>
      </c>
      <c r="X1032" s="3">
        <v>298.25722210100002</v>
      </c>
      <c r="AA1032" s="3">
        <f t="shared" si="596"/>
        <v>1.6792203946287445E-3</v>
      </c>
      <c r="AB1032" s="3">
        <f t="shared" si="617"/>
        <v>1.0000007049454078</v>
      </c>
      <c r="AC1032" s="3">
        <f t="shared" si="597"/>
        <v>-2.5188297041239312E-3</v>
      </c>
      <c r="AD1032" s="3">
        <f t="shared" si="598"/>
        <v>2.6435429493240994E-6</v>
      </c>
      <c r="AE1032" s="3">
        <f t="shared" si="599"/>
        <v>-3.4526259073074147E-9</v>
      </c>
      <c r="AF1032" s="3">
        <f t="shared" si="600"/>
        <v>4.8918304243879506E-12</v>
      </c>
      <c r="AG1032" s="3">
        <f t="shared" si="601"/>
        <v>-7.2287260458139161E-15</v>
      </c>
      <c r="AH1032" s="3" t="s">
        <v>57</v>
      </c>
      <c r="AI1032" s="3">
        <f t="shared" si="602"/>
        <v>8.377318247285465E-4</v>
      </c>
      <c r="AJ1032" s="3">
        <f t="shared" si="603"/>
        <v>7.6085278483792483E-7</v>
      </c>
      <c r="AK1032" s="3">
        <f t="shared" si="604"/>
        <v>1.1976455002315586E-9</v>
      </c>
      <c r="AL1032" s="3">
        <f t="shared" si="605"/>
        <v>2.4291502606542476E-12</v>
      </c>
      <c r="AM1032" s="3">
        <f t="shared" si="606"/>
        <v>5.7501643840919741E-15</v>
      </c>
      <c r="AP1032" s="3">
        <f t="shared" si="607"/>
        <v>6366812.4008564716</v>
      </c>
      <c r="AQ1032">
        <f t="shared" si="608"/>
        <v>-2.3861053274235222E-3</v>
      </c>
      <c r="AR1032">
        <f t="shared" si="609"/>
        <v>3953586.9442910855</v>
      </c>
      <c r="AU1032">
        <f t="shared" si="610"/>
        <v>1</v>
      </c>
      <c r="AV1032">
        <f t="shared" si="611"/>
        <v>0</v>
      </c>
      <c r="AY1032">
        <f t="shared" si="612"/>
        <v>0.71417767649763153</v>
      </c>
      <c r="AZ1032">
        <f t="shared" si="618"/>
        <v>1.2288408170334983</v>
      </c>
      <c r="BC1032">
        <f t="shared" si="613"/>
        <v>0.62017794379186031</v>
      </c>
      <c r="BD1032">
        <f t="shared" si="614"/>
        <v>0</v>
      </c>
      <c r="BG1032">
        <f t="shared" si="615"/>
        <v>17.774929024744779</v>
      </c>
      <c r="BH1032">
        <f t="shared" si="616"/>
        <v>0</v>
      </c>
    </row>
    <row r="1033" spans="5:60">
      <c r="E1033">
        <v>35.715721130371001</v>
      </c>
      <c r="F1033">
        <v>139.76123046875</v>
      </c>
      <c r="G1033">
        <v>27.25</v>
      </c>
      <c r="H1033">
        <v>0</v>
      </c>
      <c r="I1033">
        <v>35.715560913085902</v>
      </c>
      <c r="J1033">
        <v>139.76123046875</v>
      </c>
      <c r="K1033">
        <f t="shared" si="587"/>
        <v>0.62335692844908486</v>
      </c>
      <c r="L1033">
        <f t="shared" si="588"/>
        <v>2.4392936383183055</v>
      </c>
      <c r="M1033">
        <f t="shared" si="589"/>
        <v>0.62335413212994129</v>
      </c>
      <c r="N1033">
        <f t="shared" si="590"/>
        <v>2.4392936383183055</v>
      </c>
      <c r="O1033">
        <f t="shared" si="591"/>
        <v>0.94794152197184645</v>
      </c>
      <c r="P1033">
        <f t="shared" si="592"/>
        <v>0.60373344267671347</v>
      </c>
      <c r="Q1033">
        <f t="shared" si="593"/>
        <v>-0.5634303877321738</v>
      </c>
      <c r="R1033">
        <f t="shared" si="594"/>
        <v>-0.96257600818290445</v>
      </c>
      <c r="S1033">
        <f t="shared" si="595"/>
        <v>-4.962359691597764E-2</v>
      </c>
      <c r="U1033" s="1" t="s">
        <v>1108</v>
      </c>
      <c r="V1033" s="3">
        <v>0.99990000000000001</v>
      </c>
      <c r="W1033" s="3">
        <v>6378137</v>
      </c>
      <c r="X1033" s="3">
        <v>298.25722210100002</v>
      </c>
      <c r="AA1033" s="3">
        <f t="shared" si="596"/>
        <v>1.6792203946287445E-3</v>
      </c>
      <c r="AB1033" s="3">
        <f t="shared" si="617"/>
        <v>1.0000007049454078</v>
      </c>
      <c r="AC1033" s="3">
        <f t="shared" si="597"/>
        <v>-2.5188297041239312E-3</v>
      </c>
      <c r="AD1033" s="3">
        <f t="shared" si="598"/>
        <v>2.6435429493240994E-6</v>
      </c>
      <c r="AE1033" s="3">
        <f t="shared" si="599"/>
        <v>-3.4526259073074147E-9</v>
      </c>
      <c r="AF1033" s="3">
        <f t="shared" si="600"/>
        <v>4.8918304243879506E-12</v>
      </c>
      <c r="AG1033" s="3">
        <f t="shared" si="601"/>
        <v>-7.2287260458139161E-15</v>
      </c>
      <c r="AH1033" s="3" t="s">
        <v>57</v>
      </c>
      <c r="AI1033" s="3">
        <f t="shared" si="602"/>
        <v>8.377318247285465E-4</v>
      </c>
      <c r="AJ1033" s="3">
        <f t="shared" si="603"/>
        <v>7.6085278483792483E-7</v>
      </c>
      <c r="AK1033" s="3">
        <f t="shared" si="604"/>
        <v>1.1976455002315586E-9</v>
      </c>
      <c r="AL1033" s="3">
        <f t="shared" si="605"/>
        <v>2.4291502606542476E-12</v>
      </c>
      <c r="AM1033" s="3">
        <f t="shared" si="606"/>
        <v>5.7501643840919741E-15</v>
      </c>
      <c r="AP1033" s="3">
        <f t="shared" si="607"/>
        <v>6366812.4008564716</v>
      </c>
      <c r="AQ1033">
        <f t="shared" si="608"/>
        <v>-2.3861053274235222E-3</v>
      </c>
      <c r="AR1033">
        <f t="shared" si="609"/>
        <v>3953586.9442910855</v>
      </c>
      <c r="AU1033">
        <f t="shared" si="610"/>
        <v>1</v>
      </c>
      <c r="AV1033">
        <f t="shared" si="611"/>
        <v>0</v>
      </c>
      <c r="AY1033">
        <f t="shared" si="612"/>
        <v>0.71417767649763153</v>
      </c>
      <c r="AZ1033">
        <f t="shared" si="618"/>
        <v>1.2288408170334983</v>
      </c>
      <c r="BC1033">
        <f t="shared" si="613"/>
        <v>0.62017794379186031</v>
      </c>
      <c r="BD1033">
        <f t="shared" si="614"/>
        <v>0</v>
      </c>
      <c r="BG1033">
        <f t="shared" si="615"/>
        <v>17.774929024744779</v>
      </c>
      <c r="BH1033">
        <f t="shared" si="616"/>
        <v>0</v>
      </c>
    </row>
    <row r="1034" spans="5:60">
      <c r="E1034">
        <v>35.715721130371001</v>
      </c>
      <c r="F1034">
        <v>139.76123046875</v>
      </c>
      <c r="G1034">
        <v>27.25</v>
      </c>
      <c r="H1034">
        <v>0</v>
      </c>
      <c r="I1034">
        <v>35.715560913085902</v>
      </c>
      <c r="J1034">
        <v>139.76123046875</v>
      </c>
      <c r="K1034">
        <f t="shared" si="587"/>
        <v>0.62335692844908486</v>
      </c>
      <c r="L1034">
        <f t="shared" si="588"/>
        <v>2.4392936383183055</v>
      </c>
      <c r="M1034">
        <f t="shared" si="589"/>
        <v>0.62335413212994129</v>
      </c>
      <c r="N1034">
        <f t="shared" si="590"/>
        <v>2.4392936383183055</v>
      </c>
      <c r="O1034">
        <f t="shared" si="591"/>
        <v>0.94794152197184645</v>
      </c>
      <c r="P1034">
        <f t="shared" si="592"/>
        <v>0.60373344267671347</v>
      </c>
      <c r="Q1034">
        <f t="shared" si="593"/>
        <v>-0.5634303877321738</v>
      </c>
      <c r="R1034">
        <f t="shared" si="594"/>
        <v>-0.96257600818290445</v>
      </c>
      <c r="S1034">
        <f t="shared" si="595"/>
        <v>-4.962359691597764E-2</v>
      </c>
      <c r="U1034" s="1" t="s">
        <v>1109</v>
      </c>
      <c r="V1034" s="3">
        <v>0.99990000000000001</v>
      </c>
      <c r="W1034" s="3">
        <v>6378137</v>
      </c>
      <c r="X1034" s="3">
        <v>298.25722210100002</v>
      </c>
      <c r="AA1034" s="3">
        <f t="shared" si="596"/>
        <v>1.6792203946287445E-3</v>
      </c>
      <c r="AB1034" s="3">
        <f t="shared" si="617"/>
        <v>1.0000007049454078</v>
      </c>
      <c r="AC1034" s="3">
        <f t="shared" si="597"/>
        <v>-2.5188297041239312E-3</v>
      </c>
      <c r="AD1034" s="3">
        <f t="shared" si="598"/>
        <v>2.6435429493240994E-6</v>
      </c>
      <c r="AE1034" s="3">
        <f t="shared" si="599"/>
        <v>-3.4526259073074147E-9</v>
      </c>
      <c r="AF1034" s="3">
        <f t="shared" si="600"/>
        <v>4.8918304243879506E-12</v>
      </c>
      <c r="AG1034" s="3">
        <f t="shared" si="601"/>
        <v>-7.2287260458139161E-15</v>
      </c>
      <c r="AH1034" s="3" t="s">
        <v>57</v>
      </c>
      <c r="AI1034" s="3">
        <f t="shared" si="602"/>
        <v>8.377318247285465E-4</v>
      </c>
      <c r="AJ1034" s="3">
        <f t="shared" si="603"/>
        <v>7.6085278483792483E-7</v>
      </c>
      <c r="AK1034" s="3">
        <f t="shared" si="604"/>
        <v>1.1976455002315586E-9</v>
      </c>
      <c r="AL1034" s="3">
        <f t="shared" si="605"/>
        <v>2.4291502606542476E-12</v>
      </c>
      <c r="AM1034" s="3">
        <f t="shared" si="606"/>
        <v>5.7501643840919741E-15</v>
      </c>
      <c r="AP1034" s="3">
        <f t="shared" si="607"/>
        <v>6366812.4008564716</v>
      </c>
      <c r="AQ1034">
        <f t="shared" si="608"/>
        <v>-2.3861053274235222E-3</v>
      </c>
      <c r="AR1034">
        <f t="shared" si="609"/>
        <v>3953586.9442910855</v>
      </c>
      <c r="AU1034">
        <f t="shared" si="610"/>
        <v>1</v>
      </c>
      <c r="AV1034">
        <f t="shared" si="611"/>
        <v>0</v>
      </c>
      <c r="AY1034">
        <f t="shared" si="612"/>
        <v>0.71417767649763153</v>
      </c>
      <c r="AZ1034">
        <f t="shared" si="618"/>
        <v>1.2288408170334983</v>
      </c>
      <c r="BC1034">
        <f t="shared" si="613"/>
        <v>0.62017794379186031</v>
      </c>
      <c r="BD1034">
        <f t="shared" si="614"/>
        <v>0</v>
      </c>
      <c r="BG1034">
        <f t="shared" si="615"/>
        <v>17.774929024744779</v>
      </c>
      <c r="BH1034">
        <f t="shared" si="616"/>
        <v>0</v>
      </c>
    </row>
    <row r="1035" spans="5:60">
      <c r="E1035">
        <v>35.715721130371001</v>
      </c>
      <c r="F1035">
        <v>139.76123046875</v>
      </c>
      <c r="G1035">
        <v>27.25</v>
      </c>
      <c r="H1035">
        <v>0</v>
      </c>
      <c r="I1035">
        <v>35.715560913085902</v>
      </c>
      <c r="J1035">
        <v>139.76123046875</v>
      </c>
      <c r="K1035">
        <f t="shared" si="587"/>
        <v>0.62335692844908486</v>
      </c>
      <c r="L1035">
        <f t="shared" si="588"/>
        <v>2.4392936383183055</v>
      </c>
      <c r="M1035">
        <f t="shared" si="589"/>
        <v>0.62335413212994129</v>
      </c>
      <c r="N1035">
        <f t="shared" si="590"/>
        <v>2.4392936383183055</v>
      </c>
      <c r="O1035">
        <f t="shared" si="591"/>
        <v>0.94794152197184645</v>
      </c>
      <c r="P1035">
        <f t="shared" si="592"/>
        <v>0.60373344267671347</v>
      </c>
      <c r="Q1035">
        <f t="shared" si="593"/>
        <v>-0.5634303877321738</v>
      </c>
      <c r="R1035">
        <f t="shared" si="594"/>
        <v>-0.96257600818290445</v>
      </c>
      <c r="S1035">
        <f t="shared" si="595"/>
        <v>-4.962359691597764E-2</v>
      </c>
      <c r="U1035" s="1" t="s">
        <v>1110</v>
      </c>
      <c r="V1035" s="3">
        <v>0.99990000000000001</v>
      </c>
      <c r="W1035" s="3">
        <v>6378137</v>
      </c>
      <c r="X1035" s="3">
        <v>298.25722210100002</v>
      </c>
      <c r="AA1035" s="3">
        <f t="shared" si="596"/>
        <v>1.6792203946287445E-3</v>
      </c>
      <c r="AB1035" s="3">
        <f t="shared" si="617"/>
        <v>1.0000007049454078</v>
      </c>
      <c r="AC1035" s="3">
        <f t="shared" si="597"/>
        <v>-2.5188297041239312E-3</v>
      </c>
      <c r="AD1035" s="3">
        <f t="shared" si="598"/>
        <v>2.6435429493240994E-6</v>
      </c>
      <c r="AE1035" s="3">
        <f t="shared" si="599"/>
        <v>-3.4526259073074147E-9</v>
      </c>
      <c r="AF1035" s="3">
        <f t="shared" si="600"/>
        <v>4.8918304243879506E-12</v>
      </c>
      <c r="AG1035" s="3">
        <f t="shared" si="601"/>
        <v>-7.2287260458139161E-15</v>
      </c>
      <c r="AH1035" s="3" t="s">
        <v>57</v>
      </c>
      <c r="AI1035" s="3">
        <f t="shared" si="602"/>
        <v>8.377318247285465E-4</v>
      </c>
      <c r="AJ1035" s="3">
        <f t="shared" si="603"/>
        <v>7.6085278483792483E-7</v>
      </c>
      <c r="AK1035" s="3">
        <f t="shared" si="604"/>
        <v>1.1976455002315586E-9</v>
      </c>
      <c r="AL1035" s="3">
        <f t="shared" si="605"/>
        <v>2.4291502606542476E-12</v>
      </c>
      <c r="AM1035" s="3">
        <f t="shared" si="606"/>
        <v>5.7501643840919741E-15</v>
      </c>
      <c r="AP1035" s="3">
        <f t="shared" si="607"/>
        <v>6366812.4008564716</v>
      </c>
      <c r="AQ1035">
        <f t="shared" si="608"/>
        <v>-2.3861053274235222E-3</v>
      </c>
      <c r="AR1035">
        <f t="shared" si="609"/>
        <v>3953586.9442910855</v>
      </c>
      <c r="AU1035">
        <f t="shared" si="610"/>
        <v>1</v>
      </c>
      <c r="AV1035">
        <f t="shared" si="611"/>
        <v>0</v>
      </c>
      <c r="AY1035">
        <f t="shared" si="612"/>
        <v>0.71417767649763153</v>
      </c>
      <c r="AZ1035">
        <f t="shared" si="618"/>
        <v>1.2288408170334983</v>
      </c>
      <c r="BC1035">
        <f t="shared" si="613"/>
        <v>0.62017794379186031</v>
      </c>
      <c r="BD1035">
        <f t="shared" si="614"/>
        <v>0</v>
      </c>
      <c r="BG1035">
        <f t="shared" si="615"/>
        <v>17.774929024744779</v>
      </c>
      <c r="BH1035">
        <f t="shared" si="616"/>
        <v>0</v>
      </c>
    </row>
    <row r="1036" spans="5:60">
      <c r="E1036">
        <v>35.715721130371001</v>
      </c>
      <c r="F1036">
        <v>139.76123046875</v>
      </c>
      <c r="G1036">
        <v>27.25</v>
      </c>
      <c r="H1036">
        <v>0</v>
      </c>
      <c r="I1036">
        <v>35.715560913085902</v>
      </c>
      <c r="J1036">
        <v>139.76123046875</v>
      </c>
      <c r="K1036">
        <f t="shared" si="587"/>
        <v>0.62335692844908486</v>
      </c>
      <c r="L1036">
        <f t="shared" si="588"/>
        <v>2.4392936383183055</v>
      </c>
      <c r="M1036">
        <f t="shared" si="589"/>
        <v>0.62335413212994129</v>
      </c>
      <c r="N1036">
        <f t="shared" si="590"/>
        <v>2.4392936383183055</v>
      </c>
      <c r="O1036">
        <f t="shared" si="591"/>
        <v>0.94794152197184645</v>
      </c>
      <c r="P1036">
        <f t="shared" si="592"/>
        <v>0.60373344267671347</v>
      </c>
      <c r="Q1036">
        <f t="shared" si="593"/>
        <v>-0.5634303877321738</v>
      </c>
      <c r="R1036">
        <f t="shared" si="594"/>
        <v>-0.96257600818290445</v>
      </c>
      <c r="S1036">
        <f t="shared" si="595"/>
        <v>-4.962359691597764E-2</v>
      </c>
      <c r="U1036" s="1" t="s">
        <v>1111</v>
      </c>
      <c r="V1036" s="3">
        <v>0.99990000000000001</v>
      </c>
      <c r="W1036" s="3">
        <v>6378137</v>
      </c>
      <c r="X1036" s="3">
        <v>298.25722210100002</v>
      </c>
      <c r="AA1036" s="3">
        <f t="shared" si="596"/>
        <v>1.6792203946287445E-3</v>
      </c>
      <c r="AB1036" s="3">
        <f t="shared" si="617"/>
        <v>1.0000007049454078</v>
      </c>
      <c r="AC1036" s="3">
        <f t="shared" si="597"/>
        <v>-2.5188297041239312E-3</v>
      </c>
      <c r="AD1036" s="3">
        <f t="shared" si="598"/>
        <v>2.6435429493240994E-6</v>
      </c>
      <c r="AE1036" s="3">
        <f t="shared" si="599"/>
        <v>-3.4526259073074147E-9</v>
      </c>
      <c r="AF1036" s="3">
        <f t="shared" si="600"/>
        <v>4.8918304243879506E-12</v>
      </c>
      <c r="AG1036" s="3">
        <f t="shared" si="601"/>
        <v>-7.2287260458139161E-15</v>
      </c>
      <c r="AH1036" s="3" t="s">
        <v>57</v>
      </c>
      <c r="AI1036" s="3">
        <f t="shared" si="602"/>
        <v>8.377318247285465E-4</v>
      </c>
      <c r="AJ1036" s="3">
        <f t="shared" si="603"/>
        <v>7.6085278483792483E-7</v>
      </c>
      <c r="AK1036" s="3">
        <f t="shared" si="604"/>
        <v>1.1976455002315586E-9</v>
      </c>
      <c r="AL1036" s="3">
        <f t="shared" si="605"/>
        <v>2.4291502606542476E-12</v>
      </c>
      <c r="AM1036" s="3">
        <f t="shared" si="606"/>
        <v>5.7501643840919741E-15</v>
      </c>
      <c r="AP1036" s="3">
        <f t="shared" si="607"/>
        <v>6366812.4008564716</v>
      </c>
      <c r="AQ1036">
        <f t="shared" si="608"/>
        <v>-2.3861053274235222E-3</v>
      </c>
      <c r="AR1036">
        <f t="shared" si="609"/>
        <v>3953586.9442910855</v>
      </c>
      <c r="AU1036">
        <f t="shared" si="610"/>
        <v>1</v>
      </c>
      <c r="AV1036">
        <f t="shared" si="611"/>
        <v>0</v>
      </c>
      <c r="AY1036">
        <f t="shared" si="612"/>
        <v>0.71417767649763153</v>
      </c>
      <c r="AZ1036">
        <f t="shared" si="618"/>
        <v>1.2288408170334983</v>
      </c>
      <c r="BC1036">
        <f t="shared" si="613"/>
        <v>0.62017794379186031</v>
      </c>
      <c r="BD1036">
        <f t="shared" si="614"/>
        <v>0</v>
      </c>
      <c r="BG1036">
        <f t="shared" si="615"/>
        <v>17.774929024744779</v>
      </c>
      <c r="BH1036">
        <f t="shared" si="616"/>
        <v>0</v>
      </c>
    </row>
    <row r="1037" spans="5:60">
      <c r="E1037">
        <v>35.715724945068303</v>
      </c>
      <c r="F1037">
        <v>139.76123046875</v>
      </c>
      <c r="G1037">
        <v>28</v>
      </c>
      <c r="H1037">
        <v>0</v>
      </c>
      <c r="I1037">
        <v>35.715560913085902</v>
      </c>
      <c r="J1037">
        <v>139.76123046875</v>
      </c>
      <c r="K1037">
        <f t="shared" si="587"/>
        <v>0.62335699502811281</v>
      </c>
      <c r="L1037">
        <f t="shared" si="588"/>
        <v>2.4392936383183055</v>
      </c>
      <c r="M1037">
        <f t="shared" si="589"/>
        <v>0.62335413212994129</v>
      </c>
      <c r="N1037">
        <f t="shared" si="590"/>
        <v>2.4392936383183055</v>
      </c>
      <c r="O1037">
        <f t="shared" si="591"/>
        <v>0.94794152197184645</v>
      </c>
      <c r="P1037">
        <f t="shared" si="592"/>
        <v>0.60373344267671347</v>
      </c>
      <c r="Q1037">
        <f t="shared" si="593"/>
        <v>-0.5634303877321738</v>
      </c>
      <c r="R1037">
        <f t="shared" si="594"/>
        <v>-0.96257600818290445</v>
      </c>
      <c r="S1037">
        <f t="shared" si="595"/>
        <v>-4.962359691597764E-2</v>
      </c>
      <c r="U1037" s="1" t="s">
        <v>1112</v>
      </c>
      <c r="V1037" s="3">
        <v>0.99990000000000001</v>
      </c>
      <c r="W1037" s="3">
        <v>6378137</v>
      </c>
      <c r="X1037" s="3">
        <v>298.25722210100002</v>
      </c>
      <c r="AA1037" s="3">
        <f t="shared" si="596"/>
        <v>1.6792203946287445E-3</v>
      </c>
      <c r="AB1037" s="3">
        <f t="shared" si="617"/>
        <v>1.0000007049454078</v>
      </c>
      <c r="AC1037" s="3">
        <f t="shared" si="597"/>
        <v>-2.5188297041239312E-3</v>
      </c>
      <c r="AD1037" s="3">
        <f t="shared" si="598"/>
        <v>2.6435429493240994E-6</v>
      </c>
      <c r="AE1037" s="3">
        <f t="shared" si="599"/>
        <v>-3.4526259073074147E-9</v>
      </c>
      <c r="AF1037" s="3">
        <f t="shared" si="600"/>
        <v>4.8918304243879506E-12</v>
      </c>
      <c r="AG1037" s="3">
        <f t="shared" si="601"/>
        <v>-7.2287260458139161E-15</v>
      </c>
      <c r="AH1037" s="3" t="s">
        <v>57</v>
      </c>
      <c r="AI1037" s="3">
        <f t="shared" si="602"/>
        <v>8.377318247285465E-4</v>
      </c>
      <c r="AJ1037" s="3">
        <f t="shared" si="603"/>
        <v>7.6085278483792483E-7</v>
      </c>
      <c r="AK1037" s="3">
        <f t="shared" si="604"/>
        <v>1.1976455002315586E-9</v>
      </c>
      <c r="AL1037" s="3">
        <f t="shared" si="605"/>
        <v>2.4291502606542476E-12</v>
      </c>
      <c r="AM1037" s="3">
        <f t="shared" si="606"/>
        <v>5.7501643840919741E-15</v>
      </c>
      <c r="AP1037" s="3">
        <f t="shared" si="607"/>
        <v>6366812.4008564716</v>
      </c>
      <c r="AQ1037">
        <f t="shared" si="608"/>
        <v>-2.3861053274235222E-3</v>
      </c>
      <c r="AR1037">
        <f t="shared" si="609"/>
        <v>3953586.9442910855</v>
      </c>
      <c r="AU1037">
        <f t="shared" si="610"/>
        <v>1</v>
      </c>
      <c r="AV1037">
        <f t="shared" si="611"/>
        <v>0</v>
      </c>
      <c r="AY1037">
        <f t="shared" si="612"/>
        <v>0.71417777681885952</v>
      </c>
      <c r="AZ1037">
        <f t="shared" si="618"/>
        <v>1.2288408753381899</v>
      </c>
      <c r="BC1037">
        <f t="shared" si="613"/>
        <v>0.62017801022756747</v>
      </c>
      <c r="BD1037">
        <f t="shared" si="614"/>
        <v>0</v>
      </c>
      <c r="BG1037">
        <f t="shared" si="615"/>
        <v>18.198141632601619</v>
      </c>
      <c r="BH1037">
        <f t="shared" si="616"/>
        <v>0</v>
      </c>
    </row>
    <row r="1038" spans="5:60">
      <c r="E1038">
        <v>35.715724945068303</v>
      </c>
      <c r="F1038">
        <v>139.76123046875</v>
      </c>
      <c r="G1038">
        <v>28</v>
      </c>
      <c r="H1038">
        <v>0</v>
      </c>
      <c r="I1038">
        <v>35.715560913085902</v>
      </c>
      <c r="J1038">
        <v>139.76123046875</v>
      </c>
      <c r="K1038">
        <f t="shared" si="587"/>
        <v>0.62335699502811281</v>
      </c>
      <c r="L1038">
        <f t="shared" si="588"/>
        <v>2.4392936383183055</v>
      </c>
      <c r="M1038">
        <f t="shared" si="589"/>
        <v>0.62335413212994129</v>
      </c>
      <c r="N1038">
        <f t="shared" si="590"/>
        <v>2.4392936383183055</v>
      </c>
      <c r="O1038">
        <f t="shared" si="591"/>
        <v>0.94794152197184645</v>
      </c>
      <c r="P1038">
        <f t="shared" si="592"/>
        <v>0.60373344267671347</v>
      </c>
      <c r="Q1038">
        <f t="shared" si="593"/>
        <v>-0.5634303877321738</v>
      </c>
      <c r="R1038">
        <f t="shared" si="594"/>
        <v>-0.96257600818290445</v>
      </c>
      <c r="S1038">
        <f t="shared" si="595"/>
        <v>-4.962359691597764E-2</v>
      </c>
      <c r="U1038" s="1" t="s">
        <v>1113</v>
      </c>
      <c r="V1038" s="3">
        <v>0.99990000000000001</v>
      </c>
      <c r="W1038" s="3">
        <v>6378137</v>
      </c>
      <c r="X1038" s="3">
        <v>298.25722210100002</v>
      </c>
      <c r="AA1038" s="3">
        <f t="shared" si="596"/>
        <v>1.6792203946287445E-3</v>
      </c>
      <c r="AB1038" s="3">
        <f t="shared" si="617"/>
        <v>1.0000007049454078</v>
      </c>
      <c r="AC1038" s="3">
        <f t="shared" si="597"/>
        <v>-2.5188297041239312E-3</v>
      </c>
      <c r="AD1038" s="3">
        <f t="shared" si="598"/>
        <v>2.6435429493240994E-6</v>
      </c>
      <c r="AE1038" s="3">
        <f t="shared" si="599"/>
        <v>-3.4526259073074147E-9</v>
      </c>
      <c r="AF1038" s="3">
        <f t="shared" si="600"/>
        <v>4.8918304243879506E-12</v>
      </c>
      <c r="AG1038" s="3">
        <f t="shared" si="601"/>
        <v>-7.2287260458139161E-15</v>
      </c>
      <c r="AH1038" s="3" t="s">
        <v>57</v>
      </c>
      <c r="AI1038" s="3">
        <f t="shared" si="602"/>
        <v>8.377318247285465E-4</v>
      </c>
      <c r="AJ1038" s="3">
        <f t="shared" si="603"/>
        <v>7.6085278483792483E-7</v>
      </c>
      <c r="AK1038" s="3">
        <f t="shared" si="604"/>
        <v>1.1976455002315586E-9</v>
      </c>
      <c r="AL1038" s="3">
        <f t="shared" si="605"/>
        <v>2.4291502606542476E-12</v>
      </c>
      <c r="AM1038" s="3">
        <f t="shared" si="606"/>
        <v>5.7501643840919741E-15</v>
      </c>
      <c r="AP1038" s="3">
        <f t="shared" si="607"/>
        <v>6366812.4008564716</v>
      </c>
      <c r="AQ1038">
        <f t="shared" si="608"/>
        <v>-2.3861053274235222E-3</v>
      </c>
      <c r="AR1038">
        <f t="shared" si="609"/>
        <v>3953586.9442910855</v>
      </c>
      <c r="AU1038">
        <f t="shared" si="610"/>
        <v>1</v>
      </c>
      <c r="AV1038">
        <f t="shared" si="611"/>
        <v>0</v>
      </c>
      <c r="AY1038">
        <f t="shared" si="612"/>
        <v>0.71417777681885952</v>
      </c>
      <c r="AZ1038">
        <f t="shared" si="618"/>
        <v>1.2288408753381899</v>
      </c>
      <c r="BC1038">
        <f t="shared" si="613"/>
        <v>0.62017801022756747</v>
      </c>
      <c r="BD1038">
        <f t="shared" si="614"/>
        <v>0</v>
      </c>
      <c r="BG1038">
        <f t="shared" si="615"/>
        <v>18.198141632601619</v>
      </c>
      <c r="BH1038">
        <f t="shared" si="616"/>
        <v>0</v>
      </c>
    </row>
    <row r="1039" spans="5:60">
      <c r="E1039">
        <v>35.715724945068303</v>
      </c>
      <c r="F1039">
        <v>139.76123046875</v>
      </c>
      <c r="G1039">
        <v>28</v>
      </c>
      <c r="H1039">
        <v>0</v>
      </c>
      <c r="I1039">
        <v>35.715560913085902</v>
      </c>
      <c r="J1039">
        <v>139.76123046875</v>
      </c>
      <c r="K1039">
        <f t="shared" si="587"/>
        <v>0.62335699502811281</v>
      </c>
      <c r="L1039">
        <f t="shared" si="588"/>
        <v>2.4392936383183055</v>
      </c>
      <c r="M1039">
        <f t="shared" si="589"/>
        <v>0.62335413212994129</v>
      </c>
      <c r="N1039">
        <f t="shared" si="590"/>
        <v>2.4392936383183055</v>
      </c>
      <c r="O1039">
        <f t="shared" si="591"/>
        <v>0.94794152197184645</v>
      </c>
      <c r="P1039">
        <f t="shared" si="592"/>
        <v>0.60373344267671347</v>
      </c>
      <c r="Q1039">
        <f t="shared" si="593"/>
        <v>-0.5634303877321738</v>
      </c>
      <c r="R1039">
        <f t="shared" si="594"/>
        <v>-0.96257600818290445</v>
      </c>
      <c r="S1039">
        <f t="shared" si="595"/>
        <v>-4.962359691597764E-2</v>
      </c>
      <c r="U1039" s="1" t="s">
        <v>1114</v>
      </c>
      <c r="V1039" s="3">
        <v>0.99990000000000001</v>
      </c>
      <c r="W1039" s="3">
        <v>6378137</v>
      </c>
      <c r="X1039" s="3">
        <v>298.25722210100002</v>
      </c>
      <c r="AA1039" s="3">
        <f t="shared" si="596"/>
        <v>1.6792203946287445E-3</v>
      </c>
      <c r="AB1039" s="3">
        <f t="shared" si="617"/>
        <v>1.0000007049454078</v>
      </c>
      <c r="AC1039" s="3">
        <f t="shared" si="597"/>
        <v>-2.5188297041239312E-3</v>
      </c>
      <c r="AD1039" s="3">
        <f t="shared" si="598"/>
        <v>2.6435429493240994E-6</v>
      </c>
      <c r="AE1039" s="3">
        <f t="shared" si="599"/>
        <v>-3.4526259073074147E-9</v>
      </c>
      <c r="AF1039" s="3">
        <f t="shared" si="600"/>
        <v>4.8918304243879506E-12</v>
      </c>
      <c r="AG1039" s="3">
        <f t="shared" si="601"/>
        <v>-7.2287260458139161E-15</v>
      </c>
      <c r="AH1039" s="3" t="s">
        <v>57</v>
      </c>
      <c r="AI1039" s="3">
        <f t="shared" si="602"/>
        <v>8.377318247285465E-4</v>
      </c>
      <c r="AJ1039" s="3">
        <f t="shared" si="603"/>
        <v>7.6085278483792483E-7</v>
      </c>
      <c r="AK1039" s="3">
        <f t="shared" si="604"/>
        <v>1.1976455002315586E-9</v>
      </c>
      <c r="AL1039" s="3">
        <f t="shared" si="605"/>
        <v>2.4291502606542476E-12</v>
      </c>
      <c r="AM1039" s="3">
        <f t="shared" si="606"/>
        <v>5.7501643840919741E-15</v>
      </c>
      <c r="AP1039" s="3">
        <f t="shared" si="607"/>
        <v>6366812.4008564716</v>
      </c>
      <c r="AQ1039">
        <f t="shared" si="608"/>
        <v>-2.3861053274235222E-3</v>
      </c>
      <c r="AR1039">
        <f t="shared" si="609"/>
        <v>3953586.9442910855</v>
      </c>
      <c r="AU1039">
        <f t="shared" si="610"/>
        <v>1</v>
      </c>
      <c r="AV1039">
        <f t="shared" si="611"/>
        <v>0</v>
      </c>
      <c r="AY1039">
        <f t="shared" si="612"/>
        <v>0.71417777681885952</v>
      </c>
      <c r="AZ1039">
        <f t="shared" si="618"/>
        <v>1.2288408753381899</v>
      </c>
      <c r="BC1039">
        <f t="shared" si="613"/>
        <v>0.62017801022756747</v>
      </c>
      <c r="BD1039">
        <f t="shared" si="614"/>
        <v>0</v>
      </c>
      <c r="BG1039">
        <f t="shared" si="615"/>
        <v>18.198141632601619</v>
      </c>
      <c r="BH1039">
        <f t="shared" si="616"/>
        <v>0</v>
      </c>
    </row>
    <row r="1040" spans="5:60">
      <c r="E1040">
        <v>35.715724945068303</v>
      </c>
      <c r="F1040">
        <v>139.76123046875</v>
      </c>
      <c r="G1040">
        <v>28</v>
      </c>
      <c r="H1040">
        <v>0</v>
      </c>
      <c r="I1040">
        <v>35.715560913085902</v>
      </c>
      <c r="J1040">
        <v>139.76123046875</v>
      </c>
      <c r="K1040">
        <f t="shared" si="587"/>
        <v>0.62335699502811281</v>
      </c>
      <c r="L1040">
        <f t="shared" si="588"/>
        <v>2.4392936383183055</v>
      </c>
      <c r="M1040">
        <f t="shared" si="589"/>
        <v>0.62335413212994129</v>
      </c>
      <c r="N1040">
        <f t="shared" si="590"/>
        <v>2.4392936383183055</v>
      </c>
      <c r="O1040">
        <f t="shared" si="591"/>
        <v>0.94794152197184645</v>
      </c>
      <c r="P1040">
        <f t="shared" si="592"/>
        <v>0.60373344267671347</v>
      </c>
      <c r="Q1040">
        <f t="shared" si="593"/>
        <v>-0.5634303877321738</v>
      </c>
      <c r="R1040">
        <f t="shared" si="594"/>
        <v>-0.96257600818290445</v>
      </c>
      <c r="S1040">
        <f t="shared" si="595"/>
        <v>-4.962359691597764E-2</v>
      </c>
      <c r="U1040" s="1" t="s">
        <v>1115</v>
      </c>
      <c r="V1040" s="3">
        <v>0.99990000000000001</v>
      </c>
      <c r="W1040" s="3">
        <v>6378137</v>
      </c>
      <c r="X1040" s="3">
        <v>298.25722210100002</v>
      </c>
      <c r="AA1040" s="3">
        <f t="shared" si="596"/>
        <v>1.6792203946287445E-3</v>
      </c>
      <c r="AB1040" s="3">
        <f t="shared" si="617"/>
        <v>1.0000007049454078</v>
      </c>
      <c r="AC1040" s="3">
        <f t="shared" si="597"/>
        <v>-2.5188297041239312E-3</v>
      </c>
      <c r="AD1040" s="3">
        <f t="shared" si="598"/>
        <v>2.6435429493240994E-6</v>
      </c>
      <c r="AE1040" s="3">
        <f t="shared" si="599"/>
        <v>-3.4526259073074147E-9</v>
      </c>
      <c r="AF1040" s="3">
        <f t="shared" si="600"/>
        <v>4.8918304243879506E-12</v>
      </c>
      <c r="AG1040" s="3">
        <f t="shared" si="601"/>
        <v>-7.2287260458139161E-15</v>
      </c>
      <c r="AH1040" s="3" t="s">
        <v>57</v>
      </c>
      <c r="AI1040" s="3">
        <f t="shared" si="602"/>
        <v>8.377318247285465E-4</v>
      </c>
      <c r="AJ1040" s="3">
        <f t="shared" si="603"/>
        <v>7.6085278483792483E-7</v>
      </c>
      <c r="AK1040" s="3">
        <f t="shared" si="604"/>
        <v>1.1976455002315586E-9</v>
      </c>
      <c r="AL1040" s="3">
        <f t="shared" si="605"/>
        <v>2.4291502606542476E-12</v>
      </c>
      <c r="AM1040" s="3">
        <f t="shared" si="606"/>
        <v>5.7501643840919741E-15</v>
      </c>
      <c r="AP1040" s="3">
        <f t="shared" si="607"/>
        <v>6366812.4008564716</v>
      </c>
      <c r="AQ1040">
        <f t="shared" si="608"/>
        <v>-2.3861053274235222E-3</v>
      </c>
      <c r="AR1040">
        <f t="shared" si="609"/>
        <v>3953586.9442910855</v>
      </c>
      <c r="AU1040">
        <f t="shared" si="610"/>
        <v>1</v>
      </c>
      <c r="AV1040">
        <f t="shared" si="611"/>
        <v>0</v>
      </c>
      <c r="AY1040">
        <f t="shared" si="612"/>
        <v>0.71417777681885952</v>
      </c>
      <c r="AZ1040">
        <f t="shared" si="618"/>
        <v>1.2288408753381899</v>
      </c>
      <c r="BC1040">
        <f t="shared" si="613"/>
        <v>0.62017801022756747</v>
      </c>
      <c r="BD1040">
        <f t="shared" si="614"/>
        <v>0</v>
      </c>
      <c r="BG1040">
        <f t="shared" si="615"/>
        <v>18.198141632601619</v>
      </c>
      <c r="BH1040">
        <f t="shared" si="616"/>
        <v>0</v>
      </c>
    </row>
    <row r="1041" spans="5:60">
      <c r="E1041">
        <v>35.715724945068303</v>
      </c>
      <c r="F1041">
        <v>139.76123046875</v>
      </c>
      <c r="G1041">
        <v>28</v>
      </c>
      <c r="H1041">
        <v>0</v>
      </c>
      <c r="I1041">
        <v>35.715560913085902</v>
      </c>
      <c r="J1041">
        <v>139.76123046875</v>
      </c>
      <c r="K1041">
        <f t="shared" si="587"/>
        <v>0.62335699502811281</v>
      </c>
      <c r="L1041">
        <f t="shared" si="588"/>
        <v>2.4392936383183055</v>
      </c>
      <c r="M1041">
        <f t="shared" si="589"/>
        <v>0.62335413212994129</v>
      </c>
      <c r="N1041">
        <f t="shared" si="590"/>
        <v>2.4392936383183055</v>
      </c>
      <c r="O1041">
        <f t="shared" si="591"/>
        <v>0.94794152197184645</v>
      </c>
      <c r="P1041">
        <f t="shared" si="592"/>
        <v>0.60373344267671347</v>
      </c>
      <c r="Q1041">
        <f t="shared" si="593"/>
        <v>-0.5634303877321738</v>
      </c>
      <c r="R1041">
        <f t="shared" si="594"/>
        <v>-0.96257600818290445</v>
      </c>
      <c r="S1041">
        <f t="shared" si="595"/>
        <v>-4.962359691597764E-2</v>
      </c>
      <c r="U1041" s="1" t="s">
        <v>1116</v>
      </c>
      <c r="V1041" s="3">
        <v>0.99990000000000001</v>
      </c>
      <c r="W1041" s="3">
        <v>6378137</v>
      </c>
      <c r="X1041" s="3">
        <v>298.25722210100002</v>
      </c>
      <c r="AA1041" s="3">
        <f t="shared" si="596"/>
        <v>1.6792203946287445E-3</v>
      </c>
      <c r="AB1041" s="3">
        <f t="shared" si="617"/>
        <v>1.0000007049454078</v>
      </c>
      <c r="AC1041" s="3">
        <f t="shared" si="597"/>
        <v>-2.5188297041239312E-3</v>
      </c>
      <c r="AD1041" s="3">
        <f t="shared" si="598"/>
        <v>2.6435429493240994E-6</v>
      </c>
      <c r="AE1041" s="3">
        <f t="shared" si="599"/>
        <v>-3.4526259073074147E-9</v>
      </c>
      <c r="AF1041" s="3">
        <f t="shared" si="600"/>
        <v>4.8918304243879506E-12</v>
      </c>
      <c r="AG1041" s="3">
        <f t="shared" si="601"/>
        <v>-7.2287260458139161E-15</v>
      </c>
      <c r="AH1041" s="3" t="s">
        <v>57</v>
      </c>
      <c r="AI1041" s="3">
        <f t="shared" si="602"/>
        <v>8.377318247285465E-4</v>
      </c>
      <c r="AJ1041" s="3">
        <f t="shared" si="603"/>
        <v>7.6085278483792483E-7</v>
      </c>
      <c r="AK1041" s="3">
        <f t="shared" si="604"/>
        <v>1.1976455002315586E-9</v>
      </c>
      <c r="AL1041" s="3">
        <f t="shared" si="605"/>
        <v>2.4291502606542476E-12</v>
      </c>
      <c r="AM1041" s="3">
        <f t="shared" si="606"/>
        <v>5.7501643840919741E-15</v>
      </c>
      <c r="AP1041" s="3">
        <f t="shared" si="607"/>
        <v>6366812.4008564716</v>
      </c>
      <c r="AQ1041">
        <f t="shared" si="608"/>
        <v>-2.3861053274235222E-3</v>
      </c>
      <c r="AR1041">
        <f t="shared" si="609"/>
        <v>3953586.9442910855</v>
      </c>
      <c r="AU1041">
        <f t="shared" si="610"/>
        <v>1</v>
      </c>
      <c r="AV1041">
        <f t="shared" si="611"/>
        <v>0</v>
      </c>
      <c r="AY1041">
        <f t="shared" si="612"/>
        <v>0.71417777681885952</v>
      </c>
      <c r="AZ1041">
        <f t="shared" si="618"/>
        <v>1.2288408753381899</v>
      </c>
      <c r="BC1041">
        <f t="shared" si="613"/>
        <v>0.62017801022756747</v>
      </c>
      <c r="BD1041">
        <f t="shared" si="614"/>
        <v>0</v>
      </c>
      <c r="BG1041">
        <f t="shared" si="615"/>
        <v>18.198141632601619</v>
      </c>
      <c r="BH1041">
        <f t="shared" si="616"/>
        <v>0</v>
      </c>
    </row>
    <row r="1042" spans="5:60">
      <c r="E1042">
        <v>35.715724945068303</v>
      </c>
      <c r="F1042">
        <v>139.76123046875</v>
      </c>
      <c r="G1042">
        <v>28</v>
      </c>
      <c r="H1042">
        <v>0</v>
      </c>
      <c r="I1042">
        <v>35.715560913085902</v>
      </c>
      <c r="J1042">
        <v>139.76123046875</v>
      </c>
      <c r="K1042">
        <f t="shared" si="587"/>
        <v>0.62335699502811281</v>
      </c>
      <c r="L1042">
        <f t="shared" si="588"/>
        <v>2.4392936383183055</v>
      </c>
      <c r="M1042">
        <f t="shared" si="589"/>
        <v>0.62335413212994129</v>
      </c>
      <c r="N1042">
        <f t="shared" si="590"/>
        <v>2.4392936383183055</v>
      </c>
      <c r="O1042">
        <f t="shared" si="591"/>
        <v>0.94794152197184645</v>
      </c>
      <c r="P1042">
        <f t="shared" si="592"/>
        <v>0.60373344267671347</v>
      </c>
      <c r="Q1042">
        <f t="shared" si="593"/>
        <v>-0.5634303877321738</v>
      </c>
      <c r="R1042">
        <f t="shared" si="594"/>
        <v>-0.96257600818290445</v>
      </c>
      <c r="S1042">
        <f t="shared" si="595"/>
        <v>-4.962359691597764E-2</v>
      </c>
      <c r="U1042" s="1" t="s">
        <v>1117</v>
      </c>
      <c r="V1042" s="3">
        <v>0.99990000000000001</v>
      </c>
      <c r="W1042" s="3">
        <v>6378137</v>
      </c>
      <c r="X1042" s="3">
        <v>298.25722210100002</v>
      </c>
      <c r="AA1042" s="3">
        <f t="shared" si="596"/>
        <v>1.6792203946287445E-3</v>
      </c>
      <c r="AB1042" s="3">
        <f t="shared" si="617"/>
        <v>1.0000007049454078</v>
      </c>
      <c r="AC1042" s="3">
        <f t="shared" si="597"/>
        <v>-2.5188297041239312E-3</v>
      </c>
      <c r="AD1042" s="3">
        <f t="shared" si="598"/>
        <v>2.6435429493240994E-6</v>
      </c>
      <c r="AE1042" s="3">
        <f t="shared" si="599"/>
        <v>-3.4526259073074147E-9</v>
      </c>
      <c r="AF1042" s="3">
        <f t="shared" si="600"/>
        <v>4.8918304243879506E-12</v>
      </c>
      <c r="AG1042" s="3">
        <f t="shared" si="601"/>
        <v>-7.2287260458139161E-15</v>
      </c>
      <c r="AH1042" s="3" t="s">
        <v>57</v>
      </c>
      <c r="AI1042" s="3">
        <f t="shared" si="602"/>
        <v>8.377318247285465E-4</v>
      </c>
      <c r="AJ1042" s="3">
        <f t="shared" si="603"/>
        <v>7.6085278483792483E-7</v>
      </c>
      <c r="AK1042" s="3">
        <f t="shared" si="604"/>
        <v>1.1976455002315586E-9</v>
      </c>
      <c r="AL1042" s="3">
        <f t="shared" si="605"/>
        <v>2.4291502606542476E-12</v>
      </c>
      <c r="AM1042" s="3">
        <f t="shared" si="606"/>
        <v>5.7501643840919741E-15</v>
      </c>
      <c r="AP1042" s="3">
        <f t="shared" si="607"/>
        <v>6366812.4008564716</v>
      </c>
      <c r="AQ1042">
        <f t="shared" si="608"/>
        <v>-2.3861053274235222E-3</v>
      </c>
      <c r="AR1042">
        <f t="shared" si="609"/>
        <v>3953586.9442910855</v>
      </c>
      <c r="AU1042">
        <f t="shared" si="610"/>
        <v>1</v>
      </c>
      <c r="AV1042">
        <f t="shared" si="611"/>
        <v>0</v>
      </c>
      <c r="AY1042">
        <f t="shared" si="612"/>
        <v>0.71417777681885952</v>
      </c>
      <c r="AZ1042">
        <f t="shared" si="618"/>
        <v>1.2288408753381899</v>
      </c>
      <c r="BC1042">
        <f t="shared" si="613"/>
        <v>0.62017801022756747</v>
      </c>
      <c r="BD1042">
        <f t="shared" si="614"/>
        <v>0</v>
      </c>
      <c r="BG1042">
        <f t="shared" si="615"/>
        <v>18.198141632601619</v>
      </c>
      <c r="BH1042">
        <f t="shared" si="616"/>
        <v>0</v>
      </c>
    </row>
    <row r="1043" spans="5:60">
      <c r="E1043">
        <v>35.715724945068303</v>
      </c>
      <c r="F1043">
        <v>139.76123046875</v>
      </c>
      <c r="G1043">
        <v>28</v>
      </c>
      <c r="H1043">
        <v>0</v>
      </c>
      <c r="I1043">
        <v>35.715560913085902</v>
      </c>
      <c r="J1043">
        <v>139.76123046875</v>
      </c>
      <c r="K1043">
        <f t="shared" si="587"/>
        <v>0.62335699502811281</v>
      </c>
      <c r="L1043">
        <f t="shared" si="588"/>
        <v>2.4392936383183055</v>
      </c>
      <c r="M1043">
        <f t="shared" si="589"/>
        <v>0.62335413212994129</v>
      </c>
      <c r="N1043">
        <f t="shared" si="590"/>
        <v>2.4392936383183055</v>
      </c>
      <c r="O1043">
        <f t="shared" si="591"/>
        <v>0.94794152197184645</v>
      </c>
      <c r="P1043">
        <f t="shared" si="592"/>
        <v>0.60373344267671347</v>
      </c>
      <c r="Q1043">
        <f t="shared" si="593"/>
        <v>-0.5634303877321738</v>
      </c>
      <c r="R1043">
        <f t="shared" si="594"/>
        <v>-0.96257600818290445</v>
      </c>
      <c r="S1043">
        <f t="shared" si="595"/>
        <v>-4.962359691597764E-2</v>
      </c>
      <c r="U1043" s="1" t="s">
        <v>1118</v>
      </c>
      <c r="V1043" s="3">
        <v>0.99990000000000001</v>
      </c>
      <c r="W1043" s="3">
        <v>6378137</v>
      </c>
      <c r="X1043" s="3">
        <v>298.25722210100002</v>
      </c>
      <c r="AA1043" s="3">
        <f t="shared" si="596"/>
        <v>1.6792203946287445E-3</v>
      </c>
      <c r="AB1043" s="3">
        <f t="shared" si="617"/>
        <v>1.0000007049454078</v>
      </c>
      <c r="AC1043" s="3">
        <f t="shared" si="597"/>
        <v>-2.5188297041239312E-3</v>
      </c>
      <c r="AD1043" s="3">
        <f t="shared" si="598"/>
        <v>2.6435429493240994E-6</v>
      </c>
      <c r="AE1043" s="3">
        <f t="shared" si="599"/>
        <v>-3.4526259073074147E-9</v>
      </c>
      <c r="AF1043" s="3">
        <f t="shared" si="600"/>
        <v>4.8918304243879506E-12</v>
      </c>
      <c r="AG1043" s="3">
        <f t="shared" si="601"/>
        <v>-7.2287260458139161E-15</v>
      </c>
      <c r="AH1043" s="3" t="s">
        <v>57</v>
      </c>
      <c r="AI1043" s="3">
        <f t="shared" si="602"/>
        <v>8.377318247285465E-4</v>
      </c>
      <c r="AJ1043" s="3">
        <f t="shared" si="603"/>
        <v>7.6085278483792483E-7</v>
      </c>
      <c r="AK1043" s="3">
        <f t="shared" si="604"/>
        <v>1.1976455002315586E-9</v>
      </c>
      <c r="AL1043" s="3">
        <f t="shared" si="605"/>
        <v>2.4291502606542476E-12</v>
      </c>
      <c r="AM1043" s="3">
        <f t="shared" si="606"/>
        <v>5.7501643840919741E-15</v>
      </c>
      <c r="AP1043" s="3">
        <f t="shared" si="607"/>
        <v>6366812.4008564716</v>
      </c>
      <c r="AQ1043">
        <f t="shared" si="608"/>
        <v>-2.3861053274235222E-3</v>
      </c>
      <c r="AR1043">
        <f t="shared" si="609"/>
        <v>3953586.9442910855</v>
      </c>
      <c r="AU1043">
        <f t="shared" si="610"/>
        <v>1</v>
      </c>
      <c r="AV1043">
        <f t="shared" si="611"/>
        <v>0</v>
      </c>
      <c r="AY1043">
        <f t="shared" si="612"/>
        <v>0.71417777681885952</v>
      </c>
      <c r="AZ1043">
        <f t="shared" si="618"/>
        <v>1.2288408753381899</v>
      </c>
      <c r="BC1043">
        <f t="shared" si="613"/>
        <v>0.62017801022756747</v>
      </c>
      <c r="BD1043">
        <f t="shared" si="614"/>
        <v>0</v>
      </c>
      <c r="BG1043">
        <f t="shared" si="615"/>
        <v>18.198141632601619</v>
      </c>
      <c r="BH1043">
        <f t="shared" si="616"/>
        <v>0</v>
      </c>
    </row>
    <row r="1044" spans="5:60">
      <c r="E1044">
        <v>35.715724945068303</v>
      </c>
      <c r="F1044">
        <v>139.76123046875</v>
      </c>
      <c r="G1044">
        <v>28</v>
      </c>
      <c r="H1044">
        <v>0</v>
      </c>
      <c r="I1044">
        <v>35.715560913085902</v>
      </c>
      <c r="J1044">
        <v>139.76123046875</v>
      </c>
      <c r="K1044">
        <f t="shared" si="587"/>
        <v>0.62335699502811281</v>
      </c>
      <c r="L1044">
        <f t="shared" si="588"/>
        <v>2.4392936383183055</v>
      </c>
      <c r="M1044">
        <f t="shared" si="589"/>
        <v>0.62335413212994129</v>
      </c>
      <c r="N1044">
        <f t="shared" si="590"/>
        <v>2.4392936383183055</v>
      </c>
      <c r="O1044">
        <f t="shared" si="591"/>
        <v>0.94794152197184645</v>
      </c>
      <c r="P1044">
        <f t="shared" si="592"/>
        <v>0.60373344267671347</v>
      </c>
      <c r="Q1044">
        <f t="shared" si="593"/>
        <v>-0.5634303877321738</v>
      </c>
      <c r="R1044">
        <f t="shared" si="594"/>
        <v>-0.96257600818290445</v>
      </c>
      <c r="S1044">
        <f t="shared" si="595"/>
        <v>-4.962359691597764E-2</v>
      </c>
      <c r="U1044" s="1" t="s">
        <v>1119</v>
      </c>
      <c r="V1044" s="3">
        <v>0.99990000000000001</v>
      </c>
      <c r="W1044" s="3">
        <v>6378137</v>
      </c>
      <c r="X1044" s="3">
        <v>298.25722210100002</v>
      </c>
      <c r="AA1044" s="3">
        <f t="shared" si="596"/>
        <v>1.6792203946287445E-3</v>
      </c>
      <c r="AB1044" s="3">
        <f t="shared" si="617"/>
        <v>1.0000007049454078</v>
      </c>
      <c r="AC1044" s="3">
        <f t="shared" si="597"/>
        <v>-2.5188297041239312E-3</v>
      </c>
      <c r="AD1044" s="3">
        <f t="shared" si="598"/>
        <v>2.6435429493240994E-6</v>
      </c>
      <c r="AE1044" s="3">
        <f t="shared" si="599"/>
        <v>-3.4526259073074147E-9</v>
      </c>
      <c r="AF1044" s="3">
        <f t="shared" si="600"/>
        <v>4.8918304243879506E-12</v>
      </c>
      <c r="AG1044" s="3">
        <f t="shared" si="601"/>
        <v>-7.2287260458139161E-15</v>
      </c>
      <c r="AH1044" s="3" t="s">
        <v>57</v>
      </c>
      <c r="AI1044" s="3">
        <f t="shared" si="602"/>
        <v>8.377318247285465E-4</v>
      </c>
      <c r="AJ1044" s="3">
        <f t="shared" si="603"/>
        <v>7.6085278483792483E-7</v>
      </c>
      <c r="AK1044" s="3">
        <f t="shared" si="604"/>
        <v>1.1976455002315586E-9</v>
      </c>
      <c r="AL1044" s="3">
        <f t="shared" si="605"/>
        <v>2.4291502606542476E-12</v>
      </c>
      <c r="AM1044" s="3">
        <f t="shared" si="606"/>
        <v>5.7501643840919741E-15</v>
      </c>
      <c r="AP1044" s="3">
        <f t="shared" si="607"/>
        <v>6366812.4008564716</v>
      </c>
      <c r="AQ1044">
        <f t="shared" si="608"/>
        <v>-2.3861053274235222E-3</v>
      </c>
      <c r="AR1044">
        <f t="shared" si="609"/>
        <v>3953586.9442910855</v>
      </c>
      <c r="AU1044">
        <f t="shared" si="610"/>
        <v>1</v>
      </c>
      <c r="AV1044">
        <f t="shared" si="611"/>
        <v>0</v>
      </c>
      <c r="AY1044">
        <f t="shared" si="612"/>
        <v>0.71417777681885952</v>
      </c>
      <c r="AZ1044">
        <f t="shared" si="618"/>
        <v>1.2288408753381899</v>
      </c>
      <c r="BC1044">
        <f t="shared" si="613"/>
        <v>0.62017801022756747</v>
      </c>
      <c r="BD1044">
        <f t="shared" si="614"/>
        <v>0</v>
      </c>
      <c r="BG1044">
        <f t="shared" si="615"/>
        <v>18.198141632601619</v>
      </c>
      <c r="BH1044">
        <f t="shared" si="616"/>
        <v>0</v>
      </c>
    </row>
    <row r="1045" spans="5:60">
      <c r="E1045">
        <v>35.715724945068303</v>
      </c>
      <c r="F1045">
        <v>139.76123046875</v>
      </c>
      <c r="G1045">
        <v>28</v>
      </c>
      <c r="H1045">
        <v>0</v>
      </c>
      <c r="I1045">
        <v>35.715560913085902</v>
      </c>
      <c r="J1045">
        <v>139.76123046875</v>
      </c>
      <c r="K1045">
        <f t="shared" si="587"/>
        <v>0.62335699502811281</v>
      </c>
      <c r="L1045">
        <f t="shared" si="588"/>
        <v>2.4392936383183055</v>
      </c>
      <c r="M1045">
        <f t="shared" si="589"/>
        <v>0.62335413212994129</v>
      </c>
      <c r="N1045">
        <f t="shared" si="590"/>
        <v>2.4392936383183055</v>
      </c>
      <c r="O1045">
        <f t="shared" si="591"/>
        <v>0.94794152197184645</v>
      </c>
      <c r="P1045">
        <f t="shared" si="592"/>
        <v>0.60373344267671347</v>
      </c>
      <c r="Q1045">
        <f t="shared" si="593"/>
        <v>-0.5634303877321738</v>
      </c>
      <c r="R1045">
        <f t="shared" si="594"/>
        <v>-0.96257600818290445</v>
      </c>
      <c r="S1045">
        <f t="shared" si="595"/>
        <v>-4.962359691597764E-2</v>
      </c>
      <c r="U1045" s="1" t="s">
        <v>1120</v>
      </c>
      <c r="V1045" s="3">
        <v>0.99990000000000001</v>
      </c>
      <c r="W1045" s="3">
        <v>6378137</v>
      </c>
      <c r="X1045" s="3">
        <v>298.25722210100002</v>
      </c>
      <c r="AA1045" s="3">
        <f t="shared" si="596"/>
        <v>1.6792203946287445E-3</v>
      </c>
      <c r="AB1045" s="3">
        <f t="shared" si="617"/>
        <v>1.0000007049454078</v>
      </c>
      <c r="AC1045" s="3">
        <f t="shared" si="597"/>
        <v>-2.5188297041239312E-3</v>
      </c>
      <c r="AD1045" s="3">
        <f t="shared" si="598"/>
        <v>2.6435429493240994E-6</v>
      </c>
      <c r="AE1045" s="3">
        <f t="shared" si="599"/>
        <v>-3.4526259073074147E-9</v>
      </c>
      <c r="AF1045" s="3">
        <f t="shared" si="600"/>
        <v>4.8918304243879506E-12</v>
      </c>
      <c r="AG1045" s="3">
        <f t="shared" si="601"/>
        <v>-7.2287260458139161E-15</v>
      </c>
      <c r="AH1045" s="3" t="s">
        <v>57</v>
      </c>
      <c r="AI1045" s="3">
        <f t="shared" si="602"/>
        <v>8.377318247285465E-4</v>
      </c>
      <c r="AJ1045" s="3">
        <f t="shared" si="603"/>
        <v>7.6085278483792483E-7</v>
      </c>
      <c r="AK1045" s="3">
        <f t="shared" si="604"/>
        <v>1.1976455002315586E-9</v>
      </c>
      <c r="AL1045" s="3">
        <f t="shared" si="605"/>
        <v>2.4291502606542476E-12</v>
      </c>
      <c r="AM1045" s="3">
        <f t="shared" si="606"/>
        <v>5.7501643840919741E-15</v>
      </c>
      <c r="AP1045" s="3">
        <f t="shared" si="607"/>
        <v>6366812.4008564716</v>
      </c>
      <c r="AQ1045">
        <f t="shared" si="608"/>
        <v>-2.3861053274235222E-3</v>
      </c>
      <c r="AR1045">
        <f t="shared" si="609"/>
        <v>3953586.9442910855</v>
      </c>
      <c r="AU1045">
        <f t="shared" si="610"/>
        <v>1</v>
      </c>
      <c r="AV1045">
        <f t="shared" si="611"/>
        <v>0</v>
      </c>
      <c r="AY1045">
        <f t="shared" si="612"/>
        <v>0.71417777681885952</v>
      </c>
      <c r="AZ1045">
        <f t="shared" si="618"/>
        <v>1.2288408753381899</v>
      </c>
      <c r="BC1045">
        <f t="shared" si="613"/>
        <v>0.62017801022756747</v>
      </c>
      <c r="BD1045">
        <f t="shared" si="614"/>
        <v>0</v>
      </c>
      <c r="BG1045">
        <f t="shared" si="615"/>
        <v>18.198141632601619</v>
      </c>
      <c r="BH1045">
        <f t="shared" si="616"/>
        <v>0</v>
      </c>
    </row>
    <row r="1046" spans="5:60">
      <c r="E1046">
        <v>35.715724945068303</v>
      </c>
      <c r="F1046">
        <v>139.76123046875</v>
      </c>
      <c r="G1046">
        <v>28</v>
      </c>
      <c r="H1046">
        <v>0</v>
      </c>
      <c r="I1046">
        <v>35.715560913085902</v>
      </c>
      <c r="J1046">
        <v>139.76123046875</v>
      </c>
      <c r="K1046">
        <f t="shared" si="587"/>
        <v>0.62335699502811281</v>
      </c>
      <c r="L1046">
        <f t="shared" si="588"/>
        <v>2.4392936383183055</v>
      </c>
      <c r="M1046">
        <f t="shared" si="589"/>
        <v>0.62335413212994129</v>
      </c>
      <c r="N1046">
        <f t="shared" si="590"/>
        <v>2.4392936383183055</v>
      </c>
      <c r="O1046">
        <f t="shared" si="591"/>
        <v>0.94794152197184645</v>
      </c>
      <c r="P1046">
        <f t="shared" si="592"/>
        <v>0.60373344267671347</v>
      </c>
      <c r="Q1046">
        <f t="shared" si="593"/>
        <v>-0.5634303877321738</v>
      </c>
      <c r="R1046">
        <f t="shared" si="594"/>
        <v>-0.96257600818290445</v>
      </c>
      <c r="S1046">
        <f t="shared" si="595"/>
        <v>-4.962359691597764E-2</v>
      </c>
      <c r="U1046" s="1" t="s">
        <v>1125</v>
      </c>
      <c r="V1046" s="3">
        <v>0.99990000000000001</v>
      </c>
      <c r="W1046" s="3">
        <v>6378137</v>
      </c>
      <c r="X1046" s="3">
        <v>298.25722210100002</v>
      </c>
      <c r="AA1046" s="3">
        <f t="shared" si="596"/>
        <v>1.6792203946287445E-3</v>
      </c>
      <c r="AB1046" s="3">
        <f t="shared" si="617"/>
        <v>1.0000007049454078</v>
      </c>
      <c r="AC1046" s="3">
        <f t="shared" si="597"/>
        <v>-2.5188297041239312E-3</v>
      </c>
      <c r="AD1046" s="3">
        <f t="shared" si="598"/>
        <v>2.6435429493240994E-6</v>
      </c>
      <c r="AE1046" s="3">
        <f t="shared" si="599"/>
        <v>-3.4526259073074147E-9</v>
      </c>
      <c r="AF1046" s="3">
        <f t="shared" si="600"/>
        <v>4.8918304243879506E-12</v>
      </c>
      <c r="AG1046" s="3">
        <f t="shared" si="601"/>
        <v>-7.2287260458139161E-15</v>
      </c>
      <c r="AH1046" s="3" t="s">
        <v>57</v>
      </c>
      <c r="AI1046" s="3">
        <f t="shared" si="602"/>
        <v>8.377318247285465E-4</v>
      </c>
      <c r="AJ1046" s="3">
        <f t="shared" si="603"/>
        <v>7.6085278483792483E-7</v>
      </c>
      <c r="AK1046" s="3">
        <f t="shared" si="604"/>
        <v>1.1976455002315586E-9</v>
      </c>
      <c r="AL1046" s="3">
        <f t="shared" si="605"/>
        <v>2.4291502606542476E-12</v>
      </c>
      <c r="AM1046" s="3">
        <f t="shared" si="606"/>
        <v>5.7501643840919741E-15</v>
      </c>
      <c r="AP1046" s="3">
        <f t="shared" si="607"/>
        <v>6366812.4008564716</v>
      </c>
      <c r="AQ1046">
        <f t="shared" si="608"/>
        <v>-2.3861053274235222E-3</v>
      </c>
      <c r="AR1046">
        <f t="shared" si="609"/>
        <v>3953586.9442910855</v>
      </c>
      <c r="AU1046">
        <f t="shared" si="610"/>
        <v>1</v>
      </c>
      <c r="AV1046">
        <f t="shared" si="611"/>
        <v>0</v>
      </c>
      <c r="AY1046">
        <f t="shared" si="612"/>
        <v>0.71417777681885952</v>
      </c>
      <c r="AZ1046">
        <f t="shared" si="618"/>
        <v>1.2288408753381899</v>
      </c>
      <c r="BC1046">
        <f t="shared" si="613"/>
        <v>0.62017801022756747</v>
      </c>
      <c r="BD1046">
        <f t="shared" si="614"/>
        <v>0</v>
      </c>
      <c r="BG1046">
        <f t="shared" si="615"/>
        <v>18.198141632601619</v>
      </c>
      <c r="BH1046">
        <f t="shared" si="616"/>
        <v>0</v>
      </c>
    </row>
    <row r="1047" spans="5:60">
      <c r="E1047">
        <v>35.715721130371001</v>
      </c>
      <c r="F1047">
        <v>139.76123046875</v>
      </c>
      <c r="G1047">
        <v>27.25</v>
      </c>
      <c r="H1047">
        <v>0</v>
      </c>
      <c r="I1047">
        <v>35.715560913085902</v>
      </c>
      <c r="J1047">
        <v>139.76123046875</v>
      </c>
      <c r="K1047">
        <f t="shared" si="587"/>
        <v>0.62335692844908486</v>
      </c>
      <c r="L1047">
        <f t="shared" si="588"/>
        <v>2.4392936383183055</v>
      </c>
      <c r="M1047">
        <f t="shared" si="589"/>
        <v>0.62335413212994129</v>
      </c>
      <c r="N1047">
        <f t="shared" si="590"/>
        <v>2.4392936383183055</v>
      </c>
      <c r="O1047">
        <f t="shared" si="591"/>
        <v>0.94794152197184645</v>
      </c>
      <c r="P1047">
        <f t="shared" si="592"/>
        <v>0.60373344267671347</v>
      </c>
      <c r="Q1047">
        <f t="shared" si="593"/>
        <v>-0.5634303877321738</v>
      </c>
      <c r="R1047">
        <f t="shared" si="594"/>
        <v>-0.96257600818290445</v>
      </c>
      <c r="S1047">
        <f t="shared" si="595"/>
        <v>-4.962359691597764E-2</v>
      </c>
      <c r="U1047" s="1" t="s">
        <v>1126</v>
      </c>
      <c r="V1047" s="3">
        <v>0.99990000000000001</v>
      </c>
      <c r="W1047" s="3">
        <v>6378137</v>
      </c>
      <c r="X1047" s="3">
        <v>298.25722210100002</v>
      </c>
      <c r="AA1047" s="3">
        <f t="shared" si="596"/>
        <v>1.6792203946287445E-3</v>
      </c>
      <c r="AB1047" s="3">
        <f t="shared" si="617"/>
        <v>1.0000007049454078</v>
      </c>
      <c r="AC1047" s="3">
        <f t="shared" si="597"/>
        <v>-2.5188297041239312E-3</v>
      </c>
      <c r="AD1047" s="3">
        <f t="shared" si="598"/>
        <v>2.6435429493240994E-6</v>
      </c>
      <c r="AE1047" s="3">
        <f t="shared" si="599"/>
        <v>-3.4526259073074147E-9</v>
      </c>
      <c r="AF1047" s="3">
        <f t="shared" si="600"/>
        <v>4.8918304243879506E-12</v>
      </c>
      <c r="AG1047" s="3">
        <f t="shared" si="601"/>
        <v>-7.2287260458139161E-15</v>
      </c>
      <c r="AH1047" s="3" t="s">
        <v>57</v>
      </c>
      <c r="AI1047" s="3">
        <f t="shared" si="602"/>
        <v>8.377318247285465E-4</v>
      </c>
      <c r="AJ1047" s="3">
        <f t="shared" si="603"/>
        <v>7.6085278483792483E-7</v>
      </c>
      <c r="AK1047" s="3">
        <f t="shared" si="604"/>
        <v>1.1976455002315586E-9</v>
      </c>
      <c r="AL1047" s="3">
        <f t="shared" si="605"/>
        <v>2.4291502606542476E-12</v>
      </c>
      <c r="AM1047" s="3">
        <f t="shared" si="606"/>
        <v>5.7501643840919741E-15</v>
      </c>
      <c r="AP1047" s="3">
        <f t="shared" si="607"/>
        <v>6366812.4008564716</v>
      </c>
      <c r="AQ1047">
        <f t="shared" si="608"/>
        <v>-2.3861053274235222E-3</v>
      </c>
      <c r="AR1047">
        <f t="shared" si="609"/>
        <v>3953586.9442910855</v>
      </c>
      <c r="AU1047">
        <f t="shared" si="610"/>
        <v>1</v>
      </c>
      <c r="AV1047">
        <f t="shared" si="611"/>
        <v>0</v>
      </c>
      <c r="AY1047">
        <f t="shared" si="612"/>
        <v>0.71417767649763153</v>
      </c>
      <c r="AZ1047">
        <f t="shared" si="618"/>
        <v>1.2288408170334983</v>
      </c>
      <c r="BC1047">
        <f t="shared" si="613"/>
        <v>0.62017794379186031</v>
      </c>
      <c r="BD1047">
        <f t="shared" si="614"/>
        <v>0</v>
      </c>
      <c r="BG1047">
        <f t="shared" si="615"/>
        <v>17.774929024744779</v>
      </c>
      <c r="BH1047">
        <f t="shared" si="616"/>
        <v>0</v>
      </c>
    </row>
    <row r="1048" spans="5:60">
      <c r="E1048">
        <v>35.715721130371001</v>
      </c>
      <c r="F1048">
        <v>139.76123046875</v>
      </c>
      <c r="G1048">
        <v>27.25</v>
      </c>
      <c r="H1048">
        <v>0</v>
      </c>
      <c r="I1048">
        <v>35.715560913085902</v>
      </c>
      <c r="J1048">
        <v>139.76123046875</v>
      </c>
      <c r="K1048">
        <f t="shared" si="587"/>
        <v>0.62335692844908486</v>
      </c>
      <c r="L1048">
        <f t="shared" si="588"/>
        <v>2.4392936383183055</v>
      </c>
      <c r="M1048">
        <f t="shared" si="589"/>
        <v>0.62335413212994129</v>
      </c>
      <c r="N1048">
        <f t="shared" si="590"/>
        <v>2.4392936383183055</v>
      </c>
      <c r="O1048">
        <f t="shared" si="591"/>
        <v>0.94794152197184645</v>
      </c>
      <c r="P1048">
        <f t="shared" si="592"/>
        <v>0.60373344267671347</v>
      </c>
      <c r="Q1048">
        <f t="shared" si="593"/>
        <v>-0.5634303877321738</v>
      </c>
      <c r="R1048">
        <f t="shared" si="594"/>
        <v>-0.96257600818290445</v>
      </c>
      <c r="S1048">
        <f t="shared" si="595"/>
        <v>-4.962359691597764E-2</v>
      </c>
      <c r="U1048" s="1" t="s">
        <v>1127</v>
      </c>
      <c r="V1048" s="3">
        <v>0.99990000000000001</v>
      </c>
      <c r="W1048" s="3">
        <v>6378137</v>
      </c>
      <c r="X1048" s="3">
        <v>298.25722210100002</v>
      </c>
      <c r="AA1048" s="3">
        <f t="shared" si="596"/>
        <v>1.6792203946287445E-3</v>
      </c>
      <c r="AB1048" s="3">
        <f t="shared" si="617"/>
        <v>1.0000007049454078</v>
      </c>
      <c r="AC1048" s="3">
        <f t="shared" si="597"/>
        <v>-2.5188297041239312E-3</v>
      </c>
      <c r="AD1048" s="3">
        <f t="shared" si="598"/>
        <v>2.6435429493240994E-6</v>
      </c>
      <c r="AE1048" s="3">
        <f t="shared" si="599"/>
        <v>-3.4526259073074147E-9</v>
      </c>
      <c r="AF1048" s="3">
        <f t="shared" si="600"/>
        <v>4.8918304243879506E-12</v>
      </c>
      <c r="AG1048" s="3">
        <f t="shared" si="601"/>
        <v>-7.2287260458139161E-15</v>
      </c>
      <c r="AH1048" s="3" t="s">
        <v>57</v>
      </c>
      <c r="AI1048" s="3">
        <f t="shared" si="602"/>
        <v>8.377318247285465E-4</v>
      </c>
      <c r="AJ1048" s="3">
        <f t="shared" si="603"/>
        <v>7.6085278483792483E-7</v>
      </c>
      <c r="AK1048" s="3">
        <f t="shared" si="604"/>
        <v>1.1976455002315586E-9</v>
      </c>
      <c r="AL1048" s="3">
        <f t="shared" si="605"/>
        <v>2.4291502606542476E-12</v>
      </c>
      <c r="AM1048" s="3">
        <f t="shared" si="606"/>
        <v>5.7501643840919741E-15</v>
      </c>
      <c r="AP1048" s="3">
        <f t="shared" si="607"/>
        <v>6366812.4008564716</v>
      </c>
      <c r="AQ1048">
        <f t="shared" si="608"/>
        <v>-2.3861053274235222E-3</v>
      </c>
      <c r="AR1048">
        <f t="shared" si="609"/>
        <v>3953586.9442910855</v>
      </c>
      <c r="AU1048">
        <f t="shared" si="610"/>
        <v>1</v>
      </c>
      <c r="AV1048">
        <f t="shared" si="611"/>
        <v>0</v>
      </c>
      <c r="AY1048">
        <f t="shared" si="612"/>
        <v>0.71417767649763153</v>
      </c>
      <c r="AZ1048">
        <f t="shared" si="618"/>
        <v>1.2288408170334983</v>
      </c>
      <c r="BC1048">
        <f t="shared" si="613"/>
        <v>0.62017794379186031</v>
      </c>
      <c r="BD1048">
        <f t="shared" si="614"/>
        <v>0</v>
      </c>
      <c r="BG1048">
        <f t="shared" si="615"/>
        <v>17.774929024744779</v>
      </c>
      <c r="BH1048">
        <f t="shared" si="616"/>
        <v>0</v>
      </c>
    </row>
    <row r="1049" spans="5:60">
      <c r="E1049">
        <v>35.715721130371001</v>
      </c>
      <c r="F1049">
        <v>139.76123046875</v>
      </c>
      <c r="G1049">
        <v>27.25</v>
      </c>
      <c r="H1049">
        <v>0</v>
      </c>
      <c r="I1049">
        <v>35.715560913085902</v>
      </c>
      <c r="J1049">
        <v>139.76123046875</v>
      </c>
      <c r="K1049">
        <f t="shared" si="587"/>
        <v>0.62335692844908486</v>
      </c>
      <c r="L1049">
        <f t="shared" si="588"/>
        <v>2.4392936383183055</v>
      </c>
      <c r="M1049">
        <f t="shared" si="589"/>
        <v>0.62335413212994129</v>
      </c>
      <c r="N1049">
        <f t="shared" si="590"/>
        <v>2.4392936383183055</v>
      </c>
      <c r="O1049">
        <f t="shared" si="591"/>
        <v>0.94794152197184645</v>
      </c>
      <c r="P1049">
        <f t="shared" si="592"/>
        <v>0.60373344267671347</v>
      </c>
      <c r="Q1049">
        <f t="shared" si="593"/>
        <v>-0.5634303877321738</v>
      </c>
      <c r="R1049">
        <f t="shared" si="594"/>
        <v>-0.96257600818290445</v>
      </c>
      <c r="S1049">
        <f t="shared" si="595"/>
        <v>-4.962359691597764E-2</v>
      </c>
      <c r="U1049" s="1" t="s">
        <v>1128</v>
      </c>
      <c r="V1049" s="3">
        <v>0.99990000000000001</v>
      </c>
      <c r="W1049" s="3">
        <v>6378137</v>
      </c>
      <c r="X1049" s="3">
        <v>298.25722210100002</v>
      </c>
      <c r="AA1049" s="3">
        <f t="shared" si="596"/>
        <v>1.6792203946287445E-3</v>
      </c>
      <c r="AB1049" s="3">
        <f t="shared" si="617"/>
        <v>1.0000007049454078</v>
      </c>
      <c r="AC1049" s="3">
        <f t="shared" si="597"/>
        <v>-2.5188297041239312E-3</v>
      </c>
      <c r="AD1049" s="3">
        <f t="shared" si="598"/>
        <v>2.6435429493240994E-6</v>
      </c>
      <c r="AE1049" s="3">
        <f t="shared" si="599"/>
        <v>-3.4526259073074147E-9</v>
      </c>
      <c r="AF1049" s="3">
        <f t="shared" si="600"/>
        <v>4.8918304243879506E-12</v>
      </c>
      <c r="AG1049" s="3">
        <f t="shared" si="601"/>
        <v>-7.2287260458139161E-15</v>
      </c>
      <c r="AH1049" s="3" t="s">
        <v>57</v>
      </c>
      <c r="AI1049" s="3">
        <f t="shared" si="602"/>
        <v>8.377318247285465E-4</v>
      </c>
      <c r="AJ1049" s="3">
        <f t="shared" si="603"/>
        <v>7.6085278483792483E-7</v>
      </c>
      <c r="AK1049" s="3">
        <f t="shared" si="604"/>
        <v>1.1976455002315586E-9</v>
      </c>
      <c r="AL1049" s="3">
        <f t="shared" si="605"/>
        <v>2.4291502606542476E-12</v>
      </c>
      <c r="AM1049" s="3">
        <f t="shared" si="606"/>
        <v>5.7501643840919741E-15</v>
      </c>
      <c r="AP1049" s="3">
        <f t="shared" si="607"/>
        <v>6366812.4008564716</v>
      </c>
      <c r="AQ1049">
        <f t="shared" si="608"/>
        <v>-2.3861053274235222E-3</v>
      </c>
      <c r="AR1049">
        <f t="shared" si="609"/>
        <v>3953586.9442910855</v>
      </c>
      <c r="AU1049">
        <f t="shared" si="610"/>
        <v>1</v>
      </c>
      <c r="AV1049">
        <f t="shared" si="611"/>
        <v>0</v>
      </c>
      <c r="AY1049">
        <f t="shared" si="612"/>
        <v>0.71417767649763153</v>
      </c>
      <c r="AZ1049">
        <f t="shared" si="618"/>
        <v>1.2288408170334983</v>
      </c>
      <c r="BC1049">
        <f t="shared" si="613"/>
        <v>0.62017794379186031</v>
      </c>
      <c r="BD1049">
        <f t="shared" si="614"/>
        <v>0</v>
      </c>
      <c r="BG1049">
        <f t="shared" si="615"/>
        <v>17.774929024744779</v>
      </c>
      <c r="BH1049">
        <f t="shared" si="616"/>
        <v>0</v>
      </c>
    </row>
    <row r="1050" spans="5:60">
      <c r="E1050">
        <v>35.715721130371001</v>
      </c>
      <c r="F1050">
        <v>139.76123046875</v>
      </c>
      <c r="G1050">
        <v>27.25</v>
      </c>
      <c r="H1050">
        <v>0</v>
      </c>
      <c r="I1050">
        <v>35.715560913085902</v>
      </c>
      <c r="J1050">
        <v>139.76123046875</v>
      </c>
      <c r="K1050">
        <f t="shared" si="587"/>
        <v>0.62335692844908486</v>
      </c>
      <c r="L1050">
        <f t="shared" si="588"/>
        <v>2.4392936383183055</v>
      </c>
      <c r="M1050">
        <f t="shared" si="589"/>
        <v>0.62335413212994129</v>
      </c>
      <c r="N1050">
        <f t="shared" si="590"/>
        <v>2.4392936383183055</v>
      </c>
      <c r="O1050">
        <f t="shared" si="591"/>
        <v>0.94794152197184645</v>
      </c>
      <c r="P1050">
        <f t="shared" si="592"/>
        <v>0.60373344267671347</v>
      </c>
      <c r="Q1050">
        <f t="shared" si="593"/>
        <v>-0.5634303877321738</v>
      </c>
      <c r="R1050">
        <f t="shared" si="594"/>
        <v>-0.96257600818290445</v>
      </c>
      <c r="S1050">
        <f t="shared" si="595"/>
        <v>-4.962359691597764E-2</v>
      </c>
      <c r="U1050" s="1" t="s">
        <v>1129</v>
      </c>
      <c r="V1050" s="3">
        <v>0.99990000000000001</v>
      </c>
      <c r="W1050" s="3">
        <v>6378137</v>
      </c>
      <c r="X1050" s="3">
        <v>298.25722210100002</v>
      </c>
      <c r="AA1050" s="3">
        <f t="shared" si="596"/>
        <v>1.6792203946287445E-3</v>
      </c>
      <c r="AB1050" s="3">
        <f t="shared" si="617"/>
        <v>1.0000007049454078</v>
      </c>
      <c r="AC1050" s="3">
        <f t="shared" si="597"/>
        <v>-2.5188297041239312E-3</v>
      </c>
      <c r="AD1050" s="3">
        <f t="shared" si="598"/>
        <v>2.6435429493240994E-6</v>
      </c>
      <c r="AE1050" s="3">
        <f t="shared" si="599"/>
        <v>-3.4526259073074147E-9</v>
      </c>
      <c r="AF1050" s="3">
        <f t="shared" si="600"/>
        <v>4.8918304243879506E-12</v>
      </c>
      <c r="AG1050" s="3">
        <f t="shared" si="601"/>
        <v>-7.2287260458139161E-15</v>
      </c>
      <c r="AH1050" s="3" t="s">
        <v>57</v>
      </c>
      <c r="AI1050" s="3">
        <f t="shared" si="602"/>
        <v>8.377318247285465E-4</v>
      </c>
      <c r="AJ1050" s="3">
        <f t="shared" si="603"/>
        <v>7.6085278483792483E-7</v>
      </c>
      <c r="AK1050" s="3">
        <f t="shared" si="604"/>
        <v>1.1976455002315586E-9</v>
      </c>
      <c r="AL1050" s="3">
        <f t="shared" si="605"/>
        <v>2.4291502606542476E-12</v>
      </c>
      <c r="AM1050" s="3">
        <f t="shared" si="606"/>
        <v>5.7501643840919741E-15</v>
      </c>
      <c r="AP1050" s="3">
        <f t="shared" si="607"/>
        <v>6366812.4008564716</v>
      </c>
      <c r="AQ1050">
        <f t="shared" si="608"/>
        <v>-2.3861053274235222E-3</v>
      </c>
      <c r="AR1050">
        <f t="shared" si="609"/>
        <v>3953586.9442910855</v>
      </c>
      <c r="AU1050">
        <f t="shared" si="610"/>
        <v>1</v>
      </c>
      <c r="AV1050">
        <f t="shared" si="611"/>
        <v>0</v>
      </c>
      <c r="AY1050">
        <f t="shared" si="612"/>
        <v>0.71417767649763153</v>
      </c>
      <c r="AZ1050">
        <f t="shared" si="618"/>
        <v>1.2288408170334983</v>
      </c>
      <c r="BC1050">
        <f t="shared" si="613"/>
        <v>0.62017794379186031</v>
      </c>
      <c r="BD1050">
        <f t="shared" si="614"/>
        <v>0</v>
      </c>
      <c r="BG1050">
        <f t="shared" si="615"/>
        <v>17.774929024744779</v>
      </c>
      <c r="BH1050">
        <f t="shared" si="616"/>
        <v>0</v>
      </c>
    </row>
    <row r="1051" spans="5:60">
      <c r="E1051">
        <v>35.715721130371001</v>
      </c>
      <c r="F1051">
        <v>139.76123046875</v>
      </c>
      <c r="G1051">
        <v>27.25</v>
      </c>
      <c r="H1051">
        <v>0</v>
      </c>
      <c r="I1051">
        <v>35.715560913085902</v>
      </c>
      <c r="J1051">
        <v>139.76123046875</v>
      </c>
      <c r="K1051">
        <f t="shared" si="587"/>
        <v>0.62335692844908486</v>
      </c>
      <c r="L1051">
        <f t="shared" si="588"/>
        <v>2.4392936383183055</v>
      </c>
      <c r="M1051">
        <f t="shared" si="589"/>
        <v>0.62335413212994129</v>
      </c>
      <c r="N1051">
        <f t="shared" si="590"/>
        <v>2.4392936383183055</v>
      </c>
      <c r="O1051">
        <f t="shared" si="591"/>
        <v>0.94794152197184645</v>
      </c>
      <c r="P1051">
        <f t="shared" si="592"/>
        <v>0.60373344267671347</v>
      </c>
      <c r="Q1051">
        <f t="shared" si="593"/>
        <v>-0.5634303877321738</v>
      </c>
      <c r="R1051">
        <f t="shared" si="594"/>
        <v>-0.96257600818290445</v>
      </c>
      <c r="S1051">
        <f t="shared" si="595"/>
        <v>-4.962359691597764E-2</v>
      </c>
      <c r="U1051" s="1" t="s">
        <v>1130</v>
      </c>
      <c r="V1051" s="3">
        <v>0.99990000000000001</v>
      </c>
      <c r="W1051" s="3">
        <v>6378137</v>
      </c>
      <c r="X1051" s="3">
        <v>298.25722210100002</v>
      </c>
      <c r="AA1051" s="3">
        <f t="shared" si="596"/>
        <v>1.6792203946287445E-3</v>
      </c>
      <c r="AB1051" s="3">
        <f t="shared" si="617"/>
        <v>1.0000007049454078</v>
      </c>
      <c r="AC1051" s="3">
        <f t="shared" si="597"/>
        <v>-2.5188297041239312E-3</v>
      </c>
      <c r="AD1051" s="3">
        <f t="shared" si="598"/>
        <v>2.6435429493240994E-6</v>
      </c>
      <c r="AE1051" s="3">
        <f t="shared" si="599"/>
        <v>-3.4526259073074147E-9</v>
      </c>
      <c r="AF1051" s="3">
        <f t="shared" si="600"/>
        <v>4.8918304243879506E-12</v>
      </c>
      <c r="AG1051" s="3">
        <f t="shared" si="601"/>
        <v>-7.2287260458139161E-15</v>
      </c>
      <c r="AH1051" s="3" t="s">
        <v>57</v>
      </c>
      <c r="AI1051" s="3">
        <f t="shared" si="602"/>
        <v>8.377318247285465E-4</v>
      </c>
      <c r="AJ1051" s="3">
        <f t="shared" si="603"/>
        <v>7.6085278483792483E-7</v>
      </c>
      <c r="AK1051" s="3">
        <f t="shared" si="604"/>
        <v>1.1976455002315586E-9</v>
      </c>
      <c r="AL1051" s="3">
        <f t="shared" si="605"/>
        <v>2.4291502606542476E-12</v>
      </c>
      <c r="AM1051" s="3">
        <f t="shared" si="606"/>
        <v>5.7501643840919741E-15</v>
      </c>
      <c r="AP1051" s="3">
        <f t="shared" si="607"/>
        <v>6366812.4008564716</v>
      </c>
      <c r="AQ1051">
        <f t="shared" si="608"/>
        <v>-2.3861053274235222E-3</v>
      </c>
      <c r="AR1051">
        <f t="shared" si="609"/>
        <v>3953586.9442910855</v>
      </c>
      <c r="AU1051">
        <f t="shared" si="610"/>
        <v>1</v>
      </c>
      <c r="AV1051">
        <f t="shared" si="611"/>
        <v>0</v>
      </c>
      <c r="AY1051">
        <f t="shared" si="612"/>
        <v>0.71417767649763153</v>
      </c>
      <c r="AZ1051">
        <f t="shared" si="618"/>
        <v>1.2288408170334983</v>
      </c>
      <c r="BC1051">
        <f t="shared" si="613"/>
        <v>0.62017794379186031</v>
      </c>
      <c r="BD1051">
        <f t="shared" si="614"/>
        <v>0</v>
      </c>
      <c r="BG1051">
        <f t="shared" si="615"/>
        <v>17.774929024744779</v>
      </c>
      <c r="BH1051">
        <f t="shared" si="616"/>
        <v>0</v>
      </c>
    </row>
    <row r="1052" spans="5:60">
      <c r="E1052">
        <v>35.715721130371001</v>
      </c>
      <c r="F1052">
        <v>139.76123046875</v>
      </c>
      <c r="G1052">
        <v>27.25</v>
      </c>
      <c r="H1052">
        <v>0</v>
      </c>
      <c r="I1052">
        <v>35.715560913085902</v>
      </c>
      <c r="J1052">
        <v>139.76123046875</v>
      </c>
      <c r="K1052">
        <f t="shared" si="587"/>
        <v>0.62335692844908486</v>
      </c>
      <c r="L1052">
        <f t="shared" si="588"/>
        <v>2.4392936383183055</v>
      </c>
      <c r="M1052">
        <f t="shared" si="589"/>
        <v>0.62335413212994129</v>
      </c>
      <c r="N1052">
        <f t="shared" si="590"/>
        <v>2.4392936383183055</v>
      </c>
      <c r="O1052">
        <f t="shared" si="591"/>
        <v>0.94794152197184645</v>
      </c>
      <c r="P1052">
        <f t="shared" si="592"/>
        <v>0.60373344267671347</v>
      </c>
      <c r="Q1052">
        <f t="shared" si="593"/>
        <v>-0.5634303877321738</v>
      </c>
      <c r="R1052">
        <f t="shared" si="594"/>
        <v>-0.96257600818290445</v>
      </c>
      <c r="S1052">
        <f t="shared" si="595"/>
        <v>-4.962359691597764E-2</v>
      </c>
      <c r="U1052" s="1" t="s">
        <v>1131</v>
      </c>
      <c r="V1052" s="3">
        <v>0.99990000000000001</v>
      </c>
      <c r="W1052" s="3">
        <v>6378137</v>
      </c>
      <c r="X1052" s="3">
        <v>298.25722210100002</v>
      </c>
      <c r="AA1052" s="3">
        <f t="shared" si="596"/>
        <v>1.6792203946287445E-3</v>
      </c>
      <c r="AB1052" s="3">
        <f t="shared" si="617"/>
        <v>1.0000007049454078</v>
      </c>
      <c r="AC1052" s="3">
        <f t="shared" si="597"/>
        <v>-2.5188297041239312E-3</v>
      </c>
      <c r="AD1052" s="3">
        <f t="shared" si="598"/>
        <v>2.6435429493240994E-6</v>
      </c>
      <c r="AE1052" s="3">
        <f t="shared" si="599"/>
        <v>-3.4526259073074147E-9</v>
      </c>
      <c r="AF1052" s="3">
        <f t="shared" si="600"/>
        <v>4.8918304243879506E-12</v>
      </c>
      <c r="AG1052" s="3">
        <f t="shared" si="601"/>
        <v>-7.2287260458139161E-15</v>
      </c>
      <c r="AH1052" s="3" t="s">
        <v>57</v>
      </c>
      <c r="AI1052" s="3">
        <f t="shared" si="602"/>
        <v>8.377318247285465E-4</v>
      </c>
      <c r="AJ1052" s="3">
        <f t="shared" si="603"/>
        <v>7.6085278483792483E-7</v>
      </c>
      <c r="AK1052" s="3">
        <f t="shared" si="604"/>
        <v>1.1976455002315586E-9</v>
      </c>
      <c r="AL1052" s="3">
        <f t="shared" si="605"/>
        <v>2.4291502606542476E-12</v>
      </c>
      <c r="AM1052" s="3">
        <f t="shared" si="606"/>
        <v>5.7501643840919741E-15</v>
      </c>
      <c r="AP1052" s="3">
        <f t="shared" si="607"/>
        <v>6366812.4008564716</v>
      </c>
      <c r="AQ1052">
        <f t="shared" si="608"/>
        <v>-2.3861053274235222E-3</v>
      </c>
      <c r="AR1052">
        <f t="shared" si="609"/>
        <v>3953586.9442910855</v>
      </c>
      <c r="AU1052">
        <f t="shared" si="610"/>
        <v>1</v>
      </c>
      <c r="AV1052">
        <f t="shared" si="611"/>
        <v>0</v>
      </c>
      <c r="AY1052">
        <f t="shared" si="612"/>
        <v>0.71417767649763153</v>
      </c>
      <c r="AZ1052">
        <f t="shared" si="618"/>
        <v>1.2288408170334983</v>
      </c>
      <c r="BC1052">
        <f t="shared" si="613"/>
        <v>0.62017794379186031</v>
      </c>
      <c r="BD1052">
        <f t="shared" si="614"/>
        <v>0</v>
      </c>
      <c r="BG1052">
        <f t="shared" si="615"/>
        <v>17.774929024744779</v>
      </c>
      <c r="BH1052">
        <f t="shared" si="616"/>
        <v>0</v>
      </c>
    </row>
    <row r="1053" spans="5:60">
      <c r="E1053">
        <v>35.715721130371001</v>
      </c>
      <c r="F1053">
        <v>139.76123046875</v>
      </c>
      <c r="G1053">
        <v>27.25</v>
      </c>
      <c r="H1053">
        <v>0</v>
      </c>
      <c r="I1053">
        <v>35.715560913085902</v>
      </c>
      <c r="J1053">
        <v>139.76123046875</v>
      </c>
      <c r="K1053">
        <f t="shared" si="587"/>
        <v>0.62335692844908486</v>
      </c>
      <c r="L1053">
        <f t="shared" si="588"/>
        <v>2.4392936383183055</v>
      </c>
      <c r="M1053">
        <f t="shared" si="589"/>
        <v>0.62335413212994129</v>
      </c>
      <c r="N1053">
        <f t="shared" si="590"/>
        <v>2.4392936383183055</v>
      </c>
      <c r="O1053">
        <f t="shared" si="591"/>
        <v>0.94794152197184645</v>
      </c>
      <c r="P1053">
        <f t="shared" si="592"/>
        <v>0.60373344267671347</v>
      </c>
      <c r="Q1053">
        <f t="shared" si="593"/>
        <v>-0.5634303877321738</v>
      </c>
      <c r="R1053">
        <f t="shared" si="594"/>
        <v>-0.96257600818290445</v>
      </c>
      <c r="S1053">
        <f t="shared" si="595"/>
        <v>-4.962359691597764E-2</v>
      </c>
      <c r="U1053" s="1" t="s">
        <v>1132</v>
      </c>
      <c r="V1053" s="3">
        <v>0.99990000000000001</v>
      </c>
      <c r="W1053" s="3">
        <v>6378137</v>
      </c>
      <c r="X1053" s="3">
        <v>298.25722210100002</v>
      </c>
      <c r="AA1053" s="3">
        <f t="shared" si="596"/>
        <v>1.6792203946287445E-3</v>
      </c>
      <c r="AB1053" s="3">
        <f t="shared" si="617"/>
        <v>1.0000007049454078</v>
      </c>
      <c r="AC1053" s="3">
        <f t="shared" si="597"/>
        <v>-2.5188297041239312E-3</v>
      </c>
      <c r="AD1053" s="3">
        <f t="shared" si="598"/>
        <v>2.6435429493240994E-6</v>
      </c>
      <c r="AE1053" s="3">
        <f t="shared" si="599"/>
        <v>-3.4526259073074147E-9</v>
      </c>
      <c r="AF1053" s="3">
        <f t="shared" si="600"/>
        <v>4.8918304243879506E-12</v>
      </c>
      <c r="AG1053" s="3">
        <f t="shared" si="601"/>
        <v>-7.2287260458139161E-15</v>
      </c>
      <c r="AH1053" s="3" t="s">
        <v>57</v>
      </c>
      <c r="AI1053" s="3">
        <f t="shared" si="602"/>
        <v>8.377318247285465E-4</v>
      </c>
      <c r="AJ1053" s="3">
        <f t="shared" si="603"/>
        <v>7.6085278483792483E-7</v>
      </c>
      <c r="AK1053" s="3">
        <f t="shared" si="604"/>
        <v>1.1976455002315586E-9</v>
      </c>
      <c r="AL1053" s="3">
        <f t="shared" si="605"/>
        <v>2.4291502606542476E-12</v>
      </c>
      <c r="AM1053" s="3">
        <f t="shared" si="606"/>
        <v>5.7501643840919741E-15</v>
      </c>
      <c r="AP1053" s="3">
        <f t="shared" si="607"/>
        <v>6366812.4008564716</v>
      </c>
      <c r="AQ1053">
        <f t="shared" si="608"/>
        <v>-2.3861053274235222E-3</v>
      </c>
      <c r="AR1053">
        <f t="shared" si="609"/>
        <v>3953586.9442910855</v>
      </c>
      <c r="AU1053">
        <f t="shared" si="610"/>
        <v>1</v>
      </c>
      <c r="AV1053">
        <f t="shared" si="611"/>
        <v>0</v>
      </c>
      <c r="AY1053">
        <f t="shared" si="612"/>
        <v>0.71417767649763153</v>
      </c>
      <c r="AZ1053">
        <f t="shared" si="618"/>
        <v>1.2288408170334983</v>
      </c>
      <c r="BC1053">
        <f t="shared" si="613"/>
        <v>0.62017794379186031</v>
      </c>
      <c r="BD1053">
        <f t="shared" si="614"/>
        <v>0</v>
      </c>
      <c r="BG1053">
        <f t="shared" si="615"/>
        <v>17.774929024744779</v>
      </c>
      <c r="BH1053">
        <f t="shared" si="616"/>
        <v>0</v>
      </c>
    </row>
    <row r="1054" spans="5:60">
      <c r="E1054">
        <v>35.715721130371001</v>
      </c>
      <c r="F1054">
        <v>139.76123046875</v>
      </c>
      <c r="G1054">
        <v>27.25</v>
      </c>
      <c r="H1054">
        <v>0</v>
      </c>
      <c r="I1054">
        <v>35.715560913085902</v>
      </c>
      <c r="J1054">
        <v>139.76123046875</v>
      </c>
      <c r="K1054">
        <f t="shared" si="587"/>
        <v>0.62335692844908486</v>
      </c>
      <c r="L1054">
        <f t="shared" si="588"/>
        <v>2.4392936383183055</v>
      </c>
      <c r="M1054">
        <f t="shared" si="589"/>
        <v>0.62335413212994129</v>
      </c>
      <c r="N1054">
        <f t="shared" si="590"/>
        <v>2.4392936383183055</v>
      </c>
      <c r="O1054">
        <f t="shared" si="591"/>
        <v>0.94794152197184645</v>
      </c>
      <c r="P1054">
        <f t="shared" si="592"/>
        <v>0.60373344267671347</v>
      </c>
      <c r="Q1054">
        <f t="shared" si="593"/>
        <v>-0.5634303877321738</v>
      </c>
      <c r="R1054">
        <f t="shared" si="594"/>
        <v>-0.96257600818290445</v>
      </c>
      <c r="S1054">
        <f t="shared" si="595"/>
        <v>-4.962359691597764E-2</v>
      </c>
      <c r="U1054" s="1" t="s">
        <v>1133</v>
      </c>
      <c r="V1054" s="3">
        <v>0.99990000000000001</v>
      </c>
      <c r="W1054" s="3">
        <v>6378137</v>
      </c>
      <c r="X1054" s="3">
        <v>298.25722210100002</v>
      </c>
      <c r="AA1054" s="3">
        <f t="shared" si="596"/>
        <v>1.6792203946287445E-3</v>
      </c>
      <c r="AB1054" s="3">
        <f t="shared" si="617"/>
        <v>1.0000007049454078</v>
      </c>
      <c r="AC1054" s="3">
        <f t="shared" si="597"/>
        <v>-2.5188297041239312E-3</v>
      </c>
      <c r="AD1054" s="3">
        <f t="shared" si="598"/>
        <v>2.6435429493240994E-6</v>
      </c>
      <c r="AE1054" s="3">
        <f t="shared" si="599"/>
        <v>-3.4526259073074147E-9</v>
      </c>
      <c r="AF1054" s="3">
        <f t="shared" si="600"/>
        <v>4.8918304243879506E-12</v>
      </c>
      <c r="AG1054" s="3">
        <f t="shared" si="601"/>
        <v>-7.2287260458139161E-15</v>
      </c>
      <c r="AH1054" s="3" t="s">
        <v>57</v>
      </c>
      <c r="AI1054" s="3">
        <f t="shared" si="602"/>
        <v>8.377318247285465E-4</v>
      </c>
      <c r="AJ1054" s="3">
        <f t="shared" si="603"/>
        <v>7.6085278483792483E-7</v>
      </c>
      <c r="AK1054" s="3">
        <f t="shared" si="604"/>
        <v>1.1976455002315586E-9</v>
      </c>
      <c r="AL1054" s="3">
        <f t="shared" si="605"/>
        <v>2.4291502606542476E-12</v>
      </c>
      <c r="AM1054" s="3">
        <f t="shared" si="606"/>
        <v>5.7501643840919741E-15</v>
      </c>
      <c r="AP1054" s="3">
        <f t="shared" si="607"/>
        <v>6366812.4008564716</v>
      </c>
      <c r="AQ1054">
        <f t="shared" si="608"/>
        <v>-2.3861053274235222E-3</v>
      </c>
      <c r="AR1054">
        <f t="shared" si="609"/>
        <v>3953586.9442910855</v>
      </c>
      <c r="AU1054">
        <f t="shared" si="610"/>
        <v>1</v>
      </c>
      <c r="AV1054">
        <f t="shared" si="611"/>
        <v>0</v>
      </c>
      <c r="AY1054">
        <f t="shared" si="612"/>
        <v>0.71417767649763153</v>
      </c>
      <c r="AZ1054">
        <f t="shared" si="618"/>
        <v>1.2288408170334983</v>
      </c>
      <c r="BC1054">
        <f t="shared" si="613"/>
        <v>0.62017794379186031</v>
      </c>
      <c r="BD1054">
        <f t="shared" si="614"/>
        <v>0</v>
      </c>
      <c r="BG1054">
        <f t="shared" si="615"/>
        <v>17.774929024744779</v>
      </c>
      <c r="BH1054">
        <f t="shared" si="616"/>
        <v>0</v>
      </c>
    </row>
    <row r="1055" spans="5:60">
      <c r="E1055">
        <v>35.715721130371001</v>
      </c>
      <c r="F1055">
        <v>139.76123046875</v>
      </c>
      <c r="G1055">
        <v>27.25</v>
      </c>
      <c r="H1055">
        <v>0</v>
      </c>
      <c r="I1055">
        <v>35.715560913085902</v>
      </c>
      <c r="J1055">
        <v>139.76123046875</v>
      </c>
      <c r="K1055">
        <f t="shared" si="587"/>
        <v>0.62335692844908486</v>
      </c>
      <c r="L1055">
        <f t="shared" si="588"/>
        <v>2.4392936383183055</v>
      </c>
      <c r="M1055">
        <f t="shared" si="589"/>
        <v>0.62335413212994129</v>
      </c>
      <c r="N1055">
        <f t="shared" si="590"/>
        <v>2.4392936383183055</v>
      </c>
      <c r="O1055">
        <f t="shared" si="591"/>
        <v>0.94794152197184645</v>
      </c>
      <c r="P1055">
        <f t="shared" si="592"/>
        <v>0.60373344267671347</v>
      </c>
      <c r="Q1055">
        <f t="shared" si="593"/>
        <v>-0.5634303877321738</v>
      </c>
      <c r="R1055">
        <f t="shared" si="594"/>
        <v>-0.96257600818290445</v>
      </c>
      <c r="S1055">
        <f t="shared" si="595"/>
        <v>-4.962359691597764E-2</v>
      </c>
      <c r="U1055" s="1" t="s">
        <v>1134</v>
      </c>
      <c r="V1055" s="3">
        <v>0.99990000000000001</v>
      </c>
      <c r="W1055" s="3">
        <v>6378137</v>
      </c>
      <c r="X1055" s="3">
        <v>298.25722210100002</v>
      </c>
      <c r="AA1055" s="3">
        <f t="shared" si="596"/>
        <v>1.6792203946287445E-3</v>
      </c>
      <c r="AB1055" s="3">
        <f t="shared" si="617"/>
        <v>1.0000007049454078</v>
      </c>
      <c r="AC1055" s="3">
        <f t="shared" si="597"/>
        <v>-2.5188297041239312E-3</v>
      </c>
      <c r="AD1055" s="3">
        <f t="shared" si="598"/>
        <v>2.6435429493240994E-6</v>
      </c>
      <c r="AE1055" s="3">
        <f t="shared" si="599"/>
        <v>-3.4526259073074147E-9</v>
      </c>
      <c r="AF1055" s="3">
        <f t="shared" si="600"/>
        <v>4.8918304243879506E-12</v>
      </c>
      <c r="AG1055" s="3">
        <f t="shared" si="601"/>
        <v>-7.2287260458139161E-15</v>
      </c>
      <c r="AH1055" s="3" t="s">
        <v>57</v>
      </c>
      <c r="AI1055" s="3">
        <f t="shared" si="602"/>
        <v>8.377318247285465E-4</v>
      </c>
      <c r="AJ1055" s="3">
        <f t="shared" si="603"/>
        <v>7.6085278483792483E-7</v>
      </c>
      <c r="AK1055" s="3">
        <f t="shared" si="604"/>
        <v>1.1976455002315586E-9</v>
      </c>
      <c r="AL1055" s="3">
        <f t="shared" si="605"/>
        <v>2.4291502606542476E-12</v>
      </c>
      <c r="AM1055" s="3">
        <f t="shared" si="606"/>
        <v>5.7501643840919741E-15</v>
      </c>
      <c r="AP1055" s="3">
        <f t="shared" si="607"/>
        <v>6366812.4008564716</v>
      </c>
      <c r="AQ1055">
        <f t="shared" si="608"/>
        <v>-2.3861053274235222E-3</v>
      </c>
      <c r="AR1055">
        <f t="shared" si="609"/>
        <v>3953586.9442910855</v>
      </c>
      <c r="AU1055">
        <f t="shared" si="610"/>
        <v>1</v>
      </c>
      <c r="AV1055">
        <f t="shared" si="611"/>
        <v>0</v>
      </c>
      <c r="AY1055">
        <f t="shared" si="612"/>
        <v>0.71417767649763153</v>
      </c>
      <c r="AZ1055">
        <f t="shared" si="618"/>
        <v>1.2288408170334983</v>
      </c>
      <c r="BC1055">
        <f t="shared" si="613"/>
        <v>0.62017794379186031</v>
      </c>
      <c r="BD1055">
        <f t="shared" si="614"/>
        <v>0</v>
      </c>
      <c r="BG1055">
        <f t="shared" si="615"/>
        <v>17.774929024744779</v>
      </c>
      <c r="BH1055">
        <f t="shared" si="616"/>
        <v>0</v>
      </c>
    </row>
    <row r="1056" spans="5:60">
      <c r="E1056">
        <v>35.715721130371001</v>
      </c>
      <c r="F1056">
        <v>139.76123046875</v>
      </c>
      <c r="G1056">
        <v>27.25</v>
      </c>
      <c r="H1056">
        <v>0</v>
      </c>
      <c r="I1056">
        <v>35.715560913085902</v>
      </c>
      <c r="J1056">
        <v>139.76123046875</v>
      </c>
      <c r="K1056">
        <f t="shared" si="587"/>
        <v>0.62335692844908486</v>
      </c>
      <c r="L1056">
        <f t="shared" si="588"/>
        <v>2.4392936383183055</v>
      </c>
      <c r="M1056">
        <f t="shared" si="589"/>
        <v>0.62335413212994129</v>
      </c>
      <c r="N1056">
        <f t="shared" si="590"/>
        <v>2.4392936383183055</v>
      </c>
      <c r="O1056">
        <f t="shared" si="591"/>
        <v>0.94794152197184645</v>
      </c>
      <c r="P1056">
        <f t="shared" si="592"/>
        <v>0.60373344267671347</v>
      </c>
      <c r="Q1056">
        <f t="shared" si="593"/>
        <v>-0.5634303877321738</v>
      </c>
      <c r="R1056">
        <f t="shared" si="594"/>
        <v>-0.96257600818290445</v>
      </c>
      <c r="S1056">
        <f t="shared" si="595"/>
        <v>-4.962359691597764E-2</v>
      </c>
      <c r="U1056" s="1" t="s">
        <v>1135</v>
      </c>
      <c r="V1056" s="3">
        <v>0.99990000000000001</v>
      </c>
      <c r="W1056" s="3">
        <v>6378137</v>
      </c>
      <c r="X1056" s="3">
        <v>298.25722210100002</v>
      </c>
      <c r="AA1056" s="3">
        <f t="shared" si="596"/>
        <v>1.6792203946287445E-3</v>
      </c>
      <c r="AB1056" s="3">
        <f t="shared" si="617"/>
        <v>1.0000007049454078</v>
      </c>
      <c r="AC1056" s="3">
        <f t="shared" si="597"/>
        <v>-2.5188297041239312E-3</v>
      </c>
      <c r="AD1056" s="3">
        <f t="shared" si="598"/>
        <v>2.6435429493240994E-6</v>
      </c>
      <c r="AE1056" s="3">
        <f t="shared" si="599"/>
        <v>-3.4526259073074147E-9</v>
      </c>
      <c r="AF1056" s="3">
        <f t="shared" si="600"/>
        <v>4.8918304243879506E-12</v>
      </c>
      <c r="AG1056" s="3">
        <f t="shared" si="601"/>
        <v>-7.2287260458139161E-15</v>
      </c>
      <c r="AH1056" s="3" t="s">
        <v>57</v>
      </c>
      <c r="AI1056" s="3">
        <f t="shared" si="602"/>
        <v>8.377318247285465E-4</v>
      </c>
      <c r="AJ1056" s="3">
        <f t="shared" si="603"/>
        <v>7.6085278483792483E-7</v>
      </c>
      <c r="AK1056" s="3">
        <f t="shared" si="604"/>
        <v>1.1976455002315586E-9</v>
      </c>
      <c r="AL1056" s="3">
        <f t="shared" si="605"/>
        <v>2.4291502606542476E-12</v>
      </c>
      <c r="AM1056" s="3">
        <f t="shared" si="606"/>
        <v>5.7501643840919741E-15</v>
      </c>
      <c r="AP1056" s="3">
        <f t="shared" si="607"/>
        <v>6366812.4008564716</v>
      </c>
      <c r="AQ1056">
        <f t="shared" si="608"/>
        <v>-2.3861053274235222E-3</v>
      </c>
      <c r="AR1056">
        <f t="shared" si="609"/>
        <v>3953586.9442910855</v>
      </c>
      <c r="AU1056">
        <f t="shared" si="610"/>
        <v>1</v>
      </c>
      <c r="AV1056">
        <f t="shared" si="611"/>
        <v>0</v>
      </c>
      <c r="AY1056">
        <f t="shared" si="612"/>
        <v>0.71417767649763153</v>
      </c>
      <c r="AZ1056">
        <f t="shared" si="618"/>
        <v>1.2288408170334983</v>
      </c>
      <c r="BC1056">
        <f t="shared" si="613"/>
        <v>0.62017794379186031</v>
      </c>
      <c r="BD1056">
        <f t="shared" si="614"/>
        <v>0</v>
      </c>
      <c r="BG1056">
        <f t="shared" si="615"/>
        <v>17.774929024744779</v>
      </c>
      <c r="BH1056">
        <f t="shared" si="616"/>
        <v>0</v>
      </c>
    </row>
    <row r="1057" spans="5:60">
      <c r="E1057">
        <v>35.715721130371001</v>
      </c>
      <c r="F1057">
        <v>139.76123046875</v>
      </c>
      <c r="G1057">
        <v>27.25</v>
      </c>
      <c r="H1057">
        <v>0</v>
      </c>
      <c r="I1057">
        <v>35.715560913085902</v>
      </c>
      <c r="J1057">
        <v>139.76123046875</v>
      </c>
      <c r="K1057">
        <f t="shared" si="587"/>
        <v>0.62335692844908486</v>
      </c>
      <c r="L1057">
        <f t="shared" si="588"/>
        <v>2.4392936383183055</v>
      </c>
      <c r="M1057">
        <f t="shared" si="589"/>
        <v>0.62335413212994129</v>
      </c>
      <c r="N1057">
        <f t="shared" si="590"/>
        <v>2.4392936383183055</v>
      </c>
      <c r="O1057">
        <f t="shared" si="591"/>
        <v>0.94794152197184645</v>
      </c>
      <c r="P1057">
        <f t="shared" si="592"/>
        <v>0.60373344267671347</v>
      </c>
      <c r="Q1057">
        <f t="shared" si="593"/>
        <v>-0.5634303877321738</v>
      </c>
      <c r="R1057">
        <f t="shared" si="594"/>
        <v>-0.96257600818290445</v>
      </c>
      <c r="S1057">
        <f t="shared" si="595"/>
        <v>-4.962359691597764E-2</v>
      </c>
      <c r="U1057" s="1" t="s">
        <v>1136</v>
      </c>
      <c r="V1057" s="3">
        <v>0.99990000000000001</v>
      </c>
      <c r="W1057" s="3">
        <v>6378137</v>
      </c>
      <c r="X1057" s="3">
        <v>298.25722210100002</v>
      </c>
      <c r="AA1057" s="3">
        <f t="shared" si="596"/>
        <v>1.6792203946287445E-3</v>
      </c>
      <c r="AB1057" s="3">
        <f t="shared" si="617"/>
        <v>1.0000007049454078</v>
      </c>
      <c r="AC1057" s="3">
        <f t="shared" si="597"/>
        <v>-2.5188297041239312E-3</v>
      </c>
      <c r="AD1057" s="3">
        <f t="shared" si="598"/>
        <v>2.6435429493240994E-6</v>
      </c>
      <c r="AE1057" s="3">
        <f t="shared" si="599"/>
        <v>-3.4526259073074147E-9</v>
      </c>
      <c r="AF1057" s="3">
        <f t="shared" si="600"/>
        <v>4.8918304243879506E-12</v>
      </c>
      <c r="AG1057" s="3">
        <f t="shared" si="601"/>
        <v>-7.2287260458139161E-15</v>
      </c>
      <c r="AH1057" s="3" t="s">
        <v>57</v>
      </c>
      <c r="AI1057" s="3">
        <f t="shared" si="602"/>
        <v>8.377318247285465E-4</v>
      </c>
      <c r="AJ1057" s="3">
        <f t="shared" si="603"/>
        <v>7.6085278483792483E-7</v>
      </c>
      <c r="AK1057" s="3">
        <f t="shared" si="604"/>
        <v>1.1976455002315586E-9</v>
      </c>
      <c r="AL1057" s="3">
        <f t="shared" si="605"/>
        <v>2.4291502606542476E-12</v>
      </c>
      <c r="AM1057" s="3">
        <f t="shared" si="606"/>
        <v>5.7501643840919741E-15</v>
      </c>
      <c r="AP1057" s="3">
        <f t="shared" si="607"/>
        <v>6366812.4008564716</v>
      </c>
      <c r="AQ1057">
        <f t="shared" si="608"/>
        <v>-2.3861053274235222E-3</v>
      </c>
      <c r="AR1057">
        <f t="shared" si="609"/>
        <v>3953586.9442910855</v>
      </c>
      <c r="AU1057">
        <f t="shared" si="610"/>
        <v>1</v>
      </c>
      <c r="AV1057">
        <f t="shared" si="611"/>
        <v>0</v>
      </c>
      <c r="AY1057">
        <f t="shared" si="612"/>
        <v>0.71417767649763153</v>
      </c>
      <c r="AZ1057">
        <f t="shared" si="618"/>
        <v>1.2288408170334983</v>
      </c>
      <c r="BC1057">
        <f t="shared" si="613"/>
        <v>0.62017794379186031</v>
      </c>
      <c r="BD1057">
        <f t="shared" si="614"/>
        <v>0</v>
      </c>
      <c r="BG1057">
        <f t="shared" si="615"/>
        <v>17.774929024744779</v>
      </c>
      <c r="BH1057">
        <f t="shared" si="616"/>
        <v>0</v>
      </c>
    </row>
    <row r="1058" spans="5:60">
      <c r="E1058">
        <v>35.715721130371001</v>
      </c>
      <c r="F1058">
        <v>139.76123046875</v>
      </c>
      <c r="G1058">
        <v>27.25</v>
      </c>
      <c r="H1058">
        <v>0</v>
      </c>
      <c r="I1058">
        <v>35.715560913085902</v>
      </c>
      <c r="J1058">
        <v>139.76123046875</v>
      </c>
      <c r="K1058">
        <f t="shared" si="587"/>
        <v>0.62335692844908486</v>
      </c>
      <c r="L1058">
        <f t="shared" si="588"/>
        <v>2.4392936383183055</v>
      </c>
      <c r="M1058">
        <f t="shared" si="589"/>
        <v>0.62335413212994129</v>
      </c>
      <c r="N1058">
        <f t="shared" si="590"/>
        <v>2.4392936383183055</v>
      </c>
      <c r="O1058">
        <f t="shared" si="591"/>
        <v>0.94794152197184645</v>
      </c>
      <c r="P1058">
        <f t="shared" si="592"/>
        <v>0.60373344267671347</v>
      </c>
      <c r="Q1058">
        <f t="shared" si="593"/>
        <v>-0.5634303877321738</v>
      </c>
      <c r="R1058">
        <f t="shared" si="594"/>
        <v>-0.96257600818290445</v>
      </c>
      <c r="S1058">
        <f t="shared" si="595"/>
        <v>-4.962359691597764E-2</v>
      </c>
      <c r="U1058" s="1" t="s">
        <v>1137</v>
      </c>
      <c r="V1058" s="3">
        <v>0.99990000000000001</v>
      </c>
      <c r="W1058" s="3">
        <v>6378137</v>
      </c>
      <c r="X1058" s="3">
        <v>298.25722210100002</v>
      </c>
      <c r="AA1058" s="3">
        <f t="shared" si="596"/>
        <v>1.6792203946287445E-3</v>
      </c>
      <c r="AB1058" s="3">
        <f t="shared" si="617"/>
        <v>1.0000007049454078</v>
      </c>
      <c r="AC1058" s="3">
        <f t="shared" si="597"/>
        <v>-2.5188297041239312E-3</v>
      </c>
      <c r="AD1058" s="3">
        <f t="shared" si="598"/>
        <v>2.6435429493240994E-6</v>
      </c>
      <c r="AE1058" s="3">
        <f t="shared" si="599"/>
        <v>-3.4526259073074147E-9</v>
      </c>
      <c r="AF1058" s="3">
        <f t="shared" si="600"/>
        <v>4.8918304243879506E-12</v>
      </c>
      <c r="AG1058" s="3">
        <f t="shared" si="601"/>
        <v>-7.2287260458139161E-15</v>
      </c>
      <c r="AH1058" s="3" t="s">
        <v>57</v>
      </c>
      <c r="AI1058" s="3">
        <f t="shared" si="602"/>
        <v>8.377318247285465E-4</v>
      </c>
      <c r="AJ1058" s="3">
        <f t="shared" si="603"/>
        <v>7.6085278483792483E-7</v>
      </c>
      <c r="AK1058" s="3">
        <f t="shared" si="604"/>
        <v>1.1976455002315586E-9</v>
      </c>
      <c r="AL1058" s="3">
        <f t="shared" si="605"/>
        <v>2.4291502606542476E-12</v>
      </c>
      <c r="AM1058" s="3">
        <f t="shared" si="606"/>
        <v>5.7501643840919741E-15</v>
      </c>
      <c r="AP1058" s="3">
        <f t="shared" si="607"/>
        <v>6366812.4008564716</v>
      </c>
      <c r="AQ1058">
        <f t="shared" si="608"/>
        <v>-2.3861053274235222E-3</v>
      </c>
      <c r="AR1058">
        <f t="shared" si="609"/>
        <v>3953586.9442910855</v>
      </c>
      <c r="AU1058">
        <f t="shared" si="610"/>
        <v>1</v>
      </c>
      <c r="AV1058">
        <f t="shared" si="611"/>
        <v>0</v>
      </c>
      <c r="AY1058">
        <f t="shared" si="612"/>
        <v>0.71417767649763153</v>
      </c>
      <c r="AZ1058">
        <f t="shared" si="618"/>
        <v>1.2288408170334983</v>
      </c>
      <c r="BC1058">
        <f t="shared" si="613"/>
        <v>0.62017794379186031</v>
      </c>
      <c r="BD1058">
        <f t="shared" si="614"/>
        <v>0</v>
      </c>
      <c r="BG1058">
        <f t="shared" si="615"/>
        <v>17.774929024744779</v>
      </c>
      <c r="BH1058">
        <f t="shared" si="616"/>
        <v>0</v>
      </c>
    </row>
    <row r="1059" spans="5:60">
      <c r="E1059">
        <v>35.715721130371001</v>
      </c>
      <c r="F1059">
        <v>139.76123046875</v>
      </c>
      <c r="G1059">
        <v>27.25</v>
      </c>
      <c r="H1059">
        <v>0</v>
      </c>
      <c r="I1059">
        <v>35.715560913085902</v>
      </c>
      <c r="J1059">
        <v>139.76123046875</v>
      </c>
      <c r="K1059">
        <f t="shared" si="587"/>
        <v>0.62335692844908486</v>
      </c>
      <c r="L1059">
        <f t="shared" si="588"/>
        <v>2.4392936383183055</v>
      </c>
      <c r="M1059">
        <f t="shared" si="589"/>
        <v>0.62335413212994129</v>
      </c>
      <c r="N1059">
        <f t="shared" si="590"/>
        <v>2.4392936383183055</v>
      </c>
      <c r="O1059">
        <f t="shared" si="591"/>
        <v>0.94794152197184645</v>
      </c>
      <c r="P1059">
        <f t="shared" si="592"/>
        <v>0.60373344267671347</v>
      </c>
      <c r="Q1059">
        <f t="shared" si="593"/>
        <v>-0.5634303877321738</v>
      </c>
      <c r="R1059">
        <f t="shared" si="594"/>
        <v>-0.96257600818290445</v>
      </c>
      <c r="S1059">
        <f t="shared" si="595"/>
        <v>-4.962359691597764E-2</v>
      </c>
      <c r="U1059" s="1" t="s">
        <v>1138</v>
      </c>
      <c r="V1059" s="3">
        <v>0.99990000000000001</v>
      </c>
      <c r="W1059" s="3">
        <v>6378137</v>
      </c>
      <c r="X1059" s="3">
        <v>298.25722210100002</v>
      </c>
      <c r="AA1059" s="3">
        <f t="shared" si="596"/>
        <v>1.6792203946287445E-3</v>
      </c>
      <c r="AB1059" s="3">
        <f t="shared" si="617"/>
        <v>1.0000007049454078</v>
      </c>
      <c r="AC1059" s="3">
        <f t="shared" si="597"/>
        <v>-2.5188297041239312E-3</v>
      </c>
      <c r="AD1059" s="3">
        <f t="shared" si="598"/>
        <v>2.6435429493240994E-6</v>
      </c>
      <c r="AE1059" s="3">
        <f t="shared" si="599"/>
        <v>-3.4526259073074147E-9</v>
      </c>
      <c r="AF1059" s="3">
        <f t="shared" si="600"/>
        <v>4.8918304243879506E-12</v>
      </c>
      <c r="AG1059" s="3">
        <f t="shared" si="601"/>
        <v>-7.2287260458139161E-15</v>
      </c>
      <c r="AH1059" s="3" t="s">
        <v>57</v>
      </c>
      <c r="AI1059" s="3">
        <f t="shared" si="602"/>
        <v>8.377318247285465E-4</v>
      </c>
      <c r="AJ1059" s="3">
        <f t="shared" si="603"/>
        <v>7.6085278483792483E-7</v>
      </c>
      <c r="AK1059" s="3">
        <f t="shared" si="604"/>
        <v>1.1976455002315586E-9</v>
      </c>
      <c r="AL1059" s="3">
        <f t="shared" si="605"/>
        <v>2.4291502606542476E-12</v>
      </c>
      <c r="AM1059" s="3">
        <f t="shared" si="606"/>
        <v>5.7501643840919741E-15</v>
      </c>
      <c r="AP1059" s="3">
        <f t="shared" si="607"/>
        <v>6366812.4008564716</v>
      </c>
      <c r="AQ1059">
        <f t="shared" si="608"/>
        <v>-2.3861053274235222E-3</v>
      </c>
      <c r="AR1059">
        <f t="shared" si="609"/>
        <v>3953586.9442910855</v>
      </c>
      <c r="AU1059">
        <f t="shared" si="610"/>
        <v>1</v>
      </c>
      <c r="AV1059">
        <f t="shared" si="611"/>
        <v>0</v>
      </c>
      <c r="AY1059">
        <f t="shared" si="612"/>
        <v>0.71417767649763153</v>
      </c>
      <c r="AZ1059">
        <f t="shared" si="618"/>
        <v>1.2288408170334983</v>
      </c>
      <c r="BC1059">
        <f t="shared" si="613"/>
        <v>0.62017794379186031</v>
      </c>
      <c r="BD1059">
        <f t="shared" si="614"/>
        <v>0</v>
      </c>
      <c r="BG1059">
        <f t="shared" si="615"/>
        <v>17.774929024744779</v>
      </c>
      <c r="BH1059">
        <f t="shared" si="616"/>
        <v>0</v>
      </c>
    </row>
    <row r="1060" spans="5:60">
      <c r="E1060">
        <v>35.715721130371001</v>
      </c>
      <c r="F1060">
        <v>139.76123046875</v>
      </c>
      <c r="G1060">
        <v>27.25</v>
      </c>
      <c r="H1060">
        <v>0</v>
      </c>
      <c r="I1060">
        <v>35.715560913085902</v>
      </c>
      <c r="J1060">
        <v>139.76123046875</v>
      </c>
      <c r="K1060">
        <f t="shared" si="587"/>
        <v>0.62335692844908486</v>
      </c>
      <c r="L1060">
        <f t="shared" si="588"/>
        <v>2.4392936383183055</v>
      </c>
      <c r="M1060">
        <f t="shared" si="589"/>
        <v>0.62335413212994129</v>
      </c>
      <c r="N1060">
        <f t="shared" si="590"/>
        <v>2.4392936383183055</v>
      </c>
      <c r="O1060">
        <f t="shared" si="591"/>
        <v>0.94794152197184645</v>
      </c>
      <c r="P1060">
        <f t="shared" si="592"/>
        <v>0.60373344267671347</v>
      </c>
      <c r="Q1060">
        <f t="shared" si="593"/>
        <v>-0.5634303877321738</v>
      </c>
      <c r="R1060">
        <f t="shared" si="594"/>
        <v>-0.96257600818290445</v>
      </c>
      <c r="S1060">
        <f t="shared" si="595"/>
        <v>-4.962359691597764E-2</v>
      </c>
      <c r="U1060" s="1" t="s">
        <v>1139</v>
      </c>
      <c r="V1060" s="3">
        <v>0.99990000000000001</v>
      </c>
      <c r="W1060" s="3">
        <v>6378137</v>
      </c>
      <c r="X1060" s="3">
        <v>298.25722210100002</v>
      </c>
      <c r="AA1060" s="3">
        <f t="shared" si="596"/>
        <v>1.6792203946287445E-3</v>
      </c>
      <c r="AB1060" s="3">
        <f t="shared" si="617"/>
        <v>1.0000007049454078</v>
      </c>
      <c r="AC1060" s="3">
        <f t="shared" si="597"/>
        <v>-2.5188297041239312E-3</v>
      </c>
      <c r="AD1060" s="3">
        <f t="shared" si="598"/>
        <v>2.6435429493240994E-6</v>
      </c>
      <c r="AE1060" s="3">
        <f t="shared" si="599"/>
        <v>-3.4526259073074147E-9</v>
      </c>
      <c r="AF1060" s="3">
        <f t="shared" si="600"/>
        <v>4.8918304243879506E-12</v>
      </c>
      <c r="AG1060" s="3">
        <f t="shared" si="601"/>
        <v>-7.2287260458139161E-15</v>
      </c>
      <c r="AH1060" s="3" t="s">
        <v>57</v>
      </c>
      <c r="AI1060" s="3">
        <f t="shared" si="602"/>
        <v>8.377318247285465E-4</v>
      </c>
      <c r="AJ1060" s="3">
        <f t="shared" si="603"/>
        <v>7.6085278483792483E-7</v>
      </c>
      <c r="AK1060" s="3">
        <f t="shared" si="604"/>
        <v>1.1976455002315586E-9</v>
      </c>
      <c r="AL1060" s="3">
        <f t="shared" si="605"/>
        <v>2.4291502606542476E-12</v>
      </c>
      <c r="AM1060" s="3">
        <f t="shared" si="606"/>
        <v>5.7501643840919741E-15</v>
      </c>
      <c r="AP1060" s="3">
        <f t="shared" si="607"/>
        <v>6366812.4008564716</v>
      </c>
      <c r="AQ1060">
        <f t="shared" si="608"/>
        <v>-2.3861053274235222E-3</v>
      </c>
      <c r="AR1060">
        <f t="shared" si="609"/>
        <v>3953586.9442910855</v>
      </c>
      <c r="AU1060">
        <f t="shared" si="610"/>
        <v>1</v>
      </c>
      <c r="AV1060">
        <f t="shared" si="611"/>
        <v>0</v>
      </c>
      <c r="AY1060">
        <f t="shared" si="612"/>
        <v>0.71417767649763153</v>
      </c>
      <c r="AZ1060">
        <f t="shared" si="618"/>
        <v>1.2288408170334983</v>
      </c>
      <c r="BC1060">
        <f t="shared" si="613"/>
        <v>0.62017794379186031</v>
      </c>
      <c r="BD1060">
        <f t="shared" si="614"/>
        <v>0</v>
      </c>
      <c r="BG1060">
        <f t="shared" si="615"/>
        <v>17.774929024744779</v>
      </c>
      <c r="BH1060">
        <f t="shared" si="616"/>
        <v>0</v>
      </c>
    </row>
    <row r="1061" spans="5:60">
      <c r="E1061">
        <v>35.715721130371001</v>
      </c>
      <c r="F1061">
        <v>139.76123046875</v>
      </c>
      <c r="G1061">
        <v>27.25</v>
      </c>
      <c r="H1061">
        <v>0</v>
      </c>
      <c r="I1061">
        <v>35.715560913085902</v>
      </c>
      <c r="J1061">
        <v>139.76123046875</v>
      </c>
      <c r="K1061">
        <f t="shared" si="587"/>
        <v>0.62335692844908486</v>
      </c>
      <c r="L1061">
        <f t="shared" si="588"/>
        <v>2.4392936383183055</v>
      </c>
      <c r="M1061">
        <f t="shared" si="589"/>
        <v>0.62335413212994129</v>
      </c>
      <c r="N1061">
        <f t="shared" si="590"/>
        <v>2.4392936383183055</v>
      </c>
      <c r="O1061">
        <f t="shared" si="591"/>
        <v>0.94794152197184645</v>
      </c>
      <c r="P1061">
        <f t="shared" si="592"/>
        <v>0.60373344267671347</v>
      </c>
      <c r="Q1061">
        <f t="shared" si="593"/>
        <v>-0.5634303877321738</v>
      </c>
      <c r="R1061">
        <f t="shared" si="594"/>
        <v>-0.96257600818290445</v>
      </c>
      <c r="S1061">
        <f t="shared" si="595"/>
        <v>-4.962359691597764E-2</v>
      </c>
      <c r="U1061" s="1" t="s">
        <v>1140</v>
      </c>
      <c r="V1061" s="3">
        <v>0.99990000000000001</v>
      </c>
      <c r="W1061" s="3">
        <v>6378137</v>
      </c>
      <c r="X1061" s="3">
        <v>298.25722210100002</v>
      </c>
      <c r="AA1061" s="3">
        <f t="shared" si="596"/>
        <v>1.6792203946287445E-3</v>
      </c>
      <c r="AB1061" s="3">
        <f t="shared" si="617"/>
        <v>1.0000007049454078</v>
      </c>
      <c r="AC1061" s="3">
        <f t="shared" si="597"/>
        <v>-2.5188297041239312E-3</v>
      </c>
      <c r="AD1061" s="3">
        <f t="shared" si="598"/>
        <v>2.6435429493240994E-6</v>
      </c>
      <c r="AE1061" s="3">
        <f t="shared" si="599"/>
        <v>-3.4526259073074147E-9</v>
      </c>
      <c r="AF1061" s="3">
        <f t="shared" si="600"/>
        <v>4.8918304243879506E-12</v>
      </c>
      <c r="AG1061" s="3">
        <f t="shared" si="601"/>
        <v>-7.2287260458139161E-15</v>
      </c>
      <c r="AH1061" s="3" t="s">
        <v>57</v>
      </c>
      <c r="AI1061" s="3">
        <f t="shared" si="602"/>
        <v>8.377318247285465E-4</v>
      </c>
      <c r="AJ1061" s="3">
        <f t="shared" si="603"/>
        <v>7.6085278483792483E-7</v>
      </c>
      <c r="AK1061" s="3">
        <f t="shared" si="604"/>
        <v>1.1976455002315586E-9</v>
      </c>
      <c r="AL1061" s="3">
        <f t="shared" si="605"/>
        <v>2.4291502606542476E-12</v>
      </c>
      <c r="AM1061" s="3">
        <f t="shared" si="606"/>
        <v>5.7501643840919741E-15</v>
      </c>
      <c r="AP1061" s="3">
        <f t="shared" si="607"/>
        <v>6366812.4008564716</v>
      </c>
      <c r="AQ1061">
        <f t="shared" si="608"/>
        <v>-2.3861053274235222E-3</v>
      </c>
      <c r="AR1061">
        <f t="shared" si="609"/>
        <v>3953586.9442910855</v>
      </c>
      <c r="AU1061">
        <f t="shared" si="610"/>
        <v>1</v>
      </c>
      <c r="AV1061">
        <f t="shared" si="611"/>
        <v>0</v>
      </c>
      <c r="AY1061">
        <f t="shared" si="612"/>
        <v>0.71417767649763153</v>
      </c>
      <c r="AZ1061">
        <f t="shared" si="618"/>
        <v>1.2288408170334983</v>
      </c>
      <c r="BC1061">
        <f t="shared" si="613"/>
        <v>0.62017794379186031</v>
      </c>
      <c r="BD1061">
        <f t="shared" si="614"/>
        <v>0</v>
      </c>
      <c r="BG1061">
        <f t="shared" si="615"/>
        <v>17.774929024744779</v>
      </c>
      <c r="BH1061">
        <f t="shared" si="616"/>
        <v>0</v>
      </c>
    </row>
    <row r="1062" spans="5:60">
      <c r="E1062">
        <v>35.715721130371001</v>
      </c>
      <c r="F1062">
        <v>139.76123046875</v>
      </c>
      <c r="G1062">
        <v>27.25</v>
      </c>
      <c r="H1062">
        <v>0</v>
      </c>
      <c r="I1062">
        <v>35.715560913085902</v>
      </c>
      <c r="J1062">
        <v>139.76123046875</v>
      </c>
      <c r="K1062">
        <f t="shared" si="587"/>
        <v>0.62335692844908486</v>
      </c>
      <c r="L1062">
        <f t="shared" si="588"/>
        <v>2.4392936383183055</v>
      </c>
      <c r="M1062">
        <f t="shared" si="589"/>
        <v>0.62335413212994129</v>
      </c>
      <c r="N1062">
        <f t="shared" si="590"/>
        <v>2.4392936383183055</v>
      </c>
      <c r="O1062">
        <f t="shared" si="591"/>
        <v>0.94794152197184645</v>
      </c>
      <c r="P1062">
        <f t="shared" si="592"/>
        <v>0.60373344267671347</v>
      </c>
      <c r="Q1062">
        <f t="shared" si="593"/>
        <v>-0.5634303877321738</v>
      </c>
      <c r="R1062">
        <f t="shared" si="594"/>
        <v>-0.96257600818290445</v>
      </c>
      <c r="S1062">
        <f t="shared" si="595"/>
        <v>-4.962359691597764E-2</v>
      </c>
      <c r="U1062" s="1" t="s">
        <v>1141</v>
      </c>
      <c r="V1062" s="3">
        <v>0.99990000000000001</v>
      </c>
      <c r="W1062" s="3">
        <v>6378137</v>
      </c>
      <c r="X1062" s="3">
        <v>298.25722210100002</v>
      </c>
      <c r="AA1062" s="3">
        <f t="shared" si="596"/>
        <v>1.6792203946287445E-3</v>
      </c>
      <c r="AB1062" s="3">
        <f t="shared" si="617"/>
        <v>1.0000007049454078</v>
      </c>
      <c r="AC1062" s="3">
        <f t="shared" si="597"/>
        <v>-2.5188297041239312E-3</v>
      </c>
      <c r="AD1062" s="3">
        <f t="shared" si="598"/>
        <v>2.6435429493240994E-6</v>
      </c>
      <c r="AE1062" s="3">
        <f t="shared" si="599"/>
        <v>-3.4526259073074147E-9</v>
      </c>
      <c r="AF1062" s="3">
        <f t="shared" si="600"/>
        <v>4.8918304243879506E-12</v>
      </c>
      <c r="AG1062" s="3">
        <f t="shared" si="601"/>
        <v>-7.2287260458139161E-15</v>
      </c>
      <c r="AH1062" s="3" t="s">
        <v>57</v>
      </c>
      <c r="AI1062" s="3">
        <f t="shared" si="602"/>
        <v>8.377318247285465E-4</v>
      </c>
      <c r="AJ1062" s="3">
        <f t="shared" si="603"/>
        <v>7.6085278483792483E-7</v>
      </c>
      <c r="AK1062" s="3">
        <f t="shared" si="604"/>
        <v>1.1976455002315586E-9</v>
      </c>
      <c r="AL1062" s="3">
        <f t="shared" si="605"/>
        <v>2.4291502606542476E-12</v>
      </c>
      <c r="AM1062" s="3">
        <f t="shared" si="606"/>
        <v>5.7501643840919741E-15</v>
      </c>
      <c r="AP1062" s="3">
        <f t="shared" si="607"/>
        <v>6366812.4008564716</v>
      </c>
      <c r="AQ1062">
        <f t="shared" si="608"/>
        <v>-2.3861053274235222E-3</v>
      </c>
      <c r="AR1062">
        <f t="shared" si="609"/>
        <v>3953586.9442910855</v>
      </c>
      <c r="AU1062">
        <f t="shared" si="610"/>
        <v>1</v>
      </c>
      <c r="AV1062">
        <f t="shared" si="611"/>
        <v>0</v>
      </c>
      <c r="AY1062">
        <f t="shared" si="612"/>
        <v>0.71417767649763153</v>
      </c>
      <c r="AZ1062">
        <f t="shared" si="618"/>
        <v>1.2288408170334983</v>
      </c>
      <c r="BC1062">
        <f t="shared" si="613"/>
        <v>0.62017794379186031</v>
      </c>
      <c r="BD1062">
        <f t="shared" si="614"/>
        <v>0</v>
      </c>
      <c r="BG1062">
        <f t="shared" si="615"/>
        <v>17.774929024744779</v>
      </c>
      <c r="BH1062">
        <f t="shared" si="616"/>
        <v>0</v>
      </c>
    </row>
    <row r="1063" spans="5:60">
      <c r="E1063">
        <v>35.715721130371001</v>
      </c>
      <c r="F1063">
        <v>139.76123046875</v>
      </c>
      <c r="G1063">
        <v>27.25</v>
      </c>
      <c r="H1063">
        <v>0</v>
      </c>
      <c r="I1063">
        <v>35.715560913085902</v>
      </c>
      <c r="J1063">
        <v>139.76123046875</v>
      </c>
      <c r="K1063">
        <f t="shared" si="587"/>
        <v>0.62335692844908486</v>
      </c>
      <c r="L1063">
        <f t="shared" si="588"/>
        <v>2.4392936383183055</v>
      </c>
      <c r="M1063">
        <f t="shared" si="589"/>
        <v>0.62335413212994129</v>
      </c>
      <c r="N1063">
        <f t="shared" si="590"/>
        <v>2.4392936383183055</v>
      </c>
      <c r="O1063">
        <f t="shared" si="591"/>
        <v>0.94794152197184645</v>
      </c>
      <c r="P1063">
        <f t="shared" si="592"/>
        <v>0.60373344267671347</v>
      </c>
      <c r="Q1063">
        <f t="shared" si="593"/>
        <v>-0.5634303877321738</v>
      </c>
      <c r="R1063">
        <f t="shared" si="594"/>
        <v>-0.96257600818290445</v>
      </c>
      <c r="S1063">
        <f t="shared" si="595"/>
        <v>-4.962359691597764E-2</v>
      </c>
      <c r="U1063" s="1" t="s">
        <v>1142</v>
      </c>
      <c r="V1063" s="3">
        <v>0.99990000000000001</v>
      </c>
      <c r="W1063" s="3">
        <v>6378137</v>
      </c>
      <c r="X1063" s="3">
        <v>298.25722210100002</v>
      </c>
      <c r="AA1063" s="3">
        <f t="shared" si="596"/>
        <v>1.6792203946287445E-3</v>
      </c>
      <c r="AB1063" s="3">
        <f t="shared" si="617"/>
        <v>1.0000007049454078</v>
      </c>
      <c r="AC1063" s="3">
        <f t="shared" si="597"/>
        <v>-2.5188297041239312E-3</v>
      </c>
      <c r="AD1063" s="3">
        <f t="shared" si="598"/>
        <v>2.6435429493240994E-6</v>
      </c>
      <c r="AE1063" s="3">
        <f t="shared" si="599"/>
        <v>-3.4526259073074147E-9</v>
      </c>
      <c r="AF1063" s="3">
        <f t="shared" si="600"/>
        <v>4.8918304243879506E-12</v>
      </c>
      <c r="AG1063" s="3">
        <f t="shared" si="601"/>
        <v>-7.2287260458139161E-15</v>
      </c>
      <c r="AH1063" s="3" t="s">
        <v>57</v>
      </c>
      <c r="AI1063" s="3">
        <f t="shared" si="602"/>
        <v>8.377318247285465E-4</v>
      </c>
      <c r="AJ1063" s="3">
        <f t="shared" si="603"/>
        <v>7.6085278483792483E-7</v>
      </c>
      <c r="AK1063" s="3">
        <f t="shared" si="604"/>
        <v>1.1976455002315586E-9</v>
      </c>
      <c r="AL1063" s="3">
        <f t="shared" si="605"/>
        <v>2.4291502606542476E-12</v>
      </c>
      <c r="AM1063" s="3">
        <f t="shared" si="606"/>
        <v>5.7501643840919741E-15</v>
      </c>
      <c r="AP1063" s="3">
        <f t="shared" si="607"/>
        <v>6366812.4008564716</v>
      </c>
      <c r="AQ1063">
        <f t="shared" si="608"/>
        <v>-2.3861053274235222E-3</v>
      </c>
      <c r="AR1063">
        <f t="shared" si="609"/>
        <v>3953586.9442910855</v>
      </c>
      <c r="AU1063">
        <f t="shared" si="610"/>
        <v>1</v>
      </c>
      <c r="AV1063">
        <f t="shared" si="611"/>
        <v>0</v>
      </c>
      <c r="AY1063">
        <f t="shared" si="612"/>
        <v>0.71417767649763153</v>
      </c>
      <c r="AZ1063">
        <f t="shared" si="618"/>
        <v>1.2288408170334983</v>
      </c>
      <c r="BC1063">
        <f t="shared" si="613"/>
        <v>0.62017794379186031</v>
      </c>
      <c r="BD1063">
        <f t="shared" si="614"/>
        <v>0</v>
      </c>
      <c r="BG1063">
        <f t="shared" si="615"/>
        <v>17.774929024744779</v>
      </c>
      <c r="BH1063">
        <f t="shared" si="616"/>
        <v>0</v>
      </c>
    </row>
    <row r="1064" spans="5:60">
      <c r="E1064">
        <v>35.715721130371001</v>
      </c>
      <c r="F1064">
        <v>139.76123046875</v>
      </c>
      <c r="G1064">
        <v>27.25</v>
      </c>
      <c r="H1064">
        <v>0</v>
      </c>
      <c r="I1064">
        <v>35.715560913085902</v>
      </c>
      <c r="J1064">
        <v>139.76123046875</v>
      </c>
      <c r="K1064">
        <f t="shared" si="587"/>
        <v>0.62335692844908486</v>
      </c>
      <c r="L1064">
        <f t="shared" si="588"/>
        <v>2.4392936383183055</v>
      </c>
      <c r="M1064">
        <f t="shared" si="589"/>
        <v>0.62335413212994129</v>
      </c>
      <c r="N1064">
        <f t="shared" si="590"/>
        <v>2.4392936383183055</v>
      </c>
      <c r="O1064">
        <f t="shared" si="591"/>
        <v>0.94794152197184645</v>
      </c>
      <c r="P1064">
        <f t="shared" si="592"/>
        <v>0.60373344267671347</v>
      </c>
      <c r="Q1064">
        <f t="shared" si="593"/>
        <v>-0.5634303877321738</v>
      </c>
      <c r="R1064">
        <f t="shared" si="594"/>
        <v>-0.96257600818290445</v>
      </c>
      <c r="S1064">
        <f t="shared" si="595"/>
        <v>-4.962359691597764E-2</v>
      </c>
      <c r="U1064" s="1" t="s">
        <v>1143</v>
      </c>
      <c r="V1064" s="3">
        <v>0.99990000000000001</v>
      </c>
      <c r="W1064" s="3">
        <v>6378137</v>
      </c>
      <c r="X1064" s="3">
        <v>298.25722210100002</v>
      </c>
      <c r="AA1064" s="3">
        <f t="shared" si="596"/>
        <v>1.6792203946287445E-3</v>
      </c>
      <c r="AB1064" s="3">
        <f t="shared" si="617"/>
        <v>1.0000007049454078</v>
      </c>
      <c r="AC1064" s="3">
        <f t="shared" si="597"/>
        <v>-2.5188297041239312E-3</v>
      </c>
      <c r="AD1064" s="3">
        <f t="shared" si="598"/>
        <v>2.6435429493240994E-6</v>
      </c>
      <c r="AE1064" s="3">
        <f t="shared" si="599"/>
        <v>-3.4526259073074147E-9</v>
      </c>
      <c r="AF1064" s="3">
        <f t="shared" si="600"/>
        <v>4.8918304243879506E-12</v>
      </c>
      <c r="AG1064" s="3">
        <f t="shared" si="601"/>
        <v>-7.2287260458139161E-15</v>
      </c>
      <c r="AH1064" s="3" t="s">
        <v>57</v>
      </c>
      <c r="AI1064" s="3">
        <f t="shared" si="602"/>
        <v>8.377318247285465E-4</v>
      </c>
      <c r="AJ1064" s="3">
        <f t="shared" si="603"/>
        <v>7.6085278483792483E-7</v>
      </c>
      <c r="AK1064" s="3">
        <f t="shared" si="604"/>
        <v>1.1976455002315586E-9</v>
      </c>
      <c r="AL1064" s="3">
        <f t="shared" si="605"/>
        <v>2.4291502606542476E-12</v>
      </c>
      <c r="AM1064" s="3">
        <f t="shared" si="606"/>
        <v>5.7501643840919741E-15</v>
      </c>
      <c r="AP1064" s="3">
        <f t="shared" si="607"/>
        <v>6366812.4008564716</v>
      </c>
      <c r="AQ1064">
        <f t="shared" si="608"/>
        <v>-2.3861053274235222E-3</v>
      </c>
      <c r="AR1064">
        <f t="shared" si="609"/>
        <v>3953586.9442910855</v>
      </c>
      <c r="AU1064">
        <f t="shared" si="610"/>
        <v>1</v>
      </c>
      <c r="AV1064">
        <f t="shared" si="611"/>
        <v>0</v>
      </c>
      <c r="AY1064">
        <f t="shared" si="612"/>
        <v>0.71417767649763153</v>
      </c>
      <c r="AZ1064">
        <f t="shared" si="618"/>
        <v>1.2288408170334983</v>
      </c>
      <c r="BC1064">
        <f t="shared" si="613"/>
        <v>0.62017794379186031</v>
      </c>
      <c r="BD1064">
        <f t="shared" si="614"/>
        <v>0</v>
      </c>
      <c r="BG1064">
        <f t="shared" si="615"/>
        <v>17.774929024744779</v>
      </c>
      <c r="BH1064">
        <f t="shared" si="616"/>
        <v>0</v>
      </c>
    </row>
    <row r="1065" spans="5:60">
      <c r="E1065">
        <v>35.715721130371001</v>
      </c>
      <c r="F1065">
        <v>139.76124572753901</v>
      </c>
      <c r="G1065">
        <v>27.25</v>
      </c>
      <c r="H1065">
        <v>0</v>
      </c>
      <c r="I1065">
        <v>35.715560913085902</v>
      </c>
      <c r="J1065">
        <v>139.76123046875</v>
      </c>
      <c r="K1065">
        <f t="shared" si="587"/>
        <v>0.62335692844908486</v>
      </c>
      <c r="L1065">
        <f t="shared" si="588"/>
        <v>2.4392939046344133</v>
      </c>
      <c r="M1065">
        <f t="shared" si="589"/>
        <v>0.62335413212994129</v>
      </c>
      <c r="N1065">
        <f t="shared" si="590"/>
        <v>2.4392936383183055</v>
      </c>
      <c r="O1065">
        <f t="shared" si="591"/>
        <v>0.94794152197184645</v>
      </c>
      <c r="P1065">
        <f t="shared" si="592"/>
        <v>0.60373344267671347</v>
      </c>
      <c r="Q1065">
        <f t="shared" si="593"/>
        <v>-0.5634303877321738</v>
      </c>
      <c r="R1065">
        <f t="shared" si="594"/>
        <v>-0.96257600818290445</v>
      </c>
      <c r="S1065">
        <f t="shared" si="595"/>
        <v>-4.962359691597764E-2</v>
      </c>
      <c r="U1065" s="1" t="s">
        <v>1144</v>
      </c>
      <c r="V1065" s="3">
        <v>0.99990000000000001</v>
      </c>
      <c r="W1065" s="3">
        <v>6378137</v>
      </c>
      <c r="X1065" s="3">
        <v>298.25722210100002</v>
      </c>
      <c r="AA1065" s="3">
        <f t="shared" si="596"/>
        <v>1.6792203946287445E-3</v>
      </c>
      <c r="AB1065" s="3">
        <f t="shared" si="617"/>
        <v>1.0000007049454078</v>
      </c>
      <c r="AC1065" s="3">
        <f t="shared" si="597"/>
        <v>-2.5188297041239312E-3</v>
      </c>
      <c r="AD1065" s="3">
        <f t="shared" si="598"/>
        <v>2.6435429493240994E-6</v>
      </c>
      <c r="AE1065" s="3">
        <f t="shared" si="599"/>
        <v>-3.4526259073074147E-9</v>
      </c>
      <c r="AF1065" s="3">
        <f t="shared" si="600"/>
        <v>4.8918304243879506E-12</v>
      </c>
      <c r="AG1065" s="3">
        <f t="shared" si="601"/>
        <v>-7.2287260458139161E-15</v>
      </c>
      <c r="AH1065" s="3" t="s">
        <v>57</v>
      </c>
      <c r="AI1065" s="3">
        <f t="shared" si="602"/>
        <v>8.377318247285465E-4</v>
      </c>
      <c r="AJ1065" s="3">
        <f t="shared" si="603"/>
        <v>7.6085278483792483E-7</v>
      </c>
      <c r="AK1065" s="3">
        <f t="shared" si="604"/>
        <v>1.1976455002315586E-9</v>
      </c>
      <c r="AL1065" s="3">
        <f t="shared" si="605"/>
        <v>2.4291502606542476E-12</v>
      </c>
      <c r="AM1065" s="3">
        <f t="shared" si="606"/>
        <v>5.7501643840919741E-15</v>
      </c>
      <c r="AP1065" s="3">
        <f t="shared" si="607"/>
        <v>6366812.4008564716</v>
      </c>
      <c r="AQ1065">
        <f t="shared" si="608"/>
        <v>-2.3861053274235222E-3</v>
      </c>
      <c r="AR1065">
        <f t="shared" si="609"/>
        <v>3953586.9442910855</v>
      </c>
      <c r="AU1065">
        <f t="shared" si="610"/>
        <v>0.99999999999996458</v>
      </c>
      <c r="AV1065">
        <f t="shared" si="611"/>
        <v>2.6631610783311686E-7</v>
      </c>
      <c r="AY1065">
        <f t="shared" si="612"/>
        <v>0.71417767649763153</v>
      </c>
      <c r="AZ1065">
        <f t="shared" si="618"/>
        <v>1.2288408170334983</v>
      </c>
      <c r="BC1065">
        <f t="shared" si="613"/>
        <v>0.62017794379187707</v>
      </c>
      <c r="BD1065">
        <f t="shared" si="614"/>
        <v>2.1672140454776351E-7</v>
      </c>
      <c r="BG1065">
        <f t="shared" si="615"/>
        <v>17.774929132312536</v>
      </c>
      <c r="BH1065">
        <f t="shared" si="616"/>
        <v>1.3805713032523734</v>
      </c>
    </row>
    <row r="1066" spans="5:60">
      <c r="E1066">
        <v>35.715721130371001</v>
      </c>
      <c r="F1066">
        <v>139.76124572753901</v>
      </c>
      <c r="G1066">
        <v>27.25</v>
      </c>
      <c r="H1066">
        <v>0</v>
      </c>
      <c r="I1066">
        <v>35.715560913085902</v>
      </c>
      <c r="J1066">
        <v>139.76123046875</v>
      </c>
      <c r="K1066">
        <f t="shared" ref="K1066:K1129" si="619">E1066*PI()/180</f>
        <v>0.62335692844908486</v>
      </c>
      <c r="L1066">
        <f t="shared" ref="L1066:L1129" si="620">F1066*PI()/180</f>
        <v>2.4392939046344133</v>
      </c>
      <c r="M1066">
        <f t="shared" ref="M1066:M1129" si="621">I1066*PI()/180</f>
        <v>0.62335413212994129</v>
      </c>
      <c r="N1066">
        <f t="shared" ref="N1066:N1129" si="622">J1066*PI()/180</f>
        <v>2.4392936383183055</v>
      </c>
      <c r="O1066">
        <f t="shared" ref="O1066:O1129" si="623">SIN(2 * M1066)</f>
        <v>0.94794152197184645</v>
      </c>
      <c r="P1066">
        <f t="shared" ref="P1066:P1129" si="624">SIN(2 * M1066 * 2)</f>
        <v>0.60373344267671347</v>
      </c>
      <c r="Q1066">
        <f t="shared" ref="Q1066:Q1129" si="625">SIN(2 * M1066 * 3)</f>
        <v>-0.5634303877321738</v>
      </c>
      <c r="R1066">
        <f t="shared" ref="R1066:R1129" si="626">SIN(2 * M1066 * 4)</f>
        <v>-0.96257600818290445</v>
      </c>
      <c r="S1066">
        <f t="shared" ref="S1066:S1129" si="627">SIN(2 * M1066 * 5)</f>
        <v>-4.962359691597764E-2</v>
      </c>
      <c r="U1066" s="1" t="s">
        <v>1145</v>
      </c>
      <c r="V1066" s="3">
        <v>0.99990000000000001</v>
      </c>
      <c r="W1066" s="3">
        <v>6378137</v>
      </c>
      <c r="X1066" s="3">
        <v>298.25722210100002</v>
      </c>
      <c r="AA1066" s="3">
        <f t="shared" ref="AA1066:AA1129" si="628">1/(2*X1066-1)</f>
        <v>1.6792203946287445E-3</v>
      </c>
      <c r="AB1066" s="3">
        <f t="shared" si="617"/>
        <v>1.0000007049454078</v>
      </c>
      <c r="AC1066" s="3">
        <f t="shared" ref="AC1066:AC1129" si="629" xml:space="preserve"> - (3/2) * (AA1066 - AA1066^3/8 - AA1066^5/64)</f>
        <v>-2.5188297041239312E-3</v>
      </c>
      <c r="AD1066" s="3">
        <f t="shared" ref="AD1066:AD1129" si="630">(15/16) * (AA1066^2 - AA1066^4/4)</f>
        <v>2.6435429493240994E-6</v>
      </c>
      <c r="AE1066" s="3">
        <f t="shared" ref="AE1066:AE1129" si="631" xml:space="preserve"> - 35/48 * (AA1066^3 - 5/16*AA1066^5)</f>
        <v>-3.4526259073074147E-9</v>
      </c>
      <c r="AF1066" s="3">
        <f t="shared" ref="AF1066:AF1129" si="632">315/512 * AA1066^4</f>
        <v>4.8918304243879506E-12</v>
      </c>
      <c r="AG1066" s="3">
        <f t="shared" ref="AG1066:AG1129" si="633" xml:space="preserve"> - 693/1280 * AA1066^5</f>
        <v>-7.2287260458139161E-15</v>
      </c>
      <c r="AH1066" s="3" t="s">
        <v>57</v>
      </c>
      <c r="AI1066" s="3">
        <f t="shared" ref="AI1066:AI1129" si="634" xml:space="preserve"> (1/2)*AA1066 - (2/3)*(AA1066^2) + (5/16)*(AA1066^3) + (41/180)*(AA1066^4) - (127/288)*(AA1066^5)</f>
        <v>8.377318247285465E-4</v>
      </c>
      <c r="AJ1066" s="3">
        <f t="shared" ref="AJ1066:AJ1129" si="635" xml:space="preserve"> (13/48)*(AA1066^2) - (3/5)*(AA1066^3) + (557/1440)*(AA1066^4) + (281/630)*(AA1066^5)</f>
        <v>7.6085278483792483E-7</v>
      </c>
      <c r="AK1066" s="3">
        <f t="shared" ref="AK1066:AK1129" si="636" xml:space="preserve"> (61/240)*(AA1066^3) - (103/140)*(AA1066^4) + (15061/26880)*(AA1066^5)</f>
        <v>1.1976455002315586E-9</v>
      </c>
      <c r="AL1066" s="3">
        <f t="shared" ref="AL1066:AL1129" si="637" xml:space="preserve"> (49561/161280)*(AA1066^4) - (179/168)*(AA1066^5)</f>
        <v>2.4291502606542476E-12</v>
      </c>
      <c r="AM1066" s="3">
        <f t="shared" ref="AM1066:AM1129" si="638" xml:space="preserve"> (34729/80640)*(AA1066^5)</f>
        <v>5.7501643840919741E-15</v>
      </c>
      <c r="AP1066" s="3">
        <f t="shared" ref="AP1066:AP1129" si="639">(V1066*W1066/(1 + AA1066))*AB1066</f>
        <v>6366812.4008564716</v>
      </c>
      <c r="AQ1066">
        <f t="shared" ref="AQ1066:AQ1129" si="640">SUMPRODUCT(AC$3:AG$3,O1066:S1066)</f>
        <v>-2.3861053274235222E-3</v>
      </c>
      <c r="AR1066">
        <f t="shared" ref="AR1066:AR1129" si="641">(V$3*W$3/(1+AA$3))*(AB$3*M1066 + AQ1066)</f>
        <v>3953586.9442910855</v>
      </c>
      <c r="AU1066">
        <f t="shared" ref="AU1066:AU1129" si="642">COS(L1066-N1066)</f>
        <v>0.99999999999996458</v>
      </c>
      <c r="AV1066">
        <f t="shared" ref="AV1066:AV1129" si="643">SIN(L1066-N1066)</f>
        <v>2.6631610783311686E-7</v>
      </c>
      <c r="AY1066">
        <f t="shared" ref="AY1066:AY1129" si="644">SINH(ATANH(SIN(K1066)) - ( 2*AA$3^0.5 / (1 + AA$3)) * ATANH(2*AA$3^0.5 / (1 +AA$3) * SIN(K1066)) )</f>
        <v>0.71417767649763153</v>
      </c>
      <c r="AZ1066">
        <f t="shared" si="618"/>
        <v>1.2288408170334983</v>
      </c>
      <c r="BC1066">
        <f t="shared" ref="BC1066:BC1129" si="645">ATAN(AY1066/AU1066)</f>
        <v>0.62017794379187707</v>
      </c>
      <c r="BD1066">
        <f t="shared" ref="BD1066:BD1129" si="646">ATANH(AV1066/AZ1066)</f>
        <v>2.1672140454776351E-7</v>
      </c>
      <c r="BG1066">
        <f t="shared" ref="BG1066:BG1129" si="647">AP$3 * (BC1066 + (AI$3 * SIN(2*BC1066) * COSH(2*BD1066) + AJ$3 * SIN(2*BC1066*2) * COSH(2*BD1066*2) + AK$3 * SIN(2*BC1066*3) * COSH(2*BD1066*3) + AL$3 * SIN(2*BC1066*4) * COSH(2*BD1066*4) + AM$3 * SIN(2*BC1066*5) * COSH(2*BD1066*5) ) ) - AR1066</f>
        <v>17.774929132312536</v>
      </c>
      <c r="BH1066">
        <f t="shared" ref="BH1066:BH1129" si="648">AP$3 * (BD1066 + (AI$3 * COS(2*BC1066) * SINH(2*BD1066) + AJ$3 * COS(2*BC1066*2) * SINH(2*BD1066*2) + AK$3 * COS(2*BC1066*3) * SINH(2*BD1066*3) + AL$3 * COS(2*BC1066*4) * SINH(2*BD1066*4) + AM$3 * COS(2*BC1066*5) * SINH(2*BD1066*5) ) )</f>
        <v>1.3805713032523734</v>
      </c>
    </row>
    <row r="1067" spans="5:60">
      <c r="E1067">
        <v>35.715721130371001</v>
      </c>
      <c r="F1067">
        <v>139.76124572753901</v>
      </c>
      <c r="G1067">
        <v>27.25</v>
      </c>
      <c r="H1067">
        <v>0</v>
      </c>
      <c r="I1067">
        <v>35.715560913085902</v>
      </c>
      <c r="J1067">
        <v>139.76123046875</v>
      </c>
      <c r="K1067">
        <f t="shared" si="619"/>
        <v>0.62335692844908486</v>
      </c>
      <c r="L1067">
        <f t="shared" si="620"/>
        <v>2.4392939046344133</v>
      </c>
      <c r="M1067">
        <f t="shared" si="621"/>
        <v>0.62335413212994129</v>
      </c>
      <c r="N1067">
        <f t="shared" si="622"/>
        <v>2.4392936383183055</v>
      </c>
      <c r="O1067">
        <f t="shared" si="623"/>
        <v>0.94794152197184645</v>
      </c>
      <c r="P1067">
        <f t="shared" si="624"/>
        <v>0.60373344267671347</v>
      </c>
      <c r="Q1067">
        <f t="shared" si="625"/>
        <v>-0.5634303877321738</v>
      </c>
      <c r="R1067">
        <f t="shared" si="626"/>
        <v>-0.96257600818290445</v>
      </c>
      <c r="S1067">
        <f t="shared" si="627"/>
        <v>-4.962359691597764E-2</v>
      </c>
      <c r="U1067" s="1" t="s">
        <v>1146</v>
      </c>
      <c r="V1067" s="3">
        <v>0.99990000000000001</v>
      </c>
      <c r="W1067" s="3">
        <v>6378137</v>
      </c>
      <c r="X1067" s="3">
        <v>298.25722210100002</v>
      </c>
      <c r="AA1067" s="3">
        <f t="shared" si="628"/>
        <v>1.6792203946287445E-3</v>
      </c>
      <c r="AB1067" s="3">
        <f t="shared" si="617"/>
        <v>1.0000007049454078</v>
      </c>
      <c r="AC1067" s="3">
        <f t="shared" si="629"/>
        <v>-2.5188297041239312E-3</v>
      </c>
      <c r="AD1067" s="3">
        <f t="shared" si="630"/>
        <v>2.6435429493240994E-6</v>
      </c>
      <c r="AE1067" s="3">
        <f t="shared" si="631"/>
        <v>-3.4526259073074147E-9</v>
      </c>
      <c r="AF1067" s="3">
        <f t="shared" si="632"/>
        <v>4.8918304243879506E-12</v>
      </c>
      <c r="AG1067" s="3">
        <f t="shared" si="633"/>
        <v>-7.2287260458139161E-15</v>
      </c>
      <c r="AH1067" s="3" t="s">
        <v>57</v>
      </c>
      <c r="AI1067" s="3">
        <f t="shared" si="634"/>
        <v>8.377318247285465E-4</v>
      </c>
      <c r="AJ1067" s="3">
        <f t="shared" si="635"/>
        <v>7.6085278483792483E-7</v>
      </c>
      <c r="AK1067" s="3">
        <f t="shared" si="636"/>
        <v>1.1976455002315586E-9</v>
      </c>
      <c r="AL1067" s="3">
        <f t="shared" si="637"/>
        <v>2.4291502606542476E-12</v>
      </c>
      <c r="AM1067" s="3">
        <f t="shared" si="638"/>
        <v>5.7501643840919741E-15</v>
      </c>
      <c r="AP1067" s="3">
        <f t="shared" si="639"/>
        <v>6366812.4008564716</v>
      </c>
      <c r="AQ1067">
        <f t="shared" si="640"/>
        <v>-2.3861053274235222E-3</v>
      </c>
      <c r="AR1067">
        <f t="shared" si="641"/>
        <v>3953586.9442910855</v>
      </c>
      <c r="AU1067">
        <f t="shared" si="642"/>
        <v>0.99999999999996458</v>
      </c>
      <c r="AV1067">
        <f t="shared" si="643"/>
        <v>2.6631610783311686E-7</v>
      </c>
      <c r="AY1067">
        <f t="shared" si="644"/>
        <v>0.71417767649763153</v>
      </c>
      <c r="AZ1067">
        <f t="shared" si="618"/>
        <v>1.2288408170334983</v>
      </c>
      <c r="BC1067">
        <f t="shared" si="645"/>
        <v>0.62017794379187707</v>
      </c>
      <c r="BD1067">
        <f t="shared" si="646"/>
        <v>2.1672140454776351E-7</v>
      </c>
      <c r="BG1067">
        <f t="shared" si="647"/>
        <v>17.774929132312536</v>
      </c>
      <c r="BH1067">
        <f t="shared" si="648"/>
        <v>1.3805713032523734</v>
      </c>
    </row>
    <row r="1068" spans="5:60">
      <c r="E1068">
        <v>35.715721130371001</v>
      </c>
      <c r="F1068">
        <v>139.76124572753901</v>
      </c>
      <c r="G1068">
        <v>27.25</v>
      </c>
      <c r="H1068">
        <v>0</v>
      </c>
      <c r="I1068">
        <v>35.715560913085902</v>
      </c>
      <c r="J1068">
        <v>139.76123046875</v>
      </c>
      <c r="K1068">
        <f t="shared" si="619"/>
        <v>0.62335692844908486</v>
      </c>
      <c r="L1068">
        <f t="shared" si="620"/>
        <v>2.4392939046344133</v>
      </c>
      <c r="M1068">
        <f t="shared" si="621"/>
        <v>0.62335413212994129</v>
      </c>
      <c r="N1068">
        <f t="shared" si="622"/>
        <v>2.4392936383183055</v>
      </c>
      <c r="O1068">
        <f t="shared" si="623"/>
        <v>0.94794152197184645</v>
      </c>
      <c r="P1068">
        <f t="shared" si="624"/>
        <v>0.60373344267671347</v>
      </c>
      <c r="Q1068">
        <f t="shared" si="625"/>
        <v>-0.5634303877321738</v>
      </c>
      <c r="R1068">
        <f t="shared" si="626"/>
        <v>-0.96257600818290445</v>
      </c>
      <c r="S1068">
        <f t="shared" si="627"/>
        <v>-4.962359691597764E-2</v>
      </c>
      <c r="U1068" s="1" t="s">
        <v>1147</v>
      </c>
      <c r="V1068" s="3">
        <v>0.99990000000000001</v>
      </c>
      <c r="W1068" s="3">
        <v>6378137</v>
      </c>
      <c r="X1068" s="3">
        <v>298.25722210100002</v>
      </c>
      <c r="AA1068" s="3">
        <f t="shared" si="628"/>
        <v>1.6792203946287445E-3</v>
      </c>
      <c r="AB1068" s="3">
        <f t="shared" si="617"/>
        <v>1.0000007049454078</v>
      </c>
      <c r="AC1068" s="3">
        <f t="shared" si="629"/>
        <v>-2.5188297041239312E-3</v>
      </c>
      <c r="AD1068" s="3">
        <f t="shared" si="630"/>
        <v>2.6435429493240994E-6</v>
      </c>
      <c r="AE1068" s="3">
        <f t="shared" si="631"/>
        <v>-3.4526259073074147E-9</v>
      </c>
      <c r="AF1068" s="3">
        <f t="shared" si="632"/>
        <v>4.8918304243879506E-12</v>
      </c>
      <c r="AG1068" s="3">
        <f t="shared" si="633"/>
        <v>-7.2287260458139161E-15</v>
      </c>
      <c r="AH1068" s="3" t="s">
        <v>57</v>
      </c>
      <c r="AI1068" s="3">
        <f t="shared" si="634"/>
        <v>8.377318247285465E-4</v>
      </c>
      <c r="AJ1068" s="3">
        <f t="shared" si="635"/>
        <v>7.6085278483792483E-7</v>
      </c>
      <c r="AK1068" s="3">
        <f t="shared" si="636"/>
        <v>1.1976455002315586E-9</v>
      </c>
      <c r="AL1068" s="3">
        <f t="shared" si="637"/>
        <v>2.4291502606542476E-12</v>
      </c>
      <c r="AM1068" s="3">
        <f t="shared" si="638"/>
        <v>5.7501643840919741E-15</v>
      </c>
      <c r="AP1068" s="3">
        <f t="shared" si="639"/>
        <v>6366812.4008564716</v>
      </c>
      <c r="AQ1068">
        <f t="shared" si="640"/>
        <v>-2.3861053274235222E-3</v>
      </c>
      <c r="AR1068">
        <f t="shared" si="641"/>
        <v>3953586.9442910855</v>
      </c>
      <c r="AU1068">
        <f t="shared" si="642"/>
        <v>0.99999999999996458</v>
      </c>
      <c r="AV1068">
        <f t="shared" si="643"/>
        <v>2.6631610783311686E-7</v>
      </c>
      <c r="AY1068">
        <f t="shared" si="644"/>
        <v>0.71417767649763153</v>
      </c>
      <c r="AZ1068">
        <f t="shared" si="618"/>
        <v>1.2288408170334983</v>
      </c>
      <c r="BC1068">
        <f t="shared" si="645"/>
        <v>0.62017794379187707</v>
      </c>
      <c r="BD1068">
        <f t="shared" si="646"/>
        <v>2.1672140454776351E-7</v>
      </c>
      <c r="BG1068">
        <f t="shared" si="647"/>
        <v>17.774929132312536</v>
      </c>
      <c r="BH1068">
        <f t="shared" si="648"/>
        <v>1.3805713032523734</v>
      </c>
    </row>
    <row r="1069" spans="5:60">
      <c r="E1069">
        <v>35.715721130371001</v>
      </c>
      <c r="F1069">
        <v>139.76124572753901</v>
      </c>
      <c r="G1069">
        <v>27.25</v>
      </c>
      <c r="H1069">
        <v>0</v>
      </c>
      <c r="I1069">
        <v>35.715560913085902</v>
      </c>
      <c r="J1069">
        <v>139.76123046875</v>
      </c>
      <c r="K1069">
        <f t="shared" si="619"/>
        <v>0.62335692844908486</v>
      </c>
      <c r="L1069">
        <f t="shared" si="620"/>
        <v>2.4392939046344133</v>
      </c>
      <c r="M1069">
        <f t="shared" si="621"/>
        <v>0.62335413212994129</v>
      </c>
      <c r="N1069">
        <f t="shared" si="622"/>
        <v>2.4392936383183055</v>
      </c>
      <c r="O1069">
        <f t="shared" si="623"/>
        <v>0.94794152197184645</v>
      </c>
      <c r="P1069">
        <f t="shared" si="624"/>
        <v>0.60373344267671347</v>
      </c>
      <c r="Q1069">
        <f t="shared" si="625"/>
        <v>-0.5634303877321738</v>
      </c>
      <c r="R1069">
        <f t="shared" si="626"/>
        <v>-0.96257600818290445</v>
      </c>
      <c r="S1069">
        <f t="shared" si="627"/>
        <v>-4.962359691597764E-2</v>
      </c>
      <c r="U1069" s="1" t="s">
        <v>1148</v>
      </c>
      <c r="V1069" s="3">
        <v>0.99990000000000001</v>
      </c>
      <c r="W1069" s="3">
        <v>6378137</v>
      </c>
      <c r="X1069" s="3">
        <v>298.25722210100002</v>
      </c>
      <c r="AA1069" s="3">
        <f t="shared" si="628"/>
        <v>1.6792203946287445E-3</v>
      </c>
      <c r="AB1069" s="3">
        <f t="shared" si="617"/>
        <v>1.0000007049454078</v>
      </c>
      <c r="AC1069" s="3">
        <f t="shared" si="629"/>
        <v>-2.5188297041239312E-3</v>
      </c>
      <c r="AD1069" s="3">
        <f t="shared" si="630"/>
        <v>2.6435429493240994E-6</v>
      </c>
      <c r="AE1069" s="3">
        <f t="shared" si="631"/>
        <v>-3.4526259073074147E-9</v>
      </c>
      <c r="AF1069" s="3">
        <f t="shared" si="632"/>
        <v>4.8918304243879506E-12</v>
      </c>
      <c r="AG1069" s="3">
        <f t="shared" si="633"/>
        <v>-7.2287260458139161E-15</v>
      </c>
      <c r="AH1069" s="3" t="s">
        <v>57</v>
      </c>
      <c r="AI1069" s="3">
        <f t="shared" si="634"/>
        <v>8.377318247285465E-4</v>
      </c>
      <c r="AJ1069" s="3">
        <f t="shared" si="635"/>
        <v>7.6085278483792483E-7</v>
      </c>
      <c r="AK1069" s="3">
        <f t="shared" si="636"/>
        <v>1.1976455002315586E-9</v>
      </c>
      <c r="AL1069" s="3">
        <f t="shared" si="637"/>
        <v>2.4291502606542476E-12</v>
      </c>
      <c r="AM1069" s="3">
        <f t="shared" si="638"/>
        <v>5.7501643840919741E-15</v>
      </c>
      <c r="AP1069" s="3">
        <f t="shared" si="639"/>
        <v>6366812.4008564716</v>
      </c>
      <c r="AQ1069">
        <f t="shared" si="640"/>
        <v>-2.3861053274235222E-3</v>
      </c>
      <c r="AR1069">
        <f t="shared" si="641"/>
        <v>3953586.9442910855</v>
      </c>
      <c r="AU1069">
        <f t="shared" si="642"/>
        <v>0.99999999999996458</v>
      </c>
      <c r="AV1069">
        <f t="shared" si="643"/>
        <v>2.6631610783311686E-7</v>
      </c>
      <c r="AY1069">
        <f t="shared" si="644"/>
        <v>0.71417767649763153</v>
      </c>
      <c r="AZ1069">
        <f t="shared" si="618"/>
        <v>1.2288408170334983</v>
      </c>
      <c r="BC1069">
        <f t="shared" si="645"/>
        <v>0.62017794379187707</v>
      </c>
      <c r="BD1069">
        <f t="shared" si="646"/>
        <v>2.1672140454776351E-7</v>
      </c>
      <c r="BG1069">
        <f t="shared" si="647"/>
        <v>17.774929132312536</v>
      </c>
      <c r="BH1069">
        <f t="shared" si="648"/>
        <v>1.3805713032523734</v>
      </c>
    </row>
    <row r="1070" spans="5:60">
      <c r="E1070">
        <v>35.715721130371001</v>
      </c>
      <c r="F1070">
        <v>139.76124572753901</v>
      </c>
      <c r="G1070">
        <v>27.25</v>
      </c>
      <c r="H1070">
        <v>0</v>
      </c>
      <c r="I1070">
        <v>35.715560913085902</v>
      </c>
      <c r="J1070">
        <v>139.76123046875</v>
      </c>
      <c r="K1070">
        <f t="shared" si="619"/>
        <v>0.62335692844908486</v>
      </c>
      <c r="L1070">
        <f t="shared" si="620"/>
        <v>2.4392939046344133</v>
      </c>
      <c r="M1070">
        <f t="shared" si="621"/>
        <v>0.62335413212994129</v>
      </c>
      <c r="N1070">
        <f t="shared" si="622"/>
        <v>2.4392936383183055</v>
      </c>
      <c r="O1070">
        <f t="shared" si="623"/>
        <v>0.94794152197184645</v>
      </c>
      <c r="P1070">
        <f t="shared" si="624"/>
        <v>0.60373344267671347</v>
      </c>
      <c r="Q1070">
        <f t="shared" si="625"/>
        <v>-0.5634303877321738</v>
      </c>
      <c r="R1070">
        <f t="shared" si="626"/>
        <v>-0.96257600818290445</v>
      </c>
      <c r="S1070">
        <f t="shared" si="627"/>
        <v>-4.962359691597764E-2</v>
      </c>
      <c r="U1070" s="1" t="s">
        <v>1149</v>
      </c>
      <c r="V1070" s="3">
        <v>0.99990000000000001</v>
      </c>
      <c r="W1070" s="3">
        <v>6378137</v>
      </c>
      <c r="X1070" s="3">
        <v>298.25722210100002</v>
      </c>
      <c r="AA1070" s="3">
        <f t="shared" si="628"/>
        <v>1.6792203946287445E-3</v>
      </c>
      <c r="AB1070" s="3">
        <f t="shared" si="617"/>
        <v>1.0000007049454078</v>
      </c>
      <c r="AC1070" s="3">
        <f t="shared" si="629"/>
        <v>-2.5188297041239312E-3</v>
      </c>
      <c r="AD1070" s="3">
        <f t="shared" si="630"/>
        <v>2.6435429493240994E-6</v>
      </c>
      <c r="AE1070" s="3">
        <f t="shared" si="631"/>
        <v>-3.4526259073074147E-9</v>
      </c>
      <c r="AF1070" s="3">
        <f t="shared" si="632"/>
        <v>4.8918304243879506E-12</v>
      </c>
      <c r="AG1070" s="3">
        <f t="shared" si="633"/>
        <v>-7.2287260458139161E-15</v>
      </c>
      <c r="AH1070" s="3" t="s">
        <v>57</v>
      </c>
      <c r="AI1070" s="3">
        <f t="shared" si="634"/>
        <v>8.377318247285465E-4</v>
      </c>
      <c r="AJ1070" s="3">
        <f t="shared" si="635"/>
        <v>7.6085278483792483E-7</v>
      </c>
      <c r="AK1070" s="3">
        <f t="shared" si="636"/>
        <v>1.1976455002315586E-9</v>
      </c>
      <c r="AL1070" s="3">
        <f t="shared" si="637"/>
        <v>2.4291502606542476E-12</v>
      </c>
      <c r="AM1070" s="3">
        <f t="shared" si="638"/>
        <v>5.7501643840919741E-15</v>
      </c>
      <c r="AP1070" s="3">
        <f t="shared" si="639"/>
        <v>6366812.4008564716</v>
      </c>
      <c r="AQ1070">
        <f t="shared" si="640"/>
        <v>-2.3861053274235222E-3</v>
      </c>
      <c r="AR1070">
        <f t="shared" si="641"/>
        <v>3953586.9442910855</v>
      </c>
      <c r="AU1070">
        <f t="shared" si="642"/>
        <v>0.99999999999996458</v>
      </c>
      <c r="AV1070">
        <f t="shared" si="643"/>
        <v>2.6631610783311686E-7</v>
      </c>
      <c r="AY1070">
        <f t="shared" si="644"/>
        <v>0.71417767649763153</v>
      </c>
      <c r="AZ1070">
        <f t="shared" si="618"/>
        <v>1.2288408170334983</v>
      </c>
      <c r="BC1070">
        <f t="shared" si="645"/>
        <v>0.62017794379187707</v>
      </c>
      <c r="BD1070">
        <f t="shared" si="646"/>
        <v>2.1672140454776351E-7</v>
      </c>
      <c r="BG1070">
        <f t="shared" si="647"/>
        <v>17.774929132312536</v>
      </c>
      <c r="BH1070">
        <f t="shared" si="648"/>
        <v>1.3805713032523734</v>
      </c>
    </row>
    <row r="1071" spans="5:60">
      <c r="E1071">
        <v>35.715721130371001</v>
      </c>
      <c r="F1071">
        <v>139.76124572753901</v>
      </c>
      <c r="G1071">
        <v>27.25</v>
      </c>
      <c r="H1071">
        <v>0</v>
      </c>
      <c r="I1071">
        <v>35.715560913085902</v>
      </c>
      <c r="J1071">
        <v>139.76123046875</v>
      </c>
      <c r="K1071">
        <f t="shared" si="619"/>
        <v>0.62335692844908486</v>
      </c>
      <c r="L1071">
        <f t="shared" si="620"/>
        <v>2.4392939046344133</v>
      </c>
      <c r="M1071">
        <f t="shared" si="621"/>
        <v>0.62335413212994129</v>
      </c>
      <c r="N1071">
        <f t="shared" si="622"/>
        <v>2.4392936383183055</v>
      </c>
      <c r="O1071">
        <f t="shared" si="623"/>
        <v>0.94794152197184645</v>
      </c>
      <c r="P1071">
        <f t="shared" si="624"/>
        <v>0.60373344267671347</v>
      </c>
      <c r="Q1071">
        <f t="shared" si="625"/>
        <v>-0.5634303877321738</v>
      </c>
      <c r="R1071">
        <f t="shared" si="626"/>
        <v>-0.96257600818290445</v>
      </c>
      <c r="S1071">
        <f t="shared" si="627"/>
        <v>-4.962359691597764E-2</v>
      </c>
      <c r="U1071" s="1" t="s">
        <v>1150</v>
      </c>
      <c r="V1071" s="3">
        <v>0.99990000000000001</v>
      </c>
      <c r="W1071" s="3">
        <v>6378137</v>
      </c>
      <c r="X1071" s="3">
        <v>298.25722210100002</v>
      </c>
      <c r="AA1071" s="3">
        <f t="shared" si="628"/>
        <v>1.6792203946287445E-3</v>
      </c>
      <c r="AB1071" s="3">
        <f t="shared" si="617"/>
        <v>1.0000007049454078</v>
      </c>
      <c r="AC1071" s="3">
        <f t="shared" si="629"/>
        <v>-2.5188297041239312E-3</v>
      </c>
      <c r="AD1071" s="3">
        <f t="shared" si="630"/>
        <v>2.6435429493240994E-6</v>
      </c>
      <c r="AE1071" s="3">
        <f t="shared" si="631"/>
        <v>-3.4526259073074147E-9</v>
      </c>
      <c r="AF1071" s="3">
        <f t="shared" si="632"/>
        <v>4.8918304243879506E-12</v>
      </c>
      <c r="AG1071" s="3">
        <f t="shared" si="633"/>
        <v>-7.2287260458139161E-15</v>
      </c>
      <c r="AH1071" s="3" t="s">
        <v>57</v>
      </c>
      <c r="AI1071" s="3">
        <f t="shared" si="634"/>
        <v>8.377318247285465E-4</v>
      </c>
      <c r="AJ1071" s="3">
        <f t="shared" si="635"/>
        <v>7.6085278483792483E-7</v>
      </c>
      <c r="AK1071" s="3">
        <f t="shared" si="636"/>
        <v>1.1976455002315586E-9</v>
      </c>
      <c r="AL1071" s="3">
        <f t="shared" si="637"/>
        <v>2.4291502606542476E-12</v>
      </c>
      <c r="AM1071" s="3">
        <f t="shared" si="638"/>
        <v>5.7501643840919741E-15</v>
      </c>
      <c r="AP1071" s="3">
        <f t="shared" si="639"/>
        <v>6366812.4008564716</v>
      </c>
      <c r="AQ1071">
        <f t="shared" si="640"/>
        <v>-2.3861053274235222E-3</v>
      </c>
      <c r="AR1071">
        <f t="shared" si="641"/>
        <v>3953586.9442910855</v>
      </c>
      <c r="AU1071">
        <f t="shared" si="642"/>
        <v>0.99999999999996458</v>
      </c>
      <c r="AV1071">
        <f t="shared" si="643"/>
        <v>2.6631610783311686E-7</v>
      </c>
      <c r="AY1071">
        <f t="shared" si="644"/>
        <v>0.71417767649763153</v>
      </c>
      <c r="AZ1071">
        <f t="shared" si="618"/>
        <v>1.2288408170334983</v>
      </c>
      <c r="BC1071">
        <f t="shared" si="645"/>
        <v>0.62017794379187707</v>
      </c>
      <c r="BD1071">
        <f t="shared" si="646"/>
        <v>2.1672140454776351E-7</v>
      </c>
      <c r="BG1071">
        <f t="shared" si="647"/>
        <v>17.774929132312536</v>
      </c>
      <c r="BH1071">
        <f t="shared" si="648"/>
        <v>1.3805713032523734</v>
      </c>
    </row>
    <row r="1072" spans="5:60">
      <c r="E1072">
        <v>35.715721130371001</v>
      </c>
      <c r="F1072">
        <v>139.76124572753901</v>
      </c>
      <c r="G1072">
        <v>27.25</v>
      </c>
      <c r="H1072">
        <v>0</v>
      </c>
      <c r="I1072">
        <v>35.715560913085902</v>
      </c>
      <c r="J1072">
        <v>139.76123046875</v>
      </c>
      <c r="K1072">
        <f t="shared" si="619"/>
        <v>0.62335692844908486</v>
      </c>
      <c r="L1072">
        <f t="shared" si="620"/>
        <v>2.4392939046344133</v>
      </c>
      <c r="M1072">
        <f t="shared" si="621"/>
        <v>0.62335413212994129</v>
      </c>
      <c r="N1072">
        <f t="shared" si="622"/>
        <v>2.4392936383183055</v>
      </c>
      <c r="O1072">
        <f t="shared" si="623"/>
        <v>0.94794152197184645</v>
      </c>
      <c r="P1072">
        <f t="shared" si="624"/>
        <v>0.60373344267671347</v>
      </c>
      <c r="Q1072">
        <f t="shared" si="625"/>
        <v>-0.5634303877321738</v>
      </c>
      <c r="R1072">
        <f t="shared" si="626"/>
        <v>-0.96257600818290445</v>
      </c>
      <c r="S1072">
        <f t="shared" si="627"/>
        <v>-4.962359691597764E-2</v>
      </c>
      <c r="U1072" s="1" t="s">
        <v>1151</v>
      </c>
      <c r="V1072" s="3">
        <v>0.99990000000000001</v>
      </c>
      <c r="W1072" s="3">
        <v>6378137</v>
      </c>
      <c r="X1072" s="3">
        <v>298.25722210100002</v>
      </c>
      <c r="AA1072" s="3">
        <f t="shared" si="628"/>
        <v>1.6792203946287445E-3</v>
      </c>
      <c r="AB1072" s="3">
        <f t="shared" si="617"/>
        <v>1.0000007049454078</v>
      </c>
      <c r="AC1072" s="3">
        <f t="shared" si="629"/>
        <v>-2.5188297041239312E-3</v>
      </c>
      <c r="AD1072" s="3">
        <f t="shared" si="630"/>
        <v>2.6435429493240994E-6</v>
      </c>
      <c r="AE1072" s="3">
        <f t="shared" si="631"/>
        <v>-3.4526259073074147E-9</v>
      </c>
      <c r="AF1072" s="3">
        <f t="shared" si="632"/>
        <v>4.8918304243879506E-12</v>
      </c>
      <c r="AG1072" s="3">
        <f t="shared" si="633"/>
        <v>-7.2287260458139161E-15</v>
      </c>
      <c r="AH1072" s="3" t="s">
        <v>57</v>
      </c>
      <c r="AI1072" s="3">
        <f t="shared" si="634"/>
        <v>8.377318247285465E-4</v>
      </c>
      <c r="AJ1072" s="3">
        <f t="shared" si="635"/>
        <v>7.6085278483792483E-7</v>
      </c>
      <c r="AK1072" s="3">
        <f t="shared" si="636"/>
        <v>1.1976455002315586E-9</v>
      </c>
      <c r="AL1072" s="3">
        <f t="shared" si="637"/>
        <v>2.4291502606542476E-12</v>
      </c>
      <c r="AM1072" s="3">
        <f t="shared" si="638"/>
        <v>5.7501643840919741E-15</v>
      </c>
      <c r="AP1072" s="3">
        <f t="shared" si="639"/>
        <v>6366812.4008564716</v>
      </c>
      <c r="AQ1072">
        <f t="shared" si="640"/>
        <v>-2.3861053274235222E-3</v>
      </c>
      <c r="AR1072">
        <f t="shared" si="641"/>
        <v>3953586.9442910855</v>
      </c>
      <c r="AU1072">
        <f t="shared" si="642"/>
        <v>0.99999999999996458</v>
      </c>
      <c r="AV1072">
        <f t="shared" si="643"/>
        <v>2.6631610783311686E-7</v>
      </c>
      <c r="AY1072">
        <f t="shared" si="644"/>
        <v>0.71417767649763153</v>
      </c>
      <c r="AZ1072">
        <f t="shared" si="618"/>
        <v>1.2288408170334983</v>
      </c>
      <c r="BC1072">
        <f t="shared" si="645"/>
        <v>0.62017794379187707</v>
      </c>
      <c r="BD1072">
        <f t="shared" si="646"/>
        <v>2.1672140454776351E-7</v>
      </c>
      <c r="BG1072">
        <f t="shared" si="647"/>
        <v>17.774929132312536</v>
      </c>
      <c r="BH1072">
        <f t="shared" si="648"/>
        <v>1.3805713032523734</v>
      </c>
    </row>
    <row r="1073" spans="5:60">
      <c r="E1073">
        <v>35.7157173156738</v>
      </c>
      <c r="F1073">
        <v>139.76124572753901</v>
      </c>
      <c r="G1073">
        <v>26.75</v>
      </c>
      <c r="H1073">
        <v>0</v>
      </c>
      <c r="I1073">
        <v>35.715560913085902</v>
      </c>
      <c r="J1073">
        <v>139.76123046875</v>
      </c>
      <c r="K1073">
        <f t="shared" si="619"/>
        <v>0.62335686187005879</v>
      </c>
      <c r="L1073">
        <f t="shared" si="620"/>
        <v>2.4392939046344133</v>
      </c>
      <c r="M1073">
        <f t="shared" si="621"/>
        <v>0.62335413212994129</v>
      </c>
      <c r="N1073">
        <f t="shared" si="622"/>
        <v>2.4392936383183055</v>
      </c>
      <c r="O1073">
        <f t="shared" si="623"/>
        <v>0.94794152197184645</v>
      </c>
      <c r="P1073">
        <f t="shared" si="624"/>
        <v>0.60373344267671347</v>
      </c>
      <c r="Q1073">
        <f t="shared" si="625"/>
        <v>-0.5634303877321738</v>
      </c>
      <c r="R1073">
        <f t="shared" si="626"/>
        <v>-0.96257600818290445</v>
      </c>
      <c r="S1073">
        <f t="shared" si="627"/>
        <v>-4.962359691597764E-2</v>
      </c>
      <c r="U1073" s="1" t="s">
        <v>1152</v>
      </c>
      <c r="V1073" s="3">
        <v>0.99990000000000001</v>
      </c>
      <c r="W1073" s="3">
        <v>6378137</v>
      </c>
      <c r="X1073" s="3">
        <v>298.25722210100002</v>
      </c>
      <c r="AA1073" s="3">
        <f t="shared" si="628"/>
        <v>1.6792203946287445E-3</v>
      </c>
      <c r="AB1073" s="3">
        <f t="shared" si="617"/>
        <v>1.0000007049454078</v>
      </c>
      <c r="AC1073" s="3">
        <f t="shared" si="629"/>
        <v>-2.5188297041239312E-3</v>
      </c>
      <c r="AD1073" s="3">
        <f t="shared" si="630"/>
        <v>2.6435429493240994E-6</v>
      </c>
      <c r="AE1073" s="3">
        <f t="shared" si="631"/>
        <v>-3.4526259073074147E-9</v>
      </c>
      <c r="AF1073" s="3">
        <f t="shared" si="632"/>
        <v>4.8918304243879506E-12</v>
      </c>
      <c r="AG1073" s="3">
        <f t="shared" si="633"/>
        <v>-7.2287260458139161E-15</v>
      </c>
      <c r="AH1073" s="3" t="s">
        <v>57</v>
      </c>
      <c r="AI1073" s="3">
        <f t="shared" si="634"/>
        <v>8.377318247285465E-4</v>
      </c>
      <c r="AJ1073" s="3">
        <f t="shared" si="635"/>
        <v>7.6085278483792483E-7</v>
      </c>
      <c r="AK1073" s="3">
        <f t="shared" si="636"/>
        <v>1.1976455002315586E-9</v>
      </c>
      <c r="AL1073" s="3">
        <f t="shared" si="637"/>
        <v>2.4291502606542476E-12</v>
      </c>
      <c r="AM1073" s="3">
        <f t="shared" si="638"/>
        <v>5.7501643840919741E-15</v>
      </c>
      <c r="AP1073" s="3">
        <f t="shared" si="639"/>
        <v>6366812.4008564716</v>
      </c>
      <c r="AQ1073">
        <f t="shared" si="640"/>
        <v>-2.3861053274235222E-3</v>
      </c>
      <c r="AR1073">
        <f t="shared" si="641"/>
        <v>3953586.9442910855</v>
      </c>
      <c r="AU1073">
        <f t="shared" si="642"/>
        <v>0.99999999999996458</v>
      </c>
      <c r="AV1073">
        <f t="shared" si="643"/>
        <v>2.6631610783311686E-7</v>
      </c>
      <c r="AY1073">
        <f t="shared" si="644"/>
        <v>0.71417757617641642</v>
      </c>
      <c r="AZ1073">
        <f t="shared" si="618"/>
        <v>1.2288407587288197</v>
      </c>
      <c r="BC1073">
        <f t="shared" si="645"/>
        <v>0.62017787735617214</v>
      </c>
      <c r="BD1073">
        <f t="shared" si="646"/>
        <v>2.1672141483052125E-7</v>
      </c>
      <c r="BG1073">
        <f t="shared" si="647"/>
        <v>17.351716538425535</v>
      </c>
      <c r="BH1073">
        <f t="shared" si="648"/>
        <v>1.3805713690474377</v>
      </c>
    </row>
    <row r="1074" spans="5:60">
      <c r="E1074">
        <v>35.7157173156738</v>
      </c>
      <c r="F1074">
        <v>139.76124572753901</v>
      </c>
      <c r="G1074">
        <v>26.75</v>
      </c>
      <c r="H1074">
        <v>0</v>
      </c>
      <c r="I1074">
        <v>35.715560913085902</v>
      </c>
      <c r="J1074">
        <v>139.76123046875</v>
      </c>
      <c r="K1074">
        <f t="shared" si="619"/>
        <v>0.62335686187005879</v>
      </c>
      <c r="L1074">
        <f t="shared" si="620"/>
        <v>2.4392939046344133</v>
      </c>
      <c r="M1074">
        <f t="shared" si="621"/>
        <v>0.62335413212994129</v>
      </c>
      <c r="N1074">
        <f t="shared" si="622"/>
        <v>2.4392936383183055</v>
      </c>
      <c r="O1074">
        <f t="shared" si="623"/>
        <v>0.94794152197184645</v>
      </c>
      <c r="P1074">
        <f t="shared" si="624"/>
        <v>0.60373344267671347</v>
      </c>
      <c r="Q1074">
        <f t="shared" si="625"/>
        <v>-0.5634303877321738</v>
      </c>
      <c r="R1074">
        <f t="shared" si="626"/>
        <v>-0.96257600818290445</v>
      </c>
      <c r="S1074">
        <f t="shared" si="627"/>
        <v>-4.962359691597764E-2</v>
      </c>
      <c r="U1074" s="1" t="s">
        <v>1153</v>
      </c>
      <c r="V1074" s="3">
        <v>0.99990000000000001</v>
      </c>
      <c r="W1074" s="3">
        <v>6378137</v>
      </c>
      <c r="X1074" s="3">
        <v>298.25722210100002</v>
      </c>
      <c r="AA1074" s="3">
        <f t="shared" si="628"/>
        <v>1.6792203946287445E-3</v>
      </c>
      <c r="AB1074" s="3">
        <f t="shared" si="617"/>
        <v>1.0000007049454078</v>
      </c>
      <c r="AC1074" s="3">
        <f t="shared" si="629"/>
        <v>-2.5188297041239312E-3</v>
      </c>
      <c r="AD1074" s="3">
        <f t="shared" si="630"/>
        <v>2.6435429493240994E-6</v>
      </c>
      <c r="AE1074" s="3">
        <f t="shared" si="631"/>
        <v>-3.4526259073074147E-9</v>
      </c>
      <c r="AF1074" s="3">
        <f t="shared" si="632"/>
        <v>4.8918304243879506E-12</v>
      </c>
      <c r="AG1074" s="3">
        <f t="shared" si="633"/>
        <v>-7.2287260458139161E-15</v>
      </c>
      <c r="AH1074" s="3" t="s">
        <v>57</v>
      </c>
      <c r="AI1074" s="3">
        <f t="shared" si="634"/>
        <v>8.377318247285465E-4</v>
      </c>
      <c r="AJ1074" s="3">
        <f t="shared" si="635"/>
        <v>7.6085278483792483E-7</v>
      </c>
      <c r="AK1074" s="3">
        <f t="shared" si="636"/>
        <v>1.1976455002315586E-9</v>
      </c>
      <c r="AL1074" s="3">
        <f t="shared" si="637"/>
        <v>2.4291502606542476E-12</v>
      </c>
      <c r="AM1074" s="3">
        <f t="shared" si="638"/>
        <v>5.7501643840919741E-15</v>
      </c>
      <c r="AP1074" s="3">
        <f t="shared" si="639"/>
        <v>6366812.4008564716</v>
      </c>
      <c r="AQ1074">
        <f t="shared" si="640"/>
        <v>-2.3861053274235222E-3</v>
      </c>
      <c r="AR1074">
        <f t="shared" si="641"/>
        <v>3953586.9442910855</v>
      </c>
      <c r="AU1074">
        <f t="shared" si="642"/>
        <v>0.99999999999996458</v>
      </c>
      <c r="AV1074">
        <f t="shared" si="643"/>
        <v>2.6631610783311686E-7</v>
      </c>
      <c r="AY1074">
        <f t="shared" si="644"/>
        <v>0.71417757617641642</v>
      </c>
      <c r="AZ1074">
        <f t="shared" si="618"/>
        <v>1.2288407587288197</v>
      </c>
      <c r="BC1074">
        <f t="shared" si="645"/>
        <v>0.62017787735617214</v>
      </c>
      <c r="BD1074">
        <f t="shared" si="646"/>
        <v>2.1672141483052125E-7</v>
      </c>
      <c r="BG1074">
        <f t="shared" si="647"/>
        <v>17.351716538425535</v>
      </c>
      <c r="BH1074">
        <f t="shared" si="648"/>
        <v>1.3805713690474377</v>
      </c>
    </row>
    <row r="1075" spans="5:60">
      <c r="E1075">
        <v>35.7157173156738</v>
      </c>
      <c r="F1075">
        <v>139.76124572753901</v>
      </c>
      <c r="G1075">
        <v>26.75</v>
      </c>
      <c r="H1075">
        <v>0</v>
      </c>
      <c r="I1075">
        <v>35.715560913085902</v>
      </c>
      <c r="J1075">
        <v>139.76123046875</v>
      </c>
      <c r="K1075">
        <f t="shared" si="619"/>
        <v>0.62335686187005879</v>
      </c>
      <c r="L1075">
        <f t="shared" si="620"/>
        <v>2.4392939046344133</v>
      </c>
      <c r="M1075">
        <f t="shared" si="621"/>
        <v>0.62335413212994129</v>
      </c>
      <c r="N1075">
        <f t="shared" si="622"/>
        <v>2.4392936383183055</v>
      </c>
      <c r="O1075">
        <f t="shared" si="623"/>
        <v>0.94794152197184645</v>
      </c>
      <c r="P1075">
        <f t="shared" si="624"/>
        <v>0.60373344267671347</v>
      </c>
      <c r="Q1075">
        <f t="shared" si="625"/>
        <v>-0.5634303877321738</v>
      </c>
      <c r="R1075">
        <f t="shared" si="626"/>
        <v>-0.96257600818290445</v>
      </c>
      <c r="S1075">
        <f t="shared" si="627"/>
        <v>-4.962359691597764E-2</v>
      </c>
      <c r="U1075" s="1" t="s">
        <v>1154</v>
      </c>
      <c r="V1075" s="3">
        <v>0.99990000000000001</v>
      </c>
      <c r="W1075" s="3">
        <v>6378137</v>
      </c>
      <c r="X1075" s="3">
        <v>298.25722210100002</v>
      </c>
      <c r="AA1075" s="3">
        <f t="shared" si="628"/>
        <v>1.6792203946287445E-3</v>
      </c>
      <c r="AB1075" s="3">
        <f t="shared" si="617"/>
        <v>1.0000007049454078</v>
      </c>
      <c r="AC1075" s="3">
        <f t="shared" si="629"/>
        <v>-2.5188297041239312E-3</v>
      </c>
      <c r="AD1075" s="3">
        <f t="shared" si="630"/>
        <v>2.6435429493240994E-6</v>
      </c>
      <c r="AE1075" s="3">
        <f t="shared" si="631"/>
        <v>-3.4526259073074147E-9</v>
      </c>
      <c r="AF1075" s="3">
        <f t="shared" si="632"/>
        <v>4.8918304243879506E-12</v>
      </c>
      <c r="AG1075" s="3">
        <f t="shared" si="633"/>
        <v>-7.2287260458139161E-15</v>
      </c>
      <c r="AH1075" s="3" t="s">
        <v>57</v>
      </c>
      <c r="AI1075" s="3">
        <f t="shared" si="634"/>
        <v>8.377318247285465E-4</v>
      </c>
      <c r="AJ1075" s="3">
        <f t="shared" si="635"/>
        <v>7.6085278483792483E-7</v>
      </c>
      <c r="AK1075" s="3">
        <f t="shared" si="636"/>
        <v>1.1976455002315586E-9</v>
      </c>
      <c r="AL1075" s="3">
        <f t="shared" si="637"/>
        <v>2.4291502606542476E-12</v>
      </c>
      <c r="AM1075" s="3">
        <f t="shared" si="638"/>
        <v>5.7501643840919741E-15</v>
      </c>
      <c r="AP1075" s="3">
        <f t="shared" si="639"/>
        <v>6366812.4008564716</v>
      </c>
      <c r="AQ1075">
        <f t="shared" si="640"/>
        <v>-2.3861053274235222E-3</v>
      </c>
      <c r="AR1075">
        <f t="shared" si="641"/>
        <v>3953586.9442910855</v>
      </c>
      <c r="AU1075">
        <f t="shared" si="642"/>
        <v>0.99999999999996458</v>
      </c>
      <c r="AV1075">
        <f t="shared" si="643"/>
        <v>2.6631610783311686E-7</v>
      </c>
      <c r="AY1075">
        <f t="shared" si="644"/>
        <v>0.71417757617641642</v>
      </c>
      <c r="AZ1075">
        <f t="shared" si="618"/>
        <v>1.2288407587288197</v>
      </c>
      <c r="BC1075">
        <f t="shared" si="645"/>
        <v>0.62017787735617214</v>
      </c>
      <c r="BD1075">
        <f t="shared" si="646"/>
        <v>2.1672141483052125E-7</v>
      </c>
      <c r="BG1075">
        <f t="shared" si="647"/>
        <v>17.351716538425535</v>
      </c>
      <c r="BH1075">
        <f t="shared" si="648"/>
        <v>1.3805713690474377</v>
      </c>
    </row>
    <row r="1076" spans="5:60">
      <c r="E1076">
        <v>35.7157173156738</v>
      </c>
      <c r="F1076">
        <v>139.76124572753901</v>
      </c>
      <c r="G1076">
        <v>26.75</v>
      </c>
      <c r="H1076">
        <v>0</v>
      </c>
      <c r="I1076">
        <v>35.715560913085902</v>
      </c>
      <c r="J1076">
        <v>139.76123046875</v>
      </c>
      <c r="K1076">
        <f t="shared" si="619"/>
        <v>0.62335686187005879</v>
      </c>
      <c r="L1076">
        <f t="shared" si="620"/>
        <v>2.4392939046344133</v>
      </c>
      <c r="M1076">
        <f t="shared" si="621"/>
        <v>0.62335413212994129</v>
      </c>
      <c r="N1076">
        <f t="shared" si="622"/>
        <v>2.4392936383183055</v>
      </c>
      <c r="O1076">
        <f t="shared" si="623"/>
        <v>0.94794152197184645</v>
      </c>
      <c r="P1076">
        <f t="shared" si="624"/>
        <v>0.60373344267671347</v>
      </c>
      <c r="Q1076">
        <f t="shared" si="625"/>
        <v>-0.5634303877321738</v>
      </c>
      <c r="R1076">
        <f t="shared" si="626"/>
        <v>-0.96257600818290445</v>
      </c>
      <c r="S1076">
        <f t="shared" si="627"/>
        <v>-4.962359691597764E-2</v>
      </c>
      <c r="U1076" s="1" t="s">
        <v>1155</v>
      </c>
      <c r="V1076" s="3">
        <v>0.99990000000000001</v>
      </c>
      <c r="W1076" s="3">
        <v>6378137</v>
      </c>
      <c r="X1076" s="3">
        <v>298.25722210100002</v>
      </c>
      <c r="AA1076" s="3">
        <f t="shared" si="628"/>
        <v>1.6792203946287445E-3</v>
      </c>
      <c r="AB1076" s="3">
        <f t="shared" si="617"/>
        <v>1.0000007049454078</v>
      </c>
      <c r="AC1076" s="3">
        <f t="shared" si="629"/>
        <v>-2.5188297041239312E-3</v>
      </c>
      <c r="AD1076" s="3">
        <f t="shared" si="630"/>
        <v>2.6435429493240994E-6</v>
      </c>
      <c r="AE1076" s="3">
        <f t="shared" si="631"/>
        <v>-3.4526259073074147E-9</v>
      </c>
      <c r="AF1076" s="3">
        <f t="shared" si="632"/>
        <v>4.8918304243879506E-12</v>
      </c>
      <c r="AG1076" s="3">
        <f t="shared" si="633"/>
        <v>-7.2287260458139161E-15</v>
      </c>
      <c r="AH1076" s="3" t="s">
        <v>57</v>
      </c>
      <c r="AI1076" s="3">
        <f t="shared" si="634"/>
        <v>8.377318247285465E-4</v>
      </c>
      <c r="AJ1076" s="3">
        <f t="shared" si="635"/>
        <v>7.6085278483792483E-7</v>
      </c>
      <c r="AK1076" s="3">
        <f t="shared" si="636"/>
        <v>1.1976455002315586E-9</v>
      </c>
      <c r="AL1076" s="3">
        <f t="shared" si="637"/>
        <v>2.4291502606542476E-12</v>
      </c>
      <c r="AM1076" s="3">
        <f t="shared" si="638"/>
        <v>5.7501643840919741E-15</v>
      </c>
      <c r="AP1076" s="3">
        <f t="shared" si="639"/>
        <v>6366812.4008564716</v>
      </c>
      <c r="AQ1076">
        <f t="shared" si="640"/>
        <v>-2.3861053274235222E-3</v>
      </c>
      <c r="AR1076">
        <f t="shared" si="641"/>
        <v>3953586.9442910855</v>
      </c>
      <c r="AU1076">
        <f t="shared" si="642"/>
        <v>0.99999999999996458</v>
      </c>
      <c r="AV1076">
        <f t="shared" si="643"/>
        <v>2.6631610783311686E-7</v>
      </c>
      <c r="AY1076">
        <f t="shared" si="644"/>
        <v>0.71417757617641642</v>
      </c>
      <c r="AZ1076">
        <f t="shared" si="618"/>
        <v>1.2288407587288197</v>
      </c>
      <c r="BC1076">
        <f t="shared" si="645"/>
        <v>0.62017787735617214</v>
      </c>
      <c r="BD1076">
        <f t="shared" si="646"/>
        <v>2.1672141483052125E-7</v>
      </c>
      <c r="BG1076">
        <f t="shared" si="647"/>
        <v>17.351716538425535</v>
      </c>
      <c r="BH1076">
        <f t="shared" si="648"/>
        <v>1.3805713690474377</v>
      </c>
    </row>
    <row r="1077" spans="5:60">
      <c r="E1077">
        <v>35.7157173156738</v>
      </c>
      <c r="F1077">
        <v>139.76124572753901</v>
      </c>
      <c r="G1077">
        <v>26.75</v>
      </c>
      <c r="H1077">
        <v>0</v>
      </c>
      <c r="I1077">
        <v>35.715560913085902</v>
      </c>
      <c r="J1077">
        <v>139.76123046875</v>
      </c>
      <c r="K1077">
        <f t="shared" si="619"/>
        <v>0.62335686187005879</v>
      </c>
      <c r="L1077">
        <f t="shared" si="620"/>
        <v>2.4392939046344133</v>
      </c>
      <c r="M1077">
        <f t="shared" si="621"/>
        <v>0.62335413212994129</v>
      </c>
      <c r="N1077">
        <f t="shared" si="622"/>
        <v>2.4392936383183055</v>
      </c>
      <c r="O1077">
        <f t="shared" si="623"/>
        <v>0.94794152197184645</v>
      </c>
      <c r="P1077">
        <f t="shared" si="624"/>
        <v>0.60373344267671347</v>
      </c>
      <c r="Q1077">
        <f t="shared" si="625"/>
        <v>-0.5634303877321738</v>
      </c>
      <c r="R1077">
        <f t="shared" si="626"/>
        <v>-0.96257600818290445</v>
      </c>
      <c r="S1077">
        <f t="shared" si="627"/>
        <v>-4.962359691597764E-2</v>
      </c>
      <c r="U1077" s="1" t="s">
        <v>1156</v>
      </c>
      <c r="V1077" s="3">
        <v>0.99990000000000001</v>
      </c>
      <c r="W1077" s="3">
        <v>6378137</v>
      </c>
      <c r="X1077" s="3">
        <v>298.25722210100002</v>
      </c>
      <c r="AA1077" s="3">
        <f t="shared" si="628"/>
        <v>1.6792203946287445E-3</v>
      </c>
      <c r="AB1077" s="3">
        <f t="shared" si="617"/>
        <v>1.0000007049454078</v>
      </c>
      <c r="AC1077" s="3">
        <f t="shared" si="629"/>
        <v>-2.5188297041239312E-3</v>
      </c>
      <c r="AD1077" s="3">
        <f t="shared" si="630"/>
        <v>2.6435429493240994E-6</v>
      </c>
      <c r="AE1077" s="3">
        <f t="shared" si="631"/>
        <v>-3.4526259073074147E-9</v>
      </c>
      <c r="AF1077" s="3">
        <f t="shared" si="632"/>
        <v>4.8918304243879506E-12</v>
      </c>
      <c r="AG1077" s="3">
        <f t="shared" si="633"/>
        <v>-7.2287260458139161E-15</v>
      </c>
      <c r="AH1077" s="3" t="s">
        <v>57</v>
      </c>
      <c r="AI1077" s="3">
        <f t="shared" si="634"/>
        <v>8.377318247285465E-4</v>
      </c>
      <c r="AJ1077" s="3">
        <f t="shared" si="635"/>
        <v>7.6085278483792483E-7</v>
      </c>
      <c r="AK1077" s="3">
        <f t="shared" si="636"/>
        <v>1.1976455002315586E-9</v>
      </c>
      <c r="AL1077" s="3">
        <f t="shared" si="637"/>
        <v>2.4291502606542476E-12</v>
      </c>
      <c r="AM1077" s="3">
        <f t="shared" si="638"/>
        <v>5.7501643840919741E-15</v>
      </c>
      <c r="AP1077" s="3">
        <f t="shared" si="639"/>
        <v>6366812.4008564716</v>
      </c>
      <c r="AQ1077">
        <f t="shared" si="640"/>
        <v>-2.3861053274235222E-3</v>
      </c>
      <c r="AR1077">
        <f t="shared" si="641"/>
        <v>3953586.9442910855</v>
      </c>
      <c r="AU1077">
        <f t="shared" si="642"/>
        <v>0.99999999999996458</v>
      </c>
      <c r="AV1077">
        <f t="shared" si="643"/>
        <v>2.6631610783311686E-7</v>
      </c>
      <c r="AY1077">
        <f t="shared" si="644"/>
        <v>0.71417757617641642</v>
      </c>
      <c r="AZ1077">
        <f t="shared" si="618"/>
        <v>1.2288407587288197</v>
      </c>
      <c r="BC1077">
        <f t="shared" si="645"/>
        <v>0.62017787735617214</v>
      </c>
      <c r="BD1077">
        <f t="shared" si="646"/>
        <v>2.1672141483052125E-7</v>
      </c>
      <c r="BG1077">
        <f t="shared" si="647"/>
        <v>17.351716538425535</v>
      </c>
      <c r="BH1077">
        <f t="shared" si="648"/>
        <v>1.3805713690474377</v>
      </c>
    </row>
    <row r="1078" spans="5:60">
      <c r="E1078">
        <v>35.7157173156738</v>
      </c>
      <c r="F1078">
        <v>139.76124572753901</v>
      </c>
      <c r="G1078">
        <v>26.75</v>
      </c>
      <c r="H1078">
        <v>0</v>
      </c>
      <c r="I1078">
        <v>35.715560913085902</v>
      </c>
      <c r="J1078">
        <v>139.76123046875</v>
      </c>
      <c r="K1078">
        <f t="shared" si="619"/>
        <v>0.62335686187005879</v>
      </c>
      <c r="L1078">
        <f t="shared" si="620"/>
        <v>2.4392939046344133</v>
      </c>
      <c r="M1078">
        <f t="shared" si="621"/>
        <v>0.62335413212994129</v>
      </c>
      <c r="N1078">
        <f t="shared" si="622"/>
        <v>2.4392936383183055</v>
      </c>
      <c r="O1078">
        <f t="shared" si="623"/>
        <v>0.94794152197184645</v>
      </c>
      <c r="P1078">
        <f t="shared" si="624"/>
        <v>0.60373344267671347</v>
      </c>
      <c r="Q1078">
        <f t="shared" si="625"/>
        <v>-0.5634303877321738</v>
      </c>
      <c r="R1078">
        <f t="shared" si="626"/>
        <v>-0.96257600818290445</v>
      </c>
      <c r="S1078">
        <f t="shared" si="627"/>
        <v>-4.962359691597764E-2</v>
      </c>
      <c r="U1078" s="1" t="s">
        <v>1157</v>
      </c>
      <c r="V1078" s="3">
        <v>0.99990000000000001</v>
      </c>
      <c r="W1078" s="3">
        <v>6378137</v>
      </c>
      <c r="X1078" s="3">
        <v>298.25722210100002</v>
      </c>
      <c r="AA1078" s="3">
        <f t="shared" si="628"/>
        <v>1.6792203946287445E-3</v>
      </c>
      <c r="AB1078" s="3">
        <f t="shared" si="617"/>
        <v>1.0000007049454078</v>
      </c>
      <c r="AC1078" s="3">
        <f t="shared" si="629"/>
        <v>-2.5188297041239312E-3</v>
      </c>
      <c r="AD1078" s="3">
        <f t="shared" si="630"/>
        <v>2.6435429493240994E-6</v>
      </c>
      <c r="AE1078" s="3">
        <f t="shared" si="631"/>
        <v>-3.4526259073074147E-9</v>
      </c>
      <c r="AF1078" s="3">
        <f t="shared" si="632"/>
        <v>4.8918304243879506E-12</v>
      </c>
      <c r="AG1078" s="3">
        <f t="shared" si="633"/>
        <v>-7.2287260458139161E-15</v>
      </c>
      <c r="AH1078" s="3" t="s">
        <v>57</v>
      </c>
      <c r="AI1078" s="3">
        <f t="shared" si="634"/>
        <v>8.377318247285465E-4</v>
      </c>
      <c r="AJ1078" s="3">
        <f t="shared" si="635"/>
        <v>7.6085278483792483E-7</v>
      </c>
      <c r="AK1078" s="3">
        <f t="shared" si="636"/>
        <v>1.1976455002315586E-9</v>
      </c>
      <c r="AL1078" s="3">
        <f t="shared" si="637"/>
        <v>2.4291502606542476E-12</v>
      </c>
      <c r="AM1078" s="3">
        <f t="shared" si="638"/>
        <v>5.7501643840919741E-15</v>
      </c>
      <c r="AP1078" s="3">
        <f t="shared" si="639"/>
        <v>6366812.4008564716</v>
      </c>
      <c r="AQ1078">
        <f t="shared" si="640"/>
        <v>-2.3861053274235222E-3</v>
      </c>
      <c r="AR1078">
        <f t="shared" si="641"/>
        <v>3953586.9442910855</v>
      </c>
      <c r="AU1078">
        <f t="shared" si="642"/>
        <v>0.99999999999996458</v>
      </c>
      <c r="AV1078">
        <f t="shared" si="643"/>
        <v>2.6631610783311686E-7</v>
      </c>
      <c r="AY1078">
        <f t="shared" si="644"/>
        <v>0.71417757617641642</v>
      </c>
      <c r="AZ1078">
        <f t="shared" si="618"/>
        <v>1.2288407587288197</v>
      </c>
      <c r="BC1078">
        <f t="shared" si="645"/>
        <v>0.62017787735617214</v>
      </c>
      <c r="BD1078">
        <f t="shared" si="646"/>
        <v>2.1672141483052125E-7</v>
      </c>
      <c r="BG1078">
        <f t="shared" si="647"/>
        <v>17.351716538425535</v>
      </c>
      <c r="BH1078">
        <f t="shared" si="648"/>
        <v>1.3805713690474377</v>
      </c>
    </row>
    <row r="1079" spans="5:60">
      <c r="E1079">
        <v>35.7157173156738</v>
      </c>
      <c r="F1079">
        <v>139.76124572753901</v>
      </c>
      <c r="G1079">
        <v>26.75</v>
      </c>
      <c r="H1079">
        <v>0</v>
      </c>
      <c r="I1079">
        <v>35.715560913085902</v>
      </c>
      <c r="J1079">
        <v>139.76123046875</v>
      </c>
      <c r="K1079">
        <f t="shared" si="619"/>
        <v>0.62335686187005879</v>
      </c>
      <c r="L1079">
        <f t="shared" si="620"/>
        <v>2.4392939046344133</v>
      </c>
      <c r="M1079">
        <f t="shared" si="621"/>
        <v>0.62335413212994129</v>
      </c>
      <c r="N1079">
        <f t="shared" si="622"/>
        <v>2.4392936383183055</v>
      </c>
      <c r="O1079">
        <f t="shared" si="623"/>
        <v>0.94794152197184645</v>
      </c>
      <c r="P1079">
        <f t="shared" si="624"/>
        <v>0.60373344267671347</v>
      </c>
      <c r="Q1079">
        <f t="shared" si="625"/>
        <v>-0.5634303877321738</v>
      </c>
      <c r="R1079">
        <f t="shared" si="626"/>
        <v>-0.96257600818290445</v>
      </c>
      <c r="S1079">
        <f t="shared" si="627"/>
        <v>-4.962359691597764E-2</v>
      </c>
      <c r="U1079" s="1" t="s">
        <v>1158</v>
      </c>
      <c r="V1079" s="3">
        <v>0.99990000000000001</v>
      </c>
      <c r="W1079" s="3">
        <v>6378137</v>
      </c>
      <c r="X1079" s="3">
        <v>298.25722210100002</v>
      </c>
      <c r="AA1079" s="3">
        <f t="shared" si="628"/>
        <v>1.6792203946287445E-3</v>
      </c>
      <c r="AB1079" s="3">
        <f t="shared" si="617"/>
        <v>1.0000007049454078</v>
      </c>
      <c r="AC1079" s="3">
        <f t="shared" si="629"/>
        <v>-2.5188297041239312E-3</v>
      </c>
      <c r="AD1079" s="3">
        <f t="shared" si="630"/>
        <v>2.6435429493240994E-6</v>
      </c>
      <c r="AE1079" s="3">
        <f t="shared" si="631"/>
        <v>-3.4526259073074147E-9</v>
      </c>
      <c r="AF1079" s="3">
        <f t="shared" si="632"/>
        <v>4.8918304243879506E-12</v>
      </c>
      <c r="AG1079" s="3">
        <f t="shared" si="633"/>
        <v>-7.2287260458139161E-15</v>
      </c>
      <c r="AH1079" s="3" t="s">
        <v>57</v>
      </c>
      <c r="AI1079" s="3">
        <f t="shared" si="634"/>
        <v>8.377318247285465E-4</v>
      </c>
      <c r="AJ1079" s="3">
        <f t="shared" si="635"/>
        <v>7.6085278483792483E-7</v>
      </c>
      <c r="AK1079" s="3">
        <f t="shared" si="636"/>
        <v>1.1976455002315586E-9</v>
      </c>
      <c r="AL1079" s="3">
        <f t="shared" si="637"/>
        <v>2.4291502606542476E-12</v>
      </c>
      <c r="AM1079" s="3">
        <f t="shared" si="638"/>
        <v>5.7501643840919741E-15</v>
      </c>
      <c r="AP1079" s="3">
        <f t="shared" si="639"/>
        <v>6366812.4008564716</v>
      </c>
      <c r="AQ1079">
        <f t="shared" si="640"/>
        <v>-2.3861053274235222E-3</v>
      </c>
      <c r="AR1079">
        <f t="shared" si="641"/>
        <v>3953586.9442910855</v>
      </c>
      <c r="AU1079">
        <f t="shared" si="642"/>
        <v>0.99999999999996458</v>
      </c>
      <c r="AV1079">
        <f t="shared" si="643"/>
        <v>2.6631610783311686E-7</v>
      </c>
      <c r="AY1079">
        <f t="shared" si="644"/>
        <v>0.71417757617641642</v>
      </c>
      <c r="AZ1079">
        <f t="shared" si="618"/>
        <v>1.2288407587288197</v>
      </c>
      <c r="BC1079">
        <f t="shared" si="645"/>
        <v>0.62017787735617214</v>
      </c>
      <c r="BD1079">
        <f t="shared" si="646"/>
        <v>2.1672141483052125E-7</v>
      </c>
      <c r="BG1079">
        <f t="shared" si="647"/>
        <v>17.351716538425535</v>
      </c>
      <c r="BH1079">
        <f t="shared" si="648"/>
        <v>1.3805713690474377</v>
      </c>
    </row>
    <row r="1080" spans="5:60">
      <c r="E1080">
        <v>35.7157173156738</v>
      </c>
      <c r="F1080">
        <v>139.76124572753901</v>
      </c>
      <c r="G1080">
        <v>26.75</v>
      </c>
      <c r="H1080">
        <v>0</v>
      </c>
      <c r="I1080">
        <v>35.715560913085902</v>
      </c>
      <c r="J1080">
        <v>139.76123046875</v>
      </c>
      <c r="K1080">
        <f t="shared" si="619"/>
        <v>0.62335686187005879</v>
      </c>
      <c r="L1080">
        <f t="shared" si="620"/>
        <v>2.4392939046344133</v>
      </c>
      <c r="M1080">
        <f t="shared" si="621"/>
        <v>0.62335413212994129</v>
      </c>
      <c r="N1080">
        <f t="shared" si="622"/>
        <v>2.4392936383183055</v>
      </c>
      <c r="O1080">
        <f t="shared" si="623"/>
        <v>0.94794152197184645</v>
      </c>
      <c r="P1080">
        <f t="shared" si="624"/>
        <v>0.60373344267671347</v>
      </c>
      <c r="Q1080">
        <f t="shared" si="625"/>
        <v>-0.5634303877321738</v>
      </c>
      <c r="R1080">
        <f t="shared" si="626"/>
        <v>-0.96257600818290445</v>
      </c>
      <c r="S1080">
        <f t="shared" si="627"/>
        <v>-4.962359691597764E-2</v>
      </c>
      <c r="U1080" s="1" t="s">
        <v>1159</v>
      </c>
      <c r="V1080" s="3">
        <v>0.99990000000000001</v>
      </c>
      <c r="W1080" s="3">
        <v>6378137</v>
      </c>
      <c r="X1080" s="3">
        <v>298.25722210100002</v>
      </c>
      <c r="AA1080" s="3">
        <f t="shared" si="628"/>
        <v>1.6792203946287445E-3</v>
      </c>
      <c r="AB1080" s="3">
        <f t="shared" si="617"/>
        <v>1.0000007049454078</v>
      </c>
      <c r="AC1080" s="3">
        <f t="shared" si="629"/>
        <v>-2.5188297041239312E-3</v>
      </c>
      <c r="AD1080" s="3">
        <f t="shared" si="630"/>
        <v>2.6435429493240994E-6</v>
      </c>
      <c r="AE1080" s="3">
        <f t="shared" si="631"/>
        <v>-3.4526259073074147E-9</v>
      </c>
      <c r="AF1080" s="3">
        <f t="shared" si="632"/>
        <v>4.8918304243879506E-12</v>
      </c>
      <c r="AG1080" s="3">
        <f t="shared" si="633"/>
        <v>-7.2287260458139161E-15</v>
      </c>
      <c r="AH1080" s="3" t="s">
        <v>57</v>
      </c>
      <c r="AI1080" s="3">
        <f t="shared" si="634"/>
        <v>8.377318247285465E-4</v>
      </c>
      <c r="AJ1080" s="3">
        <f t="shared" si="635"/>
        <v>7.6085278483792483E-7</v>
      </c>
      <c r="AK1080" s="3">
        <f t="shared" si="636"/>
        <v>1.1976455002315586E-9</v>
      </c>
      <c r="AL1080" s="3">
        <f t="shared" si="637"/>
        <v>2.4291502606542476E-12</v>
      </c>
      <c r="AM1080" s="3">
        <f t="shared" si="638"/>
        <v>5.7501643840919741E-15</v>
      </c>
      <c r="AP1080" s="3">
        <f t="shared" si="639"/>
        <v>6366812.4008564716</v>
      </c>
      <c r="AQ1080">
        <f t="shared" si="640"/>
        <v>-2.3861053274235222E-3</v>
      </c>
      <c r="AR1080">
        <f t="shared" si="641"/>
        <v>3953586.9442910855</v>
      </c>
      <c r="AU1080">
        <f t="shared" si="642"/>
        <v>0.99999999999996458</v>
      </c>
      <c r="AV1080">
        <f t="shared" si="643"/>
        <v>2.6631610783311686E-7</v>
      </c>
      <c r="AY1080">
        <f t="shared" si="644"/>
        <v>0.71417757617641642</v>
      </c>
      <c r="AZ1080">
        <f t="shared" si="618"/>
        <v>1.2288407587288197</v>
      </c>
      <c r="BC1080">
        <f t="shared" si="645"/>
        <v>0.62017787735617214</v>
      </c>
      <c r="BD1080">
        <f t="shared" si="646"/>
        <v>2.1672141483052125E-7</v>
      </c>
      <c r="BG1080">
        <f t="shared" si="647"/>
        <v>17.351716538425535</v>
      </c>
      <c r="BH1080">
        <f t="shared" si="648"/>
        <v>1.3805713690474377</v>
      </c>
    </row>
    <row r="1081" spans="5:60">
      <c r="E1081">
        <v>35.7157173156738</v>
      </c>
      <c r="F1081">
        <v>139.76123046875</v>
      </c>
      <c r="G1081">
        <v>26.75</v>
      </c>
      <c r="H1081">
        <v>0</v>
      </c>
      <c r="I1081">
        <v>35.715560913085902</v>
      </c>
      <c r="J1081">
        <v>139.76123046875</v>
      </c>
      <c r="K1081">
        <f t="shared" si="619"/>
        <v>0.62335686187005879</v>
      </c>
      <c r="L1081">
        <f t="shared" si="620"/>
        <v>2.4392936383183055</v>
      </c>
      <c r="M1081">
        <f t="shared" si="621"/>
        <v>0.62335413212994129</v>
      </c>
      <c r="N1081">
        <f t="shared" si="622"/>
        <v>2.4392936383183055</v>
      </c>
      <c r="O1081">
        <f t="shared" si="623"/>
        <v>0.94794152197184645</v>
      </c>
      <c r="P1081">
        <f t="shared" si="624"/>
        <v>0.60373344267671347</v>
      </c>
      <c r="Q1081">
        <f t="shared" si="625"/>
        <v>-0.5634303877321738</v>
      </c>
      <c r="R1081">
        <f t="shared" si="626"/>
        <v>-0.96257600818290445</v>
      </c>
      <c r="S1081">
        <f t="shared" si="627"/>
        <v>-4.962359691597764E-2</v>
      </c>
      <c r="U1081" s="1" t="s">
        <v>1160</v>
      </c>
      <c r="V1081" s="3">
        <v>0.99990000000000001</v>
      </c>
      <c r="W1081" s="3">
        <v>6378137</v>
      </c>
      <c r="X1081" s="3">
        <v>298.25722210100002</v>
      </c>
      <c r="AA1081" s="3">
        <f t="shared" si="628"/>
        <v>1.6792203946287445E-3</v>
      </c>
      <c r="AB1081" s="3">
        <f t="shared" si="617"/>
        <v>1.0000007049454078</v>
      </c>
      <c r="AC1081" s="3">
        <f t="shared" si="629"/>
        <v>-2.5188297041239312E-3</v>
      </c>
      <c r="AD1081" s="3">
        <f t="shared" si="630"/>
        <v>2.6435429493240994E-6</v>
      </c>
      <c r="AE1081" s="3">
        <f t="shared" si="631"/>
        <v>-3.4526259073074147E-9</v>
      </c>
      <c r="AF1081" s="3">
        <f t="shared" si="632"/>
        <v>4.8918304243879506E-12</v>
      </c>
      <c r="AG1081" s="3">
        <f t="shared" si="633"/>
        <v>-7.2287260458139161E-15</v>
      </c>
      <c r="AH1081" s="3" t="s">
        <v>57</v>
      </c>
      <c r="AI1081" s="3">
        <f t="shared" si="634"/>
        <v>8.377318247285465E-4</v>
      </c>
      <c r="AJ1081" s="3">
        <f t="shared" si="635"/>
        <v>7.6085278483792483E-7</v>
      </c>
      <c r="AK1081" s="3">
        <f t="shared" si="636"/>
        <v>1.1976455002315586E-9</v>
      </c>
      <c r="AL1081" s="3">
        <f t="shared" si="637"/>
        <v>2.4291502606542476E-12</v>
      </c>
      <c r="AM1081" s="3">
        <f t="shared" si="638"/>
        <v>5.7501643840919741E-15</v>
      </c>
      <c r="AP1081" s="3">
        <f t="shared" si="639"/>
        <v>6366812.4008564716</v>
      </c>
      <c r="AQ1081">
        <f t="shared" si="640"/>
        <v>-2.3861053274235222E-3</v>
      </c>
      <c r="AR1081">
        <f t="shared" si="641"/>
        <v>3953586.9442910855</v>
      </c>
      <c r="AU1081">
        <f t="shared" si="642"/>
        <v>1</v>
      </c>
      <c r="AV1081">
        <f t="shared" si="643"/>
        <v>0</v>
      </c>
      <c r="AY1081">
        <f t="shared" si="644"/>
        <v>0.71417757617641642</v>
      </c>
      <c r="AZ1081">
        <f t="shared" si="618"/>
        <v>1.2288407587288197</v>
      </c>
      <c r="BC1081">
        <f t="shared" si="645"/>
        <v>0.62017787735615537</v>
      </c>
      <c r="BD1081">
        <f t="shared" si="646"/>
        <v>0</v>
      </c>
      <c r="BG1081">
        <f t="shared" si="647"/>
        <v>17.351716430857778</v>
      </c>
      <c r="BH1081">
        <f t="shared" si="648"/>
        <v>0</v>
      </c>
    </row>
    <row r="1082" spans="5:60">
      <c r="E1082">
        <v>35.7157173156738</v>
      </c>
      <c r="F1082">
        <v>139.76123046875</v>
      </c>
      <c r="G1082">
        <v>26.75</v>
      </c>
      <c r="H1082">
        <v>0</v>
      </c>
      <c r="I1082">
        <v>35.715560913085902</v>
      </c>
      <c r="J1082">
        <v>139.76123046875</v>
      </c>
      <c r="K1082">
        <f t="shared" si="619"/>
        <v>0.62335686187005879</v>
      </c>
      <c r="L1082">
        <f t="shared" si="620"/>
        <v>2.4392936383183055</v>
      </c>
      <c r="M1082">
        <f t="shared" si="621"/>
        <v>0.62335413212994129</v>
      </c>
      <c r="N1082">
        <f t="shared" si="622"/>
        <v>2.4392936383183055</v>
      </c>
      <c r="O1082">
        <f t="shared" si="623"/>
        <v>0.94794152197184645</v>
      </c>
      <c r="P1082">
        <f t="shared" si="624"/>
        <v>0.60373344267671347</v>
      </c>
      <c r="Q1082">
        <f t="shared" si="625"/>
        <v>-0.5634303877321738</v>
      </c>
      <c r="R1082">
        <f t="shared" si="626"/>
        <v>-0.96257600818290445</v>
      </c>
      <c r="S1082">
        <f t="shared" si="627"/>
        <v>-4.962359691597764E-2</v>
      </c>
      <c r="U1082" s="1" t="s">
        <v>1161</v>
      </c>
      <c r="V1082" s="3">
        <v>0.99990000000000001</v>
      </c>
      <c r="W1082" s="3">
        <v>6378137</v>
      </c>
      <c r="X1082" s="3">
        <v>298.25722210100002</v>
      </c>
      <c r="AA1082" s="3">
        <f t="shared" si="628"/>
        <v>1.6792203946287445E-3</v>
      </c>
      <c r="AB1082" s="3">
        <f t="shared" si="617"/>
        <v>1.0000007049454078</v>
      </c>
      <c r="AC1082" s="3">
        <f t="shared" si="629"/>
        <v>-2.5188297041239312E-3</v>
      </c>
      <c r="AD1082" s="3">
        <f t="shared" si="630"/>
        <v>2.6435429493240994E-6</v>
      </c>
      <c r="AE1082" s="3">
        <f t="shared" si="631"/>
        <v>-3.4526259073074147E-9</v>
      </c>
      <c r="AF1082" s="3">
        <f t="shared" si="632"/>
        <v>4.8918304243879506E-12</v>
      </c>
      <c r="AG1082" s="3">
        <f t="shared" si="633"/>
        <v>-7.2287260458139161E-15</v>
      </c>
      <c r="AH1082" s="3" t="s">
        <v>57</v>
      </c>
      <c r="AI1082" s="3">
        <f t="shared" si="634"/>
        <v>8.377318247285465E-4</v>
      </c>
      <c r="AJ1082" s="3">
        <f t="shared" si="635"/>
        <v>7.6085278483792483E-7</v>
      </c>
      <c r="AK1082" s="3">
        <f t="shared" si="636"/>
        <v>1.1976455002315586E-9</v>
      </c>
      <c r="AL1082" s="3">
        <f t="shared" si="637"/>
        <v>2.4291502606542476E-12</v>
      </c>
      <c r="AM1082" s="3">
        <f t="shared" si="638"/>
        <v>5.7501643840919741E-15</v>
      </c>
      <c r="AP1082" s="3">
        <f t="shared" si="639"/>
        <v>6366812.4008564716</v>
      </c>
      <c r="AQ1082">
        <f t="shared" si="640"/>
        <v>-2.3861053274235222E-3</v>
      </c>
      <c r="AR1082">
        <f t="shared" si="641"/>
        <v>3953586.9442910855</v>
      </c>
      <c r="AU1082">
        <f t="shared" si="642"/>
        <v>1</v>
      </c>
      <c r="AV1082">
        <f t="shared" si="643"/>
        <v>0</v>
      </c>
      <c r="AY1082">
        <f t="shared" si="644"/>
        <v>0.71417757617641642</v>
      </c>
      <c r="AZ1082">
        <f t="shared" si="618"/>
        <v>1.2288407587288197</v>
      </c>
      <c r="BC1082">
        <f t="shared" si="645"/>
        <v>0.62017787735615537</v>
      </c>
      <c r="BD1082">
        <f t="shared" si="646"/>
        <v>0</v>
      </c>
      <c r="BG1082">
        <f t="shared" si="647"/>
        <v>17.351716430857778</v>
      </c>
      <c r="BH1082">
        <f t="shared" si="648"/>
        <v>0</v>
      </c>
    </row>
    <row r="1083" spans="5:60">
      <c r="E1083">
        <v>35.7157173156738</v>
      </c>
      <c r="F1083">
        <v>139.76123046875</v>
      </c>
      <c r="G1083">
        <v>26.75</v>
      </c>
      <c r="H1083">
        <v>0</v>
      </c>
      <c r="I1083">
        <v>35.715560913085902</v>
      </c>
      <c r="J1083">
        <v>139.76123046875</v>
      </c>
      <c r="K1083">
        <f t="shared" si="619"/>
        <v>0.62335686187005879</v>
      </c>
      <c r="L1083">
        <f t="shared" si="620"/>
        <v>2.4392936383183055</v>
      </c>
      <c r="M1083">
        <f t="shared" si="621"/>
        <v>0.62335413212994129</v>
      </c>
      <c r="N1083">
        <f t="shared" si="622"/>
        <v>2.4392936383183055</v>
      </c>
      <c r="O1083">
        <f t="shared" si="623"/>
        <v>0.94794152197184645</v>
      </c>
      <c r="P1083">
        <f t="shared" si="624"/>
        <v>0.60373344267671347</v>
      </c>
      <c r="Q1083">
        <f t="shared" si="625"/>
        <v>-0.5634303877321738</v>
      </c>
      <c r="R1083">
        <f t="shared" si="626"/>
        <v>-0.96257600818290445</v>
      </c>
      <c r="S1083">
        <f t="shared" si="627"/>
        <v>-4.962359691597764E-2</v>
      </c>
      <c r="U1083" s="1" t="s">
        <v>1162</v>
      </c>
      <c r="V1083" s="3">
        <v>0.99990000000000001</v>
      </c>
      <c r="W1083" s="3">
        <v>6378137</v>
      </c>
      <c r="X1083" s="3">
        <v>298.25722210100002</v>
      </c>
      <c r="AA1083" s="3">
        <f t="shared" si="628"/>
        <v>1.6792203946287445E-3</v>
      </c>
      <c r="AB1083" s="3">
        <f t="shared" si="617"/>
        <v>1.0000007049454078</v>
      </c>
      <c r="AC1083" s="3">
        <f t="shared" si="629"/>
        <v>-2.5188297041239312E-3</v>
      </c>
      <c r="AD1083" s="3">
        <f t="shared" si="630"/>
        <v>2.6435429493240994E-6</v>
      </c>
      <c r="AE1083" s="3">
        <f t="shared" si="631"/>
        <v>-3.4526259073074147E-9</v>
      </c>
      <c r="AF1083" s="3">
        <f t="shared" si="632"/>
        <v>4.8918304243879506E-12</v>
      </c>
      <c r="AG1083" s="3">
        <f t="shared" si="633"/>
        <v>-7.2287260458139161E-15</v>
      </c>
      <c r="AH1083" s="3" t="s">
        <v>57</v>
      </c>
      <c r="AI1083" s="3">
        <f t="shared" si="634"/>
        <v>8.377318247285465E-4</v>
      </c>
      <c r="AJ1083" s="3">
        <f t="shared" si="635"/>
        <v>7.6085278483792483E-7</v>
      </c>
      <c r="AK1083" s="3">
        <f t="shared" si="636"/>
        <v>1.1976455002315586E-9</v>
      </c>
      <c r="AL1083" s="3">
        <f t="shared" si="637"/>
        <v>2.4291502606542476E-12</v>
      </c>
      <c r="AM1083" s="3">
        <f t="shared" si="638"/>
        <v>5.7501643840919741E-15</v>
      </c>
      <c r="AP1083" s="3">
        <f t="shared" si="639"/>
        <v>6366812.4008564716</v>
      </c>
      <c r="AQ1083">
        <f t="shared" si="640"/>
        <v>-2.3861053274235222E-3</v>
      </c>
      <c r="AR1083">
        <f t="shared" si="641"/>
        <v>3953586.9442910855</v>
      </c>
      <c r="AU1083">
        <f t="shared" si="642"/>
        <v>1</v>
      </c>
      <c r="AV1083">
        <f t="shared" si="643"/>
        <v>0</v>
      </c>
      <c r="AY1083">
        <f t="shared" si="644"/>
        <v>0.71417757617641642</v>
      </c>
      <c r="AZ1083">
        <f t="shared" si="618"/>
        <v>1.2288407587288197</v>
      </c>
      <c r="BC1083">
        <f t="shared" si="645"/>
        <v>0.62017787735615537</v>
      </c>
      <c r="BD1083">
        <f t="shared" si="646"/>
        <v>0</v>
      </c>
      <c r="BG1083">
        <f t="shared" si="647"/>
        <v>17.351716430857778</v>
      </c>
      <c r="BH1083">
        <f t="shared" si="648"/>
        <v>0</v>
      </c>
    </row>
    <row r="1084" spans="5:60">
      <c r="E1084">
        <v>35.7157173156738</v>
      </c>
      <c r="F1084">
        <v>139.76123046875</v>
      </c>
      <c r="G1084">
        <v>26.75</v>
      </c>
      <c r="H1084">
        <v>0</v>
      </c>
      <c r="I1084">
        <v>35.715560913085902</v>
      </c>
      <c r="J1084">
        <v>139.76123046875</v>
      </c>
      <c r="K1084">
        <f t="shared" si="619"/>
        <v>0.62335686187005879</v>
      </c>
      <c r="L1084">
        <f t="shared" si="620"/>
        <v>2.4392936383183055</v>
      </c>
      <c r="M1084">
        <f t="shared" si="621"/>
        <v>0.62335413212994129</v>
      </c>
      <c r="N1084">
        <f t="shared" si="622"/>
        <v>2.4392936383183055</v>
      </c>
      <c r="O1084">
        <f t="shared" si="623"/>
        <v>0.94794152197184645</v>
      </c>
      <c r="P1084">
        <f t="shared" si="624"/>
        <v>0.60373344267671347</v>
      </c>
      <c r="Q1084">
        <f t="shared" si="625"/>
        <v>-0.5634303877321738</v>
      </c>
      <c r="R1084">
        <f t="shared" si="626"/>
        <v>-0.96257600818290445</v>
      </c>
      <c r="S1084">
        <f t="shared" si="627"/>
        <v>-4.962359691597764E-2</v>
      </c>
      <c r="U1084" s="1" t="s">
        <v>1163</v>
      </c>
      <c r="V1084" s="3">
        <v>0.99990000000000001</v>
      </c>
      <c r="W1084" s="3">
        <v>6378137</v>
      </c>
      <c r="X1084" s="3">
        <v>298.25722210100002</v>
      </c>
      <c r="AA1084" s="3">
        <f t="shared" si="628"/>
        <v>1.6792203946287445E-3</v>
      </c>
      <c r="AB1084" s="3">
        <f t="shared" si="617"/>
        <v>1.0000007049454078</v>
      </c>
      <c r="AC1084" s="3">
        <f t="shared" si="629"/>
        <v>-2.5188297041239312E-3</v>
      </c>
      <c r="AD1084" s="3">
        <f t="shared" si="630"/>
        <v>2.6435429493240994E-6</v>
      </c>
      <c r="AE1084" s="3">
        <f t="shared" si="631"/>
        <v>-3.4526259073074147E-9</v>
      </c>
      <c r="AF1084" s="3">
        <f t="shared" si="632"/>
        <v>4.8918304243879506E-12</v>
      </c>
      <c r="AG1084" s="3">
        <f t="shared" si="633"/>
        <v>-7.2287260458139161E-15</v>
      </c>
      <c r="AH1084" s="3" t="s">
        <v>57</v>
      </c>
      <c r="AI1084" s="3">
        <f t="shared" si="634"/>
        <v>8.377318247285465E-4</v>
      </c>
      <c r="AJ1084" s="3">
        <f t="shared" si="635"/>
        <v>7.6085278483792483E-7</v>
      </c>
      <c r="AK1084" s="3">
        <f t="shared" si="636"/>
        <v>1.1976455002315586E-9</v>
      </c>
      <c r="AL1084" s="3">
        <f t="shared" si="637"/>
        <v>2.4291502606542476E-12</v>
      </c>
      <c r="AM1084" s="3">
        <f t="shared" si="638"/>
        <v>5.7501643840919741E-15</v>
      </c>
      <c r="AP1084" s="3">
        <f t="shared" si="639"/>
        <v>6366812.4008564716</v>
      </c>
      <c r="AQ1084">
        <f t="shared" si="640"/>
        <v>-2.3861053274235222E-3</v>
      </c>
      <c r="AR1084">
        <f t="shared" si="641"/>
        <v>3953586.9442910855</v>
      </c>
      <c r="AU1084">
        <f t="shared" si="642"/>
        <v>1</v>
      </c>
      <c r="AV1084">
        <f t="shared" si="643"/>
        <v>0</v>
      </c>
      <c r="AY1084">
        <f t="shared" si="644"/>
        <v>0.71417757617641642</v>
      </c>
      <c r="AZ1084">
        <f t="shared" si="618"/>
        <v>1.2288407587288197</v>
      </c>
      <c r="BC1084">
        <f t="shared" si="645"/>
        <v>0.62017787735615537</v>
      </c>
      <c r="BD1084">
        <f t="shared" si="646"/>
        <v>0</v>
      </c>
      <c r="BG1084">
        <f t="shared" si="647"/>
        <v>17.351716430857778</v>
      </c>
      <c r="BH1084">
        <f t="shared" si="648"/>
        <v>0</v>
      </c>
    </row>
    <row r="1085" spans="5:60">
      <c r="E1085">
        <v>35.715721130371001</v>
      </c>
      <c r="F1085">
        <v>139.76123046875</v>
      </c>
      <c r="G1085">
        <v>27.25</v>
      </c>
      <c r="H1085">
        <v>0</v>
      </c>
      <c r="I1085">
        <v>35.715560913085902</v>
      </c>
      <c r="J1085">
        <v>139.76123046875</v>
      </c>
      <c r="K1085">
        <f t="shared" si="619"/>
        <v>0.62335692844908486</v>
      </c>
      <c r="L1085">
        <f t="shared" si="620"/>
        <v>2.4392936383183055</v>
      </c>
      <c r="M1085">
        <f t="shared" si="621"/>
        <v>0.62335413212994129</v>
      </c>
      <c r="N1085">
        <f t="shared" si="622"/>
        <v>2.4392936383183055</v>
      </c>
      <c r="O1085">
        <f t="shared" si="623"/>
        <v>0.94794152197184645</v>
      </c>
      <c r="P1085">
        <f t="shared" si="624"/>
        <v>0.60373344267671347</v>
      </c>
      <c r="Q1085">
        <f t="shared" si="625"/>
        <v>-0.5634303877321738</v>
      </c>
      <c r="R1085">
        <f t="shared" si="626"/>
        <v>-0.96257600818290445</v>
      </c>
      <c r="S1085">
        <f t="shared" si="627"/>
        <v>-4.962359691597764E-2</v>
      </c>
      <c r="U1085" s="1" t="s">
        <v>1164</v>
      </c>
      <c r="V1085" s="3">
        <v>0.99990000000000001</v>
      </c>
      <c r="W1085" s="3">
        <v>6378137</v>
      </c>
      <c r="X1085" s="3">
        <v>298.25722210100002</v>
      </c>
      <c r="AA1085" s="3">
        <f t="shared" si="628"/>
        <v>1.6792203946287445E-3</v>
      </c>
      <c r="AB1085" s="3">
        <f t="shared" si="617"/>
        <v>1.0000007049454078</v>
      </c>
      <c r="AC1085" s="3">
        <f t="shared" si="629"/>
        <v>-2.5188297041239312E-3</v>
      </c>
      <c r="AD1085" s="3">
        <f t="shared" si="630"/>
        <v>2.6435429493240994E-6</v>
      </c>
      <c r="AE1085" s="3">
        <f t="shared" si="631"/>
        <v>-3.4526259073074147E-9</v>
      </c>
      <c r="AF1085" s="3">
        <f t="shared" si="632"/>
        <v>4.8918304243879506E-12</v>
      </c>
      <c r="AG1085" s="3">
        <f t="shared" si="633"/>
        <v>-7.2287260458139161E-15</v>
      </c>
      <c r="AH1085" s="3" t="s">
        <v>57</v>
      </c>
      <c r="AI1085" s="3">
        <f t="shared" si="634"/>
        <v>8.377318247285465E-4</v>
      </c>
      <c r="AJ1085" s="3">
        <f t="shared" si="635"/>
        <v>7.6085278483792483E-7</v>
      </c>
      <c r="AK1085" s="3">
        <f t="shared" si="636"/>
        <v>1.1976455002315586E-9</v>
      </c>
      <c r="AL1085" s="3">
        <f t="shared" si="637"/>
        <v>2.4291502606542476E-12</v>
      </c>
      <c r="AM1085" s="3">
        <f t="shared" si="638"/>
        <v>5.7501643840919741E-15</v>
      </c>
      <c r="AP1085" s="3">
        <f t="shared" si="639"/>
        <v>6366812.4008564716</v>
      </c>
      <c r="AQ1085">
        <f t="shared" si="640"/>
        <v>-2.3861053274235222E-3</v>
      </c>
      <c r="AR1085">
        <f t="shared" si="641"/>
        <v>3953586.9442910855</v>
      </c>
      <c r="AU1085">
        <f t="shared" si="642"/>
        <v>1</v>
      </c>
      <c r="AV1085">
        <f t="shared" si="643"/>
        <v>0</v>
      </c>
      <c r="AY1085">
        <f t="shared" si="644"/>
        <v>0.71417767649763153</v>
      </c>
      <c r="AZ1085">
        <f t="shared" si="618"/>
        <v>1.2288408170334983</v>
      </c>
      <c r="BC1085">
        <f t="shared" si="645"/>
        <v>0.62017794379186031</v>
      </c>
      <c r="BD1085">
        <f t="shared" si="646"/>
        <v>0</v>
      </c>
      <c r="BG1085">
        <f t="shared" si="647"/>
        <v>17.774929024744779</v>
      </c>
      <c r="BH1085">
        <f t="shared" si="648"/>
        <v>0</v>
      </c>
    </row>
    <row r="1086" spans="5:60">
      <c r="E1086">
        <v>35.715721130371001</v>
      </c>
      <c r="F1086">
        <v>139.76123046875</v>
      </c>
      <c r="G1086">
        <v>27.25</v>
      </c>
      <c r="H1086">
        <v>0</v>
      </c>
      <c r="I1086">
        <v>35.715560913085902</v>
      </c>
      <c r="J1086">
        <v>139.76123046875</v>
      </c>
      <c r="K1086">
        <f t="shared" si="619"/>
        <v>0.62335692844908486</v>
      </c>
      <c r="L1086">
        <f t="shared" si="620"/>
        <v>2.4392936383183055</v>
      </c>
      <c r="M1086">
        <f t="shared" si="621"/>
        <v>0.62335413212994129</v>
      </c>
      <c r="N1086">
        <f t="shared" si="622"/>
        <v>2.4392936383183055</v>
      </c>
      <c r="O1086">
        <f t="shared" si="623"/>
        <v>0.94794152197184645</v>
      </c>
      <c r="P1086">
        <f t="shared" si="624"/>
        <v>0.60373344267671347</v>
      </c>
      <c r="Q1086">
        <f t="shared" si="625"/>
        <v>-0.5634303877321738</v>
      </c>
      <c r="R1086">
        <f t="shared" si="626"/>
        <v>-0.96257600818290445</v>
      </c>
      <c r="S1086">
        <f t="shared" si="627"/>
        <v>-4.962359691597764E-2</v>
      </c>
      <c r="U1086" s="1" t="s">
        <v>1165</v>
      </c>
      <c r="V1086" s="3">
        <v>0.99990000000000001</v>
      </c>
      <c r="W1086" s="3">
        <v>6378137</v>
      </c>
      <c r="X1086" s="3">
        <v>298.25722210100002</v>
      </c>
      <c r="AA1086" s="3">
        <f t="shared" si="628"/>
        <v>1.6792203946287445E-3</v>
      </c>
      <c r="AB1086" s="3">
        <f t="shared" si="617"/>
        <v>1.0000007049454078</v>
      </c>
      <c r="AC1086" s="3">
        <f t="shared" si="629"/>
        <v>-2.5188297041239312E-3</v>
      </c>
      <c r="AD1086" s="3">
        <f t="shared" si="630"/>
        <v>2.6435429493240994E-6</v>
      </c>
      <c r="AE1086" s="3">
        <f t="shared" si="631"/>
        <v>-3.4526259073074147E-9</v>
      </c>
      <c r="AF1086" s="3">
        <f t="shared" si="632"/>
        <v>4.8918304243879506E-12</v>
      </c>
      <c r="AG1086" s="3">
        <f t="shared" si="633"/>
        <v>-7.2287260458139161E-15</v>
      </c>
      <c r="AH1086" s="3" t="s">
        <v>57</v>
      </c>
      <c r="AI1086" s="3">
        <f t="shared" si="634"/>
        <v>8.377318247285465E-4</v>
      </c>
      <c r="AJ1086" s="3">
        <f t="shared" si="635"/>
        <v>7.6085278483792483E-7</v>
      </c>
      <c r="AK1086" s="3">
        <f t="shared" si="636"/>
        <v>1.1976455002315586E-9</v>
      </c>
      <c r="AL1086" s="3">
        <f t="shared" si="637"/>
        <v>2.4291502606542476E-12</v>
      </c>
      <c r="AM1086" s="3">
        <f t="shared" si="638"/>
        <v>5.7501643840919741E-15</v>
      </c>
      <c r="AP1086" s="3">
        <f t="shared" si="639"/>
        <v>6366812.4008564716</v>
      </c>
      <c r="AQ1086">
        <f t="shared" si="640"/>
        <v>-2.3861053274235222E-3</v>
      </c>
      <c r="AR1086">
        <f t="shared" si="641"/>
        <v>3953586.9442910855</v>
      </c>
      <c r="AU1086">
        <f t="shared" si="642"/>
        <v>1</v>
      </c>
      <c r="AV1086">
        <f t="shared" si="643"/>
        <v>0</v>
      </c>
      <c r="AY1086">
        <f t="shared" si="644"/>
        <v>0.71417767649763153</v>
      </c>
      <c r="AZ1086">
        <f t="shared" si="618"/>
        <v>1.2288408170334983</v>
      </c>
      <c r="BC1086">
        <f t="shared" si="645"/>
        <v>0.62017794379186031</v>
      </c>
      <c r="BD1086">
        <f t="shared" si="646"/>
        <v>0</v>
      </c>
      <c r="BG1086">
        <f t="shared" si="647"/>
        <v>17.774929024744779</v>
      </c>
      <c r="BH1086">
        <f t="shared" si="648"/>
        <v>0</v>
      </c>
    </row>
    <row r="1087" spans="5:60">
      <c r="E1087">
        <v>35.715721130371001</v>
      </c>
      <c r="F1087">
        <v>139.76123046875</v>
      </c>
      <c r="G1087">
        <v>27.25</v>
      </c>
      <c r="H1087">
        <v>0</v>
      </c>
      <c r="I1087">
        <v>35.715560913085902</v>
      </c>
      <c r="J1087">
        <v>139.76123046875</v>
      </c>
      <c r="K1087">
        <f t="shared" si="619"/>
        <v>0.62335692844908486</v>
      </c>
      <c r="L1087">
        <f t="shared" si="620"/>
        <v>2.4392936383183055</v>
      </c>
      <c r="M1087">
        <f t="shared" si="621"/>
        <v>0.62335413212994129</v>
      </c>
      <c r="N1087">
        <f t="shared" si="622"/>
        <v>2.4392936383183055</v>
      </c>
      <c r="O1087">
        <f t="shared" si="623"/>
        <v>0.94794152197184645</v>
      </c>
      <c r="P1087">
        <f t="shared" si="624"/>
        <v>0.60373344267671347</v>
      </c>
      <c r="Q1087">
        <f t="shared" si="625"/>
        <v>-0.5634303877321738</v>
      </c>
      <c r="R1087">
        <f t="shared" si="626"/>
        <v>-0.96257600818290445</v>
      </c>
      <c r="S1087">
        <f t="shared" si="627"/>
        <v>-4.962359691597764E-2</v>
      </c>
      <c r="U1087" s="1" t="s">
        <v>1166</v>
      </c>
      <c r="V1087" s="3">
        <v>0.99990000000000001</v>
      </c>
      <c r="W1087" s="3">
        <v>6378137</v>
      </c>
      <c r="X1087" s="3">
        <v>298.25722210100002</v>
      </c>
      <c r="AA1087" s="3">
        <f t="shared" si="628"/>
        <v>1.6792203946287445E-3</v>
      </c>
      <c r="AB1087" s="3">
        <f t="shared" si="617"/>
        <v>1.0000007049454078</v>
      </c>
      <c r="AC1087" s="3">
        <f t="shared" si="629"/>
        <v>-2.5188297041239312E-3</v>
      </c>
      <c r="AD1087" s="3">
        <f t="shared" si="630"/>
        <v>2.6435429493240994E-6</v>
      </c>
      <c r="AE1087" s="3">
        <f t="shared" si="631"/>
        <v>-3.4526259073074147E-9</v>
      </c>
      <c r="AF1087" s="3">
        <f t="shared" si="632"/>
        <v>4.8918304243879506E-12</v>
      </c>
      <c r="AG1087" s="3">
        <f t="shared" si="633"/>
        <v>-7.2287260458139161E-15</v>
      </c>
      <c r="AH1087" s="3" t="s">
        <v>57</v>
      </c>
      <c r="AI1087" s="3">
        <f t="shared" si="634"/>
        <v>8.377318247285465E-4</v>
      </c>
      <c r="AJ1087" s="3">
        <f t="shared" si="635"/>
        <v>7.6085278483792483E-7</v>
      </c>
      <c r="AK1087" s="3">
        <f t="shared" si="636"/>
        <v>1.1976455002315586E-9</v>
      </c>
      <c r="AL1087" s="3">
        <f t="shared" si="637"/>
        <v>2.4291502606542476E-12</v>
      </c>
      <c r="AM1087" s="3">
        <f t="shared" si="638"/>
        <v>5.7501643840919741E-15</v>
      </c>
      <c r="AP1087" s="3">
        <f t="shared" si="639"/>
        <v>6366812.4008564716</v>
      </c>
      <c r="AQ1087">
        <f t="shared" si="640"/>
        <v>-2.3861053274235222E-3</v>
      </c>
      <c r="AR1087">
        <f t="shared" si="641"/>
        <v>3953586.9442910855</v>
      </c>
      <c r="AU1087">
        <f t="shared" si="642"/>
        <v>1</v>
      </c>
      <c r="AV1087">
        <f t="shared" si="643"/>
        <v>0</v>
      </c>
      <c r="AY1087">
        <f t="shared" si="644"/>
        <v>0.71417767649763153</v>
      </c>
      <c r="AZ1087">
        <f t="shared" si="618"/>
        <v>1.2288408170334983</v>
      </c>
      <c r="BC1087">
        <f t="shared" si="645"/>
        <v>0.62017794379186031</v>
      </c>
      <c r="BD1087">
        <f t="shared" si="646"/>
        <v>0</v>
      </c>
      <c r="BG1087">
        <f t="shared" si="647"/>
        <v>17.774929024744779</v>
      </c>
      <c r="BH1087">
        <f t="shared" si="648"/>
        <v>0</v>
      </c>
    </row>
    <row r="1088" spans="5:60">
      <c r="E1088">
        <v>35.715721130371001</v>
      </c>
      <c r="F1088">
        <v>139.76123046875</v>
      </c>
      <c r="G1088">
        <v>27.25</v>
      </c>
      <c r="H1088">
        <v>0</v>
      </c>
      <c r="I1088">
        <v>35.715560913085902</v>
      </c>
      <c r="J1088">
        <v>139.76123046875</v>
      </c>
      <c r="K1088">
        <f t="shared" si="619"/>
        <v>0.62335692844908486</v>
      </c>
      <c r="L1088">
        <f t="shared" si="620"/>
        <v>2.4392936383183055</v>
      </c>
      <c r="M1088">
        <f t="shared" si="621"/>
        <v>0.62335413212994129</v>
      </c>
      <c r="N1088">
        <f t="shared" si="622"/>
        <v>2.4392936383183055</v>
      </c>
      <c r="O1088">
        <f t="shared" si="623"/>
        <v>0.94794152197184645</v>
      </c>
      <c r="P1088">
        <f t="shared" si="624"/>
        <v>0.60373344267671347</v>
      </c>
      <c r="Q1088">
        <f t="shared" si="625"/>
        <v>-0.5634303877321738</v>
      </c>
      <c r="R1088">
        <f t="shared" si="626"/>
        <v>-0.96257600818290445</v>
      </c>
      <c r="S1088">
        <f t="shared" si="627"/>
        <v>-4.962359691597764E-2</v>
      </c>
      <c r="U1088" s="1" t="s">
        <v>1167</v>
      </c>
      <c r="V1088" s="3">
        <v>0.99990000000000001</v>
      </c>
      <c r="W1088" s="3">
        <v>6378137</v>
      </c>
      <c r="X1088" s="3">
        <v>298.25722210100002</v>
      </c>
      <c r="AA1088" s="3">
        <f t="shared" si="628"/>
        <v>1.6792203946287445E-3</v>
      </c>
      <c r="AB1088" s="3">
        <f t="shared" si="617"/>
        <v>1.0000007049454078</v>
      </c>
      <c r="AC1088" s="3">
        <f t="shared" si="629"/>
        <v>-2.5188297041239312E-3</v>
      </c>
      <c r="AD1088" s="3">
        <f t="shared" si="630"/>
        <v>2.6435429493240994E-6</v>
      </c>
      <c r="AE1088" s="3">
        <f t="shared" si="631"/>
        <v>-3.4526259073074147E-9</v>
      </c>
      <c r="AF1088" s="3">
        <f t="shared" si="632"/>
        <v>4.8918304243879506E-12</v>
      </c>
      <c r="AG1088" s="3">
        <f t="shared" si="633"/>
        <v>-7.2287260458139161E-15</v>
      </c>
      <c r="AH1088" s="3" t="s">
        <v>57</v>
      </c>
      <c r="AI1088" s="3">
        <f t="shared" si="634"/>
        <v>8.377318247285465E-4</v>
      </c>
      <c r="AJ1088" s="3">
        <f t="shared" si="635"/>
        <v>7.6085278483792483E-7</v>
      </c>
      <c r="AK1088" s="3">
        <f t="shared" si="636"/>
        <v>1.1976455002315586E-9</v>
      </c>
      <c r="AL1088" s="3">
        <f t="shared" si="637"/>
        <v>2.4291502606542476E-12</v>
      </c>
      <c r="AM1088" s="3">
        <f t="shared" si="638"/>
        <v>5.7501643840919741E-15</v>
      </c>
      <c r="AP1088" s="3">
        <f t="shared" si="639"/>
        <v>6366812.4008564716</v>
      </c>
      <c r="AQ1088">
        <f t="shared" si="640"/>
        <v>-2.3861053274235222E-3</v>
      </c>
      <c r="AR1088">
        <f t="shared" si="641"/>
        <v>3953586.9442910855</v>
      </c>
      <c r="AU1088">
        <f t="shared" si="642"/>
        <v>1</v>
      </c>
      <c r="AV1088">
        <f t="shared" si="643"/>
        <v>0</v>
      </c>
      <c r="AY1088">
        <f t="shared" si="644"/>
        <v>0.71417767649763153</v>
      </c>
      <c r="AZ1088">
        <f t="shared" si="618"/>
        <v>1.2288408170334983</v>
      </c>
      <c r="BC1088">
        <f t="shared" si="645"/>
        <v>0.62017794379186031</v>
      </c>
      <c r="BD1088">
        <f t="shared" si="646"/>
        <v>0</v>
      </c>
      <c r="BG1088">
        <f t="shared" si="647"/>
        <v>17.774929024744779</v>
      </c>
      <c r="BH1088">
        <f t="shared" si="648"/>
        <v>0</v>
      </c>
    </row>
    <row r="1089" spans="5:60">
      <c r="E1089">
        <v>35.715721130371001</v>
      </c>
      <c r="F1089">
        <v>139.76123046875</v>
      </c>
      <c r="G1089">
        <v>27.25</v>
      </c>
      <c r="H1089">
        <v>0</v>
      </c>
      <c r="I1089">
        <v>35.715560913085902</v>
      </c>
      <c r="J1089">
        <v>139.76123046875</v>
      </c>
      <c r="K1089">
        <f t="shared" si="619"/>
        <v>0.62335692844908486</v>
      </c>
      <c r="L1089">
        <f t="shared" si="620"/>
        <v>2.4392936383183055</v>
      </c>
      <c r="M1089">
        <f t="shared" si="621"/>
        <v>0.62335413212994129</v>
      </c>
      <c r="N1089">
        <f t="shared" si="622"/>
        <v>2.4392936383183055</v>
      </c>
      <c r="O1089">
        <f t="shared" si="623"/>
        <v>0.94794152197184645</v>
      </c>
      <c r="P1089">
        <f t="shared" si="624"/>
        <v>0.60373344267671347</v>
      </c>
      <c r="Q1089">
        <f t="shared" si="625"/>
        <v>-0.5634303877321738</v>
      </c>
      <c r="R1089">
        <f t="shared" si="626"/>
        <v>-0.96257600818290445</v>
      </c>
      <c r="S1089">
        <f t="shared" si="627"/>
        <v>-4.962359691597764E-2</v>
      </c>
      <c r="U1089" s="1" t="s">
        <v>1168</v>
      </c>
      <c r="V1089" s="3">
        <v>0.99990000000000001</v>
      </c>
      <c r="W1089" s="3">
        <v>6378137</v>
      </c>
      <c r="X1089" s="3">
        <v>298.25722210100002</v>
      </c>
      <c r="AA1089" s="3">
        <f t="shared" si="628"/>
        <v>1.6792203946287445E-3</v>
      </c>
      <c r="AB1089" s="3">
        <f t="shared" si="617"/>
        <v>1.0000007049454078</v>
      </c>
      <c r="AC1089" s="3">
        <f t="shared" si="629"/>
        <v>-2.5188297041239312E-3</v>
      </c>
      <c r="AD1089" s="3">
        <f t="shared" si="630"/>
        <v>2.6435429493240994E-6</v>
      </c>
      <c r="AE1089" s="3">
        <f t="shared" si="631"/>
        <v>-3.4526259073074147E-9</v>
      </c>
      <c r="AF1089" s="3">
        <f t="shared" si="632"/>
        <v>4.8918304243879506E-12</v>
      </c>
      <c r="AG1089" s="3">
        <f t="shared" si="633"/>
        <v>-7.2287260458139161E-15</v>
      </c>
      <c r="AH1089" s="3" t="s">
        <v>57</v>
      </c>
      <c r="AI1089" s="3">
        <f t="shared" si="634"/>
        <v>8.377318247285465E-4</v>
      </c>
      <c r="AJ1089" s="3">
        <f t="shared" si="635"/>
        <v>7.6085278483792483E-7</v>
      </c>
      <c r="AK1089" s="3">
        <f t="shared" si="636"/>
        <v>1.1976455002315586E-9</v>
      </c>
      <c r="AL1089" s="3">
        <f t="shared" si="637"/>
        <v>2.4291502606542476E-12</v>
      </c>
      <c r="AM1089" s="3">
        <f t="shared" si="638"/>
        <v>5.7501643840919741E-15</v>
      </c>
      <c r="AP1089" s="3">
        <f t="shared" si="639"/>
        <v>6366812.4008564716</v>
      </c>
      <c r="AQ1089">
        <f t="shared" si="640"/>
        <v>-2.3861053274235222E-3</v>
      </c>
      <c r="AR1089">
        <f t="shared" si="641"/>
        <v>3953586.9442910855</v>
      </c>
      <c r="AU1089">
        <f t="shared" si="642"/>
        <v>1</v>
      </c>
      <c r="AV1089">
        <f t="shared" si="643"/>
        <v>0</v>
      </c>
      <c r="AY1089">
        <f t="shared" si="644"/>
        <v>0.71417767649763153</v>
      </c>
      <c r="AZ1089">
        <f t="shared" si="618"/>
        <v>1.2288408170334983</v>
      </c>
      <c r="BC1089">
        <f t="shared" si="645"/>
        <v>0.62017794379186031</v>
      </c>
      <c r="BD1089">
        <f t="shared" si="646"/>
        <v>0</v>
      </c>
      <c r="BG1089">
        <f t="shared" si="647"/>
        <v>17.774929024744779</v>
      </c>
      <c r="BH1089">
        <f t="shared" si="648"/>
        <v>0</v>
      </c>
    </row>
    <row r="1090" spans="5:60">
      <c r="E1090">
        <v>35.715721130371001</v>
      </c>
      <c r="F1090">
        <v>139.76123046875</v>
      </c>
      <c r="G1090">
        <v>27.25</v>
      </c>
      <c r="H1090">
        <v>0</v>
      </c>
      <c r="I1090">
        <v>35.715560913085902</v>
      </c>
      <c r="J1090">
        <v>139.76123046875</v>
      </c>
      <c r="K1090">
        <f t="shared" si="619"/>
        <v>0.62335692844908486</v>
      </c>
      <c r="L1090">
        <f t="shared" si="620"/>
        <v>2.4392936383183055</v>
      </c>
      <c r="M1090">
        <f t="shared" si="621"/>
        <v>0.62335413212994129</v>
      </c>
      <c r="N1090">
        <f t="shared" si="622"/>
        <v>2.4392936383183055</v>
      </c>
      <c r="O1090">
        <f t="shared" si="623"/>
        <v>0.94794152197184645</v>
      </c>
      <c r="P1090">
        <f t="shared" si="624"/>
        <v>0.60373344267671347</v>
      </c>
      <c r="Q1090">
        <f t="shared" si="625"/>
        <v>-0.5634303877321738</v>
      </c>
      <c r="R1090">
        <f t="shared" si="626"/>
        <v>-0.96257600818290445</v>
      </c>
      <c r="S1090">
        <f t="shared" si="627"/>
        <v>-4.962359691597764E-2</v>
      </c>
      <c r="U1090" s="1" t="s">
        <v>1169</v>
      </c>
      <c r="V1090" s="3">
        <v>0.99990000000000001</v>
      </c>
      <c r="W1090" s="3">
        <v>6378137</v>
      </c>
      <c r="X1090" s="3">
        <v>298.25722210100002</v>
      </c>
      <c r="AA1090" s="3">
        <f t="shared" si="628"/>
        <v>1.6792203946287445E-3</v>
      </c>
      <c r="AB1090" s="3">
        <f t="shared" si="617"/>
        <v>1.0000007049454078</v>
      </c>
      <c r="AC1090" s="3">
        <f t="shared" si="629"/>
        <v>-2.5188297041239312E-3</v>
      </c>
      <c r="AD1090" s="3">
        <f t="shared" si="630"/>
        <v>2.6435429493240994E-6</v>
      </c>
      <c r="AE1090" s="3">
        <f t="shared" si="631"/>
        <v>-3.4526259073074147E-9</v>
      </c>
      <c r="AF1090" s="3">
        <f t="shared" si="632"/>
        <v>4.8918304243879506E-12</v>
      </c>
      <c r="AG1090" s="3">
        <f t="shared" si="633"/>
        <v>-7.2287260458139161E-15</v>
      </c>
      <c r="AH1090" s="3" t="s">
        <v>57</v>
      </c>
      <c r="AI1090" s="3">
        <f t="shared" si="634"/>
        <v>8.377318247285465E-4</v>
      </c>
      <c r="AJ1090" s="3">
        <f t="shared" si="635"/>
        <v>7.6085278483792483E-7</v>
      </c>
      <c r="AK1090" s="3">
        <f t="shared" si="636"/>
        <v>1.1976455002315586E-9</v>
      </c>
      <c r="AL1090" s="3">
        <f t="shared" si="637"/>
        <v>2.4291502606542476E-12</v>
      </c>
      <c r="AM1090" s="3">
        <f t="shared" si="638"/>
        <v>5.7501643840919741E-15</v>
      </c>
      <c r="AP1090" s="3">
        <f t="shared" si="639"/>
        <v>6366812.4008564716</v>
      </c>
      <c r="AQ1090">
        <f t="shared" si="640"/>
        <v>-2.3861053274235222E-3</v>
      </c>
      <c r="AR1090">
        <f t="shared" si="641"/>
        <v>3953586.9442910855</v>
      </c>
      <c r="AU1090">
        <f t="shared" si="642"/>
        <v>1</v>
      </c>
      <c r="AV1090">
        <f t="shared" si="643"/>
        <v>0</v>
      </c>
      <c r="AY1090">
        <f t="shared" si="644"/>
        <v>0.71417767649763153</v>
      </c>
      <c r="AZ1090">
        <f t="shared" si="618"/>
        <v>1.2288408170334983</v>
      </c>
      <c r="BC1090">
        <f t="shared" si="645"/>
        <v>0.62017794379186031</v>
      </c>
      <c r="BD1090">
        <f t="shared" si="646"/>
        <v>0</v>
      </c>
      <c r="BG1090">
        <f t="shared" si="647"/>
        <v>17.774929024744779</v>
      </c>
      <c r="BH1090">
        <f t="shared" si="648"/>
        <v>0</v>
      </c>
    </row>
    <row r="1091" spans="5:60">
      <c r="E1091">
        <v>35.715721130371001</v>
      </c>
      <c r="F1091">
        <v>139.76123046875</v>
      </c>
      <c r="G1091">
        <v>27.25</v>
      </c>
      <c r="H1091">
        <v>0</v>
      </c>
      <c r="I1091">
        <v>35.715560913085902</v>
      </c>
      <c r="J1091">
        <v>139.76123046875</v>
      </c>
      <c r="K1091">
        <f t="shared" si="619"/>
        <v>0.62335692844908486</v>
      </c>
      <c r="L1091">
        <f t="shared" si="620"/>
        <v>2.4392936383183055</v>
      </c>
      <c r="M1091">
        <f t="shared" si="621"/>
        <v>0.62335413212994129</v>
      </c>
      <c r="N1091">
        <f t="shared" si="622"/>
        <v>2.4392936383183055</v>
      </c>
      <c r="O1091">
        <f t="shared" si="623"/>
        <v>0.94794152197184645</v>
      </c>
      <c r="P1091">
        <f t="shared" si="624"/>
        <v>0.60373344267671347</v>
      </c>
      <c r="Q1091">
        <f t="shared" si="625"/>
        <v>-0.5634303877321738</v>
      </c>
      <c r="R1091">
        <f t="shared" si="626"/>
        <v>-0.96257600818290445</v>
      </c>
      <c r="S1091">
        <f t="shared" si="627"/>
        <v>-4.962359691597764E-2</v>
      </c>
      <c r="U1091" s="1" t="s">
        <v>1170</v>
      </c>
      <c r="V1091" s="3">
        <v>0.99990000000000001</v>
      </c>
      <c r="W1091" s="3">
        <v>6378137</v>
      </c>
      <c r="X1091" s="3">
        <v>298.25722210100002</v>
      </c>
      <c r="AA1091" s="3">
        <f t="shared" si="628"/>
        <v>1.6792203946287445E-3</v>
      </c>
      <c r="AB1091" s="3">
        <f t="shared" si="617"/>
        <v>1.0000007049454078</v>
      </c>
      <c r="AC1091" s="3">
        <f t="shared" si="629"/>
        <v>-2.5188297041239312E-3</v>
      </c>
      <c r="AD1091" s="3">
        <f t="shared" si="630"/>
        <v>2.6435429493240994E-6</v>
      </c>
      <c r="AE1091" s="3">
        <f t="shared" si="631"/>
        <v>-3.4526259073074147E-9</v>
      </c>
      <c r="AF1091" s="3">
        <f t="shared" si="632"/>
        <v>4.8918304243879506E-12</v>
      </c>
      <c r="AG1091" s="3">
        <f t="shared" si="633"/>
        <v>-7.2287260458139161E-15</v>
      </c>
      <c r="AH1091" s="3" t="s">
        <v>57</v>
      </c>
      <c r="AI1091" s="3">
        <f t="shared" si="634"/>
        <v>8.377318247285465E-4</v>
      </c>
      <c r="AJ1091" s="3">
        <f t="shared" si="635"/>
        <v>7.6085278483792483E-7</v>
      </c>
      <c r="AK1091" s="3">
        <f t="shared" si="636"/>
        <v>1.1976455002315586E-9</v>
      </c>
      <c r="AL1091" s="3">
        <f t="shared" si="637"/>
        <v>2.4291502606542476E-12</v>
      </c>
      <c r="AM1091" s="3">
        <f t="shared" si="638"/>
        <v>5.7501643840919741E-15</v>
      </c>
      <c r="AP1091" s="3">
        <f t="shared" si="639"/>
        <v>6366812.4008564716</v>
      </c>
      <c r="AQ1091">
        <f t="shared" si="640"/>
        <v>-2.3861053274235222E-3</v>
      </c>
      <c r="AR1091">
        <f t="shared" si="641"/>
        <v>3953586.9442910855</v>
      </c>
      <c r="AU1091">
        <f t="shared" si="642"/>
        <v>1</v>
      </c>
      <c r="AV1091">
        <f t="shared" si="643"/>
        <v>0</v>
      </c>
      <c r="AY1091">
        <f t="shared" si="644"/>
        <v>0.71417767649763153</v>
      </c>
      <c r="AZ1091">
        <f t="shared" si="618"/>
        <v>1.2288408170334983</v>
      </c>
      <c r="BC1091">
        <f t="shared" si="645"/>
        <v>0.62017794379186031</v>
      </c>
      <c r="BD1091">
        <f t="shared" si="646"/>
        <v>0</v>
      </c>
      <c r="BG1091">
        <f t="shared" si="647"/>
        <v>17.774929024744779</v>
      </c>
      <c r="BH1091">
        <f t="shared" si="648"/>
        <v>0</v>
      </c>
    </row>
    <row r="1092" spans="5:60">
      <c r="E1092">
        <v>35.715721130371001</v>
      </c>
      <c r="F1092">
        <v>139.76123046875</v>
      </c>
      <c r="G1092">
        <v>27.25</v>
      </c>
      <c r="H1092">
        <v>0</v>
      </c>
      <c r="I1092">
        <v>35.715560913085902</v>
      </c>
      <c r="J1092">
        <v>139.76123046875</v>
      </c>
      <c r="K1092">
        <f t="shared" si="619"/>
        <v>0.62335692844908486</v>
      </c>
      <c r="L1092">
        <f t="shared" si="620"/>
        <v>2.4392936383183055</v>
      </c>
      <c r="M1092">
        <f t="shared" si="621"/>
        <v>0.62335413212994129</v>
      </c>
      <c r="N1092">
        <f t="shared" si="622"/>
        <v>2.4392936383183055</v>
      </c>
      <c r="O1092">
        <f t="shared" si="623"/>
        <v>0.94794152197184645</v>
      </c>
      <c r="P1092">
        <f t="shared" si="624"/>
        <v>0.60373344267671347</v>
      </c>
      <c r="Q1092">
        <f t="shared" si="625"/>
        <v>-0.5634303877321738</v>
      </c>
      <c r="R1092">
        <f t="shared" si="626"/>
        <v>-0.96257600818290445</v>
      </c>
      <c r="S1092">
        <f t="shared" si="627"/>
        <v>-4.962359691597764E-2</v>
      </c>
      <c r="U1092" s="1" t="s">
        <v>1171</v>
      </c>
      <c r="V1092" s="3">
        <v>0.99990000000000001</v>
      </c>
      <c r="W1092" s="3">
        <v>6378137</v>
      </c>
      <c r="X1092" s="3">
        <v>298.25722210100002</v>
      </c>
      <c r="AA1092" s="3">
        <f t="shared" si="628"/>
        <v>1.6792203946287445E-3</v>
      </c>
      <c r="AB1092" s="3">
        <f t="shared" ref="AB1092:AB1155" si="649">1 + AA1092^2/4 + AA1092^4/64</f>
        <v>1.0000007049454078</v>
      </c>
      <c r="AC1092" s="3">
        <f t="shared" si="629"/>
        <v>-2.5188297041239312E-3</v>
      </c>
      <c r="AD1092" s="3">
        <f t="shared" si="630"/>
        <v>2.6435429493240994E-6</v>
      </c>
      <c r="AE1092" s="3">
        <f t="shared" si="631"/>
        <v>-3.4526259073074147E-9</v>
      </c>
      <c r="AF1092" s="3">
        <f t="shared" si="632"/>
        <v>4.8918304243879506E-12</v>
      </c>
      <c r="AG1092" s="3">
        <f t="shared" si="633"/>
        <v>-7.2287260458139161E-15</v>
      </c>
      <c r="AH1092" s="3" t="s">
        <v>57</v>
      </c>
      <c r="AI1092" s="3">
        <f t="shared" si="634"/>
        <v>8.377318247285465E-4</v>
      </c>
      <c r="AJ1092" s="3">
        <f t="shared" si="635"/>
        <v>7.6085278483792483E-7</v>
      </c>
      <c r="AK1092" s="3">
        <f t="shared" si="636"/>
        <v>1.1976455002315586E-9</v>
      </c>
      <c r="AL1092" s="3">
        <f t="shared" si="637"/>
        <v>2.4291502606542476E-12</v>
      </c>
      <c r="AM1092" s="3">
        <f t="shared" si="638"/>
        <v>5.7501643840919741E-15</v>
      </c>
      <c r="AP1092" s="3">
        <f t="shared" si="639"/>
        <v>6366812.4008564716</v>
      </c>
      <c r="AQ1092">
        <f t="shared" si="640"/>
        <v>-2.3861053274235222E-3</v>
      </c>
      <c r="AR1092">
        <f t="shared" si="641"/>
        <v>3953586.9442910855</v>
      </c>
      <c r="AU1092">
        <f t="shared" si="642"/>
        <v>1</v>
      </c>
      <c r="AV1092">
        <f t="shared" si="643"/>
        <v>0</v>
      </c>
      <c r="AY1092">
        <f t="shared" si="644"/>
        <v>0.71417767649763153</v>
      </c>
      <c r="AZ1092">
        <f t="shared" ref="AZ1092:AZ1155" si="650">SQRT(1 + AY1092^2)</f>
        <v>1.2288408170334983</v>
      </c>
      <c r="BC1092">
        <f t="shared" si="645"/>
        <v>0.62017794379186031</v>
      </c>
      <c r="BD1092">
        <f t="shared" si="646"/>
        <v>0</v>
      </c>
      <c r="BG1092">
        <f t="shared" si="647"/>
        <v>17.774929024744779</v>
      </c>
      <c r="BH1092">
        <f t="shared" si="648"/>
        <v>0</v>
      </c>
    </row>
    <row r="1093" spans="5:60">
      <c r="E1093">
        <v>35.715724945068303</v>
      </c>
      <c r="F1093">
        <v>139.76123046875</v>
      </c>
      <c r="G1093">
        <v>28</v>
      </c>
      <c r="H1093">
        <v>0</v>
      </c>
      <c r="I1093">
        <v>35.715560913085902</v>
      </c>
      <c r="J1093">
        <v>139.76123046875</v>
      </c>
      <c r="K1093">
        <f t="shared" si="619"/>
        <v>0.62335699502811281</v>
      </c>
      <c r="L1093">
        <f t="shared" si="620"/>
        <v>2.4392936383183055</v>
      </c>
      <c r="M1093">
        <f t="shared" si="621"/>
        <v>0.62335413212994129</v>
      </c>
      <c r="N1093">
        <f t="shared" si="622"/>
        <v>2.4392936383183055</v>
      </c>
      <c r="O1093">
        <f t="shared" si="623"/>
        <v>0.94794152197184645</v>
      </c>
      <c r="P1093">
        <f t="shared" si="624"/>
        <v>0.60373344267671347</v>
      </c>
      <c r="Q1093">
        <f t="shared" si="625"/>
        <v>-0.5634303877321738</v>
      </c>
      <c r="R1093">
        <f t="shared" si="626"/>
        <v>-0.96257600818290445</v>
      </c>
      <c r="S1093">
        <f t="shared" si="627"/>
        <v>-4.962359691597764E-2</v>
      </c>
      <c r="U1093" s="1" t="s">
        <v>1172</v>
      </c>
      <c r="V1093" s="3">
        <v>0.99990000000000001</v>
      </c>
      <c r="W1093" s="3">
        <v>6378137</v>
      </c>
      <c r="X1093" s="3">
        <v>298.25722210100002</v>
      </c>
      <c r="AA1093" s="3">
        <f t="shared" si="628"/>
        <v>1.6792203946287445E-3</v>
      </c>
      <c r="AB1093" s="3">
        <f t="shared" si="649"/>
        <v>1.0000007049454078</v>
      </c>
      <c r="AC1093" s="3">
        <f t="shared" si="629"/>
        <v>-2.5188297041239312E-3</v>
      </c>
      <c r="AD1093" s="3">
        <f t="shared" si="630"/>
        <v>2.6435429493240994E-6</v>
      </c>
      <c r="AE1093" s="3">
        <f t="shared" si="631"/>
        <v>-3.4526259073074147E-9</v>
      </c>
      <c r="AF1093" s="3">
        <f t="shared" si="632"/>
        <v>4.8918304243879506E-12</v>
      </c>
      <c r="AG1093" s="3">
        <f t="shared" si="633"/>
        <v>-7.2287260458139161E-15</v>
      </c>
      <c r="AH1093" s="3" t="s">
        <v>57</v>
      </c>
      <c r="AI1093" s="3">
        <f t="shared" si="634"/>
        <v>8.377318247285465E-4</v>
      </c>
      <c r="AJ1093" s="3">
        <f t="shared" si="635"/>
        <v>7.6085278483792483E-7</v>
      </c>
      <c r="AK1093" s="3">
        <f t="shared" si="636"/>
        <v>1.1976455002315586E-9</v>
      </c>
      <c r="AL1093" s="3">
        <f t="shared" si="637"/>
        <v>2.4291502606542476E-12</v>
      </c>
      <c r="AM1093" s="3">
        <f t="shared" si="638"/>
        <v>5.7501643840919741E-15</v>
      </c>
      <c r="AP1093" s="3">
        <f t="shared" si="639"/>
        <v>6366812.4008564716</v>
      </c>
      <c r="AQ1093">
        <f t="shared" si="640"/>
        <v>-2.3861053274235222E-3</v>
      </c>
      <c r="AR1093">
        <f t="shared" si="641"/>
        <v>3953586.9442910855</v>
      </c>
      <c r="AU1093">
        <f t="shared" si="642"/>
        <v>1</v>
      </c>
      <c r="AV1093">
        <f t="shared" si="643"/>
        <v>0</v>
      </c>
      <c r="AY1093">
        <f t="shared" si="644"/>
        <v>0.71417777681885952</v>
      </c>
      <c r="AZ1093">
        <f t="shared" si="650"/>
        <v>1.2288408753381899</v>
      </c>
      <c r="BC1093">
        <f t="shared" si="645"/>
        <v>0.62017801022756747</v>
      </c>
      <c r="BD1093">
        <f t="shared" si="646"/>
        <v>0</v>
      </c>
      <c r="BG1093">
        <f t="shared" si="647"/>
        <v>18.198141632601619</v>
      </c>
      <c r="BH1093">
        <f t="shared" si="648"/>
        <v>0</v>
      </c>
    </row>
    <row r="1094" spans="5:60">
      <c r="E1094">
        <v>35.715724945068303</v>
      </c>
      <c r="F1094">
        <v>139.76123046875</v>
      </c>
      <c r="G1094">
        <v>28</v>
      </c>
      <c r="H1094">
        <v>0</v>
      </c>
      <c r="I1094">
        <v>35.715560913085902</v>
      </c>
      <c r="J1094">
        <v>139.76123046875</v>
      </c>
      <c r="K1094">
        <f t="shared" si="619"/>
        <v>0.62335699502811281</v>
      </c>
      <c r="L1094">
        <f t="shared" si="620"/>
        <v>2.4392936383183055</v>
      </c>
      <c r="M1094">
        <f t="shared" si="621"/>
        <v>0.62335413212994129</v>
      </c>
      <c r="N1094">
        <f t="shared" si="622"/>
        <v>2.4392936383183055</v>
      </c>
      <c r="O1094">
        <f t="shared" si="623"/>
        <v>0.94794152197184645</v>
      </c>
      <c r="P1094">
        <f t="shared" si="624"/>
        <v>0.60373344267671347</v>
      </c>
      <c r="Q1094">
        <f t="shared" si="625"/>
        <v>-0.5634303877321738</v>
      </c>
      <c r="R1094">
        <f t="shared" si="626"/>
        <v>-0.96257600818290445</v>
      </c>
      <c r="S1094">
        <f t="shared" si="627"/>
        <v>-4.962359691597764E-2</v>
      </c>
      <c r="U1094" s="1" t="s">
        <v>1173</v>
      </c>
      <c r="V1094" s="3">
        <v>0.99990000000000001</v>
      </c>
      <c r="W1094" s="3">
        <v>6378137</v>
      </c>
      <c r="X1094" s="3">
        <v>298.25722210100002</v>
      </c>
      <c r="AA1094" s="3">
        <f t="shared" si="628"/>
        <v>1.6792203946287445E-3</v>
      </c>
      <c r="AB1094" s="3">
        <f t="shared" si="649"/>
        <v>1.0000007049454078</v>
      </c>
      <c r="AC1094" s="3">
        <f t="shared" si="629"/>
        <v>-2.5188297041239312E-3</v>
      </c>
      <c r="AD1094" s="3">
        <f t="shared" si="630"/>
        <v>2.6435429493240994E-6</v>
      </c>
      <c r="AE1094" s="3">
        <f t="shared" si="631"/>
        <v>-3.4526259073074147E-9</v>
      </c>
      <c r="AF1094" s="3">
        <f t="shared" si="632"/>
        <v>4.8918304243879506E-12</v>
      </c>
      <c r="AG1094" s="3">
        <f t="shared" si="633"/>
        <v>-7.2287260458139161E-15</v>
      </c>
      <c r="AH1094" s="3" t="s">
        <v>57</v>
      </c>
      <c r="AI1094" s="3">
        <f t="shared" si="634"/>
        <v>8.377318247285465E-4</v>
      </c>
      <c r="AJ1094" s="3">
        <f t="shared" si="635"/>
        <v>7.6085278483792483E-7</v>
      </c>
      <c r="AK1094" s="3">
        <f t="shared" si="636"/>
        <v>1.1976455002315586E-9</v>
      </c>
      <c r="AL1094" s="3">
        <f t="shared" si="637"/>
        <v>2.4291502606542476E-12</v>
      </c>
      <c r="AM1094" s="3">
        <f t="shared" si="638"/>
        <v>5.7501643840919741E-15</v>
      </c>
      <c r="AP1094" s="3">
        <f t="shared" si="639"/>
        <v>6366812.4008564716</v>
      </c>
      <c r="AQ1094">
        <f t="shared" si="640"/>
        <v>-2.3861053274235222E-3</v>
      </c>
      <c r="AR1094">
        <f t="shared" si="641"/>
        <v>3953586.9442910855</v>
      </c>
      <c r="AU1094">
        <f t="shared" si="642"/>
        <v>1</v>
      </c>
      <c r="AV1094">
        <f t="shared" si="643"/>
        <v>0</v>
      </c>
      <c r="AY1094">
        <f t="shared" si="644"/>
        <v>0.71417777681885952</v>
      </c>
      <c r="AZ1094">
        <f t="shared" si="650"/>
        <v>1.2288408753381899</v>
      </c>
      <c r="BC1094">
        <f t="shared" si="645"/>
        <v>0.62017801022756747</v>
      </c>
      <c r="BD1094">
        <f t="shared" si="646"/>
        <v>0</v>
      </c>
      <c r="BG1094">
        <f t="shared" si="647"/>
        <v>18.198141632601619</v>
      </c>
      <c r="BH1094">
        <f t="shared" si="648"/>
        <v>0</v>
      </c>
    </row>
    <row r="1095" spans="5:60">
      <c r="E1095">
        <v>35.715724945068303</v>
      </c>
      <c r="F1095">
        <v>139.76123046875</v>
      </c>
      <c r="G1095">
        <v>28</v>
      </c>
      <c r="H1095">
        <v>0</v>
      </c>
      <c r="I1095">
        <v>35.715560913085902</v>
      </c>
      <c r="J1095">
        <v>139.76123046875</v>
      </c>
      <c r="K1095">
        <f t="shared" si="619"/>
        <v>0.62335699502811281</v>
      </c>
      <c r="L1095">
        <f t="shared" si="620"/>
        <v>2.4392936383183055</v>
      </c>
      <c r="M1095">
        <f t="shared" si="621"/>
        <v>0.62335413212994129</v>
      </c>
      <c r="N1095">
        <f t="shared" si="622"/>
        <v>2.4392936383183055</v>
      </c>
      <c r="O1095">
        <f t="shared" si="623"/>
        <v>0.94794152197184645</v>
      </c>
      <c r="P1095">
        <f t="shared" si="624"/>
        <v>0.60373344267671347</v>
      </c>
      <c r="Q1095">
        <f t="shared" si="625"/>
        <v>-0.5634303877321738</v>
      </c>
      <c r="R1095">
        <f t="shared" si="626"/>
        <v>-0.96257600818290445</v>
      </c>
      <c r="S1095">
        <f t="shared" si="627"/>
        <v>-4.962359691597764E-2</v>
      </c>
      <c r="U1095" s="1" t="s">
        <v>1174</v>
      </c>
      <c r="V1095" s="3">
        <v>0.99990000000000001</v>
      </c>
      <c r="W1095" s="3">
        <v>6378137</v>
      </c>
      <c r="X1095" s="3">
        <v>298.25722210100002</v>
      </c>
      <c r="AA1095" s="3">
        <f t="shared" si="628"/>
        <v>1.6792203946287445E-3</v>
      </c>
      <c r="AB1095" s="3">
        <f t="shared" si="649"/>
        <v>1.0000007049454078</v>
      </c>
      <c r="AC1095" s="3">
        <f t="shared" si="629"/>
        <v>-2.5188297041239312E-3</v>
      </c>
      <c r="AD1095" s="3">
        <f t="shared" si="630"/>
        <v>2.6435429493240994E-6</v>
      </c>
      <c r="AE1095" s="3">
        <f t="shared" si="631"/>
        <v>-3.4526259073074147E-9</v>
      </c>
      <c r="AF1095" s="3">
        <f t="shared" si="632"/>
        <v>4.8918304243879506E-12</v>
      </c>
      <c r="AG1095" s="3">
        <f t="shared" si="633"/>
        <v>-7.2287260458139161E-15</v>
      </c>
      <c r="AH1095" s="3" t="s">
        <v>57</v>
      </c>
      <c r="AI1095" s="3">
        <f t="shared" si="634"/>
        <v>8.377318247285465E-4</v>
      </c>
      <c r="AJ1095" s="3">
        <f t="shared" si="635"/>
        <v>7.6085278483792483E-7</v>
      </c>
      <c r="AK1095" s="3">
        <f t="shared" si="636"/>
        <v>1.1976455002315586E-9</v>
      </c>
      <c r="AL1095" s="3">
        <f t="shared" si="637"/>
        <v>2.4291502606542476E-12</v>
      </c>
      <c r="AM1095" s="3">
        <f t="shared" si="638"/>
        <v>5.7501643840919741E-15</v>
      </c>
      <c r="AP1095" s="3">
        <f t="shared" si="639"/>
        <v>6366812.4008564716</v>
      </c>
      <c r="AQ1095">
        <f t="shared" si="640"/>
        <v>-2.3861053274235222E-3</v>
      </c>
      <c r="AR1095">
        <f t="shared" si="641"/>
        <v>3953586.9442910855</v>
      </c>
      <c r="AU1095">
        <f t="shared" si="642"/>
        <v>1</v>
      </c>
      <c r="AV1095">
        <f t="shared" si="643"/>
        <v>0</v>
      </c>
      <c r="AY1095">
        <f t="shared" si="644"/>
        <v>0.71417777681885952</v>
      </c>
      <c r="AZ1095">
        <f t="shared" si="650"/>
        <v>1.2288408753381899</v>
      </c>
      <c r="BC1095">
        <f t="shared" si="645"/>
        <v>0.62017801022756747</v>
      </c>
      <c r="BD1095">
        <f t="shared" si="646"/>
        <v>0</v>
      </c>
      <c r="BG1095">
        <f t="shared" si="647"/>
        <v>18.198141632601619</v>
      </c>
      <c r="BH1095">
        <f t="shared" si="648"/>
        <v>0</v>
      </c>
    </row>
    <row r="1096" spans="5:60">
      <c r="E1096">
        <v>35.715724945068303</v>
      </c>
      <c r="F1096">
        <v>139.76123046875</v>
      </c>
      <c r="G1096">
        <v>28</v>
      </c>
      <c r="H1096">
        <v>0</v>
      </c>
      <c r="I1096">
        <v>35.715560913085902</v>
      </c>
      <c r="J1096">
        <v>139.76123046875</v>
      </c>
      <c r="K1096">
        <f t="shared" si="619"/>
        <v>0.62335699502811281</v>
      </c>
      <c r="L1096">
        <f t="shared" si="620"/>
        <v>2.4392936383183055</v>
      </c>
      <c r="M1096">
        <f t="shared" si="621"/>
        <v>0.62335413212994129</v>
      </c>
      <c r="N1096">
        <f t="shared" si="622"/>
        <v>2.4392936383183055</v>
      </c>
      <c r="O1096">
        <f t="shared" si="623"/>
        <v>0.94794152197184645</v>
      </c>
      <c r="P1096">
        <f t="shared" si="624"/>
        <v>0.60373344267671347</v>
      </c>
      <c r="Q1096">
        <f t="shared" si="625"/>
        <v>-0.5634303877321738</v>
      </c>
      <c r="R1096">
        <f t="shared" si="626"/>
        <v>-0.96257600818290445</v>
      </c>
      <c r="S1096">
        <f t="shared" si="627"/>
        <v>-4.962359691597764E-2</v>
      </c>
      <c r="U1096" s="1" t="s">
        <v>1175</v>
      </c>
      <c r="V1096" s="3">
        <v>0.99990000000000001</v>
      </c>
      <c r="W1096" s="3">
        <v>6378137</v>
      </c>
      <c r="X1096" s="3">
        <v>298.25722210100002</v>
      </c>
      <c r="AA1096" s="3">
        <f t="shared" si="628"/>
        <v>1.6792203946287445E-3</v>
      </c>
      <c r="AB1096" s="3">
        <f t="shared" si="649"/>
        <v>1.0000007049454078</v>
      </c>
      <c r="AC1096" s="3">
        <f t="shared" si="629"/>
        <v>-2.5188297041239312E-3</v>
      </c>
      <c r="AD1096" s="3">
        <f t="shared" si="630"/>
        <v>2.6435429493240994E-6</v>
      </c>
      <c r="AE1096" s="3">
        <f t="shared" si="631"/>
        <v>-3.4526259073074147E-9</v>
      </c>
      <c r="AF1096" s="3">
        <f t="shared" si="632"/>
        <v>4.8918304243879506E-12</v>
      </c>
      <c r="AG1096" s="3">
        <f t="shared" si="633"/>
        <v>-7.2287260458139161E-15</v>
      </c>
      <c r="AH1096" s="3" t="s">
        <v>57</v>
      </c>
      <c r="AI1096" s="3">
        <f t="shared" si="634"/>
        <v>8.377318247285465E-4</v>
      </c>
      <c r="AJ1096" s="3">
        <f t="shared" si="635"/>
        <v>7.6085278483792483E-7</v>
      </c>
      <c r="AK1096" s="3">
        <f t="shared" si="636"/>
        <v>1.1976455002315586E-9</v>
      </c>
      <c r="AL1096" s="3">
        <f t="shared" si="637"/>
        <v>2.4291502606542476E-12</v>
      </c>
      <c r="AM1096" s="3">
        <f t="shared" si="638"/>
        <v>5.7501643840919741E-15</v>
      </c>
      <c r="AP1096" s="3">
        <f t="shared" si="639"/>
        <v>6366812.4008564716</v>
      </c>
      <c r="AQ1096">
        <f t="shared" si="640"/>
        <v>-2.3861053274235222E-3</v>
      </c>
      <c r="AR1096">
        <f t="shared" si="641"/>
        <v>3953586.9442910855</v>
      </c>
      <c r="AU1096">
        <f t="shared" si="642"/>
        <v>1</v>
      </c>
      <c r="AV1096">
        <f t="shared" si="643"/>
        <v>0</v>
      </c>
      <c r="AY1096">
        <f t="shared" si="644"/>
        <v>0.71417777681885952</v>
      </c>
      <c r="AZ1096">
        <f t="shared" si="650"/>
        <v>1.2288408753381899</v>
      </c>
      <c r="BC1096">
        <f t="shared" si="645"/>
        <v>0.62017801022756747</v>
      </c>
      <c r="BD1096">
        <f t="shared" si="646"/>
        <v>0</v>
      </c>
      <c r="BG1096">
        <f t="shared" si="647"/>
        <v>18.198141632601619</v>
      </c>
      <c r="BH1096">
        <f t="shared" si="648"/>
        <v>0</v>
      </c>
    </row>
    <row r="1097" spans="5:60">
      <c r="E1097">
        <v>35.715724945068303</v>
      </c>
      <c r="F1097">
        <v>139.76123046875</v>
      </c>
      <c r="G1097">
        <v>28</v>
      </c>
      <c r="H1097">
        <v>0</v>
      </c>
      <c r="I1097">
        <v>35.715560913085902</v>
      </c>
      <c r="J1097">
        <v>139.76123046875</v>
      </c>
      <c r="K1097">
        <f t="shared" si="619"/>
        <v>0.62335699502811281</v>
      </c>
      <c r="L1097">
        <f t="shared" si="620"/>
        <v>2.4392936383183055</v>
      </c>
      <c r="M1097">
        <f t="shared" si="621"/>
        <v>0.62335413212994129</v>
      </c>
      <c r="N1097">
        <f t="shared" si="622"/>
        <v>2.4392936383183055</v>
      </c>
      <c r="O1097">
        <f t="shared" si="623"/>
        <v>0.94794152197184645</v>
      </c>
      <c r="P1097">
        <f t="shared" si="624"/>
        <v>0.60373344267671347</v>
      </c>
      <c r="Q1097">
        <f t="shared" si="625"/>
        <v>-0.5634303877321738</v>
      </c>
      <c r="R1097">
        <f t="shared" si="626"/>
        <v>-0.96257600818290445</v>
      </c>
      <c r="S1097">
        <f t="shared" si="627"/>
        <v>-4.962359691597764E-2</v>
      </c>
      <c r="U1097" s="1" t="s">
        <v>1176</v>
      </c>
      <c r="V1097" s="3">
        <v>0.99990000000000001</v>
      </c>
      <c r="W1097" s="3">
        <v>6378137</v>
      </c>
      <c r="X1097" s="3">
        <v>298.25722210100002</v>
      </c>
      <c r="AA1097" s="3">
        <f t="shared" si="628"/>
        <v>1.6792203946287445E-3</v>
      </c>
      <c r="AB1097" s="3">
        <f t="shared" si="649"/>
        <v>1.0000007049454078</v>
      </c>
      <c r="AC1097" s="3">
        <f t="shared" si="629"/>
        <v>-2.5188297041239312E-3</v>
      </c>
      <c r="AD1097" s="3">
        <f t="shared" si="630"/>
        <v>2.6435429493240994E-6</v>
      </c>
      <c r="AE1097" s="3">
        <f t="shared" si="631"/>
        <v>-3.4526259073074147E-9</v>
      </c>
      <c r="AF1097" s="3">
        <f t="shared" si="632"/>
        <v>4.8918304243879506E-12</v>
      </c>
      <c r="AG1097" s="3">
        <f t="shared" si="633"/>
        <v>-7.2287260458139161E-15</v>
      </c>
      <c r="AH1097" s="3" t="s">
        <v>57</v>
      </c>
      <c r="AI1097" s="3">
        <f t="shared" si="634"/>
        <v>8.377318247285465E-4</v>
      </c>
      <c r="AJ1097" s="3">
        <f t="shared" si="635"/>
        <v>7.6085278483792483E-7</v>
      </c>
      <c r="AK1097" s="3">
        <f t="shared" si="636"/>
        <v>1.1976455002315586E-9</v>
      </c>
      <c r="AL1097" s="3">
        <f t="shared" si="637"/>
        <v>2.4291502606542476E-12</v>
      </c>
      <c r="AM1097" s="3">
        <f t="shared" si="638"/>
        <v>5.7501643840919741E-15</v>
      </c>
      <c r="AP1097" s="3">
        <f t="shared" si="639"/>
        <v>6366812.4008564716</v>
      </c>
      <c r="AQ1097">
        <f t="shared" si="640"/>
        <v>-2.3861053274235222E-3</v>
      </c>
      <c r="AR1097">
        <f t="shared" si="641"/>
        <v>3953586.9442910855</v>
      </c>
      <c r="AU1097">
        <f t="shared" si="642"/>
        <v>1</v>
      </c>
      <c r="AV1097">
        <f t="shared" si="643"/>
        <v>0</v>
      </c>
      <c r="AY1097">
        <f t="shared" si="644"/>
        <v>0.71417777681885952</v>
      </c>
      <c r="AZ1097">
        <f t="shared" si="650"/>
        <v>1.2288408753381899</v>
      </c>
      <c r="BC1097">
        <f t="shared" si="645"/>
        <v>0.62017801022756747</v>
      </c>
      <c r="BD1097">
        <f t="shared" si="646"/>
        <v>0</v>
      </c>
      <c r="BG1097">
        <f t="shared" si="647"/>
        <v>18.198141632601619</v>
      </c>
      <c r="BH1097">
        <f t="shared" si="648"/>
        <v>0</v>
      </c>
    </row>
    <row r="1098" spans="5:60">
      <c r="E1098">
        <v>35.715724945068303</v>
      </c>
      <c r="F1098">
        <v>139.76123046875</v>
      </c>
      <c r="G1098">
        <v>28</v>
      </c>
      <c r="H1098">
        <v>0</v>
      </c>
      <c r="I1098">
        <v>35.715560913085902</v>
      </c>
      <c r="J1098">
        <v>139.76123046875</v>
      </c>
      <c r="K1098">
        <f t="shared" si="619"/>
        <v>0.62335699502811281</v>
      </c>
      <c r="L1098">
        <f t="shared" si="620"/>
        <v>2.4392936383183055</v>
      </c>
      <c r="M1098">
        <f t="shared" si="621"/>
        <v>0.62335413212994129</v>
      </c>
      <c r="N1098">
        <f t="shared" si="622"/>
        <v>2.4392936383183055</v>
      </c>
      <c r="O1098">
        <f t="shared" si="623"/>
        <v>0.94794152197184645</v>
      </c>
      <c r="P1098">
        <f t="shared" si="624"/>
        <v>0.60373344267671347</v>
      </c>
      <c r="Q1098">
        <f t="shared" si="625"/>
        <v>-0.5634303877321738</v>
      </c>
      <c r="R1098">
        <f t="shared" si="626"/>
        <v>-0.96257600818290445</v>
      </c>
      <c r="S1098">
        <f t="shared" si="627"/>
        <v>-4.962359691597764E-2</v>
      </c>
      <c r="U1098" s="1" t="s">
        <v>1177</v>
      </c>
      <c r="V1098" s="3">
        <v>0.99990000000000001</v>
      </c>
      <c r="W1098" s="3">
        <v>6378137</v>
      </c>
      <c r="X1098" s="3">
        <v>298.25722210100002</v>
      </c>
      <c r="AA1098" s="3">
        <f t="shared" si="628"/>
        <v>1.6792203946287445E-3</v>
      </c>
      <c r="AB1098" s="3">
        <f t="shared" si="649"/>
        <v>1.0000007049454078</v>
      </c>
      <c r="AC1098" s="3">
        <f t="shared" si="629"/>
        <v>-2.5188297041239312E-3</v>
      </c>
      <c r="AD1098" s="3">
        <f t="shared" si="630"/>
        <v>2.6435429493240994E-6</v>
      </c>
      <c r="AE1098" s="3">
        <f t="shared" si="631"/>
        <v>-3.4526259073074147E-9</v>
      </c>
      <c r="AF1098" s="3">
        <f t="shared" si="632"/>
        <v>4.8918304243879506E-12</v>
      </c>
      <c r="AG1098" s="3">
        <f t="shared" si="633"/>
        <v>-7.2287260458139161E-15</v>
      </c>
      <c r="AH1098" s="3" t="s">
        <v>57</v>
      </c>
      <c r="AI1098" s="3">
        <f t="shared" si="634"/>
        <v>8.377318247285465E-4</v>
      </c>
      <c r="AJ1098" s="3">
        <f t="shared" si="635"/>
        <v>7.6085278483792483E-7</v>
      </c>
      <c r="AK1098" s="3">
        <f t="shared" si="636"/>
        <v>1.1976455002315586E-9</v>
      </c>
      <c r="AL1098" s="3">
        <f t="shared" si="637"/>
        <v>2.4291502606542476E-12</v>
      </c>
      <c r="AM1098" s="3">
        <f t="shared" si="638"/>
        <v>5.7501643840919741E-15</v>
      </c>
      <c r="AP1098" s="3">
        <f t="shared" si="639"/>
        <v>6366812.4008564716</v>
      </c>
      <c r="AQ1098">
        <f t="shared" si="640"/>
        <v>-2.3861053274235222E-3</v>
      </c>
      <c r="AR1098">
        <f t="shared" si="641"/>
        <v>3953586.9442910855</v>
      </c>
      <c r="AU1098">
        <f t="shared" si="642"/>
        <v>1</v>
      </c>
      <c r="AV1098">
        <f t="shared" si="643"/>
        <v>0</v>
      </c>
      <c r="AY1098">
        <f t="shared" si="644"/>
        <v>0.71417777681885952</v>
      </c>
      <c r="AZ1098">
        <f t="shared" si="650"/>
        <v>1.2288408753381899</v>
      </c>
      <c r="BC1098">
        <f t="shared" si="645"/>
        <v>0.62017801022756747</v>
      </c>
      <c r="BD1098">
        <f t="shared" si="646"/>
        <v>0</v>
      </c>
      <c r="BG1098">
        <f t="shared" si="647"/>
        <v>18.198141632601619</v>
      </c>
      <c r="BH1098">
        <f t="shared" si="648"/>
        <v>0</v>
      </c>
    </row>
    <row r="1099" spans="5:60">
      <c r="E1099">
        <v>35.715724945068303</v>
      </c>
      <c r="F1099">
        <v>139.76123046875</v>
      </c>
      <c r="G1099">
        <v>28</v>
      </c>
      <c r="H1099">
        <v>0</v>
      </c>
      <c r="I1099">
        <v>35.715560913085902</v>
      </c>
      <c r="J1099">
        <v>139.76123046875</v>
      </c>
      <c r="K1099">
        <f t="shared" si="619"/>
        <v>0.62335699502811281</v>
      </c>
      <c r="L1099">
        <f t="shared" si="620"/>
        <v>2.4392936383183055</v>
      </c>
      <c r="M1099">
        <f t="shared" si="621"/>
        <v>0.62335413212994129</v>
      </c>
      <c r="N1099">
        <f t="shared" si="622"/>
        <v>2.4392936383183055</v>
      </c>
      <c r="O1099">
        <f t="shared" si="623"/>
        <v>0.94794152197184645</v>
      </c>
      <c r="P1099">
        <f t="shared" si="624"/>
        <v>0.60373344267671347</v>
      </c>
      <c r="Q1099">
        <f t="shared" si="625"/>
        <v>-0.5634303877321738</v>
      </c>
      <c r="R1099">
        <f t="shared" si="626"/>
        <v>-0.96257600818290445</v>
      </c>
      <c r="S1099">
        <f t="shared" si="627"/>
        <v>-4.962359691597764E-2</v>
      </c>
      <c r="U1099" s="1" t="s">
        <v>1178</v>
      </c>
      <c r="V1099" s="3">
        <v>0.99990000000000001</v>
      </c>
      <c r="W1099" s="3">
        <v>6378137</v>
      </c>
      <c r="X1099" s="3">
        <v>298.25722210100002</v>
      </c>
      <c r="AA1099" s="3">
        <f t="shared" si="628"/>
        <v>1.6792203946287445E-3</v>
      </c>
      <c r="AB1099" s="3">
        <f t="shared" si="649"/>
        <v>1.0000007049454078</v>
      </c>
      <c r="AC1099" s="3">
        <f t="shared" si="629"/>
        <v>-2.5188297041239312E-3</v>
      </c>
      <c r="AD1099" s="3">
        <f t="shared" si="630"/>
        <v>2.6435429493240994E-6</v>
      </c>
      <c r="AE1099" s="3">
        <f t="shared" si="631"/>
        <v>-3.4526259073074147E-9</v>
      </c>
      <c r="AF1099" s="3">
        <f t="shared" si="632"/>
        <v>4.8918304243879506E-12</v>
      </c>
      <c r="AG1099" s="3">
        <f t="shared" si="633"/>
        <v>-7.2287260458139161E-15</v>
      </c>
      <c r="AH1099" s="3" t="s">
        <v>57</v>
      </c>
      <c r="AI1099" s="3">
        <f t="shared" si="634"/>
        <v>8.377318247285465E-4</v>
      </c>
      <c r="AJ1099" s="3">
        <f t="shared" si="635"/>
        <v>7.6085278483792483E-7</v>
      </c>
      <c r="AK1099" s="3">
        <f t="shared" si="636"/>
        <v>1.1976455002315586E-9</v>
      </c>
      <c r="AL1099" s="3">
        <f t="shared" si="637"/>
        <v>2.4291502606542476E-12</v>
      </c>
      <c r="AM1099" s="3">
        <f t="shared" si="638"/>
        <v>5.7501643840919741E-15</v>
      </c>
      <c r="AP1099" s="3">
        <f t="shared" si="639"/>
        <v>6366812.4008564716</v>
      </c>
      <c r="AQ1099">
        <f t="shared" si="640"/>
        <v>-2.3861053274235222E-3</v>
      </c>
      <c r="AR1099">
        <f t="shared" si="641"/>
        <v>3953586.9442910855</v>
      </c>
      <c r="AU1099">
        <f t="shared" si="642"/>
        <v>1</v>
      </c>
      <c r="AV1099">
        <f t="shared" si="643"/>
        <v>0</v>
      </c>
      <c r="AY1099">
        <f t="shared" si="644"/>
        <v>0.71417777681885952</v>
      </c>
      <c r="AZ1099">
        <f t="shared" si="650"/>
        <v>1.2288408753381899</v>
      </c>
      <c r="BC1099">
        <f t="shared" si="645"/>
        <v>0.62017801022756747</v>
      </c>
      <c r="BD1099">
        <f t="shared" si="646"/>
        <v>0</v>
      </c>
      <c r="BG1099">
        <f t="shared" si="647"/>
        <v>18.198141632601619</v>
      </c>
      <c r="BH1099">
        <f t="shared" si="648"/>
        <v>0</v>
      </c>
    </row>
    <row r="1100" spans="5:60">
      <c r="E1100">
        <v>35.715724945068303</v>
      </c>
      <c r="F1100">
        <v>139.76123046875</v>
      </c>
      <c r="G1100">
        <v>28</v>
      </c>
      <c r="H1100">
        <v>0</v>
      </c>
      <c r="I1100">
        <v>35.715560913085902</v>
      </c>
      <c r="J1100">
        <v>139.76123046875</v>
      </c>
      <c r="K1100">
        <f t="shared" si="619"/>
        <v>0.62335699502811281</v>
      </c>
      <c r="L1100">
        <f t="shared" si="620"/>
        <v>2.4392936383183055</v>
      </c>
      <c r="M1100">
        <f t="shared" si="621"/>
        <v>0.62335413212994129</v>
      </c>
      <c r="N1100">
        <f t="shared" si="622"/>
        <v>2.4392936383183055</v>
      </c>
      <c r="O1100">
        <f t="shared" si="623"/>
        <v>0.94794152197184645</v>
      </c>
      <c r="P1100">
        <f t="shared" si="624"/>
        <v>0.60373344267671347</v>
      </c>
      <c r="Q1100">
        <f t="shared" si="625"/>
        <v>-0.5634303877321738</v>
      </c>
      <c r="R1100">
        <f t="shared" si="626"/>
        <v>-0.96257600818290445</v>
      </c>
      <c r="S1100">
        <f t="shared" si="627"/>
        <v>-4.962359691597764E-2</v>
      </c>
      <c r="U1100" s="1" t="s">
        <v>1179</v>
      </c>
      <c r="V1100" s="3">
        <v>0.99990000000000001</v>
      </c>
      <c r="W1100" s="3">
        <v>6378137</v>
      </c>
      <c r="X1100" s="3">
        <v>298.25722210100002</v>
      </c>
      <c r="AA1100" s="3">
        <f t="shared" si="628"/>
        <v>1.6792203946287445E-3</v>
      </c>
      <c r="AB1100" s="3">
        <f t="shared" si="649"/>
        <v>1.0000007049454078</v>
      </c>
      <c r="AC1100" s="3">
        <f t="shared" si="629"/>
        <v>-2.5188297041239312E-3</v>
      </c>
      <c r="AD1100" s="3">
        <f t="shared" si="630"/>
        <v>2.6435429493240994E-6</v>
      </c>
      <c r="AE1100" s="3">
        <f t="shared" si="631"/>
        <v>-3.4526259073074147E-9</v>
      </c>
      <c r="AF1100" s="3">
        <f t="shared" si="632"/>
        <v>4.8918304243879506E-12</v>
      </c>
      <c r="AG1100" s="3">
        <f t="shared" si="633"/>
        <v>-7.2287260458139161E-15</v>
      </c>
      <c r="AH1100" s="3" t="s">
        <v>57</v>
      </c>
      <c r="AI1100" s="3">
        <f t="shared" si="634"/>
        <v>8.377318247285465E-4</v>
      </c>
      <c r="AJ1100" s="3">
        <f t="shared" si="635"/>
        <v>7.6085278483792483E-7</v>
      </c>
      <c r="AK1100" s="3">
        <f t="shared" si="636"/>
        <v>1.1976455002315586E-9</v>
      </c>
      <c r="AL1100" s="3">
        <f t="shared" si="637"/>
        <v>2.4291502606542476E-12</v>
      </c>
      <c r="AM1100" s="3">
        <f t="shared" si="638"/>
        <v>5.7501643840919741E-15</v>
      </c>
      <c r="AP1100" s="3">
        <f t="shared" si="639"/>
        <v>6366812.4008564716</v>
      </c>
      <c r="AQ1100">
        <f t="shared" si="640"/>
        <v>-2.3861053274235222E-3</v>
      </c>
      <c r="AR1100">
        <f t="shared" si="641"/>
        <v>3953586.9442910855</v>
      </c>
      <c r="AU1100">
        <f t="shared" si="642"/>
        <v>1</v>
      </c>
      <c r="AV1100">
        <f t="shared" si="643"/>
        <v>0</v>
      </c>
      <c r="AY1100">
        <f t="shared" si="644"/>
        <v>0.71417777681885952</v>
      </c>
      <c r="AZ1100">
        <f t="shared" si="650"/>
        <v>1.2288408753381899</v>
      </c>
      <c r="BC1100">
        <f t="shared" si="645"/>
        <v>0.62017801022756747</v>
      </c>
      <c r="BD1100">
        <f t="shared" si="646"/>
        <v>0</v>
      </c>
      <c r="BG1100">
        <f t="shared" si="647"/>
        <v>18.198141632601619</v>
      </c>
      <c r="BH1100">
        <f t="shared" si="648"/>
        <v>0</v>
      </c>
    </row>
    <row r="1101" spans="5:60">
      <c r="E1101">
        <v>35.715724945068303</v>
      </c>
      <c r="F1101">
        <v>139.76123046875</v>
      </c>
      <c r="G1101">
        <v>28</v>
      </c>
      <c r="H1101">
        <v>0</v>
      </c>
      <c r="I1101">
        <v>35.715560913085902</v>
      </c>
      <c r="J1101">
        <v>139.76123046875</v>
      </c>
      <c r="K1101">
        <f t="shared" si="619"/>
        <v>0.62335699502811281</v>
      </c>
      <c r="L1101">
        <f t="shared" si="620"/>
        <v>2.4392936383183055</v>
      </c>
      <c r="M1101">
        <f t="shared" si="621"/>
        <v>0.62335413212994129</v>
      </c>
      <c r="N1101">
        <f t="shared" si="622"/>
        <v>2.4392936383183055</v>
      </c>
      <c r="O1101">
        <f t="shared" si="623"/>
        <v>0.94794152197184645</v>
      </c>
      <c r="P1101">
        <f t="shared" si="624"/>
        <v>0.60373344267671347</v>
      </c>
      <c r="Q1101">
        <f t="shared" si="625"/>
        <v>-0.5634303877321738</v>
      </c>
      <c r="R1101">
        <f t="shared" si="626"/>
        <v>-0.96257600818290445</v>
      </c>
      <c r="S1101">
        <f t="shared" si="627"/>
        <v>-4.962359691597764E-2</v>
      </c>
      <c r="U1101" s="1" t="s">
        <v>1180</v>
      </c>
      <c r="V1101" s="3">
        <v>0.99990000000000001</v>
      </c>
      <c r="W1101" s="3">
        <v>6378137</v>
      </c>
      <c r="X1101" s="3">
        <v>298.25722210100002</v>
      </c>
      <c r="AA1101" s="3">
        <f t="shared" si="628"/>
        <v>1.6792203946287445E-3</v>
      </c>
      <c r="AB1101" s="3">
        <f t="shared" si="649"/>
        <v>1.0000007049454078</v>
      </c>
      <c r="AC1101" s="3">
        <f t="shared" si="629"/>
        <v>-2.5188297041239312E-3</v>
      </c>
      <c r="AD1101" s="3">
        <f t="shared" si="630"/>
        <v>2.6435429493240994E-6</v>
      </c>
      <c r="AE1101" s="3">
        <f t="shared" si="631"/>
        <v>-3.4526259073074147E-9</v>
      </c>
      <c r="AF1101" s="3">
        <f t="shared" si="632"/>
        <v>4.8918304243879506E-12</v>
      </c>
      <c r="AG1101" s="3">
        <f t="shared" si="633"/>
        <v>-7.2287260458139161E-15</v>
      </c>
      <c r="AH1101" s="3" t="s">
        <v>57</v>
      </c>
      <c r="AI1101" s="3">
        <f t="shared" si="634"/>
        <v>8.377318247285465E-4</v>
      </c>
      <c r="AJ1101" s="3">
        <f t="shared" si="635"/>
        <v>7.6085278483792483E-7</v>
      </c>
      <c r="AK1101" s="3">
        <f t="shared" si="636"/>
        <v>1.1976455002315586E-9</v>
      </c>
      <c r="AL1101" s="3">
        <f t="shared" si="637"/>
        <v>2.4291502606542476E-12</v>
      </c>
      <c r="AM1101" s="3">
        <f t="shared" si="638"/>
        <v>5.7501643840919741E-15</v>
      </c>
      <c r="AP1101" s="3">
        <f t="shared" si="639"/>
        <v>6366812.4008564716</v>
      </c>
      <c r="AQ1101">
        <f t="shared" si="640"/>
        <v>-2.3861053274235222E-3</v>
      </c>
      <c r="AR1101">
        <f t="shared" si="641"/>
        <v>3953586.9442910855</v>
      </c>
      <c r="AU1101">
        <f t="shared" si="642"/>
        <v>1</v>
      </c>
      <c r="AV1101">
        <f t="shared" si="643"/>
        <v>0</v>
      </c>
      <c r="AY1101">
        <f t="shared" si="644"/>
        <v>0.71417777681885952</v>
      </c>
      <c r="AZ1101">
        <f t="shared" si="650"/>
        <v>1.2288408753381899</v>
      </c>
      <c r="BC1101">
        <f t="shared" si="645"/>
        <v>0.62017801022756747</v>
      </c>
      <c r="BD1101">
        <f t="shared" si="646"/>
        <v>0</v>
      </c>
      <c r="BG1101">
        <f t="shared" si="647"/>
        <v>18.198141632601619</v>
      </c>
      <c r="BH1101">
        <f t="shared" si="648"/>
        <v>0</v>
      </c>
    </row>
    <row r="1102" spans="5:60">
      <c r="E1102">
        <v>35.715724945068303</v>
      </c>
      <c r="F1102">
        <v>139.76123046875</v>
      </c>
      <c r="G1102">
        <v>28</v>
      </c>
      <c r="H1102">
        <v>0</v>
      </c>
      <c r="I1102">
        <v>35.715560913085902</v>
      </c>
      <c r="J1102">
        <v>139.76123046875</v>
      </c>
      <c r="K1102">
        <f t="shared" si="619"/>
        <v>0.62335699502811281</v>
      </c>
      <c r="L1102">
        <f t="shared" si="620"/>
        <v>2.4392936383183055</v>
      </c>
      <c r="M1102">
        <f t="shared" si="621"/>
        <v>0.62335413212994129</v>
      </c>
      <c r="N1102">
        <f t="shared" si="622"/>
        <v>2.4392936383183055</v>
      </c>
      <c r="O1102">
        <f t="shared" si="623"/>
        <v>0.94794152197184645</v>
      </c>
      <c r="P1102">
        <f t="shared" si="624"/>
        <v>0.60373344267671347</v>
      </c>
      <c r="Q1102">
        <f t="shared" si="625"/>
        <v>-0.5634303877321738</v>
      </c>
      <c r="R1102">
        <f t="shared" si="626"/>
        <v>-0.96257600818290445</v>
      </c>
      <c r="S1102">
        <f t="shared" si="627"/>
        <v>-4.962359691597764E-2</v>
      </c>
      <c r="U1102" s="1" t="s">
        <v>1181</v>
      </c>
      <c r="V1102" s="3">
        <v>0.99990000000000001</v>
      </c>
      <c r="W1102" s="3">
        <v>6378137</v>
      </c>
      <c r="X1102" s="3">
        <v>298.25722210100002</v>
      </c>
      <c r="AA1102" s="3">
        <f t="shared" si="628"/>
        <v>1.6792203946287445E-3</v>
      </c>
      <c r="AB1102" s="3">
        <f t="shared" si="649"/>
        <v>1.0000007049454078</v>
      </c>
      <c r="AC1102" s="3">
        <f t="shared" si="629"/>
        <v>-2.5188297041239312E-3</v>
      </c>
      <c r="AD1102" s="3">
        <f t="shared" si="630"/>
        <v>2.6435429493240994E-6</v>
      </c>
      <c r="AE1102" s="3">
        <f t="shared" si="631"/>
        <v>-3.4526259073074147E-9</v>
      </c>
      <c r="AF1102" s="3">
        <f t="shared" si="632"/>
        <v>4.8918304243879506E-12</v>
      </c>
      <c r="AG1102" s="3">
        <f t="shared" si="633"/>
        <v>-7.2287260458139161E-15</v>
      </c>
      <c r="AH1102" s="3" t="s">
        <v>57</v>
      </c>
      <c r="AI1102" s="3">
        <f t="shared" si="634"/>
        <v>8.377318247285465E-4</v>
      </c>
      <c r="AJ1102" s="3">
        <f t="shared" si="635"/>
        <v>7.6085278483792483E-7</v>
      </c>
      <c r="AK1102" s="3">
        <f t="shared" si="636"/>
        <v>1.1976455002315586E-9</v>
      </c>
      <c r="AL1102" s="3">
        <f t="shared" si="637"/>
        <v>2.4291502606542476E-12</v>
      </c>
      <c r="AM1102" s="3">
        <f t="shared" si="638"/>
        <v>5.7501643840919741E-15</v>
      </c>
      <c r="AP1102" s="3">
        <f t="shared" si="639"/>
        <v>6366812.4008564716</v>
      </c>
      <c r="AQ1102">
        <f t="shared" si="640"/>
        <v>-2.3861053274235222E-3</v>
      </c>
      <c r="AR1102">
        <f t="shared" si="641"/>
        <v>3953586.9442910855</v>
      </c>
      <c r="AU1102">
        <f t="shared" si="642"/>
        <v>1</v>
      </c>
      <c r="AV1102">
        <f t="shared" si="643"/>
        <v>0</v>
      </c>
      <c r="AY1102">
        <f t="shared" si="644"/>
        <v>0.71417777681885952</v>
      </c>
      <c r="AZ1102">
        <f t="shared" si="650"/>
        <v>1.2288408753381899</v>
      </c>
      <c r="BC1102">
        <f t="shared" si="645"/>
        <v>0.62017801022756747</v>
      </c>
      <c r="BD1102">
        <f t="shared" si="646"/>
        <v>0</v>
      </c>
      <c r="BG1102">
        <f t="shared" si="647"/>
        <v>18.198141632601619</v>
      </c>
      <c r="BH1102">
        <f t="shared" si="648"/>
        <v>0</v>
      </c>
    </row>
    <row r="1103" spans="5:60">
      <c r="E1103">
        <v>35.715724945068303</v>
      </c>
      <c r="F1103">
        <v>139.76123046875</v>
      </c>
      <c r="G1103">
        <v>28</v>
      </c>
      <c r="H1103">
        <v>0</v>
      </c>
      <c r="I1103">
        <v>35.715560913085902</v>
      </c>
      <c r="J1103">
        <v>139.76123046875</v>
      </c>
      <c r="K1103">
        <f t="shared" si="619"/>
        <v>0.62335699502811281</v>
      </c>
      <c r="L1103">
        <f t="shared" si="620"/>
        <v>2.4392936383183055</v>
      </c>
      <c r="M1103">
        <f t="shared" si="621"/>
        <v>0.62335413212994129</v>
      </c>
      <c r="N1103">
        <f t="shared" si="622"/>
        <v>2.4392936383183055</v>
      </c>
      <c r="O1103">
        <f t="shared" si="623"/>
        <v>0.94794152197184645</v>
      </c>
      <c r="P1103">
        <f t="shared" si="624"/>
        <v>0.60373344267671347</v>
      </c>
      <c r="Q1103">
        <f t="shared" si="625"/>
        <v>-0.5634303877321738</v>
      </c>
      <c r="R1103">
        <f t="shared" si="626"/>
        <v>-0.96257600818290445</v>
      </c>
      <c r="S1103">
        <f t="shared" si="627"/>
        <v>-4.962359691597764E-2</v>
      </c>
      <c r="U1103" s="1" t="s">
        <v>1182</v>
      </c>
      <c r="V1103" s="3">
        <v>0.99990000000000001</v>
      </c>
      <c r="W1103" s="3">
        <v>6378137</v>
      </c>
      <c r="X1103" s="3">
        <v>298.25722210100002</v>
      </c>
      <c r="AA1103" s="3">
        <f t="shared" si="628"/>
        <v>1.6792203946287445E-3</v>
      </c>
      <c r="AB1103" s="3">
        <f t="shared" si="649"/>
        <v>1.0000007049454078</v>
      </c>
      <c r="AC1103" s="3">
        <f t="shared" si="629"/>
        <v>-2.5188297041239312E-3</v>
      </c>
      <c r="AD1103" s="3">
        <f t="shared" si="630"/>
        <v>2.6435429493240994E-6</v>
      </c>
      <c r="AE1103" s="3">
        <f t="shared" si="631"/>
        <v>-3.4526259073074147E-9</v>
      </c>
      <c r="AF1103" s="3">
        <f t="shared" si="632"/>
        <v>4.8918304243879506E-12</v>
      </c>
      <c r="AG1103" s="3">
        <f t="shared" si="633"/>
        <v>-7.2287260458139161E-15</v>
      </c>
      <c r="AH1103" s="3" t="s">
        <v>57</v>
      </c>
      <c r="AI1103" s="3">
        <f t="shared" si="634"/>
        <v>8.377318247285465E-4</v>
      </c>
      <c r="AJ1103" s="3">
        <f t="shared" si="635"/>
        <v>7.6085278483792483E-7</v>
      </c>
      <c r="AK1103" s="3">
        <f t="shared" si="636"/>
        <v>1.1976455002315586E-9</v>
      </c>
      <c r="AL1103" s="3">
        <f t="shared" si="637"/>
        <v>2.4291502606542476E-12</v>
      </c>
      <c r="AM1103" s="3">
        <f t="shared" si="638"/>
        <v>5.7501643840919741E-15</v>
      </c>
      <c r="AP1103" s="3">
        <f t="shared" si="639"/>
        <v>6366812.4008564716</v>
      </c>
      <c r="AQ1103">
        <f t="shared" si="640"/>
        <v>-2.3861053274235222E-3</v>
      </c>
      <c r="AR1103">
        <f t="shared" si="641"/>
        <v>3953586.9442910855</v>
      </c>
      <c r="AU1103">
        <f t="shared" si="642"/>
        <v>1</v>
      </c>
      <c r="AV1103">
        <f t="shared" si="643"/>
        <v>0</v>
      </c>
      <c r="AY1103">
        <f t="shared" si="644"/>
        <v>0.71417777681885952</v>
      </c>
      <c r="AZ1103">
        <f t="shared" si="650"/>
        <v>1.2288408753381899</v>
      </c>
      <c r="BC1103">
        <f t="shared" si="645"/>
        <v>0.62017801022756747</v>
      </c>
      <c r="BD1103">
        <f t="shared" si="646"/>
        <v>0</v>
      </c>
      <c r="BG1103">
        <f t="shared" si="647"/>
        <v>18.198141632601619</v>
      </c>
      <c r="BH1103">
        <f t="shared" si="648"/>
        <v>0</v>
      </c>
    </row>
    <row r="1104" spans="5:60">
      <c r="E1104">
        <v>35.715724945068303</v>
      </c>
      <c r="F1104">
        <v>139.76123046875</v>
      </c>
      <c r="G1104">
        <v>28</v>
      </c>
      <c r="H1104">
        <v>0</v>
      </c>
      <c r="I1104">
        <v>35.715560913085902</v>
      </c>
      <c r="J1104">
        <v>139.76123046875</v>
      </c>
      <c r="K1104">
        <f t="shared" si="619"/>
        <v>0.62335699502811281</v>
      </c>
      <c r="L1104">
        <f t="shared" si="620"/>
        <v>2.4392936383183055</v>
      </c>
      <c r="M1104">
        <f t="shared" si="621"/>
        <v>0.62335413212994129</v>
      </c>
      <c r="N1104">
        <f t="shared" si="622"/>
        <v>2.4392936383183055</v>
      </c>
      <c r="O1104">
        <f t="shared" si="623"/>
        <v>0.94794152197184645</v>
      </c>
      <c r="P1104">
        <f t="shared" si="624"/>
        <v>0.60373344267671347</v>
      </c>
      <c r="Q1104">
        <f t="shared" si="625"/>
        <v>-0.5634303877321738</v>
      </c>
      <c r="R1104">
        <f t="shared" si="626"/>
        <v>-0.96257600818290445</v>
      </c>
      <c r="S1104">
        <f t="shared" si="627"/>
        <v>-4.962359691597764E-2</v>
      </c>
      <c r="U1104" s="1" t="s">
        <v>1183</v>
      </c>
      <c r="V1104" s="3">
        <v>0.99990000000000001</v>
      </c>
      <c r="W1104" s="3">
        <v>6378137</v>
      </c>
      <c r="X1104" s="3">
        <v>298.25722210100002</v>
      </c>
      <c r="AA1104" s="3">
        <f t="shared" si="628"/>
        <v>1.6792203946287445E-3</v>
      </c>
      <c r="AB1104" s="3">
        <f t="shared" si="649"/>
        <v>1.0000007049454078</v>
      </c>
      <c r="AC1104" s="3">
        <f t="shared" si="629"/>
        <v>-2.5188297041239312E-3</v>
      </c>
      <c r="AD1104" s="3">
        <f t="shared" si="630"/>
        <v>2.6435429493240994E-6</v>
      </c>
      <c r="AE1104" s="3">
        <f t="shared" si="631"/>
        <v>-3.4526259073074147E-9</v>
      </c>
      <c r="AF1104" s="3">
        <f t="shared" si="632"/>
        <v>4.8918304243879506E-12</v>
      </c>
      <c r="AG1104" s="3">
        <f t="shared" si="633"/>
        <v>-7.2287260458139161E-15</v>
      </c>
      <c r="AH1104" s="3" t="s">
        <v>57</v>
      </c>
      <c r="AI1104" s="3">
        <f t="shared" si="634"/>
        <v>8.377318247285465E-4</v>
      </c>
      <c r="AJ1104" s="3">
        <f t="shared" si="635"/>
        <v>7.6085278483792483E-7</v>
      </c>
      <c r="AK1104" s="3">
        <f t="shared" si="636"/>
        <v>1.1976455002315586E-9</v>
      </c>
      <c r="AL1104" s="3">
        <f t="shared" si="637"/>
        <v>2.4291502606542476E-12</v>
      </c>
      <c r="AM1104" s="3">
        <f t="shared" si="638"/>
        <v>5.7501643840919741E-15</v>
      </c>
      <c r="AP1104" s="3">
        <f t="shared" si="639"/>
        <v>6366812.4008564716</v>
      </c>
      <c r="AQ1104">
        <f t="shared" si="640"/>
        <v>-2.3861053274235222E-3</v>
      </c>
      <c r="AR1104">
        <f t="shared" si="641"/>
        <v>3953586.9442910855</v>
      </c>
      <c r="AU1104">
        <f t="shared" si="642"/>
        <v>1</v>
      </c>
      <c r="AV1104">
        <f t="shared" si="643"/>
        <v>0</v>
      </c>
      <c r="AY1104">
        <f t="shared" si="644"/>
        <v>0.71417777681885952</v>
      </c>
      <c r="AZ1104">
        <f t="shared" si="650"/>
        <v>1.2288408753381899</v>
      </c>
      <c r="BC1104">
        <f t="shared" si="645"/>
        <v>0.62017801022756747</v>
      </c>
      <c r="BD1104">
        <f t="shared" si="646"/>
        <v>0</v>
      </c>
      <c r="BG1104">
        <f t="shared" si="647"/>
        <v>18.198141632601619</v>
      </c>
      <c r="BH1104">
        <f t="shared" si="648"/>
        <v>0</v>
      </c>
    </row>
    <row r="1105" spans="5:60">
      <c r="E1105">
        <v>35.715724945068303</v>
      </c>
      <c r="F1105">
        <v>139.76123046875</v>
      </c>
      <c r="G1105">
        <v>28</v>
      </c>
      <c r="H1105">
        <v>0</v>
      </c>
      <c r="I1105">
        <v>35.715560913085902</v>
      </c>
      <c r="J1105">
        <v>139.76123046875</v>
      </c>
      <c r="K1105">
        <f t="shared" si="619"/>
        <v>0.62335699502811281</v>
      </c>
      <c r="L1105">
        <f t="shared" si="620"/>
        <v>2.4392936383183055</v>
      </c>
      <c r="M1105">
        <f t="shared" si="621"/>
        <v>0.62335413212994129</v>
      </c>
      <c r="N1105">
        <f t="shared" si="622"/>
        <v>2.4392936383183055</v>
      </c>
      <c r="O1105">
        <f t="shared" si="623"/>
        <v>0.94794152197184645</v>
      </c>
      <c r="P1105">
        <f t="shared" si="624"/>
        <v>0.60373344267671347</v>
      </c>
      <c r="Q1105">
        <f t="shared" si="625"/>
        <v>-0.5634303877321738</v>
      </c>
      <c r="R1105">
        <f t="shared" si="626"/>
        <v>-0.96257600818290445</v>
      </c>
      <c r="S1105">
        <f t="shared" si="627"/>
        <v>-4.962359691597764E-2</v>
      </c>
      <c r="U1105" s="1" t="s">
        <v>1184</v>
      </c>
      <c r="V1105" s="3">
        <v>0.99990000000000001</v>
      </c>
      <c r="W1105" s="3">
        <v>6378137</v>
      </c>
      <c r="X1105" s="3">
        <v>298.25722210100002</v>
      </c>
      <c r="AA1105" s="3">
        <f t="shared" si="628"/>
        <v>1.6792203946287445E-3</v>
      </c>
      <c r="AB1105" s="3">
        <f t="shared" si="649"/>
        <v>1.0000007049454078</v>
      </c>
      <c r="AC1105" s="3">
        <f t="shared" si="629"/>
        <v>-2.5188297041239312E-3</v>
      </c>
      <c r="AD1105" s="3">
        <f t="shared" si="630"/>
        <v>2.6435429493240994E-6</v>
      </c>
      <c r="AE1105" s="3">
        <f t="shared" si="631"/>
        <v>-3.4526259073074147E-9</v>
      </c>
      <c r="AF1105" s="3">
        <f t="shared" si="632"/>
        <v>4.8918304243879506E-12</v>
      </c>
      <c r="AG1105" s="3">
        <f t="shared" si="633"/>
        <v>-7.2287260458139161E-15</v>
      </c>
      <c r="AH1105" s="3" t="s">
        <v>57</v>
      </c>
      <c r="AI1105" s="3">
        <f t="shared" si="634"/>
        <v>8.377318247285465E-4</v>
      </c>
      <c r="AJ1105" s="3">
        <f t="shared" si="635"/>
        <v>7.6085278483792483E-7</v>
      </c>
      <c r="AK1105" s="3">
        <f t="shared" si="636"/>
        <v>1.1976455002315586E-9</v>
      </c>
      <c r="AL1105" s="3">
        <f t="shared" si="637"/>
        <v>2.4291502606542476E-12</v>
      </c>
      <c r="AM1105" s="3">
        <f t="shared" si="638"/>
        <v>5.7501643840919741E-15</v>
      </c>
      <c r="AP1105" s="3">
        <f t="shared" si="639"/>
        <v>6366812.4008564716</v>
      </c>
      <c r="AQ1105">
        <f t="shared" si="640"/>
        <v>-2.3861053274235222E-3</v>
      </c>
      <c r="AR1105">
        <f t="shared" si="641"/>
        <v>3953586.9442910855</v>
      </c>
      <c r="AU1105">
        <f t="shared" si="642"/>
        <v>1</v>
      </c>
      <c r="AV1105">
        <f t="shared" si="643"/>
        <v>0</v>
      </c>
      <c r="AY1105">
        <f t="shared" si="644"/>
        <v>0.71417777681885952</v>
      </c>
      <c r="AZ1105">
        <f t="shared" si="650"/>
        <v>1.2288408753381899</v>
      </c>
      <c r="BC1105">
        <f t="shared" si="645"/>
        <v>0.62017801022756747</v>
      </c>
      <c r="BD1105">
        <f t="shared" si="646"/>
        <v>0</v>
      </c>
      <c r="BG1105">
        <f t="shared" si="647"/>
        <v>18.198141632601619</v>
      </c>
      <c r="BH1105">
        <f t="shared" si="648"/>
        <v>0</v>
      </c>
    </row>
    <row r="1106" spans="5:60">
      <c r="E1106">
        <v>35.715724945068303</v>
      </c>
      <c r="F1106">
        <v>139.76123046875</v>
      </c>
      <c r="G1106">
        <v>28</v>
      </c>
      <c r="H1106">
        <v>0</v>
      </c>
      <c r="I1106">
        <v>35.715560913085902</v>
      </c>
      <c r="J1106">
        <v>139.76123046875</v>
      </c>
      <c r="K1106">
        <f t="shared" si="619"/>
        <v>0.62335699502811281</v>
      </c>
      <c r="L1106">
        <f t="shared" si="620"/>
        <v>2.4392936383183055</v>
      </c>
      <c r="M1106">
        <f t="shared" si="621"/>
        <v>0.62335413212994129</v>
      </c>
      <c r="N1106">
        <f t="shared" si="622"/>
        <v>2.4392936383183055</v>
      </c>
      <c r="O1106">
        <f t="shared" si="623"/>
        <v>0.94794152197184645</v>
      </c>
      <c r="P1106">
        <f t="shared" si="624"/>
        <v>0.60373344267671347</v>
      </c>
      <c r="Q1106">
        <f t="shared" si="625"/>
        <v>-0.5634303877321738</v>
      </c>
      <c r="R1106">
        <f t="shared" si="626"/>
        <v>-0.96257600818290445</v>
      </c>
      <c r="S1106">
        <f t="shared" si="627"/>
        <v>-4.962359691597764E-2</v>
      </c>
      <c r="U1106" s="1" t="s">
        <v>1185</v>
      </c>
      <c r="V1106" s="3">
        <v>0.99990000000000001</v>
      </c>
      <c r="W1106" s="3">
        <v>6378137</v>
      </c>
      <c r="X1106" s="3">
        <v>298.25722210100002</v>
      </c>
      <c r="AA1106" s="3">
        <f t="shared" si="628"/>
        <v>1.6792203946287445E-3</v>
      </c>
      <c r="AB1106" s="3">
        <f t="shared" si="649"/>
        <v>1.0000007049454078</v>
      </c>
      <c r="AC1106" s="3">
        <f t="shared" si="629"/>
        <v>-2.5188297041239312E-3</v>
      </c>
      <c r="AD1106" s="3">
        <f t="shared" si="630"/>
        <v>2.6435429493240994E-6</v>
      </c>
      <c r="AE1106" s="3">
        <f t="shared" si="631"/>
        <v>-3.4526259073074147E-9</v>
      </c>
      <c r="AF1106" s="3">
        <f t="shared" si="632"/>
        <v>4.8918304243879506E-12</v>
      </c>
      <c r="AG1106" s="3">
        <f t="shared" si="633"/>
        <v>-7.2287260458139161E-15</v>
      </c>
      <c r="AH1106" s="3" t="s">
        <v>57</v>
      </c>
      <c r="AI1106" s="3">
        <f t="shared" si="634"/>
        <v>8.377318247285465E-4</v>
      </c>
      <c r="AJ1106" s="3">
        <f t="shared" si="635"/>
        <v>7.6085278483792483E-7</v>
      </c>
      <c r="AK1106" s="3">
        <f t="shared" si="636"/>
        <v>1.1976455002315586E-9</v>
      </c>
      <c r="AL1106" s="3">
        <f t="shared" si="637"/>
        <v>2.4291502606542476E-12</v>
      </c>
      <c r="AM1106" s="3">
        <f t="shared" si="638"/>
        <v>5.7501643840919741E-15</v>
      </c>
      <c r="AP1106" s="3">
        <f t="shared" si="639"/>
        <v>6366812.4008564716</v>
      </c>
      <c r="AQ1106">
        <f t="shared" si="640"/>
        <v>-2.3861053274235222E-3</v>
      </c>
      <c r="AR1106">
        <f t="shared" si="641"/>
        <v>3953586.9442910855</v>
      </c>
      <c r="AU1106">
        <f t="shared" si="642"/>
        <v>1</v>
      </c>
      <c r="AV1106">
        <f t="shared" si="643"/>
        <v>0</v>
      </c>
      <c r="AY1106">
        <f t="shared" si="644"/>
        <v>0.71417777681885952</v>
      </c>
      <c r="AZ1106">
        <f t="shared" si="650"/>
        <v>1.2288408753381899</v>
      </c>
      <c r="BC1106">
        <f t="shared" si="645"/>
        <v>0.62017801022756747</v>
      </c>
      <c r="BD1106">
        <f t="shared" si="646"/>
        <v>0</v>
      </c>
      <c r="BG1106">
        <f t="shared" si="647"/>
        <v>18.198141632601619</v>
      </c>
      <c r="BH1106">
        <f t="shared" si="648"/>
        <v>0</v>
      </c>
    </row>
    <row r="1107" spans="5:60">
      <c r="E1107">
        <v>35.715728759765597</v>
      </c>
      <c r="F1107">
        <v>139.76123046875</v>
      </c>
      <c r="G1107">
        <v>27.25</v>
      </c>
      <c r="H1107">
        <v>0</v>
      </c>
      <c r="I1107">
        <v>35.715560913085902</v>
      </c>
      <c r="J1107">
        <v>139.76123046875</v>
      </c>
      <c r="K1107">
        <f t="shared" si="619"/>
        <v>0.62335706160714044</v>
      </c>
      <c r="L1107">
        <f t="shared" si="620"/>
        <v>2.4392936383183055</v>
      </c>
      <c r="M1107">
        <f t="shared" si="621"/>
        <v>0.62335413212994129</v>
      </c>
      <c r="N1107">
        <f t="shared" si="622"/>
        <v>2.4392936383183055</v>
      </c>
      <c r="O1107">
        <f t="shared" si="623"/>
        <v>0.94794152197184645</v>
      </c>
      <c r="P1107">
        <f t="shared" si="624"/>
        <v>0.60373344267671347</v>
      </c>
      <c r="Q1107">
        <f t="shared" si="625"/>
        <v>-0.5634303877321738</v>
      </c>
      <c r="R1107">
        <f t="shared" si="626"/>
        <v>-0.96257600818290445</v>
      </c>
      <c r="S1107">
        <f t="shared" si="627"/>
        <v>-4.962359691597764E-2</v>
      </c>
      <c r="U1107" s="1" t="s">
        <v>1186</v>
      </c>
      <c r="V1107" s="3">
        <v>0.99990000000000001</v>
      </c>
      <c r="W1107" s="3">
        <v>6378137</v>
      </c>
      <c r="X1107" s="3">
        <v>298.25722210100002</v>
      </c>
      <c r="AA1107" s="3">
        <f t="shared" si="628"/>
        <v>1.6792203946287445E-3</v>
      </c>
      <c r="AB1107" s="3">
        <f t="shared" si="649"/>
        <v>1.0000007049454078</v>
      </c>
      <c r="AC1107" s="3">
        <f t="shared" si="629"/>
        <v>-2.5188297041239312E-3</v>
      </c>
      <c r="AD1107" s="3">
        <f t="shared" si="630"/>
        <v>2.6435429493240994E-6</v>
      </c>
      <c r="AE1107" s="3">
        <f t="shared" si="631"/>
        <v>-3.4526259073074147E-9</v>
      </c>
      <c r="AF1107" s="3">
        <f t="shared" si="632"/>
        <v>4.8918304243879506E-12</v>
      </c>
      <c r="AG1107" s="3">
        <f t="shared" si="633"/>
        <v>-7.2287260458139161E-15</v>
      </c>
      <c r="AH1107" s="3" t="s">
        <v>57</v>
      </c>
      <c r="AI1107" s="3">
        <f t="shared" si="634"/>
        <v>8.377318247285465E-4</v>
      </c>
      <c r="AJ1107" s="3">
        <f t="shared" si="635"/>
        <v>7.6085278483792483E-7</v>
      </c>
      <c r="AK1107" s="3">
        <f t="shared" si="636"/>
        <v>1.1976455002315586E-9</v>
      </c>
      <c r="AL1107" s="3">
        <f t="shared" si="637"/>
        <v>2.4291502606542476E-12</v>
      </c>
      <c r="AM1107" s="3">
        <f t="shared" si="638"/>
        <v>5.7501643840919741E-15</v>
      </c>
      <c r="AP1107" s="3">
        <f t="shared" si="639"/>
        <v>6366812.4008564716</v>
      </c>
      <c r="AQ1107">
        <f t="shared" si="640"/>
        <v>-2.3861053274235222E-3</v>
      </c>
      <c r="AR1107">
        <f t="shared" si="641"/>
        <v>3953586.9442910855</v>
      </c>
      <c r="AU1107">
        <f t="shared" si="642"/>
        <v>1</v>
      </c>
      <c r="AV1107">
        <f t="shared" si="643"/>
        <v>0</v>
      </c>
      <c r="AY1107">
        <f t="shared" si="644"/>
        <v>0.71417787714009595</v>
      </c>
      <c r="AZ1107">
        <f t="shared" si="650"/>
        <v>1.2288409336428918</v>
      </c>
      <c r="BC1107">
        <f t="shared" si="645"/>
        <v>0.62017807666327396</v>
      </c>
      <c r="BD1107">
        <f t="shared" si="646"/>
        <v>0</v>
      </c>
      <c r="BG1107">
        <f t="shared" si="647"/>
        <v>18.621354236267507</v>
      </c>
      <c r="BH1107">
        <f t="shared" si="648"/>
        <v>0</v>
      </c>
    </row>
    <row r="1108" spans="5:60">
      <c r="E1108">
        <v>35.715728759765597</v>
      </c>
      <c r="F1108">
        <v>139.76123046875</v>
      </c>
      <c r="G1108">
        <v>27.25</v>
      </c>
      <c r="H1108">
        <v>0</v>
      </c>
      <c r="I1108">
        <v>35.715560913085902</v>
      </c>
      <c r="J1108">
        <v>139.76123046875</v>
      </c>
      <c r="K1108">
        <f t="shared" si="619"/>
        <v>0.62335706160714044</v>
      </c>
      <c r="L1108">
        <f t="shared" si="620"/>
        <v>2.4392936383183055</v>
      </c>
      <c r="M1108">
        <f t="shared" si="621"/>
        <v>0.62335413212994129</v>
      </c>
      <c r="N1108">
        <f t="shared" si="622"/>
        <v>2.4392936383183055</v>
      </c>
      <c r="O1108">
        <f t="shared" si="623"/>
        <v>0.94794152197184645</v>
      </c>
      <c r="P1108">
        <f t="shared" si="624"/>
        <v>0.60373344267671347</v>
      </c>
      <c r="Q1108">
        <f t="shared" si="625"/>
        <v>-0.5634303877321738</v>
      </c>
      <c r="R1108">
        <f t="shared" si="626"/>
        <v>-0.96257600818290445</v>
      </c>
      <c r="S1108">
        <f t="shared" si="627"/>
        <v>-4.962359691597764E-2</v>
      </c>
      <c r="U1108" s="1" t="s">
        <v>1187</v>
      </c>
      <c r="V1108" s="3">
        <v>0.99990000000000001</v>
      </c>
      <c r="W1108" s="3">
        <v>6378137</v>
      </c>
      <c r="X1108" s="3">
        <v>298.25722210100002</v>
      </c>
      <c r="AA1108" s="3">
        <f t="shared" si="628"/>
        <v>1.6792203946287445E-3</v>
      </c>
      <c r="AB1108" s="3">
        <f t="shared" si="649"/>
        <v>1.0000007049454078</v>
      </c>
      <c r="AC1108" s="3">
        <f t="shared" si="629"/>
        <v>-2.5188297041239312E-3</v>
      </c>
      <c r="AD1108" s="3">
        <f t="shared" si="630"/>
        <v>2.6435429493240994E-6</v>
      </c>
      <c r="AE1108" s="3">
        <f t="shared" si="631"/>
        <v>-3.4526259073074147E-9</v>
      </c>
      <c r="AF1108" s="3">
        <f t="shared" si="632"/>
        <v>4.8918304243879506E-12</v>
      </c>
      <c r="AG1108" s="3">
        <f t="shared" si="633"/>
        <v>-7.2287260458139161E-15</v>
      </c>
      <c r="AH1108" s="3" t="s">
        <v>57</v>
      </c>
      <c r="AI1108" s="3">
        <f t="shared" si="634"/>
        <v>8.377318247285465E-4</v>
      </c>
      <c r="AJ1108" s="3">
        <f t="shared" si="635"/>
        <v>7.6085278483792483E-7</v>
      </c>
      <c r="AK1108" s="3">
        <f t="shared" si="636"/>
        <v>1.1976455002315586E-9</v>
      </c>
      <c r="AL1108" s="3">
        <f t="shared" si="637"/>
        <v>2.4291502606542476E-12</v>
      </c>
      <c r="AM1108" s="3">
        <f t="shared" si="638"/>
        <v>5.7501643840919741E-15</v>
      </c>
      <c r="AP1108" s="3">
        <f t="shared" si="639"/>
        <v>6366812.4008564716</v>
      </c>
      <c r="AQ1108">
        <f t="shared" si="640"/>
        <v>-2.3861053274235222E-3</v>
      </c>
      <c r="AR1108">
        <f t="shared" si="641"/>
        <v>3953586.9442910855</v>
      </c>
      <c r="AU1108">
        <f t="shared" si="642"/>
        <v>1</v>
      </c>
      <c r="AV1108">
        <f t="shared" si="643"/>
        <v>0</v>
      </c>
      <c r="AY1108">
        <f t="shared" si="644"/>
        <v>0.71417787714009595</v>
      </c>
      <c r="AZ1108">
        <f t="shared" si="650"/>
        <v>1.2288409336428918</v>
      </c>
      <c r="BC1108">
        <f t="shared" si="645"/>
        <v>0.62017807666327396</v>
      </c>
      <c r="BD1108">
        <f t="shared" si="646"/>
        <v>0</v>
      </c>
      <c r="BG1108">
        <f t="shared" si="647"/>
        <v>18.621354236267507</v>
      </c>
      <c r="BH1108">
        <f t="shared" si="648"/>
        <v>0</v>
      </c>
    </row>
    <row r="1109" spans="5:60">
      <c r="E1109">
        <v>35.715728759765597</v>
      </c>
      <c r="F1109">
        <v>139.76123046875</v>
      </c>
      <c r="G1109">
        <v>27.25</v>
      </c>
      <c r="H1109">
        <v>0</v>
      </c>
      <c r="I1109">
        <v>35.715560913085902</v>
      </c>
      <c r="J1109">
        <v>139.76123046875</v>
      </c>
      <c r="K1109">
        <f t="shared" si="619"/>
        <v>0.62335706160714044</v>
      </c>
      <c r="L1109">
        <f t="shared" si="620"/>
        <v>2.4392936383183055</v>
      </c>
      <c r="M1109">
        <f t="shared" si="621"/>
        <v>0.62335413212994129</v>
      </c>
      <c r="N1109">
        <f t="shared" si="622"/>
        <v>2.4392936383183055</v>
      </c>
      <c r="O1109">
        <f t="shared" si="623"/>
        <v>0.94794152197184645</v>
      </c>
      <c r="P1109">
        <f t="shared" si="624"/>
        <v>0.60373344267671347</v>
      </c>
      <c r="Q1109">
        <f t="shared" si="625"/>
        <v>-0.5634303877321738</v>
      </c>
      <c r="R1109">
        <f t="shared" si="626"/>
        <v>-0.96257600818290445</v>
      </c>
      <c r="S1109">
        <f t="shared" si="627"/>
        <v>-4.962359691597764E-2</v>
      </c>
      <c r="U1109" s="1" t="s">
        <v>1188</v>
      </c>
      <c r="V1109" s="3">
        <v>0.99990000000000001</v>
      </c>
      <c r="W1109" s="3">
        <v>6378137</v>
      </c>
      <c r="X1109" s="3">
        <v>298.25722210100002</v>
      </c>
      <c r="AA1109" s="3">
        <f t="shared" si="628"/>
        <v>1.6792203946287445E-3</v>
      </c>
      <c r="AB1109" s="3">
        <f t="shared" si="649"/>
        <v>1.0000007049454078</v>
      </c>
      <c r="AC1109" s="3">
        <f t="shared" si="629"/>
        <v>-2.5188297041239312E-3</v>
      </c>
      <c r="AD1109" s="3">
        <f t="shared" si="630"/>
        <v>2.6435429493240994E-6</v>
      </c>
      <c r="AE1109" s="3">
        <f t="shared" si="631"/>
        <v>-3.4526259073074147E-9</v>
      </c>
      <c r="AF1109" s="3">
        <f t="shared" si="632"/>
        <v>4.8918304243879506E-12</v>
      </c>
      <c r="AG1109" s="3">
        <f t="shared" si="633"/>
        <v>-7.2287260458139161E-15</v>
      </c>
      <c r="AH1109" s="3" t="s">
        <v>57</v>
      </c>
      <c r="AI1109" s="3">
        <f t="shared" si="634"/>
        <v>8.377318247285465E-4</v>
      </c>
      <c r="AJ1109" s="3">
        <f t="shared" si="635"/>
        <v>7.6085278483792483E-7</v>
      </c>
      <c r="AK1109" s="3">
        <f t="shared" si="636"/>
        <v>1.1976455002315586E-9</v>
      </c>
      <c r="AL1109" s="3">
        <f t="shared" si="637"/>
        <v>2.4291502606542476E-12</v>
      </c>
      <c r="AM1109" s="3">
        <f t="shared" si="638"/>
        <v>5.7501643840919741E-15</v>
      </c>
      <c r="AP1109" s="3">
        <f t="shared" si="639"/>
        <v>6366812.4008564716</v>
      </c>
      <c r="AQ1109">
        <f t="shared" si="640"/>
        <v>-2.3861053274235222E-3</v>
      </c>
      <c r="AR1109">
        <f t="shared" si="641"/>
        <v>3953586.9442910855</v>
      </c>
      <c r="AU1109">
        <f t="shared" si="642"/>
        <v>1</v>
      </c>
      <c r="AV1109">
        <f t="shared" si="643"/>
        <v>0</v>
      </c>
      <c r="AY1109">
        <f t="shared" si="644"/>
        <v>0.71417787714009595</v>
      </c>
      <c r="AZ1109">
        <f t="shared" si="650"/>
        <v>1.2288409336428918</v>
      </c>
      <c r="BC1109">
        <f t="shared" si="645"/>
        <v>0.62017807666327396</v>
      </c>
      <c r="BD1109">
        <f t="shared" si="646"/>
        <v>0</v>
      </c>
      <c r="BG1109">
        <f t="shared" si="647"/>
        <v>18.621354236267507</v>
      </c>
      <c r="BH1109">
        <f t="shared" si="648"/>
        <v>0</v>
      </c>
    </row>
    <row r="1110" spans="5:60">
      <c r="E1110">
        <v>35.715728759765597</v>
      </c>
      <c r="F1110">
        <v>139.76123046875</v>
      </c>
      <c r="G1110">
        <v>27.25</v>
      </c>
      <c r="H1110">
        <v>0</v>
      </c>
      <c r="I1110">
        <v>35.715560913085902</v>
      </c>
      <c r="J1110">
        <v>139.76123046875</v>
      </c>
      <c r="K1110">
        <f t="shared" si="619"/>
        <v>0.62335706160714044</v>
      </c>
      <c r="L1110">
        <f t="shared" si="620"/>
        <v>2.4392936383183055</v>
      </c>
      <c r="M1110">
        <f t="shared" si="621"/>
        <v>0.62335413212994129</v>
      </c>
      <c r="N1110">
        <f t="shared" si="622"/>
        <v>2.4392936383183055</v>
      </c>
      <c r="O1110">
        <f t="shared" si="623"/>
        <v>0.94794152197184645</v>
      </c>
      <c r="P1110">
        <f t="shared" si="624"/>
        <v>0.60373344267671347</v>
      </c>
      <c r="Q1110">
        <f t="shared" si="625"/>
        <v>-0.5634303877321738</v>
      </c>
      <c r="R1110">
        <f t="shared" si="626"/>
        <v>-0.96257600818290445</v>
      </c>
      <c r="S1110">
        <f t="shared" si="627"/>
        <v>-4.962359691597764E-2</v>
      </c>
      <c r="U1110" s="1" t="s">
        <v>1189</v>
      </c>
      <c r="V1110" s="3">
        <v>0.99990000000000001</v>
      </c>
      <c r="W1110" s="3">
        <v>6378137</v>
      </c>
      <c r="X1110" s="3">
        <v>298.25722210100002</v>
      </c>
      <c r="AA1110" s="3">
        <f t="shared" si="628"/>
        <v>1.6792203946287445E-3</v>
      </c>
      <c r="AB1110" s="3">
        <f t="shared" si="649"/>
        <v>1.0000007049454078</v>
      </c>
      <c r="AC1110" s="3">
        <f t="shared" si="629"/>
        <v>-2.5188297041239312E-3</v>
      </c>
      <c r="AD1110" s="3">
        <f t="shared" si="630"/>
        <v>2.6435429493240994E-6</v>
      </c>
      <c r="AE1110" s="3">
        <f t="shared" si="631"/>
        <v>-3.4526259073074147E-9</v>
      </c>
      <c r="AF1110" s="3">
        <f t="shared" si="632"/>
        <v>4.8918304243879506E-12</v>
      </c>
      <c r="AG1110" s="3">
        <f t="shared" si="633"/>
        <v>-7.2287260458139161E-15</v>
      </c>
      <c r="AH1110" s="3" t="s">
        <v>57</v>
      </c>
      <c r="AI1110" s="3">
        <f t="shared" si="634"/>
        <v>8.377318247285465E-4</v>
      </c>
      <c r="AJ1110" s="3">
        <f t="shared" si="635"/>
        <v>7.6085278483792483E-7</v>
      </c>
      <c r="AK1110" s="3">
        <f t="shared" si="636"/>
        <v>1.1976455002315586E-9</v>
      </c>
      <c r="AL1110" s="3">
        <f t="shared" si="637"/>
        <v>2.4291502606542476E-12</v>
      </c>
      <c r="AM1110" s="3">
        <f t="shared" si="638"/>
        <v>5.7501643840919741E-15</v>
      </c>
      <c r="AP1110" s="3">
        <f t="shared" si="639"/>
        <v>6366812.4008564716</v>
      </c>
      <c r="AQ1110">
        <f t="shared" si="640"/>
        <v>-2.3861053274235222E-3</v>
      </c>
      <c r="AR1110">
        <f t="shared" si="641"/>
        <v>3953586.9442910855</v>
      </c>
      <c r="AU1110">
        <f t="shared" si="642"/>
        <v>1</v>
      </c>
      <c r="AV1110">
        <f t="shared" si="643"/>
        <v>0</v>
      </c>
      <c r="AY1110">
        <f t="shared" si="644"/>
        <v>0.71417787714009595</v>
      </c>
      <c r="AZ1110">
        <f t="shared" si="650"/>
        <v>1.2288409336428918</v>
      </c>
      <c r="BC1110">
        <f t="shared" si="645"/>
        <v>0.62017807666327396</v>
      </c>
      <c r="BD1110">
        <f t="shared" si="646"/>
        <v>0</v>
      </c>
      <c r="BG1110">
        <f t="shared" si="647"/>
        <v>18.621354236267507</v>
      </c>
      <c r="BH1110">
        <f t="shared" si="648"/>
        <v>0</v>
      </c>
    </row>
    <row r="1111" spans="5:60">
      <c r="E1111">
        <v>35.715732574462798</v>
      </c>
      <c r="F1111">
        <v>139.76123046875</v>
      </c>
      <c r="G1111">
        <v>27.25</v>
      </c>
      <c r="H1111">
        <v>0</v>
      </c>
      <c r="I1111">
        <v>35.715560913085902</v>
      </c>
      <c r="J1111">
        <v>139.76123046875</v>
      </c>
      <c r="K1111">
        <f t="shared" si="619"/>
        <v>0.62335712818616662</v>
      </c>
      <c r="L1111">
        <f t="shared" si="620"/>
        <v>2.4392936383183055</v>
      </c>
      <c r="M1111">
        <f t="shared" si="621"/>
        <v>0.62335413212994129</v>
      </c>
      <c r="N1111">
        <f t="shared" si="622"/>
        <v>2.4392936383183055</v>
      </c>
      <c r="O1111">
        <f t="shared" si="623"/>
        <v>0.94794152197184645</v>
      </c>
      <c r="P1111">
        <f t="shared" si="624"/>
        <v>0.60373344267671347</v>
      </c>
      <c r="Q1111">
        <f t="shared" si="625"/>
        <v>-0.5634303877321738</v>
      </c>
      <c r="R1111">
        <f t="shared" si="626"/>
        <v>-0.96257600818290445</v>
      </c>
      <c r="S1111">
        <f t="shared" si="627"/>
        <v>-4.962359691597764E-2</v>
      </c>
      <c r="U1111" s="1" t="s">
        <v>1190</v>
      </c>
      <c r="V1111" s="3">
        <v>0.99990000000000001</v>
      </c>
      <c r="W1111" s="3">
        <v>6378137</v>
      </c>
      <c r="X1111" s="3">
        <v>298.25722210100002</v>
      </c>
      <c r="AA1111" s="3">
        <f t="shared" si="628"/>
        <v>1.6792203946287445E-3</v>
      </c>
      <c r="AB1111" s="3">
        <f t="shared" si="649"/>
        <v>1.0000007049454078</v>
      </c>
      <c r="AC1111" s="3">
        <f t="shared" si="629"/>
        <v>-2.5188297041239312E-3</v>
      </c>
      <c r="AD1111" s="3">
        <f t="shared" si="630"/>
        <v>2.6435429493240994E-6</v>
      </c>
      <c r="AE1111" s="3">
        <f t="shared" si="631"/>
        <v>-3.4526259073074147E-9</v>
      </c>
      <c r="AF1111" s="3">
        <f t="shared" si="632"/>
        <v>4.8918304243879506E-12</v>
      </c>
      <c r="AG1111" s="3">
        <f t="shared" si="633"/>
        <v>-7.2287260458139161E-15</v>
      </c>
      <c r="AH1111" s="3" t="s">
        <v>57</v>
      </c>
      <c r="AI1111" s="3">
        <f t="shared" si="634"/>
        <v>8.377318247285465E-4</v>
      </c>
      <c r="AJ1111" s="3">
        <f t="shared" si="635"/>
        <v>7.6085278483792483E-7</v>
      </c>
      <c r="AK1111" s="3">
        <f t="shared" si="636"/>
        <v>1.1976455002315586E-9</v>
      </c>
      <c r="AL1111" s="3">
        <f t="shared" si="637"/>
        <v>2.4291502606542476E-12</v>
      </c>
      <c r="AM1111" s="3">
        <f t="shared" si="638"/>
        <v>5.7501643840919741E-15</v>
      </c>
      <c r="AP1111" s="3">
        <f t="shared" si="639"/>
        <v>6366812.4008564716</v>
      </c>
      <c r="AQ1111">
        <f t="shared" si="640"/>
        <v>-2.3861053274235222E-3</v>
      </c>
      <c r="AR1111">
        <f t="shared" si="641"/>
        <v>3953586.9442910855</v>
      </c>
      <c r="AU1111">
        <f t="shared" si="642"/>
        <v>1</v>
      </c>
      <c r="AV1111">
        <f t="shared" si="643"/>
        <v>0</v>
      </c>
      <c r="AY1111">
        <f t="shared" si="644"/>
        <v>0.71417797746134004</v>
      </c>
      <c r="AZ1111">
        <f t="shared" si="650"/>
        <v>1.2288409919476035</v>
      </c>
      <c r="BC1111">
        <f t="shared" si="645"/>
        <v>0.62017814309897912</v>
      </c>
      <c r="BD1111">
        <f t="shared" si="646"/>
        <v>0</v>
      </c>
      <c r="BG1111">
        <f t="shared" si="647"/>
        <v>19.044566831551492</v>
      </c>
      <c r="BH1111">
        <f t="shared" si="648"/>
        <v>0</v>
      </c>
    </row>
    <row r="1112" spans="5:60">
      <c r="E1112">
        <v>35.715732574462798</v>
      </c>
      <c r="F1112">
        <v>139.76123046875</v>
      </c>
      <c r="G1112">
        <v>27.25</v>
      </c>
      <c r="H1112">
        <v>0</v>
      </c>
      <c r="I1112">
        <v>35.715560913085902</v>
      </c>
      <c r="J1112">
        <v>139.76123046875</v>
      </c>
      <c r="K1112">
        <f t="shared" si="619"/>
        <v>0.62335712818616662</v>
      </c>
      <c r="L1112">
        <f t="shared" si="620"/>
        <v>2.4392936383183055</v>
      </c>
      <c r="M1112">
        <f t="shared" si="621"/>
        <v>0.62335413212994129</v>
      </c>
      <c r="N1112">
        <f t="shared" si="622"/>
        <v>2.4392936383183055</v>
      </c>
      <c r="O1112">
        <f t="shared" si="623"/>
        <v>0.94794152197184645</v>
      </c>
      <c r="P1112">
        <f t="shared" si="624"/>
        <v>0.60373344267671347</v>
      </c>
      <c r="Q1112">
        <f t="shared" si="625"/>
        <v>-0.5634303877321738</v>
      </c>
      <c r="R1112">
        <f t="shared" si="626"/>
        <v>-0.96257600818290445</v>
      </c>
      <c r="S1112">
        <f t="shared" si="627"/>
        <v>-4.962359691597764E-2</v>
      </c>
      <c r="U1112" s="1" t="s">
        <v>1191</v>
      </c>
      <c r="V1112" s="3">
        <v>0.99990000000000001</v>
      </c>
      <c r="W1112" s="3">
        <v>6378137</v>
      </c>
      <c r="X1112" s="3">
        <v>298.25722210100002</v>
      </c>
      <c r="AA1112" s="3">
        <f t="shared" si="628"/>
        <v>1.6792203946287445E-3</v>
      </c>
      <c r="AB1112" s="3">
        <f t="shared" si="649"/>
        <v>1.0000007049454078</v>
      </c>
      <c r="AC1112" s="3">
        <f t="shared" si="629"/>
        <v>-2.5188297041239312E-3</v>
      </c>
      <c r="AD1112" s="3">
        <f t="shared" si="630"/>
        <v>2.6435429493240994E-6</v>
      </c>
      <c r="AE1112" s="3">
        <f t="shared" si="631"/>
        <v>-3.4526259073074147E-9</v>
      </c>
      <c r="AF1112" s="3">
        <f t="shared" si="632"/>
        <v>4.8918304243879506E-12</v>
      </c>
      <c r="AG1112" s="3">
        <f t="shared" si="633"/>
        <v>-7.2287260458139161E-15</v>
      </c>
      <c r="AH1112" s="3" t="s">
        <v>57</v>
      </c>
      <c r="AI1112" s="3">
        <f t="shared" si="634"/>
        <v>8.377318247285465E-4</v>
      </c>
      <c r="AJ1112" s="3">
        <f t="shared" si="635"/>
        <v>7.6085278483792483E-7</v>
      </c>
      <c r="AK1112" s="3">
        <f t="shared" si="636"/>
        <v>1.1976455002315586E-9</v>
      </c>
      <c r="AL1112" s="3">
        <f t="shared" si="637"/>
        <v>2.4291502606542476E-12</v>
      </c>
      <c r="AM1112" s="3">
        <f t="shared" si="638"/>
        <v>5.7501643840919741E-15</v>
      </c>
      <c r="AP1112" s="3">
        <f t="shared" si="639"/>
        <v>6366812.4008564716</v>
      </c>
      <c r="AQ1112">
        <f t="shared" si="640"/>
        <v>-2.3861053274235222E-3</v>
      </c>
      <c r="AR1112">
        <f t="shared" si="641"/>
        <v>3953586.9442910855</v>
      </c>
      <c r="AU1112">
        <f t="shared" si="642"/>
        <v>1</v>
      </c>
      <c r="AV1112">
        <f t="shared" si="643"/>
        <v>0</v>
      </c>
      <c r="AY1112">
        <f t="shared" si="644"/>
        <v>0.71417797746134004</v>
      </c>
      <c r="AZ1112">
        <f t="shared" si="650"/>
        <v>1.2288409919476035</v>
      </c>
      <c r="BC1112">
        <f t="shared" si="645"/>
        <v>0.62017814309897912</v>
      </c>
      <c r="BD1112">
        <f t="shared" si="646"/>
        <v>0</v>
      </c>
      <c r="BG1112">
        <f t="shared" si="647"/>
        <v>19.044566831551492</v>
      </c>
      <c r="BH1112">
        <f t="shared" si="648"/>
        <v>0</v>
      </c>
    </row>
    <row r="1113" spans="5:60">
      <c r="E1113">
        <v>35.715732574462798</v>
      </c>
      <c r="F1113">
        <v>139.76123046875</v>
      </c>
      <c r="G1113">
        <v>27.25</v>
      </c>
      <c r="H1113">
        <v>0</v>
      </c>
      <c r="I1113">
        <v>35.715560913085902</v>
      </c>
      <c r="J1113">
        <v>139.76123046875</v>
      </c>
      <c r="K1113">
        <f t="shared" si="619"/>
        <v>0.62335712818616662</v>
      </c>
      <c r="L1113">
        <f t="shared" si="620"/>
        <v>2.4392936383183055</v>
      </c>
      <c r="M1113">
        <f t="shared" si="621"/>
        <v>0.62335413212994129</v>
      </c>
      <c r="N1113">
        <f t="shared" si="622"/>
        <v>2.4392936383183055</v>
      </c>
      <c r="O1113">
        <f t="shared" si="623"/>
        <v>0.94794152197184645</v>
      </c>
      <c r="P1113">
        <f t="shared" si="624"/>
        <v>0.60373344267671347</v>
      </c>
      <c r="Q1113">
        <f t="shared" si="625"/>
        <v>-0.5634303877321738</v>
      </c>
      <c r="R1113">
        <f t="shared" si="626"/>
        <v>-0.96257600818290445</v>
      </c>
      <c r="S1113">
        <f t="shared" si="627"/>
        <v>-4.962359691597764E-2</v>
      </c>
      <c r="U1113" s="1" t="s">
        <v>1192</v>
      </c>
      <c r="V1113" s="3">
        <v>0.99990000000000001</v>
      </c>
      <c r="W1113" s="3">
        <v>6378137</v>
      </c>
      <c r="X1113" s="3">
        <v>298.25722210100002</v>
      </c>
      <c r="AA1113" s="3">
        <f t="shared" si="628"/>
        <v>1.6792203946287445E-3</v>
      </c>
      <c r="AB1113" s="3">
        <f t="shared" si="649"/>
        <v>1.0000007049454078</v>
      </c>
      <c r="AC1113" s="3">
        <f t="shared" si="629"/>
        <v>-2.5188297041239312E-3</v>
      </c>
      <c r="AD1113" s="3">
        <f t="shared" si="630"/>
        <v>2.6435429493240994E-6</v>
      </c>
      <c r="AE1113" s="3">
        <f t="shared" si="631"/>
        <v>-3.4526259073074147E-9</v>
      </c>
      <c r="AF1113" s="3">
        <f t="shared" si="632"/>
        <v>4.8918304243879506E-12</v>
      </c>
      <c r="AG1113" s="3">
        <f t="shared" si="633"/>
        <v>-7.2287260458139161E-15</v>
      </c>
      <c r="AH1113" s="3" t="s">
        <v>57</v>
      </c>
      <c r="AI1113" s="3">
        <f t="shared" si="634"/>
        <v>8.377318247285465E-4</v>
      </c>
      <c r="AJ1113" s="3">
        <f t="shared" si="635"/>
        <v>7.6085278483792483E-7</v>
      </c>
      <c r="AK1113" s="3">
        <f t="shared" si="636"/>
        <v>1.1976455002315586E-9</v>
      </c>
      <c r="AL1113" s="3">
        <f t="shared" si="637"/>
        <v>2.4291502606542476E-12</v>
      </c>
      <c r="AM1113" s="3">
        <f t="shared" si="638"/>
        <v>5.7501643840919741E-15</v>
      </c>
      <c r="AP1113" s="3">
        <f t="shared" si="639"/>
        <v>6366812.4008564716</v>
      </c>
      <c r="AQ1113">
        <f t="shared" si="640"/>
        <v>-2.3861053274235222E-3</v>
      </c>
      <c r="AR1113">
        <f t="shared" si="641"/>
        <v>3953586.9442910855</v>
      </c>
      <c r="AU1113">
        <f t="shared" si="642"/>
        <v>1</v>
      </c>
      <c r="AV1113">
        <f t="shared" si="643"/>
        <v>0</v>
      </c>
      <c r="AY1113">
        <f t="shared" si="644"/>
        <v>0.71417797746134004</v>
      </c>
      <c r="AZ1113">
        <f t="shared" si="650"/>
        <v>1.2288409919476035</v>
      </c>
      <c r="BC1113">
        <f t="shared" si="645"/>
        <v>0.62017814309897912</v>
      </c>
      <c r="BD1113">
        <f t="shared" si="646"/>
        <v>0</v>
      </c>
      <c r="BG1113">
        <f t="shared" si="647"/>
        <v>19.044566831551492</v>
      </c>
      <c r="BH1113">
        <f t="shared" si="648"/>
        <v>0</v>
      </c>
    </row>
    <row r="1114" spans="5:60">
      <c r="E1114">
        <v>35.715732574462798</v>
      </c>
      <c r="F1114">
        <v>139.76123046875</v>
      </c>
      <c r="G1114">
        <v>27.25</v>
      </c>
      <c r="H1114">
        <v>0</v>
      </c>
      <c r="I1114">
        <v>35.715560913085902</v>
      </c>
      <c r="J1114">
        <v>139.76123046875</v>
      </c>
      <c r="K1114">
        <f t="shared" si="619"/>
        <v>0.62335712818616662</v>
      </c>
      <c r="L1114">
        <f t="shared" si="620"/>
        <v>2.4392936383183055</v>
      </c>
      <c r="M1114">
        <f t="shared" si="621"/>
        <v>0.62335413212994129</v>
      </c>
      <c r="N1114">
        <f t="shared" si="622"/>
        <v>2.4392936383183055</v>
      </c>
      <c r="O1114">
        <f t="shared" si="623"/>
        <v>0.94794152197184645</v>
      </c>
      <c r="P1114">
        <f t="shared" si="624"/>
        <v>0.60373344267671347</v>
      </c>
      <c r="Q1114">
        <f t="shared" si="625"/>
        <v>-0.5634303877321738</v>
      </c>
      <c r="R1114">
        <f t="shared" si="626"/>
        <v>-0.96257600818290445</v>
      </c>
      <c r="S1114">
        <f t="shared" si="627"/>
        <v>-4.962359691597764E-2</v>
      </c>
      <c r="U1114" s="1" t="s">
        <v>1193</v>
      </c>
      <c r="V1114" s="3">
        <v>0.99990000000000001</v>
      </c>
      <c r="W1114" s="3">
        <v>6378137</v>
      </c>
      <c r="X1114" s="3">
        <v>298.25722210100002</v>
      </c>
      <c r="AA1114" s="3">
        <f t="shared" si="628"/>
        <v>1.6792203946287445E-3</v>
      </c>
      <c r="AB1114" s="3">
        <f t="shared" si="649"/>
        <v>1.0000007049454078</v>
      </c>
      <c r="AC1114" s="3">
        <f t="shared" si="629"/>
        <v>-2.5188297041239312E-3</v>
      </c>
      <c r="AD1114" s="3">
        <f t="shared" si="630"/>
        <v>2.6435429493240994E-6</v>
      </c>
      <c r="AE1114" s="3">
        <f t="shared" si="631"/>
        <v>-3.4526259073074147E-9</v>
      </c>
      <c r="AF1114" s="3">
        <f t="shared" si="632"/>
        <v>4.8918304243879506E-12</v>
      </c>
      <c r="AG1114" s="3">
        <f t="shared" si="633"/>
        <v>-7.2287260458139161E-15</v>
      </c>
      <c r="AH1114" s="3" t="s">
        <v>57</v>
      </c>
      <c r="AI1114" s="3">
        <f t="shared" si="634"/>
        <v>8.377318247285465E-4</v>
      </c>
      <c r="AJ1114" s="3">
        <f t="shared" si="635"/>
        <v>7.6085278483792483E-7</v>
      </c>
      <c r="AK1114" s="3">
        <f t="shared" si="636"/>
        <v>1.1976455002315586E-9</v>
      </c>
      <c r="AL1114" s="3">
        <f t="shared" si="637"/>
        <v>2.4291502606542476E-12</v>
      </c>
      <c r="AM1114" s="3">
        <f t="shared" si="638"/>
        <v>5.7501643840919741E-15</v>
      </c>
      <c r="AP1114" s="3">
        <f t="shared" si="639"/>
        <v>6366812.4008564716</v>
      </c>
      <c r="AQ1114">
        <f t="shared" si="640"/>
        <v>-2.3861053274235222E-3</v>
      </c>
      <c r="AR1114">
        <f t="shared" si="641"/>
        <v>3953586.9442910855</v>
      </c>
      <c r="AU1114">
        <f t="shared" si="642"/>
        <v>1</v>
      </c>
      <c r="AV1114">
        <f t="shared" si="643"/>
        <v>0</v>
      </c>
      <c r="AY1114">
        <f t="shared" si="644"/>
        <v>0.71417797746134004</v>
      </c>
      <c r="AZ1114">
        <f t="shared" si="650"/>
        <v>1.2288409919476035</v>
      </c>
      <c r="BC1114">
        <f t="shared" si="645"/>
        <v>0.62017814309897912</v>
      </c>
      <c r="BD1114">
        <f t="shared" si="646"/>
        <v>0</v>
      </c>
      <c r="BG1114">
        <f t="shared" si="647"/>
        <v>19.044566831551492</v>
      </c>
      <c r="BH1114">
        <f t="shared" si="648"/>
        <v>0</v>
      </c>
    </row>
    <row r="1115" spans="5:60">
      <c r="E1115">
        <v>35.715736389160099</v>
      </c>
      <c r="F1115">
        <v>139.76123046875</v>
      </c>
      <c r="G1115">
        <v>28.75</v>
      </c>
      <c r="H1115">
        <v>0</v>
      </c>
      <c r="I1115">
        <v>35.715560913085902</v>
      </c>
      <c r="J1115">
        <v>139.76123046875</v>
      </c>
      <c r="K1115">
        <f t="shared" si="619"/>
        <v>0.62335719476519447</v>
      </c>
      <c r="L1115">
        <f t="shared" si="620"/>
        <v>2.4392936383183055</v>
      </c>
      <c r="M1115">
        <f t="shared" si="621"/>
        <v>0.62335413212994129</v>
      </c>
      <c r="N1115">
        <f t="shared" si="622"/>
        <v>2.4392936383183055</v>
      </c>
      <c r="O1115">
        <f t="shared" si="623"/>
        <v>0.94794152197184645</v>
      </c>
      <c r="P1115">
        <f t="shared" si="624"/>
        <v>0.60373344267671347</v>
      </c>
      <c r="Q1115">
        <f t="shared" si="625"/>
        <v>-0.5634303877321738</v>
      </c>
      <c r="R1115">
        <f t="shared" si="626"/>
        <v>-0.96257600818290445</v>
      </c>
      <c r="S1115">
        <f t="shared" si="627"/>
        <v>-4.962359691597764E-2</v>
      </c>
      <c r="U1115" s="1" t="s">
        <v>1194</v>
      </c>
      <c r="V1115" s="3">
        <v>0.99990000000000001</v>
      </c>
      <c r="W1115" s="3">
        <v>6378137</v>
      </c>
      <c r="X1115" s="3">
        <v>298.25722210100002</v>
      </c>
      <c r="AA1115" s="3">
        <f t="shared" si="628"/>
        <v>1.6792203946287445E-3</v>
      </c>
      <c r="AB1115" s="3">
        <f t="shared" si="649"/>
        <v>1.0000007049454078</v>
      </c>
      <c r="AC1115" s="3">
        <f t="shared" si="629"/>
        <v>-2.5188297041239312E-3</v>
      </c>
      <c r="AD1115" s="3">
        <f t="shared" si="630"/>
        <v>2.6435429493240994E-6</v>
      </c>
      <c r="AE1115" s="3">
        <f t="shared" si="631"/>
        <v>-3.4526259073074147E-9</v>
      </c>
      <c r="AF1115" s="3">
        <f t="shared" si="632"/>
        <v>4.8918304243879506E-12</v>
      </c>
      <c r="AG1115" s="3">
        <f t="shared" si="633"/>
        <v>-7.2287260458139161E-15</v>
      </c>
      <c r="AH1115" s="3" t="s">
        <v>57</v>
      </c>
      <c r="AI1115" s="3">
        <f t="shared" si="634"/>
        <v>8.377318247285465E-4</v>
      </c>
      <c r="AJ1115" s="3">
        <f t="shared" si="635"/>
        <v>7.6085278483792483E-7</v>
      </c>
      <c r="AK1115" s="3">
        <f t="shared" si="636"/>
        <v>1.1976455002315586E-9</v>
      </c>
      <c r="AL1115" s="3">
        <f t="shared" si="637"/>
        <v>2.4291502606542476E-12</v>
      </c>
      <c r="AM1115" s="3">
        <f t="shared" si="638"/>
        <v>5.7501643840919741E-15</v>
      </c>
      <c r="AP1115" s="3">
        <f t="shared" si="639"/>
        <v>6366812.4008564716</v>
      </c>
      <c r="AQ1115">
        <f t="shared" si="640"/>
        <v>-2.3861053274235222E-3</v>
      </c>
      <c r="AR1115">
        <f t="shared" si="641"/>
        <v>3953586.9442910855</v>
      </c>
      <c r="AU1115">
        <f t="shared" si="642"/>
        <v>1</v>
      </c>
      <c r="AV1115">
        <f t="shared" si="643"/>
        <v>0</v>
      </c>
      <c r="AY1115">
        <f t="shared" si="644"/>
        <v>0.71417807778259645</v>
      </c>
      <c r="AZ1115">
        <f t="shared" si="650"/>
        <v>1.2288410502523279</v>
      </c>
      <c r="BC1115">
        <f t="shared" si="645"/>
        <v>0.62017820953468616</v>
      </c>
      <c r="BD1115">
        <f t="shared" si="646"/>
        <v>0</v>
      </c>
      <c r="BG1115">
        <f t="shared" si="647"/>
        <v>19.467779438011348</v>
      </c>
      <c r="BH1115">
        <f t="shared" si="648"/>
        <v>0</v>
      </c>
    </row>
    <row r="1116" spans="5:60">
      <c r="E1116">
        <v>35.715736389160099</v>
      </c>
      <c r="F1116">
        <v>139.76123046875</v>
      </c>
      <c r="G1116">
        <v>28.75</v>
      </c>
      <c r="H1116">
        <v>0</v>
      </c>
      <c r="I1116">
        <v>35.715560913085902</v>
      </c>
      <c r="J1116">
        <v>139.76123046875</v>
      </c>
      <c r="K1116">
        <f t="shared" si="619"/>
        <v>0.62335719476519447</v>
      </c>
      <c r="L1116">
        <f t="shared" si="620"/>
        <v>2.4392936383183055</v>
      </c>
      <c r="M1116">
        <f t="shared" si="621"/>
        <v>0.62335413212994129</v>
      </c>
      <c r="N1116">
        <f t="shared" si="622"/>
        <v>2.4392936383183055</v>
      </c>
      <c r="O1116">
        <f t="shared" si="623"/>
        <v>0.94794152197184645</v>
      </c>
      <c r="P1116">
        <f t="shared" si="624"/>
        <v>0.60373344267671347</v>
      </c>
      <c r="Q1116">
        <f t="shared" si="625"/>
        <v>-0.5634303877321738</v>
      </c>
      <c r="R1116">
        <f t="shared" si="626"/>
        <v>-0.96257600818290445</v>
      </c>
      <c r="S1116">
        <f t="shared" si="627"/>
        <v>-4.962359691597764E-2</v>
      </c>
      <c r="U1116" s="1" t="s">
        <v>1195</v>
      </c>
      <c r="V1116" s="3">
        <v>0.99990000000000001</v>
      </c>
      <c r="W1116" s="3">
        <v>6378137</v>
      </c>
      <c r="X1116" s="3">
        <v>298.25722210100002</v>
      </c>
      <c r="AA1116" s="3">
        <f t="shared" si="628"/>
        <v>1.6792203946287445E-3</v>
      </c>
      <c r="AB1116" s="3">
        <f t="shared" si="649"/>
        <v>1.0000007049454078</v>
      </c>
      <c r="AC1116" s="3">
        <f t="shared" si="629"/>
        <v>-2.5188297041239312E-3</v>
      </c>
      <c r="AD1116" s="3">
        <f t="shared" si="630"/>
        <v>2.6435429493240994E-6</v>
      </c>
      <c r="AE1116" s="3">
        <f t="shared" si="631"/>
        <v>-3.4526259073074147E-9</v>
      </c>
      <c r="AF1116" s="3">
        <f t="shared" si="632"/>
        <v>4.8918304243879506E-12</v>
      </c>
      <c r="AG1116" s="3">
        <f t="shared" si="633"/>
        <v>-7.2287260458139161E-15</v>
      </c>
      <c r="AH1116" s="3" t="s">
        <v>57</v>
      </c>
      <c r="AI1116" s="3">
        <f t="shared" si="634"/>
        <v>8.377318247285465E-4</v>
      </c>
      <c r="AJ1116" s="3">
        <f t="shared" si="635"/>
        <v>7.6085278483792483E-7</v>
      </c>
      <c r="AK1116" s="3">
        <f t="shared" si="636"/>
        <v>1.1976455002315586E-9</v>
      </c>
      <c r="AL1116" s="3">
        <f t="shared" si="637"/>
        <v>2.4291502606542476E-12</v>
      </c>
      <c r="AM1116" s="3">
        <f t="shared" si="638"/>
        <v>5.7501643840919741E-15</v>
      </c>
      <c r="AP1116" s="3">
        <f t="shared" si="639"/>
        <v>6366812.4008564716</v>
      </c>
      <c r="AQ1116">
        <f t="shared" si="640"/>
        <v>-2.3861053274235222E-3</v>
      </c>
      <c r="AR1116">
        <f t="shared" si="641"/>
        <v>3953586.9442910855</v>
      </c>
      <c r="AU1116">
        <f t="shared" si="642"/>
        <v>1</v>
      </c>
      <c r="AV1116">
        <f t="shared" si="643"/>
        <v>0</v>
      </c>
      <c r="AY1116">
        <f t="shared" si="644"/>
        <v>0.71417807778259645</v>
      </c>
      <c r="AZ1116">
        <f t="shared" si="650"/>
        <v>1.2288410502523279</v>
      </c>
      <c r="BC1116">
        <f t="shared" si="645"/>
        <v>0.62017820953468616</v>
      </c>
      <c r="BD1116">
        <f t="shared" si="646"/>
        <v>0</v>
      </c>
      <c r="BG1116">
        <f t="shared" si="647"/>
        <v>19.467779438011348</v>
      </c>
      <c r="BH1116">
        <f t="shared" si="648"/>
        <v>0</v>
      </c>
    </row>
    <row r="1117" spans="5:60">
      <c r="E1117">
        <v>35.715736389160099</v>
      </c>
      <c r="F1117">
        <v>139.76123046875</v>
      </c>
      <c r="G1117">
        <v>28.75</v>
      </c>
      <c r="H1117">
        <v>0</v>
      </c>
      <c r="I1117">
        <v>35.715560913085902</v>
      </c>
      <c r="J1117">
        <v>139.76123046875</v>
      </c>
      <c r="K1117">
        <f t="shared" si="619"/>
        <v>0.62335719476519447</v>
      </c>
      <c r="L1117">
        <f t="shared" si="620"/>
        <v>2.4392936383183055</v>
      </c>
      <c r="M1117">
        <f t="shared" si="621"/>
        <v>0.62335413212994129</v>
      </c>
      <c r="N1117">
        <f t="shared" si="622"/>
        <v>2.4392936383183055</v>
      </c>
      <c r="O1117">
        <f t="shared" si="623"/>
        <v>0.94794152197184645</v>
      </c>
      <c r="P1117">
        <f t="shared" si="624"/>
        <v>0.60373344267671347</v>
      </c>
      <c r="Q1117">
        <f t="shared" si="625"/>
        <v>-0.5634303877321738</v>
      </c>
      <c r="R1117">
        <f t="shared" si="626"/>
        <v>-0.96257600818290445</v>
      </c>
      <c r="S1117">
        <f t="shared" si="627"/>
        <v>-4.962359691597764E-2</v>
      </c>
      <c r="U1117" s="1" t="s">
        <v>1196</v>
      </c>
      <c r="V1117" s="3">
        <v>0.99990000000000001</v>
      </c>
      <c r="W1117" s="3">
        <v>6378137</v>
      </c>
      <c r="X1117" s="3">
        <v>298.25722210100002</v>
      </c>
      <c r="AA1117" s="3">
        <f t="shared" si="628"/>
        <v>1.6792203946287445E-3</v>
      </c>
      <c r="AB1117" s="3">
        <f t="shared" si="649"/>
        <v>1.0000007049454078</v>
      </c>
      <c r="AC1117" s="3">
        <f t="shared" si="629"/>
        <v>-2.5188297041239312E-3</v>
      </c>
      <c r="AD1117" s="3">
        <f t="shared" si="630"/>
        <v>2.6435429493240994E-6</v>
      </c>
      <c r="AE1117" s="3">
        <f t="shared" si="631"/>
        <v>-3.4526259073074147E-9</v>
      </c>
      <c r="AF1117" s="3">
        <f t="shared" si="632"/>
        <v>4.8918304243879506E-12</v>
      </c>
      <c r="AG1117" s="3">
        <f t="shared" si="633"/>
        <v>-7.2287260458139161E-15</v>
      </c>
      <c r="AH1117" s="3" t="s">
        <v>57</v>
      </c>
      <c r="AI1117" s="3">
        <f t="shared" si="634"/>
        <v>8.377318247285465E-4</v>
      </c>
      <c r="AJ1117" s="3">
        <f t="shared" si="635"/>
        <v>7.6085278483792483E-7</v>
      </c>
      <c r="AK1117" s="3">
        <f t="shared" si="636"/>
        <v>1.1976455002315586E-9</v>
      </c>
      <c r="AL1117" s="3">
        <f t="shared" si="637"/>
        <v>2.4291502606542476E-12</v>
      </c>
      <c r="AM1117" s="3">
        <f t="shared" si="638"/>
        <v>5.7501643840919741E-15</v>
      </c>
      <c r="AP1117" s="3">
        <f t="shared" si="639"/>
        <v>6366812.4008564716</v>
      </c>
      <c r="AQ1117">
        <f t="shared" si="640"/>
        <v>-2.3861053274235222E-3</v>
      </c>
      <c r="AR1117">
        <f t="shared" si="641"/>
        <v>3953586.9442910855</v>
      </c>
      <c r="AU1117">
        <f t="shared" si="642"/>
        <v>1</v>
      </c>
      <c r="AV1117">
        <f t="shared" si="643"/>
        <v>0</v>
      </c>
      <c r="AY1117">
        <f t="shared" si="644"/>
        <v>0.71417807778259645</v>
      </c>
      <c r="AZ1117">
        <f t="shared" si="650"/>
        <v>1.2288410502523279</v>
      </c>
      <c r="BC1117">
        <f t="shared" si="645"/>
        <v>0.62017820953468616</v>
      </c>
      <c r="BD1117">
        <f t="shared" si="646"/>
        <v>0</v>
      </c>
      <c r="BG1117">
        <f t="shared" si="647"/>
        <v>19.467779438011348</v>
      </c>
      <c r="BH1117">
        <f t="shared" si="648"/>
        <v>0</v>
      </c>
    </row>
    <row r="1118" spans="5:60">
      <c r="E1118">
        <v>35.715736389160099</v>
      </c>
      <c r="F1118">
        <v>139.76123046875</v>
      </c>
      <c r="G1118">
        <v>28.75</v>
      </c>
      <c r="H1118">
        <v>0</v>
      </c>
      <c r="I1118">
        <v>35.715560913085902</v>
      </c>
      <c r="J1118">
        <v>139.76123046875</v>
      </c>
      <c r="K1118">
        <f t="shared" si="619"/>
        <v>0.62335719476519447</v>
      </c>
      <c r="L1118">
        <f t="shared" si="620"/>
        <v>2.4392936383183055</v>
      </c>
      <c r="M1118">
        <f t="shared" si="621"/>
        <v>0.62335413212994129</v>
      </c>
      <c r="N1118">
        <f t="shared" si="622"/>
        <v>2.4392936383183055</v>
      </c>
      <c r="O1118">
        <f t="shared" si="623"/>
        <v>0.94794152197184645</v>
      </c>
      <c r="P1118">
        <f t="shared" si="624"/>
        <v>0.60373344267671347</v>
      </c>
      <c r="Q1118">
        <f t="shared" si="625"/>
        <v>-0.5634303877321738</v>
      </c>
      <c r="R1118">
        <f t="shared" si="626"/>
        <v>-0.96257600818290445</v>
      </c>
      <c r="S1118">
        <f t="shared" si="627"/>
        <v>-4.962359691597764E-2</v>
      </c>
      <c r="U1118" s="1" t="s">
        <v>1197</v>
      </c>
      <c r="V1118" s="3">
        <v>0.99990000000000001</v>
      </c>
      <c r="W1118" s="3">
        <v>6378137</v>
      </c>
      <c r="X1118" s="3">
        <v>298.25722210100002</v>
      </c>
      <c r="AA1118" s="3">
        <f t="shared" si="628"/>
        <v>1.6792203946287445E-3</v>
      </c>
      <c r="AB1118" s="3">
        <f t="shared" si="649"/>
        <v>1.0000007049454078</v>
      </c>
      <c r="AC1118" s="3">
        <f t="shared" si="629"/>
        <v>-2.5188297041239312E-3</v>
      </c>
      <c r="AD1118" s="3">
        <f t="shared" si="630"/>
        <v>2.6435429493240994E-6</v>
      </c>
      <c r="AE1118" s="3">
        <f t="shared" si="631"/>
        <v>-3.4526259073074147E-9</v>
      </c>
      <c r="AF1118" s="3">
        <f t="shared" si="632"/>
        <v>4.8918304243879506E-12</v>
      </c>
      <c r="AG1118" s="3">
        <f t="shared" si="633"/>
        <v>-7.2287260458139161E-15</v>
      </c>
      <c r="AH1118" s="3" t="s">
        <v>57</v>
      </c>
      <c r="AI1118" s="3">
        <f t="shared" si="634"/>
        <v>8.377318247285465E-4</v>
      </c>
      <c r="AJ1118" s="3">
        <f t="shared" si="635"/>
        <v>7.6085278483792483E-7</v>
      </c>
      <c r="AK1118" s="3">
        <f t="shared" si="636"/>
        <v>1.1976455002315586E-9</v>
      </c>
      <c r="AL1118" s="3">
        <f t="shared" si="637"/>
        <v>2.4291502606542476E-12</v>
      </c>
      <c r="AM1118" s="3">
        <f t="shared" si="638"/>
        <v>5.7501643840919741E-15</v>
      </c>
      <c r="AP1118" s="3">
        <f t="shared" si="639"/>
        <v>6366812.4008564716</v>
      </c>
      <c r="AQ1118">
        <f t="shared" si="640"/>
        <v>-2.3861053274235222E-3</v>
      </c>
      <c r="AR1118">
        <f t="shared" si="641"/>
        <v>3953586.9442910855</v>
      </c>
      <c r="AU1118">
        <f t="shared" si="642"/>
        <v>1</v>
      </c>
      <c r="AV1118">
        <f t="shared" si="643"/>
        <v>0</v>
      </c>
      <c r="AY1118">
        <f t="shared" si="644"/>
        <v>0.71417807778259645</v>
      </c>
      <c r="AZ1118">
        <f t="shared" si="650"/>
        <v>1.2288410502523279</v>
      </c>
      <c r="BC1118">
        <f t="shared" si="645"/>
        <v>0.62017820953468616</v>
      </c>
      <c r="BD1118">
        <f t="shared" si="646"/>
        <v>0</v>
      </c>
      <c r="BG1118">
        <f t="shared" si="647"/>
        <v>19.467779438011348</v>
      </c>
      <c r="BH1118">
        <f t="shared" si="648"/>
        <v>0</v>
      </c>
    </row>
    <row r="1119" spans="5:60">
      <c r="E1119">
        <v>35.715736389160099</v>
      </c>
      <c r="F1119">
        <v>139.76123046875</v>
      </c>
      <c r="G1119">
        <v>28.75</v>
      </c>
      <c r="H1119">
        <v>0</v>
      </c>
      <c r="I1119">
        <v>35.715560913085902</v>
      </c>
      <c r="J1119">
        <v>139.76123046875</v>
      </c>
      <c r="K1119">
        <f t="shared" si="619"/>
        <v>0.62335719476519447</v>
      </c>
      <c r="L1119">
        <f t="shared" si="620"/>
        <v>2.4392936383183055</v>
      </c>
      <c r="M1119">
        <f t="shared" si="621"/>
        <v>0.62335413212994129</v>
      </c>
      <c r="N1119">
        <f t="shared" si="622"/>
        <v>2.4392936383183055</v>
      </c>
      <c r="O1119">
        <f t="shared" si="623"/>
        <v>0.94794152197184645</v>
      </c>
      <c r="P1119">
        <f t="shared" si="624"/>
        <v>0.60373344267671347</v>
      </c>
      <c r="Q1119">
        <f t="shared" si="625"/>
        <v>-0.5634303877321738</v>
      </c>
      <c r="R1119">
        <f t="shared" si="626"/>
        <v>-0.96257600818290445</v>
      </c>
      <c r="S1119">
        <f t="shared" si="627"/>
        <v>-4.962359691597764E-2</v>
      </c>
      <c r="U1119" s="1" t="s">
        <v>1198</v>
      </c>
      <c r="V1119" s="3">
        <v>0.99990000000000001</v>
      </c>
      <c r="W1119" s="3">
        <v>6378137</v>
      </c>
      <c r="X1119" s="3">
        <v>298.25722210100002</v>
      </c>
      <c r="AA1119" s="3">
        <f t="shared" si="628"/>
        <v>1.6792203946287445E-3</v>
      </c>
      <c r="AB1119" s="3">
        <f t="shared" si="649"/>
        <v>1.0000007049454078</v>
      </c>
      <c r="AC1119" s="3">
        <f t="shared" si="629"/>
        <v>-2.5188297041239312E-3</v>
      </c>
      <c r="AD1119" s="3">
        <f t="shared" si="630"/>
        <v>2.6435429493240994E-6</v>
      </c>
      <c r="AE1119" s="3">
        <f t="shared" si="631"/>
        <v>-3.4526259073074147E-9</v>
      </c>
      <c r="AF1119" s="3">
        <f t="shared" si="632"/>
        <v>4.8918304243879506E-12</v>
      </c>
      <c r="AG1119" s="3">
        <f t="shared" si="633"/>
        <v>-7.2287260458139161E-15</v>
      </c>
      <c r="AH1119" s="3" t="s">
        <v>57</v>
      </c>
      <c r="AI1119" s="3">
        <f t="shared" si="634"/>
        <v>8.377318247285465E-4</v>
      </c>
      <c r="AJ1119" s="3">
        <f t="shared" si="635"/>
        <v>7.6085278483792483E-7</v>
      </c>
      <c r="AK1119" s="3">
        <f t="shared" si="636"/>
        <v>1.1976455002315586E-9</v>
      </c>
      <c r="AL1119" s="3">
        <f t="shared" si="637"/>
        <v>2.4291502606542476E-12</v>
      </c>
      <c r="AM1119" s="3">
        <f t="shared" si="638"/>
        <v>5.7501643840919741E-15</v>
      </c>
      <c r="AP1119" s="3">
        <f t="shared" si="639"/>
        <v>6366812.4008564716</v>
      </c>
      <c r="AQ1119">
        <f t="shared" si="640"/>
        <v>-2.3861053274235222E-3</v>
      </c>
      <c r="AR1119">
        <f t="shared" si="641"/>
        <v>3953586.9442910855</v>
      </c>
      <c r="AU1119">
        <f t="shared" si="642"/>
        <v>1</v>
      </c>
      <c r="AV1119">
        <f t="shared" si="643"/>
        <v>0</v>
      </c>
      <c r="AY1119">
        <f t="shared" si="644"/>
        <v>0.71417807778259645</v>
      </c>
      <c r="AZ1119">
        <f t="shared" si="650"/>
        <v>1.2288410502523279</v>
      </c>
      <c r="BC1119">
        <f t="shared" si="645"/>
        <v>0.62017820953468616</v>
      </c>
      <c r="BD1119">
        <f t="shared" si="646"/>
        <v>0</v>
      </c>
      <c r="BG1119">
        <f t="shared" si="647"/>
        <v>19.467779438011348</v>
      </c>
      <c r="BH1119">
        <f t="shared" si="648"/>
        <v>0</v>
      </c>
    </row>
    <row r="1120" spans="5:60">
      <c r="E1120">
        <v>35.715736389160099</v>
      </c>
      <c r="F1120">
        <v>139.76123046875</v>
      </c>
      <c r="G1120">
        <v>28.75</v>
      </c>
      <c r="H1120">
        <v>0</v>
      </c>
      <c r="I1120">
        <v>35.715560913085902</v>
      </c>
      <c r="J1120">
        <v>139.76123046875</v>
      </c>
      <c r="K1120">
        <f t="shared" si="619"/>
        <v>0.62335719476519447</v>
      </c>
      <c r="L1120">
        <f t="shared" si="620"/>
        <v>2.4392936383183055</v>
      </c>
      <c r="M1120">
        <f t="shared" si="621"/>
        <v>0.62335413212994129</v>
      </c>
      <c r="N1120">
        <f t="shared" si="622"/>
        <v>2.4392936383183055</v>
      </c>
      <c r="O1120">
        <f t="shared" si="623"/>
        <v>0.94794152197184645</v>
      </c>
      <c r="P1120">
        <f t="shared" si="624"/>
        <v>0.60373344267671347</v>
      </c>
      <c r="Q1120">
        <f t="shared" si="625"/>
        <v>-0.5634303877321738</v>
      </c>
      <c r="R1120">
        <f t="shared" si="626"/>
        <v>-0.96257600818290445</v>
      </c>
      <c r="S1120">
        <f t="shared" si="627"/>
        <v>-4.962359691597764E-2</v>
      </c>
      <c r="U1120" s="1" t="s">
        <v>1199</v>
      </c>
      <c r="V1120" s="3">
        <v>0.99990000000000001</v>
      </c>
      <c r="W1120" s="3">
        <v>6378137</v>
      </c>
      <c r="X1120" s="3">
        <v>298.25722210100002</v>
      </c>
      <c r="AA1120" s="3">
        <f t="shared" si="628"/>
        <v>1.6792203946287445E-3</v>
      </c>
      <c r="AB1120" s="3">
        <f t="shared" si="649"/>
        <v>1.0000007049454078</v>
      </c>
      <c r="AC1120" s="3">
        <f t="shared" si="629"/>
        <v>-2.5188297041239312E-3</v>
      </c>
      <c r="AD1120" s="3">
        <f t="shared" si="630"/>
        <v>2.6435429493240994E-6</v>
      </c>
      <c r="AE1120" s="3">
        <f t="shared" si="631"/>
        <v>-3.4526259073074147E-9</v>
      </c>
      <c r="AF1120" s="3">
        <f t="shared" si="632"/>
        <v>4.8918304243879506E-12</v>
      </c>
      <c r="AG1120" s="3">
        <f t="shared" si="633"/>
        <v>-7.2287260458139161E-15</v>
      </c>
      <c r="AH1120" s="3" t="s">
        <v>57</v>
      </c>
      <c r="AI1120" s="3">
        <f t="shared" si="634"/>
        <v>8.377318247285465E-4</v>
      </c>
      <c r="AJ1120" s="3">
        <f t="shared" si="635"/>
        <v>7.6085278483792483E-7</v>
      </c>
      <c r="AK1120" s="3">
        <f t="shared" si="636"/>
        <v>1.1976455002315586E-9</v>
      </c>
      <c r="AL1120" s="3">
        <f t="shared" si="637"/>
        <v>2.4291502606542476E-12</v>
      </c>
      <c r="AM1120" s="3">
        <f t="shared" si="638"/>
        <v>5.7501643840919741E-15</v>
      </c>
      <c r="AP1120" s="3">
        <f t="shared" si="639"/>
        <v>6366812.4008564716</v>
      </c>
      <c r="AQ1120">
        <f t="shared" si="640"/>
        <v>-2.3861053274235222E-3</v>
      </c>
      <c r="AR1120">
        <f t="shared" si="641"/>
        <v>3953586.9442910855</v>
      </c>
      <c r="AU1120">
        <f t="shared" si="642"/>
        <v>1</v>
      </c>
      <c r="AV1120">
        <f t="shared" si="643"/>
        <v>0</v>
      </c>
      <c r="AY1120">
        <f t="shared" si="644"/>
        <v>0.71417807778259645</v>
      </c>
      <c r="AZ1120">
        <f t="shared" si="650"/>
        <v>1.2288410502523279</v>
      </c>
      <c r="BC1120">
        <f t="shared" si="645"/>
        <v>0.62017820953468616</v>
      </c>
      <c r="BD1120">
        <f t="shared" si="646"/>
        <v>0</v>
      </c>
      <c r="BG1120">
        <f t="shared" si="647"/>
        <v>19.467779438011348</v>
      </c>
      <c r="BH1120">
        <f t="shared" si="648"/>
        <v>0</v>
      </c>
    </row>
    <row r="1121" spans="5:60">
      <c r="E1121">
        <v>35.715736389160099</v>
      </c>
      <c r="F1121">
        <v>139.76123046875</v>
      </c>
      <c r="G1121">
        <v>28.75</v>
      </c>
      <c r="H1121">
        <v>0</v>
      </c>
      <c r="I1121">
        <v>35.715560913085902</v>
      </c>
      <c r="J1121">
        <v>139.76123046875</v>
      </c>
      <c r="K1121">
        <f t="shared" si="619"/>
        <v>0.62335719476519447</v>
      </c>
      <c r="L1121">
        <f t="shared" si="620"/>
        <v>2.4392936383183055</v>
      </c>
      <c r="M1121">
        <f t="shared" si="621"/>
        <v>0.62335413212994129</v>
      </c>
      <c r="N1121">
        <f t="shared" si="622"/>
        <v>2.4392936383183055</v>
      </c>
      <c r="O1121">
        <f t="shared" si="623"/>
        <v>0.94794152197184645</v>
      </c>
      <c r="P1121">
        <f t="shared" si="624"/>
        <v>0.60373344267671347</v>
      </c>
      <c r="Q1121">
        <f t="shared" si="625"/>
        <v>-0.5634303877321738</v>
      </c>
      <c r="R1121">
        <f t="shared" si="626"/>
        <v>-0.96257600818290445</v>
      </c>
      <c r="S1121">
        <f t="shared" si="627"/>
        <v>-4.962359691597764E-2</v>
      </c>
      <c r="U1121" s="1" t="s">
        <v>1200</v>
      </c>
      <c r="V1121" s="3">
        <v>0.99990000000000001</v>
      </c>
      <c r="W1121" s="3">
        <v>6378137</v>
      </c>
      <c r="X1121" s="3">
        <v>298.25722210100002</v>
      </c>
      <c r="AA1121" s="3">
        <f t="shared" si="628"/>
        <v>1.6792203946287445E-3</v>
      </c>
      <c r="AB1121" s="3">
        <f t="shared" si="649"/>
        <v>1.0000007049454078</v>
      </c>
      <c r="AC1121" s="3">
        <f t="shared" si="629"/>
        <v>-2.5188297041239312E-3</v>
      </c>
      <c r="AD1121" s="3">
        <f t="shared" si="630"/>
        <v>2.6435429493240994E-6</v>
      </c>
      <c r="AE1121" s="3">
        <f t="shared" si="631"/>
        <v>-3.4526259073074147E-9</v>
      </c>
      <c r="AF1121" s="3">
        <f t="shared" si="632"/>
        <v>4.8918304243879506E-12</v>
      </c>
      <c r="AG1121" s="3">
        <f t="shared" si="633"/>
        <v>-7.2287260458139161E-15</v>
      </c>
      <c r="AH1121" s="3" t="s">
        <v>57</v>
      </c>
      <c r="AI1121" s="3">
        <f t="shared" si="634"/>
        <v>8.377318247285465E-4</v>
      </c>
      <c r="AJ1121" s="3">
        <f t="shared" si="635"/>
        <v>7.6085278483792483E-7</v>
      </c>
      <c r="AK1121" s="3">
        <f t="shared" si="636"/>
        <v>1.1976455002315586E-9</v>
      </c>
      <c r="AL1121" s="3">
        <f t="shared" si="637"/>
        <v>2.4291502606542476E-12</v>
      </c>
      <c r="AM1121" s="3">
        <f t="shared" si="638"/>
        <v>5.7501643840919741E-15</v>
      </c>
      <c r="AP1121" s="3">
        <f t="shared" si="639"/>
        <v>6366812.4008564716</v>
      </c>
      <c r="AQ1121">
        <f t="shared" si="640"/>
        <v>-2.3861053274235222E-3</v>
      </c>
      <c r="AR1121">
        <f t="shared" si="641"/>
        <v>3953586.9442910855</v>
      </c>
      <c r="AU1121">
        <f t="shared" si="642"/>
        <v>1</v>
      </c>
      <c r="AV1121">
        <f t="shared" si="643"/>
        <v>0</v>
      </c>
      <c r="AY1121">
        <f t="shared" si="644"/>
        <v>0.71417807778259645</v>
      </c>
      <c r="AZ1121">
        <f t="shared" si="650"/>
        <v>1.2288410502523279</v>
      </c>
      <c r="BC1121">
        <f t="shared" si="645"/>
        <v>0.62017820953468616</v>
      </c>
      <c r="BD1121">
        <f t="shared" si="646"/>
        <v>0</v>
      </c>
      <c r="BG1121">
        <f t="shared" si="647"/>
        <v>19.467779438011348</v>
      </c>
      <c r="BH1121">
        <f t="shared" si="648"/>
        <v>0</v>
      </c>
    </row>
    <row r="1122" spans="5:60">
      <c r="E1122">
        <v>35.715736389160099</v>
      </c>
      <c r="F1122">
        <v>139.76123046875</v>
      </c>
      <c r="G1122">
        <v>28.75</v>
      </c>
      <c r="H1122">
        <v>0</v>
      </c>
      <c r="I1122">
        <v>35.715560913085902</v>
      </c>
      <c r="J1122">
        <v>139.76123046875</v>
      </c>
      <c r="K1122">
        <f t="shared" si="619"/>
        <v>0.62335719476519447</v>
      </c>
      <c r="L1122">
        <f t="shared" si="620"/>
        <v>2.4392936383183055</v>
      </c>
      <c r="M1122">
        <f t="shared" si="621"/>
        <v>0.62335413212994129</v>
      </c>
      <c r="N1122">
        <f t="shared" si="622"/>
        <v>2.4392936383183055</v>
      </c>
      <c r="O1122">
        <f t="shared" si="623"/>
        <v>0.94794152197184645</v>
      </c>
      <c r="P1122">
        <f t="shared" si="624"/>
        <v>0.60373344267671347</v>
      </c>
      <c r="Q1122">
        <f t="shared" si="625"/>
        <v>-0.5634303877321738</v>
      </c>
      <c r="R1122">
        <f t="shared" si="626"/>
        <v>-0.96257600818290445</v>
      </c>
      <c r="S1122">
        <f t="shared" si="627"/>
        <v>-4.962359691597764E-2</v>
      </c>
      <c r="U1122" s="1" t="s">
        <v>1201</v>
      </c>
      <c r="V1122" s="3">
        <v>0.99990000000000001</v>
      </c>
      <c r="W1122" s="3">
        <v>6378137</v>
      </c>
      <c r="X1122" s="3">
        <v>298.25722210100002</v>
      </c>
      <c r="AA1122" s="3">
        <f t="shared" si="628"/>
        <v>1.6792203946287445E-3</v>
      </c>
      <c r="AB1122" s="3">
        <f t="shared" si="649"/>
        <v>1.0000007049454078</v>
      </c>
      <c r="AC1122" s="3">
        <f t="shared" si="629"/>
        <v>-2.5188297041239312E-3</v>
      </c>
      <c r="AD1122" s="3">
        <f t="shared" si="630"/>
        <v>2.6435429493240994E-6</v>
      </c>
      <c r="AE1122" s="3">
        <f t="shared" si="631"/>
        <v>-3.4526259073074147E-9</v>
      </c>
      <c r="AF1122" s="3">
        <f t="shared" si="632"/>
        <v>4.8918304243879506E-12</v>
      </c>
      <c r="AG1122" s="3">
        <f t="shared" si="633"/>
        <v>-7.2287260458139161E-15</v>
      </c>
      <c r="AH1122" s="3" t="s">
        <v>57</v>
      </c>
      <c r="AI1122" s="3">
        <f t="shared" si="634"/>
        <v>8.377318247285465E-4</v>
      </c>
      <c r="AJ1122" s="3">
        <f t="shared" si="635"/>
        <v>7.6085278483792483E-7</v>
      </c>
      <c r="AK1122" s="3">
        <f t="shared" si="636"/>
        <v>1.1976455002315586E-9</v>
      </c>
      <c r="AL1122" s="3">
        <f t="shared" si="637"/>
        <v>2.4291502606542476E-12</v>
      </c>
      <c r="AM1122" s="3">
        <f t="shared" si="638"/>
        <v>5.7501643840919741E-15</v>
      </c>
      <c r="AP1122" s="3">
        <f t="shared" si="639"/>
        <v>6366812.4008564716</v>
      </c>
      <c r="AQ1122">
        <f t="shared" si="640"/>
        <v>-2.3861053274235222E-3</v>
      </c>
      <c r="AR1122">
        <f t="shared" si="641"/>
        <v>3953586.9442910855</v>
      </c>
      <c r="AU1122">
        <f t="shared" si="642"/>
        <v>1</v>
      </c>
      <c r="AV1122">
        <f t="shared" si="643"/>
        <v>0</v>
      </c>
      <c r="AY1122">
        <f t="shared" si="644"/>
        <v>0.71417807778259645</v>
      </c>
      <c r="AZ1122">
        <f t="shared" si="650"/>
        <v>1.2288410502523279</v>
      </c>
      <c r="BC1122">
        <f t="shared" si="645"/>
        <v>0.62017820953468616</v>
      </c>
      <c r="BD1122">
        <f t="shared" si="646"/>
        <v>0</v>
      </c>
      <c r="BG1122">
        <f t="shared" si="647"/>
        <v>19.467779438011348</v>
      </c>
      <c r="BH1122">
        <f t="shared" si="648"/>
        <v>0</v>
      </c>
    </row>
    <row r="1123" spans="5:60">
      <c r="E1123">
        <v>35.715736389160099</v>
      </c>
      <c r="F1123">
        <v>139.76123046875</v>
      </c>
      <c r="G1123">
        <v>28.75</v>
      </c>
      <c r="H1123">
        <v>0</v>
      </c>
      <c r="I1123">
        <v>35.715560913085902</v>
      </c>
      <c r="J1123">
        <v>139.76123046875</v>
      </c>
      <c r="K1123">
        <f t="shared" si="619"/>
        <v>0.62335719476519447</v>
      </c>
      <c r="L1123">
        <f t="shared" si="620"/>
        <v>2.4392936383183055</v>
      </c>
      <c r="M1123">
        <f t="shared" si="621"/>
        <v>0.62335413212994129</v>
      </c>
      <c r="N1123">
        <f t="shared" si="622"/>
        <v>2.4392936383183055</v>
      </c>
      <c r="O1123">
        <f t="shared" si="623"/>
        <v>0.94794152197184645</v>
      </c>
      <c r="P1123">
        <f t="shared" si="624"/>
        <v>0.60373344267671347</v>
      </c>
      <c r="Q1123">
        <f t="shared" si="625"/>
        <v>-0.5634303877321738</v>
      </c>
      <c r="R1123">
        <f t="shared" si="626"/>
        <v>-0.96257600818290445</v>
      </c>
      <c r="S1123">
        <f t="shared" si="627"/>
        <v>-4.962359691597764E-2</v>
      </c>
      <c r="U1123" s="1" t="s">
        <v>1202</v>
      </c>
      <c r="V1123" s="3">
        <v>0.99990000000000001</v>
      </c>
      <c r="W1123" s="3">
        <v>6378137</v>
      </c>
      <c r="X1123" s="3">
        <v>298.25722210100002</v>
      </c>
      <c r="AA1123" s="3">
        <f t="shared" si="628"/>
        <v>1.6792203946287445E-3</v>
      </c>
      <c r="AB1123" s="3">
        <f t="shared" si="649"/>
        <v>1.0000007049454078</v>
      </c>
      <c r="AC1123" s="3">
        <f t="shared" si="629"/>
        <v>-2.5188297041239312E-3</v>
      </c>
      <c r="AD1123" s="3">
        <f t="shared" si="630"/>
        <v>2.6435429493240994E-6</v>
      </c>
      <c r="AE1123" s="3">
        <f t="shared" si="631"/>
        <v>-3.4526259073074147E-9</v>
      </c>
      <c r="AF1123" s="3">
        <f t="shared" si="632"/>
        <v>4.8918304243879506E-12</v>
      </c>
      <c r="AG1123" s="3">
        <f t="shared" si="633"/>
        <v>-7.2287260458139161E-15</v>
      </c>
      <c r="AH1123" s="3" t="s">
        <v>57</v>
      </c>
      <c r="AI1123" s="3">
        <f t="shared" si="634"/>
        <v>8.377318247285465E-4</v>
      </c>
      <c r="AJ1123" s="3">
        <f t="shared" si="635"/>
        <v>7.6085278483792483E-7</v>
      </c>
      <c r="AK1123" s="3">
        <f t="shared" si="636"/>
        <v>1.1976455002315586E-9</v>
      </c>
      <c r="AL1123" s="3">
        <f t="shared" si="637"/>
        <v>2.4291502606542476E-12</v>
      </c>
      <c r="AM1123" s="3">
        <f t="shared" si="638"/>
        <v>5.7501643840919741E-15</v>
      </c>
      <c r="AP1123" s="3">
        <f t="shared" si="639"/>
        <v>6366812.4008564716</v>
      </c>
      <c r="AQ1123">
        <f t="shared" si="640"/>
        <v>-2.3861053274235222E-3</v>
      </c>
      <c r="AR1123">
        <f t="shared" si="641"/>
        <v>3953586.9442910855</v>
      </c>
      <c r="AU1123">
        <f t="shared" si="642"/>
        <v>1</v>
      </c>
      <c r="AV1123">
        <f t="shared" si="643"/>
        <v>0</v>
      </c>
      <c r="AY1123">
        <f t="shared" si="644"/>
        <v>0.71417807778259645</v>
      </c>
      <c r="AZ1123">
        <f t="shared" si="650"/>
        <v>1.2288410502523279</v>
      </c>
      <c r="BC1123">
        <f t="shared" si="645"/>
        <v>0.62017820953468616</v>
      </c>
      <c r="BD1123">
        <f t="shared" si="646"/>
        <v>0</v>
      </c>
      <c r="BG1123">
        <f t="shared" si="647"/>
        <v>19.467779438011348</v>
      </c>
      <c r="BH1123">
        <f t="shared" si="648"/>
        <v>0</v>
      </c>
    </row>
    <row r="1124" spans="5:60">
      <c r="E1124">
        <v>35.715736389160099</v>
      </c>
      <c r="F1124">
        <v>139.76123046875</v>
      </c>
      <c r="G1124">
        <v>28.75</v>
      </c>
      <c r="H1124">
        <v>0</v>
      </c>
      <c r="I1124">
        <v>35.715560913085902</v>
      </c>
      <c r="J1124">
        <v>139.76123046875</v>
      </c>
      <c r="K1124">
        <f t="shared" si="619"/>
        <v>0.62335719476519447</v>
      </c>
      <c r="L1124">
        <f t="shared" si="620"/>
        <v>2.4392936383183055</v>
      </c>
      <c r="M1124">
        <f t="shared" si="621"/>
        <v>0.62335413212994129</v>
      </c>
      <c r="N1124">
        <f t="shared" si="622"/>
        <v>2.4392936383183055</v>
      </c>
      <c r="O1124">
        <f t="shared" si="623"/>
        <v>0.94794152197184645</v>
      </c>
      <c r="P1124">
        <f t="shared" si="624"/>
        <v>0.60373344267671347</v>
      </c>
      <c r="Q1124">
        <f t="shared" si="625"/>
        <v>-0.5634303877321738</v>
      </c>
      <c r="R1124">
        <f t="shared" si="626"/>
        <v>-0.96257600818290445</v>
      </c>
      <c r="S1124">
        <f t="shared" si="627"/>
        <v>-4.962359691597764E-2</v>
      </c>
      <c r="U1124" s="1" t="s">
        <v>1203</v>
      </c>
      <c r="V1124" s="3">
        <v>0.99990000000000001</v>
      </c>
      <c r="W1124" s="3">
        <v>6378137</v>
      </c>
      <c r="X1124" s="3">
        <v>298.25722210100002</v>
      </c>
      <c r="AA1124" s="3">
        <f t="shared" si="628"/>
        <v>1.6792203946287445E-3</v>
      </c>
      <c r="AB1124" s="3">
        <f t="shared" si="649"/>
        <v>1.0000007049454078</v>
      </c>
      <c r="AC1124" s="3">
        <f t="shared" si="629"/>
        <v>-2.5188297041239312E-3</v>
      </c>
      <c r="AD1124" s="3">
        <f t="shared" si="630"/>
        <v>2.6435429493240994E-6</v>
      </c>
      <c r="AE1124" s="3">
        <f t="shared" si="631"/>
        <v>-3.4526259073074147E-9</v>
      </c>
      <c r="AF1124" s="3">
        <f t="shared" si="632"/>
        <v>4.8918304243879506E-12</v>
      </c>
      <c r="AG1124" s="3">
        <f t="shared" si="633"/>
        <v>-7.2287260458139161E-15</v>
      </c>
      <c r="AH1124" s="3" t="s">
        <v>57</v>
      </c>
      <c r="AI1124" s="3">
        <f t="shared" si="634"/>
        <v>8.377318247285465E-4</v>
      </c>
      <c r="AJ1124" s="3">
        <f t="shared" si="635"/>
        <v>7.6085278483792483E-7</v>
      </c>
      <c r="AK1124" s="3">
        <f t="shared" si="636"/>
        <v>1.1976455002315586E-9</v>
      </c>
      <c r="AL1124" s="3">
        <f t="shared" si="637"/>
        <v>2.4291502606542476E-12</v>
      </c>
      <c r="AM1124" s="3">
        <f t="shared" si="638"/>
        <v>5.7501643840919741E-15</v>
      </c>
      <c r="AP1124" s="3">
        <f t="shared" si="639"/>
        <v>6366812.4008564716</v>
      </c>
      <c r="AQ1124">
        <f t="shared" si="640"/>
        <v>-2.3861053274235222E-3</v>
      </c>
      <c r="AR1124">
        <f t="shared" si="641"/>
        <v>3953586.9442910855</v>
      </c>
      <c r="AU1124">
        <f t="shared" si="642"/>
        <v>1</v>
      </c>
      <c r="AV1124">
        <f t="shared" si="643"/>
        <v>0</v>
      </c>
      <c r="AY1124">
        <f t="shared" si="644"/>
        <v>0.71417807778259645</v>
      </c>
      <c r="AZ1124">
        <f t="shared" si="650"/>
        <v>1.2288410502523279</v>
      </c>
      <c r="BC1124">
        <f t="shared" si="645"/>
        <v>0.62017820953468616</v>
      </c>
      <c r="BD1124">
        <f t="shared" si="646"/>
        <v>0</v>
      </c>
      <c r="BG1124">
        <f t="shared" si="647"/>
        <v>19.467779438011348</v>
      </c>
      <c r="BH1124">
        <f t="shared" si="648"/>
        <v>0</v>
      </c>
    </row>
    <row r="1125" spans="5:60">
      <c r="E1125">
        <v>35.715736389160099</v>
      </c>
      <c r="F1125">
        <v>139.76123046875</v>
      </c>
      <c r="G1125">
        <v>28.75</v>
      </c>
      <c r="H1125">
        <v>0</v>
      </c>
      <c r="I1125">
        <v>35.715560913085902</v>
      </c>
      <c r="J1125">
        <v>139.76123046875</v>
      </c>
      <c r="K1125">
        <f t="shared" si="619"/>
        <v>0.62335719476519447</v>
      </c>
      <c r="L1125">
        <f t="shared" si="620"/>
        <v>2.4392936383183055</v>
      </c>
      <c r="M1125">
        <f t="shared" si="621"/>
        <v>0.62335413212994129</v>
      </c>
      <c r="N1125">
        <f t="shared" si="622"/>
        <v>2.4392936383183055</v>
      </c>
      <c r="O1125">
        <f t="shared" si="623"/>
        <v>0.94794152197184645</v>
      </c>
      <c r="P1125">
        <f t="shared" si="624"/>
        <v>0.60373344267671347</v>
      </c>
      <c r="Q1125">
        <f t="shared" si="625"/>
        <v>-0.5634303877321738</v>
      </c>
      <c r="R1125">
        <f t="shared" si="626"/>
        <v>-0.96257600818290445</v>
      </c>
      <c r="S1125">
        <f t="shared" si="627"/>
        <v>-4.962359691597764E-2</v>
      </c>
      <c r="U1125" s="1" t="s">
        <v>1204</v>
      </c>
      <c r="V1125" s="3">
        <v>0.99990000000000001</v>
      </c>
      <c r="W1125" s="3">
        <v>6378137</v>
      </c>
      <c r="X1125" s="3">
        <v>298.25722210100002</v>
      </c>
      <c r="AA1125" s="3">
        <f t="shared" si="628"/>
        <v>1.6792203946287445E-3</v>
      </c>
      <c r="AB1125" s="3">
        <f t="shared" si="649"/>
        <v>1.0000007049454078</v>
      </c>
      <c r="AC1125" s="3">
        <f t="shared" si="629"/>
        <v>-2.5188297041239312E-3</v>
      </c>
      <c r="AD1125" s="3">
        <f t="shared" si="630"/>
        <v>2.6435429493240994E-6</v>
      </c>
      <c r="AE1125" s="3">
        <f t="shared" si="631"/>
        <v>-3.4526259073074147E-9</v>
      </c>
      <c r="AF1125" s="3">
        <f t="shared" si="632"/>
        <v>4.8918304243879506E-12</v>
      </c>
      <c r="AG1125" s="3">
        <f t="shared" si="633"/>
        <v>-7.2287260458139161E-15</v>
      </c>
      <c r="AH1125" s="3" t="s">
        <v>57</v>
      </c>
      <c r="AI1125" s="3">
        <f t="shared" si="634"/>
        <v>8.377318247285465E-4</v>
      </c>
      <c r="AJ1125" s="3">
        <f t="shared" si="635"/>
        <v>7.6085278483792483E-7</v>
      </c>
      <c r="AK1125" s="3">
        <f t="shared" si="636"/>
        <v>1.1976455002315586E-9</v>
      </c>
      <c r="AL1125" s="3">
        <f t="shared" si="637"/>
        <v>2.4291502606542476E-12</v>
      </c>
      <c r="AM1125" s="3">
        <f t="shared" si="638"/>
        <v>5.7501643840919741E-15</v>
      </c>
      <c r="AP1125" s="3">
        <f t="shared" si="639"/>
        <v>6366812.4008564716</v>
      </c>
      <c r="AQ1125">
        <f t="shared" si="640"/>
        <v>-2.3861053274235222E-3</v>
      </c>
      <c r="AR1125">
        <f t="shared" si="641"/>
        <v>3953586.9442910855</v>
      </c>
      <c r="AU1125">
        <f t="shared" si="642"/>
        <v>1</v>
      </c>
      <c r="AV1125">
        <f t="shared" si="643"/>
        <v>0</v>
      </c>
      <c r="AY1125">
        <f t="shared" si="644"/>
        <v>0.71417807778259645</v>
      </c>
      <c r="AZ1125">
        <f t="shared" si="650"/>
        <v>1.2288410502523279</v>
      </c>
      <c r="BC1125">
        <f t="shared" si="645"/>
        <v>0.62017820953468616</v>
      </c>
      <c r="BD1125">
        <f t="shared" si="646"/>
        <v>0</v>
      </c>
      <c r="BG1125">
        <f t="shared" si="647"/>
        <v>19.467779438011348</v>
      </c>
      <c r="BH1125">
        <f t="shared" si="648"/>
        <v>0</v>
      </c>
    </row>
    <row r="1126" spans="5:60">
      <c r="E1126">
        <v>35.715736389160099</v>
      </c>
      <c r="F1126">
        <v>139.76123046875</v>
      </c>
      <c r="G1126">
        <v>28.75</v>
      </c>
      <c r="H1126">
        <v>0</v>
      </c>
      <c r="I1126">
        <v>35.715560913085902</v>
      </c>
      <c r="J1126">
        <v>139.76123046875</v>
      </c>
      <c r="K1126">
        <f t="shared" si="619"/>
        <v>0.62335719476519447</v>
      </c>
      <c r="L1126">
        <f t="shared" si="620"/>
        <v>2.4392936383183055</v>
      </c>
      <c r="M1126">
        <f t="shared" si="621"/>
        <v>0.62335413212994129</v>
      </c>
      <c r="N1126">
        <f t="shared" si="622"/>
        <v>2.4392936383183055</v>
      </c>
      <c r="O1126">
        <f t="shared" si="623"/>
        <v>0.94794152197184645</v>
      </c>
      <c r="P1126">
        <f t="shared" si="624"/>
        <v>0.60373344267671347</v>
      </c>
      <c r="Q1126">
        <f t="shared" si="625"/>
        <v>-0.5634303877321738</v>
      </c>
      <c r="R1126">
        <f t="shared" si="626"/>
        <v>-0.96257600818290445</v>
      </c>
      <c r="S1126">
        <f t="shared" si="627"/>
        <v>-4.962359691597764E-2</v>
      </c>
      <c r="U1126" s="1" t="s">
        <v>1205</v>
      </c>
      <c r="V1126" s="3">
        <v>0.99990000000000001</v>
      </c>
      <c r="W1126" s="3">
        <v>6378137</v>
      </c>
      <c r="X1126" s="3">
        <v>298.25722210100002</v>
      </c>
      <c r="AA1126" s="3">
        <f t="shared" si="628"/>
        <v>1.6792203946287445E-3</v>
      </c>
      <c r="AB1126" s="3">
        <f t="shared" si="649"/>
        <v>1.0000007049454078</v>
      </c>
      <c r="AC1126" s="3">
        <f t="shared" si="629"/>
        <v>-2.5188297041239312E-3</v>
      </c>
      <c r="AD1126" s="3">
        <f t="shared" si="630"/>
        <v>2.6435429493240994E-6</v>
      </c>
      <c r="AE1126" s="3">
        <f t="shared" si="631"/>
        <v>-3.4526259073074147E-9</v>
      </c>
      <c r="AF1126" s="3">
        <f t="shared" si="632"/>
        <v>4.8918304243879506E-12</v>
      </c>
      <c r="AG1126" s="3">
        <f t="shared" si="633"/>
        <v>-7.2287260458139161E-15</v>
      </c>
      <c r="AH1126" s="3" t="s">
        <v>57</v>
      </c>
      <c r="AI1126" s="3">
        <f t="shared" si="634"/>
        <v>8.377318247285465E-4</v>
      </c>
      <c r="AJ1126" s="3">
        <f t="shared" si="635"/>
        <v>7.6085278483792483E-7</v>
      </c>
      <c r="AK1126" s="3">
        <f t="shared" si="636"/>
        <v>1.1976455002315586E-9</v>
      </c>
      <c r="AL1126" s="3">
        <f t="shared" si="637"/>
        <v>2.4291502606542476E-12</v>
      </c>
      <c r="AM1126" s="3">
        <f t="shared" si="638"/>
        <v>5.7501643840919741E-15</v>
      </c>
      <c r="AP1126" s="3">
        <f t="shared" si="639"/>
        <v>6366812.4008564716</v>
      </c>
      <c r="AQ1126">
        <f t="shared" si="640"/>
        <v>-2.3861053274235222E-3</v>
      </c>
      <c r="AR1126">
        <f t="shared" si="641"/>
        <v>3953586.9442910855</v>
      </c>
      <c r="AU1126">
        <f t="shared" si="642"/>
        <v>1</v>
      </c>
      <c r="AV1126">
        <f t="shared" si="643"/>
        <v>0</v>
      </c>
      <c r="AY1126">
        <f t="shared" si="644"/>
        <v>0.71417807778259645</v>
      </c>
      <c r="AZ1126">
        <f t="shared" si="650"/>
        <v>1.2288410502523279</v>
      </c>
      <c r="BC1126">
        <f t="shared" si="645"/>
        <v>0.62017820953468616</v>
      </c>
      <c r="BD1126">
        <f t="shared" si="646"/>
        <v>0</v>
      </c>
      <c r="BG1126">
        <f t="shared" si="647"/>
        <v>19.467779438011348</v>
      </c>
      <c r="BH1126">
        <f t="shared" si="648"/>
        <v>0</v>
      </c>
    </row>
    <row r="1127" spans="5:60">
      <c r="E1127">
        <v>35.715736389160099</v>
      </c>
      <c r="F1127">
        <v>139.76123046875</v>
      </c>
      <c r="G1127">
        <v>28.75</v>
      </c>
      <c r="H1127">
        <v>0</v>
      </c>
      <c r="I1127">
        <v>35.715560913085902</v>
      </c>
      <c r="J1127">
        <v>139.76123046875</v>
      </c>
      <c r="K1127">
        <f t="shared" si="619"/>
        <v>0.62335719476519447</v>
      </c>
      <c r="L1127">
        <f t="shared" si="620"/>
        <v>2.4392936383183055</v>
      </c>
      <c r="M1127">
        <f t="shared" si="621"/>
        <v>0.62335413212994129</v>
      </c>
      <c r="N1127">
        <f t="shared" si="622"/>
        <v>2.4392936383183055</v>
      </c>
      <c r="O1127">
        <f t="shared" si="623"/>
        <v>0.94794152197184645</v>
      </c>
      <c r="P1127">
        <f t="shared" si="624"/>
        <v>0.60373344267671347</v>
      </c>
      <c r="Q1127">
        <f t="shared" si="625"/>
        <v>-0.5634303877321738</v>
      </c>
      <c r="R1127">
        <f t="shared" si="626"/>
        <v>-0.96257600818290445</v>
      </c>
      <c r="S1127">
        <f t="shared" si="627"/>
        <v>-4.962359691597764E-2</v>
      </c>
      <c r="U1127" s="1" t="s">
        <v>1206</v>
      </c>
      <c r="V1127" s="3">
        <v>0.99990000000000001</v>
      </c>
      <c r="W1127" s="3">
        <v>6378137</v>
      </c>
      <c r="X1127" s="3">
        <v>298.25722210100002</v>
      </c>
      <c r="AA1127" s="3">
        <f t="shared" si="628"/>
        <v>1.6792203946287445E-3</v>
      </c>
      <c r="AB1127" s="3">
        <f t="shared" si="649"/>
        <v>1.0000007049454078</v>
      </c>
      <c r="AC1127" s="3">
        <f t="shared" si="629"/>
        <v>-2.5188297041239312E-3</v>
      </c>
      <c r="AD1127" s="3">
        <f t="shared" si="630"/>
        <v>2.6435429493240994E-6</v>
      </c>
      <c r="AE1127" s="3">
        <f t="shared" si="631"/>
        <v>-3.4526259073074147E-9</v>
      </c>
      <c r="AF1127" s="3">
        <f t="shared" si="632"/>
        <v>4.8918304243879506E-12</v>
      </c>
      <c r="AG1127" s="3">
        <f t="shared" si="633"/>
        <v>-7.2287260458139161E-15</v>
      </c>
      <c r="AH1127" s="3" t="s">
        <v>57</v>
      </c>
      <c r="AI1127" s="3">
        <f t="shared" si="634"/>
        <v>8.377318247285465E-4</v>
      </c>
      <c r="AJ1127" s="3">
        <f t="shared" si="635"/>
        <v>7.6085278483792483E-7</v>
      </c>
      <c r="AK1127" s="3">
        <f t="shared" si="636"/>
        <v>1.1976455002315586E-9</v>
      </c>
      <c r="AL1127" s="3">
        <f t="shared" si="637"/>
        <v>2.4291502606542476E-12</v>
      </c>
      <c r="AM1127" s="3">
        <f t="shared" si="638"/>
        <v>5.7501643840919741E-15</v>
      </c>
      <c r="AP1127" s="3">
        <f t="shared" si="639"/>
        <v>6366812.4008564716</v>
      </c>
      <c r="AQ1127">
        <f t="shared" si="640"/>
        <v>-2.3861053274235222E-3</v>
      </c>
      <c r="AR1127">
        <f t="shared" si="641"/>
        <v>3953586.9442910855</v>
      </c>
      <c r="AU1127">
        <f t="shared" si="642"/>
        <v>1</v>
      </c>
      <c r="AV1127">
        <f t="shared" si="643"/>
        <v>0</v>
      </c>
      <c r="AY1127">
        <f t="shared" si="644"/>
        <v>0.71417807778259645</v>
      </c>
      <c r="AZ1127">
        <f t="shared" si="650"/>
        <v>1.2288410502523279</v>
      </c>
      <c r="BC1127">
        <f t="shared" si="645"/>
        <v>0.62017820953468616</v>
      </c>
      <c r="BD1127">
        <f t="shared" si="646"/>
        <v>0</v>
      </c>
      <c r="BG1127">
        <f t="shared" si="647"/>
        <v>19.467779438011348</v>
      </c>
      <c r="BH1127">
        <f t="shared" si="648"/>
        <v>0</v>
      </c>
    </row>
    <row r="1128" spans="5:60">
      <c r="E1128">
        <v>35.715736389160099</v>
      </c>
      <c r="F1128">
        <v>139.76123046875</v>
      </c>
      <c r="G1128">
        <v>28.75</v>
      </c>
      <c r="H1128">
        <v>0</v>
      </c>
      <c r="I1128">
        <v>35.715560913085902</v>
      </c>
      <c r="J1128">
        <v>139.76123046875</v>
      </c>
      <c r="K1128">
        <f t="shared" si="619"/>
        <v>0.62335719476519447</v>
      </c>
      <c r="L1128">
        <f t="shared" si="620"/>
        <v>2.4392936383183055</v>
      </c>
      <c r="M1128">
        <f t="shared" si="621"/>
        <v>0.62335413212994129</v>
      </c>
      <c r="N1128">
        <f t="shared" si="622"/>
        <v>2.4392936383183055</v>
      </c>
      <c r="O1128">
        <f t="shared" si="623"/>
        <v>0.94794152197184645</v>
      </c>
      <c r="P1128">
        <f t="shared" si="624"/>
        <v>0.60373344267671347</v>
      </c>
      <c r="Q1128">
        <f t="shared" si="625"/>
        <v>-0.5634303877321738</v>
      </c>
      <c r="R1128">
        <f t="shared" si="626"/>
        <v>-0.96257600818290445</v>
      </c>
      <c r="S1128">
        <f t="shared" si="627"/>
        <v>-4.962359691597764E-2</v>
      </c>
      <c r="U1128" s="1" t="s">
        <v>1207</v>
      </c>
      <c r="V1128" s="3">
        <v>0.99990000000000001</v>
      </c>
      <c r="W1128" s="3">
        <v>6378137</v>
      </c>
      <c r="X1128" s="3">
        <v>298.25722210100002</v>
      </c>
      <c r="AA1128" s="3">
        <f t="shared" si="628"/>
        <v>1.6792203946287445E-3</v>
      </c>
      <c r="AB1128" s="3">
        <f t="shared" si="649"/>
        <v>1.0000007049454078</v>
      </c>
      <c r="AC1128" s="3">
        <f t="shared" si="629"/>
        <v>-2.5188297041239312E-3</v>
      </c>
      <c r="AD1128" s="3">
        <f t="shared" si="630"/>
        <v>2.6435429493240994E-6</v>
      </c>
      <c r="AE1128" s="3">
        <f t="shared" si="631"/>
        <v>-3.4526259073074147E-9</v>
      </c>
      <c r="AF1128" s="3">
        <f t="shared" si="632"/>
        <v>4.8918304243879506E-12</v>
      </c>
      <c r="AG1128" s="3">
        <f t="shared" si="633"/>
        <v>-7.2287260458139161E-15</v>
      </c>
      <c r="AH1128" s="3" t="s">
        <v>57</v>
      </c>
      <c r="AI1128" s="3">
        <f t="shared" si="634"/>
        <v>8.377318247285465E-4</v>
      </c>
      <c r="AJ1128" s="3">
        <f t="shared" si="635"/>
        <v>7.6085278483792483E-7</v>
      </c>
      <c r="AK1128" s="3">
        <f t="shared" si="636"/>
        <v>1.1976455002315586E-9</v>
      </c>
      <c r="AL1128" s="3">
        <f t="shared" si="637"/>
        <v>2.4291502606542476E-12</v>
      </c>
      <c r="AM1128" s="3">
        <f t="shared" si="638"/>
        <v>5.7501643840919741E-15</v>
      </c>
      <c r="AP1128" s="3">
        <f t="shared" si="639"/>
        <v>6366812.4008564716</v>
      </c>
      <c r="AQ1128">
        <f t="shared" si="640"/>
        <v>-2.3861053274235222E-3</v>
      </c>
      <c r="AR1128">
        <f t="shared" si="641"/>
        <v>3953586.9442910855</v>
      </c>
      <c r="AU1128">
        <f t="shared" si="642"/>
        <v>1</v>
      </c>
      <c r="AV1128">
        <f t="shared" si="643"/>
        <v>0</v>
      </c>
      <c r="AY1128">
        <f t="shared" si="644"/>
        <v>0.71417807778259645</v>
      </c>
      <c r="AZ1128">
        <f t="shared" si="650"/>
        <v>1.2288410502523279</v>
      </c>
      <c r="BC1128">
        <f t="shared" si="645"/>
        <v>0.62017820953468616</v>
      </c>
      <c r="BD1128">
        <f t="shared" si="646"/>
        <v>0</v>
      </c>
      <c r="BG1128">
        <f t="shared" si="647"/>
        <v>19.467779438011348</v>
      </c>
      <c r="BH1128">
        <f t="shared" si="648"/>
        <v>0</v>
      </c>
    </row>
    <row r="1129" spans="5:60">
      <c r="E1129">
        <v>35.715740203857401</v>
      </c>
      <c r="F1129">
        <v>139.76123046875</v>
      </c>
      <c r="G1129">
        <v>28.75</v>
      </c>
      <c r="H1129">
        <v>0</v>
      </c>
      <c r="I1129">
        <v>35.715560913085902</v>
      </c>
      <c r="J1129">
        <v>139.76123046875</v>
      </c>
      <c r="K1129">
        <f t="shared" si="619"/>
        <v>0.62335726134422242</v>
      </c>
      <c r="L1129">
        <f t="shared" si="620"/>
        <v>2.4392936383183055</v>
      </c>
      <c r="M1129">
        <f t="shared" si="621"/>
        <v>0.62335413212994129</v>
      </c>
      <c r="N1129">
        <f t="shared" si="622"/>
        <v>2.4392936383183055</v>
      </c>
      <c r="O1129">
        <f t="shared" si="623"/>
        <v>0.94794152197184645</v>
      </c>
      <c r="P1129">
        <f t="shared" si="624"/>
        <v>0.60373344267671347</v>
      </c>
      <c r="Q1129">
        <f t="shared" si="625"/>
        <v>-0.5634303877321738</v>
      </c>
      <c r="R1129">
        <f t="shared" si="626"/>
        <v>-0.96257600818290445</v>
      </c>
      <c r="S1129">
        <f t="shared" si="627"/>
        <v>-4.962359691597764E-2</v>
      </c>
      <c r="U1129" s="1" t="s">
        <v>1208</v>
      </c>
      <c r="V1129" s="3">
        <v>0.99990000000000001</v>
      </c>
      <c r="W1129" s="3">
        <v>6378137</v>
      </c>
      <c r="X1129" s="3">
        <v>298.25722210100002</v>
      </c>
      <c r="AA1129" s="3">
        <f t="shared" si="628"/>
        <v>1.6792203946287445E-3</v>
      </c>
      <c r="AB1129" s="3">
        <f t="shared" si="649"/>
        <v>1.0000007049454078</v>
      </c>
      <c r="AC1129" s="3">
        <f t="shared" si="629"/>
        <v>-2.5188297041239312E-3</v>
      </c>
      <c r="AD1129" s="3">
        <f t="shared" si="630"/>
        <v>2.6435429493240994E-6</v>
      </c>
      <c r="AE1129" s="3">
        <f t="shared" si="631"/>
        <v>-3.4526259073074147E-9</v>
      </c>
      <c r="AF1129" s="3">
        <f t="shared" si="632"/>
        <v>4.8918304243879506E-12</v>
      </c>
      <c r="AG1129" s="3">
        <f t="shared" si="633"/>
        <v>-7.2287260458139161E-15</v>
      </c>
      <c r="AH1129" s="3" t="s">
        <v>57</v>
      </c>
      <c r="AI1129" s="3">
        <f t="shared" si="634"/>
        <v>8.377318247285465E-4</v>
      </c>
      <c r="AJ1129" s="3">
        <f t="shared" si="635"/>
        <v>7.6085278483792483E-7</v>
      </c>
      <c r="AK1129" s="3">
        <f t="shared" si="636"/>
        <v>1.1976455002315586E-9</v>
      </c>
      <c r="AL1129" s="3">
        <f t="shared" si="637"/>
        <v>2.4291502606542476E-12</v>
      </c>
      <c r="AM1129" s="3">
        <f t="shared" si="638"/>
        <v>5.7501643840919741E-15</v>
      </c>
      <c r="AP1129" s="3">
        <f t="shared" si="639"/>
        <v>6366812.4008564716</v>
      </c>
      <c r="AQ1129">
        <f t="shared" si="640"/>
        <v>-2.3861053274235222E-3</v>
      </c>
      <c r="AR1129">
        <f t="shared" si="641"/>
        <v>3953586.9442910855</v>
      </c>
      <c r="AU1129">
        <f t="shared" si="642"/>
        <v>1</v>
      </c>
      <c r="AV1129">
        <f t="shared" si="643"/>
        <v>0</v>
      </c>
      <c r="AY1129">
        <f t="shared" si="644"/>
        <v>0.71417817810386242</v>
      </c>
      <c r="AZ1129">
        <f t="shared" si="650"/>
        <v>1.2288411085570632</v>
      </c>
      <c r="BC1129">
        <f t="shared" si="645"/>
        <v>0.62017827597039332</v>
      </c>
      <c r="BD1129">
        <f t="shared" si="646"/>
        <v>0</v>
      </c>
      <c r="BG1129">
        <f t="shared" si="647"/>
        <v>19.890992045402527</v>
      </c>
      <c r="BH1129">
        <f t="shared" si="648"/>
        <v>0</v>
      </c>
    </row>
    <row r="1130" spans="5:60">
      <c r="E1130">
        <v>35.715740203857401</v>
      </c>
      <c r="F1130">
        <v>139.76123046875</v>
      </c>
      <c r="G1130">
        <v>28.75</v>
      </c>
      <c r="H1130">
        <v>0</v>
      </c>
      <c r="I1130">
        <v>35.715560913085902</v>
      </c>
      <c r="J1130">
        <v>139.76123046875</v>
      </c>
      <c r="K1130">
        <f t="shared" ref="K1130:K1193" si="651">E1130*PI()/180</f>
        <v>0.62335726134422242</v>
      </c>
      <c r="L1130">
        <f t="shared" ref="L1130:L1193" si="652">F1130*PI()/180</f>
        <v>2.4392936383183055</v>
      </c>
      <c r="M1130">
        <f t="shared" ref="M1130:M1193" si="653">I1130*PI()/180</f>
        <v>0.62335413212994129</v>
      </c>
      <c r="N1130">
        <f t="shared" ref="N1130:N1193" si="654">J1130*PI()/180</f>
        <v>2.4392936383183055</v>
      </c>
      <c r="O1130">
        <f t="shared" ref="O1130:O1193" si="655">SIN(2 * M1130)</f>
        <v>0.94794152197184645</v>
      </c>
      <c r="P1130">
        <f t="shared" ref="P1130:P1193" si="656">SIN(2 * M1130 * 2)</f>
        <v>0.60373344267671347</v>
      </c>
      <c r="Q1130">
        <f t="shared" ref="Q1130:Q1193" si="657">SIN(2 * M1130 * 3)</f>
        <v>-0.5634303877321738</v>
      </c>
      <c r="R1130">
        <f t="shared" ref="R1130:R1193" si="658">SIN(2 * M1130 * 4)</f>
        <v>-0.96257600818290445</v>
      </c>
      <c r="S1130">
        <f t="shared" ref="S1130:S1193" si="659">SIN(2 * M1130 * 5)</f>
        <v>-4.962359691597764E-2</v>
      </c>
      <c r="U1130" s="1" t="s">
        <v>1209</v>
      </c>
      <c r="V1130" s="3">
        <v>0.99990000000000001</v>
      </c>
      <c r="W1130" s="3">
        <v>6378137</v>
      </c>
      <c r="X1130" s="3">
        <v>298.25722210100002</v>
      </c>
      <c r="AA1130" s="3">
        <f t="shared" ref="AA1130:AA1193" si="660">1/(2*X1130-1)</f>
        <v>1.6792203946287445E-3</v>
      </c>
      <c r="AB1130" s="3">
        <f t="shared" si="649"/>
        <v>1.0000007049454078</v>
      </c>
      <c r="AC1130" s="3">
        <f t="shared" ref="AC1130:AC1193" si="661" xml:space="preserve"> - (3/2) * (AA1130 - AA1130^3/8 - AA1130^5/64)</f>
        <v>-2.5188297041239312E-3</v>
      </c>
      <c r="AD1130" s="3">
        <f t="shared" ref="AD1130:AD1193" si="662">(15/16) * (AA1130^2 - AA1130^4/4)</f>
        <v>2.6435429493240994E-6</v>
      </c>
      <c r="AE1130" s="3">
        <f t="shared" ref="AE1130:AE1193" si="663" xml:space="preserve"> - 35/48 * (AA1130^3 - 5/16*AA1130^5)</f>
        <v>-3.4526259073074147E-9</v>
      </c>
      <c r="AF1130" s="3">
        <f t="shared" ref="AF1130:AF1193" si="664">315/512 * AA1130^4</f>
        <v>4.8918304243879506E-12</v>
      </c>
      <c r="AG1130" s="3">
        <f t="shared" ref="AG1130:AG1193" si="665" xml:space="preserve"> - 693/1280 * AA1130^5</f>
        <v>-7.2287260458139161E-15</v>
      </c>
      <c r="AH1130" s="3" t="s">
        <v>57</v>
      </c>
      <c r="AI1130" s="3">
        <f t="shared" ref="AI1130:AI1193" si="666" xml:space="preserve"> (1/2)*AA1130 - (2/3)*(AA1130^2) + (5/16)*(AA1130^3) + (41/180)*(AA1130^4) - (127/288)*(AA1130^5)</f>
        <v>8.377318247285465E-4</v>
      </c>
      <c r="AJ1130" s="3">
        <f t="shared" ref="AJ1130:AJ1193" si="667" xml:space="preserve"> (13/48)*(AA1130^2) - (3/5)*(AA1130^3) + (557/1440)*(AA1130^4) + (281/630)*(AA1130^5)</f>
        <v>7.6085278483792483E-7</v>
      </c>
      <c r="AK1130" s="3">
        <f t="shared" ref="AK1130:AK1193" si="668" xml:space="preserve"> (61/240)*(AA1130^3) - (103/140)*(AA1130^4) + (15061/26880)*(AA1130^5)</f>
        <v>1.1976455002315586E-9</v>
      </c>
      <c r="AL1130" s="3">
        <f t="shared" ref="AL1130:AL1193" si="669" xml:space="preserve"> (49561/161280)*(AA1130^4) - (179/168)*(AA1130^5)</f>
        <v>2.4291502606542476E-12</v>
      </c>
      <c r="AM1130" s="3">
        <f t="shared" ref="AM1130:AM1193" si="670" xml:space="preserve"> (34729/80640)*(AA1130^5)</f>
        <v>5.7501643840919741E-15</v>
      </c>
      <c r="AP1130" s="3">
        <f t="shared" ref="AP1130:AP1193" si="671">(V1130*W1130/(1 + AA1130))*AB1130</f>
        <v>6366812.4008564716</v>
      </c>
      <c r="AQ1130">
        <f t="shared" ref="AQ1130:AQ1193" si="672">SUMPRODUCT(AC$3:AG$3,O1130:S1130)</f>
        <v>-2.3861053274235222E-3</v>
      </c>
      <c r="AR1130">
        <f t="shared" ref="AR1130:AR1193" si="673">(V$3*W$3/(1+AA$3))*(AB$3*M1130 + AQ1130)</f>
        <v>3953586.9442910855</v>
      </c>
      <c r="AU1130">
        <f t="shared" ref="AU1130:AU1193" si="674">COS(L1130-N1130)</f>
        <v>1</v>
      </c>
      <c r="AV1130">
        <f t="shared" ref="AV1130:AV1193" si="675">SIN(L1130-N1130)</f>
        <v>0</v>
      </c>
      <c r="AY1130">
        <f t="shared" ref="AY1130:AY1193" si="676">SINH(ATANH(SIN(K1130)) - ( 2*AA$3^0.5 / (1 + AA$3)) * ATANH(2*AA$3^0.5 / (1 +AA$3) * SIN(K1130)) )</f>
        <v>0.71417817810386242</v>
      </c>
      <c r="AZ1130">
        <f t="shared" si="650"/>
        <v>1.2288411085570632</v>
      </c>
      <c r="BC1130">
        <f t="shared" ref="BC1130:BC1193" si="677">ATAN(AY1130/AU1130)</f>
        <v>0.62017827597039332</v>
      </c>
      <c r="BD1130">
        <f t="shared" ref="BD1130:BD1193" si="678">ATANH(AV1130/AZ1130)</f>
        <v>0</v>
      </c>
      <c r="BG1130">
        <f t="shared" ref="BG1130:BG1193" si="679">AP$3 * (BC1130 + (AI$3 * SIN(2*BC1130) * COSH(2*BD1130) + AJ$3 * SIN(2*BC1130*2) * COSH(2*BD1130*2) + AK$3 * SIN(2*BC1130*3) * COSH(2*BD1130*3) + AL$3 * SIN(2*BC1130*4) * COSH(2*BD1130*4) + AM$3 * SIN(2*BC1130*5) * COSH(2*BD1130*5) ) ) - AR1130</f>
        <v>19.890992045402527</v>
      </c>
      <c r="BH1130">
        <f t="shared" ref="BH1130:BH1193" si="680">AP$3 * (BD1130 + (AI$3 * COS(2*BC1130) * SINH(2*BD1130) + AJ$3 * COS(2*BC1130*2) * SINH(2*BD1130*2) + AK$3 * COS(2*BC1130*3) * SINH(2*BD1130*3) + AL$3 * COS(2*BC1130*4) * SINH(2*BD1130*4) + AM$3 * COS(2*BC1130*5) * SINH(2*BD1130*5) ) )</f>
        <v>0</v>
      </c>
    </row>
    <row r="1131" spans="5:60">
      <c r="E1131">
        <v>35.715740203857401</v>
      </c>
      <c r="F1131">
        <v>139.76123046875</v>
      </c>
      <c r="G1131">
        <v>28.75</v>
      </c>
      <c r="H1131">
        <v>0</v>
      </c>
      <c r="I1131">
        <v>35.715560913085902</v>
      </c>
      <c r="J1131">
        <v>139.76123046875</v>
      </c>
      <c r="K1131">
        <f t="shared" si="651"/>
        <v>0.62335726134422242</v>
      </c>
      <c r="L1131">
        <f t="shared" si="652"/>
        <v>2.4392936383183055</v>
      </c>
      <c r="M1131">
        <f t="shared" si="653"/>
        <v>0.62335413212994129</v>
      </c>
      <c r="N1131">
        <f t="shared" si="654"/>
        <v>2.4392936383183055</v>
      </c>
      <c r="O1131">
        <f t="shared" si="655"/>
        <v>0.94794152197184645</v>
      </c>
      <c r="P1131">
        <f t="shared" si="656"/>
        <v>0.60373344267671347</v>
      </c>
      <c r="Q1131">
        <f t="shared" si="657"/>
        <v>-0.5634303877321738</v>
      </c>
      <c r="R1131">
        <f t="shared" si="658"/>
        <v>-0.96257600818290445</v>
      </c>
      <c r="S1131">
        <f t="shared" si="659"/>
        <v>-4.962359691597764E-2</v>
      </c>
      <c r="U1131" s="1" t="s">
        <v>1210</v>
      </c>
      <c r="V1131" s="3">
        <v>0.99990000000000001</v>
      </c>
      <c r="W1131" s="3">
        <v>6378137</v>
      </c>
      <c r="X1131" s="3">
        <v>298.25722210100002</v>
      </c>
      <c r="AA1131" s="3">
        <f t="shared" si="660"/>
        <v>1.6792203946287445E-3</v>
      </c>
      <c r="AB1131" s="3">
        <f t="shared" si="649"/>
        <v>1.0000007049454078</v>
      </c>
      <c r="AC1131" s="3">
        <f t="shared" si="661"/>
        <v>-2.5188297041239312E-3</v>
      </c>
      <c r="AD1131" s="3">
        <f t="shared" si="662"/>
        <v>2.6435429493240994E-6</v>
      </c>
      <c r="AE1131" s="3">
        <f t="shared" si="663"/>
        <v>-3.4526259073074147E-9</v>
      </c>
      <c r="AF1131" s="3">
        <f t="shared" si="664"/>
        <v>4.8918304243879506E-12</v>
      </c>
      <c r="AG1131" s="3">
        <f t="shared" si="665"/>
        <v>-7.2287260458139161E-15</v>
      </c>
      <c r="AH1131" s="3" t="s">
        <v>57</v>
      </c>
      <c r="AI1131" s="3">
        <f t="shared" si="666"/>
        <v>8.377318247285465E-4</v>
      </c>
      <c r="AJ1131" s="3">
        <f t="shared" si="667"/>
        <v>7.6085278483792483E-7</v>
      </c>
      <c r="AK1131" s="3">
        <f t="shared" si="668"/>
        <v>1.1976455002315586E-9</v>
      </c>
      <c r="AL1131" s="3">
        <f t="shared" si="669"/>
        <v>2.4291502606542476E-12</v>
      </c>
      <c r="AM1131" s="3">
        <f t="shared" si="670"/>
        <v>5.7501643840919741E-15</v>
      </c>
      <c r="AP1131" s="3">
        <f t="shared" si="671"/>
        <v>6366812.4008564716</v>
      </c>
      <c r="AQ1131">
        <f t="shared" si="672"/>
        <v>-2.3861053274235222E-3</v>
      </c>
      <c r="AR1131">
        <f t="shared" si="673"/>
        <v>3953586.9442910855</v>
      </c>
      <c r="AU1131">
        <f t="shared" si="674"/>
        <v>1</v>
      </c>
      <c r="AV1131">
        <f t="shared" si="675"/>
        <v>0</v>
      </c>
      <c r="AY1131">
        <f t="shared" si="676"/>
        <v>0.71417817810386242</v>
      </c>
      <c r="AZ1131">
        <f t="shared" si="650"/>
        <v>1.2288411085570632</v>
      </c>
      <c r="BC1131">
        <f t="shared" si="677"/>
        <v>0.62017827597039332</v>
      </c>
      <c r="BD1131">
        <f t="shared" si="678"/>
        <v>0</v>
      </c>
      <c r="BG1131">
        <f t="shared" si="679"/>
        <v>19.890992045402527</v>
      </c>
      <c r="BH1131">
        <f t="shared" si="680"/>
        <v>0</v>
      </c>
    </row>
    <row r="1132" spans="5:60">
      <c r="E1132">
        <v>35.715740203857401</v>
      </c>
      <c r="F1132">
        <v>139.76123046875</v>
      </c>
      <c r="G1132">
        <v>28.75</v>
      </c>
      <c r="H1132">
        <v>0</v>
      </c>
      <c r="I1132">
        <v>35.715560913085902</v>
      </c>
      <c r="J1132">
        <v>139.76123046875</v>
      </c>
      <c r="K1132">
        <f t="shared" si="651"/>
        <v>0.62335726134422242</v>
      </c>
      <c r="L1132">
        <f t="shared" si="652"/>
        <v>2.4392936383183055</v>
      </c>
      <c r="M1132">
        <f t="shared" si="653"/>
        <v>0.62335413212994129</v>
      </c>
      <c r="N1132">
        <f t="shared" si="654"/>
        <v>2.4392936383183055</v>
      </c>
      <c r="O1132">
        <f t="shared" si="655"/>
        <v>0.94794152197184645</v>
      </c>
      <c r="P1132">
        <f t="shared" si="656"/>
        <v>0.60373344267671347</v>
      </c>
      <c r="Q1132">
        <f t="shared" si="657"/>
        <v>-0.5634303877321738</v>
      </c>
      <c r="R1132">
        <f t="shared" si="658"/>
        <v>-0.96257600818290445</v>
      </c>
      <c r="S1132">
        <f t="shared" si="659"/>
        <v>-4.962359691597764E-2</v>
      </c>
      <c r="U1132" s="1" t="s">
        <v>1211</v>
      </c>
      <c r="V1132" s="3">
        <v>0.99990000000000001</v>
      </c>
      <c r="W1132" s="3">
        <v>6378137</v>
      </c>
      <c r="X1132" s="3">
        <v>298.25722210100002</v>
      </c>
      <c r="AA1132" s="3">
        <f t="shared" si="660"/>
        <v>1.6792203946287445E-3</v>
      </c>
      <c r="AB1132" s="3">
        <f t="shared" si="649"/>
        <v>1.0000007049454078</v>
      </c>
      <c r="AC1132" s="3">
        <f t="shared" si="661"/>
        <v>-2.5188297041239312E-3</v>
      </c>
      <c r="AD1132" s="3">
        <f t="shared" si="662"/>
        <v>2.6435429493240994E-6</v>
      </c>
      <c r="AE1132" s="3">
        <f t="shared" si="663"/>
        <v>-3.4526259073074147E-9</v>
      </c>
      <c r="AF1132" s="3">
        <f t="shared" si="664"/>
        <v>4.8918304243879506E-12</v>
      </c>
      <c r="AG1132" s="3">
        <f t="shared" si="665"/>
        <v>-7.2287260458139161E-15</v>
      </c>
      <c r="AH1132" s="3" t="s">
        <v>57</v>
      </c>
      <c r="AI1132" s="3">
        <f t="shared" si="666"/>
        <v>8.377318247285465E-4</v>
      </c>
      <c r="AJ1132" s="3">
        <f t="shared" si="667"/>
        <v>7.6085278483792483E-7</v>
      </c>
      <c r="AK1132" s="3">
        <f t="shared" si="668"/>
        <v>1.1976455002315586E-9</v>
      </c>
      <c r="AL1132" s="3">
        <f t="shared" si="669"/>
        <v>2.4291502606542476E-12</v>
      </c>
      <c r="AM1132" s="3">
        <f t="shared" si="670"/>
        <v>5.7501643840919741E-15</v>
      </c>
      <c r="AP1132" s="3">
        <f t="shared" si="671"/>
        <v>6366812.4008564716</v>
      </c>
      <c r="AQ1132">
        <f t="shared" si="672"/>
        <v>-2.3861053274235222E-3</v>
      </c>
      <c r="AR1132">
        <f t="shared" si="673"/>
        <v>3953586.9442910855</v>
      </c>
      <c r="AU1132">
        <f t="shared" si="674"/>
        <v>1</v>
      </c>
      <c r="AV1132">
        <f t="shared" si="675"/>
        <v>0</v>
      </c>
      <c r="AY1132">
        <f t="shared" si="676"/>
        <v>0.71417817810386242</v>
      </c>
      <c r="AZ1132">
        <f t="shared" si="650"/>
        <v>1.2288411085570632</v>
      </c>
      <c r="BC1132">
        <f t="shared" si="677"/>
        <v>0.62017827597039332</v>
      </c>
      <c r="BD1132">
        <f t="shared" si="678"/>
        <v>0</v>
      </c>
      <c r="BG1132">
        <f t="shared" si="679"/>
        <v>19.890992045402527</v>
      </c>
      <c r="BH1132">
        <f t="shared" si="680"/>
        <v>0</v>
      </c>
    </row>
    <row r="1133" spans="5:60">
      <c r="E1133">
        <v>35.715740203857401</v>
      </c>
      <c r="F1133">
        <v>139.76123046875</v>
      </c>
      <c r="G1133">
        <v>28.75</v>
      </c>
      <c r="H1133">
        <v>0</v>
      </c>
      <c r="I1133">
        <v>35.715560913085902</v>
      </c>
      <c r="J1133">
        <v>139.76123046875</v>
      </c>
      <c r="K1133">
        <f t="shared" si="651"/>
        <v>0.62335726134422242</v>
      </c>
      <c r="L1133">
        <f t="shared" si="652"/>
        <v>2.4392936383183055</v>
      </c>
      <c r="M1133">
        <f t="shared" si="653"/>
        <v>0.62335413212994129</v>
      </c>
      <c r="N1133">
        <f t="shared" si="654"/>
        <v>2.4392936383183055</v>
      </c>
      <c r="O1133">
        <f t="shared" si="655"/>
        <v>0.94794152197184645</v>
      </c>
      <c r="P1133">
        <f t="shared" si="656"/>
        <v>0.60373344267671347</v>
      </c>
      <c r="Q1133">
        <f t="shared" si="657"/>
        <v>-0.5634303877321738</v>
      </c>
      <c r="R1133">
        <f t="shared" si="658"/>
        <v>-0.96257600818290445</v>
      </c>
      <c r="S1133">
        <f t="shared" si="659"/>
        <v>-4.962359691597764E-2</v>
      </c>
      <c r="U1133" s="1" t="s">
        <v>1212</v>
      </c>
      <c r="V1133" s="3">
        <v>0.99990000000000001</v>
      </c>
      <c r="W1133" s="3">
        <v>6378137</v>
      </c>
      <c r="X1133" s="3">
        <v>298.25722210100002</v>
      </c>
      <c r="AA1133" s="3">
        <f t="shared" si="660"/>
        <v>1.6792203946287445E-3</v>
      </c>
      <c r="AB1133" s="3">
        <f t="shared" si="649"/>
        <v>1.0000007049454078</v>
      </c>
      <c r="AC1133" s="3">
        <f t="shared" si="661"/>
        <v>-2.5188297041239312E-3</v>
      </c>
      <c r="AD1133" s="3">
        <f t="shared" si="662"/>
        <v>2.6435429493240994E-6</v>
      </c>
      <c r="AE1133" s="3">
        <f t="shared" si="663"/>
        <v>-3.4526259073074147E-9</v>
      </c>
      <c r="AF1133" s="3">
        <f t="shared" si="664"/>
        <v>4.8918304243879506E-12</v>
      </c>
      <c r="AG1133" s="3">
        <f t="shared" si="665"/>
        <v>-7.2287260458139161E-15</v>
      </c>
      <c r="AH1133" s="3" t="s">
        <v>57</v>
      </c>
      <c r="AI1133" s="3">
        <f t="shared" si="666"/>
        <v>8.377318247285465E-4</v>
      </c>
      <c r="AJ1133" s="3">
        <f t="shared" si="667"/>
        <v>7.6085278483792483E-7</v>
      </c>
      <c r="AK1133" s="3">
        <f t="shared" si="668"/>
        <v>1.1976455002315586E-9</v>
      </c>
      <c r="AL1133" s="3">
        <f t="shared" si="669"/>
        <v>2.4291502606542476E-12</v>
      </c>
      <c r="AM1133" s="3">
        <f t="shared" si="670"/>
        <v>5.7501643840919741E-15</v>
      </c>
      <c r="AP1133" s="3">
        <f t="shared" si="671"/>
        <v>6366812.4008564716</v>
      </c>
      <c r="AQ1133">
        <f t="shared" si="672"/>
        <v>-2.3861053274235222E-3</v>
      </c>
      <c r="AR1133">
        <f t="shared" si="673"/>
        <v>3953586.9442910855</v>
      </c>
      <c r="AU1133">
        <f t="shared" si="674"/>
        <v>1</v>
      </c>
      <c r="AV1133">
        <f t="shared" si="675"/>
        <v>0</v>
      </c>
      <c r="AY1133">
        <f t="shared" si="676"/>
        <v>0.71417817810386242</v>
      </c>
      <c r="AZ1133">
        <f t="shared" si="650"/>
        <v>1.2288411085570632</v>
      </c>
      <c r="BC1133">
        <f t="shared" si="677"/>
        <v>0.62017827597039332</v>
      </c>
      <c r="BD1133">
        <f t="shared" si="678"/>
        <v>0</v>
      </c>
      <c r="BG1133">
        <f t="shared" si="679"/>
        <v>19.890992045402527</v>
      </c>
      <c r="BH1133">
        <f t="shared" si="680"/>
        <v>0</v>
      </c>
    </row>
    <row r="1134" spans="5:60">
      <c r="E1134">
        <v>35.715740203857401</v>
      </c>
      <c r="F1134">
        <v>139.76123046875</v>
      </c>
      <c r="G1134">
        <v>28.75</v>
      </c>
      <c r="H1134">
        <v>0</v>
      </c>
      <c r="I1134">
        <v>35.715560913085902</v>
      </c>
      <c r="J1134">
        <v>139.76123046875</v>
      </c>
      <c r="K1134">
        <f t="shared" si="651"/>
        <v>0.62335726134422242</v>
      </c>
      <c r="L1134">
        <f t="shared" si="652"/>
        <v>2.4392936383183055</v>
      </c>
      <c r="M1134">
        <f t="shared" si="653"/>
        <v>0.62335413212994129</v>
      </c>
      <c r="N1134">
        <f t="shared" si="654"/>
        <v>2.4392936383183055</v>
      </c>
      <c r="O1134">
        <f t="shared" si="655"/>
        <v>0.94794152197184645</v>
      </c>
      <c r="P1134">
        <f t="shared" si="656"/>
        <v>0.60373344267671347</v>
      </c>
      <c r="Q1134">
        <f t="shared" si="657"/>
        <v>-0.5634303877321738</v>
      </c>
      <c r="R1134">
        <f t="shared" si="658"/>
        <v>-0.96257600818290445</v>
      </c>
      <c r="S1134">
        <f t="shared" si="659"/>
        <v>-4.962359691597764E-2</v>
      </c>
      <c r="U1134" s="1" t="s">
        <v>1213</v>
      </c>
      <c r="V1134" s="3">
        <v>0.99990000000000001</v>
      </c>
      <c r="W1134" s="3">
        <v>6378137</v>
      </c>
      <c r="X1134" s="3">
        <v>298.25722210100002</v>
      </c>
      <c r="AA1134" s="3">
        <f t="shared" si="660"/>
        <v>1.6792203946287445E-3</v>
      </c>
      <c r="AB1134" s="3">
        <f t="shared" si="649"/>
        <v>1.0000007049454078</v>
      </c>
      <c r="AC1134" s="3">
        <f t="shared" si="661"/>
        <v>-2.5188297041239312E-3</v>
      </c>
      <c r="AD1134" s="3">
        <f t="shared" si="662"/>
        <v>2.6435429493240994E-6</v>
      </c>
      <c r="AE1134" s="3">
        <f t="shared" si="663"/>
        <v>-3.4526259073074147E-9</v>
      </c>
      <c r="AF1134" s="3">
        <f t="shared" si="664"/>
        <v>4.8918304243879506E-12</v>
      </c>
      <c r="AG1134" s="3">
        <f t="shared" si="665"/>
        <v>-7.2287260458139161E-15</v>
      </c>
      <c r="AH1134" s="3" t="s">
        <v>57</v>
      </c>
      <c r="AI1134" s="3">
        <f t="shared" si="666"/>
        <v>8.377318247285465E-4</v>
      </c>
      <c r="AJ1134" s="3">
        <f t="shared" si="667"/>
        <v>7.6085278483792483E-7</v>
      </c>
      <c r="AK1134" s="3">
        <f t="shared" si="668"/>
        <v>1.1976455002315586E-9</v>
      </c>
      <c r="AL1134" s="3">
        <f t="shared" si="669"/>
        <v>2.4291502606542476E-12</v>
      </c>
      <c r="AM1134" s="3">
        <f t="shared" si="670"/>
        <v>5.7501643840919741E-15</v>
      </c>
      <c r="AP1134" s="3">
        <f t="shared" si="671"/>
        <v>6366812.4008564716</v>
      </c>
      <c r="AQ1134">
        <f t="shared" si="672"/>
        <v>-2.3861053274235222E-3</v>
      </c>
      <c r="AR1134">
        <f t="shared" si="673"/>
        <v>3953586.9442910855</v>
      </c>
      <c r="AU1134">
        <f t="shared" si="674"/>
        <v>1</v>
      </c>
      <c r="AV1134">
        <f t="shared" si="675"/>
        <v>0</v>
      </c>
      <c r="AY1134">
        <f t="shared" si="676"/>
        <v>0.71417817810386242</v>
      </c>
      <c r="AZ1134">
        <f t="shared" si="650"/>
        <v>1.2288411085570632</v>
      </c>
      <c r="BC1134">
        <f t="shared" si="677"/>
        <v>0.62017827597039332</v>
      </c>
      <c r="BD1134">
        <f t="shared" si="678"/>
        <v>0</v>
      </c>
      <c r="BG1134">
        <f t="shared" si="679"/>
        <v>19.890992045402527</v>
      </c>
      <c r="BH1134">
        <f t="shared" si="680"/>
        <v>0</v>
      </c>
    </row>
    <row r="1135" spans="5:60">
      <c r="E1135">
        <v>35.715740203857401</v>
      </c>
      <c r="F1135">
        <v>139.76123046875</v>
      </c>
      <c r="G1135">
        <v>28.75</v>
      </c>
      <c r="H1135">
        <v>0</v>
      </c>
      <c r="I1135">
        <v>35.715560913085902</v>
      </c>
      <c r="J1135">
        <v>139.76123046875</v>
      </c>
      <c r="K1135">
        <f t="shared" si="651"/>
        <v>0.62335726134422242</v>
      </c>
      <c r="L1135">
        <f t="shared" si="652"/>
        <v>2.4392936383183055</v>
      </c>
      <c r="M1135">
        <f t="shared" si="653"/>
        <v>0.62335413212994129</v>
      </c>
      <c r="N1135">
        <f t="shared" si="654"/>
        <v>2.4392936383183055</v>
      </c>
      <c r="O1135">
        <f t="shared" si="655"/>
        <v>0.94794152197184645</v>
      </c>
      <c r="P1135">
        <f t="shared" si="656"/>
        <v>0.60373344267671347</v>
      </c>
      <c r="Q1135">
        <f t="shared" si="657"/>
        <v>-0.5634303877321738</v>
      </c>
      <c r="R1135">
        <f t="shared" si="658"/>
        <v>-0.96257600818290445</v>
      </c>
      <c r="S1135">
        <f t="shared" si="659"/>
        <v>-4.962359691597764E-2</v>
      </c>
      <c r="U1135" s="1" t="s">
        <v>1214</v>
      </c>
      <c r="V1135" s="3">
        <v>0.99990000000000001</v>
      </c>
      <c r="W1135" s="3">
        <v>6378137</v>
      </c>
      <c r="X1135" s="3">
        <v>298.25722210100002</v>
      </c>
      <c r="AA1135" s="3">
        <f t="shared" si="660"/>
        <v>1.6792203946287445E-3</v>
      </c>
      <c r="AB1135" s="3">
        <f t="shared" si="649"/>
        <v>1.0000007049454078</v>
      </c>
      <c r="AC1135" s="3">
        <f t="shared" si="661"/>
        <v>-2.5188297041239312E-3</v>
      </c>
      <c r="AD1135" s="3">
        <f t="shared" si="662"/>
        <v>2.6435429493240994E-6</v>
      </c>
      <c r="AE1135" s="3">
        <f t="shared" si="663"/>
        <v>-3.4526259073074147E-9</v>
      </c>
      <c r="AF1135" s="3">
        <f t="shared" si="664"/>
        <v>4.8918304243879506E-12</v>
      </c>
      <c r="AG1135" s="3">
        <f t="shared" si="665"/>
        <v>-7.2287260458139161E-15</v>
      </c>
      <c r="AH1135" s="3" t="s">
        <v>57</v>
      </c>
      <c r="AI1135" s="3">
        <f t="shared" si="666"/>
        <v>8.377318247285465E-4</v>
      </c>
      <c r="AJ1135" s="3">
        <f t="shared" si="667"/>
        <v>7.6085278483792483E-7</v>
      </c>
      <c r="AK1135" s="3">
        <f t="shared" si="668"/>
        <v>1.1976455002315586E-9</v>
      </c>
      <c r="AL1135" s="3">
        <f t="shared" si="669"/>
        <v>2.4291502606542476E-12</v>
      </c>
      <c r="AM1135" s="3">
        <f t="shared" si="670"/>
        <v>5.7501643840919741E-15</v>
      </c>
      <c r="AP1135" s="3">
        <f t="shared" si="671"/>
        <v>6366812.4008564716</v>
      </c>
      <c r="AQ1135">
        <f t="shared" si="672"/>
        <v>-2.3861053274235222E-3</v>
      </c>
      <c r="AR1135">
        <f t="shared" si="673"/>
        <v>3953586.9442910855</v>
      </c>
      <c r="AU1135">
        <f t="shared" si="674"/>
        <v>1</v>
      </c>
      <c r="AV1135">
        <f t="shared" si="675"/>
        <v>0</v>
      </c>
      <c r="AY1135">
        <f t="shared" si="676"/>
        <v>0.71417817810386242</v>
      </c>
      <c r="AZ1135">
        <f t="shared" si="650"/>
        <v>1.2288411085570632</v>
      </c>
      <c r="BC1135">
        <f t="shared" si="677"/>
        <v>0.62017827597039332</v>
      </c>
      <c r="BD1135">
        <f t="shared" si="678"/>
        <v>0</v>
      </c>
      <c r="BG1135">
        <f t="shared" si="679"/>
        <v>19.890992045402527</v>
      </c>
      <c r="BH1135">
        <f t="shared" si="680"/>
        <v>0</v>
      </c>
    </row>
    <row r="1136" spans="5:60">
      <c r="E1136">
        <v>35.715740203857401</v>
      </c>
      <c r="F1136">
        <v>139.76123046875</v>
      </c>
      <c r="G1136">
        <v>28.75</v>
      </c>
      <c r="H1136">
        <v>0</v>
      </c>
      <c r="I1136">
        <v>35.715560913085902</v>
      </c>
      <c r="J1136">
        <v>139.76123046875</v>
      </c>
      <c r="K1136">
        <f t="shared" si="651"/>
        <v>0.62335726134422242</v>
      </c>
      <c r="L1136">
        <f t="shared" si="652"/>
        <v>2.4392936383183055</v>
      </c>
      <c r="M1136">
        <f t="shared" si="653"/>
        <v>0.62335413212994129</v>
      </c>
      <c r="N1136">
        <f t="shared" si="654"/>
        <v>2.4392936383183055</v>
      </c>
      <c r="O1136">
        <f t="shared" si="655"/>
        <v>0.94794152197184645</v>
      </c>
      <c r="P1136">
        <f t="shared" si="656"/>
        <v>0.60373344267671347</v>
      </c>
      <c r="Q1136">
        <f t="shared" si="657"/>
        <v>-0.5634303877321738</v>
      </c>
      <c r="R1136">
        <f t="shared" si="658"/>
        <v>-0.96257600818290445</v>
      </c>
      <c r="S1136">
        <f t="shared" si="659"/>
        <v>-4.962359691597764E-2</v>
      </c>
      <c r="U1136" s="1" t="s">
        <v>1215</v>
      </c>
      <c r="V1136" s="3">
        <v>0.99990000000000001</v>
      </c>
      <c r="W1136" s="3">
        <v>6378137</v>
      </c>
      <c r="X1136" s="3">
        <v>298.25722210100002</v>
      </c>
      <c r="AA1136" s="3">
        <f t="shared" si="660"/>
        <v>1.6792203946287445E-3</v>
      </c>
      <c r="AB1136" s="3">
        <f t="shared" si="649"/>
        <v>1.0000007049454078</v>
      </c>
      <c r="AC1136" s="3">
        <f t="shared" si="661"/>
        <v>-2.5188297041239312E-3</v>
      </c>
      <c r="AD1136" s="3">
        <f t="shared" si="662"/>
        <v>2.6435429493240994E-6</v>
      </c>
      <c r="AE1136" s="3">
        <f t="shared" si="663"/>
        <v>-3.4526259073074147E-9</v>
      </c>
      <c r="AF1136" s="3">
        <f t="shared" si="664"/>
        <v>4.8918304243879506E-12</v>
      </c>
      <c r="AG1136" s="3">
        <f t="shared" si="665"/>
        <v>-7.2287260458139161E-15</v>
      </c>
      <c r="AH1136" s="3" t="s">
        <v>57</v>
      </c>
      <c r="AI1136" s="3">
        <f t="shared" si="666"/>
        <v>8.377318247285465E-4</v>
      </c>
      <c r="AJ1136" s="3">
        <f t="shared" si="667"/>
        <v>7.6085278483792483E-7</v>
      </c>
      <c r="AK1136" s="3">
        <f t="shared" si="668"/>
        <v>1.1976455002315586E-9</v>
      </c>
      <c r="AL1136" s="3">
        <f t="shared" si="669"/>
        <v>2.4291502606542476E-12</v>
      </c>
      <c r="AM1136" s="3">
        <f t="shared" si="670"/>
        <v>5.7501643840919741E-15</v>
      </c>
      <c r="AP1136" s="3">
        <f t="shared" si="671"/>
        <v>6366812.4008564716</v>
      </c>
      <c r="AQ1136">
        <f t="shared" si="672"/>
        <v>-2.3861053274235222E-3</v>
      </c>
      <c r="AR1136">
        <f t="shared" si="673"/>
        <v>3953586.9442910855</v>
      </c>
      <c r="AU1136">
        <f t="shared" si="674"/>
        <v>1</v>
      </c>
      <c r="AV1136">
        <f t="shared" si="675"/>
        <v>0</v>
      </c>
      <c r="AY1136">
        <f t="shared" si="676"/>
        <v>0.71417817810386242</v>
      </c>
      <c r="AZ1136">
        <f t="shared" si="650"/>
        <v>1.2288411085570632</v>
      </c>
      <c r="BC1136">
        <f t="shared" si="677"/>
        <v>0.62017827597039332</v>
      </c>
      <c r="BD1136">
        <f t="shared" si="678"/>
        <v>0</v>
      </c>
      <c r="BG1136">
        <f t="shared" si="679"/>
        <v>19.890992045402527</v>
      </c>
      <c r="BH1136">
        <f t="shared" si="680"/>
        <v>0</v>
      </c>
    </row>
    <row r="1137" spans="5:60">
      <c r="E1137">
        <v>35.715740203857401</v>
      </c>
      <c r="F1137">
        <v>139.76123046875</v>
      </c>
      <c r="G1137">
        <v>28.75</v>
      </c>
      <c r="H1137">
        <v>0</v>
      </c>
      <c r="I1137">
        <v>35.715560913085902</v>
      </c>
      <c r="J1137">
        <v>139.76123046875</v>
      </c>
      <c r="K1137">
        <f t="shared" si="651"/>
        <v>0.62335726134422242</v>
      </c>
      <c r="L1137">
        <f t="shared" si="652"/>
        <v>2.4392936383183055</v>
      </c>
      <c r="M1137">
        <f t="shared" si="653"/>
        <v>0.62335413212994129</v>
      </c>
      <c r="N1137">
        <f t="shared" si="654"/>
        <v>2.4392936383183055</v>
      </c>
      <c r="O1137">
        <f t="shared" si="655"/>
        <v>0.94794152197184645</v>
      </c>
      <c r="P1137">
        <f t="shared" si="656"/>
        <v>0.60373344267671347</v>
      </c>
      <c r="Q1137">
        <f t="shared" si="657"/>
        <v>-0.5634303877321738</v>
      </c>
      <c r="R1137">
        <f t="shared" si="658"/>
        <v>-0.96257600818290445</v>
      </c>
      <c r="S1137">
        <f t="shared" si="659"/>
        <v>-4.962359691597764E-2</v>
      </c>
      <c r="U1137" s="1" t="s">
        <v>1216</v>
      </c>
      <c r="V1137" s="3">
        <v>0.99990000000000001</v>
      </c>
      <c r="W1137" s="3">
        <v>6378137</v>
      </c>
      <c r="X1137" s="3">
        <v>298.25722210100002</v>
      </c>
      <c r="AA1137" s="3">
        <f t="shared" si="660"/>
        <v>1.6792203946287445E-3</v>
      </c>
      <c r="AB1137" s="3">
        <f t="shared" si="649"/>
        <v>1.0000007049454078</v>
      </c>
      <c r="AC1137" s="3">
        <f t="shared" si="661"/>
        <v>-2.5188297041239312E-3</v>
      </c>
      <c r="AD1137" s="3">
        <f t="shared" si="662"/>
        <v>2.6435429493240994E-6</v>
      </c>
      <c r="AE1137" s="3">
        <f t="shared" si="663"/>
        <v>-3.4526259073074147E-9</v>
      </c>
      <c r="AF1137" s="3">
        <f t="shared" si="664"/>
        <v>4.8918304243879506E-12</v>
      </c>
      <c r="AG1137" s="3">
        <f t="shared" si="665"/>
        <v>-7.2287260458139161E-15</v>
      </c>
      <c r="AH1137" s="3" t="s">
        <v>57</v>
      </c>
      <c r="AI1137" s="3">
        <f t="shared" si="666"/>
        <v>8.377318247285465E-4</v>
      </c>
      <c r="AJ1137" s="3">
        <f t="shared" si="667"/>
        <v>7.6085278483792483E-7</v>
      </c>
      <c r="AK1137" s="3">
        <f t="shared" si="668"/>
        <v>1.1976455002315586E-9</v>
      </c>
      <c r="AL1137" s="3">
        <f t="shared" si="669"/>
        <v>2.4291502606542476E-12</v>
      </c>
      <c r="AM1137" s="3">
        <f t="shared" si="670"/>
        <v>5.7501643840919741E-15</v>
      </c>
      <c r="AP1137" s="3">
        <f t="shared" si="671"/>
        <v>6366812.4008564716</v>
      </c>
      <c r="AQ1137">
        <f t="shared" si="672"/>
        <v>-2.3861053274235222E-3</v>
      </c>
      <c r="AR1137">
        <f t="shared" si="673"/>
        <v>3953586.9442910855</v>
      </c>
      <c r="AU1137">
        <f t="shared" si="674"/>
        <v>1</v>
      </c>
      <c r="AV1137">
        <f t="shared" si="675"/>
        <v>0</v>
      </c>
      <c r="AY1137">
        <f t="shared" si="676"/>
        <v>0.71417817810386242</v>
      </c>
      <c r="AZ1137">
        <f t="shared" si="650"/>
        <v>1.2288411085570632</v>
      </c>
      <c r="BC1137">
        <f t="shared" si="677"/>
        <v>0.62017827597039332</v>
      </c>
      <c r="BD1137">
        <f t="shared" si="678"/>
        <v>0</v>
      </c>
      <c r="BG1137">
        <f t="shared" si="679"/>
        <v>19.890992045402527</v>
      </c>
      <c r="BH1137">
        <f t="shared" si="680"/>
        <v>0</v>
      </c>
    </row>
    <row r="1138" spans="5:60">
      <c r="E1138">
        <v>35.715740203857401</v>
      </c>
      <c r="F1138">
        <v>139.76123046875</v>
      </c>
      <c r="G1138">
        <v>28.75</v>
      </c>
      <c r="H1138">
        <v>0</v>
      </c>
      <c r="I1138">
        <v>35.715560913085902</v>
      </c>
      <c r="J1138">
        <v>139.76123046875</v>
      </c>
      <c r="K1138">
        <f t="shared" si="651"/>
        <v>0.62335726134422242</v>
      </c>
      <c r="L1138">
        <f t="shared" si="652"/>
        <v>2.4392936383183055</v>
      </c>
      <c r="M1138">
        <f t="shared" si="653"/>
        <v>0.62335413212994129</v>
      </c>
      <c r="N1138">
        <f t="shared" si="654"/>
        <v>2.4392936383183055</v>
      </c>
      <c r="O1138">
        <f t="shared" si="655"/>
        <v>0.94794152197184645</v>
      </c>
      <c r="P1138">
        <f t="shared" si="656"/>
        <v>0.60373344267671347</v>
      </c>
      <c r="Q1138">
        <f t="shared" si="657"/>
        <v>-0.5634303877321738</v>
      </c>
      <c r="R1138">
        <f t="shared" si="658"/>
        <v>-0.96257600818290445</v>
      </c>
      <c r="S1138">
        <f t="shared" si="659"/>
        <v>-4.962359691597764E-2</v>
      </c>
      <c r="U1138" s="1" t="s">
        <v>1217</v>
      </c>
      <c r="V1138" s="3">
        <v>0.99990000000000001</v>
      </c>
      <c r="W1138" s="3">
        <v>6378137</v>
      </c>
      <c r="X1138" s="3">
        <v>298.25722210100002</v>
      </c>
      <c r="AA1138" s="3">
        <f t="shared" si="660"/>
        <v>1.6792203946287445E-3</v>
      </c>
      <c r="AB1138" s="3">
        <f t="shared" si="649"/>
        <v>1.0000007049454078</v>
      </c>
      <c r="AC1138" s="3">
        <f t="shared" si="661"/>
        <v>-2.5188297041239312E-3</v>
      </c>
      <c r="AD1138" s="3">
        <f t="shared" si="662"/>
        <v>2.6435429493240994E-6</v>
      </c>
      <c r="AE1138" s="3">
        <f t="shared" si="663"/>
        <v>-3.4526259073074147E-9</v>
      </c>
      <c r="AF1138" s="3">
        <f t="shared" si="664"/>
        <v>4.8918304243879506E-12</v>
      </c>
      <c r="AG1138" s="3">
        <f t="shared" si="665"/>
        <v>-7.2287260458139161E-15</v>
      </c>
      <c r="AH1138" s="3" t="s">
        <v>57</v>
      </c>
      <c r="AI1138" s="3">
        <f t="shared" si="666"/>
        <v>8.377318247285465E-4</v>
      </c>
      <c r="AJ1138" s="3">
        <f t="shared" si="667"/>
        <v>7.6085278483792483E-7</v>
      </c>
      <c r="AK1138" s="3">
        <f t="shared" si="668"/>
        <v>1.1976455002315586E-9</v>
      </c>
      <c r="AL1138" s="3">
        <f t="shared" si="669"/>
        <v>2.4291502606542476E-12</v>
      </c>
      <c r="AM1138" s="3">
        <f t="shared" si="670"/>
        <v>5.7501643840919741E-15</v>
      </c>
      <c r="AP1138" s="3">
        <f t="shared" si="671"/>
        <v>6366812.4008564716</v>
      </c>
      <c r="AQ1138">
        <f t="shared" si="672"/>
        <v>-2.3861053274235222E-3</v>
      </c>
      <c r="AR1138">
        <f t="shared" si="673"/>
        <v>3953586.9442910855</v>
      </c>
      <c r="AU1138">
        <f t="shared" si="674"/>
        <v>1</v>
      </c>
      <c r="AV1138">
        <f t="shared" si="675"/>
        <v>0</v>
      </c>
      <c r="AY1138">
        <f t="shared" si="676"/>
        <v>0.71417817810386242</v>
      </c>
      <c r="AZ1138">
        <f t="shared" si="650"/>
        <v>1.2288411085570632</v>
      </c>
      <c r="BC1138">
        <f t="shared" si="677"/>
        <v>0.62017827597039332</v>
      </c>
      <c r="BD1138">
        <f t="shared" si="678"/>
        <v>0</v>
      </c>
      <c r="BG1138">
        <f t="shared" si="679"/>
        <v>19.890992045402527</v>
      </c>
      <c r="BH1138">
        <f t="shared" si="680"/>
        <v>0</v>
      </c>
    </row>
    <row r="1139" spans="5:60">
      <c r="E1139">
        <v>35.715740203857401</v>
      </c>
      <c r="F1139">
        <v>139.76123046875</v>
      </c>
      <c r="G1139">
        <v>28.75</v>
      </c>
      <c r="H1139">
        <v>0</v>
      </c>
      <c r="I1139">
        <v>35.715560913085902</v>
      </c>
      <c r="J1139">
        <v>139.76123046875</v>
      </c>
      <c r="K1139">
        <f t="shared" si="651"/>
        <v>0.62335726134422242</v>
      </c>
      <c r="L1139">
        <f t="shared" si="652"/>
        <v>2.4392936383183055</v>
      </c>
      <c r="M1139">
        <f t="shared" si="653"/>
        <v>0.62335413212994129</v>
      </c>
      <c r="N1139">
        <f t="shared" si="654"/>
        <v>2.4392936383183055</v>
      </c>
      <c r="O1139">
        <f t="shared" si="655"/>
        <v>0.94794152197184645</v>
      </c>
      <c r="P1139">
        <f t="shared" si="656"/>
        <v>0.60373344267671347</v>
      </c>
      <c r="Q1139">
        <f t="shared" si="657"/>
        <v>-0.5634303877321738</v>
      </c>
      <c r="R1139">
        <f t="shared" si="658"/>
        <v>-0.96257600818290445</v>
      </c>
      <c r="S1139">
        <f t="shared" si="659"/>
        <v>-4.962359691597764E-2</v>
      </c>
      <c r="U1139" s="1" t="s">
        <v>1218</v>
      </c>
      <c r="V1139" s="3">
        <v>0.99990000000000001</v>
      </c>
      <c r="W1139" s="3">
        <v>6378137</v>
      </c>
      <c r="X1139" s="3">
        <v>298.25722210100002</v>
      </c>
      <c r="AA1139" s="3">
        <f t="shared" si="660"/>
        <v>1.6792203946287445E-3</v>
      </c>
      <c r="AB1139" s="3">
        <f t="shared" si="649"/>
        <v>1.0000007049454078</v>
      </c>
      <c r="AC1139" s="3">
        <f t="shared" si="661"/>
        <v>-2.5188297041239312E-3</v>
      </c>
      <c r="AD1139" s="3">
        <f t="shared" si="662"/>
        <v>2.6435429493240994E-6</v>
      </c>
      <c r="AE1139" s="3">
        <f t="shared" si="663"/>
        <v>-3.4526259073074147E-9</v>
      </c>
      <c r="AF1139" s="3">
        <f t="shared" si="664"/>
        <v>4.8918304243879506E-12</v>
      </c>
      <c r="AG1139" s="3">
        <f t="shared" si="665"/>
        <v>-7.2287260458139161E-15</v>
      </c>
      <c r="AH1139" s="3" t="s">
        <v>57</v>
      </c>
      <c r="AI1139" s="3">
        <f t="shared" si="666"/>
        <v>8.377318247285465E-4</v>
      </c>
      <c r="AJ1139" s="3">
        <f t="shared" si="667"/>
        <v>7.6085278483792483E-7</v>
      </c>
      <c r="AK1139" s="3">
        <f t="shared" si="668"/>
        <v>1.1976455002315586E-9</v>
      </c>
      <c r="AL1139" s="3">
        <f t="shared" si="669"/>
        <v>2.4291502606542476E-12</v>
      </c>
      <c r="AM1139" s="3">
        <f t="shared" si="670"/>
        <v>5.7501643840919741E-15</v>
      </c>
      <c r="AP1139" s="3">
        <f t="shared" si="671"/>
        <v>6366812.4008564716</v>
      </c>
      <c r="AQ1139">
        <f t="shared" si="672"/>
        <v>-2.3861053274235222E-3</v>
      </c>
      <c r="AR1139">
        <f t="shared" si="673"/>
        <v>3953586.9442910855</v>
      </c>
      <c r="AU1139">
        <f t="shared" si="674"/>
        <v>1</v>
      </c>
      <c r="AV1139">
        <f t="shared" si="675"/>
        <v>0</v>
      </c>
      <c r="AY1139">
        <f t="shared" si="676"/>
        <v>0.71417817810386242</v>
      </c>
      <c r="AZ1139">
        <f t="shared" si="650"/>
        <v>1.2288411085570632</v>
      </c>
      <c r="BC1139">
        <f t="shared" si="677"/>
        <v>0.62017827597039332</v>
      </c>
      <c r="BD1139">
        <f t="shared" si="678"/>
        <v>0</v>
      </c>
      <c r="BG1139">
        <f t="shared" si="679"/>
        <v>19.890992045402527</v>
      </c>
      <c r="BH1139">
        <f t="shared" si="680"/>
        <v>0</v>
      </c>
    </row>
    <row r="1140" spans="5:60">
      <c r="E1140">
        <v>35.715740203857401</v>
      </c>
      <c r="F1140">
        <v>139.76123046875</v>
      </c>
      <c r="G1140">
        <v>28.75</v>
      </c>
      <c r="H1140">
        <v>0</v>
      </c>
      <c r="I1140">
        <v>35.715560913085902</v>
      </c>
      <c r="J1140">
        <v>139.76123046875</v>
      </c>
      <c r="K1140">
        <f t="shared" si="651"/>
        <v>0.62335726134422242</v>
      </c>
      <c r="L1140">
        <f t="shared" si="652"/>
        <v>2.4392936383183055</v>
      </c>
      <c r="M1140">
        <f t="shared" si="653"/>
        <v>0.62335413212994129</v>
      </c>
      <c r="N1140">
        <f t="shared" si="654"/>
        <v>2.4392936383183055</v>
      </c>
      <c r="O1140">
        <f t="shared" si="655"/>
        <v>0.94794152197184645</v>
      </c>
      <c r="P1140">
        <f t="shared" si="656"/>
        <v>0.60373344267671347</v>
      </c>
      <c r="Q1140">
        <f t="shared" si="657"/>
        <v>-0.5634303877321738</v>
      </c>
      <c r="R1140">
        <f t="shared" si="658"/>
        <v>-0.96257600818290445</v>
      </c>
      <c r="S1140">
        <f t="shared" si="659"/>
        <v>-4.962359691597764E-2</v>
      </c>
      <c r="U1140" s="1" t="s">
        <v>1219</v>
      </c>
      <c r="V1140" s="3">
        <v>0.99990000000000001</v>
      </c>
      <c r="W1140" s="3">
        <v>6378137</v>
      </c>
      <c r="X1140" s="3">
        <v>298.25722210100002</v>
      </c>
      <c r="AA1140" s="3">
        <f t="shared" si="660"/>
        <v>1.6792203946287445E-3</v>
      </c>
      <c r="AB1140" s="3">
        <f t="shared" si="649"/>
        <v>1.0000007049454078</v>
      </c>
      <c r="AC1140" s="3">
        <f t="shared" si="661"/>
        <v>-2.5188297041239312E-3</v>
      </c>
      <c r="AD1140" s="3">
        <f t="shared" si="662"/>
        <v>2.6435429493240994E-6</v>
      </c>
      <c r="AE1140" s="3">
        <f t="shared" si="663"/>
        <v>-3.4526259073074147E-9</v>
      </c>
      <c r="AF1140" s="3">
        <f t="shared" si="664"/>
        <v>4.8918304243879506E-12</v>
      </c>
      <c r="AG1140" s="3">
        <f t="shared" si="665"/>
        <v>-7.2287260458139161E-15</v>
      </c>
      <c r="AH1140" s="3" t="s">
        <v>57</v>
      </c>
      <c r="AI1140" s="3">
        <f t="shared" si="666"/>
        <v>8.377318247285465E-4</v>
      </c>
      <c r="AJ1140" s="3">
        <f t="shared" si="667"/>
        <v>7.6085278483792483E-7</v>
      </c>
      <c r="AK1140" s="3">
        <f t="shared" si="668"/>
        <v>1.1976455002315586E-9</v>
      </c>
      <c r="AL1140" s="3">
        <f t="shared" si="669"/>
        <v>2.4291502606542476E-12</v>
      </c>
      <c r="AM1140" s="3">
        <f t="shared" si="670"/>
        <v>5.7501643840919741E-15</v>
      </c>
      <c r="AP1140" s="3">
        <f t="shared" si="671"/>
        <v>6366812.4008564716</v>
      </c>
      <c r="AQ1140">
        <f t="shared" si="672"/>
        <v>-2.3861053274235222E-3</v>
      </c>
      <c r="AR1140">
        <f t="shared" si="673"/>
        <v>3953586.9442910855</v>
      </c>
      <c r="AU1140">
        <f t="shared" si="674"/>
        <v>1</v>
      </c>
      <c r="AV1140">
        <f t="shared" si="675"/>
        <v>0</v>
      </c>
      <c r="AY1140">
        <f t="shared" si="676"/>
        <v>0.71417817810386242</v>
      </c>
      <c r="AZ1140">
        <f t="shared" si="650"/>
        <v>1.2288411085570632</v>
      </c>
      <c r="BC1140">
        <f t="shared" si="677"/>
        <v>0.62017827597039332</v>
      </c>
      <c r="BD1140">
        <f t="shared" si="678"/>
        <v>0</v>
      </c>
      <c r="BG1140">
        <f t="shared" si="679"/>
        <v>19.890992045402527</v>
      </c>
      <c r="BH1140">
        <f t="shared" si="680"/>
        <v>0</v>
      </c>
    </row>
    <row r="1141" spans="5:60">
      <c r="E1141">
        <v>35.715744018554602</v>
      </c>
      <c r="F1141">
        <v>139.76123046875</v>
      </c>
      <c r="G1141">
        <v>29.75</v>
      </c>
      <c r="H1141">
        <v>0</v>
      </c>
      <c r="I1141">
        <v>35.715560913085902</v>
      </c>
      <c r="J1141">
        <v>139.76123046875</v>
      </c>
      <c r="K1141">
        <f t="shared" si="651"/>
        <v>0.62335732792324849</v>
      </c>
      <c r="L1141">
        <f t="shared" si="652"/>
        <v>2.4392936383183055</v>
      </c>
      <c r="M1141">
        <f t="shared" si="653"/>
        <v>0.62335413212994129</v>
      </c>
      <c r="N1141">
        <f t="shared" si="654"/>
        <v>2.4392936383183055</v>
      </c>
      <c r="O1141">
        <f t="shared" si="655"/>
        <v>0.94794152197184645</v>
      </c>
      <c r="P1141">
        <f t="shared" si="656"/>
        <v>0.60373344267671347</v>
      </c>
      <c r="Q1141">
        <f t="shared" si="657"/>
        <v>-0.5634303877321738</v>
      </c>
      <c r="R1141">
        <f t="shared" si="658"/>
        <v>-0.96257600818290445</v>
      </c>
      <c r="S1141">
        <f t="shared" si="659"/>
        <v>-4.962359691597764E-2</v>
      </c>
      <c r="U1141" s="1" t="s">
        <v>1220</v>
      </c>
      <c r="V1141" s="3">
        <v>0.99990000000000001</v>
      </c>
      <c r="W1141" s="3">
        <v>6378137</v>
      </c>
      <c r="X1141" s="3">
        <v>298.25722210100002</v>
      </c>
      <c r="AA1141" s="3">
        <f t="shared" si="660"/>
        <v>1.6792203946287445E-3</v>
      </c>
      <c r="AB1141" s="3">
        <f t="shared" si="649"/>
        <v>1.0000007049454078</v>
      </c>
      <c r="AC1141" s="3">
        <f t="shared" si="661"/>
        <v>-2.5188297041239312E-3</v>
      </c>
      <c r="AD1141" s="3">
        <f t="shared" si="662"/>
        <v>2.6435429493240994E-6</v>
      </c>
      <c r="AE1141" s="3">
        <f t="shared" si="663"/>
        <v>-3.4526259073074147E-9</v>
      </c>
      <c r="AF1141" s="3">
        <f t="shared" si="664"/>
        <v>4.8918304243879506E-12</v>
      </c>
      <c r="AG1141" s="3">
        <f t="shared" si="665"/>
        <v>-7.2287260458139161E-15</v>
      </c>
      <c r="AH1141" s="3" t="s">
        <v>57</v>
      </c>
      <c r="AI1141" s="3">
        <f t="shared" si="666"/>
        <v>8.377318247285465E-4</v>
      </c>
      <c r="AJ1141" s="3">
        <f t="shared" si="667"/>
        <v>7.6085278483792483E-7</v>
      </c>
      <c r="AK1141" s="3">
        <f t="shared" si="668"/>
        <v>1.1976455002315586E-9</v>
      </c>
      <c r="AL1141" s="3">
        <f t="shared" si="669"/>
        <v>2.4291502606542476E-12</v>
      </c>
      <c r="AM1141" s="3">
        <f t="shared" si="670"/>
        <v>5.7501643840919741E-15</v>
      </c>
      <c r="AP1141" s="3">
        <f t="shared" si="671"/>
        <v>6366812.4008564716</v>
      </c>
      <c r="AQ1141">
        <f t="shared" si="672"/>
        <v>-2.3861053274235222E-3</v>
      </c>
      <c r="AR1141">
        <f t="shared" si="673"/>
        <v>3953586.9442910855</v>
      </c>
      <c r="AU1141">
        <f t="shared" si="674"/>
        <v>1</v>
      </c>
      <c r="AV1141">
        <f t="shared" si="675"/>
        <v>0</v>
      </c>
      <c r="AY1141">
        <f t="shared" si="676"/>
        <v>0.71417827842513515</v>
      </c>
      <c r="AZ1141">
        <f t="shared" si="650"/>
        <v>1.228841166861808</v>
      </c>
      <c r="BC1141">
        <f t="shared" si="677"/>
        <v>0.62017834240609859</v>
      </c>
      <c r="BD1141">
        <f t="shared" si="678"/>
        <v>0</v>
      </c>
      <c r="BG1141">
        <f t="shared" si="679"/>
        <v>20.314204641617835</v>
      </c>
      <c r="BH1141">
        <f t="shared" si="680"/>
        <v>0</v>
      </c>
    </row>
    <row r="1142" spans="5:60">
      <c r="E1142">
        <v>35.715744018554602</v>
      </c>
      <c r="F1142">
        <v>139.76123046875</v>
      </c>
      <c r="G1142">
        <v>29.75</v>
      </c>
      <c r="H1142">
        <v>0</v>
      </c>
      <c r="I1142">
        <v>35.715560913085902</v>
      </c>
      <c r="J1142">
        <v>139.76123046875</v>
      </c>
      <c r="K1142">
        <f t="shared" si="651"/>
        <v>0.62335732792324849</v>
      </c>
      <c r="L1142">
        <f t="shared" si="652"/>
        <v>2.4392936383183055</v>
      </c>
      <c r="M1142">
        <f t="shared" si="653"/>
        <v>0.62335413212994129</v>
      </c>
      <c r="N1142">
        <f t="shared" si="654"/>
        <v>2.4392936383183055</v>
      </c>
      <c r="O1142">
        <f t="shared" si="655"/>
        <v>0.94794152197184645</v>
      </c>
      <c r="P1142">
        <f t="shared" si="656"/>
        <v>0.60373344267671347</v>
      </c>
      <c r="Q1142">
        <f t="shared" si="657"/>
        <v>-0.5634303877321738</v>
      </c>
      <c r="R1142">
        <f t="shared" si="658"/>
        <v>-0.96257600818290445</v>
      </c>
      <c r="S1142">
        <f t="shared" si="659"/>
        <v>-4.962359691597764E-2</v>
      </c>
      <c r="U1142" s="1" t="s">
        <v>1221</v>
      </c>
      <c r="V1142" s="3">
        <v>0.99990000000000001</v>
      </c>
      <c r="W1142" s="3">
        <v>6378137</v>
      </c>
      <c r="X1142" s="3">
        <v>298.25722210100002</v>
      </c>
      <c r="AA1142" s="3">
        <f t="shared" si="660"/>
        <v>1.6792203946287445E-3</v>
      </c>
      <c r="AB1142" s="3">
        <f t="shared" si="649"/>
        <v>1.0000007049454078</v>
      </c>
      <c r="AC1142" s="3">
        <f t="shared" si="661"/>
        <v>-2.5188297041239312E-3</v>
      </c>
      <c r="AD1142" s="3">
        <f t="shared" si="662"/>
        <v>2.6435429493240994E-6</v>
      </c>
      <c r="AE1142" s="3">
        <f t="shared" si="663"/>
        <v>-3.4526259073074147E-9</v>
      </c>
      <c r="AF1142" s="3">
        <f t="shared" si="664"/>
        <v>4.8918304243879506E-12</v>
      </c>
      <c r="AG1142" s="3">
        <f t="shared" si="665"/>
        <v>-7.2287260458139161E-15</v>
      </c>
      <c r="AH1142" s="3" t="s">
        <v>57</v>
      </c>
      <c r="AI1142" s="3">
        <f t="shared" si="666"/>
        <v>8.377318247285465E-4</v>
      </c>
      <c r="AJ1142" s="3">
        <f t="shared" si="667"/>
        <v>7.6085278483792483E-7</v>
      </c>
      <c r="AK1142" s="3">
        <f t="shared" si="668"/>
        <v>1.1976455002315586E-9</v>
      </c>
      <c r="AL1142" s="3">
        <f t="shared" si="669"/>
        <v>2.4291502606542476E-12</v>
      </c>
      <c r="AM1142" s="3">
        <f t="shared" si="670"/>
        <v>5.7501643840919741E-15</v>
      </c>
      <c r="AP1142" s="3">
        <f t="shared" si="671"/>
        <v>6366812.4008564716</v>
      </c>
      <c r="AQ1142">
        <f t="shared" si="672"/>
        <v>-2.3861053274235222E-3</v>
      </c>
      <c r="AR1142">
        <f t="shared" si="673"/>
        <v>3953586.9442910855</v>
      </c>
      <c r="AU1142">
        <f t="shared" si="674"/>
        <v>1</v>
      </c>
      <c r="AV1142">
        <f t="shared" si="675"/>
        <v>0</v>
      </c>
      <c r="AY1142">
        <f t="shared" si="676"/>
        <v>0.71417827842513515</v>
      </c>
      <c r="AZ1142">
        <f t="shared" si="650"/>
        <v>1.228841166861808</v>
      </c>
      <c r="BC1142">
        <f t="shared" si="677"/>
        <v>0.62017834240609859</v>
      </c>
      <c r="BD1142">
        <f t="shared" si="678"/>
        <v>0</v>
      </c>
      <c r="BG1142">
        <f t="shared" si="679"/>
        <v>20.314204641617835</v>
      </c>
      <c r="BH1142">
        <f t="shared" si="680"/>
        <v>0</v>
      </c>
    </row>
    <row r="1143" spans="5:60">
      <c r="E1143">
        <v>35.715744018554602</v>
      </c>
      <c r="F1143">
        <v>139.76123046875</v>
      </c>
      <c r="G1143">
        <v>29.75</v>
      </c>
      <c r="H1143">
        <v>0</v>
      </c>
      <c r="I1143">
        <v>35.715560913085902</v>
      </c>
      <c r="J1143">
        <v>139.76123046875</v>
      </c>
      <c r="K1143">
        <f t="shared" si="651"/>
        <v>0.62335732792324849</v>
      </c>
      <c r="L1143">
        <f t="shared" si="652"/>
        <v>2.4392936383183055</v>
      </c>
      <c r="M1143">
        <f t="shared" si="653"/>
        <v>0.62335413212994129</v>
      </c>
      <c r="N1143">
        <f t="shared" si="654"/>
        <v>2.4392936383183055</v>
      </c>
      <c r="O1143">
        <f t="shared" si="655"/>
        <v>0.94794152197184645</v>
      </c>
      <c r="P1143">
        <f t="shared" si="656"/>
        <v>0.60373344267671347</v>
      </c>
      <c r="Q1143">
        <f t="shared" si="657"/>
        <v>-0.5634303877321738</v>
      </c>
      <c r="R1143">
        <f t="shared" si="658"/>
        <v>-0.96257600818290445</v>
      </c>
      <c r="S1143">
        <f t="shared" si="659"/>
        <v>-4.962359691597764E-2</v>
      </c>
      <c r="U1143" s="1" t="s">
        <v>1222</v>
      </c>
      <c r="V1143" s="3">
        <v>0.99990000000000001</v>
      </c>
      <c r="W1143" s="3">
        <v>6378137</v>
      </c>
      <c r="X1143" s="3">
        <v>298.25722210100002</v>
      </c>
      <c r="AA1143" s="3">
        <f t="shared" si="660"/>
        <v>1.6792203946287445E-3</v>
      </c>
      <c r="AB1143" s="3">
        <f t="shared" si="649"/>
        <v>1.0000007049454078</v>
      </c>
      <c r="AC1143" s="3">
        <f t="shared" si="661"/>
        <v>-2.5188297041239312E-3</v>
      </c>
      <c r="AD1143" s="3">
        <f t="shared" si="662"/>
        <v>2.6435429493240994E-6</v>
      </c>
      <c r="AE1143" s="3">
        <f t="shared" si="663"/>
        <v>-3.4526259073074147E-9</v>
      </c>
      <c r="AF1143" s="3">
        <f t="shared" si="664"/>
        <v>4.8918304243879506E-12</v>
      </c>
      <c r="AG1143" s="3">
        <f t="shared" si="665"/>
        <v>-7.2287260458139161E-15</v>
      </c>
      <c r="AH1143" s="3" t="s">
        <v>57</v>
      </c>
      <c r="AI1143" s="3">
        <f t="shared" si="666"/>
        <v>8.377318247285465E-4</v>
      </c>
      <c r="AJ1143" s="3">
        <f t="shared" si="667"/>
        <v>7.6085278483792483E-7</v>
      </c>
      <c r="AK1143" s="3">
        <f t="shared" si="668"/>
        <v>1.1976455002315586E-9</v>
      </c>
      <c r="AL1143" s="3">
        <f t="shared" si="669"/>
        <v>2.4291502606542476E-12</v>
      </c>
      <c r="AM1143" s="3">
        <f t="shared" si="670"/>
        <v>5.7501643840919741E-15</v>
      </c>
      <c r="AP1143" s="3">
        <f t="shared" si="671"/>
        <v>6366812.4008564716</v>
      </c>
      <c r="AQ1143">
        <f t="shared" si="672"/>
        <v>-2.3861053274235222E-3</v>
      </c>
      <c r="AR1143">
        <f t="shared" si="673"/>
        <v>3953586.9442910855</v>
      </c>
      <c r="AU1143">
        <f t="shared" si="674"/>
        <v>1</v>
      </c>
      <c r="AV1143">
        <f t="shared" si="675"/>
        <v>0</v>
      </c>
      <c r="AY1143">
        <f t="shared" si="676"/>
        <v>0.71417827842513515</v>
      </c>
      <c r="AZ1143">
        <f t="shared" si="650"/>
        <v>1.228841166861808</v>
      </c>
      <c r="BC1143">
        <f t="shared" si="677"/>
        <v>0.62017834240609859</v>
      </c>
      <c r="BD1143">
        <f t="shared" si="678"/>
        <v>0</v>
      </c>
      <c r="BG1143">
        <f t="shared" si="679"/>
        <v>20.314204641617835</v>
      </c>
      <c r="BH1143">
        <f t="shared" si="680"/>
        <v>0</v>
      </c>
    </row>
    <row r="1144" spans="5:60">
      <c r="E1144">
        <v>35.715744018554602</v>
      </c>
      <c r="F1144">
        <v>139.76123046875</v>
      </c>
      <c r="G1144">
        <v>29.75</v>
      </c>
      <c r="H1144">
        <v>0</v>
      </c>
      <c r="I1144">
        <v>35.715560913085902</v>
      </c>
      <c r="J1144">
        <v>139.76123046875</v>
      </c>
      <c r="K1144">
        <f t="shared" si="651"/>
        <v>0.62335732792324849</v>
      </c>
      <c r="L1144">
        <f t="shared" si="652"/>
        <v>2.4392936383183055</v>
      </c>
      <c r="M1144">
        <f t="shared" si="653"/>
        <v>0.62335413212994129</v>
      </c>
      <c r="N1144">
        <f t="shared" si="654"/>
        <v>2.4392936383183055</v>
      </c>
      <c r="O1144">
        <f t="shared" si="655"/>
        <v>0.94794152197184645</v>
      </c>
      <c r="P1144">
        <f t="shared" si="656"/>
        <v>0.60373344267671347</v>
      </c>
      <c r="Q1144">
        <f t="shared" si="657"/>
        <v>-0.5634303877321738</v>
      </c>
      <c r="R1144">
        <f t="shared" si="658"/>
        <v>-0.96257600818290445</v>
      </c>
      <c r="S1144">
        <f t="shared" si="659"/>
        <v>-4.962359691597764E-2</v>
      </c>
      <c r="U1144" s="1" t="s">
        <v>1223</v>
      </c>
      <c r="V1144" s="3">
        <v>0.99990000000000001</v>
      </c>
      <c r="W1144" s="3">
        <v>6378137</v>
      </c>
      <c r="X1144" s="3">
        <v>298.25722210100002</v>
      </c>
      <c r="AA1144" s="3">
        <f t="shared" si="660"/>
        <v>1.6792203946287445E-3</v>
      </c>
      <c r="AB1144" s="3">
        <f t="shared" si="649"/>
        <v>1.0000007049454078</v>
      </c>
      <c r="AC1144" s="3">
        <f t="shared" si="661"/>
        <v>-2.5188297041239312E-3</v>
      </c>
      <c r="AD1144" s="3">
        <f t="shared" si="662"/>
        <v>2.6435429493240994E-6</v>
      </c>
      <c r="AE1144" s="3">
        <f t="shared" si="663"/>
        <v>-3.4526259073074147E-9</v>
      </c>
      <c r="AF1144" s="3">
        <f t="shared" si="664"/>
        <v>4.8918304243879506E-12</v>
      </c>
      <c r="AG1144" s="3">
        <f t="shared" si="665"/>
        <v>-7.2287260458139161E-15</v>
      </c>
      <c r="AH1144" s="3" t="s">
        <v>57</v>
      </c>
      <c r="AI1144" s="3">
        <f t="shared" si="666"/>
        <v>8.377318247285465E-4</v>
      </c>
      <c r="AJ1144" s="3">
        <f t="shared" si="667"/>
        <v>7.6085278483792483E-7</v>
      </c>
      <c r="AK1144" s="3">
        <f t="shared" si="668"/>
        <v>1.1976455002315586E-9</v>
      </c>
      <c r="AL1144" s="3">
        <f t="shared" si="669"/>
        <v>2.4291502606542476E-12</v>
      </c>
      <c r="AM1144" s="3">
        <f t="shared" si="670"/>
        <v>5.7501643840919741E-15</v>
      </c>
      <c r="AP1144" s="3">
        <f t="shared" si="671"/>
        <v>6366812.4008564716</v>
      </c>
      <c r="AQ1144">
        <f t="shared" si="672"/>
        <v>-2.3861053274235222E-3</v>
      </c>
      <c r="AR1144">
        <f t="shared" si="673"/>
        <v>3953586.9442910855</v>
      </c>
      <c r="AU1144">
        <f t="shared" si="674"/>
        <v>1</v>
      </c>
      <c r="AV1144">
        <f t="shared" si="675"/>
        <v>0</v>
      </c>
      <c r="AY1144">
        <f t="shared" si="676"/>
        <v>0.71417827842513515</v>
      </c>
      <c r="AZ1144">
        <f t="shared" si="650"/>
        <v>1.228841166861808</v>
      </c>
      <c r="BC1144">
        <f t="shared" si="677"/>
        <v>0.62017834240609859</v>
      </c>
      <c r="BD1144">
        <f t="shared" si="678"/>
        <v>0</v>
      </c>
      <c r="BG1144">
        <f t="shared" si="679"/>
        <v>20.314204641617835</v>
      </c>
      <c r="BH1144">
        <f t="shared" si="680"/>
        <v>0</v>
      </c>
    </row>
    <row r="1145" spans="5:60">
      <c r="E1145">
        <v>35.715744018554602</v>
      </c>
      <c r="F1145">
        <v>139.76123046875</v>
      </c>
      <c r="G1145">
        <v>29.75</v>
      </c>
      <c r="H1145">
        <v>0</v>
      </c>
      <c r="I1145">
        <v>35.715560913085902</v>
      </c>
      <c r="J1145">
        <v>139.76123046875</v>
      </c>
      <c r="K1145">
        <f t="shared" si="651"/>
        <v>0.62335732792324849</v>
      </c>
      <c r="L1145">
        <f t="shared" si="652"/>
        <v>2.4392936383183055</v>
      </c>
      <c r="M1145">
        <f t="shared" si="653"/>
        <v>0.62335413212994129</v>
      </c>
      <c r="N1145">
        <f t="shared" si="654"/>
        <v>2.4392936383183055</v>
      </c>
      <c r="O1145">
        <f t="shared" si="655"/>
        <v>0.94794152197184645</v>
      </c>
      <c r="P1145">
        <f t="shared" si="656"/>
        <v>0.60373344267671347</v>
      </c>
      <c r="Q1145">
        <f t="shared" si="657"/>
        <v>-0.5634303877321738</v>
      </c>
      <c r="R1145">
        <f t="shared" si="658"/>
        <v>-0.96257600818290445</v>
      </c>
      <c r="S1145">
        <f t="shared" si="659"/>
        <v>-4.962359691597764E-2</v>
      </c>
      <c r="U1145" s="1" t="s">
        <v>1224</v>
      </c>
      <c r="V1145" s="3">
        <v>0.99990000000000001</v>
      </c>
      <c r="W1145" s="3">
        <v>6378137</v>
      </c>
      <c r="X1145" s="3">
        <v>298.25722210100002</v>
      </c>
      <c r="AA1145" s="3">
        <f t="shared" si="660"/>
        <v>1.6792203946287445E-3</v>
      </c>
      <c r="AB1145" s="3">
        <f t="shared" si="649"/>
        <v>1.0000007049454078</v>
      </c>
      <c r="AC1145" s="3">
        <f t="shared" si="661"/>
        <v>-2.5188297041239312E-3</v>
      </c>
      <c r="AD1145" s="3">
        <f t="shared" si="662"/>
        <v>2.6435429493240994E-6</v>
      </c>
      <c r="AE1145" s="3">
        <f t="shared" si="663"/>
        <v>-3.4526259073074147E-9</v>
      </c>
      <c r="AF1145" s="3">
        <f t="shared" si="664"/>
        <v>4.8918304243879506E-12</v>
      </c>
      <c r="AG1145" s="3">
        <f t="shared" si="665"/>
        <v>-7.2287260458139161E-15</v>
      </c>
      <c r="AH1145" s="3" t="s">
        <v>57</v>
      </c>
      <c r="AI1145" s="3">
        <f t="shared" si="666"/>
        <v>8.377318247285465E-4</v>
      </c>
      <c r="AJ1145" s="3">
        <f t="shared" si="667"/>
        <v>7.6085278483792483E-7</v>
      </c>
      <c r="AK1145" s="3">
        <f t="shared" si="668"/>
        <v>1.1976455002315586E-9</v>
      </c>
      <c r="AL1145" s="3">
        <f t="shared" si="669"/>
        <v>2.4291502606542476E-12</v>
      </c>
      <c r="AM1145" s="3">
        <f t="shared" si="670"/>
        <v>5.7501643840919741E-15</v>
      </c>
      <c r="AP1145" s="3">
        <f t="shared" si="671"/>
        <v>6366812.4008564716</v>
      </c>
      <c r="AQ1145">
        <f t="shared" si="672"/>
        <v>-2.3861053274235222E-3</v>
      </c>
      <c r="AR1145">
        <f t="shared" si="673"/>
        <v>3953586.9442910855</v>
      </c>
      <c r="AU1145">
        <f t="shared" si="674"/>
        <v>1</v>
      </c>
      <c r="AV1145">
        <f t="shared" si="675"/>
        <v>0</v>
      </c>
      <c r="AY1145">
        <f t="shared" si="676"/>
        <v>0.71417827842513515</v>
      </c>
      <c r="AZ1145">
        <f t="shared" si="650"/>
        <v>1.228841166861808</v>
      </c>
      <c r="BC1145">
        <f t="shared" si="677"/>
        <v>0.62017834240609859</v>
      </c>
      <c r="BD1145">
        <f t="shared" si="678"/>
        <v>0</v>
      </c>
      <c r="BG1145">
        <f t="shared" si="679"/>
        <v>20.314204641617835</v>
      </c>
      <c r="BH1145">
        <f t="shared" si="680"/>
        <v>0</v>
      </c>
    </row>
    <row r="1146" spans="5:60">
      <c r="E1146">
        <v>35.715744018554602</v>
      </c>
      <c r="F1146">
        <v>139.76123046875</v>
      </c>
      <c r="G1146">
        <v>29.75</v>
      </c>
      <c r="H1146">
        <v>0</v>
      </c>
      <c r="I1146">
        <v>35.715560913085902</v>
      </c>
      <c r="J1146">
        <v>139.76123046875</v>
      </c>
      <c r="K1146">
        <f t="shared" si="651"/>
        <v>0.62335732792324849</v>
      </c>
      <c r="L1146">
        <f t="shared" si="652"/>
        <v>2.4392936383183055</v>
      </c>
      <c r="M1146">
        <f t="shared" si="653"/>
        <v>0.62335413212994129</v>
      </c>
      <c r="N1146">
        <f t="shared" si="654"/>
        <v>2.4392936383183055</v>
      </c>
      <c r="O1146">
        <f t="shared" si="655"/>
        <v>0.94794152197184645</v>
      </c>
      <c r="P1146">
        <f t="shared" si="656"/>
        <v>0.60373344267671347</v>
      </c>
      <c r="Q1146">
        <f t="shared" si="657"/>
        <v>-0.5634303877321738</v>
      </c>
      <c r="R1146">
        <f t="shared" si="658"/>
        <v>-0.96257600818290445</v>
      </c>
      <c r="S1146">
        <f t="shared" si="659"/>
        <v>-4.962359691597764E-2</v>
      </c>
      <c r="U1146" s="1" t="s">
        <v>1225</v>
      </c>
      <c r="V1146" s="3">
        <v>0.99990000000000001</v>
      </c>
      <c r="W1146" s="3">
        <v>6378137</v>
      </c>
      <c r="X1146" s="3">
        <v>298.25722210100002</v>
      </c>
      <c r="AA1146" s="3">
        <f t="shared" si="660"/>
        <v>1.6792203946287445E-3</v>
      </c>
      <c r="AB1146" s="3">
        <f t="shared" si="649"/>
        <v>1.0000007049454078</v>
      </c>
      <c r="AC1146" s="3">
        <f t="shared" si="661"/>
        <v>-2.5188297041239312E-3</v>
      </c>
      <c r="AD1146" s="3">
        <f t="shared" si="662"/>
        <v>2.6435429493240994E-6</v>
      </c>
      <c r="AE1146" s="3">
        <f t="shared" si="663"/>
        <v>-3.4526259073074147E-9</v>
      </c>
      <c r="AF1146" s="3">
        <f t="shared" si="664"/>
        <v>4.8918304243879506E-12</v>
      </c>
      <c r="AG1146" s="3">
        <f t="shared" si="665"/>
        <v>-7.2287260458139161E-15</v>
      </c>
      <c r="AH1146" s="3" t="s">
        <v>57</v>
      </c>
      <c r="AI1146" s="3">
        <f t="shared" si="666"/>
        <v>8.377318247285465E-4</v>
      </c>
      <c r="AJ1146" s="3">
        <f t="shared" si="667"/>
        <v>7.6085278483792483E-7</v>
      </c>
      <c r="AK1146" s="3">
        <f t="shared" si="668"/>
        <v>1.1976455002315586E-9</v>
      </c>
      <c r="AL1146" s="3">
        <f t="shared" si="669"/>
        <v>2.4291502606542476E-12</v>
      </c>
      <c r="AM1146" s="3">
        <f t="shared" si="670"/>
        <v>5.7501643840919741E-15</v>
      </c>
      <c r="AP1146" s="3">
        <f t="shared" si="671"/>
        <v>6366812.4008564716</v>
      </c>
      <c r="AQ1146">
        <f t="shared" si="672"/>
        <v>-2.3861053274235222E-3</v>
      </c>
      <c r="AR1146">
        <f t="shared" si="673"/>
        <v>3953586.9442910855</v>
      </c>
      <c r="AU1146">
        <f t="shared" si="674"/>
        <v>1</v>
      </c>
      <c r="AV1146">
        <f t="shared" si="675"/>
        <v>0</v>
      </c>
      <c r="AY1146">
        <f t="shared" si="676"/>
        <v>0.71417827842513515</v>
      </c>
      <c r="AZ1146">
        <f t="shared" si="650"/>
        <v>1.228841166861808</v>
      </c>
      <c r="BC1146">
        <f t="shared" si="677"/>
        <v>0.62017834240609859</v>
      </c>
      <c r="BD1146">
        <f t="shared" si="678"/>
        <v>0</v>
      </c>
      <c r="BG1146">
        <f t="shared" si="679"/>
        <v>20.314204641617835</v>
      </c>
      <c r="BH1146">
        <f t="shared" si="680"/>
        <v>0</v>
      </c>
    </row>
    <row r="1147" spans="5:60">
      <c r="E1147">
        <v>35.715744018554602</v>
      </c>
      <c r="F1147">
        <v>139.76123046875</v>
      </c>
      <c r="G1147">
        <v>29.75</v>
      </c>
      <c r="H1147">
        <v>0</v>
      </c>
      <c r="I1147">
        <v>35.715560913085902</v>
      </c>
      <c r="J1147">
        <v>139.76123046875</v>
      </c>
      <c r="K1147">
        <f t="shared" si="651"/>
        <v>0.62335732792324849</v>
      </c>
      <c r="L1147">
        <f t="shared" si="652"/>
        <v>2.4392936383183055</v>
      </c>
      <c r="M1147">
        <f t="shared" si="653"/>
        <v>0.62335413212994129</v>
      </c>
      <c r="N1147">
        <f t="shared" si="654"/>
        <v>2.4392936383183055</v>
      </c>
      <c r="O1147">
        <f t="shared" si="655"/>
        <v>0.94794152197184645</v>
      </c>
      <c r="P1147">
        <f t="shared" si="656"/>
        <v>0.60373344267671347</v>
      </c>
      <c r="Q1147">
        <f t="shared" si="657"/>
        <v>-0.5634303877321738</v>
      </c>
      <c r="R1147">
        <f t="shared" si="658"/>
        <v>-0.96257600818290445</v>
      </c>
      <c r="S1147">
        <f t="shared" si="659"/>
        <v>-4.962359691597764E-2</v>
      </c>
      <c r="U1147" s="1" t="s">
        <v>1226</v>
      </c>
      <c r="V1147" s="3">
        <v>0.99990000000000001</v>
      </c>
      <c r="W1147" s="3">
        <v>6378137</v>
      </c>
      <c r="X1147" s="3">
        <v>298.25722210100002</v>
      </c>
      <c r="AA1147" s="3">
        <f t="shared" si="660"/>
        <v>1.6792203946287445E-3</v>
      </c>
      <c r="AB1147" s="3">
        <f t="shared" si="649"/>
        <v>1.0000007049454078</v>
      </c>
      <c r="AC1147" s="3">
        <f t="shared" si="661"/>
        <v>-2.5188297041239312E-3</v>
      </c>
      <c r="AD1147" s="3">
        <f t="shared" si="662"/>
        <v>2.6435429493240994E-6</v>
      </c>
      <c r="AE1147" s="3">
        <f t="shared" si="663"/>
        <v>-3.4526259073074147E-9</v>
      </c>
      <c r="AF1147" s="3">
        <f t="shared" si="664"/>
        <v>4.8918304243879506E-12</v>
      </c>
      <c r="AG1147" s="3">
        <f t="shared" si="665"/>
        <v>-7.2287260458139161E-15</v>
      </c>
      <c r="AH1147" s="3" t="s">
        <v>57</v>
      </c>
      <c r="AI1147" s="3">
        <f t="shared" si="666"/>
        <v>8.377318247285465E-4</v>
      </c>
      <c r="AJ1147" s="3">
        <f t="shared" si="667"/>
        <v>7.6085278483792483E-7</v>
      </c>
      <c r="AK1147" s="3">
        <f t="shared" si="668"/>
        <v>1.1976455002315586E-9</v>
      </c>
      <c r="AL1147" s="3">
        <f t="shared" si="669"/>
        <v>2.4291502606542476E-12</v>
      </c>
      <c r="AM1147" s="3">
        <f t="shared" si="670"/>
        <v>5.7501643840919741E-15</v>
      </c>
      <c r="AP1147" s="3">
        <f t="shared" si="671"/>
        <v>6366812.4008564716</v>
      </c>
      <c r="AQ1147">
        <f t="shared" si="672"/>
        <v>-2.3861053274235222E-3</v>
      </c>
      <c r="AR1147">
        <f t="shared" si="673"/>
        <v>3953586.9442910855</v>
      </c>
      <c r="AU1147">
        <f t="shared" si="674"/>
        <v>1</v>
      </c>
      <c r="AV1147">
        <f t="shared" si="675"/>
        <v>0</v>
      </c>
      <c r="AY1147">
        <f t="shared" si="676"/>
        <v>0.71417827842513515</v>
      </c>
      <c r="AZ1147">
        <f t="shared" si="650"/>
        <v>1.228841166861808</v>
      </c>
      <c r="BC1147">
        <f t="shared" si="677"/>
        <v>0.62017834240609859</v>
      </c>
      <c r="BD1147">
        <f t="shared" si="678"/>
        <v>0</v>
      </c>
      <c r="BG1147">
        <f t="shared" si="679"/>
        <v>20.314204641617835</v>
      </c>
      <c r="BH1147">
        <f t="shared" si="680"/>
        <v>0</v>
      </c>
    </row>
    <row r="1148" spans="5:60">
      <c r="E1148">
        <v>35.715744018554602</v>
      </c>
      <c r="F1148">
        <v>139.76123046875</v>
      </c>
      <c r="G1148">
        <v>29.75</v>
      </c>
      <c r="H1148">
        <v>0</v>
      </c>
      <c r="I1148">
        <v>35.715560913085902</v>
      </c>
      <c r="J1148">
        <v>139.76123046875</v>
      </c>
      <c r="K1148">
        <f t="shared" si="651"/>
        <v>0.62335732792324849</v>
      </c>
      <c r="L1148">
        <f t="shared" si="652"/>
        <v>2.4392936383183055</v>
      </c>
      <c r="M1148">
        <f t="shared" si="653"/>
        <v>0.62335413212994129</v>
      </c>
      <c r="N1148">
        <f t="shared" si="654"/>
        <v>2.4392936383183055</v>
      </c>
      <c r="O1148">
        <f t="shared" si="655"/>
        <v>0.94794152197184645</v>
      </c>
      <c r="P1148">
        <f t="shared" si="656"/>
        <v>0.60373344267671347</v>
      </c>
      <c r="Q1148">
        <f t="shared" si="657"/>
        <v>-0.5634303877321738</v>
      </c>
      <c r="R1148">
        <f t="shared" si="658"/>
        <v>-0.96257600818290445</v>
      </c>
      <c r="S1148">
        <f t="shared" si="659"/>
        <v>-4.962359691597764E-2</v>
      </c>
      <c r="U1148" s="1" t="s">
        <v>1227</v>
      </c>
      <c r="V1148" s="3">
        <v>0.99990000000000001</v>
      </c>
      <c r="W1148" s="3">
        <v>6378137</v>
      </c>
      <c r="X1148" s="3">
        <v>298.25722210100002</v>
      </c>
      <c r="AA1148" s="3">
        <f t="shared" si="660"/>
        <v>1.6792203946287445E-3</v>
      </c>
      <c r="AB1148" s="3">
        <f t="shared" si="649"/>
        <v>1.0000007049454078</v>
      </c>
      <c r="AC1148" s="3">
        <f t="shared" si="661"/>
        <v>-2.5188297041239312E-3</v>
      </c>
      <c r="AD1148" s="3">
        <f t="shared" si="662"/>
        <v>2.6435429493240994E-6</v>
      </c>
      <c r="AE1148" s="3">
        <f t="shared" si="663"/>
        <v>-3.4526259073074147E-9</v>
      </c>
      <c r="AF1148" s="3">
        <f t="shared" si="664"/>
        <v>4.8918304243879506E-12</v>
      </c>
      <c r="AG1148" s="3">
        <f t="shared" si="665"/>
        <v>-7.2287260458139161E-15</v>
      </c>
      <c r="AH1148" s="3" t="s">
        <v>57</v>
      </c>
      <c r="AI1148" s="3">
        <f t="shared" si="666"/>
        <v>8.377318247285465E-4</v>
      </c>
      <c r="AJ1148" s="3">
        <f t="shared" si="667"/>
        <v>7.6085278483792483E-7</v>
      </c>
      <c r="AK1148" s="3">
        <f t="shared" si="668"/>
        <v>1.1976455002315586E-9</v>
      </c>
      <c r="AL1148" s="3">
        <f t="shared" si="669"/>
        <v>2.4291502606542476E-12</v>
      </c>
      <c r="AM1148" s="3">
        <f t="shared" si="670"/>
        <v>5.7501643840919741E-15</v>
      </c>
      <c r="AP1148" s="3">
        <f t="shared" si="671"/>
        <v>6366812.4008564716</v>
      </c>
      <c r="AQ1148">
        <f t="shared" si="672"/>
        <v>-2.3861053274235222E-3</v>
      </c>
      <c r="AR1148">
        <f t="shared" si="673"/>
        <v>3953586.9442910855</v>
      </c>
      <c r="AU1148">
        <f t="shared" si="674"/>
        <v>1</v>
      </c>
      <c r="AV1148">
        <f t="shared" si="675"/>
        <v>0</v>
      </c>
      <c r="AY1148">
        <f t="shared" si="676"/>
        <v>0.71417827842513515</v>
      </c>
      <c r="AZ1148">
        <f t="shared" si="650"/>
        <v>1.228841166861808</v>
      </c>
      <c r="BC1148">
        <f t="shared" si="677"/>
        <v>0.62017834240609859</v>
      </c>
      <c r="BD1148">
        <f t="shared" si="678"/>
        <v>0</v>
      </c>
      <c r="BG1148">
        <f t="shared" si="679"/>
        <v>20.314204641617835</v>
      </c>
      <c r="BH1148">
        <f t="shared" si="680"/>
        <v>0</v>
      </c>
    </row>
    <row r="1149" spans="5:60">
      <c r="E1149">
        <v>35.715744018554602</v>
      </c>
      <c r="F1149">
        <v>139.76123046875</v>
      </c>
      <c r="G1149">
        <v>29.75</v>
      </c>
      <c r="H1149">
        <v>0</v>
      </c>
      <c r="I1149">
        <v>35.715560913085902</v>
      </c>
      <c r="J1149">
        <v>139.76123046875</v>
      </c>
      <c r="K1149">
        <f t="shared" si="651"/>
        <v>0.62335732792324849</v>
      </c>
      <c r="L1149">
        <f t="shared" si="652"/>
        <v>2.4392936383183055</v>
      </c>
      <c r="M1149">
        <f t="shared" si="653"/>
        <v>0.62335413212994129</v>
      </c>
      <c r="N1149">
        <f t="shared" si="654"/>
        <v>2.4392936383183055</v>
      </c>
      <c r="O1149">
        <f t="shared" si="655"/>
        <v>0.94794152197184645</v>
      </c>
      <c r="P1149">
        <f t="shared" si="656"/>
        <v>0.60373344267671347</v>
      </c>
      <c r="Q1149">
        <f t="shared" si="657"/>
        <v>-0.5634303877321738</v>
      </c>
      <c r="R1149">
        <f t="shared" si="658"/>
        <v>-0.96257600818290445</v>
      </c>
      <c r="S1149">
        <f t="shared" si="659"/>
        <v>-4.962359691597764E-2</v>
      </c>
      <c r="U1149" s="1" t="s">
        <v>1228</v>
      </c>
      <c r="V1149" s="3">
        <v>0.99990000000000001</v>
      </c>
      <c r="W1149" s="3">
        <v>6378137</v>
      </c>
      <c r="X1149" s="3">
        <v>298.25722210100002</v>
      </c>
      <c r="AA1149" s="3">
        <f t="shared" si="660"/>
        <v>1.6792203946287445E-3</v>
      </c>
      <c r="AB1149" s="3">
        <f t="shared" si="649"/>
        <v>1.0000007049454078</v>
      </c>
      <c r="AC1149" s="3">
        <f t="shared" si="661"/>
        <v>-2.5188297041239312E-3</v>
      </c>
      <c r="AD1149" s="3">
        <f t="shared" si="662"/>
        <v>2.6435429493240994E-6</v>
      </c>
      <c r="AE1149" s="3">
        <f t="shared" si="663"/>
        <v>-3.4526259073074147E-9</v>
      </c>
      <c r="AF1149" s="3">
        <f t="shared" si="664"/>
        <v>4.8918304243879506E-12</v>
      </c>
      <c r="AG1149" s="3">
        <f t="shared" si="665"/>
        <v>-7.2287260458139161E-15</v>
      </c>
      <c r="AH1149" s="3" t="s">
        <v>57</v>
      </c>
      <c r="AI1149" s="3">
        <f t="shared" si="666"/>
        <v>8.377318247285465E-4</v>
      </c>
      <c r="AJ1149" s="3">
        <f t="shared" si="667"/>
        <v>7.6085278483792483E-7</v>
      </c>
      <c r="AK1149" s="3">
        <f t="shared" si="668"/>
        <v>1.1976455002315586E-9</v>
      </c>
      <c r="AL1149" s="3">
        <f t="shared" si="669"/>
        <v>2.4291502606542476E-12</v>
      </c>
      <c r="AM1149" s="3">
        <f t="shared" si="670"/>
        <v>5.7501643840919741E-15</v>
      </c>
      <c r="AP1149" s="3">
        <f t="shared" si="671"/>
        <v>6366812.4008564716</v>
      </c>
      <c r="AQ1149">
        <f t="shared" si="672"/>
        <v>-2.3861053274235222E-3</v>
      </c>
      <c r="AR1149">
        <f t="shared" si="673"/>
        <v>3953586.9442910855</v>
      </c>
      <c r="AU1149">
        <f t="shared" si="674"/>
        <v>1</v>
      </c>
      <c r="AV1149">
        <f t="shared" si="675"/>
        <v>0</v>
      </c>
      <c r="AY1149">
        <f t="shared" si="676"/>
        <v>0.71417827842513515</v>
      </c>
      <c r="AZ1149">
        <f t="shared" si="650"/>
        <v>1.228841166861808</v>
      </c>
      <c r="BC1149">
        <f t="shared" si="677"/>
        <v>0.62017834240609859</v>
      </c>
      <c r="BD1149">
        <f t="shared" si="678"/>
        <v>0</v>
      </c>
      <c r="BG1149">
        <f t="shared" si="679"/>
        <v>20.314204641617835</v>
      </c>
      <c r="BH1149">
        <f t="shared" si="680"/>
        <v>0</v>
      </c>
    </row>
    <row r="1150" spans="5:60">
      <c r="E1150">
        <v>35.715744018554602</v>
      </c>
      <c r="F1150">
        <v>139.76123046875</v>
      </c>
      <c r="G1150">
        <v>29.75</v>
      </c>
      <c r="H1150">
        <v>0</v>
      </c>
      <c r="I1150">
        <v>35.715560913085902</v>
      </c>
      <c r="J1150">
        <v>139.76123046875</v>
      </c>
      <c r="K1150">
        <f t="shared" si="651"/>
        <v>0.62335732792324849</v>
      </c>
      <c r="L1150">
        <f t="shared" si="652"/>
        <v>2.4392936383183055</v>
      </c>
      <c r="M1150">
        <f t="shared" si="653"/>
        <v>0.62335413212994129</v>
      </c>
      <c r="N1150">
        <f t="shared" si="654"/>
        <v>2.4392936383183055</v>
      </c>
      <c r="O1150">
        <f t="shared" si="655"/>
        <v>0.94794152197184645</v>
      </c>
      <c r="P1150">
        <f t="shared" si="656"/>
        <v>0.60373344267671347</v>
      </c>
      <c r="Q1150">
        <f t="shared" si="657"/>
        <v>-0.5634303877321738</v>
      </c>
      <c r="R1150">
        <f t="shared" si="658"/>
        <v>-0.96257600818290445</v>
      </c>
      <c r="S1150">
        <f t="shared" si="659"/>
        <v>-4.962359691597764E-2</v>
      </c>
      <c r="U1150" s="1" t="s">
        <v>1229</v>
      </c>
      <c r="V1150" s="3">
        <v>0.99990000000000001</v>
      </c>
      <c r="W1150" s="3">
        <v>6378137</v>
      </c>
      <c r="X1150" s="3">
        <v>298.25722210100002</v>
      </c>
      <c r="AA1150" s="3">
        <f t="shared" si="660"/>
        <v>1.6792203946287445E-3</v>
      </c>
      <c r="AB1150" s="3">
        <f t="shared" si="649"/>
        <v>1.0000007049454078</v>
      </c>
      <c r="AC1150" s="3">
        <f t="shared" si="661"/>
        <v>-2.5188297041239312E-3</v>
      </c>
      <c r="AD1150" s="3">
        <f t="shared" si="662"/>
        <v>2.6435429493240994E-6</v>
      </c>
      <c r="AE1150" s="3">
        <f t="shared" si="663"/>
        <v>-3.4526259073074147E-9</v>
      </c>
      <c r="AF1150" s="3">
        <f t="shared" si="664"/>
        <v>4.8918304243879506E-12</v>
      </c>
      <c r="AG1150" s="3">
        <f t="shared" si="665"/>
        <v>-7.2287260458139161E-15</v>
      </c>
      <c r="AH1150" s="3" t="s">
        <v>57</v>
      </c>
      <c r="AI1150" s="3">
        <f t="shared" si="666"/>
        <v>8.377318247285465E-4</v>
      </c>
      <c r="AJ1150" s="3">
        <f t="shared" si="667"/>
        <v>7.6085278483792483E-7</v>
      </c>
      <c r="AK1150" s="3">
        <f t="shared" si="668"/>
        <v>1.1976455002315586E-9</v>
      </c>
      <c r="AL1150" s="3">
        <f t="shared" si="669"/>
        <v>2.4291502606542476E-12</v>
      </c>
      <c r="AM1150" s="3">
        <f t="shared" si="670"/>
        <v>5.7501643840919741E-15</v>
      </c>
      <c r="AP1150" s="3">
        <f t="shared" si="671"/>
        <v>6366812.4008564716</v>
      </c>
      <c r="AQ1150">
        <f t="shared" si="672"/>
        <v>-2.3861053274235222E-3</v>
      </c>
      <c r="AR1150">
        <f t="shared" si="673"/>
        <v>3953586.9442910855</v>
      </c>
      <c r="AU1150">
        <f t="shared" si="674"/>
        <v>1</v>
      </c>
      <c r="AV1150">
        <f t="shared" si="675"/>
        <v>0</v>
      </c>
      <c r="AY1150">
        <f t="shared" si="676"/>
        <v>0.71417827842513515</v>
      </c>
      <c r="AZ1150">
        <f t="shared" si="650"/>
        <v>1.228841166861808</v>
      </c>
      <c r="BC1150">
        <f t="shared" si="677"/>
        <v>0.62017834240609859</v>
      </c>
      <c r="BD1150">
        <f t="shared" si="678"/>
        <v>0</v>
      </c>
      <c r="BG1150">
        <f t="shared" si="679"/>
        <v>20.314204641617835</v>
      </c>
      <c r="BH1150">
        <f t="shared" si="680"/>
        <v>0</v>
      </c>
    </row>
    <row r="1151" spans="5:60">
      <c r="E1151">
        <v>35.715744018554602</v>
      </c>
      <c r="F1151">
        <v>139.76123046875</v>
      </c>
      <c r="G1151">
        <v>29.75</v>
      </c>
      <c r="H1151">
        <v>0</v>
      </c>
      <c r="I1151">
        <v>35.715560913085902</v>
      </c>
      <c r="J1151">
        <v>139.76123046875</v>
      </c>
      <c r="K1151">
        <f t="shared" si="651"/>
        <v>0.62335732792324849</v>
      </c>
      <c r="L1151">
        <f t="shared" si="652"/>
        <v>2.4392936383183055</v>
      </c>
      <c r="M1151">
        <f t="shared" si="653"/>
        <v>0.62335413212994129</v>
      </c>
      <c r="N1151">
        <f t="shared" si="654"/>
        <v>2.4392936383183055</v>
      </c>
      <c r="O1151">
        <f t="shared" si="655"/>
        <v>0.94794152197184645</v>
      </c>
      <c r="P1151">
        <f t="shared" si="656"/>
        <v>0.60373344267671347</v>
      </c>
      <c r="Q1151">
        <f t="shared" si="657"/>
        <v>-0.5634303877321738</v>
      </c>
      <c r="R1151">
        <f t="shared" si="658"/>
        <v>-0.96257600818290445</v>
      </c>
      <c r="S1151">
        <f t="shared" si="659"/>
        <v>-4.962359691597764E-2</v>
      </c>
      <c r="U1151" s="1" t="s">
        <v>1230</v>
      </c>
      <c r="V1151" s="3">
        <v>0.99990000000000001</v>
      </c>
      <c r="W1151" s="3">
        <v>6378137</v>
      </c>
      <c r="X1151" s="3">
        <v>298.25722210100002</v>
      </c>
      <c r="AA1151" s="3">
        <f t="shared" si="660"/>
        <v>1.6792203946287445E-3</v>
      </c>
      <c r="AB1151" s="3">
        <f t="shared" si="649"/>
        <v>1.0000007049454078</v>
      </c>
      <c r="AC1151" s="3">
        <f t="shared" si="661"/>
        <v>-2.5188297041239312E-3</v>
      </c>
      <c r="AD1151" s="3">
        <f t="shared" si="662"/>
        <v>2.6435429493240994E-6</v>
      </c>
      <c r="AE1151" s="3">
        <f t="shared" si="663"/>
        <v>-3.4526259073074147E-9</v>
      </c>
      <c r="AF1151" s="3">
        <f t="shared" si="664"/>
        <v>4.8918304243879506E-12</v>
      </c>
      <c r="AG1151" s="3">
        <f t="shared" si="665"/>
        <v>-7.2287260458139161E-15</v>
      </c>
      <c r="AH1151" s="3" t="s">
        <v>57</v>
      </c>
      <c r="AI1151" s="3">
        <f t="shared" si="666"/>
        <v>8.377318247285465E-4</v>
      </c>
      <c r="AJ1151" s="3">
        <f t="shared" si="667"/>
        <v>7.6085278483792483E-7</v>
      </c>
      <c r="AK1151" s="3">
        <f t="shared" si="668"/>
        <v>1.1976455002315586E-9</v>
      </c>
      <c r="AL1151" s="3">
        <f t="shared" si="669"/>
        <v>2.4291502606542476E-12</v>
      </c>
      <c r="AM1151" s="3">
        <f t="shared" si="670"/>
        <v>5.7501643840919741E-15</v>
      </c>
      <c r="AP1151" s="3">
        <f t="shared" si="671"/>
        <v>6366812.4008564716</v>
      </c>
      <c r="AQ1151">
        <f t="shared" si="672"/>
        <v>-2.3861053274235222E-3</v>
      </c>
      <c r="AR1151">
        <f t="shared" si="673"/>
        <v>3953586.9442910855</v>
      </c>
      <c r="AU1151">
        <f t="shared" si="674"/>
        <v>1</v>
      </c>
      <c r="AV1151">
        <f t="shared" si="675"/>
        <v>0</v>
      </c>
      <c r="AY1151">
        <f t="shared" si="676"/>
        <v>0.71417827842513515</v>
      </c>
      <c r="AZ1151">
        <f t="shared" si="650"/>
        <v>1.228841166861808</v>
      </c>
      <c r="BC1151">
        <f t="shared" si="677"/>
        <v>0.62017834240609859</v>
      </c>
      <c r="BD1151">
        <f t="shared" si="678"/>
        <v>0</v>
      </c>
      <c r="BG1151">
        <f t="shared" si="679"/>
        <v>20.314204641617835</v>
      </c>
      <c r="BH1151">
        <f t="shared" si="680"/>
        <v>0</v>
      </c>
    </row>
    <row r="1152" spans="5:60">
      <c r="E1152">
        <v>35.715744018554602</v>
      </c>
      <c r="F1152">
        <v>139.76123046875</v>
      </c>
      <c r="G1152">
        <v>29.75</v>
      </c>
      <c r="H1152">
        <v>0</v>
      </c>
      <c r="I1152">
        <v>35.715560913085902</v>
      </c>
      <c r="J1152">
        <v>139.76123046875</v>
      </c>
      <c r="K1152">
        <f t="shared" si="651"/>
        <v>0.62335732792324849</v>
      </c>
      <c r="L1152">
        <f t="shared" si="652"/>
        <v>2.4392936383183055</v>
      </c>
      <c r="M1152">
        <f t="shared" si="653"/>
        <v>0.62335413212994129</v>
      </c>
      <c r="N1152">
        <f t="shared" si="654"/>
        <v>2.4392936383183055</v>
      </c>
      <c r="O1152">
        <f t="shared" si="655"/>
        <v>0.94794152197184645</v>
      </c>
      <c r="P1152">
        <f t="shared" si="656"/>
        <v>0.60373344267671347</v>
      </c>
      <c r="Q1152">
        <f t="shared" si="657"/>
        <v>-0.5634303877321738</v>
      </c>
      <c r="R1152">
        <f t="shared" si="658"/>
        <v>-0.96257600818290445</v>
      </c>
      <c r="S1152">
        <f t="shared" si="659"/>
        <v>-4.962359691597764E-2</v>
      </c>
      <c r="U1152" s="1" t="s">
        <v>1231</v>
      </c>
      <c r="V1152" s="3">
        <v>0.99990000000000001</v>
      </c>
      <c r="W1152" s="3">
        <v>6378137</v>
      </c>
      <c r="X1152" s="3">
        <v>298.25722210100002</v>
      </c>
      <c r="AA1152" s="3">
        <f t="shared" si="660"/>
        <v>1.6792203946287445E-3</v>
      </c>
      <c r="AB1152" s="3">
        <f t="shared" si="649"/>
        <v>1.0000007049454078</v>
      </c>
      <c r="AC1152" s="3">
        <f t="shared" si="661"/>
        <v>-2.5188297041239312E-3</v>
      </c>
      <c r="AD1152" s="3">
        <f t="shared" si="662"/>
        <v>2.6435429493240994E-6</v>
      </c>
      <c r="AE1152" s="3">
        <f t="shared" si="663"/>
        <v>-3.4526259073074147E-9</v>
      </c>
      <c r="AF1152" s="3">
        <f t="shared" si="664"/>
        <v>4.8918304243879506E-12</v>
      </c>
      <c r="AG1152" s="3">
        <f t="shared" si="665"/>
        <v>-7.2287260458139161E-15</v>
      </c>
      <c r="AH1152" s="3" t="s">
        <v>57</v>
      </c>
      <c r="AI1152" s="3">
        <f t="shared" si="666"/>
        <v>8.377318247285465E-4</v>
      </c>
      <c r="AJ1152" s="3">
        <f t="shared" si="667"/>
        <v>7.6085278483792483E-7</v>
      </c>
      <c r="AK1152" s="3">
        <f t="shared" si="668"/>
        <v>1.1976455002315586E-9</v>
      </c>
      <c r="AL1152" s="3">
        <f t="shared" si="669"/>
        <v>2.4291502606542476E-12</v>
      </c>
      <c r="AM1152" s="3">
        <f t="shared" si="670"/>
        <v>5.7501643840919741E-15</v>
      </c>
      <c r="AP1152" s="3">
        <f t="shared" si="671"/>
        <v>6366812.4008564716</v>
      </c>
      <c r="AQ1152">
        <f t="shared" si="672"/>
        <v>-2.3861053274235222E-3</v>
      </c>
      <c r="AR1152">
        <f t="shared" si="673"/>
        <v>3953586.9442910855</v>
      </c>
      <c r="AU1152">
        <f t="shared" si="674"/>
        <v>1</v>
      </c>
      <c r="AV1152">
        <f t="shared" si="675"/>
        <v>0</v>
      </c>
      <c r="AY1152">
        <f t="shared" si="676"/>
        <v>0.71417827842513515</v>
      </c>
      <c r="AZ1152">
        <f t="shared" si="650"/>
        <v>1.228841166861808</v>
      </c>
      <c r="BC1152">
        <f t="shared" si="677"/>
        <v>0.62017834240609859</v>
      </c>
      <c r="BD1152">
        <f t="shared" si="678"/>
        <v>0</v>
      </c>
      <c r="BG1152">
        <f t="shared" si="679"/>
        <v>20.314204641617835</v>
      </c>
      <c r="BH1152">
        <f t="shared" si="680"/>
        <v>0</v>
      </c>
    </row>
    <row r="1153" spans="5:60">
      <c r="E1153">
        <v>35.715744018554602</v>
      </c>
      <c r="F1153">
        <v>139.76123046875</v>
      </c>
      <c r="G1153">
        <v>29.75</v>
      </c>
      <c r="H1153">
        <v>0</v>
      </c>
      <c r="I1153">
        <v>35.715560913085902</v>
      </c>
      <c r="J1153">
        <v>139.76123046875</v>
      </c>
      <c r="K1153">
        <f t="shared" si="651"/>
        <v>0.62335732792324849</v>
      </c>
      <c r="L1153">
        <f t="shared" si="652"/>
        <v>2.4392936383183055</v>
      </c>
      <c r="M1153">
        <f t="shared" si="653"/>
        <v>0.62335413212994129</v>
      </c>
      <c r="N1153">
        <f t="shared" si="654"/>
        <v>2.4392936383183055</v>
      </c>
      <c r="O1153">
        <f t="shared" si="655"/>
        <v>0.94794152197184645</v>
      </c>
      <c r="P1153">
        <f t="shared" si="656"/>
        <v>0.60373344267671347</v>
      </c>
      <c r="Q1153">
        <f t="shared" si="657"/>
        <v>-0.5634303877321738</v>
      </c>
      <c r="R1153">
        <f t="shared" si="658"/>
        <v>-0.96257600818290445</v>
      </c>
      <c r="S1153">
        <f t="shared" si="659"/>
        <v>-4.962359691597764E-2</v>
      </c>
      <c r="U1153" s="1" t="s">
        <v>1232</v>
      </c>
      <c r="V1153" s="3">
        <v>0.99990000000000001</v>
      </c>
      <c r="W1153" s="3">
        <v>6378137</v>
      </c>
      <c r="X1153" s="3">
        <v>298.25722210100002</v>
      </c>
      <c r="AA1153" s="3">
        <f t="shared" si="660"/>
        <v>1.6792203946287445E-3</v>
      </c>
      <c r="AB1153" s="3">
        <f t="shared" si="649"/>
        <v>1.0000007049454078</v>
      </c>
      <c r="AC1153" s="3">
        <f t="shared" si="661"/>
        <v>-2.5188297041239312E-3</v>
      </c>
      <c r="AD1153" s="3">
        <f t="shared" si="662"/>
        <v>2.6435429493240994E-6</v>
      </c>
      <c r="AE1153" s="3">
        <f t="shared" si="663"/>
        <v>-3.4526259073074147E-9</v>
      </c>
      <c r="AF1153" s="3">
        <f t="shared" si="664"/>
        <v>4.8918304243879506E-12</v>
      </c>
      <c r="AG1153" s="3">
        <f t="shared" si="665"/>
        <v>-7.2287260458139161E-15</v>
      </c>
      <c r="AH1153" s="3" t="s">
        <v>57</v>
      </c>
      <c r="AI1153" s="3">
        <f t="shared" si="666"/>
        <v>8.377318247285465E-4</v>
      </c>
      <c r="AJ1153" s="3">
        <f t="shared" si="667"/>
        <v>7.6085278483792483E-7</v>
      </c>
      <c r="AK1153" s="3">
        <f t="shared" si="668"/>
        <v>1.1976455002315586E-9</v>
      </c>
      <c r="AL1153" s="3">
        <f t="shared" si="669"/>
        <v>2.4291502606542476E-12</v>
      </c>
      <c r="AM1153" s="3">
        <f t="shared" si="670"/>
        <v>5.7501643840919741E-15</v>
      </c>
      <c r="AP1153" s="3">
        <f t="shared" si="671"/>
        <v>6366812.4008564716</v>
      </c>
      <c r="AQ1153">
        <f t="shared" si="672"/>
        <v>-2.3861053274235222E-3</v>
      </c>
      <c r="AR1153">
        <f t="shared" si="673"/>
        <v>3953586.9442910855</v>
      </c>
      <c r="AU1153">
        <f t="shared" si="674"/>
        <v>1</v>
      </c>
      <c r="AV1153">
        <f t="shared" si="675"/>
        <v>0</v>
      </c>
      <c r="AY1153">
        <f t="shared" si="676"/>
        <v>0.71417827842513515</v>
      </c>
      <c r="AZ1153">
        <f t="shared" si="650"/>
        <v>1.228841166861808</v>
      </c>
      <c r="BC1153">
        <f t="shared" si="677"/>
        <v>0.62017834240609859</v>
      </c>
      <c r="BD1153">
        <f t="shared" si="678"/>
        <v>0</v>
      </c>
      <c r="BG1153">
        <f t="shared" si="679"/>
        <v>20.314204641617835</v>
      </c>
      <c r="BH1153">
        <f t="shared" si="680"/>
        <v>0</v>
      </c>
    </row>
    <row r="1154" spans="5:60">
      <c r="E1154">
        <v>35.715744018554602</v>
      </c>
      <c r="F1154">
        <v>139.76123046875</v>
      </c>
      <c r="G1154">
        <v>29.75</v>
      </c>
      <c r="H1154">
        <v>0</v>
      </c>
      <c r="I1154">
        <v>35.715560913085902</v>
      </c>
      <c r="J1154">
        <v>139.76123046875</v>
      </c>
      <c r="K1154">
        <f t="shared" si="651"/>
        <v>0.62335732792324849</v>
      </c>
      <c r="L1154">
        <f t="shared" si="652"/>
        <v>2.4392936383183055</v>
      </c>
      <c r="M1154">
        <f t="shared" si="653"/>
        <v>0.62335413212994129</v>
      </c>
      <c r="N1154">
        <f t="shared" si="654"/>
        <v>2.4392936383183055</v>
      </c>
      <c r="O1154">
        <f t="shared" si="655"/>
        <v>0.94794152197184645</v>
      </c>
      <c r="P1154">
        <f t="shared" si="656"/>
        <v>0.60373344267671347</v>
      </c>
      <c r="Q1154">
        <f t="shared" si="657"/>
        <v>-0.5634303877321738</v>
      </c>
      <c r="R1154">
        <f t="shared" si="658"/>
        <v>-0.96257600818290445</v>
      </c>
      <c r="S1154">
        <f t="shared" si="659"/>
        <v>-4.962359691597764E-2</v>
      </c>
      <c r="U1154" s="1" t="s">
        <v>1233</v>
      </c>
      <c r="V1154" s="3">
        <v>0.99990000000000001</v>
      </c>
      <c r="W1154" s="3">
        <v>6378137</v>
      </c>
      <c r="X1154" s="3">
        <v>298.25722210100002</v>
      </c>
      <c r="AA1154" s="3">
        <f t="shared" si="660"/>
        <v>1.6792203946287445E-3</v>
      </c>
      <c r="AB1154" s="3">
        <f t="shared" si="649"/>
        <v>1.0000007049454078</v>
      </c>
      <c r="AC1154" s="3">
        <f t="shared" si="661"/>
        <v>-2.5188297041239312E-3</v>
      </c>
      <c r="AD1154" s="3">
        <f t="shared" si="662"/>
        <v>2.6435429493240994E-6</v>
      </c>
      <c r="AE1154" s="3">
        <f t="shared" si="663"/>
        <v>-3.4526259073074147E-9</v>
      </c>
      <c r="AF1154" s="3">
        <f t="shared" si="664"/>
        <v>4.8918304243879506E-12</v>
      </c>
      <c r="AG1154" s="3">
        <f t="shared" si="665"/>
        <v>-7.2287260458139161E-15</v>
      </c>
      <c r="AH1154" s="3" t="s">
        <v>57</v>
      </c>
      <c r="AI1154" s="3">
        <f t="shared" si="666"/>
        <v>8.377318247285465E-4</v>
      </c>
      <c r="AJ1154" s="3">
        <f t="shared" si="667"/>
        <v>7.6085278483792483E-7</v>
      </c>
      <c r="AK1154" s="3">
        <f t="shared" si="668"/>
        <v>1.1976455002315586E-9</v>
      </c>
      <c r="AL1154" s="3">
        <f t="shared" si="669"/>
        <v>2.4291502606542476E-12</v>
      </c>
      <c r="AM1154" s="3">
        <f t="shared" si="670"/>
        <v>5.7501643840919741E-15</v>
      </c>
      <c r="AP1154" s="3">
        <f t="shared" si="671"/>
        <v>6366812.4008564716</v>
      </c>
      <c r="AQ1154">
        <f t="shared" si="672"/>
        <v>-2.3861053274235222E-3</v>
      </c>
      <c r="AR1154">
        <f t="shared" si="673"/>
        <v>3953586.9442910855</v>
      </c>
      <c r="AU1154">
        <f t="shared" si="674"/>
        <v>1</v>
      </c>
      <c r="AV1154">
        <f t="shared" si="675"/>
        <v>0</v>
      </c>
      <c r="AY1154">
        <f t="shared" si="676"/>
        <v>0.71417827842513515</v>
      </c>
      <c r="AZ1154">
        <f t="shared" si="650"/>
        <v>1.228841166861808</v>
      </c>
      <c r="BC1154">
        <f t="shared" si="677"/>
        <v>0.62017834240609859</v>
      </c>
      <c r="BD1154">
        <f t="shared" si="678"/>
        <v>0</v>
      </c>
      <c r="BG1154">
        <f t="shared" si="679"/>
        <v>20.314204641617835</v>
      </c>
      <c r="BH1154">
        <f t="shared" si="680"/>
        <v>0</v>
      </c>
    </row>
    <row r="1155" spans="5:60">
      <c r="E1155">
        <v>35.715744018554602</v>
      </c>
      <c r="F1155">
        <v>139.76123046875</v>
      </c>
      <c r="G1155">
        <v>29.75</v>
      </c>
      <c r="H1155">
        <v>0</v>
      </c>
      <c r="I1155">
        <v>35.715560913085902</v>
      </c>
      <c r="J1155">
        <v>139.76123046875</v>
      </c>
      <c r="K1155">
        <f t="shared" si="651"/>
        <v>0.62335732792324849</v>
      </c>
      <c r="L1155">
        <f t="shared" si="652"/>
        <v>2.4392936383183055</v>
      </c>
      <c r="M1155">
        <f t="shared" si="653"/>
        <v>0.62335413212994129</v>
      </c>
      <c r="N1155">
        <f t="shared" si="654"/>
        <v>2.4392936383183055</v>
      </c>
      <c r="O1155">
        <f t="shared" si="655"/>
        <v>0.94794152197184645</v>
      </c>
      <c r="P1155">
        <f t="shared" si="656"/>
        <v>0.60373344267671347</v>
      </c>
      <c r="Q1155">
        <f t="shared" si="657"/>
        <v>-0.5634303877321738</v>
      </c>
      <c r="R1155">
        <f t="shared" si="658"/>
        <v>-0.96257600818290445</v>
      </c>
      <c r="S1155">
        <f t="shared" si="659"/>
        <v>-4.962359691597764E-2</v>
      </c>
      <c r="U1155" s="1" t="s">
        <v>1234</v>
      </c>
      <c r="V1155" s="3">
        <v>0.99990000000000001</v>
      </c>
      <c r="W1155" s="3">
        <v>6378137</v>
      </c>
      <c r="X1155" s="3">
        <v>298.25722210100002</v>
      </c>
      <c r="AA1155" s="3">
        <f t="shared" si="660"/>
        <v>1.6792203946287445E-3</v>
      </c>
      <c r="AB1155" s="3">
        <f t="shared" si="649"/>
        <v>1.0000007049454078</v>
      </c>
      <c r="AC1155" s="3">
        <f t="shared" si="661"/>
        <v>-2.5188297041239312E-3</v>
      </c>
      <c r="AD1155" s="3">
        <f t="shared" si="662"/>
        <v>2.6435429493240994E-6</v>
      </c>
      <c r="AE1155" s="3">
        <f t="shared" si="663"/>
        <v>-3.4526259073074147E-9</v>
      </c>
      <c r="AF1155" s="3">
        <f t="shared" si="664"/>
        <v>4.8918304243879506E-12</v>
      </c>
      <c r="AG1155" s="3">
        <f t="shared" si="665"/>
        <v>-7.2287260458139161E-15</v>
      </c>
      <c r="AH1155" s="3" t="s">
        <v>57</v>
      </c>
      <c r="AI1155" s="3">
        <f t="shared" si="666"/>
        <v>8.377318247285465E-4</v>
      </c>
      <c r="AJ1155" s="3">
        <f t="shared" si="667"/>
        <v>7.6085278483792483E-7</v>
      </c>
      <c r="AK1155" s="3">
        <f t="shared" si="668"/>
        <v>1.1976455002315586E-9</v>
      </c>
      <c r="AL1155" s="3">
        <f t="shared" si="669"/>
        <v>2.4291502606542476E-12</v>
      </c>
      <c r="AM1155" s="3">
        <f t="shared" si="670"/>
        <v>5.7501643840919741E-15</v>
      </c>
      <c r="AP1155" s="3">
        <f t="shared" si="671"/>
        <v>6366812.4008564716</v>
      </c>
      <c r="AQ1155">
        <f t="shared" si="672"/>
        <v>-2.3861053274235222E-3</v>
      </c>
      <c r="AR1155">
        <f t="shared" si="673"/>
        <v>3953586.9442910855</v>
      </c>
      <c r="AU1155">
        <f t="shared" si="674"/>
        <v>1</v>
      </c>
      <c r="AV1155">
        <f t="shared" si="675"/>
        <v>0</v>
      </c>
      <c r="AY1155">
        <f t="shared" si="676"/>
        <v>0.71417827842513515</v>
      </c>
      <c r="AZ1155">
        <f t="shared" si="650"/>
        <v>1.228841166861808</v>
      </c>
      <c r="BC1155">
        <f t="shared" si="677"/>
        <v>0.62017834240609859</v>
      </c>
      <c r="BD1155">
        <f t="shared" si="678"/>
        <v>0</v>
      </c>
      <c r="BG1155">
        <f t="shared" si="679"/>
        <v>20.314204641617835</v>
      </c>
      <c r="BH1155">
        <f t="shared" si="680"/>
        <v>0</v>
      </c>
    </row>
    <row r="1156" spans="5:60">
      <c r="E1156">
        <v>35.715744018554602</v>
      </c>
      <c r="F1156">
        <v>139.76123046875</v>
      </c>
      <c r="G1156">
        <v>29.75</v>
      </c>
      <c r="H1156">
        <v>0</v>
      </c>
      <c r="I1156">
        <v>35.715560913085902</v>
      </c>
      <c r="J1156">
        <v>139.76123046875</v>
      </c>
      <c r="K1156">
        <f t="shared" si="651"/>
        <v>0.62335732792324849</v>
      </c>
      <c r="L1156">
        <f t="shared" si="652"/>
        <v>2.4392936383183055</v>
      </c>
      <c r="M1156">
        <f t="shared" si="653"/>
        <v>0.62335413212994129</v>
      </c>
      <c r="N1156">
        <f t="shared" si="654"/>
        <v>2.4392936383183055</v>
      </c>
      <c r="O1156">
        <f t="shared" si="655"/>
        <v>0.94794152197184645</v>
      </c>
      <c r="P1156">
        <f t="shared" si="656"/>
        <v>0.60373344267671347</v>
      </c>
      <c r="Q1156">
        <f t="shared" si="657"/>
        <v>-0.5634303877321738</v>
      </c>
      <c r="R1156">
        <f t="shared" si="658"/>
        <v>-0.96257600818290445</v>
      </c>
      <c r="S1156">
        <f t="shared" si="659"/>
        <v>-4.962359691597764E-2</v>
      </c>
      <c r="U1156" s="1" t="s">
        <v>1235</v>
      </c>
      <c r="V1156" s="3">
        <v>0.99990000000000001</v>
      </c>
      <c r="W1156" s="3">
        <v>6378137</v>
      </c>
      <c r="X1156" s="3">
        <v>298.25722210100002</v>
      </c>
      <c r="AA1156" s="3">
        <f t="shared" si="660"/>
        <v>1.6792203946287445E-3</v>
      </c>
      <c r="AB1156" s="3">
        <f t="shared" ref="AB1156:AB1219" si="681">1 + AA1156^2/4 + AA1156^4/64</f>
        <v>1.0000007049454078</v>
      </c>
      <c r="AC1156" s="3">
        <f t="shared" si="661"/>
        <v>-2.5188297041239312E-3</v>
      </c>
      <c r="AD1156" s="3">
        <f t="shared" si="662"/>
        <v>2.6435429493240994E-6</v>
      </c>
      <c r="AE1156" s="3">
        <f t="shared" si="663"/>
        <v>-3.4526259073074147E-9</v>
      </c>
      <c r="AF1156" s="3">
        <f t="shared" si="664"/>
        <v>4.8918304243879506E-12</v>
      </c>
      <c r="AG1156" s="3">
        <f t="shared" si="665"/>
        <v>-7.2287260458139161E-15</v>
      </c>
      <c r="AH1156" s="3" t="s">
        <v>57</v>
      </c>
      <c r="AI1156" s="3">
        <f t="shared" si="666"/>
        <v>8.377318247285465E-4</v>
      </c>
      <c r="AJ1156" s="3">
        <f t="shared" si="667"/>
        <v>7.6085278483792483E-7</v>
      </c>
      <c r="AK1156" s="3">
        <f t="shared" si="668"/>
        <v>1.1976455002315586E-9</v>
      </c>
      <c r="AL1156" s="3">
        <f t="shared" si="669"/>
        <v>2.4291502606542476E-12</v>
      </c>
      <c r="AM1156" s="3">
        <f t="shared" si="670"/>
        <v>5.7501643840919741E-15</v>
      </c>
      <c r="AP1156" s="3">
        <f t="shared" si="671"/>
        <v>6366812.4008564716</v>
      </c>
      <c r="AQ1156">
        <f t="shared" si="672"/>
        <v>-2.3861053274235222E-3</v>
      </c>
      <c r="AR1156">
        <f t="shared" si="673"/>
        <v>3953586.9442910855</v>
      </c>
      <c r="AU1156">
        <f t="shared" si="674"/>
        <v>1</v>
      </c>
      <c r="AV1156">
        <f t="shared" si="675"/>
        <v>0</v>
      </c>
      <c r="AY1156">
        <f t="shared" si="676"/>
        <v>0.71417827842513515</v>
      </c>
      <c r="AZ1156">
        <f t="shared" ref="AZ1156:AZ1219" si="682">SQRT(1 + AY1156^2)</f>
        <v>1.228841166861808</v>
      </c>
      <c r="BC1156">
        <f t="shared" si="677"/>
        <v>0.62017834240609859</v>
      </c>
      <c r="BD1156">
        <f t="shared" si="678"/>
        <v>0</v>
      </c>
      <c r="BG1156">
        <f t="shared" si="679"/>
        <v>20.314204641617835</v>
      </c>
      <c r="BH1156">
        <f t="shared" si="680"/>
        <v>0</v>
      </c>
    </row>
    <row r="1157" spans="5:60">
      <c r="E1157">
        <v>35.715744018554602</v>
      </c>
      <c r="F1157">
        <v>139.76123046875</v>
      </c>
      <c r="G1157">
        <v>29.75</v>
      </c>
      <c r="H1157">
        <v>0</v>
      </c>
      <c r="I1157">
        <v>35.715560913085902</v>
      </c>
      <c r="J1157">
        <v>139.76123046875</v>
      </c>
      <c r="K1157">
        <f t="shared" si="651"/>
        <v>0.62335732792324849</v>
      </c>
      <c r="L1157">
        <f t="shared" si="652"/>
        <v>2.4392936383183055</v>
      </c>
      <c r="M1157">
        <f t="shared" si="653"/>
        <v>0.62335413212994129</v>
      </c>
      <c r="N1157">
        <f t="shared" si="654"/>
        <v>2.4392936383183055</v>
      </c>
      <c r="O1157">
        <f t="shared" si="655"/>
        <v>0.94794152197184645</v>
      </c>
      <c r="P1157">
        <f t="shared" si="656"/>
        <v>0.60373344267671347</v>
      </c>
      <c r="Q1157">
        <f t="shared" si="657"/>
        <v>-0.5634303877321738</v>
      </c>
      <c r="R1157">
        <f t="shared" si="658"/>
        <v>-0.96257600818290445</v>
      </c>
      <c r="S1157">
        <f t="shared" si="659"/>
        <v>-4.962359691597764E-2</v>
      </c>
      <c r="U1157" s="1" t="s">
        <v>1236</v>
      </c>
      <c r="V1157" s="3">
        <v>0.99990000000000001</v>
      </c>
      <c r="W1157" s="3">
        <v>6378137</v>
      </c>
      <c r="X1157" s="3">
        <v>298.25722210100002</v>
      </c>
      <c r="AA1157" s="3">
        <f t="shared" si="660"/>
        <v>1.6792203946287445E-3</v>
      </c>
      <c r="AB1157" s="3">
        <f t="shared" si="681"/>
        <v>1.0000007049454078</v>
      </c>
      <c r="AC1157" s="3">
        <f t="shared" si="661"/>
        <v>-2.5188297041239312E-3</v>
      </c>
      <c r="AD1157" s="3">
        <f t="shared" si="662"/>
        <v>2.6435429493240994E-6</v>
      </c>
      <c r="AE1157" s="3">
        <f t="shared" si="663"/>
        <v>-3.4526259073074147E-9</v>
      </c>
      <c r="AF1157" s="3">
        <f t="shared" si="664"/>
        <v>4.8918304243879506E-12</v>
      </c>
      <c r="AG1157" s="3">
        <f t="shared" si="665"/>
        <v>-7.2287260458139161E-15</v>
      </c>
      <c r="AH1157" s="3" t="s">
        <v>57</v>
      </c>
      <c r="AI1157" s="3">
        <f t="shared" si="666"/>
        <v>8.377318247285465E-4</v>
      </c>
      <c r="AJ1157" s="3">
        <f t="shared" si="667"/>
        <v>7.6085278483792483E-7</v>
      </c>
      <c r="AK1157" s="3">
        <f t="shared" si="668"/>
        <v>1.1976455002315586E-9</v>
      </c>
      <c r="AL1157" s="3">
        <f t="shared" si="669"/>
        <v>2.4291502606542476E-12</v>
      </c>
      <c r="AM1157" s="3">
        <f t="shared" si="670"/>
        <v>5.7501643840919741E-15</v>
      </c>
      <c r="AP1157" s="3">
        <f t="shared" si="671"/>
        <v>6366812.4008564716</v>
      </c>
      <c r="AQ1157">
        <f t="shared" si="672"/>
        <v>-2.3861053274235222E-3</v>
      </c>
      <c r="AR1157">
        <f t="shared" si="673"/>
        <v>3953586.9442910855</v>
      </c>
      <c r="AU1157">
        <f t="shared" si="674"/>
        <v>1</v>
      </c>
      <c r="AV1157">
        <f t="shared" si="675"/>
        <v>0</v>
      </c>
      <c r="AY1157">
        <f t="shared" si="676"/>
        <v>0.71417827842513515</v>
      </c>
      <c r="AZ1157">
        <f t="shared" si="682"/>
        <v>1.228841166861808</v>
      </c>
      <c r="BC1157">
        <f t="shared" si="677"/>
        <v>0.62017834240609859</v>
      </c>
      <c r="BD1157">
        <f t="shared" si="678"/>
        <v>0</v>
      </c>
      <c r="BG1157">
        <f t="shared" si="679"/>
        <v>20.314204641617835</v>
      </c>
      <c r="BH1157">
        <f t="shared" si="680"/>
        <v>0</v>
      </c>
    </row>
    <row r="1158" spans="5:60">
      <c r="E1158">
        <v>35.715744018554602</v>
      </c>
      <c r="F1158">
        <v>139.76123046875</v>
      </c>
      <c r="G1158">
        <v>29.75</v>
      </c>
      <c r="H1158">
        <v>0</v>
      </c>
      <c r="I1158">
        <v>35.715560913085902</v>
      </c>
      <c r="J1158">
        <v>139.76123046875</v>
      </c>
      <c r="K1158">
        <f t="shared" si="651"/>
        <v>0.62335732792324849</v>
      </c>
      <c r="L1158">
        <f t="shared" si="652"/>
        <v>2.4392936383183055</v>
      </c>
      <c r="M1158">
        <f t="shared" si="653"/>
        <v>0.62335413212994129</v>
      </c>
      <c r="N1158">
        <f t="shared" si="654"/>
        <v>2.4392936383183055</v>
      </c>
      <c r="O1158">
        <f t="shared" si="655"/>
        <v>0.94794152197184645</v>
      </c>
      <c r="P1158">
        <f t="shared" si="656"/>
        <v>0.60373344267671347</v>
      </c>
      <c r="Q1158">
        <f t="shared" si="657"/>
        <v>-0.5634303877321738</v>
      </c>
      <c r="R1158">
        <f t="shared" si="658"/>
        <v>-0.96257600818290445</v>
      </c>
      <c r="S1158">
        <f t="shared" si="659"/>
        <v>-4.962359691597764E-2</v>
      </c>
      <c r="U1158" s="1" t="s">
        <v>1237</v>
      </c>
      <c r="V1158" s="3">
        <v>0.99990000000000001</v>
      </c>
      <c r="W1158" s="3">
        <v>6378137</v>
      </c>
      <c r="X1158" s="3">
        <v>298.25722210100002</v>
      </c>
      <c r="AA1158" s="3">
        <f t="shared" si="660"/>
        <v>1.6792203946287445E-3</v>
      </c>
      <c r="AB1158" s="3">
        <f t="shared" si="681"/>
        <v>1.0000007049454078</v>
      </c>
      <c r="AC1158" s="3">
        <f t="shared" si="661"/>
        <v>-2.5188297041239312E-3</v>
      </c>
      <c r="AD1158" s="3">
        <f t="shared" si="662"/>
        <v>2.6435429493240994E-6</v>
      </c>
      <c r="AE1158" s="3">
        <f t="shared" si="663"/>
        <v>-3.4526259073074147E-9</v>
      </c>
      <c r="AF1158" s="3">
        <f t="shared" si="664"/>
        <v>4.8918304243879506E-12</v>
      </c>
      <c r="AG1158" s="3">
        <f t="shared" si="665"/>
        <v>-7.2287260458139161E-15</v>
      </c>
      <c r="AH1158" s="3" t="s">
        <v>57</v>
      </c>
      <c r="AI1158" s="3">
        <f t="shared" si="666"/>
        <v>8.377318247285465E-4</v>
      </c>
      <c r="AJ1158" s="3">
        <f t="shared" si="667"/>
        <v>7.6085278483792483E-7</v>
      </c>
      <c r="AK1158" s="3">
        <f t="shared" si="668"/>
        <v>1.1976455002315586E-9</v>
      </c>
      <c r="AL1158" s="3">
        <f t="shared" si="669"/>
        <v>2.4291502606542476E-12</v>
      </c>
      <c r="AM1158" s="3">
        <f t="shared" si="670"/>
        <v>5.7501643840919741E-15</v>
      </c>
      <c r="AP1158" s="3">
        <f t="shared" si="671"/>
        <v>6366812.4008564716</v>
      </c>
      <c r="AQ1158">
        <f t="shared" si="672"/>
        <v>-2.3861053274235222E-3</v>
      </c>
      <c r="AR1158">
        <f t="shared" si="673"/>
        <v>3953586.9442910855</v>
      </c>
      <c r="AU1158">
        <f t="shared" si="674"/>
        <v>1</v>
      </c>
      <c r="AV1158">
        <f t="shared" si="675"/>
        <v>0</v>
      </c>
      <c r="AY1158">
        <f t="shared" si="676"/>
        <v>0.71417827842513515</v>
      </c>
      <c r="AZ1158">
        <f t="shared" si="682"/>
        <v>1.228841166861808</v>
      </c>
      <c r="BC1158">
        <f t="shared" si="677"/>
        <v>0.62017834240609859</v>
      </c>
      <c r="BD1158">
        <f t="shared" si="678"/>
        <v>0</v>
      </c>
      <c r="BG1158">
        <f t="shared" si="679"/>
        <v>20.314204641617835</v>
      </c>
      <c r="BH1158">
        <f t="shared" si="680"/>
        <v>0</v>
      </c>
    </row>
    <row r="1159" spans="5:60">
      <c r="E1159">
        <v>35.715744018554602</v>
      </c>
      <c r="F1159">
        <v>139.76123046875</v>
      </c>
      <c r="G1159">
        <v>29.75</v>
      </c>
      <c r="H1159">
        <v>0</v>
      </c>
      <c r="I1159">
        <v>35.715560913085902</v>
      </c>
      <c r="J1159">
        <v>139.76123046875</v>
      </c>
      <c r="K1159">
        <f t="shared" si="651"/>
        <v>0.62335732792324849</v>
      </c>
      <c r="L1159">
        <f t="shared" si="652"/>
        <v>2.4392936383183055</v>
      </c>
      <c r="M1159">
        <f t="shared" si="653"/>
        <v>0.62335413212994129</v>
      </c>
      <c r="N1159">
        <f t="shared" si="654"/>
        <v>2.4392936383183055</v>
      </c>
      <c r="O1159">
        <f t="shared" si="655"/>
        <v>0.94794152197184645</v>
      </c>
      <c r="P1159">
        <f t="shared" si="656"/>
        <v>0.60373344267671347</v>
      </c>
      <c r="Q1159">
        <f t="shared" si="657"/>
        <v>-0.5634303877321738</v>
      </c>
      <c r="R1159">
        <f t="shared" si="658"/>
        <v>-0.96257600818290445</v>
      </c>
      <c r="S1159">
        <f t="shared" si="659"/>
        <v>-4.962359691597764E-2</v>
      </c>
      <c r="U1159" s="1" t="s">
        <v>1238</v>
      </c>
      <c r="V1159" s="3">
        <v>0.99990000000000001</v>
      </c>
      <c r="W1159" s="3">
        <v>6378137</v>
      </c>
      <c r="X1159" s="3">
        <v>298.25722210100002</v>
      </c>
      <c r="AA1159" s="3">
        <f t="shared" si="660"/>
        <v>1.6792203946287445E-3</v>
      </c>
      <c r="AB1159" s="3">
        <f t="shared" si="681"/>
        <v>1.0000007049454078</v>
      </c>
      <c r="AC1159" s="3">
        <f t="shared" si="661"/>
        <v>-2.5188297041239312E-3</v>
      </c>
      <c r="AD1159" s="3">
        <f t="shared" si="662"/>
        <v>2.6435429493240994E-6</v>
      </c>
      <c r="AE1159" s="3">
        <f t="shared" si="663"/>
        <v>-3.4526259073074147E-9</v>
      </c>
      <c r="AF1159" s="3">
        <f t="shared" si="664"/>
        <v>4.8918304243879506E-12</v>
      </c>
      <c r="AG1159" s="3">
        <f t="shared" si="665"/>
        <v>-7.2287260458139161E-15</v>
      </c>
      <c r="AH1159" s="3" t="s">
        <v>57</v>
      </c>
      <c r="AI1159" s="3">
        <f t="shared" si="666"/>
        <v>8.377318247285465E-4</v>
      </c>
      <c r="AJ1159" s="3">
        <f t="shared" si="667"/>
        <v>7.6085278483792483E-7</v>
      </c>
      <c r="AK1159" s="3">
        <f t="shared" si="668"/>
        <v>1.1976455002315586E-9</v>
      </c>
      <c r="AL1159" s="3">
        <f t="shared" si="669"/>
        <v>2.4291502606542476E-12</v>
      </c>
      <c r="AM1159" s="3">
        <f t="shared" si="670"/>
        <v>5.7501643840919741E-15</v>
      </c>
      <c r="AP1159" s="3">
        <f t="shared" si="671"/>
        <v>6366812.4008564716</v>
      </c>
      <c r="AQ1159">
        <f t="shared" si="672"/>
        <v>-2.3861053274235222E-3</v>
      </c>
      <c r="AR1159">
        <f t="shared" si="673"/>
        <v>3953586.9442910855</v>
      </c>
      <c r="AU1159">
        <f t="shared" si="674"/>
        <v>1</v>
      </c>
      <c r="AV1159">
        <f t="shared" si="675"/>
        <v>0</v>
      </c>
      <c r="AY1159">
        <f t="shared" si="676"/>
        <v>0.71417827842513515</v>
      </c>
      <c r="AZ1159">
        <f t="shared" si="682"/>
        <v>1.228841166861808</v>
      </c>
      <c r="BC1159">
        <f t="shared" si="677"/>
        <v>0.62017834240609859</v>
      </c>
      <c r="BD1159">
        <f t="shared" si="678"/>
        <v>0</v>
      </c>
      <c r="BG1159">
        <f t="shared" si="679"/>
        <v>20.314204641617835</v>
      </c>
      <c r="BH1159">
        <f t="shared" si="680"/>
        <v>0</v>
      </c>
    </row>
    <row r="1160" spans="5:60">
      <c r="E1160">
        <v>35.715744018554602</v>
      </c>
      <c r="F1160">
        <v>139.76123046875</v>
      </c>
      <c r="G1160">
        <v>29.75</v>
      </c>
      <c r="H1160">
        <v>0</v>
      </c>
      <c r="I1160">
        <v>35.715560913085902</v>
      </c>
      <c r="J1160">
        <v>139.76123046875</v>
      </c>
      <c r="K1160">
        <f t="shared" si="651"/>
        <v>0.62335732792324849</v>
      </c>
      <c r="L1160">
        <f t="shared" si="652"/>
        <v>2.4392936383183055</v>
      </c>
      <c r="M1160">
        <f t="shared" si="653"/>
        <v>0.62335413212994129</v>
      </c>
      <c r="N1160">
        <f t="shared" si="654"/>
        <v>2.4392936383183055</v>
      </c>
      <c r="O1160">
        <f t="shared" si="655"/>
        <v>0.94794152197184645</v>
      </c>
      <c r="P1160">
        <f t="shared" si="656"/>
        <v>0.60373344267671347</v>
      </c>
      <c r="Q1160">
        <f t="shared" si="657"/>
        <v>-0.5634303877321738</v>
      </c>
      <c r="R1160">
        <f t="shared" si="658"/>
        <v>-0.96257600818290445</v>
      </c>
      <c r="S1160">
        <f t="shared" si="659"/>
        <v>-4.962359691597764E-2</v>
      </c>
      <c r="U1160" s="1" t="s">
        <v>1239</v>
      </c>
      <c r="V1160" s="3">
        <v>0.99990000000000001</v>
      </c>
      <c r="W1160" s="3">
        <v>6378137</v>
      </c>
      <c r="X1160" s="3">
        <v>298.25722210100002</v>
      </c>
      <c r="AA1160" s="3">
        <f t="shared" si="660"/>
        <v>1.6792203946287445E-3</v>
      </c>
      <c r="AB1160" s="3">
        <f t="shared" si="681"/>
        <v>1.0000007049454078</v>
      </c>
      <c r="AC1160" s="3">
        <f t="shared" si="661"/>
        <v>-2.5188297041239312E-3</v>
      </c>
      <c r="AD1160" s="3">
        <f t="shared" si="662"/>
        <v>2.6435429493240994E-6</v>
      </c>
      <c r="AE1160" s="3">
        <f t="shared" si="663"/>
        <v>-3.4526259073074147E-9</v>
      </c>
      <c r="AF1160" s="3">
        <f t="shared" si="664"/>
        <v>4.8918304243879506E-12</v>
      </c>
      <c r="AG1160" s="3">
        <f t="shared" si="665"/>
        <v>-7.2287260458139161E-15</v>
      </c>
      <c r="AH1160" s="3" t="s">
        <v>57</v>
      </c>
      <c r="AI1160" s="3">
        <f t="shared" si="666"/>
        <v>8.377318247285465E-4</v>
      </c>
      <c r="AJ1160" s="3">
        <f t="shared" si="667"/>
        <v>7.6085278483792483E-7</v>
      </c>
      <c r="AK1160" s="3">
        <f t="shared" si="668"/>
        <v>1.1976455002315586E-9</v>
      </c>
      <c r="AL1160" s="3">
        <f t="shared" si="669"/>
        <v>2.4291502606542476E-12</v>
      </c>
      <c r="AM1160" s="3">
        <f t="shared" si="670"/>
        <v>5.7501643840919741E-15</v>
      </c>
      <c r="AP1160" s="3">
        <f t="shared" si="671"/>
        <v>6366812.4008564716</v>
      </c>
      <c r="AQ1160">
        <f t="shared" si="672"/>
        <v>-2.3861053274235222E-3</v>
      </c>
      <c r="AR1160">
        <f t="shared" si="673"/>
        <v>3953586.9442910855</v>
      </c>
      <c r="AU1160">
        <f t="shared" si="674"/>
        <v>1</v>
      </c>
      <c r="AV1160">
        <f t="shared" si="675"/>
        <v>0</v>
      </c>
      <c r="AY1160">
        <f t="shared" si="676"/>
        <v>0.71417827842513515</v>
      </c>
      <c r="AZ1160">
        <f t="shared" si="682"/>
        <v>1.228841166861808</v>
      </c>
      <c r="BC1160">
        <f t="shared" si="677"/>
        <v>0.62017834240609859</v>
      </c>
      <c r="BD1160">
        <f t="shared" si="678"/>
        <v>0</v>
      </c>
      <c r="BG1160">
        <f t="shared" si="679"/>
        <v>20.314204641617835</v>
      </c>
      <c r="BH1160">
        <f t="shared" si="680"/>
        <v>0</v>
      </c>
    </row>
    <row r="1161" spans="5:60">
      <c r="E1161">
        <v>35.715744018554602</v>
      </c>
      <c r="F1161">
        <v>139.76123046875</v>
      </c>
      <c r="G1161">
        <v>29.75</v>
      </c>
      <c r="H1161">
        <v>0</v>
      </c>
      <c r="I1161">
        <v>35.715560913085902</v>
      </c>
      <c r="J1161">
        <v>139.76123046875</v>
      </c>
      <c r="K1161">
        <f t="shared" si="651"/>
        <v>0.62335732792324849</v>
      </c>
      <c r="L1161">
        <f t="shared" si="652"/>
        <v>2.4392936383183055</v>
      </c>
      <c r="M1161">
        <f t="shared" si="653"/>
        <v>0.62335413212994129</v>
      </c>
      <c r="N1161">
        <f t="shared" si="654"/>
        <v>2.4392936383183055</v>
      </c>
      <c r="O1161">
        <f t="shared" si="655"/>
        <v>0.94794152197184645</v>
      </c>
      <c r="P1161">
        <f t="shared" si="656"/>
        <v>0.60373344267671347</v>
      </c>
      <c r="Q1161">
        <f t="shared" si="657"/>
        <v>-0.5634303877321738</v>
      </c>
      <c r="R1161">
        <f t="shared" si="658"/>
        <v>-0.96257600818290445</v>
      </c>
      <c r="S1161">
        <f t="shared" si="659"/>
        <v>-4.962359691597764E-2</v>
      </c>
      <c r="U1161" s="1" t="s">
        <v>1240</v>
      </c>
      <c r="V1161" s="3">
        <v>0.99990000000000001</v>
      </c>
      <c r="W1161" s="3">
        <v>6378137</v>
      </c>
      <c r="X1161" s="3">
        <v>298.25722210100002</v>
      </c>
      <c r="AA1161" s="3">
        <f t="shared" si="660"/>
        <v>1.6792203946287445E-3</v>
      </c>
      <c r="AB1161" s="3">
        <f t="shared" si="681"/>
        <v>1.0000007049454078</v>
      </c>
      <c r="AC1161" s="3">
        <f t="shared" si="661"/>
        <v>-2.5188297041239312E-3</v>
      </c>
      <c r="AD1161" s="3">
        <f t="shared" si="662"/>
        <v>2.6435429493240994E-6</v>
      </c>
      <c r="AE1161" s="3">
        <f t="shared" si="663"/>
        <v>-3.4526259073074147E-9</v>
      </c>
      <c r="AF1161" s="3">
        <f t="shared" si="664"/>
        <v>4.8918304243879506E-12</v>
      </c>
      <c r="AG1161" s="3">
        <f t="shared" si="665"/>
        <v>-7.2287260458139161E-15</v>
      </c>
      <c r="AH1161" s="3" t="s">
        <v>57</v>
      </c>
      <c r="AI1161" s="3">
        <f t="shared" si="666"/>
        <v>8.377318247285465E-4</v>
      </c>
      <c r="AJ1161" s="3">
        <f t="shared" si="667"/>
        <v>7.6085278483792483E-7</v>
      </c>
      <c r="AK1161" s="3">
        <f t="shared" si="668"/>
        <v>1.1976455002315586E-9</v>
      </c>
      <c r="AL1161" s="3">
        <f t="shared" si="669"/>
        <v>2.4291502606542476E-12</v>
      </c>
      <c r="AM1161" s="3">
        <f t="shared" si="670"/>
        <v>5.7501643840919741E-15</v>
      </c>
      <c r="AP1161" s="3">
        <f t="shared" si="671"/>
        <v>6366812.4008564716</v>
      </c>
      <c r="AQ1161">
        <f t="shared" si="672"/>
        <v>-2.3861053274235222E-3</v>
      </c>
      <c r="AR1161">
        <f t="shared" si="673"/>
        <v>3953586.9442910855</v>
      </c>
      <c r="AU1161">
        <f t="shared" si="674"/>
        <v>1</v>
      </c>
      <c r="AV1161">
        <f t="shared" si="675"/>
        <v>0</v>
      </c>
      <c r="AY1161">
        <f t="shared" si="676"/>
        <v>0.71417827842513515</v>
      </c>
      <c r="AZ1161">
        <f t="shared" si="682"/>
        <v>1.228841166861808</v>
      </c>
      <c r="BC1161">
        <f t="shared" si="677"/>
        <v>0.62017834240609859</v>
      </c>
      <c r="BD1161">
        <f t="shared" si="678"/>
        <v>0</v>
      </c>
      <c r="BG1161">
        <f t="shared" si="679"/>
        <v>20.314204641617835</v>
      </c>
      <c r="BH1161">
        <f t="shared" si="680"/>
        <v>0</v>
      </c>
    </row>
    <row r="1162" spans="5:60">
      <c r="E1162">
        <v>35.715744018554602</v>
      </c>
      <c r="F1162">
        <v>139.76123046875</v>
      </c>
      <c r="G1162">
        <v>29.75</v>
      </c>
      <c r="H1162">
        <v>0</v>
      </c>
      <c r="I1162">
        <v>35.715560913085902</v>
      </c>
      <c r="J1162">
        <v>139.76123046875</v>
      </c>
      <c r="K1162">
        <f t="shared" si="651"/>
        <v>0.62335732792324849</v>
      </c>
      <c r="L1162">
        <f t="shared" si="652"/>
        <v>2.4392936383183055</v>
      </c>
      <c r="M1162">
        <f t="shared" si="653"/>
        <v>0.62335413212994129</v>
      </c>
      <c r="N1162">
        <f t="shared" si="654"/>
        <v>2.4392936383183055</v>
      </c>
      <c r="O1162">
        <f t="shared" si="655"/>
        <v>0.94794152197184645</v>
      </c>
      <c r="P1162">
        <f t="shared" si="656"/>
        <v>0.60373344267671347</v>
      </c>
      <c r="Q1162">
        <f t="shared" si="657"/>
        <v>-0.5634303877321738</v>
      </c>
      <c r="R1162">
        <f t="shared" si="658"/>
        <v>-0.96257600818290445</v>
      </c>
      <c r="S1162">
        <f t="shared" si="659"/>
        <v>-4.962359691597764E-2</v>
      </c>
      <c r="U1162" s="1" t="s">
        <v>1241</v>
      </c>
      <c r="V1162" s="3">
        <v>0.99990000000000001</v>
      </c>
      <c r="W1162" s="3">
        <v>6378137</v>
      </c>
      <c r="X1162" s="3">
        <v>298.25722210100002</v>
      </c>
      <c r="AA1162" s="3">
        <f t="shared" si="660"/>
        <v>1.6792203946287445E-3</v>
      </c>
      <c r="AB1162" s="3">
        <f t="shared" si="681"/>
        <v>1.0000007049454078</v>
      </c>
      <c r="AC1162" s="3">
        <f t="shared" si="661"/>
        <v>-2.5188297041239312E-3</v>
      </c>
      <c r="AD1162" s="3">
        <f t="shared" si="662"/>
        <v>2.6435429493240994E-6</v>
      </c>
      <c r="AE1162" s="3">
        <f t="shared" si="663"/>
        <v>-3.4526259073074147E-9</v>
      </c>
      <c r="AF1162" s="3">
        <f t="shared" si="664"/>
        <v>4.8918304243879506E-12</v>
      </c>
      <c r="AG1162" s="3">
        <f t="shared" si="665"/>
        <v>-7.2287260458139161E-15</v>
      </c>
      <c r="AH1162" s="3" t="s">
        <v>57</v>
      </c>
      <c r="AI1162" s="3">
        <f t="shared" si="666"/>
        <v>8.377318247285465E-4</v>
      </c>
      <c r="AJ1162" s="3">
        <f t="shared" si="667"/>
        <v>7.6085278483792483E-7</v>
      </c>
      <c r="AK1162" s="3">
        <f t="shared" si="668"/>
        <v>1.1976455002315586E-9</v>
      </c>
      <c r="AL1162" s="3">
        <f t="shared" si="669"/>
        <v>2.4291502606542476E-12</v>
      </c>
      <c r="AM1162" s="3">
        <f t="shared" si="670"/>
        <v>5.7501643840919741E-15</v>
      </c>
      <c r="AP1162" s="3">
        <f t="shared" si="671"/>
        <v>6366812.4008564716</v>
      </c>
      <c r="AQ1162">
        <f t="shared" si="672"/>
        <v>-2.3861053274235222E-3</v>
      </c>
      <c r="AR1162">
        <f t="shared" si="673"/>
        <v>3953586.9442910855</v>
      </c>
      <c r="AU1162">
        <f t="shared" si="674"/>
        <v>1</v>
      </c>
      <c r="AV1162">
        <f t="shared" si="675"/>
        <v>0</v>
      </c>
      <c r="AY1162">
        <f t="shared" si="676"/>
        <v>0.71417827842513515</v>
      </c>
      <c r="AZ1162">
        <f t="shared" si="682"/>
        <v>1.228841166861808</v>
      </c>
      <c r="BC1162">
        <f t="shared" si="677"/>
        <v>0.62017834240609859</v>
      </c>
      <c r="BD1162">
        <f t="shared" si="678"/>
        <v>0</v>
      </c>
      <c r="BG1162">
        <f t="shared" si="679"/>
        <v>20.314204641617835</v>
      </c>
      <c r="BH1162">
        <f t="shared" si="680"/>
        <v>0</v>
      </c>
    </row>
    <row r="1163" spans="5:60">
      <c r="E1163">
        <v>35.715744018554602</v>
      </c>
      <c r="F1163">
        <v>139.76123046875</v>
      </c>
      <c r="G1163">
        <v>29.75</v>
      </c>
      <c r="H1163">
        <v>0</v>
      </c>
      <c r="I1163">
        <v>35.715560913085902</v>
      </c>
      <c r="J1163">
        <v>139.76123046875</v>
      </c>
      <c r="K1163">
        <f t="shared" si="651"/>
        <v>0.62335732792324849</v>
      </c>
      <c r="L1163">
        <f t="shared" si="652"/>
        <v>2.4392936383183055</v>
      </c>
      <c r="M1163">
        <f t="shared" si="653"/>
        <v>0.62335413212994129</v>
      </c>
      <c r="N1163">
        <f t="shared" si="654"/>
        <v>2.4392936383183055</v>
      </c>
      <c r="O1163">
        <f t="shared" si="655"/>
        <v>0.94794152197184645</v>
      </c>
      <c r="P1163">
        <f t="shared" si="656"/>
        <v>0.60373344267671347</v>
      </c>
      <c r="Q1163">
        <f t="shared" si="657"/>
        <v>-0.5634303877321738</v>
      </c>
      <c r="R1163">
        <f t="shared" si="658"/>
        <v>-0.96257600818290445</v>
      </c>
      <c r="S1163">
        <f t="shared" si="659"/>
        <v>-4.962359691597764E-2</v>
      </c>
      <c r="U1163" s="1" t="s">
        <v>1242</v>
      </c>
      <c r="V1163" s="3">
        <v>0.99990000000000001</v>
      </c>
      <c r="W1163" s="3">
        <v>6378137</v>
      </c>
      <c r="X1163" s="3">
        <v>298.25722210100002</v>
      </c>
      <c r="AA1163" s="3">
        <f t="shared" si="660"/>
        <v>1.6792203946287445E-3</v>
      </c>
      <c r="AB1163" s="3">
        <f t="shared" si="681"/>
        <v>1.0000007049454078</v>
      </c>
      <c r="AC1163" s="3">
        <f t="shared" si="661"/>
        <v>-2.5188297041239312E-3</v>
      </c>
      <c r="AD1163" s="3">
        <f t="shared" si="662"/>
        <v>2.6435429493240994E-6</v>
      </c>
      <c r="AE1163" s="3">
        <f t="shared" si="663"/>
        <v>-3.4526259073074147E-9</v>
      </c>
      <c r="AF1163" s="3">
        <f t="shared" si="664"/>
        <v>4.8918304243879506E-12</v>
      </c>
      <c r="AG1163" s="3">
        <f t="shared" si="665"/>
        <v>-7.2287260458139161E-15</v>
      </c>
      <c r="AH1163" s="3" t="s">
        <v>57</v>
      </c>
      <c r="AI1163" s="3">
        <f t="shared" si="666"/>
        <v>8.377318247285465E-4</v>
      </c>
      <c r="AJ1163" s="3">
        <f t="shared" si="667"/>
        <v>7.6085278483792483E-7</v>
      </c>
      <c r="AK1163" s="3">
        <f t="shared" si="668"/>
        <v>1.1976455002315586E-9</v>
      </c>
      <c r="AL1163" s="3">
        <f t="shared" si="669"/>
        <v>2.4291502606542476E-12</v>
      </c>
      <c r="AM1163" s="3">
        <f t="shared" si="670"/>
        <v>5.7501643840919741E-15</v>
      </c>
      <c r="AP1163" s="3">
        <f t="shared" si="671"/>
        <v>6366812.4008564716</v>
      </c>
      <c r="AQ1163">
        <f t="shared" si="672"/>
        <v>-2.3861053274235222E-3</v>
      </c>
      <c r="AR1163">
        <f t="shared" si="673"/>
        <v>3953586.9442910855</v>
      </c>
      <c r="AU1163">
        <f t="shared" si="674"/>
        <v>1</v>
      </c>
      <c r="AV1163">
        <f t="shared" si="675"/>
        <v>0</v>
      </c>
      <c r="AY1163">
        <f t="shared" si="676"/>
        <v>0.71417827842513515</v>
      </c>
      <c r="AZ1163">
        <f t="shared" si="682"/>
        <v>1.228841166861808</v>
      </c>
      <c r="BC1163">
        <f t="shared" si="677"/>
        <v>0.62017834240609859</v>
      </c>
      <c r="BD1163">
        <f t="shared" si="678"/>
        <v>0</v>
      </c>
      <c r="BG1163">
        <f t="shared" si="679"/>
        <v>20.314204641617835</v>
      </c>
      <c r="BH1163">
        <f t="shared" si="680"/>
        <v>0</v>
      </c>
    </row>
    <row r="1164" spans="5:60">
      <c r="E1164">
        <v>35.715744018554602</v>
      </c>
      <c r="F1164">
        <v>139.76123046875</v>
      </c>
      <c r="G1164">
        <v>29.75</v>
      </c>
      <c r="H1164">
        <v>0</v>
      </c>
      <c r="I1164">
        <v>35.715560913085902</v>
      </c>
      <c r="J1164">
        <v>139.76123046875</v>
      </c>
      <c r="K1164">
        <f t="shared" si="651"/>
        <v>0.62335732792324849</v>
      </c>
      <c r="L1164">
        <f t="shared" si="652"/>
        <v>2.4392936383183055</v>
      </c>
      <c r="M1164">
        <f t="shared" si="653"/>
        <v>0.62335413212994129</v>
      </c>
      <c r="N1164">
        <f t="shared" si="654"/>
        <v>2.4392936383183055</v>
      </c>
      <c r="O1164">
        <f t="shared" si="655"/>
        <v>0.94794152197184645</v>
      </c>
      <c r="P1164">
        <f t="shared" si="656"/>
        <v>0.60373344267671347</v>
      </c>
      <c r="Q1164">
        <f t="shared" si="657"/>
        <v>-0.5634303877321738</v>
      </c>
      <c r="R1164">
        <f t="shared" si="658"/>
        <v>-0.96257600818290445</v>
      </c>
      <c r="S1164">
        <f t="shared" si="659"/>
        <v>-4.962359691597764E-2</v>
      </c>
      <c r="U1164" s="1" t="s">
        <v>1243</v>
      </c>
      <c r="V1164" s="3">
        <v>0.99990000000000001</v>
      </c>
      <c r="W1164" s="3">
        <v>6378137</v>
      </c>
      <c r="X1164" s="3">
        <v>298.25722210100002</v>
      </c>
      <c r="AA1164" s="3">
        <f t="shared" si="660"/>
        <v>1.6792203946287445E-3</v>
      </c>
      <c r="AB1164" s="3">
        <f t="shared" si="681"/>
        <v>1.0000007049454078</v>
      </c>
      <c r="AC1164" s="3">
        <f t="shared" si="661"/>
        <v>-2.5188297041239312E-3</v>
      </c>
      <c r="AD1164" s="3">
        <f t="shared" si="662"/>
        <v>2.6435429493240994E-6</v>
      </c>
      <c r="AE1164" s="3">
        <f t="shared" si="663"/>
        <v>-3.4526259073074147E-9</v>
      </c>
      <c r="AF1164" s="3">
        <f t="shared" si="664"/>
        <v>4.8918304243879506E-12</v>
      </c>
      <c r="AG1164" s="3">
        <f t="shared" si="665"/>
        <v>-7.2287260458139161E-15</v>
      </c>
      <c r="AH1164" s="3" t="s">
        <v>57</v>
      </c>
      <c r="AI1164" s="3">
        <f t="shared" si="666"/>
        <v>8.377318247285465E-4</v>
      </c>
      <c r="AJ1164" s="3">
        <f t="shared" si="667"/>
        <v>7.6085278483792483E-7</v>
      </c>
      <c r="AK1164" s="3">
        <f t="shared" si="668"/>
        <v>1.1976455002315586E-9</v>
      </c>
      <c r="AL1164" s="3">
        <f t="shared" si="669"/>
        <v>2.4291502606542476E-12</v>
      </c>
      <c r="AM1164" s="3">
        <f t="shared" si="670"/>
        <v>5.7501643840919741E-15</v>
      </c>
      <c r="AP1164" s="3">
        <f t="shared" si="671"/>
        <v>6366812.4008564716</v>
      </c>
      <c r="AQ1164">
        <f t="shared" si="672"/>
        <v>-2.3861053274235222E-3</v>
      </c>
      <c r="AR1164">
        <f t="shared" si="673"/>
        <v>3953586.9442910855</v>
      </c>
      <c r="AU1164">
        <f t="shared" si="674"/>
        <v>1</v>
      </c>
      <c r="AV1164">
        <f t="shared" si="675"/>
        <v>0</v>
      </c>
      <c r="AY1164">
        <f t="shared" si="676"/>
        <v>0.71417827842513515</v>
      </c>
      <c r="AZ1164">
        <f t="shared" si="682"/>
        <v>1.228841166861808</v>
      </c>
      <c r="BC1164">
        <f t="shared" si="677"/>
        <v>0.62017834240609859</v>
      </c>
      <c r="BD1164">
        <f t="shared" si="678"/>
        <v>0</v>
      </c>
      <c r="BG1164">
        <f t="shared" si="679"/>
        <v>20.314204641617835</v>
      </c>
      <c r="BH1164">
        <f t="shared" si="680"/>
        <v>0</v>
      </c>
    </row>
    <row r="1165" spans="5:60">
      <c r="E1165">
        <v>35.715744018554602</v>
      </c>
      <c r="F1165">
        <v>139.76123046875</v>
      </c>
      <c r="G1165">
        <v>29.75</v>
      </c>
      <c r="H1165">
        <v>0</v>
      </c>
      <c r="I1165">
        <v>35.715560913085902</v>
      </c>
      <c r="J1165">
        <v>139.76123046875</v>
      </c>
      <c r="K1165">
        <f t="shared" si="651"/>
        <v>0.62335732792324849</v>
      </c>
      <c r="L1165">
        <f t="shared" si="652"/>
        <v>2.4392936383183055</v>
      </c>
      <c r="M1165">
        <f t="shared" si="653"/>
        <v>0.62335413212994129</v>
      </c>
      <c r="N1165">
        <f t="shared" si="654"/>
        <v>2.4392936383183055</v>
      </c>
      <c r="O1165">
        <f t="shared" si="655"/>
        <v>0.94794152197184645</v>
      </c>
      <c r="P1165">
        <f t="shared" si="656"/>
        <v>0.60373344267671347</v>
      </c>
      <c r="Q1165">
        <f t="shared" si="657"/>
        <v>-0.5634303877321738</v>
      </c>
      <c r="R1165">
        <f t="shared" si="658"/>
        <v>-0.96257600818290445</v>
      </c>
      <c r="S1165">
        <f t="shared" si="659"/>
        <v>-4.962359691597764E-2</v>
      </c>
      <c r="U1165" s="1" t="s">
        <v>1244</v>
      </c>
      <c r="V1165" s="3">
        <v>0.99990000000000001</v>
      </c>
      <c r="W1165" s="3">
        <v>6378137</v>
      </c>
      <c r="X1165" s="3">
        <v>298.25722210100002</v>
      </c>
      <c r="AA1165" s="3">
        <f t="shared" si="660"/>
        <v>1.6792203946287445E-3</v>
      </c>
      <c r="AB1165" s="3">
        <f t="shared" si="681"/>
        <v>1.0000007049454078</v>
      </c>
      <c r="AC1165" s="3">
        <f t="shared" si="661"/>
        <v>-2.5188297041239312E-3</v>
      </c>
      <c r="AD1165" s="3">
        <f t="shared" si="662"/>
        <v>2.6435429493240994E-6</v>
      </c>
      <c r="AE1165" s="3">
        <f t="shared" si="663"/>
        <v>-3.4526259073074147E-9</v>
      </c>
      <c r="AF1165" s="3">
        <f t="shared" si="664"/>
        <v>4.8918304243879506E-12</v>
      </c>
      <c r="AG1165" s="3">
        <f t="shared" si="665"/>
        <v>-7.2287260458139161E-15</v>
      </c>
      <c r="AH1165" s="3" t="s">
        <v>57</v>
      </c>
      <c r="AI1165" s="3">
        <f t="shared" si="666"/>
        <v>8.377318247285465E-4</v>
      </c>
      <c r="AJ1165" s="3">
        <f t="shared" si="667"/>
        <v>7.6085278483792483E-7</v>
      </c>
      <c r="AK1165" s="3">
        <f t="shared" si="668"/>
        <v>1.1976455002315586E-9</v>
      </c>
      <c r="AL1165" s="3">
        <f t="shared" si="669"/>
        <v>2.4291502606542476E-12</v>
      </c>
      <c r="AM1165" s="3">
        <f t="shared" si="670"/>
        <v>5.7501643840919741E-15</v>
      </c>
      <c r="AP1165" s="3">
        <f t="shared" si="671"/>
        <v>6366812.4008564716</v>
      </c>
      <c r="AQ1165">
        <f t="shared" si="672"/>
        <v>-2.3861053274235222E-3</v>
      </c>
      <c r="AR1165">
        <f t="shared" si="673"/>
        <v>3953586.9442910855</v>
      </c>
      <c r="AU1165">
        <f t="shared" si="674"/>
        <v>1</v>
      </c>
      <c r="AV1165">
        <f t="shared" si="675"/>
        <v>0</v>
      </c>
      <c r="AY1165">
        <f t="shared" si="676"/>
        <v>0.71417827842513515</v>
      </c>
      <c r="AZ1165">
        <f t="shared" si="682"/>
        <v>1.228841166861808</v>
      </c>
      <c r="BC1165">
        <f t="shared" si="677"/>
        <v>0.62017834240609859</v>
      </c>
      <c r="BD1165">
        <f t="shared" si="678"/>
        <v>0</v>
      </c>
      <c r="BG1165">
        <f t="shared" si="679"/>
        <v>20.314204641617835</v>
      </c>
      <c r="BH1165">
        <f t="shared" si="680"/>
        <v>0</v>
      </c>
    </row>
    <row r="1166" spans="5:60">
      <c r="E1166">
        <v>35.715744018554602</v>
      </c>
      <c r="F1166">
        <v>139.76123046875</v>
      </c>
      <c r="G1166">
        <v>29.75</v>
      </c>
      <c r="H1166">
        <v>0</v>
      </c>
      <c r="I1166">
        <v>35.715560913085902</v>
      </c>
      <c r="J1166">
        <v>139.76123046875</v>
      </c>
      <c r="K1166">
        <f t="shared" si="651"/>
        <v>0.62335732792324849</v>
      </c>
      <c r="L1166">
        <f t="shared" si="652"/>
        <v>2.4392936383183055</v>
      </c>
      <c r="M1166">
        <f t="shared" si="653"/>
        <v>0.62335413212994129</v>
      </c>
      <c r="N1166">
        <f t="shared" si="654"/>
        <v>2.4392936383183055</v>
      </c>
      <c r="O1166">
        <f t="shared" si="655"/>
        <v>0.94794152197184645</v>
      </c>
      <c r="P1166">
        <f t="shared" si="656"/>
        <v>0.60373344267671347</v>
      </c>
      <c r="Q1166">
        <f t="shared" si="657"/>
        <v>-0.5634303877321738</v>
      </c>
      <c r="R1166">
        <f t="shared" si="658"/>
        <v>-0.96257600818290445</v>
      </c>
      <c r="S1166">
        <f t="shared" si="659"/>
        <v>-4.962359691597764E-2</v>
      </c>
      <c r="U1166" s="1" t="s">
        <v>1245</v>
      </c>
      <c r="V1166" s="3">
        <v>0.99990000000000001</v>
      </c>
      <c r="W1166" s="3">
        <v>6378137</v>
      </c>
      <c r="X1166" s="3">
        <v>298.25722210100002</v>
      </c>
      <c r="AA1166" s="3">
        <f t="shared" si="660"/>
        <v>1.6792203946287445E-3</v>
      </c>
      <c r="AB1166" s="3">
        <f t="shared" si="681"/>
        <v>1.0000007049454078</v>
      </c>
      <c r="AC1166" s="3">
        <f t="shared" si="661"/>
        <v>-2.5188297041239312E-3</v>
      </c>
      <c r="AD1166" s="3">
        <f t="shared" si="662"/>
        <v>2.6435429493240994E-6</v>
      </c>
      <c r="AE1166" s="3">
        <f t="shared" si="663"/>
        <v>-3.4526259073074147E-9</v>
      </c>
      <c r="AF1166" s="3">
        <f t="shared" si="664"/>
        <v>4.8918304243879506E-12</v>
      </c>
      <c r="AG1166" s="3">
        <f t="shared" si="665"/>
        <v>-7.2287260458139161E-15</v>
      </c>
      <c r="AH1166" s="3" t="s">
        <v>57</v>
      </c>
      <c r="AI1166" s="3">
        <f t="shared" si="666"/>
        <v>8.377318247285465E-4</v>
      </c>
      <c r="AJ1166" s="3">
        <f t="shared" si="667"/>
        <v>7.6085278483792483E-7</v>
      </c>
      <c r="AK1166" s="3">
        <f t="shared" si="668"/>
        <v>1.1976455002315586E-9</v>
      </c>
      <c r="AL1166" s="3">
        <f t="shared" si="669"/>
        <v>2.4291502606542476E-12</v>
      </c>
      <c r="AM1166" s="3">
        <f t="shared" si="670"/>
        <v>5.7501643840919741E-15</v>
      </c>
      <c r="AP1166" s="3">
        <f t="shared" si="671"/>
        <v>6366812.4008564716</v>
      </c>
      <c r="AQ1166">
        <f t="shared" si="672"/>
        <v>-2.3861053274235222E-3</v>
      </c>
      <c r="AR1166">
        <f t="shared" si="673"/>
        <v>3953586.9442910855</v>
      </c>
      <c r="AU1166">
        <f t="shared" si="674"/>
        <v>1</v>
      </c>
      <c r="AV1166">
        <f t="shared" si="675"/>
        <v>0</v>
      </c>
      <c r="AY1166">
        <f t="shared" si="676"/>
        <v>0.71417827842513515</v>
      </c>
      <c r="AZ1166">
        <f t="shared" si="682"/>
        <v>1.228841166861808</v>
      </c>
      <c r="BC1166">
        <f t="shared" si="677"/>
        <v>0.62017834240609859</v>
      </c>
      <c r="BD1166">
        <f t="shared" si="678"/>
        <v>0</v>
      </c>
      <c r="BG1166">
        <f t="shared" si="679"/>
        <v>20.314204641617835</v>
      </c>
      <c r="BH1166">
        <f t="shared" si="680"/>
        <v>0</v>
      </c>
    </row>
    <row r="1167" spans="5:60">
      <c r="E1167">
        <v>35.715744018554602</v>
      </c>
      <c r="F1167">
        <v>139.76123046875</v>
      </c>
      <c r="G1167">
        <v>29.75</v>
      </c>
      <c r="H1167">
        <v>0</v>
      </c>
      <c r="I1167">
        <v>35.715560913085902</v>
      </c>
      <c r="J1167">
        <v>139.76123046875</v>
      </c>
      <c r="K1167">
        <f t="shared" si="651"/>
        <v>0.62335732792324849</v>
      </c>
      <c r="L1167">
        <f t="shared" si="652"/>
        <v>2.4392936383183055</v>
      </c>
      <c r="M1167">
        <f t="shared" si="653"/>
        <v>0.62335413212994129</v>
      </c>
      <c r="N1167">
        <f t="shared" si="654"/>
        <v>2.4392936383183055</v>
      </c>
      <c r="O1167">
        <f t="shared" si="655"/>
        <v>0.94794152197184645</v>
      </c>
      <c r="P1167">
        <f t="shared" si="656"/>
        <v>0.60373344267671347</v>
      </c>
      <c r="Q1167">
        <f t="shared" si="657"/>
        <v>-0.5634303877321738</v>
      </c>
      <c r="R1167">
        <f t="shared" si="658"/>
        <v>-0.96257600818290445</v>
      </c>
      <c r="S1167">
        <f t="shared" si="659"/>
        <v>-4.962359691597764E-2</v>
      </c>
      <c r="U1167" s="1" t="s">
        <v>1246</v>
      </c>
      <c r="V1167" s="3">
        <v>0.99990000000000001</v>
      </c>
      <c r="W1167" s="3">
        <v>6378137</v>
      </c>
      <c r="X1167" s="3">
        <v>298.25722210100002</v>
      </c>
      <c r="AA1167" s="3">
        <f t="shared" si="660"/>
        <v>1.6792203946287445E-3</v>
      </c>
      <c r="AB1167" s="3">
        <f t="shared" si="681"/>
        <v>1.0000007049454078</v>
      </c>
      <c r="AC1167" s="3">
        <f t="shared" si="661"/>
        <v>-2.5188297041239312E-3</v>
      </c>
      <c r="AD1167" s="3">
        <f t="shared" si="662"/>
        <v>2.6435429493240994E-6</v>
      </c>
      <c r="AE1167" s="3">
        <f t="shared" si="663"/>
        <v>-3.4526259073074147E-9</v>
      </c>
      <c r="AF1167" s="3">
        <f t="shared" si="664"/>
        <v>4.8918304243879506E-12</v>
      </c>
      <c r="AG1167" s="3">
        <f t="shared" si="665"/>
        <v>-7.2287260458139161E-15</v>
      </c>
      <c r="AH1167" s="3" t="s">
        <v>57</v>
      </c>
      <c r="AI1167" s="3">
        <f t="shared" si="666"/>
        <v>8.377318247285465E-4</v>
      </c>
      <c r="AJ1167" s="3">
        <f t="shared" si="667"/>
        <v>7.6085278483792483E-7</v>
      </c>
      <c r="AK1167" s="3">
        <f t="shared" si="668"/>
        <v>1.1976455002315586E-9</v>
      </c>
      <c r="AL1167" s="3">
        <f t="shared" si="669"/>
        <v>2.4291502606542476E-12</v>
      </c>
      <c r="AM1167" s="3">
        <f t="shared" si="670"/>
        <v>5.7501643840919741E-15</v>
      </c>
      <c r="AP1167" s="3">
        <f t="shared" si="671"/>
        <v>6366812.4008564716</v>
      </c>
      <c r="AQ1167">
        <f t="shared" si="672"/>
        <v>-2.3861053274235222E-3</v>
      </c>
      <c r="AR1167">
        <f t="shared" si="673"/>
        <v>3953586.9442910855</v>
      </c>
      <c r="AU1167">
        <f t="shared" si="674"/>
        <v>1</v>
      </c>
      <c r="AV1167">
        <f t="shared" si="675"/>
        <v>0</v>
      </c>
      <c r="AY1167">
        <f t="shared" si="676"/>
        <v>0.71417827842513515</v>
      </c>
      <c r="AZ1167">
        <f t="shared" si="682"/>
        <v>1.228841166861808</v>
      </c>
      <c r="BC1167">
        <f t="shared" si="677"/>
        <v>0.62017834240609859</v>
      </c>
      <c r="BD1167">
        <f t="shared" si="678"/>
        <v>0</v>
      </c>
      <c r="BG1167">
        <f t="shared" si="679"/>
        <v>20.314204641617835</v>
      </c>
      <c r="BH1167">
        <f t="shared" si="680"/>
        <v>0</v>
      </c>
    </row>
    <row r="1168" spans="5:60">
      <c r="E1168">
        <v>35.715744018554602</v>
      </c>
      <c r="F1168">
        <v>139.76123046875</v>
      </c>
      <c r="G1168">
        <v>29.75</v>
      </c>
      <c r="H1168">
        <v>0</v>
      </c>
      <c r="I1168">
        <v>35.715560913085902</v>
      </c>
      <c r="J1168">
        <v>139.76123046875</v>
      </c>
      <c r="K1168">
        <f t="shared" si="651"/>
        <v>0.62335732792324849</v>
      </c>
      <c r="L1168">
        <f t="shared" si="652"/>
        <v>2.4392936383183055</v>
      </c>
      <c r="M1168">
        <f t="shared" si="653"/>
        <v>0.62335413212994129</v>
      </c>
      <c r="N1168">
        <f t="shared" si="654"/>
        <v>2.4392936383183055</v>
      </c>
      <c r="O1168">
        <f t="shared" si="655"/>
        <v>0.94794152197184645</v>
      </c>
      <c r="P1168">
        <f t="shared" si="656"/>
        <v>0.60373344267671347</v>
      </c>
      <c r="Q1168">
        <f t="shared" si="657"/>
        <v>-0.5634303877321738</v>
      </c>
      <c r="R1168">
        <f t="shared" si="658"/>
        <v>-0.96257600818290445</v>
      </c>
      <c r="S1168">
        <f t="shared" si="659"/>
        <v>-4.962359691597764E-2</v>
      </c>
      <c r="U1168" s="1" t="s">
        <v>1247</v>
      </c>
      <c r="V1168" s="3">
        <v>0.99990000000000001</v>
      </c>
      <c r="W1168" s="3">
        <v>6378137</v>
      </c>
      <c r="X1168" s="3">
        <v>298.25722210100002</v>
      </c>
      <c r="AA1168" s="3">
        <f t="shared" si="660"/>
        <v>1.6792203946287445E-3</v>
      </c>
      <c r="AB1168" s="3">
        <f t="shared" si="681"/>
        <v>1.0000007049454078</v>
      </c>
      <c r="AC1168" s="3">
        <f t="shared" si="661"/>
        <v>-2.5188297041239312E-3</v>
      </c>
      <c r="AD1168" s="3">
        <f t="shared" si="662"/>
        <v>2.6435429493240994E-6</v>
      </c>
      <c r="AE1168" s="3">
        <f t="shared" si="663"/>
        <v>-3.4526259073074147E-9</v>
      </c>
      <c r="AF1168" s="3">
        <f t="shared" si="664"/>
        <v>4.8918304243879506E-12</v>
      </c>
      <c r="AG1168" s="3">
        <f t="shared" si="665"/>
        <v>-7.2287260458139161E-15</v>
      </c>
      <c r="AH1168" s="3" t="s">
        <v>57</v>
      </c>
      <c r="AI1168" s="3">
        <f t="shared" si="666"/>
        <v>8.377318247285465E-4</v>
      </c>
      <c r="AJ1168" s="3">
        <f t="shared" si="667"/>
        <v>7.6085278483792483E-7</v>
      </c>
      <c r="AK1168" s="3">
        <f t="shared" si="668"/>
        <v>1.1976455002315586E-9</v>
      </c>
      <c r="AL1168" s="3">
        <f t="shared" si="669"/>
        <v>2.4291502606542476E-12</v>
      </c>
      <c r="AM1168" s="3">
        <f t="shared" si="670"/>
        <v>5.7501643840919741E-15</v>
      </c>
      <c r="AP1168" s="3">
        <f t="shared" si="671"/>
        <v>6366812.4008564716</v>
      </c>
      <c r="AQ1168">
        <f t="shared" si="672"/>
        <v>-2.3861053274235222E-3</v>
      </c>
      <c r="AR1168">
        <f t="shared" si="673"/>
        <v>3953586.9442910855</v>
      </c>
      <c r="AU1168">
        <f t="shared" si="674"/>
        <v>1</v>
      </c>
      <c r="AV1168">
        <f t="shared" si="675"/>
        <v>0</v>
      </c>
      <c r="AY1168">
        <f t="shared" si="676"/>
        <v>0.71417827842513515</v>
      </c>
      <c r="AZ1168">
        <f t="shared" si="682"/>
        <v>1.228841166861808</v>
      </c>
      <c r="BC1168">
        <f t="shared" si="677"/>
        <v>0.62017834240609859</v>
      </c>
      <c r="BD1168">
        <f t="shared" si="678"/>
        <v>0</v>
      </c>
      <c r="BG1168">
        <f t="shared" si="679"/>
        <v>20.314204641617835</v>
      </c>
      <c r="BH1168">
        <f t="shared" si="680"/>
        <v>0</v>
      </c>
    </row>
    <row r="1169" spans="5:60">
      <c r="E1169">
        <v>35.715744018554602</v>
      </c>
      <c r="F1169">
        <v>139.76123046875</v>
      </c>
      <c r="G1169">
        <v>29.75</v>
      </c>
      <c r="H1169">
        <v>0</v>
      </c>
      <c r="I1169">
        <v>35.715560913085902</v>
      </c>
      <c r="J1169">
        <v>139.76123046875</v>
      </c>
      <c r="K1169">
        <f t="shared" si="651"/>
        <v>0.62335732792324849</v>
      </c>
      <c r="L1169">
        <f t="shared" si="652"/>
        <v>2.4392936383183055</v>
      </c>
      <c r="M1169">
        <f t="shared" si="653"/>
        <v>0.62335413212994129</v>
      </c>
      <c r="N1169">
        <f t="shared" si="654"/>
        <v>2.4392936383183055</v>
      </c>
      <c r="O1169">
        <f t="shared" si="655"/>
        <v>0.94794152197184645</v>
      </c>
      <c r="P1169">
        <f t="shared" si="656"/>
        <v>0.60373344267671347</v>
      </c>
      <c r="Q1169">
        <f t="shared" si="657"/>
        <v>-0.5634303877321738</v>
      </c>
      <c r="R1169">
        <f t="shared" si="658"/>
        <v>-0.96257600818290445</v>
      </c>
      <c r="S1169">
        <f t="shared" si="659"/>
        <v>-4.962359691597764E-2</v>
      </c>
      <c r="U1169" s="1" t="s">
        <v>1248</v>
      </c>
      <c r="V1169" s="3">
        <v>0.99990000000000001</v>
      </c>
      <c r="W1169" s="3">
        <v>6378137</v>
      </c>
      <c r="X1169" s="3">
        <v>298.25722210100002</v>
      </c>
      <c r="AA1169" s="3">
        <f t="shared" si="660"/>
        <v>1.6792203946287445E-3</v>
      </c>
      <c r="AB1169" s="3">
        <f t="shared" si="681"/>
        <v>1.0000007049454078</v>
      </c>
      <c r="AC1169" s="3">
        <f t="shared" si="661"/>
        <v>-2.5188297041239312E-3</v>
      </c>
      <c r="AD1169" s="3">
        <f t="shared" si="662"/>
        <v>2.6435429493240994E-6</v>
      </c>
      <c r="AE1169" s="3">
        <f t="shared" si="663"/>
        <v>-3.4526259073074147E-9</v>
      </c>
      <c r="AF1169" s="3">
        <f t="shared" si="664"/>
        <v>4.8918304243879506E-12</v>
      </c>
      <c r="AG1169" s="3">
        <f t="shared" si="665"/>
        <v>-7.2287260458139161E-15</v>
      </c>
      <c r="AH1169" s="3" t="s">
        <v>57</v>
      </c>
      <c r="AI1169" s="3">
        <f t="shared" si="666"/>
        <v>8.377318247285465E-4</v>
      </c>
      <c r="AJ1169" s="3">
        <f t="shared" si="667"/>
        <v>7.6085278483792483E-7</v>
      </c>
      <c r="AK1169" s="3">
        <f t="shared" si="668"/>
        <v>1.1976455002315586E-9</v>
      </c>
      <c r="AL1169" s="3">
        <f t="shared" si="669"/>
        <v>2.4291502606542476E-12</v>
      </c>
      <c r="AM1169" s="3">
        <f t="shared" si="670"/>
        <v>5.7501643840919741E-15</v>
      </c>
      <c r="AP1169" s="3">
        <f t="shared" si="671"/>
        <v>6366812.4008564716</v>
      </c>
      <c r="AQ1169">
        <f t="shared" si="672"/>
        <v>-2.3861053274235222E-3</v>
      </c>
      <c r="AR1169">
        <f t="shared" si="673"/>
        <v>3953586.9442910855</v>
      </c>
      <c r="AU1169">
        <f t="shared" si="674"/>
        <v>1</v>
      </c>
      <c r="AV1169">
        <f t="shared" si="675"/>
        <v>0</v>
      </c>
      <c r="AY1169">
        <f t="shared" si="676"/>
        <v>0.71417827842513515</v>
      </c>
      <c r="AZ1169">
        <f t="shared" si="682"/>
        <v>1.228841166861808</v>
      </c>
      <c r="BC1169">
        <f t="shared" si="677"/>
        <v>0.62017834240609859</v>
      </c>
      <c r="BD1169">
        <f t="shared" si="678"/>
        <v>0</v>
      </c>
      <c r="BG1169">
        <f t="shared" si="679"/>
        <v>20.314204641617835</v>
      </c>
      <c r="BH1169">
        <f t="shared" si="680"/>
        <v>0</v>
      </c>
    </row>
    <row r="1170" spans="5:60">
      <c r="E1170">
        <v>35.715744018554602</v>
      </c>
      <c r="F1170">
        <v>139.76123046875</v>
      </c>
      <c r="G1170">
        <v>29.75</v>
      </c>
      <c r="H1170">
        <v>0</v>
      </c>
      <c r="I1170">
        <v>35.715560913085902</v>
      </c>
      <c r="J1170">
        <v>139.76123046875</v>
      </c>
      <c r="K1170">
        <f t="shared" si="651"/>
        <v>0.62335732792324849</v>
      </c>
      <c r="L1170">
        <f t="shared" si="652"/>
        <v>2.4392936383183055</v>
      </c>
      <c r="M1170">
        <f t="shared" si="653"/>
        <v>0.62335413212994129</v>
      </c>
      <c r="N1170">
        <f t="shared" si="654"/>
        <v>2.4392936383183055</v>
      </c>
      <c r="O1170">
        <f t="shared" si="655"/>
        <v>0.94794152197184645</v>
      </c>
      <c r="P1170">
        <f t="shared" si="656"/>
        <v>0.60373344267671347</v>
      </c>
      <c r="Q1170">
        <f t="shared" si="657"/>
        <v>-0.5634303877321738</v>
      </c>
      <c r="R1170">
        <f t="shared" si="658"/>
        <v>-0.96257600818290445</v>
      </c>
      <c r="S1170">
        <f t="shared" si="659"/>
        <v>-4.962359691597764E-2</v>
      </c>
      <c r="U1170" s="1" t="s">
        <v>1249</v>
      </c>
      <c r="V1170" s="3">
        <v>0.99990000000000001</v>
      </c>
      <c r="W1170" s="3">
        <v>6378137</v>
      </c>
      <c r="X1170" s="3">
        <v>298.25722210100002</v>
      </c>
      <c r="AA1170" s="3">
        <f t="shared" si="660"/>
        <v>1.6792203946287445E-3</v>
      </c>
      <c r="AB1170" s="3">
        <f t="shared" si="681"/>
        <v>1.0000007049454078</v>
      </c>
      <c r="AC1170" s="3">
        <f t="shared" si="661"/>
        <v>-2.5188297041239312E-3</v>
      </c>
      <c r="AD1170" s="3">
        <f t="shared" si="662"/>
        <v>2.6435429493240994E-6</v>
      </c>
      <c r="AE1170" s="3">
        <f t="shared" si="663"/>
        <v>-3.4526259073074147E-9</v>
      </c>
      <c r="AF1170" s="3">
        <f t="shared" si="664"/>
        <v>4.8918304243879506E-12</v>
      </c>
      <c r="AG1170" s="3">
        <f t="shared" si="665"/>
        <v>-7.2287260458139161E-15</v>
      </c>
      <c r="AH1170" s="3" t="s">
        <v>57</v>
      </c>
      <c r="AI1170" s="3">
        <f t="shared" si="666"/>
        <v>8.377318247285465E-4</v>
      </c>
      <c r="AJ1170" s="3">
        <f t="shared" si="667"/>
        <v>7.6085278483792483E-7</v>
      </c>
      <c r="AK1170" s="3">
        <f t="shared" si="668"/>
        <v>1.1976455002315586E-9</v>
      </c>
      <c r="AL1170" s="3">
        <f t="shared" si="669"/>
        <v>2.4291502606542476E-12</v>
      </c>
      <c r="AM1170" s="3">
        <f t="shared" si="670"/>
        <v>5.7501643840919741E-15</v>
      </c>
      <c r="AP1170" s="3">
        <f t="shared" si="671"/>
        <v>6366812.4008564716</v>
      </c>
      <c r="AQ1170">
        <f t="shared" si="672"/>
        <v>-2.3861053274235222E-3</v>
      </c>
      <c r="AR1170">
        <f t="shared" si="673"/>
        <v>3953586.9442910855</v>
      </c>
      <c r="AU1170">
        <f t="shared" si="674"/>
        <v>1</v>
      </c>
      <c r="AV1170">
        <f t="shared" si="675"/>
        <v>0</v>
      </c>
      <c r="AY1170">
        <f t="shared" si="676"/>
        <v>0.71417827842513515</v>
      </c>
      <c r="AZ1170">
        <f t="shared" si="682"/>
        <v>1.228841166861808</v>
      </c>
      <c r="BC1170">
        <f t="shared" si="677"/>
        <v>0.62017834240609859</v>
      </c>
      <c r="BD1170">
        <f t="shared" si="678"/>
        <v>0</v>
      </c>
      <c r="BG1170">
        <f t="shared" si="679"/>
        <v>20.314204641617835</v>
      </c>
      <c r="BH1170">
        <f t="shared" si="680"/>
        <v>0</v>
      </c>
    </row>
    <row r="1171" spans="5:60">
      <c r="E1171">
        <v>35.715744018554602</v>
      </c>
      <c r="F1171">
        <v>139.76123046875</v>
      </c>
      <c r="G1171">
        <v>29.75</v>
      </c>
      <c r="H1171">
        <v>0</v>
      </c>
      <c r="I1171">
        <v>35.715560913085902</v>
      </c>
      <c r="J1171">
        <v>139.76123046875</v>
      </c>
      <c r="K1171">
        <f t="shared" si="651"/>
        <v>0.62335732792324849</v>
      </c>
      <c r="L1171">
        <f t="shared" si="652"/>
        <v>2.4392936383183055</v>
      </c>
      <c r="M1171">
        <f t="shared" si="653"/>
        <v>0.62335413212994129</v>
      </c>
      <c r="N1171">
        <f t="shared" si="654"/>
        <v>2.4392936383183055</v>
      </c>
      <c r="O1171">
        <f t="shared" si="655"/>
        <v>0.94794152197184645</v>
      </c>
      <c r="P1171">
        <f t="shared" si="656"/>
        <v>0.60373344267671347</v>
      </c>
      <c r="Q1171">
        <f t="shared" si="657"/>
        <v>-0.5634303877321738</v>
      </c>
      <c r="R1171">
        <f t="shared" si="658"/>
        <v>-0.96257600818290445</v>
      </c>
      <c r="S1171">
        <f t="shared" si="659"/>
        <v>-4.962359691597764E-2</v>
      </c>
      <c r="U1171" s="1" t="s">
        <v>1250</v>
      </c>
      <c r="V1171" s="3">
        <v>0.99990000000000001</v>
      </c>
      <c r="W1171" s="3">
        <v>6378137</v>
      </c>
      <c r="X1171" s="3">
        <v>298.25722210100002</v>
      </c>
      <c r="AA1171" s="3">
        <f t="shared" si="660"/>
        <v>1.6792203946287445E-3</v>
      </c>
      <c r="AB1171" s="3">
        <f t="shared" si="681"/>
        <v>1.0000007049454078</v>
      </c>
      <c r="AC1171" s="3">
        <f t="shared" si="661"/>
        <v>-2.5188297041239312E-3</v>
      </c>
      <c r="AD1171" s="3">
        <f t="shared" si="662"/>
        <v>2.6435429493240994E-6</v>
      </c>
      <c r="AE1171" s="3">
        <f t="shared" si="663"/>
        <v>-3.4526259073074147E-9</v>
      </c>
      <c r="AF1171" s="3">
        <f t="shared" si="664"/>
        <v>4.8918304243879506E-12</v>
      </c>
      <c r="AG1171" s="3">
        <f t="shared" si="665"/>
        <v>-7.2287260458139161E-15</v>
      </c>
      <c r="AH1171" s="3" t="s">
        <v>57</v>
      </c>
      <c r="AI1171" s="3">
        <f t="shared" si="666"/>
        <v>8.377318247285465E-4</v>
      </c>
      <c r="AJ1171" s="3">
        <f t="shared" si="667"/>
        <v>7.6085278483792483E-7</v>
      </c>
      <c r="AK1171" s="3">
        <f t="shared" si="668"/>
        <v>1.1976455002315586E-9</v>
      </c>
      <c r="AL1171" s="3">
        <f t="shared" si="669"/>
        <v>2.4291502606542476E-12</v>
      </c>
      <c r="AM1171" s="3">
        <f t="shared" si="670"/>
        <v>5.7501643840919741E-15</v>
      </c>
      <c r="AP1171" s="3">
        <f t="shared" si="671"/>
        <v>6366812.4008564716</v>
      </c>
      <c r="AQ1171">
        <f t="shared" si="672"/>
        <v>-2.3861053274235222E-3</v>
      </c>
      <c r="AR1171">
        <f t="shared" si="673"/>
        <v>3953586.9442910855</v>
      </c>
      <c r="AU1171">
        <f t="shared" si="674"/>
        <v>1</v>
      </c>
      <c r="AV1171">
        <f t="shared" si="675"/>
        <v>0</v>
      </c>
      <c r="AY1171">
        <f t="shared" si="676"/>
        <v>0.71417827842513515</v>
      </c>
      <c r="AZ1171">
        <f t="shared" si="682"/>
        <v>1.228841166861808</v>
      </c>
      <c r="BC1171">
        <f t="shared" si="677"/>
        <v>0.62017834240609859</v>
      </c>
      <c r="BD1171">
        <f t="shared" si="678"/>
        <v>0</v>
      </c>
      <c r="BG1171">
        <f t="shared" si="679"/>
        <v>20.314204641617835</v>
      </c>
      <c r="BH1171">
        <f t="shared" si="680"/>
        <v>0</v>
      </c>
    </row>
    <row r="1172" spans="5:60">
      <c r="E1172">
        <v>35.715744018554602</v>
      </c>
      <c r="F1172">
        <v>139.76123046875</v>
      </c>
      <c r="G1172">
        <v>29.75</v>
      </c>
      <c r="H1172">
        <v>0</v>
      </c>
      <c r="I1172">
        <v>35.715560913085902</v>
      </c>
      <c r="J1172">
        <v>139.76123046875</v>
      </c>
      <c r="K1172">
        <f t="shared" si="651"/>
        <v>0.62335732792324849</v>
      </c>
      <c r="L1172">
        <f t="shared" si="652"/>
        <v>2.4392936383183055</v>
      </c>
      <c r="M1172">
        <f t="shared" si="653"/>
        <v>0.62335413212994129</v>
      </c>
      <c r="N1172">
        <f t="shared" si="654"/>
        <v>2.4392936383183055</v>
      </c>
      <c r="O1172">
        <f t="shared" si="655"/>
        <v>0.94794152197184645</v>
      </c>
      <c r="P1172">
        <f t="shared" si="656"/>
        <v>0.60373344267671347</v>
      </c>
      <c r="Q1172">
        <f t="shared" si="657"/>
        <v>-0.5634303877321738</v>
      </c>
      <c r="R1172">
        <f t="shared" si="658"/>
        <v>-0.96257600818290445</v>
      </c>
      <c r="S1172">
        <f t="shared" si="659"/>
        <v>-4.962359691597764E-2</v>
      </c>
      <c r="U1172" s="1" t="s">
        <v>1251</v>
      </c>
      <c r="V1172" s="3">
        <v>0.99990000000000001</v>
      </c>
      <c r="W1172" s="3">
        <v>6378137</v>
      </c>
      <c r="X1172" s="3">
        <v>298.25722210100002</v>
      </c>
      <c r="AA1172" s="3">
        <f t="shared" si="660"/>
        <v>1.6792203946287445E-3</v>
      </c>
      <c r="AB1172" s="3">
        <f t="shared" si="681"/>
        <v>1.0000007049454078</v>
      </c>
      <c r="AC1172" s="3">
        <f t="shared" si="661"/>
        <v>-2.5188297041239312E-3</v>
      </c>
      <c r="AD1172" s="3">
        <f t="shared" si="662"/>
        <v>2.6435429493240994E-6</v>
      </c>
      <c r="AE1172" s="3">
        <f t="shared" si="663"/>
        <v>-3.4526259073074147E-9</v>
      </c>
      <c r="AF1172" s="3">
        <f t="shared" si="664"/>
        <v>4.8918304243879506E-12</v>
      </c>
      <c r="AG1172" s="3">
        <f t="shared" si="665"/>
        <v>-7.2287260458139161E-15</v>
      </c>
      <c r="AH1172" s="3" t="s">
        <v>57</v>
      </c>
      <c r="AI1172" s="3">
        <f t="shared" si="666"/>
        <v>8.377318247285465E-4</v>
      </c>
      <c r="AJ1172" s="3">
        <f t="shared" si="667"/>
        <v>7.6085278483792483E-7</v>
      </c>
      <c r="AK1172" s="3">
        <f t="shared" si="668"/>
        <v>1.1976455002315586E-9</v>
      </c>
      <c r="AL1172" s="3">
        <f t="shared" si="669"/>
        <v>2.4291502606542476E-12</v>
      </c>
      <c r="AM1172" s="3">
        <f t="shared" si="670"/>
        <v>5.7501643840919741E-15</v>
      </c>
      <c r="AP1172" s="3">
        <f t="shared" si="671"/>
        <v>6366812.4008564716</v>
      </c>
      <c r="AQ1172">
        <f t="shared" si="672"/>
        <v>-2.3861053274235222E-3</v>
      </c>
      <c r="AR1172">
        <f t="shared" si="673"/>
        <v>3953586.9442910855</v>
      </c>
      <c r="AU1172">
        <f t="shared" si="674"/>
        <v>1</v>
      </c>
      <c r="AV1172">
        <f t="shared" si="675"/>
        <v>0</v>
      </c>
      <c r="AY1172">
        <f t="shared" si="676"/>
        <v>0.71417827842513515</v>
      </c>
      <c r="AZ1172">
        <f t="shared" si="682"/>
        <v>1.228841166861808</v>
      </c>
      <c r="BC1172">
        <f t="shared" si="677"/>
        <v>0.62017834240609859</v>
      </c>
      <c r="BD1172">
        <f t="shared" si="678"/>
        <v>0</v>
      </c>
      <c r="BG1172">
        <f t="shared" si="679"/>
        <v>20.314204641617835</v>
      </c>
      <c r="BH1172">
        <f t="shared" si="680"/>
        <v>0</v>
      </c>
    </row>
    <row r="1173" spans="5:60">
      <c r="E1173">
        <v>35.715744018554602</v>
      </c>
      <c r="F1173">
        <v>139.76123046875</v>
      </c>
      <c r="G1173">
        <v>29.75</v>
      </c>
      <c r="H1173">
        <v>0</v>
      </c>
      <c r="I1173">
        <v>35.715560913085902</v>
      </c>
      <c r="J1173">
        <v>139.76123046875</v>
      </c>
      <c r="K1173">
        <f t="shared" si="651"/>
        <v>0.62335732792324849</v>
      </c>
      <c r="L1173">
        <f t="shared" si="652"/>
        <v>2.4392936383183055</v>
      </c>
      <c r="M1173">
        <f t="shared" si="653"/>
        <v>0.62335413212994129</v>
      </c>
      <c r="N1173">
        <f t="shared" si="654"/>
        <v>2.4392936383183055</v>
      </c>
      <c r="O1173">
        <f t="shared" si="655"/>
        <v>0.94794152197184645</v>
      </c>
      <c r="P1173">
        <f t="shared" si="656"/>
        <v>0.60373344267671347</v>
      </c>
      <c r="Q1173">
        <f t="shared" si="657"/>
        <v>-0.5634303877321738</v>
      </c>
      <c r="R1173">
        <f t="shared" si="658"/>
        <v>-0.96257600818290445</v>
      </c>
      <c r="S1173">
        <f t="shared" si="659"/>
        <v>-4.962359691597764E-2</v>
      </c>
      <c r="U1173" s="1" t="s">
        <v>1252</v>
      </c>
      <c r="V1173" s="3">
        <v>0.99990000000000001</v>
      </c>
      <c r="W1173" s="3">
        <v>6378137</v>
      </c>
      <c r="X1173" s="3">
        <v>298.25722210100002</v>
      </c>
      <c r="AA1173" s="3">
        <f t="shared" si="660"/>
        <v>1.6792203946287445E-3</v>
      </c>
      <c r="AB1173" s="3">
        <f t="shared" si="681"/>
        <v>1.0000007049454078</v>
      </c>
      <c r="AC1173" s="3">
        <f t="shared" si="661"/>
        <v>-2.5188297041239312E-3</v>
      </c>
      <c r="AD1173" s="3">
        <f t="shared" si="662"/>
        <v>2.6435429493240994E-6</v>
      </c>
      <c r="AE1173" s="3">
        <f t="shared" si="663"/>
        <v>-3.4526259073074147E-9</v>
      </c>
      <c r="AF1173" s="3">
        <f t="shared" si="664"/>
        <v>4.8918304243879506E-12</v>
      </c>
      <c r="AG1173" s="3">
        <f t="shared" si="665"/>
        <v>-7.2287260458139161E-15</v>
      </c>
      <c r="AH1173" s="3" t="s">
        <v>57</v>
      </c>
      <c r="AI1173" s="3">
        <f t="shared" si="666"/>
        <v>8.377318247285465E-4</v>
      </c>
      <c r="AJ1173" s="3">
        <f t="shared" si="667"/>
        <v>7.6085278483792483E-7</v>
      </c>
      <c r="AK1173" s="3">
        <f t="shared" si="668"/>
        <v>1.1976455002315586E-9</v>
      </c>
      <c r="AL1173" s="3">
        <f t="shared" si="669"/>
        <v>2.4291502606542476E-12</v>
      </c>
      <c r="AM1173" s="3">
        <f t="shared" si="670"/>
        <v>5.7501643840919741E-15</v>
      </c>
      <c r="AP1173" s="3">
        <f t="shared" si="671"/>
        <v>6366812.4008564716</v>
      </c>
      <c r="AQ1173">
        <f t="shared" si="672"/>
        <v>-2.3861053274235222E-3</v>
      </c>
      <c r="AR1173">
        <f t="shared" si="673"/>
        <v>3953586.9442910855</v>
      </c>
      <c r="AU1173">
        <f t="shared" si="674"/>
        <v>1</v>
      </c>
      <c r="AV1173">
        <f t="shared" si="675"/>
        <v>0</v>
      </c>
      <c r="AY1173">
        <f t="shared" si="676"/>
        <v>0.71417827842513515</v>
      </c>
      <c r="AZ1173">
        <f t="shared" si="682"/>
        <v>1.228841166861808</v>
      </c>
      <c r="BC1173">
        <f t="shared" si="677"/>
        <v>0.62017834240609859</v>
      </c>
      <c r="BD1173">
        <f t="shared" si="678"/>
        <v>0</v>
      </c>
      <c r="BG1173">
        <f t="shared" si="679"/>
        <v>20.314204641617835</v>
      </c>
      <c r="BH1173">
        <f t="shared" si="680"/>
        <v>0</v>
      </c>
    </row>
    <row r="1174" spans="5:60">
      <c r="E1174">
        <v>35.715744018554602</v>
      </c>
      <c r="F1174">
        <v>139.76123046875</v>
      </c>
      <c r="G1174">
        <v>29.75</v>
      </c>
      <c r="H1174">
        <v>0</v>
      </c>
      <c r="I1174">
        <v>35.715560913085902</v>
      </c>
      <c r="J1174">
        <v>139.76123046875</v>
      </c>
      <c r="K1174">
        <f t="shared" si="651"/>
        <v>0.62335732792324849</v>
      </c>
      <c r="L1174">
        <f t="shared" si="652"/>
        <v>2.4392936383183055</v>
      </c>
      <c r="M1174">
        <f t="shared" si="653"/>
        <v>0.62335413212994129</v>
      </c>
      <c r="N1174">
        <f t="shared" si="654"/>
        <v>2.4392936383183055</v>
      </c>
      <c r="O1174">
        <f t="shared" si="655"/>
        <v>0.94794152197184645</v>
      </c>
      <c r="P1174">
        <f t="shared" si="656"/>
        <v>0.60373344267671347</v>
      </c>
      <c r="Q1174">
        <f t="shared" si="657"/>
        <v>-0.5634303877321738</v>
      </c>
      <c r="R1174">
        <f t="shared" si="658"/>
        <v>-0.96257600818290445</v>
      </c>
      <c r="S1174">
        <f t="shared" si="659"/>
        <v>-4.962359691597764E-2</v>
      </c>
      <c r="U1174" s="1" t="s">
        <v>1253</v>
      </c>
      <c r="V1174" s="3">
        <v>0.99990000000000001</v>
      </c>
      <c r="W1174" s="3">
        <v>6378137</v>
      </c>
      <c r="X1174" s="3">
        <v>298.25722210100002</v>
      </c>
      <c r="AA1174" s="3">
        <f t="shared" si="660"/>
        <v>1.6792203946287445E-3</v>
      </c>
      <c r="AB1174" s="3">
        <f t="shared" si="681"/>
        <v>1.0000007049454078</v>
      </c>
      <c r="AC1174" s="3">
        <f t="shared" si="661"/>
        <v>-2.5188297041239312E-3</v>
      </c>
      <c r="AD1174" s="3">
        <f t="shared" si="662"/>
        <v>2.6435429493240994E-6</v>
      </c>
      <c r="AE1174" s="3">
        <f t="shared" si="663"/>
        <v>-3.4526259073074147E-9</v>
      </c>
      <c r="AF1174" s="3">
        <f t="shared" si="664"/>
        <v>4.8918304243879506E-12</v>
      </c>
      <c r="AG1174" s="3">
        <f t="shared" si="665"/>
        <v>-7.2287260458139161E-15</v>
      </c>
      <c r="AH1174" s="3" t="s">
        <v>57</v>
      </c>
      <c r="AI1174" s="3">
        <f t="shared" si="666"/>
        <v>8.377318247285465E-4</v>
      </c>
      <c r="AJ1174" s="3">
        <f t="shared" si="667"/>
        <v>7.6085278483792483E-7</v>
      </c>
      <c r="AK1174" s="3">
        <f t="shared" si="668"/>
        <v>1.1976455002315586E-9</v>
      </c>
      <c r="AL1174" s="3">
        <f t="shared" si="669"/>
        <v>2.4291502606542476E-12</v>
      </c>
      <c r="AM1174" s="3">
        <f t="shared" si="670"/>
        <v>5.7501643840919741E-15</v>
      </c>
      <c r="AP1174" s="3">
        <f t="shared" si="671"/>
        <v>6366812.4008564716</v>
      </c>
      <c r="AQ1174">
        <f t="shared" si="672"/>
        <v>-2.3861053274235222E-3</v>
      </c>
      <c r="AR1174">
        <f t="shared" si="673"/>
        <v>3953586.9442910855</v>
      </c>
      <c r="AU1174">
        <f t="shared" si="674"/>
        <v>1</v>
      </c>
      <c r="AV1174">
        <f t="shared" si="675"/>
        <v>0</v>
      </c>
      <c r="AY1174">
        <f t="shared" si="676"/>
        <v>0.71417827842513515</v>
      </c>
      <c r="AZ1174">
        <f t="shared" si="682"/>
        <v>1.228841166861808</v>
      </c>
      <c r="BC1174">
        <f t="shared" si="677"/>
        <v>0.62017834240609859</v>
      </c>
      <c r="BD1174">
        <f t="shared" si="678"/>
        <v>0</v>
      </c>
      <c r="BG1174">
        <f t="shared" si="679"/>
        <v>20.314204641617835</v>
      </c>
      <c r="BH1174">
        <f t="shared" si="680"/>
        <v>0</v>
      </c>
    </row>
    <row r="1175" spans="5:60">
      <c r="E1175">
        <v>35.715744018554602</v>
      </c>
      <c r="F1175">
        <v>139.76123046875</v>
      </c>
      <c r="G1175">
        <v>29.75</v>
      </c>
      <c r="H1175">
        <v>0</v>
      </c>
      <c r="I1175">
        <v>35.715560913085902</v>
      </c>
      <c r="J1175">
        <v>139.76123046875</v>
      </c>
      <c r="K1175">
        <f t="shared" si="651"/>
        <v>0.62335732792324849</v>
      </c>
      <c r="L1175">
        <f t="shared" si="652"/>
        <v>2.4392936383183055</v>
      </c>
      <c r="M1175">
        <f t="shared" si="653"/>
        <v>0.62335413212994129</v>
      </c>
      <c r="N1175">
        <f t="shared" si="654"/>
        <v>2.4392936383183055</v>
      </c>
      <c r="O1175">
        <f t="shared" si="655"/>
        <v>0.94794152197184645</v>
      </c>
      <c r="P1175">
        <f t="shared" si="656"/>
        <v>0.60373344267671347</v>
      </c>
      <c r="Q1175">
        <f t="shared" si="657"/>
        <v>-0.5634303877321738</v>
      </c>
      <c r="R1175">
        <f t="shared" si="658"/>
        <v>-0.96257600818290445</v>
      </c>
      <c r="S1175">
        <f t="shared" si="659"/>
        <v>-4.962359691597764E-2</v>
      </c>
      <c r="U1175" s="1" t="s">
        <v>1254</v>
      </c>
      <c r="V1175" s="3">
        <v>0.99990000000000001</v>
      </c>
      <c r="W1175" s="3">
        <v>6378137</v>
      </c>
      <c r="X1175" s="3">
        <v>298.25722210100002</v>
      </c>
      <c r="AA1175" s="3">
        <f t="shared" si="660"/>
        <v>1.6792203946287445E-3</v>
      </c>
      <c r="AB1175" s="3">
        <f t="shared" si="681"/>
        <v>1.0000007049454078</v>
      </c>
      <c r="AC1175" s="3">
        <f t="shared" si="661"/>
        <v>-2.5188297041239312E-3</v>
      </c>
      <c r="AD1175" s="3">
        <f t="shared" si="662"/>
        <v>2.6435429493240994E-6</v>
      </c>
      <c r="AE1175" s="3">
        <f t="shared" si="663"/>
        <v>-3.4526259073074147E-9</v>
      </c>
      <c r="AF1175" s="3">
        <f t="shared" si="664"/>
        <v>4.8918304243879506E-12</v>
      </c>
      <c r="AG1175" s="3">
        <f t="shared" si="665"/>
        <v>-7.2287260458139161E-15</v>
      </c>
      <c r="AH1175" s="3" t="s">
        <v>57</v>
      </c>
      <c r="AI1175" s="3">
        <f t="shared" si="666"/>
        <v>8.377318247285465E-4</v>
      </c>
      <c r="AJ1175" s="3">
        <f t="shared" si="667"/>
        <v>7.6085278483792483E-7</v>
      </c>
      <c r="AK1175" s="3">
        <f t="shared" si="668"/>
        <v>1.1976455002315586E-9</v>
      </c>
      <c r="AL1175" s="3">
        <f t="shared" si="669"/>
        <v>2.4291502606542476E-12</v>
      </c>
      <c r="AM1175" s="3">
        <f t="shared" si="670"/>
        <v>5.7501643840919741E-15</v>
      </c>
      <c r="AP1175" s="3">
        <f t="shared" si="671"/>
        <v>6366812.4008564716</v>
      </c>
      <c r="AQ1175">
        <f t="shared" si="672"/>
        <v>-2.3861053274235222E-3</v>
      </c>
      <c r="AR1175">
        <f t="shared" si="673"/>
        <v>3953586.9442910855</v>
      </c>
      <c r="AU1175">
        <f t="shared" si="674"/>
        <v>1</v>
      </c>
      <c r="AV1175">
        <f t="shared" si="675"/>
        <v>0</v>
      </c>
      <c r="AY1175">
        <f t="shared" si="676"/>
        <v>0.71417827842513515</v>
      </c>
      <c r="AZ1175">
        <f t="shared" si="682"/>
        <v>1.228841166861808</v>
      </c>
      <c r="BC1175">
        <f t="shared" si="677"/>
        <v>0.62017834240609859</v>
      </c>
      <c r="BD1175">
        <f t="shared" si="678"/>
        <v>0</v>
      </c>
      <c r="BG1175">
        <f t="shared" si="679"/>
        <v>20.314204641617835</v>
      </c>
      <c r="BH1175">
        <f t="shared" si="680"/>
        <v>0</v>
      </c>
    </row>
    <row r="1176" spans="5:60">
      <c r="E1176">
        <v>35.715744018554602</v>
      </c>
      <c r="F1176">
        <v>139.76123046875</v>
      </c>
      <c r="G1176">
        <v>29.75</v>
      </c>
      <c r="H1176">
        <v>0</v>
      </c>
      <c r="I1176">
        <v>35.715560913085902</v>
      </c>
      <c r="J1176">
        <v>139.76123046875</v>
      </c>
      <c r="K1176">
        <f t="shared" si="651"/>
        <v>0.62335732792324849</v>
      </c>
      <c r="L1176">
        <f t="shared" si="652"/>
        <v>2.4392936383183055</v>
      </c>
      <c r="M1176">
        <f t="shared" si="653"/>
        <v>0.62335413212994129</v>
      </c>
      <c r="N1176">
        <f t="shared" si="654"/>
        <v>2.4392936383183055</v>
      </c>
      <c r="O1176">
        <f t="shared" si="655"/>
        <v>0.94794152197184645</v>
      </c>
      <c r="P1176">
        <f t="shared" si="656"/>
        <v>0.60373344267671347</v>
      </c>
      <c r="Q1176">
        <f t="shared" si="657"/>
        <v>-0.5634303877321738</v>
      </c>
      <c r="R1176">
        <f t="shared" si="658"/>
        <v>-0.96257600818290445</v>
      </c>
      <c r="S1176">
        <f t="shared" si="659"/>
        <v>-4.962359691597764E-2</v>
      </c>
      <c r="U1176" s="1" t="s">
        <v>1255</v>
      </c>
      <c r="V1176" s="3">
        <v>0.99990000000000001</v>
      </c>
      <c r="W1176" s="3">
        <v>6378137</v>
      </c>
      <c r="X1176" s="3">
        <v>298.25722210100002</v>
      </c>
      <c r="AA1176" s="3">
        <f t="shared" si="660"/>
        <v>1.6792203946287445E-3</v>
      </c>
      <c r="AB1176" s="3">
        <f t="shared" si="681"/>
        <v>1.0000007049454078</v>
      </c>
      <c r="AC1176" s="3">
        <f t="shared" si="661"/>
        <v>-2.5188297041239312E-3</v>
      </c>
      <c r="AD1176" s="3">
        <f t="shared" si="662"/>
        <v>2.6435429493240994E-6</v>
      </c>
      <c r="AE1176" s="3">
        <f t="shared" si="663"/>
        <v>-3.4526259073074147E-9</v>
      </c>
      <c r="AF1176" s="3">
        <f t="shared" si="664"/>
        <v>4.8918304243879506E-12</v>
      </c>
      <c r="AG1176" s="3">
        <f t="shared" si="665"/>
        <v>-7.2287260458139161E-15</v>
      </c>
      <c r="AH1176" s="3" t="s">
        <v>57</v>
      </c>
      <c r="AI1176" s="3">
        <f t="shared" si="666"/>
        <v>8.377318247285465E-4</v>
      </c>
      <c r="AJ1176" s="3">
        <f t="shared" si="667"/>
        <v>7.6085278483792483E-7</v>
      </c>
      <c r="AK1176" s="3">
        <f t="shared" si="668"/>
        <v>1.1976455002315586E-9</v>
      </c>
      <c r="AL1176" s="3">
        <f t="shared" si="669"/>
        <v>2.4291502606542476E-12</v>
      </c>
      <c r="AM1176" s="3">
        <f t="shared" si="670"/>
        <v>5.7501643840919741E-15</v>
      </c>
      <c r="AP1176" s="3">
        <f t="shared" si="671"/>
        <v>6366812.4008564716</v>
      </c>
      <c r="AQ1176">
        <f t="shared" si="672"/>
        <v>-2.3861053274235222E-3</v>
      </c>
      <c r="AR1176">
        <f t="shared" si="673"/>
        <v>3953586.9442910855</v>
      </c>
      <c r="AU1176">
        <f t="shared" si="674"/>
        <v>1</v>
      </c>
      <c r="AV1176">
        <f t="shared" si="675"/>
        <v>0</v>
      </c>
      <c r="AY1176">
        <f t="shared" si="676"/>
        <v>0.71417827842513515</v>
      </c>
      <c r="AZ1176">
        <f t="shared" si="682"/>
        <v>1.228841166861808</v>
      </c>
      <c r="BC1176">
        <f t="shared" si="677"/>
        <v>0.62017834240609859</v>
      </c>
      <c r="BD1176">
        <f t="shared" si="678"/>
        <v>0</v>
      </c>
      <c r="BG1176">
        <f t="shared" si="679"/>
        <v>20.314204641617835</v>
      </c>
      <c r="BH1176">
        <f t="shared" si="680"/>
        <v>0</v>
      </c>
    </row>
    <row r="1177" spans="5:60">
      <c r="E1177">
        <v>35.715744018554602</v>
      </c>
      <c r="F1177">
        <v>139.76123046875</v>
      </c>
      <c r="G1177">
        <v>29.75</v>
      </c>
      <c r="H1177">
        <v>0</v>
      </c>
      <c r="I1177">
        <v>35.715560913085902</v>
      </c>
      <c r="J1177">
        <v>139.76123046875</v>
      </c>
      <c r="K1177">
        <f t="shared" si="651"/>
        <v>0.62335732792324849</v>
      </c>
      <c r="L1177">
        <f t="shared" si="652"/>
        <v>2.4392936383183055</v>
      </c>
      <c r="M1177">
        <f t="shared" si="653"/>
        <v>0.62335413212994129</v>
      </c>
      <c r="N1177">
        <f t="shared" si="654"/>
        <v>2.4392936383183055</v>
      </c>
      <c r="O1177">
        <f t="shared" si="655"/>
        <v>0.94794152197184645</v>
      </c>
      <c r="P1177">
        <f t="shared" si="656"/>
        <v>0.60373344267671347</v>
      </c>
      <c r="Q1177">
        <f t="shared" si="657"/>
        <v>-0.5634303877321738</v>
      </c>
      <c r="R1177">
        <f t="shared" si="658"/>
        <v>-0.96257600818290445</v>
      </c>
      <c r="S1177">
        <f t="shared" si="659"/>
        <v>-4.962359691597764E-2</v>
      </c>
      <c r="U1177" s="1" t="s">
        <v>1256</v>
      </c>
      <c r="V1177" s="3">
        <v>0.99990000000000001</v>
      </c>
      <c r="W1177" s="3">
        <v>6378137</v>
      </c>
      <c r="X1177" s="3">
        <v>298.25722210100002</v>
      </c>
      <c r="AA1177" s="3">
        <f t="shared" si="660"/>
        <v>1.6792203946287445E-3</v>
      </c>
      <c r="AB1177" s="3">
        <f t="shared" si="681"/>
        <v>1.0000007049454078</v>
      </c>
      <c r="AC1177" s="3">
        <f t="shared" si="661"/>
        <v>-2.5188297041239312E-3</v>
      </c>
      <c r="AD1177" s="3">
        <f t="shared" si="662"/>
        <v>2.6435429493240994E-6</v>
      </c>
      <c r="AE1177" s="3">
        <f t="shared" si="663"/>
        <v>-3.4526259073074147E-9</v>
      </c>
      <c r="AF1177" s="3">
        <f t="shared" si="664"/>
        <v>4.8918304243879506E-12</v>
      </c>
      <c r="AG1177" s="3">
        <f t="shared" si="665"/>
        <v>-7.2287260458139161E-15</v>
      </c>
      <c r="AH1177" s="3" t="s">
        <v>57</v>
      </c>
      <c r="AI1177" s="3">
        <f t="shared" si="666"/>
        <v>8.377318247285465E-4</v>
      </c>
      <c r="AJ1177" s="3">
        <f t="shared" si="667"/>
        <v>7.6085278483792483E-7</v>
      </c>
      <c r="AK1177" s="3">
        <f t="shared" si="668"/>
        <v>1.1976455002315586E-9</v>
      </c>
      <c r="AL1177" s="3">
        <f t="shared" si="669"/>
        <v>2.4291502606542476E-12</v>
      </c>
      <c r="AM1177" s="3">
        <f t="shared" si="670"/>
        <v>5.7501643840919741E-15</v>
      </c>
      <c r="AP1177" s="3">
        <f t="shared" si="671"/>
        <v>6366812.4008564716</v>
      </c>
      <c r="AQ1177">
        <f t="shared" si="672"/>
        <v>-2.3861053274235222E-3</v>
      </c>
      <c r="AR1177">
        <f t="shared" si="673"/>
        <v>3953586.9442910855</v>
      </c>
      <c r="AU1177">
        <f t="shared" si="674"/>
        <v>1</v>
      </c>
      <c r="AV1177">
        <f t="shared" si="675"/>
        <v>0</v>
      </c>
      <c r="AY1177">
        <f t="shared" si="676"/>
        <v>0.71417827842513515</v>
      </c>
      <c r="AZ1177">
        <f t="shared" si="682"/>
        <v>1.228841166861808</v>
      </c>
      <c r="BC1177">
        <f t="shared" si="677"/>
        <v>0.62017834240609859</v>
      </c>
      <c r="BD1177">
        <f t="shared" si="678"/>
        <v>0</v>
      </c>
      <c r="BG1177">
        <f t="shared" si="679"/>
        <v>20.314204641617835</v>
      </c>
      <c r="BH1177">
        <f t="shared" si="680"/>
        <v>0</v>
      </c>
    </row>
    <row r="1178" spans="5:60">
      <c r="E1178">
        <v>35.715744018554602</v>
      </c>
      <c r="F1178">
        <v>139.76123046875</v>
      </c>
      <c r="G1178">
        <v>29.75</v>
      </c>
      <c r="H1178">
        <v>0</v>
      </c>
      <c r="I1178">
        <v>35.715560913085902</v>
      </c>
      <c r="J1178">
        <v>139.76123046875</v>
      </c>
      <c r="K1178">
        <f t="shared" si="651"/>
        <v>0.62335732792324849</v>
      </c>
      <c r="L1178">
        <f t="shared" si="652"/>
        <v>2.4392936383183055</v>
      </c>
      <c r="M1178">
        <f t="shared" si="653"/>
        <v>0.62335413212994129</v>
      </c>
      <c r="N1178">
        <f t="shared" si="654"/>
        <v>2.4392936383183055</v>
      </c>
      <c r="O1178">
        <f t="shared" si="655"/>
        <v>0.94794152197184645</v>
      </c>
      <c r="P1178">
        <f t="shared" si="656"/>
        <v>0.60373344267671347</v>
      </c>
      <c r="Q1178">
        <f t="shared" si="657"/>
        <v>-0.5634303877321738</v>
      </c>
      <c r="R1178">
        <f t="shared" si="658"/>
        <v>-0.96257600818290445</v>
      </c>
      <c r="S1178">
        <f t="shared" si="659"/>
        <v>-4.962359691597764E-2</v>
      </c>
      <c r="U1178" s="1" t="s">
        <v>1257</v>
      </c>
      <c r="V1178" s="3">
        <v>0.99990000000000001</v>
      </c>
      <c r="W1178" s="3">
        <v>6378137</v>
      </c>
      <c r="X1178" s="3">
        <v>298.25722210100002</v>
      </c>
      <c r="AA1178" s="3">
        <f t="shared" si="660"/>
        <v>1.6792203946287445E-3</v>
      </c>
      <c r="AB1178" s="3">
        <f t="shared" si="681"/>
        <v>1.0000007049454078</v>
      </c>
      <c r="AC1178" s="3">
        <f t="shared" si="661"/>
        <v>-2.5188297041239312E-3</v>
      </c>
      <c r="AD1178" s="3">
        <f t="shared" si="662"/>
        <v>2.6435429493240994E-6</v>
      </c>
      <c r="AE1178" s="3">
        <f t="shared" si="663"/>
        <v>-3.4526259073074147E-9</v>
      </c>
      <c r="AF1178" s="3">
        <f t="shared" si="664"/>
        <v>4.8918304243879506E-12</v>
      </c>
      <c r="AG1178" s="3">
        <f t="shared" si="665"/>
        <v>-7.2287260458139161E-15</v>
      </c>
      <c r="AH1178" s="3" t="s">
        <v>57</v>
      </c>
      <c r="AI1178" s="3">
        <f t="shared" si="666"/>
        <v>8.377318247285465E-4</v>
      </c>
      <c r="AJ1178" s="3">
        <f t="shared" si="667"/>
        <v>7.6085278483792483E-7</v>
      </c>
      <c r="AK1178" s="3">
        <f t="shared" si="668"/>
        <v>1.1976455002315586E-9</v>
      </c>
      <c r="AL1178" s="3">
        <f t="shared" si="669"/>
        <v>2.4291502606542476E-12</v>
      </c>
      <c r="AM1178" s="3">
        <f t="shared" si="670"/>
        <v>5.7501643840919741E-15</v>
      </c>
      <c r="AP1178" s="3">
        <f t="shared" si="671"/>
        <v>6366812.4008564716</v>
      </c>
      <c r="AQ1178">
        <f t="shared" si="672"/>
        <v>-2.3861053274235222E-3</v>
      </c>
      <c r="AR1178">
        <f t="shared" si="673"/>
        <v>3953586.9442910855</v>
      </c>
      <c r="AU1178">
        <f t="shared" si="674"/>
        <v>1</v>
      </c>
      <c r="AV1178">
        <f t="shared" si="675"/>
        <v>0</v>
      </c>
      <c r="AY1178">
        <f t="shared" si="676"/>
        <v>0.71417827842513515</v>
      </c>
      <c r="AZ1178">
        <f t="shared" si="682"/>
        <v>1.228841166861808</v>
      </c>
      <c r="BC1178">
        <f t="shared" si="677"/>
        <v>0.62017834240609859</v>
      </c>
      <c r="BD1178">
        <f t="shared" si="678"/>
        <v>0</v>
      </c>
      <c r="BG1178">
        <f t="shared" si="679"/>
        <v>20.314204641617835</v>
      </c>
      <c r="BH1178">
        <f t="shared" si="680"/>
        <v>0</v>
      </c>
    </row>
    <row r="1179" spans="5:60">
      <c r="E1179">
        <v>35.715744018554602</v>
      </c>
      <c r="F1179">
        <v>139.76123046875</v>
      </c>
      <c r="G1179">
        <v>29.75</v>
      </c>
      <c r="H1179">
        <v>0</v>
      </c>
      <c r="I1179">
        <v>35.715560913085902</v>
      </c>
      <c r="J1179">
        <v>139.76123046875</v>
      </c>
      <c r="K1179">
        <f t="shared" si="651"/>
        <v>0.62335732792324849</v>
      </c>
      <c r="L1179">
        <f t="shared" si="652"/>
        <v>2.4392936383183055</v>
      </c>
      <c r="M1179">
        <f t="shared" si="653"/>
        <v>0.62335413212994129</v>
      </c>
      <c r="N1179">
        <f t="shared" si="654"/>
        <v>2.4392936383183055</v>
      </c>
      <c r="O1179">
        <f t="shared" si="655"/>
        <v>0.94794152197184645</v>
      </c>
      <c r="P1179">
        <f t="shared" si="656"/>
        <v>0.60373344267671347</v>
      </c>
      <c r="Q1179">
        <f t="shared" si="657"/>
        <v>-0.5634303877321738</v>
      </c>
      <c r="R1179">
        <f t="shared" si="658"/>
        <v>-0.96257600818290445</v>
      </c>
      <c r="S1179">
        <f t="shared" si="659"/>
        <v>-4.962359691597764E-2</v>
      </c>
      <c r="U1179" s="1" t="s">
        <v>1258</v>
      </c>
      <c r="V1179" s="3">
        <v>0.99990000000000001</v>
      </c>
      <c r="W1179" s="3">
        <v>6378137</v>
      </c>
      <c r="X1179" s="3">
        <v>298.25722210100002</v>
      </c>
      <c r="AA1179" s="3">
        <f t="shared" si="660"/>
        <v>1.6792203946287445E-3</v>
      </c>
      <c r="AB1179" s="3">
        <f t="shared" si="681"/>
        <v>1.0000007049454078</v>
      </c>
      <c r="AC1179" s="3">
        <f t="shared" si="661"/>
        <v>-2.5188297041239312E-3</v>
      </c>
      <c r="AD1179" s="3">
        <f t="shared" si="662"/>
        <v>2.6435429493240994E-6</v>
      </c>
      <c r="AE1179" s="3">
        <f t="shared" si="663"/>
        <v>-3.4526259073074147E-9</v>
      </c>
      <c r="AF1179" s="3">
        <f t="shared" si="664"/>
        <v>4.8918304243879506E-12</v>
      </c>
      <c r="AG1179" s="3">
        <f t="shared" si="665"/>
        <v>-7.2287260458139161E-15</v>
      </c>
      <c r="AH1179" s="3" t="s">
        <v>57</v>
      </c>
      <c r="AI1179" s="3">
        <f t="shared" si="666"/>
        <v>8.377318247285465E-4</v>
      </c>
      <c r="AJ1179" s="3">
        <f t="shared" si="667"/>
        <v>7.6085278483792483E-7</v>
      </c>
      <c r="AK1179" s="3">
        <f t="shared" si="668"/>
        <v>1.1976455002315586E-9</v>
      </c>
      <c r="AL1179" s="3">
        <f t="shared" si="669"/>
        <v>2.4291502606542476E-12</v>
      </c>
      <c r="AM1179" s="3">
        <f t="shared" si="670"/>
        <v>5.7501643840919741E-15</v>
      </c>
      <c r="AP1179" s="3">
        <f t="shared" si="671"/>
        <v>6366812.4008564716</v>
      </c>
      <c r="AQ1179">
        <f t="shared" si="672"/>
        <v>-2.3861053274235222E-3</v>
      </c>
      <c r="AR1179">
        <f t="shared" si="673"/>
        <v>3953586.9442910855</v>
      </c>
      <c r="AU1179">
        <f t="shared" si="674"/>
        <v>1</v>
      </c>
      <c r="AV1179">
        <f t="shared" si="675"/>
        <v>0</v>
      </c>
      <c r="AY1179">
        <f t="shared" si="676"/>
        <v>0.71417827842513515</v>
      </c>
      <c r="AZ1179">
        <f t="shared" si="682"/>
        <v>1.228841166861808</v>
      </c>
      <c r="BC1179">
        <f t="shared" si="677"/>
        <v>0.62017834240609859</v>
      </c>
      <c r="BD1179">
        <f t="shared" si="678"/>
        <v>0</v>
      </c>
      <c r="BG1179">
        <f t="shared" si="679"/>
        <v>20.314204641617835</v>
      </c>
      <c r="BH1179">
        <f t="shared" si="680"/>
        <v>0</v>
      </c>
    </row>
    <row r="1180" spans="5:60">
      <c r="E1180">
        <v>35.715744018554602</v>
      </c>
      <c r="F1180">
        <v>139.76123046875</v>
      </c>
      <c r="G1180">
        <v>29.75</v>
      </c>
      <c r="H1180">
        <v>0</v>
      </c>
      <c r="I1180">
        <v>35.715560913085902</v>
      </c>
      <c r="J1180">
        <v>139.76123046875</v>
      </c>
      <c r="K1180">
        <f t="shared" si="651"/>
        <v>0.62335732792324849</v>
      </c>
      <c r="L1180">
        <f t="shared" si="652"/>
        <v>2.4392936383183055</v>
      </c>
      <c r="M1180">
        <f t="shared" si="653"/>
        <v>0.62335413212994129</v>
      </c>
      <c r="N1180">
        <f t="shared" si="654"/>
        <v>2.4392936383183055</v>
      </c>
      <c r="O1180">
        <f t="shared" si="655"/>
        <v>0.94794152197184645</v>
      </c>
      <c r="P1180">
        <f t="shared" si="656"/>
        <v>0.60373344267671347</v>
      </c>
      <c r="Q1180">
        <f t="shared" si="657"/>
        <v>-0.5634303877321738</v>
      </c>
      <c r="R1180">
        <f t="shared" si="658"/>
        <v>-0.96257600818290445</v>
      </c>
      <c r="S1180">
        <f t="shared" si="659"/>
        <v>-4.962359691597764E-2</v>
      </c>
      <c r="U1180" s="1" t="s">
        <v>1259</v>
      </c>
      <c r="V1180" s="3">
        <v>0.99990000000000001</v>
      </c>
      <c r="W1180" s="3">
        <v>6378137</v>
      </c>
      <c r="X1180" s="3">
        <v>298.25722210100002</v>
      </c>
      <c r="AA1180" s="3">
        <f t="shared" si="660"/>
        <v>1.6792203946287445E-3</v>
      </c>
      <c r="AB1180" s="3">
        <f t="shared" si="681"/>
        <v>1.0000007049454078</v>
      </c>
      <c r="AC1180" s="3">
        <f t="shared" si="661"/>
        <v>-2.5188297041239312E-3</v>
      </c>
      <c r="AD1180" s="3">
        <f t="shared" si="662"/>
        <v>2.6435429493240994E-6</v>
      </c>
      <c r="AE1180" s="3">
        <f t="shared" si="663"/>
        <v>-3.4526259073074147E-9</v>
      </c>
      <c r="AF1180" s="3">
        <f t="shared" si="664"/>
        <v>4.8918304243879506E-12</v>
      </c>
      <c r="AG1180" s="3">
        <f t="shared" si="665"/>
        <v>-7.2287260458139161E-15</v>
      </c>
      <c r="AH1180" s="3" t="s">
        <v>57</v>
      </c>
      <c r="AI1180" s="3">
        <f t="shared" si="666"/>
        <v>8.377318247285465E-4</v>
      </c>
      <c r="AJ1180" s="3">
        <f t="shared" si="667"/>
        <v>7.6085278483792483E-7</v>
      </c>
      <c r="AK1180" s="3">
        <f t="shared" si="668"/>
        <v>1.1976455002315586E-9</v>
      </c>
      <c r="AL1180" s="3">
        <f t="shared" si="669"/>
        <v>2.4291502606542476E-12</v>
      </c>
      <c r="AM1180" s="3">
        <f t="shared" si="670"/>
        <v>5.7501643840919741E-15</v>
      </c>
      <c r="AP1180" s="3">
        <f t="shared" si="671"/>
        <v>6366812.4008564716</v>
      </c>
      <c r="AQ1180">
        <f t="shared" si="672"/>
        <v>-2.3861053274235222E-3</v>
      </c>
      <c r="AR1180">
        <f t="shared" si="673"/>
        <v>3953586.9442910855</v>
      </c>
      <c r="AU1180">
        <f t="shared" si="674"/>
        <v>1</v>
      </c>
      <c r="AV1180">
        <f t="shared" si="675"/>
        <v>0</v>
      </c>
      <c r="AY1180">
        <f t="shared" si="676"/>
        <v>0.71417827842513515</v>
      </c>
      <c r="AZ1180">
        <f t="shared" si="682"/>
        <v>1.228841166861808</v>
      </c>
      <c r="BC1180">
        <f t="shared" si="677"/>
        <v>0.62017834240609859</v>
      </c>
      <c r="BD1180">
        <f t="shared" si="678"/>
        <v>0</v>
      </c>
      <c r="BG1180">
        <f t="shared" si="679"/>
        <v>20.314204641617835</v>
      </c>
      <c r="BH1180">
        <f t="shared" si="680"/>
        <v>0</v>
      </c>
    </row>
    <row r="1181" spans="5:60">
      <c r="E1181">
        <v>35.715744018554602</v>
      </c>
      <c r="F1181">
        <v>139.76123046875</v>
      </c>
      <c r="G1181">
        <v>29.75</v>
      </c>
      <c r="H1181">
        <v>0</v>
      </c>
      <c r="I1181">
        <v>35.715560913085902</v>
      </c>
      <c r="J1181">
        <v>139.76123046875</v>
      </c>
      <c r="K1181">
        <f t="shared" si="651"/>
        <v>0.62335732792324849</v>
      </c>
      <c r="L1181">
        <f t="shared" si="652"/>
        <v>2.4392936383183055</v>
      </c>
      <c r="M1181">
        <f t="shared" si="653"/>
        <v>0.62335413212994129</v>
      </c>
      <c r="N1181">
        <f t="shared" si="654"/>
        <v>2.4392936383183055</v>
      </c>
      <c r="O1181">
        <f t="shared" si="655"/>
        <v>0.94794152197184645</v>
      </c>
      <c r="P1181">
        <f t="shared" si="656"/>
        <v>0.60373344267671347</v>
      </c>
      <c r="Q1181">
        <f t="shared" si="657"/>
        <v>-0.5634303877321738</v>
      </c>
      <c r="R1181">
        <f t="shared" si="658"/>
        <v>-0.96257600818290445</v>
      </c>
      <c r="S1181">
        <f t="shared" si="659"/>
        <v>-4.962359691597764E-2</v>
      </c>
      <c r="U1181" s="1" t="s">
        <v>1260</v>
      </c>
      <c r="V1181" s="3">
        <v>0.99990000000000001</v>
      </c>
      <c r="W1181" s="3">
        <v>6378137</v>
      </c>
      <c r="X1181" s="3">
        <v>298.25722210100002</v>
      </c>
      <c r="AA1181" s="3">
        <f t="shared" si="660"/>
        <v>1.6792203946287445E-3</v>
      </c>
      <c r="AB1181" s="3">
        <f t="shared" si="681"/>
        <v>1.0000007049454078</v>
      </c>
      <c r="AC1181" s="3">
        <f t="shared" si="661"/>
        <v>-2.5188297041239312E-3</v>
      </c>
      <c r="AD1181" s="3">
        <f t="shared" si="662"/>
        <v>2.6435429493240994E-6</v>
      </c>
      <c r="AE1181" s="3">
        <f t="shared" si="663"/>
        <v>-3.4526259073074147E-9</v>
      </c>
      <c r="AF1181" s="3">
        <f t="shared" si="664"/>
        <v>4.8918304243879506E-12</v>
      </c>
      <c r="AG1181" s="3">
        <f t="shared" si="665"/>
        <v>-7.2287260458139161E-15</v>
      </c>
      <c r="AH1181" s="3" t="s">
        <v>57</v>
      </c>
      <c r="AI1181" s="3">
        <f t="shared" si="666"/>
        <v>8.377318247285465E-4</v>
      </c>
      <c r="AJ1181" s="3">
        <f t="shared" si="667"/>
        <v>7.6085278483792483E-7</v>
      </c>
      <c r="AK1181" s="3">
        <f t="shared" si="668"/>
        <v>1.1976455002315586E-9</v>
      </c>
      <c r="AL1181" s="3">
        <f t="shared" si="669"/>
        <v>2.4291502606542476E-12</v>
      </c>
      <c r="AM1181" s="3">
        <f t="shared" si="670"/>
        <v>5.7501643840919741E-15</v>
      </c>
      <c r="AP1181" s="3">
        <f t="shared" si="671"/>
        <v>6366812.4008564716</v>
      </c>
      <c r="AQ1181">
        <f t="shared" si="672"/>
        <v>-2.3861053274235222E-3</v>
      </c>
      <c r="AR1181">
        <f t="shared" si="673"/>
        <v>3953586.9442910855</v>
      </c>
      <c r="AU1181">
        <f t="shared" si="674"/>
        <v>1</v>
      </c>
      <c r="AV1181">
        <f t="shared" si="675"/>
        <v>0</v>
      </c>
      <c r="AY1181">
        <f t="shared" si="676"/>
        <v>0.71417827842513515</v>
      </c>
      <c r="AZ1181">
        <f t="shared" si="682"/>
        <v>1.228841166861808</v>
      </c>
      <c r="BC1181">
        <f t="shared" si="677"/>
        <v>0.62017834240609859</v>
      </c>
      <c r="BD1181">
        <f t="shared" si="678"/>
        <v>0</v>
      </c>
      <c r="BG1181">
        <f t="shared" si="679"/>
        <v>20.314204641617835</v>
      </c>
      <c r="BH1181">
        <f t="shared" si="680"/>
        <v>0</v>
      </c>
    </row>
    <row r="1182" spans="5:60">
      <c r="E1182">
        <v>35.715744018554602</v>
      </c>
      <c r="F1182">
        <v>139.76123046875</v>
      </c>
      <c r="G1182">
        <v>29.75</v>
      </c>
      <c r="H1182">
        <v>0</v>
      </c>
      <c r="I1182">
        <v>35.715560913085902</v>
      </c>
      <c r="J1182">
        <v>139.76123046875</v>
      </c>
      <c r="K1182">
        <f t="shared" si="651"/>
        <v>0.62335732792324849</v>
      </c>
      <c r="L1182">
        <f t="shared" si="652"/>
        <v>2.4392936383183055</v>
      </c>
      <c r="M1182">
        <f t="shared" si="653"/>
        <v>0.62335413212994129</v>
      </c>
      <c r="N1182">
        <f t="shared" si="654"/>
        <v>2.4392936383183055</v>
      </c>
      <c r="O1182">
        <f t="shared" si="655"/>
        <v>0.94794152197184645</v>
      </c>
      <c r="P1182">
        <f t="shared" si="656"/>
        <v>0.60373344267671347</v>
      </c>
      <c r="Q1182">
        <f t="shared" si="657"/>
        <v>-0.5634303877321738</v>
      </c>
      <c r="R1182">
        <f t="shared" si="658"/>
        <v>-0.96257600818290445</v>
      </c>
      <c r="S1182">
        <f t="shared" si="659"/>
        <v>-4.962359691597764E-2</v>
      </c>
      <c r="U1182" s="1" t="s">
        <v>1261</v>
      </c>
      <c r="V1182" s="3">
        <v>0.99990000000000001</v>
      </c>
      <c r="W1182" s="3">
        <v>6378137</v>
      </c>
      <c r="X1182" s="3">
        <v>298.25722210100002</v>
      </c>
      <c r="AA1182" s="3">
        <f t="shared" si="660"/>
        <v>1.6792203946287445E-3</v>
      </c>
      <c r="AB1182" s="3">
        <f t="shared" si="681"/>
        <v>1.0000007049454078</v>
      </c>
      <c r="AC1182" s="3">
        <f t="shared" si="661"/>
        <v>-2.5188297041239312E-3</v>
      </c>
      <c r="AD1182" s="3">
        <f t="shared" si="662"/>
        <v>2.6435429493240994E-6</v>
      </c>
      <c r="AE1182" s="3">
        <f t="shared" si="663"/>
        <v>-3.4526259073074147E-9</v>
      </c>
      <c r="AF1182" s="3">
        <f t="shared" si="664"/>
        <v>4.8918304243879506E-12</v>
      </c>
      <c r="AG1182" s="3">
        <f t="shared" si="665"/>
        <v>-7.2287260458139161E-15</v>
      </c>
      <c r="AH1182" s="3" t="s">
        <v>57</v>
      </c>
      <c r="AI1182" s="3">
        <f t="shared" si="666"/>
        <v>8.377318247285465E-4</v>
      </c>
      <c r="AJ1182" s="3">
        <f t="shared" si="667"/>
        <v>7.6085278483792483E-7</v>
      </c>
      <c r="AK1182" s="3">
        <f t="shared" si="668"/>
        <v>1.1976455002315586E-9</v>
      </c>
      <c r="AL1182" s="3">
        <f t="shared" si="669"/>
        <v>2.4291502606542476E-12</v>
      </c>
      <c r="AM1182" s="3">
        <f t="shared" si="670"/>
        <v>5.7501643840919741E-15</v>
      </c>
      <c r="AP1182" s="3">
        <f t="shared" si="671"/>
        <v>6366812.4008564716</v>
      </c>
      <c r="AQ1182">
        <f t="shared" si="672"/>
        <v>-2.3861053274235222E-3</v>
      </c>
      <c r="AR1182">
        <f t="shared" si="673"/>
        <v>3953586.9442910855</v>
      </c>
      <c r="AU1182">
        <f t="shared" si="674"/>
        <v>1</v>
      </c>
      <c r="AV1182">
        <f t="shared" si="675"/>
        <v>0</v>
      </c>
      <c r="AY1182">
        <f t="shared" si="676"/>
        <v>0.71417827842513515</v>
      </c>
      <c r="AZ1182">
        <f t="shared" si="682"/>
        <v>1.228841166861808</v>
      </c>
      <c r="BC1182">
        <f t="shared" si="677"/>
        <v>0.62017834240609859</v>
      </c>
      <c r="BD1182">
        <f t="shared" si="678"/>
        <v>0</v>
      </c>
      <c r="BG1182">
        <f t="shared" si="679"/>
        <v>20.314204641617835</v>
      </c>
      <c r="BH1182">
        <f t="shared" si="680"/>
        <v>0</v>
      </c>
    </row>
    <row r="1183" spans="5:60">
      <c r="E1183">
        <v>35.715744018554602</v>
      </c>
      <c r="F1183">
        <v>139.76123046875</v>
      </c>
      <c r="G1183">
        <v>29.75</v>
      </c>
      <c r="H1183">
        <v>0</v>
      </c>
      <c r="I1183">
        <v>35.715560913085902</v>
      </c>
      <c r="J1183">
        <v>139.76123046875</v>
      </c>
      <c r="K1183">
        <f t="shared" si="651"/>
        <v>0.62335732792324849</v>
      </c>
      <c r="L1183">
        <f t="shared" si="652"/>
        <v>2.4392936383183055</v>
      </c>
      <c r="M1183">
        <f t="shared" si="653"/>
        <v>0.62335413212994129</v>
      </c>
      <c r="N1183">
        <f t="shared" si="654"/>
        <v>2.4392936383183055</v>
      </c>
      <c r="O1183">
        <f t="shared" si="655"/>
        <v>0.94794152197184645</v>
      </c>
      <c r="P1183">
        <f t="shared" si="656"/>
        <v>0.60373344267671347</v>
      </c>
      <c r="Q1183">
        <f t="shared" si="657"/>
        <v>-0.5634303877321738</v>
      </c>
      <c r="R1183">
        <f t="shared" si="658"/>
        <v>-0.96257600818290445</v>
      </c>
      <c r="S1183">
        <f t="shared" si="659"/>
        <v>-4.962359691597764E-2</v>
      </c>
      <c r="U1183" s="1" t="s">
        <v>1262</v>
      </c>
      <c r="V1183" s="3">
        <v>0.99990000000000001</v>
      </c>
      <c r="W1183" s="3">
        <v>6378137</v>
      </c>
      <c r="X1183" s="3">
        <v>298.25722210100002</v>
      </c>
      <c r="AA1183" s="3">
        <f t="shared" si="660"/>
        <v>1.6792203946287445E-3</v>
      </c>
      <c r="AB1183" s="3">
        <f t="shared" si="681"/>
        <v>1.0000007049454078</v>
      </c>
      <c r="AC1183" s="3">
        <f t="shared" si="661"/>
        <v>-2.5188297041239312E-3</v>
      </c>
      <c r="AD1183" s="3">
        <f t="shared" si="662"/>
        <v>2.6435429493240994E-6</v>
      </c>
      <c r="AE1183" s="3">
        <f t="shared" si="663"/>
        <v>-3.4526259073074147E-9</v>
      </c>
      <c r="AF1183" s="3">
        <f t="shared" si="664"/>
        <v>4.8918304243879506E-12</v>
      </c>
      <c r="AG1183" s="3">
        <f t="shared" si="665"/>
        <v>-7.2287260458139161E-15</v>
      </c>
      <c r="AH1183" s="3" t="s">
        <v>57</v>
      </c>
      <c r="AI1183" s="3">
        <f t="shared" si="666"/>
        <v>8.377318247285465E-4</v>
      </c>
      <c r="AJ1183" s="3">
        <f t="shared" si="667"/>
        <v>7.6085278483792483E-7</v>
      </c>
      <c r="AK1183" s="3">
        <f t="shared" si="668"/>
        <v>1.1976455002315586E-9</v>
      </c>
      <c r="AL1183" s="3">
        <f t="shared" si="669"/>
        <v>2.4291502606542476E-12</v>
      </c>
      <c r="AM1183" s="3">
        <f t="shared" si="670"/>
        <v>5.7501643840919741E-15</v>
      </c>
      <c r="AP1183" s="3">
        <f t="shared" si="671"/>
        <v>6366812.4008564716</v>
      </c>
      <c r="AQ1183">
        <f t="shared" si="672"/>
        <v>-2.3861053274235222E-3</v>
      </c>
      <c r="AR1183">
        <f t="shared" si="673"/>
        <v>3953586.9442910855</v>
      </c>
      <c r="AU1183">
        <f t="shared" si="674"/>
        <v>1</v>
      </c>
      <c r="AV1183">
        <f t="shared" si="675"/>
        <v>0</v>
      </c>
      <c r="AY1183">
        <f t="shared" si="676"/>
        <v>0.71417827842513515</v>
      </c>
      <c r="AZ1183">
        <f t="shared" si="682"/>
        <v>1.228841166861808</v>
      </c>
      <c r="BC1183">
        <f t="shared" si="677"/>
        <v>0.62017834240609859</v>
      </c>
      <c r="BD1183">
        <f t="shared" si="678"/>
        <v>0</v>
      </c>
      <c r="BG1183">
        <f t="shared" si="679"/>
        <v>20.314204641617835</v>
      </c>
      <c r="BH1183">
        <f t="shared" si="680"/>
        <v>0</v>
      </c>
    </row>
    <row r="1184" spans="5:60">
      <c r="E1184">
        <v>35.715744018554602</v>
      </c>
      <c r="F1184">
        <v>139.76123046875</v>
      </c>
      <c r="G1184">
        <v>29.75</v>
      </c>
      <c r="H1184">
        <v>0</v>
      </c>
      <c r="I1184">
        <v>35.715560913085902</v>
      </c>
      <c r="J1184">
        <v>139.76123046875</v>
      </c>
      <c r="K1184">
        <f t="shared" si="651"/>
        <v>0.62335732792324849</v>
      </c>
      <c r="L1184">
        <f t="shared" si="652"/>
        <v>2.4392936383183055</v>
      </c>
      <c r="M1184">
        <f t="shared" si="653"/>
        <v>0.62335413212994129</v>
      </c>
      <c r="N1184">
        <f t="shared" si="654"/>
        <v>2.4392936383183055</v>
      </c>
      <c r="O1184">
        <f t="shared" si="655"/>
        <v>0.94794152197184645</v>
      </c>
      <c r="P1184">
        <f t="shared" si="656"/>
        <v>0.60373344267671347</v>
      </c>
      <c r="Q1184">
        <f t="shared" si="657"/>
        <v>-0.5634303877321738</v>
      </c>
      <c r="R1184">
        <f t="shared" si="658"/>
        <v>-0.96257600818290445</v>
      </c>
      <c r="S1184">
        <f t="shared" si="659"/>
        <v>-4.962359691597764E-2</v>
      </c>
      <c r="U1184" s="1" t="s">
        <v>1263</v>
      </c>
      <c r="V1184" s="3">
        <v>0.99990000000000001</v>
      </c>
      <c r="W1184" s="3">
        <v>6378137</v>
      </c>
      <c r="X1184" s="3">
        <v>298.25722210100002</v>
      </c>
      <c r="AA1184" s="3">
        <f t="shared" si="660"/>
        <v>1.6792203946287445E-3</v>
      </c>
      <c r="AB1184" s="3">
        <f t="shared" si="681"/>
        <v>1.0000007049454078</v>
      </c>
      <c r="AC1184" s="3">
        <f t="shared" si="661"/>
        <v>-2.5188297041239312E-3</v>
      </c>
      <c r="AD1184" s="3">
        <f t="shared" si="662"/>
        <v>2.6435429493240994E-6</v>
      </c>
      <c r="AE1184" s="3">
        <f t="shared" si="663"/>
        <v>-3.4526259073074147E-9</v>
      </c>
      <c r="AF1184" s="3">
        <f t="shared" si="664"/>
        <v>4.8918304243879506E-12</v>
      </c>
      <c r="AG1184" s="3">
        <f t="shared" si="665"/>
        <v>-7.2287260458139161E-15</v>
      </c>
      <c r="AH1184" s="3" t="s">
        <v>57</v>
      </c>
      <c r="AI1184" s="3">
        <f t="shared" si="666"/>
        <v>8.377318247285465E-4</v>
      </c>
      <c r="AJ1184" s="3">
        <f t="shared" si="667"/>
        <v>7.6085278483792483E-7</v>
      </c>
      <c r="AK1184" s="3">
        <f t="shared" si="668"/>
        <v>1.1976455002315586E-9</v>
      </c>
      <c r="AL1184" s="3">
        <f t="shared" si="669"/>
        <v>2.4291502606542476E-12</v>
      </c>
      <c r="AM1184" s="3">
        <f t="shared" si="670"/>
        <v>5.7501643840919741E-15</v>
      </c>
      <c r="AP1184" s="3">
        <f t="shared" si="671"/>
        <v>6366812.4008564716</v>
      </c>
      <c r="AQ1184">
        <f t="shared" si="672"/>
        <v>-2.3861053274235222E-3</v>
      </c>
      <c r="AR1184">
        <f t="shared" si="673"/>
        <v>3953586.9442910855</v>
      </c>
      <c r="AU1184">
        <f t="shared" si="674"/>
        <v>1</v>
      </c>
      <c r="AV1184">
        <f t="shared" si="675"/>
        <v>0</v>
      </c>
      <c r="AY1184">
        <f t="shared" si="676"/>
        <v>0.71417827842513515</v>
      </c>
      <c r="AZ1184">
        <f t="shared" si="682"/>
        <v>1.228841166861808</v>
      </c>
      <c r="BC1184">
        <f t="shared" si="677"/>
        <v>0.62017834240609859</v>
      </c>
      <c r="BD1184">
        <f t="shared" si="678"/>
        <v>0</v>
      </c>
      <c r="BG1184">
        <f t="shared" si="679"/>
        <v>20.314204641617835</v>
      </c>
      <c r="BH1184">
        <f t="shared" si="680"/>
        <v>0</v>
      </c>
    </row>
    <row r="1185" spans="5:60">
      <c r="E1185">
        <v>35.715744018554602</v>
      </c>
      <c r="F1185">
        <v>139.76123046875</v>
      </c>
      <c r="G1185">
        <v>29.75</v>
      </c>
      <c r="H1185">
        <v>0</v>
      </c>
      <c r="I1185">
        <v>35.715560913085902</v>
      </c>
      <c r="J1185">
        <v>139.76123046875</v>
      </c>
      <c r="K1185">
        <f t="shared" si="651"/>
        <v>0.62335732792324849</v>
      </c>
      <c r="L1185">
        <f t="shared" si="652"/>
        <v>2.4392936383183055</v>
      </c>
      <c r="M1185">
        <f t="shared" si="653"/>
        <v>0.62335413212994129</v>
      </c>
      <c r="N1185">
        <f t="shared" si="654"/>
        <v>2.4392936383183055</v>
      </c>
      <c r="O1185">
        <f t="shared" si="655"/>
        <v>0.94794152197184645</v>
      </c>
      <c r="P1185">
        <f t="shared" si="656"/>
        <v>0.60373344267671347</v>
      </c>
      <c r="Q1185">
        <f t="shared" si="657"/>
        <v>-0.5634303877321738</v>
      </c>
      <c r="R1185">
        <f t="shared" si="658"/>
        <v>-0.96257600818290445</v>
      </c>
      <c r="S1185">
        <f t="shared" si="659"/>
        <v>-4.962359691597764E-2</v>
      </c>
      <c r="U1185" s="1" t="s">
        <v>1264</v>
      </c>
      <c r="V1185" s="3">
        <v>0.99990000000000001</v>
      </c>
      <c r="W1185" s="3">
        <v>6378137</v>
      </c>
      <c r="X1185" s="3">
        <v>298.25722210100002</v>
      </c>
      <c r="AA1185" s="3">
        <f t="shared" si="660"/>
        <v>1.6792203946287445E-3</v>
      </c>
      <c r="AB1185" s="3">
        <f t="shared" si="681"/>
        <v>1.0000007049454078</v>
      </c>
      <c r="AC1185" s="3">
        <f t="shared" si="661"/>
        <v>-2.5188297041239312E-3</v>
      </c>
      <c r="AD1185" s="3">
        <f t="shared" si="662"/>
        <v>2.6435429493240994E-6</v>
      </c>
      <c r="AE1185" s="3">
        <f t="shared" si="663"/>
        <v>-3.4526259073074147E-9</v>
      </c>
      <c r="AF1185" s="3">
        <f t="shared" si="664"/>
        <v>4.8918304243879506E-12</v>
      </c>
      <c r="AG1185" s="3">
        <f t="shared" si="665"/>
        <v>-7.2287260458139161E-15</v>
      </c>
      <c r="AH1185" s="3" t="s">
        <v>57</v>
      </c>
      <c r="AI1185" s="3">
        <f t="shared" si="666"/>
        <v>8.377318247285465E-4</v>
      </c>
      <c r="AJ1185" s="3">
        <f t="shared" si="667"/>
        <v>7.6085278483792483E-7</v>
      </c>
      <c r="AK1185" s="3">
        <f t="shared" si="668"/>
        <v>1.1976455002315586E-9</v>
      </c>
      <c r="AL1185" s="3">
        <f t="shared" si="669"/>
        <v>2.4291502606542476E-12</v>
      </c>
      <c r="AM1185" s="3">
        <f t="shared" si="670"/>
        <v>5.7501643840919741E-15</v>
      </c>
      <c r="AP1185" s="3">
        <f t="shared" si="671"/>
        <v>6366812.4008564716</v>
      </c>
      <c r="AQ1185">
        <f t="shared" si="672"/>
        <v>-2.3861053274235222E-3</v>
      </c>
      <c r="AR1185">
        <f t="shared" si="673"/>
        <v>3953586.9442910855</v>
      </c>
      <c r="AU1185">
        <f t="shared" si="674"/>
        <v>1</v>
      </c>
      <c r="AV1185">
        <f t="shared" si="675"/>
        <v>0</v>
      </c>
      <c r="AY1185">
        <f t="shared" si="676"/>
        <v>0.71417827842513515</v>
      </c>
      <c r="AZ1185">
        <f t="shared" si="682"/>
        <v>1.228841166861808</v>
      </c>
      <c r="BC1185">
        <f t="shared" si="677"/>
        <v>0.62017834240609859</v>
      </c>
      <c r="BD1185">
        <f t="shared" si="678"/>
        <v>0</v>
      </c>
      <c r="BG1185">
        <f t="shared" si="679"/>
        <v>20.314204641617835</v>
      </c>
      <c r="BH1185">
        <f t="shared" si="680"/>
        <v>0</v>
      </c>
    </row>
    <row r="1186" spans="5:60">
      <c r="E1186">
        <v>35.715744018554602</v>
      </c>
      <c r="F1186">
        <v>139.76123046875</v>
      </c>
      <c r="G1186">
        <v>29.75</v>
      </c>
      <c r="H1186">
        <v>0</v>
      </c>
      <c r="I1186">
        <v>35.715560913085902</v>
      </c>
      <c r="J1186">
        <v>139.76123046875</v>
      </c>
      <c r="K1186">
        <f t="shared" si="651"/>
        <v>0.62335732792324849</v>
      </c>
      <c r="L1186">
        <f t="shared" si="652"/>
        <v>2.4392936383183055</v>
      </c>
      <c r="M1186">
        <f t="shared" si="653"/>
        <v>0.62335413212994129</v>
      </c>
      <c r="N1186">
        <f t="shared" si="654"/>
        <v>2.4392936383183055</v>
      </c>
      <c r="O1186">
        <f t="shared" si="655"/>
        <v>0.94794152197184645</v>
      </c>
      <c r="P1186">
        <f t="shared" si="656"/>
        <v>0.60373344267671347</v>
      </c>
      <c r="Q1186">
        <f t="shared" si="657"/>
        <v>-0.5634303877321738</v>
      </c>
      <c r="R1186">
        <f t="shared" si="658"/>
        <v>-0.96257600818290445</v>
      </c>
      <c r="S1186">
        <f t="shared" si="659"/>
        <v>-4.962359691597764E-2</v>
      </c>
      <c r="U1186" s="1" t="s">
        <v>1265</v>
      </c>
      <c r="V1186" s="3">
        <v>0.99990000000000001</v>
      </c>
      <c r="W1186" s="3">
        <v>6378137</v>
      </c>
      <c r="X1186" s="3">
        <v>298.25722210100002</v>
      </c>
      <c r="AA1186" s="3">
        <f t="shared" si="660"/>
        <v>1.6792203946287445E-3</v>
      </c>
      <c r="AB1186" s="3">
        <f t="shared" si="681"/>
        <v>1.0000007049454078</v>
      </c>
      <c r="AC1186" s="3">
        <f t="shared" si="661"/>
        <v>-2.5188297041239312E-3</v>
      </c>
      <c r="AD1186" s="3">
        <f t="shared" si="662"/>
        <v>2.6435429493240994E-6</v>
      </c>
      <c r="AE1186" s="3">
        <f t="shared" si="663"/>
        <v>-3.4526259073074147E-9</v>
      </c>
      <c r="AF1186" s="3">
        <f t="shared" si="664"/>
        <v>4.8918304243879506E-12</v>
      </c>
      <c r="AG1186" s="3">
        <f t="shared" si="665"/>
        <v>-7.2287260458139161E-15</v>
      </c>
      <c r="AH1186" s="3" t="s">
        <v>57</v>
      </c>
      <c r="AI1186" s="3">
        <f t="shared" si="666"/>
        <v>8.377318247285465E-4</v>
      </c>
      <c r="AJ1186" s="3">
        <f t="shared" si="667"/>
        <v>7.6085278483792483E-7</v>
      </c>
      <c r="AK1186" s="3">
        <f t="shared" si="668"/>
        <v>1.1976455002315586E-9</v>
      </c>
      <c r="AL1186" s="3">
        <f t="shared" si="669"/>
        <v>2.4291502606542476E-12</v>
      </c>
      <c r="AM1186" s="3">
        <f t="shared" si="670"/>
        <v>5.7501643840919741E-15</v>
      </c>
      <c r="AP1186" s="3">
        <f t="shared" si="671"/>
        <v>6366812.4008564716</v>
      </c>
      <c r="AQ1186">
        <f t="shared" si="672"/>
        <v>-2.3861053274235222E-3</v>
      </c>
      <c r="AR1186">
        <f t="shared" si="673"/>
        <v>3953586.9442910855</v>
      </c>
      <c r="AU1186">
        <f t="shared" si="674"/>
        <v>1</v>
      </c>
      <c r="AV1186">
        <f t="shared" si="675"/>
        <v>0</v>
      </c>
      <c r="AY1186">
        <f t="shared" si="676"/>
        <v>0.71417827842513515</v>
      </c>
      <c r="AZ1186">
        <f t="shared" si="682"/>
        <v>1.228841166861808</v>
      </c>
      <c r="BC1186">
        <f t="shared" si="677"/>
        <v>0.62017834240609859</v>
      </c>
      <c r="BD1186">
        <f t="shared" si="678"/>
        <v>0</v>
      </c>
      <c r="BG1186">
        <f t="shared" si="679"/>
        <v>20.314204641617835</v>
      </c>
      <c r="BH1186">
        <f t="shared" si="680"/>
        <v>0</v>
      </c>
    </row>
    <row r="1187" spans="5:60">
      <c r="E1187">
        <v>35.715744018554602</v>
      </c>
      <c r="F1187">
        <v>139.76123046875</v>
      </c>
      <c r="G1187">
        <v>29.75</v>
      </c>
      <c r="H1187">
        <v>0</v>
      </c>
      <c r="I1187">
        <v>35.715560913085902</v>
      </c>
      <c r="J1187">
        <v>139.76123046875</v>
      </c>
      <c r="K1187">
        <f t="shared" si="651"/>
        <v>0.62335732792324849</v>
      </c>
      <c r="L1187">
        <f t="shared" si="652"/>
        <v>2.4392936383183055</v>
      </c>
      <c r="M1187">
        <f t="shared" si="653"/>
        <v>0.62335413212994129</v>
      </c>
      <c r="N1187">
        <f t="shared" si="654"/>
        <v>2.4392936383183055</v>
      </c>
      <c r="O1187">
        <f t="shared" si="655"/>
        <v>0.94794152197184645</v>
      </c>
      <c r="P1187">
        <f t="shared" si="656"/>
        <v>0.60373344267671347</v>
      </c>
      <c r="Q1187">
        <f t="shared" si="657"/>
        <v>-0.5634303877321738</v>
      </c>
      <c r="R1187">
        <f t="shared" si="658"/>
        <v>-0.96257600818290445</v>
      </c>
      <c r="S1187">
        <f t="shared" si="659"/>
        <v>-4.962359691597764E-2</v>
      </c>
      <c r="U1187" s="1" t="s">
        <v>1266</v>
      </c>
      <c r="V1187" s="3">
        <v>0.99990000000000001</v>
      </c>
      <c r="W1187" s="3">
        <v>6378137</v>
      </c>
      <c r="X1187" s="3">
        <v>298.25722210100002</v>
      </c>
      <c r="AA1187" s="3">
        <f t="shared" si="660"/>
        <v>1.6792203946287445E-3</v>
      </c>
      <c r="AB1187" s="3">
        <f t="shared" si="681"/>
        <v>1.0000007049454078</v>
      </c>
      <c r="AC1187" s="3">
        <f t="shared" si="661"/>
        <v>-2.5188297041239312E-3</v>
      </c>
      <c r="AD1187" s="3">
        <f t="shared" si="662"/>
        <v>2.6435429493240994E-6</v>
      </c>
      <c r="AE1187" s="3">
        <f t="shared" si="663"/>
        <v>-3.4526259073074147E-9</v>
      </c>
      <c r="AF1187" s="3">
        <f t="shared" si="664"/>
        <v>4.8918304243879506E-12</v>
      </c>
      <c r="AG1187" s="3">
        <f t="shared" si="665"/>
        <v>-7.2287260458139161E-15</v>
      </c>
      <c r="AH1187" s="3" t="s">
        <v>57</v>
      </c>
      <c r="AI1187" s="3">
        <f t="shared" si="666"/>
        <v>8.377318247285465E-4</v>
      </c>
      <c r="AJ1187" s="3">
        <f t="shared" si="667"/>
        <v>7.6085278483792483E-7</v>
      </c>
      <c r="AK1187" s="3">
        <f t="shared" si="668"/>
        <v>1.1976455002315586E-9</v>
      </c>
      <c r="AL1187" s="3">
        <f t="shared" si="669"/>
        <v>2.4291502606542476E-12</v>
      </c>
      <c r="AM1187" s="3">
        <f t="shared" si="670"/>
        <v>5.7501643840919741E-15</v>
      </c>
      <c r="AP1187" s="3">
        <f t="shared" si="671"/>
        <v>6366812.4008564716</v>
      </c>
      <c r="AQ1187">
        <f t="shared" si="672"/>
        <v>-2.3861053274235222E-3</v>
      </c>
      <c r="AR1187">
        <f t="shared" si="673"/>
        <v>3953586.9442910855</v>
      </c>
      <c r="AU1187">
        <f t="shared" si="674"/>
        <v>1</v>
      </c>
      <c r="AV1187">
        <f t="shared" si="675"/>
        <v>0</v>
      </c>
      <c r="AY1187">
        <f t="shared" si="676"/>
        <v>0.71417827842513515</v>
      </c>
      <c r="AZ1187">
        <f t="shared" si="682"/>
        <v>1.228841166861808</v>
      </c>
      <c r="BC1187">
        <f t="shared" si="677"/>
        <v>0.62017834240609859</v>
      </c>
      <c r="BD1187">
        <f t="shared" si="678"/>
        <v>0</v>
      </c>
      <c r="BG1187">
        <f t="shared" si="679"/>
        <v>20.314204641617835</v>
      </c>
      <c r="BH1187">
        <f t="shared" si="680"/>
        <v>0</v>
      </c>
    </row>
    <row r="1188" spans="5:60">
      <c r="E1188">
        <v>35.715744018554602</v>
      </c>
      <c r="F1188">
        <v>139.76123046875</v>
      </c>
      <c r="G1188">
        <v>29.75</v>
      </c>
      <c r="H1188">
        <v>0</v>
      </c>
      <c r="I1188">
        <v>35.715560913085902</v>
      </c>
      <c r="J1188">
        <v>139.76123046875</v>
      </c>
      <c r="K1188">
        <f t="shared" si="651"/>
        <v>0.62335732792324849</v>
      </c>
      <c r="L1188">
        <f t="shared" si="652"/>
        <v>2.4392936383183055</v>
      </c>
      <c r="M1188">
        <f t="shared" si="653"/>
        <v>0.62335413212994129</v>
      </c>
      <c r="N1188">
        <f t="shared" si="654"/>
        <v>2.4392936383183055</v>
      </c>
      <c r="O1188">
        <f t="shared" si="655"/>
        <v>0.94794152197184645</v>
      </c>
      <c r="P1188">
        <f t="shared" si="656"/>
        <v>0.60373344267671347</v>
      </c>
      <c r="Q1188">
        <f t="shared" si="657"/>
        <v>-0.5634303877321738</v>
      </c>
      <c r="R1188">
        <f t="shared" si="658"/>
        <v>-0.96257600818290445</v>
      </c>
      <c r="S1188">
        <f t="shared" si="659"/>
        <v>-4.962359691597764E-2</v>
      </c>
      <c r="U1188" s="1" t="s">
        <v>1267</v>
      </c>
      <c r="V1188" s="3">
        <v>0.99990000000000001</v>
      </c>
      <c r="W1188" s="3">
        <v>6378137</v>
      </c>
      <c r="X1188" s="3">
        <v>298.25722210100002</v>
      </c>
      <c r="AA1188" s="3">
        <f t="shared" si="660"/>
        <v>1.6792203946287445E-3</v>
      </c>
      <c r="AB1188" s="3">
        <f t="shared" si="681"/>
        <v>1.0000007049454078</v>
      </c>
      <c r="AC1188" s="3">
        <f t="shared" si="661"/>
        <v>-2.5188297041239312E-3</v>
      </c>
      <c r="AD1188" s="3">
        <f t="shared" si="662"/>
        <v>2.6435429493240994E-6</v>
      </c>
      <c r="AE1188" s="3">
        <f t="shared" si="663"/>
        <v>-3.4526259073074147E-9</v>
      </c>
      <c r="AF1188" s="3">
        <f t="shared" si="664"/>
        <v>4.8918304243879506E-12</v>
      </c>
      <c r="AG1188" s="3">
        <f t="shared" si="665"/>
        <v>-7.2287260458139161E-15</v>
      </c>
      <c r="AH1188" s="3" t="s">
        <v>57</v>
      </c>
      <c r="AI1188" s="3">
        <f t="shared" si="666"/>
        <v>8.377318247285465E-4</v>
      </c>
      <c r="AJ1188" s="3">
        <f t="shared" si="667"/>
        <v>7.6085278483792483E-7</v>
      </c>
      <c r="AK1188" s="3">
        <f t="shared" si="668"/>
        <v>1.1976455002315586E-9</v>
      </c>
      <c r="AL1188" s="3">
        <f t="shared" si="669"/>
        <v>2.4291502606542476E-12</v>
      </c>
      <c r="AM1188" s="3">
        <f t="shared" si="670"/>
        <v>5.7501643840919741E-15</v>
      </c>
      <c r="AP1188" s="3">
        <f t="shared" si="671"/>
        <v>6366812.4008564716</v>
      </c>
      <c r="AQ1188">
        <f t="shared" si="672"/>
        <v>-2.3861053274235222E-3</v>
      </c>
      <c r="AR1188">
        <f t="shared" si="673"/>
        <v>3953586.9442910855</v>
      </c>
      <c r="AU1188">
        <f t="shared" si="674"/>
        <v>1</v>
      </c>
      <c r="AV1188">
        <f t="shared" si="675"/>
        <v>0</v>
      </c>
      <c r="AY1188">
        <f t="shared" si="676"/>
        <v>0.71417827842513515</v>
      </c>
      <c r="AZ1188">
        <f t="shared" si="682"/>
        <v>1.228841166861808</v>
      </c>
      <c r="BC1188">
        <f t="shared" si="677"/>
        <v>0.62017834240609859</v>
      </c>
      <c r="BD1188">
        <f t="shared" si="678"/>
        <v>0</v>
      </c>
      <c r="BG1188">
        <f t="shared" si="679"/>
        <v>20.314204641617835</v>
      </c>
      <c r="BH1188">
        <f t="shared" si="680"/>
        <v>0</v>
      </c>
    </row>
    <row r="1189" spans="5:60">
      <c r="E1189">
        <v>35.715744018554602</v>
      </c>
      <c r="F1189">
        <v>139.76123046875</v>
      </c>
      <c r="G1189">
        <v>29.75</v>
      </c>
      <c r="H1189">
        <v>0</v>
      </c>
      <c r="I1189">
        <v>35.715560913085902</v>
      </c>
      <c r="J1189">
        <v>139.76123046875</v>
      </c>
      <c r="K1189">
        <f t="shared" si="651"/>
        <v>0.62335732792324849</v>
      </c>
      <c r="L1189">
        <f t="shared" si="652"/>
        <v>2.4392936383183055</v>
      </c>
      <c r="M1189">
        <f t="shared" si="653"/>
        <v>0.62335413212994129</v>
      </c>
      <c r="N1189">
        <f t="shared" si="654"/>
        <v>2.4392936383183055</v>
      </c>
      <c r="O1189">
        <f t="shared" si="655"/>
        <v>0.94794152197184645</v>
      </c>
      <c r="P1189">
        <f t="shared" si="656"/>
        <v>0.60373344267671347</v>
      </c>
      <c r="Q1189">
        <f t="shared" si="657"/>
        <v>-0.5634303877321738</v>
      </c>
      <c r="R1189">
        <f t="shared" si="658"/>
        <v>-0.96257600818290445</v>
      </c>
      <c r="S1189">
        <f t="shared" si="659"/>
        <v>-4.962359691597764E-2</v>
      </c>
      <c r="U1189" s="1" t="s">
        <v>1268</v>
      </c>
      <c r="V1189" s="3">
        <v>0.99990000000000001</v>
      </c>
      <c r="W1189" s="3">
        <v>6378137</v>
      </c>
      <c r="X1189" s="3">
        <v>298.25722210100002</v>
      </c>
      <c r="AA1189" s="3">
        <f t="shared" si="660"/>
        <v>1.6792203946287445E-3</v>
      </c>
      <c r="AB1189" s="3">
        <f t="shared" si="681"/>
        <v>1.0000007049454078</v>
      </c>
      <c r="AC1189" s="3">
        <f t="shared" si="661"/>
        <v>-2.5188297041239312E-3</v>
      </c>
      <c r="AD1189" s="3">
        <f t="shared" si="662"/>
        <v>2.6435429493240994E-6</v>
      </c>
      <c r="AE1189" s="3">
        <f t="shared" si="663"/>
        <v>-3.4526259073074147E-9</v>
      </c>
      <c r="AF1189" s="3">
        <f t="shared" si="664"/>
        <v>4.8918304243879506E-12</v>
      </c>
      <c r="AG1189" s="3">
        <f t="shared" si="665"/>
        <v>-7.2287260458139161E-15</v>
      </c>
      <c r="AH1189" s="3" t="s">
        <v>57</v>
      </c>
      <c r="AI1189" s="3">
        <f t="shared" si="666"/>
        <v>8.377318247285465E-4</v>
      </c>
      <c r="AJ1189" s="3">
        <f t="shared" si="667"/>
        <v>7.6085278483792483E-7</v>
      </c>
      <c r="AK1189" s="3">
        <f t="shared" si="668"/>
        <v>1.1976455002315586E-9</v>
      </c>
      <c r="AL1189" s="3">
        <f t="shared" si="669"/>
        <v>2.4291502606542476E-12</v>
      </c>
      <c r="AM1189" s="3">
        <f t="shared" si="670"/>
        <v>5.7501643840919741E-15</v>
      </c>
      <c r="AP1189" s="3">
        <f t="shared" si="671"/>
        <v>6366812.4008564716</v>
      </c>
      <c r="AQ1189">
        <f t="shared" si="672"/>
        <v>-2.3861053274235222E-3</v>
      </c>
      <c r="AR1189">
        <f t="shared" si="673"/>
        <v>3953586.9442910855</v>
      </c>
      <c r="AU1189">
        <f t="shared" si="674"/>
        <v>1</v>
      </c>
      <c r="AV1189">
        <f t="shared" si="675"/>
        <v>0</v>
      </c>
      <c r="AY1189">
        <f t="shared" si="676"/>
        <v>0.71417827842513515</v>
      </c>
      <c r="AZ1189">
        <f t="shared" si="682"/>
        <v>1.228841166861808</v>
      </c>
      <c r="BC1189">
        <f t="shared" si="677"/>
        <v>0.62017834240609859</v>
      </c>
      <c r="BD1189">
        <f t="shared" si="678"/>
        <v>0</v>
      </c>
      <c r="BG1189">
        <f t="shared" si="679"/>
        <v>20.314204641617835</v>
      </c>
      <c r="BH1189">
        <f t="shared" si="680"/>
        <v>0</v>
      </c>
    </row>
    <row r="1190" spans="5:60">
      <c r="E1190">
        <v>35.715744018554602</v>
      </c>
      <c r="F1190">
        <v>139.76123046875</v>
      </c>
      <c r="G1190">
        <v>29.75</v>
      </c>
      <c r="H1190">
        <v>0</v>
      </c>
      <c r="I1190">
        <v>35.715560913085902</v>
      </c>
      <c r="J1190">
        <v>139.76123046875</v>
      </c>
      <c r="K1190">
        <f t="shared" si="651"/>
        <v>0.62335732792324849</v>
      </c>
      <c r="L1190">
        <f t="shared" si="652"/>
        <v>2.4392936383183055</v>
      </c>
      <c r="M1190">
        <f t="shared" si="653"/>
        <v>0.62335413212994129</v>
      </c>
      <c r="N1190">
        <f t="shared" si="654"/>
        <v>2.4392936383183055</v>
      </c>
      <c r="O1190">
        <f t="shared" si="655"/>
        <v>0.94794152197184645</v>
      </c>
      <c r="P1190">
        <f t="shared" si="656"/>
        <v>0.60373344267671347</v>
      </c>
      <c r="Q1190">
        <f t="shared" si="657"/>
        <v>-0.5634303877321738</v>
      </c>
      <c r="R1190">
        <f t="shared" si="658"/>
        <v>-0.96257600818290445</v>
      </c>
      <c r="S1190">
        <f t="shared" si="659"/>
        <v>-4.962359691597764E-2</v>
      </c>
      <c r="U1190" s="1" t="s">
        <v>1269</v>
      </c>
      <c r="V1190" s="3">
        <v>0.99990000000000001</v>
      </c>
      <c r="W1190" s="3">
        <v>6378137</v>
      </c>
      <c r="X1190" s="3">
        <v>298.25722210100002</v>
      </c>
      <c r="AA1190" s="3">
        <f t="shared" si="660"/>
        <v>1.6792203946287445E-3</v>
      </c>
      <c r="AB1190" s="3">
        <f t="shared" si="681"/>
        <v>1.0000007049454078</v>
      </c>
      <c r="AC1190" s="3">
        <f t="shared" si="661"/>
        <v>-2.5188297041239312E-3</v>
      </c>
      <c r="AD1190" s="3">
        <f t="shared" si="662"/>
        <v>2.6435429493240994E-6</v>
      </c>
      <c r="AE1190" s="3">
        <f t="shared" si="663"/>
        <v>-3.4526259073074147E-9</v>
      </c>
      <c r="AF1190" s="3">
        <f t="shared" si="664"/>
        <v>4.8918304243879506E-12</v>
      </c>
      <c r="AG1190" s="3">
        <f t="shared" si="665"/>
        <v>-7.2287260458139161E-15</v>
      </c>
      <c r="AH1190" s="3" t="s">
        <v>57</v>
      </c>
      <c r="AI1190" s="3">
        <f t="shared" si="666"/>
        <v>8.377318247285465E-4</v>
      </c>
      <c r="AJ1190" s="3">
        <f t="shared" si="667"/>
        <v>7.6085278483792483E-7</v>
      </c>
      <c r="AK1190" s="3">
        <f t="shared" si="668"/>
        <v>1.1976455002315586E-9</v>
      </c>
      <c r="AL1190" s="3">
        <f t="shared" si="669"/>
        <v>2.4291502606542476E-12</v>
      </c>
      <c r="AM1190" s="3">
        <f t="shared" si="670"/>
        <v>5.7501643840919741E-15</v>
      </c>
      <c r="AP1190" s="3">
        <f t="shared" si="671"/>
        <v>6366812.4008564716</v>
      </c>
      <c r="AQ1190">
        <f t="shared" si="672"/>
        <v>-2.3861053274235222E-3</v>
      </c>
      <c r="AR1190">
        <f t="shared" si="673"/>
        <v>3953586.9442910855</v>
      </c>
      <c r="AU1190">
        <f t="shared" si="674"/>
        <v>1</v>
      </c>
      <c r="AV1190">
        <f t="shared" si="675"/>
        <v>0</v>
      </c>
      <c r="AY1190">
        <f t="shared" si="676"/>
        <v>0.71417827842513515</v>
      </c>
      <c r="AZ1190">
        <f t="shared" si="682"/>
        <v>1.228841166861808</v>
      </c>
      <c r="BC1190">
        <f t="shared" si="677"/>
        <v>0.62017834240609859</v>
      </c>
      <c r="BD1190">
        <f t="shared" si="678"/>
        <v>0</v>
      </c>
      <c r="BG1190">
        <f t="shared" si="679"/>
        <v>20.314204641617835</v>
      </c>
      <c r="BH1190">
        <f t="shared" si="680"/>
        <v>0</v>
      </c>
    </row>
    <row r="1191" spans="5:60">
      <c r="E1191">
        <v>35.715744018554602</v>
      </c>
      <c r="F1191">
        <v>139.76123046875</v>
      </c>
      <c r="G1191">
        <v>29.75</v>
      </c>
      <c r="H1191">
        <v>0</v>
      </c>
      <c r="I1191">
        <v>35.715560913085902</v>
      </c>
      <c r="J1191">
        <v>139.76123046875</v>
      </c>
      <c r="K1191">
        <f t="shared" si="651"/>
        <v>0.62335732792324849</v>
      </c>
      <c r="L1191">
        <f t="shared" si="652"/>
        <v>2.4392936383183055</v>
      </c>
      <c r="M1191">
        <f t="shared" si="653"/>
        <v>0.62335413212994129</v>
      </c>
      <c r="N1191">
        <f t="shared" si="654"/>
        <v>2.4392936383183055</v>
      </c>
      <c r="O1191">
        <f t="shared" si="655"/>
        <v>0.94794152197184645</v>
      </c>
      <c r="P1191">
        <f t="shared" si="656"/>
        <v>0.60373344267671347</v>
      </c>
      <c r="Q1191">
        <f t="shared" si="657"/>
        <v>-0.5634303877321738</v>
      </c>
      <c r="R1191">
        <f t="shared" si="658"/>
        <v>-0.96257600818290445</v>
      </c>
      <c r="S1191">
        <f t="shared" si="659"/>
        <v>-4.962359691597764E-2</v>
      </c>
      <c r="U1191" s="1" t="s">
        <v>1270</v>
      </c>
      <c r="V1191" s="3">
        <v>0.99990000000000001</v>
      </c>
      <c r="W1191" s="3">
        <v>6378137</v>
      </c>
      <c r="X1191" s="3">
        <v>298.25722210100002</v>
      </c>
      <c r="AA1191" s="3">
        <f t="shared" si="660"/>
        <v>1.6792203946287445E-3</v>
      </c>
      <c r="AB1191" s="3">
        <f t="shared" si="681"/>
        <v>1.0000007049454078</v>
      </c>
      <c r="AC1191" s="3">
        <f t="shared" si="661"/>
        <v>-2.5188297041239312E-3</v>
      </c>
      <c r="AD1191" s="3">
        <f t="shared" si="662"/>
        <v>2.6435429493240994E-6</v>
      </c>
      <c r="AE1191" s="3">
        <f t="shared" si="663"/>
        <v>-3.4526259073074147E-9</v>
      </c>
      <c r="AF1191" s="3">
        <f t="shared" si="664"/>
        <v>4.8918304243879506E-12</v>
      </c>
      <c r="AG1191" s="3">
        <f t="shared" si="665"/>
        <v>-7.2287260458139161E-15</v>
      </c>
      <c r="AH1191" s="3" t="s">
        <v>57</v>
      </c>
      <c r="AI1191" s="3">
        <f t="shared" si="666"/>
        <v>8.377318247285465E-4</v>
      </c>
      <c r="AJ1191" s="3">
        <f t="shared" si="667"/>
        <v>7.6085278483792483E-7</v>
      </c>
      <c r="AK1191" s="3">
        <f t="shared" si="668"/>
        <v>1.1976455002315586E-9</v>
      </c>
      <c r="AL1191" s="3">
        <f t="shared" si="669"/>
        <v>2.4291502606542476E-12</v>
      </c>
      <c r="AM1191" s="3">
        <f t="shared" si="670"/>
        <v>5.7501643840919741E-15</v>
      </c>
      <c r="AP1191" s="3">
        <f t="shared" si="671"/>
        <v>6366812.4008564716</v>
      </c>
      <c r="AQ1191">
        <f t="shared" si="672"/>
        <v>-2.3861053274235222E-3</v>
      </c>
      <c r="AR1191">
        <f t="shared" si="673"/>
        <v>3953586.9442910855</v>
      </c>
      <c r="AU1191">
        <f t="shared" si="674"/>
        <v>1</v>
      </c>
      <c r="AV1191">
        <f t="shared" si="675"/>
        <v>0</v>
      </c>
      <c r="AY1191">
        <f t="shared" si="676"/>
        <v>0.71417827842513515</v>
      </c>
      <c r="AZ1191">
        <f t="shared" si="682"/>
        <v>1.228841166861808</v>
      </c>
      <c r="BC1191">
        <f t="shared" si="677"/>
        <v>0.62017834240609859</v>
      </c>
      <c r="BD1191">
        <f t="shared" si="678"/>
        <v>0</v>
      </c>
      <c r="BG1191">
        <f t="shared" si="679"/>
        <v>20.314204641617835</v>
      </c>
      <c r="BH1191">
        <f t="shared" si="680"/>
        <v>0</v>
      </c>
    </row>
    <row r="1192" spans="5:60">
      <c r="E1192">
        <v>35.715744018554602</v>
      </c>
      <c r="F1192">
        <v>139.76123046875</v>
      </c>
      <c r="G1192">
        <v>29.75</v>
      </c>
      <c r="H1192">
        <v>0</v>
      </c>
      <c r="I1192">
        <v>35.715560913085902</v>
      </c>
      <c r="J1192">
        <v>139.76123046875</v>
      </c>
      <c r="K1192">
        <f t="shared" si="651"/>
        <v>0.62335732792324849</v>
      </c>
      <c r="L1192">
        <f t="shared" si="652"/>
        <v>2.4392936383183055</v>
      </c>
      <c r="M1192">
        <f t="shared" si="653"/>
        <v>0.62335413212994129</v>
      </c>
      <c r="N1192">
        <f t="shared" si="654"/>
        <v>2.4392936383183055</v>
      </c>
      <c r="O1192">
        <f t="shared" si="655"/>
        <v>0.94794152197184645</v>
      </c>
      <c r="P1192">
        <f t="shared" si="656"/>
        <v>0.60373344267671347</v>
      </c>
      <c r="Q1192">
        <f t="shared" si="657"/>
        <v>-0.5634303877321738</v>
      </c>
      <c r="R1192">
        <f t="shared" si="658"/>
        <v>-0.96257600818290445</v>
      </c>
      <c r="S1192">
        <f t="shared" si="659"/>
        <v>-4.962359691597764E-2</v>
      </c>
      <c r="U1192" s="1" t="s">
        <v>1271</v>
      </c>
      <c r="V1192" s="3">
        <v>0.99990000000000001</v>
      </c>
      <c r="W1192" s="3">
        <v>6378137</v>
      </c>
      <c r="X1192" s="3">
        <v>298.25722210100002</v>
      </c>
      <c r="AA1192" s="3">
        <f t="shared" si="660"/>
        <v>1.6792203946287445E-3</v>
      </c>
      <c r="AB1192" s="3">
        <f t="shared" si="681"/>
        <v>1.0000007049454078</v>
      </c>
      <c r="AC1192" s="3">
        <f t="shared" si="661"/>
        <v>-2.5188297041239312E-3</v>
      </c>
      <c r="AD1192" s="3">
        <f t="shared" si="662"/>
        <v>2.6435429493240994E-6</v>
      </c>
      <c r="AE1192" s="3">
        <f t="shared" si="663"/>
        <v>-3.4526259073074147E-9</v>
      </c>
      <c r="AF1192" s="3">
        <f t="shared" si="664"/>
        <v>4.8918304243879506E-12</v>
      </c>
      <c r="AG1192" s="3">
        <f t="shared" si="665"/>
        <v>-7.2287260458139161E-15</v>
      </c>
      <c r="AH1192" s="3" t="s">
        <v>57</v>
      </c>
      <c r="AI1192" s="3">
        <f t="shared" si="666"/>
        <v>8.377318247285465E-4</v>
      </c>
      <c r="AJ1192" s="3">
        <f t="shared" si="667"/>
        <v>7.6085278483792483E-7</v>
      </c>
      <c r="AK1192" s="3">
        <f t="shared" si="668"/>
        <v>1.1976455002315586E-9</v>
      </c>
      <c r="AL1192" s="3">
        <f t="shared" si="669"/>
        <v>2.4291502606542476E-12</v>
      </c>
      <c r="AM1192" s="3">
        <f t="shared" si="670"/>
        <v>5.7501643840919741E-15</v>
      </c>
      <c r="AP1192" s="3">
        <f t="shared" si="671"/>
        <v>6366812.4008564716</v>
      </c>
      <c r="AQ1192">
        <f t="shared" si="672"/>
        <v>-2.3861053274235222E-3</v>
      </c>
      <c r="AR1192">
        <f t="shared" si="673"/>
        <v>3953586.9442910855</v>
      </c>
      <c r="AU1192">
        <f t="shared" si="674"/>
        <v>1</v>
      </c>
      <c r="AV1192">
        <f t="shared" si="675"/>
        <v>0</v>
      </c>
      <c r="AY1192">
        <f t="shared" si="676"/>
        <v>0.71417827842513515</v>
      </c>
      <c r="AZ1192">
        <f t="shared" si="682"/>
        <v>1.228841166861808</v>
      </c>
      <c r="BC1192">
        <f t="shared" si="677"/>
        <v>0.62017834240609859</v>
      </c>
      <c r="BD1192">
        <f t="shared" si="678"/>
        <v>0</v>
      </c>
      <c r="BG1192">
        <f t="shared" si="679"/>
        <v>20.314204641617835</v>
      </c>
      <c r="BH1192">
        <f t="shared" si="680"/>
        <v>0</v>
      </c>
    </row>
    <row r="1193" spans="5:60">
      <c r="E1193">
        <v>35.715744018554602</v>
      </c>
      <c r="F1193">
        <v>139.76123046875</v>
      </c>
      <c r="G1193">
        <v>29.75</v>
      </c>
      <c r="H1193">
        <v>0</v>
      </c>
      <c r="I1193">
        <v>35.715560913085902</v>
      </c>
      <c r="J1193">
        <v>139.76123046875</v>
      </c>
      <c r="K1193">
        <f t="shared" si="651"/>
        <v>0.62335732792324849</v>
      </c>
      <c r="L1193">
        <f t="shared" si="652"/>
        <v>2.4392936383183055</v>
      </c>
      <c r="M1193">
        <f t="shared" si="653"/>
        <v>0.62335413212994129</v>
      </c>
      <c r="N1193">
        <f t="shared" si="654"/>
        <v>2.4392936383183055</v>
      </c>
      <c r="O1193">
        <f t="shared" si="655"/>
        <v>0.94794152197184645</v>
      </c>
      <c r="P1193">
        <f t="shared" si="656"/>
        <v>0.60373344267671347</v>
      </c>
      <c r="Q1193">
        <f t="shared" si="657"/>
        <v>-0.5634303877321738</v>
      </c>
      <c r="R1193">
        <f t="shared" si="658"/>
        <v>-0.96257600818290445</v>
      </c>
      <c r="S1193">
        <f t="shared" si="659"/>
        <v>-4.962359691597764E-2</v>
      </c>
      <c r="U1193" s="1" t="s">
        <v>1272</v>
      </c>
      <c r="V1193" s="3">
        <v>0.99990000000000001</v>
      </c>
      <c r="W1193" s="3">
        <v>6378137</v>
      </c>
      <c r="X1193" s="3">
        <v>298.25722210100002</v>
      </c>
      <c r="AA1193" s="3">
        <f t="shared" si="660"/>
        <v>1.6792203946287445E-3</v>
      </c>
      <c r="AB1193" s="3">
        <f t="shared" si="681"/>
        <v>1.0000007049454078</v>
      </c>
      <c r="AC1193" s="3">
        <f t="shared" si="661"/>
        <v>-2.5188297041239312E-3</v>
      </c>
      <c r="AD1193" s="3">
        <f t="shared" si="662"/>
        <v>2.6435429493240994E-6</v>
      </c>
      <c r="AE1193" s="3">
        <f t="shared" si="663"/>
        <v>-3.4526259073074147E-9</v>
      </c>
      <c r="AF1193" s="3">
        <f t="shared" si="664"/>
        <v>4.8918304243879506E-12</v>
      </c>
      <c r="AG1193" s="3">
        <f t="shared" si="665"/>
        <v>-7.2287260458139161E-15</v>
      </c>
      <c r="AH1193" s="3" t="s">
        <v>57</v>
      </c>
      <c r="AI1193" s="3">
        <f t="shared" si="666"/>
        <v>8.377318247285465E-4</v>
      </c>
      <c r="AJ1193" s="3">
        <f t="shared" si="667"/>
        <v>7.6085278483792483E-7</v>
      </c>
      <c r="AK1193" s="3">
        <f t="shared" si="668"/>
        <v>1.1976455002315586E-9</v>
      </c>
      <c r="AL1193" s="3">
        <f t="shared" si="669"/>
        <v>2.4291502606542476E-12</v>
      </c>
      <c r="AM1193" s="3">
        <f t="shared" si="670"/>
        <v>5.7501643840919741E-15</v>
      </c>
      <c r="AP1193" s="3">
        <f t="shared" si="671"/>
        <v>6366812.4008564716</v>
      </c>
      <c r="AQ1193">
        <f t="shared" si="672"/>
        <v>-2.3861053274235222E-3</v>
      </c>
      <c r="AR1193">
        <f t="shared" si="673"/>
        <v>3953586.9442910855</v>
      </c>
      <c r="AU1193">
        <f t="shared" si="674"/>
        <v>1</v>
      </c>
      <c r="AV1193">
        <f t="shared" si="675"/>
        <v>0</v>
      </c>
      <c r="AY1193">
        <f t="shared" si="676"/>
        <v>0.71417827842513515</v>
      </c>
      <c r="AZ1193">
        <f t="shared" si="682"/>
        <v>1.228841166861808</v>
      </c>
      <c r="BC1193">
        <f t="shared" si="677"/>
        <v>0.62017834240609859</v>
      </c>
      <c r="BD1193">
        <f t="shared" si="678"/>
        <v>0</v>
      </c>
      <c r="BG1193">
        <f t="shared" si="679"/>
        <v>20.314204641617835</v>
      </c>
      <c r="BH1193">
        <f t="shared" si="680"/>
        <v>0</v>
      </c>
    </row>
    <row r="1194" spans="5:60">
      <c r="E1194">
        <v>35.715744018554602</v>
      </c>
      <c r="F1194">
        <v>139.76123046875</v>
      </c>
      <c r="G1194">
        <v>29.75</v>
      </c>
      <c r="H1194">
        <v>0</v>
      </c>
      <c r="I1194">
        <v>35.715560913085902</v>
      </c>
      <c r="J1194">
        <v>139.76123046875</v>
      </c>
      <c r="K1194">
        <f t="shared" ref="K1194:K1257" si="683">E1194*PI()/180</f>
        <v>0.62335732792324849</v>
      </c>
      <c r="L1194">
        <f t="shared" ref="L1194:L1257" si="684">F1194*PI()/180</f>
        <v>2.4392936383183055</v>
      </c>
      <c r="M1194">
        <f t="shared" ref="M1194:M1257" si="685">I1194*PI()/180</f>
        <v>0.62335413212994129</v>
      </c>
      <c r="N1194">
        <f t="shared" ref="N1194:N1257" si="686">J1194*PI()/180</f>
        <v>2.4392936383183055</v>
      </c>
      <c r="O1194">
        <f t="shared" ref="O1194:O1257" si="687">SIN(2 * M1194)</f>
        <v>0.94794152197184645</v>
      </c>
      <c r="P1194">
        <f t="shared" ref="P1194:P1257" si="688">SIN(2 * M1194 * 2)</f>
        <v>0.60373344267671347</v>
      </c>
      <c r="Q1194">
        <f t="shared" ref="Q1194:Q1257" si="689">SIN(2 * M1194 * 3)</f>
        <v>-0.5634303877321738</v>
      </c>
      <c r="R1194">
        <f t="shared" ref="R1194:R1257" si="690">SIN(2 * M1194 * 4)</f>
        <v>-0.96257600818290445</v>
      </c>
      <c r="S1194">
        <f t="shared" ref="S1194:S1257" si="691">SIN(2 * M1194 * 5)</f>
        <v>-4.962359691597764E-2</v>
      </c>
      <c r="U1194" s="1" t="s">
        <v>1273</v>
      </c>
      <c r="V1194" s="3">
        <v>0.99990000000000001</v>
      </c>
      <c r="W1194" s="3">
        <v>6378137</v>
      </c>
      <c r="X1194" s="3">
        <v>298.25722210100002</v>
      </c>
      <c r="AA1194" s="3">
        <f t="shared" ref="AA1194:AA1257" si="692">1/(2*X1194-1)</f>
        <v>1.6792203946287445E-3</v>
      </c>
      <c r="AB1194" s="3">
        <f t="shared" si="681"/>
        <v>1.0000007049454078</v>
      </c>
      <c r="AC1194" s="3">
        <f t="shared" ref="AC1194:AC1257" si="693" xml:space="preserve"> - (3/2) * (AA1194 - AA1194^3/8 - AA1194^5/64)</f>
        <v>-2.5188297041239312E-3</v>
      </c>
      <c r="AD1194" s="3">
        <f t="shared" ref="AD1194:AD1257" si="694">(15/16) * (AA1194^2 - AA1194^4/4)</f>
        <v>2.6435429493240994E-6</v>
      </c>
      <c r="AE1194" s="3">
        <f t="shared" ref="AE1194:AE1257" si="695" xml:space="preserve"> - 35/48 * (AA1194^3 - 5/16*AA1194^5)</f>
        <v>-3.4526259073074147E-9</v>
      </c>
      <c r="AF1194" s="3">
        <f t="shared" ref="AF1194:AF1257" si="696">315/512 * AA1194^4</f>
        <v>4.8918304243879506E-12</v>
      </c>
      <c r="AG1194" s="3">
        <f t="shared" ref="AG1194:AG1257" si="697" xml:space="preserve"> - 693/1280 * AA1194^5</f>
        <v>-7.2287260458139161E-15</v>
      </c>
      <c r="AH1194" s="3" t="s">
        <v>57</v>
      </c>
      <c r="AI1194" s="3">
        <f t="shared" ref="AI1194:AI1257" si="698" xml:space="preserve"> (1/2)*AA1194 - (2/3)*(AA1194^2) + (5/16)*(AA1194^3) + (41/180)*(AA1194^4) - (127/288)*(AA1194^5)</f>
        <v>8.377318247285465E-4</v>
      </c>
      <c r="AJ1194" s="3">
        <f t="shared" ref="AJ1194:AJ1257" si="699" xml:space="preserve"> (13/48)*(AA1194^2) - (3/5)*(AA1194^3) + (557/1440)*(AA1194^4) + (281/630)*(AA1194^5)</f>
        <v>7.6085278483792483E-7</v>
      </c>
      <c r="AK1194" s="3">
        <f t="shared" ref="AK1194:AK1257" si="700" xml:space="preserve"> (61/240)*(AA1194^3) - (103/140)*(AA1194^4) + (15061/26880)*(AA1194^5)</f>
        <v>1.1976455002315586E-9</v>
      </c>
      <c r="AL1194" s="3">
        <f t="shared" ref="AL1194:AL1257" si="701" xml:space="preserve"> (49561/161280)*(AA1194^4) - (179/168)*(AA1194^5)</f>
        <v>2.4291502606542476E-12</v>
      </c>
      <c r="AM1194" s="3">
        <f t="shared" ref="AM1194:AM1257" si="702" xml:space="preserve"> (34729/80640)*(AA1194^5)</f>
        <v>5.7501643840919741E-15</v>
      </c>
      <c r="AP1194" s="3">
        <f t="shared" ref="AP1194:AP1257" si="703">(V1194*W1194/(1 + AA1194))*AB1194</f>
        <v>6366812.4008564716</v>
      </c>
      <c r="AQ1194">
        <f t="shared" ref="AQ1194:AQ1257" si="704">SUMPRODUCT(AC$3:AG$3,O1194:S1194)</f>
        <v>-2.3861053274235222E-3</v>
      </c>
      <c r="AR1194">
        <f t="shared" ref="AR1194:AR1257" si="705">(V$3*W$3/(1+AA$3))*(AB$3*M1194 + AQ1194)</f>
        <v>3953586.9442910855</v>
      </c>
      <c r="AU1194">
        <f t="shared" ref="AU1194:AU1257" si="706">COS(L1194-N1194)</f>
        <v>1</v>
      </c>
      <c r="AV1194">
        <f t="shared" ref="AV1194:AV1257" si="707">SIN(L1194-N1194)</f>
        <v>0</v>
      </c>
      <c r="AY1194">
        <f t="shared" ref="AY1194:AY1257" si="708">SINH(ATANH(SIN(K1194)) - ( 2*AA$3^0.5 / (1 + AA$3)) * ATANH(2*AA$3^0.5 / (1 +AA$3) * SIN(K1194)) )</f>
        <v>0.71417827842513515</v>
      </c>
      <c r="AZ1194">
        <f t="shared" si="682"/>
        <v>1.228841166861808</v>
      </c>
      <c r="BC1194">
        <f t="shared" ref="BC1194:BC1257" si="709">ATAN(AY1194/AU1194)</f>
        <v>0.62017834240609859</v>
      </c>
      <c r="BD1194">
        <f t="shared" ref="BD1194:BD1257" si="710">ATANH(AV1194/AZ1194)</f>
        <v>0</v>
      </c>
      <c r="BG1194">
        <f t="shared" ref="BG1194:BG1257" si="711">AP$3 * (BC1194 + (AI$3 * SIN(2*BC1194) * COSH(2*BD1194) + AJ$3 * SIN(2*BC1194*2) * COSH(2*BD1194*2) + AK$3 * SIN(2*BC1194*3) * COSH(2*BD1194*3) + AL$3 * SIN(2*BC1194*4) * COSH(2*BD1194*4) + AM$3 * SIN(2*BC1194*5) * COSH(2*BD1194*5) ) ) - AR1194</f>
        <v>20.314204641617835</v>
      </c>
      <c r="BH1194">
        <f t="shared" ref="BH1194:BH1257" si="712">AP$3 * (BD1194 + (AI$3 * COS(2*BC1194) * SINH(2*BD1194) + AJ$3 * COS(2*BC1194*2) * SINH(2*BD1194*2) + AK$3 * COS(2*BC1194*3) * SINH(2*BD1194*3) + AL$3 * COS(2*BC1194*4) * SINH(2*BD1194*4) + AM$3 * COS(2*BC1194*5) * SINH(2*BD1194*5) ) )</f>
        <v>0</v>
      </c>
    </row>
    <row r="1195" spans="5:60">
      <c r="E1195">
        <v>35.715744018554602</v>
      </c>
      <c r="F1195">
        <v>139.76123046875</v>
      </c>
      <c r="G1195">
        <v>29.75</v>
      </c>
      <c r="H1195">
        <v>0</v>
      </c>
      <c r="I1195">
        <v>35.715560913085902</v>
      </c>
      <c r="J1195">
        <v>139.76123046875</v>
      </c>
      <c r="K1195">
        <f t="shared" si="683"/>
        <v>0.62335732792324849</v>
      </c>
      <c r="L1195">
        <f t="shared" si="684"/>
        <v>2.4392936383183055</v>
      </c>
      <c r="M1195">
        <f t="shared" si="685"/>
        <v>0.62335413212994129</v>
      </c>
      <c r="N1195">
        <f t="shared" si="686"/>
        <v>2.4392936383183055</v>
      </c>
      <c r="O1195">
        <f t="shared" si="687"/>
        <v>0.94794152197184645</v>
      </c>
      <c r="P1195">
        <f t="shared" si="688"/>
        <v>0.60373344267671347</v>
      </c>
      <c r="Q1195">
        <f t="shared" si="689"/>
        <v>-0.5634303877321738</v>
      </c>
      <c r="R1195">
        <f t="shared" si="690"/>
        <v>-0.96257600818290445</v>
      </c>
      <c r="S1195">
        <f t="shared" si="691"/>
        <v>-4.962359691597764E-2</v>
      </c>
      <c r="U1195" s="1" t="s">
        <v>1274</v>
      </c>
      <c r="V1195" s="3">
        <v>0.99990000000000001</v>
      </c>
      <c r="W1195" s="3">
        <v>6378137</v>
      </c>
      <c r="X1195" s="3">
        <v>298.25722210100002</v>
      </c>
      <c r="AA1195" s="3">
        <f t="shared" si="692"/>
        <v>1.6792203946287445E-3</v>
      </c>
      <c r="AB1195" s="3">
        <f t="shared" si="681"/>
        <v>1.0000007049454078</v>
      </c>
      <c r="AC1195" s="3">
        <f t="shared" si="693"/>
        <v>-2.5188297041239312E-3</v>
      </c>
      <c r="AD1195" s="3">
        <f t="shared" si="694"/>
        <v>2.6435429493240994E-6</v>
      </c>
      <c r="AE1195" s="3">
        <f t="shared" si="695"/>
        <v>-3.4526259073074147E-9</v>
      </c>
      <c r="AF1195" s="3">
        <f t="shared" si="696"/>
        <v>4.8918304243879506E-12</v>
      </c>
      <c r="AG1195" s="3">
        <f t="shared" si="697"/>
        <v>-7.2287260458139161E-15</v>
      </c>
      <c r="AH1195" s="3" t="s">
        <v>57</v>
      </c>
      <c r="AI1195" s="3">
        <f t="shared" si="698"/>
        <v>8.377318247285465E-4</v>
      </c>
      <c r="AJ1195" s="3">
        <f t="shared" si="699"/>
        <v>7.6085278483792483E-7</v>
      </c>
      <c r="AK1195" s="3">
        <f t="shared" si="700"/>
        <v>1.1976455002315586E-9</v>
      </c>
      <c r="AL1195" s="3">
        <f t="shared" si="701"/>
        <v>2.4291502606542476E-12</v>
      </c>
      <c r="AM1195" s="3">
        <f t="shared" si="702"/>
        <v>5.7501643840919741E-15</v>
      </c>
      <c r="AP1195" s="3">
        <f t="shared" si="703"/>
        <v>6366812.4008564716</v>
      </c>
      <c r="AQ1195">
        <f t="shared" si="704"/>
        <v>-2.3861053274235222E-3</v>
      </c>
      <c r="AR1195">
        <f t="shared" si="705"/>
        <v>3953586.9442910855</v>
      </c>
      <c r="AU1195">
        <f t="shared" si="706"/>
        <v>1</v>
      </c>
      <c r="AV1195">
        <f t="shared" si="707"/>
        <v>0</v>
      </c>
      <c r="AY1195">
        <f t="shared" si="708"/>
        <v>0.71417827842513515</v>
      </c>
      <c r="AZ1195">
        <f t="shared" si="682"/>
        <v>1.228841166861808</v>
      </c>
      <c r="BC1195">
        <f t="shared" si="709"/>
        <v>0.62017834240609859</v>
      </c>
      <c r="BD1195">
        <f t="shared" si="710"/>
        <v>0</v>
      </c>
      <c r="BG1195">
        <f t="shared" si="711"/>
        <v>20.314204641617835</v>
      </c>
      <c r="BH1195">
        <f t="shared" si="712"/>
        <v>0</v>
      </c>
    </row>
    <row r="1196" spans="5:60">
      <c r="E1196">
        <v>35.715744018554602</v>
      </c>
      <c r="F1196">
        <v>139.76123046875</v>
      </c>
      <c r="G1196">
        <v>29.75</v>
      </c>
      <c r="H1196">
        <v>0</v>
      </c>
      <c r="I1196">
        <v>35.715560913085902</v>
      </c>
      <c r="J1196">
        <v>139.76123046875</v>
      </c>
      <c r="K1196">
        <f t="shared" si="683"/>
        <v>0.62335732792324849</v>
      </c>
      <c r="L1196">
        <f t="shared" si="684"/>
        <v>2.4392936383183055</v>
      </c>
      <c r="M1196">
        <f t="shared" si="685"/>
        <v>0.62335413212994129</v>
      </c>
      <c r="N1196">
        <f t="shared" si="686"/>
        <v>2.4392936383183055</v>
      </c>
      <c r="O1196">
        <f t="shared" si="687"/>
        <v>0.94794152197184645</v>
      </c>
      <c r="P1196">
        <f t="shared" si="688"/>
        <v>0.60373344267671347</v>
      </c>
      <c r="Q1196">
        <f t="shared" si="689"/>
        <v>-0.5634303877321738</v>
      </c>
      <c r="R1196">
        <f t="shared" si="690"/>
        <v>-0.96257600818290445</v>
      </c>
      <c r="S1196">
        <f t="shared" si="691"/>
        <v>-4.962359691597764E-2</v>
      </c>
      <c r="U1196" s="1" t="s">
        <v>1275</v>
      </c>
      <c r="V1196" s="3">
        <v>0.99990000000000001</v>
      </c>
      <c r="W1196" s="3">
        <v>6378137</v>
      </c>
      <c r="X1196" s="3">
        <v>298.25722210100002</v>
      </c>
      <c r="AA1196" s="3">
        <f t="shared" si="692"/>
        <v>1.6792203946287445E-3</v>
      </c>
      <c r="AB1196" s="3">
        <f t="shared" si="681"/>
        <v>1.0000007049454078</v>
      </c>
      <c r="AC1196" s="3">
        <f t="shared" si="693"/>
        <v>-2.5188297041239312E-3</v>
      </c>
      <c r="AD1196" s="3">
        <f t="shared" si="694"/>
        <v>2.6435429493240994E-6</v>
      </c>
      <c r="AE1196" s="3">
        <f t="shared" si="695"/>
        <v>-3.4526259073074147E-9</v>
      </c>
      <c r="AF1196" s="3">
        <f t="shared" si="696"/>
        <v>4.8918304243879506E-12</v>
      </c>
      <c r="AG1196" s="3">
        <f t="shared" si="697"/>
        <v>-7.2287260458139161E-15</v>
      </c>
      <c r="AH1196" s="3" t="s">
        <v>57</v>
      </c>
      <c r="AI1196" s="3">
        <f t="shared" si="698"/>
        <v>8.377318247285465E-4</v>
      </c>
      <c r="AJ1196" s="3">
        <f t="shared" si="699"/>
        <v>7.6085278483792483E-7</v>
      </c>
      <c r="AK1196" s="3">
        <f t="shared" si="700"/>
        <v>1.1976455002315586E-9</v>
      </c>
      <c r="AL1196" s="3">
        <f t="shared" si="701"/>
        <v>2.4291502606542476E-12</v>
      </c>
      <c r="AM1196" s="3">
        <f t="shared" si="702"/>
        <v>5.7501643840919741E-15</v>
      </c>
      <c r="AP1196" s="3">
        <f t="shared" si="703"/>
        <v>6366812.4008564716</v>
      </c>
      <c r="AQ1196">
        <f t="shared" si="704"/>
        <v>-2.3861053274235222E-3</v>
      </c>
      <c r="AR1196">
        <f t="shared" si="705"/>
        <v>3953586.9442910855</v>
      </c>
      <c r="AU1196">
        <f t="shared" si="706"/>
        <v>1</v>
      </c>
      <c r="AV1196">
        <f t="shared" si="707"/>
        <v>0</v>
      </c>
      <c r="AY1196">
        <f t="shared" si="708"/>
        <v>0.71417827842513515</v>
      </c>
      <c r="AZ1196">
        <f t="shared" si="682"/>
        <v>1.228841166861808</v>
      </c>
      <c r="BC1196">
        <f t="shared" si="709"/>
        <v>0.62017834240609859</v>
      </c>
      <c r="BD1196">
        <f t="shared" si="710"/>
        <v>0</v>
      </c>
      <c r="BG1196">
        <f t="shared" si="711"/>
        <v>20.314204641617835</v>
      </c>
      <c r="BH1196">
        <f t="shared" si="712"/>
        <v>0</v>
      </c>
    </row>
    <row r="1197" spans="5:60">
      <c r="E1197">
        <v>35.715744018554602</v>
      </c>
      <c r="F1197">
        <v>139.76123046875</v>
      </c>
      <c r="G1197">
        <v>29.75</v>
      </c>
      <c r="H1197">
        <v>0</v>
      </c>
      <c r="I1197">
        <v>35.715560913085902</v>
      </c>
      <c r="J1197">
        <v>139.76123046875</v>
      </c>
      <c r="K1197">
        <f t="shared" si="683"/>
        <v>0.62335732792324849</v>
      </c>
      <c r="L1197">
        <f t="shared" si="684"/>
        <v>2.4392936383183055</v>
      </c>
      <c r="M1197">
        <f t="shared" si="685"/>
        <v>0.62335413212994129</v>
      </c>
      <c r="N1197">
        <f t="shared" si="686"/>
        <v>2.4392936383183055</v>
      </c>
      <c r="O1197">
        <f t="shared" si="687"/>
        <v>0.94794152197184645</v>
      </c>
      <c r="P1197">
        <f t="shared" si="688"/>
        <v>0.60373344267671347</v>
      </c>
      <c r="Q1197">
        <f t="shared" si="689"/>
        <v>-0.5634303877321738</v>
      </c>
      <c r="R1197">
        <f t="shared" si="690"/>
        <v>-0.96257600818290445</v>
      </c>
      <c r="S1197">
        <f t="shared" si="691"/>
        <v>-4.962359691597764E-2</v>
      </c>
      <c r="U1197" s="1" t="s">
        <v>1276</v>
      </c>
      <c r="V1197" s="3">
        <v>0.99990000000000001</v>
      </c>
      <c r="W1197" s="3">
        <v>6378137</v>
      </c>
      <c r="X1197" s="3">
        <v>298.25722210100002</v>
      </c>
      <c r="AA1197" s="3">
        <f t="shared" si="692"/>
        <v>1.6792203946287445E-3</v>
      </c>
      <c r="AB1197" s="3">
        <f t="shared" si="681"/>
        <v>1.0000007049454078</v>
      </c>
      <c r="AC1197" s="3">
        <f t="shared" si="693"/>
        <v>-2.5188297041239312E-3</v>
      </c>
      <c r="AD1197" s="3">
        <f t="shared" si="694"/>
        <v>2.6435429493240994E-6</v>
      </c>
      <c r="AE1197" s="3">
        <f t="shared" si="695"/>
        <v>-3.4526259073074147E-9</v>
      </c>
      <c r="AF1197" s="3">
        <f t="shared" si="696"/>
        <v>4.8918304243879506E-12</v>
      </c>
      <c r="AG1197" s="3">
        <f t="shared" si="697"/>
        <v>-7.2287260458139161E-15</v>
      </c>
      <c r="AH1197" s="3" t="s">
        <v>57</v>
      </c>
      <c r="AI1197" s="3">
        <f t="shared" si="698"/>
        <v>8.377318247285465E-4</v>
      </c>
      <c r="AJ1197" s="3">
        <f t="shared" si="699"/>
        <v>7.6085278483792483E-7</v>
      </c>
      <c r="AK1197" s="3">
        <f t="shared" si="700"/>
        <v>1.1976455002315586E-9</v>
      </c>
      <c r="AL1197" s="3">
        <f t="shared" si="701"/>
        <v>2.4291502606542476E-12</v>
      </c>
      <c r="AM1197" s="3">
        <f t="shared" si="702"/>
        <v>5.7501643840919741E-15</v>
      </c>
      <c r="AP1197" s="3">
        <f t="shared" si="703"/>
        <v>6366812.4008564716</v>
      </c>
      <c r="AQ1197">
        <f t="shared" si="704"/>
        <v>-2.3861053274235222E-3</v>
      </c>
      <c r="AR1197">
        <f t="shared" si="705"/>
        <v>3953586.9442910855</v>
      </c>
      <c r="AU1197">
        <f t="shared" si="706"/>
        <v>1</v>
      </c>
      <c r="AV1197">
        <f t="shared" si="707"/>
        <v>0</v>
      </c>
      <c r="AY1197">
        <f t="shared" si="708"/>
        <v>0.71417827842513515</v>
      </c>
      <c r="AZ1197">
        <f t="shared" si="682"/>
        <v>1.228841166861808</v>
      </c>
      <c r="BC1197">
        <f t="shared" si="709"/>
        <v>0.62017834240609859</v>
      </c>
      <c r="BD1197">
        <f t="shared" si="710"/>
        <v>0</v>
      </c>
      <c r="BG1197">
        <f t="shared" si="711"/>
        <v>20.314204641617835</v>
      </c>
      <c r="BH1197">
        <f t="shared" si="712"/>
        <v>0</v>
      </c>
    </row>
    <row r="1198" spans="5:60">
      <c r="E1198">
        <v>35.715744018554602</v>
      </c>
      <c r="F1198">
        <v>139.76123046875</v>
      </c>
      <c r="G1198">
        <v>29.75</v>
      </c>
      <c r="H1198">
        <v>0</v>
      </c>
      <c r="I1198">
        <v>35.715560913085902</v>
      </c>
      <c r="J1198">
        <v>139.76123046875</v>
      </c>
      <c r="K1198">
        <f t="shared" si="683"/>
        <v>0.62335732792324849</v>
      </c>
      <c r="L1198">
        <f t="shared" si="684"/>
        <v>2.4392936383183055</v>
      </c>
      <c r="M1198">
        <f t="shared" si="685"/>
        <v>0.62335413212994129</v>
      </c>
      <c r="N1198">
        <f t="shared" si="686"/>
        <v>2.4392936383183055</v>
      </c>
      <c r="O1198">
        <f t="shared" si="687"/>
        <v>0.94794152197184645</v>
      </c>
      <c r="P1198">
        <f t="shared" si="688"/>
        <v>0.60373344267671347</v>
      </c>
      <c r="Q1198">
        <f t="shared" si="689"/>
        <v>-0.5634303877321738</v>
      </c>
      <c r="R1198">
        <f t="shared" si="690"/>
        <v>-0.96257600818290445</v>
      </c>
      <c r="S1198">
        <f t="shared" si="691"/>
        <v>-4.962359691597764E-2</v>
      </c>
      <c r="U1198" s="1" t="s">
        <v>1277</v>
      </c>
      <c r="V1198" s="3">
        <v>0.99990000000000001</v>
      </c>
      <c r="W1198" s="3">
        <v>6378137</v>
      </c>
      <c r="X1198" s="3">
        <v>298.25722210100002</v>
      </c>
      <c r="AA1198" s="3">
        <f t="shared" si="692"/>
        <v>1.6792203946287445E-3</v>
      </c>
      <c r="AB1198" s="3">
        <f t="shared" si="681"/>
        <v>1.0000007049454078</v>
      </c>
      <c r="AC1198" s="3">
        <f t="shared" si="693"/>
        <v>-2.5188297041239312E-3</v>
      </c>
      <c r="AD1198" s="3">
        <f t="shared" si="694"/>
        <v>2.6435429493240994E-6</v>
      </c>
      <c r="AE1198" s="3">
        <f t="shared" si="695"/>
        <v>-3.4526259073074147E-9</v>
      </c>
      <c r="AF1198" s="3">
        <f t="shared" si="696"/>
        <v>4.8918304243879506E-12</v>
      </c>
      <c r="AG1198" s="3">
        <f t="shared" si="697"/>
        <v>-7.2287260458139161E-15</v>
      </c>
      <c r="AH1198" s="3" t="s">
        <v>57</v>
      </c>
      <c r="AI1198" s="3">
        <f t="shared" si="698"/>
        <v>8.377318247285465E-4</v>
      </c>
      <c r="AJ1198" s="3">
        <f t="shared" si="699"/>
        <v>7.6085278483792483E-7</v>
      </c>
      <c r="AK1198" s="3">
        <f t="shared" si="700"/>
        <v>1.1976455002315586E-9</v>
      </c>
      <c r="AL1198" s="3">
        <f t="shared" si="701"/>
        <v>2.4291502606542476E-12</v>
      </c>
      <c r="AM1198" s="3">
        <f t="shared" si="702"/>
        <v>5.7501643840919741E-15</v>
      </c>
      <c r="AP1198" s="3">
        <f t="shared" si="703"/>
        <v>6366812.4008564716</v>
      </c>
      <c r="AQ1198">
        <f t="shared" si="704"/>
        <v>-2.3861053274235222E-3</v>
      </c>
      <c r="AR1198">
        <f t="shared" si="705"/>
        <v>3953586.9442910855</v>
      </c>
      <c r="AU1198">
        <f t="shared" si="706"/>
        <v>1</v>
      </c>
      <c r="AV1198">
        <f t="shared" si="707"/>
        <v>0</v>
      </c>
      <c r="AY1198">
        <f t="shared" si="708"/>
        <v>0.71417827842513515</v>
      </c>
      <c r="AZ1198">
        <f t="shared" si="682"/>
        <v>1.228841166861808</v>
      </c>
      <c r="BC1198">
        <f t="shared" si="709"/>
        <v>0.62017834240609859</v>
      </c>
      <c r="BD1198">
        <f t="shared" si="710"/>
        <v>0</v>
      </c>
      <c r="BG1198">
        <f t="shared" si="711"/>
        <v>20.314204641617835</v>
      </c>
      <c r="BH1198">
        <f t="shared" si="712"/>
        <v>0</v>
      </c>
    </row>
    <row r="1199" spans="5:60">
      <c r="E1199">
        <v>35.715744018554602</v>
      </c>
      <c r="F1199">
        <v>139.76123046875</v>
      </c>
      <c r="G1199">
        <v>29.75</v>
      </c>
      <c r="H1199">
        <v>0</v>
      </c>
      <c r="I1199">
        <v>35.715560913085902</v>
      </c>
      <c r="J1199">
        <v>139.76123046875</v>
      </c>
      <c r="K1199">
        <f t="shared" si="683"/>
        <v>0.62335732792324849</v>
      </c>
      <c r="L1199">
        <f t="shared" si="684"/>
        <v>2.4392936383183055</v>
      </c>
      <c r="M1199">
        <f t="shared" si="685"/>
        <v>0.62335413212994129</v>
      </c>
      <c r="N1199">
        <f t="shared" si="686"/>
        <v>2.4392936383183055</v>
      </c>
      <c r="O1199">
        <f t="shared" si="687"/>
        <v>0.94794152197184645</v>
      </c>
      <c r="P1199">
        <f t="shared" si="688"/>
        <v>0.60373344267671347</v>
      </c>
      <c r="Q1199">
        <f t="shared" si="689"/>
        <v>-0.5634303877321738</v>
      </c>
      <c r="R1199">
        <f t="shared" si="690"/>
        <v>-0.96257600818290445</v>
      </c>
      <c r="S1199">
        <f t="shared" si="691"/>
        <v>-4.962359691597764E-2</v>
      </c>
      <c r="U1199" s="1" t="s">
        <v>1278</v>
      </c>
      <c r="V1199" s="3">
        <v>0.99990000000000001</v>
      </c>
      <c r="W1199" s="3">
        <v>6378137</v>
      </c>
      <c r="X1199" s="3">
        <v>298.25722210100002</v>
      </c>
      <c r="AA1199" s="3">
        <f t="shared" si="692"/>
        <v>1.6792203946287445E-3</v>
      </c>
      <c r="AB1199" s="3">
        <f t="shared" si="681"/>
        <v>1.0000007049454078</v>
      </c>
      <c r="AC1199" s="3">
        <f t="shared" si="693"/>
        <v>-2.5188297041239312E-3</v>
      </c>
      <c r="AD1199" s="3">
        <f t="shared" si="694"/>
        <v>2.6435429493240994E-6</v>
      </c>
      <c r="AE1199" s="3">
        <f t="shared" si="695"/>
        <v>-3.4526259073074147E-9</v>
      </c>
      <c r="AF1199" s="3">
        <f t="shared" si="696"/>
        <v>4.8918304243879506E-12</v>
      </c>
      <c r="AG1199" s="3">
        <f t="shared" si="697"/>
        <v>-7.2287260458139161E-15</v>
      </c>
      <c r="AH1199" s="3" t="s">
        <v>57</v>
      </c>
      <c r="AI1199" s="3">
        <f t="shared" si="698"/>
        <v>8.377318247285465E-4</v>
      </c>
      <c r="AJ1199" s="3">
        <f t="shared" si="699"/>
        <v>7.6085278483792483E-7</v>
      </c>
      <c r="AK1199" s="3">
        <f t="shared" si="700"/>
        <v>1.1976455002315586E-9</v>
      </c>
      <c r="AL1199" s="3">
        <f t="shared" si="701"/>
        <v>2.4291502606542476E-12</v>
      </c>
      <c r="AM1199" s="3">
        <f t="shared" si="702"/>
        <v>5.7501643840919741E-15</v>
      </c>
      <c r="AP1199" s="3">
        <f t="shared" si="703"/>
        <v>6366812.4008564716</v>
      </c>
      <c r="AQ1199">
        <f t="shared" si="704"/>
        <v>-2.3861053274235222E-3</v>
      </c>
      <c r="AR1199">
        <f t="shared" si="705"/>
        <v>3953586.9442910855</v>
      </c>
      <c r="AU1199">
        <f t="shared" si="706"/>
        <v>1</v>
      </c>
      <c r="AV1199">
        <f t="shared" si="707"/>
        <v>0</v>
      </c>
      <c r="AY1199">
        <f t="shared" si="708"/>
        <v>0.71417827842513515</v>
      </c>
      <c r="AZ1199">
        <f t="shared" si="682"/>
        <v>1.228841166861808</v>
      </c>
      <c r="BC1199">
        <f t="shared" si="709"/>
        <v>0.62017834240609859</v>
      </c>
      <c r="BD1199">
        <f t="shared" si="710"/>
        <v>0</v>
      </c>
      <c r="BG1199">
        <f t="shared" si="711"/>
        <v>20.314204641617835</v>
      </c>
      <c r="BH1199">
        <f t="shared" si="712"/>
        <v>0</v>
      </c>
    </row>
    <row r="1200" spans="5:60">
      <c r="E1200">
        <v>35.715744018554602</v>
      </c>
      <c r="F1200">
        <v>139.76123046875</v>
      </c>
      <c r="G1200">
        <v>29.75</v>
      </c>
      <c r="H1200">
        <v>0</v>
      </c>
      <c r="I1200">
        <v>35.715560913085902</v>
      </c>
      <c r="J1200">
        <v>139.76123046875</v>
      </c>
      <c r="K1200">
        <f t="shared" si="683"/>
        <v>0.62335732792324849</v>
      </c>
      <c r="L1200">
        <f t="shared" si="684"/>
        <v>2.4392936383183055</v>
      </c>
      <c r="M1200">
        <f t="shared" si="685"/>
        <v>0.62335413212994129</v>
      </c>
      <c r="N1200">
        <f t="shared" si="686"/>
        <v>2.4392936383183055</v>
      </c>
      <c r="O1200">
        <f t="shared" si="687"/>
        <v>0.94794152197184645</v>
      </c>
      <c r="P1200">
        <f t="shared" si="688"/>
        <v>0.60373344267671347</v>
      </c>
      <c r="Q1200">
        <f t="shared" si="689"/>
        <v>-0.5634303877321738</v>
      </c>
      <c r="R1200">
        <f t="shared" si="690"/>
        <v>-0.96257600818290445</v>
      </c>
      <c r="S1200">
        <f t="shared" si="691"/>
        <v>-4.962359691597764E-2</v>
      </c>
      <c r="U1200" s="1" t="s">
        <v>1279</v>
      </c>
      <c r="V1200" s="3">
        <v>0.99990000000000001</v>
      </c>
      <c r="W1200" s="3">
        <v>6378137</v>
      </c>
      <c r="X1200" s="3">
        <v>298.25722210100002</v>
      </c>
      <c r="AA1200" s="3">
        <f t="shared" si="692"/>
        <v>1.6792203946287445E-3</v>
      </c>
      <c r="AB1200" s="3">
        <f t="shared" si="681"/>
        <v>1.0000007049454078</v>
      </c>
      <c r="AC1200" s="3">
        <f t="shared" si="693"/>
        <v>-2.5188297041239312E-3</v>
      </c>
      <c r="AD1200" s="3">
        <f t="shared" si="694"/>
        <v>2.6435429493240994E-6</v>
      </c>
      <c r="AE1200" s="3">
        <f t="shared" si="695"/>
        <v>-3.4526259073074147E-9</v>
      </c>
      <c r="AF1200" s="3">
        <f t="shared" si="696"/>
        <v>4.8918304243879506E-12</v>
      </c>
      <c r="AG1200" s="3">
        <f t="shared" si="697"/>
        <v>-7.2287260458139161E-15</v>
      </c>
      <c r="AH1200" s="3" t="s">
        <v>57</v>
      </c>
      <c r="AI1200" s="3">
        <f t="shared" si="698"/>
        <v>8.377318247285465E-4</v>
      </c>
      <c r="AJ1200" s="3">
        <f t="shared" si="699"/>
        <v>7.6085278483792483E-7</v>
      </c>
      <c r="AK1200" s="3">
        <f t="shared" si="700"/>
        <v>1.1976455002315586E-9</v>
      </c>
      <c r="AL1200" s="3">
        <f t="shared" si="701"/>
        <v>2.4291502606542476E-12</v>
      </c>
      <c r="AM1200" s="3">
        <f t="shared" si="702"/>
        <v>5.7501643840919741E-15</v>
      </c>
      <c r="AP1200" s="3">
        <f t="shared" si="703"/>
        <v>6366812.4008564716</v>
      </c>
      <c r="AQ1200">
        <f t="shared" si="704"/>
        <v>-2.3861053274235222E-3</v>
      </c>
      <c r="AR1200">
        <f t="shared" si="705"/>
        <v>3953586.9442910855</v>
      </c>
      <c r="AU1200">
        <f t="shared" si="706"/>
        <v>1</v>
      </c>
      <c r="AV1200">
        <f t="shared" si="707"/>
        <v>0</v>
      </c>
      <c r="AY1200">
        <f t="shared" si="708"/>
        <v>0.71417827842513515</v>
      </c>
      <c r="AZ1200">
        <f t="shared" si="682"/>
        <v>1.228841166861808</v>
      </c>
      <c r="BC1200">
        <f t="shared" si="709"/>
        <v>0.62017834240609859</v>
      </c>
      <c r="BD1200">
        <f t="shared" si="710"/>
        <v>0</v>
      </c>
      <c r="BG1200">
        <f t="shared" si="711"/>
        <v>20.314204641617835</v>
      </c>
      <c r="BH1200">
        <f t="shared" si="712"/>
        <v>0</v>
      </c>
    </row>
    <row r="1201" spans="5:60">
      <c r="E1201">
        <v>35.715744018554602</v>
      </c>
      <c r="F1201">
        <v>139.76123046875</v>
      </c>
      <c r="G1201">
        <v>29.75</v>
      </c>
      <c r="H1201">
        <v>0</v>
      </c>
      <c r="I1201">
        <v>35.715560913085902</v>
      </c>
      <c r="J1201">
        <v>139.76123046875</v>
      </c>
      <c r="K1201">
        <f t="shared" si="683"/>
        <v>0.62335732792324849</v>
      </c>
      <c r="L1201">
        <f t="shared" si="684"/>
        <v>2.4392936383183055</v>
      </c>
      <c r="M1201">
        <f t="shared" si="685"/>
        <v>0.62335413212994129</v>
      </c>
      <c r="N1201">
        <f t="shared" si="686"/>
        <v>2.4392936383183055</v>
      </c>
      <c r="O1201">
        <f t="shared" si="687"/>
        <v>0.94794152197184645</v>
      </c>
      <c r="P1201">
        <f t="shared" si="688"/>
        <v>0.60373344267671347</v>
      </c>
      <c r="Q1201">
        <f t="shared" si="689"/>
        <v>-0.5634303877321738</v>
      </c>
      <c r="R1201">
        <f t="shared" si="690"/>
        <v>-0.96257600818290445</v>
      </c>
      <c r="S1201">
        <f t="shared" si="691"/>
        <v>-4.962359691597764E-2</v>
      </c>
      <c r="U1201" s="1" t="s">
        <v>1280</v>
      </c>
      <c r="V1201" s="3">
        <v>0.99990000000000001</v>
      </c>
      <c r="W1201" s="3">
        <v>6378137</v>
      </c>
      <c r="X1201" s="3">
        <v>298.25722210100002</v>
      </c>
      <c r="AA1201" s="3">
        <f t="shared" si="692"/>
        <v>1.6792203946287445E-3</v>
      </c>
      <c r="AB1201" s="3">
        <f t="shared" si="681"/>
        <v>1.0000007049454078</v>
      </c>
      <c r="AC1201" s="3">
        <f t="shared" si="693"/>
        <v>-2.5188297041239312E-3</v>
      </c>
      <c r="AD1201" s="3">
        <f t="shared" si="694"/>
        <v>2.6435429493240994E-6</v>
      </c>
      <c r="AE1201" s="3">
        <f t="shared" si="695"/>
        <v>-3.4526259073074147E-9</v>
      </c>
      <c r="AF1201" s="3">
        <f t="shared" si="696"/>
        <v>4.8918304243879506E-12</v>
      </c>
      <c r="AG1201" s="3">
        <f t="shared" si="697"/>
        <v>-7.2287260458139161E-15</v>
      </c>
      <c r="AH1201" s="3" t="s">
        <v>57</v>
      </c>
      <c r="AI1201" s="3">
        <f t="shared" si="698"/>
        <v>8.377318247285465E-4</v>
      </c>
      <c r="AJ1201" s="3">
        <f t="shared" si="699"/>
        <v>7.6085278483792483E-7</v>
      </c>
      <c r="AK1201" s="3">
        <f t="shared" si="700"/>
        <v>1.1976455002315586E-9</v>
      </c>
      <c r="AL1201" s="3">
        <f t="shared" si="701"/>
        <v>2.4291502606542476E-12</v>
      </c>
      <c r="AM1201" s="3">
        <f t="shared" si="702"/>
        <v>5.7501643840919741E-15</v>
      </c>
      <c r="AP1201" s="3">
        <f t="shared" si="703"/>
        <v>6366812.4008564716</v>
      </c>
      <c r="AQ1201">
        <f t="shared" si="704"/>
        <v>-2.3861053274235222E-3</v>
      </c>
      <c r="AR1201">
        <f t="shared" si="705"/>
        <v>3953586.9442910855</v>
      </c>
      <c r="AU1201">
        <f t="shared" si="706"/>
        <v>1</v>
      </c>
      <c r="AV1201">
        <f t="shared" si="707"/>
        <v>0</v>
      </c>
      <c r="AY1201">
        <f t="shared" si="708"/>
        <v>0.71417827842513515</v>
      </c>
      <c r="AZ1201">
        <f t="shared" si="682"/>
        <v>1.228841166861808</v>
      </c>
      <c r="BC1201">
        <f t="shared" si="709"/>
        <v>0.62017834240609859</v>
      </c>
      <c r="BD1201">
        <f t="shared" si="710"/>
        <v>0</v>
      </c>
      <c r="BG1201">
        <f t="shared" si="711"/>
        <v>20.314204641617835</v>
      </c>
      <c r="BH1201">
        <f t="shared" si="712"/>
        <v>0</v>
      </c>
    </row>
    <row r="1202" spans="5:60">
      <c r="E1202">
        <v>35.715744018554602</v>
      </c>
      <c r="F1202">
        <v>139.76123046875</v>
      </c>
      <c r="G1202">
        <v>29.75</v>
      </c>
      <c r="H1202">
        <v>0</v>
      </c>
      <c r="I1202">
        <v>35.715560913085902</v>
      </c>
      <c r="J1202">
        <v>139.76123046875</v>
      </c>
      <c r="K1202">
        <f t="shared" si="683"/>
        <v>0.62335732792324849</v>
      </c>
      <c r="L1202">
        <f t="shared" si="684"/>
        <v>2.4392936383183055</v>
      </c>
      <c r="M1202">
        <f t="shared" si="685"/>
        <v>0.62335413212994129</v>
      </c>
      <c r="N1202">
        <f t="shared" si="686"/>
        <v>2.4392936383183055</v>
      </c>
      <c r="O1202">
        <f t="shared" si="687"/>
        <v>0.94794152197184645</v>
      </c>
      <c r="P1202">
        <f t="shared" si="688"/>
        <v>0.60373344267671347</v>
      </c>
      <c r="Q1202">
        <f t="shared" si="689"/>
        <v>-0.5634303877321738</v>
      </c>
      <c r="R1202">
        <f t="shared" si="690"/>
        <v>-0.96257600818290445</v>
      </c>
      <c r="S1202">
        <f t="shared" si="691"/>
        <v>-4.962359691597764E-2</v>
      </c>
      <c r="U1202" s="1" t="s">
        <v>1281</v>
      </c>
      <c r="V1202" s="3">
        <v>0.99990000000000001</v>
      </c>
      <c r="W1202" s="3">
        <v>6378137</v>
      </c>
      <c r="X1202" s="3">
        <v>298.25722210100002</v>
      </c>
      <c r="AA1202" s="3">
        <f t="shared" si="692"/>
        <v>1.6792203946287445E-3</v>
      </c>
      <c r="AB1202" s="3">
        <f t="shared" si="681"/>
        <v>1.0000007049454078</v>
      </c>
      <c r="AC1202" s="3">
        <f t="shared" si="693"/>
        <v>-2.5188297041239312E-3</v>
      </c>
      <c r="AD1202" s="3">
        <f t="shared" si="694"/>
        <v>2.6435429493240994E-6</v>
      </c>
      <c r="AE1202" s="3">
        <f t="shared" si="695"/>
        <v>-3.4526259073074147E-9</v>
      </c>
      <c r="AF1202" s="3">
        <f t="shared" si="696"/>
        <v>4.8918304243879506E-12</v>
      </c>
      <c r="AG1202" s="3">
        <f t="shared" si="697"/>
        <v>-7.2287260458139161E-15</v>
      </c>
      <c r="AH1202" s="3" t="s">
        <v>57</v>
      </c>
      <c r="AI1202" s="3">
        <f t="shared" si="698"/>
        <v>8.377318247285465E-4</v>
      </c>
      <c r="AJ1202" s="3">
        <f t="shared" si="699"/>
        <v>7.6085278483792483E-7</v>
      </c>
      <c r="AK1202" s="3">
        <f t="shared" si="700"/>
        <v>1.1976455002315586E-9</v>
      </c>
      <c r="AL1202" s="3">
        <f t="shared" si="701"/>
        <v>2.4291502606542476E-12</v>
      </c>
      <c r="AM1202" s="3">
        <f t="shared" si="702"/>
        <v>5.7501643840919741E-15</v>
      </c>
      <c r="AP1202" s="3">
        <f t="shared" si="703"/>
        <v>6366812.4008564716</v>
      </c>
      <c r="AQ1202">
        <f t="shared" si="704"/>
        <v>-2.3861053274235222E-3</v>
      </c>
      <c r="AR1202">
        <f t="shared" si="705"/>
        <v>3953586.9442910855</v>
      </c>
      <c r="AU1202">
        <f t="shared" si="706"/>
        <v>1</v>
      </c>
      <c r="AV1202">
        <f t="shared" si="707"/>
        <v>0</v>
      </c>
      <c r="AY1202">
        <f t="shared" si="708"/>
        <v>0.71417827842513515</v>
      </c>
      <c r="AZ1202">
        <f t="shared" si="682"/>
        <v>1.228841166861808</v>
      </c>
      <c r="BC1202">
        <f t="shared" si="709"/>
        <v>0.62017834240609859</v>
      </c>
      <c r="BD1202">
        <f t="shared" si="710"/>
        <v>0</v>
      </c>
      <c r="BG1202">
        <f t="shared" si="711"/>
        <v>20.314204641617835</v>
      </c>
      <c r="BH1202">
        <f t="shared" si="712"/>
        <v>0</v>
      </c>
    </row>
    <row r="1203" spans="5:60">
      <c r="E1203">
        <v>35.715744018554602</v>
      </c>
      <c r="F1203">
        <v>139.76123046875</v>
      </c>
      <c r="G1203">
        <v>29.75</v>
      </c>
      <c r="H1203">
        <v>0</v>
      </c>
      <c r="I1203">
        <v>35.715560913085902</v>
      </c>
      <c r="J1203">
        <v>139.76123046875</v>
      </c>
      <c r="K1203">
        <f t="shared" si="683"/>
        <v>0.62335732792324849</v>
      </c>
      <c r="L1203">
        <f t="shared" si="684"/>
        <v>2.4392936383183055</v>
      </c>
      <c r="M1203">
        <f t="shared" si="685"/>
        <v>0.62335413212994129</v>
      </c>
      <c r="N1203">
        <f t="shared" si="686"/>
        <v>2.4392936383183055</v>
      </c>
      <c r="O1203">
        <f t="shared" si="687"/>
        <v>0.94794152197184645</v>
      </c>
      <c r="P1203">
        <f t="shared" si="688"/>
        <v>0.60373344267671347</v>
      </c>
      <c r="Q1203">
        <f t="shared" si="689"/>
        <v>-0.5634303877321738</v>
      </c>
      <c r="R1203">
        <f t="shared" si="690"/>
        <v>-0.96257600818290445</v>
      </c>
      <c r="S1203">
        <f t="shared" si="691"/>
        <v>-4.962359691597764E-2</v>
      </c>
      <c r="U1203" s="1" t="s">
        <v>1282</v>
      </c>
      <c r="V1203" s="3">
        <v>0.99990000000000001</v>
      </c>
      <c r="W1203" s="3">
        <v>6378137</v>
      </c>
      <c r="X1203" s="3">
        <v>298.25722210100002</v>
      </c>
      <c r="AA1203" s="3">
        <f t="shared" si="692"/>
        <v>1.6792203946287445E-3</v>
      </c>
      <c r="AB1203" s="3">
        <f t="shared" si="681"/>
        <v>1.0000007049454078</v>
      </c>
      <c r="AC1203" s="3">
        <f t="shared" si="693"/>
        <v>-2.5188297041239312E-3</v>
      </c>
      <c r="AD1203" s="3">
        <f t="shared" si="694"/>
        <v>2.6435429493240994E-6</v>
      </c>
      <c r="AE1203" s="3">
        <f t="shared" si="695"/>
        <v>-3.4526259073074147E-9</v>
      </c>
      <c r="AF1203" s="3">
        <f t="shared" si="696"/>
        <v>4.8918304243879506E-12</v>
      </c>
      <c r="AG1203" s="3">
        <f t="shared" si="697"/>
        <v>-7.2287260458139161E-15</v>
      </c>
      <c r="AH1203" s="3" t="s">
        <v>57</v>
      </c>
      <c r="AI1203" s="3">
        <f t="shared" si="698"/>
        <v>8.377318247285465E-4</v>
      </c>
      <c r="AJ1203" s="3">
        <f t="shared" si="699"/>
        <v>7.6085278483792483E-7</v>
      </c>
      <c r="AK1203" s="3">
        <f t="shared" si="700"/>
        <v>1.1976455002315586E-9</v>
      </c>
      <c r="AL1203" s="3">
        <f t="shared" si="701"/>
        <v>2.4291502606542476E-12</v>
      </c>
      <c r="AM1203" s="3">
        <f t="shared" si="702"/>
        <v>5.7501643840919741E-15</v>
      </c>
      <c r="AP1203" s="3">
        <f t="shared" si="703"/>
        <v>6366812.4008564716</v>
      </c>
      <c r="AQ1203">
        <f t="shared" si="704"/>
        <v>-2.3861053274235222E-3</v>
      </c>
      <c r="AR1203">
        <f t="shared" si="705"/>
        <v>3953586.9442910855</v>
      </c>
      <c r="AU1203">
        <f t="shared" si="706"/>
        <v>1</v>
      </c>
      <c r="AV1203">
        <f t="shared" si="707"/>
        <v>0</v>
      </c>
      <c r="AY1203">
        <f t="shared" si="708"/>
        <v>0.71417827842513515</v>
      </c>
      <c r="AZ1203">
        <f t="shared" si="682"/>
        <v>1.228841166861808</v>
      </c>
      <c r="BC1203">
        <f t="shared" si="709"/>
        <v>0.62017834240609859</v>
      </c>
      <c r="BD1203">
        <f t="shared" si="710"/>
        <v>0</v>
      </c>
      <c r="BG1203">
        <f t="shared" si="711"/>
        <v>20.314204641617835</v>
      </c>
      <c r="BH1203">
        <f t="shared" si="712"/>
        <v>0</v>
      </c>
    </row>
    <row r="1204" spans="5:60">
      <c r="E1204">
        <v>35.715744018554602</v>
      </c>
      <c r="F1204">
        <v>139.76123046875</v>
      </c>
      <c r="G1204">
        <v>29.75</v>
      </c>
      <c r="H1204">
        <v>0</v>
      </c>
      <c r="I1204">
        <v>35.715560913085902</v>
      </c>
      <c r="J1204">
        <v>139.76123046875</v>
      </c>
      <c r="K1204">
        <f t="shared" si="683"/>
        <v>0.62335732792324849</v>
      </c>
      <c r="L1204">
        <f t="shared" si="684"/>
        <v>2.4392936383183055</v>
      </c>
      <c r="M1204">
        <f t="shared" si="685"/>
        <v>0.62335413212994129</v>
      </c>
      <c r="N1204">
        <f t="shared" si="686"/>
        <v>2.4392936383183055</v>
      </c>
      <c r="O1204">
        <f t="shared" si="687"/>
        <v>0.94794152197184645</v>
      </c>
      <c r="P1204">
        <f t="shared" si="688"/>
        <v>0.60373344267671347</v>
      </c>
      <c r="Q1204">
        <f t="shared" si="689"/>
        <v>-0.5634303877321738</v>
      </c>
      <c r="R1204">
        <f t="shared" si="690"/>
        <v>-0.96257600818290445</v>
      </c>
      <c r="S1204">
        <f t="shared" si="691"/>
        <v>-4.962359691597764E-2</v>
      </c>
      <c r="U1204" s="1" t="s">
        <v>1283</v>
      </c>
      <c r="V1204" s="3">
        <v>0.99990000000000001</v>
      </c>
      <c r="W1204" s="3">
        <v>6378137</v>
      </c>
      <c r="X1204" s="3">
        <v>298.25722210100002</v>
      </c>
      <c r="AA1204" s="3">
        <f t="shared" si="692"/>
        <v>1.6792203946287445E-3</v>
      </c>
      <c r="AB1204" s="3">
        <f t="shared" si="681"/>
        <v>1.0000007049454078</v>
      </c>
      <c r="AC1204" s="3">
        <f t="shared" si="693"/>
        <v>-2.5188297041239312E-3</v>
      </c>
      <c r="AD1204" s="3">
        <f t="shared" si="694"/>
        <v>2.6435429493240994E-6</v>
      </c>
      <c r="AE1204" s="3">
        <f t="shared" si="695"/>
        <v>-3.4526259073074147E-9</v>
      </c>
      <c r="AF1204" s="3">
        <f t="shared" si="696"/>
        <v>4.8918304243879506E-12</v>
      </c>
      <c r="AG1204" s="3">
        <f t="shared" si="697"/>
        <v>-7.2287260458139161E-15</v>
      </c>
      <c r="AH1204" s="3" t="s">
        <v>57</v>
      </c>
      <c r="AI1204" s="3">
        <f t="shared" si="698"/>
        <v>8.377318247285465E-4</v>
      </c>
      <c r="AJ1204" s="3">
        <f t="shared" si="699"/>
        <v>7.6085278483792483E-7</v>
      </c>
      <c r="AK1204" s="3">
        <f t="shared" si="700"/>
        <v>1.1976455002315586E-9</v>
      </c>
      <c r="AL1204" s="3">
        <f t="shared" si="701"/>
        <v>2.4291502606542476E-12</v>
      </c>
      <c r="AM1204" s="3">
        <f t="shared" si="702"/>
        <v>5.7501643840919741E-15</v>
      </c>
      <c r="AP1204" s="3">
        <f t="shared" si="703"/>
        <v>6366812.4008564716</v>
      </c>
      <c r="AQ1204">
        <f t="shared" si="704"/>
        <v>-2.3861053274235222E-3</v>
      </c>
      <c r="AR1204">
        <f t="shared" si="705"/>
        <v>3953586.9442910855</v>
      </c>
      <c r="AU1204">
        <f t="shared" si="706"/>
        <v>1</v>
      </c>
      <c r="AV1204">
        <f t="shared" si="707"/>
        <v>0</v>
      </c>
      <c r="AY1204">
        <f t="shared" si="708"/>
        <v>0.71417827842513515</v>
      </c>
      <c r="AZ1204">
        <f t="shared" si="682"/>
        <v>1.228841166861808</v>
      </c>
      <c r="BC1204">
        <f t="shared" si="709"/>
        <v>0.62017834240609859</v>
      </c>
      <c r="BD1204">
        <f t="shared" si="710"/>
        <v>0</v>
      </c>
      <c r="BG1204">
        <f t="shared" si="711"/>
        <v>20.314204641617835</v>
      </c>
      <c r="BH1204">
        <f t="shared" si="712"/>
        <v>0</v>
      </c>
    </row>
    <row r="1205" spans="5:60">
      <c r="E1205">
        <v>35.715744018554602</v>
      </c>
      <c r="F1205">
        <v>139.76123046875</v>
      </c>
      <c r="G1205">
        <v>29.75</v>
      </c>
      <c r="H1205">
        <v>0</v>
      </c>
      <c r="I1205">
        <v>35.715560913085902</v>
      </c>
      <c r="J1205">
        <v>139.76123046875</v>
      </c>
      <c r="K1205">
        <f t="shared" si="683"/>
        <v>0.62335732792324849</v>
      </c>
      <c r="L1205">
        <f t="shared" si="684"/>
        <v>2.4392936383183055</v>
      </c>
      <c r="M1205">
        <f t="shared" si="685"/>
        <v>0.62335413212994129</v>
      </c>
      <c r="N1205">
        <f t="shared" si="686"/>
        <v>2.4392936383183055</v>
      </c>
      <c r="O1205">
        <f t="shared" si="687"/>
        <v>0.94794152197184645</v>
      </c>
      <c r="P1205">
        <f t="shared" si="688"/>
        <v>0.60373344267671347</v>
      </c>
      <c r="Q1205">
        <f t="shared" si="689"/>
        <v>-0.5634303877321738</v>
      </c>
      <c r="R1205">
        <f t="shared" si="690"/>
        <v>-0.96257600818290445</v>
      </c>
      <c r="S1205">
        <f t="shared" si="691"/>
        <v>-4.962359691597764E-2</v>
      </c>
      <c r="U1205" s="1" t="s">
        <v>1284</v>
      </c>
      <c r="V1205" s="3">
        <v>0.99990000000000001</v>
      </c>
      <c r="W1205" s="3">
        <v>6378137</v>
      </c>
      <c r="X1205" s="3">
        <v>298.25722210100002</v>
      </c>
      <c r="AA1205" s="3">
        <f t="shared" si="692"/>
        <v>1.6792203946287445E-3</v>
      </c>
      <c r="AB1205" s="3">
        <f t="shared" si="681"/>
        <v>1.0000007049454078</v>
      </c>
      <c r="AC1205" s="3">
        <f t="shared" si="693"/>
        <v>-2.5188297041239312E-3</v>
      </c>
      <c r="AD1205" s="3">
        <f t="shared" si="694"/>
        <v>2.6435429493240994E-6</v>
      </c>
      <c r="AE1205" s="3">
        <f t="shared" si="695"/>
        <v>-3.4526259073074147E-9</v>
      </c>
      <c r="AF1205" s="3">
        <f t="shared" si="696"/>
        <v>4.8918304243879506E-12</v>
      </c>
      <c r="AG1205" s="3">
        <f t="shared" si="697"/>
        <v>-7.2287260458139161E-15</v>
      </c>
      <c r="AH1205" s="3" t="s">
        <v>57</v>
      </c>
      <c r="AI1205" s="3">
        <f t="shared" si="698"/>
        <v>8.377318247285465E-4</v>
      </c>
      <c r="AJ1205" s="3">
        <f t="shared" si="699"/>
        <v>7.6085278483792483E-7</v>
      </c>
      <c r="AK1205" s="3">
        <f t="shared" si="700"/>
        <v>1.1976455002315586E-9</v>
      </c>
      <c r="AL1205" s="3">
        <f t="shared" si="701"/>
        <v>2.4291502606542476E-12</v>
      </c>
      <c r="AM1205" s="3">
        <f t="shared" si="702"/>
        <v>5.7501643840919741E-15</v>
      </c>
      <c r="AP1205" s="3">
        <f t="shared" si="703"/>
        <v>6366812.4008564716</v>
      </c>
      <c r="AQ1205">
        <f t="shared" si="704"/>
        <v>-2.3861053274235222E-3</v>
      </c>
      <c r="AR1205">
        <f t="shared" si="705"/>
        <v>3953586.9442910855</v>
      </c>
      <c r="AU1205">
        <f t="shared" si="706"/>
        <v>1</v>
      </c>
      <c r="AV1205">
        <f t="shared" si="707"/>
        <v>0</v>
      </c>
      <c r="AY1205">
        <f t="shared" si="708"/>
        <v>0.71417827842513515</v>
      </c>
      <c r="AZ1205">
        <f t="shared" si="682"/>
        <v>1.228841166861808</v>
      </c>
      <c r="BC1205">
        <f t="shared" si="709"/>
        <v>0.62017834240609859</v>
      </c>
      <c r="BD1205">
        <f t="shared" si="710"/>
        <v>0</v>
      </c>
      <c r="BG1205">
        <f t="shared" si="711"/>
        <v>20.314204641617835</v>
      </c>
      <c r="BH1205">
        <f t="shared" si="712"/>
        <v>0</v>
      </c>
    </row>
    <row r="1206" spans="5:60">
      <c r="E1206">
        <v>35.715744018554602</v>
      </c>
      <c r="F1206">
        <v>139.76123046875</v>
      </c>
      <c r="G1206">
        <v>29.75</v>
      </c>
      <c r="H1206">
        <v>0</v>
      </c>
      <c r="I1206">
        <v>35.715560913085902</v>
      </c>
      <c r="J1206">
        <v>139.76123046875</v>
      </c>
      <c r="K1206">
        <f t="shared" si="683"/>
        <v>0.62335732792324849</v>
      </c>
      <c r="L1206">
        <f t="shared" si="684"/>
        <v>2.4392936383183055</v>
      </c>
      <c r="M1206">
        <f t="shared" si="685"/>
        <v>0.62335413212994129</v>
      </c>
      <c r="N1206">
        <f t="shared" si="686"/>
        <v>2.4392936383183055</v>
      </c>
      <c r="O1206">
        <f t="shared" si="687"/>
        <v>0.94794152197184645</v>
      </c>
      <c r="P1206">
        <f t="shared" si="688"/>
        <v>0.60373344267671347</v>
      </c>
      <c r="Q1206">
        <f t="shared" si="689"/>
        <v>-0.5634303877321738</v>
      </c>
      <c r="R1206">
        <f t="shared" si="690"/>
        <v>-0.96257600818290445</v>
      </c>
      <c r="S1206">
        <f t="shared" si="691"/>
        <v>-4.962359691597764E-2</v>
      </c>
      <c r="U1206" s="1" t="s">
        <v>1285</v>
      </c>
      <c r="V1206" s="3">
        <v>0.99990000000000001</v>
      </c>
      <c r="W1206" s="3">
        <v>6378137</v>
      </c>
      <c r="X1206" s="3">
        <v>298.25722210100002</v>
      </c>
      <c r="AA1206" s="3">
        <f t="shared" si="692"/>
        <v>1.6792203946287445E-3</v>
      </c>
      <c r="AB1206" s="3">
        <f t="shared" si="681"/>
        <v>1.0000007049454078</v>
      </c>
      <c r="AC1206" s="3">
        <f t="shared" si="693"/>
        <v>-2.5188297041239312E-3</v>
      </c>
      <c r="AD1206" s="3">
        <f t="shared" si="694"/>
        <v>2.6435429493240994E-6</v>
      </c>
      <c r="AE1206" s="3">
        <f t="shared" si="695"/>
        <v>-3.4526259073074147E-9</v>
      </c>
      <c r="AF1206" s="3">
        <f t="shared" si="696"/>
        <v>4.8918304243879506E-12</v>
      </c>
      <c r="AG1206" s="3">
        <f t="shared" si="697"/>
        <v>-7.2287260458139161E-15</v>
      </c>
      <c r="AH1206" s="3" t="s">
        <v>57</v>
      </c>
      <c r="AI1206" s="3">
        <f t="shared" si="698"/>
        <v>8.377318247285465E-4</v>
      </c>
      <c r="AJ1206" s="3">
        <f t="shared" si="699"/>
        <v>7.6085278483792483E-7</v>
      </c>
      <c r="AK1206" s="3">
        <f t="shared" si="700"/>
        <v>1.1976455002315586E-9</v>
      </c>
      <c r="AL1206" s="3">
        <f t="shared" si="701"/>
        <v>2.4291502606542476E-12</v>
      </c>
      <c r="AM1206" s="3">
        <f t="shared" si="702"/>
        <v>5.7501643840919741E-15</v>
      </c>
      <c r="AP1206" s="3">
        <f t="shared" si="703"/>
        <v>6366812.4008564716</v>
      </c>
      <c r="AQ1206">
        <f t="shared" si="704"/>
        <v>-2.3861053274235222E-3</v>
      </c>
      <c r="AR1206">
        <f t="shared" si="705"/>
        <v>3953586.9442910855</v>
      </c>
      <c r="AU1206">
        <f t="shared" si="706"/>
        <v>1</v>
      </c>
      <c r="AV1206">
        <f t="shared" si="707"/>
        <v>0</v>
      </c>
      <c r="AY1206">
        <f t="shared" si="708"/>
        <v>0.71417827842513515</v>
      </c>
      <c r="AZ1206">
        <f t="shared" si="682"/>
        <v>1.228841166861808</v>
      </c>
      <c r="BC1206">
        <f t="shared" si="709"/>
        <v>0.62017834240609859</v>
      </c>
      <c r="BD1206">
        <f t="shared" si="710"/>
        <v>0</v>
      </c>
      <c r="BG1206">
        <f t="shared" si="711"/>
        <v>20.314204641617835</v>
      </c>
      <c r="BH1206">
        <f t="shared" si="712"/>
        <v>0</v>
      </c>
    </row>
    <row r="1207" spans="5:60">
      <c r="E1207">
        <v>35.715744018554602</v>
      </c>
      <c r="F1207">
        <v>139.76123046875</v>
      </c>
      <c r="G1207">
        <v>29.75</v>
      </c>
      <c r="H1207">
        <v>0</v>
      </c>
      <c r="I1207">
        <v>35.715560913085902</v>
      </c>
      <c r="J1207">
        <v>139.76123046875</v>
      </c>
      <c r="K1207">
        <f t="shared" si="683"/>
        <v>0.62335732792324849</v>
      </c>
      <c r="L1207">
        <f t="shared" si="684"/>
        <v>2.4392936383183055</v>
      </c>
      <c r="M1207">
        <f t="shared" si="685"/>
        <v>0.62335413212994129</v>
      </c>
      <c r="N1207">
        <f t="shared" si="686"/>
        <v>2.4392936383183055</v>
      </c>
      <c r="O1207">
        <f t="shared" si="687"/>
        <v>0.94794152197184645</v>
      </c>
      <c r="P1207">
        <f t="shared" si="688"/>
        <v>0.60373344267671347</v>
      </c>
      <c r="Q1207">
        <f t="shared" si="689"/>
        <v>-0.5634303877321738</v>
      </c>
      <c r="R1207">
        <f t="shared" si="690"/>
        <v>-0.96257600818290445</v>
      </c>
      <c r="S1207">
        <f t="shared" si="691"/>
        <v>-4.962359691597764E-2</v>
      </c>
      <c r="U1207" s="1" t="s">
        <v>1286</v>
      </c>
      <c r="V1207" s="3">
        <v>0.99990000000000001</v>
      </c>
      <c r="W1207" s="3">
        <v>6378137</v>
      </c>
      <c r="X1207" s="3">
        <v>298.25722210100002</v>
      </c>
      <c r="AA1207" s="3">
        <f t="shared" si="692"/>
        <v>1.6792203946287445E-3</v>
      </c>
      <c r="AB1207" s="3">
        <f t="shared" si="681"/>
        <v>1.0000007049454078</v>
      </c>
      <c r="AC1207" s="3">
        <f t="shared" si="693"/>
        <v>-2.5188297041239312E-3</v>
      </c>
      <c r="AD1207" s="3">
        <f t="shared" si="694"/>
        <v>2.6435429493240994E-6</v>
      </c>
      <c r="AE1207" s="3">
        <f t="shared" si="695"/>
        <v>-3.4526259073074147E-9</v>
      </c>
      <c r="AF1207" s="3">
        <f t="shared" si="696"/>
        <v>4.8918304243879506E-12</v>
      </c>
      <c r="AG1207" s="3">
        <f t="shared" si="697"/>
        <v>-7.2287260458139161E-15</v>
      </c>
      <c r="AH1207" s="3" t="s">
        <v>57</v>
      </c>
      <c r="AI1207" s="3">
        <f t="shared" si="698"/>
        <v>8.377318247285465E-4</v>
      </c>
      <c r="AJ1207" s="3">
        <f t="shared" si="699"/>
        <v>7.6085278483792483E-7</v>
      </c>
      <c r="AK1207" s="3">
        <f t="shared" si="700"/>
        <v>1.1976455002315586E-9</v>
      </c>
      <c r="AL1207" s="3">
        <f t="shared" si="701"/>
        <v>2.4291502606542476E-12</v>
      </c>
      <c r="AM1207" s="3">
        <f t="shared" si="702"/>
        <v>5.7501643840919741E-15</v>
      </c>
      <c r="AP1207" s="3">
        <f t="shared" si="703"/>
        <v>6366812.4008564716</v>
      </c>
      <c r="AQ1207">
        <f t="shared" si="704"/>
        <v>-2.3861053274235222E-3</v>
      </c>
      <c r="AR1207">
        <f t="shared" si="705"/>
        <v>3953586.9442910855</v>
      </c>
      <c r="AU1207">
        <f t="shared" si="706"/>
        <v>1</v>
      </c>
      <c r="AV1207">
        <f t="shared" si="707"/>
        <v>0</v>
      </c>
      <c r="AY1207">
        <f t="shared" si="708"/>
        <v>0.71417827842513515</v>
      </c>
      <c r="AZ1207">
        <f t="shared" si="682"/>
        <v>1.228841166861808</v>
      </c>
      <c r="BC1207">
        <f t="shared" si="709"/>
        <v>0.62017834240609859</v>
      </c>
      <c r="BD1207">
        <f t="shared" si="710"/>
        <v>0</v>
      </c>
      <c r="BG1207">
        <f t="shared" si="711"/>
        <v>20.314204641617835</v>
      </c>
      <c r="BH1207">
        <f t="shared" si="712"/>
        <v>0</v>
      </c>
    </row>
    <row r="1208" spans="5:60">
      <c r="E1208">
        <v>35.715744018554602</v>
      </c>
      <c r="F1208">
        <v>139.76123046875</v>
      </c>
      <c r="G1208">
        <v>29.75</v>
      </c>
      <c r="H1208">
        <v>0</v>
      </c>
      <c r="I1208">
        <v>35.715560913085902</v>
      </c>
      <c r="J1208">
        <v>139.76123046875</v>
      </c>
      <c r="K1208">
        <f t="shared" si="683"/>
        <v>0.62335732792324849</v>
      </c>
      <c r="L1208">
        <f t="shared" si="684"/>
        <v>2.4392936383183055</v>
      </c>
      <c r="M1208">
        <f t="shared" si="685"/>
        <v>0.62335413212994129</v>
      </c>
      <c r="N1208">
        <f t="shared" si="686"/>
        <v>2.4392936383183055</v>
      </c>
      <c r="O1208">
        <f t="shared" si="687"/>
        <v>0.94794152197184645</v>
      </c>
      <c r="P1208">
        <f t="shared" si="688"/>
        <v>0.60373344267671347</v>
      </c>
      <c r="Q1208">
        <f t="shared" si="689"/>
        <v>-0.5634303877321738</v>
      </c>
      <c r="R1208">
        <f t="shared" si="690"/>
        <v>-0.96257600818290445</v>
      </c>
      <c r="S1208">
        <f t="shared" si="691"/>
        <v>-4.962359691597764E-2</v>
      </c>
      <c r="U1208" s="1" t="s">
        <v>1287</v>
      </c>
      <c r="V1208" s="3">
        <v>0.99990000000000001</v>
      </c>
      <c r="W1208" s="3">
        <v>6378137</v>
      </c>
      <c r="X1208" s="3">
        <v>298.25722210100002</v>
      </c>
      <c r="AA1208" s="3">
        <f t="shared" si="692"/>
        <v>1.6792203946287445E-3</v>
      </c>
      <c r="AB1208" s="3">
        <f t="shared" si="681"/>
        <v>1.0000007049454078</v>
      </c>
      <c r="AC1208" s="3">
        <f t="shared" si="693"/>
        <v>-2.5188297041239312E-3</v>
      </c>
      <c r="AD1208" s="3">
        <f t="shared" si="694"/>
        <v>2.6435429493240994E-6</v>
      </c>
      <c r="AE1208" s="3">
        <f t="shared" si="695"/>
        <v>-3.4526259073074147E-9</v>
      </c>
      <c r="AF1208" s="3">
        <f t="shared" si="696"/>
        <v>4.8918304243879506E-12</v>
      </c>
      <c r="AG1208" s="3">
        <f t="shared" si="697"/>
        <v>-7.2287260458139161E-15</v>
      </c>
      <c r="AH1208" s="3" t="s">
        <v>57</v>
      </c>
      <c r="AI1208" s="3">
        <f t="shared" si="698"/>
        <v>8.377318247285465E-4</v>
      </c>
      <c r="AJ1208" s="3">
        <f t="shared" si="699"/>
        <v>7.6085278483792483E-7</v>
      </c>
      <c r="AK1208" s="3">
        <f t="shared" si="700"/>
        <v>1.1976455002315586E-9</v>
      </c>
      <c r="AL1208" s="3">
        <f t="shared" si="701"/>
        <v>2.4291502606542476E-12</v>
      </c>
      <c r="AM1208" s="3">
        <f t="shared" si="702"/>
        <v>5.7501643840919741E-15</v>
      </c>
      <c r="AP1208" s="3">
        <f t="shared" si="703"/>
        <v>6366812.4008564716</v>
      </c>
      <c r="AQ1208">
        <f t="shared" si="704"/>
        <v>-2.3861053274235222E-3</v>
      </c>
      <c r="AR1208">
        <f t="shared" si="705"/>
        <v>3953586.9442910855</v>
      </c>
      <c r="AU1208">
        <f t="shared" si="706"/>
        <v>1</v>
      </c>
      <c r="AV1208">
        <f t="shared" si="707"/>
        <v>0</v>
      </c>
      <c r="AY1208">
        <f t="shared" si="708"/>
        <v>0.71417827842513515</v>
      </c>
      <c r="AZ1208">
        <f t="shared" si="682"/>
        <v>1.228841166861808</v>
      </c>
      <c r="BC1208">
        <f t="shared" si="709"/>
        <v>0.62017834240609859</v>
      </c>
      <c r="BD1208">
        <f t="shared" si="710"/>
        <v>0</v>
      </c>
      <c r="BG1208">
        <f t="shared" si="711"/>
        <v>20.314204641617835</v>
      </c>
      <c r="BH1208">
        <f t="shared" si="712"/>
        <v>0</v>
      </c>
    </row>
    <row r="1209" spans="5:60">
      <c r="E1209">
        <v>35.715744018554602</v>
      </c>
      <c r="F1209">
        <v>139.76123046875</v>
      </c>
      <c r="G1209">
        <v>29.75</v>
      </c>
      <c r="H1209">
        <v>0</v>
      </c>
      <c r="I1209">
        <v>35.715560913085902</v>
      </c>
      <c r="J1209">
        <v>139.76123046875</v>
      </c>
      <c r="K1209">
        <f t="shared" si="683"/>
        <v>0.62335732792324849</v>
      </c>
      <c r="L1209">
        <f t="shared" si="684"/>
        <v>2.4392936383183055</v>
      </c>
      <c r="M1209">
        <f t="shared" si="685"/>
        <v>0.62335413212994129</v>
      </c>
      <c r="N1209">
        <f t="shared" si="686"/>
        <v>2.4392936383183055</v>
      </c>
      <c r="O1209">
        <f t="shared" si="687"/>
        <v>0.94794152197184645</v>
      </c>
      <c r="P1209">
        <f t="shared" si="688"/>
        <v>0.60373344267671347</v>
      </c>
      <c r="Q1209">
        <f t="shared" si="689"/>
        <v>-0.5634303877321738</v>
      </c>
      <c r="R1209">
        <f t="shared" si="690"/>
        <v>-0.96257600818290445</v>
      </c>
      <c r="S1209">
        <f t="shared" si="691"/>
        <v>-4.962359691597764E-2</v>
      </c>
      <c r="U1209" s="1" t="s">
        <v>1288</v>
      </c>
      <c r="V1209" s="3">
        <v>0.99990000000000001</v>
      </c>
      <c r="W1209" s="3">
        <v>6378137</v>
      </c>
      <c r="X1209" s="3">
        <v>298.25722210100002</v>
      </c>
      <c r="AA1209" s="3">
        <f t="shared" si="692"/>
        <v>1.6792203946287445E-3</v>
      </c>
      <c r="AB1209" s="3">
        <f t="shared" si="681"/>
        <v>1.0000007049454078</v>
      </c>
      <c r="AC1209" s="3">
        <f t="shared" si="693"/>
        <v>-2.5188297041239312E-3</v>
      </c>
      <c r="AD1209" s="3">
        <f t="shared" si="694"/>
        <v>2.6435429493240994E-6</v>
      </c>
      <c r="AE1209" s="3">
        <f t="shared" si="695"/>
        <v>-3.4526259073074147E-9</v>
      </c>
      <c r="AF1209" s="3">
        <f t="shared" si="696"/>
        <v>4.8918304243879506E-12</v>
      </c>
      <c r="AG1209" s="3">
        <f t="shared" si="697"/>
        <v>-7.2287260458139161E-15</v>
      </c>
      <c r="AH1209" s="3" t="s">
        <v>57</v>
      </c>
      <c r="AI1209" s="3">
        <f t="shared" si="698"/>
        <v>8.377318247285465E-4</v>
      </c>
      <c r="AJ1209" s="3">
        <f t="shared" si="699"/>
        <v>7.6085278483792483E-7</v>
      </c>
      <c r="AK1209" s="3">
        <f t="shared" si="700"/>
        <v>1.1976455002315586E-9</v>
      </c>
      <c r="AL1209" s="3">
        <f t="shared" si="701"/>
        <v>2.4291502606542476E-12</v>
      </c>
      <c r="AM1209" s="3">
        <f t="shared" si="702"/>
        <v>5.7501643840919741E-15</v>
      </c>
      <c r="AP1209" s="3">
        <f t="shared" si="703"/>
        <v>6366812.4008564716</v>
      </c>
      <c r="AQ1209">
        <f t="shared" si="704"/>
        <v>-2.3861053274235222E-3</v>
      </c>
      <c r="AR1209">
        <f t="shared" si="705"/>
        <v>3953586.9442910855</v>
      </c>
      <c r="AU1209">
        <f t="shared" si="706"/>
        <v>1</v>
      </c>
      <c r="AV1209">
        <f t="shared" si="707"/>
        <v>0</v>
      </c>
      <c r="AY1209">
        <f t="shared" si="708"/>
        <v>0.71417827842513515</v>
      </c>
      <c r="AZ1209">
        <f t="shared" si="682"/>
        <v>1.228841166861808</v>
      </c>
      <c r="BC1209">
        <f t="shared" si="709"/>
        <v>0.62017834240609859</v>
      </c>
      <c r="BD1209">
        <f t="shared" si="710"/>
        <v>0</v>
      </c>
      <c r="BG1209">
        <f t="shared" si="711"/>
        <v>20.314204641617835</v>
      </c>
      <c r="BH1209">
        <f t="shared" si="712"/>
        <v>0</v>
      </c>
    </row>
    <row r="1210" spans="5:60">
      <c r="E1210">
        <v>35.715744018554602</v>
      </c>
      <c r="F1210">
        <v>139.76123046875</v>
      </c>
      <c r="G1210">
        <v>29.75</v>
      </c>
      <c r="H1210">
        <v>0</v>
      </c>
      <c r="I1210">
        <v>35.715560913085902</v>
      </c>
      <c r="J1210">
        <v>139.76123046875</v>
      </c>
      <c r="K1210">
        <f t="shared" si="683"/>
        <v>0.62335732792324849</v>
      </c>
      <c r="L1210">
        <f t="shared" si="684"/>
        <v>2.4392936383183055</v>
      </c>
      <c r="M1210">
        <f t="shared" si="685"/>
        <v>0.62335413212994129</v>
      </c>
      <c r="N1210">
        <f t="shared" si="686"/>
        <v>2.4392936383183055</v>
      </c>
      <c r="O1210">
        <f t="shared" si="687"/>
        <v>0.94794152197184645</v>
      </c>
      <c r="P1210">
        <f t="shared" si="688"/>
        <v>0.60373344267671347</v>
      </c>
      <c r="Q1210">
        <f t="shared" si="689"/>
        <v>-0.5634303877321738</v>
      </c>
      <c r="R1210">
        <f t="shared" si="690"/>
        <v>-0.96257600818290445</v>
      </c>
      <c r="S1210">
        <f t="shared" si="691"/>
        <v>-4.962359691597764E-2</v>
      </c>
      <c r="U1210" s="1" t="s">
        <v>1289</v>
      </c>
      <c r="V1210" s="3">
        <v>0.99990000000000001</v>
      </c>
      <c r="W1210" s="3">
        <v>6378137</v>
      </c>
      <c r="X1210" s="3">
        <v>298.25722210100002</v>
      </c>
      <c r="AA1210" s="3">
        <f t="shared" si="692"/>
        <v>1.6792203946287445E-3</v>
      </c>
      <c r="AB1210" s="3">
        <f t="shared" si="681"/>
        <v>1.0000007049454078</v>
      </c>
      <c r="AC1210" s="3">
        <f t="shared" si="693"/>
        <v>-2.5188297041239312E-3</v>
      </c>
      <c r="AD1210" s="3">
        <f t="shared" si="694"/>
        <v>2.6435429493240994E-6</v>
      </c>
      <c r="AE1210" s="3">
        <f t="shared" si="695"/>
        <v>-3.4526259073074147E-9</v>
      </c>
      <c r="AF1210" s="3">
        <f t="shared" si="696"/>
        <v>4.8918304243879506E-12</v>
      </c>
      <c r="AG1210" s="3">
        <f t="shared" si="697"/>
        <v>-7.2287260458139161E-15</v>
      </c>
      <c r="AH1210" s="3" t="s">
        <v>57</v>
      </c>
      <c r="AI1210" s="3">
        <f t="shared" si="698"/>
        <v>8.377318247285465E-4</v>
      </c>
      <c r="AJ1210" s="3">
        <f t="shared" si="699"/>
        <v>7.6085278483792483E-7</v>
      </c>
      <c r="AK1210" s="3">
        <f t="shared" si="700"/>
        <v>1.1976455002315586E-9</v>
      </c>
      <c r="AL1210" s="3">
        <f t="shared" si="701"/>
        <v>2.4291502606542476E-12</v>
      </c>
      <c r="AM1210" s="3">
        <f t="shared" si="702"/>
        <v>5.7501643840919741E-15</v>
      </c>
      <c r="AP1210" s="3">
        <f t="shared" si="703"/>
        <v>6366812.4008564716</v>
      </c>
      <c r="AQ1210">
        <f t="shared" si="704"/>
        <v>-2.3861053274235222E-3</v>
      </c>
      <c r="AR1210">
        <f t="shared" si="705"/>
        <v>3953586.9442910855</v>
      </c>
      <c r="AU1210">
        <f t="shared" si="706"/>
        <v>1</v>
      </c>
      <c r="AV1210">
        <f t="shared" si="707"/>
        <v>0</v>
      </c>
      <c r="AY1210">
        <f t="shared" si="708"/>
        <v>0.71417827842513515</v>
      </c>
      <c r="AZ1210">
        <f t="shared" si="682"/>
        <v>1.228841166861808</v>
      </c>
      <c r="BC1210">
        <f t="shared" si="709"/>
        <v>0.62017834240609859</v>
      </c>
      <c r="BD1210">
        <f t="shared" si="710"/>
        <v>0</v>
      </c>
      <c r="BG1210">
        <f t="shared" si="711"/>
        <v>20.314204641617835</v>
      </c>
      <c r="BH1210">
        <f t="shared" si="712"/>
        <v>0</v>
      </c>
    </row>
    <row r="1211" spans="5:60">
      <c r="E1211">
        <v>35.715744018554602</v>
      </c>
      <c r="F1211">
        <v>139.76123046875</v>
      </c>
      <c r="G1211">
        <v>29.75</v>
      </c>
      <c r="H1211">
        <v>0</v>
      </c>
      <c r="I1211">
        <v>35.715560913085902</v>
      </c>
      <c r="J1211">
        <v>139.76123046875</v>
      </c>
      <c r="K1211">
        <f t="shared" si="683"/>
        <v>0.62335732792324849</v>
      </c>
      <c r="L1211">
        <f t="shared" si="684"/>
        <v>2.4392936383183055</v>
      </c>
      <c r="M1211">
        <f t="shared" si="685"/>
        <v>0.62335413212994129</v>
      </c>
      <c r="N1211">
        <f t="shared" si="686"/>
        <v>2.4392936383183055</v>
      </c>
      <c r="O1211">
        <f t="shared" si="687"/>
        <v>0.94794152197184645</v>
      </c>
      <c r="P1211">
        <f t="shared" si="688"/>
        <v>0.60373344267671347</v>
      </c>
      <c r="Q1211">
        <f t="shared" si="689"/>
        <v>-0.5634303877321738</v>
      </c>
      <c r="R1211">
        <f t="shared" si="690"/>
        <v>-0.96257600818290445</v>
      </c>
      <c r="S1211">
        <f t="shared" si="691"/>
        <v>-4.962359691597764E-2</v>
      </c>
      <c r="U1211" s="1" t="s">
        <v>1290</v>
      </c>
      <c r="V1211" s="3">
        <v>0.99990000000000001</v>
      </c>
      <c r="W1211" s="3">
        <v>6378137</v>
      </c>
      <c r="X1211" s="3">
        <v>298.25722210100002</v>
      </c>
      <c r="AA1211" s="3">
        <f t="shared" si="692"/>
        <v>1.6792203946287445E-3</v>
      </c>
      <c r="AB1211" s="3">
        <f t="shared" si="681"/>
        <v>1.0000007049454078</v>
      </c>
      <c r="AC1211" s="3">
        <f t="shared" si="693"/>
        <v>-2.5188297041239312E-3</v>
      </c>
      <c r="AD1211" s="3">
        <f t="shared" si="694"/>
        <v>2.6435429493240994E-6</v>
      </c>
      <c r="AE1211" s="3">
        <f t="shared" si="695"/>
        <v>-3.4526259073074147E-9</v>
      </c>
      <c r="AF1211" s="3">
        <f t="shared" si="696"/>
        <v>4.8918304243879506E-12</v>
      </c>
      <c r="AG1211" s="3">
        <f t="shared" si="697"/>
        <v>-7.2287260458139161E-15</v>
      </c>
      <c r="AH1211" s="3" t="s">
        <v>57</v>
      </c>
      <c r="AI1211" s="3">
        <f t="shared" si="698"/>
        <v>8.377318247285465E-4</v>
      </c>
      <c r="AJ1211" s="3">
        <f t="shared" si="699"/>
        <v>7.6085278483792483E-7</v>
      </c>
      <c r="AK1211" s="3">
        <f t="shared" si="700"/>
        <v>1.1976455002315586E-9</v>
      </c>
      <c r="AL1211" s="3">
        <f t="shared" si="701"/>
        <v>2.4291502606542476E-12</v>
      </c>
      <c r="AM1211" s="3">
        <f t="shared" si="702"/>
        <v>5.7501643840919741E-15</v>
      </c>
      <c r="AP1211" s="3">
        <f t="shared" si="703"/>
        <v>6366812.4008564716</v>
      </c>
      <c r="AQ1211">
        <f t="shared" si="704"/>
        <v>-2.3861053274235222E-3</v>
      </c>
      <c r="AR1211">
        <f t="shared" si="705"/>
        <v>3953586.9442910855</v>
      </c>
      <c r="AU1211">
        <f t="shared" si="706"/>
        <v>1</v>
      </c>
      <c r="AV1211">
        <f t="shared" si="707"/>
        <v>0</v>
      </c>
      <c r="AY1211">
        <f t="shared" si="708"/>
        <v>0.71417827842513515</v>
      </c>
      <c r="AZ1211">
        <f t="shared" si="682"/>
        <v>1.228841166861808</v>
      </c>
      <c r="BC1211">
        <f t="shared" si="709"/>
        <v>0.62017834240609859</v>
      </c>
      <c r="BD1211">
        <f t="shared" si="710"/>
        <v>0</v>
      </c>
      <c r="BG1211">
        <f t="shared" si="711"/>
        <v>20.314204641617835</v>
      </c>
      <c r="BH1211">
        <f t="shared" si="712"/>
        <v>0</v>
      </c>
    </row>
    <row r="1212" spans="5:60">
      <c r="E1212">
        <v>35.715744018554602</v>
      </c>
      <c r="F1212">
        <v>139.76123046875</v>
      </c>
      <c r="G1212">
        <v>29.75</v>
      </c>
      <c r="H1212">
        <v>0</v>
      </c>
      <c r="I1212">
        <v>35.715560913085902</v>
      </c>
      <c r="J1212">
        <v>139.76123046875</v>
      </c>
      <c r="K1212">
        <f t="shared" si="683"/>
        <v>0.62335732792324849</v>
      </c>
      <c r="L1212">
        <f t="shared" si="684"/>
        <v>2.4392936383183055</v>
      </c>
      <c r="M1212">
        <f t="shared" si="685"/>
        <v>0.62335413212994129</v>
      </c>
      <c r="N1212">
        <f t="shared" si="686"/>
        <v>2.4392936383183055</v>
      </c>
      <c r="O1212">
        <f t="shared" si="687"/>
        <v>0.94794152197184645</v>
      </c>
      <c r="P1212">
        <f t="shared" si="688"/>
        <v>0.60373344267671347</v>
      </c>
      <c r="Q1212">
        <f t="shared" si="689"/>
        <v>-0.5634303877321738</v>
      </c>
      <c r="R1212">
        <f t="shared" si="690"/>
        <v>-0.96257600818290445</v>
      </c>
      <c r="S1212">
        <f t="shared" si="691"/>
        <v>-4.962359691597764E-2</v>
      </c>
      <c r="U1212" s="1" t="s">
        <v>1291</v>
      </c>
      <c r="V1212" s="3">
        <v>0.99990000000000001</v>
      </c>
      <c r="W1212" s="3">
        <v>6378137</v>
      </c>
      <c r="X1212" s="3">
        <v>298.25722210100002</v>
      </c>
      <c r="AA1212" s="3">
        <f t="shared" si="692"/>
        <v>1.6792203946287445E-3</v>
      </c>
      <c r="AB1212" s="3">
        <f t="shared" si="681"/>
        <v>1.0000007049454078</v>
      </c>
      <c r="AC1212" s="3">
        <f t="shared" si="693"/>
        <v>-2.5188297041239312E-3</v>
      </c>
      <c r="AD1212" s="3">
        <f t="shared" si="694"/>
        <v>2.6435429493240994E-6</v>
      </c>
      <c r="AE1212" s="3">
        <f t="shared" si="695"/>
        <v>-3.4526259073074147E-9</v>
      </c>
      <c r="AF1212" s="3">
        <f t="shared" si="696"/>
        <v>4.8918304243879506E-12</v>
      </c>
      <c r="AG1212" s="3">
        <f t="shared" si="697"/>
        <v>-7.2287260458139161E-15</v>
      </c>
      <c r="AH1212" s="3" t="s">
        <v>57</v>
      </c>
      <c r="AI1212" s="3">
        <f t="shared" si="698"/>
        <v>8.377318247285465E-4</v>
      </c>
      <c r="AJ1212" s="3">
        <f t="shared" si="699"/>
        <v>7.6085278483792483E-7</v>
      </c>
      <c r="AK1212" s="3">
        <f t="shared" si="700"/>
        <v>1.1976455002315586E-9</v>
      </c>
      <c r="AL1212" s="3">
        <f t="shared" si="701"/>
        <v>2.4291502606542476E-12</v>
      </c>
      <c r="AM1212" s="3">
        <f t="shared" si="702"/>
        <v>5.7501643840919741E-15</v>
      </c>
      <c r="AP1212" s="3">
        <f t="shared" si="703"/>
        <v>6366812.4008564716</v>
      </c>
      <c r="AQ1212">
        <f t="shared" si="704"/>
        <v>-2.3861053274235222E-3</v>
      </c>
      <c r="AR1212">
        <f t="shared" si="705"/>
        <v>3953586.9442910855</v>
      </c>
      <c r="AU1212">
        <f t="shared" si="706"/>
        <v>1</v>
      </c>
      <c r="AV1212">
        <f t="shared" si="707"/>
        <v>0</v>
      </c>
      <c r="AY1212">
        <f t="shared" si="708"/>
        <v>0.71417827842513515</v>
      </c>
      <c r="AZ1212">
        <f t="shared" si="682"/>
        <v>1.228841166861808</v>
      </c>
      <c r="BC1212">
        <f t="shared" si="709"/>
        <v>0.62017834240609859</v>
      </c>
      <c r="BD1212">
        <f t="shared" si="710"/>
        <v>0</v>
      </c>
      <c r="BG1212">
        <f t="shared" si="711"/>
        <v>20.314204641617835</v>
      </c>
      <c r="BH1212">
        <f t="shared" si="712"/>
        <v>0</v>
      </c>
    </row>
    <row r="1213" spans="5:60">
      <c r="E1213">
        <v>35.715744018554602</v>
      </c>
      <c r="F1213">
        <v>139.76123046875</v>
      </c>
      <c r="G1213">
        <v>29.75</v>
      </c>
      <c r="H1213">
        <v>0</v>
      </c>
      <c r="I1213">
        <v>35.715560913085902</v>
      </c>
      <c r="J1213">
        <v>139.76123046875</v>
      </c>
      <c r="K1213">
        <f t="shared" si="683"/>
        <v>0.62335732792324849</v>
      </c>
      <c r="L1213">
        <f t="shared" si="684"/>
        <v>2.4392936383183055</v>
      </c>
      <c r="M1213">
        <f t="shared" si="685"/>
        <v>0.62335413212994129</v>
      </c>
      <c r="N1213">
        <f t="shared" si="686"/>
        <v>2.4392936383183055</v>
      </c>
      <c r="O1213">
        <f t="shared" si="687"/>
        <v>0.94794152197184645</v>
      </c>
      <c r="P1213">
        <f t="shared" si="688"/>
        <v>0.60373344267671347</v>
      </c>
      <c r="Q1213">
        <f t="shared" si="689"/>
        <v>-0.5634303877321738</v>
      </c>
      <c r="R1213">
        <f t="shared" si="690"/>
        <v>-0.96257600818290445</v>
      </c>
      <c r="S1213">
        <f t="shared" si="691"/>
        <v>-4.962359691597764E-2</v>
      </c>
      <c r="U1213" s="1" t="s">
        <v>1292</v>
      </c>
      <c r="V1213" s="3">
        <v>0.99990000000000001</v>
      </c>
      <c r="W1213" s="3">
        <v>6378137</v>
      </c>
      <c r="X1213" s="3">
        <v>298.25722210100002</v>
      </c>
      <c r="AA1213" s="3">
        <f t="shared" si="692"/>
        <v>1.6792203946287445E-3</v>
      </c>
      <c r="AB1213" s="3">
        <f t="shared" si="681"/>
        <v>1.0000007049454078</v>
      </c>
      <c r="AC1213" s="3">
        <f t="shared" si="693"/>
        <v>-2.5188297041239312E-3</v>
      </c>
      <c r="AD1213" s="3">
        <f t="shared" si="694"/>
        <v>2.6435429493240994E-6</v>
      </c>
      <c r="AE1213" s="3">
        <f t="shared" si="695"/>
        <v>-3.4526259073074147E-9</v>
      </c>
      <c r="AF1213" s="3">
        <f t="shared" si="696"/>
        <v>4.8918304243879506E-12</v>
      </c>
      <c r="AG1213" s="3">
        <f t="shared" si="697"/>
        <v>-7.2287260458139161E-15</v>
      </c>
      <c r="AH1213" s="3" t="s">
        <v>57</v>
      </c>
      <c r="AI1213" s="3">
        <f t="shared" si="698"/>
        <v>8.377318247285465E-4</v>
      </c>
      <c r="AJ1213" s="3">
        <f t="shared" si="699"/>
        <v>7.6085278483792483E-7</v>
      </c>
      <c r="AK1213" s="3">
        <f t="shared" si="700"/>
        <v>1.1976455002315586E-9</v>
      </c>
      <c r="AL1213" s="3">
        <f t="shared" si="701"/>
        <v>2.4291502606542476E-12</v>
      </c>
      <c r="AM1213" s="3">
        <f t="shared" si="702"/>
        <v>5.7501643840919741E-15</v>
      </c>
      <c r="AP1213" s="3">
        <f t="shared" si="703"/>
        <v>6366812.4008564716</v>
      </c>
      <c r="AQ1213">
        <f t="shared" si="704"/>
        <v>-2.3861053274235222E-3</v>
      </c>
      <c r="AR1213">
        <f t="shared" si="705"/>
        <v>3953586.9442910855</v>
      </c>
      <c r="AU1213">
        <f t="shared" si="706"/>
        <v>1</v>
      </c>
      <c r="AV1213">
        <f t="shared" si="707"/>
        <v>0</v>
      </c>
      <c r="AY1213">
        <f t="shared" si="708"/>
        <v>0.71417827842513515</v>
      </c>
      <c r="AZ1213">
        <f t="shared" si="682"/>
        <v>1.228841166861808</v>
      </c>
      <c r="BC1213">
        <f t="shared" si="709"/>
        <v>0.62017834240609859</v>
      </c>
      <c r="BD1213">
        <f t="shared" si="710"/>
        <v>0</v>
      </c>
      <c r="BG1213">
        <f t="shared" si="711"/>
        <v>20.314204641617835</v>
      </c>
      <c r="BH1213">
        <f t="shared" si="712"/>
        <v>0</v>
      </c>
    </row>
    <row r="1214" spans="5:60">
      <c r="E1214">
        <v>35.715744018554602</v>
      </c>
      <c r="F1214">
        <v>139.76123046875</v>
      </c>
      <c r="G1214">
        <v>29.75</v>
      </c>
      <c r="H1214">
        <v>0</v>
      </c>
      <c r="I1214">
        <v>35.715560913085902</v>
      </c>
      <c r="J1214">
        <v>139.76123046875</v>
      </c>
      <c r="K1214">
        <f t="shared" si="683"/>
        <v>0.62335732792324849</v>
      </c>
      <c r="L1214">
        <f t="shared" si="684"/>
        <v>2.4392936383183055</v>
      </c>
      <c r="M1214">
        <f t="shared" si="685"/>
        <v>0.62335413212994129</v>
      </c>
      <c r="N1214">
        <f t="shared" si="686"/>
        <v>2.4392936383183055</v>
      </c>
      <c r="O1214">
        <f t="shared" si="687"/>
        <v>0.94794152197184645</v>
      </c>
      <c r="P1214">
        <f t="shared" si="688"/>
        <v>0.60373344267671347</v>
      </c>
      <c r="Q1214">
        <f t="shared" si="689"/>
        <v>-0.5634303877321738</v>
      </c>
      <c r="R1214">
        <f t="shared" si="690"/>
        <v>-0.96257600818290445</v>
      </c>
      <c r="S1214">
        <f t="shared" si="691"/>
        <v>-4.962359691597764E-2</v>
      </c>
      <c r="U1214" s="1" t="s">
        <v>1293</v>
      </c>
      <c r="V1214" s="3">
        <v>0.99990000000000001</v>
      </c>
      <c r="W1214" s="3">
        <v>6378137</v>
      </c>
      <c r="X1214" s="3">
        <v>298.25722210100002</v>
      </c>
      <c r="AA1214" s="3">
        <f t="shared" si="692"/>
        <v>1.6792203946287445E-3</v>
      </c>
      <c r="AB1214" s="3">
        <f t="shared" si="681"/>
        <v>1.0000007049454078</v>
      </c>
      <c r="AC1214" s="3">
        <f t="shared" si="693"/>
        <v>-2.5188297041239312E-3</v>
      </c>
      <c r="AD1214" s="3">
        <f t="shared" si="694"/>
        <v>2.6435429493240994E-6</v>
      </c>
      <c r="AE1214" s="3">
        <f t="shared" si="695"/>
        <v>-3.4526259073074147E-9</v>
      </c>
      <c r="AF1214" s="3">
        <f t="shared" si="696"/>
        <v>4.8918304243879506E-12</v>
      </c>
      <c r="AG1214" s="3">
        <f t="shared" si="697"/>
        <v>-7.2287260458139161E-15</v>
      </c>
      <c r="AH1214" s="3" t="s">
        <v>57</v>
      </c>
      <c r="AI1214" s="3">
        <f t="shared" si="698"/>
        <v>8.377318247285465E-4</v>
      </c>
      <c r="AJ1214" s="3">
        <f t="shared" si="699"/>
        <v>7.6085278483792483E-7</v>
      </c>
      <c r="AK1214" s="3">
        <f t="shared" si="700"/>
        <v>1.1976455002315586E-9</v>
      </c>
      <c r="AL1214" s="3">
        <f t="shared" si="701"/>
        <v>2.4291502606542476E-12</v>
      </c>
      <c r="AM1214" s="3">
        <f t="shared" si="702"/>
        <v>5.7501643840919741E-15</v>
      </c>
      <c r="AP1214" s="3">
        <f t="shared" si="703"/>
        <v>6366812.4008564716</v>
      </c>
      <c r="AQ1214">
        <f t="shared" si="704"/>
        <v>-2.3861053274235222E-3</v>
      </c>
      <c r="AR1214">
        <f t="shared" si="705"/>
        <v>3953586.9442910855</v>
      </c>
      <c r="AU1214">
        <f t="shared" si="706"/>
        <v>1</v>
      </c>
      <c r="AV1214">
        <f t="shared" si="707"/>
        <v>0</v>
      </c>
      <c r="AY1214">
        <f t="shared" si="708"/>
        <v>0.71417827842513515</v>
      </c>
      <c r="AZ1214">
        <f t="shared" si="682"/>
        <v>1.228841166861808</v>
      </c>
      <c r="BC1214">
        <f t="shared" si="709"/>
        <v>0.62017834240609859</v>
      </c>
      <c r="BD1214">
        <f t="shared" si="710"/>
        <v>0</v>
      </c>
      <c r="BG1214">
        <f t="shared" si="711"/>
        <v>20.314204641617835</v>
      </c>
      <c r="BH1214">
        <f t="shared" si="712"/>
        <v>0</v>
      </c>
    </row>
    <row r="1215" spans="5:60">
      <c r="E1215">
        <v>35.715744018554602</v>
      </c>
      <c r="F1215">
        <v>139.76123046875</v>
      </c>
      <c r="G1215">
        <v>29.75</v>
      </c>
      <c r="H1215">
        <v>0</v>
      </c>
      <c r="I1215">
        <v>35.715560913085902</v>
      </c>
      <c r="J1215">
        <v>139.76123046875</v>
      </c>
      <c r="K1215">
        <f t="shared" si="683"/>
        <v>0.62335732792324849</v>
      </c>
      <c r="L1215">
        <f t="shared" si="684"/>
        <v>2.4392936383183055</v>
      </c>
      <c r="M1215">
        <f t="shared" si="685"/>
        <v>0.62335413212994129</v>
      </c>
      <c r="N1215">
        <f t="shared" si="686"/>
        <v>2.4392936383183055</v>
      </c>
      <c r="O1215">
        <f t="shared" si="687"/>
        <v>0.94794152197184645</v>
      </c>
      <c r="P1215">
        <f t="shared" si="688"/>
        <v>0.60373344267671347</v>
      </c>
      <c r="Q1215">
        <f t="shared" si="689"/>
        <v>-0.5634303877321738</v>
      </c>
      <c r="R1215">
        <f t="shared" si="690"/>
        <v>-0.96257600818290445</v>
      </c>
      <c r="S1215">
        <f t="shared" si="691"/>
        <v>-4.962359691597764E-2</v>
      </c>
      <c r="U1215" s="1" t="s">
        <v>1294</v>
      </c>
      <c r="V1215" s="3">
        <v>0.99990000000000001</v>
      </c>
      <c r="W1215" s="3">
        <v>6378137</v>
      </c>
      <c r="X1215" s="3">
        <v>298.25722210100002</v>
      </c>
      <c r="AA1215" s="3">
        <f t="shared" si="692"/>
        <v>1.6792203946287445E-3</v>
      </c>
      <c r="AB1215" s="3">
        <f t="shared" si="681"/>
        <v>1.0000007049454078</v>
      </c>
      <c r="AC1215" s="3">
        <f t="shared" si="693"/>
        <v>-2.5188297041239312E-3</v>
      </c>
      <c r="AD1215" s="3">
        <f t="shared" si="694"/>
        <v>2.6435429493240994E-6</v>
      </c>
      <c r="AE1215" s="3">
        <f t="shared" si="695"/>
        <v>-3.4526259073074147E-9</v>
      </c>
      <c r="AF1215" s="3">
        <f t="shared" si="696"/>
        <v>4.8918304243879506E-12</v>
      </c>
      <c r="AG1215" s="3">
        <f t="shared" si="697"/>
        <v>-7.2287260458139161E-15</v>
      </c>
      <c r="AH1215" s="3" t="s">
        <v>57</v>
      </c>
      <c r="AI1215" s="3">
        <f t="shared" si="698"/>
        <v>8.377318247285465E-4</v>
      </c>
      <c r="AJ1215" s="3">
        <f t="shared" si="699"/>
        <v>7.6085278483792483E-7</v>
      </c>
      <c r="AK1215" s="3">
        <f t="shared" si="700"/>
        <v>1.1976455002315586E-9</v>
      </c>
      <c r="AL1215" s="3">
        <f t="shared" si="701"/>
        <v>2.4291502606542476E-12</v>
      </c>
      <c r="AM1215" s="3">
        <f t="shared" si="702"/>
        <v>5.7501643840919741E-15</v>
      </c>
      <c r="AP1215" s="3">
        <f t="shared" si="703"/>
        <v>6366812.4008564716</v>
      </c>
      <c r="AQ1215">
        <f t="shared" si="704"/>
        <v>-2.3861053274235222E-3</v>
      </c>
      <c r="AR1215">
        <f t="shared" si="705"/>
        <v>3953586.9442910855</v>
      </c>
      <c r="AU1215">
        <f t="shared" si="706"/>
        <v>1</v>
      </c>
      <c r="AV1215">
        <f t="shared" si="707"/>
        <v>0</v>
      </c>
      <c r="AY1215">
        <f t="shared" si="708"/>
        <v>0.71417827842513515</v>
      </c>
      <c r="AZ1215">
        <f t="shared" si="682"/>
        <v>1.228841166861808</v>
      </c>
      <c r="BC1215">
        <f t="shared" si="709"/>
        <v>0.62017834240609859</v>
      </c>
      <c r="BD1215">
        <f t="shared" si="710"/>
        <v>0</v>
      </c>
      <c r="BG1215">
        <f t="shared" si="711"/>
        <v>20.314204641617835</v>
      </c>
      <c r="BH1215">
        <f t="shared" si="712"/>
        <v>0</v>
      </c>
    </row>
    <row r="1216" spans="5:60">
      <c r="E1216">
        <v>35.715744018554602</v>
      </c>
      <c r="F1216">
        <v>139.76123046875</v>
      </c>
      <c r="G1216">
        <v>29.75</v>
      </c>
      <c r="H1216">
        <v>0</v>
      </c>
      <c r="I1216">
        <v>35.715560913085902</v>
      </c>
      <c r="J1216">
        <v>139.76123046875</v>
      </c>
      <c r="K1216">
        <f t="shared" si="683"/>
        <v>0.62335732792324849</v>
      </c>
      <c r="L1216">
        <f t="shared" si="684"/>
        <v>2.4392936383183055</v>
      </c>
      <c r="M1216">
        <f t="shared" si="685"/>
        <v>0.62335413212994129</v>
      </c>
      <c r="N1216">
        <f t="shared" si="686"/>
        <v>2.4392936383183055</v>
      </c>
      <c r="O1216">
        <f t="shared" si="687"/>
        <v>0.94794152197184645</v>
      </c>
      <c r="P1216">
        <f t="shared" si="688"/>
        <v>0.60373344267671347</v>
      </c>
      <c r="Q1216">
        <f t="shared" si="689"/>
        <v>-0.5634303877321738</v>
      </c>
      <c r="R1216">
        <f t="shared" si="690"/>
        <v>-0.96257600818290445</v>
      </c>
      <c r="S1216">
        <f t="shared" si="691"/>
        <v>-4.962359691597764E-2</v>
      </c>
      <c r="U1216" s="1" t="s">
        <v>1295</v>
      </c>
      <c r="V1216" s="3">
        <v>0.99990000000000001</v>
      </c>
      <c r="W1216" s="3">
        <v>6378137</v>
      </c>
      <c r="X1216" s="3">
        <v>298.25722210100002</v>
      </c>
      <c r="AA1216" s="3">
        <f t="shared" si="692"/>
        <v>1.6792203946287445E-3</v>
      </c>
      <c r="AB1216" s="3">
        <f t="shared" si="681"/>
        <v>1.0000007049454078</v>
      </c>
      <c r="AC1216" s="3">
        <f t="shared" si="693"/>
        <v>-2.5188297041239312E-3</v>
      </c>
      <c r="AD1216" s="3">
        <f t="shared" si="694"/>
        <v>2.6435429493240994E-6</v>
      </c>
      <c r="AE1216" s="3">
        <f t="shared" si="695"/>
        <v>-3.4526259073074147E-9</v>
      </c>
      <c r="AF1216" s="3">
        <f t="shared" si="696"/>
        <v>4.8918304243879506E-12</v>
      </c>
      <c r="AG1216" s="3">
        <f t="shared" si="697"/>
        <v>-7.2287260458139161E-15</v>
      </c>
      <c r="AH1216" s="3" t="s">
        <v>57</v>
      </c>
      <c r="AI1216" s="3">
        <f t="shared" si="698"/>
        <v>8.377318247285465E-4</v>
      </c>
      <c r="AJ1216" s="3">
        <f t="shared" si="699"/>
        <v>7.6085278483792483E-7</v>
      </c>
      <c r="AK1216" s="3">
        <f t="shared" si="700"/>
        <v>1.1976455002315586E-9</v>
      </c>
      <c r="AL1216" s="3">
        <f t="shared" si="701"/>
        <v>2.4291502606542476E-12</v>
      </c>
      <c r="AM1216" s="3">
        <f t="shared" si="702"/>
        <v>5.7501643840919741E-15</v>
      </c>
      <c r="AP1216" s="3">
        <f t="shared" si="703"/>
        <v>6366812.4008564716</v>
      </c>
      <c r="AQ1216">
        <f t="shared" si="704"/>
        <v>-2.3861053274235222E-3</v>
      </c>
      <c r="AR1216">
        <f t="shared" si="705"/>
        <v>3953586.9442910855</v>
      </c>
      <c r="AU1216">
        <f t="shared" si="706"/>
        <v>1</v>
      </c>
      <c r="AV1216">
        <f t="shared" si="707"/>
        <v>0</v>
      </c>
      <c r="AY1216">
        <f t="shared" si="708"/>
        <v>0.71417827842513515</v>
      </c>
      <c r="AZ1216">
        <f t="shared" si="682"/>
        <v>1.228841166861808</v>
      </c>
      <c r="BC1216">
        <f t="shared" si="709"/>
        <v>0.62017834240609859</v>
      </c>
      <c r="BD1216">
        <f t="shared" si="710"/>
        <v>0</v>
      </c>
      <c r="BG1216">
        <f t="shared" si="711"/>
        <v>20.314204641617835</v>
      </c>
      <c r="BH1216">
        <f t="shared" si="712"/>
        <v>0</v>
      </c>
    </row>
    <row r="1217" spans="5:60">
      <c r="E1217">
        <v>35.715744018554602</v>
      </c>
      <c r="F1217">
        <v>139.76123046875</v>
      </c>
      <c r="G1217">
        <v>29.75</v>
      </c>
      <c r="H1217">
        <v>0</v>
      </c>
      <c r="I1217">
        <v>35.715560913085902</v>
      </c>
      <c r="J1217">
        <v>139.76123046875</v>
      </c>
      <c r="K1217">
        <f t="shared" si="683"/>
        <v>0.62335732792324849</v>
      </c>
      <c r="L1217">
        <f t="shared" si="684"/>
        <v>2.4392936383183055</v>
      </c>
      <c r="M1217">
        <f t="shared" si="685"/>
        <v>0.62335413212994129</v>
      </c>
      <c r="N1217">
        <f t="shared" si="686"/>
        <v>2.4392936383183055</v>
      </c>
      <c r="O1217">
        <f t="shared" si="687"/>
        <v>0.94794152197184645</v>
      </c>
      <c r="P1217">
        <f t="shared" si="688"/>
        <v>0.60373344267671347</v>
      </c>
      <c r="Q1217">
        <f t="shared" si="689"/>
        <v>-0.5634303877321738</v>
      </c>
      <c r="R1217">
        <f t="shared" si="690"/>
        <v>-0.96257600818290445</v>
      </c>
      <c r="S1217">
        <f t="shared" si="691"/>
        <v>-4.962359691597764E-2</v>
      </c>
      <c r="U1217" s="1" t="s">
        <v>1296</v>
      </c>
      <c r="V1217" s="3">
        <v>0.99990000000000001</v>
      </c>
      <c r="W1217" s="3">
        <v>6378137</v>
      </c>
      <c r="X1217" s="3">
        <v>298.25722210100002</v>
      </c>
      <c r="AA1217" s="3">
        <f t="shared" si="692"/>
        <v>1.6792203946287445E-3</v>
      </c>
      <c r="AB1217" s="3">
        <f t="shared" si="681"/>
        <v>1.0000007049454078</v>
      </c>
      <c r="AC1217" s="3">
        <f t="shared" si="693"/>
        <v>-2.5188297041239312E-3</v>
      </c>
      <c r="AD1217" s="3">
        <f t="shared" si="694"/>
        <v>2.6435429493240994E-6</v>
      </c>
      <c r="AE1217" s="3">
        <f t="shared" si="695"/>
        <v>-3.4526259073074147E-9</v>
      </c>
      <c r="AF1217" s="3">
        <f t="shared" si="696"/>
        <v>4.8918304243879506E-12</v>
      </c>
      <c r="AG1217" s="3">
        <f t="shared" si="697"/>
        <v>-7.2287260458139161E-15</v>
      </c>
      <c r="AH1217" s="3" t="s">
        <v>57</v>
      </c>
      <c r="AI1217" s="3">
        <f t="shared" si="698"/>
        <v>8.377318247285465E-4</v>
      </c>
      <c r="AJ1217" s="3">
        <f t="shared" si="699"/>
        <v>7.6085278483792483E-7</v>
      </c>
      <c r="AK1217" s="3">
        <f t="shared" si="700"/>
        <v>1.1976455002315586E-9</v>
      </c>
      <c r="AL1217" s="3">
        <f t="shared" si="701"/>
        <v>2.4291502606542476E-12</v>
      </c>
      <c r="AM1217" s="3">
        <f t="shared" si="702"/>
        <v>5.7501643840919741E-15</v>
      </c>
      <c r="AP1217" s="3">
        <f t="shared" si="703"/>
        <v>6366812.4008564716</v>
      </c>
      <c r="AQ1217">
        <f t="shared" si="704"/>
        <v>-2.3861053274235222E-3</v>
      </c>
      <c r="AR1217">
        <f t="shared" si="705"/>
        <v>3953586.9442910855</v>
      </c>
      <c r="AU1217">
        <f t="shared" si="706"/>
        <v>1</v>
      </c>
      <c r="AV1217">
        <f t="shared" si="707"/>
        <v>0</v>
      </c>
      <c r="AY1217">
        <f t="shared" si="708"/>
        <v>0.71417827842513515</v>
      </c>
      <c r="AZ1217">
        <f t="shared" si="682"/>
        <v>1.228841166861808</v>
      </c>
      <c r="BC1217">
        <f t="shared" si="709"/>
        <v>0.62017834240609859</v>
      </c>
      <c r="BD1217">
        <f t="shared" si="710"/>
        <v>0</v>
      </c>
      <c r="BG1217">
        <f t="shared" si="711"/>
        <v>20.314204641617835</v>
      </c>
      <c r="BH1217">
        <f t="shared" si="712"/>
        <v>0</v>
      </c>
    </row>
    <row r="1218" spans="5:60">
      <c r="E1218">
        <v>35.715744018554602</v>
      </c>
      <c r="F1218">
        <v>139.76123046875</v>
      </c>
      <c r="G1218">
        <v>29.75</v>
      </c>
      <c r="H1218">
        <v>0</v>
      </c>
      <c r="I1218">
        <v>35.715560913085902</v>
      </c>
      <c r="J1218">
        <v>139.76123046875</v>
      </c>
      <c r="K1218">
        <f t="shared" si="683"/>
        <v>0.62335732792324849</v>
      </c>
      <c r="L1218">
        <f t="shared" si="684"/>
        <v>2.4392936383183055</v>
      </c>
      <c r="M1218">
        <f t="shared" si="685"/>
        <v>0.62335413212994129</v>
      </c>
      <c r="N1218">
        <f t="shared" si="686"/>
        <v>2.4392936383183055</v>
      </c>
      <c r="O1218">
        <f t="shared" si="687"/>
        <v>0.94794152197184645</v>
      </c>
      <c r="P1218">
        <f t="shared" si="688"/>
        <v>0.60373344267671347</v>
      </c>
      <c r="Q1218">
        <f t="shared" si="689"/>
        <v>-0.5634303877321738</v>
      </c>
      <c r="R1218">
        <f t="shared" si="690"/>
        <v>-0.96257600818290445</v>
      </c>
      <c r="S1218">
        <f t="shared" si="691"/>
        <v>-4.962359691597764E-2</v>
      </c>
      <c r="U1218" s="1" t="s">
        <v>1297</v>
      </c>
      <c r="V1218" s="3">
        <v>0.99990000000000001</v>
      </c>
      <c r="W1218" s="3">
        <v>6378137</v>
      </c>
      <c r="X1218" s="3">
        <v>298.25722210100002</v>
      </c>
      <c r="AA1218" s="3">
        <f t="shared" si="692"/>
        <v>1.6792203946287445E-3</v>
      </c>
      <c r="AB1218" s="3">
        <f t="shared" si="681"/>
        <v>1.0000007049454078</v>
      </c>
      <c r="AC1218" s="3">
        <f t="shared" si="693"/>
        <v>-2.5188297041239312E-3</v>
      </c>
      <c r="AD1218" s="3">
        <f t="shared" si="694"/>
        <v>2.6435429493240994E-6</v>
      </c>
      <c r="AE1218" s="3">
        <f t="shared" si="695"/>
        <v>-3.4526259073074147E-9</v>
      </c>
      <c r="AF1218" s="3">
        <f t="shared" si="696"/>
        <v>4.8918304243879506E-12</v>
      </c>
      <c r="AG1218" s="3">
        <f t="shared" si="697"/>
        <v>-7.2287260458139161E-15</v>
      </c>
      <c r="AH1218" s="3" t="s">
        <v>57</v>
      </c>
      <c r="AI1218" s="3">
        <f t="shared" si="698"/>
        <v>8.377318247285465E-4</v>
      </c>
      <c r="AJ1218" s="3">
        <f t="shared" si="699"/>
        <v>7.6085278483792483E-7</v>
      </c>
      <c r="AK1218" s="3">
        <f t="shared" si="700"/>
        <v>1.1976455002315586E-9</v>
      </c>
      <c r="AL1218" s="3">
        <f t="shared" si="701"/>
        <v>2.4291502606542476E-12</v>
      </c>
      <c r="AM1218" s="3">
        <f t="shared" si="702"/>
        <v>5.7501643840919741E-15</v>
      </c>
      <c r="AP1218" s="3">
        <f t="shared" si="703"/>
        <v>6366812.4008564716</v>
      </c>
      <c r="AQ1218">
        <f t="shared" si="704"/>
        <v>-2.3861053274235222E-3</v>
      </c>
      <c r="AR1218">
        <f t="shared" si="705"/>
        <v>3953586.9442910855</v>
      </c>
      <c r="AU1218">
        <f t="shared" si="706"/>
        <v>1</v>
      </c>
      <c r="AV1218">
        <f t="shared" si="707"/>
        <v>0</v>
      </c>
      <c r="AY1218">
        <f t="shared" si="708"/>
        <v>0.71417827842513515</v>
      </c>
      <c r="AZ1218">
        <f t="shared" si="682"/>
        <v>1.228841166861808</v>
      </c>
      <c r="BC1218">
        <f t="shared" si="709"/>
        <v>0.62017834240609859</v>
      </c>
      <c r="BD1218">
        <f t="shared" si="710"/>
        <v>0</v>
      </c>
      <c r="BG1218">
        <f t="shared" si="711"/>
        <v>20.314204641617835</v>
      </c>
      <c r="BH1218">
        <f t="shared" si="712"/>
        <v>0</v>
      </c>
    </row>
    <row r="1219" spans="5:60">
      <c r="E1219">
        <v>35.715747833251903</v>
      </c>
      <c r="F1219">
        <v>139.76123046875</v>
      </c>
      <c r="G1219">
        <v>29.75</v>
      </c>
      <c r="H1219">
        <v>0</v>
      </c>
      <c r="I1219">
        <v>35.715560913085902</v>
      </c>
      <c r="J1219">
        <v>139.76123046875</v>
      </c>
      <c r="K1219">
        <f t="shared" si="683"/>
        <v>0.62335739450227634</v>
      </c>
      <c r="L1219">
        <f t="shared" si="684"/>
        <v>2.4392936383183055</v>
      </c>
      <c r="M1219">
        <f t="shared" si="685"/>
        <v>0.62335413212994129</v>
      </c>
      <c r="N1219">
        <f t="shared" si="686"/>
        <v>2.4392936383183055</v>
      </c>
      <c r="O1219">
        <f t="shared" si="687"/>
        <v>0.94794152197184645</v>
      </c>
      <c r="P1219">
        <f t="shared" si="688"/>
        <v>0.60373344267671347</v>
      </c>
      <c r="Q1219">
        <f t="shared" si="689"/>
        <v>-0.5634303877321738</v>
      </c>
      <c r="R1219">
        <f t="shared" si="690"/>
        <v>-0.96257600818290445</v>
      </c>
      <c r="S1219">
        <f t="shared" si="691"/>
        <v>-4.962359691597764E-2</v>
      </c>
      <c r="U1219" s="1" t="s">
        <v>1298</v>
      </c>
      <c r="V1219" s="3">
        <v>0.99990000000000001</v>
      </c>
      <c r="W1219" s="3">
        <v>6378137</v>
      </c>
      <c r="X1219" s="3">
        <v>298.25722210100002</v>
      </c>
      <c r="AA1219" s="3">
        <f t="shared" si="692"/>
        <v>1.6792203946287445E-3</v>
      </c>
      <c r="AB1219" s="3">
        <f t="shared" si="681"/>
        <v>1.0000007049454078</v>
      </c>
      <c r="AC1219" s="3">
        <f t="shared" si="693"/>
        <v>-2.5188297041239312E-3</v>
      </c>
      <c r="AD1219" s="3">
        <f t="shared" si="694"/>
        <v>2.6435429493240994E-6</v>
      </c>
      <c r="AE1219" s="3">
        <f t="shared" si="695"/>
        <v>-3.4526259073074147E-9</v>
      </c>
      <c r="AF1219" s="3">
        <f t="shared" si="696"/>
        <v>4.8918304243879506E-12</v>
      </c>
      <c r="AG1219" s="3">
        <f t="shared" si="697"/>
        <v>-7.2287260458139161E-15</v>
      </c>
      <c r="AH1219" s="3" t="s">
        <v>57</v>
      </c>
      <c r="AI1219" s="3">
        <f t="shared" si="698"/>
        <v>8.377318247285465E-4</v>
      </c>
      <c r="AJ1219" s="3">
        <f t="shared" si="699"/>
        <v>7.6085278483792483E-7</v>
      </c>
      <c r="AK1219" s="3">
        <f t="shared" si="700"/>
        <v>1.1976455002315586E-9</v>
      </c>
      <c r="AL1219" s="3">
        <f t="shared" si="701"/>
        <v>2.4291502606542476E-12</v>
      </c>
      <c r="AM1219" s="3">
        <f t="shared" si="702"/>
        <v>5.7501643840919741E-15</v>
      </c>
      <c r="AP1219" s="3">
        <f t="shared" si="703"/>
        <v>6366812.4008564716</v>
      </c>
      <c r="AQ1219">
        <f t="shared" si="704"/>
        <v>-2.3861053274235222E-3</v>
      </c>
      <c r="AR1219">
        <f t="shared" si="705"/>
        <v>3953586.9442910855</v>
      </c>
      <c r="AU1219">
        <f t="shared" si="706"/>
        <v>1</v>
      </c>
      <c r="AV1219">
        <f t="shared" si="707"/>
        <v>0</v>
      </c>
      <c r="AY1219">
        <f t="shared" si="708"/>
        <v>0.71417837874642032</v>
      </c>
      <c r="AZ1219">
        <f t="shared" si="682"/>
        <v>1.2288412251665655</v>
      </c>
      <c r="BC1219">
        <f t="shared" si="709"/>
        <v>0.62017840884180575</v>
      </c>
      <c r="BD1219">
        <f t="shared" si="710"/>
        <v>0</v>
      </c>
      <c r="BG1219">
        <f t="shared" si="711"/>
        <v>20.737417248543352</v>
      </c>
      <c r="BH1219">
        <f t="shared" si="712"/>
        <v>0</v>
      </c>
    </row>
    <row r="1220" spans="5:60">
      <c r="E1220">
        <v>35.715747833251903</v>
      </c>
      <c r="F1220">
        <v>139.76123046875</v>
      </c>
      <c r="G1220">
        <v>29.75</v>
      </c>
      <c r="H1220">
        <v>0</v>
      </c>
      <c r="I1220">
        <v>35.715560913085902</v>
      </c>
      <c r="J1220">
        <v>139.76123046875</v>
      </c>
      <c r="K1220">
        <f t="shared" si="683"/>
        <v>0.62335739450227634</v>
      </c>
      <c r="L1220">
        <f t="shared" si="684"/>
        <v>2.4392936383183055</v>
      </c>
      <c r="M1220">
        <f t="shared" si="685"/>
        <v>0.62335413212994129</v>
      </c>
      <c r="N1220">
        <f t="shared" si="686"/>
        <v>2.4392936383183055</v>
      </c>
      <c r="O1220">
        <f t="shared" si="687"/>
        <v>0.94794152197184645</v>
      </c>
      <c r="P1220">
        <f t="shared" si="688"/>
        <v>0.60373344267671347</v>
      </c>
      <c r="Q1220">
        <f t="shared" si="689"/>
        <v>-0.5634303877321738</v>
      </c>
      <c r="R1220">
        <f t="shared" si="690"/>
        <v>-0.96257600818290445</v>
      </c>
      <c r="S1220">
        <f t="shared" si="691"/>
        <v>-4.962359691597764E-2</v>
      </c>
      <c r="U1220" s="1" t="s">
        <v>1299</v>
      </c>
      <c r="V1220" s="3">
        <v>0.99990000000000001</v>
      </c>
      <c r="W1220" s="3">
        <v>6378137</v>
      </c>
      <c r="X1220" s="3">
        <v>298.25722210100002</v>
      </c>
      <c r="AA1220" s="3">
        <f t="shared" si="692"/>
        <v>1.6792203946287445E-3</v>
      </c>
      <c r="AB1220" s="3">
        <f t="shared" ref="AB1220:AB1283" si="713">1 + AA1220^2/4 + AA1220^4/64</f>
        <v>1.0000007049454078</v>
      </c>
      <c r="AC1220" s="3">
        <f t="shared" si="693"/>
        <v>-2.5188297041239312E-3</v>
      </c>
      <c r="AD1220" s="3">
        <f t="shared" si="694"/>
        <v>2.6435429493240994E-6</v>
      </c>
      <c r="AE1220" s="3">
        <f t="shared" si="695"/>
        <v>-3.4526259073074147E-9</v>
      </c>
      <c r="AF1220" s="3">
        <f t="shared" si="696"/>
        <v>4.8918304243879506E-12</v>
      </c>
      <c r="AG1220" s="3">
        <f t="shared" si="697"/>
        <v>-7.2287260458139161E-15</v>
      </c>
      <c r="AH1220" s="3" t="s">
        <v>57</v>
      </c>
      <c r="AI1220" s="3">
        <f t="shared" si="698"/>
        <v>8.377318247285465E-4</v>
      </c>
      <c r="AJ1220" s="3">
        <f t="shared" si="699"/>
        <v>7.6085278483792483E-7</v>
      </c>
      <c r="AK1220" s="3">
        <f t="shared" si="700"/>
        <v>1.1976455002315586E-9</v>
      </c>
      <c r="AL1220" s="3">
        <f t="shared" si="701"/>
        <v>2.4291502606542476E-12</v>
      </c>
      <c r="AM1220" s="3">
        <f t="shared" si="702"/>
        <v>5.7501643840919741E-15</v>
      </c>
      <c r="AP1220" s="3">
        <f t="shared" si="703"/>
        <v>6366812.4008564716</v>
      </c>
      <c r="AQ1220">
        <f t="shared" si="704"/>
        <v>-2.3861053274235222E-3</v>
      </c>
      <c r="AR1220">
        <f t="shared" si="705"/>
        <v>3953586.9442910855</v>
      </c>
      <c r="AU1220">
        <f t="shared" si="706"/>
        <v>1</v>
      </c>
      <c r="AV1220">
        <f t="shared" si="707"/>
        <v>0</v>
      </c>
      <c r="AY1220">
        <f t="shared" si="708"/>
        <v>0.71417837874642032</v>
      </c>
      <c r="AZ1220">
        <f t="shared" ref="AZ1220:AZ1283" si="714">SQRT(1 + AY1220^2)</f>
        <v>1.2288412251665655</v>
      </c>
      <c r="BC1220">
        <f t="shared" si="709"/>
        <v>0.62017840884180575</v>
      </c>
      <c r="BD1220">
        <f t="shared" si="710"/>
        <v>0</v>
      </c>
      <c r="BG1220">
        <f t="shared" si="711"/>
        <v>20.737417248543352</v>
      </c>
      <c r="BH1220">
        <f t="shared" si="712"/>
        <v>0</v>
      </c>
    </row>
    <row r="1221" spans="5:60">
      <c r="E1221">
        <v>35.715747833251903</v>
      </c>
      <c r="F1221">
        <v>139.76123046875</v>
      </c>
      <c r="G1221">
        <v>29.75</v>
      </c>
      <c r="H1221">
        <v>0</v>
      </c>
      <c r="I1221">
        <v>35.715560913085902</v>
      </c>
      <c r="J1221">
        <v>139.76123046875</v>
      </c>
      <c r="K1221">
        <f t="shared" si="683"/>
        <v>0.62335739450227634</v>
      </c>
      <c r="L1221">
        <f t="shared" si="684"/>
        <v>2.4392936383183055</v>
      </c>
      <c r="M1221">
        <f t="shared" si="685"/>
        <v>0.62335413212994129</v>
      </c>
      <c r="N1221">
        <f t="shared" si="686"/>
        <v>2.4392936383183055</v>
      </c>
      <c r="O1221">
        <f t="shared" si="687"/>
        <v>0.94794152197184645</v>
      </c>
      <c r="P1221">
        <f t="shared" si="688"/>
        <v>0.60373344267671347</v>
      </c>
      <c r="Q1221">
        <f t="shared" si="689"/>
        <v>-0.5634303877321738</v>
      </c>
      <c r="R1221">
        <f t="shared" si="690"/>
        <v>-0.96257600818290445</v>
      </c>
      <c r="S1221">
        <f t="shared" si="691"/>
        <v>-4.962359691597764E-2</v>
      </c>
      <c r="U1221" s="1" t="s">
        <v>1300</v>
      </c>
      <c r="V1221" s="3">
        <v>0.99990000000000001</v>
      </c>
      <c r="W1221" s="3">
        <v>6378137</v>
      </c>
      <c r="X1221" s="3">
        <v>298.25722210100002</v>
      </c>
      <c r="AA1221" s="3">
        <f t="shared" si="692"/>
        <v>1.6792203946287445E-3</v>
      </c>
      <c r="AB1221" s="3">
        <f t="shared" si="713"/>
        <v>1.0000007049454078</v>
      </c>
      <c r="AC1221" s="3">
        <f t="shared" si="693"/>
        <v>-2.5188297041239312E-3</v>
      </c>
      <c r="AD1221" s="3">
        <f t="shared" si="694"/>
        <v>2.6435429493240994E-6</v>
      </c>
      <c r="AE1221" s="3">
        <f t="shared" si="695"/>
        <v>-3.4526259073074147E-9</v>
      </c>
      <c r="AF1221" s="3">
        <f t="shared" si="696"/>
        <v>4.8918304243879506E-12</v>
      </c>
      <c r="AG1221" s="3">
        <f t="shared" si="697"/>
        <v>-7.2287260458139161E-15</v>
      </c>
      <c r="AH1221" s="3" t="s">
        <v>57</v>
      </c>
      <c r="AI1221" s="3">
        <f t="shared" si="698"/>
        <v>8.377318247285465E-4</v>
      </c>
      <c r="AJ1221" s="3">
        <f t="shared" si="699"/>
        <v>7.6085278483792483E-7</v>
      </c>
      <c r="AK1221" s="3">
        <f t="shared" si="700"/>
        <v>1.1976455002315586E-9</v>
      </c>
      <c r="AL1221" s="3">
        <f t="shared" si="701"/>
        <v>2.4291502606542476E-12</v>
      </c>
      <c r="AM1221" s="3">
        <f t="shared" si="702"/>
        <v>5.7501643840919741E-15</v>
      </c>
      <c r="AP1221" s="3">
        <f t="shared" si="703"/>
        <v>6366812.4008564716</v>
      </c>
      <c r="AQ1221">
        <f t="shared" si="704"/>
        <v>-2.3861053274235222E-3</v>
      </c>
      <c r="AR1221">
        <f t="shared" si="705"/>
        <v>3953586.9442910855</v>
      </c>
      <c r="AU1221">
        <f t="shared" si="706"/>
        <v>1</v>
      </c>
      <c r="AV1221">
        <f t="shared" si="707"/>
        <v>0</v>
      </c>
      <c r="AY1221">
        <f t="shared" si="708"/>
        <v>0.71417837874642032</v>
      </c>
      <c r="AZ1221">
        <f t="shared" si="714"/>
        <v>1.2288412251665655</v>
      </c>
      <c r="BC1221">
        <f t="shared" si="709"/>
        <v>0.62017840884180575</v>
      </c>
      <c r="BD1221">
        <f t="shared" si="710"/>
        <v>0</v>
      </c>
      <c r="BG1221">
        <f t="shared" si="711"/>
        <v>20.737417248543352</v>
      </c>
      <c r="BH1221">
        <f t="shared" si="712"/>
        <v>0</v>
      </c>
    </row>
    <row r="1222" spans="5:60">
      <c r="E1222">
        <v>35.715747833251903</v>
      </c>
      <c r="F1222">
        <v>139.76123046875</v>
      </c>
      <c r="G1222">
        <v>29.75</v>
      </c>
      <c r="H1222">
        <v>0</v>
      </c>
      <c r="I1222">
        <v>35.715560913085902</v>
      </c>
      <c r="J1222">
        <v>139.76123046875</v>
      </c>
      <c r="K1222">
        <f t="shared" si="683"/>
        <v>0.62335739450227634</v>
      </c>
      <c r="L1222">
        <f t="shared" si="684"/>
        <v>2.4392936383183055</v>
      </c>
      <c r="M1222">
        <f t="shared" si="685"/>
        <v>0.62335413212994129</v>
      </c>
      <c r="N1222">
        <f t="shared" si="686"/>
        <v>2.4392936383183055</v>
      </c>
      <c r="O1222">
        <f t="shared" si="687"/>
        <v>0.94794152197184645</v>
      </c>
      <c r="P1222">
        <f t="shared" si="688"/>
        <v>0.60373344267671347</v>
      </c>
      <c r="Q1222">
        <f t="shared" si="689"/>
        <v>-0.5634303877321738</v>
      </c>
      <c r="R1222">
        <f t="shared" si="690"/>
        <v>-0.96257600818290445</v>
      </c>
      <c r="S1222">
        <f t="shared" si="691"/>
        <v>-4.962359691597764E-2</v>
      </c>
      <c r="U1222" s="1" t="s">
        <v>1301</v>
      </c>
      <c r="V1222" s="3">
        <v>0.99990000000000001</v>
      </c>
      <c r="W1222" s="3">
        <v>6378137</v>
      </c>
      <c r="X1222" s="3">
        <v>298.25722210100002</v>
      </c>
      <c r="AA1222" s="3">
        <f t="shared" si="692"/>
        <v>1.6792203946287445E-3</v>
      </c>
      <c r="AB1222" s="3">
        <f t="shared" si="713"/>
        <v>1.0000007049454078</v>
      </c>
      <c r="AC1222" s="3">
        <f t="shared" si="693"/>
        <v>-2.5188297041239312E-3</v>
      </c>
      <c r="AD1222" s="3">
        <f t="shared" si="694"/>
        <v>2.6435429493240994E-6</v>
      </c>
      <c r="AE1222" s="3">
        <f t="shared" si="695"/>
        <v>-3.4526259073074147E-9</v>
      </c>
      <c r="AF1222" s="3">
        <f t="shared" si="696"/>
        <v>4.8918304243879506E-12</v>
      </c>
      <c r="AG1222" s="3">
        <f t="shared" si="697"/>
        <v>-7.2287260458139161E-15</v>
      </c>
      <c r="AH1222" s="3" t="s">
        <v>57</v>
      </c>
      <c r="AI1222" s="3">
        <f t="shared" si="698"/>
        <v>8.377318247285465E-4</v>
      </c>
      <c r="AJ1222" s="3">
        <f t="shared" si="699"/>
        <v>7.6085278483792483E-7</v>
      </c>
      <c r="AK1222" s="3">
        <f t="shared" si="700"/>
        <v>1.1976455002315586E-9</v>
      </c>
      <c r="AL1222" s="3">
        <f t="shared" si="701"/>
        <v>2.4291502606542476E-12</v>
      </c>
      <c r="AM1222" s="3">
        <f t="shared" si="702"/>
        <v>5.7501643840919741E-15</v>
      </c>
      <c r="AP1222" s="3">
        <f t="shared" si="703"/>
        <v>6366812.4008564716</v>
      </c>
      <c r="AQ1222">
        <f t="shared" si="704"/>
        <v>-2.3861053274235222E-3</v>
      </c>
      <c r="AR1222">
        <f t="shared" si="705"/>
        <v>3953586.9442910855</v>
      </c>
      <c r="AU1222">
        <f t="shared" si="706"/>
        <v>1</v>
      </c>
      <c r="AV1222">
        <f t="shared" si="707"/>
        <v>0</v>
      </c>
      <c r="AY1222">
        <f t="shared" si="708"/>
        <v>0.71417837874642032</v>
      </c>
      <c r="AZ1222">
        <f t="shared" si="714"/>
        <v>1.2288412251665655</v>
      </c>
      <c r="BC1222">
        <f t="shared" si="709"/>
        <v>0.62017840884180575</v>
      </c>
      <c r="BD1222">
        <f t="shared" si="710"/>
        <v>0</v>
      </c>
      <c r="BG1222">
        <f t="shared" si="711"/>
        <v>20.737417248543352</v>
      </c>
      <c r="BH1222">
        <f t="shared" si="712"/>
        <v>0</v>
      </c>
    </row>
    <row r="1223" spans="5:60">
      <c r="E1223">
        <v>35.715747833251903</v>
      </c>
      <c r="F1223">
        <v>139.76123046875</v>
      </c>
      <c r="G1223">
        <v>29.75</v>
      </c>
      <c r="H1223">
        <v>0</v>
      </c>
      <c r="I1223">
        <v>35.715560913085902</v>
      </c>
      <c r="J1223">
        <v>139.76123046875</v>
      </c>
      <c r="K1223">
        <f t="shared" si="683"/>
        <v>0.62335739450227634</v>
      </c>
      <c r="L1223">
        <f t="shared" si="684"/>
        <v>2.4392936383183055</v>
      </c>
      <c r="M1223">
        <f t="shared" si="685"/>
        <v>0.62335413212994129</v>
      </c>
      <c r="N1223">
        <f t="shared" si="686"/>
        <v>2.4392936383183055</v>
      </c>
      <c r="O1223">
        <f t="shared" si="687"/>
        <v>0.94794152197184645</v>
      </c>
      <c r="P1223">
        <f t="shared" si="688"/>
        <v>0.60373344267671347</v>
      </c>
      <c r="Q1223">
        <f t="shared" si="689"/>
        <v>-0.5634303877321738</v>
      </c>
      <c r="R1223">
        <f t="shared" si="690"/>
        <v>-0.96257600818290445</v>
      </c>
      <c r="S1223">
        <f t="shared" si="691"/>
        <v>-4.962359691597764E-2</v>
      </c>
      <c r="U1223" s="1" t="s">
        <v>1302</v>
      </c>
      <c r="V1223" s="3">
        <v>0.99990000000000001</v>
      </c>
      <c r="W1223" s="3">
        <v>6378137</v>
      </c>
      <c r="X1223" s="3">
        <v>298.25722210100002</v>
      </c>
      <c r="AA1223" s="3">
        <f t="shared" si="692"/>
        <v>1.6792203946287445E-3</v>
      </c>
      <c r="AB1223" s="3">
        <f t="shared" si="713"/>
        <v>1.0000007049454078</v>
      </c>
      <c r="AC1223" s="3">
        <f t="shared" si="693"/>
        <v>-2.5188297041239312E-3</v>
      </c>
      <c r="AD1223" s="3">
        <f t="shared" si="694"/>
        <v>2.6435429493240994E-6</v>
      </c>
      <c r="AE1223" s="3">
        <f t="shared" si="695"/>
        <v>-3.4526259073074147E-9</v>
      </c>
      <c r="AF1223" s="3">
        <f t="shared" si="696"/>
        <v>4.8918304243879506E-12</v>
      </c>
      <c r="AG1223" s="3">
        <f t="shared" si="697"/>
        <v>-7.2287260458139161E-15</v>
      </c>
      <c r="AH1223" s="3" t="s">
        <v>57</v>
      </c>
      <c r="AI1223" s="3">
        <f t="shared" si="698"/>
        <v>8.377318247285465E-4</v>
      </c>
      <c r="AJ1223" s="3">
        <f t="shared" si="699"/>
        <v>7.6085278483792483E-7</v>
      </c>
      <c r="AK1223" s="3">
        <f t="shared" si="700"/>
        <v>1.1976455002315586E-9</v>
      </c>
      <c r="AL1223" s="3">
        <f t="shared" si="701"/>
        <v>2.4291502606542476E-12</v>
      </c>
      <c r="AM1223" s="3">
        <f t="shared" si="702"/>
        <v>5.7501643840919741E-15</v>
      </c>
      <c r="AP1223" s="3">
        <f t="shared" si="703"/>
        <v>6366812.4008564716</v>
      </c>
      <c r="AQ1223">
        <f t="shared" si="704"/>
        <v>-2.3861053274235222E-3</v>
      </c>
      <c r="AR1223">
        <f t="shared" si="705"/>
        <v>3953586.9442910855</v>
      </c>
      <c r="AU1223">
        <f t="shared" si="706"/>
        <v>1</v>
      </c>
      <c r="AV1223">
        <f t="shared" si="707"/>
        <v>0</v>
      </c>
      <c r="AY1223">
        <f t="shared" si="708"/>
        <v>0.71417837874642032</v>
      </c>
      <c r="AZ1223">
        <f t="shared" si="714"/>
        <v>1.2288412251665655</v>
      </c>
      <c r="BC1223">
        <f t="shared" si="709"/>
        <v>0.62017840884180575</v>
      </c>
      <c r="BD1223">
        <f t="shared" si="710"/>
        <v>0</v>
      </c>
      <c r="BG1223">
        <f t="shared" si="711"/>
        <v>20.737417248543352</v>
      </c>
      <c r="BH1223">
        <f t="shared" si="712"/>
        <v>0</v>
      </c>
    </row>
    <row r="1224" spans="5:60">
      <c r="E1224">
        <v>35.715747833251903</v>
      </c>
      <c r="F1224">
        <v>139.76123046875</v>
      </c>
      <c r="G1224">
        <v>29.75</v>
      </c>
      <c r="H1224">
        <v>0</v>
      </c>
      <c r="I1224">
        <v>35.715560913085902</v>
      </c>
      <c r="J1224">
        <v>139.76123046875</v>
      </c>
      <c r="K1224">
        <f t="shared" si="683"/>
        <v>0.62335739450227634</v>
      </c>
      <c r="L1224">
        <f t="shared" si="684"/>
        <v>2.4392936383183055</v>
      </c>
      <c r="M1224">
        <f t="shared" si="685"/>
        <v>0.62335413212994129</v>
      </c>
      <c r="N1224">
        <f t="shared" si="686"/>
        <v>2.4392936383183055</v>
      </c>
      <c r="O1224">
        <f t="shared" si="687"/>
        <v>0.94794152197184645</v>
      </c>
      <c r="P1224">
        <f t="shared" si="688"/>
        <v>0.60373344267671347</v>
      </c>
      <c r="Q1224">
        <f t="shared" si="689"/>
        <v>-0.5634303877321738</v>
      </c>
      <c r="R1224">
        <f t="shared" si="690"/>
        <v>-0.96257600818290445</v>
      </c>
      <c r="S1224">
        <f t="shared" si="691"/>
        <v>-4.962359691597764E-2</v>
      </c>
      <c r="U1224" s="1" t="s">
        <v>1303</v>
      </c>
      <c r="V1224" s="3">
        <v>0.99990000000000001</v>
      </c>
      <c r="W1224" s="3">
        <v>6378137</v>
      </c>
      <c r="X1224" s="3">
        <v>298.25722210100002</v>
      </c>
      <c r="AA1224" s="3">
        <f t="shared" si="692"/>
        <v>1.6792203946287445E-3</v>
      </c>
      <c r="AB1224" s="3">
        <f t="shared" si="713"/>
        <v>1.0000007049454078</v>
      </c>
      <c r="AC1224" s="3">
        <f t="shared" si="693"/>
        <v>-2.5188297041239312E-3</v>
      </c>
      <c r="AD1224" s="3">
        <f t="shared" si="694"/>
        <v>2.6435429493240994E-6</v>
      </c>
      <c r="AE1224" s="3">
        <f t="shared" si="695"/>
        <v>-3.4526259073074147E-9</v>
      </c>
      <c r="AF1224" s="3">
        <f t="shared" si="696"/>
        <v>4.8918304243879506E-12</v>
      </c>
      <c r="AG1224" s="3">
        <f t="shared" si="697"/>
        <v>-7.2287260458139161E-15</v>
      </c>
      <c r="AH1224" s="3" t="s">
        <v>57</v>
      </c>
      <c r="AI1224" s="3">
        <f t="shared" si="698"/>
        <v>8.377318247285465E-4</v>
      </c>
      <c r="AJ1224" s="3">
        <f t="shared" si="699"/>
        <v>7.6085278483792483E-7</v>
      </c>
      <c r="AK1224" s="3">
        <f t="shared" si="700"/>
        <v>1.1976455002315586E-9</v>
      </c>
      <c r="AL1224" s="3">
        <f t="shared" si="701"/>
        <v>2.4291502606542476E-12</v>
      </c>
      <c r="AM1224" s="3">
        <f t="shared" si="702"/>
        <v>5.7501643840919741E-15</v>
      </c>
      <c r="AP1224" s="3">
        <f t="shared" si="703"/>
        <v>6366812.4008564716</v>
      </c>
      <c r="AQ1224">
        <f t="shared" si="704"/>
        <v>-2.3861053274235222E-3</v>
      </c>
      <c r="AR1224">
        <f t="shared" si="705"/>
        <v>3953586.9442910855</v>
      </c>
      <c r="AU1224">
        <f t="shared" si="706"/>
        <v>1</v>
      </c>
      <c r="AV1224">
        <f t="shared" si="707"/>
        <v>0</v>
      </c>
      <c r="AY1224">
        <f t="shared" si="708"/>
        <v>0.71417837874642032</v>
      </c>
      <c r="AZ1224">
        <f t="shared" si="714"/>
        <v>1.2288412251665655</v>
      </c>
      <c r="BC1224">
        <f t="shared" si="709"/>
        <v>0.62017840884180575</v>
      </c>
      <c r="BD1224">
        <f t="shared" si="710"/>
        <v>0</v>
      </c>
      <c r="BG1224">
        <f t="shared" si="711"/>
        <v>20.737417248543352</v>
      </c>
      <c r="BH1224">
        <f t="shared" si="712"/>
        <v>0</v>
      </c>
    </row>
    <row r="1225" spans="5:60">
      <c r="E1225">
        <v>35.715747833251903</v>
      </c>
      <c r="F1225">
        <v>139.76123046875</v>
      </c>
      <c r="G1225">
        <v>29.75</v>
      </c>
      <c r="H1225">
        <v>0</v>
      </c>
      <c r="I1225">
        <v>35.715560913085902</v>
      </c>
      <c r="J1225">
        <v>139.76123046875</v>
      </c>
      <c r="K1225">
        <f t="shared" si="683"/>
        <v>0.62335739450227634</v>
      </c>
      <c r="L1225">
        <f t="shared" si="684"/>
        <v>2.4392936383183055</v>
      </c>
      <c r="M1225">
        <f t="shared" si="685"/>
        <v>0.62335413212994129</v>
      </c>
      <c r="N1225">
        <f t="shared" si="686"/>
        <v>2.4392936383183055</v>
      </c>
      <c r="O1225">
        <f t="shared" si="687"/>
        <v>0.94794152197184645</v>
      </c>
      <c r="P1225">
        <f t="shared" si="688"/>
        <v>0.60373344267671347</v>
      </c>
      <c r="Q1225">
        <f t="shared" si="689"/>
        <v>-0.5634303877321738</v>
      </c>
      <c r="R1225">
        <f t="shared" si="690"/>
        <v>-0.96257600818290445</v>
      </c>
      <c r="S1225">
        <f t="shared" si="691"/>
        <v>-4.962359691597764E-2</v>
      </c>
      <c r="U1225" s="1" t="s">
        <v>1304</v>
      </c>
      <c r="V1225" s="3">
        <v>0.99990000000000001</v>
      </c>
      <c r="W1225" s="3">
        <v>6378137</v>
      </c>
      <c r="X1225" s="3">
        <v>298.25722210100002</v>
      </c>
      <c r="AA1225" s="3">
        <f t="shared" si="692"/>
        <v>1.6792203946287445E-3</v>
      </c>
      <c r="AB1225" s="3">
        <f t="shared" si="713"/>
        <v>1.0000007049454078</v>
      </c>
      <c r="AC1225" s="3">
        <f t="shared" si="693"/>
        <v>-2.5188297041239312E-3</v>
      </c>
      <c r="AD1225" s="3">
        <f t="shared" si="694"/>
        <v>2.6435429493240994E-6</v>
      </c>
      <c r="AE1225" s="3">
        <f t="shared" si="695"/>
        <v>-3.4526259073074147E-9</v>
      </c>
      <c r="AF1225" s="3">
        <f t="shared" si="696"/>
        <v>4.8918304243879506E-12</v>
      </c>
      <c r="AG1225" s="3">
        <f t="shared" si="697"/>
        <v>-7.2287260458139161E-15</v>
      </c>
      <c r="AH1225" s="3" t="s">
        <v>57</v>
      </c>
      <c r="AI1225" s="3">
        <f t="shared" si="698"/>
        <v>8.377318247285465E-4</v>
      </c>
      <c r="AJ1225" s="3">
        <f t="shared" si="699"/>
        <v>7.6085278483792483E-7</v>
      </c>
      <c r="AK1225" s="3">
        <f t="shared" si="700"/>
        <v>1.1976455002315586E-9</v>
      </c>
      <c r="AL1225" s="3">
        <f t="shared" si="701"/>
        <v>2.4291502606542476E-12</v>
      </c>
      <c r="AM1225" s="3">
        <f t="shared" si="702"/>
        <v>5.7501643840919741E-15</v>
      </c>
      <c r="AP1225" s="3">
        <f t="shared" si="703"/>
        <v>6366812.4008564716</v>
      </c>
      <c r="AQ1225">
        <f t="shared" si="704"/>
        <v>-2.3861053274235222E-3</v>
      </c>
      <c r="AR1225">
        <f t="shared" si="705"/>
        <v>3953586.9442910855</v>
      </c>
      <c r="AU1225">
        <f t="shared" si="706"/>
        <v>1</v>
      </c>
      <c r="AV1225">
        <f t="shared" si="707"/>
        <v>0</v>
      </c>
      <c r="AY1225">
        <f t="shared" si="708"/>
        <v>0.71417837874642032</v>
      </c>
      <c r="AZ1225">
        <f t="shared" si="714"/>
        <v>1.2288412251665655</v>
      </c>
      <c r="BC1225">
        <f t="shared" si="709"/>
        <v>0.62017840884180575</v>
      </c>
      <c r="BD1225">
        <f t="shared" si="710"/>
        <v>0</v>
      </c>
      <c r="BG1225">
        <f t="shared" si="711"/>
        <v>20.737417248543352</v>
      </c>
      <c r="BH1225">
        <f t="shared" si="712"/>
        <v>0</v>
      </c>
    </row>
    <row r="1226" spans="5:60">
      <c r="E1226">
        <v>35.715747833251903</v>
      </c>
      <c r="F1226">
        <v>139.76123046875</v>
      </c>
      <c r="G1226">
        <v>29.75</v>
      </c>
      <c r="H1226">
        <v>0</v>
      </c>
      <c r="I1226">
        <v>35.715560913085902</v>
      </c>
      <c r="J1226">
        <v>139.76123046875</v>
      </c>
      <c r="K1226">
        <f t="shared" si="683"/>
        <v>0.62335739450227634</v>
      </c>
      <c r="L1226">
        <f t="shared" si="684"/>
        <v>2.4392936383183055</v>
      </c>
      <c r="M1226">
        <f t="shared" si="685"/>
        <v>0.62335413212994129</v>
      </c>
      <c r="N1226">
        <f t="shared" si="686"/>
        <v>2.4392936383183055</v>
      </c>
      <c r="O1226">
        <f t="shared" si="687"/>
        <v>0.94794152197184645</v>
      </c>
      <c r="P1226">
        <f t="shared" si="688"/>
        <v>0.60373344267671347</v>
      </c>
      <c r="Q1226">
        <f t="shared" si="689"/>
        <v>-0.5634303877321738</v>
      </c>
      <c r="R1226">
        <f t="shared" si="690"/>
        <v>-0.96257600818290445</v>
      </c>
      <c r="S1226">
        <f t="shared" si="691"/>
        <v>-4.962359691597764E-2</v>
      </c>
      <c r="U1226" s="1" t="s">
        <v>1305</v>
      </c>
      <c r="V1226" s="3">
        <v>0.99990000000000001</v>
      </c>
      <c r="W1226" s="3">
        <v>6378137</v>
      </c>
      <c r="X1226" s="3">
        <v>298.25722210100002</v>
      </c>
      <c r="AA1226" s="3">
        <f t="shared" si="692"/>
        <v>1.6792203946287445E-3</v>
      </c>
      <c r="AB1226" s="3">
        <f t="shared" si="713"/>
        <v>1.0000007049454078</v>
      </c>
      <c r="AC1226" s="3">
        <f t="shared" si="693"/>
        <v>-2.5188297041239312E-3</v>
      </c>
      <c r="AD1226" s="3">
        <f t="shared" si="694"/>
        <v>2.6435429493240994E-6</v>
      </c>
      <c r="AE1226" s="3">
        <f t="shared" si="695"/>
        <v>-3.4526259073074147E-9</v>
      </c>
      <c r="AF1226" s="3">
        <f t="shared" si="696"/>
        <v>4.8918304243879506E-12</v>
      </c>
      <c r="AG1226" s="3">
        <f t="shared" si="697"/>
        <v>-7.2287260458139161E-15</v>
      </c>
      <c r="AH1226" s="3" t="s">
        <v>57</v>
      </c>
      <c r="AI1226" s="3">
        <f t="shared" si="698"/>
        <v>8.377318247285465E-4</v>
      </c>
      <c r="AJ1226" s="3">
        <f t="shared" si="699"/>
        <v>7.6085278483792483E-7</v>
      </c>
      <c r="AK1226" s="3">
        <f t="shared" si="700"/>
        <v>1.1976455002315586E-9</v>
      </c>
      <c r="AL1226" s="3">
        <f t="shared" si="701"/>
        <v>2.4291502606542476E-12</v>
      </c>
      <c r="AM1226" s="3">
        <f t="shared" si="702"/>
        <v>5.7501643840919741E-15</v>
      </c>
      <c r="AP1226" s="3">
        <f t="shared" si="703"/>
        <v>6366812.4008564716</v>
      </c>
      <c r="AQ1226">
        <f t="shared" si="704"/>
        <v>-2.3861053274235222E-3</v>
      </c>
      <c r="AR1226">
        <f t="shared" si="705"/>
        <v>3953586.9442910855</v>
      </c>
      <c r="AU1226">
        <f t="shared" si="706"/>
        <v>1</v>
      </c>
      <c r="AV1226">
        <f t="shared" si="707"/>
        <v>0</v>
      </c>
      <c r="AY1226">
        <f t="shared" si="708"/>
        <v>0.71417837874642032</v>
      </c>
      <c r="AZ1226">
        <f t="shared" si="714"/>
        <v>1.2288412251665655</v>
      </c>
      <c r="BC1226">
        <f t="shared" si="709"/>
        <v>0.62017840884180575</v>
      </c>
      <c r="BD1226">
        <f t="shared" si="710"/>
        <v>0</v>
      </c>
      <c r="BG1226">
        <f t="shared" si="711"/>
        <v>20.737417248543352</v>
      </c>
      <c r="BH1226">
        <f t="shared" si="712"/>
        <v>0</v>
      </c>
    </row>
    <row r="1227" spans="5:60">
      <c r="E1227">
        <v>35.715747833251903</v>
      </c>
      <c r="F1227">
        <v>139.76123046875</v>
      </c>
      <c r="G1227">
        <v>29.75</v>
      </c>
      <c r="H1227">
        <v>0</v>
      </c>
      <c r="I1227">
        <v>35.715560913085902</v>
      </c>
      <c r="J1227">
        <v>139.76123046875</v>
      </c>
      <c r="K1227">
        <f t="shared" si="683"/>
        <v>0.62335739450227634</v>
      </c>
      <c r="L1227">
        <f t="shared" si="684"/>
        <v>2.4392936383183055</v>
      </c>
      <c r="M1227">
        <f t="shared" si="685"/>
        <v>0.62335413212994129</v>
      </c>
      <c r="N1227">
        <f t="shared" si="686"/>
        <v>2.4392936383183055</v>
      </c>
      <c r="O1227">
        <f t="shared" si="687"/>
        <v>0.94794152197184645</v>
      </c>
      <c r="P1227">
        <f t="shared" si="688"/>
        <v>0.60373344267671347</v>
      </c>
      <c r="Q1227">
        <f t="shared" si="689"/>
        <v>-0.5634303877321738</v>
      </c>
      <c r="R1227">
        <f t="shared" si="690"/>
        <v>-0.96257600818290445</v>
      </c>
      <c r="S1227">
        <f t="shared" si="691"/>
        <v>-4.962359691597764E-2</v>
      </c>
      <c r="U1227" s="1" t="s">
        <v>1306</v>
      </c>
      <c r="V1227" s="3">
        <v>0.99990000000000001</v>
      </c>
      <c r="W1227" s="3">
        <v>6378137</v>
      </c>
      <c r="X1227" s="3">
        <v>298.25722210100002</v>
      </c>
      <c r="AA1227" s="3">
        <f t="shared" si="692"/>
        <v>1.6792203946287445E-3</v>
      </c>
      <c r="AB1227" s="3">
        <f t="shared" si="713"/>
        <v>1.0000007049454078</v>
      </c>
      <c r="AC1227" s="3">
        <f t="shared" si="693"/>
        <v>-2.5188297041239312E-3</v>
      </c>
      <c r="AD1227" s="3">
        <f t="shared" si="694"/>
        <v>2.6435429493240994E-6</v>
      </c>
      <c r="AE1227" s="3">
        <f t="shared" si="695"/>
        <v>-3.4526259073074147E-9</v>
      </c>
      <c r="AF1227" s="3">
        <f t="shared" si="696"/>
        <v>4.8918304243879506E-12</v>
      </c>
      <c r="AG1227" s="3">
        <f t="shared" si="697"/>
        <v>-7.2287260458139161E-15</v>
      </c>
      <c r="AH1227" s="3" t="s">
        <v>57</v>
      </c>
      <c r="AI1227" s="3">
        <f t="shared" si="698"/>
        <v>8.377318247285465E-4</v>
      </c>
      <c r="AJ1227" s="3">
        <f t="shared" si="699"/>
        <v>7.6085278483792483E-7</v>
      </c>
      <c r="AK1227" s="3">
        <f t="shared" si="700"/>
        <v>1.1976455002315586E-9</v>
      </c>
      <c r="AL1227" s="3">
        <f t="shared" si="701"/>
        <v>2.4291502606542476E-12</v>
      </c>
      <c r="AM1227" s="3">
        <f t="shared" si="702"/>
        <v>5.7501643840919741E-15</v>
      </c>
      <c r="AP1227" s="3">
        <f t="shared" si="703"/>
        <v>6366812.4008564716</v>
      </c>
      <c r="AQ1227">
        <f t="shared" si="704"/>
        <v>-2.3861053274235222E-3</v>
      </c>
      <c r="AR1227">
        <f t="shared" si="705"/>
        <v>3953586.9442910855</v>
      </c>
      <c r="AU1227">
        <f t="shared" si="706"/>
        <v>1</v>
      </c>
      <c r="AV1227">
        <f t="shared" si="707"/>
        <v>0</v>
      </c>
      <c r="AY1227">
        <f t="shared" si="708"/>
        <v>0.71417837874642032</v>
      </c>
      <c r="AZ1227">
        <f t="shared" si="714"/>
        <v>1.2288412251665655</v>
      </c>
      <c r="BC1227">
        <f t="shared" si="709"/>
        <v>0.62017840884180575</v>
      </c>
      <c r="BD1227">
        <f t="shared" si="710"/>
        <v>0</v>
      </c>
      <c r="BG1227">
        <f t="shared" si="711"/>
        <v>20.737417248543352</v>
      </c>
      <c r="BH1227">
        <f t="shared" si="712"/>
        <v>0</v>
      </c>
    </row>
    <row r="1228" spans="5:60">
      <c r="E1228">
        <v>35.715747833251903</v>
      </c>
      <c r="F1228">
        <v>139.76123046875</v>
      </c>
      <c r="G1228">
        <v>29.75</v>
      </c>
      <c r="H1228">
        <v>0</v>
      </c>
      <c r="I1228">
        <v>35.715560913085902</v>
      </c>
      <c r="J1228">
        <v>139.76123046875</v>
      </c>
      <c r="K1228">
        <f t="shared" si="683"/>
        <v>0.62335739450227634</v>
      </c>
      <c r="L1228">
        <f t="shared" si="684"/>
        <v>2.4392936383183055</v>
      </c>
      <c r="M1228">
        <f t="shared" si="685"/>
        <v>0.62335413212994129</v>
      </c>
      <c r="N1228">
        <f t="shared" si="686"/>
        <v>2.4392936383183055</v>
      </c>
      <c r="O1228">
        <f t="shared" si="687"/>
        <v>0.94794152197184645</v>
      </c>
      <c r="P1228">
        <f t="shared" si="688"/>
        <v>0.60373344267671347</v>
      </c>
      <c r="Q1228">
        <f t="shared" si="689"/>
        <v>-0.5634303877321738</v>
      </c>
      <c r="R1228">
        <f t="shared" si="690"/>
        <v>-0.96257600818290445</v>
      </c>
      <c r="S1228">
        <f t="shared" si="691"/>
        <v>-4.962359691597764E-2</v>
      </c>
      <c r="U1228" s="1" t="s">
        <v>1307</v>
      </c>
      <c r="V1228" s="3">
        <v>0.99990000000000001</v>
      </c>
      <c r="W1228" s="3">
        <v>6378137</v>
      </c>
      <c r="X1228" s="3">
        <v>298.25722210100002</v>
      </c>
      <c r="AA1228" s="3">
        <f t="shared" si="692"/>
        <v>1.6792203946287445E-3</v>
      </c>
      <c r="AB1228" s="3">
        <f t="shared" si="713"/>
        <v>1.0000007049454078</v>
      </c>
      <c r="AC1228" s="3">
        <f t="shared" si="693"/>
        <v>-2.5188297041239312E-3</v>
      </c>
      <c r="AD1228" s="3">
        <f t="shared" si="694"/>
        <v>2.6435429493240994E-6</v>
      </c>
      <c r="AE1228" s="3">
        <f t="shared" si="695"/>
        <v>-3.4526259073074147E-9</v>
      </c>
      <c r="AF1228" s="3">
        <f t="shared" si="696"/>
        <v>4.8918304243879506E-12</v>
      </c>
      <c r="AG1228" s="3">
        <f t="shared" si="697"/>
        <v>-7.2287260458139161E-15</v>
      </c>
      <c r="AH1228" s="3" t="s">
        <v>57</v>
      </c>
      <c r="AI1228" s="3">
        <f t="shared" si="698"/>
        <v>8.377318247285465E-4</v>
      </c>
      <c r="AJ1228" s="3">
        <f t="shared" si="699"/>
        <v>7.6085278483792483E-7</v>
      </c>
      <c r="AK1228" s="3">
        <f t="shared" si="700"/>
        <v>1.1976455002315586E-9</v>
      </c>
      <c r="AL1228" s="3">
        <f t="shared" si="701"/>
        <v>2.4291502606542476E-12</v>
      </c>
      <c r="AM1228" s="3">
        <f t="shared" si="702"/>
        <v>5.7501643840919741E-15</v>
      </c>
      <c r="AP1228" s="3">
        <f t="shared" si="703"/>
        <v>6366812.4008564716</v>
      </c>
      <c r="AQ1228">
        <f t="shared" si="704"/>
        <v>-2.3861053274235222E-3</v>
      </c>
      <c r="AR1228">
        <f t="shared" si="705"/>
        <v>3953586.9442910855</v>
      </c>
      <c r="AU1228">
        <f t="shared" si="706"/>
        <v>1</v>
      </c>
      <c r="AV1228">
        <f t="shared" si="707"/>
        <v>0</v>
      </c>
      <c r="AY1228">
        <f t="shared" si="708"/>
        <v>0.71417837874642032</v>
      </c>
      <c r="AZ1228">
        <f t="shared" si="714"/>
        <v>1.2288412251665655</v>
      </c>
      <c r="BC1228">
        <f t="shared" si="709"/>
        <v>0.62017840884180575</v>
      </c>
      <c r="BD1228">
        <f t="shared" si="710"/>
        <v>0</v>
      </c>
      <c r="BG1228">
        <f t="shared" si="711"/>
        <v>20.737417248543352</v>
      </c>
      <c r="BH1228">
        <f t="shared" si="712"/>
        <v>0</v>
      </c>
    </row>
    <row r="1229" spans="5:60">
      <c r="E1229">
        <v>35.715747833251903</v>
      </c>
      <c r="F1229">
        <v>139.76123046875</v>
      </c>
      <c r="G1229">
        <v>29.75</v>
      </c>
      <c r="H1229">
        <v>0</v>
      </c>
      <c r="I1229">
        <v>35.715560913085902</v>
      </c>
      <c r="J1229">
        <v>139.76123046875</v>
      </c>
      <c r="K1229">
        <f t="shared" si="683"/>
        <v>0.62335739450227634</v>
      </c>
      <c r="L1229">
        <f t="shared" si="684"/>
        <v>2.4392936383183055</v>
      </c>
      <c r="M1229">
        <f t="shared" si="685"/>
        <v>0.62335413212994129</v>
      </c>
      <c r="N1229">
        <f t="shared" si="686"/>
        <v>2.4392936383183055</v>
      </c>
      <c r="O1229">
        <f t="shared" si="687"/>
        <v>0.94794152197184645</v>
      </c>
      <c r="P1229">
        <f t="shared" si="688"/>
        <v>0.60373344267671347</v>
      </c>
      <c r="Q1229">
        <f t="shared" si="689"/>
        <v>-0.5634303877321738</v>
      </c>
      <c r="R1229">
        <f t="shared" si="690"/>
        <v>-0.96257600818290445</v>
      </c>
      <c r="S1229">
        <f t="shared" si="691"/>
        <v>-4.962359691597764E-2</v>
      </c>
      <c r="U1229" s="1" t="s">
        <v>1308</v>
      </c>
      <c r="V1229" s="3">
        <v>0.99990000000000001</v>
      </c>
      <c r="W1229" s="3">
        <v>6378137</v>
      </c>
      <c r="X1229" s="3">
        <v>298.25722210100002</v>
      </c>
      <c r="AA1229" s="3">
        <f t="shared" si="692"/>
        <v>1.6792203946287445E-3</v>
      </c>
      <c r="AB1229" s="3">
        <f t="shared" si="713"/>
        <v>1.0000007049454078</v>
      </c>
      <c r="AC1229" s="3">
        <f t="shared" si="693"/>
        <v>-2.5188297041239312E-3</v>
      </c>
      <c r="AD1229" s="3">
        <f t="shared" si="694"/>
        <v>2.6435429493240994E-6</v>
      </c>
      <c r="AE1229" s="3">
        <f t="shared" si="695"/>
        <v>-3.4526259073074147E-9</v>
      </c>
      <c r="AF1229" s="3">
        <f t="shared" si="696"/>
        <v>4.8918304243879506E-12</v>
      </c>
      <c r="AG1229" s="3">
        <f t="shared" si="697"/>
        <v>-7.2287260458139161E-15</v>
      </c>
      <c r="AH1229" s="3" t="s">
        <v>57</v>
      </c>
      <c r="AI1229" s="3">
        <f t="shared" si="698"/>
        <v>8.377318247285465E-4</v>
      </c>
      <c r="AJ1229" s="3">
        <f t="shared" si="699"/>
        <v>7.6085278483792483E-7</v>
      </c>
      <c r="AK1229" s="3">
        <f t="shared" si="700"/>
        <v>1.1976455002315586E-9</v>
      </c>
      <c r="AL1229" s="3">
        <f t="shared" si="701"/>
        <v>2.4291502606542476E-12</v>
      </c>
      <c r="AM1229" s="3">
        <f t="shared" si="702"/>
        <v>5.7501643840919741E-15</v>
      </c>
      <c r="AP1229" s="3">
        <f t="shared" si="703"/>
        <v>6366812.4008564716</v>
      </c>
      <c r="AQ1229">
        <f t="shared" si="704"/>
        <v>-2.3861053274235222E-3</v>
      </c>
      <c r="AR1229">
        <f t="shared" si="705"/>
        <v>3953586.9442910855</v>
      </c>
      <c r="AU1229">
        <f t="shared" si="706"/>
        <v>1</v>
      </c>
      <c r="AV1229">
        <f t="shared" si="707"/>
        <v>0</v>
      </c>
      <c r="AY1229">
        <f t="shared" si="708"/>
        <v>0.71417837874642032</v>
      </c>
      <c r="AZ1229">
        <f t="shared" si="714"/>
        <v>1.2288412251665655</v>
      </c>
      <c r="BC1229">
        <f t="shared" si="709"/>
        <v>0.62017840884180575</v>
      </c>
      <c r="BD1229">
        <f t="shared" si="710"/>
        <v>0</v>
      </c>
      <c r="BG1229">
        <f t="shared" si="711"/>
        <v>20.737417248543352</v>
      </c>
      <c r="BH1229">
        <f t="shared" si="712"/>
        <v>0</v>
      </c>
    </row>
    <row r="1230" spans="5:60">
      <c r="E1230">
        <v>35.715747833251903</v>
      </c>
      <c r="F1230">
        <v>139.76123046875</v>
      </c>
      <c r="G1230">
        <v>29.75</v>
      </c>
      <c r="H1230">
        <v>0</v>
      </c>
      <c r="I1230">
        <v>35.715560913085902</v>
      </c>
      <c r="J1230">
        <v>139.76123046875</v>
      </c>
      <c r="K1230">
        <f t="shared" si="683"/>
        <v>0.62335739450227634</v>
      </c>
      <c r="L1230">
        <f t="shared" si="684"/>
        <v>2.4392936383183055</v>
      </c>
      <c r="M1230">
        <f t="shared" si="685"/>
        <v>0.62335413212994129</v>
      </c>
      <c r="N1230">
        <f t="shared" si="686"/>
        <v>2.4392936383183055</v>
      </c>
      <c r="O1230">
        <f t="shared" si="687"/>
        <v>0.94794152197184645</v>
      </c>
      <c r="P1230">
        <f t="shared" si="688"/>
        <v>0.60373344267671347</v>
      </c>
      <c r="Q1230">
        <f t="shared" si="689"/>
        <v>-0.5634303877321738</v>
      </c>
      <c r="R1230">
        <f t="shared" si="690"/>
        <v>-0.96257600818290445</v>
      </c>
      <c r="S1230">
        <f t="shared" si="691"/>
        <v>-4.962359691597764E-2</v>
      </c>
      <c r="U1230" s="1" t="s">
        <v>1309</v>
      </c>
      <c r="V1230" s="3">
        <v>0.99990000000000001</v>
      </c>
      <c r="W1230" s="3">
        <v>6378137</v>
      </c>
      <c r="X1230" s="3">
        <v>298.25722210100002</v>
      </c>
      <c r="AA1230" s="3">
        <f t="shared" si="692"/>
        <v>1.6792203946287445E-3</v>
      </c>
      <c r="AB1230" s="3">
        <f t="shared" si="713"/>
        <v>1.0000007049454078</v>
      </c>
      <c r="AC1230" s="3">
        <f t="shared" si="693"/>
        <v>-2.5188297041239312E-3</v>
      </c>
      <c r="AD1230" s="3">
        <f t="shared" si="694"/>
        <v>2.6435429493240994E-6</v>
      </c>
      <c r="AE1230" s="3">
        <f t="shared" si="695"/>
        <v>-3.4526259073074147E-9</v>
      </c>
      <c r="AF1230" s="3">
        <f t="shared" si="696"/>
        <v>4.8918304243879506E-12</v>
      </c>
      <c r="AG1230" s="3">
        <f t="shared" si="697"/>
        <v>-7.2287260458139161E-15</v>
      </c>
      <c r="AH1230" s="3" t="s">
        <v>57</v>
      </c>
      <c r="AI1230" s="3">
        <f t="shared" si="698"/>
        <v>8.377318247285465E-4</v>
      </c>
      <c r="AJ1230" s="3">
        <f t="shared" si="699"/>
        <v>7.6085278483792483E-7</v>
      </c>
      <c r="AK1230" s="3">
        <f t="shared" si="700"/>
        <v>1.1976455002315586E-9</v>
      </c>
      <c r="AL1230" s="3">
        <f t="shared" si="701"/>
        <v>2.4291502606542476E-12</v>
      </c>
      <c r="AM1230" s="3">
        <f t="shared" si="702"/>
        <v>5.7501643840919741E-15</v>
      </c>
      <c r="AP1230" s="3">
        <f t="shared" si="703"/>
        <v>6366812.4008564716</v>
      </c>
      <c r="AQ1230">
        <f t="shared" si="704"/>
        <v>-2.3861053274235222E-3</v>
      </c>
      <c r="AR1230">
        <f t="shared" si="705"/>
        <v>3953586.9442910855</v>
      </c>
      <c r="AU1230">
        <f t="shared" si="706"/>
        <v>1</v>
      </c>
      <c r="AV1230">
        <f t="shared" si="707"/>
        <v>0</v>
      </c>
      <c r="AY1230">
        <f t="shared" si="708"/>
        <v>0.71417837874642032</v>
      </c>
      <c r="AZ1230">
        <f t="shared" si="714"/>
        <v>1.2288412251665655</v>
      </c>
      <c r="BC1230">
        <f t="shared" si="709"/>
        <v>0.62017840884180575</v>
      </c>
      <c r="BD1230">
        <f t="shared" si="710"/>
        <v>0</v>
      </c>
      <c r="BG1230">
        <f t="shared" si="711"/>
        <v>20.737417248543352</v>
      </c>
      <c r="BH1230">
        <f t="shared" si="712"/>
        <v>0</v>
      </c>
    </row>
    <row r="1231" spans="5:60">
      <c r="E1231">
        <v>35.715747833251903</v>
      </c>
      <c r="F1231">
        <v>139.76123046875</v>
      </c>
      <c r="G1231">
        <v>29.75</v>
      </c>
      <c r="H1231">
        <v>0</v>
      </c>
      <c r="I1231">
        <v>35.715560913085902</v>
      </c>
      <c r="J1231">
        <v>139.76123046875</v>
      </c>
      <c r="K1231">
        <f t="shared" si="683"/>
        <v>0.62335739450227634</v>
      </c>
      <c r="L1231">
        <f t="shared" si="684"/>
        <v>2.4392936383183055</v>
      </c>
      <c r="M1231">
        <f t="shared" si="685"/>
        <v>0.62335413212994129</v>
      </c>
      <c r="N1231">
        <f t="shared" si="686"/>
        <v>2.4392936383183055</v>
      </c>
      <c r="O1231">
        <f t="shared" si="687"/>
        <v>0.94794152197184645</v>
      </c>
      <c r="P1231">
        <f t="shared" si="688"/>
        <v>0.60373344267671347</v>
      </c>
      <c r="Q1231">
        <f t="shared" si="689"/>
        <v>-0.5634303877321738</v>
      </c>
      <c r="R1231">
        <f t="shared" si="690"/>
        <v>-0.96257600818290445</v>
      </c>
      <c r="S1231">
        <f t="shared" si="691"/>
        <v>-4.962359691597764E-2</v>
      </c>
      <c r="U1231" s="1" t="s">
        <v>1310</v>
      </c>
      <c r="V1231" s="3">
        <v>0.99990000000000001</v>
      </c>
      <c r="W1231" s="3">
        <v>6378137</v>
      </c>
      <c r="X1231" s="3">
        <v>298.25722210100002</v>
      </c>
      <c r="AA1231" s="3">
        <f t="shared" si="692"/>
        <v>1.6792203946287445E-3</v>
      </c>
      <c r="AB1231" s="3">
        <f t="shared" si="713"/>
        <v>1.0000007049454078</v>
      </c>
      <c r="AC1231" s="3">
        <f t="shared" si="693"/>
        <v>-2.5188297041239312E-3</v>
      </c>
      <c r="AD1231" s="3">
        <f t="shared" si="694"/>
        <v>2.6435429493240994E-6</v>
      </c>
      <c r="AE1231" s="3">
        <f t="shared" si="695"/>
        <v>-3.4526259073074147E-9</v>
      </c>
      <c r="AF1231" s="3">
        <f t="shared" si="696"/>
        <v>4.8918304243879506E-12</v>
      </c>
      <c r="AG1231" s="3">
        <f t="shared" si="697"/>
        <v>-7.2287260458139161E-15</v>
      </c>
      <c r="AH1231" s="3" t="s">
        <v>57</v>
      </c>
      <c r="AI1231" s="3">
        <f t="shared" si="698"/>
        <v>8.377318247285465E-4</v>
      </c>
      <c r="AJ1231" s="3">
        <f t="shared" si="699"/>
        <v>7.6085278483792483E-7</v>
      </c>
      <c r="AK1231" s="3">
        <f t="shared" si="700"/>
        <v>1.1976455002315586E-9</v>
      </c>
      <c r="AL1231" s="3">
        <f t="shared" si="701"/>
        <v>2.4291502606542476E-12</v>
      </c>
      <c r="AM1231" s="3">
        <f t="shared" si="702"/>
        <v>5.7501643840919741E-15</v>
      </c>
      <c r="AP1231" s="3">
        <f t="shared" si="703"/>
        <v>6366812.4008564716</v>
      </c>
      <c r="AQ1231">
        <f t="shared" si="704"/>
        <v>-2.3861053274235222E-3</v>
      </c>
      <c r="AR1231">
        <f t="shared" si="705"/>
        <v>3953586.9442910855</v>
      </c>
      <c r="AU1231">
        <f t="shared" si="706"/>
        <v>1</v>
      </c>
      <c r="AV1231">
        <f t="shared" si="707"/>
        <v>0</v>
      </c>
      <c r="AY1231">
        <f t="shared" si="708"/>
        <v>0.71417837874642032</v>
      </c>
      <c r="AZ1231">
        <f t="shared" si="714"/>
        <v>1.2288412251665655</v>
      </c>
      <c r="BC1231">
        <f t="shared" si="709"/>
        <v>0.62017840884180575</v>
      </c>
      <c r="BD1231">
        <f t="shared" si="710"/>
        <v>0</v>
      </c>
      <c r="BG1231">
        <f t="shared" si="711"/>
        <v>20.737417248543352</v>
      </c>
      <c r="BH1231">
        <f t="shared" si="712"/>
        <v>0</v>
      </c>
    </row>
    <row r="1232" spans="5:60">
      <c r="E1232">
        <v>35.715747833251903</v>
      </c>
      <c r="F1232">
        <v>139.76123046875</v>
      </c>
      <c r="G1232">
        <v>29.75</v>
      </c>
      <c r="H1232">
        <v>0</v>
      </c>
      <c r="I1232">
        <v>35.715560913085902</v>
      </c>
      <c r="J1232">
        <v>139.76123046875</v>
      </c>
      <c r="K1232">
        <f t="shared" si="683"/>
        <v>0.62335739450227634</v>
      </c>
      <c r="L1232">
        <f t="shared" si="684"/>
        <v>2.4392936383183055</v>
      </c>
      <c r="M1232">
        <f t="shared" si="685"/>
        <v>0.62335413212994129</v>
      </c>
      <c r="N1232">
        <f t="shared" si="686"/>
        <v>2.4392936383183055</v>
      </c>
      <c r="O1232">
        <f t="shared" si="687"/>
        <v>0.94794152197184645</v>
      </c>
      <c r="P1232">
        <f t="shared" si="688"/>
        <v>0.60373344267671347</v>
      </c>
      <c r="Q1232">
        <f t="shared" si="689"/>
        <v>-0.5634303877321738</v>
      </c>
      <c r="R1232">
        <f t="shared" si="690"/>
        <v>-0.96257600818290445</v>
      </c>
      <c r="S1232">
        <f t="shared" si="691"/>
        <v>-4.962359691597764E-2</v>
      </c>
      <c r="U1232" s="1" t="s">
        <v>1311</v>
      </c>
      <c r="V1232" s="3">
        <v>0.99990000000000001</v>
      </c>
      <c r="W1232" s="3">
        <v>6378137</v>
      </c>
      <c r="X1232" s="3">
        <v>298.25722210100002</v>
      </c>
      <c r="AA1232" s="3">
        <f t="shared" si="692"/>
        <v>1.6792203946287445E-3</v>
      </c>
      <c r="AB1232" s="3">
        <f t="shared" si="713"/>
        <v>1.0000007049454078</v>
      </c>
      <c r="AC1232" s="3">
        <f t="shared" si="693"/>
        <v>-2.5188297041239312E-3</v>
      </c>
      <c r="AD1232" s="3">
        <f t="shared" si="694"/>
        <v>2.6435429493240994E-6</v>
      </c>
      <c r="AE1232" s="3">
        <f t="shared" si="695"/>
        <v>-3.4526259073074147E-9</v>
      </c>
      <c r="AF1232" s="3">
        <f t="shared" si="696"/>
        <v>4.8918304243879506E-12</v>
      </c>
      <c r="AG1232" s="3">
        <f t="shared" si="697"/>
        <v>-7.2287260458139161E-15</v>
      </c>
      <c r="AH1232" s="3" t="s">
        <v>57</v>
      </c>
      <c r="AI1232" s="3">
        <f t="shared" si="698"/>
        <v>8.377318247285465E-4</v>
      </c>
      <c r="AJ1232" s="3">
        <f t="shared" si="699"/>
        <v>7.6085278483792483E-7</v>
      </c>
      <c r="AK1232" s="3">
        <f t="shared" si="700"/>
        <v>1.1976455002315586E-9</v>
      </c>
      <c r="AL1232" s="3">
        <f t="shared" si="701"/>
        <v>2.4291502606542476E-12</v>
      </c>
      <c r="AM1232" s="3">
        <f t="shared" si="702"/>
        <v>5.7501643840919741E-15</v>
      </c>
      <c r="AP1232" s="3">
        <f t="shared" si="703"/>
        <v>6366812.4008564716</v>
      </c>
      <c r="AQ1232">
        <f t="shared" si="704"/>
        <v>-2.3861053274235222E-3</v>
      </c>
      <c r="AR1232">
        <f t="shared" si="705"/>
        <v>3953586.9442910855</v>
      </c>
      <c r="AU1232">
        <f t="shared" si="706"/>
        <v>1</v>
      </c>
      <c r="AV1232">
        <f t="shared" si="707"/>
        <v>0</v>
      </c>
      <c r="AY1232">
        <f t="shared" si="708"/>
        <v>0.71417837874642032</v>
      </c>
      <c r="AZ1232">
        <f t="shared" si="714"/>
        <v>1.2288412251665655</v>
      </c>
      <c r="BC1232">
        <f t="shared" si="709"/>
        <v>0.62017840884180575</v>
      </c>
      <c r="BD1232">
        <f t="shared" si="710"/>
        <v>0</v>
      </c>
      <c r="BG1232">
        <f t="shared" si="711"/>
        <v>20.737417248543352</v>
      </c>
      <c r="BH1232">
        <f t="shared" si="712"/>
        <v>0</v>
      </c>
    </row>
    <row r="1233" spans="5:60">
      <c r="E1233">
        <v>35.715747833251903</v>
      </c>
      <c r="F1233">
        <v>139.76123046875</v>
      </c>
      <c r="G1233">
        <v>29.75</v>
      </c>
      <c r="H1233">
        <v>0</v>
      </c>
      <c r="I1233">
        <v>35.715560913085902</v>
      </c>
      <c r="J1233">
        <v>139.76123046875</v>
      </c>
      <c r="K1233">
        <f t="shared" si="683"/>
        <v>0.62335739450227634</v>
      </c>
      <c r="L1233">
        <f t="shared" si="684"/>
        <v>2.4392936383183055</v>
      </c>
      <c r="M1233">
        <f t="shared" si="685"/>
        <v>0.62335413212994129</v>
      </c>
      <c r="N1233">
        <f t="shared" si="686"/>
        <v>2.4392936383183055</v>
      </c>
      <c r="O1233">
        <f t="shared" si="687"/>
        <v>0.94794152197184645</v>
      </c>
      <c r="P1233">
        <f t="shared" si="688"/>
        <v>0.60373344267671347</v>
      </c>
      <c r="Q1233">
        <f t="shared" si="689"/>
        <v>-0.5634303877321738</v>
      </c>
      <c r="R1233">
        <f t="shared" si="690"/>
        <v>-0.96257600818290445</v>
      </c>
      <c r="S1233">
        <f t="shared" si="691"/>
        <v>-4.962359691597764E-2</v>
      </c>
      <c r="U1233" s="1" t="s">
        <v>1312</v>
      </c>
      <c r="V1233" s="3">
        <v>0.99990000000000001</v>
      </c>
      <c r="W1233" s="3">
        <v>6378137</v>
      </c>
      <c r="X1233" s="3">
        <v>298.25722210100002</v>
      </c>
      <c r="AA1233" s="3">
        <f t="shared" si="692"/>
        <v>1.6792203946287445E-3</v>
      </c>
      <c r="AB1233" s="3">
        <f t="shared" si="713"/>
        <v>1.0000007049454078</v>
      </c>
      <c r="AC1233" s="3">
        <f t="shared" si="693"/>
        <v>-2.5188297041239312E-3</v>
      </c>
      <c r="AD1233" s="3">
        <f t="shared" si="694"/>
        <v>2.6435429493240994E-6</v>
      </c>
      <c r="AE1233" s="3">
        <f t="shared" si="695"/>
        <v>-3.4526259073074147E-9</v>
      </c>
      <c r="AF1233" s="3">
        <f t="shared" si="696"/>
        <v>4.8918304243879506E-12</v>
      </c>
      <c r="AG1233" s="3">
        <f t="shared" si="697"/>
        <v>-7.2287260458139161E-15</v>
      </c>
      <c r="AH1233" s="3" t="s">
        <v>57</v>
      </c>
      <c r="AI1233" s="3">
        <f t="shared" si="698"/>
        <v>8.377318247285465E-4</v>
      </c>
      <c r="AJ1233" s="3">
        <f t="shared" si="699"/>
        <v>7.6085278483792483E-7</v>
      </c>
      <c r="AK1233" s="3">
        <f t="shared" si="700"/>
        <v>1.1976455002315586E-9</v>
      </c>
      <c r="AL1233" s="3">
        <f t="shared" si="701"/>
        <v>2.4291502606542476E-12</v>
      </c>
      <c r="AM1233" s="3">
        <f t="shared" si="702"/>
        <v>5.7501643840919741E-15</v>
      </c>
      <c r="AP1233" s="3">
        <f t="shared" si="703"/>
        <v>6366812.4008564716</v>
      </c>
      <c r="AQ1233">
        <f t="shared" si="704"/>
        <v>-2.3861053274235222E-3</v>
      </c>
      <c r="AR1233">
        <f t="shared" si="705"/>
        <v>3953586.9442910855</v>
      </c>
      <c r="AU1233">
        <f t="shared" si="706"/>
        <v>1</v>
      </c>
      <c r="AV1233">
        <f t="shared" si="707"/>
        <v>0</v>
      </c>
      <c r="AY1233">
        <f t="shared" si="708"/>
        <v>0.71417837874642032</v>
      </c>
      <c r="AZ1233">
        <f t="shared" si="714"/>
        <v>1.2288412251665655</v>
      </c>
      <c r="BC1233">
        <f t="shared" si="709"/>
        <v>0.62017840884180575</v>
      </c>
      <c r="BD1233">
        <f t="shared" si="710"/>
        <v>0</v>
      </c>
      <c r="BG1233">
        <f t="shared" si="711"/>
        <v>20.737417248543352</v>
      </c>
      <c r="BH1233">
        <f t="shared" si="712"/>
        <v>0</v>
      </c>
    </row>
    <row r="1234" spans="5:60">
      <c r="E1234">
        <v>35.715747833251903</v>
      </c>
      <c r="F1234">
        <v>139.76123046875</v>
      </c>
      <c r="G1234">
        <v>29.75</v>
      </c>
      <c r="H1234">
        <v>0</v>
      </c>
      <c r="I1234">
        <v>35.715560913085902</v>
      </c>
      <c r="J1234">
        <v>139.76123046875</v>
      </c>
      <c r="K1234">
        <f t="shared" si="683"/>
        <v>0.62335739450227634</v>
      </c>
      <c r="L1234">
        <f t="shared" si="684"/>
        <v>2.4392936383183055</v>
      </c>
      <c r="M1234">
        <f t="shared" si="685"/>
        <v>0.62335413212994129</v>
      </c>
      <c r="N1234">
        <f t="shared" si="686"/>
        <v>2.4392936383183055</v>
      </c>
      <c r="O1234">
        <f t="shared" si="687"/>
        <v>0.94794152197184645</v>
      </c>
      <c r="P1234">
        <f t="shared" si="688"/>
        <v>0.60373344267671347</v>
      </c>
      <c r="Q1234">
        <f t="shared" si="689"/>
        <v>-0.5634303877321738</v>
      </c>
      <c r="R1234">
        <f t="shared" si="690"/>
        <v>-0.96257600818290445</v>
      </c>
      <c r="S1234">
        <f t="shared" si="691"/>
        <v>-4.962359691597764E-2</v>
      </c>
      <c r="U1234" s="1" t="s">
        <v>1313</v>
      </c>
      <c r="V1234" s="3">
        <v>0.99990000000000001</v>
      </c>
      <c r="W1234" s="3">
        <v>6378137</v>
      </c>
      <c r="X1234" s="3">
        <v>298.25722210100002</v>
      </c>
      <c r="AA1234" s="3">
        <f t="shared" si="692"/>
        <v>1.6792203946287445E-3</v>
      </c>
      <c r="AB1234" s="3">
        <f t="shared" si="713"/>
        <v>1.0000007049454078</v>
      </c>
      <c r="AC1234" s="3">
        <f t="shared" si="693"/>
        <v>-2.5188297041239312E-3</v>
      </c>
      <c r="AD1234" s="3">
        <f t="shared" si="694"/>
        <v>2.6435429493240994E-6</v>
      </c>
      <c r="AE1234" s="3">
        <f t="shared" si="695"/>
        <v>-3.4526259073074147E-9</v>
      </c>
      <c r="AF1234" s="3">
        <f t="shared" si="696"/>
        <v>4.8918304243879506E-12</v>
      </c>
      <c r="AG1234" s="3">
        <f t="shared" si="697"/>
        <v>-7.2287260458139161E-15</v>
      </c>
      <c r="AH1234" s="3" t="s">
        <v>57</v>
      </c>
      <c r="AI1234" s="3">
        <f t="shared" si="698"/>
        <v>8.377318247285465E-4</v>
      </c>
      <c r="AJ1234" s="3">
        <f t="shared" si="699"/>
        <v>7.6085278483792483E-7</v>
      </c>
      <c r="AK1234" s="3">
        <f t="shared" si="700"/>
        <v>1.1976455002315586E-9</v>
      </c>
      <c r="AL1234" s="3">
        <f t="shared" si="701"/>
        <v>2.4291502606542476E-12</v>
      </c>
      <c r="AM1234" s="3">
        <f t="shared" si="702"/>
        <v>5.7501643840919741E-15</v>
      </c>
      <c r="AP1234" s="3">
        <f t="shared" si="703"/>
        <v>6366812.4008564716</v>
      </c>
      <c r="AQ1234">
        <f t="shared" si="704"/>
        <v>-2.3861053274235222E-3</v>
      </c>
      <c r="AR1234">
        <f t="shared" si="705"/>
        <v>3953586.9442910855</v>
      </c>
      <c r="AU1234">
        <f t="shared" si="706"/>
        <v>1</v>
      </c>
      <c r="AV1234">
        <f t="shared" si="707"/>
        <v>0</v>
      </c>
      <c r="AY1234">
        <f t="shared" si="708"/>
        <v>0.71417837874642032</v>
      </c>
      <c r="AZ1234">
        <f t="shared" si="714"/>
        <v>1.2288412251665655</v>
      </c>
      <c r="BC1234">
        <f t="shared" si="709"/>
        <v>0.62017840884180575</v>
      </c>
      <c r="BD1234">
        <f t="shared" si="710"/>
        <v>0</v>
      </c>
      <c r="BG1234">
        <f t="shared" si="711"/>
        <v>20.737417248543352</v>
      </c>
      <c r="BH1234">
        <f t="shared" si="712"/>
        <v>0</v>
      </c>
    </row>
    <row r="1235" spans="5:60">
      <c r="E1235">
        <v>35.715747833251903</v>
      </c>
      <c r="F1235">
        <v>139.76123046875</v>
      </c>
      <c r="G1235">
        <v>29.75</v>
      </c>
      <c r="H1235">
        <v>0</v>
      </c>
      <c r="I1235">
        <v>35.715560913085902</v>
      </c>
      <c r="J1235">
        <v>139.76123046875</v>
      </c>
      <c r="K1235">
        <f t="shared" si="683"/>
        <v>0.62335739450227634</v>
      </c>
      <c r="L1235">
        <f t="shared" si="684"/>
        <v>2.4392936383183055</v>
      </c>
      <c r="M1235">
        <f t="shared" si="685"/>
        <v>0.62335413212994129</v>
      </c>
      <c r="N1235">
        <f t="shared" si="686"/>
        <v>2.4392936383183055</v>
      </c>
      <c r="O1235">
        <f t="shared" si="687"/>
        <v>0.94794152197184645</v>
      </c>
      <c r="P1235">
        <f t="shared" si="688"/>
        <v>0.60373344267671347</v>
      </c>
      <c r="Q1235">
        <f t="shared" si="689"/>
        <v>-0.5634303877321738</v>
      </c>
      <c r="R1235">
        <f t="shared" si="690"/>
        <v>-0.96257600818290445</v>
      </c>
      <c r="S1235">
        <f t="shared" si="691"/>
        <v>-4.962359691597764E-2</v>
      </c>
      <c r="U1235" s="1" t="s">
        <v>1314</v>
      </c>
      <c r="V1235" s="3">
        <v>0.99990000000000001</v>
      </c>
      <c r="W1235" s="3">
        <v>6378137</v>
      </c>
      <c r="X1235" s="3">
        <v>298.25722210100002</v>
      </c>
      <c r="AA1235" s="3">
        <f t="shared" si="692"/>
        <v>1.6792203946287445E-3</v>
      </c>
      <c r="AB1235" s="3">
        <f t="shared" si="713"/>
        <v>1.0000007049454078</v>
      </c>
      <c r="AC1235" s="3">
        <f t="shared" si="693"/>
        <v>-2.5188297041239312E-3</v>
      </c>
      <c r="AD1235" s="3">
        <f t="shared" si="694"/>
        <v>2.6435429493240994E-6</v>
      </c>
      <c r="AE1235" s="3">
        <f t="shared" si="695"/>
        <v>-3.4526259073074147E-9</v>
      </c>
      <c r="AF1235" s="3">
        <f t="shared" si="696"/>
        <v>4.8918304243879506E-12</v>
      </c>
      <c r="AG1235" s="3">
        <f t="shared" si="697"/>
        <v>-7.2287260458139161E-15</v>
      </c>
      <c r="AH1235" s="3" t="s">
        <v>57</v>
      </c>
      <c r="AI1235" s="3">
        <f t="shared" si="698"/>
        <v>8.377318247285465E-4</v>
      </c>
      <c r="AJ1235" s="3">
        <f t="shared" si="699"/>
        <v>7.6085278483792483E-7</v>
      </c>
      <c r="AK1235" s="3">
        <f t="shared" si="700"/>
        <v>1.1976455002315586E-9</v>
      </c>
      <c r="AL1235" s="3">
        <f t="shared" si="701"/>
        <v>2.4291502606542476E-12</v>
      </c>
      <c r="AM1235" s="3">
        <f t="shared" si="702"/>
        <v>5.7501643840919741E-15</v>
      </c>
      <c r="AP1235" s="3">
        <f t="shared" si="703"/>
        <v>6366812.4008564716</v>
      </c>
      <c r="AQ1235">
        <f t="shared" si="704"/>
        <v>-2.3861053274235222E-3</v>
      </c>
      <c r="AR1235">
        <f t="shared" si="705"/>
        <v>3953586.9442910855</v>
      </c>
      <c r="AU1235">
        <f t="shared" si="706"/>
        <v>1</v>
      </c>
      <c r="AV1235">
        <f t="shared" si="707"/>
        <v>0</v>
      </c>
      <c r="AY1235">
        <f t="shared" si="708"/>
        <v>0.71417837874642032</v>
      </c>
      <c r="AZ1235">
        <f t="shared" si="714"/>
        <v>1.2288412251665655</v>
      </c>
      <c r="BC1235">
        <f t="shared" si="709"/>
        <v>0.62017840884180575</v>
      </c>
      <c r="BD1235">
        <f t="shared" si="710"/>
        <v>0</v>
      </c>
      <c r="BG1235">
        <f t="shared" si="711"/>
        <v>20.737417248543352</v>
      </c>
      <c r="BH1235">
        <f t="shared" si="712"/>
        <v>0</v>
      </c>
    </row>
    <row r="1236" spans="5:60">
      <c r="E1236">
        <v>35.715747833251903</v>
      </c>
      <c r="F1236">
        <v>139.76123046875</v>
      </c>
      <c r="G1236">
        <v>29.75</v>
      </c>
      <c r="H1236">
        <v>0</v>
      </c>
      <c r="I1236">
        <v>35.715560913085902</v>
      </c>
      <c r="J1236">
        <v>139.76123046875</v>
      </c>
      <c r="K1236">
        <f t="shared" si="683"/>
        <v>0.62335739450227634</v>
      </c>
      <c r="L1236">
        <f t="shared" si="684"/>
        <v>2.4392936383183055</v>
      </c>
      <c r="M1236">
        <f t="shared" si="685"/>
        <v>0.62335413212994129</v>
      </c>
      <c r="N1236">
        <f t="shared" si="686"/>
        <v>2.4392936383183055</v>
      </c>
      <c r="O1236">
        <f t="shared" si="687"/>
        <v>0.94794152197184645</v>
      </c>
      <c r="P1236">
        <f t="shared" si="688"/>
        <v>0.60373344267671347</v>
      </c>
      <c r="Q1236">
        <f t="shared" si="689"/>
        <v>-0.5634303877321738</v>
      </c>
      <c r="R1236">
        <f t="shared" si="690"/>
        <v>-0.96257600818290445</v>
      </c>
      <c r="S1236">
        <f t="shared" si="691"/>
        <v>-4.962359691597764E-2</v>
      </c>
      <c r="U1236" s="1" t="s">
        <v>1315</v>
      </c>
      <c r="V1236" s="3">
        <v>0.99990000000000001</v>
      </c>
      <c r="W1236" s="3">
        <v>6378137</v>
      </c>
      <c r="X1236" s="3">
        <v>298.25722210100002</v>
      </c>
      <c r="AA1236" s="3">
        <f t="shared" si="692"/>
        <v>1.6792203946287445E-3</v>
      </c>
      <c r="AB1236" s="3">
        <f t="shared" si="713"/>
        <v>1.0000007049454078</v>
      </c>
      <c r="AC1236" s="3">
        <f t="shared" si="693"/>
        <v>-2.5188297041239312E-3</v>
      </c>
      <c r="AD1236" s="3">
        <f t="shared" si="694"/>
        <v>2.6435429493240994E-6</v>
      </c>
      <c r="AE1236" s="3">
        <f t="shared" si="695"/>
        <v>-3.4526259073074147E-9</v>
      </c>
      <c r="AF1236" s="3">
        <f t="shared" si="696"/>
        <v>4.8918304243879506E-12</v>
      </c>
      <c r="AG1236" s="3">
        <f t="shared" si="697"/>
        <v>-7.2287260458139161E-15</v>
      </c>
      <c r="AH1236" s="3" t="s">
        <v>57</v>
      </c>
      <c r="AI1236" s="3">
        <f t="shared" si="698"/>
        <v>8.377318247285465E-4</v>
      </c>
      <c r="AJ1236" s="3">
        <f t="shared" si="699"/>
        <v>7.6085278483792483E-7</v>
      </c>
      <c r="AK1236" s="3">
        <f t="shared" si="700"/>
        <v>1.1976455002315586E-9</v>
      </c>
      <c r="AL1236" s="3">
        <f t="shared" si="701"/>
        <v>2.4291502606542476E-12</v>
      </c>
      <c r="AM1236" s="3">
        <f t="shared" si="702"/>
        <v>5.7501643840919741E-15</v>
      </c>
      <c r="AP1236" s="3">
        <f t="shared" si="703"/>
        <v>6366812.4008564716</v>
      </c>
      <c r="AQ1236">
        <f t="shared" si="704"/>
        <v>-2.3861053274235222E-3</v>
      </c>
      <c r="AR1236">
        <f t="shared" si="705"/>
        <v>3953586.9442910855</v>
      </c>
      <c r="AU1236">
        <f t="shared" si="706"/>
        <v>1</v>
      </c>
      <c r="AV1236">
        <f t="shared" si="707"/>
        <v>0</v>
      </c>
      <c r="AY1236">
        <f t="shared" si="708"/>
        <v>0.71417837874642032</v>
      </c>
      <c r="AZ1236">
        <f t="shared" si="714"/>
        <v>1.2288412251665655</v>
      </c>
      <c r="BC1236">
        <f t="shared" si="709"/>
        <v>0.62017840884180575</v>
      </c>
      <c r="BD1236">
        <f t="shared" si="710"/>
        <v>0</v>
      </c>
      <c r="BG1236">
        <f t="shared" si="711"/>
        <v>20.737417248543352</v>
      </c>
      <c r="BH1236">
        <f t="shared" si="712"/>
        <v>0</v>
      </c>
    </row>
    <row r="1237" spans="5:60">
      <c r="E1237">
        <v>35.715747833251903</v>
      </c>
      <c r="F1237">
        <v>139.76123046875</v>
      </c>
      <c r="G1237">
        <v>29.75</v>
      </c>
      <c r="H1237">
        <v>0</v>
      </c>
      <c r="I1237">
        <v>35.715560913085902</v>
      </c>
      <c r="J1237">
        <v>139.76123046875</v>
      </c>
      <c r="K1237">
        <f t="shared" si="683"/>
        <v>0.62335739450227634</v>
      </c>
      <c r="L1237">
        <f t="shared" si="684"/>
        <v>2.4392936383183055</v>
      </c>
      <c r="M1237">
        <f t="shared" si="685"/>
        <v>0.62335413212994129</v>
      </c>
      <c r="N1237">
        <f t="shared" si="686"/>
        <v>2.4392936383183055</v>
      </c>
      <c r="O1237">
        <f t="shared" si="687"/>
        <v>0.94794152197184645</v>
      </c>
      <c r="P1237">
        <f t="shared" si="688"/>
        <v>0.60373344267671347</v>
      </c>
      <c r="Q1237">
        <f t="shared" si="689"/>
        <v>-0.5634303877321738</v>
      </c>
      <c r="R1237">
        <f t="shared" si="690"/>
        <v>-0.96257600818290445</v>
      </c>
      <c r="S1237">
        <f t="shared" si="691"/>
        <v>-4.962359691597764E-2</v>
      </c>
      <c r="U1237" s="1" t="s">
        <v>1316</v>
      </c>
      <c r="V1237" s="3">
        <v>0.99990000000000001</v>
      </c>
      <c r="W1237" s="3">
        <v>6378137</v>
      </c>
      <c r="X1237" s="3">
        <v>298.25722210100002</v>
      </c>
      <c r="AA1237" s="3">
        <f t="shared" si="692"/>
        <v>1.6792203946287445E-3</v>
      </c>
      <c r="AB1237" s="3">
        <f t="shared" si="713"/>
        <v>1.0000007049454078</v>
      </c>
      <c r="AC1237" s="3">
        <f t="shared" si="693"/>
        <v>-2.5188297041239312E-3</v>
      </c>
      <c r="AD1237" s="3">
        <f t="shared" si="694"/>
        <v>2.6435429493240994E-6</v>
      </c>
      <c r="AE1237" s="3">
        <f t="shared" si="695"/>
        <v>-3.4526259073074147E-9</v>
      </c>
      <c r="AF1237" s="3">
        <f t="shared" si="696"/>
        <v>4.8918304243879506E-12</v>
      </c>
      <c r="AG1237" s="3">
        <f t="shared" si="697"/>
        <v>-7.2287260458139161E-15</v>
      </c>
      <c r="AH1237" s="3" t="s">
        <v>57</v>
      </c>
      <c r="AI1237" s="3">
        <f t="shared" si="698"/>
        <v>8.377318247285465E-4</v>
      </c>
      <c r="AJ1237" s="3">
        <f t="shared" si="699"/>
        <v>7.6085278483792483E-7</v>
      </c>
      <c r="AK1237" s="3">
        <f t="shared" si="700"/>
        <v>1.1976455002315586E-9</v>
      </c>
      <c r="AL1237" s="3">
        <f t="shared" si="701"/>
        <v>2.4291502606542476E-12</v>
      </c>
      <c r="AM1237" s="3">
        <f t="shared" si="702"/>
        <v>5.7501643840919741E-15</v>
      </c>
      <c r="AP1237" s="3">
        <f t="shared" si="703"/>
        <v>6366812.4008564716</v>
      </c>
      <c r="AQ1237">
        <f t="shared" si="704"/>
        <v>-2.3861053274235222E-3</v>
      </c>
      <c r="AR1237">
        <f t="shared" si="705"/>
        <v>3953586.9442910855</v>
      </c>
      <c r="AU1237">
        <f t="shared" si="706"/>
        <v>1</v>
      </c>
      <c r="AV1237">
        <f t="shared" si="707"/>
        <v>0</v>
      </c>
      <c r="AY1237">
        <f t="shared" si="708"/>
        <v>0.71417837874642032</v>
      </c>
      <c r="AZ1237">
        <f t="shared" si="714"/>
        <v>1.2288412251665655</v>
      </c>
      <c r="BC1237">
        <f t="shared" si="709"/>
        <v>0.62017840884180575</v>
      </c>
      <c r="BD1237">
        <f t="shared" si="710"/>
        <v>0</v>
      </c>
      <c r="BG1237">
        <f t="shared" si="711"/>
        <v>20.737417248543352</v>
      </c>
      <c r="BH1237">
        <f t="shared" si="712"/>
        <v>0</v>
      </c>
    </row>
    <row r="1238" spans="5:60">
      <c r="E1238">
        <v>35.715747833251903</v>
      </c>
      <c r="F1238">
        <v>139.76123046875</v>
      </c>
      <c r="G1238">
        <v>29.75</v>
      </c>
      <c r="H1238">
        <v>0</v>
      </c>
      <c r="I1238">
        <v>35.715560913085902</v>
      </c>
      <c r="J1238">
        <v>139.76123046875</v>
      </c>
      <c r="K1238">
        <f t="shared" si="683"/>
        <v>0.62335739450227634</v>
      </c>
      <c r="L1238">
        <f t="shared" si="684"/>
        <v>2.4392936383183055</v>
      </c>
      <c r="M1238">
        <f t="shared" si="685"/>
        <v>0.62335413212994129</v>
      </c>
      <c r="N1238">
        <f t="shared" si="686"/>
        <v>2.4392936383183055</v>
      </c>
      <c r="O1238">
        <f t="shared" si="687"/>
        <v>0.94794152197184645</v>
      </c>
      <c r="P1238">
        <f t="shared" si="688"/>
        <v>0.60373344267671347</v>
      </c>
      <c r="Q1238">
        <f t="shared" si="689"/>
        <v>-0.5634303877321738</v>
      </c>
      <c r="R1238">
        <f t="shared" si="690"/>
        <v>-0.96257600818290445</v>
      </c>
      <c r="S1238">
        <f t="shared" si="691"/>
        <v>-4.962359691597764E-2</v>
      </c>
      <c r="U1238" s="1" t="s">
        <v>1317</v>
      </c>
      <c r="V1238" s="3">
        <v>0.99990000000000001</v>
      </c>
      <c r="W1238" s="3">
        <v>6378137</v>
      </c>
      <c r="X1238" s="3">
        <v>298.25722210100002</v>
      </c>
      <c r="AA1238" s="3">
        <f t="shared" si="692"/>
        <v>1.6792203946287445E-3</v>
      </c>
      <c r="AB1238" s="3">
        <f t="shared" si="713"/>
        <v>1.0000007049454078</v>
      </c>
      <c r="AC1238" s="3">
        <f t="shared" si="693"/>
        <v>-2.5188297041239312E-3</v>
      </c>
      <c r="AD1238" s="3">
        <f t="shared" si="694"/>
        <v>2.6435429493240994E-6</v>
      </c>
      <c r="AE1238" s="3">
        <f t="shared" si="695"/>
        <v>-3.4526259073074147E-9</v>
      </c>
      <c r="AF1238" s="3">
        <f t="shared" si="696"/>
        <v>4.8918304243879506E-12</v>
      </c>
      <c r="AG1238" s="3">
        <f t="shared" si="697"/>
        <v>-7.2287260458139161E-15</v>
      </c>
      <c r="AH1238" s="3" t="s">
        <v>57</v>
      </c>
      <c r="AI1238" s="3">
        <f t="shared" si="698"/>
        <v>8.377318247285465E-4</v>
      </c>
      <c r="AJ1238" s="3">
        <f t="shared" si="699"/>
        <v>7.6085278483792483E-7</v>
      </c>
      <c r="AK1238" s="3">
        <f t="shared" si="700"/>
        <v>1.1976455002315586E-9</v>
      </c>
      <c r="AL1238" s="3">
        <f t="shared" si="701"/>
        <v>2.4291502606542476E-12</v>
      </c>
      <c r="AM1238" s="3">
        <f t="shared" si="702"/>
        <v>5.7501643840919741E-15</v>
      </c>
      <c r="AP1238" s="3">
        <f t="shared" si="703"/>
        <v>6366812.4008564716</v>
      </c>
      <c r="AQ1238">
        <f t="shared" si="704"/>
        <v>-2.3861053274235222E-3</v>
      </c>
      <c r="AR1238">
        <f t="shared" si="705"/>
        <v>3953586.9442910855</v>
      </c>
      <c r="AU1238">
        <f t="shared" si="706"/>
        <v>1</v>
      </c>
      <c r="AV1238">
        <f t="shared" si="707"/>
        <v>0</v>
      </c>
      <c r="AY1238">
        <f t="shared" si="708"/>
        <v>0.71417837874642032</v>
      </c>
      <c r="AZ1238">
        <f t="shared" si="714"/>
        <v>1.2288412251665655</v>
      </c>
      <c r="BC1238">
        <f t="shared" si="709"/>
        <v>0.62017840884180575</v>
      </c>
      <c r="BD1238">
        <f t="shared" si="710"/>
        <v>0</v>
      </c>
      <c r="BG1238">
        <f t="shared" si="711"/>
        <v>20.737417248543352</v>
      </c>
      <c r="BH1238">
        <f t="shared" si="712"/>
        <v>0</v>
      </c>
    </row>
    <row r="1239" spans="5:60">
      <c r="E1239">
        <v>35.715747833251903</v>
      </c>
      <c r="F1239">
        <v>139.76123046875</v>
      </c>
      <c r="G1239">
        <v>29.75</v>
      </c>
      <c r="H1239">
        <v>0</v>
      </c>
      <c r="I1239">
        <v>35.715560913085902</v>
      </c>
      <c r="J1239">
        <v>139.76123046875</v>
      </c>
      <c r="K1239">
        <f t="shared" si="683"/>
        <v>0.62335739450227634</v>
      </c>
      <c r="L1239">
        <f t="shared" si="684"/>
        <v>2.4392936383183055</v>
      </c>
      <c r="M1239">
        <f t="shared" si="685"/>
        <v>0.62335413212994129</v>
      </c>
      <c r="N1239">
        <f t="shared" si="686"/>
        <v>2.4392936383183055</v>
      </c>
      <c r="O1239">
        <f t="shared" si="687"/>
        <v>0.94794152197184645</v>
      </c>
      <c r="P1239">
        <f t="shared" si="688"/>
        <v>0.60373344267671347</v>
      </c>
      <c r="Q1239">
        <f t="shared" si="689"/>
        <v>-0.5634303877321738</v>
      </c>
      <c r="R1239">
        <f t="shared" si="690"/>
        <v>-0.96257600818290445</v>
      </c>
      <c r="S1239">
        <f t="shared" si="691"/>
        <v>-4.962359691597764E-2</v>
      </c>
      <c r="U1239" s="1" t="s">
        <v>1318</v>
      </c>
      <c r="V1239" s="3">
        <v>0.99990000000000001</v>
      </c>
      <c r="W1239" s="3">
        <v>6378137</v>
      </c>
      <c r="X1239" s="3">
        <v>298.25722210100002</v>
      </c>
      <c r="AA1239" s="3">
        <f t="shared" si="692"/>
        <v>1.6792203946287445E-3</v>
      </c>
      <c r="AB1239" s="3">
        <f t="shared" si="713"/>
        <v>1.0000007049454078</v>
      </c>
      <c r="AC1239" s="3">
        <f t="shared" si="693"/>
        <v>-2.5188297041239312E-3</v>
      </c>
      <c r="AD1239" s="3">
        <f t="shared" si="694"/>
        <v>2.6435429493240994E-6</v>
      </c>
      <c r="AE1239" s="3">
        <f t="shared" si="695"/>
        <v>-3.4526259073074147E-9</v>
      </c>
      <c r="AF1239" s="3">
        <f t="shared" si="696"/>
        <v>4.8918304243879506E-12</v>
      </c>
      <c r="AG1239" s="3">
        <f t="shared" si="697"/>
        <v>-7.2287260458139161E-15</v>
      </c>
      <c r="AH1239" s="3" t="s">
        <v>57</v>
      </c>
      <c r="AI1239" s="3">
        <f t="shared" si="698"/>
        <v>8.377318247285465E-4</v>
      </c>
      <c r="AJ1239" s="3">
        <f t="shared" si="699"/>
        <v>7.6085278483792483E-7</v>
      </c>
      <c r="AK1239" s="3">
        <f t="shared" si="700"/>
        <v>1.1976455002315586E-9</v>
      </c>
      <c r="AL1239" s="3">
        <f t="shared" si="701"/>
        <v>2.4291502606542476E-12</v>
      </c>
      <c r="AM1239" s="3">
        <f t="shared" si="702"/>
        <v>5.7501643840919741E-15</v>
      </c>
      <c r="AP1239" s="3">
        <f t="shared" si="703"/>
        <v>6366812.4008564716</v>
      </c>
      <c r="AQ1239">
        <f t="shared" si="704"/>
        <v>-2.3861053274235222E-3</v>
      </c>
      <c r="AR1239">
        <f t="shared" si="705"/>
        <v>3953586.9442910855</v>
      </c>
      <c r="AU1239">
        <f t="shared" si="706"/>
        <v>1</v>
      </c>
      <c r="AV1239">
        <f t="shared" si="707"/>
        <v>0</v>
      </c>
      <c r="AY1239">
        <f t="shared" si="708"/>
        <v>0.71417837874642032</v>
      </c>
      <c r="AZ1239">
        <f t="shared" si="714"/>
        <v>1.2288412251665655</v>
      </c>
      <c r="BC1239">
        <f t="shared" si="709"/>
        <v>0.62017840884180575</v>
      </c>
      <c r="BD1239">
        <f t="shared" si="710"/>
        <v>0</v>
      </c>
      <c r="BG1239">
        <f t="shared" si="711"/>
        <v>20.737417248543352</v>
      </c>
      <c r="BH1239">
        <f t="shared" si="712"/>
        <v>0</v>
      </c>
    </row>
    <row r="1240" spans="5:60">
      <c r="E1240">
        <v>35.715747833251903</v>
      </c>
      <c r="F1240">
        <v>139.76123046875</v>
      </c>
      <c r="G1240">
        <v>29.75</v>
      </c>
      <c r="H1240">
        <v>0</v>
      </c>
      <c r="I1240">
        <v>35.715560913085902</v>
      </c>
      <c r="J1240">
        <v>139.76123046875</v>
      </c>
      <c r="K1240">
        <f t="shared" si="683"/>
        <v>0.62335739450227634</v>
      </c>
      <c r="L1240">
        <f t="shared" si="684"/>
        <v>2.4392936383183055</v>
      </c>
      <c r="M1240">
        <f t="shared" si="685"/>
        <v>0.62335413212994129</v>
      </c>
      <c r="N1240">
        <f t="shared" si="686"/>
        <v>2.4392936383183055</v>
      </c>
      <c r="O1240">
        <f t="shared" si="687"/>
        <v>0.94794152197184645</v>
      </c>
      <c r="P1240">
        <f t="shared" si="688"/>
        <v>0.60373344267671347</v>
      </c>
      <c r="Q1240">
        <f t="shared" si="689"/>
        <v>-0.5634303877321738</v>
      </c>
      <c r="R1240">
        <f t="shared" si="690"/>
        <v>-0.96257600818290445</v>
      </c>
      <c r="S1240">
        <f t="shared" si="691"/>
        <v>-4.962359691597764E-2</v>
      </c>
      <c r="U1240" s="1" t="s">
        <v>1319</v>
      </c>
      <c r="V1240" s="3">
        <v>0.99990000000000001</v>
      </c>
      <c r="W1240" s="3">
        <v>6378137</v>
      </c>
      <c r="X1240" s="3">
        <v>298.25722210100002</v>
      </c>
      <c r="AA1240" s="3">
        <f t="shared" si="692"/>
        <v>1.6792203946287445E-3</v>
      </c>
      <c r="AB1240" s="3">
        <f t="shared" si="713"/>
        <v>1.0000007049454078</v>
      </c>
      <c r="AC1240" s="3">
        <f t="shared" si="693"/>
        <v>-2.5188297041239312E-3</v>
      </c>
      <c r="AD1240" s="3">
        <f t="shared" si="694"/>
        <v>2.6435429493240994E-6</v>
      </c>
      <c r="AE1240" s="3">
        <f t="shared" si="695"/>
        <v>-3.4526259073074147E-9</v>
      </c>
      <c r="AF1240" s="3">
        <f t="shared" si="696"/>
        <v>4.8918304243879506E-12</v>
      </c>
      <c r="AG1240" s="3">
        <f t="shared" si="697"/>
        <v>-7.2287260458139161E-15</v>
      </c>
      <c r="AH1240" s="3" t="s">
        <v>57</v>
      </c>
      <c r="AI1240" s="3">
        <f t="shared" si="698"/>
        <v>8.377318247285465E-4</v>
      </c>
      <c r="AJ1240" s="3">
        <f t="shared" si="699"/>
        <v>7.6085278483792483E-7</v>
      </c>
      <c r="AK1240" s="3">
        <f t="shared" si="700"/>
        <v>1.1976455002315586E-9</v>
      </c>
      <c r="AL1240" s="3">
        <f t="shared" si="701"/>
        <v>2.4291502606542476E-12</v>
      </c>
      <c r="AM1240" s="3">
        <f t="shared" si="702"/>
        <v>5.7501643840919741E-15</v>
      </c>
      <c r="AP1240" s="3">
        <f t="shared" si="703"/>
        <v>6366812.4008564716</v>
      </c>
      <c r="AQ1240">
        <f t="shared" si="704"/>
        <v>-2.3861053274235222E-3</v>
      </c>
      <c r="AR1240">
        <f t="shared" si="705"/>
        <v>3953586.9442910855</v>
      </c>
      <c r="AU1240">
        <f t="shared" si="706"/>
        <v>1</v>
      </c>
      <c r="AV1240">
        <f t="shared" si="707"/>
        <v>0</v>
      </c>
      <c r="AY1240">
        <f t="shared" si="708"/>
        <v>0.71417837874642032</v>
      </c>
      <c r="AZ1240">
        <f t="shared" si="714"/>
        <v>1.2288412251665655</v>
      </c>
      <c r="BC1240">
        <f t="shared" si="709"/>
        <v>0.62017840884180575</v>
      </c>
      <c r="BD1240">
        <f t="shared" si="710"/>
        <v>0</v>
      </c>
      <c r="BG1240">
        <f t="shared" si="711"/>
        <v>20.737417248543352</v>
      </c>
      <c r="BH1240">
        <f t="shared" si="712"/>
        <v>0</v>
      </c>
    </row>
    <row r="1241" spans="5:60">
      <c r="E1241">
        <v>35.715747833251903</v>
      </c>
      <c r="F1241">
        <v>139.76123046875</v>
      </c>
      <c r="G1241">
        <v>29.75</v>
      </c>
      <c r="H1241">
        <v>0</v>
      </c>
      <c r="I1241">
        <v>35.715560913085902</v>
      </c>
      <c r="J1241">
        <v>139.76123046875</v>
      </c>
      <c r="K1241">
        <f t="shared" si="683"/>
        <v>0.62335739450227634</v>
      </c>
      <c r="L1241">
        <f t="shared" si="684"/>
        <v>2.4392936383183055</v>
      </c>
      <c r="M1241">
        <f t="shared" si="685"/>
        <v>0.62335413212994129</v>
      </c>
      <c r="N1241">
        <f t="shared" si="686"/>
        <v>2.4392936383183055</v>
      </c>
      <c r="O1241">
        <f t="shared" si="687"/>
        <v>0.94794152197184645</v>
      </c>
      <c r="P1241">
        <f t="shared" si="688"/>
        <v>0.60373344267671347</v>
      </c>
      <c r="Q1241">
        <f t="shared" si="689"/>
        <v>-0.5634303877321738</v>
      </c>
      <c r="R1241">
        <f t="shared" si="690"/>
        <v>-0.96257600818290445</v>
      </c>
      <c r="S1241">
        <f t="shared" si="691"/>
        <v>-4.962359691597764E-2</v>
      </c>
      <c r="U1241" s="1" t="s">
        <v>1320</v>
      </c>
      <c r="V1241" s="3">
        <v>0.99990000000000001</v>
      </c>
      <c r="W1241" s="3">
        <v>6378137</v>
      </c>
      <c r="X1241" s="3">
        <v>298.25722210100002</v>
      </c>
      <c r="AA1241" s="3">
        <f t="shared" si="692"/>
        <v>1.6792203946287445E-3</v>
      </c>
      <c r="AB1241" s="3">
        <f t="shared" si="713"/>
        <v>1.0000007049454078</v>
      </c>
      <c r="AC1241" s="3">
        <f t="shared" si="693"/>
        <v>-2.5188297041239312E-3</v>
      </c>
      <c r="AD1241" s="3">
        <f t="shared" si="694"/>
        <v>2.6435429493240994E-6</v>
      </c>
      <c r="AE1241" s="3">
        <f t="shared" si="695"/>
        <v>-3.4526259073074147E-9</v>
      </c>
      <c r="AF1241" s="3">
        <f t="shared" si="696"/>
        <v>4.8918304243879506E-12</v>
      </c>
      <c r="AG1241" s="3">
        <f t="shared" si="697"/>
        <v>-7.2287260458139161E-15</v>
      </c>
      <c r="AH1241" s="3" t="s">
        <v>57</v>
      </c>
      <c r="AI1241" s="3">
        <f t="shared" si="698"/>
        <v>8.377318247285465E-4</v>
      </c>
      <c r="AJ1241" s="3">
        <f t="shared" si="699"/>
        <v>7.6085278483792483E-7</v>
      </c>
      <c r="AK1241" s="3">
        <f t="shared" si="700"/>
        <v>1.1976455002315586E-9</v>
      </c>
      <c r="AL1241" s="3">
        <f t="shared" si="701"/>
        <v>2.4291502606542476E-12</v>
      </c>
      <c r="AM1241" s="3">
        <f t="shared" si="702"/>
        <v>5.7501643840919741E-15</v>
      </c>
      <c r="AP1241" s="3">
        <f t="shared" si="703"/>
        <v>6366812.4008564716</v>
      </c>
      <c r="AQ1241">
        <f t="shared" si="704"/>
        <v>-2.3861053274235222E-3</v>
      </c>
      <c r="AR1241">
        <f t="shared" si="705"/>
        <v>3953586.9442910855</v>
      </c>
      <c r="AU1241">
        <f t="shared" si="706"/>
        <v>1</v>
      </c>
      <c r="AV1241">
        <f t="shared" si="707"/>
        <v>0</v>
      </c>
      <c r="AY1241">
        <f t="shared" si="708"/>
        <v>0.71417837874642032</v>
      </c>
      <c r="AZ1241">
        <f t="shared" si="714"/>
        <v>1.2288412251665655</v>
      </c>
      <c r="BC1241">
        <f t="shared" si="709"/>
        <v>0.62017840884180575</v>
      </c>
      <c r="BD1241">
        <f t="shared" si="710"/>
        <v>0</v>
      </c>
      <c r="BG1241">
        <f t="shared" si="711"/>
        <v>20.737417248543352</v>
      </c>
      <c r="BH1241">
        <f t="shared" si="712"/>
        <v>0</v>
      </c>
    </row>
    <row r="1242" spans="5:60">
      <c r="E1242">
        <v>35.715747833251903</v>
      </c>
      <c r="F1242">
        <v>139.76123046875</v>
      </c>
      <c r="G1242">
        <v>29.75</v>
      </c>
      <c r="H1242">
        <v>0</v>
      </c>
      <c r="I1242">
        <v>35.715560913085902</v>
      </c>
      <c r="J1242">
        <v>139.76123046875</v>
      </c>
      <c r="K1242">
        <f t="shared" si="683"/>
        <v>0.62335739450227634</v>
      </c>
      <c r="L1242">
        <f t="shared" si="684"/>
        <v>2.4392936383183055</v>
      </c>
      <c r="M1242">
        <f t="shared" si="685"/>
        <v>0.62335413212994129</v>
      </c>
      <c r="N1242">
        <f t="shared" si="686"/>
        <v>2.4392936383183055</v>
      </c>
      <c r="O1242">
        <f t="shared" si="687"/>
        <v>0.94794152197184645</v>
      </c>
      <c r="P1242">
        <f t="shared" si="688"/>
        <v>0.60373344267671347</v>
      </c>
      <c r="Q1242">
        <f t="shared" si="689"/>
        <v>-0.5634303877321738</v>
      </c>
      <c r="R1242">
        <f t="shared" si="690"/>
        <v>-0.96257600818290445</v>
      </c>
      <c r="S1242">
        <f t="shared" si="691"/>
        <v>-4.962359691597764E-2</v>
      </c>
      <c r="U1242" s="1" t="s">
        <v>1321</v>
      </c>
      <c r="V1242" s="3">
        <v>0.99990000000000001</v>
      </c>
      <c r="W1242" s="3">
        <v>6378137</v>
      </c>
      <c r="X1242" s="3">
        <v>298.25722210100002</v>
      </c>
      <c r="AA1242" s="3">
        <f t="shared" si="692"/>
        <v>1.6792203946287445E-3</v>
      </c>
      <c r="AB1242" s="3">
        <f t="shared" si="713"/>
        <v>1.0000007049454078</v>
      </c>
      <c r="AC1242" s="3">
        <f t="shared" si="693"/>
        <v>-2.5188297041239312E-3</v>
      </c>
      <c r="AD1242" s="3">
        <f t="shared" si="694"/>
        <v>2.6435429493240994E-6</v>
      </c>
      <c r="AE1242" s="3">
        <f t="shared" si="695"/>
        <v>-3.4526259073074147E-9</v>
      </c>
      <c r="AF1242" s="3">
        <f t="shared" si="696"/>
        <v>4.8918304243879506E-12</v>
      </c>
      <c r="AG1242" s="3">
        <f t="shared" si="697"/>
        <v>-7.2287260458139161E-15</v>
      </c>
      <c r="AH1242" s="3" t="s">
        <v>57</v>
      </c>
      <c r="AI1242" s="3">
        <f t="shared" si="698"/>
        <v>8.377318247285465E-4</v>
      </c>
      <c r="AJ1242" s="3">
        <f t="shared" si="699"/>
        <v>7.6085278483792483E-7</v>
      </c>
      <c r="AK1242" s="3">
        <f t="shared" si="700"/>
        <v>1.1976455002315586E-9</v>
      </c>
      <c r="AL1242" s="3">
        <f t="shared" si="701"/>
        <v>2.4291502606542476E-12</v>
      </c>
      <c r="AM1242" s="3">
        <f t="shared" si="702"/>
        <v>5.7501643840919741E-15</v>
      </c>
      <c r="AP1242" s="3">
        <f t="shared" si="703"/>
        <v>6366812.4008564716</v>
      </c>
      <c r="AQ1242">
        <f t="shared" si="704"/>
        <v>-2.3861053274235222E-3</v>
      </c>
      <c r="AR1242">
        <f t="shared" si="705"/>
        <v>3953586.9442910855</v>
      </c>
      <c r="AU1242">
        <f t="shared" si="706"/>
        <v>1</v>
      </c>
      <c r="AV1242">
        <f t="shared" si="707"/>
        <v>0</v>
      </c>
      <c r="AY1242">
        <f t="shared" si="708"/>
        <v>0.71417837874642032</v>
      </c>
      <c r="AZ1242">
        <f t="shared" si="714"/>
        <v>1.2288412251665655</v>
      </c>
      <c r="BC1242">
        <f t="shared" si="709"/>
        <v>0.62017840884180575</v>
      </c>
      <c r="BD1242">
        <f t="shared" si="710"/>
        <v>0</v>
      </c>
      <c r="BG1242">
        <f t="shared" si="711"/>
        <v>20.737417248543352</v>
      </c>
      <c r="BH1242">
        <f t="shared" si="712"/>
        <v>0</v>
      </c>
    </row>
    <row r="1243" spans="5:60">
      <c r="E1243">
        <v>35.715747833251903</v>
      </c>
      <c r="F1243">
        <v>139.76123046875</v>
      </c>
      <c r="G1243">
        <v>29.75</v>
      </c>
      <c r="H1243">
        <v>0</v>
      </c>
      <c r="I1243">
        <v>35.715560913085902</v>
      </c>
      <c r="J1243">
        <v>139.76123046875</v>
      </c>
      <c r="K1243">
        <f t="shared" si="683"/>
        <v>0.62335739450227634</v>
      </c>
      <c r="L1243">
        <f t="shared" si="684"/>
        <v>2.4392936383183055</v>
      </c>
      <c r="M1243">
        <f t="shared" si="685"/>
        <v>0.62335413212994129</v>
      </c>
      <c r="N1243">
        <f t="shared" si="686"/>
        <v>2.4392936383183055</v>
      </c>
      <c r="O1243">
        <f t="shared" si="687"/>
        <v>0.94794152197184645</v>
      </c>
      <c r="P1243">
        <f t="shared" si="688"/>
        <v>0.60373344267671347</v>
      </c>
      <c r="Q1243">
        <f t="shared" si="689"/>
        <v>-0.5634303877321738</v>
      </c>
      <c r="R1243">
        <f t="shared" si="690"/>
        <v>-0.96257600818290445</v>
      </c>
      <c r="S1243">
        <f t="shared" si="691"/>
        <v>-4.962359691597764E-2</v>
      </c>
      <c r="U1243" s="1" t="s">
        <v>1322</v>
      </c>
      <c r="V1243" s="3">
        <v>0.99990000000000001</v>
      </c>
      <c r="W1243" s="3">
        <v>6378137</v>
      </c>
      <c r="X1243" s="3">
        <v>298.25722210100002</v>
      </c>
      <c r="AA1243" s="3">
        <f t="shared" si="692"/>
        <v>1.6792203946287445E-3</v>
      </c>
      <c r="AB1243" s="3">
        <f t="shared" si="713"/>
        <v>1.0000007049454078</v>
      </c>
      <c r="AC1243" s="3">
        <f t="shared" si="693"/>
        <v>-2.5188297041239312E-3</v>
      </c>
      <c r="AD1243" s="3">
        <f t="shared" si="694"/>
        <v>2.6435429493240994E-6</v>
      </c>
      <c r="AE1243" s="3">
        <f t="shared" si="695"/>
        <v>-3.4526259073074147E-9</v>
      </c>
      <c r="AF1243" s="3">
        <f t="shared" si="696"/>
        <v>4.8918304243879506E-12</v>
      </c>
      <c r="AG1243" s="3">
        <f t="shared" si="697"/>
        <v>-7.2287260458139161E-15</v>
      </c>
      <c r="AH1243" s="3" t="s">
        <v>57</v>
      </c>
      <c r="AI1243" s="3">
        <f t="shared" si="698"/>
        <v>8.377318247285465E-4</v>
      </c>
      <c r="AJ1243" s="3">
        <f t="shared" si="699"/>
        <v>7.6085278483792483E-7</v>
      </c>
      <c r="AK1243" s="3">
        <f t="shared" si="700"/>
        <v>1.1976455002315586E-9</v>
      </c>
      <c r="AL1243" s="3">
        <f t="shared" si="701"/>
        <v>2.4291502606542476E-12</v>
      </c>
      <c r="AM1243" s="3">
        <f t="shared" si="702"/>
        <v>5.7501643840919741E-15</v>
      </c>
      <c r="AP1243" s="3">
        <f t="shared" si="703"/>
        <v>6366812.4008564716</v>
      </c>
      <c r="AQ1243">
        <f t="shared" si="704"/>
        <v>-2.3861053274235222E-3</v>
      </c>
      <c r="AR1243">
        <f t="shared" si="705"/>
        <v>3953586.9442910855</v>
      </c>
      <c r="AU1243">
        <f t="shared" si="706"/>
        <v>1</v>
      </c>
      <c r="AV1243">
        <f t="shared" si="707"/>
        <v>0</v>
      </c>
      <c r="AY1243">
        <f t="shared" si="708"/>
        <v>0.71417837874642032</v>
      </c>
      <c r="AZ1243">
        <f t="shared" si="714"/>
        <v>1.2288412251665655</v>
      </c>
      <c r="BC1243">
        <f t="shared" si="709"/>
        <v>0.62017840884180575</v>
      </c>
      <c r="BD1243">
        <f t="shared" si="710"/>
        <v>0</v>
      </c>
      <c r="BG1243">
        <f t="shared" si="711"/>
        <v>20.737417248543352</v>
      </c>
      <c r="BH1243">
        <f t="shared" si="712"/>
        <v>0</v>
      </c>
    </row>
    <row r="1244" spans="5:60">
      <c r="E1244">
        <v>35.715747833251903</v>
      </c>
      <c r="F1244">
        <v>139.76123046875</v>
      </c>
      <c r="G1244">
        <v>29.75</v>
      </c>
      <c r="H1244">
        <v>0</v>
      </c>
      <c r="I1244">
        <v>35.715560913085902</v>
      </c>
      <c r="J1244">
        <v>139.76123046875</v>
      </c>
      <c r="K1244">
        <f t="shared" si="683"/>
        <v>0.62335739450227634</v>
      </c>
      <c r="L1244">
        <f t="shared" si="684"/>
        <v>2.4392936383183055</v>
      </c>
      <c r="M1244">
        <f t="shared" si="685"/>
        <v>0.62335413212994129</v>
      </c>
      <c r="N1244">
        <f t="shared" si="686"/>
        <v>2.4392936383183055</v>
      </c>
      <c r="O1244">
        <f t="shared" si="687"/>
        <v>0.94794152197184645</v>
      </c>
      <c r="P1244">
        <f t="shared" si="688"/>
        <v>0.60373344267671347</v>
      </c>
      <c r="Q1244">
        <f t="shared" si="689"/>
        <v>-0.5634303877321738</v>
      </c>
      <c r="R1244">
        <f t="shared" si="690"/>
        <v>-0.96257600818290445</v>
      </c>
      <c r="S1244">
        <f t="shared" si="691"/>
        <v>-4.962359691597764E-2</v>
      </c>
      <c r="U1244" s="1" t="s">
        <v>1323</v>
      </c>
      <c r="V1244" s="3">
        <v>0.99990000000000001</v>
      </c>
      <c r="W1244" s="3">
        <v>6378137</v>
      </c>
      <c r="X1244" s="3">
        <v>298.25722210100002</v>
      </c>
      <c r="AA1244" s="3">
        <f t="shared" si="692"/>
        <v>1.6792203946287445E-3</v>
      </c>
      <c r="AB1244" s="3">
        <f t="shared" si="713"/>
        <v>1.0000007049454078</v>
      </c>
      <c r="AC1244" s="3">
        <f t="shared" si="693"/>
        <v>-2.5188297041239312E-3</v>
      </c>
      <c r="AD1244" s="3">
        <f t="shared" si="694"/>
        <v>2.6435429493240994E-6</v>
      </c>
      <c r="AE1244" s="3">
        <f t="shared" si="695"/>
        <v>-3.4526259073074147E-9</v>
      </c>
      <c r="AF1244" s="3">
        <f t="shared" si="696"/>
        <v>4.8918304243879506E-12</v>
      </c>
      <c r="AG1244" s="3">
        <f t="shared" si="697"/>
        <v>-7.2287260458139161E-15</v>
      </c>
      <c r="AH1244" s="3" t="s">
        <v>57</v>
      </c>
      <c r="AI1244" s="3">
        <f t="shared" si="698"/>
        <v>8.377318247285465E-4</v>
      </c>
      <c r="AJ1244" s="3">
        <f t="shared" si="699"/>
        <v>7.6085278483792483E-7</v>
      </c>
      <c r="AK1244" s="3">
        <f t="shared" si="700"/>
        <v>1.1976455002315586E-9</v>
      </c>
      <c r="AL1244" s="3">
        <f t="shared" si="701"/>
        <v>2.4291502606542476E-12</v>
      </c>
      <c r="AM1244" s="3">
        <f t="shared" si="702"/>
        <v>5.7501643840919741E-15</v>
      </c>
      <c r="AP1244" s="3">
        <f t="shared" si="703"/>
        <v>6366812.4008564716</v>
      </c>
      <c r="AQ1244">
        <f t="shared" si="704"/>
        <v>-2.3861053274235222E-3</v>
      </c>
      <c r="AR1244">
        <f t="shared" si="705"/>
        <v>3953586.9442910855</v>
      </c>
      <c r="AU1244">
        <f t="shared" si="706"/>
        <v>1</v>
      </c>
      <c r="AV1244">
        <f t="shared" si="707"/>
        <v>0</v>
      </c>
      <c r="AY1244">
        <f t="shared" si="708"/>
        <v>0.71417837874642032</v>
      </c>
      <c r="AZ1244">
        <f t="shared" si="714"/>
        <v>1.2288412251665655</v>
      </c>
      <c r="BC1244">
        <f t="shared" si="709"/>
        <v>0.62017840884180575</v>
      </c>
      <c r="BD1244">
        <f t="shared" si="710"/>
        <v>0</v>
      </c>
      <c r="BG1244">
        <f t="shared" si="711"/>
        <v>20.737417248543352</v>
      </c>
      <c r="BH1244">
        <f t="shared" si="712"/>
        <v>0</v>
      </c>
    </row>
    <row r="1245" spans="5:60">
      <c r="E1245">
        <v>35.715747833251903</v>
      </c>
      <c r="F1245">
        <v>139.76123046875</v>
      </c>
      <c r="G1245">
        <v>29.75</v>
      </c>
      <c r="H1245">
        <v>0</v>
      </c>
      <c r="I1245">
        <v>35.715560913085902</v>
      </c>
      <c r="J1245">
        <v>139.76123046875</v>
      </c>
      <c r="K1245">
        <f t="shared" si="683"/>
        <v>0.62335739450227634</v>
      </c>
      <c r="L1245">
        <f t="shared" si="684"/>
        <v>2.4392936383183055</v>
      </c>
      <c r="M1245">
        <f t="shared" si="685"/>
        <v>0.62335413212994129</v>
      </c>
      <c r="N1245">
        <f t="shared" si="686"/>
        <v>2.4392936383183055</v>
      </c>
      <c r="O1245">
        <f t="shared" si="687"/>
        <v>0.94794152197184645</v>
      </c>
      <c r="P1245">
        <f t="shared" si="688"/>
        <v>0.60373344267671347</v>
      </c>
      <c r="Q1245">
        <f t="shared" si="689"/>
        <v>-0.5634303877321738</v>
      </c>
      <c r="R1245">
        <f t="shared" si="690"/>
        <v>-0.96257600818290445</v>
      </c>
      <c r="S1245">
        <f t="shared" si="691"/>
        <v>-4.962359691597764E-2</v>
      </c>
      <c r="U1245" s="1" t="s">
        <v>1324</v>
      </c>
      <c r="V1245" s="3">
        <v>0.99990000000000001</v>
      </c>
      <c r="W1245" s="3">
        <v>6378137</v>
      </c>
      <c r="X1245" s="3">
        <v>298.25722210100002</v>
      </c>
      <c r="AA1245" s="3">
        <f t="shared" si="692"/>
        <v>1.6792203946287445E-3</v>
      </c>
      <c r="AB1245" s="3">
        <f t="shared" si="713"/>
        <v>1.0000007049454078</v>
      </c>
      <c r="AC1245" s="3">
        <f t="shared" si="693"/>
        <v>-2.5188297041239312E-3</v>
      </c>
      <c r="AD1245" s="3">
        <f t="shared" si="694"/>
        <v>2.6435429493240994E-6</v>
      </c>
      <c r="AE1245" s="3">
        <f t="shared" si="695"/>
        <v>-3.4526259073074147E-9</v>
      </c>
      <c r="AF1245" s="3">
        <f t="shared" si="696"/>
        <v>4.8918304243879506E-12</v>
      </c>
      <c r="AG1245" s="3">
        <f t="shared" si="697"/>
        <v>-7.2287260458139161E-15</v>
      </c>
      <c r="AH1245" s="3" t="s">
        <v>57</v>
      </c>
      <c r="AI1245" s="3">
        <f t="shared" si="698"/>
        <v>8.377318247285465E-4</v>
      </c>
      <c r="AJ1245" s="3">
        <f t="shared" si="699"/>
        <v>7.6085278483792483E-7</v>
      </c>
      <c r="AK1245" s="3">
        <f t="shared" si="700"/>
        <v>1.1976455002315586E-9</v>
      </c>
      <c r="AL1245" s="3">
        <f t="shared" si="701"/>
        <v>2.4291502606542476E-12</v>
      </c>
      <c r="AM1245" s="3">
        <f t="shared" si="702"/>
        <v>5.7501643840919741E-15</v>
      </c>
      <c r="AP1245" s="3">
        <f t="shared" si="703"/>
        <v>6366812.4008564716</v>
      </c>
      <c r="AQ1245">
        <f t="shared" si="704"/>
        <v>-2.3861053274235222E-3</v>
      </c>
      <c r="AR1245">
        <f t="shared" si="705"/>
        <v>3953586.9442910855</v>
      </c>
      <c r="AU1245">
        <f t="shared" si="706"/>
        <v>1</v>
      </c>
      <c r="AV1245">
        <f t="shared" si="707"/>
        <v>0</v>
      </c>
      <c r="AY1245">
        <f t="shared" si="708"/>
        <v>0.71417837874642032</v>
      </c>
      <c r="AZ1245">
        <f t="shared" si="714"/>
        <v>1.2288412251665655</v>
      </c>
      <c r="BC1245">
        <f t="shared" si="709"/>
        <v>0.62017840884180575</v>
      </c>
      <c r="BD1245">
        <f t="shared" si="710"/>
        <v>0</v>
      </c>
      <c r="BG1245">
        <f t="shared" si="711"/>
        <v>20.737417248543352</v>
      </c>
      <c r="BH1245">
        <f t="shared" si="712"/>
        <v>0</v>
      </c>
    </row>
    <row r="1246" spans="5:60">
      <c r="E1246">
        <v>35.715747833251903</v>
      </c>
      <c r="F1246">
        <v>139.76123046875</v>
      </c>
      <c r="G1246">
        <v>29.75</v>
      </c>
      <c r="H1246">
        <v>0</v>
      </c>
      <c r="I1246">
        <v>35.715560913085902</v>
      </c>
      <c r="J1246">
        <v>139.76123046875</v>
      </c>
      <c r="K1246">
        <f t="shared" si="683"/>
        <v>0.62335739450227634</v>
      </c>
      <c r="L1246">
        <f t="shared" si="684"/>
        <v>2.4392936383183055</v>
      </c>
      <c r="M1246">
        <f t="shared" si="685"/>
        <v>0.62335413212994129</v>
      </c>
      <c r="N1246">
        <f t="shared" si="686"/>
        <v>2.4392936383183055</v>
      </c>
      <c r="O1246">
        <f t="shared" si="687"/>
        <v>0.94794152197184645</v>
      </c>
      <c r="P1246">
        <f t="shared" si="688"/>
        <v>0.60373344267671347</v>
      </c>
      <c r="Q1246">
        <f t="shared" si="689"/>
        <v>-0.5634303877321738</v>
      </c>
      <c r="R1246">
        <f t="shared" si="690"/>
        <v>-0.96257600818290445</v>
      </c>
      <c r="S1246">
        <f t="shared" si="691"/>
        <v>-4.962359691597764E-2</v>
      </c>
      <c r="U1246" s="1" t="s">
        <v>1325</v>
      </c>
      <c r="V1246" s="3">
        <v>0.99990000000000001</v>
      </c>
      <c r="W1246" s="3">
        <v>6378137</v>
      </c>
      <c r="X1246" s="3">
        <v>298.25722210100002</v>
      </c>
      <c r="AA1246" s="3">
        <f t="shared" si="692"/>
        <v>1.6792203946287445E-3</v>
      </c>
      <c r="AB1246" s="3">
        <f t="shared" si="713"/>
        <v>1.0000007049454078</v>
      </c>
      <c r="AC1246" s="3">
        <f t="shared" si="693"/>
        <v>-2.5188297041239312E-3</v>
      </c>
      <c r="AD1246" s="3">
        <f t="shared" si="694"/>
        <v>2.6435429493240994E-6</v>
      </c>
      <c r="AE1246" s="3">
        <f t="shared" si="695"/>
        <v>-3.4526259073074147E-9</v>
      </c>
      <c r="AF1246" s="3">
        <f t="shared" si="696"/>
        <v>4.8918304243879506E-12</v>
      </c>
      <c r="AG1246" s="3">
        <f t="shared" si="697"/>
        <v>-7.2287260458139161E-15</v>
      </c>
      <c r="AH1246" s="3" t="s">
        <v>57</v>
      </c>
      <c r="AI1246" s="3">
        <f t="shared" si="698"/>
        <v>8.377318247285465E-4</v>
      </c>
      <c r="AJ1246" s="3">
        <f t="shared" si="699"/>
        <v>7.6085278483792483E-7</v>
      </c>
      <c r="AK1246" s="3">
        <f t="shared" si="700"/>
        <v>1.1976455002315586E-9</v>
      </c>
      <c r="AL1246" s="3">
        <f t="shared" si="701"/>
        <v>2.4291502606542476E-12</v>
      </c>
      <c r="AM1246" s="3">
        <f t="shared" si="702"/>
        <v>5.7501643840919741E-15</v>
      </c>
      <c r="AP1246" s="3">
        <f t="shared" si="703"/>
        <v>6366812.4008564716</v>
      </c>
      <c r="AQ1246">
        <f t="shared" si="704"/>
        <v>-2.3861053274235222E-3</v>
      </c>
      <c r="AR1246">
        <f t="shared" si="705"/>
        <v>3953586.9442910855</v>
      </c>
      <c r="AU1246">
        <f t="shared" si="706"/>
        <v>1</v>
      </c>
      <c r="AV1246">
        <f t="shared" si="707"/>
        <v>0</v>
      </c>
      <c r="AY1246">
        <f t="shared" si="708"/>
        <v>0.71417837874642032</v>
      </c>
      <c r="AZ1246">
        <f t="shared" si="714"/>
        <v>1.2288412251665655</v>
      </c>
      <c r="BC1246">
        <f t="shared" si="709"/>
        <v>0.62017840884180575</v>
      </c>
      <c r="BD1246">
        <f t="shared" si="710"/>
        <v>0</v>
      </c>
      <c r="BG1246">
        <f t="shared" si="711"/>
        <v>20.737417248543352</v>
      </c>
      <c r="BH1246">
        <f t="shared" si="712"/>
        <v>0</v>
      </c>
    </row>
    <row r="1247" spans="5:60">
      <c r="E1247">
        <v>35.715747833251903</v>
      </c>
      <c r="F1247">
        <v>139.76123046875</v>
      </c>
      <c r="G1247">
        <v>29.75</v>
      </c>
      <c r="H1247">
        <v>0</v>
      </c>
      <c r="I1247">
        <v>35.715560913085902</v>
      </c>
      <c r="J1247">
        <v>139.76123046875</v>
      </c>
      <c r="K1247">
        <f t="shared" si="683"/>
        <v>0.62335739450227634</v>
      </c>
      <c r="L1247">
        <f t="shared" si="684"/>
        <v>2.4392936383183055</v>
      </c>
      <c r="M1247">
        <f t="shared" si="685"/>
        <v>0.62335413212994129</v>
      </c>
      <c r="N1247">
        <f t="shared" si="686"/>
        <v>2.4392936383183055</v>
      </c>
      <c r="O1247">
        <f t="shared" si="687"/>
        <v>0.94794152197184645</v>
      </c>
      <c r="P1247">
        <f t="shared" si="688"/>
        <v>0.60373344267671347</v>
      </c>
      <c r="Q1247">
        <f t="shared" si="689"/>
        <v>-0.5634303877321738</v>
      </c>
      <c r="R1247">
        <f t="shared" si="690"/>
        <v>-0.96257600818290445</v>
      </c>
      <c r="S1247">
        <f t="shared" si="691"/>
        <v>-4.962359691597764E-2</v>
      </c>
      <c r="U1247" s="1" t="s">
        <v>1326</v>
      </c>
      <c r="V1247" s="3">
        <v>0.99990000000000001</v>
      </c>
      <c r="W1247" s="3">
        <v>6378137</v>
      </c>
      <c r="X1247" s="3">
        <v>298.25722210100002</v>
      </c>
      <c r="AA1247" s="3">
        <f t="shared" si="692"/>
        <v>1.6792203946287445E-3</v>
      </c>
      <c r="AB1247" s="3">
        <f t="shared" si="713"/>
        <v>1.0000007049454078</v>
      </c>
      <c r="AC1247" s="3">
        <f t="shared" si="693"/>
        <v>-2.5188297041239312E-3</v>
      </c>
      <c r="AD1247" s="3">
        <f t="shared" si="694"/>
        <v>2.6435429493240994E-6</v>
      </c>
      <c r="AE1247" s="3">
        <f t="shared" si="695"/>
        <v>-3.4526259073074147E-9</v>
      </c>
      <c r="AF1247" s="3">
        <f t="shared" si="696"/>
        <v>4.8918304243879506E-12</v>
      </c>
      <c r="AG1247" s="3">
        <f t="shared" si="697"/>
        <v>-7.2287260458139161E-15</v>
      </c>
      <c r="AH1247" s="3" t="s">
        <v>57</v>
      </c>
      <c r="AI1247" s="3">
        <f t="shared" si="698"/>
        <v>8.377318247285465E-4</v>
      </c>
      <c r="AJ1247" s="3">
        <f t="shared" si="699"/>
        <v>7.6085278483792483E-7</v>
      </c>
      <c r="AK1247" s="3">
        <f t="shared" si="700"/>
        <v>1.1976455002315586E-9</v>
      </c>
      <c r="AL1247" s="3">
        <f t="shared" si="701"/>
        <v>2.4291502606542476E-12</v>
      </c>
      <c r="AM1247" s="3">
        <f t="shared" si="702"/>
        <v>5.7501643840919741E-15</v>
      </c>
      <c r="AP1247" s="3">
        <f t="shared" si="703"/>
        <v>6366812.4008564716</v>
      </c>
      <c r="AQ1247">
        <f t="shared" si="704"/>
        <v>-2.3861053274235222E-3</v>
      </c>
      <c r="AR1247">
        <f t="shared" si="705"/>
        <v>3953586.9442910855</v>
      </c>
      <c r="AU1247">
        <f t="shared" si="706"/>
        <v>1</v>
      </c>
      <c r="AV1247">
        <f t="shared" si="707"/>
        <v>0</v>
      </c>
      <c r="AY1247">
        <f t="shared" si="708"/>
        <v>0.71417837874642032</v>
      </c>
      <c r="AZ1247">
        <f t="shared" si="714"/>
        <v>1.2288412251665655</v>
      </c>
      <c r="BC1247">
        <f t="shared" si="709"/>
        <v>0.62017840884180575</v>
      </c>
      <c r="BD1247">
        <f t="shared" si="710"/>
        <v>0</v>
      </c>
      <c r="BG1247">
        <f t="shared" si="711"/>
        <v>20.737417248543352</v>
      </c>
      <c r="BH1247">
        <f t="shared" si="712"/>
        <v>0</v>
      </c>
    </row>
    <row r="1248" spans="5:60">
      <c r="E1248">
        <v>35.715747833251903</v>
      </c>
      <c r="F1248">
        <v>139.76123046875</v>
      </c>
      <c r="G1248">
        <v>29.75</v>
      </c>
      <c r="H1248">
        <v>0</v>
      </c>
      <c r="I1248">
        <v>35.715560913085902</v>
      </c>
      <c r="J1248">
        <v>139.76123046875</v>
      </c>
      <c r="K1248">
        <f t="shared" si="683"/>
        <v>0.62335739450227634</v>
      </c>
      <c r="L1248">
        <f t="shared" si="684"/>
        <v>2.4392936383183055</v>
      </c>
      <c r="M1248">
        <f t="shared" si="685"/>
        <v>0.62335413212994129</v>
      </c>
      <c r="N1248">
        <f t="shared" si="686"/>
        <v>2.4392936383183055</v>
      </c>
      <c r="O1248">
        <f t="shared" si="687"/>
        <v>0.94794152197184645</v>
      </c>
      <c r="P1248">
        <f t="shared" si="688"/>
        <v>0.60373344267671347</v>
      </c>
      <c r="Q1248">
        <f t="shared" si="689"/>
        <v>-0.5634303877321738</v>
      </c>
      <c r="R1248">
        <f t="shared" si="690"/>
        <v>-0.96257600818290445</v>
      </c>
      <c r="S1248">
        <f t="shared" si="691"/>
        <v>-4.962359691597764E-2</v>
      </c>
      <c r="U1248" s="1" t="s">
        <v>1327</v>
      </c>
      <c r="V1248" s="3">
        <v>0.99990000000000001</v>
      </c>
      <c r="W1248" s="3">
        <v>6378137</v>
      </c>
      <c r="X1248" s="3">
        <v>298.25722210100002</v>
      </c>
      <c r="AA1248" s="3">
        <f t="shared" si="692"/>
        <v>1.6792203946287445E-3</v>
      </c>
      <c r="AB1248" s="3">
        <f t="shared" si="713"/>
        <v>1.0000007049454078</v>
      </c>
      <c r="AC1248" s="3">
        <f t="shared" si="693"/>
        <v>-2.5188297041239312E-3</v>
      </c>
      <c r="AD1248" s="3">
        <f t="shared" si="694"/>
        <v>2.6435429493240994E-6</v>
      </c>
      <c r="AE1248" s="3">
        <f t="shared" si="695"/>
        <v>-3.4526259073074147E-9</v>
      </c>
      <c r="AF1248" s="3">
        <f t="shared" si="696"/>
        <v>4.8918304243879506E-12</v>
      </c>
      <c r="AG1248" s="3">
        <f t="shared" si="697"/>
        <v>-7.2287260458139161E-15</v>
      </c>
      <c r="AH1248" s="3" t="s">
        <v>57</v>
      </c>
      <c r="AI1248" s="3">
        <f t="shared" si="698"/>
        <v>8.377318247285465E-4</v>
      </c>
      <c r="AJ1248" s="3">
        <f t="shared" si="699"/>
        <v>7.6085278483792483E-7</v>
      </c>
      <c r="AK1248" s="3">
        <f t="shared" si="700"/>
        <v>1.1976455002315586E-9</v>
      </c>
      <c r="AL1248" s="3">
        <f t="shared" si="701"/>
        <v>2.4291502606542476E-12</v>
      </c>
      <c r="AM1248" s="3">
        <f t="shared" si="702"/>
        <v>5.7501643840919741E-15</v>
      </c>
      <c r="AP1248" s="3">
        <f t="shared" si="703"/>
        <v>6366812.4008564716</v>
      </c>
      <c r="AQ1248">
        <f t="shared" si="704"/>
        <v>-2.3861053274235222E-3</v>
      </c>
      <c r="AR1248">
        <f t="shared" si="705"/>
        <v>3953586.9442910855</v>
      </c>
      <c r="AU1248">
        <f t="shared" si="706"/>
        <v>1</v>
      </c>
      <c r="AV1248">
        <f t="shared" si="707"/>
        <v>0</v>
      </c>
      <c r="AY1248">
        <f t="shared" si="708"/>
        <v>0.71417837874642032</v>
      </c>
      <c r="AZ1248">
        <f t="shared" si="714"/>
        <v>1.2288412251665655</v>
      </c>
      <c r="BC1248">
        <f t="shared" si="709"/>
        <v>0.62017840884180575</v>
      </c>
      <c r="BD1248">
        <f t="shared" si="710"/>
        <v>0</v>
      </c>
      <c r="BG1248">
        <f t="shared" si="711"/>
        <v>20.737417248543352</v>
      </c>
      <c r="BH1248">
        <f t="shared" si="712"/>
        <v>0</v>
      </c>
    </row>
    <row r="1249" spans="5:60">
      <c r="E1249">
        <v>35.715747833251903</v>
      </c>
      <c r="F1249">
        <v>139.76123046875</v>
      </c>
      <c r="G1249">
        <v>29.75</v>
      </c>
      <c r="H1249">
        <v>0</v>
      </c>
      <c r="I1249">
        <v>35.715560913085902</v>
      </c>
      <c r="J1249">
        <v>139.76123046875</v>
      </c>
      <c r="K1249">
        <f t="shared" si="683"/>
        <v>0.62335739450227634</v>
      </c>
      <c r="L1249">
        <f t="shared" si="684"/>
        <v>2.4392936383183055</v>
      </c>
      <c r="M1249">
        <f t="shared" si="685"/>
        <v>0.62335413212994129</v>
      </c>
      <c r="N1249">
        <f t="shared" si="686"/>
        <v>2.4392936383183055</v>
      </c>
      <c r="O1249">
        <f t="shared" si="687"/>
        <v>0.94794152197184645</v>
      </c>
      <c r="P1249">
        <f t="shared" si="688"/>
        <v>0.60373344267671347</v>
      </c>
      <c r="Q1249">
        <f t="shared" si="689"/>
        <v>-0.5634303877321738</v>
      </c>
      <c r="R1249">
        <f t="shared" si="690"/>
        <v>-0.96257600818290445</v>
      </c>
      <c r="S1249">
        <f t="shared" si="691"/>
        <v>-4.962359691597764E-2</v>
      </c>
      <c r="U1249" s="1" t="s">
        <v>1328</v>
      </c>
      <c r="V1249" s="3">
        <v>0.99990000000000001</v>
      </c>
      <c r="W1249" s="3">
        <v>6378137</v>
      </c>
      <c r="X1249" s="3">
        <v>298.25722210100002</v>
      </c>
      <c r="AA1249" s="3">
        <f t="shared" si="692"/>
        <v>1.6792203946287445E-3</v>
      </c>
      <c r="AB1249" s="3">
        <f t="shared" si="713"/>
        <v>1.0000007049454078</v>
      </c>
      <c r="AC1249" s="3">
        <f t="shared" si="693"/>
        <v>-2.5188297041239312E-3</v>
      </c>
      <c r="AD1249" s="3">
        <f t="shared" si="694"/>
        <v>2.6435429493240994E-6</v>
      </c>
      <c r="AE1249" s="3">
        <f t="shared" si="695"/>
        <v>-3.4526259073074147E-9</v>
      </c>
      <c r="AF1249" s="3">
        <f t="shared" si="696"/>
        <v>4.8918304243879506E-12</v>
      </c>
      <c r="AG1249" s="3">
        <f t="shared" si="697"/>
        <v>-7.2287260458139161E-15</v>
      </c>
      <c r="AH1249" s="3" t="s">
        <v>57</v>
      </c>
      <c r="AI1249" s="3">
        <f t="shared" si="698"/>
        <v>8.377318247285465E-4</v>
      </c>
      <c r="AJ1249" s="3">
        <f t="shared" si="699"/>
        <v>7.6085278483792483E-7</v>
      </c>
      <c r="AK1249" s="3">
        <f t="shared" si="700"/>
        <v>1.1976455002315586E-9</v>
      </c>
      <c r="AL1249" s="3">
        <f t="shared" si="701"/>
        <v>2.4291502606542476E-12</v>
      </c>
      <c r="AM1249" s="3">
        <f t="shared" si="702"/>
        <v>5.7501643840919741E-15</v>
      </c>
      <c r="AP1249" s="3">
        <f t="shared" si="703"/>
        <v>6366812.4008564716</v>
      </c>
      <c r="AQ1249">
        <f t="shared" si="704"/>
        <v>-2.3861053274235222E-3</v>
      </c>
      <c r="AR1249">
        <f t="shared" si="705"/>
        <v>3953586.9442910855</v>
      </c>
      <c r="AU1249">
        <f t="shared" si="706"/>
        <v>1</v>
      </c>
      <c r="AV1249">
        <f t="shared" si="707"/>
        <v>0</v>
      </c>
      <c r="AY1249">
        <f t="shared" si="708"/>
        <v>0.71417837874642032</v>
      </c>
      <c r="AZ1249">
        <f t="shared" si="714"/>
        <v>1.2288412251665655</v>
      </c>
      <c r="BC1249">
        <f t="shared" si="709"/>
        <v>0.62017840884180575</v>
      </c>
      <c r="BD1249">
        <f t="shared" si="710"/>
        <v>0</v>
      </c>
      <c r="BG1249">
        <f t="shared" si="711"/>
        <v>20.737417248543352</v>
      </c>
      <c r="BH1249">
        <f t="shared" si="712"/>
        <v>0</v>
      </c>
    </row>
    <row r="1250" spans="5:60">
      <c r="E1250">
        <v>35.715747833251903</v>
      </c>
      <c r="F1250">
        <v>139.76123046875</v>
      </c>
      <c r="G1250">
        <v>29.75</v>
      </c>
      <c r="H1250">
        <v>0</v>
      </c>
      <c r="I1250">
        <v>35.715560913085902</v>
      </c>
      <c r="J1250">
        <v>139.76123046875</v>
      </c>
      <c r="K1250">
        <f t="shared" si="683"/>
        <v>0.62335739450227634</v>
      </c>
      <c r="L1250">
        <f t="shared" si="684"/>
        <v>2.4392936383183055</v>
      </c>
      <c r="M1250">
        <f t="shared" si="685"/>
        <v>0.62335413212994129</v>
      </c>
      <c r="N1250">
        <f t="shared" si="686"/>
        <v>2.4392936383183055</v>
      </c>
      <c r="O1250">
        <f t="shared" si="687"/>
        <v>0.94794152197184645</v>
      </c>
      <c r="P1250">
        <f t="shared" si="688"/>
        <v>0.60373344267671347</v>
      </c>
      <c r="Q1250">
        <f t="shared" si="689"/>
        <v>-0.5634303877321738</v>
      </c>
      <c r="R1250">
        <f t="shared" si="690"/>
        <v>-0.96257600818290445</v>
      </c>
      <c r="S1250">
        <f t="shared" si="691"/>
        <v>-4.962359691597764E-2</v>
      </c>
      <c r="U1250" s="1" t="s">
        <v>1329</v>
      </c>
      <c r="V1250" s="3">
        <v>0.99990000000000001</v>
      </c>
      <c r="W1250" s="3">
        <v>6378137</v>
      </c>
      <c r="X1250" s="3">
        <v>298.25722210100002</v>
      </c>
      <c r="AA1250" s="3">
        <f t="shared" si="692"/>
        <v>1.6792203946287445E-3</v>
      </c>
      <c r="AB1250" s="3">
        <f t="shared" si="713"/>
        <v>1.0000007049454078</v>
      </c>
      <c r="AC1250" s="3">
        <f t="shared" si="693"/>
        <v>-2.5188297041239312E-3</v>
      </c>
      <c r="AD1250" s="3">
        <f t="shared" si="694"/>
        <v>2.6435429493240994E-6</v>
      </c>
      <c r="AE1250" s="3">
        <f t="shared" si="695"/>
        <v>-3.4526259073074147E-9</v>
      </c>
      <c r="AF1250" s="3">
        <f t="shared" si="696"/>
        <v>4.8918304243879506E-12</v>
      </c>
      <c r="AG1250" s="3">
        <f t="shared" si="697"/>
        <v>-7.2287260458139161E-15</v>
      </c>
      <c r="AH1250" s="3" t="s">
        <v>57</v>
      </c>
      <c r="AI1250" s="3">
        <f t="shared" si="698"/>
        <v>8.377318247285465E-4</v>
      </c>
      <c r="AJ1250" s="3">
        <f t="shared" si="699"/>
        <v>7.6085278483792483E-7</v>
      </c>
      <c r="AK1250" s="3">
        <f t="shared" si="700"/>
        <v>1.1976455002315586E-9</v>
      </c>
      <c r="AL1250" s="3">
        <f t="shared" si="701"/>
        <v>2.4291502606542476E-12</v>
      </c>
      <c r="AM1250" s="3">
        <f t="shared" si="702"/>
        <v>5.7501643840919741E-15</v>
      </c>
      <c r="AP1250" s="3">
        <f t="shared" si="703"/>
        <v>6366812.4008564716</v>
      </c>
      <c r="AQ1250">
        <f t="shared" si="704"/>
        <v>-2.3861053274235222E-3</v>
      </c>
      <c r="AR1250">
        <f t="shared" si="705"/>
        <v>3953586.9442910855</v>
      </c>
      <c r="AU1250">
        <f t="shared" si="706"/>
        <v>1</v>
      </c>
      <c r="AV1250">
        <f t="shared" si="707"/>
        <v>0</v>
      </c>
      <c r="AY1250">
        <f t="shared" si="708"/>
        <v>0.71417837874642032</v>
      </c>
      <c r="AZ1250">
        <f t="shared" si="714"/>
        <v>1.2288412251665655</v>
      </c>
      <c r="BC1250">
        <f t="shared" si="709"/>
        <v>0.62017840884180575</v>
      </c>
      <c r="BD1250">
        <f t="shared" si="710"/>
        <v>0</v>
      </c>
      <c r="BG1250">
        <f t="shared" si="711"/>
        <v>20.737417248543352</v>
      </c>
      <c r="BH1250">
        <f t="shared" si="712"/>
        <v>0</v>
      </c>
    </row>
    <row r="1251" spans="5:60">
      <c r="E1251">
        <v>35.715747833251903</v>
      </c>
      <c r="F1251">
        <v>139.76123046875</v>
      </c>
      <c r="G1251">
        <v>29.75</v>
      </c>
      <c r="H1251">
        <v>0</v>
      </c>
      <c r="I1251">
        <v>35.715560913085902</v>
      </c>
      <c r="J1251">
        <v>139.76123046875</v>
      </c>
      <c r="K1251">
        <f t="shared" si="683"/>
        <v>0.62335739450227634</v>
      </c>
      <c r="L1251">
        <f t="shared" si="684"/>
        <v>2.4392936383183055</v>
      </c>
      <c r="M1251">
        <f t="shared" si="685"/>
        <v>0.62335413212994129</v>
      </c>
      <c r="N1251">
        <f t="shared" si="686"/>
        <v>2.4392936383183055</v>
      </c>
      <c r="O1251">
        <f t="shared" si="687"/>
        <v>0.94794152197184645</v>
      </c>
      <c r="P1251">
        <f t="shared" si="688"/>
        <v>0.60373344267671347</v>
      </c>
      <c r="Q1251">
        <f t="shared" si="689"/>
        <v>-0.5634303877321738</v>
      </c>
      <c r="R1251">
        <f t="shared" si="690"/>
        <v>-0.96257600818290445</v>
      </c>
      <c r="S1251">
        <f t="shared" si="691"/>
        <v>-4.962359691597764E-2</v>
      </c>
      <c r="U1251" s="1" t="s">
        <v>1330</v>
      </c>
      <c r="V1251" s="3">
        <v>0.99990000000000001</v>
      </c>
      <c r="W1251" s="3">
        <v>6378137</v>
      </c>
      <c r="X1251" s="3">
        <v>298.25722210100002</v>
      </c>
      <c r="AA1251" s="3">
        <f t="shared" si="692"/>
        <v>1.6792203946287445E-3</v>
      </c>
      <c r="AB1251" s="3">
        <f t="shared" si="713"/>
        <v>1.0000007049454078</v>
      </c>
      <c r="AC1251" s="3">
        <f t="shared" si="693"/>
        <v>-2.5188297041239312E-3</v>
      </c>
      <c r="AD1251" s="3">
        <f t="shared" si="694"/>
        <v>2.6435429493240994E-6</v>
      </c>
      <c r="AE1251" s="3">
        <f t="shared" si="695"/>
        <v>-3.4526259073074147E-9</v>
      </c>
      <c r="AF1251" s="3">
        <f t="shared" si="696"/>
        <v>4.8918304243879506E-12</v>
      </c>
      <c r="AG1251" s="3">
        <f t="shared" si="697"/>
        <v>-7.2287260458139161E-15</v>
      </c>
      <c r="AH1251" s="3" t="s">
        <v>57</v>
      </c>
      <c r="AI1251" s="3">
        <f t="shared" si="698"/>
        <v>8.377318247285465E-4</v>
      </c>
      <c r="AJ1251" s="3">
        <f t="shared" si="699"/>
        <v>7.6085278483792483E-7</v>
      </c>
      <c r="AK1251" s="3">
        <f t="shared" si="700"/>
        <v>1.1976455002315586E-9</v>
      </c>
      <c r="AL1251" s="3">
        <f t="shared" si="701"/>
        <v>2.4291502606542476E-12</v>
      </c>
      <c r="AM1251" s="3">
        <f t="shared" si="702"/>
        <v>5.7501643840919741E-15</v>
      </c>
      <c r="AP1251" s="3">
        <f t="shared" si="703"/>
        <v>6366812.4008564716</v>
      </c>
      <c r="AQ1251">
        <f t="shared" si="704"/>
        <v>-2.3861053274235222E-3</v>
      </c>
      <c r="AR1251">
        <f t="shared" si="705"/>
        <v>3953586.9442910855</v>
      </c>
      <c r="AU1251">
        <f t="shared" si="706"/>
        <v>1</v>
      </c>
      <c r="AV1251">
        <f t="shared" si="707"/>
        <v>0</v>
      </c>
      <c r="AY1251">
        <f t="shared" si="708"/>
        <v>0.71417837874642032</v>
      </c>
      <c r="AZ1251">
        <f t="shared" si="714"/>
        <v>1.2288412251665655</v>
      </c>
      <c r="BC1251">
        <f t="shared" si="709"/>
        <v>0.62017840884180575</v>
      </c>
      <c r="BD1251">
        <f t="shared" si="710"/>
        <v>0</v>
      </c>
      <c r="BG1251">
        <f t="shared" si="711"/>
        <v>20.737417248543352</v>
      </c>
      <c r="BH1251">
        <f t="shared" si="712"/>
        <v>0</v>
      </c>
    </row>
    <row r="1252" spans="5:60">
      <c r="E1252">
        <v>35.715747833251903</v>
      </c>
      <c r="F1252">
        <v>139.76123046875</v>
      </c>
      <c r="G1252">
        <v>29.75</v>
      </c>
      <c r="H1252">
        <v>0</v>
      </c>
      <c r="I1252">
        <v>35.715560913085902</v>
      </c>
      <c r="J1252">
        <v>139.76123046875</v>
      </c>
      <c r="K1252">
        <f t="shared" si="683"/>
        <v>0.62335739450227634</v>
      </c>
      <c r="L1252">
        <f t="shared" si="684"/>
        <v>2.4392936383183055</v>
      </c>
      <c r="M1252">
        <f t="shared" si="685"/>
        <v>0.62335413212994129</v>
      </c>
      <c r="N1252">
        <f t="shared" si="686"/>
        <v>2.4392936383183055</v>
      </c>
      <c r="O1252">
        <f t="shared" si="687"/>
        <v>0.94794152197184645</v>
      </c>
      <c r="P1252">
        <f t="shared" si="688"/>
        <v>0.60373344267671347</v>
      </c>
      <c r="Q1252">
        <f t="shared" si="689"/>
        <v>-0.5634303877321738</v>
      </c>
      <c r="R1252">
        <f t="shared" si="690"/>
        <v>-0.96257600818290445</v>
      </c>
      <c r="S1252">
        <f t="shared" si="691"/>
        <v>-4.962359691597764E-2</v>
      </c>
      <c r="U1252" s="1" t="s">
        <v>1331</v>
      </c>
      <c r="V1252" s="3">
        <v>0.99990000000000001</v>
      </c>
      <c r="W1252" s="3">
        <v>6378137</v>
      </c>
      <c r="X1252" s="3">
        <v>298.25722210100002</v>
      </c>
      <c r="AA1252" s="3">
        <f t="shared" si="692"/>
        <v>1.6792203946287445E-3</v>
      </c>
      <c r="AB1252" s="3">
        <f t="shared" si="713"/>
        <v>1.0000007049454078</v>
      </c>
      <c r="AC1252" s="3">
        <f t="shared" si="693"/>
        <v>-2.5188297041239312E-3</v>
      </c>
      <c r="AD1252" s="3">
        <f t="shared" si="694"/>
        <v>2.6435429493240994E-6</v>
      </c>
      <c r="AE1252" s="3">
        <f t="shared" si="695"/>
        <v>-3.4526259073074147E-9</v>
      </c>
      <c r="AF1252" s="3">
        <f t="shared" si="696"/>
        <v>4.8918304243879506E-12</v>
      </c>
      <c r="AG1252" s="3">
        <f t="shared" si="697"/>
        <v>-7.2287260458139161E-15</v>
      </c>
      <c r="AH1252" s="3" t="s">
        <v>57</v>
      </c>
      <c r="AI1252" s="3">
        <f t="shared" si="698"/>
        <v>8.377318247285465E-4</v>
      </c>
      <c r="AJ1252" s="3">
        <f t="shared" si="699"/>
        <v>7.6085278483792483E-7</v>
      </c>
      <c r="AK1252" s="3">
        <f t="shared" si="700"/>
        <v>1.1976455002315586E-9</v>
      </c>
      <c r="AL1252" s="3">
        <f t="shared" si="701"/>
        <v>2.4291502606542476E-12</v>
      </c>
      <c r="AM1252" s="3">
        <f t="shared" si="702"/>
        <v>5.7501643840919741E-15</v>
      </c>
      <c r="AP1252" s="3">
        <f t="shared" si="703"/>
        <v>6366812.4008564716</v>
      </c>
      <c r="AQ1252">
        <f t="shared" si="704"/>
        <v>-2.3861053274235222E-3</v>
      </c>
      <c r="AR1252">
        <f t="shared" si="705"/>
        <v>3953586.9442910855</v>
      </c>
      <c r="AU1252">
        <f t="shared" si="706"/>
        <v>1</v>
      </c>
      <c r="AV1252">
        <f t="shared" si="707"/>
        <v>0</v>
      </c>
      <c r="AY1252">
        <f t="shared" si="708"/>
        <v>0.71417837874642032</v>
      </c>
      <c r="AZ1252">
        <f t="shared" si="714"/>
        <v>1.2288412251665655</v>
      </c>
      <c r="BC1252">
        <f t="shared" si="709"/>
        <v>0.62017840884180575</v>
      </c>
      <c r="BD1252">
        <f t="shared" si="710"/>
        <v>0</v>
      </c>
      <c r="BG1252">
        <f t="shared" si="711"/>
        <v>20.737417248543352</v>
      </c>
      <c r="BH1252">
        <f t="shared" si="712"/>
        <v>0</v>
      </c>
    </row>
    <row r="1253" spans="5:60">
      <c r="E1253">
        <v>35.715747833251903</v>
      </c>
      <c r="F1253">
        <v>139.76123046875</v>
      </c>
      <c r="G1253">
        <v>29.75</v>
      </c>
      <c r="H1253">
        <v>0</v>
      </c>
      <c r="I1253">
        <v>35.715560913085902</v>
      </c>
      <c r="J1253">
        <v>139.76123046875</v>
      </c>
      <c r="K1253">
        <f t="shared" si="683"/>
        <v>0.62335739450227634</v>
      </c>
      <c r="L1253">
        <f t="shared" si="684"/>
        <v>2.4392936383183055</v>
      </c>
      <c r="M1253">
        <f t="shared" si="685"/>
        <v>0.62335413212994129</v>
      </c>
      <c r="N1253">
        <f t="shared" si="686"/>
        <v>2.4392936383183055</v>
      </c>
      <c r="O1253">
        <f t="shared" si="687"/>
        <v>0.94794152197184645</v>
      </c>
      <c r="P1253">
        <f t="shared" si="688"/>
        <v>0.60373344267671347</v>
      </c>
      <c r="Q1253">
        <f t="shared" si="689"/>
        <v>-0.5634303877321738</v>
      </c>
      <c r="R1253">
        <f t="shared" si="690"/>
        <v>-0.96257600818290445</v>
      </c>
      <c r="S1253">
        <f t="shared" si="691"/>
        <v>-4.962359691597764E-2</v>
      </c>
      <c r="U1253" s="1" t="s">
        <v>1332</v>
      </c>
      <c r="V1253" s="3">
        <v>0.99990000000000001</v>
      </c>
      <c r="W1253" s="3">
        <v>6378137</v>
      </c>
      <c r="X1253" s="3">
        <v>298.25722210100002</v>
      </c>
      <c r="AA1253" s="3">
        <f t="shared" si="692"/>
        <v>1.6792203946287445E-3</v>
      </c>
      <c r="AB1253" s="3">
        <f t="shared" si="713"/>
        <v>1.0000007049454078</v>
      </c>
      <c r="AC1253" s="3">
        <f t="shared" si="693"/>
        <v>-2.5188297041239312E-3</v>
      </c>
      <c r="AD1253" s="3">
        <f t="shared" si="694"/>
        <v>2.6435429493240994E-6</v>
      </c>
      <c r="AE1253" s="3">
        <f t="shared" si="695"/>
        <v>-3.4526259073074147E-9</v>
      </c>
      <c r="AF1253" s="3">
        <f t="shared" si="696"/>
        <v>4.8918304243879506E-12</v>
      </c>
      <c r="AG1253" s="3">
        <f t="shared" si="697"/>
        <v>-7.2287260458139161E-15</v>
      </c>
      <c r="AH1253" s="3" t="s">
        <v>57</v>
      </c>
      <c r="AI1253" s="3">
        <f t="shared" si="698"/>
        <v>8.377318247285465E-4</v>
      </c>
      <c r="AJ1253" s="3">
        <f t="shared" si="699"/>
        <v>7.6085278483792483E-7</v>
      </c>
      <c r="AK1253" s="3">
        <f t="shared" si="700"/>
        <v>1.1976455002315586E-9</v>
      </c>
      <c r="AL1253" s="3">
        <f t="shared" si="701"/>
        <v>2.4291502606542476E-12</v>
      </c>
      <c r="AM1253" s="3">
        <f t="shared" si="702"/>
        <v>5.7501643840919741E-15</v>
      </c>
      <c r="AP1253" s="3">
        <f t="shared" si="703"/>
        <v>6366812.4008564716</v>
      </c>
      <c r="AQ1253">
        <f t="shared" si="704"/>
        <v>-2.3861053274235222E-3</v>
      </c>
      <c r="AR1253">
        <f t="shared" si="705"/>
        <v>3953586.9442910855</v>
      </c>
      <c r="AU1253">
        <f t="shared" si="706"/>
        <v>1</v>
      </c>
      <c r="AV1253">
        <f t="shared" si="707"/>
        <v>0</v>
      </c>
      <c r="AY1253">
        <f t="shared" si="708"/>
        <v>0.71417837874642032</v>
      </c>
      <c r="AZ1253">
        <f t="shared" si="714"/>
        <v>1.2288412251665655</v>
      </c>
      <c r="BC1253">
        <f t="shared" si="709"/>
        <v>0.62017840884180575</v>
      </c>
      <c r="BD1253">
        <f t="shared" si="710"/>
        <v>0</v>
      </c>
      <c r="BG1253">
        <f t="shared" si="711"/>
        <v>20.737417248543352</v>
      </c>
      <c r="BH1253">
        <f t="shared" si="712"/>
        <v>0</v>
      </c>
    </row>
    <row r="1254" spans="5:60">
      <c r="E1254">
        <v>35.715747833251903</v>
      </c>
      <c r="F1254">
        <v>139.76123046875</v>
      </c>
      <c r="G1254">
        <v>29.75</v>
      </c>
      <c r="H1254">
        <v>0</v>
      </c>
      <c r="I1254">
        <v>35.715560913085902</v>
      </c>
      <c r="J1254">
        <v>139.76123046875</v>
      </c>
      <c r="K1254">
        <f t="shared" si="683"/>
        <v>0.62335739450227634</v>
      </c>
      <c r="L1254">
        <f t="shared" si="684"/>
        <v>2.4392936383183055</v>
      </c>
      <c r="M1254">
        <f t="shared" si="685"/>
        <v>0.62335413212994129</v>
      </c>
      <c r="N1254">
        <f t="shared" si="686"/>
        <v>2.4392936383183055</v>
      </c>
      <c r="O1254">
        <f t="shared" si="687"/>
        <v>0.94794152197184645</v>
      </c>
      <c r="P1254">
        <f t="shared" si="688"/>
        <v>0.60373344267671347</v>
      </c>
      <c r="Q1254">
        <f t="shared" si="689"/>
        <v>-0.5634303877321738</v>
      </c>
      <c r="R1254">
        <f t="shared" si="690"/>
        <v>-0.96257600818290445</v>
      </c>
      <c r="S1254">
        <f t="shared" si="691"/>
        <v>-4.962359691597764E-2</v>
      </c>
      <c r="U1254" s="1" t="s">
        <v>1333</v>
      </c>
      <c r="V1254" s="3">
        <v>0.99990000000000001</v>
      </c>
      <c r="W1254" s="3">
        <v>6378137</v>
      </c>
      <c r="X1254" s="3">
        <v>298.25722210100002</v>
      </c>
      <c r="AA1254" s="3">
        <f t="shared" si="692"/>
        <v>1.6792203946287445E-3</v>
      </c>
      <c r="AB1254" s="3">
        <f t="shared" si="713"/>
        <v>1.0000007049454078</v>
      </c>
      <c r="AC1254" s="3">
        <f t="shared" si="693"/>
        <v>-2.5188297041239312E-3</v>
      </c>
      <c r="AD1254" s="3">
        <f t="shared" si="694"/>
        <v>2.6435429493240994E-6</v>
      </c>
      <c r="AE1254" s="3">
        <f t="shared" si="695"/>
        <v>-3.4526259073074147E-9</v>
      </c>
      <c r="AF1254" s="3">
        <f t="shared" si="696"/>
        <v>4.8918304243879506E-12</v>
      </c>
      <c r="AG1254" s="3">
        <f t="shared" si="697"/>
        <v>-7.2287260458139161E-15</v>
      </c>
      <c r="AH1254" s="3" t="s">
        <v>57</v>
      </c>
      <c r="AI1254" s="3">
        <f t="shared" si="698"/>
        <v>8.377318247285465E-4</v>
      </c>
      <c r="AJ1254" s="3">
        <f t="shared" si="699"/>
        <v>7.6085278483792483E-7</v>
      </c>
      <c r="AK1254" s="3">
        <f t="shared" si="700"/>
        <v>1.1976455002315586E-9</v>
      </c>
      <c r="AL1254" s="3">
        <f t="shared" si="701"/>
        <v>2.4291502606542476E-12</v>
      </c>
      <c r="AM1254" s="3">
        <f t="shared" si="702"/>
        <v>5.7501643840919741E-15</v>
      </c>
      <c r="AP1254" s="3">
        <f t="shared" si="703"/>
        <v>6366812.4008564716</v>
      </c>
      <c r="AQ1254">
        <f t="shared" si="704"/>
        <v>-2.3861053274235222E-3</v>
      </c>
      <c r="AR1254">
        <f t="shared" si="705"/>
        <v>3953586.9442910855</v>
      </c>
      <c r="AU1254">
        <f t="shared" si="706"/>
        <v>1</v>
      </c>
      <c r="AV1254">
        <f t="shared" si="707"/>
        <v>0</v>
      </c>
      <c r="AY1254">
        <f t="shared" si="708"/>
        <v>0.71417837874642032</v>
      </c>
      <c r="AZ1254">
        <f t="shared" si="714"/>
        <v>1.2288412251665655</v>
      </c>
      <c r="BC1254">
        <f t="shared" si="709"/>
        <v>0.62017840884180575</v>
      </c>
      <c r="BD1254">
        <f t="shared" si="710"/>
        <v>0</v>
      </c>
      <c r="BG1254">
        <f t="shared" si="711"/>
        <v>20.737417248543352</v>
      </c>
      <c r="BH1254">
        <f t="shared" si="712"/>
        <v>0</v>
      </c>
    </row>
    <row r="1255" spans="5:60">
      <c r="E1255">
        <v>35.715747833251903</v>
      </c>
      <c r="F1255">
        <v>139.76123046875</v>
      </c>
      <c r="G1255">
        <v>29.75</v>
      </c>
      <c r="H1255">
        <v>0</v>
      </c>
      <c r="I1255">
        <v>35.715560913085902</v>
      </c>
      <c r="J1255">
        <v>139.76123046875</v>
      </c>
      <c r="K1255">
        <f t="shared" si="683"/>
        <v>0.62335739450227634</v>
      </c>
      <c r="L1255">
        <f t="shared" si="684"/>
        <v>2.4392936383183055</v>
      </c>
      <c r="M1255">
        <f t="shared" si="685"/>
        <v>0.62335413212994129</v>
      </c>
      <c r="N1255">
        <f t="shared" si="686"/>
        <v>2.4392936383183055</v>
      </c>
      <c r="O1255">
        <f t="shared" si="687"/>
        <v>0.94794152197184645</v>
      </c>
      <c r="P1255">
        <f t="shared" si="688"/>
        <v>0.60373344267671347</v>
      </c>
      <c r="Q1255">
        <f t="shared" si="689"/>
        <v>-0.5634303877321738</v>
      </c>
      <c r="R1255">
        <f t="shared" si="690"/>
        <v>-0.96257600818290445</v>
      </c>
      <c r="S1255">
        <f t="shared" si="691"/>
        <v>-4.962359691597764E-2</v>
      </c>
      <c r="U1255" s="1" t="s">
        <v>1334</v>
      </c>
      <c r="V1255" s="3">
        <v>0.99990000000000001</v>
      </c>
      <c r="W1255" s="3">
        <v>6378137</v>
      </c>
      <c r="X1255" s="3">
        <v>298.25722210100002</v>
      </c>
      <c r="AA1255" s="3">
        <f t="shared" si="692"/>
        <v>1.6792203946287445E-3</v>
      </c>
      <c r="AB1255" s="3">
        <f t="shared" si="713"/>
        <v>1.0000007049454078</v>
      </c>
      <c r="AC1255" s="3">
        <f t="shared" si="693"/>
        <v>-2.5188297041239312E-3</v>
      </c>
      <c r="AD1255" s="3">
        <f t="shared" si="694"/>
        <v>2.6435429493240994E-6</v>
      </c>
      <c r="AE1255" s="3">
        <f t="shared" si="695"/>
        <v>-3.4526259073074147E-9</v>
      </c>
      <c r="AF1255" s="3">
        <f t="shared" si="696"/>
        <v>4.8918304243879506E-12</v>
      </c>
      <c r="AG1255" s="3">
        <f t="shared" si="697"/>
        <v>-7.2287260458139161E-15</v>
      </c>
      <c r="AH1255" s="3" t="s">
        <v>57</v>
      </c>
      <c r="AI1255" s="3">
        <f t="shared" si="698"/>
        <v>8.377318247285465E-4</v>
      </c>
      <c r="AJ1255" s="3">
        <f t="shared" si="699"/>
        <v>7.6085278483792483E-7</v>
      </c>
      <c r="AK1255" s="3">
        <f t="shared" si="700"/>
        <v>1.1976455002315586E-9</v>
      </c>
      <c r="AL1255" s="3">
        <f t="shared" si="701"/>
        <v>2.4291502606542476E-12</v>
      </c>
      <c r="AM1255" s="3">
        <f t="shared" si="702"/>
        <v>5.7501643840919741E-15</v>
      </c>
      <c r="AP1255" s="3">
        <f t="shared" si="703"/>
        <v>6366812.4008564716</v>
      </c>
      <c r="AQ1255">
        <f t="shared" si="704"/>
        <v>-2.3861053274235222E-3</v>
      </c>
      <c r="AR1255">
        <f t="shared" si="705"/>
        <v>3953586.9442910855</v>
      </c>
      <c r="AU1255">
        <f t="shared" si="706"/>
        <v>1</v>
      </c>
      <c r="AV1255">
        <f t="shared" si="707"/>
        <v>0</v>
      </c>
      <c r="AY1255">
        <f t="shared" si="708"/>
        <v>0.71417837874642032</v>
      </c>
      <c r="AZ1255">
        <f t="shared" si="714"/>
        <v>1.2288412251665655</v>
      </c>
      <c r="BC1255">
        <f t="shared" si="709"/>
        <v>0.62017840884180575</v>
      </c>
      <c r="BD1255">
        <f t="shared" si="710"/>
        <v>0</v>
      </c>
      <c r="BG1255">
        <f t="shared" si="711"/>
        <v>20.737417248543352</v>
      </c>
      <c r="BH1255">
        <f t="shared" si="712"/>
        <v>0</v>
      </c>
    </row>
    <row r="1256" spans="5:60">
      <c r="E1256">
        <v>35.715747833251903</v>
      </c>
      <c r="F1256">
        <v>139.76123046875</v>
      </c>
      <c r="G1256">
        <v>29.75</v>
      </c>
      <c r="H1256">
        <v>0</v>
      </c>
      <c r="I1256">
        <v>35.715560913085902</v>
      </c>
      <c r="J1256">
        <v>139.76123046875</v>
      </c>
      <c r="K1256">
        <f t="shared" si="683"/>
        <v>0.62335739450227634</v>
      </c>
      <c r="L1256">
        <f t="shared" si="684"/>
        <v>2.4392936383183055</v>
      </c>
      <c r="M1256">
        <f t="shared" si="685"/>
        <v>0.62335413212994129</v>
      </c>
      <c r="N1256">
        <f t="shared" si="686"/>
        <v>2.4392936383183055</v>
      </c>
      <c r="O1256">
        <f t="shared" si="687"/>
        <v>0.94794152197184645</v>
      </c>
      <c r="P1256">
        <f t="shared" si="688"/>
        <v>0.60373344267671347</v>
      </c>
      <c r="Q1256">
        <f t="shared" si="689"/>
        <v>-0.5634303877321738</v>
      </c>
      <c r="R1256">
        <f t="shared" si="690"/>
        <v>-0.96257600818290445</v>
      </c>
      <c r="S1256">
        <f t="shared" si="691"/>
        <v>-4.962359691597764E-2</v>
      </c>
      <c r="U1256" s="1" t="s">
        <v>1335</v>
      </c>
      <c r="V1256" s="3">
        <v>0.99990000000000001</v>
      </c>
      <c r="W1256" s="3">
        <v>6378137</v>
      </c>
      <c r="X1256" s="3">
        <v>298.25722210100002</v>
      </c>
      <c r="AA1256" s="3">
        <f t="shared" si="692"/>
        <v>1.6792203946287445E-3</v>
      </c>
      <c r="AB1256" s="3">
        <f t="shared" si="713"/>
        <v>1.0000007049454078</v>
      </c>
      <c r="AC1256" s="3">
        <f t="shared" si="693"/>
        <v>-2.5188297041239312E-3</v>
      </c>
      <c r="AD1256" s="3">
        <f t="shared" si="694"/>
        <v>2.6435429493240994E-6</v>
      </c>
      <c r="AE1256" s="3">
        <f t="shared" si="695"/>
        <v>-3.4526259073074147E-9</v>
      </c>
      <c r="AF1256" s="3">
        <f t="shared" si="696"/>
        <v>4.8918304243879506E-12</v>
      </c>
      <c r="AG1256" s="3">
        <f t="shared" si="697"/>
        <v>-7.2287260458139161E-15</v>
      </c>
      <c r="AH1256" s="3" t="s">
        <v>57</v>
      </c>
      <c r="AI1256" s="3">
        <f t="shared" si="698"/>
        <v>8.377318247285465E-4</v>
      </c>
      <c r="AJ1256" s="3">
        <f t="shared" si="699"/>
        <v>7.6085278483792483E-7</v>
      </c>
      <c r="AK1256" s="3">
        <f t="shared" si="700"/>
        <v>1.1976455002315586E-9</v>
      </c>
      <c r="AL1256" s="3">
        <f t="shared" si="701"/>
        <v>2.4291502606542476E-12</v>
      </c>
      <c r="AM1256" s="3">
        <f t="shared" si="702"/>
        <v>5.7501643840919741E-15</v>
      </c>
      <c r="AP1256" s="3">
        <f t="shared" si="703"/>
        <v>6366812.4008564716</v>
      </c>
      <c r="AQ1256">
        <f t="shared" si="704"/>
        <v>-2.3861053274235222E-3</v>
      </c>
      <c r="AR1256">
        <f t="shared" si="705"/>
        <v>3953586.9442910855</v>
      </c>
      <c r="AU1256">
        <f t="shared" si="706"/>
        <v>1</v>
      </c>
      <c r="AV1256">
        <f t="shared" si="707"/>
        <v>0</v>
      </c>
      <c r="AY1256">
        <f t="shared" si="708"/>
        <v>0.71417837874642032</v>
      </c>
      <c r="AZ1256">
        <f t="shared" si="714"/>
        <v>1.2288412251665655</v>
      </c>
      <c r="BC1256">
        <f t="shared" si="709"/>
        <v>0.62017840884180575</v>
      </c>
      <c r="BD1256">
        <f t="shared" si="710"/>
        <v>0</v>
      </c>
      <c r="BG1256">
        <f t="shared" si="711"/>
        <v>20.737417248543352</v>
      </c>
      <c r="BH1256">
        <f t="shared" si="712"/>
        <v>0</v>
      </c>
    </row>
    <row r="1257" spans="5:60">
      <c r="E1257">
        <v>35.715747833251903</v>
      </c>
      <c r="F1257">
        <v>139.76123046875</v>
      </c>
      <c r="G1257">
        <v>29.75</v>
      </c>
      <c r="H1257">
        <v>0</v>
      </c>
      <c r="I1257">
        <v>35.715560913085902</v>
      </c>
      <c r="J1257">
        <v>139.76123046875</v>
      </c>
      <c r="K1257">
        <f t="shared" si="683"/>
        <v>0.62335739450227634</v>
      </c>
      <c r="L1257">
        <f t="shared" si="684"/>
        <v>2.4392936383183055</v>
      </c>
      <c r="M1257">
        <f t="shared" si="685"/>
        <v>0.62335413212994129</v>
      </c>
      <c r="N1257">
        <f t="shared" si="686"/>
        <v>2.4392936383183055</v>
      </c>
      <c r="O1257">
        <f t="shared" si="687"/>
        <v>0.94794152197184645</v>
      </c>
      <c r="P1257">
        <f t="shared" si="688"/>
        <v>0.60373344267671347</v>
      </c>
      <c r="Q1257">
        <f t="shared" si="689"/>
        <v>-0.5634303877321738</v>
      </c>
      <c r="R1257">
        <f t="shared" si="690"/>
        <v>-0.96257600818290445</v>
      </c>
      <c r="S1257">
        <f t="shared" si="691"/>
        <v>-4.962359691597764E-2</v>
      </c>
      <c r="U1257" s="1" t="s">
        <v>1336</v>
      </c>
      <c r="V1257" s="3">
        <v>0.99990000000000001</v>
      </c>
      <c r="W1257" s="3">
        <v>6378137</v>
      </c>
      <c r="X1257" s="3">
        <v>298.25722210100002</v>
      </c>
      <c r="AA1257" s="3">
        <f t="shared" si="692"/>
        <v>1.6792203946287445E-3</v>
      </c>
      <c r="AB1257" s="3">
        <f t="shared" si="713"/>
        <v>1.0000007049454078</v>
      </c>
      <c r="AC1257" s="3">
        <f t="shared" si="693"/>
        <v>-2.5188297041239312E-3</v>
      </c>
      <c r="AD1257" s="3">
        <f t="shared" si="694"/>
        <v>2.6435429493240994E-6</v>
      </c>
      <c r="AE1257" s="3">
        <f t="shared" si="695"/>
        <v>-3.4526259073074147E-9</v>
      </c>
      <c r="AF1257" s="3">
        <f t="shared" si="696"/>
        <v>4.8918304243879506E-12</v>
      </c>
      <c r="AG1257" s="3">
        <f t="shared" si="697"/>
        <v>-7.2287260458139161E-15</v>
      </c>
      <c r="AH1257" s="3" t="s">
        <v>57</v>
      </c>
      <c r="AI1257" s="3">
        <f t="shared" si="698"/>
        <v>8.377318247285465E-4</v>
      </c>
      <c r="AJ1257" s="3">
        <f t="shared" si="699"/>
        <v>7.6085278483792483E-7</v>
      </c>
      <c r="AK1257" s="3">
        <f t="shared" si="700"/>
        <v>1.1976455002315586E-9</v>
      </c>
      <c r="AL1257" s="3">
        <f t="shared" si="701"/>
        <v>2.4291502606542476E-12</v>
      </c>
      <c r="AM1257" s="3">
        <f t="shared" si="702"/>
        <v>5.7501643840919741E-15</v>
      </c>
      <c r="AP1257" s="3">
        <f t="shared" si="703"/>
        <v>6366812.4008564716</v>
      </c>
      <c r="AQ1257">
        <f t="shared" si="704"/>
        <v>-2.3861053274235222E-3</v>
      </c>
      <c r="AR1257">
        <f t="shared" si="705"/>
        <v>3953586.9442910855</v>
      </c>
      <c r="AU1257">
        <f t="shared" si="706"/>
        <v>1</v>
      </c>
      <c r="AV1257">
        <f t="shared" si="707"/>
        <v>0</v>
      </c>
      <c r="AY1257">
        <f t="shared" si="708"/>
        <v>0.71417837874642032</v>
      </c>
      <c r="AZ1257">
        <f t="shared" si="714"/>
        <v>1.2288412251665655</v>
      </c>
      <c r="BC1257">
        <f t="shared" si="709"/>
        <v>0.62017840884180575</v>
      </c>
      <c r="BD1257">
        <f t="shared" si="710"/>
        <v>0</v>
      </c>
      <c r="BG1257">
        <f t="shared" si="711"/>
        <v>20.737417248543352</v>
      </c>
      <c r="BH1257">
        <f t="shared" si="712"/>
        <v>0</v>
      </c>
    </row>
    <row r="1258" spans="5:60">
      <c r="E1258">
        <v>35.715747833251903</v>
      </c>
      <c r="F1258">
        <v>139.76123046875</v>
      </c>
      <c r="G1258">
        <v>29.75</v>
      </c>
      <c r="H1258">
        <v>0</v>
      </c>
      <c r="I1258">
        <v>35.715560913085902</v>
      </c>
      <c r="J1258">
        <v>139.76123046875</v>
      </c>
      <c r="K1258">
        <f t="shared" ref="K1258:K1321" si="715">E1258*PI()/180</f>
        <v>0.62335739450227634</v>
      </c>
      <c r="L1258">
        <f t="shared" ref="L1258:L1321" si="716">F1258*PI()/180</f>
        <v>2.4392936383183055</v>
      </c>
      <c r="M1258">
        <f t="shared" ref="M1258:M1321" si="717">I1258*PI()/180</f>
        <v>0.62335413212994129</v>
      </c>
      <c r="N1258">
        <f t="shared" ref="N1258:N1321" si="718">J1258*PI()/180</f>
        <v>2.4392936383183055</v>
      </c>
      <c r="O1258">
        <f t="shared" ref="O1258:O1321" si="719">SIN(2 * M1258)</f>
        <v>0.94794152197184645</v>
      </c>
      <c r="P1258">
        <f t="shared" ref="P1258:P1321" si="720">SIN(2 * M1258 * 2)</f>
        <v>0.60373344267671347</v>
      </c>
      <c r="Q1258">
        <f t="shared" ref="Q1258:Q1321" si="721">SIN(2 * M1258 * 3)</f>
        <v>-0.5634303877321738</v>
      </c>
      <c r="R1258">
        <f t="shared" ref="R1258:R1321" si="722">SIN(2 * M1258 * 4)</f>
        <v>-0.96257600818290445</v>
      </c>
      <c r="S1258">
        <f t="shared" ref="S1258:S1321" si="723">SIN(2 * M1258 * 5)</f>
        <v>-4.962359691597764E-2</v>
      </c>
      <c r="U1258" s="1" t="s">
        <v>1337</v>
      </c>
      <c r="V1258" s="3">
        <v>0.99990000000000001</v>
      </c>
      <c r="W1258" s="3">
        <v>6378137</v>
      </c>
      <c r="X1258" s="3">
        <v>298.25722210100002</v>
      </c>
      <c r="AA1258" s="3">
        <f t="shared" ref="AA1258:AA1321" si="724">1/(2*X1258-1)</f>
        <v>1.6792203946287445E-3</v>
      </c>
      <c r="AB1258" s="3">
        <f t="shared" si="713"/>
        <v>1.0000007049454078</v>
      </c>
      <c r="AC1258" s="3">
        <f t="shared" ref="AC1258:AC1321" si="725" xml:space="preserve"> - (3/2) * (AA1258 - AA1258^3/8 - AA1258^5/64)</f>
        <v>-2.5188297041239312E-3</v>
      </c>
      <c r="AD1258" s="3">
        <f t="shared" ref="AD1258:AD1321" si="726">(15/16) * (AA1258^2 - AA1258^4/4)</f>
        <v>2.6435429493240994E-6</v>
      </c>
      <c r="AE1258" s="3">
        <f t="shared" ref="AE1258:AE1321" si="727" xml:space="preserve"> - 35/48 * (AA1258^3 - 5/16*AA1258^5)</f>
        <v>-3.4526259073074147E-9</v>
      </c>
      <c r="AF1258" s="3">
        <f t="shared" ref="AF1258:AF1321" si="728">315/512 * AA1258^4</f>
        <v>4.8918304243879506E-12</v>
      </c>
      <c r="AG1258" s="3">
        <f t="shared" ref="AG1258:AG1321" si="729" xml:space="preserve"> - 693/1280 * AA1258^5</f>
        <v>-7.2287260458139161E-15</v>
      </c>
      <c r="AH1258" s="3" t="s">
        <v>57</v>
      </c>
      <c r="AI1258" s="3">
        <f t="shared" ref="AI1258:AI1321" si="730" xml:space="preserve"> (1/2)*AA1258 - (2/3)*(AA1258^2) + (5/16)*(AA1258^3) + (41/180)*(AA1258^4) - (127/288)*(AA1258^5)</f>
        <v>8.377318247285465E-4</v>
      </c>
      <c r="AJ1258" s="3">
        <f t="shared" ref="AJ1258:AJ1321" si="731" xml:space="preserve"> (13/48)*(AA1258^2) - (3/5)*(AA1258^3) + (557/1440)*(AA1258^4) + (281/630)*(AA1258^5)</f>
        <v>7.6085278483792483E-7</v>
      </c>
      <c r="AK1258" s="3">
        <f t="shared" ref="AK1258:AK1321" si="732" xml:space="preserve"> (61/240)*(AA1258^3) - (103/140)*(AA1258^4) + (15061/26880)*(AA1258^5)</f>
        <v>1.1976455002315586E-9</v>
      </c>
      <c r="AL1258" s="3">
        <f t="shared" ref="AL1258:AL1321" si="733" xml:space="preserve"> (49561/161280)*(AA1258^4) - (179/168)*(AA1258^5)</f>
        <v>2.4291502606542476E-12</v>
      </c>
      <c r="AM1258" s="3">
        <f t="shared" ref="AM1258:AM1321" si="734" xml:space="preserve"> (34729/80640)*(AA1258^5)</f>
        <v>5.7501643840919741E-15</v>
      </c>
      <c r="AP1258" s="3">
        <f t="shared" ref="AP1258:AP1321" si="735">(V1258*W1258/(1 + AA1258))*AB1258</f>
        <v>6366812.4008564716</v>
      </c>
      <c r="AQ1258">
        <f t="shared" ref="AQ1258:AQ1321" si="736">SUMPRODUCT(AC$3:AG$3,O1258:S1258)</f>
        <v>-2.3861053274235222E-3</v>
      </c>
      <c r="AR1258">
        <f t="shared" ref="AR1258:AR1321" si="737">(V$3*W$3/(1+AA$3))*(AB$3*M1258 + AQ1258)</f>
        <v>3953586.9442910855</v>
      </c>
      <c r="AU1258">
        <f t="shared" ref="AU1258:AU1321" si="738">COS(L1258-N1258)</f>
        <v>1</v>
      </c>
      <c r="AV1258">
        <f t="shared" ref="AV1258:AV1321" si="739">SIN(L1258-N1258)</f>
        <v>0</v>
      </c>
      <c r="AY1258">
        <f t="shared" ref="AY1258:AY1321" si="740">SINH(ATANH(SIN(K1258)) - ( 2*AA$3^0.5 / (1 + AA$3)) * ATANH(2*AA$3^0.5 / (1 +AA$3) * SIN(K1258)) )</f>
        <v>0.71417837874642032</v>
      </c>
      <c r="AZ1258">
        <f t="shared" si="714"/>
        <v>1.2288412251665655</v>
      </c>
      <c r="BC1258">
        <f t="shared" ref="BC1258:BC1321" si="741">ATAN(AY1258/AU1258)</f>
        <v>0.62017840884180575</v>
      </c>
      <c r="BD1258">
        <f t="shared" ref="BD1258:BD1321" si="742">ATANH(AV1258/AZ1258)</f>
        <v>0</v>
      </c>
      <c r="BG1258">
        <f t="shared" ref="BG1258:BG1321" si="743">AP$3 * (BC1258 + (AI$3 * SIN(2*BC1258) * COSH(2*BD1258) + AJ$3 * SIN(2*BC1258*2) * COSH(2*BD1258*2) + AK$3 * SIN(2*BC1258*3) * COSH(2*BD1258*3) + AL$3 * SIN(2*BC1258*4) * COSH(2*BD1258*4) + AM$3 * SIN(2*BC1258*5) * COSH(2*BD1258*5) ) ) - AR1258</f>
        <v>20.737417248543352</v>
      </c>
      <c r="BH1258">
        <f t="shared" ref="BH1258:BH1321" si="744">AP$3 * (BD1258 + (AI$3 * COS(2*BC1258) * SINH(2*BD1258) + AJ$3 * COS(2*BC1258*2) * SINH(2*BD1258*2) + AK$3 * COS(2*BC1258*3) * SINH(2*BD1258*3) + AL$3 * COS(2*BC1258*4) * SINH(2*BD1258*4) + AM$3 * COS(2*BC1258*5) * SINH(2*BD1258*5) ) )</f>
        <v>0</v>
      </c>
    </row>
    <row r="1259" spans="5:60">
      <c r="E1259">
        <v>35.715747833251903</v>
      </c>
      <c r="F1259">
        <v>139.76123046875</v>
      </c>
      <c r="G1259">
        <v>29.75</v>
      </c>
      <c r="H1259">
        <v>0</v>
      </c>
      <c r="I1259">
        <v>35.715560913085902</v>
      </c>
      <c r="J1259">
        <v>139.76123046875</v>
      </c>
      <c r="K1259">
        <f t="shared" si="715"/>
        <v>0.62335739450227634</v>
      </c>
      <c r="L1259">
        <f t="shared" si="716"/>
        <v>2.4392936383183055</v>
      </c>
      <c r="M1259">
        <f t="shared" si="717"/>
        <v>0.62335413212994129</v>
      </c>
      <c r="N1259">
        <f t="shared" si="718"/>
        <v>2.4392936383183055</v>
      </c>
      <c r="O1259">
        <f t="shared" si="719"/>
        <v>0.94794152197184645</v>
      </c>
      <c r="P1259">
        <f t="shared" si="720"/>
        <v>0.60373344267671347</v>
      </c>
      <c r="Q1259">
        <f t="shared" si="721"/>
        <v>-0.5634303877321738</v>
      </c>
      <c r="R1259">
        <f t="shared" si="722"/>
        <v>-0.96257600818290445</v>
      </c>
      <c r="S1259">
        <f t="shared" si="723"/>
        <v>-4.962359691597764E-2</v>
      </c>
      <c r="U1259" s="1" t="s">
        <v>1338</v>
      </c>
      <c r="V1259" s="3">
        <v>0.99990000000000001</v>
      </c>
      <c r="W1259" s="3">
        <v>6378137</v>
      </c>
      <c r="X1259" s="3">
        <v>298.25722210100002</v>
      </c>
      <c r="AA1259" s="3">
        <f t="shared" si="724"/>
        <v>1.6792203946287445E-3</v>
      </c>
      <c r="AB1259" s="3">
        <f t="shared" si="713"/>
        <v>1.0000007049454078</v>
      </c>
      <c r="AC1259" s="3">
        <f t="shared" si="725"/>
        <v>-2.5188297041239312E-3</v>
      </c>
      <c r="AD1259" s="3">
        <f t="shared" si="726"/>
        <v>2.6435429493240994E-6</v>
      </c>
      <c r="AE1259" s="3">
        <f t="shared" si="727"/>
        <v>-3.4526259073074147E-9</v>
      </c>
      <c r="AF1259" s="3">
        <f t="shared" si="728"/>
        <v>4.8918304243879506E-12</v>
      </c>
      <c r="AG1259" s="3">
        <f t="shared" si="729"/>
        <v>-7.2287260458139161E-15</v>
      </c>
      <c r="AH1259" s="3" t="s">
        <v>57</v>
      </c>
      <c r="AI1259" s="3">
        <f t="shared" si="730"/>
        <v>8.377318247285465E-4</v>
      </c>
      <c r="AJ1259" s="3">
        <f t="shared" si="731"/>
        <v>7.6085278483792483E-7</v>
      </c>
      <c r="AK1259" s="3">
        <f t="shared" si="732"/>
        <v>1.1976455002315586E-9</v>
      </c>
      <c r="AL1259" s="3">
        <f t="shared" si="733"/>
        <v>2.4291502606542476E-12</v>
      </c>
      <c r="AM1259" s="3">
        <f t="shared" si="734"/>
        <v>5.7501643840919741E-15</v>
      </c>
      <c r="AP1259" s="3">
        <f t="shared" si="735"/>
        <v>6366812.4008564716</v>
      </c>
      <c r="AQ1259">
        <f t="shared" si="736"/>
        <v>-2.3861053274235222E-3</v>
      </c>
      <c r="AR1259">
        <f t="shared" si="737"/>
        <v>3953586.9442910855</v>
      </c>
      <c r="AU1259">
        <f t="shared" si="738"/>
        <v>1</v>
      </c>
      <c r="AV1259">
        <f t="shared" si="739"/>
        <v>0</v>
      </c>
      <c r="AY1259">
        <f t="shared" si="740"/>
        <v>0.71417837874642032</v>
      </c>
      <c r="AZ1259">
        <f t="shared" si="714"/>
        <v>1.2288412251665655</v>
      </c>
      <c r="BC1259">
        <f t="shared" si="741"/>
        <v>0.62017840884180575</v>
      </c>
      <c r="BD1259">
        <f t="shared" si="742"/>
        <v>0</v>
      </c>
      <c r="BG1259">
        <f t="shared" si="743"/>
        <v>20.737417248543352</v>
      </c>
      <c r="BH1259">
        <f t="shared" si="744"/>
        <v>0</v>
      </c>
    </row>
    <row r="1260" spans="5:60">
      <c r="E1260">
        <v>35.715747833251903</v>
      </c>
      <c r="F1260">
        <v>139.76123046875</v>
      </c>
      <c r="G1260">
        <v>29.75</v>
      </c>
      <c r="H1260">
        <v>0</v>
      </c>
      <c r="I1260">
        <v>35.715560913085902</v>
      </c>
      <c r="J1260">
        <v>139.76123046875</v>
      </c>
      <c r="K1260">
        <f t="shared" si="715"/>
        <v>0.62335739450227634</v>
      </c>
      <c r="L1260">
        <f t="shared" si="716"/>
        <v>2.4392936383183055</v>
      </c>
      <c r="M1260">
        <f t="shared" si="717"/>
        <v>0.62335413212994129</v>
      </c>
      <c r="N1260">
        <f t="shared" si="718"/>
        <v>2.4392936383183055</v>
      </c>
      <c r="O1260">
        <f t="shared" si="719"/>
        <v>0.94794152197184645</v>
      </c>
      <c r="P1260">
        <f t="shared" si="720"/>
        <v>0.60373344267671347</v>
      </c>
      <c r="Q1260">
        <f t="shared" si="721"/>
        <v>-0.5634303877321738</v>
      </c>
      <c r="R1260">
        <f t="shared" si="722"/>
        <v>-0.96257600818290445</v>
      </c>
      <c r="S1260">
        <f t="shared" si="723"/>
        <v>-4.962359691597764E-2</v>
      </c>
      <c r="U1260" s="1" t="s">
        <v>1339</v>
      </c>
      <c r="V1260" s="3">
        <v>0.99990000000000001</v>
      </c>
      <c r="W1260" s="3">
        <v>6378137</v>
      </c>
      <c r="X1260" s="3">
        <v>298.25722210100002</v>
      </c>
      <c r="AA1260" s="3">
        <f t="shared" si="724"/>
        <v>1.6792203946287445E-3</v>
      </c>
      <c r="AB1260" s="3">
        <f t="shared" si="713"/>
        <v>1.0000007049454078</v>
      </c>
      <c r="AC1260" s="3">
        <f t="shared" si="725"/>
        <v>-2.5188297041239312E-3</v>
      </c>
      <c r="AD1260" s="3">
        <f t="shared" si="726"/>
        <v>2.6435429493240994E-6</v>
      </c>
      <c r="AE1260" s="3">
        <f t="shared" si="727"/>
        <v>-3.4526259073074147E-9</v>
      </c>
      <c r="AF1260" s="3">
        <f t="shared" si="728"/>
        <v>4.8918304243879506E-12</v>
      </c>
      <c r="AG1260" s="3">
        <f t="shared" si="729"/>
        <v>-7.2287260458139161E-15</v>
      </c>
      <c r="AH1260" s="3" t="s">
        <v>57</v>
      </c>
      <c r="AI1260" s="3">
        <f t="shared" si="730"/>
        <v>8.377318247285465E-4</v>
      </c>
      <c r="AJ1260" s="3">
        <f t="shared" si="731"/>
        <v>7.6085278483792483E-7</v>
      </c>
      <c r="AK1260" s="3">
        <f t="shared" si="732"/>
        <v>1.1976455002315586E-9</v>
      </c>
      <c r="AL1260" s="3">
        <f t="shared" si="733"/>
        <v>2.4291502606542476E-12</v>
      </c>
      <c r="AM1260" s="3">
        <f t="shared" si="734"/>
        <v>5.7501643840919741E-15</v>
      </c>
      <c r="AP1260" s="3">
        <f t="shared" si="735"/>
        <v>6366812.4008564716</v>
      </c>
      <c r="AQ1260">
        <f t="shared" si="736"/>
        <v>-2.3861053274235222E-3</v>
      </c>
      <c r="AR1260">
        <f t="shared" si="737"/>
        <v>3953586.9442910855</v>
      </c>
      <c r="AU1260">
        <f t="shared" si="738"/>
        <v>1</v>
      </c>
      <c r="AV1260">
        <f t="shared" si="739"/>
        <v>0</v>
      </c>
      <c r="AY1260">
        <f t="shared" si="740"/>
        <v>0.71417837874642032</v>
      </c>
      <c r="AZ1260">
        <f t="shared" si="714"/>
        <v>1.2288412251665655</v>
      </c>
      <c r="BC1260">
        <f t="shared" si="741"/>
        <v>0.62017840884180575</v>
      </c>
      <c r="BD1260">
        <f t="shared" si="742"/>
        <v>0</v>
      </c>
      <c r="BG1260">
        <f t="shared" si="743"/>
        <v>20.737417248543352</v>
      </c>
      <c r="BH1260">
        <f t="shared" si="744"/>
        <v>0</v>
      </c>
    </row>
    <row r="1261" spans="5:60">
      <c r="E1261">
        <v>35.715747833251903</v>
      </c>
      <c r="F1261">
        <v>139.76123046875</v>
      </c>
      <c r="G1261">
        <v>29.75</v>
      </c>
      <c r="H1261">
        <v>0</v>
      </c>
      <c r="I1261">
        <v>35.715560913085902</v>
      </c>
      <c r="J1261">
        <v>139.76123046875</v>
      </c>
      <c r="K1261">
        <f t="shared" si="715"/>
        <v>0.62335739450227634</v>
      </c>
      <c r="L1261">
        <f t="shared" si="716"/>
        <v>2.4392936383183055</v>
      </c>
      <c r="M1261">
        <f t="shared" si="717"/>
        <v>0.62335413212994129</v>
      </c>
      <c r="N1261">
        <f t="shared" si="718"/>
        <v>2.4392936383183055</v>
      </c>
      <c r="O1261">
        <f t="shared" si="719"/>
        <v>0.94794152197184645</v>
      </c>
      <c r="P1261">
        <f t="shared" si="720"/>
        <v>0.60373344267671347</v>
      </c>
      <c r="Q1261">
        <f t="shared" si="721"/>
        <v>-0.5634303877321738</v>
      </c>
      <c r="R1261">
        <f t="shared" si="722"/>
        <v>-0.96257600818290445</v>
      </c>
      <c r="S1261">
        <f t="shared" si="723"/>
        <v>-4.962359691597764E-2</v>
      </c>
      <c r="U1261" s="1" t="s">
        <v>1340</v>
      </c>
      <c r="V1261" s="3">
        <v>0.99990000000000001</v>
      </c>
      <c r="W1261" s="3">
        <v>6378137</v>
      </c>
      <c r="X1261" s="3">
        <v>298.25722210100002</v>
      </c>
      <c r="AA1261" s="3">
        <f t="shared" si="724"/>
        <v>1.6792203946287445E-3</v>
      </c>
      <c r="AB1261" s="3">
        <f t="shared" si="713"/>
        <v>1.0000007049454078</v>
      </c>
      <c r="AC1261" s="3">
        <f t="shared" si="725"/>
        <v>-2.5188297041239312E-3</v>
      </c>
      <c r="AD1261" s="3">
        <f t="shared" si="726"/>
        <v>2.6435429493240994E-6</v>
      </c>
      <c r="AE1261" s="3">
        <f t="shared" si="727"/>
        <v>-3.4526259073074147E-9</v>
      </c>
      <c r="AF1261" s="3">
        <f t="shared" si="728"/>
        <v>4.8918304243879506E-12</v>
      </c>
      <c r="AG1261" s="3">
        <f t="shared" si="729"/>
        <v>-7.2287260458139161E-15</v>
      </c>
      <c r="AH1261" s="3" t="s">
        <v>57</v>
      </c>
      <c r="AI1261" s="3">
        <f t="shared" si="730"/>
        <v>8.377318247285465E-4</v>
      </c>
      <c r="AJ1261" s="3">
        <f t="shared" si="731"/>
        <v>7.6085278483792483E-7</v>
      </c>
      <c r="AK1261" s="3">
        <f t="shared" si="732"/>
        <v>1.1976455002315586E-9</v>
      </c>
      <c r="AL1261" s="3">
        <f t="shared" si="733"/>
        <v>2.4291502606542476E-12</v>
      </c>
      <c r="AM1261" s="3">
        <f t="shared" si="734"/>
        <v>5.7501643840919741E-15</v>
      </c>
      <c r="AP1261" s="3">
        <f t="shared" si="735"/>
        <v>6366812.4008564716</v>
      </c>
      <c r="AQ1261">
        <f t="shared" si="736"/>
        <v>-2.3861053274235222E-3</v>
      </c>
      <c r="AR1261">
        <f t="shared" si="737"/>
        <v>3953586.9442910855</v>
      </c>
      <c r="AU1261">
        <f t="shared" si="738"/>
        <v>1</v>
      </c>
      <c r="AV1261">
        <f t="shared" si="739"/>
        <v>0</v>
      </c>
      <c r="AY1261">
        <f t="shared" si="740"/>
        <v>0.71417837874642032</v>
      </c>
      <c r="AZ1261">
        <f t="shared" si="714"/>
        <v>1.2288412251665655</v>
      </c>
      <c r="BC1261">
        <f t="shared" si="741"/>
        <v>0.62017840884180575</v>
      </c>
      <c r="BD1261">
        <f t="shared" si="742"/>
        <v>0</v>
      </c>
      <c r="BG1261">
        <f t="shared" si="743"/>
        <v>20.737417248543352</v>
      </c>
      <c r="BH1261">
        <f t="shared" si="744"/>
        <v>0</v>
      </c>
    </row>
    <row r="1262" spans="5:60">
      <c r="E1262">
        <v>35.715747833251903</v>
      </c>
      <c r="F1262">
        <v>139.76123046875</v>
      </c>
      <c r="G1262">
        <v>29.75</v>
      </c>
      <c r="H1262">
        <v>0</v>
      </c>
      <c r="I1262">
        <v>35.715560913085902</v>
      </c>
      <c r="J1262">
        <v>139.76123046875</v>
      </c>
      <c r="K1262">
        <f t="shared" si="715"/>
        <v>0.62335739450227634</v>
      </c>
      <c r="L1262">
        <f t="shared" si="716"/>
        <v>2.4392936383183055</v>
      </c>
      <c r="M1262">
        <f t="shared" si="717"/>
        <v>0.62335413212994129</v>
      </c>
      <c r="N1262">
        <f t="shared" si="718"/>
        <v>2.4392936383183055</v>
      </c>
      <c r="O1262">
        <f t="shared" si="719"/>
        <v>0.94794152197184645</v>
      </c>
      <c r="P1262">
        <f t="shared" si="720"/>
        <v>0.60373344267671347</v>
      </c>
      <c r="Q1262">
        <f t="shared" si="721"/>
        <v>-0.5634303877321738</v>
      </c>
      <c r="R1262">
        <f t="shared" si="722"/>
        <v>-0.96257600818290445</v>
      </c>
      <c r="S1262">
        <f t="shared" si="723"/>
        <v>-4.962359691597764E-2</v>
      </c>
      <c r="U1262" s="1" t="s">
        <v>1341</v>
      </c>
      <c r="V1262" s="3">
        <v>0.99990000000000001</v>
      </c>
      <c r="W1262" s="3">
        <v>6378137</v>
      </c>
      <c r="X1262" s="3">
        <v>298.25722210100002</v>
      </c>
      <c r="AA1262" s="3">
        <f t="shared" si="724"/>
        <v>1.6792203946287445E-3</v>
      </c>
      <c r="AB1262" s="3">
        <f t="shared" si="713"/>
        <v>1.0000007049454078</v>
      </c>
      <c r="AC1262" s="3">
        <f t="shared" si="725"/>
        <v>-2.5188297041239312E-3</v>
      </c>
      <c r="AD1262" s="3">
        <f t="shared" si="726"/>
        <v>2.6435429493240994E-6</v>
      </c>
      <c r="AE1262" s="3">
        <f t="shared" si="727"/>
        <v>-3.4526259073074147E-9</v>
      </c>
      <c r="AF1262" s="3">
        <f t="shared" si="728"/>
        <v>4.8918304243879506E-12</v>
      </c>
      <c r="AG1262" s="3">
        <f t="shared" si="729"/>
        <v>-7.2287260458139161E-15</v>
      </c>
      <c r="AH1262" s="3" t="s">
        <v>57</v>
      </c>
      <c r="AI1262" s="3">
        <f t="shared" si="730"/>
        <v>8.377318247285465E-4</v>
      </c>
      <c r="AJ1262" s="3">
        <f t="shared" si="731"/>
        <v>7.6085278483792483E-7</v>
      </c>
      <c r="AK1262" s="3">
        <f t="shared" si="732"/>
        <v>1.1976455002315586E-9</v>
      </c>
      <c r="AL1262" s="3">
        <f t="shared" si="733"/>
        <v>2.4291502606542476E-12</v>
      </c>
      <c r="AM1262" s="3">
        <f t="shared" si="734"/>
        <v>5.7501643840919741E-15</v>
      </c>
      <c r="AP1262" s="3">
        <f t="shared" si="735"/>
        <v>6366812.4008564716</v>
      </c>
      <c r="AQ1262">
        <f t="shared" si="736"/>
        <v>-2.3861053274235222E-3</v>
      </c>
      <c r="AR1262">
        <f t="shared" si="737"/>
        <v>3953586.9442910855</v>
      </c>
      <c r="AU1262">
        <f t="shared" si="738"/>
        <v>1</v>
      </c>
      <c r="AV1262">
        <f t="shared" si="739"/>
        <v>0</v>
      </c>
      <c r="AY1262">
        <f t="shared" si="740"/>
        <v>0.71417837874642032</v>
      </c>
      <c r="AZ1262">
        <f t="shared" si="714"/>
        <v>1.2288412251665655</v>
      </c>
      <c r="BC1262">
        <f t="shared" si="741"/>
        <v>0.62017840884180575</v>
      </c>
      <c r="BD1262">
        <f t="shared" si="742"/>
        <v>0</v>
      </c>
      <c r="BG1262">
        <f t="shared" si="743"/>
        <v>20.737417248543352</v>
      </c>
      <c r="BH1262">
        <f t="shared" si="744"/>
        <v>0</v>
      </c>
    </row>
    <row r="1263" spans="5:60">
      <c r="E1263">
        <v>35.715751647949197</v>
      </c>
      <c r="F1263">
        <v>139.76123046875</v>
      </c>
      <c r="G1263">
        <v>30.25</v>
      </c>
      <c r="H1263">
        <v>0</v>
      </c>
      <c r="I1263">
        <v>35.715560913085902</v>
      </c>
      <c r="J1263">
        <v>139.76123046875</v>
      </c>
      <c r="K1263">
        <f t="shared" si="715"/>
        <v>0.62335746108130408</v>
      </c>
      <c r="L1263">
        <f t="shared" si="716"/>
        <v>2.4392936383183055</v>
      </c>
      <c r="M1263">
        <f t="shared" si="717"/>
        <v>0.62335413212994129</v>
      </c>
      <c r="N1263">
        <f t="shared" si="718"/>
        <v>2.4392936383183055</v>
      </c>
      <c r="O1263">
        <f t="shared" si="719"/>
        <v>0.94794152197184645</v>
      </c>
      <c r="P1263">
        <f t="shared" si="720"/>
        <v>0.60373344267671347</v>
      </c>
      <c r="Q1263">
        <f t="shared" si="721"/>
        <v>-0.5634303877321738</v>
      </c>
      <c r="R1263">
        <f t="shared" si="722"/>
        <v>-0.96257600818290445</v>
      </c>
      <c r="S1263">
        <f t="shared" si="723"/>
        <v>-4.962359691597764E-2</v>
      </c>
      <c r="U1263" s="1" t="s">
        <v>1342</v>
      </c>
      <c r="V1263" s="3">
        <v>0.99990000000000001</v>
      </c>
      <c r="W1263" s="3">
        <v>6378137</v>
      </c>
      <c r="X1263" s="3">
        <v>298.25722210100002</v>
      </c>
      <c r="AA1263" s="3">
        <f t="shared" si="724"/>
        <v>1.6792203946287445E-3</v>
      </c>
      <c r="AB1263" s="3">
        <f t="shared" si="713"/>
        <v>1.0000007049454078</v>
      </c>
      <c r="AC1263" s="3">
        <f t="shared" si="725"/>
        <v>-2.5188297041239312E-3</v>
      </c>
      <c r="AD1263" s="3">
        <f t="shared" si="726"/>
        <v>2.6435429493240994E-6</v>
      </c>
      <c r="AE1263" s="3">
        <f t="shared" si="727"/>
        <v>-3.4526259073074147E-9</v>
      </c>
      <c r="AF1263" s="3">
        <f t="shared" si="728"/>
        <v>4.8918304243879506E-12</v>
      </c>
      <c r="AG1263" s="3">
        <f t="shared" si="729"/>
        <v>-7.2287260458139161E-15</v>
      </c>
      <c r="AH1263" s="3" t="s">
        <v>57</v>
      </c>
      <c r="AI1263" s="3">
        <f t="shared" si="730"/>
        <v>8.377318247285465E-4</v>
      </c>
      <c r="AJ1263" s="3">
        <f t="shared" si="731"/>
        <v>7.6085278483792483E-7</v>
      </c>
      <c r="AK1263" s="3">
        <f t="shared" si="732"/>
        <v>1.1976455002315586E-9</v>
      </c>
      <c r="AL1263" s="3">
        <f t="shared" si="733"/>
        <v>2.4291502606542476E-12</v>
      </c>
      <c r="AM1263" s="3">
        <f t="shared" si="734"/>
        <v>5.7501643840919741E-15</v>
      </c>
      <c r="AP1263" s="3">
        <f t="shared" si="735"/>
        <v>6366812.4008564716</v>
      </c>
      <c r="AQ1263">
        <f t="shared" si="736"/>
        <v>-2.3861053274235222E-3</v>
      </c>
      <c r="AR1263">
        <f t="shared" si="737"/>
        <v>3953586.9442910855</v>
      </c>
      <c r="AU1263">
        <f t="shared" si="738"/>
        <v>1</v>
      </c>
      <c r="AV1263">
        <f t="shared" si="739"/>
        <v>0</v>
      </c>
      <c r="AY1263">
        <f t="shared" si="740"/>
        <v>0.7141784790677147</v>
      </c>
      <c r="AZ1263">
        <f t="shared" si="714"/>
        <v>1.2288412834713334</v>
      </c>
      <c r="BC1263">
        <f t="shared" si="741"/>
        <v>0.6201784752775128</v>
      </c>
      <c r="BD1263">
        <f t="shared" si="742"/>
        <v>0</v>
      </c>
      <c r="BG1263">
        <f t="shared" si="743"/>
        <v>21.160629855468869</v>
      </c>
      <c r="BH1263">
        <f t="shared" si="744"/>
        <v>0</v>
      </c>
    </row>
    <row r="1264" spans="5:60">
      <c r="E1264">
        <v>35.715751647949197</v>
      </c>
      <c r="F1264">
        <v>139.76123046875</v>
      </c>
      <c r="G1264">
        <v>30.25</v>
      </c>
      <c r="H1264">
        <v>0</v>
      </c>
      <c r="I1264">
        <v>35.715560913085902</v>
      </c>
      <c r="J1264">
        <v>139.76123046875</v>
      </c>
      <c r="K1264">
        <f t="shared" si="715"/>
        <v>0.62335746108130408</v>
      </c>
      <c r="L1264">
        <f t="shared" si="716"/>
        <v>2.4392936383183055</v>
      </c>
      <c r="M1264">
        <f t="shared" si="717"/>
        <v>0.62335413212994129</v>
      </c>
      <c r="N1264">
        <f t="shared" si="718"/>
        <v>2.4392936383183055</v>
      </c>
      <c r="O1264">
        <f t="shared" si="719"/>
        <v>0.94794152197184645</v>
      </c>
      <c r="P1264">
        <f t="shared" si="720"/>
        <v>0.60373344267671347</v>
      </c>
      <c r="Q1264">
        <f t="shared" si="721"/>
        <v>-0.5634303877321738</v>
      </c>
      <c r="R1264">
        <f t="shared" si="722"/>
        <v>-0.96257600818290445</v>
      </c>
      <c r="S1264">
        <f t="shared" si="723"/>
        <v>-4.962359691597764E-2</v>
      </c>
      <c r="U1264" s="1" t="s">
        <v>1343</v>
      </c>
      <c r="V1264" s="3">
        <v>0.99990000000000001</v>
      </c>
      <c r="W1264" s="3">
        <v>6378137</v>
      </c>
      <c r="X1264" s="3">
        <v>298.25722210100002</v>
      </c>
      <c r="AA1264" s="3">
        <f t="shared" si="724"/>
        <v>1.6792203946287445E-3</v>
      </c>
      <c r="AB1264" s="3">
        <f t="shared" si="713"/>
        <v>1.0000007049454078</v>
      </c>
      <c r="AC1264" s="3">
        <f t="shared" si="725"/>
        <v>-2.5188297041239312E-3</v>
      </c>
      <c r="AD1264" s="3">
        <f t="shared" si="726"/>
        <v>2.6435429493240994E-6</v>
      </c>
      <c r="AE1264" s="3">
        <f t="shared" si="727"/>
        <v>-3.4526259073074147E-9</v>
      </c>
      <c r="AF1264" s="3">
        <f t="shared" si="728"/>
        <v>4.8918304243879506E-12</v>
      </c>
      <c r="AG1264" s="3">
        <f t="shared" si="729"/>
        <v>-7.2287260458139161E-15</v>
      </c>
      <c r="AH1264" s="3" t="s">
        <v>57</v>
      </c>
      <c r="AI1264" s="3">
        <f t="shared" si="730"/>
        <v>8.377318247285465E-4</v>
      </c>
      <c r="AJ1264" s="3">
        <f t="shared" si="731"/>
        <v>7.6085278483792483E-7</v>
      </c>
      <c r="AK1264" s="3">
        <f t="shared" si="732"/>
        <v>1.1976455002315586E-9</v>
      </c>
      <c r="AL1264" s="3">
        <f t="shared" si="733"/>
        <v>2.4291502606542476E-12</v>
      </c>
      <c r="AM1264" s="3">
        <f t="shared" si="734"/>
        <v>5.7501643840919741E-15</v>
      </c>
      <c r="AP1264" s="3">
        <f t="shared" si="735"/>
        <v>6366812.4008564716</v>
      </c>
      <c r="AQ1264">
        <f t="shared" si="736"/>
        <v>-2.3861053274235222E-3</v>
      </c>
      <c r="AR1264">
        <f t="shared" si="737"/>
        <v>3953586.9442910855</v>
      </c>
      <c r="AU1264">
        <f t="shared" si="738"/>
        <v>1</v>
      </c>
      <c r="AV1264">
        <f t="shared" si="739"/>
        <v>0</v>
      </c>
      <c r="AY1264">
        <f t="shared" si="740"/>
        <v>0.7141784790677147</v>
      </c>
      <c r="AZ1264">
        <f t="shared" si="714"/>
        <v>1.2288412834713334</v>
      </c>
      <c r="BC1264">
        <f t="shared" si="741"/>
        <v>0.6201784752775128</v>
      </c>
      <c r="BD1264">
        <f t="shared" si="742"/>
        <v>0</v>
      </c>
      <c r="BG1264">
        <f t="shared" si="743"/>
        <v>21.160629855468869</v>
      </c>
      <c r="BH1264">
        <f t="shared" si="744"/>
        <v>0</v>
      </c>
    </row>
    <row r="1265" spans="5:60">
      <c r="E1265">
        <v>35.715751647949197</v>
      </c>
      <c r="F1265">
        <v>139.76123046875</v>
      </c>
      <c r="G1265">
        <v>30.25</v>
      </c>
      <c r="H1265">
        <v>0</v>
      </c>
      <c r="I1265">
        <v>35.715560913085902</v>
      </c>
      <c r="J1265">
        <v>139.76123046875</v>
      </c>
      <c r="K1265">
        <f t="shared" si="715"/>
        <v>0.62335746108130408</v>
      </c>
      <c r="L1265">
        <f t="shared" si="716"/>
        <v>2.4392936383183055</v>
      </c>
      <c r="M1265">
        <f t="shared" si="717"/>
        <v>0.62335413212994129</v>
      </c>
      <c r="N1265">
        <f t="shared" si="718"/>
        <v>2.4392936383183055</v>
      </c>
      <c r="O1265">
        <f t="shared" si="719"/>
        <v>0.94794152197184645</v>
      </c>
      <c r="P1265">
        <f t="shared" si="720"/>
        <v>0.60373344267671347</v>
      </c>
      <c r="Q1265">
        <f t="shared" si="721"/>
        <v>-0.5634303877321738</v>
      </c>
      <c r="R1265">
        <f t="shared" si="722"/>
        <v>-0.96257600818290445</v>
      </c>
      <c r="S1265">
        <f t="shared" si="723"/>
        <v>-4.962359691597764E-2</v>
      </c>
      <c r="U1265" s="1" t="s">
        <v>1344</v>
      </c>
      <c r="V1265" s="3">
        <v>0.99990000000000001</v>
      </c>
      <c r="W1265" s="3">
        <v>6378137</v>
      </c>
      <c r="X1265" s="3">
        <v>298.25722210100002</v>
      </c>
      <c r="AA1265" s="3">
        <f t="shared" si="724"/>
        <v>1.6792203946287445E-3</v>
      </c>
      <c r="AB1265" s="3">
        <f t="shared" si="713"/>
        <v>1.0000007049454078</v>
      </c>
      <c r="AC1265" s="3">
        <f t="shared" si="725"/>
        <v>-2.5188297041239312E-3</v>
      </c>
      <c r="AD1265" s="3">
        <f t="shared" si="726"/>
        <v>2.6435429493240994E-6</v>
      </c>
      <c r="AE1265" s="3">
        <f t="shared" si="727"/>
        <v>-3.4526259073074147E-9</v>
      </c>
      <c r="AF1265" s="3">
        <f t="shared" si="728"/>
        <v>4.8918304243879506E-12</v>
      </c>
      <c r="AG1265" s="3">
        <f t="shared" si="729"/>
        <v>-7.2287260458139161E-15</v>
      </c>
      <c r="AH1265" s="3" t="s">
        <v>57</v>
      </c>
      <c r="AI1265" s="3">
        <f t="shared" si="730"/>
        <v>8.377318247285465E-4</v>
      </c>
      <c r="AJ1265" s="3">
        <f t="shared" si="731"/>
        <v>7.6085278483792483E-7</v>
      </c>
      <c r="AK1265" s="3">
        <f t="shared" si="732"/>
        <v>1.1976455002315586E-9</v>
      </c>
      <c r="AL1265" s="3">
        <f t="shared" si="733"/>
        <v>2.4291502606542476E-12</v>
      </c>
      <c r="AM1265" s="3">
        <f t="shared" si="734"/>
        <v>5.7501643840919741E-15</v>
      </c>
      <c r="AP1265" s="3">
        <f t="shared" si="735"/>
        <v>6366812.4008564716</v>
      </c>
      <c r="AQ1265">
        <f t="shared" si="736"/>
        <v>-2.3861053274235222E-3</v>
      </c>
      <c r="AR1265">
        <f t="shared" si="737"/>
        <v>3953586.9442910855</v>
      </c>
      <c r="AU1265">
        <f t="shared" si="738"/>
        <v>1</v>
      </c>
      <c r="AV1265">
        <f t="shared" si="739"/>
        <v>0</v>
      </c>
      <c r="AY1265">
        <f t="shared" si="740"/>
        <v>0.7141784790677147</v>
      </c>
      <c r="AZ1265">
        <f t="shared" si="714"/>
        <v>1.2288412834713334</v>
      </c>
      <c r="BC1265">
        <f t="shared" si="741"/>
        <v>0.6201784752775128</v>
      </c>
      <c r="BD1265">
        <f t="shared" si="742"/>
        <v>0</v>
      </c>
      <c r="BG1265">
        <f t="shared" si="743"/>
        <v>21.160629855468869</v>
      </c>
      <c r="BH1265">
        <f t="shared" si="744"/>
        <v>0</v>
      </c>
    </row>
    <row r="1266" spans="5:60">
      <c r="E1266">
        <v>35.715751647949197</v>
      </c>
      <c r="F1266">
        <v>139.76123046875</v>
      </c>
      <c r="G1266">
        <v>30.25</v>
      </c>
      <c r="H1266">
        <v>0</v>
      </c>
      <c r="I1266">
        <v>35.715560913085902</v>
      </c>
      <c r="J1266">
        <v>139.76123046875</v>
      </c>
      <c r="K1266">
        <f t="shared" si="715"/>
        <v>0.62335746108130408</v>
      </c>
      <c r="L1266">
        <f t="shared" si="716"/>
        <v>2.4392936383183055</v>
      </c>
      <c r="M1266">
        <f t="shared" si="717"/>
        <v>0.62335413212994129</v>
      </c>
      <c r="N1266">
        <f t="shared" si="718"/>
        <v>2.4392936383183055</v>
      </c>
      <c r="O1266">
        <f t="shared" si="719"/>
        <v>0.94794152197184645</v>
      </c>
      <c r="P1266">
        <f t="shared" si="720"/>
        <v>0.60373344267671347</v>
      </c>
      <c r="Q1266">
        <f t="shared" si="721"/>
        <v>-0.5634303877321738</v>
      </c>
      <c r="R1266">
        <f t="shared" si="722"/>
        <v>-0.96257600818290445</v>
      </c>
      <c r="S1266">
        <f t="shared" si="723"/>
        <v>-4.962359691597764E-2</v>
      </c>
      <c r="U1266" s="1" t="s">
        <v>1345</v>
      </c>
      <c r="V1266" s="3">
        <v>0.99990000000000001</v>
      </c>
      <c r="W1266" s="3">
        <v>6378137</v>
      </c>
      <c r="X1266" s="3">
        <v>298.25722210100002</v>
      </c>
      <c r="AA1266" s="3">
        <f t="shared" si="724"/>
        <v>1.6792203946287445E-3</v>
      </c>
      <c r="AB1266" s="3">
        <f t="shared" si="713"/>
        <v>1.0000007049454078</v>
      </c>
      <c r="AC1266" s="3">
        <f t="shared" si="725"/>
        <v>-2.5188297041239312E-3</v>
      </c>
      <c r="AD1266" s="3">
        <f t="shared" si="726"/>
        <v>2.6435429493240994E-6</v>
      </c>
      <c r="AE1266" s="3">
        <f t="shared" si="727"/>
        <v>-3.4526259073074147E-9</v>
      </c>
      <c r="AF1266" s="3">
        <f t="shared" si="728"/>
        <v>4.8918304243879506E-12</v>
      </c>
      <c r="AG1266" s="3">
        <f t="shared" si="729"/>
        <v>-7.2287260458139161E-15</v>
      </c>
      <c r="AH1266" s="3" t="s">
        <v>57</v>
      </c>
      <c r="AI1266" s="3">
        <f t="shared" si="730"/>
        <v>8.377318247285465E-4</v>
      </c>
      <c r="AJ1266" s="3">
        <f t="shared" si="731"/>
        <v>7.6085278483792483E-7</v>
      </c>
      <c r="AK1266" s="3">
        <f t="shared" si="732"/>
        <v>1.1976455002315586E-9</v>
      </c>
      <c r="AL1266" s="3">
        <f t="shared" si="733"/>
        <v>2.4291502606542476E-12</v>
      </c>
      <c r="AM1266" s="3">
        <f t="shared" si="734"/>
        <v>5.7501643840919741E-15</v>
      </c>
      <c r="AP1266" s="3">
        <f t="shared" si="735"/>
        <v>6366812.4008564716</v>
      </c>
      <c r="AQ1266">
        <f t="shared" si="736"/>
        <v>-2.3861053274235222E-3</v>
      </c>
      <c r="AR1266">
        <f t="shared" si="737"/>
        <v>3953586.9442910855</v>
      </c>
      <c r="AU1266">
        <f t="shared" si="738"/>
        <v>1</v>
      </c>
      <c r="AV1266">
        <f t="shared" si="739"/>
        <v>0</v>
      </c>
      <c r="AY1266">
        <f t="shared" si="740"/>
        <v>0.7141784790677147</v>
      </c>
      <c r="AZ1266">
        <f t="shared" si="714"/>
        <v>1.2288412834713334</v>
      </c>
      <c r="BC1266">
        <f t="shared" si="741"/>
        <v>0.6201784752775128</v>
      </c>
      <c r="BD1266">
        <f t="shared" si="742"/>
        <v>0</v>
      </c>
      <c r="BG1266">
        <f t="shared" si="743"/>
        <v>21.160629855468869</v>
      </c>
      <c r="BH1266">
        <f t="shared" si="744"/>
        <v>0</v>
      </c>
    </row>
    <row r="1267" spans="5:60">
      <c r="E1267">
        <v>35.715751647949197</v>
      </c>
      <c r="F1267">
        <v>139.76123046875</v>
      </c>
      <c r="G1267">
        <v>30.25</v>
      </c>
      <c r="H1267">
        <v>0</v>
      </c>
      <c r="I1267">
        <v>35.715560913085902</v>
      </c>
      <c r="J1267">
        <v>139.76123046875</v>
      </c>
      <c r="K1267">
        <f t="shared" si="715"/>
        <v>0.62335746108130408</v>
      </c>
      <c r="L1267">
        <f t="shared" si="716"/>
        <v>2.4392936383183055</v>
      </c>
      <c r="M1267">
        <f t="shared" si="717"/>
        <v>0.62335413212994129</v>
      </c>
      <c r="N1267">
        <f t="shared" si="718"/>
        <v>2.4392936383183055</v>
      </c>
      <c r="O1267">
        <f t="shared" si="719"/>
        <v>0.94794152197184645</v>
      </c>
      <c r="P1267">
        <f t="shared" si="720"/>
        <v>0.60373344267671347</v>
      </c>
      <c r="Q1267">
        <f t="shared" si="721"/>
        <v>-0.5634303877321738</v>
      </c>
      <c r="R1267">
        <f t="shared" si="722"/>
        <v>-0.96257600818290445</v>
      </c>
      <c r="S1267">
        <f t="shared" si="723"/>
        <v>-4.962359691597764E-2</v>
      </c>
      <c r="U1267" s="1" t="s">
        <v>1346</v>
      </c>
      <c r="V1267" s="3">
        <v>0.99990000000000001</v>
      </c>
      <c r="W1267" s="3">
        <v>6378137</v>
      </c>
      <c r="X1267" s="3">
        <v>298.25722210100002</v>
      </c>
      <c r="AA1267" s="3">
        <f t="shared" si="724"/>
        <v>1.6792203946287445E-3</v>
      </c>
      <c r="AB1267" s="3">
        <f t="shared" si="713"/>
        <v>1.0000007049454078</v>
      </c>
      <c r="AC1267" s="3">
        <f t="shared" si="725"/>
        <v>-2.5188297041239312E-3</v>
      </c>
      <c r="AD1267" s="3">
        <f t="shared" si="726"/>
        <v>2.6435429493240994E-6</v>
      </c>
      <c r="AE1267" s="3">
        <f t="shared" si="727"/>
        <v>-3.4526259073074147E-9</v>
      </c>
      <c r="AF1267" s="3">
        <f t="shared" si="728"/>
        <v>4.8918304243879506E-12</v>
      </c>
      <c r="AG1267" s="3">
        <f t="shared" si="729"/>
        <v>-7.2287260458139161E-15</v>
      </c>
      <c r="AH1267" s="3" t="s">
        <v>57</v>
      </c>
      <c r="AI1267" s="3">
        <f t="shared" si="730"/>
        <v>8.377318247285465E-4</v>
      </c>
      <c r="AJ1267" s="3">
        <f t="shared" si="731"/>
        <v>7.6085278483792483E-7</v>
      </c>
      <c r="AK1267" s="3">
        <f t="shared" si="732"/>
        <v>1.1976455002315586E-9</v>
      </c>
      <c r="AL1267" s="3">
        <f t="shared" si="733"/>
        <v>2.4291502606542476E-12</v>
      </c>
      <c r="AM1267" s="3">
        <f t="shared" si="734"/>
        <v>5.7501643840919741E-15</v>
      </c>
      <c r="AP1267" s="3">
        <f t="shared" si="735"/>
        <v>6366812.4008564716</v>
      </c>
      <c r="AQ1267">
        <f t="shared" si="736"/>
        <v>-2.3861053274235222E-3</v>
      </c>
      <c r="AR1267">
        <f t="shared" si="737"/>
        <v>3953586.9442910855</v>
      </c>
      <c r="AU1267">
        <f t="shared" si="738"/>
        <v>1</v>
      </c>
      <c r="AV1267">
        <f t="shared" si="739"/>
        <v>0</v>
      </c>
      <c r="AY1267">
        <f t="shared" si="740"/>
        <v>0.7141784790677147</v>
      </c>
      <c r="AZ1267">
        <f t="shared" si="714"/>
        <v>1.2288412834713334</v>
      </c>
      <c r="BC1267">
        <f t="shared" si="741"/>
        <v>0.6201784752775128</v>
      </c>
      <c r="BD1267">
        <f t="shared" si="742"/>
        <v>0</v>
      </c>
      <c r="BG1267">
        <f t="shared" si="743"/>
        <v>21.160629855468869</v>
      </c>
      <c r="BH1267">
        <f t="shared" si="744"/>
        <v>0</v>
      </c>
    </row>
    <row r="1268" spans="5:60">
      <c r="E1268">
        <v>35.715751647949197</v>
      </c>
      <c r="F1268">
        <v>139.76123046875</v>
      </c>
      <c r="G1268">
        <v>30.25</v>
      </c>
      <c r="H1268">
        <v>0</v>
      </c>
      <c r="I1268">
        <v>35.715560913085902</v>
      </c>
      <c r="J1268">
        <v>139.76123046875</v>
      </c>
      <c r="K1268">
        <f t="shared" si="715"/>
        <v>0.62335746108130408</v>
      </c>
      <c r="L1268">
        <f t="shared" si="716"/>
        <v>2.4392936383183055</v>
      </c>
      <c r="M1268">
        <f t="shared" si="717"/>
        <v>0.62335413212994129</v>
      </c>
      <c r="N1268">
        <f t="shared" si="718"/>
        <v>2.4392936383183055</v>
      </c>
      <c r="O1268">
        <f t="shared" si="719"/>
        <v>0.94794152197184645</v>
      </c>
      <c r="P1268">
        <f t="shared" si="720"/>
        <v>0.60373344267671347</v>
      </c>
      <c r="Q1268">
        <f t="shared" si="721"/>
        <v>-0.5634303877321738</v>
      </c>
      <c r="R1268">
        <f t="shared" si="722"/>
        <v>-0.96257600818290445</v>
      </c>
      <c r="S1268">
        <f t="shared" si="723"/>
        <v>-4.962359691597764E-2</v>
      </c>
      <c r="U1268" s="1" t="s">
        <v>1347</v>
      </c>
      <c r="V1268" s="3">
        <v>0.99990000000000001</v>
      </c>
      <c r="W1268" s="3">
        <v>6378137</v>
      </c>
      <c r="X1268" s="3">
        <v>298.25722210100002</v>
      </c>
      <c r="AA1268" s="3">
        <f t="shared" si="724"/>
        <v>1.6792203946287445E-3</v>
      </c>
      <c r="AB1268" s="3">
        <f t="shared" si="713"/>
        <v>1.0000007049454078</v>
      </c>
      <c r="AC1268" s="3">
        <f t="shared" si="725"/>
        <v>-2.5188297041239312E-3</v>
      </c>
      <c r="AD1268" s="3">
        <f t="shared" si="726"/>
        <v>2.6435429493240994E-6</v>
      </c>
      <c r="AE1268" s="3">
        <f t="shared" si="727"/>
        <v>-3.4526259073074147E-9</v>
      </c>
      <c r="AF1268" s="3">
        <f t="shared" si="728"/>
        <v>4.8918304243879506E-12</v>
      </c>
      <c r="AG1268" s="3">
        <f t="shared" si="729"/>
        <v>-7.2287260458139161E-15</v>
      </c>
      <c r="AH1268" s="3" t="s">
        <v>57</v>
      </c>
      <c r="AI1268" s="3">
        <f t="shared" si="730"/>
        <v>8.377318247285465E-4</v>
      </c>
      <c r="AJ1268" s="3">
        <f t="shared" si="731"/>
        <v>7.6085278483792483E-7</v>
      </c>
      <c r="AK1268" s="3">
        <f t="shared" si="732"/>
        <v>1.1976455002315586E-9</v>
      </c>
      <c r="AL1268" s="3">
        <f t="shared" si="733"/>
        <v>2.4291502606542476E-12</v>
      </c>
      <c r="AM1268" s="3">
        <f t="shared" si="734"/>
        <v>5.7501643840919741E-15</v>
      </c>
      <c r="AP1268" s="3">
        <f t="shared" si="735"/>
        <v>6366812.4008564716</v>
      </c>
      <c r="AQ1268">
        <f t="shared" si="736"/>
        <v>-2.3861053274235222E-3</v>
      </c>
      <c r="AR1268">
        <f t="shared" si="737"/>
        <v>3953586.9442910855</v>
      </c>
      <c r="AU1268">
        <f t="shared" si="738"/>
        <v>1</v>
      </c>
      <c r="AV1268">
        <f t="shared" si="739"/>
        <v>0</v>
      </c>
      <c r="AY1268">
        <f t="shared" si="740"/>
        <v>0.7141784790677147</v>
      </c>
      <c r="AZ1268">
        <f t="shared" si="714"/>
        <v>1.2288412834713334</v>
      </c>
      <c r="BC1268">
        <f t="shared" si="741"/>
        <v>0.6201784752775128</v>
      </c>
      <c r="BD1268">
        <f t="shared" si="742"/>
        <v>0</v>
      </c>
      <c r="BG1268">
        <f t="shared" si="743"/>
        <v>21.160629855468869</v>
      </c>
      <c r="BH1268">
        <f t="shared" si="744"/>
        <v>0</v>
      </c>
    </row>
    <row r="1269" spans="5:60">
      <c r="E1269">
        <v>35.715751647949197</v>
      </c>
      <c r="F1269">
        <v>139.76123046875</v>
      </c>
      <c r="G1269">
        <v>30.25</v>
      </c>
      <c r="H1269">
        <v>0</v>
      </c>
      <c r="I1269">
        <v>35.715560913085902</v>
      </c>
      <c r="J1269">
        <v>139.76123046875</v>
      </c>
      <c r="K1269">
        <f t="shared" si="715"/>
        <v>0.62335746108130408</v>
      </c>
      <c r="L1269">
        <f t="shared" si="716"/>
        <v>2.4392936383183055</v>
      </c>
      <c r="M1269">
        <f t="shared" si="717"/>
        <v>0.62335413212994129</v>
      </c>
      <c r="N1269">
        <f t="shared" si="718"/>
        <v>2.4392936383183055</v>
      </c>
      <c r="O1269">
        <f t="shared" si="719"/>
        <v>0.94794152197184645</v>
      </c>
      <c r="P1269">
        <f t="shared" si="720"/>
        <v>0.60373344267671347</v>
      </c>
      <c r="Q1269">
        <f t="shared" si="721"/>
        <v>-0.5634303877321738</v>
      </c>
      <c r="R1269">
        <f t="shared" si="722"/>
        <v>-0.96257600818290445</v>
      </c>
      <c r="S1269">
        <f t="shared" si="723"/>
        <v>-4.962359691597764E-2</v>
      </c>
      <c r="U1269" s="1" t="s">
        <v>1348</v>
      </c>
      <c r="V1269" s="3">
        <v>0.99990000000000001</v>
      </c>
      <c r="W1269" s="3">
        <v>6378137</v>
      </c>
      <c r="X1269" s="3">
        <v>298.25722210100002</v>
      </c>
      <c r="AA1269" s="3">
        <f t="shared" si="724"/>
        <v>1.6792203946287445E-3</v>
      </c>
      <c r="AB1269" s="3">
        <f t="shared" si="713"/>
        <v>1.0000007049454078</v>
      </c>
      <c r="AC1269" s="3">
        <f t="shared" si="725"/>
        <v>-2.5188297041239312E-3</v>
      </c>
      <c r="AD1269" s="3">
        <f t="shared" si="726"/>
        <v>2.6435429493240994E-6</v>
      </c>
      <c r="AE1269" s="3">
        <f t="shared" si="727"/>
        <v>-3.4526259073074147E-9</v>
      </c>
      <c r="AF1269" s="3">
        <f t="shared" si="728"/>
        <v>4.8918304243879506E-12</v>
      </c>
      <c r="AG1269" s="3">
        <f t="shared" si="729"/>
        <v>-7.2287260458139161E-15</v>
      </c>
      <c r="AH1269" s="3" t="s">
        <v>57</v>
      </c>
      <c r="AI1269" s="3">
        <f t="shared" si="730"/>
        <v>8.377318247285465E-4</v>
      </c>
      <c r="AJ1269" s="3">
        <f t="shared" si="731"/>
        <v>7.6085278483792483E-7</v>
      </c>
      <c r="AK1269" s="3">
        <f t="shared" si="732"/>
        <v>1.1976455002315586E-9</v>
      </c>
      <c r="AL1269" s="3">
        <f t="shared" si="733"/>
        <v>2.4291502606542476E-12</v>
      </c>
      <c r="AM1269" s="3">
        <f t="shared" si="734"/>
        <v>5.7501643840919741E-15</v>
      </c>
      <c r="AP1269" s="3">
        <f t="shared" si="735"/>
        <v>6366812.4008564716</v>
      </c>
      <c r="AQ1269">
        <f t="shared" si="736"/>
        <v>-2.3861053274235222E-3</v>
      </c>
      <c r="AR1269">
        <f t="shared" si="737"/>
        <v>3953586.9442910855</v>
      </c>
      <c r="AU1269">
        <f t="shared" si="738"/>
        <v>1</v>
      </c>
      <c r="AV1269">
        <f t="shared" si="739"/>
        <v>0</v>
      </c>
      <c r="AY1269">
        <f t="shared" si="740"/>
        <v>0.7141784790677147</v>
      </c>
      <c r="AZ1269">
        <f t="shared" si="714"/>
        <v>1.2288412834713334</v>
      </c>
      <c r="BC1269">
        <f t="shared" si="741"/>
        <v>0.6201784752775128</v>
      </c>
      <c r="BD1269">
        <f t="shared" si="742"/>
        <v>0</v>
      </c>
      <c r="BG1269">
        <f t="shared" si="743"/>
        <v>21.160629855468869</v>
      </c>
      <c r="BH1269">
        <f t="shared" si="744"/>
        <v>0</v>
      </c>
    </row>
    <row r="1270" spans="5:60">
      <c r="E1270">
        <v>35.715751647949197</v>
      </c>
      <c r="F1270">
        <v>139.76123046875</v>
      </c>
      <c r="G1270">
        <v>30.25</v>
      </c>
      <c r="H1270">
        <v>0</v>
      </c>
      <c r="I1270">
        <v>35.715560913085902</v>
      </c>
      <c r="J1270">
        <v>139.76123046875</v>
      </c>
      <c r="K1270">
        <f t="shared" si="715"/>
        <v>0.62335746108130408</v>
      </c>
      <c r="L1270">
        <f t="shared" si="716"/>
        <v>2.4392936383183055</v>
      </c>
      <c r="M1270">
        <f t="shared" si="717"/>
        <v>0.62335413212994129</v>
      </c>
      <c r="N1270">
        <f t="shared" si="718"/>
        <v>2.4392936383183055</v>
      </c>
      <c r="O1270">
        <f t="shared" si="719"/>
        <v>0.94794152197184645</v>
      </c>
      <c r="P1270">
        <f t="shared" si="720"/>
        <v>0.60373344267671347</v>
      </c>
      <c r="Q1270">
        <f t="shared" si="721"/>
        <v>-0.5634303877321738</v>
      </c>
      <c r="R1270">
        <f t="shared" si="722"/>
        <v>-0.96257600818290445</v>
      </c>
      <c r="S1270">
        <f t="shared" si="723"/>
        <v>-4.962359691597764E-2</v>
      </c>
      <c r="U1270" s="1" t="s">
        <v>1349</v>
      </c>
      <c r="V1270" s="3">
        <v>0.99990000000000001</v>
      </c>
      <c r="W1270" s="3">
        <v>6378137</v>
      </c>
      <c r="X1270" s="3">
        <v>298.25722210100002</v>
      </c>
      <c r="AA1270" s="3">
        <f t="shared" si="724"/>
        <v>1.6792203946287445E-3</v>
      </c>
      <c r="AB1270" s="3">
        <f t="shared" si="713"/>
        <v>1.0000007049454078</v>
      </c>
      <c r="AC1270" s="3">
        <f t="shared" si="725"/>
        <v>-2.5188297041239312E-3</v>
      </c>
      <c r="AD1270" s="3">
        <f t="shared" si="726"/>
        <v>2.6435429493240994E-6</v>
      </c>
      <c r="AE1270" s="3">
        <f t="shared" si="727"/>
        <v>-3.4526259073074147E-9</v>
      </c>
      <c r="AF1270" s="3">
        <f t="shared" si="728"/>
        <v>4.8918304243879506E-12</v>
      </c>
      <c r="AG1270" s="3">
        <f t="shared" si="729"/>
        <v>-7.2287260458139161E-15</v>
      </c>
      <c r="AH1270" s="3" t="s">
        <v>57</v>
      </c>
      <c r="AI1270" s="3">
        <f t="shared" si="730"/>
        <v>8.377318247285465E-4</v>
      </c>
      <c r="AJ1270" s="3">
        <f t="shared" si="731"/>
        <v>7.6085278483792483E-7</v>
      </c>
      <c r="AK1270" s="3">
        <f t="shared" si="732"/>
        <v>1.1976455002315586E-9</v>
      </c>
      <c r="AL1270" s="3">
        <f t="shared" si="733"/>
        <v>2.4291502606542476E-12</v>
      </c>
      <c r="AM1270" s="3">
        <f t="shared" si="734"/>
        <v>5.7501643840919741E-15</v>
      </c>
      <c r="AP1270" s="3">
        <f t="shared" si="735"/>
        <v>6366812.4008564716</v>
      </c>
      <c r="AQ1270">
        <f t="shared" si="736"/>
        <v>-2.3861053274235222E-3</v>
      </c>
      <c r="AR1270">
        <f t="shared" si="737"/>
        <v>3953586.9442910855</v>
      </c>
      <c r="AU1270">
        <f t="shared" si="738"/>
        <v>1</v>
      </c>
      <c r="AV1270">
        <f t="shared" si="739"/>
        <v>0</v>
      </c>
      <c r="AY1270">
        <f t="shared" si="740"/>
        <v>0.7141784790677147</v>
      </c>
      <c r="AZ1270">
        <f t="shared" si="714"/>
        <v>1.2288412834713334</v>
      </c>
      <c r="BC1270">
        <f t="shared" si="741"/>
        <v>0.6201784752775128</v>
      </c>
      <c r="BD1270">
        <f t="shared" si="742"/>
        <v>0</v>
      </c>
      <c r="BG1270">
        <f t="shared" si="743"/>
        <v>21.160629855468869</v>
      </c>
      <c r="BH1270">
        <f t="shared" si="744"/>
        <v>0</v>
      </c>
    </row>
    <row r="1271" spans="5:60">
      <c r="E1271">
        <v>35.715751647949197</v>
      </c>
      <c r="F1271">
        <v>139.76123046875</v>
      </c>
      <c r="G1271">
        <v>30.25</v>
      </c>
      <c r="H1271">
        <v>0</v>
      </c>
      <c r="I1271">
        <v>35.715560913085902</v>
      </c>
      <c r="J1271">
        <v>139.76123046875</v>
      </c>
      <c r="K1271">
        <f t="shared" si="715"/>
        <v>0.62335746108130408</v>
      </c>
      <c r="L1271">
        <f t="shared" si="716"/>
        <v>2.4392936383183055</v>
      </c>
      <c r="M1271">
        <f t="shared" si="717"/>
        <v>0.62335413212994129</v>
      </c>
      <c r="N1271">
        <f t="shared" si="718"/>
        <v>2.4392936383183055</v>
      </c>
      <c r="O1271">
        <f t="shared" si="719"/>
        <v>0.94794152197184645</v>
      </c>
      <c r="P1271">
        <f t="shared" si="720"/>
        <v>0.60373344267671347</v>
      </c>
      <c r="Q1271">
        <f t="shared" si="721"/>
        <v>-0.5634303877321738</v>
      </c>
      <c r="R1271">
        <f t="shared" si="722"/>
        <v>-0.96257600818290445</v>
      </c>
      <c r="S1271">
        <f t="shared" si="723"/>
        <v>-4.962359691597764E-2</v>
      </c>
      <c r="U1271" s="1" t="s">
        <v>1350</v>
      </c>
      <c r="V1271" s="3">
        <v>0.99990000000000001</v>
      </c>
      <c r="W1271" s="3">
        <v>6378137</v>
      </c>
      <c r="X1271" s="3">
        <v>298.25722210100002</v>
      </c>
      <c r="AA1271" s="3">
        <f t="shared" si="724"/>
        <v>1.6792203946287445E-3</v>
      </c>
      <c r="AB1271" s="3">
        <f t="shared" si="713"/>
        <v>1.0000007049454078</v>
      </c>
      <c r="AC1271" s="3">
        <f t="shared" si="725"/>
        <v>-2.5188297041239312E-3</v>
      </c>
      <c r="AD1271" s="3">
        <f t="shared" si="726"/>
        <v>2.6435429493240994E-6</v>
      </c>
      <c r="AE1271" s="3">
        <f t="shared" si="727"/>
        <v>-3.4526259073074147E-9</v>
      </c>
      <c r="AF1271" s="3">
        <f t="shared" si="728"/>
        <v>4.8918304243879506E-12</v>
      </c>
      <c r="AG1271" s="3">
        <f t="shared" si="729"/>
        <v>-7.2287260458139161E-15</v>
      </c>
      <c r="AH1271" s="3" t="s">
        <v>57</v>
      </c>
      <c r="AI1271" s="3">
        <f t="shared" si="730"/>
        <v>8.377318247285465E-4</v>
      </c>
      <c r="AJ1271" s="3">
        <f t="shared" si="731"/>
        <v>7.6085278483792483E-7</v>
      </c>
      <c r="AK1271" s="3">
        <f t="shared" si="732"/>
        <v>1.1976455002315586E-9</v>
      </c>
      <c r="AL1271" s="3">
        <f t="shared" si="733"/>
        <v>2.4291502606542476E-12</v>
      </c>
      <c r="AM1271" s="3">
        <f t="shared" si="734"/>
        <v>5.7501643840919741E-15</v>
      </c>
      <c r="AP1271" s="3">
        <f t="shared" si="735"/>
        <v>6366812.4008564716</v>
      </c>
      <c r="AQ1271">
        <f t="shared" si="736"/>
        <v>-2.3861053274235222E-3</v>
      </c>
      <c r="AR1271">
        <f t="shared" si="737"/>
        <v>3953586.9442910855</v>
      </c>
      <c r="AU1271">
        <f t="shared" si="738"/>
        <v>1</v>
      </c>
      <c r="AV1271">
        <f t="shared" si="739"/>
        <v>0</v>
      </c>
      <c r="AY1271">
        <f t="shared" si="740"/>
        <v>0.7141784790677147</v>
      </c>
      <c r="AZ1271">
        <f t="shared" si="714"/>
        <v>1.2288412834713334</v>
      </c>
      <c r="BC1271">
        <f t="shared" si="741"/>
        <v>0.6201784752775128</v>
      </c>
      <c r="BD1271">
        <f t="shared" si="742"/>
        <v>0</v>
      </c>
      <c r="BG1271">
        <f t="shared" si="743"/>
        <v>21.160629855468869</v>
      </c>
      <c r="BH1271">
        <f t="shared" si="744"/>
        <v>0</v>
      </c>
    </row>
    <row r="1272" spans="5:60">
      <c r="E1272">
        <v>35.715751647949197</v>
      </c>
      <c r="F1272">
        <v>139.76123046875</v>
      </c>
      <c r="G1272">
        <v>30.25</v>
      </c>
      <c r="H1272">
        <v>0</v>
      </c>
      <c r="I1272">
        <v>35.715560913085902</v>
      </c>
      <c r="J1272">
        <v>139.76123046875</v>
      </c>
      <c r="K1272">
        <f t="shared" si="715"/>
        <v>0.62335746108130408</v>
      </c>
      <c r="L1272">
        <f t="shared" si="716"/>
        <v>2.4392936383183055</v>
      </c>
      <c r="M1272">
        <f t="shared" si="717"/>
        <v>0.62335413212994129</v>
      </c>
      <c r="N1272">
        <f t="shared" si="718"/>
        <v>2.4392936383183055</v>
      </c>
      <c r="O1272">
        <f t="shared" si="719"/>
        <v>0.94794152197184645</v>
      </c>
      <c r="P1272">
        <f t="shared" si="720"/>
        <v>0.60373344267671347</v>
      </c>
      <c r="Q1272">
        <f t="shared" si="721"/>
        <v>-0.5634303877321738</v>
      </c>
      <c r="R1272">
        <f t="shared" si="722"/>
        <v>-0.96257600818290445</v>
      </c>
      <c r="S1272">
        <f t="shared" si="723"/>
        <v>-4.962359691597764E-2</v>
      </c>
      <c r="U1272" s="1" t="s">
        <v>1351</v>
      </c>
      <c r="V1272" s="3">
        <v>0.99990000000000001</v>
      </c>
      <c r="W1272" s="3">
        <v>6378137</v>
      </c>
      <c r="X1272" s="3">
        <v>298.25722210100002</v>
      </c>
      <c r="AA1272" s="3">
        <f t="shared" si="724"/>
        <v>1.6792203946287445E-3</v>
      </c>
      <c r="AB1272" s="3">
        <f t="shared" si="713"/>
        <v>1.0000007049454078</v>
      </c>
      <c r="AC1272" s="3">
        <f t="shared" si="725"/>
        <v>-2.5188297041239312E-3</v>
      </c>
      <c r="AD1272" s="3">
        <f t="shared" si="726"/>
        <v>2.6435429493240994E-6</v>
      </c>
      <c r="AE1272" s="3">
        <f t="shared" si="727"/>
        <v>-3.4526259073074147E-9</v>
      </c>
      <c r="AF1272" s="3">
        <f t="shared" si="728"/>
        <v>4.8918304243879506E-12</v>
      </c>
      <c r="AG1272" s="3">
        <f t="shared" si="729"/>
        <v>-7.2287260458139161E-15</v>
      </c>
      <c r="AH1272" s="3" t="s">
        <v>57</v>
      </c>
      <c r="AI1272" s="3">
        <f t="shared" si="730"/>
        <v>8.377318247285465E-4</v>
      </c>
      <c r="AJ1272" s="3">
        <f t="shared" si="731"/>
        <v>7.6085278483792483E-7</v>
      </c>
      <c r="AK1272" s="3">
        <f t="shared" si="732"/>
        <v>1.1976455002315586E-9</v>
      </c>
      <c r="AL1272" s="3">
        <f t="shared" si="733"/>
        <v>2.4291502606542476E-12</v>
      </c>
      <c r="AM1272" s="3">
        <f t="shared" si="734"/>
        <v>5.7501643840919741E-15</v>
      </c>
      <c r="AP1272" s="3">
        <f t="shared" si="735"/>
        <v>6366812.4008564716</v>
      </c>
      <c r="AQ1272">
        <f t="shared" si="736"/>
        <v>-2.3861053274235222E-3</v>
      </c>
      <c r="AR1272">
        <f t="shared" si="737"/>
        <v>3953586.9442910855</v>
      </c>
      <c r="AU1272">
        <f t="shared" si="738"/>
        <v>1</v>
      </c>
      <c r="AV1272">
        <f t="shared" si="739"/>
        <v>0</v>
      </c>
      <c r="AY1272">
        <f t="shared" si="740"/>
        <v>0.7141784790677147</v>
      </c>
      <c r="AZ1272">
        <f t="shared" si="714"/>
        <v>1.2288412834713334</v>
      </c>
      <c r="BC1272">
        <f t="shared" si="741"/>
        <v>0.6201784752775128</v>
      </c>
      <c r="BD1272">
        <f t="shared" si="742"/>
        <v>0</v>
      </c>
      <c r="BG1272">
        <f t="shared" si="743"/>
        <v>21.160629855468869</v>
      </c>
      <c r="BH1272">
        <f t="shared" si="744"/>
        <v>0</v>
      </c>
    </row>
    <row r="1273" spans="5:60">
      <c r="E1273">
        <v>35.715751647949197</v>
      </c>
      <c r="F1273">
        <v>139.76123046875</v>
      </c>
      <c r="G1273">
        <v>30.25</v>
      </c>
      <c r="H1273">
        <v>0</v>
      </c>
      <c r="I1273">
        <v>35.715560913085902</v>
      </c>
      <c r="J1273">
        <v>139.76123046875</v>
      </c>
      <c r="K1273">
        <f t="shared" si="715"/>
        <v>0.62335746108130408</v>
      </c>
      <c r="L1273">
        <f t="shared" si="716"/>
        <v>2.4392936383183055</v>
      </c>
      <c r="M1273">
        <f t="shared" si="717"/>
        <v>0.62335413212994129</v>
      </c>
      <c r="N1273">
        <f t="shared" si="718"/>
        <v>2.4392936383183055</v>
      </c>
      <c r="O1273">
        <f t="shared" si="719"/>
        <v>0.94794152197184645</v>
      </c>
      <c r="P1273">
        <f t="shared" si="720"/>
        <v>0.60373344267671347</v>
      </c>
      <c r="Q1273">
        <f t="shared" si="721"/>
        <v>-0.5634303877321738</v>
      </c>
      <c r="R1273">
        <f t="shared" si="722"/>
        <v>-0.96257600818290445</v>
      </c>
      <c r="S1273">
        <f t="shared" si="723"/>
        <v>-4.962359691597764E-2</v>
      </c>
      <c r="U1273" s="1" t="s">
        <v>1352</v>
      </c>
      <c r="V1273" s="3">
        <v>0.99990000000000001</v>
      </c>
      <c r="W1273" s="3">
        <v>6378137</v>
      </c>
      <c r="X1273" s="3">
        <v>298.25722210100002</v>
      </c>
      <c r="AA1273" s="3">
        <f t="shared" si="724"/>
        <v>1.6792203946287445E-3</v>
      </c>
      <c r="AB1273" s="3">
        <f t="shared" si="713"/>
        <v>1.0000007049454078</v>
      </c>
      <c r="AC1273" s="3">
        <f t="shared" si="725"/>
        <v>-2.5188297041239312E-3</v>
      </c>
      <c r="AD1273" s="3">
        <f t="shared" si="726"/>
        <v>2.6435429493240994E-6</v>
      </c>
      <c r="AE1273" s="3">
        <f t="shared" si="727"/>
        <v>-3.4526259073074147E-9</v>
      </c>
      <c r="AF1273" s="3">
        <f t="shared" si="728"/>
        <v>4.8918304243879506E-12</v>
      </c>
      <c r="AG1273" s="3">
        <f t="shared" si="729"/>
        <v>-7.2287260458139161E-15</v>
      </c>
      <c r="AH1273" s="3" t="s">
        <v>57</v>
      </c>
      <c r="AI1273" s="3">
        <f t="shared" si="730"/>
        <v>8.377318247285465E-4</v>
      </c>
      <c r="AJ1273" s="3">
        <f t="shared" si="731"/>
        <v>7.6085278483792483E-7</v>
      </c>
      <c r="AK1273" s="3">
        <f t="shared" si="732"/>
        <v>1.1976455002315586E-9</v>
      </c>
      <c r="AL1273" s="3">
        <f t="shared" si="733"/>
        <v>2.4291502606542476E-12</v>
      </c>
      <c r="AM1273" s="3">
        <f t="shared" si="734"/>
        <v>5.7501643840919741E-15</v>
      </c>
      <c r="AP1273" s="3">
        <f t="shared" si="735"/>
        <v>6366812.4008564716</v>
      </c>
      <c r="AQ1273">
        <f t="shared" si="736"/>
        <v>-2.3861053274235222E-3</v>
      </c>
      <c r="AR1273">
        <f t="shared" si="737"/>
        <v>3953586.9442910855</v>
      </c>
      <c r="AU1273">
        <f t="shared" si="738"/>
        <v>1</v>
      </c>
      <c r="AV1273">
        <f t="shared" si="739"/>
        <v>0</v>
      </c>
      <c r="AY1273">
        <f t="shared" si="740"/>
        <v>0.7141784790677147</v>
      </c>
      <c r="AZ1273">
        <f t="shared" si="714"/>
        <v>1.2288412834713334</v>
      </c>
      <c r="BC1273">
        <f t="shared" si="741"/>
        <v>0.6201784752775128</v>
      </c>
      <c r="BD1273">
        <f t="shared" si="742"/>
        <v>0</v>
      </c>
      <c r="BG1273">
        <f t="shared" si="743"/>
        <v>21.160629855468869</v>
      </c>
      <c r="BH1273">
        <f t="shared" si="744"/>
        <v>0</v>
      </c>
    </row>
    <row r="1274" spans="5:60">
      <c r="E1274">
        <v>35.715751647949197</v>
      </c>
      <c r="F1274">
        <v>139.76123046875</v>
      </c>
      <c r="G1274">
        <v>30.25</v>
      </c>
      <c r="H1274">
        <v>0</v>
      </c>
      <c r="I1274">
        <v>35.715560913085902</v>
      </c>
      <c r="J1274">
        <v>139.76123046875</v>
      </c>
      <c r="K1274">
        <f t="shared" si="715"/>
        <v>0.62335746108130408</v>
      </c>
      <c r="L1274">
        <f t="shared" si="716"/>
        <v>2.4392936383183055</v>
      </c>
      <c r="M1274">
        <f t="shared" si="717"/>
        <v>0.62335413212994129</v>
      </c>
      <c r="N1274">
        <f t="shared" si="718"/>
        <v>2.4392936383183055</v>
      </c>
      <c r="O1274">
        <f t="shared" si="719"/>
        <v>0.94794152197184645</v>
      </c>
      <c r="P1274">
        <f t="shared" si="720"/>
        <v>0.60373344267671347</v>
      </c>
      <c r="Q1274">
        <f t="shared" si="721"/>
        <v>-0.5634303877321738</v>
      </c>
      <c r="R1274">
        <f t="shared" si="722"/>
        <v>-0.96257600818290445</v>
      </c>
      <c r="S1274">
        <f t="shared" si="723"/>
        <v>-4.962359691597764E-2</v>
      </c>
      <c r="U1274" s="1" t="s">
        <v>1353</v>
      </c>
      <c r="V1274" s="3">
        <v>0.99990000000000001</v>
      </c>
      <c r="W1274" s="3">
        <v>6378137</v>
      </c>
      <c r="X1274" s="3">
        <v>298.25722210100002</v>
      </c>
      <c r="AA1274" s="3">
        <f t="shared" si="724"/>
        <v>1.6792203946287445E-3</v>
      </c>
      <c r="AB1274" s="3">
        <f t="shared" si="713"/>
        <v>1.0000007049454078</v>
      </c>
      <c r="AC1274" s="3">
        <f t="shared" si="725"/>
        <v>-2.5188297041239312E-3</v>
      </c>
      <c r="AD1274" s="3">
        <f t="shared" si="726"/>
        <v>2.6435429493240994E-6</v>
      </c>
      <c r="AE1274" s="3">
        <f t="shared" si="727"/>
        <v>-3.4526259073074147E-9</v>
      </c>
      <c r="AF1274" s="3">
        <f t="shared" si="728"/>
        <v>4.8918304243879506E-12</v>
      </c>
      <c r="AG1274" s="3">
        <f t="shared" si="729"/>
        <v>-7.2287260458139161E-15</v>
      </c>
      <c r="AH1274" s="3" t="s">
        <v>57</v>
      </c>
      <c r="AI1274" s="3">
        <f t="shared" si="730"/>
        <v>8.377318247285465E-4</v>
      </c>
      <c r="AJ1274" s="3">
        <f t="shared" si="731"/>
        <v>7.6085278483792483E-7</v>
      </c>
      <c r="AK1274" s="3">
        <f t="shared" si="732"/>
        <v>1.1976455002315586E-9</v>
      </c>
      <c r="AL1274" s="3">
        <f t="shared" si="733"/>
        <v>2.4291502606542476E-12</v>
      </c>
      <c r="AM1274" s="3">
        <f t="shared" si="734"/>
        <v>5.7501643840919741E-15</v>
      </c>
      <c r="AP1274" s="3">
        <f t="shared" si="735"/>
        <v>6366812.4008564716</v>
      </c>
      <c r="AQ1274">
        <f t="shared" si="736"/>
        <v>-2.3861053274235222E-3</v>
      </c>
      <c r="AR1274">
        <f t="shared" si="737"/>
        <v>3953586.9442910855</v>
      </c>
      <c r="AU1274">
        <f t="shared" si="738"/>
        <v>1</v>
      </c>
      <c r="AV1274">
        <f t="shared" si="739"/>
        <v>0</v>
      </c>
      <c r="AY1274">
        <f t="shared" si="740"/>
        <v>0.7141784790677147</v>
      </c>
      <c r="AZ1274">
        <f t="shared" si="714"/>
        <v>1.2288412834713334</v>
      </c>
      <c r="BC1274">
        <f t="shared" si="741"/>
        <v>0.6201784752775128</v>
      </c>
      <c r="BD1274">
        <f t="shared" si="742"/>
        <v>0</v>
      </c>
      <c r="BG1274">
        <f t="shared" si="743"/>
        <v>21.160629855468869</v>
      </c>
      <c r="BH1274">
        <f t="shared" si="744"/>
        <v>0</v>
      </c>
    </row>
    <row r="1275" spans="5:60">
      <c r="E1275">
        <v>35.715751647949197</v>
      </c>
      <c r="F1275">
        <v>139.76123046875</v>
      </c>
      <c r="G1275">
        <v>30.25</v>
      </c>
      <c r="H1275">
        <v>0</v>
      </c>
      <c r="I1275">
        <v>35.715560913085902</v>
      </c>
      <c r="J1275">
        <v>139.76123046875</v>
      </c>
      <c r="K1275">
        <f t="shared" si="715"/>
        <v>0.62335746108130408</v>
      </c>
      <c r="L1275">
        <f t="shared" si="716"/>
        <v>2.4392936383183055</v>
      </c>
      <c r="M1275">
        <f t="shared" si="717"/>
        <v>0.62335413212994129</v>
      </c>
      <c r="N1275">
        <f t="shared" si="718"/>
        <v>2.4392936383183055</v>
      </c>
      <c r="O1275">
        <f t="shared" si="719"/>
        <v>0.94794152197184645</v>
      </c>
      <c r="P1275">
        <f t="shared" si="720"/>
        <v>0.60373344267671347</v>
      </c>
      <c r="Q1275">
        <f t="shared" si="721"/>
        <v>-0.5634303877321738</v>
      </c>
      <c r="R1275">
        <f t="shared" si="722"/>
        <v>-0.96257600818290445</v>
      </c>
      <c r="S1275">
        <f t="shared" si="723"/>
        <v>-4.962359691597764E-2</v>
      </c>
      <c r="U1275" s="1" t="s">
        <v>1354</v>
      </c>
      <c r="V1275" s="3">
        <v>0.99990000000000001</v>
      </c>
      <c r="W1275" s="3">
        <v>6378137</v>
      </c>
      <c r="X1275" s="3">
        <v>298.25722210100002</v>
      </c>
      <c r="AA1275" s="3">
        <f t="shared" si="724"/>
        <v>1.6792203946287445E-3</v>
      </c>
      <c r="AB1275" s="3">
        <f t="shared" si="713"/>
        <v>1.0000007049454078</v>
      </c>
      <c r="AC1275" s="3">
        <f t="shared" si="725"/>
        <v>-2.5188297041239312E-3</v>
      </c>
      <c r="AD1275" s="3">
        <f t="shared" si="726"/>
        <v>2.6435429493240994E-6</v>
      </c>
      <c r="AE1275" s="3">
        <f t="shared" si="727"/>
        <v>-3.4526259073074147E-9</v>
      </c>
      <c r="AF1275" s="3">
        <f t="shared" si="728"/>
        <v>4.8918304243879506E-12</v>
      </c>
      <c r="AG1275" s="3">
        <f t="shared" si="729"/>
        <v>-7.2287260458139161E-15</v>
      </c>
      <c r="AH1275" s="3" t="s">
        <v>57</v>
      </c>
      <c r="AI1275" s="3">
        <f t="shared" si="730"/>
        <v>8.377318247285465E-4</v>
      </c>
      <c r="AJ1275" s="3">
        <f t="shared" si="731"/>
        <v>7.6085278483792483E-7</v>
      </c>
      <c r="AK1275" s="3">
        <f t="shared" si="732"/>
        <v>1.1976455002315586E-9</v>
      </c>
      <c r="AL1275" s="3">
        <f t="shared" si="733"/>
        <v>2.4291502606542476E-12</v>
      </c>
      <c r="AM1275" s="3">
        <f t="shared" si="734"/>
        <v>5.7501643840919741E-15</v>
      </c>
      <c r="AP1275" s="3">
        <f t="shared" si="735"/>
        <v>6366812.4008564716</v>
      </c>
      <c r="AQ1275">
        <f t="shared" si="736"/>
        <v>-2.3861053274235222E-3</v>
      </c>
      <c r="AR1275">
        <f t="shared" si="737"/>
        <v>3953586.9442910855</v>
      </c>
      <c r="AU1275">
        <f t="shared" si="738"/>
        <v>1</v>
      </c>
      <c r="AV1275">
        <f t="shared" si="739"/>
        <v>0</v>
      </c>
      <c r="AY1275">
        <f t="shared" si="740"/>
        <v>0.7141784790677147</v>
      </c>
      <c r="AZ1275">
        <f t="shared" si="714"/>
        <v>1.2288412834713334</v>
      </c>
      <c r="BC1275">
        <f t="shared" si="741"/>
        <v>0.6201784752775128</v>
      </c>
      <c r="BD1275">
        <f t="shared" si="742"/>
        <v>0</v>
      </c>
      <c r="BG1275">
        <f t="shared" si="743"/>
        <v>21.160629855468869</v>
      </c>
      <c r="BH1275">
        <f t="shared" si="744"/>
        <v>0</v>
      </c>
    </row>
    <row r="1276" spans="5:60">
      <c r="E1276">
        <v>35.715751647949197</v>
      </c>
      <c r="F1276">
        <v>139.76123046875</v>
      </c>
      <c r="G1276">
        <v>30.25</v>
      </c>
      <c r="H1276">
        <v>0</v>
      </c>
      <c r="I1276">
        <v>35.715560913085902</v>
      </c>
      <c r="J1276">
        <v>139.76123046875</v>
      </c>
      <c r="K1276">
        <f t="shared" si="715"/>
        <v>0.62335746108130408</v>
      </c>
      <c r="L1276">
        <f t="shared" si="716"/>
        <v>2.4392936383183055</v>
      </c>
      <c r="M1276">
        <f t="shared" si="717"/>
        <v>0.62335413212994129</v>
      </c>
      <c r="N1276">
        <f t="shared" si="718"/>
        <v>2.4392936383183055</v>
      </c>
      <c r="O1276">
        <f t="shared" si="719"/>
        <v>0.94794152197184645</v>
      </c>
      <c r="P1276">
        <f t="shared" si="720"/>
        <v>0.60373344267671347</v>
      </c>
      <c r="Q1276">
        <f t="shared" si="721"/>
        <v>-0.5634303877321738</v>
      </c>
      <c r="R1276">
        <f t="shared" si="722"/>
        <v>-0.96257600818290445</v>
      </c>
      <c r="S1276">
        <f t="shared" si="723"/>
        <v>-4.962359691597764E-2</v>
      </c>
      <c r="U1276" s="1" t="s">
        <v>1355</v>
      </c>
      <c r="V1276" s="3">
        <v>0.99990000000000001</v>
      </c>
      <c r="W1276" s="3">
        <v>6378137</v>
      </c>
      <c r="X1276" s="3">
        <v>298.25722210100002</v>
      </c>
      <c r="AA1276" s="3">
        <f t="shared" si="724"/>
        <v>1.6792203946287445E-3</v>
      </c>
      <c r="AB1276" s="3">
        <f t="shared" si="713"/>
        <v>1.0000007049454078</v>
      </c>
      <c r="AC1276" s="3">
        <f t="shared" si="725"/>
        <v>-2.5188297041239312E-3</v>
      </c>
      <c r="AD1276" s="3">
        <f t="shared" si="726"/>
        <v>2.6435429493240994E-6</v>
      </c>
      <c r="AE1276" s="3">
        <f t="shared" si="727"/>
        <v>-3.4526259073074147E-9</v>
      </c>
      <c r="AF1276" s="3">
        <f t="shared" si="728"/>
        <v>4.8918304243879506E-12</v>
      </c>
      <c r="AG1276" s="3">
        <f t="shared" si="729"/>
        <v>-7.2287260458139161E-15</v>
      </c>
      <c r="AH1276" s="3" t="s">
        <v>57</v>
      </c>
      <c r="AI1276" s="3">
        <f t="shared" si="730"/>
        <v>8.377318247285465E-4</v>
      </c>
      <c r="AJ1276" s="3">
        <f t="shared" si="731"/>
        <v>7.6085278483792483E-7</v>
      </c>
      <c r="AK1276" s="3">
        <f t="shared" si="732"/>
        <v>1.1976455002315586E-9</v>
      </c>
      <c r="AL1276" s="3">
        <f t="shared" si="733"/>
        <v>2.4291502606542476E-12</v>
      </c>
      <c r="AM1276" s="3">
        <f t="shared" si="734"/>
        <v>5.7501643840919741E-15</v>
      </c>
      <c r="AP1276" s="3">
        <f t="shared" si="735"/>
        <v>6366812.4008564716</v>
      </c>
      <c r="AQ1276">
        <f t="shared" si="736"/>
        <v>-2.3861053274235222E-3</v>
      </c>
      <c r="AR1276">
        <f t="shared" si="737"/>
        <v>3953586.9442910855</v>
      </c>
      <c r="AU1276">
        <f t="shared" si="738"/>
        <v>1</v>
      </c>
      <c r="AV1276">
        <f t="shared" si="739"/>
        <v>0</v>
      </c>
      <c r="AY1276">
        <f t="shared" si="740"/>
        <v>0.7141784790677147</v>
      </c>
      <c r="AZ1276">
        <f t="shared" si="714"/>
        <v>1.2288412834713334</v>
      </c>
      <c r="BC1276">
        <f t="shared" si="741"/>
        <v>0.6201784752775128</v>
      </c>
      <c r="BD1276">
        <f t="shared" si="742"/>
        <v>0</v>
      </c>
      <c r="BG1276">
        <f t="shared" si="743"/>
        <v>21.160629855468869</v>
      </c>
      <c r="BH1276">
        <f t="shared" si="744"/>
        <v>0</v>
      </c>
    </row>
    <row r="1277" spans="5:60">
      <c r="E1277">
        <v>35.715751647949197</v>
      </c>
      <c r="F1277">
        <v>139.76123046875</v>
      </c>
      <c r="G1277">
        <v>30.25</v>
      </c>
      <c r="H1277">
        <v>0</v>
      </c>
      <c r="I1277">
        <v>35.715560913085902</v>
      </c>
      <c r="J1277">
        <v>139.76123046875</v>
      </c>
      <c r="K1277">
        <f t="shared" si="715"/>
        <v>0.62335746108130408</v>
      </c>
      <c r="L1277">
        <f t="shared" si="716"/>
        <v>2.4392936383183055</v>
      </c>
      <c r="M1277">
        <f t="shared" si="717"/>
        <v>0.62335413212994129</v>
      </c>
      <c r="N1277">
        <f t="shared" si="718"/>
        <v>2.4392936383183055</v>
      </c>
      <c r="O1277">
        <f t="shared" si="719"/>
        <v>0.94794152197184645</v>
      </c>
      <c r="P1277">
        <f t="shared" si="720"/>
        <v>0.60373344267671347</v>
      </c>
      <c r="Q1277">
        <f t="shared" si="721"/>
        <v>-0.5634303877321738</v>
      </c>
      <c r="R1277">
        <f t="shared" si="722"/>
        <v>-0.96257600818290445</v>
      </c>
      <c r="S1277">
        <f t="shared" si="723"/>
        <v>-4.962359691597764E-2</v>
      </c>
      <c r="U1277" s="1" t="s">
        <v>1356</v>
      </c>
      <c r="V1277" s="3">
        <v>0.99990000000000001</v>
      </c>
      <c r="W1277" s="3">
        <v>6378137</v>
      </c>
      <c r="X1277" s="3">
        <v>298.25722210100002</v>
      </c>
      <c r="AA1277" s="3">
        <f t="shared" si="724"/>
        <v>1.6792203946287445E-3</v>
      </c>
      <c r="AB1277" s="3">
        <f t="shared" si="713"/>
        <v>1.0000007049454078</v>
      </c>
      <c r="AC1277" s="3">
        <f t="shared" si="725"/>
        <v>-2.5188297041239312E-3</v>
      </c>
      <c r="AD1277" s="3">
        <f t="shared" si="726"/>
        <v>2.6435429493240994E-6</v>
      </c>
      <c r="AE1277" s="3">
        <f t="shared" si="727"/>
        <v>-3.4526259073074147E-9</v>
      </c>
      <c r="AF1277" s="3">
        <f t="shared" si="728"/>
        <v>4.8918304243879506E-12</v>
      </c>
      <c r="AG1277" s="3">
        <f t="shared" si="729"/>
        <v>-7.2287260458139161E-15</v>
      </c>
      <c r="AH1277" s="3" t="s">
        <v>57</v>
      </c>
      <c r="AI1277" s="3">
        <f t="shared" si="730"/>
        <v>8.377318247285465E-4</v>
      </c>
      <c r="AJ1277" s="3">
        <f t="shared" si="731"/>
        <v>7.6085278483792483E-7</v>
      </c>
      <c r="AK1277" s="3">
        <f t="shared" si="732"/>
        <v>1.1976455002315586E-9</v>
      </c>
      <c r="AL1277" s="3">
        <f t="shared" si="733"/>
        <v>2.4291502606542476E-12</v>
      </c>
      <c r="AM1277" s="3">
        <f t="shared" si="734"/>
        <v>5.7501643840919741E-15</v>
      </c>
      <c r="AP1277" s="3">
        <f t="shared" si="735"/>
        <v>6366812.4008564716</v>
      </c>
      <c r="AQ1277">
        <f t="shared" si="736"/>
        <v>-2.3861053274235222E-3</v>
      </c>
      <c r="AR1277">
        <f t="shared" si="737"/>
        <v>3953586.9442910855</v>
      </c>
      <c r="AU1277">
        <f t="shared" si="738"/>
        <v>1</v>
      </c>
      <c r="AV1277">
        <f t="shared" si="739"/>
        <v>0</v>
      </c>
      <c r="AY1277">
        <f t="shared" si="740"/>
        <v>0.7141784790677147</v>
      </c>
      <c r="AZ1277">
        <f t="shared" si="714"/>
        <v>1.2288412834713334</v>
      </c>
      <c r="BC1277">
        <f t="shared" si="741"/>
        <v>0.6201784752775128</v>
      </c>
      <c r="BD1277">
        <f t="shared" si="742"/>
        <v>0</v>
      </c>
      <c r="BG1277">
        <f t="shared" si="743"/>
        <v>21.160629855468869</v>
      </c>
      <c r="BH1277">
        <f t="shared" si="744"/>
        <v>0</v>
      </c>
    </row>
    <row r="1278" spans="5:60">
      <c r="E1278">
        <v>35.715751647949197</v>
      </c>
      <c r="F1278">
        <v>139.76123046875</v>
      </c>
      <c r="G1278">
        <v>30.25</v>
      </c>
      <c r="H1278">
        <v>0</v>
      </c>
      <c r="I1278">
        <v>35.715560913085902</v>
      </c>
      <c r="J1278">
        <v>139.76123046875</v>
      </c>
      <c r="K1278">
        <f t="shared" si="715"/>
        <v>0.62335746108130408</v>
      </c>
      <c r="L1278">
        <f t="shared" si="716"/>
        <v>2.4392936383183055</v>
      </c>
      <c r="M1278">
        <f t="shared" si="717"/>
        <v>0.62335413212994129</v>
      </c>
      <c r="N1278">
        <f t="shared" si="718"/>
        <v>2.4392936383183055</v>
      </c>
      <c r="O1278">
        <f t="shared" si="719"/>
        <v>0.94794152197184645</v>
      </c>
      <c r="P1278">
        <f t="shared" si="720"/>
        <v>0.60373344267671347</v>
      </c>
      <c r="Q1278">
        <f t="shared" si="721"/>
        <v>-0.5634303877321738</v>
      </c>
      <c r="R1278">
        <f t="shared" si="722"/>
        <v>-0.96257600818290445</v>
      </c>
      <c r="S1278">
        <f t="shared" si="723"/>
        <v>-4.962359691597764E-2</v>
      </c>
      <c r="U1278" s="1" t="s">
        <v>1357</v>
      </c>
      <c r="V1278" s="3">
        <v>0.99990000000000001</v>
      </c>
      <c r="W1278" s="3">
        <v>6378137</v>
      </c>
      <c r="X1278" s="3">
        <v>298.25722210100002</v>
      </c>
      <c r="AA1278" s="3">
        <f t="shared" si="724"/>
        <v>1.6792203946287445E-3</v>
      </c>
      <c r="AB1278" s="3">
        <f t="shared" si="713"/>
        <v>1.0000007049454078</v>
      </c>
      <c r="AC1278" s="3">
        <f t="shared" si="725"/>
        <v>-2.5188297041239312E-3</v>
      </c>
      <c r="AD1278" s="3">
        <f t="shared" si="726"/>
        <v>2.6435429493240994E-6</v>
      </c>
      <c r="AE1278" s="3">
        <f t="shared" si="727"/>
        <v>-3.4526259073074147E-9</v>
      </c>
      <c r="AF1278" s="3">
        <f t="shared" si="728"/>
        <v>4.8918304243879506E-12</v>
      </c>
      <c r="AG1278" s="3">
        <f t="shared" si="729"/>
        <v>-7.2287260458139161E-15</v>
      </c>
      <c r="AH1278" s="3" t="s">
        <v>57</v>
      </c>
      <c r="AI1278" s="3">
        <f t="shared" si="730"/>
        <v>8.377318247285465E-4</v>
      </c>
      <c r="AJ1278" s="3">
        <f t="shared" si="731"/>
        <v>7.6085278483792483E-7</v>
      </c>
      <c r="AK1278" s="3">
        <f t="shared" si="732"/>
        <v>1.1976455002315586E-9</v>
      </c>
      <c r="AL1278" s="3">
        <f t="shared" si="733"/>
        <v>2.4291502606542476E-12</v>
      </c>
      <c r="AM1278" s="3">
        <f t="shared" si="734"/>
        <v>5.7501643840919741E-15</v>
      </c>
      <c r="AP1278" s="3">
        <f t="shared" si="735"/>
        <v>6366812.4008564716</v>
      </c>
      <c r="AQ1278">
        <f t="shared" si="736"/>
        <v>-2.3861053274235222E-3</v>
      </c>
      <c r="AR1278">
        <f t="shared" si="737"/>
        <v>3953586.9442910855</v>
      </c>
      <c r="AU1278">
        <f t="shared" si="738"/>
        <v>1</v>
      </c>
      <c r="AV1278">
        <f t="shared" si="739"/>
        <v>0</v>
      </c>
      <c r="AY1278">
        <f t="shared" si="740"/>
        <v>0.7141784790677147</v>
      </c>
      <c r="AZ1278">
        <f t="shared" si="714"/>
        <v>1.2288412834713334</v>
      </c>
      <c r="BC1278">
        <f t="shared" si="741"/>
        <v>0.6201784752775128</v>
      </c>
      <c r="BD1278">
        <f t="shared" si="742"/>
        <v>0</v>
      </c>
      <c r="BG1278">
        <f t="shared" si="743"/>
        <v>21.160629855468869</v>
      </c>
      <c r="BH1278">
        <f t="shared" si="744"/>
        <v>0</v>
      </c>
    </row>
    <row r="1279" spans="5:60">
      <c r="E1279">
        <v>35.715751647949197</v>
      </c>
      <c r="F1279">
        <v>139.76123046875</v>
      </c>
      <c r="G1279">
        <v>30.25</v>
      </c>
      <c r="H1279">
        <v>0</v>
      </c>
      <c r="I1279">
        <v>35.715560913085902</v>
      </c>
      <c r="J1279">
        <v>139.76123046875</v>
      </c>
      <c r="K1279">
        <f t="shared" si="715"/>
        <v>0.62335746108130408</v>
      </c>
      <c r="L1279">
        <f t="shared" si="716"/>
        <v>2.4392936383183055</v>
      </c>
      <c r="M1279">
        <f t="shared" si="717"/>
        <v>0.62335413212994129</v>
      </c>
      <c r="N1279">
        <f t="shared" si="718"/>
        <v>2.4392936383183055</v>
      </c>
      <c r="O1279">
        <f t="shared" si="719"/>
        <v>0.94794152197184645</v>
      </c>
      <c r="P1279">
        <f t="shared" si="720"/>
        <v>0.60373344267671347</v>
      </c>
      <c r="Q1279">
        <f t="shared" si="721"/>
        <v>-0.5634303877321738</v>
      </c>
      <c r="R1279">
        <f t="shared" si="722"/>
        <v>-0.96257600818290445</v>
      </c>
      <c r="S1279">
        <f t="shared" si="723"/>
        <v>-4.962359691597764E-2</v>
      </c>
      <c r="U1279" s="1" t="s">
        <v>1358</v>
      </c>
      <c r="V1279" s="3">
        <v>0.99990000000000001</v>
      </c>
      <c r="W1279" s="3">
        <v>6378137</v>
      </c>
      <c r="X1279" s="3">
        <v>298.25722210100002</v>
      </c>
      <c r="AA1279" s="3">
        <f t="shared" si="724"/>
        <v>1.6792203946287445E-3</v>
      </c>
      <c r="AB1279" s="3">
        <f t="shared" si="713"/>
        <v>1.0000007049454078</v>
      </c>
      <c r="AC1279" s="3">
        <f t="shared" si="725"/>
        <v>-2.5188297041239312E-3</v>
      </c>
      <c r="AD1279" s="3">
        <f t="shared" si="726"/>
        <v>2.6435429493240994E-6</v>
      </c>
      <c r="AE1279" s="3">
        <f t="shared" si="727"/>
        <v>-3.4526259073074147E-9</v>
      </c>
      <c r="AF1279" s="3">
        <f t="shared" si="728"/>
        <v>4.8918304243879506E-12</v>
      </c>
      <c r="AG1279" s="3">
        <f t="shared" si="729"/>
        <v>-7.2287260458139161E-15</v>
      </c>
      <c r="AH1279" s="3" t="s">
        <v>57</v>
      </c>
      <c r="AI1279" s="3">
        <f t="shared" si="730"/>
        <v>8.377318247285465E-4</v>
      </c>
      <c r="AJ1279" s="3">
        <f t="shared" si="731"/>
        <v>7.6085278483792483E-7</v>
      </c>
      <c r="AK1279" s="3">
        <f t="shared" si="732"/>
        <v>1.1976455002315586E-9</v>
      </c>
      <c r="AL1279" s="3">
        <f t="shared" si="733"/>
        <v>2.4291502606542476E-12</v>
      </c>
      <c r="AM1279" s="3">
        <f t="shared" si="734"/>
        <v>5.7501643840919741E-15</v>
      </c>
      <c r="AP1279" s="3">
        <f t="shared" si="735"/>
        <v>6366812.4008564716</v>
      </c>
      <c r="AQ1279">
        <f t="shared" si="736"/>
        <v>-2.3861053274235222E-3</v>
      </c>
      <c r="AR1279">
        <f t="shared" si="737"/>
        <v>3953586.9442910855</v>
      </c>
      <c r="AU1279">
        <f t="shared" si="738"/>
        <v>1</v>
      </c>
      <c r="AV1279">
        <f t="shared" si="739"/>
        <v>0</v>
      </c>
      <c r="AY1279">
        <f t="shared" si="740"/>
        <v>0.7141784790677147</v>
      </c>
      <c r="AZ1279">
        <f t="shared" si="714"/>
        <v>1.2288412834713334</v>
      </c>
      <c r="BC1279">
        <f t="shared" si="741"/>
        <v>0.6201784752775128</v>
      </c>
      <c r="BD1279">
        <f t="shared" si="742"/>
        <v>0</v>
      </c>
      <c r="BG1279">
        <f t="shared" si="743"/>
        <v>21.160629855468869</v>
      </c>
      <c r="BH1279">
        <f t="shared" si="744"/>
        <v>0</v>
      </c>
    </row>
    <row r="1280" spans="5:60">
      <c r="E1280">
        <v>35.715751647949197</v>
      </c>
      <c r="F1280">
        <v>139.76123046875</v>
      </c>
      <c r="G1280">
        <v>30.25</v>
      </c>
      <c r="H1280">
        <v>0</v>
      </c>
      <c r="I1280">
        <v>35.715560913085902</v>
      </c>
      <c r="J1280">
        <v>139.76123046875</v>
      </c>
      <c r="K1280">
        <f t="shared" si="715"/>
        <v>0.62335746108130408</v>
      </c>
      <c r="L1280">
        <f t="shared" si="716"/>
        <v>2.4392936383183055</v>
      </c>
      <c r="M1280">
        <f t="shared" si="717"/>
        <v>0.62335413212994129</v>
      </c>
      <c r="N1280">
        <f t="shared" si="718"/>
        <v>2.4392936383183055</v>
      </c>
      <c r="O1280">
        <f t="shared" si="719"/>
        <v>0.94794152197184645</v>
      </c>
      <c r="P1280">
        <f t="shared" si="720"/>
        <v>0.60373344267671347</v>
      </c>
      <c r="Q1280">
        <f t="shared" si="721"/>
        <v>-0.5634303877321738</v>
      </c>
      <c r="R1280">
        <f t="shared" si="722"/>
        <v>-0.96257600818290445</v>
      </c>
      <c r="S1280">
        <f t="shared" si="723"/>
        <v>-4.962359691597764E-2</v>
      </c>
      <c r="U1280" s="1" t="s">
        <v>1359</v>
      </c>
      <c r="V1280" s="3">
        <v>0.99990000000000001</v>
      </c>
      <c r="W1280" s="3">
        <v>6378137</v>
      </c>
      <c r="X1280" s="3">
        <v>298.25722210100002</v>
      </c>
      <c r="AA1280" s="3">
        <f t="shared" si="724"/>
        <v>1.6792203946287445E-3</v>
      </c>
      <c r="AB1280" s="3">
        <f t="shared" si="713"/>
        <v>1.0000007049454078</v>
      </c>
      <c r="AC1280" s="3">
        <f t="shared" si="725"/>
        <v>-2.5188297041239312E-3</v>
      </c>
      <c r="AD1280" s="3">
        <f t="shared" si="726"/>
        <v>2.6435429493240994E-6</v>
      </c>
      <c r="AE1280" s="3">
        <f t="shared" si="727"/>
        <v>-3.4526259073074147E-9</v>
      </c>
      <c r="AF1280" s="3">
        <f t="shared" si="728"/>
        <v>4.8918304243879506E-12</v>
      </c>
      <c r="AG1280" s="3">
        <f t="shared" si="729"/>
        <v>-7.2287260458139161E-15</v>
      </c>
      <c r="AH1280" s="3" t="s">
        <v>57</v>
      </c>
      <c r="AI1280" s="3">
        <f t="shared" si="730"/>
        <v>8.377318247285465E-4</v>
      </c>
      <c r="AJ1280" s="3">
        <f t="shared" si="731"/>
        <v>7.6085278483792483E-7</v>
      </c>
      <c r="AK1280" s="3">
        <f t="shared" si="732"/>
        <v>1.1976455002315586E-9</v>
      </c>
      <c r="AL1280" s="3">
        <f t="shared" si="733"/>
        <v>2.4291502606542476E-12</v>
      </c>
      <c r="AM1280" s="3">
        <f t="shared" si="734"/>
        <v>5.7501643840919741E-15</v>
      </c>
      <c r="AP1280" s="3">
        <f t="shared" si="735"/>
        <v>6366812.4008564716</v>
      </c>
      <c r="AQ1280">
        <f t="shared" si="736"/>
        <v>-2.3861053274235222E-3</v>
      </c>
      <c r="AR1280">
        <f t="shared" si="737"/>
        <v>3953586.9442910855</v>
      </c>
      <c r="AU1280">
        <f t="shared" si="738"/>
        <v>1</v>
      </c>
      <c r="AV1280">
        <f t="shared" si="739"/>
        <v>0</v>
      </c>
      <c r="AY1280">
        <f t="shared" si="740"/>
        <v>0.7141784790677147</v>
      </c>
      <c r="AZ1280">
        <f t="shared" si="714"/>
        <v>1.2288412834713334</v>
      </c>
      <c r="BC1280">
        <f t="shared" si="741"/>
        <v>0.6201784752775128</v>
      </c>
      <c r="BD1280">
        <f t="shared" si="742"/>
        <v>0</v>
      </c>
      <c r="BG1280">
        <f t="shared" si="743"/>
        <v>21.160629855468869</v>
      </c>
      <c r="BH1280">
        <f t="shared" si="744"/>
        <v>0</v>
      </c>
    </row>
    <row r="1281" spans="5:60">
      <c r="E1281">
        <v>35.715751647949197</v>
      </c>
      <c r="F1281">
        <v>139.76123046875</v>
      </c>
      <c r="G1281">
        <v>30.25</v>
      </c>
      <c r="H1281">
        <v>0</v>
      </c>
      <c r="I1281">
        <v>35.715560913085902</v>
      </c>
      <c r="J1281">
        <v>139.76123046875</v>
      </c>
      <c r="K1281">
        <f t="shared" si="715"/>
        <v>0.62335746108130408</v>
      </c>
      <c r="L1281">
        <f t="shared" si="716"/>
        <v>2.4392936383183055</v>
      </c>
      <c r="M1281">
        <f t="shared" si="717"/>
        <v>0.62335413212994129</v>
      </c>
      <c r="N1281">
        <f t="shared" si="718"/>
        <v>2.4392936383183055</v>
      </c>
      <c r="O1281">
        <f t="shared" si="719"/>
        <v>0.94794152197184645</v>
      </c>
      <c r="P1281">
        <f t="shared" si="720"/>
        <v>0.60373344267671347</v>
      </c>
      <c r="Q1281">
        <f t="shared" si="721"/>
        <v>-0.5634303877321738</v>
      </c>
      <c r="R1281">
        <f t="shared" si="722"/>
        <v>-0.96257600818290445</v>
      </c>
      <c r="S1281">
        <f t="shared" si="723"/>
        <v>-4.962359691597764E-2</v>
      </c>
      <c r="U1281" s="1" t="s">
        <v>1360</v>
      </c>
      <c r="V1281" s="3">
        <v>0.99990000000000001</v>
      </c>
      <c r="W1281" s="3">
        <v>6378137</v>
      </c>
      <c r="X1281" s="3">
        <v>298.25722210100002</v>
      </c>
      <c r="AA1281" s="3">
        <f t="shared" si="724"/>
        <v>1.6792203946287445E-3</v>
      </c>
      <c r="AB1281" s="3">
        <f t="shared" si="713"/>
        <v>1.0000007049454078</v>
      </c>
      <c r="AC1281" s="3">
        <f t="shared" si="725"/>
        <v>-2.5188297041239312E-3</v>
      </c>
      <c r="AD1281" s="3">
        <f t="shared" si="726"/>
        <v>2.6435429493240994E-6</v>
      </c>
      <c r="AE1281" s="3">
        <f t="shared" si="727"/>
        <v>-3.4526259073074147E-9</v>
      </c>
      <c r="AF1281" s="3">
        <f t="shared" si="728"/>
        <v>4.8918304243879506E-12</v>
      </c>
      <c r="AG1281" s="3">
        <f t="shared" si="729"/>
        <v>-7.2287260458139161E-15</v>
      </c>
      <c r="AH1281" s="3" t="s">
        <v>57</v>
      </c>
      <c r="AI1281" s="3">
        <f t="shared" si="730"/>
        <v>8.377318247285465E-4</v>
      </c>
      <c r="AJ1281" s="3">
        <f t="shared" si="731"/>
        <v>7.6085278483792483E-7</v>
      </c>
      <c r="AK1281" s="3">
        <f t="shared" si="732"/>
        <v>1.1976455002315586E-9</v>
      </c>
      <c r="AL1281" s="3">
        <f t="shared" si="733"/>
        <v>2.4291502606542476E-12</v>
      </c>
      <c r="AM1281" s="3">
        <f t="shared" si="734"/>
        <v>5.7501643840919741E-15</v>
      </c>
      <c r="AP1281" s="3">
        <f t="shared" si="735"/>
        <v>6366812.4008564716</v>
      </c>
      <c r="AQ1281">
        <f t="shared" si="736"/>
        <v>-2.3861053274235222E-3</v>
      </c>
      <c r="AR1281">
        <f t="shared" si="737"/>
        <v>3953586.9442910855</v>
      </c>
      <c r="AU1281">
        <f t="shared" si="738"/>
        <v>1</v>
      </c>
      <c r="AV1281">
        <f t="shared" si="739"/>
        <v>0</v>
      </c>
      <c r="AY1281">
        <f t="shared" si="740"/>
        <v>0.7141784790677147</v>
      </c>
      <c r="AZ1281">
        <f t="shared" si="714"/>
        <v>1.2288412834713334</v>
      </c>
      <c r="BC1281">
        <f t="shared" si="741"/>
        <v>0.6201784752775128</v>
      </c>
      <c r="BD1281">
        <f t="shared" si="742"/>
        <v>0</v>
      </c>
      <c r="BG1281">
        <f t="shared" si="743"/>
        <v>21.160629855468869</v>
      </c>
      <c r="BH1281">
        <f t="shared" si="744"/>
        <v>0</v>
      </c>
    </row>
    <row r="1282" spans="5:60">
      <c r="E1282">
        <v>35.715751647949197</v>
      </c>
      <c r="F1282">
        <v>139.76123046875</v>
      </c>
      <c r="G1282">
        <v>30.25</v>
      </c>
      <c r="H1282">
        <v>0</v>
      </c>
      <c r="I1282">
        <v>35.715560913085902</v>
      </c>
      <c r="J1282">
        <v>139.76123046875</v>
      </c>
      <c r="K1282">
        <f t="shared" si="715"/>
        <v>0.62335746108130408</v>
      </c>
      <c r="L1282">
        <f t="shared" si="716"/>
        <v>2.4392936383183055</v>
      </c>
      <c r="M1282">
        <f t="shared" si="717"/>
        <v>0.62335413212994129</v>
      </c>
      <c r="N1282">
        <f t="shared" si="718"/>
        <v>2.4392936383183055</v>
      </c>
      <c r="O1282">
        <f t="shared" si="719"/>
        <v>0.94794152197184645</v>
      </c>
      <c r="P1282">
        <f t="shared" si="720"/>
        <v>0.60373344267671347</v>
      </c>
      <c r="Q1282">
        <f t="shared" si="721"/>
        <v>-0.5634303877321738</v>
      </c>
      <c r="R1282">
        <f t="shared" si="722"/>
        <v>-0.96257600818290445</v>
      </c>
      <c r="S1282">
        <f t="shared" si="723"/>
        <v>-4.962359691597764E-2</v>
      </c>
      <c r="U1282" s="1" t="s">
        <v>1361</v>
      </c>
      <c r="V1282" s="3">
        <v>0.99990000000000001</v>
      </c>
      <c r="W1282" s="3">
        <v>6378137</v>
      </c>
      <c r="X1282" s="3">
        <v>298.25722210100002</v>
      </c>
      <c r="AA1282" s="3">
        <f t="shared" si="724"/>
        <v>1.6792203946287445E-3</v>
      </c>
      <c r="AB1282" s="3">
        <f t="shared" si="713"/>
        <v>1.0000007049454078</v>
      </c>
      <c r="AC1282" s="3">
        <f t="shared" si="725"/>
        <v>-2.5188297041239312E-3</v>
      </c>
      <c r="AD1282" s="3">
        <f t="shared" si="726"/>
        <v>2.6435429493240994E-6</v>
      </c>
      <c r="AE1282" s="3">
        <f t="shared" si="727"/>
        <v>-3.4526259073074147E-9</v>
      </c>
      <c r="AF1282" s="3">
        <f t="shared" si="728"/>
        <v>4.8918304243879506E-12</v>
      </c>
      <c r="AG1282" s="3">
        <f t="shared" si="729"/>
        <v>-7.2287260458139161E-15</v>
      </c>
      <c r="AH1282" s="3" t="s">
        <v>57</v>
      </c>
      <c r="AI1282" s="3">
        <f t="shared" si="730"/>
        <v>8.377318247285465E-4</v>
      </c>
      <c r="AJ1282" s="3">
        <f t="shared" si="731"/>
        <v>7.6085278483792483E-7</v>
      </c>
      <c r="AK1282" s="3">
        <f t="shared" si="732"/>
        <v>1.1976455002315586E-9</v>
      </c>
      <c r="AL1282" s="3">
        <f t="shared" si="733"/>
        <v>2.4291502606542476E-12</v>
      </c>
      <c r="AM1282" s="3">
        <f t="shared" si="734"/>
        <v>5.7501643840919741E-15</v>
      </c>
      <c r="AP1282" s="3">
        <f t="shared" si="735"/>
        <v>6366812.4008564716</v>
      </c>
      <c r="AQ1282">
        <f t="shared" si="736"/>
        <v>-2.3861053274235222E-3</v>
      </c>
      <c r="AR1282">
        <f t="shared" si="737"/>
        <v>3953586.9442910855</v>
      </c>
      <c r="AU1282">
        <f t="shared" si="738"/>
        <v>1</v>
      </c>
      <c r="AV1282">
        <f t="shared" si="739"/>
        <v>0</v>
      </c>
      <c r="AY1282">
        <f t="shared" si="740"/>
        <v>0.7141784790677147</v>
      </c>
      <c r="AZ1282">
        <f t="shared" si="714"/>
        <v>1.2288412834713334</v>
      </c>
      <c r="BC1282">
        <f t="shared" si="741"/>
        <v>0.6201784752775128</v>
      </c>
      <c r="BD1282">
        <f t="shared" si="742"/>
        <v>0</v>
      </c>
      <c r="BG1282">
        <f t="shared" si="743"/>
        <v>21.160629855468869</v>
      </c>
      <c r="BH1282">
        <f t="shared" si="744"/>
        <v>0</v>
      </c>
    </row>
    <row r="1283" spans="5:60">
      <c r="E1283">
        <v>35.715751647949197</v>
      </c>
      <c r="F1283">
        <v>139.76123046875</v>
      </c>
      <c r="G1283">
        <v>30.25</v>
      </c>
      <c r="H1283">
        <v>0</v>
      </c>
      <c r="I1283">
        <v>35.715560913085902</v>
      </c>
      <c r="J1283">
        <v>139.76123046875</v>
      </c>
      <c r="K1283">
        <f t="shared" si="715"/>
        <v>0.62335746108130408</v>
      </c>
      <c r="L1283">
        <f t="shared" si="716"/>
        <v>2.4392936383183055</v>
      </c>
      <c r="M1283">
        <f t="shared" si="717"/>
        <v>0.62335413212994129</v>
      </c>
      <c r="N1283">
        <f t="shared" si="718"/>
        <v>2.4392936383183055</v>
      </c>
      <c r="O1283">
        <f t="shared" si="719"/>
        <v>0.94794152197184645</v>
      </c>
      <c r="P1283">
        <f t="shared" si="720"/>
        <v>0.60373344267671347</v>
      </c>
      <c r="Q1283">
        <f t="shared" si="721"/>
        <v>-0.5634303877321738</v>
      </c>
      <c r="R1283">
        <f t="shared" si="722"/>
        <v>-0.96257600818290445</v>
      </c>
      <c r="S1283">
        <f t="shared" si="723"/>
        <v>-4.962359691597764E-2</v>
      </c>
      <c r="U1283" s="1" t="s">
        <v>1362</v>
      </c>
      <c r="V1283" s="3">
        <v>0.99990000000000001</v>
      </c>
      <c r="W1283" s="3">
        <v>6378137</v>
      </c>
      <c r="X1283" s="3">
        <v>298.25722210100002</v>
      </c>
      <c r="AA1283" s="3">
        <f t="shared" si="724"/>
        <v>1.6792203946287445E-3</v>
      </c>
      <c r="AB1283" s="3">
        <f t="shared" si="713"/>
        <v>1.0000007049454078</v>
      </c>
      <c r="AC1283" s="3">
        <f t="shared" si="725"/>
        <v>-2.5188297041239312E-3</v>
      </c>
      <c r="AD1283" s="3">
        <f t="shared" si="726"/>
        <v>2.6435429493240994E-6</v>
      </c>
      <c r="AE1283" s="3">
        <f t="shared" si="727"/>
        <v>-3.4526259073074147E-9</v>
      </c>
      <c r="AF1283" s="3">
        <f t="shared" si="728"/>
        <v>4.8918304243879506E-12</v>
      </c>
      <c r="AG1283" s="3">
        <f t="shared" si="729"/>
        <v>-7.2287260458139161E-15</v>
      </c>
      <c r="AH1283" s="3" t="s">
        <v>57</v>
      </c>
      <c r="AI1283" s="3">
        <f t="shared" si="730"/>
        <v>8.377318247285465E-4</v>
      </c>
      <c r="AJ1283" s="3">
        <f t="shared" si="731"/>
        <v>7.6085278483792483E-7</v>
      </c>
      <c r="AK1283" s="3">
        <f t="shared" si="732"/>
        <v>1.1976455002315586E-9</v>
      </c>
      <c r="AL1283" s="3">
        <f t="shared" si="733"/>
        <v>2.4291502606542476E-12</v>
      </c>
      <c r="AM1283" s="3">
        <f t="shared" si="734"/>
        <v>5.7501643840919741E-15</v>
      </c>
      <c r="AP1283" s="3">
        <f t="shared" si="735"/>
        <v>6366812.4008564716</v>
      </c>
      <c r="AQ1283">
        <f t="shared" si="736"/>
        <v>-2.3861053274235222E-3</v>
      </c>
      <c r="AR1283">
        <f t="shared" si="737"/>
        <v>3953586.9442910855</v>
      </c>
      <c r="AU1283">
        <f t="shared" si="738"/>
        <v>1</v>
      </c>
      <c r="AV1283">
        <f t="shared" si="739"/>
        <v>0</v>
      </c>
      <c r="AY1283">
        <f t="shared" si="740"/>
        <v>0.7141784790677147</v>
      </c>
      <c r="AZ1283">
        <f t="shared" si="714"/>
        <v>1.2288412834713334</v>
      </c>
      <c r="BC1283">
        <f t="shared" si="741"/>
        <v>0.6201784752775128</v>
      </c>
      <c r="BD1283">
        <f t="shared" si="742"/>
        <v>0</v>
      </c>
      <c r="BG1283">
        <f t="shared" si="743"/>
        <v>21.160629855468869</v>
      </c>
      <c r="BH1283">
        <f t="shared" si="744"/>
        <v>0</v>
      </c>
    </row>
    <row r="1284" spans="5:60">
      <c r="E1284">
        <v>35.715751647949197</v>
      </c>
      <c r="F1284">
        <v>139.76123046875</v>
      </c>
      <c r="G1284">
        <v>30.25</v>
      </c>
      <c r="H1284">
        <v>0</v>
      </c>
      <c r="I1284">
        <v>35.715560913085902</v>
      </c>
      <c r="J1284">
        <v>139.76123046875</v>
      </c>
      <c r="K1284">
        <f t="shared" si="715"/>
        <v>0.62335746108130408</v>
      </c>
      <c r="L1284">
        <f t="shared" si="716"/>
        <v>2.4392936383183055</v>
      </c>
      <c r="M1284">
        <f t="shared" si="717"/>
        <v>0.62335413212994129</v>
      </c>
      <c r="N1284">
        <f t="shared" si="718"/>
        <v>2.4392936383183055</v>
      </c>
      <c r="O1284">
        <f t="shared" si="719"/>
        <v>0.94794152197184645</v>
      </c>
      <c r="P1284">
        <f t="shared" si="720"/>
        <v>0.60373344267671347</v>
      </c>
      <c r="Q1284">
        <f t="shared" si="721"/>
        <v>-0.5634303877321738</v>
      </c>
      <c r="R1284">
        <f t="shared" si="722"/>
        <v>-0.96257600818290445</v>
      </c>
      <c r="S1284">
        <f t="shared" si="723"/>
        <v>-4.962359691597764E-2</v>
      </c>
      <c r="U1284" s="1" t="s">
        <v>1363</v>
      </c>
      <c r="V1284" s="3">
        <v>0.99990000000000001</v>
      </c>
      <c r="W1284" s="3">
        <v>6378137</v>
      </c>
      <c r="X1284" s="3">
        <v>298.25722210100002</v>
      </c>
      <c r="AA1284" s="3">
        <f t="shared" si="724"/>
        <v>1.6792203946287445E-3</v>
      </c>
      <c r="AB1284" s="3">
        <f t="shared" ref="AB1284:AB1347" si="745">1 + AA1284^2/4 + AA1284^4/64</f>
        <v>1.0000007049454078</v>
      </c>
      <c r="AC1284" s="3">
        <f t="shared" si="725"/>
        <v>-2.5188297041239312E-3</v>
      </c>
      <c r="AD1284" s="3">
        <f t="shared" si="726"/>
        <v>2.6435429493240994E-6</v>
      </c>
      <c r="AE1284" s="3">
        <f t="shared" si="727"/>
        <v>-3.4526259073074147E-9</v>
      </c>
      <c r="AF1284" s="3">
        <f t="shared" si="728"/>
        <v>4.8918304243879506E-12</v>
      </c>
      <c r="AG1284" s="3">
        <f t="shared" si="729"/>
        <v>-7.2287260458139161E-15</v>
      </c>
      <c r="AH1284" s="3" t="s">
        <v>57</v>
      </c>
      <c r="AI1284" s="3">
        <f t="shared" si="730"/>
        <v>8.377318247285465E-4</v>
      </c>
      <c r="AJ1284" s="3">
        <f t="shared" si="731"/>
        <v>7.6085278483792483E-7</v>
      </c>
      <c r="AK1284" s="3">
        <f t="shared" si="732"/>
        <v>1.1976455002315586E-9</v>
      </c>
      <c r="AL1284" s="3">
        <f t="shared" si="733"/>
        <v>2.4291502606542476E-12</v>
      </c>
      <c r="AM1284" s="3">
        <f t="shared" si="734"/>
        <v>5.7501643840919741E-15</v>
      </c>
      <c r="AP1284" s="3">
        <f t="shared" si="735"/>
        <v>6366812.4008564716</v>
      </c>
      <c r="AQ1284">
        <f t="shared" si="736"/>
        <v>-2.3861053274235222E-3</v>
      </c>
      <c r="AR1284">
        <f t="shared" si="737"/>
        <v>3953586.9442910855</v>
      </c>
      <c r="AU1284">
        <f t="shared" si="738"/>
        <v>1</v>
      </c>
      <c r="AV1284">
        <f t="shared" si="739"/>
        <v>0</v>
      </c>
      <c r="AY1284">
        <f t="shared" si="740"/>
        <v>0.7141784790677147</v>
      </c>
      <c r="AZ1284">
        <f t="shared" ref="AZ1284:AZ1347" si="746">SQRT(1 + AY1284^2)</f>
        <v>1.2288412834713334</v>
      </c>
      <c r="BC1284">
        <f t="shared" si="741"/>
        <v>0.6201784752775128</v>
      </c>
      <c r="BD1284">
        <f t="shared" si="742"/>
        <v>0</v>
      </c>
      <c r="BG1284">
        <f t="shared" si="743"/>
        <v>21.160629855468869</v>
      </c>
      <c r="BH1284">
        <f t="shared" si="744"/>
        <v>0</v>
      </c>
    </row>
    <row r="1285" spans="5:60">
      <c r="E1285">
        <v>35.715751647949197</v>
      </c>
      <c r="F1285">
        <v>139.76123046875</v>
      </c>
      <c r="G1285">
        <v>30.25</v>
      </c>
      <c r="H1285">
        <v>0</v>
      </c>
      <c r="I1285">
        <v>35.715560913085902</v>
      </c>
      <c r="J1285">
        <v>139.76123046875</v>
      </c>
      <c r="K1285">
        <f t="shared" si="715"/>
        <v>0.62335746108130408</v>
      </c>
      <c r="L1285">
        <f t="shared" si="716"/>
        <v>2.4392936383183055</v>
      </c>
      <c r="M1285">
        <f t="shared" si="717"/>
        <v>0.62335413212994129</v>
      </c>
      <c r="N1285">
        <f t="shared" si="718"/>
        <v>2.4392936383183055</v>
      </c>
      <c r="O1285">
        <f t="shared" si="719"/>
        <v>0.94794152197184645</v>
      </c>
      <c r="P1285">
        <f t="shared" si="720"/>
        <v>0.60373344267671347</v>
      </c>
      <c r="Q1285">
        <f t="shared" si="721"/>
        <v>-0.5634303877321738</v>
      </c>
      <c r="R1285">
        <f t="shared" si="722"/>
        <v>-0.96257600818290445</v>
      </c>
      <c r="S1285">
        <f t="shared" si="723"/>
        <v>-4.962359691597764E-2</v>
      </c>
      <c r="U1285" s="1" t="s">
        <v>1364</v>
      </c>
      <c r="V1285" s="3">
        <v>0.99990000000000001</v>
      </c>
      <c r="W1285" s="3">
        <v>6378137</v>
      </c>
      <c r="X1285" s="3">
        <v>298.25722210100002</v>
      </c>
      <c r="AA1285" s="3">
        <f t="shared" si="724"/>
        <v>1.6792203946287445E-3</v>
      </c>
      <c r="AB1285" s="3">
        <f t="shared" si="745"/>
        <v>1.0000007049454078</v>
      </c>
      <c r="AC1285" s="3">
        <f t="shared" si="725"/>
        <v>-2.5188297041239312E-3</v>
      </c>
      <c r="AD1285" s="3">
        <f t="shared" si="726"/>
        <v>2.6435429493240994E-6</v>
      </c>
      <c r="AE1285" s="3">
        <f t="shared" si="727"/>
        <v>-3.4526259073074147E-9</v>
      </c>
      <c r="AF1285" s="3">
        <f t="shared" si="728"/>
        <v>4.8918304243879506E-12</v>
      </c>
      <c r="AG1285" s="3">
        <f t="shared" si="729"/>
        <v>-7.2287260458139161E-15</v>
      </c>
      <c r="AH1285" s="3" t="s">
        <v>57</v>
      </c>
      <c r="AI1285" s="3">
        <f t="shared" si="730"/>
        <v>8.377318247285465E-4</v>
      </c>
      <c r="AJ1285" s="3">
        <f t="shared" si="731"/>
        <v>7.6085278483792483E-7</v>
      </c>
      <c r="AK1285" s="3">
        <f t="shared" si="732"/>
        <v>1.1976455002315586E-9</v>
      </c>
      <c r="AL1285" s="3">
        <f t="shared" si="733"/>
        <v>2.4291502606542476E-12</v>
      </c>
      <c r="AM1285" s="3">
        <f t="shared" si="734"/>
        <v>5.7501643840919741E-15</v>
      </c>
      <c r="AP1285" s="3">
        <f t="shared" si="735"/>
        <v>6366812.4008564716</v>
      </c>
      <c r="AQ1285">
        <f t="shared" si="736"/>
        <v>-2.3861053274235222E-3</v>
      </c>
      <c r="AR1285">
        <f t="shared" si="737"/>
        <v>3953586.9442910855</v>
      </c>
      <c r="AU1285">
        <f t="shared" si="738"/>
        <v>1</v>
      </c>
      <c r="AV1285">
        <f t="shared" si="739"/>
        <v>0</v>
      </c>
      <c r="AY1285">
        <f t="shared" si="740"/>
        <v>0.7141784790677147</v>
      </c>
      <c r="AZ1285">
        <f t="shared" si="746"/>
        <v>1.2288412834713334</v>
      </c>
      <c r="BC1285">
        <f t="shared" si="741"/>
        <v>0.6201784752775128</v>
      </c>
      <c r="BD1285">
        <f t="shared" si="742"/>
        <v>0</v>
      </c>
      <c r="BG1285">
        <f t="shared" si="743"/>
        <v>21.160629855468869</v>
      </c>
      <c r="BH1285">
        <f t="shared" si="744"/>
        <v>0</v>
      </c>
    </row>
    <row r="1286" spans="5:60">
      <c r="E1286">
        <v>35.715751647949197</v>
      </c>
      <c r="F1286">
        <v>139.76123046875</v>
      </c>
      <c r="G1286">
        <v>30.25</v>
      </c>
      <c r="H1286">
        <v>0</v>
      </c>
      <c r="I1286">
        <v>35.715560913085902</v>
      </c>
      <c r="J1286">
        <v>139.76123046875</v>
      </c>
      <c r="K1286">
        <f t="shared" si="715"/>
        <v>0.62335746108130408</v>
      </c>
      <c r="L1286">
        <f t="shared" si="716"/>
        <v>2.4392936383183055</v>
      </c>
      <c r="M1286">
        <f t="shared" si="717"/>
        <v>0.62335413212994129</v>
      </c>
      <c r="N1286">
        <f t="shared" si="718"/>
        <v>2.4392936383183055</v>
      </c>
      <c r="O1286">
        <f t="shared" si="719"/>
        <v>0.94794152197184645</v>
      </c>
      <c r="P1286">
        <f t="shared" si="720"/>
        <v>0.60373344267671347</v>
      </c>
      <c r="Q1286">
        <f t="shared" si="721"/>
        <v>-0.5634303877321738</v>
      </c>
      <c r="R1286">
        <f t="shared" si="722"/>
        <v>-0.96257600818290445</v>
      </c>
      <c r="S1286">
        <f t="shared" si="723"/>
        <v>-4.962359691597764E-2</v>
      </c>
      <c r="U1286" s="1" t="s">
        <v>1365</v>
      </c>
      <c r="V1286" s="3">
        <v>0.99990000000000001</v>
      </c>
      <c r="W1286" s="3">
        <v>6378137</v>
      </c>
      <c r="X1286" s="3">
        <v>298.25722210100002</v>
      </c>
      <c r="AA1286" s="3">
        <f t="shared" si="724"/>
        <v>1.6792203946287445E-3</v>
      </c>
      <c r="AB1286" s="3">
        <f t="shared" si="745"/>
        <v>1.0000007049454078</v>
      </c>
      <c r="AC1286" s="3">
        <f t="shared" si="725"/>
        <v>-2.5188297041239312E-3</v>
      </c>
      <c r="AD1286" s="3">
        <f t="shared" si="726"/>
        <v>2.6435429493240994E-6</v>
      </c>
      <c r="AE1286" s="3">
        <f t="shared" si="727"/>
        <v>-3.4526259073074147E-9</v>
      </c>
      <c r="AF1286" s="3">
        <f t="shared" si="728"/>
        <v>4.8918304243879506E-12</v>
      </c>
      <c r="AG1286" s="3">
        <f t="shared" si="729"/>
        <v>-7.2287260458139161E-15</v>
      </c>
      <c r="AH1286" s="3" t="s">
        <v>57</v>
      </c>
      <c r="AI1286" s="3">
        <f t="shared" si="730"/>
        <v>8.377318247285465E-4</v>
      </c>
      <c r="AJ1286" s="3">
        <f t="shared" si="731"/>
        <v>7.6085278483792483E-7</v>
      </c>
      <c r="AK1286" s="3">
        <f t="shared" si="732"/>
        <v>1.1976455002315586E-9</v>
      </c>
      <c r="AL1286" s="3">
        <f t="shared" si="733"/>
        <v>2.4291502606542476E-12</v>
      </c>
      <c r="AM1286" s="3">
        <f t="shared" si="734"/>
        <v>5.7501643840919741E-15</v>
      </c>
      <c r="AP1286" s="3">
        <f t="shared" si="735"/>
        <v>6366812.4008564716</v>
      </c>
      <c r="AQ1286">
        <f t="shared" si="736"/>
        <v>-2.3861053274235222E-3</v>
      </c>
      <c r="AR1286">
        <f t="shared" si="737"/>
        <v>3953586.9442910855</v>
      </c>
      <c r="AU1286">
        <f t="shared" si="738"/>
        <v>1</v>
      </c>
      <c r="AV1286">
        <f t="shared" si="739"/>
        <v>0</v>
      </c>
      <c r="AY1286">
        <f t="shared" si="740"/>
        <v>0.7141784790677147</v>
      </c>
      <c r="AZ1286">
        <f t="shared" si="746"/>
        <v>1.2288412834713334</v>
      </c>
      <c r="BC1286">
        <f t="shared" si="741"/>
        <v>0.6201784752775128</v>
      </c>
      <c r="BD1286">
        <f t="shared" si="742"/>
        <v>0</v>
      </c>
      <c r="BG1286">
        <f t="shared" si="743"/>
        <v>21.160629855468869</v>
      </c>
      <c r="BH1286">
        <f t="shared" si="744"/>
        <v>0</v>
      </c>
    </row>
    <row r="1287" spans="5:60">
      <c r="E1287">
        <v>35.715751647949197</v>
      </c>
      <c r="F1287">
        <v>139.76123046875</v>
      </c>
      <c r="G1287">
        <v>30.25</v>
      </c>
      <c r="H1287">
        <v>0</v>
      </c>
      <c r="I1287">
        <v>35.715560913085902</v>
      </c>
      <c r="J1287">
        <v>139.76123046875</v>
      </c>
      <c r="K1287">
        <f t="shared" si="715"/>
        <v>0.62335746108130408</v>
      </c>
      <c r="L1287">
        <f t="shared" si="716"/>
        <v>2.4392936383183055</v>
      </c>
      <c r="M1287">
        <f t="shared" si="717"/>
        <v>0.62335413212994129</v>
      </c>
      <c r="N1287">
        <f t="shared" si="718"/>
        <v>2.4392936383183055</v>
      </c>
      <c r="O1287">
        <f t="shared" si="719"/>
        <v>0.94794152197184645</v>
      </c>
      <c r="P1287">
        <f t="shared" si="720"/>
        <v>0.60373344267671347</v>
      </c>
      <c r="Q1287">
        <f t="shared" si="721"/>
        <v>-0.5634303877321738</v>
      </c>
      <c r="R1287">
        <f t="shared" si="722"/>
        <v>-0.96257600818290445</v>
      </c>
      <c r="S1287">
        <f t="shared" si="723"/>
        <v>-4.962359691597764E-2</v>
      </c>
      <c r="U1287" s="1" t="s">
        <v>1366</v>
      </c>
      <c r="V1287" s="3">
        <v>0.99990000000000001</v>
      </c>
      <c r="W1287" s="3">
        <v>6378137</v>
      </c>
      <c r="X1287" s="3">
        <v>298.25722210100002</v>
      </c>
      <c r="AA1287" s="3">
        <f t="shared" si="724"/>
        <v>1.6792203946287445E-3</v>
      </c>
      <c r="AB1287" s="3">
        <f t="shared" si="745"/>
        <v>1.0000007049454078</v>
      </c>
      <c r="AC1287" s="3">
        <f t="shared" si="725"/>
        <v>-2.5188297041239312E-3</v>
      </c>
      <c r="AD1287" s="3">
        <f t="shared" si="726"/>
        <v>2.6435429493240994E-6</v>
      </c>
      <c r="AE1287" s="3">
        <f t="shared" si="727"/>
        <v>-3.4526259073074147E-9</v>
      </c>
      <c r="AF1287" s="3">
        <f t="shared" si="728"/>
        <v>4.8918304243879506E-12</v>
      </c>
      <c r="AG1287" s="3">
        <f t="shared" si="729"/>
        <v>-7.2287260458139161E-15</v>
      </c>
      <c r="AH1287" s="3" t="s">
        <v>57</v>
      </c>
      <c r="AI1287" s="3">
        <f t="shared" si="730"/>
        <v>8.377318247285465E-4</v>
      </c>
      <c r="AJ1287" s="3">
        <f t="shared" si="731"/>
        <v>7.6085278483792483E-7</v>
      </c>
      <c r="AK1287" s="3">
        <f t="shared" si="732"/>
        <v>1.1976455002315586E-9</v>
      </c>
      <c r="AL1287" s="3">
        <f t="shared" si="733"/>
        <v>2.4291502606542476E-12</v>
      </c>
      <c r="AM1287" s="3">
        <f t="shared" si="734"/>
        <v>5.7501643840919741E-15</v>
      </c>
      <c r="AP1287" s="3">
        <f t="shared" si="735"/>
        <v>6366812.4008564716</v>
      </c>
      <c r="AQ1287">
        <f t="shared" si="736"/>
        <v>-2.3861053274235222E-3</v>
      </c>
      <c r="AR1287">
        <f t="shared" si="737"/>
        <v>3953586.9442910855</v>
      </c>
      <c r="AU1287">
        <f t="shared" si="738"/>
        <v>1</v>
      </c>
      <c r="AV1287">
        <f t="shared" si="739"/>
        <v>0</v>
      </c>
      <c r="AY1287">
        <f t="shared" si="740"/>
        <v>0.7141784790677147</v>
      </c>
      <c r="AZ1287">
        <f t="shared" si="746"/>
        <v>1.2288412834713334</v>
      </c>
      <c r="BC1287">
        <f t="shared" si="741"/>
        <v>0.6201784752775128</v>
      </c>
      <c r="BD1287">
        <f t="shared" si="742"/>
        <v>0</v>
      </c>
      <c r="BG1287">
        <f t="shared" si="743"/>
        <v>21.160629855468869</v>
      </c>
      <c r="BH1287">
        <f t="shared" si="744"/>
        <v>0</v>
      </c>
    </row>
    <row r="1288" spans="5:60">
      <c r="E1288">
        <v>35.715751647949197</v>
      </c>
      <c r="F1288">
        <v>139.76123046875</v>
      </c>
      <c r="G1288">
        <v>30.25</v>
      </c>
      <c r="H1288">
        <v>0</v>
      </c>
      <c r="I1288">
        <v>35.715560913085902</v>
      </c>
      <c r="J1288">
        <v>139.76123046875</v>
      </c>
      <c r="K1288">
        <f t="shared" si="715"/>
        <v>0.62335746108130408</v>
      </c>
      <c r="L1288">
        <f t="shared" si="716"/>
        <v>2.4392936383183055</v>
      </c>
      <c r="M1288">
        <f t="shared" si="717"/>
        <v>0.62335413212994129</v>
      </c>
      <c r="N1288">
        <f t="shared" si="718"/>
        <v>2.4392936383183055</v>
      </c>
      <c r="O1288">
        <f t="shared" si="719"/>
        <v>0.94794152197184645</v>
      </c>
      <c r="P1288">
        <f t="shared" si="720"/>
        <v>0.60373344267671347</v>
      </c>
      <c r="Q1288">
        <f t="shared" si="721"/>
        <v>-0.5634303877321738</v>
      </c>
      <c r="R1288">
        <f t="shared" si="722"/>
        <v>-0.96257600818290445</v>
      </c>
      <c r="S1288">
        <f t="shared" si="723"/>
        <v>-4.962359691597764E-2</v>
      </c>
      <c r="U1288" s="1" t="s">
        <v>1367</v>
      </c>
      <c r="V1288" s="3">
        <v>0.99990000000000001</v>
      </c>
      <c r="W1288" s="3">
        <v>6378137</v>
      </c>
      <c r="X1288" s="3">
        <v>298.25722210100002</v>
      </c>
      <c r="AA1288" s="3">
        <f t="shared" si="724"/>
        <v>1.6792203946287445E-3</v>
      </c>
      <c r="AB1288" s="3">
        <f t="shared" si="745"/>
        <v>1.0000007049454078</v>
      </c>
      <c r="AC1288" s="3">
        <f t="shared" si="725"/>
        <v>-2.5188297041239312E-3</v>
      </c>
      <c r="AD1288" s="3">
        <f t="shared" si="726"/>
        <v>2.6435429493240994E-6</v>
      </c>
      <c r="AE1288" s="3">
        <f t="shared" si="727"/>
        <v>-3.4526259073074147E-9</v>
      </c>
      <c r="AF1288" s="3">
        <f t="shared" si="728"/>
        <v>4.8918304243879506E-12</v>
      </c>
      <c r="AG1288" s="3">
        <f t="shared" si="729"/>
        <v>-7.2287260458139161E-15</v>
      </c>
      <c r="AH1288" s="3" t="s">
        <v>57</v>
      </c>
      <c r="AI1288" s="3">
        <f t="shared" si="730"/>
        <v>8.377318247285465E-4</v>
      </c>
      <c r="AJ1288" s="3">
        <f t="shared" si="731"/>
        <v>7.6085278483792483E-7</v>
      </c>
      <c r="AK1288" s="3">
        <f t="shared" si="732"/>
        <v>1.1976455002315586E-9</v>
      </c>
      <c r="AL1288" s="3">
        <f t="shared" si="733"/>
        <v>2.4291502606542476E-12</v>
      </c>
      <c r="AM1288" s="3">
        <f t="shared" si="734"/>
        <v>5.7501643840919741E-15</v>
      </c>
      <c r="AP1288" s="3">
        <f t="shared" si="735"/>
        <v>6366812.4008564716</v>
      </c>
      <c r="AQ1288">
        <f t="shared" si="736"/>
        <v>-2.3861053274235222E-3</v>
      </c>
      <c r="AR1288">
        <f t="shared" si="737"/>
        <v>3953586.9442910855</v>
      </c>
      <c r="AU1288">
        <f t="shared" si="738"/>
        <v>1</v>
      </c>
      <c r="AV1288">
        <f t="shared" si="739"/>
        <v>0</v>
      </c>
      <c r="AY1288">
        <f t="shared" si="740"/>
        <v>0.7141784790677147</v>
      </c>
      <c r="AZ1288">
        <f t="shared" si="746"/>
        <v>1.2288412834713334</v>
      </c>
      <c r="BC1288">
        <f t="shared" si="741"/>
        <v>0.6201784752775128</v>
      </c>
      <c r="BD1288">
        <f t="shared" si="742"/>
        <v>0</v>
      </c>
      <c r="BG1288">
        <f t="shared" si="743"/>
        <v>21.160629855468869</v>
      </c>
      <c r="BH1288">
        <f t="shared" si="744"/>
        <v>0</v>
      </c>
    </row>
    <row r="1289" spans="5:60">
      <c r="E1289">
        <v>35.715751647949197</v>
      </c>
      <c r="F1289">
        <v>139.76123046875</v>
      </c>
      <c r="G1289">
        <v>30.25</v>
      </c>
      <c r="H1289">
        <v>0</v>
      </c>
      <c r="I1289">
        <v>35.715560913085902</v>
      </c>
      <c r="J1289">
        <v>139.76123046875</v>
      </c>
      <c r="K1289">
        <f t="shared" si="715"/>
        <v>0.62335746108130408</v>
      </c>
      <c r="L1289">
        <f t="shared" si="716"/>
        <v>2.4392936383183055</v>
      </c>
      <c r="M1289">
        <f t="shared" si="717"/>
        <v>0.62335413212994129</v>
      </c>
      <c r="N1289">
        <f t="shared" si="718"/>
        <v>2.4392936383183055</v>
      </c>
      <c r="O1289">
        <f t="shared" si="719"/>
        <v>0.94794152197184645</v>
      </c>
      <c r="P1289">
        <f t="shared" si="720"/>
        <v>0.60373344267671347</v>
      </c>
      <c r="Q1289">
        <f t="shared" si="721"/>
        <v>-0.5634303877321738</v>
      </c>
      <c r="R1289">
        <f t="shared" si="722"/>
        <v>-0.96257600818290445</v>
      </c>
      <c r="S1289">
        <f t="shared" si="723"/>
        <v>-4.962359691597764E-2</v>
      </c>
      <c r="U1289" s="1" t="s">
        <v>1368</v>
      </c>
      <c r="V1289" s="3">
        <v>0.99990000000000001</v>
      </c>
      <c r="W1289" s="3">
        <v>6378137</v>
      </c>
      <c r="X1289" s="3">
        <v>298.25722210100002</v>
      </c>
      <c r="AA1289" s="3">
        <f t="shared" si="724"/>
        <v>1.6792203946287445E-3</v>
      </c>
      <c r="AB1289" s="3">
        <f t="shared" si="745"/>
        <v>1.0000007049454078</v>
      </c>
      <c r="AC1289" s="3">
        <f t="shared" si="725"/>
        <v>-2.5188297041239312E-3</v>
      </c>
      <c r="AD1289" s="3">
        <f t="shared" si="726"/>
        <v>2.6435429493240994E-6</v>
      </c>
      <c r="AE1289" s="3">
        <f t="shared" si="727"/>
        <v>-3.4526259073074147E-9</v>
      </c>
      <c r="AF1289" s="3">
        <f t="shared" si="728"/>
        <v>4.8918304243879506E-12</v>
      </c>
      <c r="AG1289" s="3">
        <f t="shared" si="729"/>
        <v>-7.2287260458139161E-15</v>
      </c>
      <c r="AH1289" s="3" t="s">
        <v>57</v>
      </c>
      <c r="AI1289" s="3">
        <f t="shared" si="730"/>
        <v>8.377318247285465E-4</v>
      </c>
      <c r="AJ1289" s="3">
        <f t="shared" si="731"/>
        <v>7.6085278483792483E-7</v>
      </c>
      <c r="AK1289" s="3">
        <f t="shared" si="732"/>
        <v>1.1976455002315586E-9</v>
      </c>
      <c r="AL1289" s="3">
        <f t="shared" si="733"/>
        <v>2.4291502606542476E-12</v>
      </c>
      <c r="AM1289" s="3">
        <f t="shared" si="734"/>
        <v>5.7501643840919741E-15</v>
      </c>
      <c r="AP1289" s="3">
        <f t="shared" si="735"/>
        <v>6366812.4008564716</v>
      </c>
      <c r="AQ1289">
        <f t="shared" si="736"/>
        <v>-2.3861053274235222E-3</v>
      </c>
      <c r="AR1289">
        <f t="shared" si="737"/>
        <v>3953586.9442910855</v>
      </c>
      <c r="AU1289">
        <f t="shared" si="738"/>
        <v>1</v>
      </c>
      <c r="AV1289">
        <f t="shared" si="739"/>
        <v>0</v>
      </c>
      <c r="AY1289">
        <f t="shared" si="740"/>
        <v>0.7141784790677147</v>
      </c>
      <c r="AZ1289">
        <f t="shared" si="746"/>
        <v>1.2288412834713334</v>
      </c>
      <c r="BC1289">
        <f t="shared" si="741"/>
        <v>0.6201784752775128</v>
      </c>
      <c r="BD1289">
        <f t="shared" si="742"/>
        <v>0</v>
      </c>
      <c r="BG1289">
        <f t="shared" si="743"/>
        <v>21.160629855468869</v>
      </c>
      <c r="BH1289">
        <f t="shared" si="744"/>
        <v>0</v>
      </c>
    </row>
    <row r="1290" spans="5:60">
      <c r="E1290">
        <v>35.715751647949197</v>
      </c>
      <c r="F1290">
        <v>139.76123046875</v>
      </c>
      <c r="G1290">
        <v>30.25</v>
      </c>
      <c r="H1290">
        <v>0</v>
      </c>
      <c r="I1290">
        <v>35.715560913085902</v>
      </c>
      <c r="J1290">
        <v>139.76123046875</v>
      </c>
      <c r="K1290">
        <f t="shared" si="715"/>
        <v>0.62335746108130408</v>
      </c>
      <c r="L1290">
        <f t="shared" si="716"/>
        <v>2.4392936383183055</v>
      </c>
      <c r="M1290">
        <f t="shared" si="717"/>
        <v>0.62335413212994129</v>
      </c>
      <c r="N1290">
        <f t="shared" si="718"/>
        <v>2.4392936383183055</v>
      </c>
      <c r="O1290">
        <f t="shared" si="719"/>
        <v>0.94794152197184645</v>
      </c>
      <c r="P1290">
        <f t="shared" si="720"/>
        <v>0.60373344267671347</v>
      </c>
      <c r="Q1290">
        <f t="shared" si="721"/>
        <v>-0.5634303877321738</v>
      </c>
      <c r="R1290">
        <f t="shared" si="722"/>
        <v>-0.96257600818290445</v>
      </c>
      <c r="S1290">
        <f t="shared" si="723"/>
        <v>-4.962359691597764E-2</v>
      </c>
      <c r="U1290" s="1" t="s">
        <v>1369</v>
      </c>
      <c r="V1290" s="3">
        <v>0.99990000000000001</v>
      </c>
      <c r="W1290" s="3">
        <v>6378137</v>
      </c>
      <c r="X1290" s="3">
        <v>298.25722210100002</v>
      </c>
      <c r="AA1290" s="3">
        <f t="shared" si="724"/>
        <v>1.6792203946287445E-3</v>
      </c>
      <c r="AB1290" s="3">
        <f t="shared" si="745"/>
        <v>1.0000007049454078</v>
      </c>
      <c r="AC1290" s="3">
        <f t="shared" si="725"/>
        <v>-2.5188297041239312E-3</v>
      </c>
      <c r="AD1290" s="3">
        <f t="shared" si="726"/>
        <v>2.6435429493240994E-6</v>
      </c>
      <c r="AE1290" s="3">
        <f t="shared" si="727"/>
        <v>-3.4526259073074147E-9</v>
      </c>
      <c r="AF1290" s="3">
        <f t="shared" si="728"/>
        <v>4.8918304243879506E-12</v>
      </c>
      <c r="AG1290" s="3">
        <f t="shared" si="729"/>
        <v>-7.2287260458139161E-15</v>
      </c>
      <c r="AH1290" s="3" t="s">
        <v>57</v>
      </c>
      <c r="AI1290" s="3">
        <f t="shared" si="730"/>
        <v>8.377318247285465E-4</v>
      </c>
      <c r="AJ1290" s="3">
        <f t="shared" si="731"/>
        <v>7.6085278483792483E-7</v>
      </c>
      <c r="AK1290" s="3">
        <f t="shared" si="732"/>
        <v>1.1976455002315586E-9</v>
      </c>
      <c r="AL1290" s="3">
        <f t="shared" si="733"/>
        <v>2.4291502606542476E-12</v>
      </c>
      <c r="AM1290" s="3">
        <f t="shared" si="734"/>
        <v>5.7501643840919741E-15</v>
      </c>
      <c r="AP1290" s="3">
        <f t="shared" si="735"/>
        <v>6366812.4008564716</v>
      </c>
      <c r="AQ1290">
        <f t="shared" si="736"/>
        <v>-2.3861053274235222E-3</v>
      </c>
      <c r="AR1290">
        <f t="shared" si="737"/>
        <v>3953586.9442910855</v>
      </c>
      <c r="AU1290">
        <f t="shared" si="738"/>
        <v>1</v>
      </c>
      <c r="AV1290">
        <f t="shared" si="739"/>
        <v>0</v>
      </c>
      <c r="AY1290">
        <f t="shared" si="740"/>
        <v>0.7141784790677147</v>
      </c>
      <c r="AZ1290">
        <f t="shared" si="746"/>
        <v>1.2288412834713334</v>
      </c>
      <c r="BC1290">
        <f t="shared" si="741"/>
        <v>0.6201784752775128</v>
      </c>
      <c r="BD1290">
        <f t="shared" si="742"/>
        <v>0</v>
      </c>
      <c r="BG1290">
        <f t="shared" si="743"/>
        <v>21.160629855468869</v>
      </c>
      <c r="BH1290">
        <f t="shared" si="744"/>
        <v>0</v>
      </c>
    </row>
    <row r="1291" spans="5:60">
      <c r="E1291">
        <v>35.715751647949197</v>
      </c>
      <c r="F1291">
        <v>139.76123046875</v>
      </c>
      <c r="G1291">
        <v>30.25</v>
      </c>
      <c r="H1291">
        <v>0</v>
      </c>
      <c r="I1291">
        <v>35.715560913085902</v>
      </c>
      <c r="J1291">
        <v>139.76123046875</v>
      </c>
      <c r="K1291">
        <f t="shared" si="715"/>
        <v>0.62335746108130408</v>
      </c>
      <c r="L1291">
        <f t="shared" si="716"/>
        <v>2.4392936383183055</v>
      </c>
      <c r="M1291">
        <f t="shared" si="717"/>
        <v>0.62335413212994129</v>
      </c>
      <c r="N1291">
        <f t="shared" si="718"/>
        <v>2.4392936383183055</v>
      </c>
      <c r="O1291">
        <f t="shared" si="719"/>
        <v>0.94794152197184645</v>
      </c>
      <c r="P1291">
        <f t="shared" si="720"/>
        <v>0.60373344267671347</v>
      </c>
      <c r="Q1291">
        <f t="shared" si="721"/>
        <v>-0.5634303877321738</v>
      </c>
      <c r="R1291">
        <f t="shared" si="722"/>
        <v>-0.96257600818290445</v>
      </c>
      <c r="S1291">
        <f t="shared" si="723"/>
        <v>-4.962359691597764E-2</v>
      </c>
      <c r="U1291" s="1" t="s">
        <v>1370</v>
      </c>
      <c r="V1291" s="3">
        <v>0.99990000000000001</v>
      </c>
      <c r="W1291" s="3">
        <v>6378137</v>
      </c>
      <c r="X1291" s="3">
        <v>298.25722210100002</v>
      </c>
      <c r="AA1291" s="3">
        <f t="shared" si="724"/>
        <v>1.6792203946287445E-3</v>
      </c>
      <c r="AB1291" s="3">
        <f t="shared" si="745"/>
        <v>1.0000007049454078</v>
      </c>
      <c r="AC1291" s="3">
        <f t="shared" si="725"/>
        <v>-2.5188297041239312E-3</v>
      </c>
      <c r="AD1291" s="3">
        <f t="shared" si="726"/>
        <v>2.6435429493240994E-6</v>
      </c>
      <c r="AE1291" s="3">
        <f t="shared" si="727"/>
        <v>-3.4526259073074147E-9</v>
      </c>
      <c r="AF1291" s="3">
        <f t="shared" si="728"/>
        <v>4.8918304243879506E-12</v>
      </c>
      <c r="AG1291" s="3">
        <f t="shared" si="729"/>
        <v>-7.2287260458139161E-15</v>
      </c>
      <c r="AH1291" s="3" t="s">
        <v>57</v>
      </c>
      <c r="AI1291" s="3">
        <f t="shared" si="730"/>
        <v>8.377318247285465E-4</v>
      </c>
      <c r="AJ1291" s="3">
        <f t="shared" si="731"/>
        <v>7.6085278483792483E-7</v>
      </c>
      <c r="AK1291" s="3">
        <f t="shared" si="732"/>
        <v>1.1976455002315586E-9</v>
      </c>
      <c r="AL1291" s="3">
        <f t="shared" si="733"/>
        <v>2.4291502606542476E-12</v>
      </c>
      <c r="AM1291" s="3">
        <f t="shared" si="734"/>
        <v>5.7501643840919741E-15</v>
      </c>
      <c r="AP1291" s="3">
        <f t="shared" si="735"/>
        <v>6366812.4008564716</v>
      </c>
      <c r="AQ1291">
        <f t="shared" si="736"/>
        <v>-2.3861053274235222E-3</v>
      </c>
      <c r="AR1291">
        <f t="shared" si="737"/>
        <v>3953586.9442910855</v>
      </c>
      <c r="AU1291">
        <f t="shared" si="738"/>
        <v>1</v>
      </c>
      <c r="AV1291">
        <f t="shared" si="739"/>
        <v>0</v>
      </c>
      <c r="AY1291">
        <f t="shared" si="740"/>
        <v>0.7141784790677147</v>
      </c>
      <c r="AZ1291">
        <f t="shared" si="746"/>
        <v>1.2288412834713334</v>
      </c>
      <c r="BC1291">
        <f t="shared" si="741"/>
        <v>0.6201784752775128</v>
      </c>
      <c r="BD1291">
        <f t="shared" si="742"/>
        <v>0</v>
      </c>
      <c r="BG1291">
        <f t="shared" si="743"/>
        <v>21.160629855468869</v>
      </c>
      <c r="BH1291">
        <f t="shared" si="744"/>
        <v>0</v>
      </c>
    </row>
    <row r="1292" spans="5:60">
      <c r="E1292">
        <v>35.715751647949197</v>
      </c>
      <c r="F1292">
        <v>139.76123046875</v>
      </c>
      <c r="G1292">
        <v>30.25</v>
      </c>
      <c r="H1292">
        <v>0</v>
      </c>
      <c r="I1292">
        <v>35.715560913085902</v>
      </c>
      <c r="J1292">
        <v>139.76123046875</v>
      </c>
      <c r="K1292">
        <f t="shared" si="715"/>
        <v>0.62335746108130408</v>
      </c>
      <c r="L1292">
        <f t="shared" si="716"/>
        <v>2.4392936383183055</v>
      </c>
      <c r="M1292">
        <f t="shared" si="717"/>
        <v>0.62335413212994129</v>
      </c>
      <c r="N1292">
        <f t="shared" si="718"/>
        <v>2.4392936383183055</v>
      </c>
      <c r="O1292">
        <f t="shared" si="719"/>
        <v>0.94794152197184645</v>
      </c>
      <c r="P1292">
        <f t="shared" si="720"/>
        <v>0.60373344267671347</v>
      </c>
      <c r="Q1292">
        <f t="shared" si="721"/>
        <v>-0.5634303877321738</v>
      </c>
      <c r="R1292">
        <f t="shared" si="722"/>
        <v>-0.96257600818290445</v>
      </c>
      <c r="S1292">
        <f t="shared" si="723"/>
        <v>-4.962359691597764E-2</v>
      </c>
      <c r="U1292" s="1" t="s">
        <v>1371</v>
      </c>
      <c r="V1292" s="3">
        <v>0.99990000000000001</v>
      </c>
      <c r="W1292" s="3">
        <v>6378137</v>
      </c>
      <c r="X1292" s="3">
        <v>298.25722210100002</v>
      </c>
      <c r="AA1292" s="3">
        <f t="shared" si="724"/>
        <v>1.6792203946287445E-3</v>
      </c>
      <c r="AB1292" s="3">
        <f t="shared" si="745"/>
        <v>1.0000007049454078</v>
      </c>
      <c r="AC1292" s="3">
        <f t="shared" si="725"/>
        <v>-2.5188297041239312E-3</v>
      </c>
      <c r="AD1292" s="3">
        <f t="shared" si="726"/>
        <v>2.6435429493240994E-6</v>
      </c>
      <c r="AE1292" s="3">
        <f t="shared" si="727"/>
        <v>-3.4526259073074147E-9</v>
      </c>
      <c r="AF1292" s="3">
        <f t="shared" si="728"/>
        <v>4.8918304243879506E-12</v>
      </c>
      <c r="AG1292" s="3">
        <f t="shared" si="729"/>
        <v>-7.2287260458139161E-15</v>
      </c>
      <c r="AH1292" s="3" t="s">
        <v>57</v>
      </c>
      <c r="AI1292" s="3">
        <f t="shared" si="730"/>
        <v>8.377318247285465E-4</v>
      </c>
      <c r="AJ1292" s="3">
        <f t="shared" si="731"/>
        <v>7.6085278483792483E-7</v>
      </c>
      <c r="AK1292" s="3">
        <f t="shared" si="732"/>
        <v>1.1976455002315586E-9</v>
      </c>
      <c r="AL1292" s="3">
        <f t="shared" si="733"/>
        <v>2.4291502606542476E-12</v>
      </c>
      <c r="AM1292" s="3">
        <f t="shared" si="734"/>
        <v>5.7501643840919741E-15</v>
      </c>
      <c r="AP1292" s="3">
        <f t="shared" si="735"/>
        <v>6366812.4008564716</v>
      </c>
      <c r="AQ1292">
        <f t="shared" si="736"/>
        <v>-2.3861053274235222E-3</v>
      </c>
      <c r="AR1292">
        <f t="shared" si="737"/>
        <v>3953586.9442910855</v>
      </c>
      <c r="AU1292">
        <f t="shared" si="738"/>
        <v>1</v>
      </c>
      <c r="AV1292">
        <f t="shared" si="739"/>
        <v>0</v>
      </c>
      <c r="AY1292">
        <f t="shared" si="740"/>
        <v>0.7141784790677147</v>
      </c>
      <c r="AZ1292">
        <f t="shared" si="746"/>
        <v>1.2288412834713334</v>
      </c>
      <c r="BC1292">
        <f t="shared" si="741"/>
        <v>0.6201784752775128</v>
      </c>
      <c r="BD1292">
        <f t="shared" si="742"/>
        <v>0</v>
      </c>
      <c r="BG1292">
        <f t="shared" si="743"/>
        <v>21.160629855468869</v>
      </c>
      <c r="BH1292">
        <f t="shared" si="744"/>
        <v>0</v>
      </c>
    </row>
    <row r="1293" spans="5:60">
      <c r="E1293">
        <v>35.715751647949197</v>
      </c>
      <c r="F1293">
        <v>139.76123046875</v>
      </c>
      <c r="G1293">
        <v>30.25</v>
      </c>
      <c r="H1293">
        <v>0</v>
      </c>
      <c r="I1293">
        <v>35.715560913085902</v>
      </c>
      <c r="J1293">
        <v>139.76123046875</v>
      </c>
      <c r="K1293">
        <f t="shared" si="715"/>
        <v>0.62335746108130408</v>
      </c>
      <c r="L1293">
        <f t="shared" si="716"/>
        <v>2.4392936383183055</v>
      </c>
      <c r="M1293">
        <f t="shared" si="717"/>
        <v>0.62335413212994129</v>
      </c>
      <c r="N1293">
        <f t="shared" si="718"/>
        <v>2.4392936383183055</v>
      </c>
      <c r="O1293">
        <f t="shared" si="719"/>
        <v>0.94794152197184645</v>
      </c>
      <c r="P1293">
        <f t="shared" si="720"/>
        <v>0.60373344267671347</v>
      </c>
      <c r="Q1293">
        <f t="shared" si="721"/>
        <v>-0.5634303877321738</v>
      </c>
      <c r="R1293">
        <f t="shared" si="722"/>
        <v>-0.96257600818290445</v>
      </c>
      <c r="S1293">
        <f t="shared" si="723"/>
        <v>-4.962359691597764E-2</v>
      </c>
      <c r="U1293" s="1" t="s">
        <v>1372</v>
      </c>
      <c r="V1293" s="3">
        <v>0.99990000000000001</v>
      </c>
      <c r="W1293" s="3">
        <v>6378137</v>
      </c>
      <c r="X1293" s="3">
        <v>298.25722210100002</v>
      </c>
      <c r="AA1293" s="3">
        <f t="shared" si="724"/>
        <v>1.6792203946287445E-3</v>
      </c>
      <c r="AB1293" s="3">
        <f t="shared" si="745"/>
        <v>1.0000007049454078</v>
      </c>
      <c r="AC1293" s="3">
        <f t="shared" si="725"/>
        <v>-2.5188297041239312E-3</v>
      </c>
      <c r="AD1293" s="3">
        <f t="shared" si="726"/>
        <v>2.6435429493240994E-6</v>
      </c>
      <c r="AE1293" s="3">
        <f t="shared" si="727"/>
        <v>-3.4526259073074147E-9</v>
      </c>
      <c r="AF1293" s="3">
        <f t="shared" si="728"/>
        <v>4.8918304243879506E-12</v>
      </c>
      <c r="AG1293" s="3">
        <f t="shared" si="729"/>
        <v>-7.2287260458139161E-15</v>
      </c>
      <c r="AH1293" s="3" t="s">
        <v>57</v>
      </c>
      <c r="AI1293" s="3">
        <f t="shared" si="730"/>
        <v>8.377318247285465E-4</v>
      </c>
      <c r="AJ1293" s="3">
        <f t="shared" si="731"/>
        <v>7.6085278483792483E-7</v>
      </c>
      <c r="AK1293" s="3">
        <f t="shared" si="732"/>
        <v>1.1976455002315586E-9</v>
      </c>
      <c r="AL1293" s="3">
        <f t="shared" si="733"/>
        <v>2.4291502606542476E-12</v>
      </c>
      <c r="AM1293" s="3">
        <f t="shared" si="734"/>
        <v>5.7501643840919741E-15</v>
      </c>
      <c r="AP1293" s="3">
        <f t="shared" si="735"/>
        <v>6366812.4008564716</v>
      </c>
      <c r="AQ1293">
        <f t="shared" si="736"/>
        <v>-2.3861053274235222E-3</v>
      </c>
      <c r="AR1293">
        <f t="shared" si="737"/>
        <v>3953586.9442910855</v>
      </c>
      <c r="AU1293">
        <f t="shared" si="738"/>
        <v>1</v>
      </c>
      <c r="AV1293">
        <f t="shared" si="739"/>
        <v>0</v>
      </c>
      <c r="AY1293">
        <f t="shared" si="740"/>
        <v>0.7141784790677147</v>
      </c>
      <c r="AZ1293">
        <f t="shared" si="746"/>
        <v>1.2288412834713334</v>
      </c>
      <c r="BC1293">
        <f t="shared" si="741"/>
        <v>0.6201784752775128</v>
      </c>
      <c r="BD1293">
        <f t="shared" si="742"/>
        <v>0</v>
      </c>
      <c r="BG1293">
        <f t="shared" si="743"/>
        <v>21.160629855468869</v>
      </c>
      <c r="BH1293">
        <f t="shared" si="744"/>
        <v>0</v>
      </c>
    </row>
    <row r="1294" spans="5:60">
      <c r="E1294">
        <v>35.715751647949197</v>
      </c>
      <c r="F1294">
        <v>139.76123046875</v>
      </c>
      <c r="G1294">
        <v>30.25</v>
      </c>
      <c r="H1294">
        <v>0</v>
      </c>
      <c r="I1294">
        <v>35.715560913085902</v>
      </c>
      <c r="J1294">
        <v>139.76123046875</v>
      </c>
      <c r="K1294">
        <f t="shared" si="715"/>
        <v>0.62335746108130408</v>
      </c>
      <c r="L1294">
        <f t="shared" si="716"/>
        <v>2.4392936383183055</v>
      </c>
      <c r="M1294">
        <f t="shared" si="717"/>
        <v>0.62335413212994129</v>
      </c>
      <c r="N1294">
        <f t="shared" si="718"/>
        <v>2.4392936383183055</v>
      </c>
      <c r="O1294">
        <f t="shared" si="719"/>
        <v>0.94794152197184645</v>
      </c>
      <c r="P1294">
        <f t="shared" si="720"/>
        <v>0.60373344267671347</v>
      </c>
      <c r="Q1294">
        <f t="shared" si="721"/>
        <v>-0.5634303877321738</v>
      </c>
      <c r="R1294">
        <f t="shared" si="722"/>
        <v>-0.96257600818290445</v>
      </c>
      <c r="S1294">
        <f t="shared" si="723"/>
        <v>-4.962359691597764E-2</v>
      </c>
      <c r="U1294" s="1" t="s">
        <v>1373</v>
      </c>
      <c r="V1294" s="3">
        <v>0.99990000000000001</v>
      </c>
      <c r="W1294" s="3">
        <v>6378137</v>
      </c>
      <c r="X1294" s="3">
        <v>298.25722210100002</v>
      </c>
      <c r="AA1294" s="3">
        <f t="shared" si="724"/>
        <v>1.6792203946287445E-3</v>
      </c>
      <c r="AB1294" s="3">
        <f t="shared" si="745"/>
        <v>1.0000007049454078</v>
      </c>
      <c r="AC1294" s="3">
        <f t="shared" si="725"/>
        <v>-2.5188297041239312E-3</v>
      </c>
      <c r="AD1294" s="3">
        <f t="shared" si="726"/>
        <v>2.6435429493240994E-6</v>
      </c>
      <c r="AE1294" s="3">
        <f t="shared" si="727"/>
        <v>-3.4526259073074147E-9</v>
      </c>
      <c r="AF1294" s="3">
        <f t="shared" si="728"/>
        <v>4.8918304243879506E-12</v>
      </c>
      <c r="AG1294" s="3">
        <f t="shared" si="729"/>
        <v>-7.2287260458139161E-15</v>
      </c>
      <c r="AH1294" s="3" t="s">
        <v>57</v>
      </c>
      <c r="AI1294" s="3">
        <f t="shared" si="730"/>
        <v>8.377318247285465E-4</v>
      </c>
      <c r="AJ1294" s="3">
        <f t="shared" si="731"/>
        <v>7.6085278483792483E-7</v>
      </c>
      <c r="AK1294" s="3">
        <f t="shared" si="732"/>
        <v>1.1976455002315586E-9</v>
      </c>
      <c r="AL1294" s="3">
        <f t="shared" si="733"/>
        <v>2.4291502606542476E-12</v>
      </c>
      <c r="AM1294" s="3">
        <f t="shared" si="734"/>
        <v>5.7501643840919741E-15</v>
      </c>
      <c r="AP1294" s="3">
        <f t="shared" si="735"/>
        <v>6366812.4008564716</v>
      </c>
      <c r="AQ1294">
        <f t="shared" si="736"/>
        <v>-2.3861053274235222E-3</v>
      </c>
      <c r="AR1294">
        <f t="shared" si="737"/>
        <v>3953586.9442910855</v>
      </c>
      <c r="AU1294">
        <f t="shared" si="738"/>
        <v>1</v>
      </c>
      <c r="AV1294">
        <f t="shared" si="739"/>
        <v>0</v>
      </c>
      <c r="AY1294">
        <f t="shared" si="740"/>
        <v>0.7141784790677147</v>
      </c>
      <c r="AZ1294">
        <f t="shared" si="746"/>
        <v>1.2288412834713334</v>
      </c>
      <c r="BC1294">
        <f t="shared" si="741"/>
        <v>0.6201784752775128</v>
      </c>
      <c r="BD1294">
        <f t="shared" si="742"/>
        <v>0</v>
      </c>
      <c r="BG1294">
        <f t="shared" si="743"/>
        <v>21.160629855468869</v>
      </c>
      <c r="BH1294">
        <f t="shared" si="744"/>
        <v>0</v>
      </c>
    </row>
    <row r="1295" spans="5:60">
      <c r="E1295">
        <v>35.715751647949197</v>
      </c>
      <c r="F1295">
        <v>139.76123046875</v>
      </c>
      <c r="G1295">
        <v>30.25</v>
      </c>
      <c r="H1295">
        <v>0</v>
      </c>
      <c r="I1295">
        <v>35.715560913085902</v>
      </c>
      <c r="J1295">
        <v>139.76123046875</v>
      </c>
      <c r="K1295">
        <f t="shared" si="715"/>
        <v>0.62335746108130408</v>
      </c>
      <c r="L1295">
        <f t="shared" si="716"/>
        <v>2.4392936383183055</v>
      </c>
      <c r="M1295">
        <f t="shared" si="717"/>
        <v>0.62335413212994129</v>
      </c>
      <c r="N1295">
        <f t="shared" si="718"/>
        <v>2.4392936383183055</v>
      </c>
      <c r="O1295">
        <f t="shared" si="719"/>
        <v>0.94794152197184645</v>
      </c>
      <c r="P1295">
        <f t="shared" si="720"/>
        <v>0.60373344267671347</v>
      </c>
      <c r="Q1295">
        <f t="shared" si="721"/>
        <v>-0.5634303877321738</v>
      </c>
      <c r="R1295">
        <f t="shared" si="722"/>
        <v>-0.96257600818290445</v>
      </c>
      <c r="S1295">
        <f t="shared" si="723"/>
        <v>-4.962359691597764E-2</v>
      </c>
      <c r="U1295" s="1" t="s">
        <v>1374</v>
      </c>
      <c r="V1295" s="3">
        <v>0.99990000000000001</v>
      </c>
      <c r="W1295" s="3">
        <v>6378137</v>
      </c>
      <c r="X1295" s="3">
        <v>298.25722210100002</v>
      </c>
      <c r="AA1295" s="3">
        <f t="shared" si="724"/>
        <v>1.6792203946287445E-3</v>
      </c>
      <c r="AB1295" s="3">
        <f t="shared" si="745"/>
        <v>1.0000007049454078</v>
      </c>
      <c r="AC1295" s="3">
        <f t="shared" si="725"/>
        <v>-2.5188297041239312E-3</v>
      </c>
      <c r="AD1295" s="3">
        <f t="shared" si="726"/>
        <v>2.6435429493240994E-6</v>
      </c>
      <c r="AE1295" s="3">
        <f t="shared" si="727"/>
        <v>-3.4526259073074147E-9</v>
      </c>
      <c r="AF1295" s="3">
        <f t="shared" si="728"/>
        <v>4.8918304243879506E-12</v>
      </c>
      <c r="AG1295" s="3">
        <f t="shared" si="729"/>
        <v>-7.2287260458139161E-15</v>
      </c>
      <c r="AH1295" s="3" t="s">
        <v>57</v>
      </c>
      <c r="AI1295" s="3">
        <f t="shared" si="730"/>
        <v>8.377318247285465E-4</v>
      </c>
      <c r="AJ1295" s="3">
        <f t="shared" si="731"/>
        <v>7.6085278483792483E-7</v>
      </c>
      <c r="AK1295" s="3">
        <f t="shared" si="732"/>
        <v>1.1976455002315586E-9</v>
      </c>
      <c r="AL1295" s="3">
        <f t="shared" si="733"/>
        <v>2.4291502606542476E-12</v>
      </c>
      <c r="AM1295" s="3">
        <f t="shared" si="734"/>
        <v>5.7501643840919741E-15</v>
      </c>
      <c r="AP1295" s="3">
        <f t="shared" si="735"/>
        <v>6366812.4008564716</v>
      </c>
      <c r="AQ1295">
        <f t="shared" si="736"/>
        <v>-2.3861053274235222E-3</v>
      </c>
      <c r="AR1295">
        <f t="shared" si="737"/>
        <v>3953586.9442910855</v>
      </c>
      <c r="AU1295">
        <f t="shared" si="738"/>
        <v>1</v>
      </c>
      <c r="AV1295">
        <f t="shared" si="739"/>
        <v>0</v>
      </c>
      <c r="AY1295">
        <f t="shared" si="740"/>
        <v>0.7141784790677147</v>
      </c>
      <c r="AZ1295">
        <f t="shared" si="746"/>
        <v>1.2288412834713334</v>
      </c>
      <c r="BC1295">
        <f t="shared" si="741"/>
        <v>0.6201784752775128</v>
      </c>
      <c r="BD1295">
        <f t="shared" si="742"/>
        <v>0</v>
      </c>
      <c r="BG1295">
        <f t="shared" si="743"/>
        <v>21.160629855468869</v>
      </c>
      <c r="BH1295">
        <f t="shared" si="744"/>
        <v>0</v>
      </c>
    </row>
    <row r="1296" spans="5:60">
      <c r="E1296">
        <v>35.715751647949197</v>
      </c>
      <c r="F1296">
        <v>139.76123046875</v>
      </c>
      <c r="G1296">
        <v>30.25</v>
      </c>
      <c r="H1296">
        <v>0</v>
      </c>
      <c r="I1296">
        <v>35.715560913085902</v>
      </c>
      <c r="J1296">
        <v>139.76123046875</v>
      </c>
      <c r="K1296">
        <f t="shared" si="715"/>
        <v>0.62335746108130408</v>
      </c>
      <c r="L1296">
        <f t="shared" si="716"/>
        <v>2.4392936383183055</v>
      </c>
      <c r="M1296">
        <f t="shared" si="717"/>
        <v>0.62335413212994129</v>
      </c>
      <c r="N1296">
        <f t="shared" si="718"/>
        <v>2.4392936383183055</v>
      </c>
      <c r="O1296">
        <f t="shared" si="719"/>
        <v>0.94794152197184645</v>
      </c>
      <c r="P1296">
        <f t="shared" si="720"/>
        <v>0.60373344267671347</v>
      </c>
      <c r="Q1296">
        <f t="shared" si="721"/>
        <v>-0.5634303877321738</v>
      </c>
      <c r="R1296">
        <f t="shared" si="722"/>
        <v>-0.96257600818290445</v>
      </c>
      <c r="S1296">
        <f t="shared" si="723"/>
        <v>-4.962359691597764E-2</v>
      </c>
      <c r="U1296" s="1" t="s">
        <v>1375</v>
      </c>
      <c r="V1296" s="3">
        <v>0.99990000000000001</v>
      </c>
      <c r="W1296" s="3">
        <v>6378137</v>
      </c>
      <c r="X1296" s="3">
        <v>298.25722210100002</v>
      </c>
      <c r="AA1296" s="3">
        <f t="shared" si="724"/>
        <v>1.6792203946287445E-3</v>
      </c>
      <c r="AB1296" s="3">
        <f t="shared" si="745"/>
        <v>1.0000007049454078</v>
      </c>
      <c r="AC1296" s="3">
        <f t="shared" si="725"/>
        <v>-2.5188297041239312E-3</v>
      </c>
      <c r="AD1296" s="3">
        <f t="shared" si="726"/>
        <v>2.6435429493240994E-6</v>
      </c>
      <c r="AE1296" s="3">
        <f t="shared" si="727"/>
        <v>-3.4526259073074147E-9</v>
      </c>
      <c r="AF1296" s="3">
        <f t="shared" si="728"/>
        <v>4.8918304243879506E-12</v>
      </c>
      <c r="AG1296" s="3">
        <f t="shared" si="729"/>
        <v>-7.2287260458139161E-15</v>
      </c>
      <c r="AH1296" s="3" t="s">
        <v>57</v>
      </c>
      <c r="AI1296" s="3">
        <f t="shared" si="730"/>
        <v>8.377318247285465E-4</v>
      </c>
      <c r="AJ1296" s="3">
        <f t="shared" si="731"/>
        <v>7.6085278483792483E-7</v>
      </c>
      <c r="AK1296" s="3">
        <f t="shared" si="732"/>
        <v>1.1976455002315586E-9</v>
      </c>
      <c r="AL1296" s="3">
        <f t="shared" si="733"/>
        <v>2.4291502606542476E-12</v>
      </c>
      <c r="AM1296" s="3">
        <f t="shared" si="734"/>
        <v>5.7501643840919741E-15</v>
      </c>
      <c r="AP1296" s="3">
        <f t="shared" si="735"/>
        <v>6366812.4008564716</v>
      </c>
      <c r="AQ1296">
        <f t="shared" si="736"/>
        <v>-2.3861053274235222E-3</v>
      </c>
      <c r="AR1296">
        <f t="shared" si="737"/>
        <v>3953586.9442910855</v>
      </c>
      <c r="AU1296">
        <f t="shared" si="738"/>
        <v>1</v>
      </c>
      <c r="AV1296">
        <f t="shared" si="739"/>
        <v>0</v>
      </c>
      <c r="AY1296">
        <f t="shared" si="740"/>
        <v>0.7141784790677147</v>
      </c>
      <c r="AZ1296">
        <f t="shared" si="746"/>
        <v>1.2288412834713334</v>
      </c>
      <c r="BC1296">
        <f t="shared" si="741"/>
        <v>0.6201784752775128</v>
      </c>
      <c r="BD1296">
        <f t="shared" si="742"/>
        <v>0</v>
      </c>
      <c r="BG1296">
        <f t="shared" si="743"/>
        <v>21.160629855468869</v>
      </c>
      <c r="BH1296">
        <f t="shared" si="744"/>
        <v>0</v>
      </c>
    </row>
    <row r="1297" spans="5:60">
      <c r="E1297">
        <v>35.715751647949197</v>
      </c>
      <c r="F1297">
        <v>139.76123046875</v>
      </c>
      <c r="G1297">
        <v>30.25</v>
      </c>
      <c r="H1297">
        <v>0</v>
      </c>
      <c r="I1297">
        <v>35.715560913085902</v>
      </c>
      <c r="J1297">
        <v>139.76123046875</v>
      </c>
      <c r="K1297">
        <f t="shared" si="715"/>
        <v>0.62335746108130408</v>
      </c>
      <c r="L1297">
        <f t="shared" si="716"/>
        <v>2.4392936383183055</v>
      </c>
      <c r="M1297">
        <f t="shared" si="717"/>
        <v>0.62335413212994129</v>
      </c>
      <c r="N1297">
        <f t="shared" si="718"/>
        <v>2.4392936383183055</v>
      </c>
      <c r="O1297">
        <f t="shared" si="719"/>
        <v>0.94794152197184645</v>
      </c>
      <c r="P1297">
        <f t="shared" si="720"/>
        <v>0.60373344267671347</v>
      </c>
      <c r="Q1297">
        <f t="shared" si="721"/>
        <v>-0.5634303877321738</v>
      </c>
      <c r="R1297">
        <f t="shared" si="722"/>
        <v>-0.96257600818290445</v>
      </c>
      <c r="S1297">
        <f t="shared" si="723"/>
        <v>-4.962359691597764E-2</v>
      </c>
      <c r="U1297" s="1" t="s">
        <v>1376</v>
      </c>
      <c r="V1297" s="3">
        <v>0.99990000000000001</v>
      </c>
      <c r="W1297" s="3">
        <v>6378137</v>
      </c>
      <c r="X1297" s="3">
        <v>298.25722210100002</v>
      </c>
      <c r="AA1297" s="3">
        <f t="shared" si="724"/>
        <v>1.6792203946287445E-3</v>
      </c>
      <c r="AB1297" s="3">
        <f t="shared" si="745"/>
        <v>1.0000007049454078</v>
      </c>
      <c r="AC1297" s="3">
        <f t="shared" si="725"/>
        <v>-2.5188297041239312E-3</v>
      </c>
      <c r="AD1297" s="3">
        <f t="shared" si="726"/>
        <v>2.6435429493240994E-6</v>
      </c>
      <c r="AE1297" s="3">
        <f t="shared" si="727"/>
        <v>-3.4526259073074147E-9</v>
      </c>
      <c r="AF1297" s="3">
        <f t="shared" si="728"/>
        <v>4.8918304243879506E-12</v>
      </c>
      <c r="AG1297" s="3">
        <f t="shared" si="729"/>
        <v>-7.2287260458139161E-15</v>
      </c>
      <c r="AH1297" s="3" t="s">
        <v>57</v>
      </c>
      <c r="AI1297" s="3">
        <f t="shared" si="730"/>
        <v>8.377318247285465E-4</v>
      </c>
      <c r="AJ1297" s="3">
        <f t="shared" si="731"/>
        <v>7.6085278483792483E-7</v>
      </c>
      <c r="AK1297" s="3">
        <f t="shared" si="732"/>
        <v>1.1976455002315586E-9</v>
      </c>
      <c r="AL1297" s="3">
        <f t="shared" si="733"/>
        <v>2.4291502606542476E-12</v>
      </c>
      <c r="AM1297" s="3">
        <f t="shared" si="734"/>
        <v>5.7501643840919741E-15</v>
      </c>
      <c r="AP1297" s="3">
        <f t="shared" si="735"/>
        <v>6366812.4008564716</v>
      </c>
      <c r="AQ1297">
        <f t="shared" si="736"/>
        <v>-2.3861053274235222E-3</v>
      </c>
      <c r="AR1297">
        <f t="shared" si="737"/>
        <v>3953586.9442910855</v>
      </c>
      <c r="AU1297">
        <f t="shared" si="738"/>
        <v>1</v>
      </c>
      <c r="AV1297">
        <f t="shared" si="739"/>
        <v>0</v>
      </c>
      <c r="AY1297">
        <f t="shared" si="740"/>
        <v>0.7141784790677147</v>
      </c>
      <c r="AZ1297">
        <f t="shared" si="746"/>
        <v>1.2288412834713334</v>
      </c>
      <c r="BC1297">
        <f t="shared" si="741"/>
        <v>0.6201784752775128</v>
      </c>
      <c r="BD1297">
        <f t="shared" si="742"/>
        <v>0</v>
      </c>
      <c r="BG1297">
        <f t="shared" si="743"/>
        <v>21.160629855468869</v>
      </c>
      <c r="BH1297">
        <f t="shared" si="744"/>
        <v>0</v>
      </c>
    </row>
    <row r="1298" spans="5:60">
      <c r="E1298">
        <v>35.715751647949197</v>
      </c>
      <c r="F1298">
        <v>139.76123046875</v>
      </c>
      <c r="G1298">
        <v>30.25</v>
      </c>
      <c r="H1298">
        <v>0</v>
      </c>
      <c r="I1298">
        <v>35.715560913085902</v>
      </c>
      <c r="J1298">
        <v>139.76123046875</v>
      </c>
      <c r="K1298">
        <f t="shared" si="715"/>
        <v>0.62335746108130408</v>
      </c>
      <c r="L1298">
        <f t="shared" si="716"/>
        <v>2.4392936383183055</v>
      </c>
      <c r="M1298">
        <f t="shared" si="717"/>
        <v>0.62335413212994129</v>
      </c>
      <c r="N1298">
        <f t="shared" si="718"/>
        <v>2.4392936383183055</v>
      </c>
      <c r="O1298">
        <f t="shared" si="719"/>
        <v>0.94794152197184645</v>
      </c>
      <c r="P1298">
        <f t="shared" si="720"/>
        <v>0.60373344267671347</v>
      </c>
      <c r="Q1298">
        <f t="shared" si="721"/>
        <v>-0.5634303877321738</v>
      </c>
      <c r="R1298">
        <f t="shared" si="722"/>
        <v>-0.96257600818290445</v>
      </c>
      <c r="S1298">
        <f t="shared" si="723"/>
        <v>-4.962359691597764E-2</v>
      </c>
      <c r="U1298" s="1" t="s">
        <v>1377</v>
      </c>
      <c r="V1298" s="3">
        <v>0.99990000000000001</v>
      </c>
      <c r="W1298" s="3">
        <v>6378137</v>
      </c>
      <c r="X1298" s="3">
        <v>298.25722210100002</v>
      </c>
      <c r="AA1298" s="3">
        <f t="shared" si="724"/>
        <v>1.6792203946287445E-3</v>
      </c>
      <c r="AB1298" s="3">
        <f t="shared" si="745"/>
        <v>1.0000007049454078</v>
      </c>
      <c r="AC1298" s="3">
        <f t="shared" si="725"/>
        <v>-2.5188297041239312E-3</v>
      </c>
      <c r="AD1298" s="3">
        <f t="shared" si="726"/>
        <v>2.6435429493240994E-6</v>
      </c>
      <c r="AE1298" s="3">
        <f t="shared" si="727"/>
        <v>-3.4526259073074147E-9</v>
      </c>
      <c r="AF1298" s="3">
        <f t="shared" si="728"/>
        <v>4.8918304243879506E-12</v>
      </c>
      <c r="AG1298" s="3">
        <f t="shared" si="729"/>
        <v>-7.2287260458139161E-15</v>
      </c>
      <c r="AH1298" s="3" t="s">
        <v>57</v>
      </c>
      <c r="AI1298" s="3">
        <f t="shared" si="730"/>
        <v>8.377318247285465E-4</v>
      </c>
      <c r="AJ1298" s="3">
        <f t="shared" si="731"/>
        <v>7.6085278483792483E-7</v>
      </c>
      <c r="AK1298" s="3">
        <f t="shared" si="732"/>
        <v>1.1976455002315586E-9</v>
      </c>
      <c r="AL1298" s="3">
        <f t="shared" si="733"/>
        <v>2.4291502606542476E-12</v>
      </c>
      <c r="AM1298" s="3">
        <f t="shared" si="734"/>
        <v>5.7501643840919741E-15</v>
      </c>
      <c r="AP1298" s="3">
        <f t="shared" si="735"/>
        <v>6366812.4008564716</v>
      </c>
      <c r="AQ1298">
        <f t="shared" si="736"/>
        <v>-2.3861053274235222E-3</v>
      </c>
      <c r="AR1298">
        <f t="shared" si="737"/>
        <v>3953586.9442910855</v>
      </c>
      <c r="AU1298">
        <f t="shared" si="738"/>
        <v>1</v>
      </c>
      <c r="AV1298">
        <f t="shared" si="739"/>
        <v>0</v>
      </c>
      <c r="AY1298">
        <f t="shared" si="740"/>
        <v>0.7141784790677147</v>
      </c>
      <c r="AZ1298">
        <f t="shared" si="746"/>
        <v>1.2288412834713334</v>
      </c>
      <c r="BC1298">
        <f t="shared" si="741"/>
        <v>0.6201784752775128</v>
      </c>
      <c r="BD1298">
        <f t="shared" si="742"/>
        <v>0</v>
      </c>
      <c r="BG1298">
        <f t="shared" si="743"/>
        <v>21.160629855468869</v>
      </c>
      <c r="BH1298">
        <f t="shared" si="744"/>
        <v>0</v>
      </c>
    </row>
    <row r="1299" spans="5:60">
      <c r="E1299">
        <v>35.715751647949197</v>
      </c>
      <c r="F1299">
        <v>139.76123046875</v>
      </c>
      <c r="G1299">
        <v>30.25</v>
      </c>
      <c r="H1299">
        <v>0</v>
      </c>
      <c r="I1299">
        <v>35.715560913085902</v>
      </c>
      <c r="J1299">
        <v>139.76123046875</v>
      </c>
      <c r="K1299">
        <f t="shared" si="715"/>
        <v>0.62335746108130408</v>
      </c>
      <c r="L1299">
        <f t="shared" si="716"/>
        <v>2.4392936383183055</v>
      </c>
      <c r="M1299">
        <f t="shared" si="717"/>
        <v>0.62335413212994129</v>
      </c>
      <c r="N1299">
        <f t="shared" si="718"/>
        <v>2.4392936383183055</v>
      </c>
      <c r="O1299">
        <f t="shared" si="719"/>
        <v>0.94794152197184645</v>
      </c>
      <c r="P1299">
        <f t="shared" si="720"/>
        <v>0.60373344267671347</v>
      </c>
      <c r="Q1299">
        <f t="shared" si="721"/>
        <v>-0.5634303877321738</v>
      </c>
      <c r="R1299">
        <f t="shared" si="722"/>
        <v>-0.96257600818290445</v>
      </c>
      <c r="S1299">
        <f t="shared" si="723"/>
        <v>-4.962359691597764E-2</v>
      </c>
      <c r="U1299" s="1" t="s">
        <v>1378</v>
      </c>
      <c r="V1299" s="3">
        <v>0.99990000000000001</v>
      </c>
      <c r="W1299" s="3">
        <v>6378137</v>
      </c>
      <c r="X1299" s="3">
        <v>298.25722210100002</v>
      </c>
      <c r="AA1299" s="3">
        <f t="shared" si="724"/>
        <v>1.6792203946287445E-3</v>
      </c>
      <c r="AB1299" s="3">
        <f t="shared" si="745"/>
        <v>1.0000007049454078</v>
      </c>
      <c r="AC1299" s="3">
        <f t="shared" si="725"/>
        <v>-2.5188297041239312E-3</v>
      </c>
      <c r="AD1299" s="3">
        <f t="shared" si="726"/>
        <v>2.6435429493240994E-6</v>
      </c>
      <c r="AE1299" s="3">
        <f t="shared" si="727"/>
        <v>-3.4526259073074147E-9</v>
      </c>
      <c r="AF1299" s="3">
        <f t="shared" si="728"/>
        <v>4.8918304243879506E-12</v>
      </c>
      <c r="AG1299" s="3">
        <f t="shared" si="729"/>
        <v>-7.2287260458139161E-15</v>
      </c>
      <c r="AH1299" s="3" t="s">
        <v>57</v>
      </c>
      <c r="AI1299" s="3">
        <f t="shared" si="730"/>
        <v>8.377318247285465E-4</v>
      </c>
      <c r="AJ1299" s="3">
        <f t="shared" si="731"/>
        <v>7.6085278483792483E-7</v>
      </c>
      <c r="AK1299" s="3">
        <f t="shared" si="732"/>
        <v>1.1976455002315586E-9</v>
      </c>
      <c r="AL1299" s="3">
        <f t="shared" si="733"/>
        <v>2.4291502606542476E-12</v>
      </c>
      <c r="AM1299" s="3">
        <f t="shared" si="734"/>
        <v>5.7501643840919741E-15</v>
      </c>
      <c r="AP1299" s="3">
        <f t="shared" si="735"/>
        <v>6366812.4008564716</v>
      </c>
      <c r="AQ1299">
        <f t="shared" si="736"/>
        <v>-2.3861053274235222E-3</v>
      </c>
      <c r="AR1299">
        <f t="shared" si="737"/>
        <v>3953586.9442910855</v>
      </c>
      <c r="AU1299">
        <f t="shared" si="738"/>
        <v>1</v>
      </c>
      <c r="AV1299">
        <f t="shared" si="739"/>
        <v>0</v>
      </c>
      <c r="AY1299">
        <f t="shared" si="740"/>
        <v>0.7141784790677147</v>
      </c>
      <c r="AZ1299">
        <f t="shared" si="746"/>
        <v>1.2288412834713334</v>
      </c>
      <c r="BC1299">
        <f t="shared" si="741"/>
        <v>0.6201784752775128</v>
      </c>
      <c r="BD1299">
        <f t="shared" si="742"/>
        <v>0</v>
      </c>
      <c r="BG1299">
        <f t="shared" si="743"/>
        <v>21.160629855468869</v>
      </c>
      <c r="BH1299">
        <f t="shared" si="744"/>
        <v>0</v>
      </c>
    </row>
    <row r="1300" spans="5:60">
      <c r="E1300">
        <v>35.715751647949197</v>
      </c>
      <c r="F1300">
        <v>139.76123046875</v>
      </c>
      <c r="G1300">
        <v>30.25</v>
      </c>
      <c r="H1300">
        <v>0</v>
      </c>
      <c r="I1300">
        <v>35.715560913085902</v>
      </c>
      <c r="J1300">
        <v>139.76123046875</v>
      </c>
      <c r="K1300">
        <f t="shared" si="715"/>
        <v>0.62335746108130408</v>
      </c>
      <c r="L1300">
        <f t="shared" si="716"/>
        <v>2.4392936383183055</v>
      </c>
      <c r="M1300">
        <f t="shared" si="717"/>
        <v>0.62335413212994129</v>
      </c>
      <c r="N1300">
        <f t="shared" si="718"/>
        <v>2.4392936383183055</v>
      </c>
      <c r="O1300">
        <f t="shared" si="719"/>
        <v>0.94794152197184645</v>
      </c>
      <c r="P1300">
        <f t="shared" si="720"/>
        <v>0.60373344267671347</v>
      </c>
      <c r="Q1300">
        <f t="shared" si="721"/>
        <v>-0.5634303877321738</v>
      </c>
      <c r="R1300">
        <f t="shared" si="722"/>
        <v>-0.96257600818290445</v>
      </c>
      <c r="S1300">
        <f t="shared" si="723"/>
        <v>-4.962359691597764E-2</v>
      </c>
      <c r="U1300" s="1" t="s">
        <v>1379</v>
      </c>
      <c r="V1300" s="3">
        <v>0.99990000000000001</v>
      </c>
      <c r="W1300" s="3">
        <v>6378137</v>
      </c>
      <c r="X1300" s="3">
        <v>298.25722210100002</v>
      </c>
      <c r="AA1300" s="3">
        <f t="shared" si="724"/>
        <v>1.6792203946287445E-3</v>
      </c>
      <c r="AB1300" s="3">
        <f t="shared" si="745"/>
        <v>1.0000007049454078</v>
      </c>
      <c r="AC1300" s="3">
        <f t="shared" si="725"/>
        <v>-2.5188297041239312E-3</v>
      </c>
      <c r="AD1300" s="3">
        <f t="shared" si="726"/>
        <v>2.6435429493240994E-6</v>
      </c>
      <c r="AE1300" s="3">
        <f t="shared" si="727"/>
        <v>-3.4526259073074147E-9</v>
      </c>
      <c r="AF1300" s="3">
        <f t="shared" si="728"/>
        <v>4.8918304243879506E-12</v>
      </c>
      <c r="AG1300" s="3">
        <f t="shared" si="729"/>
        <v>-7.2287260458139161E-15</v>
      </c>
      <c r="AH1300" s="3" t="s">
        <v>57</v>
      </c>
      <c r="AI1300" s="3">
        <f t="shared" si="730"/>
        <v>8.377318247285465E-4</v>
      </c>
      <c r="AJ1300" s="3">
        <f t="shared" si="731"/>
        <v>7.6085278483792483E-7</v>
      </c>
      <c r="AK1300" s="3">
        <f t="shared" si="732"/>
        <v>1.1976455002315586E-9</v>
      </c>
      <c r="AL1300" s="3">
        <f t="shared" si="733"/>
        <v>2.4291502606542476E-12</v>
      </c>
      <c r="AM1300" s="3">
        <f t="shared" si="734"/>
        <v>5.7501643840919741E-15</v>
      </c>
      <c r="AP1300" s="3">
        <f t="shared" si="735"/>
        <v>6366812.4008564716</v>
      </c>
      <c r="AQ1300">
        <f t="shared" si="736"/>
        <v>-2.3861053274235222E-3</v>
      </c>
      <c r="AR1300">
        <f t="shared" si="737"/>
        <v>3953586.9442910855</v>
      </c>
      <c r="AU1300">
        <f t="shared" si="738"/>
        <v>1</v>
      </c>
      <c r="AV1300">
        <f t="shared" si="739"/>
        <v>0</v>
      </c>
      <c r="AY1300">
        <f t="shared" si="740"/>
        <v>0.7141784790677147</v>
      </c>
      <c r="AZ1300">
        <f t="shared" si="746"/>
        <v>1.2288412834713334</v>
      </c>
      <c r="BC1300">
        <f t="shared" si="741"/>
        <v>0.6201784752775128</v>
      </c>
      <c r="BD1300">
        <f t="shared" si="742"/>
        <v>0</v>
      </c>
      <c r="BG1300">
        <f t="shared" si="743"/>
        <v>21.160629855468869</v>
      </c>
      <c r="BH1300">
        <f t="shared" si="744"/>
        <v>0</v>
      </c>
    </row>
    <row r="1301" spans="5:60">
      <c r="E1301">
        <v>35.715751647949197</v>
      </c>
      <c r="F1301">
        <v>139.76123046875</v>
      </c>
      <c r="G1301">
        <v>30.25</v>
      </c>
      <c r="H1301">
        <v>0</v>
      </c>
      <c r="I1301">
        <v>35.715560913085902</v>
      </c>
      <c r="J1301">
        <v>139.76123046875</v>
      </c>
      <c r="K1301">
        <f t="shared" si="715"/>
        <v>0.62335746108130408</v>
      </c>
      <c r="L1301">
        <f t="shared" si="716"/>
        <v>2.4392936383183055</v>
      </c>
      <c r="M1301">
        <f t="shared" si="717"/>
        <v>0.62335413212994129</v>
      </c>
      <c r="N1301">
        <f t="shared" si="718"/>
        <v>2.4392936383183055</v>
      </c>
      <c r="O1301">
        <f t="shared" si="719"/>
        <v>0.94794152197184645</v>
      </c>
      <c r="P1301">
        <f t="shared" si="720"/>
        <v>0.60373344267671347</v>
      </c>
      <c r="Q1301">
        <f t="shared" si="721"/>
        <v>-0.5634303877321738</v>
      </c>
      <c r="R1301">
        <f t="shared" si="722"/>
        <v>-0.96257600818290445</v>
      </c>
      <c r="S1301">
        <f t="shared" si="723"/>
        <v>-4.962359691597764E-2</v>
      </c>
      <c r="U1301" s="1" t="s">
        <v>1380</v>
      </c>
      <c r="V1301" s="3">
        <v>0.99990000000000001</v>
      </c>
      <c r="W1301" s="3">
        <v>6378137</v>
      </c>
      <c r="X1301" s="3">
        <v>298.25722210100002</v>
      </c>
      <c r="AA1301" s="3">
        <f t="shared" si="724"/>
        <v>1.6792203946287445E-3</v>
      </c>
      <c r="AB1301" s="3">
        <f t="shared" si="745"/>
        <v>1.0000007049454078</v>
      </c>
      <c r="AC1301" s="3">
        <f t="shared" si="725"/>
        <v>-2.5188297041239312E-3</v>
      </c>
      <c r="AD1301" s="3">
        <f t="shared" si="726"/>
        <v>2.6435429493240994E-6</v>
      </c>
      <c r="AE1301" s="3">
        <f t="shared" si="727"/>
        <v>-3.4526259073074147E-9</v>
      </c>
      <c r="AF1301" s="3">
        <f t="shared" si="728"/>
        <v>4.8918304243879506E-12</v>
      </c>
      <c r="AG1301" s="3">
        <f t="shared" si="729"/>
        <v>-7.2287260458139161E-15</v>
      </c>
      <c r="AH1301" s="3" t="s">
        <v>57</v>
      </c>
      <c r="AI1301" s="3">
        <f t="shared" si="730"/>
        <v>8.377318247285465E-4</v>
      </c>
      <c r="AJ1301" s="3">
        <f t="shared" si="731"/>
        <v>7.6085278483792483E-7</v>
      </c>
      <c r="AK1301" s="3">
        <f t="shared" si="732"/>
        <v>1.1976455002315586E-9</v>
      </c>
      <c r="AL1301" s="3">
        <f t="shared" si="733"/>
        <v>2.4291502606542476E-12</v>
      </c>
      <c r="AM1301" s="3">
        <f t="shared" si="734"/>
        <v>5.7501643840919741E-15</v>
      </c>
      <c r="AP1301" s="3">
        <f t="shared" si="735"/>
        <v>6366812.4008564716</v>
      </c>
      <c r="AQ1301">
        <f t="shared" si="736"/>
        <v>-2.3861053274235222E-3</v>
      </c>
      <c r="AR1301">
        <f t="shared" si="737"/>
        <v>3953586.9442910855</v>
      </c>
      <c r="AU1301">
        <f t="shared" si="738"/>
        <v>1</v>
      </c>
      <c r="AV1301">
        <f t="shared" si="739"/>
        <v>0</v>
      </c>
      <c r="AY1301">
        <f t="shared" si="740"/>
        <v>0.7141784790677147</v>
      </c>
      <c r="AZ1301">
        <f t="shared" si="746"/>
        <v>1.2288412834713334</v>
      </c>
      <c r="BC1301">
        <f t="shared" si="741"/>
        <v>0.6201784752775128</v>
      </c>
      <c r="BD1301">
        <f t="shared" si="742"/>
        <v>0</v>
      </c>
      <c r="BG1301">
        <f t="shared" si="743"/>
        <v>21.160629855468869</v>
      </c>
      <c r="BH1301">
        <f t="shared" si="744"/>
        <v>0</v>
      </c>
    </row>
    <row r="1302" spans="5:60">
      <c r="E1302">
        <v>35.715751647949197</v>
      </c>
      <c r="F1302">
        <v>139.76123046875</v>
      </c>
      <c r="G1302">
        <v>30.25</v>
      </c>
      <c r="H1302">
        <v>0</v>
      </c>
      <c r="I1302">
        <v>35.715560913085902</v>
      </c>
      <c r="J1302">
        <v>139.76123046875</v>
      </c>
      <c r="K1302">
        <f t="shared" si="715"/>
        <v>0.62335746108130408</v>
      </c>
      <c r="L1302">
        <f t="shared" si="716"/>
        <v>2.4392936383183055</v>
      </c>
      <c r="M1302">
        <f t="shared" si="717"/>
        <v>0.62335413212994129</v>
      </c>
      <c r="N1302">
        <f t="shared" si="718"/>
        <v>2.4392936383183055</v>
      </c>
      <c r="O1302">
        <f t="shared" si="719"/>
        <v>0.94794152197184645</v>
      </c>
      <c r="P1302">
        <f t="shared" si="720"/>
        <v>0.60373344267671347</v>
      </c>
      <c r="Q1302">
        <f t="shared" si="721"/>
        <v>-0.5634303877321738</v>
      </c>
      <c r="R1302">
        <f t="shared" si="722"/>
        <v>-0.96257600818290445</v>
      </c>
      <c r="S1302">
        <f t="shared" si="723"/>
        <v>-4.962359691597764E-2</v>
      </c>
      <c r="U1302" s="1" t="s">
        <v>1381</v>
      </c>
      <c r="V1302" s="3">
        <v>0.99990000000000001</v>
      </c>
      <c r="W1302" s="3">
        <v>6378137</v>
      </c>
      <c r="X1302" s="3">
        <v>298.25722210100002</v>
      </c>
      <c r="AA1302" s="3">
        <f t="shared" si="724"/>
        <v>1.6792203946287445E-3</v>
      </c>
      <c r="AB1302" s="3">
        <f t="shared" si="745"/>
        <v>1.0000007049454078</v>
      </c>
      <c r="AC1302" s="3">
        <f t="shared" si="725"/>
        <v>-2.5188297041239312E-3</v>
      </c>
      <c r="AD1302" s="3">
        <f t="shared" si="726"/>
        <v>2.6435429493240994E-6</v>
      </c>
      <c r="AE1302" s="3">
        <f t="shared" si="727"/>
        <v>-3.4526259073074147E-9</v>
      </c>
      <c r="AF1302" s="3">
        <f t="shared" si="728"/>
        <v>4.8918304243879506E-12</v>
      </c>
      <c r="AG1302" s="3">
        <f t="shared" si="729"/>
        <v>-7.2287260458139161E-15</v>
      </c>
      <c r="AH1302" s="3" t="s">
        <v>57</v>
      </c>
      <c r="AI1302" s="3">
        <f t="shared" si="730"/>
        <v>8.377318247285465E-4</v>
      </c>
      <c r="AJ1302" s="3">
        <f t="shared" si="731"/>
        <v>7.6085278483792483E-7</v>
      </c>
      <c r="AK1302" s="3">
        <f t="shared" si="732"/>
        <v>1.1976455002315586E-9</v>
      </c>
      <c r="AL1302" s="3">
        <f t="shared" si="733"/>
        <v>2.4291502606542476E-12</v>
      </c>
      <c r="AM1302" s="3">
        <f t="shared" si="734"/>
        <v>5.7501643840919741E-15</v>
      </c>
      <c r="AP1302" s="3">
        <f t="shared" si="735"/>
        <v>6366812.4008564716</v>
      </c>
      <c r="AQ1302">
        <f t="shared" si="736"/>
        <v>-2.3861053274235222E-3</v>
      </c>
      <c r="AR1302">
        <f t="shared" si="737"/>
        <v>3953586.9442910855</v>
      </c>
      <c r="AU1302">
        <f t="shared" si="738"/>
        <v>1</v>
      </c>
      <c r="AV1302">
        <f t="shared" si="739"/>
        <v>0</v>
      </c>
      <c r="AY1302">
        <f t="shared" si="740"/>
        <v>0.7141784790677147</v>
      </c>
      <c r="AZ1302">
        <f t="shared" si="746"/>
        <v>1.2288412834713334</v>
      </c>
      <c r="BC1302">
        <f t="shared" si="741"/>
        <v>0.6201784752775128</v>
      </c>
      <c r="BD1302">
        <f t="shared" si="742"/>
        <v>0</v>
      </c>
      <c r="BG1302">
        <f t="shared" si="743"/>
        <v>21.160629855468869</v>
      </c>
      <c r="BH1302">
        <f t="shared" si="744"/>
        <v>0</v>
      </c>
    </row>
    <row r="1303" spans="5:60">
      <c r="E1303">
        <v>35.715751647949197</v>
      </c>
      <c r="F1303">
        <v>139.76123046875</v>
      </c>
      <c r="G1303">
        <v>30.25</v>
      </c>
      <c r="H1303">
        <v>0</v>
      </c>
      <c r="I1303">
        <v>35.715560913085902</v>
      </c>
      <c r="J1303">
        <v>139.76123046875</v>
      </c>
      <c r="K1303">
        <f t="shared" si="715"/>
        <v>0.62335746108130408</v>
      </c>
      <c r="L1303">
        <f t="shared" si="716"/>
        <v>2.4392936383183055</v>
      </c>
      <c r="M1303">
        <f t="shared" si="717"/>
        <v>0.62335413212994129</v>
      </c>
      <c r="N1303">
        <f t="shared" si="718"/>
        <v>2.4392936383183055</v>
      </c>
      <c r="O1303">
        <f t="shared" si="719"/>
        <v>0.94794152197184645</v>
      </c>
      <c r="P1303">
        <f t="shared" si="720"/>
        <v>0.60373344267671347</v>
      </c>
      <c r="Q1303">
        <f t="shared" si="721"/>
        <v>-0.5634303877321738</v>
      </c>
      <c r="R1303">
        <f t="shared" si="722"/>
        <v>-0.96257600818290445</v>
      </c>
      <c r="S1303">
        <f t="shared" si="723"/>
        <v>-4.962359691597764E-2</v>
      </c>
      <c r="U1303" s="1" t="s">
        <v>1382</v>
      </c>
      <c r="V1303" s="3">
        <v>0.99990000000000001</v>
      </c>
      <c r="W1303" s="3">
        <v>6378137</v>
      </c>
      <c r="X1303" s="3">
        <v>298.25722210100002</v>
      </c>
      <c r="AA1303" s="3">
        <f t="shared" si="724"/>
        <v>1.6792203946287445E-3</v>
      </c>
      <c r="AB1303" s="3">
        <f t="shared" si="745"/>
        <v>1.0000007049454078</v>
      </c>
      <c r="AC1303" s="3">
        <f t="shared" si="725"/>
        <v>-2.5188297041239312E-3</v>
      </c>
      <c r="AD1303" s="3">
        <f t="shared" si="726"/>
        <v>2.6435429493240994E-6</v>
      </c>
      <c r="AE1303" s="3">
        <f t="shared" si="727"/>
        <v>-3.4526259073074147E-9</v>
      </c>
      <c r="AF1303" s="3">
        <f t="shared" si="728"/>
        <v>4.8918304243879506E-12</v>
      </c>
      <c r="AG1303" s="3">
        <f t="shared" si="729"/>
        <v>-7.2287260458139161E-15</v>
      </c>
      <c r="AH1303" s="3" t="s">
        <v>57</v>
      </c>
      <c r="AI1303" s="3">
        <f t="shared" si="730"/>
        <v>8.377318247285465E-4</v>
      </c>
      <c r="AJ1303" s="3">
        <f t="shared" si="731"/>
        <v>7.6085278483792483E-7</v>
      </c>
      <c r="AK1303" s="3">
        <f t="shared" si="732"/>
        <v>1.1976455002315586E-9</v>
      </c>
      <c r="AL1303" s="3">
        <f t="shared" si="733"/>
        <v>2.4291502606542476E-12</v>
      </c>
      <c r="AM1303" s="3">
        <f t="shared" si="734"/>
        <v>5.7501643840919741E-15</v>
      </c>
      <c r="AP1303" s="3">
        <f t="shared" si="735"/>
        <v>6366812.4008564716</v>
      </c>
      <c r="AQ1303">
        <f t="shared" si="736"/>
        <v>-2.3861053274235222E-3</v>
      </c>
      <c r="AR1303">
        <f t="shared" si="737"/>
        <v>3953586.9442910855</v>
      </c>
      <c r="AU1303">
        <f t="shared" si="738"/>
        <v>1</v>
      </c>
      <c r="AV1303">
        <f t="shared" si="739"/>
        <v>0</v>
      </c>
      <c r="AY1303">
        <f t="shared" si="740"/>
        <v>0.7141784790677147</v>
      </c>
      <c r="AZ1303">
        <f t="shared" si="746"/>
        <v>1.2288412834713334</v>
      </c>
      <c r="BC1303">
        <f t="shared" si="741"/>
        <v>0.6201784752775128</v>
      </c>
      <c r="BD1303">
        <f t="shared" si="742"/>
        <v>0</v>
      </c>
      <c r="BG1303">
        <f t="shared" si="743"/>
        <v>21.160629855468869</v>
      </c>
      <c r="BH1303">
        <f t="shared" si="744"/>
        <v>0</v>
      </c>
    </row>
    <row r="1304" spans="5:60">
      <c r="E1304">
        <v>35.715751647949197</v>
      </c>
      <c r="F1304">
        <v>139.76123046875</v>
      </c>
      <c r="G1304">
        <v>30.25</v>
      </c>
      <c r="H1304">
        <v>0</v>
      </c>
      <c r="I1304">
        <v>35.715560913085902</v>
      </c>
      <c r="J1304">
        <v>139.76123046875</v>
      </c>
      <c r="K1304">
        <f t="shared" si="715"/>
        <v>0.62335746108130408</v>
      </c>
      <c r="L1304">
        <f t="shared" si="716"/>
        <v>2.4392936383183055</v>
      </c>
      <c r="M1304">
        <f t="shared" si="717"/>
        <v>0.62335413212994129</v>
      </c>
      <c r="N1304">
        <f t="shared" si="718"/>
        <v>2.4392936383183055</v>
      </c>
      <c r="O1304">
        <f t="shared" si="719"/>
        <v>0.94794152197184645</v>
      </c>
      <c r="P1304">
        <f t="shared" si="720"/>
        <v>0.60373344267671347</v>
      </c>
      <c r="Q1304">
        <f t="shared" si="721"/>
        <v>-0.5634303877321738</v>
      </c>
      <c r="R1304">
        <f t="shared" si="722"/>
        <v>-0.96257600818290445</v>
      </c>
      <c r="S1304">
        <f t="shared" si="723"/>
        <v>-4.962359691597764E-2</v>
      </c>
      <c r="U1304" s="1" t="s">
        <v>1383</v>
      </c>
      <c r="V1304" s="3">
        <v>0.99990000000000001</v>
      </c>
      <c r="W1304" s="3">
        <v>6378137</v>
      </c>
      <c r="X1304" s="3">
        <v>298.25722210100002</v>
      </c>
      <c r="AA1304" s="3">
        <f t="shared" si="724"/>
        <v>1.6792203946287445E-3</v>
      </c>
      <c r="AB1304" s="3">
        <f t="shared" si="745"/>
        <v>1.0000007049454078</v>
      </c>
      <c r="AC1304" s="3">
        <f t="shared" si="725"/>
        <v>-2.5188297041239312E-3</v>
      </c>
      <c r="AD1304" s="3">
        <f t="shared" si="726"/>
        <v>2.6435429493240994E-6</v>
      </c>
      <c r="AE1304" s="3">
        <f t="shared" si="727"/>
        <v>-3.4526259073074147E-9</v>
      </c>
      <c r="AF1304" s="3">
        <f t="shared" si="728"/>
        <v>4.8918304243879506E-12</v>
      </c>
      <c r="AG1304" s="3">
        <f t="shared" si="729"/>
        <v>-7.2287260458139161E-15</v>
      </c>
      <c r="AH1304" s="3" t="s">
        <v>57</v>
      </c>
      <c r="AI1304" s="3">
        <f t="shared" si="730"/>
        <v>8.377318247285465E-4</v>
      </c>
      <c r="AJ1304" s="3">
        <f t="shared" si="731"/>
        <v>7.6085278483792483E-7</v>
      </c>
      <c r="AK1304" s="3">
        <f t="shared" si="732"/>
        <v>1.1976455002315586E-9</v>
      </c>
      <c r="AL1304" s="3">
        <f t="shared" si="733"/>
        <v>2.4291502606542476E-12</v>
      </c>
      <c r="AM1304" s="3">
        <f t="shared" si="734"/>
        <v>5.7501643840919741E-15</v>
      </c>
      <c r="AP1304" s="3">
        <f t="shared" si="735"/>
        <v>6366812.4008564716</v>
      </c>
      <c r="AQ1304">
        <f t="shared" si="736"/>
        <v>-2.3861053274235222E-3</v>
      </c>
      <c r="AR1304">
        <f t="shared" si="737"/>
        <v>3953586.9442910855</v>
      </c>
      <c r="AU1304">
        <f t="shared" si="738"/>
        <v>1</v>
      </c>
      <c r="AV1304">
        <f t="shared" si="739"/>
        <v>0</v>
      </c>
      <c r="AY1304">
        <f t="shared" si="740"/>
        <v>0.7141784790677147</v>
      </c>
      <c r="AZ1304">
        <f t="shared" si="746"/>
        <v>1.2288412834713334</v>
      </c>
      <c r="BC1304">
        <f t="shared" si="741"/>
        <v>0.6201784752775128</v>
      </c>
      <c r="BD1304">
        <f t="shared" si="742"/>
        <v>0</v>
      </c>
      <c r="BG1304">
        <f t="shared" si="743"/>
        <v>21.160629855468869</v>
      </c>
      <c r="BH1304">
        <f t="shared" si="744"/>
        <v>0</v>
      </c>
    </row>
    <row r="1305" spans="5:60">
      <c r="E1305">
        <v>35.715751647949197</v>
      </c>
      <c r="F1305">
        <v>139.76123046875</v>
      </c>
      <c r="G1305">
        <v>30.25</v>
      </c>
      <c r="H1305">
        <v>0</v>
      </c>
      <c r="I1305">
        <v>35.715560913085902</v>
      </c>
      <c r="J1305">
        <v>139.76123046875</v>
      </c>
      <c r="K1305">
        <f t="shared" si="715"/>
        <v>0.62335746108130408</v>
      </c>
      <c r="L1305">
        <f t="shared" si="716"/>
        <v>2.4392936383183055</v>
      </c>
      <c r="M1305">
        <f t="shared" si="717"/>
        <v>0.62335413212994129</v>
      </c>
      <c r="N1305">
        <f t="shared" si="718"/>
        <v>2.4392936383183055</v>
      </c>
      <c r="O1305">
        <f t="shared" si="719"/>
        <v>0.94794152197184645</v>
      </c>
      <c r="P1305">
        <f t="shared" si="720"/>
        <v>0.60373344267671347</v>
      </c>
      <c r="Q1305">
        <f t="shared" si="721"/>
        <v>-0.5634303877321738</v>
      </c>
      <c r="R1305">
        <f t="shared" si="722"/>
        <v>-0.96257600818290445</v>
      </c>
      <c r="S1305">
        <f t="shared" si="723"/>
        <v>-4.962359691597764E-2</v>
      </c>
      <c r="U1305" s="1" t="s">
        <v>1384</v>
      </c>
      <c r="V1305" s="3">
        <v>0.99990000000000001</v>
      </c>
      <c r="W1305" s="3">
        <v>6378137</v>
      </c>
      <c r="X1305" s="3">
        <v>298.25722210100002</v>
      </c>
      <c r="AA1305" s="3">
        <f t="shared" si="724"/>
        <v>1.6792203946287445E-3</v>
      </c>
      <c r="AB1305" s="3">
        <f t="shared" si="745"/>
        <v>1.0000007049454078</v>
      </c>
      <c r="AC1305" s="3">
        <f t="shared" si="725"/>
        <v>-2.5188297041239312E-3</v>
      </c>
      <c r="AD1305" s="3">
        <f t="shared" si="726"/>
        <v>2.6435429493240994E-6</v>
      </c>
      <c r="AE1305" s="3">
        <f t="shared" si="727"/>
        <v>-3.4526259073074147E-9</v>
      </c>
      <c r="AF1305" s="3">
        <f t="shared" si="728"/>
        <v>4.8918304243879506E-12</v>
      </c>
      <c r="AG1305" s="3">
        <f t="shared" si="729"/>
        <v>-7.2287260458139161E-15</v>
      </c>
      <c r="AH1305" s="3" t="s">
        <v>57</v>
      </c>
      <c r="AI1305" s="3">
        <f t="shared" si="730"/>
        <v>8.377318247285465E-4</v>
      </c>
      <c r="AJ1305" s="3">
        <f t="shared" si="731"/>
        <v>7.6085278483792483E-7</v>
      </c>
      <c r="AK1305" s="3">
        <f t="shared" si="732"/>
        <v>1.1976455002315586E-9</v>
      </c>
      <c r="AL1305" s="3">
        <f t="shared" si="733"/>
        <v>2.4291502606542476E-12</v>
      </c>
      <c r="AM1305" s="3">
        <f t="shared" si="734"/>
        <v>5.7501643840919741E-15</v>
      </c>
      <c r="AP1305" s="3">
        <f t="shared" si="735"/>
        <v>6366812.4008564716</v>
      </c>
      <c r="AQ1305">
        <f t="shared" si="736"/>
        <v>-2.3861053274235222E-3</v>
      </c>
      <c r="AR1305">
        <f t="shared" si="737"/>
        <v>3953586.9442910855</v>
      </c>
      <c r="AU1305">
        <f t="shared" si="738"/>
        <v>1</v>
      </c>
      <c r="AV1305">
        <f t="shared" si="739"/>
        <v>0</v>
      </c>
      <c r="AY1305">
        <f t="shared" si="740"/>
        <v>0.7141784790677147</v>
      </c>
      <c r="AZ1305">
        <f t="shared" si="746"/>
        <v>1.2288412834713334</v>
      </c>
      <c r="BC1305">
        <f t="shared" si="741"/>
        <v>0.6201784752775128</v>
      </c>
      <c r="BD1305">
        <f t="shared" si="742"/>
        <v>0</v>
      </c>
      <c r="BG1305">
        <f t="shared" si="743"/>
        <v>21.160629855468869</v>
      </c>
      <c r="BH1305">
        <f t="shared" si="744"/>
        <v>0</v>
      </c>
    </row>
    <row r="1306" spans="5:60">
      <c r="E1306">
        <v>35.715751647949197</v>
      </c>
      <c r="F1306">
        <v>139.76123046875</v>
      </c>
      <c r="G1306">
        <v>30.25</v>
      </c>
      <c r="H1306">
        <v>0</v>
      </c>
      <c r="I1306">
        <v>35.715560913085902</v>
      </c>
      <c r="J1306">
        <v>139.76123046875</v>
      </c>
      <c r="K1306">
        <f t="shared" si="715"/>
        <v>0.62335746108130408</v>
      </c>
      <c r="L1306">
        <f t="shared" si="716"/>
        <v>2.4392936383183055</v>
      </c>
      <c r="M1306">
        <f t="shared" si="717"/>
        <v>0.62335413212994129</v>
      </c>
      <c r="N1306">
        <f t="shared" si="718"/>
        <v>2.4392936383183055</v>
      </c>
      <c r="O1306">
        <f t="shared" si="719"/>
        <v>0.94794152197184645</v>
      </c>
      <c r="P1306">
        <f t="shared" si="720"/>
        <v>0.60373344267671347</v>
      </c>
      <c r="Q1306">
        <f t="shared" si="721"/>
        <v>-0.5634303877321738</v>
      </c>
      <c r="R1306">
        <f t="shared" si="722"/>
        <v>-0.96257600818290445</v>
      </c>
      <c r="S1306">
        <f t="shared" si="723"/>
        <v>-4.962359691597764E-2</v>
      </c>
      <c r="U1306" s="1" t="s">
        <v>1385</v>
      </c>
      <c r="V1306" s="3">
        <v>0.99990000000000001</v>
      </c>
      <c r="W1306" s="3">
        <v>6378137</v>
      </c>
      <c r="X1306" s="3">
        <v>298.25722210100002</v>
      </c>
      <c r="AA1306" s="3">
        <f t="shared" si="724"/>
        <v>1.6792203946287445E-3</v>
      </c>
      <c r="AB1306" s="3">
        <f t="shared" si="745"/>
        <v>1.0000007049454078</v>
      </c>
      <c r="AC1306" s="3">
        <f t="shared" si="725"/>
        <v>-2.5188297041239312E-3</v>
      </c>
      <c r="AD1306" s="3">
        <f t="shared" si="726"/>
        <v>2.6435429493240994E-6</v>
      </c>
      <c r="AE1306" s="3">
        <f t="shared" si="727"/>
        <v>-3.4526259073074147E-9</v>
      </c>
      <c r="AF1306" s="3">
        <f t="shared" si="728"/>
        <v>4.8918304243879506E-12</v>
      </c>
      <c r="AG1306" s="3">
        <f t="shared" si="729"/>
        <v>-7.2287260458139161E-15</v>
      </c>
      <c r="AH1306" s="3" t="s">
        <v>57</v>
      </c>
      <c r="AI1306" s="3">
        <f t="shared" si="730"/>
        <v>8.377318247285465E-4</v>
      </c>
      <c r="AJ1306" s="3">
        <f t="shared" si="731"/>
        <v>7.6085278483792483E-7</v>
      </c>
      <c r="AK1306" s="3">
        <f t="shared" si="732"/>
        <v>1.1976455002315586E-9</v>
      </c>
      <c r="AL1306" s="3">
        <f t="shared" si="733"/>
        <v>2.4291502606542476E-12</v>
      </c>
      <c r="AM1306" s="3">
        <f t="shared" si="734"/>
        <v>5.7501643840919741E-15</v>
      </c>
      <c r="AP1306" s="3">
        <f t="shared" si="735"/>
        <v>6366812.4008564716</v>
      </c>
      <c r="AQ1306">
        <f t="shared" si="736"/>
        <v>-2.3861053274235222E-3</v>
      </c>
      <c r="AR1306">
        <f t="shared" si="737"/>
        <v>3953586.9442910855</v>
      </c>
      <c r="AU1306">
        <f t="shared" si="738"/>
        <v>1</v>
      </c>
      <c r="AV1306">
        <f t="shared" si="739"/>
        <v>0</v>
      </c>
      <c r="AY1306">
        <f t="shared" si="740"/>
        <v>0.7141784790677147</v>
      </c>
      <c r="AZ1306">
        <f t="shared" si="746"/>
        <v>1.2288412834713334</v>
      </c>
      <c r="BC1306">
        <f t="shared" si="741"/>
        <v>0.6201784752775128</v>
      </c>
      <c r="BD1306">
        <f t="shared" si="742"/>
        <v>0</v>
      </c>
      <c r="BG1306">
        <f t="shared" si="743"/>
        <v>21.160629855468869</v>
      </c>
      <c r="BH1306">
        <f t="shared" si="744"/>
        <v>0</v>
      </c>
    </row>
    <row r="1307" spans="5:60">
      <c r="E1307">
        <v>35.715751647949197</v>
      </c>
      <c r="F1307">
        <v>139.76123046875</v>
      </c>
      <c r="G1307">
        <v>30.25</v>
      </c>
      <c r="H1307">
        <v>0</v>
      </c>
      <c r="I1307">
        <v>35.715560913085902</v>
      </c>
      <c r="J1307">
        <v>139.76123046875</v>
      </c>
      <c r="K1307">
        <f t="shared" si="715"/>
        <v>0.62335746108130408</v>
      </c>
      <c r="L1307">
        <f t="shared" si="716"/>
        <v>2.4392936383183055</v>
      </c>
      <c r="M1307">
        <f t="shared" si="717"/>
        <v>0.62335413212994129</v>
      </c>
      <c r="N1307">
        <f t="shared" si="718"/>
        <v>2.4392936383183055</v>
      </c>
      <c r="O1307">
        <f t="shared" si="719"/>
        <v>0.94794152197184645</v>
      </c>
      <c r="P1307">
        <f t="shared" si="720"/>
        <v>0.60373344267671347</v>
      </c>
      <c r="Q1307">
        <f t="shared" si="721"/>
        <v>-0.5634303877321738</v>
      </c>
      <c r="R1307">
        <f t="shared" si="722"/>
        <v>-0.96257600818290445</v>
      </c>
      <c r="S1307">
        <f t="shared" si="723"/>
        <v>-4.962359691597764E-2</v>
      </c>
      <c r="U1307" s="1" t="s">
        <v>1386</v>
      </c>
      <c r="V1307" s="3">
        <v>0.99990000000000001</v>
      </c>
      <c r="W1307" s="3">
        <v>6378137</v>
      </c>
      <c r="X1307" s="3">
        <v>298.25722210100002</v>
      </c>
      <c r="AA1307" s="3">
        <f t="shared" si="724"/>
        <v>1.6792203946287445E-3</v>
      </c>
      <c r="AB1307" s="3">
        <f t="shared" si="745"/>
        <v>1.0000007049454078</v>
      </c>
      <c r="AC1307" s="3">
        <f t="shared" si="725"/>
        <v>-2.5188297041239312E-3</v>
      </c>
      <c r="AD1307" s="3">
        <f t="shared" si="726"/>
        <v>2.6435429493240994E-6</v>
      </c>
      <c r="AE1307" s="3">
        <f t="shared" si="727"/>
        <v>-3.4526259073074147E-9</v>
      </c>
      <c r="AF1307" s="3">
        <f t="shared" si="728"/>
        <v>4.8918304243879506E-12</v>
      </c>
      <c r="AG1307" s="3">
        <f t="shared" si="729"/>
        <v>-7.2287260458139161E-15</v>
      </c>
      <c r="AH1307" s="3" t="s">
        <v>57</v>
      </c>
      <c r="AI1307" s="3">
        <f t="shared" si="730"/>
        <v>8.377318247285465E-4</v>
      </c>
      <c r="AJ1307" s="3">
        <f t="shared" si="731"/>
        <v>7.6085278483792483E-7</v>
      </c>
      <c r="AK1307" s="3">
        <f t="shared" si="732"/>
        <v>1.1976455002315586E-9</v>
      </c>
      <c r="AL1307" s="3">
        <f t="shared" si="733"/>
        <v>2.4291502606542476E-12</v>
      </c>
      <c r="AM1307" s="3">
        <f t="shared" si="734"/>
        <v>5.7501643840919741E-15</v>
      </c>
      <c r="AP1307" s="3">
        <f t="shared" si="735"/>
        <v>6366812.4008564716</v>
      </c>
      <c r="AQ1307">
        <f t="shared" si="736"/>
        <v>-2.3861053274235222E-3</v>
      </c>
      <c r="AR1307">
        <f t="shared" si="737"/>
        <v>3953586.9442910855</v>
      </c>
      <c r="AU1307">
        <f t="shared" si="738"/>
        <v>1</v>
      </c>
      <c r="AV1307">
        <f t="shared" si="739"/>
        <v>0</v>
      </c>
      <c r="AY1307">
        <f t="shared" si="740"/>
        <v>0.7141784790677147</v>
      </c>
      <c r="AZ1307">
        <f t="shared" si="746"/>
        <v>1.2288412834713334</v>
      </c>
      <c r="BC1307">
        <f t="shared" si="741"/>
        <v>0.6201784752775128</v>
      </c>
      <c r="BD1307">
        <f t="shared" si="742"/>
        <v>0</v>
      </c>
      <c r="BG1307">
        <f t="shared" si="743"/>
        <v>21.160629855468869</v>
      </c>
      <c r="BH1307">
        <f t="shared" si="744"/>
        <v>0</v>
      </c>
    </row>
    <row r="1308" spans="5:60">
      <c r="E1308">
        <v>35.715751647949197</v>
      </c>
      <c r="F1308">
        <v>139.76123046875</v>
      </c>
      <c r="G1308">
        <v>30.25</v>
      </c>
      <c r="H1308">
        <v>0</v>
      </c>
      <c r="I1308">
        <v>35.715560913085902</v>
      </c>
      <c r="J1308">
        <v>139.76123046875</v>
      </c>
      <c r="K1308">
        <f t="shared" si="715"/>
        <v>0.62335746108130408</v>
      </c>
      <c r="L1308">
        <f t="shared" si="716"/>
        <v>2.4392936383183055</v>
      </c>
      <c r="M1308">
        <f t="shared" si="717"/>
        <v>0.62335413212994129</v>
      </c>
      <c r="N1308">
        <f t="shared" si="718"/>
        <v>2.4392936383183055</v>
      </c>
      <c r="O1308">
        <f t="shared" si="719"/>
        <v>0.94794152197184645</v>
      </c>
      <c r="P1308">
        <f t="shared" si="720"/>
        <v>0.60373344267671347</v>
      </c>
      <c r="Q1308">
        <f t="shared" si="721"/>
        <v>-0.5634303877321738</v>
      </c>
      <c r="R1308">
        <f t="shared" si="722"/>
        <v>-0.96257600818290445</v>
      </c>
      <c r="S1308">
        <f t="shared" si="723"/>
        <v>-4.962359691597764E-2</v>
      </c>
      <c r="U1308" s="1" t="s">
        <v>1387</v>
      </c>
      <c r="V1308" s="3">
        <v>0.99990000000000001</v>
      </c>
      <c r="W1308" s="3">
        <v>6378137</v>
      </c>
      <c r="X1308" s="3">
        <v>298.25722210100002</v>
      </c>
      <c r="AA1308" s="3">
        <f t="shared" si="724"/>
        <v>1.6792203946287445E-3</v>
      </c>
      <c r="AB1308" s="3">
        <f t="shared" si="745"/>
        <v>1.0000007049454078</v>
      </c>
      <c r="AC1308" s="3">
        <f t="shared" si="725"/>
        <v>-2.5188297041239312E-3</v>
      </c>
      <c r="AD1308" s="3">
        <f t="shared" si="726"/>
        <v>2.6435429493240994E-6</v>
      </c>
      <c r="AE1308" s="3">
        <f t="shared" si="727"/>
        <v>-3.4526259073074147E-9</v>
      </c>
      <c r="AF1308" s="3">
        <f t="shared" si="728"/>
        <v>4.8918304243879506E-12</v>
      </c>
      <c r="AG1308" s="3">
        <f t="shared" si="729"/>
        <v>-7.2287260458139161E-15</v>
      </c>
      <c r="AH1308" s="3" t="s">
        <v>57</v>
      </c>
      <c r="AI1308" s="3">
        <f t="shared" si="730"/>
        <v>8.377318247285465E-4</v>
      </c>
      <c r="AJ1308" s="3">
        <f t="shared" si="731"/>
        <v>7.6085278483792483E-7</v>
      </c>
      <c r="AK1308" s="3">
        <f t="shared" si="732"/>
        <v>1.1976455002315586E-9</v>
      </c>
      <c r="AL1308" s="3">
        <f t="shared" si="733"/>
        <v>2.4291502606542476E-12</v>
      </c>
      <c r="AM1308" s="3">
        <f t="shared" si="734"/>
        <v>5.7501643840919741E-15</v>
      </c>
      <c r="AP1308" s="3">
        <f t="shared" si="735"/>
        <v>6366812.4008564716</v>
      </c>
      <c r="AQ1308">
        <f t="shared" si="736"/>
        <v>-2.3861053274235222E-3</v>
      </c>
      <c r="AR1308">
        <f t="shared" si="737"/>
        <v>3953586.9442910855</v>
      </c>
      <c r="AU1308">
        <f t="shared" si="738"/>
        <v>1</v>
      </c>
      <c r="AV1308">
        <f t="shared" si="739"/>
        <v>0</v>
      </c>
      <c r="AY1308">
        <f t="shared" si="740"/>
        <v>0.7141784790677147</v>
      </c>
      <c r="AZ1308">
        <f t="shared" si="746"/>
        <v>1.2288412834713334</v>
      </c>
      <c r="BC1308">
        <f t="shared" si="741"/>
        <v>0.6201784752775128</v>
      </c>
      <c r="BD1308">
        <f t="shared" si="742"/>
        <v>0</v>
      </c>
      <c r="BG1308">
        <f t="shared" si="743"/>
        <v>21.160629855468869</v>
      </c>
      <c r="BH1308">
        <f t="shared" si="744"/>
        <v>0</v>
      </c>
    </row>
    <row r="1309" spans="5:60">
      <c r="E1309">
        <v>35.715751647949197</v>
      </c>
      <c r="F1309">
        <v>139.76123046875</v>
      </c>
      <c r="G1309">
        <v>30.25</v>
      </c>
      <c r="H1309">
        <v>0</v>
      </c>
      <c r="I1309">
        <v>35.715560913085902</v>
      </c>
      <c r="J1309">
        <v>139.76123046875</v>
      </c>
      <c r="K1309">
        <f t="shared" si="715"/>
        <v>0.62335746108130408</v>
      </c>
      <c r="L1309">
        <f t="shared" si="716"/>
        <v>2.4392936383183055</v>
      </c>
      <c r="M1309">
        <f t="shared" si="717"/>
        <v>0.62335413212994129</v>
      </c>
      <c r="N1309">
        <f t="shared" si="718"/>
        <v>2.4392936383183055</v>
      </c>
      <c r="O1309">
        <f t="shared" si="719"/>
        <v>0.94794152197184645</v>
      </c>
      <c r="P1309">
        <f t="shared" si="720"/>
        <v>0.60373344267671347</v>
      </c>
      <c r="Q1309">
        <f t="shared" si="721"/>
        <v>-0.5634303877321738</v>
      </c>
      <c r="R1309">
        <f t="shared" si="722"/>
        <v>-0.96257600818290445</v>
      </c>
      <c r="S1309">
        <f t="shared" si="723"/>
        <v>-4.962359691597764E-2</v>
      </c>
      <c r="U1309" s="1" t="s">
        <v>1388</v>
      </c>
      <c r="V1309" s="3">
        <v>0.99990000000000001</v>
      </c>
      <c r="W1309" s="3">
        <v>6378137</v>
      </c>
      <c r="X1309" s="3">
        <v>298.25722210100002</v>
      </c>
      <c r="AA1309" s="3">
        <f t="shared" si="724"/>
        <v>1.6792203946287445E-3</v>
      </c>
      <c r="AB1309" s="3">
        <f t="shared" si="745"/>
        <v>1.0000007049454078</v>
      </c>
      <c r="AC1309" s="3">
        <f t="shared" si="725"/>
        <v>-2.5188297041239312E-3</v>
      </c>
      <c r="AD1309" s="3">
        <f t="shared" si="726"/>
        <v>2.6435429493240994E-6</v>
      </c>
      <c r="AE1309" s="3">
        <f t="shared" si="727"/>
        <v>-3.4526259073074147E-9</v>
      </c>
      <c r="AF1309" s="3">
        <f t="shared" si="728"/>
        <v>4.8918304243879506E-12</v>
      </c>
      <c r="AG1309" s="3">
        <f t="shared" si="729"/>
        <v>-7.2287260458139161E-15</v>
      </c>
      <c r="AH1309" s="3" t="s">
        <v>57</v>
      </c>
      <c r="AI1309" s="3">
        <f t="shared" si="730"/>
        <v>8.377318247285465E-4</v>
      </c>
      <c r="AJ1309" s="3">
        <f t="shared" si="731"/>
        <v>7.6085278483792483E-7</v>
      </c>
      <c r="AK1309" s="3">
        <f t="shared" si="732"/>
        <v>1.1976455002315586E-9</v>
      </c>
      <c r="AL1309" s="3">
        <f t="shared" si="733"/>
        <v>2.4291502606542476E-12</v>
      </c>
      <c r="AM1309" s="3">
        <f t="shared" si="734"/>
        <v>5.7501643840919741E-15</v>
      </c>
      <c r="AP1309" s="3">
        <f t="shared" si="735"/>
        <v>6366812.4008564716</v>
      </c>
      <c r="AQ1309">
        <f t="shared" si="736"/>
        <v>-2.3861053274235222E-3</v>
      </c>
      <c r="AR1309">
        <f t="shared" si="737"/>
        <v>3953586.9442910855</v>
      </c>
      <c r="AU1309">
        <f t="shared" si="738"/>
        <v>1</v>
      </c>
      <c r="AV1309">
        <f t="shared" si="739"/>
        <v>0</v>
      </c>
      <c r="AY1309">
        <f t="shared" si="740"/>
        <v>0.7141784790677147</v>
      </c>
      <c r="AZ1309">
        <f t="shared" si="746"/>
        <v>1.2288412834713334</v>
      </c>
      <c r="BC1309">
        <f t="shared" si="741"/>
        <v>0.6201784752775128</v>
      </c>
      <c r="BD1309">
        <f t="shared" si="742"/>
        <v>0</v>
      </c>
      <c r="BG1309">
        <f t="shared" si="743"/>
        <v>21.160629855468869</v>
      </c>
      <c r="BH1309">
        <f t="shared" si="744"/>
        <v>0</v>
      </c>
    </row>
    <row r="1310" spans="5:60">
      <c r="E1310">
        <v>35.715751647949197</v>
      </c>
      <c r="F1310">
        <v>139.76123046875</v>
      </c>
      <c r="G1310">
        <v>30.25</v>
      </c>
      <c r="H1310">
        <v>0</v>
      </c>
      <c r="I1310">
        <v>35.715560913085902</v>
      </c>
      <c r="J1310">
        <v>139.76123046875</v>
      </c>
      <c r="K1310">
        <f t="shared" si="715"/>
        <v>0.62335746108130408</v>
      </c>
      <c r="L1310">
        <f t="shared" si="716"/>
        <v>2.4392936383183055</v>
      </c>
      <c r="M1310">
        <f t="shared" si="717"/>
        <v>0.62335413212994129</v>
      </c>
      <c r="N1310">
        <f t="shared" si="718"/>
        <v>2.4392936383183055</v>
      </c>
      <c r="O1310">
        <f t="shared" si="719"/>
        <v>0.94794152197184645</v>
      </c>
      <c r="P1310">
        <f t="shared" si="720"/>
        <v>0.60373344267671347</v>
      </c>
      <c r="Q1310">
        <f t="shared" si="721"/>
        <v>-0.5634303877321738</v>
      </c>
      <c r="R1310">
        <f t="shared" si="722"/>
        <v>-0.96257600818290445</v>
      </c>
      <c r="S1310">
        <f t="shared" si="723"/>
        <v>-4.962359691597764E-2</v>
      </c>
      <c r="U1310" s="1" t="s">
        <v>1389</v>
      </c>
      <c r="V1310" s="3">
        <v>0.99990000000000001</v>
      </c>
      <c r="W1310" s="3">
        <v>6378137</v>
      </c>
      <c r="X1310" s="3">
        <v>298.25722210100002</v>
      </c>
      <c r="AA1310" s="3">
        <f t="shared" si="724"/>
        <v>1.6792203946287445E-3</v>
      </c>
      <c r="AB1310" s="3">
        <f t="shared" si="745"/>
        <v>1.0000007049454078</v>
      </c>
      <c r="AC1310" s="3">
        <f t="shared" si="725"/>
        <v>-2.5188297041239312E-3</v>
      </c>
      <c r="AD1310" s="3">
        <f t="shared" si="726"/>
        <v>2.6435429493240994E-6</v>
      </c>
      <c r="AE1310" s="3">
        <f t="shared" si="727"/>
        <v>-3.4526259073074147E-9</v>
      </c>
      <c r="AF1310" s="3">
        <f t="shared" si="728"/>
        <v>4.8918304243879506E-12</v>
      </c>
      <c r="AG1310" s="3">
        <f t="shared" si="729"/>
        <v>-7.2287260458139161E-15</v>
      </c>
      <c r="AH1310" s="3" t="s">
        <v>57</v>
      </c>
      <c r="AI1310" s="3">
        <f t="shared" si="730"/>
        <v>8.377318247285465E-4</v>
      </c>
      <c r="AJ1310" s="3">
        <f t="shared" si="731"/>
        <v>7.6085278483792483E-7</v>
      </c>
      <c r="AK1310" s="3">
        <f t="shared" si="732"/>
        <v>1.1976455002315586E-9</v>
      </c>
      <c r="AL1310" s="3">
        <f t="shared" si="733"/>
        <v>2.4291502606542476E-12</v>
      </c>
      <c r="AM1310" s="3">
        <f t="shared" si="734"/>
        <v>5.7501643840919741E-15</v>
      </c>
      <c r="AP1310" s="3">
        <f t="shared" si="735"/>
        <v>6366812.4008564716</v>
      </c>
      <c r="AQ1310">
        <f t="shared" si="736"/>
        <v>-2.3861053274235222E-3</v>
      </c>
      <c r="AR1310">
        <f t="shared" si="737"/>
        <v>3953586.9442910855</v>
      </c>
      <c r="AU1310">
        <f t="shared" si="738"/>
        <v>1</v>
      </c>
      <c r="AV1310">
        <f t="shared" si="739"/>
        <v>0</v>
      </c>
      <c r="AY1310">
        <f t="shared" si="740"/>
        <v>0.7141784790677147</v>
      </c>
      <c r="AZ1310">
        <f t="shared" si="746"/>
        <v>1.2288412834713334</v>
      </c>
      <c r="BC1310">
        <f t="shared" si="741"/>
        <v>0.6201784752775128</v>
      </c>
      <c r="BD1310">
        <f t="shared" si="742"/>
        <v>0</v>
      </c>
      <c r="BG1310">
        <f t="shared" si="743"/>
        <v>21.160629855468869</v>
      </c>
      <c r="BH1310">
        <f t="shared" si="744"/>
        <v>0</v>
      </c>
    </row>
    <row r="1311" spans="5:60">
      <c r="E1311">
        <v>35.715751647949197</v>
      </c>
      <c r="F1311">
        <v>139.76123046875</v>
      </c>
      <c r="G1311">
        <v>30.25</v>
      </c>
      <c r="H1311">
        <v>0</v>
      </c>
      <c r="I1311">
        <v>35.715560913085902</v>
      </c>
      <c r="J1311">
        <v>139.76123046875</v>
      </c>
      <c r="K1311">
        <f t="shared" si="715"/>
        <v>0.62335746108130408</v>
      </c>
      <c r="L1311">
        <f t="shared" si="716"/>
        <v>2.4392936383183055</v>
      </c>
      <c r="M1311">
        <f t="shared" si="717"/>
        <v>0.62335413212994129</v>
      </c>
      <c r="N1311">
        <f t="shared" si="718"/>
        <v>2.4392936383183055</v>
      </c>
      <c r="O1311">
        <f t="shared" si="719"/>
        <v>0.94794152197184645</v>
      </c>
      <c r="P1311">
        <f t="shared" si="720"/>
        <v>0.60373344267671347</v>
      </c>
      <c r="Q1311">
        <f t="shared" si="721"/>
        <v>-0.5634303877321738</v>
      </c>
      <c r="R1311">
        <f t="shared" si="722"/>
        <v>-0.96257600818290445</v>
      </c>
      <c r="S1311">
        <f t="shared" si="723"/>
        <v>-4.962359691597764E-2</v>
      </c>
      <c r="U1311" s="1" t="s">
        <v>1390</v>
      </c>
      <c r="V1311" s="3">
        <v>0.99990000000000001</v>
      </c>
      <c r="W1311" s="3">
        <v>6378137</v>
      </c>
      <c r="X1311" s="3">
        <v>298.25722210100002</v>
      </c>
      <c r="AA1311" s="3">
        <f t="shared" si="724"/>
        <v>1.6792203946287445E-3</v>
      </c>
      <c r="AB1311" s="3">
        <f t="shared" si="745"/>
        <v>1.0000007049454078</v>
      </c>
      <c r="AC1311" s="3">
        <f t="shared" si="725"/>
        <v>-2.5188297041239312E-3</v>
      </c>
      <c r="AD1311" s="3">
        <f t="shared" si="726"/>
        <v>2.6435429493240994E-6</v>
      </c>
      <c r="AE1311" s="3">
        <f t="shared" si="727"/>
        <v>-3.4526259073074147E-9</v>
      </c>
      <c r="AF1311" s="3">
        <f t="shared" si="728"/>
        <v>4.8918304243879506E-12</v>
      </c>
      <c r="AG1311" s="3">
        <f t="shared" si="729"/>
        <v>-7.2287260458139161E-15</v>
      </c>
      <c r="AH1311" s="3" t="s">
        <v>57</v>
      </c>
      <c r="AI1311" s="3">
        <f t="shared" si="730"/>
        <v>8.377318247285465E-4</v>
      </c>
      <c r="AJ1311" s="3">
        <f t="shared" si="731"/>
        <v>7.6085278483792483E-7</v>
      </c>
      <c r="AK1311" s="3">
        <f t="shared" si="732"/>
        <v>1.1976455002315586E-9</v>
      </c>
      <c r="AL1311" s="3">
        <f t="shared" si="733"/>
        <v>2.4291502606542476E-12</v>
      </c>
      <c r="AM1311" s="3">
        <f t="shared" si="734"/>
        <v>5.7501643840919741E-15</v>
      </c>
      <c r="AP1311" s="3">
        <f t="shared" si="735"/>
        <v>6366812.4008564716</v>
      </c>
      <c r="AQ1311">
        <f t="shared" si="736"/>
        <v>-2.3861053274235222E-3</v>
      </c>
      <c r="AR1311">
        <f t="shared" si="737"/>
        <v>3953586.9442910855</v>
      </c>
      <c r="AU1311">
        <f t="shared" si="738"/>
        <v>1</v>
      </c>
      <c r="AV1311">
        <f t="shared" si="739"/>
        <v>0</v>
      </c>
      <c r="AY1311">
        <f t="shared" si="740"/>
        <v>0.7141784790677147</v>
      </c>
      <c r="AZ1311">
        <f t="shared" si="746"/>
        <v>1.2288412834713334</v>
      </c>
      <c r="BC1311">
        <f t="shared" si="741"/>
        <v>0.6201784752775128</v>
      </c>
      <c r="BD1311">
        <f t="shared" si="742"/>
        <v>0</v>
      </c>
      <c r="BG1311">
        <f t="shared" si="743"/>
        <v>21.160629855468869</v>
      </c>
      <c r="BH1311">
        <f t="shared" si="744"/>
        <v>0</v>
      </c>
    </row>
    <row r="1312" spans="5:60">
      <c r="E1312">
        <v>35.715751647949197</v>
      </c>
      <c r="F1312">
        <v>139.76123046875</v>
      </c>
      <c r="G1312">
        <v>30.25</v>
      </c>
      <c r="H1312">
        <v>0</v>
      </c>
      <c r="I1312">
        <v>35.715560913085902</v>
      </c>
      <c r="J1312">
        <v>139.76123046875</v>
      </c>
      <c r="K1312">
        <f t="shared" si="715"/>
        <v>0.62335746108130408</v>
      </c>
      <c r="L1312">
        <f t="shared" si="716"/>
        <v>2.4392936383183055</v>
      </c>
      <c r="M1312">
        <f t="shared" si="717"/>
        <v>0.62335413212994129</v>
      </c>
      <c r="N1312">
        <f t="shared" si="718"/>
        <v>2.4392936383183055</v>
      </c>
      <c r="O1312">
        <f t="shared" si="719"/>
        <v>0.94794152197184645</v>
      </c>
      <c r="P1312">
        <f t="shared" si="720"/>
        <v>0.60373344267671347</v>
      </c>
      <c r="Q1312">
        <f t="shared" si="721"/>
        <v>-0.5634303877321738</v>
      </c>
      <c r="R1312">
        <f t="shared" si="722"/>
        <v>-0.96257600818290445</v>
      </c>
      <c r="S1312">
        <f t="shared" si="723"/>
        <v>-4.962359691597764E-2</v>
      </c>
      <c r="U1312" s="1" t="s">
        <v>1391</v>
      </c>
      <c r="V1312" s="3">
        <v>0.99990000000000001</v>
      </c>
      <c r="W1312" s="3">
        <v>6378137</v>
      </c>
      <c r="X1312" s="3">
        <v>298.25722210100002</v>
      </c>
      <c r="AA1312" s="3">
        <f t="shared" si="724"/>
        <v>1.6792203946287445E-3</v>
      </c>
      <c r="AB1312" s="3">
        <f t="shared" si="745"/>
        <v>1.0000007049454078</v>
      </c>
      <c r="AC1312" s="3">
        <f t="shared" si="725"/>
        <v>-2.5188297041239312E-3</v>
      </c>
      <c r="AD1312" s="3">
        <f t="shared" si="726"/>
        <v>2.6435429493240994E-6</v>
      </c>
      <c r="AE1312" s="3">
        <f t="shared" si="727"/>
        <v>-3.4526259073074147E-9</v>
      </c>
      <c r="AF1312" s="3">
        <f t="shared" si="728"/>
        <v>4.8918304243879506E-12</v>
      </c>
      <c r="AG1312" s="3">
        <f t="shared" si="729"/>
        <v>-7.2287260458139161E-15</v>
      </c>
      <c r="AH1312" s="3" t="s">
        <v>57</v>
      </c>
      <c r="AI1312" s="3">
        <f t="shared" si="730"/>
        <v>8.377318247285465E-4</v>
      </c>
      <c r="AJ1312" s="3">
        <f t="shared" si="731"/>
        <v>7.6085278483792483E-7</v>
      </c>
      <c r="AK1312" s="3">
        <f t="shared" si="732"/>
        <v>1.1976455002315586E-9</v>
      </c>
      <c r="AL1312" s="3">
        <f t="shared" si="733"/>
        <v>2.4291502606542476E-12</v>
      </c>
      <c r="AM1312" s="3">
        <f t="shared" si="734"/>
        <v>5.7501643840919741E-15</v>
      </c>
      <c r="AP1312" s="3">
        <f t="shared" si="735"/>
        <v>6366812.4008564716</v>
      </c>
      <c r="AQ1312">
        <f t="shared" si="736"/>
        <v>-2.3861053274235222E-3</v>
      </c>
      <c r="AR1312">
        <f t="shared" si="737"/>
        <v>3953586.9442910855</v>
      </c>
      <c r="AU1312">
        <f t="shared" si="738"/>
        <v>1</v>
      </c>
      <c r="AV1312">
        <f t="shared" si="739"/>
        <v>0</v>
      </c>
      <c r="AY1312">
        <f t="shared" si="740"/>
        <v>0.7141784790677147</v>
      </c>
      <c r="AZ1312">
        <f t="shared" si="746"/>
        <v>1.2288412834713334</v>
      </c>
      <c r="BC1312">
        <f t="shared" si="741"/>
        <v>0.6201784752775128</v>
      </c>
      <c r="BD1312">
        <f t="shared" si="742"/>
        <v>0</v>
      </c>
      <c r="BG1312">
        <f t="shared" si="743"/>
        <v>21.160629855468869</v>
      </c>
      <c r="BH1312">
        <f t="shared" si="744"/>
        <v>0</v>
      </c>
    </row>
    <row r="1313" spans="5:60">
      <c r="E1313">
        <v>35.715751647949197</v>
      </c>
      <c r="F1313">
        <v>139.76123046875</v>
      </c>
      <c r="G1313">
        <v>30.25</v>
      </c>
      <c r="H1313">
        <v>0</v>
      </c>
      <c r="I1313">
        <v>35.715560913085902</v>
      </c>
      <c r="J1313">
        <v>139.76123046875</v>
      </c>
      <c r="K1313">
        <f t="shared" si="715"/>
        <v>0.62335746108130408</v>
      </c>
      <c r="L1313">
        <f t="shared" si="716"/>
        <v>2.4392936383183055</v>
      </c>
      <c r="M1313">
        <f t="shared" si="717"/>
        <v>0.62335413212994129</v>
      </c>
      <c r="N1313">
        <f t="shared" si="718"/>
        <v>2.4392936383183055</v>
      </c>
      <c r="O1313">
        <f t="shared" si="719"/>
        <v>0.94794152197184645</v>
      </c>
      <c r="P1313">
        <f t="shared" si="720"/>
        <v>0.60373344267671347</v>
      </c>
      <c r="Q1313">
        <f t="shared" si="721"/>
        <v>-0.5634303877321738</v>
      </c>
      <c r="R1313">
        <f t="shared" si="722"/>
        <v>-0.96257600818290445</v>
      </c>
      <c r="S1313">
        <f t="shared" si="723"/>
        <v>-4.962359691597764E-2</v>
      </c>
      <c r="U1313" s="1" t="s">
        <v>1392</v>
      </c>
      <c r="V1313" s="3">
        <v>0.99990000000000001</v>
      </c>
      <c r="W1313" s="3">
        <v>6378137</v>
      </c>
      <c r="X1313" s="3">
        <v>298.25722210100002</v>
      </c>
      <c r="AA1313" s="3">
        <f t="shared" si="724"/>
        <v>1.6792203946287445E-3</v>
      </c>
      <c r="AB1313" s="3">
        <f t="shared" si="745"/>
        <v>1.0000007049454078</v>
      </c>
      <c r="AC1313" s="3">
        <f t="shared" si="725"/>
        <v>-2.5188297041239312E-3</v>
      </c>
      <c r="AD1313" s="3">
        <f t="shared" si="726"/>
        <v>2.6435429493240994E-6</v>
      </c>
      <c r="AE1313" s="3">
        <f t="shared" si="727"/>
        <v>-3.4526259073074147E-9</v>
      </c>
      <c r="AF1313" s="3">
        <f t="shared" si="728"/>
        <v>4.8918304243879506E-12</v>
      </c>
      <c r="AG1313" s="3">
        <f t="shared" si="729"/>
        <v>-7.2287260458139161E-15</v>
      </c>
      <c r="AH1313" s="3" t="s">
        <v>57</v>
      </c>
      <c r="AI1313" s="3">
        <f t="shared" si="730"/>
        <v>8.377318247285465E-4</v>
      </c>
      <c r="AJ1313" s="3">
        <f t="shared" si="731"/>
        <v>7.6085278483792483E-7</v>
      </c>
      <c r="AK1313" s="3">
        <f t="shared" si="732"/>
        <v>1.1976455002315586E-9</v>
      </c>
      <c r="AL1313" s="3">
        <f t="shared" si="733"/>
        <v>2.4291502606542476E-12</v>
      </c>
      <c r="AM1313" s="3">
        <f t="shared" si="734"/>
        <v>5.7501643840919741E-15</v>
      </c>
      <c r="AP1313" s="3">
        <f t="shared" si="735"/>
        <v>6366812.4008564716</v>
      </c>
      <c r="AQ1313">
        <f t="shared" si="736"/>
        <v>-2.3861053274235222E-3</v>
      </c>
      <c r="AR1313">
        <f t="shared" si="737"/>
        <v>3953586.9442910855</v>
      </c>
      <c r="AU1313">
        <f t="shared" si="738"/>
        <v>1</v>
      </c>
      <c r="AV1313">
        <f t="shared" si="739"/>
        <v>0</v>
      </c>
      <c r="AY1313">
        <f t="shared" si="740"/>
        <v>0.7141784790677147</v>
      </c>
      <c r="AZ1313">
        <f t="shared" si="746"/>
        <v>1.2288412834713334</v>
      </c>
      <c r="BC1313">
        <f t="shared" si="741"/>
        <v>0.6201784752775128</v>
      </c>
      <c r="BD1313">
        <f t="shared" si="742"/>
        <v>0</v>
      </c>
      <c r="BG1313">
        <f t="shared" si="743"/>
        <v>21.160629855468869</v>
      </c>
      <c r="BH1313">
        <f t="shared" si="744"/>
        <v>0</v>
      </c>
    </row>
    <row r="1314" spans="5:60">
      <c r="E1314">
        <v>35.715751647949197</v>
      </c>
      <c r="F1314">
        <v>139.76123046875</v>
      </c>
      <c r="G1314">
        <v>30.25</v>
      </c>
      <c r="H1314">
        <v>0</v>
      </c>
      <c r="I1314">
        <v>35.715560913085902</v>
      </c>
      <c r="J1314">
        <v>139.76123046875</v>
      </c>
      <c r="K1314">
        <f t="shared" si="715"/>
        <v>0.62335746108130408</v>
      </c>
      <c r="L1314">
        <f t="shared" si="716"/>
        <v>2.4392936383183055</v>
      </c>
      <c r="M1314">
        <f t="shared" si="717"/>
        <v>0.62335413212994129</v>
      </c>
      <c r="N1314">
        <f t="shared" si="718"/>
        <v>2.4392936383183055</v>
      </c>
      <c r="O1314">
        <f t="shared" si="719"/>
        <v>0.94794152197184645</v>
      </c>
      <c r="P1314">
        <f t="shared" si="720"/>
        <v>0.60373344267671347</v>
      </c>
      <c r="Q1314">
        <f t="shared" si="721"/>
        <v>-0.5634303877321738</v>
      </c>
      <c r="R1314">
        <f t="shared" si="722"/>
        <v>-0.96257600818290445</v>
      </c>
      <c r="S1314">
        <f t="shared" si="723"/>
        <v>-4.962359691597764E-2</v>
      </c>
      <c r="U1314" s="1" t="s">
        <v>1393</v>
      </c>
      <c r="V1314" s="3">
        <v>0.99990000000000001</v>
      </c>
      <c r="W1314" s="3">
        <v>6378137</v>
      </c>
      <c r="X1314" s="3">
        <v>298.25722210100002</v>
      </c>
      <c r="AA1314" s="3">
        <f t="shared" si="724"/>
        <v>1.6792203946287445E-3</v>
      </c>
      <c r="AB1314" s="3">
        <f t="shared" si="745"/>
        <v>1.0000007049454078</v>
      </c>
      <c r="AC1314" s="3">
        <f t="shared" si="725"/>
        <v>-2.5188297041239312E-3</v>
      </c>
      <c r="AD1314" s="3">
        <f t="shared" si="726"/>
        <v>2.6435429493240994E-6</v>
      </c>
      <c r="AE1314" s="3">
        <f t="shared" si="727"/>
        <v>-3.4526259073074147E-9</v>
      </c>
      <c r="AF1314" s="3">
        <f t="shared" si="728"/>
        <v>4.8918304243879506E-12</v>
      </c>
      <c r="AG1314" s="3">
        <f t="shared" si="729"/>
        <v>-7.2287260458139161E-15</v>
      </c>
      <c r="AH1314" s="3" t="s">
        <v>57</v>
      </c>
      <c r="AI1314" s="3">
        <f t="shared" si="730"/>
        <v>8.377318247285465E-4</v>
      </c>
      <c r="AJ1314" s="3">
        <f t="shared" si="731"/>
        <v>7.6085278483792483E-7</v>
      </c>
      <c r="AK1314" s="3">
        <f t="shared" si="732"/>
        <v>1.1976455002315586E-9</v>
      </c>
      <c r="AL1314" s="3">
        <f t="shared" si="733"/>
        <v>2.4291502606542476E-12</v>
      </c>
      <c r="AM1314" s="3">
        <f t="shared" si="734"/>
        <v>5.7501643840919741E-15</v>
      </c>
      <c r="AP1314" s="3">
        <f t="shared" si="735"/>
        <v>6366812.4008564716</v>
      </c>
      <c r="AQ1314">
        <f t="shared" si="736"/>
        <v>-2.3861053274235222E-3</v>
      </c>
      <c r="AR1314">
        <f t="shared" si="737"/>
        <v>3953586.9442910855</v>
      </c>
      <c r="AU1314">
        <f t="shared" si="738"/>
        <v>1</v>
      </c>
      <c r="AV1314">
        <f t="shared" si="739"/>
        <v>0</v>
      </c>
      <c r="AY1314">
        <f t="shared" si="740"/>
        <v>0.7141784790677147</v>
      </c>
      <c r="AZ1314">
        <f t="shared" si="746"/>
        <v>1.2288412834713334</v>
      </c>
      <c r="BC1314">
        <f t="shared" si="741"/>
        <v>0.6201784752775128</v>
      </c>
      <c r="BD1314">
        <f t="shared" si="742"/>
        <v>0</v>
      </c>
      <c r="BG1314">
        <f t="shared" si="743"/>
        <v>21.160629855468869</v>
      </c>
      <c r="BH1314">
        <f t="shared" si="744"/>
        <v>0</v>
      </c>
    </row>
    <row r="1315" spans="5:60">
      <c r="E1315">
        <v>35.715751647949197</v>
      </c>
      <c r="F1315">
        <v>139.76123046875</v>
      </c>
      <c r="G1315">
        <v>30.25</v>
      </c>
      <c r="H1315">
        <v>0</v>
      </c>
      <c r="I1315">
        <v>35.715560913085902</v>
      </c>
      <c r="J1315">
        <v>139.76123046875</v>
      </c>
      <c r="K1315">
        <f t="shared" si="715"/>
        <v>0.62335746108130408</v>
      </c>
      <c r="L1315">
        <f t="shared" si="716"/>
        <v>2.4392936383183055</v>
      </c>
      <c r="M1315">
        <f t="shared" si="717"/>
        <v>0.62335413212994129</v>
      </c>
      <c r="N1315">
        <f t="shared" si="718"/>
        <v>2.4392936383183055</v>
      </c>
      <c r="O1315">
        <f t="shared" si="719"/>
        <v>0.94794152197184645</v>
      </c>
      <c r="P1315">
        <f t="shared" si="720"/>
        <v>0.60373344267671347</v>
      </c>
      <c r="Q1315">
        <f t="shared" si="721"/>
        <v>-0.5634303877321738</v>
      </c>
      <c r="R1315">
        <f t="shared" si="722"/>
        <v>-0.96257600818290445</v>
      </c>
      <c r="S1315">
        <f t="shared" si="723"/>
        <v>-4.962359691597764E-2</v>
      </c>
      <c r="U1315" s="1" t="s">
        <v>1394</v>
      </c>
      <c r="V1315" s="3">
        <v>0.99990000000000001</v>
      </c>
      <c r="W1315" s="3">
        <v>6378137</v>
      </c>
      <c r="X1315" s="3">
        <v>298.25722210100002</v>
      </c>
      <c r="AA1315" s="3">
        <f t="shared" si="724"/>
        <v>1.6792203946287445E-3</v>
      </c>
      <c r="AB1315" s="3">
        <f t="shared" si="745"/>
        <v>1.0000007049454078</v>
      </c>
      <c r="AC1315" s="3">
        <f t="shared" si="725"/>
        <v>-2.5188297041239312E-3</v>
      </c>
      <c r="AD1315" s="3">
        <f t="shared" si="726"/>
        <v>2.6435429493240994E-6</v>
      </c>
      <c r="AE1315" s="3">
        <f t="shared" si="727"/>
        <v>-3.4526259073074147E-9</v>
      </c>
      <c r="AF1315" s="3">
        <f t="shared" si="728"/>
        <v>4.8918304243879506E-12</v>
      </c>
      <c r="AG1315" s="3">
        <f t="shared" si="729"/>
        <v>-7.2287260458139161E-15</v>
      </c>
      <c r="AH1315" s="3" t="s">
        <v>57</v>
      </c>
      <c r="AI1315" s="3">
        <f t="shared" si="730"/>
        <v>8.377318247285465E-4</v>
      </c>
      <c r="AJ1315" s="3">
        <f t="shared" si="731"/>
        <v>7.6085278483792483E-7</v>
      </c>
      <c r="AK1315" s="3">
        <f t="shared" si="732"/>
        <v>1.1976455002315586E-9</v>
      </c>
      <c r="AL1315" s="3">
        <f t="shared" si="733"/>
        <v>2.4291502606542476E-12</v>
      </c>
      <c r="AM1315" s="3">
        <f t="shared" si="734"/>
        <v>5.7501643840919741E-15</v>
      </c>
      <c r="AP1315" s="3">
        <f t="shared" si="735"/>
        <v>6366812.4008564716</v>
      </c>
      <c r="AQ1315">
        <f t="shared" si="736"/>
        <v>-2.3861053274235222E-3</v>
      </c>
      <c r="AR1315">
        <f t="shared" si="737"/>
        <v>3953586.9442910855</v>
      </c>
      <c r="AU1315">
        <f t="shared" si="738"/>
        <v>1</v>
      </c>
      <c r="AV1315">
        <f t="shared" si="739"/>
        <v>0</v>
      </c>
      <c r="AY1315">
        <f t="shared" si="740"/>
        <v>0.7141784790677147</v>
      </c>
      <c r="AZ1315">
        <f t="shared" si="746"/>
        <v>1.2288412834713334</v>
      </c>
      <c r="BC1315">
        <f t="shared" si="741"/>
        <v>0.6201784752775128</v>
      </c>
      <c r="BD1315">
        <f t="shared" si="742"/>
        <v>0</v>
      </c>
      <c r="BG1315">
        <f t="shared" si="743"/>
        <v>21.160629855468869</v>
      </c>
      <c r="BH1315">
        <f t="shared" si="744"/>
        <v>0</v>
      </c>
    </row>
    <row r="1316" spans="5:60">
      <c r="E1316">
        <v>35.715751647949197</v>
      </c>
      <c r="F1316">
        <v>139.76123046875</v>
      </c>
      <c r="G1316">
        <v>30.25</v>
      </c>
      <c r="H1316">
        <v>0</v>
      </c>
      <c r="I1316">
        <v>35.715560913085902</v>
      </c>
      <c r="J1316">
        <v>139.76123046875</v>
      </c>
      <c r="K1316">
        <f t="shared" si="715"/>
        <v>0.62335746108130408</v>
      </c>
      <c r="L1316">
        <f t="shared" si="716"/>
        <v>2.4392936383183055</v>
      </c>
      <c r="M1316">
        <f t="shared" si="717"/>
        <v>0.62335413212994129</v>
      </c>
      <c r="N1316">
        <f t="shared" si="718"/>
        <v>2.4392936383183055</v>
      </c>
      <c r="O1316">
        <f t="shared" si="719"/>
        <v>0.94794152197184645</v>
      </c>
      <c r="P1316">
        <f t="shared" si="720"/>
        <v>0.60373344267671347</v>
      </c>
      <c r="Q1316">
        <f t="shared" si="721"/>
        <v>-0.5634303877321738</v>
      </c>
      <c r="R1316">
        <f t="shared" si="722"/>
        <v>-0.96257600818290445</v>
      </c>
      <c r="S1316">
        <f t="shared" si="723"/>
        <v>-4.962359691597764E-2</v>
      </c>
      <c r="U1316" s="1" t="s">
        <v>1395</v>
      </c>
      <c r="V1316" s="3">
        <v>0.99990000000000001</v>
      </c>
      <c r="W1316" s="3">
        <v>6378137</v>
      </c>
      <c r="X1316" s="3">
        <v>298.25722210100002</v>
      </c>
      <c r="AA1316" s="3">
        <f t="shared" si="724"/>
        <v>1.6792203946287445E-3</v>
      </c>
      <c r="AB1316" s="3">
        <f t="shared" si="745"/>
        <v>1.0000007049454078</v>
      </c>
      <c r="AC1316" s="3">
        <f t="shared" si="725"/>
        <v>-2.5188297041239312E-3</v>
      </c>
      <c r="AD1316" s="3">
        <f t="shared" si="726"/>
        <v>2.6435429493240994E-6</v>
      </c>
      <c r="AE1316" s="3">
        <f t="shared" si="727"/>
        <v>-3.4526259073074147E-9</v>
      </c>
      <c r="AF1316" s="3">
        <f t="shared" si="728"/>
        <v>4.8918304243879506E-12</v>
      </c>
      <c r="AG1316" s="3">
        <f t="shared" si="729"/>
        <v>-7.2287260458139161E-15</v>
      </c>
      <c r="AH1316" s="3" t="s">
        <v>57</v>
      </c>
      <c r="AI1316" s="3">
        <f t="shared" si="730"/>
        <v>8.377318247285465E-4</v>
      </c>
      <c r="AJ1316" s="3">
        <f t="shared" si="731"/>
        <v>7.6085278483792483E-7</v>
      </c>
      <c r="AK1316" s="3">
        <f t="shared" si="732"/>
        <v>1.1976455002315586E-9</v>
      </c>
      <c r="AL1316" s="3">
        <f t="shared" si="733"/>
        <v>2.4291502606542476E-12</v>
      </c>
      <c r="AM1316" s="3">
        <f t="shared" si="734"/>
        <v>5.7501643840919741E-15</v>
      </c>
      <c r="AP1316" s="3">
        <f t="shared" si="735"/>
        <v>6366812.4008564716</v>
      </c>
      <c r="AQ1316">
        <f t="shared" si="736"/>
        <v>-2.3861053274235222E-3</v>
      </c>
      <c r="AR1316">
        <f t="shared" si="737"/>
        <v>3953586.9442910855</v>
      </c>
      <c r="AU1316">
        <f t="shared" si="738"/>
        <v>1</v>
      </c>
      <c r="AV1316">
        <f t="shared" si="739"/>
        <v>0</v>
      </c>
      <c r="AY1316">
        <f t="shared" si="740"/>
        <v>0.7141784790677147</v>
      </c>
      <c r="AZ1316">
        <f t="shared" si="746"/>
        <v>1.2288412834713334</v>
      </c>
      <c r="BC1316">
        <f t="shared" si="741"/>
        <v>0.6201784752775128</v>
      </c>
      <c r="BD1316">
        <f t="shared" si="742"/>
        <v>0</v>
      </c>
      <c r="BG1316">
        <f t="shared" si="743"/>
        <v>21.160629855468869</v>
      </c>
      <c r="BH1316">
        <f t="shared" si="744"/>
        <v>0</v>
      </c>
    </row>
    <row r="1317" spans="5:60">
      <c r="E1317">
        <v>35.715751647949197</v>
      </c>
      <c r="F1317">
        <v>139.76123046875</v>
      </c>
      <c r="G1317">
        <v>30.25</v>
      </c>
      <c r="H1317">
        <v>0</v>
      </c>
      <c r="I1317">
        <v>35.715560913085902</v>
      </c>
      <c r="J1317">
        <v>139.76123046875</v>
      </c>
      <c r="K1317">
        <f t="shared" si="715"/>
        <v>0.62335746108130408</v>
      </c>
      <c r="L1317">
        <f t="shared" si="716"/>
        <v>2.4392936383183055</v>
      </c>
      <c r="M1317">
        <f t="shared" si="717"/>
        <v>0.62335413212994129</v>
      </c>
      <c r="N1317">
        <f t="shared" si="718"/>
        <v>2.4392936383183055</v>
      </c>
      <c r="O1317">
        <f t="shared" si="719"/>
        <v>0.94794152197184645</v>
      </c>
      <c r="P1317">
        <f t="shared" si="720"/>
        <v>0.60373344267671347</v>
      </c>
      <c r="Q1317">
        <f t="shared" si="721"/>
        <v>-0.5634303877321738</v>
      </c>
      <c r="R1317">
        <f t="shared" si="722"/>
        <v>-0.96257600818290445</v>
      </c>
      <c r="S1317">
        <f t="shared" si="723"/>
        <v>-4.962359691597764E-2</v>
      </c>
      <c r="U1317" s="1" t="s">
        <v>1396</v>
      </c>
      <c r="V1317" s="3">
        <v>0.99990000000000001</v>
      </c>
      <c r="W1317" s="3">
        <v>6378137</v>
      </c>
      <c r="X1317" s="3">
        <v>298.25722210100002</v>
      </c>
      <c r="AA1317" s="3">
        <f t="shared" si="724"/>
        <v>1.6792203946287445E-3</v>
      </c>
      <c r="AB1317" s="3">
        <f t="shared" si="745"/>
        <v>1.0000007049454078</v>
      </c>
      <c r="AC1317" s="3">
        <f t="shared" si="725"/>
        <v>-2.5188297041239312E-3</v>
      </c>
      <c r="AD1317" s="3">
        <f t="shared" si="726"/>
        <v>2.6435429493240994E-6</v>
      </c>
      <c r="AE1317" s="3">
        <f t="shared" si="727"/>
        <v>-3.4526259073074147E-9</v>
      </c>
      <c r="AF1317" s="3">
        <f t="shared" si="728"/>
        <v>4.8918304243879506E-12</v>
      </c>
      <c r="AG1317" s="3">
        <f t="shared" si="729"/>
        <v>-7.2287260458139161E-15</v>
      </c>
      <c r="AH1317" s="3" t="s">
        <v>57</v>
      </c>
      <c r="AI1317" s="3">
        <f t="shared" si="730"/>
        <v>8.377318247285465E-4</v>
      </c>
      <c r="AJ1317" s="3">
        <f t="shared" si="731"/>
        <v>7.6085278483792483E-7</v>
      </c>
      <c r="AK1317" s="3">
        <f t="shared" si="732"/>
        <v>1.1976455002315586E-9</v>
      </c>
      <c r="AL1317" s="3">
        <f t="shared" si="733"/>
        <v>2.4291502606542476E-12</v>
      </c>
      <c r="AM1317" s="3">
        <f t="shared" si="734"/>
        <v>5.7501643840919741E-15</v>
      </c>
      <c r="AP1317" s="3">
        <f t="shared" si="735"/>
        <v>6366812.4008564716</v>
      </c>
      <c r="AQ1317">
        <f t="shared" si="736"/>
        <v>-2.3861053274235222E-3</v>
      </c>
      <c r="AR1317">
        <f t="shared" si="737"/>
        <v>3953586.9442910855</v>
      </c>
      <c r="AU1317">
        <f t="shared" si="738"/>
        <v>1</v>
      </c>
      <c r="AV1317">
        <f t="shared" si="739"/>
        <v>0</v>
      </c>
      <c r="AY1317">
        <f t="shared" si="740"/>
        <v>0.7141784790677147</v>
      </c>
      <c r="AZ1317">
        <f t="shared" si="746"/>
        <v>1.2288412834713334</v>
      </c>
      <c r="BC1317">
        <f t="shared" si="741"/>
        <v>0.6201784752775128</v>
      </c>
      <c r="BD1317">
        <f t="shared" si="742"/>
        <v>0</v>
      </c>
      <c r="BG1317">
        <f t="shared" si="743"/>
        <v>21.160629855468869</v>
      </c>
      <c r="BH1317">
        <f t="shared" si="744"/>
        <v>0</v>
      </c>
    </row>
    <row r="1318" spans="5:60">
      <c r="E1318">
        <v>35.715751647949197</v>
      </c>
      <c r="F1318">
        <v>139.76123046875</v>
      </c>
      <c r="G1318">
        <v>30.25</v>
      </c>
      <c r="H1318">
        <v>0</v>
      </c>
      <c r="I1318">
        <v>35.715560913085902</v>
      </c>
      <c r="J1318">
        <v>139.76123046875</v>
      </c>
      <c r="K1318">
        <f t="shared" si="715"/>
        <v>0.62335746108130408</v>
      </c>
      <c r="L1318">
        <f t="shared" si="716"/>
        <v>2.4392936383183055</v>
      </c>
      <c r="M1318">
        <f t="shared" si="717"/>
        <v>0.62335413212994129</v>
      </c>
      <c r="N1318">
        <f t="shared" si="718"/>
        <v>2.4392936383183055</v>
      </c>
      <c r="O1318">
        <f t="shared" si="719"/>
        <v>0.94794152197184645</v>
      </c>
      <c r="P1318">
        <f t="shared" si="720"/>
        <v>0.60373344267671347</v>
      </c>
      <c r="Q1318">
        <f t="shared" si="721"/>
        <v>-0.5634303877321738</v>
      </c>
      <c r="R1318">
        <f t="shared" si="722"/>
        <v>-0.96257600818290445</v>
      </c>
      <c r="S1318">
        <f t="shared" si="723"/>
        <v>-4.962359691597764E-2</v>
      </c>
      <c r="U1318" s="1" t="s">
        <v>1397</v>
      </c>
      <c r="V1318" s="3">
        <v>0.99990000000000001</v>
      </c>
      <c r="W1318" s="3">
        <v>6378137</v>
      </c>
      <c r="X1318" s="3">
        <v>298.25722210100002</v>
      </c>
      <c r="AA1318" s="3">
        <f t="shared" si="724"/>
        <v>1.6792203946287445E-3</v>
      </c>
      <c r="AB1318" s="3">
        <f t="shared" si="745"/>
        <v>1.0000007049454078</v>
      </c>
      <c r="AC1318" s="3">
        <f t="shared" si="725"/>
        <v>-2.5188297041239312E-3</v>
      </c>
      <c r="AD1318" s="3">
        <f t="shared" si="726"/>
        <v>2.6435429493240994E-6</v>
      </c>
      <c r="AE1318" s="3">
        <f t="shared" si="727"/>
        <v>-3.4526259073074147E-9</v>
      </c>
      <c r="AF1318" s="3">
        <f t="shared" si="728"/>
        <v>4.8918304243879506E-12</v>
      </c>
      <c r="AG1318" s="3">
        <f t="shared" si="729"/>
        <v>-7.2287260458139161E-15</v>
      </c>
      <c r="AH1318" s="3" t="s">
        <v>57</v>
      </c>
      <c r="AI1318" s="3">
        <f t="shared" si="730"/>
        <v>8.377318247285465E-4</v>
      </c>
      <c r="AJ1318" s="3">
        <f t="shared" si="731"/>
        <v>7.6085278483792483E-7</v>
      </c>
      <c r="AK1318" s="3">
        <f t="shared" si="732"/>
        <v>1.1976455002315586E-9</v>
      </c>
      <c r="AL1318" s="3">
        <f t="shared" si="733"/>
        <v>2.4291502606542476E-12</v>
      </c>
      <c r="AM1318" s="3">
        <f t="shared" si="734"/>
        <v>5.7501643840919741E-15</v>
      </c>
      <c r="AP1318" s="3">
        <f t="shared" si="735"/>
        <v>6366812.4008564716</v>
      </c>
      <c r="AQ1318">
        <f t="shared" si="736"/>
        <v>-2.3861053274235222E-3</v>
      </c>
      <c r="AR1318">
        <f t="shared" si="737"/>
        <v>3953586.9442910855</v>
      </c>
      <c r="AU1318">
        <f t="shared" si="738"/>
        <v>1</v>
      </c>
      <c r="AV1318">
        <f t="shared" si="739"/>
        <v>0</v>
      </c>
      <c r="AY1318">
        <f t="shared" si="740"/>
        <v>0.7141784790677147</v>
      </c>
      <c r="AZ1318">
        <f t="shared" si="746"/>
        <v>1.2288412834713334</v>
      </c>
      <c r="BC1318">
        <f t="shared" si="741"/>
        <v>0.6201784752775128</v>
      </c>
      <c r="BD1318">
        <f t="shared" si="742"/>
        <v>0</v>
      </c>
      <c r="BG1318">
        <f t="shared" si="743"/>
        <v>21.160629855468869</v>
      </c>
      <c r="BH1318">
        <f t="shared" si="744"/>
        <v>0</v>
      </c>
    </row>
    <row r="1319" spans="5:60">
      <c r="E1319">
        <v>35.715751647949197</v>
      </c>
      <c r="F1319">
        <v>139.76123046875</v>
      </c>
      <c r="G1319">
        <v>30.25</v>
      </c>
      <c r="H1319">
        <v>0</v>
      </c>
      <c r="I1319">
        <v>35.715560913085902</v>
      </c>
      <c r="J1319">
        <v>139.76123046875</v>
      </c>
      <c r="K1319">
        <f t="shared" si="715"/>
        <v>0.62335746108130408</v>
      </c>
      <c r="L1319">
        <f t="shared" si="716"/>
        <v>2.4392936383183055</v>
      </c>
      <c r="M1319">
        <f t="shared" si="717"/>
        <v>0.62335413212994129</v>
      </c>
      <c r="N1319">
        <f t="shared" si="718"/>
        <v>2.4392936383183055</v>
      </c>
      <c r="O1319">
        <f t="shared" si="719"/>
        <v>0.94794152197184645</v>
      </c>
      <c r="P1319">
        <f t="shared" si="720"/>
        <v>0.60373344267671347</v>
      </c>
      <c r="Q1319">
        <f t="shared" si="721"/>
        <v>-0.5634303877321738</v>
      </c>
      <c r="R1319">
        <f t="shared" si="722"/>
        <v>-0.96257600818290445</v>
      </c>
      <c r="S1319">
        <f t="shared" si="723"/>
        <v>-4.962359691597764E-2</v>
      </c>
      <c r="U1319" s="1" t="s">
        <v>1398</v>
      </c>
      <c r="V1319" s="3">
        <v>0.99990000000000001</v>
      </c>
      <c r="W1319" s="3">
        <v>6378137</v>
      </c>
      <c r="X1319" s="3">
        <v>298.25722210100002</v>
      </c>
      <c r="AA1319" s="3">
        <f t="shared" si="724"/>
        <v>1.6792203946287445E-3</v>
      </c>
      <c r="AB1319" s="3">
        <f t="shared" si="745"/>
        <v>1.0000007049454078</v>
      </c>
      <c r="AC1319" s="3">
        <f t="shared" si="725"/>
        <v>-2.5188297041239312E-3</v>
      </c>
      <c r="AD1319" s="3">
        <f t="shared" si="726"/>
        <v>2.6435429493240994E-6</v>
      </c>
      <c r="AE1319" s="3">
        <f t="shared" si="727"/>
        <v>-3.4526259073074147E-9</v>
      </c>
      <c r="AF1319" s="3">
        <f t="shared" si="728"/>
        <v>4.8918304243879506E-12</v>
      </c>
      <c r="AG1319" s="3">
        <f t="shared" si="729"/>
        <v>-7.2287260458139161E-15</v>
      </c>
      <c r="AH1319" s="3" t="s">
        <v>57</v>
      </c>
      <c r="AI1319" s="3">
        <f t="shared" si="730"/>
        <v>8.377318247285465E-4</v>
      </c>
      <c r="AJ1319" s="3">
        <f t="shared" si="731"/>
        <v>7.6085278483792483E-7</v>
      </c>
      <c r="AK1319" s="3">
        <f t="shared" si="732"/>
        <v>1.1976455002315586E-9</v>
      </c>
      <c r="AL1319" s="3">
        <f t="shared" si="733"/>
        <v>2.4291502606542476E-12</v>
      </c>
      <c r="AM1319" s="3">
        <f t="shared" si="734"/>
        <v>5.7501643840919741E-15</v>
      </c>
      <c r="AP1319" s="3">
        <f t="shared" si="735"/>
        <v>6366812.4008564716</v>
      </c>
      <c r="AQ1319">
        <f t="shared" si="736"/>
        <v>-2.3861053274235222E-3</v>
      </c>
      <c r="AR1319">
        <f t="shared" si="737"/>
        <v>3953586.9442910855</v>
      </c>
      <c r="AU1319">
        <f t="shared" si="738"/>
        <v>1</v>
      </c>
      <c r="AV1319">
        <f t="shared" si="739"/>
        <v>0</v>
      </c>
      <c r="AY1319">
        <f t="shared" si="740"/>
        <v>0.7141784790677147</v>
      </c>
      <c r="AZ1319">
        <f t="shared" si="746"/>
        <v>1.2288412834713334</v>
      </c>
      <c r="BC1319">
        <f t="shared" si="741"/>
        <v>0.6201784752775128</v>
      </c>
      <c r="BD1319">
        <f t="shared" si="742"/>
        <v>0</v>
      </c>
      <c r="BG1319">
        <f t="shared" si="743"/>
        <v>21.160629855468869</v>
      </c>
      <c r="BH1319">
        <f t="shared" si="744"/>
        <v>0</v>
      </c>
    </row>
    <row r="1320" spans="5:60">
      <c r="E1320">
        <v>35.715751647949197</v>
      </c>
      <c r="F1320">
        <v>139.76123046875</v>
      </c>
      <c r="G1320">
        <v>30.25</v>
      </c>
      <c r="H1320">
        <v>0</v>
      </c>
      <c r="I1320">
        <v>35.715560913085902</v>
      </c>
      <c r="J1320">
        <v>139.76123046875</v>
      </c>
      <c r="K1320">
        <f t="shared" si="715"/>
        <v>0.62335746108130408</v>
      </c>
      <c r="L1320">
        <f t="shared" si="716"/>
        <v>2.4392936383183055</v>
      </c>
      <c r="M1320">
        <f t="shared" si="717"/>
        <v>0.62335413212994129</v>
      </c>
      <c r="N1320">
        <f t="shared" si="718"/>
        <v>2.4392936383183055</v>
      </c>
      <c r="O1320">
        <f t="shared" si="719"/>
        <v>0.94794152197184645</v>
      </c>
      <c r="P1320">
        <f t="shared" si="720"/>
        <v>0.60373344267671347</v>
      </c>
      <c r="Q1320">
        <f t="shared" si="721"/>
        <v>-0.5634303877321738</v>
      </c>
      <c r="R1320">
        <f t="shared" si="722"/>
        <v>-0.96257600818290445</v>
      </c>
      <c r="S1320">
        <f t="shared" si="723"/>
        <v>-4.962359691597764E-2</v>
      </c>
      <c r="U1320" s="1" t="s">
        <v>1399</v>
      </c>
      <c r="V1320" s="3">
        <v>0.99990000000000001</v>
      </c>
      <c r="W1320" s="3">
        <v>6378137</v>
      </c>
      <c r="X1320" s="3">
        <v>298.25722210100002</v>
      </c>
      <c r="AA1320" s="3">
        <f t="shared" si="724"/>
        <v>1.6792203946287445E-3</v>
      </c>
      <c r="AB1320" s="3">
        <f t="shared" si="745"/>
        <v>1.0000007049454078</v>
      </c>
      <c r="AC1320" s="3">
        <f t="shared" si="725"/>
        <v>-2.5188297041239312E-3</v>
      </c>
      <c r="AD1320" s="3">
        <f t="shared" si="726"/>
        <v>2.6435429493240994E-6</v>
      </c>
      <c r="AE1320" s="3">
        <f t="shared" si="727"/>
        <v>-3.4526259073074147E-9</v>
      </c>
      <c r="AF1320" s="3">
        <f t="shared" si="728"/>
        <v>4.8918304243879506E-12</v>
      </c>
      <c r="AG1320" s="3">
        <f t="shared" si="729"/>
        <v>-7.2287260458139161E-15</v>
      </c>
      <c r="AH1320" s="3" t="s">
        <v>57</v>
      </c>
      <c r="AI1320" s="3">
        <f t="shared" si="730"/>
        <v>8.377318247285465E-4</v>
      </c>
      <c r="AJ1320" s="3">
        <f t="shared" si="731"/>
        <v>7.6085278483792483E-7</v>
      </c>
      <c r="AK1320" s="3">
        <f t="shared" si="732"/>
        <v>1.1976455002315586E-9</v>
      </c>
      <c r="AL1320" s="3">
        <f t="shared" si="733"/>
        <v>2.4291502606542476E-12</v>
      </c>
      <c r="AM1320" s="3">
        <f t="shared" si="734"/>
        <v>5.7501643840919741E-15</v>
      </c>
      <c r="AP1320" s="3">
        <f t="shared" si="735"/>
        <v>6366812.4008564716</v>
      </c>
      <c r="AQ1320">
        <f t="shared" si="736"/>
        <v>-2.3861053274235222E-3</v>
      </c>
      <c r="AR1320">
        <f t="shared" si="737"/>
        <v>3953586.9442910855</v>
      </c>
      <c r="AU1320">
        <f t="shared" si="738"/>
        <v>1</v>
      </c>
      <c r="AV1320">
        <f t="shared" si="739"/>
        <v>0</v>
      </c>
      <c r="AY1320">
        <f t="shared" si="740"/>
        <v>0.7141784790677147</v>
      </c>
      <c r="AZ1320">
        <f t="shared" si="746"/>
        <v>1.2288412834713334</v>
      </c>
      <c r="BC1320">
        <f t="shared" si="741"/>
        <v>0.6201784752775128</v>
      </c>
      <c r="BD1320">
        <f t="shared" si="742"/>
        <v>0</v>
      </c>
      <c r="BG1320">
        <f t="shared" si="743"/>
        <v>21.160629855468869</v>
      </c>
      <c r="BH1320">
        <f t="shared" si="744"/>
        <v>0</v>
      </c>
    </row>
    <row r="1321" spans="5:60">
      <c r="E1321">
        <v>35.715751647949197</v>
      </c>
      <c r="F1321">
        <v>139.76123046875</v>
      </c>
      <c r="G1321">
        <v>30.25</v>
      </c>
      <c r="H1321">
        <v>0</v>
      </c>
      <c r="I1321">
        <v>35.715560913085902</v>
      </c>
      <c r="J1321">
        <v>139.76123046875</v>
      </c>
      <c r="K1321">
        <f t="shared" si="715"/>
        <v>0.62335746108130408</v>
      </c>
      <c r="L1321">
        <f t="shared" si="716"/>
        <v>2.4392936383183055</v>
      </c>
      <c r="M1321">
        <f t="shared" si="717"/>
        <v>0.62335413212994129</v>
      </c>
      <c r="N1321">
        <f t="shared" si="718"/>
        <v>2.4392936383183055</v>
      </c>
      <c r="O1321">
        <f t="shared" si="719"/>
        <v>0.94794152197184645</v>
      </c>
      <c r="P1321">
        <f t="shared" si="720"/>
        <v>0.60373344267671347</v>
      </c>
      <c r="Q1321">
        <f t="shared" si="721"/>
        <v>-0.5634303877321738</v>
      </c>
      <c r="R1321">
        <f t="shared" si="722"/>
        <v>-0.96257600818290445</v>
      </c>
      <c r="S1321">
        <f t="shared" si="723"/>
        <v>-4.962359691597764E-2</v>
      </c>
      <c r="U1321" s="1" t="s">
        <v>1400</v>
      </c>
      <c r="V1321" s="3">
        <v>0.99990000000000001</v>
      </c>
      <c r="W1321" s="3">
        <v>6378137</v>
      </c>
      <c r="X1321" s="3">
        <v>298.25722210100002</v>
      </c>
      <c r="AA1321" s="3">
        <f t="shared" si="724"/>
        <v>1.6792203946287445E-3</v>
      </c>
      <c r="AB1321" s="3">
        <f t="shared" si="745"/>
        <v>1.0000007049454078</v>
      </c>
      <c r="AC1321" s="3">
        <f t="shared" si="725"/>
        <v>-2.5188297041239312E-3</v>
      </c>
      <c r="AD1321" s="3">
        <f t="shared" si="726"/>
        <v>2.6435429493240994E-6</v>
      </c>
      <c r="AE1321" s="3">
        <f t="shared" si="727"/>
        <v>-3.4526259073074147E-9</v>
      </c>
      <c r="AF1321" s="3">
        <f t="shared" si="728"/>
        <v>4.8918304243879506E-12</v>
      </c>
      <c r="AG1321" s="3">
        <f t="shared" si="729"/>
        <v>-7.2287260458139161E-15</v>
      </c>
      <c r="AH1321" s="3" t="s">
        <v>57</v>
      </c>
      <c r="AI1321" s="3">
        <f t="shared" si="730"/>
        <v>8.377318247285465E-4</v>
      </c>
      <c r="AJ1321" s="3">
        <f t="shared" si="731"/>
        <v>7.6085278483792483E-7</v>
      </c>
      <c r="AK1321" s="3">
        <f t="shared" si="732"/>
        <v>1.1976455002315586E-9</v>
      </c>
      <c r="AL1321" s="3">
        <f t="shared" si="733"/>
        <v>2.4291502606542476E-12</v>
      </c>
      <c r="AM1321" s="3">
        <f t="shared" si="734"/>
        <v>5.7501643840919741E-15</v>
      </c>
      <c r="AP1321" s="3">
        <f t="shared" si="735"/>
        <v>6366812.4008564716</v>
      </c>
      <c r="AQ1321">
        <f t="shared" si="736"/>
        <v>-2.3861053274235222E-3</v>
      </c>
      <c r="AR1321">
        <f t="shared" si="737"/>
        <v>3953586.9442910855</v>
      </c>
      <c r="AU1321">
        <f t="shared" si="738"/>
        <v>1</v>
      </c>
      <c r="AV1321">
        <f t="shared" si="739"/>
        <v>0</v>
      </c>
      <c r="AY1321">
        <f t="shared" si="740"/>
        <v>0.7141784790677147</v>
      </c>
      <c r="AZ1321">
        <f t="shared" si="746"/>
        <v>1.2288412834713334</v>
      </c>
      <c r="BC1321">
        <f t="shared" si="741"/>
        <v>0.6201784752775128</v>
      </c>
      <c r="BD1321">
        <f t="shared" si="742"/>
        <v>0</v>
      </c>
      <c r="BG1321">
        <f t="shared" si="743"/>
        <v>21.160629855468869</v>
      </c>
      <c r="BH1321">
        <f t="shared" si="744"/>
        <v>0</v>
      </c>
    </row>
    <row r="1322" spans="5:60">
      <c r="E1322">
        <v>35.715751647949197</v>
      </c>
      <c r="F1322">
        <v>139.76123046875</v>
      </c>
      <c r="G1322">
        <v>30.25</v>
      </c>
      <c r="H1322">
        <v>0</v>
      </c>
      <c r="I1322">
        <v>35.715560913085902</v>
      </c>
      <c r="J1322">
        <v>139.76123046875</v>
      </c>
      <c r="K1322">
        <f t="shared" ref="K1322:K1385" si="747">E1322*PI()/180</f>
        <v>0.62335746108130408</v>
      </c>
      <c r="L1322">
        <f t="shared" ref="L1322:L1385" si="748">F1322*PI()/180</f>
        <v>2.4392936383183055</v>
      </c>
      <c r="M1322">
        <f t="shared" ref="M1322:M1385" si="749">I1322*PI()/180</f>
        <v>0.62335413212994129</v>
      </c>
      <c r="N1322">
        <f t="shared" ref="N1322:N1385" si="750">J1322*PI()/180</f>
        <v>2.4392936383183055</v>
      </c>
      <c r="O1322">
        <f t="shared" ref="O1322:O1385" si="751">SIN(2 * M1322)</f>
        <v>0.94794152197184645</v>
      </c>
      <c r="P1322">
        <f t="shared" ref="P1322:P1385" si="752">SIN(2 * M1322 * 2)</f>
        <v>0.60373344267671347</v>
      </c>
      <c r="Q1322">
        <f t="shared" ref="Q1322:Q1385" si="753">SIN(2 * M1322 * 3)</f>
        <v>-0.5634303877321738</v>
      </c>
      <c r="R1322">
        <f t="shared" ref="R1322:R1385" si="754">SIN(2 * M1322 * 4)</f>
        <v>-0.96257600818290445</v>
      </c>
      <c r="S1322">
        <f t="shared" ref="S1322:S1385" si="755">SIN(2 * M1322 * 5)</f>
        <v>-4.962359691597764E-2</v>
      </c>
      <c r="U1322" s="1" t="s">
        <v>1401</v>
      </c>
      <c r="V1322" s="3">
        <v>0.99990000000000001</v>
      </c>
      <c r="W1322" s="3">
        <v>6378137</v>
      </c>
      <c r="X1322" s="3">
        <v>298.25722210100002</v>
      </c>
      <c r="AA1322" s="3">
        <f t="shared" ref="AA1322:AA1385" si="756">1/(2*X1322-1)</f>
        <v>1.6792203946287445E-3</v>
      </c>
      <c r="AB1322" s="3">
        <f t="shared" si="745"/>
        <v>1.0000007049454078</v>
      </c>
      <c r="AC1322" s="3">
        <f t="shared" ref="AC1322:AC1385" si="757" xml:space="preserve"> - (3/2) * (AA1322 - AA1322^3/8 - AA1322^5/64)</f>
        <v>-2.5188297041239312E-3</v>
      </c>
      <c r="AD1322" s="3">
        <f t="shared" ref="AD1322:AD1385" si="758">(15/16) * (AA1322^2 - AA1322^4/4)</f>
        <v>2.6435429493240994E-6</v>
      </c>
      <c r="AE1322" s="3">
        <f t="shared" ref="AE1322:AE1385" si="759" xml:space="preserve"> - 35/48 * (AA1322^3 - 5/16*AA1322^5)</f>
        <v>-3.4526259073074147E-9</v>
      </c>
      <c r="AF1322" s="3">
        <f t="shared" ref="AF1322:AF1385" si="760">315/512 * AA1322^4</f>
        <v>4.8918304243879506E-12</v>
      </c>
      <c r="AG1322" s="3">
        <f t="shared" ref="AG1322:AG1385" si="761" xml:space="preserve"> - 693/1280 * AA1322^5</f>
        <v>-7.2287260458139161E-15</v>
      </c>
      <c r="AH1322" s="3" t="s">
        <v>57</v>
      </c>
      <c r="AI1322" s="3">
        <f t="shared" ref="AI1322:AI1385" si="762" xml:space="preserve"> (1/2)*AA1322 - (2/3)*(AA1322^2) + (5/16)*(AA1322^3) + (41/180)*(AA1322^4) - (127/288)*(AA1322^5)</f>
        <v>8.377318247285465E-4</v>
      </c>
      <c r="AJ1322" s="3">
        <f t="shared" ref="AJ1322:AJ1385" si="763" xml:space="preserve"> (13/48)*(AA1322^2) - (3/5)*(AA1322^3) + (557/1440)*(AA1322^4) + (281/630)*(AA1322^5)</f>
        <v>7.6085278483792483E-7</v>
      </c>
      <c r="AK1322" s="3">
        <f t="shared" ref="AK1322:AK1385" si="764" xml:space="preserve"> (61/240)*(AA1322^3) - (103/140)*(AA1322^4) + (15061/26880)*(AA1322^5)</f>
        <v>1.1976455002315586E-9</v>
      </c>
      <c r="AL1322" s="3">
        <f t="shared" ref="AL1322:AL1385" si="765" xml:space="preserve"> (49561/161280)*(AA1322^4) - (179/168)*(AA1322^5)</f>
        <v>2.4291502606542476E-12</v>
      </c>
      <c r="AM1322" s="3">
        <f t="shared" ref="AM1322:AM1385" si="766" xml:space="preserve"> (34729/80640)*(AA1322^5)</f>
        <v>5.7501643840919741E-15</v>
      </c>
      <c r="AP1322" s="3">
        <f t="shared" ref="AP1322:AP1385" si="767">(V1322*W1322/(1 + AA1322))*AB1322</f>
        <v>6366812.4008564716</v>
      </c>
      <c r="AQ1322">
        <f t="shared" ref="AQ1322:AQ1385" si="768">SUMPRODUCT(AC$3:AG$3,O1322:S1322)</f>
        <v>-2.3861053274235222E-3</v>
      </c>
      <c r="AR1322">
        <f t="shared" ref="AR1322:AR1385" si="769">(V$3*W$3/(1+AA$3))*(AB$3*M1322 + AQ1322)</f>
        <v>3953586.9442910855</v>
      </c>
      <c r="AU1322">
        <f t="shared" ref="AU1322:AU1385" si="770">COS(L1322-N1322)</f>
        <v>1</v>
      </c>
      <c r="AV1322">
        <f t="shared" ref="AV1322:AV1385" si="771">SIN(L1322-N1322)</f>
        <v>0</v>
      </c>
      <c r="AY1322">
        <f t="shared" ref="AY1322:AY1385" si="772">SINH(ATANH(SIN(K1322)) - ( 2*AA$3^0.5 / (1 + AA$3)) * ATANH(2*AA$3^0.5 / (1 +AA$3) * SIN(K1322)) )</f>
        <v>0.7141784790677147</v>
      </c>
      <c r="AZ1322">
        <f t="shared" si="746"/>
        <v>1.2288412834713334</v>
      </c>
      <c r="BC1322">
        <f t="shared" ref="BC1322:BC1385" si="773">ATAN(AY1322/AU1322)</f>
        <v>0.6201784752775128</v>
      </c>
      <c r="BD1322">
        <f t="shared" ref="BD1322:BD1385" si="774">ATANH(AV1322/AZ1322)</f>
        <v>0</v>
      </c>
      <c r="BG1322">
        <f t="shared" ref="BG1322:BG1385" si="775">AP$3 * (BC1322 + (AI$3 * SIN(2*BC1322) * COSH(2*BD1322) + AJ$3 * SIN(2*BC1322*2) * COSH(2*BD1322*2) + AK$3 * SIN(2*BC1322*3) * COSH(2*BD1322*3) + AL$3 * SIN(2*BC1322*4) * COSH(2*BD1322*4) + AM$3 * SIN(2*BC1322*5) * COSH(2*BD1322*5) ) ) - AR1322</f>
        <v>21.160629855468869</v>
      </c>
      <c r="BH1322">
        <f t="shared" ref="BH1322:BH1385" si="776">AP$3 * (BD1322 + (AI$3 * COS(2*BC1322) * SINH(2*BD1322) + AJ$3 * COS(2*BC1322*2) * SINH(2*BD1322*2) + AK$3 * COS(2*BC1322*3) * SINH(2*BD1322*3) + AL$3 * COS(2*BC1322*4) * SINH(2*BD1322*4) + AM$3 * COS(2*BC1322*5) * SINH(2*BD1322*5) ) )</f>
        <v>0</v>
      </c>
    </row>
    <row r="1323" spans="5:60">
      <c r="E1323">
        <v>35.715755462646399</v>
      </c>
      <c r="F1323">
        <v>139.76123046875</v>
      </c>
      <c r="G1323">
        <v>31</v>
      </c>
      <c r="H1323">
        <v>0</v>
      </c>
      <c r="I1323">
        <v>35.715560913085902</v>
      </c>
      <c r="J1323">
        <v>139.76123046875</v>
      </c>
      <c r="K1323">
        <f t="shared" si="747"/>
        <v>0.62335752766033026</v>
      </c>
      <c r="L1323">
        <f t="shared" si="748"/>
        <v>2.4392936383183055</v>
      </c>
      <c r="M1323">
        <f t="shared" si="749"/>
        <v>0.62335413212994129</v>
      </c>
      <c r="N1323">
        <f t="shared" si="750"/>
        <v>2.4392936383183055</v>
      </c>
      <c r="O1323">
        <f t="shared" si="751"/>
        <v>0.94794152197184645</v>
      </c>
      <c r="P1323">
        <f t="shared" si="752"/>
        <v>0.60373344267671347</v>
      </c>
      <c r="Q1323">
        <f t="shared" si="753"/>
        <v>-0.5634303877321738</v>
      </c>
      <c r="R1323">
        <f t="shared" si="754"/>
        <v>-0.96257600818290445</v>
      </c>
      <c r="S1323">
        <f t="shared" si="755"/>
        <v>-4.962359691597764E-2</v>
      </c>
      <c r="U1323" s="1" t="s">
        <v>1402</v>
      </c>
      <c r="V1323" s="3">
        <v>0.99990000000000001</v>
      </c>
      <c r="W1323" s="3">
        <v>6378137</v>
      </c>
      <c r="X1323" s="3">
        <v>298.25722210100002</v>
      </c>
      <c r="AA1323" s="3">
        <f t="shared" si="756"/>
        <v>1.6792203946287445E-3</v>
      </c>
      <c r="AB1323" s="3">
        <f t="shared" si="745"/>
        <v>1.0000007049454078</v>
      </c>
      <c r="AC1323" s="3">
        <f t="shared" si="757"/>
        <v>-2.5188297041239312E-3</v>
      </c>
      <c r="AD1323" s="3">
        <f t="shared" si="758"/>
        <v>2.6435429493240994E-6</v>
      </c>
      <c r="AE1323" s="3">
        <f t="shared" si="759"/>
        <v>-3.4526259073074147E-9</v>
      </c>
      <c r="AF1323" s="3">
        <f t="shared" si="760"/>
        <v>4.8918304243879506E-12</v>
      </c>
      <c r="AG1323" s="3">
        <f t="shared" si="761"/>
        <v>-7.2287260458139161E-15</v>
      </c>
      <c r="AH1323" s="3" t="s">
        <v>57</v>
      </c>
      <c r="AI1323" s="3">
        <f t="shared" si="762"/>
        <v>8.377318247285465E-4</v>
      </c>
      <c r="AJ1323" s="3">
        <f t="shared" si="763"/>
        <v>7.6085278483792483E-7</v>
      </c>
      <c r="AK1323" s="3">
        <f t="shared" si="764"/>
        <v>1.1976455002315586E-9</v>
      </c>
      <c r="AL1323" s="3">
        <f t="shared" si="765"/>
        <v>2.4291502606542476E-12</v>
      </c>
      <c r="AM1323" s="3">
        <f t="shared" si="766"/>
        <v>5.7501643840919741E-15</v>
      </c>
      <c r="AP1323" s="3">
        <f t="shared" si="767"/>
        <v>6366812.4008564716</v>
      </c>
      <c r="AQ1323">
        <f t="shared" si="768"/>
        <v>-2.3861053274235222E-3</v>
      </c>
      <c r="AR1323">
        <f t="shared" si="769"/>
        <v>3953586.9442910855</v>
      </c>
      <c r="AU1323">
        <f t="shared" si="770"/>
        <v>1</v>
      </c>
      <c r="AV1323">
        <f t="shared" si="771"/>
        <v>0</v>
      </c>
      <c r="AY1323">
        <f t="shared" si="772"/>
        <v>0.71417857938901641</v>
      </c>
      <c r="AZ1323">
        <f t="shared" si="746"/>
        <v>1.2288413417761113</v>
      </c>
      <c r="BC1323">
        <f t="shared" si="773"/>
        <v>0.62017854171321829</v>
      </c>
      <c r="BD1323">
        <f t="shared" si="774"/>
        <v>0</v>
      </c>
      <c r="BG1323">
        <f t="shared" si="775"/>
        <v>21.583842452149838</v>
      </c>
      <c r="BH1323">
        <f t="shared" si="776"/>
        <v>0</v>
      </c>
    </row>
    <row r="1324" spans="5:60">
      <c r="E1324">
        <v>35.715755462646399</v>
      </c>
      <c r="F1324">
        <v>139.76123046875</v>
      </c>
      <c r="G1324">
        <v>31</v>
      </c>
      <c r="H1324">
        <v>0</v>
      </c>
      <c r="I1324">
        <v>35.715560913085902</v>
      </c>
      <c r="J1324">
        <v>139.76123046875</v>
      </c>
      <c r="K1324">
        <f t="shared" si="747"/>
        <v>0.62335752766033026</v>
      </c>
      <c r="L1324">
        <f t="shared" si="748"/>
        <v>2.4392936383183055</v>
      </c>
      <c r="M1324">
        <f t="shared" si="749"/>
        <v>0.62335413212994129</v>
      </c>
      <c r="N1324">
        <f t="shared" si="750"/>
        <v>2.4392936383183055</v>
      </c>
      <c r="O1324">
        <f t="shared" si="751"/>
        <v>0.94794152197184645</v>
      </c>
      <c r="P1324">
        <f t="shared" si="752"/>
        <v>0.60373344267671347</v>
      </c>
      <c r="Q1324">
        <f t="shared" si="753"/>
        <v>-0.5634303877321738</v>
      </c>
      <c r="R1324">
        <f t="shared" si="754"/>
        <v>-0.96257600818290445</v>
      </c>
      <c r="S1324">
        <f t="shared" si="755"/>
        <v>-4.962359691597764E-2</v>
      </c>
      <c r="U1324" s="1" t="s">
        <v>1403</v>
      </c>
      <c r="V1324" s="3">
        <v>0.99990000000000001</v>
      </c>
      <c r="W1324" s="3">
        <v>6378137</v>
      </c>
      <c r="X1324" s="3">
        <v>298.25722210100002</v>
      </c>
      <c r="AA1324" s="3">
        <f t="shared" si="756"/>
        <v>1.6792203946287445E-3</v>
      </c>
      <c r="AB1324" s="3">
        <f t="shared" si="745"/>
        <v>1.0000007049454078</v>
      </c>
      <c r="AC1324" s="3">
        <f t="shared" si="757"/>
        <v>-2.5188297041239312E-3</v>
      </c>
      <c r="AD1324" s="3">
        <f t="shared" si="758"/>
        <v>2.6435429493240994E-6</v>
      </c>
      <c r="AE1324" s="3">
        <f t="shared" si="759"/>
        <v>-3.4526259073074147E-9</v>
      </c>
      <c r="AF1324" s="3">
        <f t="shared" si="760"/>
        <v>4.8918304243879506E-12</v>
      </c>
      <c r="AG1324" s="3">
        <f t="shared" si="761"/>
        <v>-7.2287260458139161E-15</v>
      </c>
      <c r="AH1324" s="3" t="s">
        <v>57</v>
      </c>
      <c r="AI1324" s="3">
        <f t="shared" si="762"/>
        <v>8.377318247285465E-4</v>
      </c>
      <c r="AJ1324" s="3">
        <f t="shared" si="763"/>
        <v>7.6085278483792483E-7</v>
      </c>
      <c r="AK1324" s="3">
        <f t="shared" si="764"/>
        <v>1.1976455002315586E-9</v>
      </c>
      <c r="AL1324" s="3">
        <f t="shared" si="765"/>
        <v>2.4291502606542476E-12</v>
      </c>
      <c r="AM1324" s="3">
        <f t="shared" si="766"/>
        <v>5.7501643840919741E-15</v>
      </c>
      <c r="AP1324" s="3">
        <f t="shared" si="767"/>
        <v>6366812.4008564716</v>
      </c>
      <c r="AQ1324">
        <f t="shared" si="768"/>
        <v>-2.3861053274235222E-3</v>
      </c>
      <c r="AR1324">
        <f t="shared" si="769"/>
        <v>3953586.9442910855</v>
      </c>
      <c r="AU1324">
        <f t="shared" si="770"/>
        <v>1</v>
      </c>
      <c r="AV1324">
        <f t="shared" si="771"/>
        <v>0</v>
      </c>
      <c r="AY1324">
        <f t="shared" si="772"/>
        <v>0.71417857938901641</v>
      </c>
      <c r="AZ1324">
        <f t="shared" si="746"/>
        <v>1.2288413417761113</v>
      </c>
      <c r="BC1324">
        <f t="shared" si="773"/>
        <v>0.62017854171321829</v>
      </c>
      <c r="BD1324">
        <f t="shared" si="774"/>
        <v>0</v>
      </c>
      <c r="BG1324">
        <f t="shared" si="775"/>
        <v>21.583842452149838</v>
      </c>
      <c r="BH1324">
        <f t="shared" si="776"/>
        <v>0</v>
      </c>
    </row>
    <row r="1325" spans="5:60">
      <c r="E1325">
        <v>35.715751647949197</v>
      </c>
      <c r="F1325">
        <v>139.76123046875</v>
      </c>
      <c r="G1325">
        <v>30.25</v>
      </c>
      <c r="H1325">
        <v>0</v>
      </c>
      <c r="I1325">
        <v>35.715560913085902</v>
      </c>
      <c r="J1325">
        <v>139.76123046875</v>
      </c>
      <c r="K1325">
        <f t="shared" si="747"/>
        <v>0.62335746108130408</v>
      </c>
      <c r="L1325">
        <f t="shared" si="748"/>
        <v>2.4392936383183055</v>
      </c>
      <c r="M1325">
        <f t="shared" si="749"/>
        <v>0.62335413212994129</v>
      </c>
      <c r="N1325">
        <f t="shared" si="750"/>
        <v>2.4392936383183055</v>
      </c>
      <c r="O1325">
        <f t="shared" si="751"/>
        <v>0.94794152197184645</v>
      </c>
      <c r="P1325">
        <f t="shared" si="752"/>
        <v>0.60373344267671347</v>
      </c>
      <c r="Q1325">
        <f t="shared" si="753"/>
        <v>-0.5634303877321738</v>
      </c>
      <c r="R1325">
        <f t="shared" si="754"/>
        <v>-0.96257600818290445</v>
      </c>
      <c r="S1325">
        <f t="shared" si="755"/>
        <v>-4.962359691597764E-2</v>
      </c>
      <c r="U1325" s="1" t="s">
        <v>1404</v>
      </c>
      <c r="V1325" s="3">
        <v>0.99990000000000001</v>
      </c>
      <c r="W1325" s="3">
        <v>6378137</v>
      </c>
      <c r="X1325" s="3">
        <v>298.25722210100002</v>
      </c>
      <c r="AA1325" s="3">
        <f t="shared" si="756"/>
        <v>1.6792203946287445E-3</v>
      </c>
      <c r="AB1325" s="3">
        <f t="shared" si="745"/>
        <v>1.0000007049454078</v>
      </c>
      <c r="AC1325" s="3">
        <f t="shared" si="757"/>
        <v>-2.5188297041239312E-3</v>
      </c>
      <c r="AD1325" s="3">
        <f t="shared" si="758"/>
        <v>2.6435429493240994E-6</v>
      </c>
      <c r="AE1325" s="3">
        <f t="shared" si="759"/>
        <v>-3.4526259073074147E-9</v>
      </c>
      <c r="AF1325" s="3">
        <f t="shared" si="760"/>
        <v>4.8918304243879506E-12</v>
      </c>
      <c r="AG1325" s="3">
        <f t="shared" si="761"/>
        <v>-7.2287260458139161E-15</v>
      </c>
      <c r="AH1325" s="3" t="s">
        <v>57</v>
      </c>
      <c r="AI1325" s="3">
        <f t="shared" si="762"/>
        <v>8.377318247285465E-4</v>
      </c>
      <c r="AJ1325" s="3">
        <f t="shared" si="763"/>
        <v>7.6085278483792483E-7</v>
      </c>
      <c r="AK1325" s="3">
        <f t="shared" si="764"/>
        <v>1.1976455002315586E-9</v>
      </c>
      <c r="AL1325" s="3">
        <f t="shared" si="765"/>
        <v>2.4291502606542476E-12</v>
      </c>
      <c r="AM1325" s="3">
        <f t="shared" si="766"/>
        <v>5.7501643840919741E-15</v>
      </c>
      <c r="AP1325" s="3">
        <f t="shared" si="767"/>
        <v>6366812.4008564716</v>
      </c>
      <c r="AQ1325">
        <f t="shared" si="768"/>
        <v>-2.3861053274235222E-3</v>
      </c>
      <c r="AR1325">
        <f t="shared" si="769"/>
        <v>3953586.9442910855</v>
      </c>
      <c r="AU1325">
        <f t="shared" si="770"/>
        <v>1</v>
      </c>
      <c r="AV1325">
        <f t="shared" si="771"/>
        <v>0</v>
      </c>
      <c r="AY1325">
        <f t="shared" si="772"/>
        <v>0.7141784790677147</v>
      </c>
      <c r="AZ1325">
        <f t="shared" si="746"/>
        <v>1.2288412834713334</v>
      </c>
      <c r="BC1325">
        <f t="shared" si="773"/>
        <v>0.6201784752775128</v>
      </c>
      <c r="BD1325">
        <f t="shared" si="774"/>
        <v>0</v>
      </c>
      <c r="BG1325">
        <f t="shared" si="775"/>
        <v>21.160629855468869</v>
      </c>
      <c r="BH1325">
        <f t="shared" si="776"/>
        <v>0</v>
      </c>
    </row>
    <row r="1326" spans="5:60">
      <c r="E1326">
        <v>35.715751647949197</v>
      </c>
      <c r="F1326">
        <v>139.76123046875</v>
      </c>
      <c r="G1326">
        <v>30.25</v>
      </c>
      <c r="H1326">
        <v>0</v>
      </c>
      <c r="I1326">
        <v>35.715560913085902</v>
      </c>
      <c r="J1326">
        <v>139.76123046875</v>
      </c>
      <c r="K1326">
        <f t="shared" si="747"/>
        <v>0.62335746108130408</v>
      </c>
      <c r="L1326">
        <f t="shared" si="748"/>
        <v>2.4392936383183055</v>
      </c>
      <c r="M1326">
        <f t="shared" si="749"/>
        <v>0.62335413212994129</v>
      </c>
      <c r="N1326">
        <f t="shared" si="750"/>
        <v>2.4392936383183055</v>
      </c>
      <c r="O1326">
        <f t="shared" si="751"/>
        <v>0.94794152197184645</v>
      </c>
      <c r="P1326">
        <f t="shared" si="752"/>
        <v>0.60373344267671347</v>
      </c>
      <c r="Q1326">
        <f t="shared" si="753"/>
        <v>-0.5634303877321738</v>
      </c>
      <c r="R1326">
        <f t="shared" si="754"/>
        <v>-0.96257600818290445</v>
      </c>
      <c r="S1326">
        <f t="shared" si="755"/>
        <v>-4.962359691597764E-2</v>
      </c>
      <c r="U1326" s="1" t="s">
        <v>1405</v>
      </c>
      <c r="V1326" s="3">
        <v>0.99990000000000001</v>
      </c>
      <c r="W1326" s="3">
        <v>6378137</v>
      </c>
      <c r="X1326" s="3">
        <v>298.25722210100002</v>
      </c>
      <c r="AA1326" s="3">
        <f t="shared" si="756"/>
        <v>1.6792203946287445E-3</v>
      </c>
      <c r="AB1326" s="3">
        <f t="shared" si="745"/>
        <v>1.0000007049454078</v>
      </c>
      <c r="AC1326" s="3">
        <f t="shared" si="757"/>
        <v>-2.5188297041239312E-3</v>
      </c>
      <c r="AD1326" s="3">
        <f t="shared" si="758"/>
        <v>2.6435429493240994E-6</v>
      </c>
      <c r="AE1326" s="3">
        <f t="shared" si="759"/>
        <v>-3.4526259073074147E-9</v>
      </c>
      <c r="AF1326" s="3">
        <f t="shared" si="760"/>
        <v>4.8918304243879506E-12</v>
      </c>
      <c r="AG1326" s="3">
        <f t="shared" si="761"/>
        <v>-7.2287260458139161E-15</v>
      </c>
      <c r="AH1326" s="3" t="s">
        <v>57</v>
      </c>
      <c r="AI1326" s="3">
        <f t="shared" si="762"/>
        <v>8.377318247285465E-4</v>
      </c>
      <c r="AJ1326" s="3">
        <f t="shared" si="763"/>
        <v>7.6085278483792483E-7</v>
      </c>
      <c r="AK1326" s="3">
        <f t="shared" si="764"/>
        <v>1.1976455002315586E-9</v>
      </c>
      <c r="AL1326" s="3">
        <f t="shared" si="765"/>
        <v>2.4291502606542476E-12</v>
      </c>
      <c r="AM1326" s="3">
        <f t="shared" si="766"/>
        <v>5.7501643840919741E-15</v>
      </c>
      <c r="AP1326" s="3">
        <f t="shared" si="767"/>
        <v>6366812.4008564716</v>
      </c>
      <c r="AQ1326">
        <f t="shared" si="768"/>
        <v>-2.3861053274235222E-3</v>
      </c>
      <c r="AR1326">
        <f t="shared" si="769"/>
        <v>3953586.9442910855</v>
      </c>
      <c r="AU1326">
        <f t="shared" si="770"/>
        <v>1</v>
      </c>
      <c r="AV1326">
        <f t="shared" si="771"/>
        <v>0</v>
      </c>
      <c r="AY1326">
        <f t="shared" si="772"/>
        <v>0.7141784790677147</v>
      </c>
      <c r="AZ1326">
        <f t="shared" si="746"/>
        <v>1.2288412834713334</v>
      </c>
      <c r="BC1326">
        <f t="shared" si="773"/>
        <v>0.6201784752775128</v>
      </c>
      <c r="BD1326">
        <f t="shared" si="774"/>
        <v>0</v>
      </c>
      <c r="BG1326">
        <f t="shared" si="775"/>
        <v>21.160629855468869</v>
      </c>
      <c r="BH1326">
        <f t="shared" si="776"/>
        <v>0</v>
      </c>
    </row>
    <row r="1327" spans="5:60">
      <c r="E1327">
        <v>35.715747833251903</v>
      </c>
      <c r="F1327">
        <v>139.76123046875</v>
      </c>
      <c r="G1327">
        <v>29.75</v>
      </c>
      <c r="H1327">
        <v>0</v>
      </c>
      <c r="I1327">
        <v>35.715560913085902</v>
      </c>
      <c r="J1327">
        <v>139.76123046875</v>
      </c>
      <c r="K1327">
        <f t="shared" si="747"/>
        <v>0.62335739450227634</v>
      </c>
      <c r="L1327">
        <f t="shared" si="748"/>
        <v>2.4392936383183055</v>
      </c>
      <c r="M1327">
        <f t="shared" si="749"/>
        <v>0.62335413212994129</v>
      </c>
      <c r="N1327">
        <f t="shared" si="750"/>
        <v>2.4392936383183055</v>
      </c>
      <c r="O1327">
        <f t="shared" si="751"/>
        <v>0.94794152197184645</v>
      </c>
      <c r="P1327">
        <f t="shared" si="752"/>
        <v>0.60373344267671347</v>
      </c>
      <c r="Q1327">
        <f t="shared" si="753"/>
        <v>-0.5634303877321738</v>
      </c>
      <c r="R1327">
        <f t="shared" si="754"/>
        <v>-0.96257600818290445</v>
      </c>
      <c r="S1327">
        <f t="shared" si="755"/>
        <v>-4.962359691597764E-2</v>
      </c>
      <c r="U1327" s="1" t="s">
        <v>1406</v>
      </c>
      <c r="V1327" s="3">
        <v>0.99990000000000001</v>
      </c>
      <c r="W1327" s="3">
        <v>6378137</v>
      </c>
      <c r="X1327" s="3">
        <v>298.25722210100002</v>
      </c>
      <c r="AA1327" s="3">
        <f t="shared" si="756"/>
        <v>1.6792203946287445E-3</v>
      </c>
      <c r="AB1327" s="3">
        <f t="shared" si="745"/>
        <v>1.0000007049454078</v>
      </c>
      <c r="AC1327" s="3">
        <f t="shared" si="757"/>
        <v>-2.5188297041239312E-3</v>
      </c>
      <c r="AD1327" s="3">
        <f t="shared" si="758"/>
        <v>2.6435429493240994E-6</v>
      </c>
      <c r="AE1327" s="3">
        <f t="shared" si="759"/>
        <v>-3.4526259073074147E-9</v>
      </c>
      <c r="AF1327" s="3">
        <f t="shared" si="760"/>
        <v>4.8918304243879506E-12</v>
      </c>
      <c r="AG1327" s="3">
        <f t="shared" si="761"/>
        <v>-7.2287260458139161E-15</v>
      </c>
      <c r="AH1327" s="3" t="s">
        <v>57</v>
      </c>
      <c r="AI1327" s="3">
        <f t="shared" si="762"/>
        <v>8.377318247285465E-4</v>
      </c>
      <c r="AJ1327" s="3">
        <f t="shared" si="763"/>
        <v>7.6085278483792483E-7</v>
      </c>
      <c r="AK1327" s="3">
        <f t="shared" si="764"/>
        <v>1.1976455002315586E-9</v>
      </c>
      <c r="AL1327" s="3">
        <f t="shared" si="765"/>
        <v>2.4291502606542476E-12</v>
      </c>
      <c r="AM1327" s="3">
        <f t="shared" si="766"/>
        <v>5.7501643840919741E-15</v>
      </c>
      <c r="AP1327" s="3">
        <f t="shared" si="767"/>
        <v>6366812.4008564716</v>
      </c>
      <c r="AQ1327">
        <f t="shared" si="768"/>
        <v>-2.3861053274235222E-3</v>
      </c>
      <c r="AR1327">
        <f t="shared" si="769"/>
        <v>3953586.9442910855</v>
      </c>
      <c r="AU1327">
        <f t="shared" si="770"/>
        <v>1</v>
      </c>
      <c r="AV1327">
        <f t="shared" si="771"/>
        <v>0</v>
      </c>
      <c r="AY1327">
        <f t="shared" si="772"/>
        <v>0.71417837874642032</v>
      </c>
      <c r="AZ1327">
        <f t="shared" si="746"/>
        <v>1.2288412251665655</v>
      </c>
      <c r="BC1327">
        <f t="shared" si="773"/>
        <v>0.62017840884180575</v>
      </c>
      <c r="BD1327">
        <f t="shared" si="774"/>
        <v>0</v>
      </c>
      <c r="BG1327">
        <f t="shared" si="775"/>
        <v>20.737417248543352</v>
      </c>
      <c r="BH1327">
        <f t="shared" si="776"/>
        <v>0</v>
      </c>
    </row>
    <row r="1328" spans="5:60">
      <c r="E1328">
        <v>35.715747833251903</v>
      </c>
      <c r="F1328">
        <v>139.76123046875</v>
      </c>
      <c r="G1328">
        <v>29.75</v>
      </c>
      <c r="H1328">
        <v>0</v>
      </c>
      <c r="I1328">
        <v>35.715560913085902</v>
      </c>
      <c r="J1328">
        <v>139.76123046875</v>
      </c>
      <c r="K1328">
        <f t="shared" si="747"/>
        <v>0.62335739450227634</v>
      </c>
      <c r="L1328">
        <f t="shared" si="748"/>
        <v>2.4392936383183055</v>
      </c>
      <c r="M1328">
        <f t="shared" si="749"/>
        <v>0.62335413212994129</v>
      </c>
      <c r="N1328">
        <f t="shared" si="750"/>
        <v>2.4392936383183055</v>
      </c>
      <c r="O1328">
        <f t="shared" si="751"/>
        <v>0.94794152197184645</v>
      </c>
      <c r="P1328">
        <f t="shared" si="752"/>
        <v>0.60373344267671347</v>
      </c>
      <c r="Q1328">
        <f t="shared" si="753"/>
        <v>-0.5634303877321738</v>
      </c>
      <c r="R1328">
        <f t="shared" si="754"/>
        <v>-0.96257600818290445</v>
      </c>
      <c r="S1328">
        <f t="shared" si="755"/>
        <v>-4.962359691597764E-2</v>
      </c>
      <c r="U1328" s="1" t="s">
        <v>1407</v>
      </c>
      <c r="V1328" s="3">
        <v>0.99990000000000001</v>
      </c>
      <c r="W1328" s="3">
        <v>6378137</v>
      </c>
      <c r="X1328" s="3">
        <v>298.25722210100002</v>
      </c>
      <c r="AA1328" s="3">
        <f t="shared" si="756"/>
        <v>1.6792203946287445E-3</v>
      </c>
      <c r="AB1328" s="3">
        <f t="shared" si="745"/>
        <v>1.0000007049454078</v>
      </c>
      <c r="AC1328" s="3">
        <f t="shared" si="757"/>
        <v>-2.5188297041239312E-3</v>
      </c>
      <c r="AD1328" s="3">
        <f t="shared" si="758"/>
        <v>2.6435429493240994E-6</v>
      </c>
      <c r="AE1328" s="3">
        <f t="shared" si="759"/>
        <v>-3.4526259073074147E-9</v>
      </c>
      <c r="AF1328" s="3">
        <f t="shared" si="760"/>
        <v>4.8918304243879506E-12</v>
      </c>
      <c r="AG1328" s="3">
        <f t="shared" si="761"/>
        <v>-7.2287260458139161E-15</v>
      </c>
      <c r="AH1328" s="3" t="s">
        <v>57</v>
      </c>
      <c r="AI1328" s="3">
        <f t="shared" si="762"/>
        <v>8.377318247285465E-4</v>
      </c>
      <c r="AJ1328" s="3">
        <f t="shared" si="763"/>
        <v>7.6085278483792483E-7</v>
      </c>
      <c r="AK1328" s="3">
        <f t="shared" si="764"/>
        <v>1.1976455002315586E-9</v>
      </c>
      <c r="AL1328" s="3">
        <f t="shared" si="765"/>
        <v>2.4291502606542476E-12</v>
      </c>
      <c r="AM1328" s="3">
        <f t="shared" si="766"/>
        <v>5.7501643840919741E-15</v>
      </c>
      <c r="AP1328" s="3">
        <f t="shared" si="767"/>
        <v>6366812.4008564716</v>
      </c>
      <c r="AQ1328">
        <f t="shared" si="768"/>
        <v>-2.3861053274235222E-3</v>
      </c>
      <c r="AR1328">
        <f t="shared" si="769"/>
        <v>3953586.9442910855</v>
      </c>
      <c r="AU1328">
        <f t="shared" si="770"/>
        <v>1</v>
      </c>
      <c r="AV1328">
        <f t="shared" si="771"/>
        <v>0</v>
      </c>
      <c r="AY1328">
        <f t="shared" si="772"/>
        <v>0.71417837874642032</v>
      </c>
      <c r="AZ1328">
        <f t="shared" si="746"/>
        <v>1.2288412251665655</v>
      </c>
      <c r="BC1328">
        <f t="shared" si="773"/>
        <v>0.62017840884180575</v>
      </c>
      <c r="BD1328">
        <f t="shared" si="774"/>
        <v>0</v>
      </c>
      <c r="BG1328">
        <f t="shared" si="775"/>
        <v>20.737417248543352</v>
      </c>
      <c r="BH1328">
        <f t="shared" si="776"/>
        <v>0</v>
      </c>
    </row>
    <row r="1329" spans="5:60">
      <c r="E1329">
        <v>35.715747833251903</v>
      </c>
      <c r="F1329">
        <v>139.76124572753901</v>
      </c>
      <c r="G1329">
        <v>29.75</v>
      </c>
      <c r="H1329">
        <v>0</v>
      </c>
      <c r="I1329">
        <v>35.715560913085902</v>
      </c>
      <c r="J1329">
        <v>139.76123046875</v>
      </c>
      <c r="K1329">
        <f t="shared" si="747"/>
        <v>0.62335739450227634</v>
      </c>
      <c r="L1329">
        <f t="shared" si="748"/>
        <v>2.4392939046344133</v>
      </c>
      <c r="M1329">
        <f t="shared" si="749"/>
        <v>0.62335413212994129</v>
      </c>
      <c r="N1329">
        <f t="shared" si="750"/>
        <v>2.4392936383183055</v>
      </c>
      <c r="O1329">
        <f t="shared" si="751"/>
        <v>0.94794152197184645</v>
      </c>
      <c r="P1329">
        <f t="shared" si="752"/>
        <v>0.60373344267671347</v>
      </c>
      <c r="Q1329">
        <f t="shared" si="753"/>
        <v>-0.5634303877321738</v>
      </c>
      <c r="R1329">
        <f t="shared" si="754"/>
        <v>-0.96257600818290445</v>
      </c>
      <c r="S1329">
        <f t="shared" si="755"/>
        <v>-4.962359691597764E-2</v>
      </c>
      <c r="U1329" s="1" t="s">
        <v>1408</v>
      </c>
      <c r="V1329" s="3">
        <v>0.99990000000000001</v>
      </c>
      <c r="W1329" s="3">
        <v>6378137</v>
      </c>
      <c r="X1329" s="3">
        <v>298.25722210100002</v>
      </c>
      <c r="AA1329" s="3">
        <f t="shared" si="756"/>
        <v>1.6792203946287445E-3</v>
      </c>
      <c r="AB1329" s="3">
        <f t="shared" si="745"/>
        <v>1.0000007049454078</v>
      </c>
      <c r="AC1329" s="3">
        <f t="shared" si="757"/>
        <v>-2.5188297041239312E-3</v>
      </c>
      <c r="AD1329" s="3">
        <f t="shared" si="758"/>
        <v>2.6435429493240994E-6</v>
      </c>
      <c r="AE1329" s="3">
        <f t="shared" si="759"/>
        <v>-3.4526259073074147E-9</v>
      </c>
      <c r="AF1329" s="3">
        <f t="shared" si="760"/>
        <v>4.8918304243879506E-12</v>
      </c>
      <c r="AG1329" s="3">
        <f t="shared" si="761"/>
        <v>-7.2287260458139161E-15</v>
      </c>
      <c r="AH1329" s="3" t="s">
        <v>57</v>
      </c>
      <c r="AI1329" s="3">
        <f t="shared" si="762"/>
        <v>8.377318247285465E-4</v>
      </c>
      <c r="AJ1329" s="3">
        <f t="shared" si="763"/>
        <v>7.6085278483792483E-7</v>
      </c>
      <c r="AK1329" s="3">
        <f t="shared" si="764"/>
        <v>1.1976455002315586E-9</v>
      </c>
      <c r="AL1329" s="3">
        <f t="shared" si="765"/>
        <v>2.4291502606542476E-12</v>
      </c>
      <c r="AM1329" s="3">
        <f t="shared" si="766"/>
        <v>5.7501643840919741E-15</v>
      </c>
      <c r="AP1329" s="3">
        <f t="shared" si="767"/>
        <v>6366812.4008564716</v>
      </c>
      <c r="AQ1329">
        <f t="shared" si="768"/>
        <v>-2.3861053274235222E-3</v>
      </c>
      <c r="AR1329">
        <f t="shared" si="769"/>
        <v>3953586.9442910855</v>
      </c>
      <c r="AU1329">
        <f t="shared" si="770"/>
        <v>0.99999999999996458</v>
      </c>
      <c r="AV1329">
        <f t="shared" si="771"/>
        <v>2.6631610783311686E-7</v>
      </c>
      <c r="AY1329">
        <f t="shared" si="772"/>
        <v>0.71417837874642032</v>
      </c>
      <c r="AZ1329">
        <f t="shared" si="746"/>
        <v>1.2288412251665655</v>
      </c>
      <c r="BC1329">
        <f t="shared" si="773"/>
        <v>0.62017840884182251</v>
      </c>
      <c r="BD1329">
        <f t="shared" si="774"/>
        <v>2.1672133256843067E-7</v>
      </c>
      <c r="BG1329">
        <f t="shared" si="775"/>
        <v>20.737417355645448</v>
      </c>
      <c r="BH1329">
        <f t="shared" si="776"/>
        <v>1.3805708426867411</v>
      </c>
    </row>
    <row r="1330" spans="5:60">
      <c r="E1330">
        <v>35.715747833251903</v>
      </c>
      <c r="F1330">
        <v>139.76124572753901</v>
      </c>
      <c r="G1330">
        <v>29.75</v>
      </c>
      <c r="H1330">
        <v>0</v>
      </c>
      <c r="I1330">
        <v>35.715560913085902</v>
      </c>
      <c r="J1330">
        <v>139.76123046875</v>
      </c>
      <c r="K1330">
        <f t="shared" si="747"/>
        <v>0.62335739450227634</v>
      </c>
      <c r="L1330">
        <f t="shared" si="748"/>
        <v>2.4392939046344133</v>
      </c>
      <c r="M1330">
        <f t="shared" si="749"/>
        <v>0.62335413212994129</v>
      </c>
      <c r="N1330">
        <f t="shared" si="750"/>
        <v>2.4392936383183055</v>
      </c>
      <c r="O1330">
        <f t="shared" si="751"/>
        <v>0.94794152197184645</v>
      </c>
      <c r="P1330">
        <f t="shared" si="752"/>
        <v>0.60373344267671347</v>
      </c>
      <c r="Q1330">
        <f t="shared" si="753"/>
        <v>-0.5634303877321738</v>
      </c>
      <c r="R1330">
        <f t="shared" si="754"/>
        <v>-0.96257600818290445</v>
      </c>
      <c r="S1330">
        <f t="shared" si="755"/>
        <v>-4.962359691597764E-2</v>
      </c>
      <c r="U1330" s="1" t="s">
        <v>1409</v>
      </c>
      <c r="V1330" s="3">
        <v>0.99990000000000001</v>
      </c>
      <c r="W1330" s="3">
        <v>6378137</v>
      </c>
      <c r="X1330" s="3">
        <v>298.25722210100002</v>
      </c>
      <c r="AA1330" s="3">
        <f t="shared" si="756"/>
        <v>1.6792203946287445E-3</v>
      </c>
      <c r="AB1330" s="3">
        <f t="shared" si="745"/>
        <v>1.0000007049454078</v>
      </c>
      <c r="AC1330" s="3">
        <f t="shared" si="757"/>
        <v>-2.5188297041239312E-3</v>
      </c>
      <c r="AD1330" s="3">
        <f t="shared" si="758"/>
        <v>2.6435429493240994E-6</v>
      </c>
      <c r="AE1330" s="3">
        <f t="shared" si="759"/>
        <v>-3.4526259073074147E-9</v>
      </c>
      <c r="AF1330" s="3">
        <f t="shared" si="760"/>
        <v>4.8918304243879506E-12</v>
      </c>
      <c r="AG1330" s="3">
        <f t="shared" si="761"/>
        <v>-7.2287260458139161E-15</v>
      </c>
      <c r="AH1330" s="3" t="s">
        <v>57</v>
      </c>
      <c r="AI1330" s="3">
        <f t="shared" si="762"/>
        <v>8.377318247285465E-4</v>
      </c>
      <c r="AJ1330" s="3">
        <f t="shared" si="763"/>
        <v>7.6085278483792483E-7</v>
      </c>
      <c r="AK1330" s="3">
        <f t="shared" si="764"/>
        <v>1.1976455002315586E-9</v>
      </c>
      <c r="AL1330" s="3">
        <f t="shared" si="765"/>
        <v>2.4291502606542476E-12</v>
      </c>
      <c r="AM1330" s="3">
        <f t="shared" si="766"/>
        <v>5.7501643840919741E-15</v>
      </c>
      <c r="AP1330" s="3">
        <f t="shared" si="767"/>
        <v>6366812.4008564716</v>
      </c>
      <c r="AQ1330">
        <f t="shared" si="768"/>
        <v>-2.3861053274235222E-3</v>
      </c>
      <c r="AR1330">
        <f t="shared" si="769"/>
        <v>3953586.9442910855</v>
      </c>
      <c r="AU1330">
        <f t="shared" si="770"/>
        <v>0.99999999999996458</v>
      </c>
      <c r="AV1330">
        <f t="shared" si="771"/>
        <v>2.6631610783311686E-7</v>
      </c>
      <c r="AY1330">
        <f t="shared" si="772"/>
        <v>0.71417837874642032</v>
      </c>
      <c r="AZ1330">
        <f t="shared" si="746"/>
        <v>1.2288412251665655</v>
      </c>
      <c r="BC1330">
        <f t="shared" si="773"/>
        <v>0.62017840884182251</v>
      </c>
      <c r="BD1330">
        <f t="shared" si="774"/>
        <v>2.1672133256843067E-7</v>
      </c>
      <c r="BG1330">
        <f t="shared" si="775"/>
        <v>20.737417355645448</v>
      </c>
      <c r="BH1330">
        <f t="shared" si="776"/>
        <v>1.3805708426867411</v>
      </c>
    </row>
    <row r="1331" spans="5:60">
      <c r="E1331">
        <v>35.715747833251903</v>
      </c>
      <c r="F1331">
        <v>139.76124572753901</v>
      </c>
      <c r="G1331">
        <v>29.75</v>
      </c>
      <c r="H1331">
        <v>0</v>
      </c>
      <c r="I1331">
        <v>35.715560913085902</v>
      </c>
      <c r="J1331">
        <v>139.76123046875</v>
      </c>
      <c r="K1331">
        <f t="shared" si="747"/>
        <v>0.62335739450227634</v>
      </c>
      <c r="L1331">
        <f t="shared" si="748"/>
        <v>2.4392939046344133</v>
      </c>
      <c r="M1331">
        <f t="shared" si="749"/>
        <v>0.62335413212994129</v>
      </c>
      <c r="N1331">
        <f t="shared" si="750"/>
        <v>2.4392936383183055</v>
      </c>
      <c r="O1331">
        <f t="shared" si="751"/>
        <v>0.94794152197184645</v>
      </c>
      <c r="P1331">
        <f t="shared" si="752"/>
        <v>0.60373344267671347</v>
      </c>
      <c r="Q1331">
        <f t="shared" si="753"/>
        <v>-0.5634303877321738</v>
      </c>
      <c r="R1331">
        <f t="shared" si="754"/>
        <v>-0.96257600818290445</v>
      </c>
      <c r="S1331">
        <f t="shared" si="755"/>
        <v>-4.962359691597764E-2</v>
      </c>
      <c r="U1331" s="1" t="s">
        <v>1410</v>
      </c>
      <c r="V1331" s="3">
        <v>0.99990000000000001</v>
      </c>
      <c r="W1331" s="3">
        <v>6378137</v>
      </c>
      <c r="X1331" s="3">
        <v>298.25722210100002</v>
      </c>
      <c r="AA1331" s="3">
        <f t="shared" si="756"/>
        <v>1.6792203946287445E-3</v>
      </c>
      <c r="AB1331" s="3">
        <f t="shared" si="745"/>
        <v>1.0000007049454078</v>
      </c>
      <c r="AC1331" s="3">
        <f t="shared" si="757"/>
        <v>-2.5188297041239312E-3</v>
      </c>
      <c r="AD1331" s="3">
        <f t="shared" si="758"/>
        <v>2.6435429493240994E-6</v>
      </c>
      <c r="AE1331" s="3">
        <f t="shared" si="759"/>
        <v>-3.4526259073074147E-9</v>
      </c>
      <c r="AF1331" s="3">
        <f t="shared" si="760"/>
        <v>4.8918304243879506E-12</v>
      </c>
      <c r="AG1331" s="3">
        <f t="shared" si="761"/>
        <v>-7.2287260458139161E-15</v>
      </c>
      <c r="AH1331" s="3" t="s">
        <v>57</v>
      </c>
      <c r="AI1331" s="3">
        <f t="shared" si="762"/>
        <v>8.377318247285465E-4</v>
      </c>
      <c r="AJ1331" s="3">
        <f t="shared" si="763"/>
        <v>7.6085278483792483E-7</v>
      </c>
      <c r="AK1331" s="3">
        <f t="shared" si="764"/>
        <v>1.1976455002315586E-9</v>
      </c>
      <c r="AL1331" s="3">
        <f t="shared" si="765"/>
        <v>2.4291502606542476E-12</v>
      </c>
      <c r="AM1331" s="3">
        <f t="shared" si="766"/>
        <v>5.7501643840919741E-15</v>
      </c>
      <c r="AP1331" s="3">
        <f t="shared" si="767"/>
        <v>6366812.4008564716</v>
      </c>
      <c r="AQ1331">
        <f t="shared" si="768"/>
        <v>-2.3861053274235222E-3</v>
      </c>
      <c r="AR1331">
        <f t="shared" si="769"/>
        <v>3953586.9442910855</v>
      </c>
      <c r="AU1331">
        <f t="shared" si="770"/>
        <v>0.99999999999996458</v>
      </c>
      <c r="AV1331">
        <f t="shared" si="771"/>
        <v>2.6631610783311686E-7</v>
      </c>
      <c r="AY1331">
        <f t="shared" si="772"/>
        <v>0.71417837874642032</v>
      </c>
      <c r="AZ1331">
        <f t="shared" si="746"/>
        <v>1.2288412251665655</v>
      </c>
      <c r="BC1331">
        <f t="shared" si="773"/>
        <v>0.62017840884182251</v>
      </c>
      <c r="BD1331">
        <f t="shared" si="774"/>
        <v>2.1672133256843067E-7</v>
      </c>
      <c r="BG1331">
        <f t="shared" si="775"/>
        <v>20.737417355645448</v>
      </c>
      <c r="BH1331">
        <f t="shared" si="776"/>
        <v>1.3805708426867411</v>
      </c>
    </row>
    <row r="1332" spans="5:60">
      <c r="E1332">
        <v>35.715747833251903</v>
      </c>
      <c r="F1332">
        <v>139.76124572753901</v>
      </c>
      <c r="G1332">
        <v>29.75</v>
      </c>
      <c r="H1332">
        <v>0</v>
      </c>
      <c r="I1332">
        <v>35.715560913085902</v>
      </c>
      <c r="J1332">
        <v>139.76123046875</v>
      </c>
      <c r="K1332">
        <f t="shared" si="747"/>
        <v>0.62335739450227634</v>
      </c>
      <c r="L1332">
        <f t="shared" si="748"/>
        <v>2.4392939046344133</v>
      </c>
      <c r="M1332">
        <f t="shared" si="749"/>
        <v>0.62335413212994129</v>
      </c>
      <c r="N1332">
        <f t="shared" si="750"/>
        <v>2.4392936383183055</v>
      </c>
      <c r="O1332">
        <f t="shared" si="751"/>
        <v>0.94794152197184645</v>
      </c>
      <c r="P1332">
        <f t="shared" si="752"/>
        <v>0.60373344267671347</v>
      </c>
      <c r="Q1332">
        <f t="shared" si="753"/>
        <v>-0.5634303877321738</v>
      </c>
      <c r="R1332">
        <f t="shared" si="754"/>
        <v>-0.96257600818290445</v>
      </c>
      <c r="S1332">
        <f t="shared" si="755"/>
        <v>-4.962359691597764E-2</v>
      </c>
      <c r="U1332" s="1" t="s">
        <v>1411</v>
      </c>
      <c r="V1332" s="3">
        <v>0.99990000000000001</v>
      </c>
      <c r="W1332" s="3">
        <v>6378137</v>
      </c>
      <c r="X1332" s="3">
        <v>298.25722210100002</v>
      </c>
      <c r="AA1332" s="3">
        <f t="shared" si="756"/>
        <v>1.6792203946287445E-3</v>
      </c>
      <c r="AB1332" s="3">
        <f t="shared" si="745"/>
        <v>1.0000007049454078</v>
      </c>
      <c r="AC1332" s="3">
        <f t="shared" si="757"/>
        <v>-2.5188297041239312E-3</v>
      </c>
      <c r="AD1332" s="3">
        <f t="shared" si="758"/>
        <v>2.6435429493240994E-6</v>
      </c>
      <c r="AE1332" s="3">
        <f t="shared" si="759"/>
        <v>-3.4526259073074147E-9</v>
      </c>
      <c r="AF1332" s="3">
        <f t="shared" si="760"/>
        <v>4.8918304243879506E-12</v>
      </c>
      <c r="AG1332" s="3">
        <f t="shared" si="761"/>
        <v>-7.2287260458139161E-15</v>
      </c>
      <c r="AH1332" s="3" t="s">
        <v>57</v>
      </c>
      <c r="AI1332" s="3">
        <f t="shared" si="762"/>
        <v>8.377318247285465E-4</v>
      </c>
      <c r="AJ1332" s="3">
        <f t="shared" si="763"/>
        <v>7.6085278483792483E-7</v>
      </c>
      <c r="AK1332" s="3">
        <f t="shared" si="764"/>
        <v>1.1976455002315586E-9</v>
      </c>
      <c r="AL1332" s="3">
        <f t="shared" si="765"/>
        <v>2.4291502606542476E-12</v>
      </c>
      <c r="AM1332" s="3">
        <f t="shared" si="766"/>
        <v>5.7501643840919741E-15</v>
      </c>
      <c r="AP1332" s="3">
        <f t="shared" si="767"/>
        <v>6366812.4008564716</v>
      </c>
      <c r="AQ1332">
        <f t="shared" si="768"/>
        <v>-2.3861053274235222E-3</v>
      </c>
      <c r="AR1332">
        <f t="shared" si="769"/>
        <v>3953586.9442910855</v>
      </c>
      <c r="AU1332">
        <f t="shared" si="770"/>
        <v>0.99999999999996458</v>
      </c>
      <c r="AV1332">
        <f t="shared" si="771"/>
        <v>2.6631610783311686E-7</v>
      </c>
      <c r="AY1332">
        <f t="shared" si="772"/>
        <v>0.71417837874642032</v>
      </c>
      <c r="AZ1332">
        <f t="shared" si="746"/>
        <v>1.2288412251665655</v>
      </c>
      <c r="BC1332">
        <f t="shared" si="773"/>
        <v>0.62017840884182251</v>
      </c>
      <c r="BD1332">
        <f t="shared" si="774"/>
        <v>2.1672133256843067E-7</v>
      </c>
      <c r="BG1332">
        <f t="shared" si="775"/>
        <v>20.737417355645448</v>
      </c>
      <c r="BH1332">
        <f t="shared" si="776"/>
        <v>1.3805708426867411</v>
      </c>
    </row>
    <row r="1333" spans="5:60">
      <c r="E1333">
        <v>35.715744018554602</v>
      </c>
      <c r="F1333">
        <v>139.76124572753901</v>
      </c>
      <c r="G1333">
        <v>29.75</v>
      </c>
      <c r="H1333">
        <v>0</v>
      </c>
      <c r="I1333">
        <v>35.715560913085902</v>
      </c>
      <c r="J1333">
        <v>139.76123046875</v>
      </c>
      <c r="K1333">
        <f t="shared" si="747"/>
        <v>0.62335732792324849</v>
      </c>
      <c r="L1333">
        <f t="shared" si="748"/>
        <v>2.4392939046344133</v>
      </c>
      <c r="M1333">
        <f t="shared" si="749"/>
        <v>0.62335413212994129</v>
      </c>
      <c r="N1333">
        <f t="shared" si="750"/>
        <v>2.4392936383183055</v>
      </c>
      <c r="O1333">
        <f t="shared" si="751"/>
        <v>0.94794152197184645</v>
      </c>
      <c r="P1333">
        <f t="shared" si="752"/>
        <v>0.60373344267671347</v>
      </c>
      <c r="Q1333">
        <f t="shared" si="753"/>
        <v>-0.5634303877321738</v>
      </c>
      <c r="R1333">
        <f t="shared" si="754"/>
        <v>-0.96257600818290445</v>
      </c>
      <c r="S1333">
        <f t="shared" si="755"/>
        <v>-4.962359691597764E-2</v>
      </c>
      <c r="U1333" s="1" t="s">
        <v>1412</v>
      </c>
      <c r="V1333" s="3">
        <v>0.99990000000000001</v>
      </c>
      <c r="W1333" s="3">
        <v>6378137</v>
      </c>
      <c r="X1333" s="3">
        <v>298.25722210100002</v>
      </c>
      <c r="AA1333" s="3">
        <f t="shared" si="756"/>
        <v>1.6792203946287445E-3</v>
      </c>
      <c r="AB1333" s="3">
        <f t="shared" si="745"/>
        <v>1.0000007049454078</v>
      </c>
      <c r="AC1333" s="3">
        <f t="shared" si="757"/>
        <v>-2.5188297041239312E-3</v>
      </c>
      <c r="AD1333" s="3">
        <f t="shared" si="758"/>
        <v>2.6435429493240994E-6</v>
      </c>
      <c r="AE1333" s="3">
        <f t="shared" si="759"/>
        <v>-3.4526259073074147E-9</v>
      </c>
      <c r="AF1333" s="3">
        <f t="shared" si="760"/>
        <v>4.8918304243879506E-12</v>
      </c>
      <c r="AG1333" s="3">
        <f t="shared" si="761"/>
        <v>-7.2287260458139161E-15</v>
      </c>
      <c r="AH1333" s="3" t="s">
        <v>57</v>
      </c>
      <c r="AI1333" s="3">
        <f t="shared" si="762"/>
        <v>8.377318247285465E-4</v>
      </c>
      <c r="AJ1333" s="3">
        <f t="shared" si="763"/>
        <v>7.6085278483792483E-7</v>
      </c>
      <c r="AK1333" s="3">
        <f t="shared" si="764"/>
        <v>1.1976455002315586E-9</v>
      </c>
      <c r="AL1333" s="3">
        <f t="shared" si="765"/>
        <v>2.4291502606542476E-12</v>
      </c>
      <c r="AM1333" s="3">
        <f t="shared" si="766"/>
        <v>5.7501643840919741E-15</v>
      </c>
      <c r="AP1333" s="3">
        <f t="shared" si="767"/>
        <v>6366812.4008564716</v>
      </c>
      <c r="AQ1333">
        <f t="shared" si="768"/>
        <v>-2.3861053274235222E-3</v>
      </c>
      <c r="AR1333">
        <f t="shared" si="769"/>
        <v>3953586.9442910855</v>
      </c>
      <c r="AU1333">
        <f t="shared" si="770"/>
        <v>0.99999999999996458</v>
      </c>
      <c r="AV1333">
        <f t="shared" si="771"/>
        <v>2.6631610783311686E-7</v>
      </c>
      <c r="AY1333">
        <f t="shared" si="772"/>
        <v>0.71417827842513515</v>
      </c>
      <c r="AZ1333">
        <f t="shared" si="746"/>
        <v>1.228841166861808</v>
      </c>
      <c r="BC1333">
        <f t="shared" si="773"/>
        <v>0.62017834240611536</v>
      </c>
      <c r="BD1333">
        <f t="shared" si="774"/>
        <v>2.167213428511955E-7</v>
      </c>
      <c r="BG1333">
        <f t="shared" si="775"/>
        <v>20.314204748254269</v>
      </c>
      <c r="BH1333">
        <f t="shared" si="776"/>
        <v>1.3805709084818505</v>
      </c>
    </row>
    <row r="1334" spans="5:60">
      <c r="E1334">
        <v>35.715744018554602</v>
      </c>
      <c r="F1334">
        <v>139.76124572753901</v>
      </c>
      <c r="G1334">
        <v>29.75</v>
      </c>
      <c r="H1334">
        <v>0</v>
      </c>
      <c r="I1334">
        <v>35.715560913085902</v>
      </c>
      <c r="J1334">
        <v>139.76123046875</v>
      </c>
      <c r="K1334">
        <f t="shared" si="747"/>
        <v>0.62335732792324849</v>
      </c>
      <c r="L1334">
        <f t="shared" si="748"/>
        <v>2.4392939046344133</v>
      </c>
      <c r="M1334">
        <f t="shared" si="749"/>
        <v>0.62335413212994129</v>
      </c>
      <c r="N1334">
        <f t="shared" si="750"/>
        <v>2.4392936383183055</v>
      </c>
      <c r="O1334">
        <f t="shared" si="751"/>
        <v>0.94794152197184645</v>
      </c>
      <c r="P1334">
        <f t="shared" si="752"/>
        <v>0.60373344267671347</v>
      </c>
      <c r="Q1334">
        <f t="shared" si="753"/>
        <v>-0.5634303877321738</v>
      </c>
      <c r="R1334">
        <f t="shared" si="754"/>
        <v>-0.96257600818290445</v>
      </c>
      <c r="S1334">
        <f t="shared" si="755"/>
        <v>-4.962359691597764E-2</v>
      </c>
      <c r="U1334" s="1" t="s">
        <v>1413</v>
      </c>
      <c r="V1334" s="3">
        <v>0.99990000000000001</v>
      </c>
      <c r="W1334" s="3">
        <v>6378137</v>
      </c>
      <c r="X1334" s="3">
        <v>298.25722210100002</v>
      </c>
      <c r="AA1334" s="3">
        <f t="shared" si="756"/>
        <v>1.6792203946287445E-3</v>
      </c>
      <c r="AB1334" s="3">
        <f t="shared" si="745"/>
        <v>1.0000007049454078</v>
      </c>
      <c r="AC1334" s="3">
        <f t="shared" si="757"/>
        <v>-2.5188297041239312E-3</v>
      </c>
      <c r="AD1334" s="3">
        <f t="shared" si="758"/>
        <v>2.6435429493240994E-6</v>
      </c>
      <c r="AE1334" s="3">
        <f t="shared" si="759"/>
        <v>-3.4526259073074147E-9</v>
      </c>
      <c r="AF1334" s="3">
        <f t="shared" si="760"/>
        <v>4.8918304243879506E-12</v>
      </c>
      <c r="AG1334" s="3">
        <f t="shared" si="761"/>
        <v>-7.2287260458139161E-15</v>
      </c>
      <c r="AH1334" s="3" t="s">
        <v>57</v>
      </c>
      <c r="AI1334" s="3">
        <f t="shared" si="762"/>
        <v>8.377318247285465E-4</v>
      </c>
      <c r="AJ1334" s="3">
        <f t="shared" si="763"/>
        <v>7.6085278483792483E-7</v>
      </c>
      <c r="AK1334" s="3">
        <f t="shared" si="764"/>
        <v>1.1976455002315586E-9</v>
      </c>
      <c r="AL1334" s="3">
        <f t="shared" si="765"/>
        <v>2.4291502606542476E-12</v>
      </c>
      <c r="AM1334" s="3">
        <f t="shared" si="766"/>
        <v>5.7501643840919741E-15</v>
      </c>
      <c r="AP1334" s="3">
        <f t="shared" si="767"/>
        <v>6366812.4008564716</v>
      </c>
      <c r="AQ1334">
        <f t="shared" si="768"/>
        <v>-2.3861053274235222E-3</v>
      </c>
      <c r="AR1334">
        <f t="shared" si="769"/>
        <v>3953586.9442910855</v>
      </c>
      <c r="AU1334">
        <f t="shared" si="770"/>
        <v>0.99999999999996458</v>
      </c>
      <c r="AV1334">
        <f t="shared" si="771"/>
        <v>2.6631610783311686E-7</v>
      </c>
      <c r="AY1334">
        <f t="shared" si="772"/>
        <v>0.71417827842513515</v>
      </c>
      <c r="AZ1334">
        <f t="shared" si="746"/>
        <v>1.228841166861808</v>
      </c>
      <c r="BC1334">
        <f t="shared" si="773"/>
        <v>0.62017834240611536</v>
      </c>
      <c r="BD1334">
        <f t="shared" si="774"/>
        <v>2.167213428511955E-7</v>
      </c>
      <c r="BG1334">
        <f t="shared" si="775"/>
        <v>20.314204748254269</v>
      </c>
      <c r="BH1334">
        <f t="shared" si="776"/>
        <v>1.3805709084818505</v>
      </c>
    </row>
    <row r="1335" spans="5:60">
      <c r="E1335">
        <v>35.715747833251903</v>
      </c>
      <c r="F1335">
        <v>139.76124572753901</v>
      </c>
      <c r="G1335">
        <v>29.75</v>
      </c>
      <c r="H1335">
        <v>0</v>
      </c>
      <c r="I1335">
        <v>35.715560913085902</v>
      </c>
      <c r="J1335">
        <v>139.76123046875</v>
      </c>
      <c r="K1335">
        <f t="shared" si="747"/>
        <v>0.62335739450227634</v>
      </c>
      <c r="L1335">
        <f t="shared" si="748"/>
        <v>2.4392939046344133</v>
      </c>
      <c r="M1335">
        <f t="shared" si="749"/>
        <v>0.62335413212994129</v>
      </c>
      <c r="N1335">
        <f t="shared" si="750"/>
        <v>2.4392936383183055</v>
      </c>
      <c r="O1335">
        <f t="shared" si="751"/>
        <v>0.94794152197184645</v>
      </c>
      <c r="P1335">
        <f t="shared" si="752"/>
        <v>0.60373344267671347</v>
      </c>
      <c r="Q1335">
        <f t="shared" si="753"/>
        <v>-0.5634303877321738</v>
      </c>
      <c r="R1335">
        <f t="shared" si="754"/>
        <v>-0.96257600818290445</v>
      </c>
      <c r="S1335">
        <f t="shared" si="755"/>
        <v>-4.962359691597764E-2</v>
      </c>
      <c r="U1335" s="1" t="s">
        <v>1414</v>
      </c>
      <c r="V1335" s="3">
        <v>0.99990000000000001</v>
      </c>
      <c r="W1335" s="3">
        <v>6378137</v>
      </c>
      <c r="X1335" s="3">
        <v>298.25722210100002</v>
      </c>
      <c r="AA1335" s="3">
        <f t="shared" si="756"/>
        <v>1.6792203946287445E-3</v>
      </c>
      <c r="AB1335" s="3">
        <f t="shared" si="745"/>
        <v>1.0000007049454078</v>
      </c>
      <c r="AC1335" s="3">
        <f t="shared" si="757"/>
        <v>-2.5188297041239312E-3</v>
      </c>
      <c r="AD1335" s="3">
        <f t="shared" si="758"/>
        <v>2.6435429493240994E-6</v>
      </c>
      <c r="AE1335" s="3">
        <f t="shared" si="759"/>
        <v>-3.4526259073074147E-9</v>
      </c>
      <c r="AF1335" s="3">
        <f t="shared" si="760"/>
        <v>4.8918304243879506E-12</v>
      </c>
      <c r="AG1335" s="3">
        <f t="shared" si="761"/>
        <v>-7.2287260458139161E-15</v>
      </c>
      <c r="AH1335" s="3" t="s">
        <v>57</v>
      </c>
      <c r="AI1335" s="3">
        <f t="shared" si="762"/>
        <v>8.377318247285465E-4</v>
      </c>
      <c r="AJ1335" s="3">
        <f t="shared" si="763"/>
        <v>7.6085278483792483E-7</v>
      </c>
      <c r="AK1335" s="3">
        <f t="shared" si="764"/>
        <v>1.1976455002315586E-9</v>
      </c>
      <c r="AL1335" s="3">
        <f t="shared" si="765"/>
        <v>2.4291502606542476E-12</v>
      </c>
      <c r="AM1335" s="3">
        <f t="shared" si="766"/>
        <v>5.7501643840919741E-15</v>
      </c>
      <c r="AP1335" s="3">
        <f t="shared" si="767"/>
        <v>6366812.4008564716</v>
      </c>
      <c r="AQ1335">
        <f t="shared" si="768"/>
        <v>-2.3861053274235222E-3</v>
      </c>
      <c r="AR1335">
        <f t="shared" si="769"/>
        <v>3953586.9442910855</v>
      </c>
      <c r="AU1335">
        <f t="shared" si="770"/>
        <v>0.99999999999996458</v>
      </c>
      <c r="AV1335">
        <f t="shared" si="771"/>
        <v>2.6631610783311686E-7</v>
      </c>
      <c r="AY1335">
        <f t="shared" si="772"/>
        <v>0.71417837874642032</v>
      </c>
      <c r="AZ1335">
        <f t="shared" si="746"/>
        <v>1.2288412251665655</v>
      </c>
      <c r="BC1335">
        <f t="shared" si="773"/>
        <v>0.62017840884182251</v>
      </c>
      <c r="BD1335">
        <f t="shared" si="774"/>
        <v>2.1672133256843067E-7</v>
      </c>
      <c r="BG1335">
        <f t="shared" si="775"/>
        <v>20.737417355645448</v>
      </c>
      <c r="BH1335">
        <f t="shared" si="776"/>
        <v>1.3805708426867411</v>
      </c>
    </row>
    <row r="1336" spans="5:60">
      <c r="E1336">
        <v>35.715747833251903</v>
      </c>
      <c r="F1336">
        <v>139.76124572753901</v>
      </c>
      <c r="G1336">
        <v>29.75</v>
      </c>
      <c r="H1336">
        <v>0</v>
      </c>
      <c r="I1336">
        <v>35.715560913085902</v>
      </c>
      <c r="J1336">
        <v>139.76123046875</v>
      </c>
      <c r="K1336">
        <f t="shared" si="747"/>
        <v>0.62335739450227634</v>
      </c>
      <c r="L1336">
        <f t="shared" si="748"/>
        <v>2.4392939046344133</v>
      </c>
      <c r="M1336">
        <f t="shared" si="749"/>
        <v>0.62335413212994129</v>
      </c>
      <c r="N1336">
        <f t="shared" si="750"/>
        <v>2.4392936383183055</v>
      </c>
      <c r="O1336">
        <f t="shared" si="751"/>
        <v>0.94794152197184645</v>
      </c>
      <c r="P1336">
        <f t="shared" si="752"/>
        <v>0.60373344267671347</v>
      </c>
      <c r="Q1336">
        <f t="shared" si="753"/>
        <v>-0.5634303877321738</v>
      </c>
      <c r="R1336">
        <f t="shared" si="754"/>
        <v>-0.96257600818290445</v>
      </c>
      <c r="S1336">
        <f t="shared" si="755"/>
        <v>-4.962359691597764E-2</v>
      </c>
      <c r="U1336" s="1" t="s">
        <v>1415</v>
      </c>
      <c r="V1336" s="3">
        <v>0.99990000000000001</v>
      </c>
      <c r="W1336" s="3">
        <v>6378137</v>
      </c>
      <c r="X1336" s="3">
        <v>298.25722210100002</v>
      </c>
      <c r="AA1336" s="3">
        <f t="shared" si="756"/>
        <v>1.6792203946287445E-3</v>
      </c>
      <c r="AB1336" s="3">
        <f t="shared" si="745"/>
        <v>1.0000007049454078</v>
      </c>
      <c r="AC1336" s="3">
        <f t="shared" si="757"/>
        <v>-2.5188297041239312E-3</v>
      </c>
      <c r="AD1336" s="3">
        <f t="shared" si="758"/>
        <v>2.6435429493240994E-6</v>
      </c>
      <c r="AE1336" s="3">
        <f t="shared" si="759"/>
        <v>-3.4526259073074147E-9</v>
      </c>
      <c r="AF1336" s="3">
        <f t="shared" si="760"/>
        <v>4.8918304243879506E-12</v>
      </c>
      <c r="AG1336" s="3">
        <f t="shared" si="761"/>
        <v>-7.2287260458139161E-15</v>
      </c>
      <c r="AH1336" s="3" t="s">
        <v>57</v>
      </c>
      <c r="AI1336" s="3">
        <f t="shared" si="762"/>
        <v>8.377318247285465E-4</v>
      </c>
      <c r="AJ1336" s="3">
        <f t="shared" si="763"/>
        <v>7.6085278483792483E-7</v>
      </c>
      <c r="AK1336" s="3">
        <f t="shared" si="764"/>
        <v>1.1976455002315586E-9</v>
      </c>
      <c r="AL1336" s="3">
        <f t="shared" si="765"/>
        <v>2.4291502606542476E-12</v>
      </c>
      <c r="AM1336" s="3">
        <f t="shared" si="766"/>
        <v>5.7501643840919741E-15</v>
      </c>
      <c r="AP1336" s="3">
        <f t="shared" si="767"/>
        <v>6366812.4008564716</v>
      </c>
      <c r="AQ1336">
        <f t="shared" si="768"/>
        <v>-2.3861053274235222E-3</v>
      </c>
      <c r="AR1336">
        <f t="shared" si="769"/>
        <v>3953586.9442910855</v>
      </c>
      <c r="AU1336">
        <f t="shared" si="770"/>
        <v>0.99999999999996458</v>
      </c>
      <c r="AV1336">
        <f t="shared" si="771"/>
        <v>2.6631610783311686E-7</v>
      </c>
      <c r="AY1336">
        <f t="shared" si="772"/>
        <v>0.71417837874642032</v>
      </c>
      <c r="AZ1336">
        <f t="shared" si="746"/>
        <v>1.2288412251665655</v>
      </c>
      <c r="BC1336">
        <f t="shared" si="773"/>
        <v>0.62017840884182251</v>
      </c>
      <c r="BD1336">
        <f t="shared" si="774"/>
        <v>2.1672133256843067E-7</v>
      </c>
      <c r="BG1336">
        <f t="shared" si="775"/>
        <v>20.737417355645448</v>
      </c>
      <c r="BH1336">
        <f t="shared" si="776"/>
        <v>1.3805708426867411</v>
      </c>
    </row>
    <row r="1337" spans="5:60">
      <c r="E1337">
        <v>35.715747833251903</v>
      </c>
      <c r="F1337">
        <v>139.76126098632801</v>
      </c>
      <c r="G1337">
        <v>29.75</v>
      </c>
      <c r="H1337">
        <v>2.66</v>
      </c>
      <c r="I1337">
        <v>35.715560913085902</v>
      </c>
      <c r="J1337">
        <v>139.76123046875</v>
      </c>
      <c r="K1337">
        <f t="shared" si="747"/>
        <v>0.62335739450227634</v>
      </c>
      <c r="L1337">
        <f t="shared" si="748"/>
        <v>2.4392941709505211</v>
      </c>
      <c r="M1337">
        <f t="shared" si="749"/>
        <v>0.62335413212994129</v>
      </c>
      <c r="N1337">
        <f t="shared" si="750"/>
        <v>2.4392936383183055</v>
      </c>
      <c r="O1337">
        <f t="shared" si="751"/>
        <v>0.94794152197184645</v>
      </c>
      <c r="P1337">
        <f t="shared" si="752"/>
        <v>0.60373344267671347</v>
      </c>
      <c r="Q1337">
        <f t="shared" si="753"/>
        <v>-0.5634303877321738</v>
      </c>
      <c r="R1337">
        <f t="shared" si="754"/>
        <v>-0.96257600818290445</v>
      </c>
      <c r="S1337">
        <f t="shared" si="755"/>
        <v>-4.962359691597764E-2</v>
      </c>
      <c r="U1337" s="1" t="s">
        <v>1416</v>
      </c>
      <c r="V1337" s="3">
        <v>0.99990000000000001</v>
      </c>
      <c r="W1337" s="3">
        <v>6378137</v>
      </c>
      <c r="X1337" s="3">
        <v>298.25722210100002</v>
      </c>
      <c r="AA1337" s="3">
        <f t="shared" si="756"/>
        <v>1.6792203946287445E-3</v>
      </c>
      <c r="AB1337" s="3">
        <f t="shared" si="745"/>
        <v>1.0000007049454078</v>
      </c>
      <c r="AC1337" s="3">
        <f t="shared" si="757"/>
        <v>-2.5188297041239312E-3</v>
      </c>
      <c r="AD1337" s="3">
        <f t="shared" si="758"/>
        <v>2.6435429493240994E-6</v>
      </c>
      <c r="AE1337" s="3">
        <f t="shared" si="759"/>
        <v>-3.4526259073074147E-9</v>
      </c>
      <c r="AF1337" s="3">
        <f t="shared" si="760"/>
        <v>4.8918304243879506E-12</v>
      </c>
      <c r="AG1337" s="3">
        <f t="shared" si="761"/>
        <v>-7.2287260458139161E-15</v>
      </c>
      <c r="AH1337" s="3" t="s">
        <v>57</v>
      </c>
      <c r="AI1337" s="3">
        <f t="shared" si="762"/>
        <v>8.377318247285465E-4</v>
      </c>
      <c r="AJ1337" s="3">
        <f t="shared" si="763"/>
        <v>7.6085278483792483E-7</v>
      </c>
      <c r="AK1337" s="3">
        <f t="shared" si="764"/>
        <v>1.1976455002315586E-9</v>
      </c>
      <c r="AL1337" s="3">
        <f t="shared" si="765"/>
        <v>2.4291502606542476E-12</v>
      </c>
      <c r="AM1337" s="3">
        <f t="shared" si="766"/>
        <v>5.7501643840919741E-15</v>
      </c>
      <c r="AP1337" s="3">
        <f t="shared" si="767"/>
        <v>6366812.4008564716</v>
      </c>
      <c r="AQ1337">
        <f t="shared" si="768"/>
        <v>-2.3861053274235222E-3</v>
      </c>
      <c r="AR1337">
        <f t="shared" si="769"/>
        <v>3953586.9442910855</v>
      </c>
      <c r="AU1337">
        <f t="shared" si="770"/>
        <v>0.99999999999985811</v>
      </c>
      <c r="AV1337">
        <f t="shared" si="771"/>
        <v>5.3263221566621477E-7</v>
      </c>
      <c r="AY1337">
        <f t="shared" si="772"/>
        <v>0.71417837874642032</v>
      </c>
      <c r="AZ1337">
        <f t="shared" si="746"/>
        <v>1.2288412251665655</v>
      </c>
      <c r="BC1337">
        <f t="shared" si="773"/>
        <v>0.62017840884187292</v>
      </c>
      <c r="BD1337">
        <f t="shared" si="774"/>
        <v>4.3344266513686631E-7</v>
      </c>
      <c r="BG1337">
        <f t="shared" si="775"/>
        <v>20.73741767834872</v>
      </c>
      <c r="BH1337">
        <f t="shared" si="776"/>
        <v>2.7611416853735138</v>
      </c>
    </row>
    <row r="1338" spans="5:60">
      <c r="E1338">
        <v>35.715747833251903</v>
      </c>
      <c r="F1338">
        <v>139.76126098632801</v>
      </c>
      <c r="G1338">
        <v>29.75</v>
      </c>
      <c r="H1338">
        <v>2.66</v>
      </c>
      <c r="I1338">
        <v>35.715560913085902</v>
      </c>
      <c r="J1338">
        <v>139.76123046875</v>
      </c>
      <c r="K1338">
        <f t="shared" si="747"/>
        <v>0.62335739450227634</v>
      </c>
      <c r="L1338">
        <f t="shared" si="748"/>
        <v>2.4392941709505211</v>
      </c>
      <c r="M1338">
        <f t="shared" si="749"/>
        <v>0.62335413212994129</v>
      </c>
      <c r="N1338">
        <f t="shared" si="750"/>
        <v>2.4392936383183055</v>
      </c>
      <c r="O1338">
        <f t="shared" si="751"/>
        <v>0.94794152197184645</v>
      </c>
      <c r="P1338">
        <f t="shared" si="752"/>
        <v>0.60373344267671347</v>
      </c>
      <c r="Q1338">
        <f t="shared" si="753"/>
        <v>-0.5634303877321738</v>
      </c>
      <c r="R1338">
        <f t="shared" si="754"/>
        <v>-0.96257600818290445</v>
      </c>
      <c r="S1338">
        <f t="shared" si="755"/>
        <v>-4.962359691597764E-2</v>
      </c>
      <c r="U1338" s="1" t="s">
        <v>1417</v>
      </c>
      <c r="V1338" s="3">
        <v>0.99990000000000001</v>
      </c>
      <c r="W1338" s="3">
        <v>6378137</v>
      </c>
      <c r="X1338" s="3">
        <v>298.25722210100002</v>
      </c>
      <c r="AA1338" s="3">
        <f t="shared" si="756"/>
        <v>1.6792203946287445E-3</v>
      </c>
      <c r="AB1338" s="3">
        <f t="shared" si="745"/>
        <v>1.0000007049454078</v>
      </c>
      <c r="AC1338" s="3">
        <f t="shared" si="757"/>
        <v>-2.5188297041239312E-3</v>
      </c>
      <c r="AD1338" s="3">
        <f t="shared" si="758"/>
        <v>2.6435429493240994E-6</v>
      </c>
      <c r="AE1338" s="3">
        <f t="shared" si="759"/>
        <v>-3.4526259073074147E-9</v>
      </c>
      <c r="AF1338" s="3">
        <f t="shared" si="760"/>
        <v>4.8918304243879506E-12</v>
      </c>
      <c r="AG1338" s="3">
        <f t="shared" si="761"/>
        <v>-7.2287260458139161E-15</v>
      </c>
      <c r="AH1338" s="3" t="s">
        <v>57</v>
      </c>
      <c r="AI1338" s="3">
        <f t="shared" si="762"/>
        <v>8.377318247285465E-4</v>
      </c>
      <c r="AJ1338" s="3">
        <f t="shared" si="763"/>
        <v>7.6085278483792483E-7</v>
      </c>
      <c r="AK1338" s="3">
        <f t="shared" si="764"/>
        <v>1.1976455002315586E-9</v>
      </c>
      <c r="AL1338" s="3">
        <f t="shared" si="765"/>
        <v>2.4291502606542476E-12</v>
      </c>
      <c r="AM1338" s="3">
        <f t="shared" si="766"/>
        <v>5.7501643840919741E-15</v>
      </c>
      <c r="AP1338" s="3">
        <f t="shared" si="767"/>
        <v>6366812.4008564716</v>
      </c>
      <c r="AQ1338">
        <f t="shared" si="768"/>
        <v>-2.3861053274235222E-3</v>
      </c>
      <c r="AR1338">
        <f t="shared" si="769"/>
        <v>3953586.9442910855</v>
      </c>
      <c r="AU1338">
        <f t="shared" si="770"/>
        <v>0.99999999999985811</v>
      </c>
      <c r="AV1338">
        <f t="shared" si="771"/>
        <v>5.3263221566621477E-7</v>
      </c>
      <c r="AY1338">
        <f t="shared" si="772"/>
        <v>0.71417837874642032</v>
      </c>
      <c r="AZ1338">
        <f t="shared" si="746"/>
        <v>1.2288412251665655</v>
      </c>
      <c r="BC1338">
        <f t="shared" si="773"/>
        <v>0.62017840884187292</v>
      </c>
      <c r="BD1338">
        <f t="shared" si="774"/>
        <v>4.3344266513686631E-7</v>
      </c>
      <c r="BG1338">
        <f t="shared" si="775"/>
        <v>20.73741767834872</v>
      </c>
      <c r="BH1338">
        <f t="shared" si="776"/>
        <v>2.7611416853735138</v>
      </c>
    </row>
    <row r="1339" spans="5:60">
      <c r="E1339">
        <v>35.715744018554602</v>
      </c>
      <c r="F1339">
        <v>139.76127624511699</v>
      </c>
      <c r="G1339">
        <v>29.75</v>
      </c>
      <c r="H1339">
        <v>2.66</v>
      </c>
      <c r="I1339">
        <v>35.715560913085902</v>
      </c>
      <c r="J1339">
        <v>139.76123046875</v>
      </c>
      <c r="K1339">
        <f t="shared" si="747"/>
        <v>0.62335732792324849</v>
      </c>
      <c r="L1339">
        <f t="shared" si="748"/>
        <v>2.439294437266629</v>
      </c>
      <c r="M1339">
        <f t="shared" si="749"/>
        <v>0.62335413212994129</v>
      </c>
      <c r="N1339">
        <f t="shared" si="750"/>
        <v>2.4392936383183055</v>
      </c>
      <c r="O1339">
        <f t="shared" si="751"/>
        <v>0.94794152197184645</v>
      </c>
      <c r="P1339">
        <f t="shared" si="752"/>
        <v>0.60373344267671347</v>
      </c>
      <c r="Q1339">
        <f t="shared" si="753"/>
        <v>-0.5634303877321738</v>
      </c>
      <c r="R1339">
        <f t="shared" si="754"/>
        <v>-0.96257600818290445</v>
      </c>
      <c r="S1339">
        <f t="shared" si="755"/>
        <v>-4.962359691597764E-2</v>
      </c>
      <c r="U1339" s="1" t="s">
        <v>1418</v>
      </c>
      <c r="V1339" s="3">
        <v>0.99990000000000001</v>
      </c>
      <c r="W1339" s="3">
        <v>6378137</v>
      </c>
      <c r="X1339" s="3">
        <v>298.25722210100002</v>
      </c>
      <c r="AA1339" s="3">
        <f t="shared" si="756"/>
        <v>1.6792203946287445E-3</v>
      </c>
      <c r="AB1339" s="3">
        <f t="shared" si="745"/>
        <v>1.0000007049454078</v>
      </c>
      <c r="AC1339" s="3">
        <f t="shared" si="757"/>
        <v>-2.5188297041239312E-3</v>
      </c>
      <c r="AD1339" s="3">
        <f t="shared" si="758"/>
        <v>2.6435429493240994E-6</v>
      </c>
      <c r="AE1339" s="3">
        <f t="shared" si="759"/>
        <v>-3.4526259073074147E-9</v>
      </c>
      <c r="AF1339" s="3">
        <f t="shared" si="760"/>
        <v>4.8918304243879506E-12</v>
      </c>
      <c r="AG1339" s="3">
        <f t="shared" si="761"/>
        <v>-7.2287260458139161E-15</v>
      </c>
      <c r="AH1339" s="3" t="s">
        <v>57</v>
      </c>
      <c r="AI1339" s="3">
        <f t="shared" si="762"/>
        <v>8.377318247285465E-4</v>
      </c>
      <c r="AJ1339" s="3">
        <f t="shared" si="763"/>
        <v>7.6085278483792483E-7</v>
      </c>
      <c r="AK1339" s="3">
        <f t="shared" si="764"/>
        <v>1.1976455002315586E-9</v>
      </c>
      <c r="AL1339" s="3">
        <f t="shared" si="765"/>
        <v>2.4291502606542476E-12</v>
      </c>
      <c r="AM1339" s="3">
        <f t="shared" si="766"/>
        <v>5.7501643840919741E-15</v>
      </c>
      <c r="AP1339" s="3">
        <f t="shared" si="767"/>
        <v>6366812.4008564716</v>
      </c>
      <c r="AQ1339">
        <f t="shared" si="768"/>
        <v>-2.3861053274235222E-3</v>
      </c>
      <c r="AR1339">
        <f t="shared" si="769"/>
        <v>3953586.9442910855</v>
      </c>
      <c r="AU1339">
        <f t="shared" si="770"/>
        <v>0.99999999999968081</v>
      </c>
      <c r="AV1339">
        <f t="shared" si="771"/>
        <v>7.9894832349927494E-7</v>
      </c>
      <c r="AY1339">
        <f t="shared" si="772"/>
        <v>0.71417827842513515</v>
      </c>
      <c r="AZ1339">
        <f t="shared" si="746"/>
        <v>1.228841166861808</v>
      </c>
      <c r="BC1339">
        <f t="shared" si="773"/>
        <v>0.62017834240624947</v>
      </c>
      <c r="BD1339">
        <f t="shared" si="774"/>
        <v>6.5016402855360633E-7</v>
      </c>
      <c r="BG1339">
        <f t="shared" si="775"/>
        <v>20.314205606468022</v>
      </c>
      <c r="BH1339">
        <f t="shared" si="776"/>
        <v>4.1417127254456769</v>
      </c>
    </row>
    <row r="1340" spans="5:60">
      <c r="E1340">
        <v>35.715744018554602</v>
      </c>
      <c r="F1340">
        <v>139.76127624511699</v>
      </c>
      <c r="G1340">
        <v>29.75</v>
      </c>
      <c r="H1340">
        <v>2.66</v>
      </c>
      <c r="I1340">
        <v>35.715560913085902</v>
      </c>
      <c r="J1340">
        <v>139.76123046875</v>
      </c>
      <c r="K1340">
        <f t="shared" si="747"/>
        <v>0.62335732792324849</v>
      </c>
      <c r="L1340">
        <f t="shared" si="748"/>
        <v>2.439294437266629</v>
      </c>
      <c r="M1340">
        <f t="shared" si="749"/>
        <v>0.62335413212994129</v>
      </c>
      <c r="N1340">
        <f t="shared" si="750"/>
        <v>2.4392936383183055</v>
      </c>
      <c r="O1340">
        <f t="shared" si="751"/>
        <v>0.94794152197184645</v>
      </c>
      <c r="P1340">
        <f t="shared" si="752"/>
        <v>0.60373344267671347</v>
      </c>
      <c r="Q1340">
        <f t="shared" si="753"/>
        <v>-0.5634303877321738</v>
      </c>
      <c r="R1340">
        <f t="shared" si="754"/>
        <v>-0.96257600818290445</v>
      </c>
      <c r="S1340">
        <f t="shared" si="755"/>
        <v>-4.962359691597764E-2</v>
      </c>
      <c r="U1340" s="1" t="s">
        <v>1419</v>
      </c>
      <c r="V1340" s="3">
        <v>0.99990000000000001</v>
      </c>
      <c r="W1340" s="3">
        <v>6378137</v>
      </c>
      <c r="X1340" s="3">
        <v>298.25722210100002</v>
      </c>
      <c r="AA1340" s="3">
        <f t="shared" si="756"/>
        <v>1.6792203946287445E-3</v>
      </c>
      <c r="AB1340" s="3">
        <f t="shared" si="745"/>
        <v>1.0000007049454078</v>
      </c>
      <c r="AC1340" s="3">
        <f t="shared" si="757"/>
        <v>-2.5188297041239312E-3</v>
      </c>
      <c r="AD1340" s="3">
        <f t="shared" si="758"/>
        <v>2.6435429493240994E-6</v>
      </c>
      <c r="AE1340" s="3">
        <f t="shared" si="759"/>
        <v>-3.4526259073074147E-9</v>
      </c>
      <c r="AF1340" s="3">
        <f t="shared" si="760"/>
        <v>4.8918304243879506E-12</v>
      </c>
      <c r="AG1340" s="3">
        <f t="shared" si="761"/>
        <v>-7.2287260458139161E-15</v>
      </c>
      <c r="AH1340" s="3" t="s">
        <v>57</v>
      </c>
      <c r="AI1340" s="3">
        <f t="shared" si="762"/>
        <v>8.377318247285465E-4</v>
      </c>
      <c r="AJ1340" s="3">
        <f t="shared" si="763"/>
        <v>7.6085278483792483E-7</v>
      </c>
      <c r="AK1340" s="3">
        <f t="shared" si="764"/>
        <v>1.1976455002315586E-9</v>
      </c>
      <c r="AL1340" s="3">
        <f t="shared" si="765"/>
        <v>2.4291502606542476E-12</v>
      </c>
      <c r="AM1340" s="3">
        <f t="shared" si="766"/>
        <v>5.7501643840919741E-15</v>
      </c>
      <c r="AP1340" s="3">
        <f t="shared" si="767"/>
        <v>6366812.4008564716</v>
      </c>
      <c r="AQ1340">
        <f t="shared" si="768"/>
        <v>-2.3861053274235222E-3</v>
      </c>
      <c r="AR1340">
        <f t="shared" si="769"/>
        <v>3953586.9442910855</v>
      </c>
      <c r="AU1340">
        <f t="shared" si="770"/>
        <v>0.99999999999968081</v>
      </c>
      <c r="AV1340">
        <f t="shared" si="771"/>
        <v>7.9894832349927494E-7</v>
      </c>
      <c r="AY1340">
        <f t="shared" si="772"/>
        <v>0.71417827842513515</v>
      </c>
      <c r="AZ1340">
        <f t="shared" si="746"/>
        <v>1.228841166861808</v>
      </c>
      <c r="BC1340">
        <f t="shared" si="773"/>
        <v>0.62017834240624947</v>
      </c>
      <c r="BD1340">
        <f t="shared" si="774"/>
        <v>6.5016402855360633E-7</v>
      </c>
      <c r="BG1340">
        <f t="shared" si="775"/>
        <v>20.314205606468022</v>
      </c>
      <c r="BH1340">
        <f t="shared" si="776"/>
        <v>4.1417127254456769</v>
      </c>
    </row>
    <row r="1341" spans="5:60">
      <c r="E1341">
        <v>35.715744018554602</v>
      </c>
      <c r="F1341">
        <v>139.76127624511699</v>
      </c>
      <c r="G1341">
        <v>29.75</v>
      </c>
      <c r="H1341">
        <v>2.66</v>
      </c>
      <c r="I1341">
        <v>35.715560913085902</v>
      </c>
      <c r="J1341">
        <v>139.76123046875</v>
      </c>
      <c r="K1341">
        <f t="shared" si="747"/>
        <v>0.62335732792324849</v>
      </c>
      <c r="L1341">
        <f t="shared" si="748"/>
        <v>2.439294437266629</v>
      </c>
      <c r="M1341">
        <f t="shared" si="749"/>
        <v>0.62335413212994129</v>
      </c>
      <c r="N1341">
        <f t="shared" si="750"/>
        <v>2.4392936383183055</v>
      </c>
      <c r="O1341">
        <f t="shared" si="751"/>
        <v>0.94794152197184645</v>
      </c>
      <c r="P1341">
        <f t="shared" si="752"/>
        <v>0.60373344267671347</v>
      </c>
      <c r="Q1341">
        <f t="shared" si="753"/>
        <v>-0.5634303877321738</v>
      </c>
      <c r="R1341">
        <f t="shared" si="754"/>
        <v>-0.96257600818290445</v>
      </c>
      <c r="S1341">
        <f t="shared" si="755"/>
        <v>-4.962359691597764E-2</v>
      </c>
      <c r="U1341" s="1" t="s">
        <v>1420</v>
      </c>
      <c r="V1341" s="3">
        <v>0.99990000000000001</v>
      </c>
      <c r="W1341" s="3">
        <v>6378137</v>
      </c>
      <c r="X1341" s="3">
        <v>298.25722210100002</v>
      </c>
      <c r="AA1341" s="3">
        <f t="shared" si="756"/>
        <v>1.6792203946287445E-3</v>
      </c>
      <c r="AB1341" s="3">
        <f t="shared" si="745"/>
        <v>1.0000007049454078</v>
      </c>
      <c r="AC1341" s="3">
        <f t="shared" si="757"/>
        <v>-2.5188297041239312E-3</v>
      </c>
      <c r="AD1341" s="3">
        <f t="shared" si="758"/>
        <v>2.6435429493240994E-6</v>
      </c>
      <c r="AE1341" s="3">
        <f t="shared" si="759"/>
        <v>-3.4526259073074147E-9</v>
      </c>
      <c r="AF1341" s="3">
        <f t="shared" si="760"/>
        <v>4.8918304243879506E-12</v>
      </c>
      <c r="AG1341" s="3">
        <f t="shared" si="761"/>
        <v>-7.2287260458139161E-15</v>
      </c>
      <c r="AH1341" s="3" t="s">
        <v>57</v>
      </c>
      <c r="AI1341" s="3">
        <f t="shared" si="762"/>
        <v>8.377318247285465E-4</v>
      </c>
      <c r="AJ1341" s="3">
        <f t="shared" si="763"/>
        <v>7.6085278483792483E-7</v>
      </c>
      <c r="AK1341" s="3">
        <f t="shared" si="764"/>
        <v>1.1976455002315586E-9</v>
      </c>
      <c r="AL1341" s="3">
        <f t="shared" si="765"/>
        <v>2.4291502606542476E-12</v>
      </c>
      <c r="AM1341" s="3">
        <f t="shared" si="766"/>
        <v>5.7501643840919741E-15</v>
      </c>
      <c r="AP1341" s="3">
        <f t="shared" si="767"/>
        <v>6366812.4008564716</v>
      </c>
      <c r="AQ1341">
        <f t="shared" si="768"/>
        <v>-2.3861053274235222E-3</v>
      </c>
      <c r="AR1341">
        <f t="shared" si="769"/>
        <v>3953586.9442910855</v>
      </c>
      <c r="AU1341">
        <f t="shared" si="770"/>
        <v>0.99999999999968081</v>
      </c>
      <c r="AV1341">
        <f t="shared" si="771"/>
        <v>7.9894832349927494E-7</v>
      </c>
      <c r="AY1341">
        <f t="shared" si="772"/>
        <v>0.71417827842513515</v>
      </c>
      <c r="AZ1341">
        <f t="shared" si="746"/>
        <v>1.228841166861808</v>
      </c>
      <c r="BC1341">
        <f t="shared" si="773"/>
        <v>0.62017834240624947</v>
      </c>
      <c r="BD1341">
        <f t="shared" si="774"/>
        <v>6.5016402855360633E-7</v>
      </c>
      <c r="BG1341">
        <f t="shared" si="775"/>
        <v>20.314205606468022</v>
      </c>
      <c r="BH1341">
        <f t="shared" si="776"/>
        <v>4.1417127254456769</v>
      </c>
    </row>
    <row r="1342" spans="5:60">
      <c r="E1342">
        <v>35.715744018554602</v>
      </c>
      <c r="F1342">
        <v>139.76127624511699</v>
      </c>
      <c r="G1342">
        <v>29.75</v>
      </c>
      <c r="H1342">
        <v>2.66</v>
      </c>
      <c r="I1342">
        <v>35.715560913085902</v>
      </c>
      <c r="J1342">
        <v>139.76123046875</v>
      </c>
      <c r="K1342">
        <f t="shared" si="747"/>
        <v>0.62335732792324849</v>
      </c>
      <c r="L1342">
        <f t="shared" si="748"/>
        <v>2.439294437266629</v>
      </c>
      <c r="M1342">
        <f t="shared" si="749"/>
        <v>0.62335413212994129</v>
      </c>
      <c r="N1342">
        <f t="shared" si="750"/>
        <v>2.4392936383183055</v>
      </c>
      <c r="O1342">
        <f t="shared" si="751"/>
        <v>0.94794152197184645</v>
      </c>
      <c r="P1342">
        <f t="shared" si="752"/>
        <v>0.60373344267671347</v>
      </c>
      <c r="Q1342">
        <f t="shared" si="753"/>
        <v>-0.5634303877321738</v>
      </c>
      <c r="R1342">
        <f t="shared" si="754"/>
        <v>-0.96257600818290445</v>
      </c>
      <c r="S1342">
        <f t="shared" si="755"/>
        <v>-4.962359691597764E-2</v>
      </c>
      <c r="U1342" s="1" t="s">
        <v>1421</v>
      </c>
      <c r="V1342" s="3">
        <v>0.99990000000000001</v>
      </c>
      <c r="W1342" s="3">
        <v>6378137</v>
      </c>
      <c r="X1342" s="3">
        <v>298.25722210100002</v>
      </c>
      <c r="AA1342" s="3">
        <f t="shared" si="756"/>
        <v>1.6792203946287445E-3</v>
      </c>
      <c r="AB1342" s="3">
        <f t="shared" si="745"/>
        <v>1.0000007049454078</v>
      </c>
      <c r="AC1342" s="3">
        <f t="shared" si="757"/>
        <v>-2.5188297041239312E-3</v>
      </c>
      <c r="AD1342" s="3">
        <f t="shared" si="758"/>
        <v>2.6435429493240994E-6</v>
      </c>
      <c r="AE1342" s="3">
        <f t="shared" si="759"/>
        <v>-3.4526259073074147E-9</v>
      </c>
      <c r="AF1342" s="3">
        <f t="shared" si="760"/>
        <v>4.8918304243879506E-12</v>
      </c>
      <c r="AG1342" s="3">
        <f t="shared" si="761"/>
        <v>-7.2287260458139161E-15</v>
      </c>
      <c r="AH1342" s="3" t="s">
        <v>57</v>
      </c>
      <c r="AI1342" s="3">
        <f t="shared" si="762"/>
        <v>8.377318247285465E-4</v>
      </c>
      <c r="AJ1342" s="3">
        <f t="shared" si="763"/>
        <v>7.6085278483792483E-7</v>
      </c>
      <c r="AK1342" s="3">
        <f t="shared" si="764"/>
        <v>1.1976455002315586E-9</v>
      </c>
      <c r="AL1342" s="3">
        <f t="shared" si="765"/>
        <v>2.4291502606542476E-12</v>
      </c>
      <c r="AM1342" s="3">
        <f t="shared" si="766"/>
        <v>5.7501643840919741E-15</v>
      </c>
      <c r="AP1342" s="3">
        <f t="shared" si="767"/>
        <v>6366812.4008564716</v>
      </c>
      <c r="AQ1342">
        <f t="shared" si="768"/>
        <v>-2.3861053274235222E-3</v>
      </c>
      <c r="AR1342">
        <f t="shared" si="769"/>
        <v>3953586.9442910855</v>
      </c>
      <c r="AU1342">
        <f t="shared" si="770"/>
        <v>0.99999999999968081</v>
      </c>
      <c r="AV1342">
        <f t="shared" si="771"/>
        <v>7.9894832349927494E-7</v>
      </c>
      <c r="AY1342">
        <f t="shared" si="772"/>
        <v>0.71417827842513515</v>
      </c>
      <c r="AZ1342">
        <f t="shared" si="746"/>
        <v>1.228841166861808</v>
      </c>
      <c r="BC1342">
        <f t="shared" si="773"/>
        <v>0.62017834240624947</v>
      </c>
      <c r="BD1342">
        <f t="shared" si="774"/>
        <v>6.5016402855360633E-7</v>
      </c>
      <c r="BG1342">
        <f t="shared" si="775"/>
        <v>20.314205606468022</v>
      </c>
      <c r="BH1342">
        <f t="shared" si="776"/>
        <v>4.1417127254456769</v>
      </c>
    </row>
    <row r="1343" spans="5:60">
      <c r="E1343">
        <v>35.715744018554602</v>
      </c>
      <c r="F1343">
        <v>139.76129150390599</v>
      </c>
      <c r="G1343">
        <v>29.75</v>
      </c>
      <c r="H1343">
        <v>5.32</v>
      </c>
      <c r="I1343">
        <v>35.715560913085902</v>
      </c>
      <c r="J1343">
        <v>139.76123046875</v>
      </c>
      <c r="K1343">
        <f t="shared" si="747"/>
        <v>0.62335732792324849</v>
      </c>
      <c r="L1343">
        <f t="shared" si="748"/>
        <v>2.4392947035827368</v>
      </c>
      <c r="M1343">
        <f t="shared" si="749"/>
        <v>0.62335413212994129</v>
      </c>
      <c r="N1343">
        <f t="shared" si="750"/>
        <v>2.4392936383183055</v>
      </c>
      <c r="O1343">
        <f t="shared" si="751"/>
        <v>0.94794152197184645</v>
      </c>
      <c r="P1343">
        <f t="shared" si="752"/>
        <v>0.60373344267671347</v>
      </c>
      <c r="Q1343">
        <f t="shared" si="753"/>
        <v>-0.5634303877321738</v>
      </c>
      <c r="R1343">
        <f t="shared" si="754"/>
        <v>-0.96257600818290445</v>
      </c>
      <c r="S1343">
        <f t="shared" si="755"/>
        <v>-4.962359691597764E-2</v>
      </c>
      <c r="U1343" s="1" t="s">
        <v>1422</v>
      </c>
      <c r="V1343" s="3">
        <v>0.99990000000000001</v>
      </c>
      <c r="W1343" s="3">
        <v>6378137</v>
      </c>
      <c r="X1343" s="3">
        <v>298.25722210100002</v>
      </c>
      <c r="AA1343" s="3">
        <f t="shared" si="756"/>
        <v>1.6792203946287445E-3</v>
      </c>
      <c r="AB1343" s="3">
        <f t="shared" si="745"/>
        <v>1.0000007049454078</v>
      </c>
      <c r="AC1343" s="3">
        <f t="shared" si="757"/>
        <v>-2.5188297041239312E-3</v>
      </c>
      <c r="AD1343" s="3">
        <f t="shared" si="758"/>
        <v>2.6435429493240994E-6</v>
      </c>
      <c r="AE1343" s="3">
        <f t="shared" si="759"/>
        <v>-3.4526259073074147E-9</v>
      </c>
      <c r="AF1343" s="3">
        <f t="shared" si="760"/>
        <v>4.8918304243879506E-12</v>
      </c>
      <c r="AG1343" s="3">
        <f t="shared" si="761"/>
        <v>-7.2287260458139161E-15</v>
      </c>
      <c r="AH1343" s="3" t="s">
        <v>57</v>
      </c>
      <c r="AI1343" s="3">
        <f t="shared" si="762"/>
        <v>8.377318247285465E-4</v>
      </c>
      <c r="AJ1343" s="3">
        <f t="shared" si="763"/>
        <v>7.6085278483792483E-7</v>
      </c>
      <c r="AK1343" s="3">
        <f t="shared" si="764"/>
        <v>1.1976455002315586E-9</v>
      </c>
      <c r="AL1343" s="3">
        <f t="shared" si="765"/>
        <v>2.4291502606542476E-12</v>
      </c>
      <c r="AM1343" s="3">
        <f t="shared" si="766"/>
        <v>5.7501643840919741E-15</v>
      </c>
      <c r="AP1343" s="3">
        <f t="shared" si="767"/>
        <v>6366812.4008564716</v>
      </c>
      <c r="AQ1343">
        <f t="shared" si="768"/>
        <v>-2.3861053274235222E-3</v>
      </c>
      <c r="AR1343">
        <f t="shared" si="769"/>
        <v>3953586.9442910855</v>
      </c>
      <c r="AU1343">
        <f t="shared" si="770"/>
        <v>0.99999999999943257</v>
      </c>
      <c r="AV1343">
        <f t="shared" si="771"/>
        <v>1.0652644313322786E-6</v>
      </c>
      <c r="AY1343">
        <f t="shared" si="772"/>
        <v>0.71417827842513515</v>
      </c>
      <c r="AZ1343">
        <f t="shared" si="746"/>
        <v>1.228841166861808</v>
      </c>
      <c r="BC1343">
        <f t="shared" si="773"/>
        <v>0.62017834240636693</v>
      </c>
      <c r="BD1343">
        <f t="shared" si="774"/>
        <v>8.6688537140483187E-7</v>
      </c>
      <c r="BG1343">
        <f t="shared" si="775"/>
        <v>20.314206358511001</v>
      </c>
      <c r="BH1343">
        <f t="shared" si="776"/>
        <v>5.5222836339277164</v>
      </c>
    </row>
    <row r="1344" spans="5:60">
      <c r="E1344">
        <v>35.715744018554602</v>
      </c>
      <c r="F1344">
        <v>139.76129150390599</v>
      </c>
      <c r="G1344">
        <v>29.75</v>
      </c>
      <c r="H1344">
        <v>5.32</v>
      </c>
      <c r="I1344">
        <v>35.715560913085902</v>
      </c>
      <c r="J1344">
        <v>139.76123046875</v>
      </c>
      <c r="K1344">
        <f t="shared" si="747"/>
        <v>0.62335732792324849</v>
      </c>
      <c r="L1344">
        <f t="shared" si="748"/>
        <v>2.4392947035827368</v>
      </c>
      <c r="M1344">
        <f t="shared" si="749"/>
        <v>0.62335413212994129</v>
      </c>
      <c r="N1344">
        <f t="shared" si="750"/>
        <v>2.4392936383183055</v>
      </c>
      <c r="O1344">
        <f t="shared" si="751"/>
        <v>0.94794152197184645</v>
      </c>
      <c r="P1344">
        <f t="shared" si="752"/>
        <v>0.60373344267671347</v>
      </c>
      <c r="Q1344">
        <f t="shared" si="753"/>
        <v>-0.5634303877321738</v>
      </c>
      <c r="R1344">
        <f t="shared" si="754"/>
        <v>-0.96257600818290445</v>
      </c>
      <c r="S1344">
        <f t="shared" si="755"/>
        <v>-4.962359691597764E-2</v>
      </c>
      <c r="U1344" s="1" t="s">
        <v>1423</v>
      </c>
      <c r="V1344" s="3">
        <v>0.99990000000000001</v>
      </c>
      <c r="W1344" s="3">
        <v>6378137</v>
      </c>
      <c r="X1344" s="3">
        <v>298.25722210100002</v>
      </c>
      <c r="AA1344" s="3">
        <f t="shared" si="756"/>
        <v>1.6792203946287445E-3</v>
      </c>
      <c r="AB1344" s="3">
        <f t="shared" si="745"/>
        <v>1.0000007049454078</v>
      </c>
      <c r="AC1344" s="3">
        <f t="shared" si="757"/>
        <v>-2.5188297041239312E-3</v>
      </c>
      <c r="AD1344" s="3">
        <f t="shared" si="758"/>
        <v>2.6435429493240994E-6</v>
      </c>
      <c r="AE1344" s="3">
        <f t="shared" si="759"/>
        <v>-3.4526259073074147E-9</v>
      </c>
      <c r="AF1344" s="3">
        <f t="shared" si="760"/>
        <v>4.8918304243879506E-12</v>
      </c>
      <c r="AG1344" s="3">
        <f t="shared" si="761"/>
        <v>-7.2287260458139161E-15</v>
      </c>
      <c r="AH1344" s="3" t="s">
        <v>57</v>
      </c>
      <c r="AI1344" s="3">
        <f t="shared" si="762"/>
        <v>8.377318247285465E-4</v>
      </c>
      <c r="AJ1344" s="3">
        <f t="shared" si="763"/>
        <v>7.6085278483792483E-7</v>
      </c>
      <c r="AK1344" s="3">
        <f t="shared" si="764"/>
        <v>1.1976455002315586E-9</v>
      </c>
      <c r="AL1344" s="3">
        <f t="shared" si="765"/>
        <v>2.4291502606542476E-12</v>
      </c>
      <c r="AM1344" s="3">
        <f t="shared" si="766"/>
        <v>5.7501643840919741E-15</v>
      </c>
      <c r="AP1344" s="3">
        <f t="shared" si="767"/>
        <v>6366812.4008564716</v>
      </c>
      <c r="AQ1344">
        <f t="shared" si="768"/>
        <v>-2.3861053274235222E-3</v>
      </c>
      <c r="AR1344">
        <f t="shared" si="769"/>
        <v>3953586.9442910855</v>
      </c>
      <c r="AU1344">
        <f t="shared" si="770"/>
        <v>0.99999999999943257</v>
      </c>
      <c r="AV1344">
        <f t="shared" si="771"/>
        <v>1.0652644313322786E-6</v>
      </c>
      <c r="AY1344">
        <f t="shared" si="772"/>
        <v>0.71417827842513515</v>
      </c>
      <c r="AZ1344">
        <f t="shared" si="746"/>
        <v>1.228841166861808</v>
      </c>
      <c r="BC1344">
        <f t="shared" si="773"/>
        <v>0.62017834240636693</v>
      </c>
      <c r="BD1344">
        <f t="shared" si="774"/>
        <v>8.6688537140483187E-7</v>
      </c>
      <c r="BG1344">
        <f t="shared" si="775"/>
        <v>20.314206358511001</v>
      </c>
      <c r="BH1344">
        <f t="shared" si="776"/>
        <v>5.5222836339277164</v>
      </c>
    </row>
    <row r="1345" spans="5:60">
      <c r="E1345">
        <v>35.715744018554602</v>
      </c>
      <c r="F1345">
        <v>139.761306762695</v>
      </c>
      <c r="G1345">
        <v>29.75</v>
      </c>
      <c r="H1345">
        <v>6.08</v>
      </c>
      <c r="I1345">
        <v>35.715560913085902</v>
      </c>
      <c r="J1345">
        <v>139.76123046875</v>
      </c>
      <c r="K1345">
        <f t="shared" si="747"/>
        <v>0.62335732792324849</v>
      </c>
      <c r="L1345">
        <f t="shared" si="748"/>
        <v>2.4392949698988451</v>
      </c>
      <c r="M1345">
        <f t="shared" si="749"/>
        <v>0.62335413212994129</v>
      </c>
      <c r="N1345">
        <f t="shared" si="750"/>
        <v>2.4392936383183055</v>
      </c>
      <c r="O1345">
        <f t="shared" si="751"/>
        <v>0.94794152197184645</v>
      </c>
      <c r="P1345">
        <f t="shared" si="752"/>
        <v>0.60373344267671347</v>
      </c>
      <c r="Q1345">
        <f t="shared" si="753"/>
        <v>-0.5634303877321738</v>
      </c>
      <c r="R1345">
        <f t="shared" si="754"/>
        <v>-0.96257600818290445</v>
      </c>
      <c r="S1345">
        <f t="shared" si="755"/>
        <v>-4.962359691597764E-2</v>
      </c>
      <c r="U1345" s="1" t="s">
        <v>1424</v>
      </c>
      <c r="V1345" s="3">
        <v>0.99990000000000001</v>
      </c>
      <c r="W1345" s="3">
        <v>6378137</v>
      </c>
      <c r="X1345" s="3">
        <v>298.25722210100002</v>
      </c>
      <c r="AA1345" s="3">
        <f t="shared" si="756"/>
        <v>1.6792203946287445E-3</v>
      </c>
      <c r="AB1345" s="3">
        <f t="shared" si="745"/>
        <v>1.0000007049454078</v>
      </c>
      <c r="AC1345" s="3">
        <f t="shared" si="757"/>
        <v>-2.5188297041239312E-3</v>
      </c>
      <c r="AD1345" s="3">
        <f t="shared" si="758"/>
        <v>2.6435429493240994E-6</v>
      </c>
      <c r="AE1345" s="3">
        <f t="shared" si="759"/>
        <v>-3.4526259073074147E-9</v>
      </c>
      <c r="AF1345" s="3">
        <f t="shared" si="760"/>
        <v>4.8918304243879506E-12</v>
      </c>
      <c r="AG1345" s="3">
        <f t="shared" si="761"/>
        <v>-7.2287260458139161E-15</v>
      </c>
      <c r="AH1345" s="3" t="s">
        <v>57</v>
      </c>
      <c r="AI1345" s="3">
        <f t="shared" si="762"/>
        <v>8.377318247285465E-4</v>
      </c>
      <c r="AJ1345" s="3">
        <f t="shared" si="763"/>
        <v>7.6085278483792483E-7</v>
      </c>
      <c r="AK1345" s="3">
        <f t="shared" si="764"/>
        <v>1.1976455002315586E-9</v>
      </c>
      <c r="AL1345" s="3">
        <f t="shared" si="765"/>
        <v>2.4291502606542476E-12</v>
      </c>
      <c r="AM1345" s="3">
        <f t="shared" si="766"/>
        <v>5.7501643840919741E-15</v>
      </c>
      <c r="AP1345" s="3">
        <f t="shared" si="767"/>
        <v>6366812.4008564716</v>
      </c>
      <c r="AQ1345">
        <f t="shared" si="768"/>
        <v>-2.3861053274235222E-3</v>
      </c>
      <c r="AR1345">
        <f t="shared" si="769"/>
        <v>3953586.9442910855</v>
      </c>
      <c r="AU1345">
        <f t="shared" si="770"/>
        <v>0.99999999999911349</v>
      </c>
      <c r="AV1345">
        <f t="shared" si="771"/>
        <v>1.3315805396092957E-6</v>
      </c>
      <c r="AY1345">
        <f t="shared" si="772"/>
        <v>0.71417827842513515</v>
      </c>
      <c r="AZ1345">
        <f t="shared" si="746"/>
        <v>1.228841166861808</v>
      </c>
      <c r="BC1345">
        <f t="shared" si="773"/>
        <v>0.62017834240651781</v>
      </c>
      <c r="BD1345">
        <f t="shared" si="774"/>
        <v>1.0836067146174659E-6</v>
      </c>
      <c r="BG1345">
        <f t="shared" si="775"/>
        <v>20.314207323361188</v>
      </c>
      <c r="BH1345">
        <f t="shared" si="776"/>
        <v>6.9028545447120209</v>
      </c>
    </row>
    <row r="1346" spans="5:60">
      <c r="E1346">
        <v>35.715744018554602</v>
      </c>
      <c r="F1346">
        <v>139.761306762695</v>
      </c>
      <c r="G1346">
        <v>29.75</v>
      </c>
      <c r="H1346">
        <v>6.08</v>
      </c>
      <c r="I1346">
        <v>35.715560913085902</v>
      </c>
      <c r="J1346">
        <v>139.76123046875</v>
      </c>
      <c r="K1346">
        <f t="shared" si="747"/>
        <v>0.62335732792324849</v>
      </c>
      <c r="L1346">
        <f t="shared" si="748"/>
        <v>2.4392949698988451</v>
      </c>
      <c r="M1346">
        <f t="shared" si="749"/>
        <v>0.62335413212994129</v>
      </c>
      <c r="N1346">
        <f t="shared" si="750"/>
        <v>2.4392936383183055</v>
      </c>
      <c r="O1346">
        <f t="shared" si="751"/>
        <v>0.94794152197184645</v>
      </c>
      <c r="P1346">
        <f t="shared" si="752"/>
        <v>0.60373344267671347</v>
      </c>
      <c r="Q1346">
        <f t="shared" si="753"/>
        <v>-0.5634303877321738</v>
      </c>
      <c r="R1346">
        <f t="shared" si="754"/>
        <v>-0.96257600818290445</v>
      </c>
      <c r="S1346">
        <f t="shared" si="755"/>
        <v>-4.962359691597764E-2</v>
      </c>
      <c r="U1346" s="1" t="s">
        <v>1425</v>
      </c>
      <c r="V1346" s="3">
        <v>0.99990000000000001</v>
      </c>
      <c r="W1346" s="3">
        <v>6378137</v>
      </c>
      <c r="X1346" s="3">
        <v>298.25722210100002</v>
      </c>
      <c r="AA1346" s="3">
        <f t="shared" si="756"/>
        <v>1.6792203946287445E-3</v>
      </c>
      <c r="AB1346" s="3">
        <f t="shared" si="745"/>
        <v>1.0000007049454078</v>
      </c>
      <c r="AC1346" s="3">
        <f t="shared" si="757"/>
        <v>-2.5188297041239312E-3</v>
      </c>
      <c r="AD1346" s="3">
        <f t="shared" si="758"/>
        <v>2.6435429493240994E-6</v>
      </c>
      <c r="AE1346" s="3">
        <f t="shared" si="759"/>
        <v>-3.4526259073074147E-9</v>
      </c>
      <c r="AF1346" s="3">
        <f t="shared" si="760"/>
        <v>4.8918304243879506E-12</v>
      </c>
      <c r="AG1346" s="3">
        <f t="shared" si="761"/>
        <v>-7.2287260458139161E-15</v>
      </c>
      <c r="AH1346" s="3" t="s">
        <v>57</v>
      </c>
      <c r="AI1346" s="3">
        <f t="shared" si="762"/>
        <v>8.377318247285465E-4</v>
      </c>
      <c r="AJ1346" s="3">
        <f t="shared" si="763"/>
        <v>7.6085278483792483E-7</v>
      </c>
      <c r="AK1346" s="3">
        <f t="shared" si="764"/>
        <v>1.1976455002315586E-9</v>
      </c>
      <c r="AL1346" s="3">
        <f t="shared" si="765"/>
        <v>2.4291502606542476E-12</v>
      </c>
      <c r="AM1346" s="3">
        <f t="shared" si="766"/>
        <v>5.7501643840919741E-15</v>
      </c>
      <c r="AP1346" s="3">
        <f t="shared" si="767"/>
        <v>6366812.4008564716</v>
      </c>
      <c r="AQ1346">
        <f t="shared" si="768"/>
        <v>-2.3861053274235222E-3</v>
      </c>
      <c r="AR1346">
        <f t="shared" si="769"/>
        <v>3953586.9442910855</v>
      </c>
      <c r="AU1346">
        <f t="shared" si="770"/>
        <v>0.99999999999911349</v>
      </c>
      <c r="AV1346">
        <f t="shared" si="771"/>
        <v>1.3315805396092957E-6</v>
      </c>
      <c r="AY1346">
        <f t="shared" si="772"/>
        <v>0.71417827842513515</v>
      </c>
      <c r="AZ1346">
        <f t="shared" si="746"/>
        <v>1.228841166861808</v>
      </c>
      <c r="BC1346">
        <f t="shared" si="773"/>
        <v>0.62017834240651781</v>
      </c>
      <c r="BD1346">
        <f t="shared" si="774"/>
        <v>1.0836067146174659E-6</v>
      </c>
      <c r="BG1346">
        <f t="shared" si="775"/>
        <v>20.314207323361188</v>
      </c>
      <c r="BH1346">
        <f t="shared" si="776"/>
        <v>6.9028545447120209</v>
      </c>
    </row>
    <row r="1347" spans="5:60">
      <c r="E1347">
        <v>35.715740203857401</v>
      </c>
      <c r="F1347">
        <v>139.76132202148401</v>
      </c>
      <c r="G1347">
        <v>28.75</v>
      </c>
      <c r="H1347">
        <v>7.59</v>
      </c>
      <c r="I1347">
        <v>35.715560913085902</v>
      </c>
      <c r="J1347">
        <v>139.76123046875</v>
      </c>
      <c r="K1347">
        <f t="shared" si="747"/>
        <v>0.62335726134422242</v>
      </c>
      <c r="L1347">
        <f t="shared" si="748"/>
        <v>2.4392952362149529</v>
      </c>
      <c r="M1347">
        <f t="shared" si="749"/>
        <v>0.62335413212994129</v>
      </c>
      <c r="N1347">
        <f t="shared" si="750"/>
        <v>2.4392936383183055</v>
      </c>
      <c r="O1347">
        <f t="shared" si="751"/>
        <v>0.94794152197184645</v>
      </c>
      <c r="P1347">
        <f t="shared" si="752"/>
        <v>0.60373344267671347</v>
      </c>
      <c r="Q1347">
        <f t="shared" si="753"/>
        <v>-0.5634303877321738</v>
      </c>
      <c r="R1347">
        <f t="shared" si="754"/>
        <v>-0.96257600818290445</v>
      </c>
      <c r="S1347">
        <f t="shared" si="755"/>
        <v>-4.962359691597764E-2</v>
      </c>
      <c r="U1347" s="1" t="s">
        <v>1426</v>
      </c>
      <c r="V1347" s="3">
        <v>0.99990000000000001</v>
      </c>
      <c r="W1347" s="3">
        <v>6378137</v>
      </c>
      <c r="X1347" s="3">
        <v>298.25722210100002</v>
      </c>
      <c r="AA1347" s="3">
        <f t="shared" si="756"/>
        <v>1.6792203946287445E-3</v>
      </c>
      <c r="AB1347" s="3">
        <f t="shared" si="745"/>
        <v>1.0000007049454078</v>
      </c>
      <c r="AC1347" s="3">
        <f t="shared" si="757"/>
        <v>-2.5188297041239312E-3</v>
      </c>
      <c r="AD1347" s="3">
        <f t="shared" si="758"/>
        <v>2.6435429493240994E-6</v>
      </c>
      <c r="AE1347" s="3">
        <f t="shared" si="759"/>
        <v>-3.4526259073074147E-9</v>
      </c>
      <c r="AF1347" s="3">
        <f t="shared" si="760"/>
        <v>4.8918304243879506E-12</v>
      </c>
      <c r="AG1347" s="3">
        <f t="shared" si="761"/>
        <v>-7.2287260458139161E-15</v>
      </c>
      <c r="AH1347" s="3" t="s">
        <v>57</v>
      </c>
      <c r="AI1347" s="3">
        <f t="shared" si="762"/>
        <v>8.377318247285465E-4</v>
      </c>
      <c r="AJ1347" s="3">
        <f t="shared" si="763"/>
        <v>7.6085278483792483E-7</v>
      </c>
      <c r="AK1347" s="3">
        <f t="shared" si="764"/>
        <v>1.1976455002315586E-9</v>
      </c>
      <c r="AL1347" s="3">
        <f t="shared" si="765"/>
        <v>2.4291502606542476E-12</v>
      </c>
      <c r="AM1347" s="3">
        <f t="shared" si="766"/>
        <v>5.7501643840919741E-15</v>
      </c>
      <c r="AP1347" s="3">
        <f t="shared" si="767"/>
        <v>6366812.4008564716</v>
      </c>
      <c r="AQ1347">
        <f t="shared" si="768"/>
        <v>-2.3861053274235222E-3</v>
      </c>
      <c r="AR1347">
        <f t="shared" si="769"/>
        <v>3953586.9442910855</v>
      </c>
      <c r="AU1347">
        <f t="shared" si="770"/>
        <v>0.99999999999872335</v>
      </c>
      <c r="AV1347">
        <f t="shared" si="771"/>
        <v>1.5978966474421292E-6</v>
      </c>
      <c r="AY1347">
        <f t="shared" si="772"/>
        <v>0.71417817810386242</v>
      </c>
      <c r="AZ1347">
        <f t="shared" si="746"/>
        <v>1.2288411085570632</v>
      </c>
      <c r="BC1347">
        <f t="shared" si="773"/>
        <v>0.62017827597099706</v>
      </c>
      <c r="BD1347">
        <f t="shared" si="774"/>
        <v>1.3003281191653176E-6</v>
      </c>
      <c r="BG1347">
        <f t="shared" si="775"/>
        <v>19.890995908994228</v>
      </c>
      <c r="BH1347">
        <f t="shared" si="776"/>
        <v>8.283425847964951</v>
      </c>
    </row>
    <row r="1348" spans="5:60">
      <c r="E1348">
        <v>35.715740203857401</v>
      </c>
      <c r="F1348">
        <v>139.76132202148401</v>
      </c>
      <c r="G1348">
        <v>28.75</v>
      </c>
      <c r="H1348">
        <v>7.59</v>
      </c>
      <c r="I1348">
        <v>35.715560913085902</v>
      </c>
      <c r="J1348">
        <v>139.76123046875</v>
      </c>
      <c r="K1348">
        <f t="shared" si="747"/>
        <v>0.62335726134422242</v>
      </c>
      <c r="L1348">
        <f t="shared" si="748"/>
        <v>2.4392952362149529</v>
      </c>
      <c r="M1348">
        <f t="shared" si="749"/>
        <v>0.62335413212994129</v>
      </c>
      <c r="N1348">
        <f t="shared" si="750"/>
        <v>2.4392936383183055</v>
      </c>
      <c r="O1348">
        <f t="shared" si="751"/>
        <v>0.94794152197184645</v>
      </c>
      <c r="P1348">
        <f t="shared" si="752"/>
        <v>0.60373344267671347</v>
      </c>
      <c r="Q1348">
        <f t="shared" si="753"/>
        <v>-0.5634303877321738</v>
      </c>
      <c r="R1348">
        <f t="shared" si="754"/>
        <v>-0.96257600818290445</v>
      </c>
      <c r="S1348">
        <f t="shared" si="755"/>
        <v>-4.962359691597764E-2</v>
      </c>
      <c r="U1348" s="1" t="s">
        <v>1427</v>
      </c>
      <c r="V1348" s="3">
        <v>0.99990000000000001</v>
      </c>
      <c r="W1348" s="3">
        <v>6378137</v>
      </c>
      <c r="X1348" s="3">
        <v>298.25722210100002</v>
      </c>
      <c r="AA1348" s="3">
        <f t="shared" si="756"/>
        <v>1.6792203946287445E-3</v>
      </c>
      <c r="AB1348" s="3">
        <f t="shared" ref="AB1348:AB1411" si="777">1 + AA1348^2/4 + AA1348^4/64</f>
        <v>1.0000007049454078</v>
      </c>
      <c r="AC1348" s="3">
        <f t="shared" si="757"/>
        <v>-2.5188297041239312E-3</v>
      </c>
      <c r="AD1348" s="3">
        <f t="shared" si="758"/>
        <v>2.6435429493240994E-6</v>
      </c>
      <c r="AE1348" s="3">
        <f t="shared" si="759"/>
        <v>-3.4526259073074147E-9</v>
      </c>
      <c r="AF1348" s="3">
        <f t="shared" si="760"/>
        <v>4.8918304243879506E-12</v>
      </c>
      <c r="AG1348" s="3">
        <f t="shared" si="761"/>
        <v>-7.2287260458139161E-15</v>
      </c>
      <c r="AH1348" s="3" t="s">
        <v>57</v>
      </c>
      <c r="AI1348" s="3">
        <f t="shared" si="762"/>
        <v>8.377318247285465E-4</v>
      </c>
      <c r="AJ1348" s="3">
        <f t="shared" si="763"/>
        <v>7.6085278483792483E-7</v>
      </c>
      <c r="AK1348" s="3">
        <f t="shared" si="764"/>
        <v>1.1976455002315586E-9</v>
      </c>
      <c r="AL1348" s="3">
        <f t="shared" si="765"/>
        <v>2.4291502606542476E-12</v>
      </c>
      <c r="AM1348" s="3">
        <f t="shared" si="766"/>
        <v>5.7501643840919741E-15</v>
      </c>
      <c r="AP1348" s="3">
        <f t="shared" si="767"/>
        <v>6366812.4008564716</v>
      </c>
      <c r="AQ1348">
        <f t="shared" si="768"/>
        <v>-2.3861053274235222E-3</v>
      </c>
      <c r="AR1348">
        <f t="shared" si="769"/>
        <v>3953586.9442910855</v>
      </c>
      <c r="AU1348">
        <f t="shared" si="770"/>
        <v>0.99999999999872335</v>
      </c>
      <c r="AV1348">
        <f t="shared" si="771"/>
        <v>1.5978966474421292E-6</v>
      </c>
      <c r="AY1348">
        <f t="shared" si="772"/>
        <v>0.71417817810386242</v>
      </c>
      <c r="AZ1348">
        <f t="shared" ref="AZ1348:AZ1411" si="778">SQRT(1 + AY1348^2)</f>
        <v>1.2288411085570632</v>
      </c>
      <c r="BC1348">
        <f t="shared" si="773"/>
        <v>0.62017827597099706</v>
      </c>
      <c r="BD1348">
        <f t="shared" si="774"/>
        <v>1.3003281191653176E-6</v>
      </c>
      <c r="BG1348">
        <f t="shared" si="775"/>
        <v>19.890995908994228</v>
      </c>
      <c r="BH1348">
        <f t="shared" si="776"/>
        <v>8.283425847964951</v>
      </c>
    </row>
    <row r="1349" spans="5:60">
      <c r="E1349">
        <v>35.715740203857401</v>
      </c>
      <c r="F1349">
        <v>139.76132202148401</v>
      </c>
      <c r="G1349">
        <v>28.75</v>
      </c>
      <c r="H1349">
        <v>7.59</v>
      </c>
      <c r="I1349">
        <v>35.715560913085902</v>
      </c>
      <c r="J1349">
        <v>139.76123046875</v>
      </c>
      <c r="K1349">
        <f t="shared" si="747"/>
        <v>0.62335726134422242</v>
      </c>
      <c r="L1349">
        <f t="shared" si="748"/>
        <v>2.4392952362149529</v>
      </c>
      <c r="M1349">
        <f t="shared" si="749"/>
        <v>0.62335413212994129</v>
      </c>
      <c r="N1349">
        <f t="shared" si="750"/>
        <v>2.4392936383183055</v>
      </c>
      <c r="O1349">
        <f t="shared" si="751"/>
        <v>0.94794152197184645</v>
      </c>
      <c r="P1349">
        <f t="shared" si="752"/>
        <v>0.60373344267671347</v>
      </c>
      <c r="Q1349">
        <f t="shared" si="753"/>
        <v>-0.5634303877321738</v>
      </c>
      <c r="R1349">
        <f t="shared" si="754"/>
        <v>-0.96257600818290445</v>
      </c>
      <c r="S1349">
        <f t="shared" si="755"/>
        <v>-4.962359691597764E-2</v>
      </c>
      <c r="U1349" s="1" t="s">
        <v>1428</v>
      </c>
      <c r="V1349" s="3">
        <v>0.99990000000000001</v>
      </c>
      <c r="W1349" s="3">
        <v>6378137</v>
      </c>
      <c r="X1349" s="3">
        <v>298.25722210100002</v>
      </c>
      <c r="AA1349" s="3">
        <f t="shared" si="756"/>
        <v>1.6792203946287445E-3</v>
      </c>
      <c r="AB1349" s="3">
        <f t="shared" si="777"/>
        <v>1.0000007049454078</v>
      </c>
      <c r="AC1349" s="3">
        <f t="shared" si="757"/>
        <v>-2.5188297041239312E-3</v>
      </c>
      <c r="AD1349" s="3">
        <f t="shared" si="758"/>
        <v>2.6435429493240994E-6</v>
      </c>
      <c r="AE1349" s="3">
        <f t="shared" si="759"/>
        <v>-3.4526259073074147E-9</v>
      </c>
      <c r="AF1349" s="3">
        <f t="shared" si="760"/>
        <v>4.8918304243879506E-12</v>
      </c>
      <c r="AG1349" s="3">
        <f t="shared" si="761"/>
        <v>-7.2287260458139161E-15</v>
      </c>
      <c r="AH1349" s="3" t="s">
        <v>57</v>
      </c>
      <c r="AI1349" s="3">
        <f t="shared" si="762"/>
        <v>8.377318247285465E-4</v>
      </c>
      <c r="AJ1349" s="3">
        <f t="shared" si="763"/>
        <v>7.6085278483792483E-7</v>
      </c>
      <c r="AK1349" s="3">
        <f t="shared" si="764"/>
        <v>1.1976455002315586E-9</v>
      </c>
      <c r="AL1349" s="3">
        <f t="shared" si="765"/>
        <v>2.4291502606542476E-12</v>
      </c>
      <c r="AM1349" s="3">
        <f t="shared" si="766"/>
        <v>5.7501643840919741E-15</v>
      </c>
      <c r="AP1349" s="3">
        <f t="shared" si="767"/>
        <v>6366812.4008564716</v>
      </c>
      <c r="AQ1349">
        <f t="shared" si="768"/>
        <v>-2.3861053274235222E-3</v>
      </c>
      <c r="AR1349">
        <f t="shared" si="769"/>
        <v>3953586.9442910855</v>
      </c>
      <c r="AU1349">
        <f t="shared" si="770"/>
        <v>0.99999999999872335</v>
      </c>
      <c r="AV1349">
        <f t="shared" si="771"/>
        <v>1.5978966474421292E-6</v>
      </c>
      <c r="AY1349">
        <f t="shared" si="772"/>
        <v>0.71417817810386242</v>
      </c>
      <c r="AZ1349">
        <f t="shared" si="778"/>
        <v>1.2288411085570632</v>
      </c>
      <c r="BC1349">
        <f t="shared" si="773"/>
        <v>0.62017827597099706</v>
      </c>
      <c r="BD1349">
        <f t="shared" si="774"/>
        <v>1.3003281191653176E-6</v>
      </c>
      <c r="BG1349">
        <f t="shared" si="775"/>
        <v>19.890995908994228</v>
      </c>
      <c r="BH1349">
        <f t="shared" si="776"/>
        <v>8.283425847964951</v>
      </c>
    </row>
    <row r="1350" spans="5:60">
      <c r="E1350">
        <v>35.715740203857401</v>
      </c>
      <c r="F1350">
        <v>139.76132202148401</v>
      </c>
      <c r="G1350">
        <v>28.75</v>
      </c>
      <c r="H1350">
        <v>7.59</v>
      </c>
      <c r="I1350">
        <v>35.715560913085902</v>
      </c>
      <c r="J1350">
        <v>139.76123046875</v>
      </c>
      <c r="K1350">
        <f t="shared" si="747"/>
        <v>0.62335726134422242</v>
      </c>
      <c r="L1350">
        <f t="shared" si="748"/>
        <v>2.4392952362149529</v>
      </c>
      <c r="M1350">
        <f t="shared" si="749"/>
        <v>0.62335413212994129</v>
      </c>
      <c r="N1350">
        <f t="shared" si="750"/>
        <v>2.4392936383183055</v>
      </c>
      <c r="O1350">
        <f t="shared" si="751"/>
        <v>0.94794152197184645</v>
      </c>
      <c r="P1350">
        <f t="shared" si="752"/>
        <v>0.60373344267671347</v>
      </c>
      <c r="Q1350">
        <f t="shared" si="753"/>
        <v>-0.5634303877321738</v>
      </c>
      <c r="R1350">
        <f t="shared" si="754"/>
        <v>-0.96257600818290445</v>
      </c>
      <c r="S1350">
        <f t="shared" si="755"/>
        <v>-4.962359691597764E-2</v>
      </c>
      <c r="U1350" s="1" t="s">
        <v>1429</v>
      </c>
      <c r="V1350" s="3">
        <v>0.99990000000000001</v>
      </c>
      <c r="W1350" s="3">
        <v>6378137</v>
      </c>
      <c r="X1350" s="3">
        <v>298.25722210100002</v>
      </c>
      <c r="AA1350" s="3">
        <f t="shared" si="756"/>
        <v>1.6792203946287445E-3</v>
      </c>
      <c r="AB1350" s="3">
        <f t="shared" si="777"/>
        <v>1.0000007049454078</v>
      </c>
      <c r="AC1350" s="3">
        <f t="shared" si="757"/>
        <v>-2.5188297041239312E-3</v>
      </c>
      <c r="AD1350" s="3">
        <f t="shared" si="758"/>
        <v>2.6435429493240994E-6</v>
      </c>
      <c r="AE1350" s="3">
        <f t="shared" si="759"/>
        <v>-3.4526259073074147E-9</v>
      </c>
      <c r="AF1350" s="3">
        <f t="shared" si="760"/>
        <v>4.8918304243879506E-12</v>
      </c>
      <c r="AG1350" s="3">
        <f t="shared" si="761"/>
        <v>-7.2287260458139161E-15</v>
      </c>
      <c r="AH1350" s="3" t="s">
        <v>57</v>
      </c>
      <c r="AI1350" s="3">
        <f t="shared" si="762"/>
        <v>8.377318247285465E-4</v>
      </c>
      <c r="AJ1350" s="3">
        <f t="shared" si="763"/>
        <v>7.6085278483792483E-7</v>
      </c>
      <c r="AK1350" s="3">
        <f t="shared" si="764"/>
        <v>1.1976455002315586E-9</v>
      </c>
      <c r="AL1350" s="3">
        <f t="shared" si="765"/>
        <v>2.4291502606542476E-12</v>
      </c>
      <c r="AM1350" s="3">
        <f t="shared" si="766"/>
        <v>5.7501643840919741E-15</v>
      </c>
      <c r="AP1350" s="3">
        <f t="shared" si="767"/>
        <v>6366812.4008564716</v>
      </c>
      <c r="AQ1350">
        <f t="shared" si="768"/>
        <v>-2.3861053274235222E-3</v>
      </c>
      <c r="AR1350">
        <f t="shared" si="769"/>
        <v>3953586.9442910855</v>
      </c>
      <c r="AU1350">
        <f t="shared" si="770"/>
        <v>0.99999999999872335</v>
      </c>
      <c r="AV1350">
        <f t="shared" si="771"/>
        <v>1.5978966474421292E-6</v>
      </c>
      <c r="AY1350">
        <f t="shared" si="772"/>
        <v>0.71417817810386242</v>
      </c>
      <c r="AZ1350">
        <f t="shared" si="778"/>
        <v>1.2288411085570632</v>
      </c>
      <c r="BC1350">
        <f t="shared" si="773"/>
        <v>0.62017827597099706</v>
      </c>
      <c r="BD1350">
        <f t="shared" si="774"/>
        <v>1.3003281191653176E-6</v>
      </c>
      <c r="BG1350">
        <f t="shared" si="775"/>
        <v>19.890995908994228</v>
      </c>
      <c r="BH1350">
        <f t="shared" si="776"/>
        <v>8.283425847964951</v>
      </c>
    </row>
    <row r="1351" spans="5:60">
      <c r="E1351">
        <v>35.715740203857401</v>
      </c>
      <c r="F1351">
        <v>139.76133728027301</v>
      </c>
      <c r="G1351">
        <v>28.75</v>
      </c>
      <c r="H1351">
        <v>8.73</v>
      </c>
      <c r="I1351">
        <v>35.715560913085902</v>
      </c>
      <c r="J1351">
        <v>139.76123046875</v>
      </c>
      <c r="K1351">
        <f t="shared" si="747"/>
        <v>0.62335726134422242</v>
      </c>
      <c r="L1351">
        <f t="shared" si="748"/>
        <v>2.4392955025310608</v>
      </c>
      <c r="M1351">
        <f t="shared" si="749"/>
        <v>0.62335413212994129</v>
      </c>
      <c r="N1351">
        <f t="shared" si="750"/>
        <v>2.4392936383183055</v>
      </c>
      <c r="O1351">
        <f t="shared" si="751"/>
        <v>0.94794152197184645</v>
      </c>
      <c r="P1351">
        <f t="shared" si="752"/>
        <v>0.60373344267671347</v>
      </c>
      <c r="Q1351">
        <f t="shared" si="753"/>
        <v>-0.5634303877321738</v>
      </c>
      <c r="R1351">
        <f t="shared" si="754"/>
        <v>-0.96257600818290445</v>
      </c>
      <c r="S1351">
        <f t="shared" si="755"/>
        <v>-4.962359691597764E-2</v>
      </c>
      <c r="U1351" s="1" t="s">
        <v>1430</v>
      </c>
      <c r="V1351" s="3">
        <v>0.99990000000000001</v>
      </c>
      <c r="W1351" s="3">
        <v>6378137</v>
      </c>
      <c r="X1351" s="3">
        <v>298.25722210100002</v>
      </c>
      <c r="AA1351" s="3">
        <f t="shared" si="756"/>
        <v>1.6792203946287445E-3</v>
      </c>
      <c r="AB1351" s="3">
        <f t="shared" si="777"/>
        <v>1.0000007049454078</v>
      </c>
      <c r="AC1351" s="3">
        <f t="shared" si="757"/>
        <v>-2.5188297041239312E-3</v>
      </c>
      <c r="AD1351" s="3">
        <f t="shared" si="758"/>
        <v>2.6435429493240994E-6</v>
      </c>
      <c r="AE1351" s="3">
        <f t="shared" si="759"/>
        <v>-3.4526259073074147E-9</v>
      </c>
      <c r="AF1351" s="3">
        <f t="shared" si="760"/>
        <v>4.8918304243879506E-12</v>
      </c>
      <c r="AG1351" s="3">
        <f t="shared" si="761"/>
        <v>-7.2287260458139161E-15</v>
      </c>
      <c r="AH1351" s="3" t="s">
        <v>57</v>
      </c>
      <c r="AI1351" s="3">
        <f t="shared" si="762"/>
        <v>8.377318247285465E-4</v>
      </c>
      <c r="AJ1351" s="3">
        <f t="shared" si="763"/>
        <v>7.6085278483792483E-7</v>
      </c>
      <c r="AK1351" s="3">
        <f t="shared" si="764"/>
        <v>1.1976455002315586E-9</v>
      </c>
      <c r="AL1351" s="3">
        <f t="shared" si="765"/>
        <v>2.4291502606542476E-12</v>
      </c>
      <c r="AM1351" s="3">
        <f t="shared" si="766"/>
        <v>5.7501643840919741E-15</v>
      </c>
      <c r="AP1351" s="3">
        <f t="shared" si="767"/>
        <v>6366812.4008564716</v>
      </c>
      <c r="AQ1351">
        <f t="shared" si="768"/>
        <v>-2.3861053274235222E-3</v>
      </c>
      <c r="AR1351">
        <f t="shared" si="769"/>
        <v>3953586.9442910855</v>
      </c>
      <c r="AU1351">
        <f t="shared" si="770"/>
        <v>0.99999999999826239</v>
      </c>
      <c r="AV1351">
        <f t="shared" si="771"/>
        <v>1.8642127552748494E-6</v>
      </c>
      <c r="AY1351">
        <f t="shared" si="772"/>
        <v>0.71417817810386242</v>
      </c>
      <c r="AZ1351">
        <f t="shared" si="778"/>
        <v>1.2288411085570632</v>
      </c>
      <c r="BC1351">
        <f t="shared" si="773"/>
        <v>0.62017827597121511</v>
      </c>
      <c r="BD1351">
        <f t="shared" si="774"/>
        <v>1.5170494722993814E-6</v>
      </c>
      <c r="BG1351">
        <f t="shared" si="775"/>
        <v>19.890997303649783</v>
      </c>
      <c r="BH1351">
        <f t="shared" si="776"/>
        <v>9.663996822242563</v>
      </c>
    </row>
    <row r="1352" spans="5:60">
      <c r="E1352">
        <v>35.715740203857401</v>
      </c>
      <c r="F1352">
        <v>139.76133728027301</v>
      </c>
      <c r="G1352">
        <v>28.75</v>
      </c>
      <c r="H1352">
        <v>8.73</v>
      </c>
      <c r="I1352">
        <v>35.715560913085902</v>
      </c>
      <c r="J1352">
        <v>139.76123046875</v>
      </c>
      <c r="K1352">
        <f t="shared" si="747"/>
        <v>0.62335726134422242</v>
      </c>
      <c r="L1352">
        <f t="shared" si="748"/>
        <v>2.4392955025310608</v>
      </c>
      <c r="M1352">
        <f t="shared" si="749"/>
        <v>0.62335413212994129</v>
      </c>
      <c r="N1352">
        <f t="shared" si="750"/>
        <v>2.4392936383183055</v>
      </c>
      <c r="O1352">
        <f t="shared" si="751"/>
        <v>0.94794152197184645</v>
      </c>
      <c r="P1352">
        <f t="shared" si="752"/>
        <v>0.60373344267671347</v>
      </c>
      <c r="Q1352">
        <f t="shared" si="753"/>
        <v>-0.5634303877321738</v>
      </c>
      <c r="R1352">
        <f t="shared" si="754"/>
        <v>-0.96257600818290445</v>
      </c>
      <c r="S1352">
        <f t="shared" si="755"/>
        <v>-4.962359691597764E-2</v>
      </c>
      <c r="U1352" s="1" t="s">
        <v>1431</v>
      </c>
      <c r="V1352" s="3">
        <v>0.99990000000000001</v>
      </c>
      <c r="W1352" s="3">
        <v>6378137</v>
      </c>
      <c r="X1352" s="3">
        <v>298.25722210100002</v>
      </c>
      <c r="AA1352" s="3">
        <f t="shared" si="756"/>
        <v>1.6792203946287445E-3</v>
      </c>
      <c r="AB1352" s="3">
        <f t="shared" si="777"/>
        <v>1.0000007049454078</v>
      </c>
      <c r="AC1352" s="3">
        <f t="shared" si="757"/>
        <v>-2.5188297041239312E-3</v>
      </c>
      <c r="AD1352" s="3">
        <f t="shared" si="758"/>
        <v>2.6435429493240994E-6</v>
      </c>
      <c r="AE1352" s="3">
        <f t="shared" si="759"/>
        <v>-3.4526259073074147E-9</v>
      </c>
      <c r="AF1352" s="3">
        <f t="shared" si="760"/>
        <v>4.8918304243879506E-12</v>
      </c>
      <c r="AG1352" s="3">
        <f t="shared" si="761"/>
        <v>-7.2287260458139161E-15</v>
      </c>
      <c r="AH1352" s="3" t="s">
        <v>57</v>
      </c>
      <c r="AI1352" s="3">
        <f t="shared" si="762"/>
        <v>8.377318247285465E-4</v>
      </c>
      <c r="AJ1352" s="3">
        <f t="shared" si="763"/>
        <v>7.6085278483792483E-7</v>
      </c>
      <c r="AK1352" s="3">
        <f t="shared" si="764"/>
        <v>1.1976455002315586E-9</v>
      </c>
      <c r="AL1352" s="3">
        <f t="shared" si="765"/>
        <v>2.4291502606542476E-12</v>
      </c>
      <c r="AM1352" s="3">
        <f t="shared" si="766"/>
        <v>5.7501643840919741E-15</v>
      </c>
      <c r="AP1352" s="3">
        <f t="shared" si="767"/>
        <v>6366812.4008564716</v>
      </c>
      <c r="AQ1352">
        <f t="shared" si="768"/>
        <v>-2.3861053274235222E-3</v>
      </c>
      <c r="AR1352">
        <f t="shared" si="769"/>
        <v>3953586.9442910855</v>
      </c>
      <c r="AU1352">
        <f t="shared" si="770"/>
        <v>0.99999999999826239</v>
      </c>
      <c r="AV1352">
        <f t="shared" si="771"/>
        <v>1.8642127552748494E-6</v>
      </c>
      <c r="AY1352">
        <f t="shared" si="772"/>
        <v>0.71417817810386242</v>
      </c>
      <c r="AZ1352">
        <f t="shared" si="778"/>
        <v>1.2288411085570632</v>
      </c>
      <c r="BC1352">
        <f t="shared" si="773"/>
        <v>0.62017827597121511</v>
      </c>
      <c r="BD1352">
        <f t="shared" si="774"/>
        <v>1.5170494722993814E-6</v>
      </c>
      <c r="BG1352">
        <f t="shared" si="775"/>
        <v>19.890997303649783</v>
      </c>
      <c r="BH1352">
        <f t="shared" si="776"/>
        <v>9.663996822242563</v>
      </c>
    </row>
    <row r="1353" spans="5:60">
      <c r="E1353">
        <v>35.715736389160099</v>
      </c>
      <c r="F1353">
        <v>139.76133728027301</v>
      </c>
      <c r="G1353">
        <v>28.75</v>
      </c>
      <c r="H1353">
        <v>8.73</v>
      </c>
      <c r="I1353">
        <v>35.715560913085902</v>
      </c>
      <c r="J1353">
        <v>139.76123046875</v>
      </c>
      <c r="K1353">
        <f t="shared" si="747"/>
        <v>0.62335719476519447</v>
      </c>
      <c r="L1353">
        <f t="shared" si="748"/>
        <v>2.4392955025310608</v>
      </c>
      <c r="M1353">
        <f t="shared" si="749"/>
        <v>0.62335413212994129</v>
      </c>
      <c r="N1353">
        <f t="shared" si="750"/>
        <v>2.4392936383183055</v>
      </c>
      <c r="O1353">
        <f t="shared" si="751"/>
        <v>0.94794152197184645</v>
      </c>
      <c r="P1353">
        <f t="shared" si="752"/>
        <v>0.60373344267671347</v>
      </c>
      <c r="Q1353">
        <f t="shared" si="753"/>
        <v>-0.5634303877321738</v>
      </c>
      <c r="R1353">
        <f t="shared" si="754"/>
        <v>-0.96257600818290445</v>
      </c>
      <c r="S1353">
        <f t="shared" si="755"/>
        <v>-4.962359691597764E-2</v>
      </c>
      <c r="U1353" s="1" t="s">
        <v>1432</v>
      </c>
      <c r="V1353" s="3">
        <v>0.99990000000000001</v>
      </c>
      <c r="W1353" s="3">
        <v>6378137</v>
      </c>
      <c r="X1353" s="3">
        <v>298.25722210100002</v>
      </c>
      <c r="AA1353" s="3">
        <f t="shared" si="756"/>
        <v>1.6792203946287445E-3</v>
      </c>
      <c r="AB1353" s="3">
        <f t="shared" si="777"/>
        <v>1.0000007049454078</v>
      </c>
      <c r="AC1353" s="3">
        <f t="shared" si="757"/>
        <v>-2.5188297041239312E-3</v>
      </c>
      <c r="AD1353" s="3">
        <f t="shared" si="758"/>
        <v>2.6435429493240994E-6</v>
      </c>
      <c r="AE1353" s="3">
        <f t="shared" si="759"/>
        <v>-3.4526259073074147E-9</v>
      </c>
      <c r="AF1353" s="3">
        <f t="shared" si="760"/>
        <v>4.8918304243879506E-12</v>
      </c>
      <c r="AG1353" s="3">
        <f t="shared" si="761"/>
        <v>-7.2287260458139161E-15</v>
      </c>
      <c r="AH1353" s="3" t="s">
        <v>57</v>
      </c>
      <c r="AI1353" s="3">
        <f t="shared" si="762"/>
        <v>8.377318247285465E-4</v>
      </c>
      <c r="AJ1353" s="3">
        <f t="shared" si="763"/>
        <v>7.6085278483792483E-7</v>
      </c>
      <c r="AK1353" s="3">
        <f t="shared" si="764"/>
        <v>1.1976455002315586E-9</v>
      </c>
      <c r="AL1353" s="3">
        <f t="shared" si="765"/>
        <v>2.4291502606542476E-12</v>
      </c>
      <c r="AM1353" s="3">
        <f t="shared" si="766"/>
        <v>5.7501643840919741E-15</v>
      </c>
      <c r="AP1353" s="3">
        <f t="shared" si="767"/>
        <v>6366812.4008564716</v>
      </c>
      <c r="AQ1353">
        <f t="shared" si="768"/>
        <v>-2.3861053274235222E-3</v>
      </c>
      <c r="AR1353">
        <f t="shared" si="769"/>
        <v>3953586.9442910855</v>
      </c>
      <c r="AU1353">
        <f t="shared" si="770"/>
        <v>0.99999999999826239</v>
      </c>
      <c r="AV1353">
        <f t="shared" si="771"/>
        <v>1.8642127552748494E-6</v>
      </c>
      <c r="AY1353">
        <f t="shared" si="772"/>
        <v>0.71417807778259645</v>
      </c>
      <c r="AZ1353">
        <f t="shared" si="778"/>
        <v>1.2288410502523279</v>
      </c>
      <c r="BC1353">
        <f t="shared" si="773"/>
        <v>0.62017820953550806</v>
      </c>
      <c r="BD1353">
        <f t="shared" si="774"/>
        <v>1.5170495442787215E-6</v>
      </c>
      <c r="BG1353">
        <f t="shared" si="775"/>
        <v>19.467784697189927</v>
      </c>
      <c r="BH1353">
        <f t="shared" si="776"/>
        <v>9.6639972828082428</v>
      </c>
    </row>
    <row r="1354" spans="5:60">
      <c r="E1354">
        <v>35.715736389160099</v>
      </c>
      <c r="F1354">
        <v>139.76133728027301</v>
      </c>
      <c r="G1354">
        <v>28.75</v>
      </c>
      <c r="H1354">
        <v>8.73</v>
      </c>
      <c r="I1354">
        <v>35.715560913085902</v>
      </c>
      <c r="J1354">
        <v>139.76123046875</v>
      </c>
      <c r="K1354">
        <f t="shared" si="747"/>
        <v>0.62335719476519447</v>
      </c>
      <c r="L1354">
        <f t="shared" si="748"/>
        <v>2.4392955025310608</v>
      </c>
      <c r="M1354">
        <f t="shared" si="749"/>
        <v>0.62335413212994129</v>
      </c>
      <c r="N1354">
        <f t="shared" si="750"/>
        <v>2.4392936383183055</v>
      </c>
      <c r="O1354">
        <f t="shared" si="751"/>
        <v>0.94794152197184645</v>
      </c>
      <c r="P1354">
        <f t="shared" si="752"/>
        <v>0.60373344267671347</v>
      </c>
      <c r="Q1354">
        <f t="shared" si="753"/>
        <v>-0.5634303877321738</v>
      </c>
      <c r="R1354">
        <f t="shared" si="754"/>
        <v>-0.96257600818290445</v>
      </c>
      <c r="S1354">
        <f t="shared" si="755"/>
        <v>-4.962359691597764E-2</v>
      </c>
      <c r="U1354" s="1" t="s">
        <v>1433</v>
      </c>
      <c r="V1354" s="3">
        <v>0.99990000000000001</v>
      </c>
      <c r="W1354" s="3">
        <v>6378137</v>
      </c>
      <c r="X1354" s="3">
        <v>298.25722210100002</v>
      </c>
      <c r="AA1354" s="3">
        <f t="shared" si="756"/>
        <v>1.6792203946287445E-3</v>
      </c>
      <c r="AB1354" s="3">
        <f t="shared" si="777"/>
        <v>1.0000007049454078</v>
      </c>
      <c r="AC1354" s="3">
        <f t="shared" si="757"/>
        <v>-2.5188297041239312E-3</v>
      </c>
      <c r="AD1354" s="3">
        <f t="shared" si="758"/>
        <v>2.6435429493240994E-6</v>
      </c>
      <c r="AE1354" s="3">
        <f t="shared" si="759"/>
        <v>-3.4526259073074147E-9</v>
      </c>
      <c r="AF1354" s="3">
        <f t="shared" si="760"/>
        <v>4.8918304243879506E-12</v>
      </c>
      <c r="AG1354" s="3">
        <f t="shared" si="761"/>
        <v>-7.2287260458139161E-15</v>
      </c>
      <c r="AH1354" s="3" t="s">
        <v>57</v>
      </c>
      <c r="AI1354" s="3">
        <f t="shared" si="762"/>
        <v>8.377318247285465E-4</v>
      </c>
      <c r="AJ1354" s="3">
        <f t="shared" si="763"/>
        <v>7.6085278483792483E-7</v>
      </c>
      <c r="AK1354" s="3">
        <f t="shared" si="764"/>
        <v>1.1976455002315586E-9</v>
      </c>
      <c r="AL1354" s="3">
        <f t="shared" si="765"/>
        <v>2.4291502606542476E-12</v>
      </c>
      <c r="AM1354" s="3">
        <f t="shared" si="766"/>
        <v>5.7501643840919741E-15</v>
      </c>
      <c r="AP1354" s="3">
        <f t="shared" si="767"/>
        <v>6366812.4008564716</v>
      </c>
      <c r="AQ1354">
        <f t="shared" si="768"/>
        <v>-2.3861053274235222E-3</v>
      </c>
      <c r="AR1354">
        <f t="shared" si="769"/>
        <v>3953586.9442910855</v>
      </c>
      <c r="AU1354">
        <f t="shared" si="770"/>
        <v>0.99999999999826239</v>
      </c>
      <c r="AV1354">
        <f t="shared" si="771"/>
        <v>1.8642127552748494E-6</v>
      </c>
      <c r="AY1354">
        <f t="shared" si="772"/>
        <v>0.71417807778259645</v>
      </c>
      <c r="AZ1354">
        <f t="shared" si="778"/>
        <v>1.2288410502523279</v>
      </c>
      <c r="BC1354">
        <f t="shared" si="773"/>
        <v>0.62017820953550806</v>
      </c>
      <c r="BD1354">
        <f t="shared" si="774"/>
        <v>1.5170495442787215E-6</v>
      </c>
      <c r="BG1354">
        <f t="shared" si="775"/>
        <v>19.467784697189927</v>
      </c>
      <c r="BH1354">
        <f t="shared" si="776"/>
        <v>9.6639972828082428</v>
      </c>
    </row>
    <row r="1355" spans="5:60">
      <c r="E1355">
        <v>35.715732574462798</v>
      </c>
      <c r="F1355">
        <v>139.76133728027301</v>
      </c>
      <c r="G1355">
        <v>27.5</v>
      </c>
      <c r="H1355">
        <v>8.73</v>
      </c>
      <c r="I1355">
        <v>35.715560913085902</v>
      </c>
      <c r="J1355">
        <v>139.76123046875</v>
      </c>
      <c r="K1355">
        <f t="shared" si="747"/>
        <v>0.62335712818616662</v>
      </c>
      <c r="L1355">
        <f t="shared" si="748"/>
        <v>2.4392955025310608</v>
      </c>
      <c r="M1355">
        <f t="shared" si="749"/>
        <v>0.62335413212994129</v>
      </c>
      <c r="N1355">
        <f t="shared" si="750"/>
        <v>2.4392936383183055</v>
      </c>
      <c r="O1355">
        <f t="shared" si="751"/>
        <v>0.94794152197184645</v>
      </c>
      <c r="P1355">
        <f t="shared" si="752"/>
        <v>0.60373344267671347</v>
      </c>
      <c r="Q1355">
        <f t="shared" si="753"/>
        <v>-0.5634303877321738</v>
      </c>
      <c r="R1355">
        <f t="shared" si="754"/>
        <v>-0.96257600818290445</v>
      </c>
      <c r="S1355">
        <f t="shared" si="755"/>
        <v>-4.962359691597764E-2</v>
      </c>
      <c r="U1355" s="1" t="s">
        <v>1434</v>
      </c>
      <c r="V1355" s="3">
        <v>0.99990000000000001</v>
      </c>
      <c r="W1355" s="3">
        <v>6378137</v>
      </c>
      <c r="X1355" s="3">
        <v>298.25722210100002</v>
      </c>
      <c r="AA1355" s="3">
        <f t="shared" si="756"/>
        <v>1.6792203946287445E-3</v>
      </c>
      <c r="AB1355" s="3">
        <f t="shared" si="777"/>
        <v>1.0000007049454078</v>
      </c>
      <c r="AC1355" s="3">
        <f t="shared" si="757"/>
        <v>-2.5188297041239312E-3</v>
      </c>
      <c r="AD1355" s="3">
        <f t="shared" si="758"/>
        <v>2.6435429493240994E-6</v>
      </c>
      <c r="AE1355" s="3">
        <f t="shared" si="759"/>
        <v>-3.4526259073074147E-9</v>
      </c>
      <c r="AF1355" s="3">
        <f t="shared" si="760"/>
        <v>4.8918304243879506E-12</v>
      </c>
      <c r="AG1355" s="3">
        <f t="shared" si="761"/>
        <v>-7.2287260458139161E-15</v>
      </c>
      <c r="AH1355" s="3" t="s">
        <v>57</v>
      </c>
      <c r="AI1355" s="3">
        <f t="shared" si="762"/>
        <v>8.377318247285465E-4</v>
      </c>
      <c r="AJ1355" s="3">
        <f t="shared" si="763"/>
        <v>7.6085278483792483E-7</v>
      </c>
      <c r="AK1355" s="3">
        <f t="shared" si="764"/>
        <v>1.1976455002315586E-9</v>
      </c>
      <c r="AL1355" s="3">
        <f t="shared" si="765"/>
        <v>2.4291502606542476E-12</v>
      </c>
      <c r="AM1355" s="3">
        <f t="shared" si="766"/>
        <v>5.7501643840919741E-15</v>
      </c>
      <c r="AP1355" s="3">
        <f t="shared" si="767"/>
        <v>6366812.4008564716</v>
      </c>
      <c r="AQ1355">
        <f t="shared" si="768"/>
        <v>-2.3861053274235222E-3</v>
      </c>
      <c r="AR1355">
        <f t="shared" si="769"/>
        <v>3953586.9442910855</v>
      </c>
      <c r="AU1355">
        <f t="shared" si="770"/>
        <v>0.99999999999826239</v>
      </c>
      <c r="AV1355">
        <f t="shared" si="771"/>
        <v>1.8642127552748494E-6</v>
      </c>
      <c r="AY1355">
        <f t="shared" si="772"/>
        <v>0.71417797746134004</v>
      </c>
      <c r="AZ1355">
        <f t="shared" si="778"/>
        <v>1.2288409919476035</v>
      </c>
      <c r="BC1355">
        <f t="shared" si="773"/>
        <v>0.62017814309980102</v>
      </c>
      <c r="BD1355">
        <f t="shared" si="774"/>
        <v>1.517049616258055E-6</v>
      </c>
      <c r="BG1355">
        <f t="shared" si="775"/>
        <v>19.044572090730071</v>
      </c>
      <c r="BH1355">
        <f t="shared" si="776"/>
        <v>9.6639977433738782</v>
      </c>
    </row>
    <row r="1356" spans="5:60">
      <c r="E1356">
        <v>35.715732574462798</v>
      </c>
      <c r="F1356">
        <v>139.76133728027301</v>
      </c>
      <c r="G1356">
        <v>27.5</v>
      </c>
      <c r="H1356">
        <v>8.73</v>
      </c>
      <c r="I1356">
        <v>35.715560913085902</v>
      </c>
      <c r="J1356">
        <v>139.76123046875</v>
      </c>
      <c r="K1356">
        <f t="shared" si="747"/>
        <v>0.62335712818616662</v>
      </c>
      <c r="L1356">
        <f t="shared" si="748"/>
        <v>2.4392955025310608</v>
      </c>
      <c r="M1356">
        <f t="shared" si="749"/>
        <v>0.62335413212994129</v>
      </c>
      <c r="N1356">
        <f t="shared" si="750"/>
        <v>2.4392936383183055</v>
      </c>
      <c r="O1356">
        <f t="shared" si="751"/>
        <v>0.94794152197184645</v>
      </c>
      <c r="P1356">
        <f t="shared" si="752"/>
        <v>0.60373344267671347</v>
      </c>
      <c r="Q1356">
        <f t="shared" si="753"/>
        <v>-0.5634303877321738</v>
      </c>
      <c r="R1356">
        <f t="shared" si="754"/>
        <v>-0.96257600818290445</v>
      </c>
      <c r="S1356">
        <f t="shared" si="755"/>
        <v>-4.962359691597764E-2</v>
      </c>
      <c r="U1356" s="1" t="s">
        <v>1435</v>
      </c>
      <c r="V1356" s="3">
        <v>0.99990000000000001</v>
      </c>
      <c r="W1356" s="3">
        <v>6378137</v>
      </c>
      <c r="X1356" s="3">
        <v>298.25722210100002</v>
      </c>
      <c r="AA1356" s="3">
        <f t="shared" si="756"/>
        <v>1.6792203946287445E-3</v>
      </c>
      <c r="AB1356" s="3">
        <f t="shared" si="777"/>
        <v>1.0000007049454078</v>
      </c>
      <c r="AC1356" s="3">
        <f t="shared" si="757"/>
        <v>-2.5188297041239312E-3</v>
      </c>
      <c r="AD1356" s="3">
        <f t="shared" si="758"/>
        <v>2.6435429493240994E-6</v>
      </c>
      <c r="AE1356" s="3">
        <f t="shared" si="759"/>
        <v>-3.4526259073074147E-9</v>
      </c>
      <c r="AF1356" s="3">
        <f t="shared" si="760"/>
        <v>4.8918304243879506E-12</v>
      </c>
      <c r="AG1356" s="3">
        <f t="shared" si="761"/>
        <v>-7.2287260458139161E-15</v>
      </c>
      <c r="AH1356" s="3" t="s">
        <v>57</v>
      </c>
      <c r="AI1356" s="3">
        <f t="shared" si="762"/>
        <v>8.377318247285465E-4</v>
      </c>
      <c r="AJ1356" s="3">
        <f t="shared" si="763"/>
        <v>7.6085278483792483E-7</v>
      </c>
      <c r="AK1356" s="3">
        <f t="shared" si="764"/>
        <v>1.1976455002315586E-9</v>
      </c>
      <c r="AL1356" s="3">
        <f t="shared" si="765"/>
        <v>2.4291502606542476E-12</v>
      </c>
      <c r="AM1356" s="3">
        <f t="shared" si="766"/>
        <v>5.7501643840919741E-15</v>
      </c>
      <c r="AP1356" s="3">
        <f t="shared" si="767"/>
        <v>6366812.4008564716</v>
      </c>
      <c r="AQ1356">
        <f t="shared" si="768"/>
        <v>-2.3861053274235222E-3</v>
      </c>
      <c r="AR1356">
        <f t="shared" si="769"/>
        <v>3953586.9442910855</v>
      </c>
      <c r="AU1356">
        <f t="shared" si="770"/>
        <v>0.99999999999826239</v>
      </c>
      <c r="AV1356">
        <f t="shared" si="771"/>
        <v>1.8642127552748494E-6</v>
      </c>
      <c r="AY1356">
        <f t="shared" si="772"/>
        <v>0.71417797746134004</v>
      </c>
      <c r="AZ1356">
        <f t="shared" si="778"/>
        <v>1.2288409919476035</v>
      </c>
      <c r="BC1356">
        <f t="shared" si="773"/>
        <v>0.62017814309980102</v>
      </c>
      <c r="BD1356">
        <f t="shared" si="774"/>
        <v>1.517049616258055E-6</v>
      </c>
      <c r="BG1356">
        <f t="shared" si="775"/>
        <v>19.044572090730071</v>
      </c>
      <c r="BH1356">
        <f t="shared" si="776"/>
        <v>9.6639977433738782</v>
      </c>
    </row>
    <row r="1357" spans="5:60">
      <c r="E1357">
        <v>35.715728759765597</v>
      </c>
      <c r="F1357">
        <v>139.76133728027301</v>
      </c>
      <c r="G1357">
        <v>27.5</v>
      </c>
      <c r="H1357">
        <v>8.73</v>
      </c>
      <c r="I1357">
        <v>35.715560913085902</v>
      </c>
      <c r="J1357">
        <v>139.76123046875</v>
      </c>
      <c r="K1357">
        <f t="shared" si="747"/>
        <v>0.62335706160714044</v>
      </c>
      <c r="L1357">
        <f t="shared" si="748"/>
        <v>2.4392955025310608</v>
      </c>
      <c r="M1357">
        <f t="shared" si="749"/>
        <v>0.62335413212994129</v>
      </c>
      <c r="N1357">
        <f t="shared" si="750"/>
        <v>2.4392936383183055</v>
      </c>
      <c r="O1357">
        <f t="shared" si="751"/>
        <v>0.94794152197184645</v>
      </c>
      <c r="P1357">
        <f t="shared" si="752"/>
        <v>0.60373344267671347</v>
      </c>
      <c r="Q1357">
        <f t="shared" si="753"/>
        <v>-0.5634303877321738</v>
      </c>
      <c r="R1357">
        <f t="shared" si="754"/>
        <v>-0.96257600818290445</v>
      </c>
      <c r="S1357">
        <f t="shared" si="755"/>
        <v>-4.962359691597764E-2</v>
      </c>
      <c r="U1357" s="1" t="s">
        <v>1436</v>
      </c>
      <c r="V1357" s="3">
        <v>0.99990000000000001</v>
      </c>
      <c r="W1357" s="3">
        <v>6378137</v>
      </c>
      <c r="X1357" s="3">
        <v>298.25722210100002</v>
      </c>
      <c r="AA1357" s="3">
        <f t="shared" si="756"/>
        <v>1.6792203946287445E-3</v>
      </c>
      <c r="AB1357" s="3">
        <f t="shared" si="777"/>
        <v>1.0000007049454078</v>
      </c>
      <c r="AC1357" s="3">
        <f t="shared" si="757"/>
        <v>-2.5188297041239312E-3</v>
      </c>
      <c r="AD1357" s="3">
        <f t="shared" si="758"/>
        <v>2.6435429493240994E-6</v>
      </c>
      <c r="AE1357" s="3">
        <f t="shared" si="759"/>
        <v>-3.4526259073074147E-9</v>
      </c>
      <c r="AF1357" s="3">
        <f t="shared" si="760"/>
        <v>4.8918304243879506E-12</v>
      </c>
      <c r="AG1357" s="3">
        <f t="shared" si="761"/>
        <v>-7.2287260458139161E-15</v>
      </c>
      <c r="AH1357" s="3" t="s">
        <v>57</v>
      </c>
      <c r="AI1357" s="3">
        <f t="shared" si="762"/>
        <v>8.377318247285465E-4</v>
      </c>
      <c r="AJ1357" s="3">
        <f t="shared" si="763"/>
        <v>7.6085278483792483E-7</v>
      </c>
      <c r="AK1357" s="3">
        <f t="shared" si="764"/>
        <v>1.1976455002315586E-9</v>
      </c>
      <c r="AL1357" s="3">
        <f t="shared" si="765"/>
        <v>2.4291502606542476E-12</v>
      </c>
      <c r="AM1357" s="3">
        <f t="shared" si="766"/>
        <v>5.7501643840919741E-15</v>
      </c>
      <c r="AP1357" s="3">
        <f t="shared" si="767"/>
        <v>6366812.4008564716</v>
      </c>
      <c r="AQ1357">
        <f t="shared" si="768"/>
        <v>-2.3861053274235222E-3</v>
      </c>
      <c r="AR1357">
        <f t="shared" si="769"/>
        <v>3953586.9442910855</v>
      </c>
      <c r="AU1357">
        <f t="shared" si="770"/>
        <v>0.99999999999826239</v>
      </c>
      <c r="AV1357">
        <f t="shared" si="771"/>
        <v>1.8642127552748494E-6</v>
      </c>
      <c r="AY1357">
        <f t="shared" si="772"/>
        <v>0.71417787714009595</v>
      </c>
      <c r="AZ1357">
        <f t="shared" si="778"/>
        <v>1.2288409336428918</v>
      </c>
      <c r="BC1357">
        <f t="shared" si="773"/>
        <v>0.62017807666409575</v>
      </c>
      <c r="BD1357">
        <f t="shared" si="774"/>
        <v>1.5170496882373796E-6</v>
      </c>
      <c r="BG1357">
        <f t="shared" si="775"/>
        <v>18.621359494514763</v>
      </c>
      <c r="BH1357">
        <f t="shared" si="776"/>
        <v>9.6639982039394585</v>
      </c>
    </row>
    <row r="1358" spans="5:60">
      <c r="E1358">
        <v>35.715728759765597</v>
      </c>
      <c r="F1358">
        <v>139.76133728027301</v>
      </c>
      <c r="G1358">
        <v>27.5</v>
      </c>
      <c r="H1358">
        <v>8.73</v>
      </c>
      <c r="I1358">
        <v>35.715560913085902</v>
      </c>
      <c r="J1358">
        <v>139.76123046875</v>
      </c>
      <c r="K1358">
        <f t="shared" si="747"/>
        <v>0.62335706160714044</v>
      </c>
      <c r="L1358">
        <f t="shared" si="748"/>
        <v>2.4392955025310608</v>
      </c>
      <c r="M1358">
        <f t="shared" si="749"/>
        <v>0.62335413212994129</v>
      </c>
      <c r="N1358">
        <f t="shared" si="750"/>
        <v>2.4392936383183055</v>
      </c>
      <c r="O1358">
        <f t="shared" si="751"/>
        <v>0.94794152197184645</v>
      </c>
      <c r="P1358">
        <f t="shared" si="752"/>
        <v>0.60373344267671347</v>
      </c>
      <c r="Q1358">
        <f t="shared" si="753"/>
        <v>-0.5634303877321738</v>
      </c>
      <c r="R1358">
        <f t="shared" si="754"/>
        <v>-0.96257600818290445</v>
      </c>
      <c r="S1358">
        <f t="shared" si="755"/>
        <v>-4.962359691597764E-2</v>
      </c>
      <c r="U1358" s="1" t="s">
        <v>1437</v>
      </c>
      <c r="V1358" s="3">
        <v>0.99990000000000001</v>
      </c>
      <c r="W1358" s="3">
        <v>6378137</v>
      </c>
      <c r="X1358" s="3">
        <v>298.25722210100002</v>
      </c>
      <c r="AA1358" s="3">
        <f t="shared" si="756"/>
        <v>1.6792203946287445E-3</v>
      </c>
      <c r="AB1358" s="3">
        <f t="shared" si="777"/>
        <v>1.0000007049454078</v>
      </c>
      <c r="AC1358" s="3">
        <f t="shared" si="757"/>
        <v>-2.5188297041239312E-3</v>
      </c>
      <c r="AD1358" s="3">
        <f t="shared" si="758"/>
        <v>2.6435429493240994E-6</v>
      </c>
      <c r="AE1358" s="3">
        <f t="shared" si="759"/>
        <v>-3.4526259073074147E-9</v>
      </c>
      <c r="AF1358" s="3">
        <f t="shared" si="760"/>
        <v>4.8918304243879506E-12</v>
      </c>
      <c r="AG1358" s="3">
        <f t="shared" si="761"/>
        <v>-7.2287260458139161E-15</v>
      </c>
      <c r="AH1358" s="3" t="s">
        <v>57</v>
      </c>
      <c r="AI1358" s="3">
        <f t="shared" si="762"/>
        <v>8.377318247285465E-4</v>
      </c>
      <c r="AJ1358" s="3">
        <f t="shared" si="763"/>
        <v>7.6085278483792483E-7</v>
      </c>
      <c r="AK1358" s="3">
        <f t="shared" si="764"/>
        <v>1.1976455002315586E-9</v>
      </c>
      <c r="AL1358" s="3">
        <f t="shared" si="765"/>
        <v>2.4291502606542476E-12</v>
      </c>
      <c r="AM1358" s="3">
        <f t="shared" si="766"/>
        <v>5.7501643840919741E-15</v>
      </c>
      <c r="AP1358" s="3">
        <f t="shared" si="767"/>
        <v>6366812.4008564716</v>
      </c>
      <c r="AQ1358">
        <f t="shared" si="768"/>
        <v>-2.3861053274235222E-3</v>
      </c>
      <c r="AR1358">
        <f t="shared" si="769"/>
        <v>3953586.9442910855</v>
      </c>
      <c r="AU1358">
        <f t="shared" si="770"/>
        <v>0.99999999999826239</v>
      </c>
      <c r="AV1358">
        <f t="shared" si="771"/>
        <v>1.8642127552748494E-6</v>
      </c>
      <c r="AY1358">
        <f t="shared" si="772"/>
        <v>0.71417787714009595</v>
      </c>
      <c r="AZ1358">
        <f t="shared" si="778"/>
        <v>1.2288409336428918</v>
      </c>
      <c r="BC1358">
        <f t="shared" si="773"/>
        <v>0.62017807666409575</v>
      </c>
      <c r="BD1358">
        <f t="shared" si="774"/>
        <v>1.5170496882373796E-6</v>
      </c>
      <c r="BG1358">
        <f t="shared" si="775"/>
        <v>18.621359494514763</v>
      </c>
      <c r="BH1358">
        <f t="shared" si="776"/>
        <v>9.6639982039394585</v>
      </c>
    </row>
    <row r="1359" spans="5:60">
      <c r="E1359">
        <v>35.715724945068303</v>
      </c>
      <c r="F1359">
        <v>139.76133728027301</v>
      </c>
      <c r="G1359">
        <v>28.25</v>
      </c>
      <c r="H1359">
        <v>8.73</v>
      </c>
      <c r="I1359">
        <v>35.715560913085902</v>
      </c>
      <c r="J1359">
        <v>139.76123046875</v>
      </c>
      <c r="K1359">
        <f t="shared" si="747"/>
        <v>0.62335699502811281</v>
      </c>
      <c r="L1359">
        <f t="shared" si="748"/>
        <v>2.4392955025310608</v>
      </c>
      <c r="M1359">
        <f t="shared" si="749"/>
        <v>0.62335413212994129</v>
      </c>
      <c r="N1359">
        <f t="shared" si="750"/>
        <v>2.4392936383183055</v>
      </c>
      <c r="O1359">
        <f t="shared" si="751"/>
        <v>0.94794152197184645</v>
      </c>
      <c r="P1359">
        <f t="shared" si="752"/>
        <v>0.60373344267671347</v>
      </c>
      <c r="Q1359">
        <f t="shared" si="753"/>
        <v>-0.5634303877321738</v>
      </c>
      <c r="R1359">
        <f t="shared" si="754"/>
        <v>-0.96257600818290445</v>
      </c>
      <c r="S1359">
        <f t="shared" si="755"/>
        <v>-4.962359691597764E-2</v>
      </c>
      <c r="U1359" s="1" t="s">
        <v>1438</v>
      </c>
      <c r="V1359" s="3">
        <v>0.99990000000000001</v>
      </c>
      <c r="W1359" s="3">
        <v>6378137</v>
      </c>
      <c r="X1359" s="3">
        <v>298.25722210100002</v>
      </c>
      <c r="AA1359" s="3">
        <f t="shared" si="756"/>
        <v>1.6792203946287445E-3</v>
      </c>
      <c r="AB1359" s="3">
        <f t="shared" si="777"/>
        <v>1.0000007049454078</v>
      </c>
      <c r="AC1359" s="3">
        <f t="shared" si="757"/>
        <v>-2.5188297041239312E-3</v>
      </c>
      <c r="AD1359" s="3">
        <f t="shared" si="758"/>
        <v>2.6435429493240994E-6</v>
      </c>
      <c r="AE1359" s="3">
        <f t="shared" si="759"/>
        <v>-3.4526259073074147E-9</v>
      </c>
      <c r="AF1359" s="3">
        <f t="shared" si="760"/>
        <v>4.8918304243879506E-12</v>
      </c>
      <c r="AG1359" s="3">
        <f t="shared" si="761"/>
        <v>-7.2287260458139161E-15</v>
      </c>
      <c r="AH1359" s="3" t="s">
        <v>57</v>
      </c>
      <c r="AI1359" s="3">
        <f t="shared" si="762"/>
        <v>8.377318247285465E-4</v>
      </c>
      <c r="AJ1359" s="3">
        <f t="shared" si="763"/>
        <v>7.6085278483792483E-7</v>
      </c>
      <c r="AK1359" s="3">
        <f t="shared" si="764"/>
        <v>1.1976455002315586E-9</v>
      </c>
      <c r="AL1359" s="3">
        <f t="shared" si="765"/>
        <v>2.4291502606542476E-12</v>
      </c>
      <c r="AM1359" s="3">
        <f t="shared" si="766"/>
        <v>5.7501643840919741E-15</v>
      </c>
      <c r="AP1359" s="3">
        <f t="shared" si="767"/>
        <v>6366812.4008564716</v>
      </c>
      <c r="AQ1359">
        <f t="shared" si="768"/>
        <v>-2.3861053274235222E-3</v>
      </c>
      <c r="AR1359">
        <f t="shared" si="769"/>
        <v>3953586.9442910855</v>
      </c>
      <c r="AU1359">
        <f t="shared" si="770"/>
        <v>0.99999999999826239</v>
      </c>
      <c r="AV1359">
        <f t="shared" si="771"/>
        <v>1.8642127552748494E-6</v>
      </c>
      <c r="AY1359">
        <f t="shared" si="772"/>
        <v>0.71417777681885952</v>
      </c>
      <c r="AZ1359">
        <f t="shared" si="778"/>
        <v>1.2288408753381899</v>
      </c>
      <c r="BC1359">
        <f t="shared" si="773"/>
        <v>0.62017801022838936</v>
      </c>
      <c r="BD1359">
        <f t="shared" si="774"/>
        <v>1.5170497602166991E-6</v>
      </c>
      <c r="BG1359">
        <f t="shared" si="775"/>
        <v>18.198146891780198</v>
      </c>
      <c r="BH1359">
        <f t="shared" si="776"/>
        <v>9.6639986645050069</v>
      </c>
    </row>
    <row r="1360" spans="5:60">
      <c r="E1360">
        <v>35.715724945068303</v>
      </c>
      <c r="F1360">
        <v>139.76133728027301</v>
      </c>
      <c r="G1360">
        <v>28.25</v>
      </c>
      <c r="H1360">
        <v>8.73</v>
      </c>
      <c r="I1360">
        <v>35.715560913085902</v>
      </c>
      <c r="J1360">
        <v>139.76123046875</v>
      </c>
      <c r="K1360">
        <f t="shared" si="747"/>
        <v>0.62335699502811281</v>
      </c>
      <c r="L1360">
        <f t="shared" si="748"/>
        <v>2.4392955025310608</v>
      </c>
      <c r="M1360">
        <f t="shared" si="749"/>
        <v>0.62335413212994129</v>
      </c>
      <c r="N1360">
        <f t="shared" si="750"/>
        <v>2.4392936383183055</v>
      </c>
      <c r="O1360">
        <f t="shared" si="751"/>
        <v>0.94794152197184645</v>
      </c>
      <c r="P1360">
        <f t="shared" si="752"/>
        <v>0.60373344267671347</v>
      </c>
      <c r="Q1360">
        <f t="shared" si="753"/>
        <v>-0.5634303877321738</v>
      </c>
      <c r="R1360">
        <f t="shared" si="754"/>
        <v>-0.96257600818290445</v>
      </c>
      <c r="S1360">
        <f t="shared" si="755"/>
        <v>-4.962359691597764E-2</v>
      </c>
      <c r="U1360" s="1" t="s">
        <v>1439</v>
      </c>
      <c r="V1360" s="3">
        <v>0.99990000000000001</v>
      </c>
      <c r="W1360" s="3">
        <v>6378137</v>
      </c>
      <c r="X1360" s="3">
        <v>298.25722210100002</v>
      </c>
      <c r="AA1360" s="3">
        <f t="shared" si="756"/>
        <v>1.6792203946287445E-3</v>
      </c>
      <c r="AB1360" s="3">
        <f t="shared" si="777"/>
        <v>1.0000007049454078</v>
      </c>
      <c r="AC1360" s="3">
        <f t="shared" si="757"/>
        <v>-2.5188297041239312E-3</v>
      </c>
      <c r="AD1360" s="3">
        <f t="shared" si="758"/>
        <v>2.6435429493240994E-6</v>
      </c>
      <c r="AE1360" s="3">
        <f t="shared" si="759"/>
        <v>-3.4526259073074147E-9</v>
      </c>
      <c r="AF1360" s="3">
        <f t="shared" si="760"/>
        <v>4.8918304243879506E-12</v>
      </c>
      <c r="AG1360" s="3">
        <f t="shared" si="761"/>
        <v>-7.2287260458139161E-15</v>
      </c>
      <c r="AH1360" s="3" t="s">
        <v>57</v>
      </c>
      <c r="AI1360" s="3">
        <f t="shared" si="762"/>
        <v>8.377318247285465E-4</v>
      </c>
      <c r="AJ1360" s="3">
        <f t="shared" si="763"/>
        <v>7.6085278483792483E-7</v>
      </c>
      <c r="AK1360" s="3">
        <f t="shared" si="764"/>
        <v>1.1976455002315586E-9</v>
      </c>
      <c r="AL1360" s="3">
        <f t="shared" si="765"/>
        <v>2.4291502606542476E-12</v>
      </c>
      <c r="AM1360" s="3">
        <f t="shared" si="766"/>
        <v>5.7501643840919741E-15</v>
      </c>
      <c r="AP1360" s="3">
        <f t="shared" si="767"/>
        <v>6366812.4008564716</v>
      </c>
      <c r="AQ1360">
        <f t="shared" si="768"/>
        <v>-2.3861053274235222E-3</v>
      </c>
      <c r="AR1360">
        <f t="shared" si="769"/>
        <v>3953586.9442910855</v>
      </c>
      <c r="AU1360">
        <f t="shared" si="770"/>
        <v>0.99999999999826239</v>
      </c>
      <c r="AV1360">
        <f t="shared" si="771"/>
        <v>1.8642127552748494E-6</v>
      </c>
      <c r="AY1360">
        <f t="shared" si="772"/>
        <v>0.71417777681885952</v>
      </c>
      <c r="AZ1360">
        <f t="shared" si="778"/>
        <v>1.2288408753381899</v>
      </c>
      <c r="BC1360">
        <f t="shared" si="773"/>
        <v>0.62017801022838936</v>
      </c>
      <c r="BD1360">
        <f t="shared" si="774"/>
        <v>1.5170497602166991E-6</v>
      </c>
      <c r="BG1360">
        <f t="shared" si="775"/>
        <v>18.198146891780198</v>
      </c>
      <c r="BH1360">
        <f t="shared" si="776"/>
        <v>9.6639986645050069</v>
      </c>
    </row>
    <row r="1361" spans="5:60">
      <c r="E1361">
        <v>35.715724945068303</v>
      </c>
      <c r="F1361">
        <v>139.76133728027301</v>
      </c>
      <c r="G1361">
        <v>28.25</v>
      </c>
      <c r="H1361">
        <v>8.73</v>
      </c>
      <c r="I1361">
        <v>35.715560913085902</v>
      </c>
      <c r="J1361">
        <v>139.76123046875</v>
      </c>
      <c r="K1361">
        <f t="shared" si="747"/>
        <v>0.62335699502811281</v>
      </c>
      <c r="L1361">
        <f t="shared" si="748"/>
        <v>2.4392955025310608</v>
      </c>
      <c r="M1361">
        <f t="shared" si="749"/>
        <v>0.62335413212994129</v>
      </c>
      <c r="N1361">
        <f t="shared" si="750"/>
        <v>2.4392936383183055</v>
      </c>
      <c r="O1361">
        <f t="shared" si="751"/>
        <v>0.94794152197184645</v>
      </c>
      <c r="P1361">
        <f t="shared" si="752"/>
        <v>0.60373344267671347</v>
      </c>
      <c r="Q1361">
        <f t="shared" si="753"/>
        <v>-0.5634303877321738</v>
      </c>
      <c r="R1361">
        <f t="shared" si="754"/>
        <v>-0.96257600818290445</v>
      </c>
      <c r="S1361">
        <f t="shared" si="755"/>
        <v>-4.962359691597764E-2</v>
      </c>
      <c r="U1361" s="1" t="s">
        <v>1440</v>
      </c>
      <c r="V1361" s="3">
        <v>0.99990000000000001</v>
      </c>
      <c r="W1361" s="3">
        <v>6378137</v>
      </c>
      <c r="X1361" s="3">
        <v>298.25722210100002</v>
      </c>
      <c r="AA1361" s="3">
        <f t="shared" si="756"/>
        <v>1.6792203946287445E-3</v>
      </c>
      <c r="AB1361" s="3">
        <f t="shared" si="777"/>
        <v>1.0000007049454078</v>
      </c>
      <c r="AC1361" s="3">
        <f t="shared" si="757"/>
        <v>-2.5188297041239312E-3</v>
      </c>
      <c r="AD1361" s="3">
        <f t="shared" si="758"/>
        <v>2.6435429493240994E-6</v>
      </c>
      <c r="AE1361" s="3">
        <f t="shared" si="759"/>
        <v>-3.4526259073074147E-9</v>
      </c>
      <c r="AF1361" s="3">
        <f t="shared" si="760"/>
        <v>4.8918304243879506E-12</v>
      </c>
      <c r="AG1361" s="3">
        <f t="shared" si="761"/>
        <v>-7.2287260458139161E-15</v>
      </c>
      <c r="AH1361" s="3" t="s">
        <v>57</v>
      </c>
      <c r="AI1361" s="3">
        <f t="shared" si="762"/>
        <v>8.377318247285465E-4</v>
      </c>
      <c r="AJ1361" s="3">
        <f t="shared" si="763"/>
        <v>7.6085278483792483E-7</v>
      </c>
      <c r="AK1361" s="3">
        <f t="shared" si="764"/>
        <v>1.1976455002315586E-9</v>
      </c>
      <c r="AL1361" s="3">
        <f t="shared" si="765"/>
        <v>2.4291502606542476E-12</v>
      </c>
      <c r="AM1361" s="3">
        <f t="shared" si="766"/>
        <v>5.7501643840919741E-15</v>
      </c>
      <c r="AP1361" s="3">
        <f t="shared" si="767"/>
        <v>6366812.4008564716</v>
      </c>
      <c r="AQ1361">
        <f t="shared" si="768"/>
        <v>-2.3861053274235222E-3</v>
      </c>
      <c r="AR1361">
        <f t="shared" si="769"/>
        <v>3953586.9442910855</v>
      </c>
      <c r="AU1361">
        <f t="shared" si="770"/>
        <v>0.99999999999826239</v>
      </c>
      <c r="AV1361">
        <f t="shared" si="771"/>
        <v>1.8642127552748494E-6</v>
      </c>
      <c r="AY1361">
        <f t="shared" si="772"/>
        <v>0.71417777681885952</v>
      </c>
      <c r="AZ1361">
        <f t="shared" si="778"/>
        <v>1.2288408753381899</v>
      </c>
      <c r="BC1361">
        <f t="shared" si="773"/>
        <v>0.62017801022838936</v>
      </c>
      <c r="BD1361">
        <f t="shared" si="774"/>
        <v>1.5170497602166991E-6</v>
      </c>
      <c r="BG1361">
        <f t="shared" si="775"/>
        <v>18.198146891780198</v>
      </c>
      <c r="BH1361">
        <f t="shared" si="776"/>
        <v>9.6639986645050069</v>
      </c>
    </row>
    <row r="1362" spans="5:60">
      <c r="E1362">
        <v>35.715724945068303</v>
      </c>
      <c r="F1362">
        <v>139.76133728027301</v>
      </c>
      <c r="G1362">
        <v>28.25</v>
      </c>
      <c r="H1362">
        <v>8.73</v>
      </c>
      <c r="I1362">
        <v>35.715560913085902</v>
      </c>
      <c r="J1362">
        <v>139.76123046875</v>
      </c>
      <c r="K1362">
        <f t="shared" si="747"/>
        <v>0.62335699502811281</v>
      </c>
      <c r="L1362">
        <f t="shared" si="748"/>
        <v>2.4392955025310608</v>
      </c>
      <c r="M1362">
        <f t="shared" si="749"/>
        <v>0.62335413212994129</v>
      </c>
      <c r="N1362">
        <f t="shared" si="750"/>
        <v>2.4392936383183055</v>
      </c>
      <c r="O1362">
        <f t="shared" si="751"/>
        <v>0.94794152197184645</v>
      </c>
      <c r="P1362">
        <f t="shared" si="752"/>
        <v>0.60373344267671347</v>
      </c>
      <c r="Q1362">
        <f t="shared" si="753"/>
        <v>-0.5634303877321738</v>
      </c>
      <c r="R1362">
        <f t="shared" si="754"/>
        <v>-0.96257600818290445</v>
      </c>
      <c r="S1362">
        <f t="shared" si="755"/>
        <v>-4.962359691597764E-2</v>
      </c>
      <c r="U1362" s="1" t="s">
        <v>1441</v>
      </c>
      <c r="V1362" s="3">
        <v>0.99990000000000001</v>
      </c>
      <c r="W1362" s="3">
        <v>6378137</v>
      </c>
      <c r="X1362" s="3">
        <v>298.25722210100002</v>
      </c>
      <c r="AA1362" s="3">
        <f t="shared" si="756"/>
        <v>1.6792203946287445E-3</v>
      </c>
      <c r="AB1362" s="3">
        <f t="shared" si="777"/>
        <v>1.0000007049454078</v>
      </c>
      <c r="AC1362" s="3">
        <f t="shared" si="757"/>
        <v>-2.5188297041239312E-3</v>
      </c>
      <c r="AD1362" s="3">
        <f t="shared" si="758"/>
        <v>2.6435429493240994E-6</v>
      </c>
      <c r="AE1362" s="3">
        <f t="shared" si="759"/>
        <v>-3.4526259073074147E-9</v>
      </c>
      <c r="AF1362" s="3">
        <f t="shared" si="760"/>
        <v>4.8918304243879506E-12</v>
      </c>
      <c r="AG1362" s="3">
        <f t="shared" si="761"/>
        <v>-7.2287260458139161E-15</v>
      </c>
      <c r="AH1362" s="3" t="s">
        <v>57</v>
      </c>
      <c r="AI1362" s="3">
        <f t="shared" si="762"/>
        <v>8.377318247285465E-4</v>
      </c>
      <c r="AJ1362" s="3">
        <f t="shared" si="763"/>
        <v>7.6085278483792483E-7</v>
      </c>
      <c r="AK1362" s="3">
        <f t="shared" si="764"/>
        <v>1.1976455002315586E-9</v>
      </c>
      <c r="AL1362" s="3">
        <f t="shared" si="765"/>
        <v>2.4291502606542476E-12</v>
      </c>
      <c r="AM1362" s="3">
        <f t="shared" si="766"/>
        <v>5.7501643840919741E-15</v>
      </c>
      <c r="AP1362" s="3">
        <f t="shared" si="767"/>
        <v>6366812.4008564716</v>
      </c>
      <c r="AQ1362">
        <f t="shared" si="768"/>
        <v>-2.3861053274235222E-3</v>
      </c>
      <c r="AR1362">
        <f t="shared" si="769"/>
        <v>3953586.9442910855</v>
      </c>
      <c r="AU1362">
        <f t="shared" si="770"/>
        <v>0.99999999999826239</v>
      </c>
      <c r="AV1362">
        <f t="shared" si="771"/>
        <v>1.8642127552748494E-6</v>
      </c>
      <c r="AY1362">
        <f t="shared" si="772"/>
        <v>0.71417777681885952</v>
      </c>
      <c r="AZ1362">
        <f t="shared" si="778"/>
        <v>1.2288408753381899</v>
      </c>
      <c r="BC1362">
        <f t="shared" si="773"/>
        <v>0.62017801022838936</v>
      </c>
      <c r="BD1362">
        <f t="shared" si="774"/>
        <v>1.5170497602166991E-6</v>
      </c>
      <c r="BG1362">
        <f t="shared" si="775"/>
        <v>18.198146891780198</v>
      </c>
      <c r="BH1362">
        <f t="shared" si="776"/>
        <v>9.6639986645050069</v>
      </c>
    </row>
    <row r="1363" spans="5:60">
      <c r="E1363">
        <v>35.715724945068303</v>
      </c>
      <c r="F1363">
        <v>139.76133728027301</v>
      </c>
      <c r="G1363">
        <v>28.25</v>
      </c>
      <c r="H1363">
        <v>8.73</v>
      </c>
      <c r="I1363">
        <v>35.715560913085902</v>
      </c>
      <c r="J1363">
        <v>139.76123046875</v>
      </c>
      <c r="K1363">
        <f t="shared" si="747"/>
        <v>0.62335699502811281</v>
      </c>
      <c r="L1363">
        <f t="shared" si="748"/>
        <v>2.4392955025310608</v>
      </c>
      <c r="M1363">
        <f t="shared" si="749"/>
        <v>0.62335413212994129</v>
      </c>
      <c r="N1363">
        <f t="shared" si="750"/>
        <v>2.4392936383183055</v>
      </c>
      <c r="O1363">
        <f t="shared" si="751"/>
        <v>0.94794152197184645</v>
      </c>
      <c r="P1363">
        <f t="shared" si="752"/>
        <v>0.60373344267671347</v>
      </c>
      <c r="Q1363">
        <f t="shared" si="753"/>
        <v>-0.5634303877321738</v>
      </c>
      <c r="R1363">
        <f t="shared" si="754"/>
        <v>-0.96257600818290445</v>
      </c>
      <c r="S1363">
        <f t="shared" si="755"/>
        <v>-4.962359691597764E-2</v>
      </c>
      <c r="U1363" s="1" t="s">
        <v>1442</v>
      </c>
      <c r="V1363" s="3">
        <v>0.99990000000000001</v>
      </c>
      <c r="W1363" s="3">
        <v>6378137</v>
      </c>
      <c r="X1363" s="3">
        <v>298.25722210100002</v>
      </c>
      <c r="AA1363" s="3">
        <f t="shared" si="756"/>
        <v>1.6792203946287445E-3</v>
      </c>
      <c r="AB1363" s="3">
        <f t="shared" si="777"/>
        <v>1.0000007049454078</v>
      </c>
      <c r="AC1363" s="3">
        <f t="shared" si="757"/>
        <v>-2.5188297041239312E-3</v>
      </c>
      <c r="AD1363" s="3">
        <f t="shared" si="758"/>
        <v>2.6435429493240994E-6</v>
      </c>
      <c r="AE1363" s="3">
        <f t="shared" si="759"/>
        <v>-3.4526259073074147E-9</v>
      </c>
      <c r="AF1363" s="3">
        <f t="shared" si="760"/>
        <v>4.8918304243879506E-12</v>
      </c>
      <c r="AG1363" s="3">
        <f t="shared" si="761"/>
        <v>-7.2287260458139161E-15</v>
      </c>
      <c r="AH1363" s="3" t="s">
        <v>57</v>
      </c>
      <c r="AI1363" s="3">
        <f t="shared" si="762"/>
        <v>8.377318247285465E-4</v>
      </c>
      <c r="AJ1363" s="3">
        <f t="shared" si="763"/>
        <v>7.6085278483792483E-7</v>
      </c>
      <c r="AK1363" s="3">
        <f t="shared" si="764"/>
        <v>1.1976455002315586E-9</v>
      </c>
      <c r="AL1363" s="3">
        <f t="shared" si="765"/>
        <v>2.4291502606542476E-12</v>
      </c>
      <c r="AM1363" s="3">
        <f t="shared" si="766"/>
        <v>5.7501643840919741E-15</v>
      </c>
      <c r="AP1363" s="3">
        <f t="shared" si="767"/>
        <v>6366812.4008564716</v>
      </c>
      <c r="AQ1363">
        <f t="shared" si="768"/>
        <v>-2.3861053274235222E-3</v>
      </c>
      <c r="AR1363">
        <f t="shared" si="769"/>
        <v>3953586.9442910855</v>
      </c>
      <c r="AU1363">
        <f t="shared" si="770"/>
        <v>0.99999999999826239</v>
      </c>
      <c r="AV1363">
        <f t="shared" si="771"/>
        <v>1.8642127552748494E-6</v>
      </c>
      <c r="AY1363">
        <f t="shared" si="772"/>
        <v>0.71417777681885952</v>
      </c>
      <c r="AZ1363">
        <f t="shared" si="778"/>
        <v>1.2288408753381899</v>
      </c>
      <c r="BC1363">
        <f t="shared" si="773"/>
        <v>0.62017801022838936</v>
      </c>
      <c r="BD1363">
        <f t="shared" si="774"/>
        <v>1.5170497602166991E-6</v>
      </c>
      <c r="BG1363">
        <f t="shared" si="775"/>
        <v>18.198146891780198</v>
      </c>
      <c r="BH1363">
        <f t="shared" si="776"/>
        <v>9.6639986645050069</v>
      </c>
    </row>
    <row r="1364" spans="5:60">
      <c r="E1364">
        <v>35.715724945068303</v>
      </c>
      <c r="F1364">
        <v>139.76133728027301</v>
      </c>
      <c r="G1364">
        <v>28.25</v>
      </c>
      <c r="H1364">
        <v>8.73</v>
      </c>
      <c r="I1364">
        <v>35.715560913085902</v>
      </c>
      <c r="J1364">
        <v>139.76123046875</v>
      </c>
      <c r="K1364">
        <f t="shared" si="747"/>
        <v>0.62335699502811281</v>
      </c>
      <c r="L1364">
        <f t="shared" si="748"/>
        <v>2.4392955025310608</v>
      </c>
      <c r="M1364">
        <f t="shared" si="749"/>
        <v>0.62335413212994129</v>
      </c>
      <c r="N1364">
        <f t="shared" si="750"/>
        <v>2.4392936383183055</v>
      </c>
      <c r="O1364">
        <f t="shared" si="751"/>
        <v>0.94794152197184645</v>
      </c>
      <c r="P1364">
        <f t="shared" si="752"/>
        <v>0.60373344267671347</v>
      </c>
      <c r="Q1364">
        <f t="shared" si="753"/>
        <v>-0.5634303877321738</v>
      </c>
      <c r="R1364">
        <f t="shared" si="754"/>
        <v>-0.96257600818290445</v>
      </c>
      <c r="S1364">
        <f t="shared" si="755"/>
        <v>-4.962359691597764E-2</v>
      </c>
      <c r="U1364" s="1" t="s">
        <v>1443</v>
      </c>
      <c r="V1364" s="3">
        <v>0.99990000000000001</v>
      </c>
      <c r="W1364" s="3">
        <v>6378137</v>
      </c>
      <c r="X1364" s="3">
        <v>298.25722210100002</v>
      </c>
      <c r="AA1364" s="3">
        <f t="shared" si="756"/>
        <v>1.6792203946287445E-3</v>
      </c>
      <c r="AB1364" s="3">
        <f t="shared" si="777"/>
        <v>1.0000007049454078</v>
      </c>
      <c r="AC1364" s="3">
        <f t="shared" si="757"/>
        <v>-2.5188297041239312E-3</v>
      </c>
      <c r="AD1364" s="3">
        <f t="shared" si="758"/>
        <v>2.6435429493240994E-6</v>
      </c>
      <c r="AE1364" s="3">
        <f t="shared" si="759"/>
        <v>-3.4526259073074147E-9</v>
      </c>
      <c r="AF1364" s="3">
        <f t="shared" si="760"/>
        <v>4.8918304243879506E-12</v>
      </c>
      <c r="AG1364" s="3">
        <f t="shared" si="761"/>
        <v>-7.2287260458139161E-15</v>
      </c>
      <c r="AH1364" s="3" t="s">
        <v>57</v>
      </c>
      <c r="AI1364" s="3">
        <f t="shared" si="762"/>
        <v>8.377318247285465E-4</v>
      </c>
      <c r="AJ1364" s="3">
        <f t="shared" si="763"/>
        <v>7.6085278483792483E-7</v>
      </c>
      <c r="AK1364" s="3">
        <f t="shared" si="764"/>
        <v>1.1976455002315586E-9</v>
      </c>
      <c r="AL1364" s="3">
        <f t="shared" si="765"/>
        <v>2.4291502606542476E-12</v>
      </c>
      <c r="AM1364" s="3">
        <f t="shared" si="766"/>
        <v>5.7501643840919741E-15</v>
      </c>
      <c r="AP1364" s="3">
        <f t="shared" si="767"/>
        <v>6366812.4008564716</v>
      </c>
      <c r="AQ1364">
        <f t="shared" si="768"/>
        <v>-2.3861053274235222E-3</v>
      </c>
      <c r="AR1364">
        <f t="shared" si="769"/>
        <v>3953586.9442910855</v>
      </c>
      <c r="AU1364">
        <f t="shared" si="770"/>
        <v>0.99999999999826239</v>
      </c>
      <c r="AV1364">
        <f t="shared" si="771"/>
        <v>1.8642127552748494E-6</v>
      </c>
      <c r="AY1364">
        <f t="shared" si="772"/>
        <v>0.71417777681885952</v>
      </c>
      <c r="AZ1364">
        <f t="shared" si="778"/>
        <v>1.2288408753381899</v>
      </c>
      <c r="BC1364">
        <f t="shared" si="773"/>
        <v>0.62017801022838936</v>
      </c>
      <c r="BD1364">
        <f t="shared" si="774"/>
        <v>1.5170497602166991E-6</v>
      </c>
      <c r="BG1364">
        <f t="shared" si="775"/>
        <v>18.198146891780198</v>
      </c>
      <c r="BH1364">
        <f t="shared" si="776"/>
        <v>9.6639986645050069</v>
      </c>
    </row>
    <row r="1365" spans="5:60">
      <c r="E1365">
        <v>35.715724945068303</v>
      </c>
      <c r="F1365">
        <v>139.76133728027301</v>
      </c>
      <c r="G1365">
        <v>28.25</v>
      </c>
      <c r="H1365">
        <v>8.73</v>
      </c>
      <c r="I1365">
        <v>35.715560913085902</v>
      </c>
      <c r="J1365">
        <v>139.76123046875</v>
      </c>
      <c r="K1365">
        <f t="shared" si="747"/>
        <v>0.62335699502811281</v>
      </c>
      <c r="L1365">
        <f t="shared" si="748"/>
        <v>2.4392955025310608</v>
      </c>
      <c r="M1365">
        <f t="shared" si="749"/>
        <v>0.62335413212994129</v>
      </c>
      <c r="N1365">
        <f t="shared" si="750"/>
        <v>2.4392936383183055</v>
      </c>
      <c r="O1365">
        <f t="shared" si="751"/>
        <v>0.94794152197184645</v>
      </c>
      <c r="P1365">
        <f t="shared" si="752"/>
        <v>0.60373344267671347</v>
      </c>
      <c r="Q1365">
        <f t="shared" si="753"/>
        <v>-0.5634303877321738</v>
      </c>
      <c r="R1365">
        <f t="shared" si="754"/>
        <v>-0.96257600818290445</v>
      </c>
      <c r="S1365">
        <f t="shared" si="755"/>
        <v>-4.962359691597764E-2</v>
      </c>
      <c r="U1365" s="1" t="s">
        <v>1444</v>
      </c>
      <c r="V1365" s="3">
        <v>0.99990000000000001</v>
      </c>
      <c r="W1365" s="3">
        <v>6378137</v>
      </c>
      <c r="X1365" s="3">
        <v>298.25722210100002</v>
      </c>
      <c r="AA1365" s="3">
        <f t="shared" si="756"/>
        <v>1.6792203946287445E-3</v>
      </c>
      <c r="AB1365" s="3">
        <f t="shared" si="777"/>
        <v>1.0000007049454078</v>
      </c>
      <c r="AC1365" s="3">
        <f t="shared" si="757"/>
        <v>-2.5188297041239312E-3</v>
      </c>
      <c r="AD1365" s="3">
        <f t="shared" si="758"/>
        <v>2.6435429493240994E-6</v>
      </c>
      <c r="AE1365" s="3">
        <f t="shared" si="759"/>
        <v>-3.4526259073074147E-9</v>
      </c>
      <c r="AF1365" s="3">
        <f t="shared" si="760"/>
        <v>4.8918304243879506E-12</v>
      </c>
      <c r="AG1365" s="3">
        <f t="shared" si="761"/>
        <v>-7.2287260458139161E-15</v>
      </c>
      <c r="AH1365" s="3" t="s">
        <v>57</v>
      </c>
      <c r="AI1365" s="3">
        <f t="shared" si="762"/>
        <v>8.377318247285465E-4</v>
      </c>
      <c r="AJ1365" s="3">
        <f t="shared" si="763"/>
        <v>7.6085278483792483E-7</v>
      </c>
      <c r="AK1365" s="3">
        <f t="shared" si="764"/>
        <v>1.1976455002315586E-9</v>
      </c>
      <c r="AL1365" s="3">
        <f t="shared" si="765"/>
        <v>2.4291502606542476E-12</v>
      </c>
      <c r="AM1365" s="3">
        <f t="shared" si="766"/>
        <v>5.7501643840919741E-15</v>
      </c>
      <c r="AP1365" s="3">
        <f t="shared" si="767"/>
        <v>6366812.4008564716</v>
      </c>
      <c r="AQ1365">
        <f t="shared" si="768"/>
        <v>-2.3861053274235222E-3</v>
      </c>
      <c r="AR1365">
        <f t="shared" si="769"/>
        <v>3953586.9442910855</v>
      </c>
      <c r="AU1365">
        <f t="shared" si="770"/>
        <v>0.99999999999826239</v>
      </c>
      <c r="AV1365">
        <f t="shared" si="771"/>
        <v>1.8642127552748494E-6</v>
      </c>
      <c r="AY1365">
        <f t="shared" si="772"/>
        <v>0.71417777681885952</v>
      </c>
      <c r="AZ1365">
        <f t="shared" si="778"/>
        <v>1.2288408753381899</v>
      </c>
      <c r="BC1365">
        <f t="shared" si="773"/>
        <v>0.62017801022838936</v>
      </c>
      <c r="BD1365">
        <f t="shared" si="774"/>
        <v>1.5170497602166991E-6</v>
      </c>
      <c r="BG1365">
        <f t="shared" si="775"/>
        <v>18.198146891780198</v>
      </c>
      <c r="BH1365">
        <f t="shared" si="776"/>
        <v>9.6639986645050069</v>
      </c>
    </row>
    <row r="1366" spans="5:60">
      <c r="E1366">
        <v>35.715724945068303</v>
      </c>
      <c r="F1366">
        <v>139.76133728027301</v>
      </c>
      <c r="G1366">
        <v>28.25</v>
      </c>
      <c r="H1366">
        <v>8.73</v>
      </c>
      <c r="I1366">
        <v>35.715560913085902</v>
      </c>
      <c r="J1366">
        <v>139.76123046875</v>
      </c>
      <c r="K1366">
        <f t="shared" si="747"/>
        <v>0.62335699502811281</v>
      </c>
      <c r="L1366">
        <f t="shared" si="748"/>
        <v>2.4392955025310608</v>
      </c>
      <c r="M1366">
        <f t="shared" si="749"/>
        <v>0.62335413212994129</v>
      </c>
      <c r="N1366">
        <f t="shared" si="750"/>
        <v>2.4392936383183055</v>
      </c>
      <c r="O1366">
        <f t="shared" si="751"/>
        <v>0.94794152197184645</v>
      </c>
      <c r="P1366">
        <f t="shared" si="752"/>
        <v>0.60373344267671347</v>
      </c>
      <c r="Q1366">
        <f t="shared" si="753"/>
        <v>-0.5634303877321738</v>
      </c>
      <c r="R1366">
        <f t="shared" si="754"/>
        <v>-0.96257600818290445</v>
      </c>
      <c r="S1366">
        <f t="shared" si="755"/>
        <v>-4.962359691597764E-2</v>
      </c>
      <c r="U1366" s="1" t="s">
        <v>1445</v>
      </c>
      <c r="V1366" s="3">
        <v>0.99990000000000001</v>
      </c>
      <c r="W1366" s="3">
        <v>6378137</v>
      </c>
      <c r="X1366" s="3">
        <v>298.25722210100002</v>
      </c>
      <c r="AA1366" s="3">
        <f t="shared" si="756"/>
        <v>1.6792203946287445E-3</v>
      </c>
      <c r="AB1366" s="3">
        <f t="shared" si="777"/>
        <v>1.0000007049454078</v>
      </c>
      <c r="AC1366" s="3">
        <f t="shared" si="757"/>
        <v>-2.5188297041239312E-3</v>
      </c>
      <c r="AD1366" s="3">
        <f t="shared" si="758"/>
        <v>2.6435429493240994E-6</v>
      </c>
      <c r="AE1366" s="3">
        <f t="shared" si="759"/>
        <v>-3.4526259073074147E-9</v>
      </c>
      <c r="AF1366" s="3">
        <f t="shared" si="760"/>
        <v>4.8918304243879506E-12</v>
      </c>
      <c r="AG1366" s="3">
        <f t="shared" si="761"/>
        <v>-7.2287260458139161E-15</v>
      </c>
      <c r="AH1366" s="3" t="s">
        <v>57</v>
      </c>
      <c r="AI1366" s="3">
        <f t="shared" si="762"/>
        <v>8.377318247285465E-4</v>
      </c>
      <c r="AJ1366" s="3">
        <f t="shared" si="763"/>
        <v>7.6085278483792483E-7</v>
      </c>
      <c r="AK1366" s="3">
        <f t="shared" si="764"/>
        <v>1.1976455002315586E-9</v>
      </c>
      <c r="AL1366" s="3">
        <f t="shared" si="765"/>
        <v>2.4291502606542476E-12</v>
      </c>
      <c r="AM1366" s="3">
        <f t="shared" si="766"/>
        <v>5.7501643840919741E-15</v>
      </c>
      <c r="AP1366" s="3">
        <f t="shared" si="767"/>
        <v>6366812.4008564716</v>
      </c>
      <c r="AQ1366">
        <f t="shared" si="768"/>
        <v>-2.3861053274235222E-3</v>
      </c>
      <c r="AR1366">
        <f t="shared" si="769"/>
        <v>3953586.9442910855</v>
      </c>
      <c r="AU1366">
        <f t="shared" si="770"/>
        <v>0.99999999999826239</v>
      </c>
      <c r="AV1366">
        <f t="shared" si="771"/>
        <v>1.8642127552748494E-6</v>
      </c>
      <c r="AY1366">
        <f t="shared" si="772"/>
        <v>0.71417777681885952</v>
      </c>
      <c r="AZ1366">
        <f t="shared" si="778"/>
        <v>1.2288408753381899</v>
      </c>
      <c r="BC1366">
        <f t="shared" si="773"/>
        <v>0.62017801022838936</v>
      </c>
      <c r="BD1366">
        <f t="shared" si="774"/>
        <v>1.5170497602166991E-6</v>
      </c>
      <c r="BG1366">
        <f t="shared" si="775"/>
        <v>18.198146891780198</v>
      </c>
      <c r="BH1366">
        <f t="shared" si="776"/>
        <v>9.6639986645050069</v>
      </c>
    </row>
    <row r="1367" spans="5:60">
      <c r="E1367">
        <v>35.715724945068303</v>
      </c>
      <c r="F1367">
        <v>139.76133728027301</v>
      </c>
      <c r="G1367">
        <v>28.25</v>
      </c>
      <c r="H1367">
        <v>8.73</v>
      </c>
      <c r="I1367">
        <v>35.715560913085902</v>
      </c>
      <c r="J1367">
        <v>139.76123046875</v>
      </c>
      <c r="K1367">
        <f t="shared" si="747"/>
        <v>0.62335699502811281</v>
      </c>
      <c r="L1367">
        <f t="shared" si="748"/>
        <v>2.4392955025310608</v>
      </c>
      <c r="M1367">
        <f t="shared" si="749"/>
        <v>0.62335413212994129</v>
      </c>
      <c r="N1367">
        <f t="shared" si="750"/>
        <v>2.4392936383183055</v>
      </c>
      <c r="O1367">
        <f t="shared" si="751"/>
        <v>0.94794152197184645</v>
      </c>
      <c r="P1367">
        <f t="shared" si="752"/>
        <v>0.60373344267671347</v>
      </c>
      <c r="Q1367">
        <f t="shared" si="753"/>
        <v>-0.5634303877321738</v>
      </c>
      <c r="R1367">
        <f t="shared" si="754"/>
        <v>-0.96257600818290445</v>
      </c>
      <c r="S1367">
        <f t="shared" si="755"/>
        <v>-4.962359691597764E-2</v>
      </c>
      <c r="U1367" s="1" t="s">
        <v>1446</v>
      </c>
      <c r="V1367" s="3">
        <v>0.99990000000000001</v>
      </c>
      <c r="W1367" s="3">
        <v>6378137</v>
      </c>
      <c r="X1367" s="3">
        <v>298.25722210100002</v>
      </c>
      <c r="AA1367" s="3">
        <f t="shared" si="756"/>
        <v>1.6792203946287445E-3</v>
      </c>
      <c r="AB1367" s="3">
        <f t="shared" si="777"/>
        <v>1.0000007049454078</v>
      </c>
      <c r="AC1367" s="3">
        <f t="shared" si="757"/>
        <v>-2.5188297041239312E-3</v>
      </c>
      <c r="AD1367" s="3">
        <f t="shared" si="758"/>
        <v>2.6435429493240994E-6</v>
      </c>
      <c r="AE1367" s="3">
        <f t="shared" si="759"/>
        <v>-3.4526259073074147E-9</v>
      </c>
      <c r="AF1367" s="3">
        <f t="shared" si="760"/>
        <v>4.8918304243879506E-12</v>
      </c>
      <c r="AG1367" s="3">
        <f t="shared" si="761"/>
        <v>-7.2287260458139161E-15</v>
      </c>
      <c r="AH1367" s="3" t="s">
        <v>57</v>
      </c>
      <c r="AI1367" s="3">
        <f t="shared" si="762"/>
        <v>8.377318247285465E-4</v>
      </c>
      <c r="AJ1367" s="3">
        <f t="shared" si="763"/>
        <v>7.6085278483792483E-7</v>
      </c>
      <c r="AK1367" s="3">
        <f t="shared" si="764"/>
        <v>1.1976455002315586E-9</v>
      </c>
      <c r="AL1367" s="3">
        <f t="shared" si="765"/>
        <v>2.4291502606542476E-12</v>
      </c>
      <c r="AM1367" s="3">
        <f t="shared" si="766"/>
        <v>5.7501643840919741E-15</v>
      </c>
      <c r="AP1367" s="3">
        <f t="shared" si="767"/>
        <v>6366812.4008564716</v>
      </c>
      <c r="AQ1367">
        <f t="shared" si="768"/>
        <v>-2.3861053274235222E-3</v>
      </c>
      <c r="AR1367">
        <f t="shared" si="769"/>
        <v>3953586.9442910855</v>
      </c>
      <c r="AU1367">
        <f t="shared" si="770"/>
        <v>0.99999999999826239</v>
      </c>
      <c r="AV1367">
        <f t="shared" si="771"/>
        <v>1.8642127552748494E-6</v>
      </c>
      <c r="AY1367">
        <f t="shared" si="772"/>
        <v>0.71417777681885952</v>
      </c>
      <c r="AZ1367">
        <f t="shared" si="778"/>
        <v>1.2288408753381899</v>
      </c>
      <c r="BC1367">
        <f t="shared" si="773"/>
        <v>0.62017801022838936</v>
      </c>
      <c r="BD1367">
        <f t="shared" si="774"/>
        <v>1.5170497602166991E-6</v>
      </c>
      <c r="BG1367">
        <f t="shared" si="775"/>
        <v>18.198146891780198</v>
      </c>
      <c r="BH1367">
        <f t="shared" si="776"/>
        <v>9.6639986645050069</v>
      </c>
    </row>
    <row r="1368" spans="5:60">
      <c r="E1368">
        <v>35.715724945068303</v>
      </c>
      <c r="F1368">
        <v>139.76133728027301</v>
      </c>
      <c r="G1368">
        <v>28.25</v>
      </c>
      <c r="H1368">
        <v>8.73</v>
      </c>
      <c r="I1368">
        <v>35.715560913085902</v>
      </c>
      <c r="J1368">
        <v>139.76123046875</v>
      </c>
      <c r="K1368">
        <f t="shared" si="747"/>
        <v>0.62335699502811281</v>
      </c>
      <c r="L1368">
        <f t="shared" si="748"/>
        <v>2.4392955025310608</v>
      </c>
      <c r="M1368">
        <f t="shared" si="749"/>
        <v>0.62335413212994129</v>
      </c>
      <c r="N1368">
        <f t="shared" si="750"/>
        <v>2.4392936383183055</v>
      </c>
      <c r="O1368">
        <f t="shared" si="751"/>
        <v>0.94794152197184645</v>
      </c>
      <c r="P1368">
        <f t="shared" si="752"/>
        <v>0.60373344267671347</v>
      </c>
      <c r="Q1368">
        <f t="shared" si="753"/>
        <v>-0.5634303877321738</v>
      </c>
      <c r="R1368">
        <f t="shared" si="754"/>
        <v>-0.96257600818290445</v>
      </c>
      <c r="S1368">
        <f t="shared" si="755"/>
        <v>-4.962359691597764E-2</v>
      </c>
      <c r="U1368" s="1" t="s">
        <v>1447</v>
      </c>
      <c r="V1368" s="3">
        <v>0.99990000000000001</v>
      </c>
      <c r="W1368" s="3">
        <v>6378137</v>
      </c>
      <c r="X1368" s="3">
        <v>298.25722210100002</v>
      </c>
      <c r="AA1368" s="3">
        <f t="shared" si="756"/>
        <v>1.6792203946287445E-3</v>
      </c>
      <c r="AB1368" s="3">
        <f t="shared" si="777"/>
        <v>1.0000007049454078</v>
      </c>
      <c r="AC1368" s="3">
        <f t="shared" si="757"/>
        <v>-2.5188297041239312E-3</v>
      </c>
      <c r="AD1368" s="3">
        <f t="shared" si="758"/>
        <v>2.6435429493240994E-6</v>
      </c>
      <c r="AE1368" s="3">
        <f t="shared" si="759"/>
        <v>-3.4526259073074147E-9</v>
      </c>
      <c r="AF1368" s="3">
        <f t="shared" si="760"/>
        <v>4.8918304243879506E-12</v>
      </c>
      <c r="AG1368" s="3">
        <f t="shared" si="761"/>
        <v>-7.2287260458139161E-15</v>
      </c>
      <c r="AH1368" s="3" t="s">
        <v>57</v>
      </c>
      <c r="AI1368" s="3">
        <f t="shared" si="762"/>
        <v>8.377318247285465E-4</v>
      </c>
      <c r="AJ1368" s="3">
        <f t="shared" si="763"/>
        <v>7.6085278483792483E-7</v>
      </c>
      <c r="AK1368" s="3">
        <f t="shared" si="764"/>
        <v>1.1976455002315586E-9</v>
      </c>
      <c r="AL1368" s="3">
        <f t="shared" si="765"/>
        <v>2.4291502606542476E-12</v>
      </c>
      <c r="AM1368" s="3">
        <f t="shared" si="766"/>
        <v>5.7501643840919741E-15</v>
      </c>
      <c r="AP1368" s="3">
        <f t="shared" si="767"/>
        <v>6366812.4008564716</v>
      </c>
      <c r="AQ1368">
        <f t="shared" si="768"/>
        <v>-2.3861053274235222E-3</v>
      </c>
      <c r="AR1368">
        <f t="shared" si="769"/>
        <v>3953586.9442910855</v>
      </c>
      <c r="AU1368">
        <f t="shared" si="770"/>
        <v>0.99999999999826239</v>
      </c>
      <c r="AV1368">
        <f t="shared" si="771"/>
        <v>1.8642127552748494E-6</v>
      </c>
      <c r="AY1368">
        <f t="shared" si="772"/>
        <v>0.71417777681885952</v>
      </c>
      <c r="AZ1368">
        <f t="shared" si="778"/>
        <v>1.2288408753381899</v>
      </c>
      <c r="BC1368">
        <f t="shared" si="773"/>
        <v>0.62017801022838936</v>
      </c>
      <c r="BD1368">
        <f t="shared" si="774"/>
        <v>1.5170497602166991E-6</v>
      </c>
      <c r="BG1368">
        <f t="shared" si="775"/>
        <v>18.198146891780198</v>
      </c>
      <c r="BH1368">
        <f t="shared" si="776"/>
        <v>9.6639986645050069</v>
      </c>
    </row>
    <row r="1369" spans="5:60">
      <c r="E1369">
        <v>35.715724945068303</v>
      </c>
      <c r="F1369">
        <v>139.76133728027301</v>
      </c>
      <c r="G1369">
        <v>28.25</v>
      </c>
      <c r="H1369">
        <v>8.73</v>
      </c>
      <c r="I1369">
        <v>35.715560913085902</v>
      </c>
      <c r="J1369">
        <v>139.76123046875</v>
      </c>
      <c r="K1369">
        <f t="shared" si="747"/>
        <v>0.62335699502811281</v>
      </c>
      <c r="L1369">
        <f t="shared" si="748"/>
        <v>2.4392955025310608</v>
      </c>
      <c r="M1369">
        <f t="shared" si="749"/>
        <v>0.62335413212994129</v>
      </c>
      <c r="N1369">
        <f t="shared" si="750"/>
        <v>2.4392936383183055</v>
      </c>
      <c r="O1369">
        <f t="shared" si="751"/>
        <v>0.94794152197184645</v>
      </c>
      <c r="P1369">
        <f t="shared" si="752"/>
        <v>0.60373344267671347</v>
      </c>
      <c r="Q1369">
        <f t="shared" si="753"/>
        <v>-0.5634303877321738</v>
      </c>
      <c r="R1369">
        <f t="shared" si="754"/>
        <v>-0.96257600818290445</v>
      </c>
      <c r="S1369">
        <f t="shared" si="755"/>
        <v>-4.962359691597764E-2</v>
      </c>
      <c r="U1369" s="1" t="s">
        <v>1448</v>
      </c>
      <c r="V1369" s="3">
        <v>0.99990000000000001</v>
      </c>
      <c r="W1369" s="3">
        <v>6378137</v>
      </c>
      <c r="X1369" s="3">
        <v>298.25722210100002</v>
      </c>
      <c r="AA1369" s="3">
        <f t="shared" si="756"/>
        <v>1.6792203946287445E-3</v>
      </c>
      <c r="AB1369" s="3">
        <f t="shared" si="777"/>
        <v>1.0000007049454078</v>
      </c>
      <c r="AC1369" s="3">
        <f t="shared" si="757"/>
        <v>-2.5188297041239312E-3</v>
      </c>
      <c r="AD1369" s="3">
        <f t="shared" si="758"/>
        <v>2.6435429493240994E-6</v>
      </c>
      <c r="AE1369" s="3">
        <f t="shared" si="759"/>
        <v>-3.4526259073074147E-9</v>
      </c>
      <c r="AF1369" s="3">
        <f t="shared" si="760"/>
        <v>4.8918304243879506E-12</v>
      </c>
      <c r="AG1369" s="3">
        <f t="shared" si="761"/>
        <v>-7.2287260458139161E-15</v>
      </c>
      <c r="AH1369" s="3" t="s">
        <v>57</v>
      </c>
      <c r="AI1369" s="3">
        <f t="shared" si="762"/>
        <v>8.377318247285465E-4</v>
      </c>
      <c r="AJ1369" s="3">
        <f t="shared" si="763"/>
        <v>7.6085278483792483E-7</v>
      </c>
      <c r="AK1369" s="3">
        <f t="shared" si="764"/>
        <v>1.1976455002315586E-9</v>
      </c>
      <c r="AL1369" s="3">
        <f t="shared" si="765"/>
        <v>2.4291502606542476E-12</v>
      </c>
      <c r="AM1369" s="3">
        <f t="shared" si="766"/>
        <v>5.7501643840919741E-15</v>
      </c>
      <c r="AP1369" s="3">
        <f t="shared" si="767"/>
        <v>6366812.4008564716</v>
      </c>
      <c r="AQ1369">
        <f t="shared" si="768"/>
        <v>-2.3861053274235222E-3</v>
      </c>
      <c r="AR1369">
        <f t="shared" si="769"/>
        <v>3953586.9442910855</v>
      </c>
      <c r="AU1369">
        <f t="shared" si="770"/>
        <v>0.99999999999826239</v>
      </c>
      <c r="AV1369">
        <f t="shared" si="771"/>
        <v>1.8642127552748494E-6</v>
      </c>
      <c r="AY1369">
        <f t="shared" si="772"/>
        <v>0.71417777681885952</v>
      </c>
      <c r="AZ1369">
        <f t="shared" si="778"/>
        <v>1.2288408753381899</v>
      </c>
      <c r="BC1369">
        <f t="shared" si="773"/>
        <v>0.62017801022838936</v>
      </c>
      <c r="BD1369">
        <f t="shared" si="774"/>
        <v>1.5170497602166991E-6</v>
      </c>
      <c r="BG1369">
        <f t="shared" si="775"/>
        <v>18.198146891780198</v>
      </c>
      <c r="BH1369">
        <f t="shared" si="776"/>
        <v>9.6639986645050069</v>
      </c>
    </row>
    <row r="1370" spans="5:60">
      <c r="E1370">
        <v>35.715724945068303</v>
      </c>
      <c r="F1370">
        <v>139.76133728027301</v>
      </c>
      <c r="G1370">
        <v>28.25</v>
      </c>
      <c r="H1370">
        <v>8.73</v>
      </c>
      <c r="I1370">
        <v>35.715560913085902</v>
      </c>
      <c r="J1370">
        <v>139.76123046875</v>
      </c>
      <c r="K1370">
        <f t="shared" si="747"/>
        <v>0.62335699502811281</v>
      </c>
      <c r="L1370">
        <f t="shared" si="748"/>
        <v>2.4392955025310608</v>
      </c>
      <c r="M1370">
        <f t="shared" si="749"/>
        <v>0.62335413212994129</v>
      </c>
      <c r="N1370">
        <f t="shared" si="750"/>
        <v>2.4392936383183055</v>
      </c>
      <c r="O1370">
        <f t="shared" si="751"/>
        <v>0.94794152197184645</v>
      </c>
      <c r="P1370">
        <f t="shared" si="752"/>
        <v>0.60373344267671347</v>
      </c>
      <c r="Q1370">
        <f t="shared" si="753"/>
        <v>-0.5634303877321738</v>
      </c>
      <c r="R1370">
        <f t="shared" si="754"/>
        <v>-0.96257600818290445</v>
      </c>
      <c r="S1370">
        <f t="shared" si="755"/>
        <v>-4.962359691597764E-2</v>
      </c>
      <c r="U1370" s="1" t="s">
        <v>1449</v>
      </c>
      <c r="V1370" s="3">
        <v>0.99990000000000001</v>
      </c>
      <c r="W1370" s="3">
        <v>6378137</v>
      </c>
      <c r="X1370" s="3">
        <v>298.25722210100002</v>
      </c>
      <c r="AA1370" s="3">
        <f t="shared" si="756"/>
        <v>1.6792203946287445E-3</v>
      </c>
      <c r="AB1370" s="3">
        <f t="shared" si="777"/>
        <v>1.0000007049454078</v>
      </c>
      <c r="AC1370" s="3">
        <f t="shared" si="757"/>
        <v>-2.5188297041239312E-3</v>
      </c>
      <c r="AD1370" s="3">
        <f t="shared" si="758"/>
        <v>2.6435429493240994E-6</v>
      </c>
      <c r="AE1370" s="3">
        <f t="shared" si="759"/>
        <v>-3.4526259073074147E-9</v>
      </c>
      <c r="AF1370" s="3">
        <f t="shared" si="760"/>
        <v>4.8918304243879506E-12</v>
      </c>
      <c r="AG1370" s="3">
        <f t="shared" si="761"/>
        <v>-7.2287260458139161E-15</v>
      </c>
      <c r="AH1370" s="3" t="s">
        <v>57</v>
      </c>
      <c r="AI1370" s="3">
        <f t="shared" si="762"/>
        <v>8.377318247285465E-4</v>
      </c>
      <c r="AJ1370" s="3">
        <f t="shared" si="763"/>
        <v>7.6085278483792483E-7</v>
      </c>
      <c r="AK1370" s="3">
        <f t="shared" si="764"/>
        <v>1.1976455002315586E-9</v>
      </c>
      <c r="AL1370" s="3">
        <f t="shared" si="765"/>
        <v>2.4291502606542476E-12</v>
      </c>
      <c r="AM1370" s="3">
        <f t="shared" si="766"/>
        <v>5.7501643840919741E-15</v>
      </c>
      <c r="AP1370" s="3">
        <f t="shared" si="767"/>
        <v>6366812.4008564716</v>
      </c>
      <c r="AQ1370">
        <f t="shared" si="768"/>
        <v>-2.3861053274235222E-3</v>
      </c>
      <c r="AR1370">
        <f t="shared" si="769"/>
        <v>3953586.9442910855</v>
      </c>
      <c r="AU1370">
        <f t="shared" si="770"/>
        <v>0.99999999999826239</v>
      </c>
      <c r="AV1370">
        <f t="shared" si="771"/>
        <v>1.8642127552748494E-6</v>
      </c>
      <c r="AY1370">
        <f t="shared" si="772"/>
        <v>0.71417777681885952</v>
      </c>
      <c r="AZ1370">
        <f t="shared" si="778"/>
        <v>1.2288408753381899</v>
      </c>
      <c r="BC1370">
        <f t="shared" si="773"/>
        <v>0.62017801022838936</v>
      </c>
      <c r="BD1370">
        <f t="shared" si="774"/>
        <v>1.5170497602166991E-6</v>
      </c>
      <c r="BG1370">
        <f t="shared" si="775"/>
        <v>18.198146891780198</v>
      </c>
      <c r="BH1370">
        <f t="shared" si="776"/>
        <v>9.6639986645050069</v>
      </c>
    </row>
    <row r="1371" spans="5:60">
      <c r="E1371">
        <v>35.715724945068303</v>
      </c>
      <c r="F1371">
        <v>139.76133728027301</v>
      </c>
      <c r="G1371">
        <v>28.25</v>
      </c>
      <c r="H1371">
        <v>8.73</v>
      </c>
      <c r="I1371">
        <v>35.715560913085902</v>
      </c>
      <c r="J1371">
        <v>139.76123046875</v>
      </c>
      <c r="K1371">
        <f t="shared" si="747"/>
        <v>0.62335699502811281</v>
      </c>
      <c r="L1371">
        <f t="shared" si="748"/>
        <v>2.4392955025310608</v>
      </c>
      <c r="M1371">
        <f t="shared" si="749"/>
        <v>0.62335413212994129</v>
      </c>
      <c r="N1371">
        <f t="shared" si="750"/>
        <v>2.4392936383183055</v>
      </c>
      <c r="O1371">
        <f t="shared" si="751"/>
        <v>0.94794152197184645</v>
      </c>
      <c r="P1371">
        <f t="shared" si="752"/>
        <v>0.60373344267671347</v>
      </c>
      <c r="Q1371">
        <f t="shared" si="753"/>
        <v>-0.5634303877321738</v>
      </c>
      <c r="R1371">
        <f t="shared" si="754"/>
        <v>-0.96257600818290445</v>
      </c>
      <c r="S1371">
        <f t="shared" si="755"/>
        <v>-4.962359691597764E-2</v>
      </c>
      <c r="U1371" s="1" t="s">
        <v>1450</v>
      </c>
      <c r="V1371" s="3">
        <v>0.99990000000000001</v>
      </c>
      <c r="W1371" s="3">
        <v>6378137</v>
      </c>
      <c r="X1371" s="3">
        <v>298.25722210100002</v>
      </c>
      <c r="AA1371" s="3">
        <f t="shared" si="756"/>
        <v>1.6792203946287445E-3</v>
      </c>
      <c r="AB1371" s="3">
        <f t="shared" si="777"/>
        <v>1.0000007049454078</v>
      </c>
      <c r="AC1371" s="3">
        <f t="shared" si="757"/>
        <v>-2.5188297041239312E-3</v>
      </c>
      <c r="AD1371" s="3">
        <f t="shared" si="758"/>
        <v>2.6435429493240994E-6</v>
      </c>
      <c r="AE1371" s="3">
        <f t="shared" si="759"/>
        <v>-3.4526259073074147E-9</v>
      </c>
      <c r="AF1371" s="3">
        <f t="shared" si="760"/>
        <v>4.8918304243879506E-12</v>
      </c>
      <c r="AG1371" s="3">
        <f t="shared" si="761"/>
        <v>-7.2287260458139161E-15</v>
      </c>
      <c r="AH1371" s="3" t="s">
        <v>57</v>
      </c>
      <c r="AI1371" s="3">
        <f t="shared" si="762"/>
        <v>8.377318247285465E-4</v>
      </c>
      <c r="AJ1371" s="3">
        <f t="shared" si="763"/>
        <v>7.6085278483792483E-7</v>
      </c>
      <c r="AK1371" s="3">
        <f t="shared" si="764"/>
        <v>1.1976455002315586E-9</v>
      </c>
      <c r="AL1371" s="3">
        <f t="shared" si="765"/>
        <v>2.4291502606542476E-12</v>
      </c>
      <c r="AM1371" s="3">
        <f t="shared" si="766"/>
        <v>5.7501643840919741E-15</v>
      </c>
      <c r="AP1371" s="3">
        <f t="shared" si="767"/>
        <v>6366812.4008564716</v>
      </c>
      <c r="AQ1371">
        <f t="shared" si="768"/>
        <v>-2.3861053274235222E-3</v>
      </c>
      <c r="AR1371">
        <f t="shared" si="769"/>
        <v>3953586.9442910855</v>
      </c>
      <c r="AU1371">
        <f t="shared" si="770"/>
        <v>0.99999999999826239</v>
      </c>
      <c r="AV1371">
        <f t="shared" si="771"/>
        <v>1.8642127552748494E-6</v>
      </c>
      <c r="AY1371">
        <f t="shared" si="772"/>
        <v>0.71417777681885952</v>
      </c>
      <c r="AZ1371">
        <f t="shared" si="778"/>
        <v>1.2288408753381899</v>
      </c>
      <c r="BC1371">
        <f t="shared" si="773"/>
        <v>0.62017801022838936</v>
      </c>
      <c r="BD1371">
        <f t="shared" si="774"/>
        <v>1.5170497602166991E-6</v>
      </c>
      <c r="BG1371">
        <f t="shared" si="775"/>
        <v>18.198146891780198</v>
      </c>
      <c r="BH1371">
        <f t="shared" si="776"/>
        <v>9.6639986645050069</v>
      </c>
    </row>
    <row r="1372" spans="5:60">
      <c r="E1372">
        <v>35.715724945068303</v>
      </c>
      <c r="F1372">
        <v>139.76133728027301</v>
      </c>
      <c r="G1372">
        <v>28.25</v>
      </c>
      <c r="H1372">
        <v>8.73</v>
      </c>
      <c r="I1372">
        <v>35.715560913085902</v>
      </c>
      <c r="J1372">
        <v>139.76123046875</v>
      </c>
      <c r="K1372">
        <f t="shared" si="747"/>
        <v>0.62335699502811281</v>
      </c>
      <c r="L1372">
        <f t="shared" si="748"/>
        <v>2.4392955025310608</v>
      </c>
      <c r="M1372">
        <f t="shared" si="749"/>
        <v>0.62335413212994129</v>
      </c>
      <c r="N1372">
        <f t="shared" si="750"/>
        <v>2.4392936383183055</v>
      </c>
      <c r="O1372">
        <f t="shared" si="751"/>
        <v>0.94794152197184645</v>
      </c>
      <c r="P1372">
        <f t="shared" si="752"/>
        <v>0.60373344267671347</v>
      </c>
      <c r="Q1372">
        <f t="shared" si="753"/>
        <v>-0.5634303877321738</v>
      </c>
      <c r="R1372">
        <f t="shared" si="754"/>
        <v>-0.96257600818290445</v>
      </c>
      <c r="S1372">
        <f t="shared" si="755"/>
        <v>-4.962359691597764E-2</v>
      </c>
      <c r="U1372" s="1" t="s">
        <v>1451</v>
      </c>
      <c r="V1372" s="3">
        <v>0.99990000000000001</v>
      </c>
      <c r="W1372" s="3">
        <v>6378137</v>
      </c>
      <c r="X1372" s="3">
        <v>298.25722210100002</v>
      </c>
      <c r="AA1372" s="3">
        <f t="shared" si="756"/>
        <v>1.6792203946287445E-3</v>
      </c>
      <c r="AB1372" s="3">
        <f t="shared" si="777"/>
        <v>1.0000007049454078</v>
      </c>
      <c r="AC1372" s="3">
        <f t="shared" si="757"/>
        <v>-2.5188297041239312E-3</v>
      </c>
      <c r="AD1372" s="3">
        <f t="shared" si="758"/>
        <v>2.6435429493240994E-6</v>
      </c>
      <c r="AE1372" s="3">
        <f t="shared" si="759"/>
        <v>-3.4526259073074147E-9</v>
      </c>
      <c r="AF1372" s="3">
        <f t="shared" si="760"/>
        <v>4.8918304243879506E-12</v>
      </c>
      <c r="AG1372" s="3">
        <f t="shared" si="761"/>
        <v>-7.2287260458139161E-15</v>
      </c>
      <c r="AH1372" s="3" t="s">
        <v>57</v>
      </c>
      <c r="AI1372" s="3">
        <f t="shared" si="762"/>
        <v>8.377318247285465E-4</v>
      </c>
      <c r="AJ1372" s="3">
        <f t="shared" si="763"/>
        <v>7.6085278483792483E-7</v>
      </c>
      <c r="AK1372" s="3">
        <f t="shared" si="764"/>
        <v>1.1976455002315586E-9</v>
      </c>
      <c r="AL1372" s="3">
        <f t="shared" si="765"/>
        <v>2.4291502606542476E-12</v>
      </c>
      <c r="AM1372" s="3">
        <f t="shared" si="766"/>
        <v>5.7501643840919741E-15</v>
      </c>
      <c r="AP1372" s="3">
        <f t="shared" si="767"/>
        <v>6366812.4008564716</v>
      </c>
      <c r="AQ1372">
        <f t="shared" si="768"/>
        <v>-2.3861053274235222E-3</v>
      </c>
      <c r="AR1372">
        <f t="shared" si="769"/>
        <v>3953586.9442910855</v>
      </c>
      <c r="AU1372">
        <f t="shared" si="770"/>
        <v>0.99999999999826239</v>
      </c>
      <c r="AV1372">
        <f t="shared" si="771"/>
        <v>1.8642127552748494E-6</v>
      </c>
      <c r="AY1372">
        <f t="shared" si="772"/>
        <v>0.71417777681885952</v>
      </c>
      <c r="AZ1372">
        <f t="shared" si="778"/>
        <v>1.2288408753381899</v>
      </c>
      <c r="BC1372">
        <f t="shared" si="773"/>
        <v>0.62017801022838936</v>
      </c>
      <c r="BD1372">
        <f t="shared" si="774"/>
        <v>1.5170497602166991E-6</v>
      </c>
      <c r="BG1372">
        <f t="shared" si="775"/>
        <v>18.198146891780198</v>
      </c>
      <c r="BH1372">
        <f t="shared" si="776"/>
        <v>9.6639986645050069</v>
      </c>
    </row>
    <row r="1373" spans="5:60">
      <c r="E1373">
        <v>35.715724945068303</v>
      </c>
      <c r="F1373">
        <v>139.76133728027301</v>
      </c>
      <c r="G1373">
        <v>28.25</v>
      </c>
      <c r="H1373">
        <v>8.73</v>
      </c>
      <c r="I1373">
        <v>35.715560913085902</v>
      </c>
      <c r="J1373">
        <v>139.76123046875</v>
      </c>
      <c r="K1373">
        <f t="shared" si="747"/>
        <v>0.62335699502811281</v>
      </c>
      <c r="L1373">
        <f t="shared" si="748"/>
        <v>2.4392955025310608</v>
      </c>
      <c r="M1373">
        <f t="shared" si="749"/>
        <v>0.62335413212994129</v>
      </c>
      <c r="N1373">
        <f t="shared" si="750"/>
        <v>2.4392936383183055</v>
      </c>
      <c r="O1373">
        <f t="shared" si="751"/>
        <v>0.94794152197184645</v>
      </c>
      <c r="P1373">
        <f t="shared" si="752"/>
        <v>0.60373344267671347</v>
      </c>
      <c r="Q1373">
        <f t="shared" si="753"/>
        <v>-0.5634303877321738</v>
      </c>
      <c r="R1373">
        <f t="shared" si="754"/>
        <v>-0.96257600818290445</v>
      </c>
      <c r="S1373">
        <f t="shared" si="755"/>
        <v>-4.962359691597764E-2</v>
      </c>
      <c r="U1373" s="1" t="s">
        <v>1452</v>
      </c>
      <c r="V1373" s="3">
        <v>0.99990000000000001</v>
      </c>
      <c r="W1373" s="3">
        <v>6378137</v>
      </c>
      <c r="X1373" s="3">
        <v>298.25722210100002</v>
      </c>
      <c r="AA1373" s="3">
        <f t="shared" si="756"/>
        <v>1.6792203946287445E-3</v>
      </c>
      <c r="AB1373" s="3">
        <f t="shared" si="777"/>
        <v>1.0000007049454078</v>
      </c>
      <c r="AC1373" s="3">
        <f t="shared" si="757"/>
        <v>-2.5188297041239312E-3</v>
      </c>
      <c r="AD1373" s="3">
        <f t="shared" si="758"/>
        <v>2.6435429493240994E-6</v>
      </c>
      <c r="AE1373" s="3">
        <f t="shared" si="759"/>
        <v>-3.4526259073074147E-9</v>
      </c>
      <c r="AF1373" s="3">
        <f t="shared" si="760"/>
        <v>4.8918304243879506E-12</v>
      </c>
      <c r="AG1373" s="3">
        <f t="shared" si="761"/>
        <v>-7.2287260458139161E-15</v>
      </c>
      <c r="AH1373" s="3" t="s">
        <v>57</v>
      </c>
      <c r="AI1373" s="3">
        <f t="shared" si="762"/>
        <v>8.377318247285465E-4</v>
      </c>
      <c r="AJ1373" s="3">
        <f t="shared" si="763"/>
        <v>7.6085278483792483E-7</v>
      </c>
      <c r="AK1373" s="3">
        <f t="shared" si="764"/>
        <v>1.1976455002315586E-9</v>
      </c>
      <c r="AL1373" s="3">
        <f t="shared" si="765"/>
        <v>2.4291502606542476E-12</v>
      </c>
      <c r="AM1373" s="3">
        <f t="shared" si="766"/>
        <v>5.7501643840919741E-15</v>
      </c>
      <c r="AP1373" s="3">
        <f t="shared" si="767"/>
        <v>6366812.4008564716</v>
      </c>
      <c r="AQ1373">
        <f t="shared" si="768"/>
        <v>-2.3861053274235222E-3</v>
      </c>
      <c r="AR1373">
        <f t="shared" si="769"/>
        <v>3953586.9442910855</v>
      </c>
      <c r="AU1373">
        <f t="shared" si="770"/>
        <v>0.99999999999826239</v>
      </c>
      <c r="AV1373">
        <f t="shared" si="771"/>
        <v>1.8642127552748494E-6</v>
      </c>
      <c r="AY1373">
        <f t="shared" si="772"/>
        <v>0.71417777681885952</v>
      </c>
      <c r="AZ1373">
        <f t="shared" si="778"/>
        <v>1.2288408753381899</v>
      </c>
      <c r="BC1373">
        <f t="shared" si="773"/>
        <v>0.62017801022838936</v>
      </c>
      <c r="BD1373">
        <f t="shared" si="774"/>
        <v>1.5170497602166991E-6</v>
      </c>
      <c r="BG1373">
        <f t="shared" si="775"/>
        <v>18.198146891780198</v>
      </c>
      <c r="BH1373">
        <f t="shared" si="776"/>
        <v>9.6639986645050069</v>
      </c>
    </row>
    <row r="1374" spans="5:60">
      <c r="E1374">
        <v>35.715724945068303</v>
      </c>
      <c r="F1374">
        <v>139.76133728027301</v>
      </c>
      <c r="G1374">
        <v>28.25</v>
      </c>
      <c r="H1374">
        <v>8.73</v>
      </c>
      <c r="I1374">
        <v>35.715560913085902</v>
      </c>
      <c r="J1374">
        <v>139.76123046875</v>
      </c>
      <c r="K1374">
        <f t="shared" si="747"/>
        <v>0.62335699502811281</v>
      </c>
      <c r="L1374">
        <f t="shared" si="748"/>
        <v>2.4392955025310608</v>
      </c>
      <c r="M1374">
        <f t="shared" si="749"/>
        <v>0.62335413212994129</v>
      </c>
      <c r="N1374">
        <f t="shared" si="750"/>
        <v>2.4392936383183055</v>
      </c>
      <c r="O1374">
        <f t="shared" si="751"/>
        <v>0.94794152197184645</v>
      </c>
      <c r="P1374">
        <f t="shared" si="752"/>
        <v>0.60373344267671347</v>
      </c>
      <c r="Q1374">
        <f t="shared" si="753"/>
        <v>-0.5634303877321738</v>
      </c>
      <c r="R1374">
        <f t="shared" si="754"/>
        <v>-0.96257600818290445</v>
      </c>
      <c r="S1374">
        <f t="shared" si="755"/>
        <v>-4.962359691597764E-2</v>
      </c>
      <c r="U1374" s="1" t="s">
        <v>1453</v>
      </c>
      <c r="V1374" s="3">
        <v>0.99990000000000001</v>
      </c>
      <c r="W1374" s="3">
        <v>6378137</v>
      </c>
      <c r="X1374" s="3">
        <v>298.25722210100002</v>
      </c>
      <c r="AA1374" s="3">
        <f t="shared" si="756"/>
        <v>1.6792203946287445E-3</v>
      </c>
      <c r="AB1374" s="3">
        <f t="shared" si="777"/>
        <v>1.0000007049454078</v>
      </c>
      <c r="AC1374" s="3">
        <f t="shared" si="757"/>
        <v>-2.5188297041239312E-3</v>
      </c>
      <c r="AD1374" s="3">
        <f t="shared" si="758"/>
        <v>2.6435429493240994E-6</v>
      </c>
      <c r="AE1374" s="3">
        <f t="shared" si="759"/>
        <v>-3.4526259073074147E-9</v>
      </c>
      <c r="AF1374" s="3">
        <f t="shared" si="760"/>
        <v>4.8918304243879506E-12</v>
      </c>
      <c r="AG1374" s="3">
        <f t="shared" si="761"/>
        <v>-7.2287260458139161E-15</v>
      </c>
      <c r="AH1374" s="3" t="s">
        <v>57</v>
      </c>
      <c r="AI1374" s="3">
        <f t="shared" si="762"/>
        <v>8.377318247285465E-4</v>
      </c>
      <c r="AJ1374" s="3">
        <f t="shared" si="763"/>
        <v>7.6085278483792483E-7</v>
      </c>
      <c r="AK1374" s="3">
        <f t="shared" si="764"/>
        <v>1.1976455002315586E-9</v>
      </c>
      <c r="AL1374" s="3">
        <f t="shared" si="765"/>
        <v>2.4291502606542476E-12</v>
      </c>
      <c r="AM1374" s="3">
        <f t="shared" si="766"/>
        <v>5.7501643840919741E-15</v>
      </c>
      <c r="AP1374" s="3">
        <f t="shared" si="767"/>
        <v>6366812.4008564716</v>
      </c>
      <c r="AQ1374">
        <f t="shared" si="768"/>
        <v>-2.3861053274235222E-3</v>
      </c>
      <c r="AR1374">
        <f t="shared" si="769"/>
        <v>3953586.9442910855</v>
      </c>
      <c r="AU1374">
        <f t="shared" si="770"/>
        <v>0.99999999999826239</v>
      </c>
      <c r="AV1374">
        <f t="shared" si="771"/>
        <v>1.8642127552748494E-6</v>
      </c>
      <c r="AY1374">
        <f t="shared" si="772"/>
        <v>0.71417777681885952</v>
      </c>
      <c r="AZ1374">
        <f t="shared" si="778"/>
        <v>1.2288408753381899</v>
      </c>
      <c r="BC1374">
        <f t="shared" si="773"/>
        <v>0.62017801022838936</v>
      </c>
      <c r="BD1374">
        <f t="shared" si="774"/>
        <v>1.5170497602166991E-6</v>
      </c>
      <c r="BG1374">
        <f t="shared" si="775"/>
        <v>18.198146891780198</v>
      </c>
      <c r="BH1374">
        <f t="shared" si="776"/>
        <v>9.6639986645050069</v>
      </c>
    </row>
    <row r="1375" spans="5:60">
      <c r="E1375">
        <v>35.715724945068303</v>
      </c>
      <c r="F1375">
        <v>139.76133728027301</v>
      </c>
      <c r="G1375">
        <v>28.25</v>
      </c>
      <c r="H1375">
        <v>8.73</v>
      </c>
      <c r="I1375">
        <v>35.715560913085902</v>
      </c>
      <c r="J1375">
        <v>139.76123046875</v>
      </c>
      <c r="K1375">
        <f t="shared" si="747"/>
        <v>0.62335699502811281</v>
      </c>
      <c r="L1375">
        <f t="shared" si="748"/>
        <v>2.4392955025310608</v>
      </c>
      <c r="M1375">
        <f t="shared" si="749"/>
        <v>0.62335413212994129</v>
      </c>
      <c r="N1375">
        <f t="shared" si="750"/>
        <v>2.4392936383183055</v>
      </c>
      <c r="O1375">
        <f t="shared" si="751"/>
        <v>0.94794152197184645</v>
      </c>
      <c r="P1375">
        <f t="shared" si="752"/>
        <v>0.60373344267671347</v>
      </c>
      <c r="Q1375">
        <f t="shared" si="753"/>
        <v>-0.5634303877321738</v>
      </c>
      <c r="R1375">
        <f t="shared" si="754"/>
        <v>-0.96257600818290445</v>
      </c>
      <c r="S1375">
        <f t="shared" si="755"/>
        <v>-4.962359691597764E-2</v>
      </c>
      <c r="U1375" s="1" t="s">
        <v>1454</v>
      </c>
      <c r="V1375" s="3">
        <v>0.99990000000000001</v>
      </c>
      <c r="W1375" s="3">
        <v>6378137</v>
      </c>
      <c r="X1375" s="3">
        <v>298.25722210100002</v>
      </c>
      <c r="AA1375" s="3">
        <f t="shared" si="756"/>
        <v>1.6792203946287445E-3</v>
      </c>
      <c r="AB1375" s="3">
        <f t="shared" si="777"/>
        <v>1.0000007049454078</v>
      </c>
      <c r="AC1375" s="3">
        <f t="shared" si="757"/>
        <v>-2.5188297041239312E-3</v>
      </c>
      <c r="AD1375" s="3">
        <f t="shared" si="758"/>
        <v>2.6435429493240994E-6</v>
      </c>
      <c r="AE1375" s="3">
        <f t="shared" si="759"/>
        <v>-3.4526259073074147E-9</v>
      </c>
      <c r="AF1375" s="3">
        <f t="shared" si="760"/>
        <v>4.8918304243879506E-12</v>
      </c>
      <c r="AG1375" s="3">
        <f t="shared" si="761"/>
        <v>-7.2287260458139161E-15</v>
      </c>
      <c r="AH1375" s="3" t="s">
        <v>57</v>
      </c>
      <c r="AI1375" s="3">
        <f t="shared" si="762"/>
        <v>8.377318247285465E-4</v>
      </c>
      <c r="AJ1375" s="3">
        <f t="shared" si="763"/>
        <v>7.6085278483792483E-7</v>
      </c>
      <c r="AK1375" s="3">
        <f t="shared" si="764"/>
        <v>1.1976455002315586E-9</v>
      </c>
      <c r="AL1375" s="3">
        <f t="shared" si="765"/>
        <v>2.4291502606542476E-12</v>
      </c>
      <c r="AM1375" s="3">
        <f t="shared" si="766"/>
        <v>5.7501643840919741E-15</v>
      </c>
      <c r="AP1375" s="3">
        <f t="shared" si="767"/>
        <v>6366812.4008564716</v>
      </c>
      <c r="AQ1375">
        <f t="shared" si="768"/>
        <v>-2.3861053274235222E-3</v>
      </c>
      <c r="AR1375">
        <f t="shared" si="769"/>
        <v>3953586.9442910855</v>
      </c>
      <c r="AU1375">
        <f t="shared" si="770"/>
        <v>0.99999999999826239</v>
      </c>
      <c r="AV1375">
        <f t="shared" si="771"/>
        <v>1.8642127552748494E-6</v>
      </c>
      <c r="AY1375">
        <f t="shared" si="772"/>
        <v>0.71417777681885952</v>
      </c>
      <c r="AZ1375">
        <f t="shared" si="778"/>
        <v>1.2288408753381899</v>
      </c>
      <c r="BC1375">
        <f t="shared" si="773"/>
        <v>0.62017801022838936</v>
      </c>
      <c r="BD1375">
        <f t="shared" si="774"/>
        <v>1.5170497602166991E-6</v>
      </c>
      <c r="BG1375">
        <f t="shared" si="775"/>
        <v>18.198146891780198</v>
      </c>
      <c r="BH1375">
        <f t="shared" si="776"/>
        <v>9.6639986645050069</v>
      </c>
    </row>
    <row r="1376" spans="5:60">
      <c r="E1376">
        <v>35.715724945068303</v>
      </c>
      <c r="F1376">
        <v>139.76133728027301</v>
      </c>
      <c r="G1376">
        <v>28.25</v>
      </c>
      <c r="H1376">
        <v>8.73</v>
      </c>
      <c r="I1376">
        <v>35.715560913085902</v>
      </c>
      <c r="J1376">
        <v>139.76123046875</v>
      </c>
      <c r="K1376">
        <f t="shared" si="747"/>
        <v>0.62335699502811281</v>
      </c>
      <c r="L1376">
        <f t="shared" si="748"/>
        <v>2.4392955025310608</v>
      </c>
      <c r="M1376">
        <f t="shared" si="749"/>
        <v>0.62335413212994129</v>
      </c>
      <c r="N1376">
        <f t="shared" si="750"/>
        <v>2.4392936383183055</v>
      </c>
      <c r="O1376">
        <f t="shared" si="751"/>
        <v>0.94794152197184645</v>
      </c>
      <c r="P1376">
        <f t="shared" si="752"/>
        <v>0.60373344267671347</v>
      </c>
      <c r="Q1376">
        <f t="shared" si="753"/>
        <v>-0.5634303877321738</v>
      </c>
      <c r="R1376">
        <f t="shared" si="754"/>
        <v>-0.96257600818290445</v>
      </c>
      <c r="S1376">
        <f t="shared" si="755"/>
        <v>-4.962359691597764E-2</v>
      </c>
      <c r="U1376" s="1" t="s">
        <v>1455</v>
      </c>
      <c r="V1376" s="3">
        <v>0.99990000000000001</v>
      </c>
      <c r="W1376" s="3">
        <v>6378137</v>
      </c>
      <c r="X1376" s="3">
        <v>298.25722210100002</v>
      </c>
      <c r="AA1376" s="3">
        <f t="shared" si="756"/>
        <v>1.6792203946287445E-3</v>
      </c>
      <c r="AB1376" s="3">
        <f t="shared" si="777"/>
        <v>1.0000007049454078</v>
      </c>
      <c r="AC1376" s="3">
        <f t="shared" si="757"/>
        <v>-2.5188297041239312E-3</v>
      </c>
      <c r="AD1376" s="3">
        <f t="shared" si="758"/>
        <v>2.6435429493240994E-6</v>
      </c>
      <c r="AE1376" s="3">
        <f t="shared" si="759"/>
        <v>-3.4526259073074147E-9</v>
      </c>
      <c r="AF1376" s="3">
        <f t="shared" si="760"/>
        <v>4.8918304243879506E-12</v>
      </c>
      <c r="AG1376" s="3">
        <f t="shared" si="761"/>
        <v>-7.2287260458139161E-15</v>
      </c>
      <c r="AH1376" s="3" t="s">
        <v>57</v>
      </c>
      <c r="AI1376" s="3">
        <f t="shared" si="762"/>
        <v>8.377318247285465E-4</v>
      </c>
      <c r="AJ1376" s="3">
        <f t="shared" si="763"/>
        <v>7.6085278483792483E-7</v>
      </c>
      <c r="AK1376" s="3">
        <f t="shared" si="764"/>
        <v>1.1976455002315586E-9</v>
      </c>
      <c r="AL1376" s="3">
        <f t="shared" si="765"/>
        <v>2.4291502606542476E-12</v>
      </c>
      <c r="AM1376" s="3">
        <f t="shared" si="766"/>
        <v>5.7501643840919741E-15</v>
      </c>
      <c r="AP1376" s="3">
        <f t="shared" si="767"/>
        <v>6366812.4008564716</v>
      </c>
      <c r="AQ1376">
        <f t="shared" si="768"/>
        <v>-2.3861053274235222E-3</v>
      </c>
      <c r="AR1376">
        <f t="shared" si="769"/>
        <v>3953586.9442910855</v>
      </c>
      <c r="AU1376">
        <f t="shared" si="770"/>
        <v>0.99999999999826239</v>
      </c>
      <c r="AV1376">
        <f t="shared" si="771"/>
        <v>1.8642127552748494E-6</v>
      </c>
      <c r="AY1376">
        <f t="shared" si="772"/>
        <v>0.71417777681885952</v>
      </c>
      <c r="AZ1376">
        <f t="shared" si="778"/>
        <v>1.2288408753381899</v>
      </c>
      <c r="BC1376">
        <f t="shared" si="773"/>
        <v>0.62017801022838936</v>
      </c>
      <c r="BD1376">
        <f t="shared" si="774"/>
        <v>1.5170497602166991E-6</v>
      </c>
      <c r="BG1376">
        <f t="shared" si="775"/>
        <v>18.198146891780198</v>
      </c>
      <c r="BH1376">
        <f t="shared" si="776"/>
        <v>9.6639986645050069</v>
      </c>
    </row>
    <row r="1377" spans="5:60">
      <c r="E1377">
        <v>35.715721130371001</v>
      </c>
      <c r="F1377">
        <v>139.76133728027301</v>
      </c>
      <c r="G1377">
        <v>27.5</v>
      </c>
      <c r="H1377">
        <v>8.73</v>
      </c>
      <c r="I1377">
        <v>35.715560913085902</v>
      </c>
      <c r="J1377">
        <v>139.76123046875</v>
      </c>
      <c r="K1377">
        <f t="shared" si="747"/>
        <v>0.62335692844908486</v>
      </c>
      <c r="L1377">
        <f t="shared" si="748"/>
        <v>2.4392955025310608</v>
      </c>
      <c r="M1377">
        <f t="shared" si="749"/>
        <v>0.62335413212994129</v>
      </c>
      <c r="N1377">
        <f t="shared" si="750"/>
        <v>2.4392936383183055</v>
      </c>
      <c r="O1377">
        <f t="shared" si="751"/>
        <v>0.94794152197184645</v>
      </c>
      <c r="P1377">
        <f t="shared" si="752"/>
        <v>0.60373344267671347</v>
      </c>
      <c r="Q1377">
        <f t="shared" si="753"/>
        <v>-0.5634303877321738</v>
      </c>
      <c r="R1377">
        <f t="shared" si="754"/>
        <v>-0.96257600818290445</v>
      </c>
      <c r="S1377">
        <f t="shared" si="755"/>
        <v>-4.962359691597764E-2</v>
      </c>
      <c r="U1377" s="1" t="s">
        <v>1456</v>
      </c>
      <c r="V1377" s="3">
        <v>0.99990000000000001</v>
      </c>
      <c r="W1377" s="3">
        <v>6378137</v>
      </c>
      <c r="X1377" s="3">
        <v>298.25722210100002</v>
      </c>
      <c r="AA1377" s="3">
        <f t="shared" si="756"/>
        <v>1.6792203946287445E-3</v>
      </c>
      <c r="AB1377" s="3">
        <f t="shared" si="777"/>
        <v>1.0000007049454078</v>
      </c>
      <c r="AC1377" s="3">
        <f t="shared" si="757"/>
        <v>-2.5188297041239312E-3</v>
      </c>
      <c r="AD1377" s="3">
        <f t="shared" si="758"/>
        <v>2.6435429493240994E-6</v>
      </c>
      <c r="AE1377" s="3">
        <f t="shared" si="759"/>
        <v>-3.4526259073074147E-9</v>
      </c>
      <c r="AF1377" s="3">
        <f t="shared" si="760"/>
        <v>4.8918304243879506E-12</v>
      </c>
      <c r="AG1377" s="3">
        <f t="shared" si="761"/>
        <v>-7.2287260458139161E-15</v>
      </c>
      <c r="AH1377" s="3" t="s">
        <v>57</v>
      </c>
      <c r="AI1377" s="3">
        <f t="shared" si="762"/>
        <v>8.377318247285465E-4</v>
      </c>
      <c r="AJ1377" s="3">
        <f t="shared" si="763"/>
        <v>7.6085278483792483E-7</v>
      </c>
      <c r="AK1377" s="3">
        <f t="shared" si="764"/>
        <v>1.1976455002315586E-9</v>
      </c>
      <c r="AL1377" s="3">
        <f t="shared" si="765"/>
        <v>2.4291502606542476E-12</v>
      </c>
      <c r="AM1377" s="3">
        <f t="shared" si="766"/>
        <v>5.7501643840919741E-15</v>
      </c>
      <c r="AP1377" s="3">
        <f t="shared" si="767"/>
        <v>6366812.4008564716</v>
      </c>
      <c r="AQ1377">
        <f t="shared" si="768"/>
        <v>-2.3861053274235222E-3</v>
      </c>
      <c r="AR1377">
        <f t="shared" si="769"/>
        <v>3953586.9442910855</v>
      </c>
      <c r="AU1377">
        <f t="shared" si="770"/>
        <v>0.99999999999826239</v>
      </c>
      <c r="AV1377">
        <f t="shared" si="771"/>
        <v>1.8642127552748494E-6</v>
      </c>
      <c r="AY1377">
        <f t="shared" si="772"/>
        <v>0.71417767649763153</v>
      </c>
      <c r="AZ1377">
        <f t="shared" si="778"/>
        <v>1.2288408170334983</v>
      </c>
      <c r="BC1377">
        <f t="shared" si="773"/>
        <v>0.6201779437926821</v>
      </c>
      <c r="BD1377">
        <f t="shared" si="774"/>
        <v>1.5170498321960125E-6</v>
      </c>
      <c r="BG1377">
        <f t="shared" si="775"/>
        <v>17.774934282992035</v>
      </c>
      <c r="BH1377">
        <f t="shared" si="776"/>
        <v>9.6639991250705144</v>
      </c>
    </row>
    <row r="1378" spans="5:60">
      <c r="E1378">
        <v>35.715721130371001</v>
      </c>
      <c r="F1378">
        <v>139.76133728027301</v>
      </c>
      <c r="G1378">
        <v>27.5</v>
      </c>
      <c r="H1378">
        <v>8.73</v>
      </c>
      <c r="I1378">
        <v>35.715560913085902</v>
      </c>
      <c r="J1378">
        <v>139.76123046875</v>
      </c>
      <c r="K1378">
        <f t="shared" si="747"/>
        <v>0.62335692844908486</v>
      </c>
      <c r="L1378">
        <f t="shared" si="748"/>
        <v>2.4392955025310608</v>
      </c>
      <c r="M1378">
        <f t="shared" si="749"/>
        <v>0.62335413212994129</v>
      </c>
      <c r="N1378">
        <f t="shared" si="750"/>
        <v>2.4392936383183055</v>
      </c>
      <c r="O1378">
        <f t="shared" si="751"/>
        <v>0.94794152197184645</v>
      </c>
      <c r="P1378">
        <f t="shared" si="752"/>
        <v>0.60373344267671347</v>
      </c>
      <c r="Q1378">
        <f t="shared" si="753"/>
        <v>-0.5634303877321738</v>
      </c>
      <c r="R1378">
        <f t="shared" si="754"/>
        <v>-0.96257600818290445</v>
      </c>
      <c r="S1378">
        <f t="shared" si="755"/>
        <v>-4.962359691597764E-2</v>
      </c>
      <c r="U1378" s="1" t="s">
        <v>1457</v>
      </c>
      <c r="V1378" s="3">
        <v>0.99990000000000001</v>
      </c>
      <c r="W1378" s="3">
        <v>6378137</v>
      </c>
      <c r="X1378" s="3">
        <v>298.25722210100002</v>
      </c>
      <c r="AA1378" s="3">
        <f t="shared" si="756"/>
        <v>1.6792203946287445E-3</v>
      </c>
      <c r="AB1378" s="3">
        <f t="shared" si="777"/>
        <v>1.0000007049454078</v>
      </c>
      <c r="AC1378" s="3">
        <f t="shared" si="757"/>
        <v>-2.5188297041239312E-3</v>
      </c>
      <c r="AD1378" s="3">
        <f t="shared" si="758"/>
        <v>2.6435429493240994E-6</v>
      </c>
      <c r="AE1378" s="3">
        <f t="shared" si="759"/>
        <v>-3.4526259073074147E-9</v>
      </c>
      <c r="AF1378" s="3">
        <f t="shared" si="760"/>
        <v>4.8918304243879506E-12</v>
      </c>
      <c r="AG1378" s="3">
        <f t="shared" si="761"/>
        <v>-7.2287260458139161E-15</v>
      </c>
      <c r="AH1378" s="3" t="s">
        <v>57</v>
      </c>
      <c r="AI1378" s="3">
        <f t="shared" si="762"/>
        <v>8.377318247285465E-4</v>
      </c>
      <c r="AJ1378" s="3">
        <f t="shared" si="763"/>
        <v>7.6085278483792483E-7</v>
      </c>
      <c r="AK1378" s="3">
        <f t="shared" si="764"/>
        <v>1.1976455002315586E-9</v>
      </c>
      <c r="AL1378" s="3">
        <f t="shared" si="765"/>
        <v>2.4291502606542476E-12</v>
      </c>
      <c r="AM1378" s="3">
        <f t="shared" si="766"/>
        <v>5.7501643840919741E-15</v>
      </c>
      <c r="AP1378" s="3">
        <f t="shared" si="767"/>
        <v>6366812.4008564716</v>
      </c>
      <c r="AQ1378">
        <f t="shared" si="768"/>
        <v>-2.3861053274235222E-3</v>
      </c>
      <c r="AR1378">
        <f t="shared" si="769"/>
        <v>3953586.9442910855</v>
      </c>
      <c r="AU1378">
        <f t="shared" si="770"/>
        <v>0.99999999999826239</v>
      </c>
      <c r="AV1378">
        <f t="shared" si="771"/>
        <v>1.8642127552748494E-6</v>
      </c>
      <c r="AY1378">
        <f t="shared" si="772"/>
        <v>0.71417767649763153</v>
      </c>
      <c r="AZ1378">
        <f t="shared" si="778"/>
        <v>1.2288408170334983</v>
      </c>
      <c r="BC1378">
        <f t="shared" si="773"/>
        <v>0.6201779437926821</v>
      </c>
      <c r="BD1378">
        <f t="shared" si="774"/>
        <v>1.5170498321960125E-6</v>
      </c>
      <c r="BG1378">
        <f t="shared" si="775"/>
        <v>17.774934282992035</v>
      </c>
      <c r="BH1378">
        <f t="shared" si="776"/>
        <v>9.6639991250705144</v>
      </c>
    </row>
    <row r="1379" spans="5:60">
      <c r="E1379">
        <v>35.715724945068303</v>
      </c>
      <c r="F1379">
        <v>139.76133728027301</v>
      </c>
      <c r="G1379">
        <v>28.25</v>
      </c>
      <c r="H1379">
        <v>8.73</v>
      </c>
      <c r="I1379">
        <v>35.715560913085902</v>
      </c>
      <c r="J1379">
        <v>139.76123046875</v>
      </c>
      <c r="K1379">
        <f t="shared" si="747"/>
        <v>0.62335699502811281</v>
      </c>
      <c r="L1379">
        <f t="shared" si="748"/>
        <v>2.4392955025310608</v>
      </c>
      <c r="M1379">
        <f t="shared" si="749"/>
        <v>0.62335413212994129</v>
      </c>
      <c r="N1379">
        <f t="shared" si="750"/>
        <v>2.4392936383183055</v>
      </c>
      <c r="O1379">
        <f t="shared" si="751"/>
        <v>0.94794152197184645</v>
      </c>
      <c r="P1379">
        <f t="shared" si="752"/>
        <v>0.60373344267671347</v>
      </c>
      <c r="Q1379">
        <f t="shared" si="753"/>
        <v>-0.5634303877321738</v>
      </c>
      <c r="R1379">
        <f t="shared" si="754"/>
        <v>-0.96257600818290445</v>
      </c>
      <c r="S1379">
        <f t="shared" si="755"/>
        <v>-4.962359691597764E-2</v>
      </c>
      <c r="U1379" s="1" t="s">
        <v>1458</v>
      </c>
      <c r="V1379" s="3">
        <v>0.99990000000000001</v>
      </c>
      <c r="W1379" s="3">
        <v>6378137</v>
      </c>
      <c r="X1379" s="3">
        <v>298.25722210100002</v>
      </c>
      <c r="AA1379" s="3">
        <f t="shared" si="756"/>
        <v>1.6792203946287445E-3</v>
      </c>
      <c r="AB1379" s="3">
        <f t="shared" si="777"/>
        <v>1.0000007049454078</v>
      </c>
      <c r="AC1379" s="3">
        <f t="shared" si="757"/>
        <v>-2.5188297041239312E-3</v>
      </c>
      <c r="AD1379" s="3">
        <f t="shared" si="758"/>
        <v>2.6435429493240994E-6</v>
      </c>
      <c r="AE1379" s="3">
        <f t="shared" si="759"/>
        <v>-3.4526259073074147E-9</v>
      </c>
      <c r="AF1379" s="3">
        <f t="shared" si="760"/>
        <v>4.8918304243879506E-12</v>
      </c>
      <c r="AG1379" s="3">
        <f t="shared" si="761"/>
        <v>-7.2287260458139161E-15</v>
      </c>
      <c r="AH1379" s="3" t="s">
        <v>57</v>
      </c>
      <c r="AI1379" s="3">
        <f t="shared" si="762"/>
        <v>8.377318247285465E-4</v>
      </c>
      <c r="AJ1379" s="3">
        <f t="shared" si="763"/>
        <v>7.6085278483792483E-7</v>
      </c>
      <c r="AK1379" s="3">
        <f t="shared" si="764"/>
        <v>1.1976455002315586E-9</v>
      </c>
      <c r="AL1379" s="3">
        <f t="shared" si="765"/>
        <v>2.4291502606542476E-12</v>
      </c>
      <c r="AM1379" s="3">
        <f t="shared" si="766"/>
        <v>5.7501643840919741E-15</v>
      </c>
      <c r="AP1379" s="3">
        <f t="shared" si="767"/>
        <v>6366812.4008564716</v>
      </c>
      <c r="AQ1379">
        <f t="shared" si="768"/>
        <v>-2.3861053274235222E-3</v>
      </c>
      <c r="AR1379">
        <f t="shared" si="769"/>
        <v>3953586.9442910855</v>
      </c>
      <c r="AU1379">
        <f t="shared" si="770"/>
        <v>0.99999999999826239</v>
      </c>
      <c r="AV1379">
        <f t="shared" si="771"/>
        <v>1.8642127552748494E-6</v>
      </c>
      <c r="AY1379">
        <f t="shared" si="772"/>
        <v>0.71417777681885952</v>
      </c>
      <c r="AZ1379">
        <f t="shared" si="778"/>
        <v>1.2288408753381899</v>
      </c>
      <c r="BC1379">
        <f t="shared" si="773"/>
        <v>0.62017801022838936</v>
      </c>
      <c r="BD1379">
        <f t="shared" si="774"/>
        <v>1.5170497602166991E-6</v>
      </c>
      <c r="BG1379">
        <f t="shared" si="775"/>
        <v>18.198146891780198</v>
      </c>
      <c r="BH1379">
        <f t="shared" si="776"/>
        <v>9.6639986645050069</v>
      </c>
    </row>
    <row r="1380" spans="5:60">
      <c r="E1380">
        <v>35.715724945068303</v>
      </c>
      <c r="F1380">
        <v>139.76133728027301</v>
      </c>
      <c r="G1380">
        <v>28.25</v>
      </c>
      <c r="H1380">
        <v>8.73</v>
      </c>
      <c r="I1380">
        <v>35.715560913085902</v>
      </c>
      <c r="J1380">
        <v>139.76123046875</v>
      </c>
      <c r="K1380">
        <f t="shared" si="747"/>
        <v>0.62335699502811281</v>
      </c>
      <c r="L1380">
        <f t="shared" si="748"/>
        <v>2.4392955025310608</v>
      </c>
      <c r="M1380">
        <f t="shared" si="749"/>
        <v>0.62335413212994129</v>
      </c>
      <c r="N1380">
        <f t="shared" si="750"/>
        <v>2.4392936383183055</v>
      </c>
      <c r="O1380">
        <f t="shared" si="751"/>
        <v>0.94794152197184645</v>
      </c>
      <c r="P1380">
        <f t="shared" si="752"/>
        <v>0.60373344267671347</v>
      </c>
      <c r="Q1380">
        <f t="shared" si="753"/>
        <v>-0.5634303877321738</v>
      </c>
      <c r="R1380">
        <f t="shared" si="754"/>
        <v>-0.96257600818290445</v>
      </c>
      <c r="S1380">
        <f t="shared" si="755"/>
        <v>-4.962359691597764E-2</v>
      </c>
      <c r="U1380" s="1" t="s">
        <v>1459</v>
      </c>
      <c r="V1380" s="3">
        <v>0.99990000000000001</v>
      </c>
      <c r="W1380" s="3">
        <v>6378137</v>
      </c>
      <c r="X1380" s="3">
        <v>298.25722210100002</v>
      </c>
      <c r="AA1380" s="3">
        <f t="shared" si="756"/>
        <v>1.6792203946287445E-3</v>
      </c>
      <c r="AB1380" s="3">
        <f t="shared" si="777"/>
        <v>1.0000007049454078</v>
      </c>
      <c r="AC1380" s="3">
        <f t="shared" si="757"/>
        <v>-2.5188297041239312E-3</v>
      </c>
      <c r="AD1380" s="3">
        <f t="shared" si="758"/>
        <v>2.6435429493240994E-6</v>
      </c>
      <c r="AE1380" s="3">
        <f t="shared" si="759"/>
        <v>-3.4526259073074147E-9</v>
      </c>
      <c r="AF1380" s="3">
        <f t="shared" si="760"/>
        <v>4.8918304243879506E-12</v>
      </c>
      <c r="AG1380" s="3">
        <f t="shared" si="761"/>
        <v>-7.2287260458139161E-15</v>
      </c>
      <c r="AH1380" s="3" t="s">
        <v>57</v>
      </c>
      <c r="AI1380" s="3">
        <f t="shared" si="762"/>
        <v>8.377318247285465E-4</v>
      </c>
      <c r="AJ1380" s="3">
        <f t="shared" si="763"/>
        <v>7.6085278483792483E-7</v>
      </c>
      <c r="AK1380" s="3">
        <f t="shared" si="764"/>
        <v>1.1976455002315586E-9</v>
      </c>
      <c r="AL1380" s="3">
        <f t="shared" si="765"/>
        <v>2.4291502606542476E-12</v>
      </c>
      <c r="AM1380" s="3">
        <f t="shared" si="766"/>
        <v>5.7501643840919741E-15</v>
      </c>
      <c r="AP1380" s="3">
        <f t="shared" si="767"/>
        <v>6366812.4008564716</v>
      </c>
      <c r="AQ1380">
        <f t="shared" si="768"/>
        <v>-2.3861053274235222E-3</v>
      </c>
      <c r="AR1380">
        <f t="shared" si="769"/>
        <v>3953586.9442910855</v>
      </c>
      <c r="AU1380">
        <f t="shared" si="770"/>
        <v>0.99999999999826239</v>
      </c>
      <c r="AV1380">
        <f t="shared" si="771"/>
        <v>1.8642127552748494E-6</v>
      </c>
      <c r="AY1380">
        <f t="shared" si="772"/>
        <v>0.71417777681885952</v>
      </c>
      <c r="AZ1380">
        <f t="shared" si="778"/>
        <v>1.2288408753381899</v>
      </c>
      <c r="BC1380">
        <f t="shared" si="773"/>
        <v>0.62017801022838936</v>
      </c>
      <c r="BD1380">
        <f t="shared" si="774"/>
        <v>1.5170497602166991E-6</v>
      </c>
      <c r="BG1380">
        <f t="shared" si="775"/>
        <v>18.198146891780198</v>
      </c>
      <c r="BH1380">
        <f t="shared" si="776"/>
        <v>9.6639986645050069</v>
      </c>
    </row>
    <row r="1381" spans="5:60">
      <c r="E1381">
        <v>35.715724945068303</v>
      </c>
      <c r="F1381">
        <v>139.76133728027301</v>
      </c>
      <c r="G1381">
        <v>28.25</v>
      </c>
      <c r="H1381">
        <v>8.73</v>
      </c>
      <c r="I1381">
        <v>35.715560913085902</v>
      </c>
      <c r="J1381">
        <v>139.76123046875</v>
      </c>
      <c r="K1381">
        <f t="shared" si="747"/>
        <v>0.62335699502811281</v>
      </c>
      <c r="L1381">
        <f t="shared" si="748"/>
        <v>2.4392955025310608</v>
      </c>
      <c r="M1381">
        <f t="shared" si="749"/>
        <v>0.62335413212994129</v>
      </c>
      <c r="N1381">
        <f t="shared" si="750"/>
        <v>2.4392936383183055</v>
      </c>
      <c r="O1381">
        <f t="shared" si="751"/>
        <v>0.94794152197184645</v>
      </c>
      <c r="P1381">
        <f t="shared" si="752"/>
        <v>0.60373344267671347</v>
      </c>
      <c r="Q1381">
        <f t="shared" si="753"/>
        <v>-0.5634303877321738</v>
      </c>
      <c r="R1381">
        <f t="shared" si="754"/>
        <v>-0.96257600818290445</v>
      </c>
      <c r="S1381">
        <f t="shared" si="755"/>
        <v>-4.962359691597764E-2</v>
      </c>
      <c r="U1381" s="1" t="s">
        <v>1460</v>
      </c>
      <c r="V1381" s="3">
        <v>0.99990000000000001</v>
      </c>
      <c r="W1381" s="3">
        <v>6378137</v>
      </c>
      <c r="X1381" s="3">
        <v>298.25722210100002</v>
      </c>
      <c r="AA1381" s="3">
        <f t="shared" si="756"/>
        <v>1.6792203946287445E-3</v>
      </c>
      <c r="AB1381" s="3">
        <f t="shared" si="777"/>
        <v>1.0000007049454078</v>
      </c>
      <c r="AC1381" s="3">
        <f t="shared" si="757"/>
        <v>-2.5188297041239312E-3</v>
      </c>
      <c r="AD1381" s="3">
        <f t="shared" si="758"/>
        <v>2.6435429493240994E-6</v>
      </c>
      <c r="AE1381" s="3">
        <f t="shared" si="759"/>
        <v>-3.4526259073074147E-9</v>
      </c>
      <c r="AF1381" s="3">
        <f t="shared" si="760"/>
        <v>4.8918304243879506E-12</v>
      </c>
      <c r="AG1381" s="3">
        <f t="shared" si="761"/>
        <v>-7.2287260458139161E-15</v>
      </c>
      <c r="AH1381" s="3" t="s">
        <v>57</v>
      </c>
      <c r="AI1381" s="3">
        <f t="shared" si="762"/>
        <v>8.377318247285465E-4</v>
      </c>
      <c r="AJ1381" s="3">
        <f t="shared" si="763"/>
        <v>7.6085278483792483E-7</v>
      </c>
      <c r="AK1381" s="3">
        <f t="shared" si="764"/>
        <v>1.1976455002315586E-9</v>
      </c>
      <c r="AL1381" s="3">
        <f t="shared" si="765"/>
        <v>2.4291502606542476E-12</v>
      </c>
      <c r="AM1381" s="3">
        <f t="shared" si="766"/>
        <v>5.7501643840919741E-15</v>
      </c>
      <c r="AP1381" s="3">
        <f t="shared" si="767"/>
        <v>6366812.4008564716</v>
      </c>
      <c r="AQ1381">
        <f t="shared" si="768"/>
        <v>-2.3861053274235222E-3</v>
      </c>
      <c r="AR1381">
        <f t="shared" si="769"/>
        <v>3953586.9442910855</v>
      </c>
      <c r="AU1381">
        <f t="shared" si="770"/>
        <v>0.99999999999826239</v>
      </c>
      <c r="AV1381">
        <f t="shared" si="771"/>
        <v>1.8642127552748494E-6</v>
      </c>
      <c r="AY1381">
        <f t="shared" si="772"/>
        <v>0.71417777681885952</v>
      </c>
      <c r="AZ1381">
        <f t="shared" si="778"/>
        <v>1.2288408753381899</v>
      </c>
      <c r="BC1381">
        <f t="shared" si="773"/>
        <v>0.62017801022838936</v>
      </c>
      <c r="BD1381">
        <f t="shared" si="774"/>
        <v>1.5170497602166991E-6</v>
      </c>
      <c r="BG1381">
        <f t="shared" si="775"/>
        <v>18.198146891780198</v>
      </c>
      <c r="BH1381">
        <f t="shared" si="776"/>
        <v>9.6639986645050069</v>
      </c>
    </row>
    <row r="1382" spans="5:60">
      <c r="E1382">
        <v>35.715724945068303</v>
      </c>
      <c r="F1382">
        <v>139.76133728027301</v>
      </c>
      <c r="G1382">
        <v>28.25</v>
      </c>
      <c r="H1382">
        <v>8.73</v>
      </c>
      <c r="I1382">
        <v>35.715560913085902</v>
      </c>
      <c r="J1382">
        <v>139.76123046875</v>
      </c>
      <c r="K1382">
        <f t="shared" si="747"/>
        <v>0.62335699502811281</v>
      </c>
      <c r="L1382">
        <f t="shared" si="748"/>
        <v>2.4392955025310608</v>
      </c>
      <c r="M1382">
        <f t="shared" si="749"/>
        <v>0.62335413212994129</v>
      </c>
      <c r="N1382">
        <f t="shared" si="750"/>
        <v>2.4392936383183055</v>
      </c>
      <c r="O1382">
        <f t="shared" si="751"/>
        <v>0.94794152197184645</v>
      </c>
      <c r="P1382">
        <f t="shared" si="752"/>
        <v>0.60373344267671347</v>
      </c>
      <c r="Q1382">
        <f t="shared" si="753"/>
        <v>-0.5634303877321738</v>
      </c>
      <c r="R1382">
        <f t="shared" si="754"/>
        <v>-0.96257600818290445</v>
      </c>
      <c r="S1382">
        <f t="shared" si="755"/>
        <v>-4.962359691597764E-2</v>
      </c>
      <c r="U1382" s="1" t="s">
        <v>1461</v>
      </c>
      <c r="V1382" s="3">
        <v>0.99990000000000001</v>
      </c>
      <c r="W1382" s="3">
        <v>6378137</v>
      </c>
      <c r="X1382" s="3">
        <v>298.25722210100002</v>
      </c>
      <c r="AA1382" s="3">
        <f t="shared" si="756"/>
        <v>1.6792203946287445E-3</v>
      </c>
      <c r="AB1382" s="3">
        <f t="shared" si="777"/>
        <v>1.0000007049454078</v>
      </c>
      <c r="AC1382" s="3">
        <f t="shared" si="757"/>
        <v>-2.5188297041239312E-3</v>
      </c>
      <c r="AD1382" s="3">
        <f t="shared" si="758"/>
        <v>2.6435429493240994E-6</v>
      </c>
      <c r="AE1382" s="3">
        <f t="shared" si="759"/>
        <v>-3.4526259073074147E-9</v>
      </c>
      <c r="AF1382" s="3">
        <f t="shared" si="760"/>
        <v>4.8918304243879506E-12</v>
      </c>
      <c r="AG1382" s="3">
        <f t="shared" si="761"/>
        <v>-7.2287260458139161E-15</v>
      </c>
      <c r="AH1382" s="3" t="s">
        <v>57</v>
      </c>
      <c r="AI1382" s="3">
        <f t="shared" si="762"/>
        <v>8.377318247285465E-4</v>
      </c>
      <c r="AJ1382" s="3">
        <f t="shared" si="763"/>
        <v>7.6085278483792483E-7</v>
      </c>
      <c r="AK1382" s="3">
        <f t="shared" si="764"/>
        <v>1.1976455002315586E-9</v>
      </c>
      <c r="AL1382" s="3">
        <f t="shared" si="765"/>
        <v>2.4291502606542476E-12</v>
      </c>
      <c r="AM1382" s="3">
        <f t="shared" si="766"/>
        <v>5.7501643840919741E-15</v>
      </c>
      <c r="AP1382" s="3">
        <f t="shared" si="767"/>
        <v>6366812.4008564716</v>
      </c>
      <c r="AQ1382">
        <f t="shared" si="768"/>
        <v>-2.3861053274235222E-3</v>
      </c>
      <c r="AR1382">
        <f t="shared" si="769"/>
        <v>3953586.9442910855</v>
      </c>
      <c r="AU1382">
        <f t="shared" si="770"/>
        <v>0.99999999999826239</v>
      </c>
      <c r="AV1382">
        <f t="shared" si="771"/>
        <v>1.8642127552748494E-6</v>
      </c>
      <c r="AY1382">
        <f t="shared" si="772"/>
        <v>0.71417777681885952</v>
      </c>
      <c r="AZ1382">
        <f t="shared" si="778"/>
        <v>1.2288408753381899</v>
      </c>
      <c r="BC1382">
        <f t="shared" si="773"/>
        <v>0.62017801022838936</v>
      </c>
      <c r="BD1382">
        <f t="shared" si="774"/>
        <v>1.5170497602166991E-6</v>
      </c>
      <c r="BG1382">
        <f t="shared" si="775"/>
        <v>18.198146891780198</v>
      </c>
      <c r="BH1382">
        <f t="shared" si="776"/>
        <v>9.6639986645050069</v>
      </c>
    </row>
    <row r="1383" spans="5:60">
      <c r="E1383">
        <v>35.715721130371001</v>
      </c>
      <c r="F1383">
        <v>139.76133728027301</v>
      </c>
      <c r="G1383">
        <v>27.5</v>
      </c>
      <c r="H1383">
        <v>8.73</v>
      </c>
      <c r="I1383">
        <v>35.715560913085902</v>
      </c>
      <c r="J1383">
        <v>139.76123046875</v>
      </c>
      <c r="K1383">
        <f t="shared" si="747"/>
        <v>0.62335692844908486</v>
      </c>
      <c r="L1383">
        <f t="shared" si="748"/>
        <v>2.4392955025310608</v>
      </c>
      <c r="M1383">
        <f t="shared" si="749"/>
        <v>0.62335413212994129</v>
      </c>
      <c r="N1383">
        <f t="shared" si="750"/>
        <v>2.4392936383183055</v>
      </c>
      <c r="O1383">
        <f t="shared" si="751"/>
        <v>0.94794152197184645</v>
      </c>
      <c r="P1383">
        <f t="shared" si="752"/>
        <v>0.60373344267671347</v>
      </c>
      <c r="Q1383">
        <f t="shared" si="753"/>
        <v>-0.5634303877321738</v>
      </c>
      <c r="R1383">
        <f t="shared" si="754"/>
        <v>-0.96257600818290445</v>
      </c>
      <c r="S1383">
        <f t="shared" si="755"/>
        <v>-4.962359691597764E-2</v>
      </c>
      <c r="U1383" s="1" t="s">
        <v>1462</v>
      </c>
      <c r="V1383" s="3">
        <v>0.99990000000000001</v>
      </c>
      <c r="W1383" s="3">
        <v>6378137</v>
      </c>
      <c r="X1383" s="3">
        <v>298.25722210100002</v>
      </c>
      <c r="AA1383" s="3">
        <f t="shared" si="756"/>
        <v>1.6792203946287445E-3</v>
      </c>
      <c r="AB1383" s="3">
        <f t="shared" si="777"/>
        <v>1.0000007049454078</v>
      </c>
      <c r="AC1383" s="3">
        <f t="shared" si="757"/>
        <v>-2.5188297041239312E-3</v>
      </c>
      <c r="AD1383" s="3">
        <f t="shared" si="758"/>
        <v>2.6435429493240994E-6</v>
      </c>
      <c r="AE1383" s="3">
        <f t="shared" si="759"/>
        <v>-3.4526259073074147E-9</v>
      </c>
      <c r="AF1383" s="3">
        <f t="shared" si="760"/>
        <v>4.8918304243879506E-12</v>
      </c>
      <c r="AG1383" s="3">
        <f t="shared" si="761"/>
        <v>-7.2287260458139161E-15</v>
      </c>
      <c r="AH1383" s="3" t="s">
        <v>57</v>
      </c>
      <c r="AI1383" s="3">
        <f t="shared" si="762"/>
        <v>8.377318247285465E-4</v>
      </c>
      <c r="AJ1383" s="3">
        <f t="shared" si="763"/>
        <v>7.6085278483792483E-7</v>
      </c>
      <c r="AK1383" s="3">
        <f t="shared" si="764"/>
        <v>1.1976455002315586E-9</v>
      </c>
      <c r="AL1383" s="3">
        <f t="shared" si="765"/>
        <v>2.4291502606542476E-12</v>
      </c>
      <c r="AM1383" s="3">
        <f t="shared" si="766"/>
        <v>5.7501643840919741E-15</v>
      </c>
      <c r="AP1383" s="3">
        <f t="shared" si="767"/>
        <v>6366812.4008564716</v>
      </c>
      <c r="AQ1383">
        <f t="shared" si="768"/>
        <v>-2.3861053274235222E-3</v>
      </c>
      <c r="AR1383">
        <f t="shared" si="769"/>
        <v>3953586.9442910855</v>
      </c>
      <c r="AU1383">
        <f t="shared" si="770"/>
        <v>0.99999999999826239</v>
      </c>
      <c r="AV1383">
        <f t="shared" si="771"/>
        <v>1.8642127552748494E-6</v>
      </c>
      <c r="AY1383">
        <f t="shared" si="772"/>
        <v>0.71417767649763153</v>
      </c>
      <c r="AZ1383">
        <f t="shared" si="778"/>
        <v>1.2288408170334983</v>
      </c>
      <c r="BC1383">
        <f t="shared" si="773"/>
        <v>0.6201779437926821</v>
      </c>
      <c r="BD1383">
        <f t="shared" si="774"/>
        <v>1.5170498321960125E-6</v>
      </c>
      <c r="BG1383">
        <f t="shared" si="775"/>
        <v>17.774934282992035</v>
      </c>
      <c r="BH1383">
        <f t="shared" si="776"/>
        <v>9.6639991250705144</v>
      </c>
    </row>
    <row r="1384" spans="5:60">
      <c r="E1384">
        <v>35.715721130371001</v>
      </c>
      <c r="F1384">
        <v>139.76133728027301</v>
      </c>
      <c r="G1384">
        <v>27.5</v>
      </c>
      <c r="H1384">
        <v>8.73</v>
      </c>
      <c r="I1384">
        <v>35.715560913085902</v>
      </c>
      <c r="J1384">
        <v>139.76123046875</v>
      </c>
      <c r="K1384">
        <f t="shared" si="747"/>
        <v>0.62335692844908486</v>
      </c>
      <c r="L1384">
        <f t="shared" si="748"/>
        <v>2.4392955025310608</v>
      </c>
      <c r="M1384">
        <f t="shared" si="749"/>
        <v>0.62335413212994129</v>
      </c>
      <c r="N1384">
        <f t="shared" si="750"/>
        <v>2.4392936383183055</v>
      </c>
      <c r="O1384">
        <f t="shared" si="751"/>
        <v>0.94794152197184645</v>
      </c>
      <c r="P1384">
        <f t="shared" si="752"/>
        <v>0.60373344267671347</v>
      </c>
      <c r="Q1384">
        <f t="shared" si="753"/>
        <v>-0.5634303877321738</v>
      </c>
      <c r="R1384">
        <f t="shared" si="754"/>
        <v>-0.96257600818290445</v>
      </c>
      <c r="S1384">
        <f t="shared" si="755"/>
        <v>-4.962359691597764E-2</v>
      </c>
      <c r="U1384" s="1" t="s">
        <v>1463</v>
      </c>
      <c r="V1384" s="3">
        <v>0.99990000000000001</v>
      </c>
      <c r="W1384" s="3">
        <v>6378137</v>
      </c>
      <c r="X1384" s="3">
        <v>298.25722210100002</v>
      </c>
      <c r="AA1384" s="3">
        <f t="shared" si="756"/>
        <v>1.6792203946287445E-3</v>
      </c>
      <c r="AB1384" s="3">
        <f t="shared" si="777"/>
        <v>1.0000007049454078</v>
      </c>
      <c r="AC1384" s="3">
        <f t="shared" si="757"/>
        <v>-2.5188297041239312E-3</v>
      </c>
      <c r="AD1384" s="3">
        <f t="shared" si="758"/>
        <v>2.6435429493240994E-6</v>
      </c>
      <c r="AE1384" s="3">
        <f t="shared" si="759"/>
        <v>-3.4526259073074147E-9</v>
      </c>
      <c r="AF1384" s="3">
        <f t="shared" si="760"/>
        <v>4.8918304243879506E-12</v>
      </c>
      <c r="AG1384" s="3">
        <f t="shared" si="761"/>
        <v>-7.2287260458139161E-15</v>
      </c>
      <c r="AH1384" s="3" t="s">
        <v>57</v>
      </c>
      <c r="AI1384" s="3">
        <f t="shared" si="762"/>
        <v>8.377318247285465E-4</v>
      </c>
      <c r="AJ1384" s="3">
        <f t="shared" si="763"/>
        <v>7.6085278483792483E-7</v>
      </c>
      <c r="AK1384" s="3">
        <f t="shared" si="764"/>
        <v>1.1976455002315586E-9</v>
      </c>
      <c r="AL1384" s="3">
        <f t="shared" si="765"/>
        <v>2.4291502606542476E-12</v>
      </c>
      <c r="AM1384" s="3">
        <f t="shared" si="766"/>
        <v>5.7501643840919741E-15</v>
      </c>
      <c r="AP1384" s="3">
        <f t="shared" si="767"/>
        <v>6366812.4008564716</v>
      </c>
      <c r="AQ1384">
        <f t="shared" si="768"/>
        <v>-2.3861053274235222E-3</v>
      </c>
      <c r="AR1384">
        <f t="shared" si="769"/>
        <v>3953586.9442910855</v>
      </c>
      <c r="AU1384">
        <f t="shared" si="770"/>
        <v>0.99999999999826239</v>
      </c>
      <c r="AV1384">
        <f t="shared" si="771"/>
        <v>1.8642127552748494E-6</v>
      </c>
      <c r="AY1384">
        <f t="shared" si="772"/>
        <v>0.71417767649763153</v>
      </c>
      <c r="AZ1384">
        <f t="shared" si="778"/>
        <v>1.2288408170334983</v>
      </c>
      <c r="BC1384">
        <f t="shared" si="773"/>
        <v>0.6201779437926821</v>
      </c>
      <c r="BD1384">
        <f t="shared" si="774"/>
        <v>1.5170498321960125E-6</v>
      </c>
      <c r="BG1384">
        <f t="shared" si="775"/>
        <v>17.774934282992035</v>
      </c>
      <c r="BH1384">
        <f t="shared" si="776"/>
        <v>9.6639991250705144</v>
      </c>
    </row>
    <row r="1385" spans="5:60">
      <c r="E1385">
        <v>35.715724945068303</v>
      </c>
      <c r="F1385">
        <v>139.76133728027301</v>
      </c>
      <c r="G1385">
        <v>28.25</v>
      </c>
      <c r="H1385">
        <v>8.73</v>
      </c>
      <c r="I1385">
        <v>35.715560913085902</v>
      </c>
      <c r="J1385">
        <v>139.76123046875</v>
      </c>
      <c r="K1385">
        <f t="shared" si="747"/>
        <v>0.62335699502811281</v>
      </c>
      <c r="L1385">
        <f t="shared" si="748"/>
        <v>2.4392955025310608</v>
      </c>
      <c r="M1385">
        <f t="shared" si="749"/>
        <v>0.62335413212994129</v>
      </c>
      <c r="N1385">
        <f t="shared" si="750"/>
        <v>2.4392936383183055</v>
      </c>
      <c r="O1385">
        <f t="shared" si="751"/>
        <v>0.94794152197184645</v>
      </c>
      <c r="P1385">
        <f t="shared" si="752"/>
        <v>0.60373344267671347</v>
      </c>
      <c r="Q1385">
        <f t="shared" si="753"/>
        <v>-0.5634303877321738</v>
      </c>
      <c r="R1385">
        <f t="shared" si="754"/>
        <v>-0.96257600818290445</v>
      </c>
      <c r="S1385">
        <f t="shared" si="755"/>
        <v>-4.962359691597764E-2</v>
      </c>
      <c r="U1385" s="1" t="s">
        <v>1464</v>
      </c>
      <c r="V1385" s="3">
        <v>0.99990000000000001</v>
      </c>
      <c r="W1385" s="3">
        <v>6378137</v>
      </c>
      <c r="X1385" s="3">
        <v>298.25722210100002</v>
      </c>
      <c r="AA1385" s="3">
        <f t="shared" si="756"/>
        <v>1.6792203946287445E-3</v>
      </c>
      <c r="AB1385" s="3">
        <f t="shared" si="777"/>
        <v>1.0000007049454078</v>
      </c>
      <c r="AC1385" s="3">
        <f t="shared" si="757"/>
        <v>-2.5188297041239312E-3</v>
      </c>
      <c r="AD1385" s="3">
        <f t="shared" si="758"/>
        <v>2.6435429493240994E-6</v>
      </c>
      <c r="AE1385" s="3">
        <f t="shared" si="759"/>
        <v>-3.4526259073074147E-9</v>
      </c>
      <c r="AF1385" s="3">
        <f t="shared" si="760"/>
        <v>4.8918304243879506E-12</v>
      </c>
      <c r="AG1385" s="3">
        <f t="shared" si="761"/>
        <v>-7.2287260458139161E-15</v>
      </c>
      <c r="AH1385" s="3" t="s">
        <v>57</v>
      </c>
      <c r="AI1385" s="3">
        <f t="shared" si="762"/>
        <v>8.377318247285465E-4</v>
      </c>
      <c r="AJ1385" s="3">
        <f t="shared" si="763"/>
        <v>7.6085278483792483E-7</v>
      </c>
      <c r="AK1385" s="3">
        <f t="shared" si="764"/>
        <v>1.1976455002315586E-9</v>
      </c>
      <c r="AL1385" s="3">
        <f t="shared" si="765"/>
        <v>2.4291502606542476E-12</v>
      </c>
      <c r="AM1385" s="3">
        <f t="shared" si="766"/>
        <v>5.7501643840919741E-15</v>
      </c>
      <c r="AP1385" s="3">
        <f t="shared" si="767"/>
        <v>6366812.4008564716</v>
      </c>
      <c r="AQ1385">
        <f t="shared" si="768"/>
        <v>-2.3861053274235222E-3</v>
      </c>
      <c r="AR1385">
        <f t="shared" si="769"/>
        <v>3953586.9442910855</v>
      </c>
      <c r="AU1385">
        <f t="shared" si="770"/>
        <v>0.99999999999826239</v>
      </c>
      <c r="AV1385">
        <f t="shared" si="771"/>
        <v>1.8642127552748494E-6</v>
      </c>
      <c r="AY1385">
        <f t="shared" si="772"/>
        <v>0.71417777681885952</v>
      </c>
      <c r="AZ1385">
        <f t="shared" si="778"/>
        <v>1.2288408753381899</v>
      </c>
      <c r="BC1385">
        <f t="shared" si="773"/>
        <v>0.62017801022838936</v>
      </c>
      <c r="BD1385">
        <f t="shared" si="774"/>
        <v>1.5170497602166991E-6</v>
      </c>
      <c r="BG1385">
        <f t="shared" si="775"/>
        <v>18.198146891780198</v>
      </c>
      <c r="BH1385">
        <f t="shared" si="776"/>
        <v>9.6639986645050069</v>
      </c>
    </row>
    <row r="1386" spans="5:60">
      <c r="E1386">
        <v>35.715724945068303</v>
      </c>
      <c r="F1386">
        <v>139.76133728027301</v>
      </c>
      <c r="G1386">
        <v>28.25</v>
      </c>
      <c r="H1386">
        <v>8.73</v>
      </c>
      <c r="I1386">
        <v>35.715560913085902</v>
      </c>
      <c r="J1386">
        <v>139.76123046875</v>
      </c>
      <c r="K1386">
        <f t="shared" ref="K1386:K1449" si="779">E1386*PI()/180</f>
        <v>0.62335699502811281</v>
      </c>
      <c r="L1386">
        <f t="shared" ref="L1386:L1449" si="780">F1386*PI()/180</f>
        <v>2.4392955025310608</v>
      </c>
      <c r="M1386">
        <f t="shared" ref="M1386:M1449" si="781">I1386*PI()/180</f>
        <v>0.62335413212994129</v>
      </c>
      <c r="N1386">
        <f t="shared" ref="N1386:N1449" si="782">J1386*PI()/180</f>
        <v>2.4392936383183055</v>
      </c>
      <c r="O1386">
        <f t="shared" ref="O1386:O1449" si="783">SIN(2 * M1386)</f>
        <v>0.94794152197184645</v>
      </c>
      <c r="P1386">
        <f t="shared" ref="P1386:P1449" si="784">SIN(2 * M1386 * 2)</f>
        <v>0.60373344267671347</v>
      </c>
      <c r="Q1386">
        <f t="shared" ref="Q1386:Q1449" si="785">SIN(2 * M1386 * 3)</f>
        <v>-0.5634303877321738</v>
      </c>
      <c r="R1386">
        <f t="shared" ref="R1386:R1449" si="786">SIN(2 * M1386 * 4)</f>
        <v>-0.96257600818290445</v>
      </c>
      <c r="S1386">
        <f t="shared" ref="S1386:S1449" si="787">SIN(2 * M1386 * 5)</f>
        <v>-4.962359691597764E-2</v>
      </c>
      <c r="U1386" s="1" t="s">
        <v>1465</v>
      </c>
      <c r="V1386" s="3">
        <v>0.99990000000000001</v>
      </c>
      <c r="W1386" s="3">
        <v>6378137</v>
      </c>
      <c r="X1386" s="3">
        <v>298.25722210100002</v>
      </c>
      <c r="AA1386" s="3">
        <f t="shared" ref="AA1386:AA1449" si="788">1/(2*X1386-1)</f>
        <v>1.6792203946287445E-3</v>
      </c>
      <c r="AB1386" s="3">
        <f t="shared" si="777"/>
        <v>1.0000007049454078</v>
      </c>
      <c r="AC1386" s="3">
        <f t="shared" ref="AC1386:AC1449" si="789" xml:space="preserve"> - (3/2) * (AA1386 - AA1386^3/8 - AA1386^5/64)</f>
        <v>-2.5188297041239312E-3</v>
      </c>
      <c r="AD1386" s="3">
        <f t="shared" ref="AD1386:AD1449" si="790">(15/16) * (AA1386^2 - AA1386^4/4)</f>
        <v>2.6435429493240994E-6</v>
      </c>
      <c r="AE1386" s="3">
        <f t="shared" ref="AE1386:AE1449" si="791" xml:space="preserve"> - 35/48 * (AA1386^3 - 5/16*AA1386^5)</f>
        <v>-3.4526259073074147E-9</v>
      </c>
      <c r="AF1386" s="3">
        <f t="shared" ref="AF1386:AF1449" si="792">315/512 * AA1386^4</f>
        <v>4.8918304243879506E-12</v>
      </c>
      <c r="AG1386" s="3">
        <f t="shared" ref="AG1386:AG1449" si="793" xml:space="preserve"> - 693/1280 * AA1386^5</f>
        <v>-7.2287260458139161E-15</v>
      </c>
      <c r="AH1386" s="3" t="s">
        <v>57</v>
      </c>
      <c r="AI1386" s="3">
        <f t="shared" ref="AI1386:AI1449" si="794" xml:space="preserve"> (1/2)*AA1386 - (2/3)*(AA1386^2) + (5/16)*(AA1386^3) + (41/180)*(AA1386^4) - (127/288)*(AA1386^5)</f>
        <v>8.377318247285465E-4</v>
      </c>
      <c r="AJ1386" s="3">
        <f t="shared" ref="AJ1386:AJ1449" si="795" xml:space="preserve"> (13/48)*(AA1386^2) - (3/5)*(AA1386^3) + (557/1440)*(AA1386^4) + (281/630)*(AA1386^5)</f>
        <v>7.6085278483792483E-7</v>
      </c>
      <c r="AK1386" s="3">
        <f t="shared" ref="AK1386:AK1449" si="796" xml:space="preserve"> (61/240)*(AA1386^3) - (103/140)*(AA1386^4) + (15061/26880)*(AA1386^5)</f>
        <v>1.1976455002315586E-9</v>
      </c>
      <c r="AL1386" s="3">
        <f t="shared" ref="AL1386:AL1449" si="797" xml:space="preserve"> (49561/161280)*(AA1386^4) - (179/168)*(AA1386^5)</f>
        <v>2.4291502606542476E-12</v>
      </c>
      <c r="AM1386" s="3">
        <f t="shared" ref="AM1386:AM1449" si="798" xml:space="preserve"> (34729/80640)*(AA1386^5)</f>
        <v>5.7501643840919741E-15</v>
      </c>
      <c r="AP1386" s="3">
        <f t="shared" ref="AP1386:AP1449" si="799">(V1386*W1386/(1 + AA1386))*AB1386</f>
        <v>6366812.4008564716</v>
      </c>
      <c r="AQ1386">
        <f t="shared" ref="AQ1386:AQ1449" si="800">SUMPRODUCT(AC$3:AG$3,O1386:S1386)</f>
        <v>-2.3861053274235222E-3</v>
      </c>
      <c r="AR1386">
        <f t="shared" ref="AR1386:AR1449" si="801">(V$3*W$3/(1+AA$3))*(AB$3*M1386 + AQ1386)</f>
        <v>3953586.9442910855</v>
      </c>
      <c r="AU1386">
        <f t="shared" ref="AU1386:AU1449" si="802">COS(L1386-N1386)</f>
        <v>0.99999999999826239</v>
      </c>
      <c r="AV1386">
        <f t="shared" ref="AV1386:AV1449" si="803">SIN(L1386-N1386)</f>
        <v>1.8642127552748494E-6</v>
      </c>
      <c r="AY1386">
        <f t="shared" ref="AY1386:AY1449" si="804">SINH(ATANH(SIN(K1386)) - ( 2*AA$3^0.5 / (1 + AA$3)) * ATANH(2*AA$3^0.5 / (1 +AA$3) * SIN(K1386)) )</f>
        <v>0.71417777681885952</v>
      </c>
      <c r="AZ1386">
        <f t="shared" si="778"/>
        <v>1.2288408753381899</v>
      </c>
      <c r="BC1386">
        <f t="shared" ref="BC1386:BC1449" si="805">ATAN(AY1386/AU1386)</f>
        <v>0.62017801022838936</v>
      </c>
      <c r="BD1386">
        <f t="shared" ref="BD1386:BD1449" si="806">ATANH(AV1386/AZ1386)</f>
        <v>1.5170497602166991E-6</v>
      </c>
      <c r="BG1386">
        <f t="shared" ref="BG1386:BG1449" si="807">AP$3 * (BC1386 + (AI$3 * SIN(2*BC1386) * COSH(2*BD1386) + AJ$3 * SIN(2*BC1386*2) * COSH(2*BD1386*2) + AK$3 * SIN(2*BC1386*3) * COSH(2*BD1386*3) + AL$3 * SIN(2*BC1386*4) * COSH(2*BD1386*4) + AM$3 * SIN(2*BC1386*5) * COSH(2*BD1386*5) ) ) - AR1386</f>
        <v>18.198146891780198</v>
      </c>
      <c r="BH1386">
        <f t="shared" ref="BH1386:BH1449" si="808">AP$3 * (BD1386 + (AI$3 * COS(2*BC1386) * SINH(2*BD1386) + AJ$3 * COS(2*BC1386*2) * SINH(2*BD1386*2) + AK$3 * COS(2*BC1386*3) * SINH(2*BD1386*3) + AL$3 * COS(2*BC1386*4) * SINH(2*BD1386*4) + AM$3 * COS(2*BC1386*5) * SINH(2*BD1386*5) ) )</f>
        <v>9.6639986645050069</v>
      </c>
    </row>
    <row r="1387" spans="5:60">
      <c r="E1387">
        <v>35.715724945068303</v>
      </c>
      <c r="F1387">
        <v>139.76135253906199</v>
      </c>
      <c r="G1387">
        <v>28</v>
      </c>
      <c r="H1387">
        <v>9.8699999999999992</v>
      </c>
      <c r="I1387">
        <v>35.715560913085902</v>
      </c>
      <c r="J1387">
        <v>139.76123046875</v>
      </c>
      <c r="K1387">
        <f t="shared" si="779"/>
        <v>0.62335699502811281</v>
      </c>
      <c r="L1387">
        <f t="shared" si="780"/>
        <v>2.4392957688471686</v>
      </c>
      <c r="M1387">
        <f t="shared" si="781"/>
        <v>0.62335413212994129</v>
      </c>
      <c r="N1387">
        <f t="shared" si="782"/>
        <v>2.4392936383183055</v>
      </c>
      <c r="O1387">
        <f t="shared" si="783"/>
        <v>0.94794152197184645</v>
      </c>
      <c r="P1387">
        <f t="shared" si="784"/>
        <v>0.60373344267671347</v>
      </c>
      <c r="Q1387">
        <f t="shared" si="785"/>
        <v>-0.5634303877321738</v>
      </c>
      <c r="R1387">
        <f t="shared" si="786"/>
        <v>-0.96257600818290445</v>
      </c>
      <c r="S1387">
        <f t="shared" si="787"/>
        <v>-4.962359691597764E-2</v>
      </c>
      <c r="U1387" s="1" t="s">
        <v>1466</v>
      </c>
      <c r="V1387" s="3">
        <v>0.99990000000000001</v>
      </c>
      <c r="W1387" s="3">
        <v>6378137</v>
      </c>
      <c r="X1387" s="3">
        <v>298.25722210100002</v>
      </c>
      <c r="AA1387" s="3">
        <f t="shared" si="788"/>
        <v>1.6792203946287445E-3</v>
      </c>
      <c r="AB1387" s="3">
        <f t="shared" si="777"/>
        <v>1.0000007049454078</v>
      </c>
      <c r="AC1387" s="3">
        <f t="shared" si="789"/>
        <v>-2.5188297041239312E-3</v>
      </c>
      <c r="AD1387" s="3">
        <f t="shared" si="790"/>
        <v>2.6435429493240994E-6</v>
      </c>
      <c r="AE1387" s="3">
        <f t="shared" si="791"/>
        <v>-3.4526259073074147E-9</v>
      </c>
      <c r="AF1387" s="3">
        <f t="shared" si="792"/>
        <v>4.8918304243879506E-12</v>
      </c>
      <c r="AG1387" s="3">
        <f t="shared" si="793"/>
        <v>-7.2287260458139161E-15</v>
      </c>
      <c r="AH1387" s="3" t="s">
        <v>57</v>
      </c>
      <c r="AI1387" s="3">
        <f t="shared" si="794"/>
        <v>8.377318247285465E-4</v>
      </c>
      <c r="AJ1387" s="3">
        <f t="shared" si="795"/>
        <v>7.6085278483792483E-7</v>
      </c>
      <c r="AK1387" s="3">
        <f t="shared" si="796"/>
        <v>1.1976455002315586E-9</v>
      </c>
      <c r="AL1387" s="3">
        <f t="shared" si="797"/>
        <v>2.4291502606542476E-12</v>
      </c>
      <c r="AM1387" s="3">
        <f t="shared" si="798"/>
        <v>5.7501643840919741E-15</v>
      </c>
      <c r="AP1387" s="3">
        <f t="shared" si="799"/>
        <v>6366812.4008564716</v>
      </c>
      <c r="AQ1387">
        <f t="shared" si="800"/>
        <v>-2.3861053274235222E-3</v>
      </c>
      <c r="AR1387">
        <f t="shared" si="801"/>
        <v>3953586.9442910855</v>
      </c>
      <c r="AU1387">
        <f t="shared" si="802"/>
        <v>0.99999999999773037</v>
      </c>
      <c r="AV1387">
        <f t="shared" si="803"/>
        <v>2.1305288631074372E-6</v>
      </c>
      <c r="AY1387">
        <f t="shared" si="804"/>
        <v>0.71417777681885952</v>
      </c>
      <c r="AZ1387">
        <f t="shared" si="778"/>
        <v>1.2288408753381899</v>
      </c>
      <c r="BC1387">
        <f t="shared" si="805"/>
        <v>0.62017801022864094</v>
      </c>
      <c r="BD1387">
        <f t="shared" si="806"/>
        <v>1.7337711544818429E-6</v>
      </c>
      <c r="BG1387">
        <f t="shared" si="807"/>
        <v>18.198148502036929</v>
      </c>
      <c r="BH1387">
        <f t="shared" si="808"/>
        <v>11.044569901963186</v>
      </c>
    </row>
    <row r="1388" spans="5:60">
      <c r="E1388">
        <v>35.715724945068303</v>
      </c>
      <c r="F1388">
        <v>139.76135253906199</v>
      </c>
      <c r="G1388">
        <v>28</v>
      </c>
      <c r="H1388">
        <v>9.8699999999999992</v>
      </c>
      <c r="I1388">
        <v>35.715560913085902</v>
      </c>
      <c r="J1388">
        <v>139.76123046875</v>
      </c>
      <c r="K1388">
        <f t="shared" si="779"/>
        <v>0.62335699502811281</v>
      </c>
      <c r="L1388">
        <f t="shared" si="780"/>
        <v>2.4392957688471686</v>
      </c>
      <c r="M1388">
        <f t="shared" si="781"/>
        <v>0.62335413212994129</v>
      </c>
      <c r="N1388">
        <f t="shared" si="782"/>
        <v>2.4392936383183055</v>
      </c>
      <c r="O1388">
        <f t="shared" si="783"/>
        <v>0.94794152197184645</v>
      </c>
      <c r="P1388">
        <f t="shared" si="784"/>
        <v>0.60373344267671347</v>
      </c>
      <c r="Q1388">
        <f t="shared" si="785"/>
        <v>-0.5634303877321738</v>
      </c>
      <c r="R1388">
        <f t="shared" si="786"/>
        <v>-0.96257600818290445</v>
      </c>
      <c r="S1388">
        <f t="shared" si="787"/>
        <v>-4.962359691597764E-2</v>
      </c>
      <c r="U1388" s="1" t="s">
        <v>1467</v>
      </c>
      <c r="V1388" s="3">
        <v>0.99990000000000001</v>
      </c>
      <c r="W1388" s="3">
        <v>6378137</v>
      </c>
      <c r="X1388" s="3">
        <v>298.25722210100002</v>
      </c>
      <c r="AA1388" s="3">
        <f t="shared" si="788"/>
        <v>1.6792203946287445E-3</v>
      </c>
      <c r="AB1388" s="3">
        <f t="shared" si="777"/>
        <v>1.0000007049454078</v>
      </c>
      <c r="AC1388" s="3">
        <f t="shared" si="789"/>
        <v>-2.5188297041239312E-3</v>
      </c>
      <c r="AD1388" s="3">
        <f t="shared" si="790"/>
        <v>2.6435429493240994E-6</v>
      </c>
      <c r="AE1388" s="3">
        <f t="shared" si="791"/>
        <v>-3.4526259073074147E-9</v>
      </c>
      <c r="AF1388" s="3">
        <f t="shared" si="792"/>
        <v>4.8918304243879506E-12</v>
      </c>
      <c r="AG1388" s="3">
        <f t="shared" si="793"/>
        <v>-7.2287260458139161E-15</v>
      </c>
      <c r="AH1388" s="3" t="s">
        <v>57</v>
      </c>
      <c r="AI1388" s="3">
        <f t="shared" si="794"/>
        <v>8.377318247285465E-4</v>
      </c>
      <c r="AJ1388" s="3">
        <f t="shared" si="795"/>
        <v>7.6085278483792483E-7</v>
      </c>
      <c r="AK1388" s="3">
        <f t="shared" si="796"/>
        <v>1.1976455002315586E-9</v>
      </c>
      <c r="AL1388" s="3">
        <f t="shared" si="797"/>
        <v>2.4291502606542476E-12</v>
      </c>
      <c r="AM1388" s="3">
        <f t="shared" si="798"/>
        <v>5.7501643840919741E-15</v>
      </c>
      <c r="AP1388" s="3">
        <f t="shared" si="799"/>
        <v>6366812.4008564716</v>
      </c>
      <c r="AQ1388">
        <f t="shared" si="800"/>
        <v>-2.3861053274235222E-3</v>
      </c>
      <c r="AR1388">
        <f t="shared" si="801"/>
        <v>3953586.9442910855</v>
      </c>
      <c r="AU1388">
        <f t="shared" si="802"/>
        <v>0.99999999999773037</v>
      </c>
      <c r="AV1388">
        <f t="shared" si="803"/>
        <v>2.1305288631074372E-6</v>
      </c>
      <c r="AY1388">
        <f t="shared" si="804"/>
        <v>0.71417777681885952</v>
      </c>
      <c r="AZ1388">
        <f t="shared" si="778"/>
        <v>1.2288408753381899</v>
      </c>
      <c r="BC1388">
        <f t="shared" si="805"/>
        <v>0.62017801022864094</v>
      </c>
      <c r="BD1388">
        <f t="shared" si="806"/>
        <v>1.7337711544818429E-6</v>
      </c>
      <c r="BG1388">
        <f t="shared" si="807"/>
        <v>18.198148502036929</v>
      </c>
      <c r="BH1388">
        <f t="shared" si="808"/>
        <v>11.044569901963186</v>
      </c>
    </row>
    <row r="1389" spans="5:60">
      <c r="E1389">
        <v>35.715724945068303</v>
      </c>
      <c r="F1389">
        <v>139.76135253906199</v>
      </c>
      <c r="G1389">
        <v>28</v>
      </c>
      <c r="H1389">
        <v>9.8699999999999992</v>
      </c>
      <c r="I1389">
        <v>35.715560913085902</v>
      </c>
      <c r="J1389">
        <v>139.76123046875</v>
      </c>
      <c r="K1389">
        <f t="shared" si="779"/>
        <v>0.62335699502811281</v>
      </c>
      <c r="L1389">
        <f t="shared" si="780"/>
        <v>2.4392957688471686</v>
      </c>
      <c r="M1389">
        <f t="shared" si="781"/>
        <v>0.62335413212994129</v>
      </c>
      <c r="N1389">
        <f t="shared" si="782"/>
        <v>2.4392936383183055</v>
      </c>
      <c r="O1389">
        <f t="shared" si="783"/>
        <v>0.94794152197184645</v>
      </c>
      <c r="P1389">
        <f t="shared" si="784"/>
        <v>0.60373344267671347</v>
      </c>
      <c r="Q1389">
        <f t="shared" si="785"/>
        <v>-0.5634303877321738</v>
      </c>
      <c r="R1389">
        <f t="shared" si="786"/>
        <v>-0.96257600818290445</v>
      </c>
      <c r="S1389">
        <f t="shared" si="787"/>
        <v>-4.962359691597764E-2</v>
      </c>
      <c r="U1389" s="1" t="s">
        <v>1468</v>
      </c>
      <c r="V1389" s="3">
        <v>0.99990000000000001</v>
      </c>
      <c r="W1389" s="3">
        <v>6378137</v>
      </c>
      <c r="X1389" s="3">
        <v>298.25722210100002</v>
      </c>
      <c r="AA1389" s="3">
        <f t="shared" si="788"/>
        <v>1.6792203946287445E-3</v>
      </c>
      <c r="AB1389" s="3">
        <f t="shared" si="777"/>
        <v>1.0000007049454078</v>
      </c>
      <c r="AC1389" s="3">
        <f t="shared" si="789"/>
        <v>-2.5188297041239312E-3</v>
      </c>
      <c r="AD1389" s="3">
        <f t="shared" si="790"/>
        <v>2.6435429493240994E-6</v>
      </c>
      <c r="AE1389" s="3">
        <f t="shared" si="791"/>
        <v>-3.4526259073074147E-9</v>
      </c>
      <c r="AF1389" s="3">
        <f t="shared" si="792"/>
        <v>4.8918304243879506E-12</v>
      </c>
      <c r="AG1389" s="3">
        <f t="shared" si="793"/>
        <v>-7.2287260458139161E-15</v>
      </c>
      <c r="AH1389" s="3" t="s">
        <v>57</v>
      </c>
      <c r="AI1389" s="3">
        <f t="shared" si="794"/>
        <v>8.377318247285465E-4</v>
      </c>
      <c r="AJ1389" s="3">
        <f t="shared" si="795"/>
        <v>7.6085278483792483E-7</v>
      </c>
      <c r="AK1389" s="3">
        <f t="shared" si="796"/>
        <v>1.1976455002315586E-9</v>
      </c>
      <c r="AL1389" s="3">
        <f t="shared" si="797"/>
        <v>2.4291502606542476E-12</v>
      </c>
      <c r="AM1389" s="3">
        <f t="shared" si="798"/>
        <v>5.7501643840919741E-15</v>
      </c>
      <c r="AP1389" s="3">
        <f t="shared" si="799"/>
        <v>6366812.4008564716</v>
      </c>
      <c r="AQ1389">
        <f t="shared" si="800"/>
        <v>-2.3861053274235222E-3</v>
      </c>
      <c r="AR1389">
        <f t="shared" si="801"/>
        <v>3953586.9442910855</v>
      </c>
      <c r="AU1389">
        <f t="shared" si="802"/>
        <v>0.99999999999773037</v>
      </c>
      <c r="AV1389">
        <f t="shared" si="803"/>
        <v>2.1305288631074372E-6</v>
      </c>
      <c r="AY1389">
        <f t="shared" si="804"/>
        <v>0.71417777681885952</v>
      </c>
      <c r="AZ1389">
        <f t="shared" si="778"/>
        <v>1.2288408753381899</v>
      </c>
      <c r="BC1389">
        <f t="shared" si="805"/>
        <v>0.62017801022864094</v>
      </c>
      <c r="BD1389">
        <f t="shared" si="806"/>
        <v>1.7337711544818429E-6</v>
      </c>
      <c r="BG1389">
        <f t="shared" si="807"/>
        <v>18.198148502036929</v>
      </c>
      <c r="BH1389">
        <f t="shared" si="808"/>
        <v>11.044569901963186</v>
      </c>
    </row>
    <row r="1390" spans="5:60">
      <c r="E1390">
        <v>35.715724945068303</v>
      </c>
      <c r="F1390">
        <v>139.76135253906199</v>
      </c>
      <c r="G1390">
        <v>28</v>
      </c>
      <c r="H1390">
        <v>9.8699999999999992</v>
      </c>
      <c r="I1390">
        <v>35.715560913085902</v>
      </c>
      <c r="J1390">
        <v>139.76123046875</v>
      </c>
      <c r="K1390">
        <f t="shared" si="779"/>
        <v>0.62335699502811281</v>
      </c>
      <c r="L1390">
        <f t="shared" si="780"/>
        <v>2.4392957688471686</v>
      </c>
      <c r="M1390">
        <f t="shared" si="781"/>
        <v>0.62335413212994129</v>
      </c>
      <c r="N1390">
        <f t="shared" si="782"/>
        <v>2.4392936383183055</v>
      </c>
      <c r="O1390">
        <f t="shared" si="783"/>
        <v>0.94794152197184645</v>
      </c>
      <c r="P1390">
        <f t="shared" si="784"/>
        <v>0.60373344267671347</v>
      </c>
      <c r="Q1390">
        <f t="shared" si="785"/>
        <v>-0.5634303877321738</v>
      </c>
      <c r="R1390">
        <f t="shared" si="786"/>
        <v>-0.96257600818290445</v>
      </c>
      <c r="S1390">
        <f t="shared" si="787"/>
        <v>-4.962359691597764E-2</v>
      </c>
      <c r="U1390" s="1" t="s">
        <v>1469</v>
      </c>
      <c r="V1390" s="3">
        <v>0.99990000000000001</v>
      </c>
      <c r="W1390" s="3">
        <v>6378137</v>
      </c>
      <c r="X1390" s="3">
        <v>298.25722210100002</v>
      </c>
      <c r="AA1390" s="3">
        <f t="shared" si="788"/>
        <v>1.6792203946287445E-3</v>
      </c>
      <c r="AB1390" s="3">
        <f t="shared" si="777"/>
        <v>1.0000007049454078</v>
      </c>
      <c r="AC1390" s="3">
        <f t="shared" si="789"/>
        <v>-2.5188297041239312E-3</v>
      </c>
      <c r="AD1390" s="3">
        <f t="shared" si="790"/>
        <v>2.6435429493240994E-6</v>
      </c>
      <c r="AE1390" s="3">
        <f t="shared" si="791"/>
        <v>-3.4526259073074147E-9</v>
      </c>
      <c r="AF1390" s="3">
        <f t="shared" si="792"/>
        <v>4.8918304243879506E-12</v>
      </c>
      <c r="AG1390" s="3">
        <f t="shared" si="793"/>
        <v>-7.2287260458139161E-15</v>
      </c>
      <c r="AH1390" s="3" t="s">
        <v>57</v>
      </c>
      <c r="AI1390" s="3">
        <f t="shared" si="794"/>
        <v>8.377318247285465E-4</v>
      </c>
      <c r="AJ1390" s="3">
        <f t="shared" si="795"/>
        <v>7.6085278483792483E-7</v>
      </c>
      <c r="AK1390" s="3">
        <f t="shared" si="796"/>
        <v>1.1976455002315586E-9</v>
      </c>
      <c r="AL1390" s="3">
        <f t="shared" si="797"/>
        <v>2.4291502606542476E-12</v>
      </c>
      <c r="AM1390" s="3">
        <f t="shared" si="798"/>
        <v>5.7501643840919741E-15</v>
      </c>
      <c r="AP1390" s="3">
        <f t="shared" si="799"/>
        <v>6366812.4008564716</v>
      </c>
      <c r="AQ1390">
        <f t="shared" si="800"/>
        <v>-2.3861053274235222E-3</v>
      </c>
      <c r="AR1390">
        <f t="shared" si="801"/>
        <v>3953586.9442910855</v>
      </c>
      <c r="AU1390">
        <f t="shared" si="802"/>
        <v>0.99999999999773037</v>
      </c>
      <c r="AV1390">
        <f t="shared" si="803"/>
        <v>2.1305288631074372E-6</v>
      </c>
      <c r="AY1390">
        <f t="shared" si="804"/>
        <v>0.71417777681885952</v>
      </c>
      <c r="AZ1390">
        <f t="shared" si="778"/>
        <v>1.2288408753381899</v>
      </c>
      <c r="BC1390">
        <f t="shared" si="805"/>
        <v>0.62017801022864094</v>
      </c>
      <c r="BD1390">
        <f t="shared" si="806"/>
        <v>1.7337711544818429E-6</v>
      </c>
      <c r="BG1390">
        <f t="shared" si="807"/>
        <v>18.198148502036929</v>
      </c>
      <c r="BH1390">
        <f t="shared" si="808"/>
        <v>11.044569901963186</v>
      </c>
    </row>
    <row r="1391" spans="5:60">
      <c r="E1391">
        <v>35.715724945068303</v>
      </c>
      <c r="F1391">
        <v>139.76135253906199</v>
      </c>
      <c r="G1391">
        <v>28</v>
      </c>
      <c r="H1391">
        <v>9.8699999999999992</v>
      </c>
      <c r="I1391">
        <v>35.715560913085902</v>
      </c>
      <c r="J1391">
        <v>139.76123046875</v>
      </c>
      <c r="K1391">
        <f t="shared" si="779"/>
        <v>0.62335699502811281</v>
      </c>
      <c r="L1391">
        <f t="shared" si="780"/>
        <v>2.4392957688471686</v>
      </c>
      <c r="M1391">
        <f t="shared" si="781"/>
        <v>0.62335413212994129</v>
      </c>
      <c r="N1391">
        <f t="shared" si="782"/>
        <v>2.4392936383183055</v>
      </c>
      <c r="O1391">
        <f t="shared" si="783"/>
        <v>0.94794152197184645</v>
      </c>
      <c r="P1391">
        <f t="shared" si="784"/>
        <v>0.60373344267671347</v>
      </c>
      <c r="Q1391">
        <f t="shared" si="785"/>
        <v>-0.5634303877321738</v>
      </c>
      <c r="R1391">
        <f t="shared" si="786"/>
        <v>-0.96257600818290445</v>
      </c>
      <c r="S1391">
        <f t="shared" si="787"/>
        <v>-4.962359691597764E-2</v>
      </c>
      <c r="U1391" s="1" t="s">
        <v>1470</v>
      </c>
      <c r="V1391" s="3">
        <v>0.99990000000000001</v>
      </c>
      <c r="W1391" s="3">
        <v>6378137</v>
      </c>
      <c r="X1391" s="3">
        <v>298.25722210100002</v>
      </c>
      <c r="AA1391" s="3">
        <f t="shared" si="788"/>
        <v>1.6792203946287445E-3</v>
      </c>
      <c r="AB1391" s="3">
        <f t="shared" si="777"/>
        <v>1.0000007049454078</v>
      </c>
      <c r="AC1391" s="3">
        <f t="shared" si="789"/>
        <v>-2.5188297041239312E-3</v>
      </c>
      <c r="AD1391" s="3">
        <f t="shared" si="790"/>
        <v>2.6435429493240994E-6</v>
      </c>
      <c r="AE1391" s="3">
        <f t="shared" si="791"/>
        <v>-3.4526259073074147E-9</v>
      </c>
      <c r="AF1391" s="3">
        <f t="shared" si="792"/>
        <v>4.8918304243879506E-12</v>
      </c>
      <c r="AG1391" s="3">
        <f t="shared" si="793"/>
        <v>-7.2287260458139161E-15</v>
      </c>
      <c r="AH1391" s="3" t="s">
        <v>57</v>
      </c>
      <c r="AI1391" s="3">
        <f t="shared" si="794"/>
        <v>8.377318247285465E-4</v>
      </c>
      <c r="AJ1391" s="3">
        <f t="shared" si="795"/>
        <v>7.6085278483792483E-7</v>
      </c>
      <c r="AK1391" s="3">
        <f t="shared" si="796"/>
        <v>1.1976455002315586E-9</v>
      </c>
      <c r="AL1391" s="3">
        <f t="shared" si="797"/>
        <v>2.4291502606542476E-12</v>
      </c>
      <c r="AM1391" s="3">
        <f t="shared" si="798"/>
        <v>5.7501643840919741E-15</v>
      </c>
      <c r="AP1391" s="3">
        <f t="shared" si="799"/>
        <v>6366812.4008564716</v>
      </c>
      <c r="AQ1391">
        <f t="shared" si="800"/>
        <v>-2.3861053274235222E-3</v>
      </c>
      <c r="AR1391">
        <f t="shared" si="801"/>
        <v>3953586.9442910855</v>
      </c>
      <c r="AU1391">
        <f t="shared" si="802"/>
        <v>0.99999999999773037</v>
      </c>
      <c r="AV1391">
        <f t="shared" si="803"/>
        <v>2.1305288631074372E-6</v>
      </c>
      <c r="AY1391">
        <f t="shared" si="804"/>
        <v>0.71417777681885952</v>
      </c>
      <c r="AZ1391">
        <f t="shared" si="778"/>
        <v>1.2288408753381899</v>
      </c>
      <c r="BC1391">
        <f t="shared" si="805"/>
        <v>0.62017801022864094</v>
      </c>
      <c r="BD1391">
        <f t="shared" si="806"/>
        <v>1.7337711544818429E-6</v>
      </c>
      <c r="BG1391">
        <f t="shared" si="807"/>
        <v>18.198148502036929</v>
      </c>
      <c r="BH1391">
        <f t="shared" si="808"/>
        <v>11.044569901963186</v>
      </c>
    </row>
    <row r="1392" spans="5:60">
      <c r="E1392">
        <v>35.715724945068303</v>
      </c>
      <c r="F1392">
        <v>139.76135253906199</v>
      </c>
      <c r="G1392">
        <v>28</v>
      </c>
      <c r="H1392">
        <v>9.8699999999999992</v>
      </c>
      <c r="I1392">
        <v>35.715560913085902</v>
      </c>
      <c r="J1392">
        <v>139.76123046875</v>
      </c>
      <c r="K1392">
        <f t="shared" si="779"/>
        <v>0.62335699502811281</v>
      </c>
      <c r="L1392">
        <f t="shared" si="780"/>
        <v>2.4392957688471686</v>
      </c>
      <c r="M1392">
        <f t="shared" si="781"/>
        <v>0.62335413212994129</v>
      </c>
      <c r="N1392">
        <f t="shared" si="782"/>
        <v>2.4392936383183055</v>
      </c>
      <c r="O1392">
        <f t="shared" si="783"/>
        <v>0.94794152197184645</v>
      </c>
      <c r="P1392">
        <f t="shared" si="784"/>
        <v>0.60373344267671347</v>
      </c>
      <c r="Q1392">
        <f t="shared" si="785"/>
        <v>-0.5634303877321738</v>
      </c>
      <c r="R1392">
        <f t="shared" si="786"/>
        <v>-0.96257600818290445</v>
      </c>
      <c r="S1392">
        <f t="shared" si="787"/>
        <v>-4.962359691597764E-2</v>
      </c>
      <c r="U1392" s="1" t="s">
        <v>1471</v>
      </c>
      <c r="V1392" s="3">
        <v>0.99990000000000001</v>
      </c>
      <c r="W1392" s="3">
        <v>6378137</v>
      </c>
      <c r="X1392" s="3">
        <v>298.25722210100002</v>
      </c>
      <c r="AA1392" s="3">
        <f t="shared" si="788"/>
        <v>1.6792203946287445E-3</v>
      </c>
      <c r="AB1392" s="3">
        <f t="shared" si="777"/>
        <v>1.0000007049454078</v>
      </c>
      <c r="AC1392" s="3">
        <f t="shared" si="789"/>
        <v>-2.5188297041239312E-3</v>
      </c>
      <c r="AD1392" s="3">
        <f t="shared" si="790"/>
        <v>2.6435429493240994E-6</v>
      </c>
      <c r="AE1392" s="3">
        <f t="shared" si="791"/>
        <v>-3.4526259073074147E-9</v>
      </c>
      <c r="AF1392" s="3">
        <f t="shared" si="792"/>
        <v>4.8918304243879506E-12</v>
      </c>
      <c r="AG1392" s="3">
        <f t="shared" si="793"/>
        <v>-7.2287260458139161E-15</v>
      </c>
      <c r="AH1392" s="3" t="s">
        <v>57</v>
      </c>
      <c r="AI1392" s="3">
        <f t="shared" si="794"/>
        <v>8.377318247285465E-4</v>
      </c>
      <c r="AJ1392" s="3">
        <f t="shared" si="795"/>
        <v>7.6085278483792483E-7</v>
      </c>
      <c r="AK1392" s="3">
        <f t="shared" si="796"/>
        <v>1.1976455002315586E-9</v>
      </c>
      <c r="AL1392" s="3">
        <f t="shared" si="797"/>
        <v>2.4291502606542476E-12</v>
      </c>
      <c r="AM1392" s="3">
        <f t="shared" si="798"/>
        <v>5.7501643840919741E-15</v>
      </c>
      <c r="AP1392" s="3">
        <f t="shared" si="799"/>
        <v>6366812.4008564716</v>
      </c>
      <c r="AQ1392">
        <f t="shared" si="800"/>
        <v>-2.3861053274235222E-3</v>
      </c>
      <c r="AR1392">
        <f t="shared" si="801"/>
        <v>3953586.9442910855</v>
      </c>
      <c r="AU1392">
        <f t="shared" si="802"/>
        <v>0.99999999999773037</v>
      </c>
      <c r="AV1392">
        <f t="shared" si="803"/>
        <v>2.1305288631074372E-6</v>
      </c>
      <c r="AY1392">
        <f t="shared" si="804"/>
        <v>0.71417777681885952</v>
      </c>
      <c r="AZ1392">
        <f t="shared" si="778"/>
        <v>1.2288408753381899</v>
      </c>
      <c r="BC1392">
        <f t="shared" si="805"/>
        <v>0.62017801022864094</v>
      </c>
      <c r="BD1392">
        <f t="shared" si="806"/>
        <v>1.7337711544818429E-6</v>
      </c>
      <c r="BG1392">
        <f t="shared" si="807"/>
        <v>18.198148502036929</v>
      </c>
      <c r="BH1392">
        <f t="shared" si="808"/>
        <v>11.044569901963186</v>
      </c>
    </row>
    <row r="1393" spans="5:60">
      <c r="E1393">
        <v>35.715713500976499</v>
      </c>
      <c r="F1393">
        <v>139.76133728027301</v>
      </c>
      <c r="G1393">
        <v>26.5</v>
      </c>
      <c r="H1393">
        <v>8.73</v>
      </c>
      <c r="I1393">
        <v>35.715560913085902</v>
      </c>
      <c r="J1393">
        <v>139.76123046875</v>
      </c>
      <c r="K1393">
        <f t="shared" si="779"/>
        <v>0.62335679529103083</v>
      </c>
      <c r="L1393">
        <f t="shared" si="780"/>
        <v>2.4392955025310608</v>
      </c>
      <c r="M1393">
        <f t="shared" si="781"/>
        <v>0.62335413212994129</v>
      </c>
      <c r="N1393">
        <f t="shared" si="782"/>
        <v>2.4392936383183055</v>
      </c>
      <c r="O1393">
        <f t="shared" si="783"/>
        <v>0.94794152197184645</v>
      </c>
      <c r="P1393">
        <f t="shared" si="784"/>
        <v>0.60373344267671347</v>
      </c>
      <c r="Q1393">
        <f t="shared" si="785"/>
        <v>-0.5634303877321738</v>
      </c>
      <c r="R1393">
        <f t="shared" si="786"/>
        <v>-0.96257600818290445</v>
      </c>
      <c r="S1393">
        <f t="shared" si="787"/>
        <v>-4.962359691597764E-2</v>
      </c>
      <c r="U1393" s="1" t="s">
        <v>1472</v>
      </c>
      <c r="V1393" s="3">
        <v>0.99990000000000001</v>
      </c>
      <c r="W1393" s="3">
        <v>6378137</v>
      </c>
      <c r="X1393" s="3">
        <v>298.25722210100002</v>
      </c>
      <c r="AA1393" s="3">
        <f t="shared" si="788"/>
        <v>1.6792203946287445E-3</v>
      </c>
      <c r="AB1393" s="3">
        <f t="shared" si="777"/>
        <v>1.0000007049454078</v>
      </c>
      <c r="AC1393" s="3">
        <f t="shared" si="789"/>
        <v>-2.5188297041239312E-3</v>
      </c>
      <c r="AD1393" s="3">
        <f t="shared" si="790"/>
        <v>2.6435429493240994E-6</v>
      </c>
      <c r="AE1393" s="3">
        <f t="shared" si="791"/>
        <v>-3.4526259073074147E-9</v>
      </c>
      <c r="AF1393" s="3">
        <f t="shared" si="792"/>
        <v>4.8918304243879506E-12</v>
      </c>
      <c r="AG1393" s="3">
        <f t="shared" si="793"/>
        <v>-7.2287260458139161E-15</v>
      </c>
      <c r="AH1393" s="3" t="s">
        <v>57</v>
      </c>
      <c r="AI1393" s="3">
        <f t="shared" si="794"/>
        <v>8.377318247285465E-4</v>
      </c>
      <c r="AJ1393" s="3">
        <f t="shared" si="795"/>
        <v>7.6085278483792483E-7</v>
      </c>
      <c r="AK1393" s="3">
        <f t="shared" si="796"/>
        <v>1.1976455002315586E-9</v>
      </c>
      <c r="AL1393" s="3">
        <f t="shared" si="797"/>
        <v>2.4291502606542476E-12</v>
      </c>
      <c r="AM1393" s="3">
        <f t="shared" si="798"/>
        <v>5.7501643840919741E-15</v>
      </c>
      <c r="AP1393" s="3">
        <f t="shared" si="799"/>
        <v>6366812.4008564716</v>
      </c>
      <c r="AQ1393">
        <f t="shared" si="800"/>
        <v>-2.3861053274235222E-3</v>
      </c>
      <c r="AR1393">
        <f t="shared" si="801"/>
        <v>3953586.9442910855</v>
      </c>
      <c r="AU1393">
        <f t="shared" si="802"/>
        <v>0.99999999999826239</v>
      </c>
      <c r="AV1393">
        <f t="shared" si="803"/>
        <v>1.8642127552748494E-6</v>
      </c>
      <c r="AY1393">
        <f t="shared" si="804"/>
        <v>0.71417747585520819</v>
      </c>
      <c r="AZ1393">
        <f t="shared" si="778"/>
        <v>1.2288407004241504</v>
      </c>
      <c r="BC1393">
        <f t="shared" si="805"/>
        <v>0.62017781092127056</v>
      </c>
      <c r="BD1393">
        <f t="shared" si="806"/>
        <v>1.5170499761546164E-6</v>
      </c>
      <c r="BG1393">
        <f t="shared" si="807"/>
        <v>16.928509084507823</v>
      </c>
      <c r="BH1393">
        <f t="shared" si="808"/>
        <v>9.6640000462013873</v>
      </c>
    </row>
    <row r="1394" spans="5:60">
      <c r="E1394">
        <v>35.715713500976499</v>
      </c>
      <c r="F1394">
        <v>139.76133728027301</v>
      </c>
      <c r="G1394">
        <v>26.5</v>
      </c>
      <c r="H1394">
        <v>8.73</v>
      </c>
      <c r="I1394">
        <v>35.715560913085902</v>
      </c>
      <c r="J1394">
        <v>139.76123046875</v>
      </c>
      <c r="K1394">
        <f t="shared" si="779"/>
        <v>0.62335679529103083</v>
      </c>
      <c r="L1394">
        <f t="shared" si="780"/>
        <v>2.4392955025310608</v>
      </c>
      <c r="M1394">
        <f t="shared" si="781"/>
        <v>0.62335413212994129</v>
      </c>
      <c r="N1394">
        <f t="shared" si="782"/>
        <v>2.4392936383183055</v>
      </c>
      <c r="O1394">
        <f t="shared" si="783"/>
        <v>0.94794152197184645</v>
      </c>
      <c r="P1394">
        <f t="shared" si="784"/>
        <v>0.60373344267671347</v>
      </c>
      <c r="Q1394">
        <f t="shared" si="785"/>
        <v>-0.5634303877321738</v>
      </c>
      <c r="R1394">
        <f t="shared" si="786"/>
        <v>-0.96257600818290445</v>
      </c>
      <c r="S1394">
        <f t="shared" si="787"/>
        <v>-4.962359691597764E-2</v>
      </c>
      <c r="U1394" s="1" t="s">
        <v>1473</v>
      </c>
      <c r="V1394" s="3">
        <v>0.99990000000000001</v>
      </c>
      <c r="W1394" s="3">
        <v>6378137</v>
      </c>
      <c r="X1394" s="3">
        <v>298.25722210100002</v>
      </c>
      <c r="AA1394" s="3">
        <f t="shared" si="788"/>
        <v>1.6792203946287445E-3</v>
      </c>
      <c r="AB1394" s="3">
        <f t="shared" si="777"/>
        <v>1.0000007049454078</v>
      </c>
      <c r="AC1394" s="3">
        <f t="shared" si="789"/>
        <v>-2.5188297041239312E-3</v>
      </c>
      <c r="AD1394" s="3">
        <f t="shared" si="790"/>
        <v>2.6435429493240994E-6</v>
      </c>
      <c r="AE1394" s="3">
        <f t="shared" si="791"/>
        <v>-3.4526259073074147E-9</v>
      </c>
      <c r="AF1394" s="3">
        <f t="shared" si="792"/>
        <v>4.8918304243879506E-12</v>
      </c>
      <c r="AG1394" s="3">
        <f t="shared" si="793"/>
        <v>-7.2287260458139161E-15</v>
      </c>
      <c r="AH1394" s="3" t="s">
        <v>57</v>
      </c>
      <c r="AI1394" s="3">
        <f t="shared" si="794"/>
        <v>8.377318247285465E-4</v>
      </c>
      <c r="AJ1394" s="3">
        <f t="shared" si="795"/>
        <v>7.6085278483792483E-7</v>
      </c>
      <c r="AK1394" s="3">
        <f t="shared" si="796"/>
        <v>1.1976455002315586E-9</v>
      </c>
      <c r="AL1394" s="3">
        <f t="shared" si="797"/>
        <v>2.4291502606542476E-12</v>
      </c>
      <c r="AM1394" s="3">
        <f t="shared" si="798"/>
        <v>5.7501643840919741E-15</v>
      </c>
      <c r="AP1394" s="3">
        <f t="shared" si="799"/>
        <v>6366812.4008564716</v>
      </c>
      <c r="AQ1394">
        <f t="shared" si="800"/>
        <v>-2.3861053274235222E-3</v>
      </c>
      <c r="AR1394">
        <f t="shared" si="801"/>
        <v>3953586.9442910855</v>
      </c>
      <c r="AU1394">
        <f t="shared" si="802"/>
        <v>0.99999999999826239</v>
      </c>
      <c r="AV1394">
        <f t="shared" si="803"/>
        <v>1.8642127552748494E-6</v>
      </c>
      <c r="AY1394">
        <f t="shared" si="804"/>
        <v>0.71417747585520819</v>
      </c>
      <c r="AZ1394">
        <f t="shared" si="778"/>
        <v>1.2288407004241504</v>
      </c>
      <c r="BC1394">
        <f t="shared" si="805"/>
        <v>0.62017781092127056</v>
      </c>
      <c r="BD1394">
        <f t="shared" si="806"/>
        <v>1.5170499761546164E-6</v>
      </c>
      <c r="BG1394">
        <f t="shared" si="807"/>
        <v>16.928509084507823</v>
      </c>
      <c r="BH1394">
        <f t="shared" si="808"/>
        <v>9.6640000462013873</v>
      </c>
    </row>
    <row r="1395" spans="5:60">
      <c r="E1395">
        <v>35.715709686279197</v>
      </c>
      <c r="F1395">
        <v>139.76133728027301</v>
      </c>
      <c r="G1395">
        <v>26</v>
      </c>
      <c r="H1395">
        <v>8.73</v>
      </c>
      <c r="I1395">
        <v>35.715560913085902</v>
      </c>
      <c r="J1395">
        <v>139.76123046875</v>
      </c>
      <c r="K1395">
        <f t="shared" si="779"/>
        <v>0.62335672871200298</v>
      </c>
      <c r="L1395">
        <f t="shared" si="780"/>
        <v>2.4392955025310608</v>
      </c>
      <c r="M1395">
        <f t="shared" si="781"/>
        <v>0.62335413212994129</v>
      </c>
      <c r="N1395">
        <f t="shared" si="782"/>
        <v>2.4392936383183055</v>
      </c>
      <c r="O1395">
        <f t="shared" si="783"/>
        <v>0.94794152197184645</v>
      </c>
      <c r="P1395">
        <f t="shared" si="784"/>
        <v>0.60373344267671347</v>
      </c>
      <c r="Q1395">
        <f t="shared" si="785"/>
        <v>-0.5634303877321738</v>
      </c>
      <c r="R1395">
        <f t="shared" si="786"/>
        <v>-0.96257600818290445</v>
      </c>
      <c r="S1395">
        <f t="shared" si="787"/>
        <v>-4.962359691597764E-2</v>
      </c>
      <c r="U1395" s="1" t="s">
        <v>1474</v>
      </c>
      <c r="V1395" s="3">
        <v>0.99990000000000001</v>
      </c>
      <c r="W1395" s="3">
        <v>6378137</v>
      </c>
      <c r="X1395" s="3">
        <v>298.25722210100002</v>
      </c>
      <c r="AA1395" s="3">
        <f t="shared" si="788"/>
        <v>1.6792203946287445E-3</v>
      </c>
      <c r="AB1395" s="3">
        <f t="shared" si="777"/>
        <v>1.0000007049454078</v>
      </c>
      <c r="AC1395" s="3">
        <f t="shared" si="789"/>
        <v>-2.5188297041239312E-3</v>
      </c>
      <c r="AD1395" s="3">
        <f t="shared" si="790"/>
        <v>2.6435429493240994E-6</v>
      </c>
      <c r="AE1395" s="3">
        <f t="shared" si="791"/>
        <v>-3.4526259073074147E-9</v>
      </c>
      <c r="AF1395" s="3">
        <f t="shared" si="792"/>
        <v>4.8918304243879506E-12</v>
      </c>
      <c r="AG1395" s="3">
        <f t="shared" si="793"/>
        <v>-7.2287260458139161E-15</v>
      </c>
      <c r="AH1395" s="3" t="s">
        <v>57</v>
      </c>
      <c r="AI1395" s="3">
        <f t="shared" si="794"/>
        <v>8.377318247285465E-4</v>
      </c>
      <c r="AJ1395" s="3">
        <f t="shared" si="795"/>
        <v>7.6085278483792483E-7</v>
      </c>
      <c r="AK1395" s="3">
        <f t="shared" si="796"/>
        <v>1.1976455002315586E-9</v>
      </c>
      <c r="AL1395" s="3">
        <f t="shared" si="797"/>
        <v>2.4291502606542476E-12</v>
      </c>
      <c r="AM1395" s="3">
        <f t="shared" si="798"/>
        <v>5.7501643840919741E-15</v>
      </c>
      <c r="AP1395" s="3">
        <f t="shared" si="799"/>
        <v>6366812.4008564716</v>
      </c>
      <c r="AQ1395">
        <f t="shared" si="800"/>
        <v>-2.3861053274235222E-3</v>
      </c>
      <c r="AR1395">
        <f t="shared" si="801"/>
        <v>3953586.9442910855</v>
      </c>
      <c r="AU1395">
        <f t="shared" si="802"/>
        <v>0.99999999999826239</v>
      </c>
      <c r="AV1395">
        <f t="shared" si="803"/>
        <v>1.8642127552748494E-6</v>
      </c>
      <c r="AY1395">
        <f t="shared" si="804"/>
        <v>0.71417737553400962</v>
      </c>
      <c r="AZ1395">
        <f t="shared" si="778"/>
        <v>1.2288406421194922</v>
      </c>
      <c r="BC1395">
        <f t="shared" si="805"/>
        <v>0.62017774448556395</v>
      </c>
      <c r="BD1395">
        <f t="shared" si="806"/>
        <v>1.5170500481339092E-6</v>
      </c>
      <c r="BG1395">
        <f t="shared" si="807"/>
        <v>16.505296480376273</v>
      </c>
      <c r="BH1395">
        <f t="shared" si="808"/>
        <v>9.6640005067667651</v>
      </c>
    </row>
    <row r="1396" spans="5:60">
      <c r="E1396">
        <v>35.715709686279197</v>
      </c>
      <c r="F1396">
        <v>139.76133728027301</v>
      </c>
      <c r="G1396">
        <v>26</v>
      </c>
      <c r="H1396">
        <v>8.73</v>
      </c>
      <c r="I1396">
        <v>35.715560913085902</v>
      </c>
      <c r="J1396">
        <v>139.76123046875</v>
      </c>
      <c r="K1396">
        <f t="shared" si="779"/>
        <v>0.62335672871200298</v>
      </c>
      <c r="L1396">
        <f t="shared" si="780"/>
        <v>2.4392955025310608</v>
      </c>
      <c r="M1396">
        <f t="shared" si="781"/>
        <v>0.62335413212994129</v>
      </c>
      <c r="N1396">
        <f t="shared" si="782"/>
        <v>2.4392936383183055</v>
      </c>
      <c r="O1396">
        <f t="shared" si="783"/>
        <v>0.94794152197184645</v>
      </c>
      <c r="P1396">
        <f t="shared" si="784"/>
        <v>0.60373344267671347</v>
      </c>
      <c r="Q1396">
        <f t="shared" si="785"/>
        <v>-0.5634303877321738</v>
      </c>
      <c r="R1396">
        <f t="shared" si="786"/>
        <v>-0.96257600818290445</v>
      </c>
      <c r="S1396">
        <f t="shared" si="787"/>
        <v>-4.962359691597764E-2</v>
      </c>
      <c r="U1396" s="1" t="s">
        <v>1475</v>
      </c>
      <c r="V1396" s="3">
        <v>0.99990000000000001</v>
      </c>
      <c r="W1396" s="3">
        <v>6378137</v>
      </c>
      <c r="X1396" s="3">
        <v>298.25722210100002</v>
      </c>
      <c r="AA1396" s="3">
        <f t="shared" si="788"/>
        <v>1.6792203946287445E-3</v>
      </c>
      <c r="AB1396" s="3">
        <f t="shared" si="777"/>
        <v>1.0000007049454078</v>
      </c>
      <c r="AC1396" s="3">
        <f t="shared" si="789"/>
        <v>-2.5188297041239312E-3</v>
      </c>
      <c r="AD1396" s="3">
        <f t="shared" si="790"/>
        <v>2.6435429493240994E-6</v>
      </c>
      <c r="AE1396" s="3">
        <f t="shared" si="791"/>
        <v>-3.4526259073074147E-9</v>
      </c>
      <c r="AF1396" s="3">
        <f t="shared" si="792"/>
        <v>4.8918304243879506E-12</v>
      </c>
      <c r="AG1396" s="3">
        <f t="shared" si="793"/>
        <v>-7.2287260458139161E-15</v>
      </c>
      <c r="AH1396" s="3" t="s">
        <v>57</v>
      </c>
      <c r="AI1396" s="3">
        <f t="shared" si="794"/>
        <v>8.377318247285465E-4</v>
      </c>
      <c r="AJ1396" s="3">
        <f t="shared" si="795"/>
        <v>7.6085278483792483E-7</v>
      </c>
      <c r="AK1396" s="3">
        <f t="shared" si="796"/>
        <v>1.1976455002315586E-9</v>
      </c>
      <c r="AL1396" s="3">
        <f t="shared" si="797"/>
        <v>2.4291502606542476E-12</v>
      </c>
      <c r="AM1396" s="3">
        <f t="shared" si="798"/>
        <v>5.7501643840919741E-15</v>
      </c>
      <c r="AP1396" s="3">
        <f t="shared" si="799"/>
        <v>6366812.4008564716</v>
      </c>
      <c r="AQ1396">
        <f t="shared" si="800"/>
        <v>-2.3861053274235222E-3</v>
      </c>
      <c r="AR1396">
        <f t="shared" si="801"/>
        <v>3953586.9442910855</v>
      </c>
      <c r="AU1396">
        <f t="shared" si="802"/>
        <v>0.99999999999826239</v>
      </c>
      <c r="AV1396">
        <f t="shared" si="803"/>
        <v>1.8642127552748494E-6</v>
      </c>
      <c r="AY1396">
        <f t="shared" si="804"/>
        <v>0.71417737553400962</v>
      </c>
      <c r="AZ1396">
        <f t="shared" si="778"/>
        <v>1.2288406421194922</v>
      </c>
      <c r="BC1396">
        <f t="shared" si="805"/>
        <v>0.62017774448556395</v>
      </c>
      <c r="BD1396">
        <f t="shared" si="806"/>
        <v>1.5170500481339092E-6</v>
      </c>
      <c r="BG1396">
        <f t="shared" si="807"/>
        <v>16.505296480376273</v>
      </c>
      <c r="BH1396">
        <f t="shared" si="808"/>
        <v>9.6640005067667651</v>
      </c>
    </row>
    <row r="1397" spans="5:60">
      <c r="E1397">
        <v>35.7156982421875</v>
      </c>
      <c r="F1397">
        <v>139.76133728027301</v>
      </c>
      <c r="G1397">
        <v>23.75</v>
      </c>
      <c r="H1397">
        <v>8.73</v>
      </c>
      <c r="I1397">
        <v>35.715560913085902</v>
      </c>
      <c r="J1397">
        <v>139.76123046875</v>
      </c>
      <c r="K1397">
        <f t="shared" si="779"/>
        <v>0.623356528974923</v>
      </c>
      <c r="L1397">
        <f t="shared" si="780"/>
        <v>2.4392955025310608</v>
      </c>
      <c r="M1397">
        <f t="shared" si="781"/>
        <v>0.62335413212994129</v>
      </c>
      <c r="N1397">
        <f t="shared" si="782"/>
        <v>2.4392936383183055</v>
      </c>
      <c r="O1397">
        <f t="shared" si="783"/>
        <v>0.94794152197184645</v>
      </c>
      <c r="P1397">
        <f t="shared" si="784"/>
        <v>0.60373344267671347</v>
      </c>
      <c r="Q1397">
        <f t="shared" si="785"/>
        <v>-0.5634303877321738</v>
      </c>
      <c r="R1397">
        <f t="shared" si="786"/>
        <v>-0.96257600818290445</v>
      </c>
      <c r="S1397">
        <f t="shared" si="787"/>
        <v>-4.962359691597764E-2</v>
      </c>
      <c r="U1397" s="1" t="s">
        <v>1476</v>
      </c>
      <c r="V1397" s="3">
        <v>0.99990000000000001</v>
      </c>
      <c r="W1397" s="3">
        <v>6378137</v>
      </c>
      <c r="X1397" s="3">
        <v>298.25722210100002</v>
      </c>
      <c r="AA1397" s="3">
        <f t="shared" si="788"/>
        <v>1.6792203946287445E-3</v>
      </c>
      <c r="AB1397" s="3">
        <f t="shared" si="777"/>
        <v>1.0000007049454078</v>
      </c>
      <c r="AC1397" s="3">
        <f t="shared" si="789"/>
        <v>-2.5188297041239312E-3</v>
      </c>
      <c r="AD1397" s="3">
        <f t="shared" si="790"/>
        <v>2.6435429493240994E-6</v>
      </c>
      <c r="AE1397" s="3">
        <f t="shared" si="791"/>
        <v>-3.4526259073074147E-9</v>
      </c>
      <c r="AF1397" s="3">
        <f t="shared" si="792"/>
        <v>4.8918304243879506E-12</v>
      </c>
      <c r="AG1397" s="3">
        <f t="shared" si="793"/>
        <v>-7.2287260458139161E-15</v>
      </c>
      <c r="AH1397" s="3" t="s">
        <v>57</v>
      </c>
      <c r="AI1397" s="3">
        <f t="shared" si="794"/>
        <v>8.377318247285465E-4</v>
      </c>
      <c r="AJ1397" s="3">
        <f t="shared" si="795"/>
        <v>7.6085278483792483E-7</v>
      </c>
      <c r="AK1397" s="3">
        <f t="shared" si="796"/>
        <v>1.1976455002315586E-9</v>
      </c>
      <c r="AL1397" s="3">
        <f t="shared" si="797"/>
        <v>2.4291502606542476E-12</v>
      </c>
      <c r="AM1397" s="3">
        <f t="shared" si="798"/>
        <v>5.7501643840919741E-15</v>
      </c>
      <c r="AP1397" s="3">
        <f t="shared" si="799"/>
        <v>6366812.4008564716</v>
      </c>
      <c r="AQ1397">
        <f t="shared" si="800"/>
        <v>-2.3861053274235222E-3</v>
      </c>
      <c r="AR1397">
        <f t="shared" si="801"/>
        <v>3953586.9442910855</v>
      </c>
      <c r="AU1397">
        <f t="shared" si="802"/>
        <v>0.99999999999826239</v>
      </c>
      <c r="AV1397">
        <f t="shared" si="803"/>
        <v>1.8642127552748494E-6</v>
      </c>
      <c r="AY1397">
        <f t="shared" si="804"/>
        <v>0.71417707457047652</v>
      </c>
      <c r="AZ1397">
        <f t="shared" si="778"/>
        <v>1.2288404672055864</v>
      </c>
      <c r="BC1397">
        <f t="shared" si="805"/>
        <v>0.62017754517844781</v>
      </c>
      <c r="BD1397">
        <f t="shared" si="806"/>
        <v>1.5170502640717435E-6</v>
      </c>
      <c r="BG1397">
        <f t="shared" si="807"/>
        <v>15.235658689402044</v>
      </c>
      <c r="BH1397">
        <f t="shared" si="808"/>
        <v>9.664001888462618</v>
      </c>
    </row>
    <row r="1398" spans="5:60">
      <c r="E1398">
        <v>35.7156982421875</v>
      </c>
      <c r="F1398">
        <v>139.76133728027301</v>
      </c>
      <c r="G1398">
        <v>23.75</v>
      </c>
      <c r="H1398">
        <v>8.73</v>
      </c>
      <c r="I1398">
        <v>35.715560913085902</v>
      </c>
      <c r="J1398">
        <v>139.76123046875</v>
      </c>
      <c r="K1398">
        <f t="shared" si="779"/>
        <v>0.623356528974923</v>
      </c>
      <c r="L1398">
        <f t="shared" si="780"/>
        <v>2.4392955025310608</v>
      </c>
      <c r="M1398">
        <f t="shared" si="781"/>
        <v>0.62335413212994129</v>
      </c>
      <c r="N1398">
        <f t="shared" si="782"/>
        <v>2.4392936383183055</v>
      </c>
      <c r="O1398">
        <f t="shared" si="783"/>
        <v>0.94794152197184645</v>
      </c>
      <c r="P1398">
        <f t="shared" si="784"/>
        <v>0.60373344267671347</v>
      </c>
      <c r="Q1398">
        <f t="shared" si="785"/>
        <v>-0.5634303877321738</v>
      </c>
      <c r="R1398">
        <f t="shared" si="786"/>
        <v>-0.96257600818290445</v>
      </c>
      <c r="S1398">
        <f t="shared" si="787"/>
        <v>-4.962359691597764E-2</v>
      </c>
      <c r="U1398" s="1" t="s">
        <v>1477</v>
      </c>
      <c r="V1398" s="3">
        <v>0.99990000000000001</v>
      </c>
      <c r="W1398" s="3">
        <v>6378137</v>
      </c>
      <c r="X1398" s="3">
        <v>298.25722210100002</v>
      </c>
      <c r="AA1398" s="3">
        <f t="shared" si="788"/>
        <v>1.6792203946287445E-3</v>
      </c>
      <c r="AB1398" s="3">
        <f t="shared" si="777"/>
        <v>1.0000007049454078</v>
      </c>
      <c r="AC1398" s="3">
        <f t="shared" si="789"/>
        <v>-2.5188297041239312E-3</v>
      </c>
      <c r="AD1398" s="3">
        <f t="shared" si="790"/>
        <v>2.6435429493240994E-6</v>
      </c>
      <c r="AE1398" s="3">
        <f t="shared" si="791"/>
        <v>-3.4526259073074147E-9</v>
      </c>
      <c r="AF1398" s="3">
        <f t="shared" si="792"/>
        <v>4.8918304243879506E-12</v>
      </c>
      <c r="AG1398" s="3">
        <f t="shared" si="793"/>
        <v>-7.2287260458139161E-15</v>
      </c>
      <c r="AH1398" s="3" t="s">
        <v>57</v>
      </c>
      <c r="AI1398" s="3">
        <f t="shared" si="794"/>
        <v>8.377318247285465E-4</v>
      </c>
      <c r="AJ1398" s="3">
        <f t="shared" si="795"/>
        <v>7.6085278483792483E-7</v>
      </c>
      <c r="AK1398" s="3">
        <f t="shared" si="796"/>
        <v>1.1976455002315586E-9</v>
      </c>
      <c r="AL1398" s="3">
        <f t="shared" si="797"/>
        <v>2.4291502606542476E-12</v>
      </c>
      <c r="AM1398" s="3">
        <f t="shared" si="798"/>
        <v>5.7501643840919741E-15</v>
      </c>
      <c r="AP1398" s="3">
        <f t="shared" si="799"/>
        <v>6366812.4008564716</v>
      </c>
      <c r="AQ1398">
        <f t="shared" si="800"/>
        <v>-2.3861053274235222E-3</v>
      </c>
      <c r="AR1398">
        <f t="shared" si="801"/>
        <v>3953586.9442910855</v>
      </c>
      <c r="AU1398">
        <f t="shared" si="802"/>
        <v>0.99999999999826239</v>
      </c>
      <c r="AV1398">
        <f t="shared" si="803"/>
        <v>1.8642127552748494E-6</v>
      </c>
      <c r="AY1398">
        <f t="shared" si="804"/>
        <v>0.71417707457047652</v>
      </c>
      <c r="AZ1398">
        <f t="shared" si="778"/>
        <v>1.2288404672055864</v>
      </c>
      <c r="BC1398">
        <f t="shared" si="805"/>
        <v>0.62017754517844781</v>
      </c>
      <c r="BD1398">
        <f t="shared" si="806"/>
        <v>1.5170502640717435E-6</v>
      </c>
      <c r="BG1398">
        <f t="shared" si="807"/>
        <v>15.235658689402044</v>
      </c>
      <c r="BH1398">
        <f t="shared" si="808"/>
        <v>9.664001888462618</v>
      </c>
    </row>
    <row r="1399" spans="5:60">
      <c r="E1399">
        <v>35.715686798095703</v>
      </c>
      <c r="F1399">
        <v>139.76132202148401</v>
      </c>
      <c r="G1399">
        <v>23.75</v>
      </c>
      <c r="H1399">
        <v>7.59</v>
      </c>
      <c r="I1399">
        <v>35.715560913085902</v>
      </c>
      <c r="J1399">
        <v>139.76123046875</v>
      </c>
      <c r="K1399">
        <f t="shared" si="779"/>
        <v>0.62335632923784123</v>
      </c>
      <c r="L1399">
        <f t="shared" si="780"/>
        <v>2.4392952362149529</v>
      </c>
      <c r="M1399">
        <f t="shared" si="781"/>
        <v>0.62335413212994129</v>
      </c>
      <c r="N1399">
        <f t="shared" si="782"/>
        <v>2.4392936383183055</v>
      </c>
      <c r="O1399">
        <f t="shared" si="783"/>
        <v>0.94794152197184645</v>
      </c>
      <c r="P1399">
        <f t="shared" si="784"/>
        <v>0.60373344267671347</v>
      </c>
      <c r="Q1399">
        <f t="shared" si="785"/>
        <v>-0.5634303877321738</v>
      </c>
      <c r="R1399">
        <f t="shared" si="786"/>
        <v>-0.96257600818290445</v>
      </c>
      <c r="S1399">
        <f t="shared" si="787"/>
        <v>-4.962359691597764E-2</v>
      </c>
      <c r="U1399" s="1" t="s">
        <v>1478</v>
      </c>
      <c r="V1399" s="3">
        <v>0.99990000000000001</v>
      </c>
      <c r="W1399" s="3">
        <v>6378137</v>
      </c>
      <c r="X1399" s="3">
        <v>298.25722210100002</v>
      </c>
      <c r="AA1399" s="3">
        <f t="shared" si="788"/>
        <v>1.6792203946287445E-3</v>
      </c>
      <c r="AB1399" s="3">
        <f t="shared" si="777"/>
        <v>1.0000007049454078</v>
      </c>
      <c r="AC1399" s="3">
        <f t="shared" si="789"/>
        <v>-2.5188297041239312E-3</v>
      </c>
      <c r="AD1399" s="3">
        <f t="shared" si="790"/>
        <v>2.6435429493240994E-6</v>
      </c>
      <c r="AE1399" s="3">
        <f t="shared" si="791"/>
        <v>-3.4526259073074147E-9</v>
      </c>
      <c r="AF1399" s="3">
        <f t="shared" si="792"/>
        <v>4.8918304243879506E-12</v>
      </c>
      <c r="AG1399" s="3">
        <f t="shared" si="793"/>
        <v>-7.2287260458139161E-15</v>
      </c>
      <c r="AH1399" s="3" t="s">
        <v>57</v>
      </c>
      <c r="AI1399" s="3">
        <f t="shared" si="794"/>
        <v>8.377318247285465E-4</v>
      </c>
      <c r="AJ1399" s="3">
        <f t="shared" si="795"/>
        <v>7.6085278483792483E-7</v>
      </c>
      <c r="AK1399" s="3">
        <f t="shared" si="796"/>
        <v>1.1976455002315586E-9</v>
      </c>
      <c r="AL1399" s="3">
        <f t="shared" si="797"/>
        <v>2.4291502606542476E-12</v>
      </c>
      <c r="AM1399" s="3">
        <f t="shared" si="798"/>
        <v>5.7501643840919741E-15</v>
      </c>
      <c r="AP1399" s="3">
        <f t="shared" si="799"/>
        <v>6366812.4008564716</v>
      </c>
      <c r="AQ1399">
        <f t="shared" si="800"/>
        <v>-2.3861053274235222E-3</v>
      </c>
      <c r="AR1399">
        <f t="shared" si="801"/>
        <v>3953586.9442910855</v>
      </c>
      <c r="AU1399">
        <f t="shared" si="802"/>
        <v>0.99999999999872335</v>
      </c>
      <c r="AV1399">
        <f t="shared" si="803"/>
        <v>1.5978966474421292E-6</v>
      </c>
      <c r="AY1399">
        <f t="shared" si="804"/>
        <v>0.71417677360702758</v>
      </c>
      <c r="AZ1399">
        <f t="shared" si="778"/>
        <v>1.2288402922917785</v>
      </c>
      <c r="BC1399">
        <f t="shared" si="805"/>
        <v>0.62017734587111262</v>
      </c>
      <c r="BD1399">
        <f t="shared" si="806"/>
        <v>1.3003289829168636E-6</v>
      </c>
      <c r="BG1399">
        <f t="shared" si="807"/>
        <v>13.966019495856017</v>
      </c>
      <c r="BH1399">
        <f t="shared" si="808"/>
        <v>8.283431374749691</v>
      </c>
    </row>
    <row r="1400" spans="5:60">
      <c r="E1400">
        <v>35.715686798095703</v>
      </c>
      <c r="F1400">
        <v>139.76132202148401</v>
      </c>
      <c r="G1400">
        <v>23.75</v>
      </c>
      <c r="H1400">
        <v>7.59</v>
      </c>
      <c r="I1400">
        <v>35.715560913085902</v>
      </c>
      <c r="J1400">
        <v>139.76123046875</v>
      </c>
      <c r="K1400">
        <f t="shared" si="779"/>
        <v>0.62335632923784123</v>
      </c>
      <c r="L1400">
        <f t="shared" si="780"/>
        <v>2.4392952362149529</v>
      </c>
      <c r="M1400">
        <f t="shared" si="781"/>
        <v>0.62335413212994129</v>
      </c>
      <c r="N1400">
        <f t="shared" si="782"/>
        <v>2.4392936383183055</v>
      </c>
      <c r="O1400">
        <f t="shared" si="783"/>
        <v>0.94794152197184645</v>
      </c>
      <c r="P1400">
        <f t="shared" si="784"/>
        <v>0.60373344267671347</v>
      </c>
      <c r="Q1400">
        <f t="shared" si="785"/>
        <v>-0.5634303877321738</v>
      </c>
      <c r="R1400">
        <f t="shared" si="786"/>
        <v>-0.96257600818290445</v>
      </c>
      <c r="S1400">
        <f t="shared" si="787"/>
        <v>-4.962359691597764E-2</v>
      </c>
      <c r="U1400" s="1" t="s">
        <v>1479</v>
      </c>
      <c r="V1400" s="3">
        <v>0.99990000000000001</v>
      </c>
      <c r="W1400" s="3">
        <v>6378137</v>
      </c>
      <c r="X1400" s="3">
        <v>298.25722210100002</v>
      </c>
      <c r="AA1400" s="3">
        <f t="shared" si="788"/>
        <v>1.6792203946287445E-3</v>
      </c>
      <c r="AB1400" s="3">
        <f t="shared" si="777"/>
        <v>1.0000007049454078</v>
      </c>
      <c r="AC1400" s="3">
        <f t="shared" si="789"/>
        <v>-2.5188297041239312E-3</v>
      </c>
      <c r="AD1400" s="3">
        <f t="shared" si="790"/>
        <v>2.6435429493240994E-6</v>
      </c>
      <c r="AE1400" s="3">
        <f t="shared" si="791"/>
        <v>-3.4526259073074147E-9</v>
      </c>
      <c r="AF1400" s="3">
        <f t="shared" si="792"/>
        <v>4.8918304243879506E-12</v>
      </c>
      <c r="AG1400" s="3">
        <f t="shared" si="793"/>
        <v>-7.2287260458139161E-15</v>
      </c>
      <c r="AH1400" s="3" t="s">
        <v>57</v>
      </c>
      <c r="AI1400" s="3">
        <f t="shared" si="794"/>
        <v>8.377318247285465E-4</v>
      </c>
      <c r="AJ1400" s="3">
        <f t="shared" si="795"/>
        <v>7.6085278483792483E-7</v>
      </c>
      <c r="AK1400" s="3">
        <f t="shared" si="796"/>
        <v>1.1976455002315586E-9</v>
      </c>
      <c r="AL1400" s="3">
        <f t="shared" si="797"/>
        <v>2.4291502606542476E-12</v>
      </c>
      <c r="AM1400" s="3">
        <f t="shared" si="798"/>
        <v>5.7501643840919741E-15</v>
      </c>
      <c r="AP1400" s="3">
        <f t="shared" si="799"/>
        <v>6366812.4008564716</v>
      </c>
      <c r="AQ1400">
        <f t="shared" si="800"/>
        <v>-2.3861053274235222E-3</v>
      </c>
      <c r="AR1400">
        <f t="shared" si="801"/>
        <v>3953586.9442910855</v>
      </c>
      <c r="AU1400">
        <f t="shared" si="802"/>
        <v>0.99999999999872335</v>
      </c>
      <c r="AV1400">
        <f t="shared" si="803"/>
        <v>1.5978966474421292E-6</v>
      </c>
      <c r="AY1400">
        <f t="shared" si="804"/>
        <v>0.71417677360702758</v>
      </c>
      <c r="AZ1400">
        <f t="shared" si="778"/>
        <v>1.2288402922917785</v>
      </c>
      <c r="BC1400">
        <f t="shared" si="805"/>
        <v>0.62017734587111262</v>
      </c>
      <c r="BD1400">
        <f t="shared" si="806"/>
        <v>1.3003289829168636E-6</v>
      </c>
      <c r="BG1400">
        <f t="shared" si="807"/>
        <v>13.966019495856017</v>
      </c>
      <c r="BH1400">
        <f t="shared" si="808"/>
        <v>8.283431374749691</v>
      </c>
    </row>
    <row r="1401" spans="5:60">
      <c r="E1401">
        <v>35.715671539306598</v>
      </c>
      <c r="F1401">
        <v>139.76132202148401</v>
      </c>
      <c r="G1401">
        <v>22.25</v>
      </c>
      <c r="H1401">
        <v>7.59</v>
      </c>
      <c r="I1401">
        <v>35.715560913085902</v>
      </c>
      <c r="J1401">
        <v>139.76123046875</v>
      </c>
      <c r="K1401">
        <f t="shared" si="779"/>
        <v>0.6233560629217314</v>
      </c>
      <c r="L1401">
        <f t="shared" si="780"/>
        <v>2.4392952362149529</v>
      </c>
      <c r="M1401">
        <f t="shared" si="781"/>
        <v>0.62335413212994129</v>
      </c>
      <c r="N1401">
        <f t="shared" si="782"/>
        <v>2.4392936383183055</v>
      </c>
      <c r="O1401">
        <f t="shared" si="783"/>
        <v>0.94794152197184645</v>
      </c>
      <c r="P1401">
        <f t="shared" si="784"/>
        <v>0.60373344267671347</v>
      </c>
      <c r="Q1401">
        <f t="shared" si="785"/>
        <v>-0.5634303877321738</v>
      </c>
      <c r="R1401">
        <f t="shared" si="786"/>
        <v>-0.96257600818290445</v>
      </c>
      <c r="S1401">
        <f t="shared" si="787"/>
        <v>-4.962359691597764E-2</v>
      </c>
      <c r="U1401" s="1" t="s">
        <v>1480</v>
      </c>
      <c r="V1401" s="3">
        <v>0.99990000000000001</v>
      </c>
      <c r="W1401" s="3">
        <v>6378137</v>
      </c>
      <c r="X1401" s="3">
        <v>298.25722210100002</v>
      </c>
      <c r="AA1401" s="3">
        <f t="shared" si="788"/>
        <v>1.6792203946287445E-3</v>
      </c>
      <c r="AB1401" s="3">
        <f t="shared" si="777"/>
        <v>1.0000007049454078</v>
      </c>
      <c r="AC1401" s="3">
        <f t="shared" si="789"/>
        <v>-2.5188297041239312E-3</v>
      </c>
      <c r="AD1401" s="3">
        <f t="shared" si="790"/>
        <v>2.6435429493240994E-6</v>
      </c>
      <c r="AE1401" s="3">
        <f t="shared" si="791"/>
        <v>-3.4526259073074147E-9</v>
      </c>
      <c r="AF1401" s="3">
        <f t="shared" si="792"/>
        <v>4.8918304243879506E-12</v>
      </c>
      <c r="AG1401" s="3">
        <f t="shared" si="793"/>
        <v>-7.2287260458139161E-15</v>
      </c>
      <c r="AH1401" s="3" t="s">
        <v>57</v>
      </c>
      <c r="AI1401" s="3">
        <f t="shared" si="794"/>
        <v>8.377318247285465E-4</v>
      </c>
      <c r="AJ1401" s="3">
        <f t="shared" si="795"/>
        <v>7.6085278483792483E-7</v>
      </c>
      <c r="AK1401" s="3">
        <f t="shared" si="796"/>
        <v>1.1976455002315586E-9</v>
      </c>
      <c r="AL1401" s="3">
        <f t="shared" si="797"/>
        <v>2.4291502606542476E-12</v>
      </c>
      <c r="AM1401" s="3">
        <f t="shared" si="798"/>
        <v>5.7501643840919741E-15</v>
      </c>
      <c r="AP1401" s="3">
        <f t="shared" si="799"/>
        <v>6366812.4008564716</v>
      </c>
      <c r="AQ1401">
        <f t="shared" si="800"/>
        <v>-2.3861053274235222E-3</v>
      </c>
      <c r="AR1401">
        <f t="shared" si="801"/>
        <v>3953586.9442910855</v>
      </c>
      <c r="AU1401">
        <f t="shared" si="802"/>
        <v>0.99999999999872335</v>
      </c>
      <c r="AV1401">
        <f t="shared" si="803"/>
        <v>1.5978966474421292E-6</v>
      </c>
      <c r="AY1401">
        <f t="shared" si="804"/>
        <v>0.71417637232256204</v>
      </c>
      <c r="AZ1401">
        <f t="shared" si="778"/>
        <v>1.2288400590735211</v>
      </c>
      <c r="BC1401">
        <f t="shared" si="805"/>
        <v>0.62017708012828954</v>
      </c>
      <c r="BD1401">
        <f t="shared" si="806"/>
        <v>1.3003292297028121E-6</v>
      </c>
      <c r="BG1401">
        <f t="shared" si="807"/>
        <v>12.273169095627964</v>
      </c>
      <c r="BH1401">
        <f t="shared" si="808"/>
        <v>8.2834329538297258</v>
      </c>
    </row>
    <row r="1402" spans="5:60">
      <c r="E1402">
        <v>35.715671539306598</v>
      </c>
      <c r="F1402">
        <v>139.76132202148401</v>
      </c>
      <c r="G1402">
        <v>22.25</v>
      </c>
      <c r="H1402">
        <v>7.59</v>
      </c>
      <c r="I1402">
        <v>35.715560913085902</v>
      </c>
      <c r="J1402">
        <v>139.76123046875</v>
      </c>
      <c r="K1402">
        <f t="shared" si="779"/>
        <v>0.6233560629217314</v>
      </c>
      <c r="L1402">
        <f t="shared" si="780"/>
        <v>2.4392952362149529</v>
      </c>
      <c r="M1402">
        <f t="shared" si="781"/>
        <v>0.62335413212994129</v>
      </c>
      <c r="N1402">
        <f t="shared" si="782"/>
        <v>2.4392936383183055</v>
      </c>
      <c r="O1402">
        <f t="shared" si="783"/>
        <v>0.94794152197184645</v>
      </c>
      <c r="P1402">
        <f t="shared" si="784"/>
        <v>0.60373344267671347</v>
      </c>
      <c r="Q1402">
        <f t="shared" si="785"/>
        <v>-0.5634303877321738</v>
      </c>
      <c r="R1402">
        <f t="shared" si="786"/>
        <v>-0.96257600818290445</v>
      </c>
      <c r="S1402">
        <f t="shared" si="787"/>
        <v>-4.962359691597764E-2</v>
      </c>
      <c r="U1402" s="1" t="s">
        <v>1481</v>
      </c>
      <c r="V1402" s="3">
        <v>0.99990000000000001</v>
      </c>
      <c r="W1402" s="3">
        <v>6378137</v>
      </c>
      <c r="X1402" s="3">
        <v>298.25722210100002</v>
      </c>
      <c r="AA1402" s="3">
        <f t="shared" si="788"/>
        <v>1.6792203946287445E-3</v>
      </c>
      <c r="AB1402" s="3">
        <f t="shared" si="777"/>
        <v>1.0000007049454078</v>
      </c>
      <c r="AC1402" s="3">
        <f t="shared" si="789"/>
        <v>-2.5188297041239312E-3</v>
      </c>
      <c r="AD1402" s="3">
        <f t="shared" si="790"/>
        <v>2.6435429493240994E-6</v>
      </c>
      <c r="AE1402" s="3">
        <f t="shared" si="791"/>
        <v>-3.4526259073074147E-9</v>
      </c>
      <c r="AF1402" s="3">
        <f t="shared" si="792"/>
        <v>4.8918304243879506E-12</v>
      </c>
      <c r="AG1402" s="3">
        <f t="shared" si="793"/>
        <v>-7.2287260458139161E-15</v>
      </c>
      <c r="AH1402" s="3" t="s">
        <v>57</v>
      </c>
      <c r="AI1402" s="3">
        <f t="shared" si="794"/>
        <v>8.377318247285465E-4</v>
      </c>
      <c r="AJ1402" s="3">
        <f t="shared" si="795"/>
        <v>7.6085278483792483E-7</v>
      </c>
      <c r="AK1402" s="3">
        <f t="shared" si="796"/>
        <v>1.1976455002315586E-9</v>
      </c>
      <c r="AL1402" s="3">
        <f t="shared" si="797"/>
        <v>2.4291502606542476E-12</v>
      </c>
      <c r="AM1402" s="3">
        <f t="shared" si="798"/>
        <v>5.7501643840919741E-15</v>
      </c>
      <c r="AP1402" s="3">
        <f t="shared" si="799"/>
        <v>6366812.4008564716</v>
      </c>
      <c r="AQ1402">
        <f t="shared" si="800"/>
        <v>-2.3861053274235222E-3</v>
      </c>
      <c r="AR1402">
        <f t="shared" si="801"/>
        <v>3953586.9442910855</v>
      </c>
      <c r="AU1402">
        <f t="shared" si="802"/>
        <v>0.99999999999872335</v>
      </c>
      <c r="AV1402">
        <f t="shared" si="803"/>
        <v>1.5978966474421292E-6</v>
      </c>
      <c r="AY1402">
        <f t="shared" si="804"/>
        <v>0.71417637232256204</v>
      </c>
      <c r="AZ1402">
        <f t="shared" si="778"/>
        <v>1.2288400590735211</v>
      </c>
      <c r="BC1402">
        <f t="shared" si="805"/>
        <v>0.62017708012828954</v>
      </c>
      <c r="BD1402">
        <f t="shared" si="806"/>
        <v>1.3003292297028121E-6</v>
      </c>
      <c r="BG1402">
        <f t="shared" si="807"/>
        <v>12.273169095627964</v>
      </c>
      <c r="BH1402">
        <f t="shared" si="808"/>
        <v>8.2834329538297258</v>
      </c>
    </row>
    <row r="1403" spans="5:60">
      <c r="E1403">
        <v>35.715663909912102</v>
      </c>
      <c r="F1403">
        <v>139.76132202148401</v>
      </c>
      <c r="G1403">
        <v>20.75</v>
      </c>
      <c r="H1403">
        <v>7.59</v>
      </c>
      <c r="I1403">
        <v>35.715560913085902</v>
      </c>
      <c r="J1403">
        <v>139.76123046875</v>
      </c>
      <c r="K1403">
        <f t="shared" si="779"/>
        <v>0.6233559297636776</v>
      </c>
      <c r="L1403">
        <f t="shared" si="780"/>
        <v>2.4392952362149529</v>
      </c>
      <c r="M1403">
        <f t="shared" si="781"/>
        <v>0.62335413212994129</v>
      </c>
      <c r="N1403">
        <f t="shared" si="782"/>
        <v>2.4392936383183055</v>
      </c>
      <c r="O1403">
        <f t="shared" si="783"/>
        <v>0.94794152197184645</v>
      </c>
      <c r="P1403">
        <f t="shared" si="784"/>
        <v>0.60373344267671347</v>
      </c>
      <c r="Q1403">
        <f t="shared" si="785"/>
        <v>-0.5634303877321738</v>
      </c>
      <c r="R1403">
        <f t="shared" si="786"/>
        <v>-0.96257600818290445</v>
      </c>
      <c r="S1403">
        <f t="shared" si="787"/>
        <v>-4.962359691597764E-2</v>
      </c>
      <c r="U1403" s="1" t="s">
        <v>1482</v>
      </c>
      <c r="V1403" s="3">
        <v>0.99990000000000001</v>
      </c>
      <c r="W1403" s="3">
        <v>6378137</v>
      </c>
      <c r="X1403" s="3">
        <v>298.25722210100002</v>
      </c>
      <c r="AA1403" s="3">
        <f t="shared" si="788"/>
        <v>1.6792203946287445E-3</v>
      </c>
      <c r="AB1403" s="3">
        <f t="shared" si="777"/>
        <v>1.0000007049454078</v>
      </c>
      <c r="AC1403" s="3">
        <f t="shared" si="789"/>
        <v>-2.5188297041239312E-3</v>
      </c>
      <c r="AD1403" s="3">
        <f t="shared" si="790"/>
        <v>2.6435429493240994E-6</v>
      </c>
      <c r="AE1403" s="3">
        <f t="shared" si="791"/>
        <v>-3.4526259073074147E-9</v>
      </c>
      <c r="AF1403" s="3">
        <f t="shared" si="792"/>
        <v>4.8918304243879506E-12</v>
      </c>
      <c r="AG1403" s="3">
        <f t="shared" si="793"/>
        <v>-7.2287260458139161E-15</v>
      </c>
      <c r="AH1403" s="3" t="s">
        <v>57</v>
      </c>
      <c r="AI1403" s="3">
        <f t="shared" si="794"/>
        <v>8.377318247285465E-4</v>
      </c>
      <c r="AJ1403" s="3">
        <f t="shared" si="795"/>
        <v>7.6085278483792483E-7</v>
      </c>
      <c r="AK1403" s="3">
        <f t="shared" si="796"/>
        <v>1.1976455002315586E-9</v>
      </c>
      <c r="AL1403" s="3">
        <f t="shared" si="797"/>
        <v>2.4291502606542476E-12</v>
      </c>
      <c r="AM1403" s="3">
        <f t="shared" si="798"/>
        <v>5.7501643840919741E-15</v>
      </c>
      <c r="AP1403" s="3">
        <f t="shared" si="799"/>
        <v>6366812.4008564716</v>
      </c>
      <c r="AQ1403">
        <f t="shared" si="800"/>
        <v>-2.3861053274235222E-3</v>
      </c>
      <c r="AR1403">
        <f t="shared" si="801"/>
        <v>3953586.9442910855</v>
      </c>
      <c r="AU1403">
        <f t="shared" si="802"/>
        <v>0.99999999999872335</v>
      </c>
      <c r="AV1403">
        <f t="shared" si="803"/>
        <v>1.5978966474421292E-6</v>
      </c>
      <c r="AY1403">
        <f t="shared" si="804"/>
        <v>0.71417617168038872</v>
      </c>
      <c r="AZ1403">
        <f t="shared" si="778"/>
        <v>1.2288399424644594</v>
      </c>
      <c r="BC1403">
        <f t="shared" si="805"/>
        <v>0.62017694725687955</v>
      </c>
      <c r="BD1403">
        <f t="shared" si="806"/>
        <v>1.3003293530957506E-6</v>
      </c>
      <c r="BG1403">
        <f t="shared" si="807"/>
        <v>11.426743905059993</v>
      </c>
      <c r="BH1403">
        <f t="shared" si="808"/>
        <v>8.2834337433695175</v>
      </c>
    </row>
    <row r="1404" spans="5:60">
      <c r="E1404">
        <v>35.715663909912102</v>
      </c>
      <c r="F1404">
        <v>139.76132202148401</v>
      </c>
      <c r="G1404">
        <v>20.75</v>
      </c>
      <c r="H1404">
        <v>7.59</v>
      </c>
      <c r="I1404">
        <v>35.715560913085902</v>
      </c>
      <c r="J1404">
        <v>139.76123046875</v>
      </c>
      <c r="K1404">
        <f t="shared" si="779"/>
        <v>0.6233559297636776</v>
      </c>
      <c r="L1404">
        <f t="shared" si="780"/>
        <v>2.4392952362149529</v>
      </c>
      <c r="M1404">
        <f t="shared" si="781"/>
        <v>0.62335413212994129</v>
      </c>
      <c r="N1404">
        <f t="shared" si="782"/>
        <v>2.4392936383183055</v>
      </c>
      <c r="O1404">
        <f t="shared" si="783"/>
        <v>0.94794152197184645</v>
      </c>
      <c r="P1404">
        <f t="shared" si="784"/>
        <v>0.60373344267671347</v>
      </c>
      <c r="Q1404">
        <f t="shared" si="785"/>
        <v>-0.5634303877321738</v>
      </c>
      <c r="R1404">
        <f t="shared" si="786"/>
        <v>-0.96257600818290445</v>
      </c>
      <c r="S1404">
        <f t="shared" si="787"/>
        <v>-4.962359691597764E-2</v>
      </c>
      <c r="U1404" s="1" t="s">
        <v>1483</v>
      </c>
      <c r="V1404" s="3">
        <v>0.99990000000000001</v>
      </c>
      <c r="W1404" s="3">
        <v>6378137</v>
      </c>
      <c r="X1404" s="3">
        <v>298.25722210100002</v>
      </c>
      <c r="AA1404" s="3">
        <f t="shared" si="788"/>
        <v>1.6792203946287445E-3</v>
      </c>
      <c r="AB1404" s="3">
        <f t="shared" si="777"/>
        <v>1.0000007049454078</v>
      </c>
      <c r="AC1404" s="3">
        <f t="shared" si="789"/>
        <v>-2.5188297041239312E-3</v>
      </c>
      <c r="AD1404" s="3">
        <f t="shared" si="790"/>
        <v>2.6435429493240994E-6</v>
      </c>
      <c r="AE1404" s="3">
        <f t="shared" si="791"/>
        <v>-3.4526259073074147E-9</v>
      </c>
      <c r="AF1404" s="3">
        <f t="shared" si="792"/>
        <v>4.8918304243879506E-12</v>
      </c>
      <c r="AG1404" s="3">
        <f t="shared" si="793"/>
        <v>-7.2287260458139161E-15</v>
      </c>
      <c r="AH1404" s="3" t="s">
        <v>57</v>
      </c>
      <c r="AI1404" s="3">
        <f t="shared" si="794"/>
        <v>8.377318247285465E-4</v>
      </c>
      <c r="AJ1404" s="3">
        <f t="shared" si="795"/>
        <v>7.6085278483792483E-7</v>
      </c>
      <c r="AK1404" s="3">
        <f t="shared" si="796"/>
        <v>1.1976455002315586E-9</v>
      </c>
      <c r="AL1404" s="3">
        <f t="shared" si="797"/>
        <v>2.4291502606542476E-12</v>
      </c>
      <c r="AM1404" s="3">
        <f t="shared" si="798"/>
        <v>5.7501643840919741E-15</v>
      </c>
      <c r="AP1404" s="3">
        <f t="shared" si="799"/>
        <v>6366812.4008564716</v>
      </c>
      <c r="AQ1404">
        <f t="shared" si="800"/>
        <v>-2.3861053274235222E-3</v>
      </c>
      <c r="AR1404">
        <f t="shared" si="801"/>
        <v>3953586.9442910855</v>
      </c>
      <c r="AU1404">
        <f t="shared" si="802"/>
        <v>0.99999999999872335</v>
      </c>
      <c r="AV1404">
        <f t="shared" si="803"/>
        <v>1.5978966474421292E-6</v>
      </c>
      <c r="AY1404">
        <f t="shared" si="804"/>
        <v>0.71417617168038872</v>
      </c>
      <c r="AZ1404">
        <f t="shared" si="778"/>
        <v>1.2288399424644594</v>
      </c>
      <c r="BC1404">
        <f t="shared" si="805"/>
        <v>0.62017694725687955</v>
      </c>
      <c r="BD1404">
        <f t="shared" si="806"/>
        <v>1.3003293530957506E-6</v>
      </c>
      <c r="BG1404">
        <f t="shared" si="807"/>
        <v>11.426743905059993</v>
      </c>
      <c r="BH1404">
        <f t="shared" si="808"/>
        <v>8.2834337433695175</v>
      </c>
    </row>
    <row r="1405" spans="5:60">
      <c r="E1405">
        <v>35.715652465820298</v>
      </c>
      <c r="F1405">
        <v>139.76132202148401</v>
      </c>
      <c r="G1405">
        <v>19.5</v>
      </c>
      <c r="H1405">
        <v>7.59</v>
      </c>
      <c r="I1405">
        <v>35.715560913085902</v>
      </c>
      <c r="J1405">
        <v>139.76123046875</v>
      </c>
      <c r="K1405">
        <f t="shared" si="779"/>
        <v>0.62335573002659572</v>
      </c>
      <c r="L1405">
        <f t="shared" si="780"/>
        <v>2.4392952362149529</v>
      </c>
      <c r="M1405">
        <f t="shared" si="781"/>
        <v>0.62335413212994129</v>
      </c>
      <c r="N1405">
        <f t="shared" si="782"/>
        <v>2.4392936383183055</v>
      </c>
      <c r="O1405">
        <f t="shared" si="783"/>
        <v>0.94794152197184645</v>
      </c>
      <c r="P1405">
        <f t="shared" si="784"/>
        <v>0.60373344267671347</v>
      </c>
      <c r="Q1405">
        <f t="shared" si="785"/>
        <v>-0.5634303877321738</v>
      </c>
      <c r="R1405">
        <f t="shared" si="786"/>
        <v>-0.96257600818290445</v>
      </c>
      <c r="S1405">
        <f t="shared" si="787"/>
        <v>-4.962359691597764E-2</v>
      </c>
      <c r="U1405" s="1" t="s">
        <v>1484</v>
      </c>
      <c r="V1405" s="3">
        <v>0.99990000000000001</v>
      </c>
      <c r="W1405" s="3">
        <v>6378137</v>
      </c>
      <c r="X1405" s="3">
        <v>298.25722210100002</v>
      </c>
      <c r="AA1405" s="3">
        <f t="shared" si="788"/>
        <v>1.6792203946287445E-3</v>
      </c>
      <c r="AB1405" s="3">
        <f t="shared" si="777"/>
        <v>1.0000007049454078</v>
      </c>
      <c r="AC1405" s="3">
        <f t="shared" si="789"/>
        <v>-2.5188297041239312E-3</v>
      </c>
      <c r="AD1405" s="3">
        <f t="shared" si="790"/>
        <v>2.6435429493240994E-6</v>
      </c>
      <c r="AE1405" s="3">
        <f t="shared" si="791"/>
        <v>-3.4526259073074147E-9</v>
      </c>
      <c r="AF1405" s="3">
        <f t="shared" si="792"/>
        <v>4.8918304243879506E-12</v>
      </c>
      <c r="AG1405" s="3">
        <f t="shared" si="793"/>
        <v>-7.2287260458139161E-15</v>
      </c>
      <c r="AH1405" s="3" t="s">
        <v>57</v>
      </c>
      <c r="AI1405" s="3">
        <f t="shared" si="794"/>
        <v>8.377318247285465E-4</v>
      </c>
      <c r="AJ1405" s="3">
        <f t="shared" si="795"/>
        <v>7.6085278483792483E-7</v>
      </c>
      <c r="AK1405" s="3">
        <f t="shared" si="796"/>
        <v>1.1976455002315586E-9</v>
      </c>
      <c r="AL1405" s="3">
        <f t="shared" si="797"/>
        <v>2.4291502606542476E-12</v>
      </c>
      <c r="AM1405" s="3">
        <f t="shared" si="798"/>
        <v>5.7501643840919741E-15</v>
      </c>
      <c r="AP1405" s="3">
        <f t="shared" si="799"/>
        <v>6366812.4008564716</v>
      </c>
      <c r="AQ1405">
        <f t="shared" si="800"/>
        <v>-2.3861053274235222E-3</v>
      </c>
      <c r="AR1405">
        <f t="shared" si="801"/>
        <v>3953586.9442910855</v>
      </c>
      <c r="AU1405">
        <f t="shared" si="802"/>
        <v>0.99999999999872335</v>
      </c>
      <c r="AV1405">
        <f t="shared" si="803"/>
        <v>1.5978966474421292E-6</v>
      </c>
      <c r="AY1405">
        <f t="shared" si="804"/>
        <v>0.71417587071719846</v>
      </c>
      <c r="AZ1405">
        <f t="shared" si="778"/>
        <v>1.2288397675509484</v>
      </c>
      <c r="BC1405">
        <f t="shared" si="805"/>
        <v>0.62017674794976352</v>
      </c>
      <c r="BD1405">
        <f t="shared" si="806"/>
        <v>1.3003295381851157E-6</v>
      </c>
      <c r="BG1405">
        <f t="shared" si="807"/>
        <v>10.157106111291796</v>
      </c>
      <c r="BH1405">
        <f t="shared" si="808"/>
        <v>8.2834349276789325</v>
      </c>
    </row>
    <row r="1406" spans="5:60">
      <c r="E1406">
        <v>35.715652465820298</v>
      </c>
      <c r="F1406">
        <v>139.76132202148401</v>
      </c>
      <c r="G1406">
        <v>19.5</v>
      </c>
      <c r="H1406">
        <v>7.59</v>
      </c>
      <c r="I1406">
        <v>35.715560913085902</v>
      </c>
      <c r="J1406">
        <v>139.76123046875</v>
      </c>
      <c r="K1406">
        <f t="shared" si="779"/>
        <v>0.62335573002659572</v>
      </c>
      <c r="L1406">
        <f t="shared" si="780"/>
        <v>2.4392952362149529</v>
      </c>
      <c r="M1406">
        <f t="shared" si="781"/>
        <v>0.62335413212994129</v>
      </c>
      <c r="N1406">
        <f t="shared" si="782"/>
        <v>2.4392936383183055</v>
      </c>
      <c r="O1406">
        <f t="shared" si="783"/>
        <v>0.94794152197184645</v>
      </c>
      <c r="P1406">
        <f t="shared" si="784"/>
        <v>0.60373344267671347</v>
      </c>
      <c r="Q1406">
        <f t="shared" si="785"/>
        <v>-0.5634303877321738</v>
      </c>
      <c r="R1406">
        <f t="shared" si="786"/>
        <v>-0.96257600818290445</v>
      </c>
      <c r="S1406">
        <f t="shared" si="787"/>
        <v>-4.962359691597764E-2</v>
      </c>
      <c r="U1406" s="1" t="s">
        <v>1485</v>
      </c>
      <c r="V1406" s="3">
        <v>0.99990000000000001</v>
      </c>
      <c r="W1406" s="3">
        <v>6378137</v>
      </c>
      <c r="X1406" s="3">
        <v>298.25722210100002</v>
      </c>
      <c r="AA1406" s="3">
        <f t="shared" si="788"/>
        <v>1.6792203946287445E-3</v>
      </c>
      <c r="AB1406" s="3">
        <f t="shared" si="777"/>
        <v>1.0000007049454078</v>
      </c>
      <c r="AC1406" s="3">
        <f t="shared" si="789"/>
        <v>-2.5188297041239312E-3</v>
      </c>
      <c r="AD1406" s="3">
        <f t="shared" si="790"/>
        <v>2.6435429493240994E-6</v>
      </c>
      <c r="AE1406" s="3">
        <f t="shared" si="791"/>
        <v>-3.4526259073074147E-9</v>
      </c>
      <c r="AF1406" s="3">
        <f t="shared" si="792"/>
        <v>4.8918304243879506E-12</v>
      </c>
      <c r="AG1406" s="3">
        <f t="shared" si="793"/>
        <v>-7.2287260458139161E-15</v>
      </c>
      <c r="AH1406" s="3" t="s">
        <v>57</v>
      </c>
      <c r="AI1406" s="3">
        <f t="shared" si="794"/>
        <v>8.377318247285465E-4</v>
      </c>
      <c r="AJ1406" s="3">
        <f t="shared" si="795"/>
        <v>7.6085278483792483E-7</v>
      </c>
      <c r="AK1406" s="3">
        <f t="shared" si="796"/>
        <v>1.1976455002315586E-9</v>
      </c>
      <c r="AL1406" s="3">
        <f t="shared" si="797"/>
        <v>2.4291502606542476E-12</v>
      </c>
      <c r="AM1406" s="3">
        <f t="shared" si="798"/>
        <v>5.7501643840919741E-15</v>
      </c>
      <c r="AP1406" s="3">
        <f t="shared" si="799"/>
        <v>6366812.4008564716</v>
      </c>
      <c r="AQ1406">
        <f t="shared" si="800"/>
        <v>-2.3861053274235222E-3</v>
      </c>
      <c r="AR1406">
        <f t="shared" si="801"/>
        <v>3953586.9442910855</v>
      </c>
      <c r="AU1406">
        <f t="shared" si="802"/>
        <v>0.99999999999872335</v>
      </c>
      <c r="AV1406">
        <f t="shared" si="803"/>
        <v>1.5978966474421292E-6</v>
      </c>
      <c r="AY1406">
        <f t="shared" si="804"/>
        <v>0.71417587071719846</v>
      </c>
      <c r="AZ1406">
        <f t="shared" si="778"/>
        <v>1.2288397675509484</v>
      </c>
      <c r="BC1406">
        <f t="shared" si="805"/>
        <v>0.62017674794976352</v>
      </c>
      <c r="BD1406">
        <f t="shared" si="806"/>
        <v>1.3003295381851157E-6</v>
      </c>
      <c r="BG1406">
        <f t="shared" si="807"/>
        <v>10.157106111291796</v>
      </c>
      <c r="BH1406">
        <f t="shared" si="808"/>
        <v>8.2834349276789325</v>
      </c>
    </row>
    <row r="1407" spans="5:60">
      <c r="E1407">
        <v>35.715644836425703</v>
      </c>
      <c r="F1407">
        <v>139.761306762695</v>
      </c>
      <c r="G1407">
        <v>18</v>
      </c>
      <c r="H1407">
        <v>6.08</v>
      </c>
      <c r="I1407">
        <v>35.715560913085902</v>
      </c>
      <c r="J1407">
        <v>139.76123046875</v>
      </c>
      <c r="K1407">
        <f t="shared" si="779"/>
        <v>0.62335559686854014</v>
      </c>
      <c r="L1407">
        <f t="shared" si="780"/>
        <v>2.4392949698988451</v>
      </c>
      <c r="M1407">
        <f t="shared" si="781"/>
        <v>0.62335413212994129</v>
      </c>
      <c r="N1407">
        <f t="shared" si="782"/>
        <v>2.4392936383183055</v>
      </c>
      <c r="O1407">
        <f t="shared" si="783"/>
        <v>0.94794152197184645</v>
      </c>
      <c r="P1407">
        <f t="shared" si="784"/>
        <v>0.60373344267671347</v>
      </c>
      <c r="Q1407">
        <f t="shared" si="785"/>
        <v>-0.5634303877321738</v>
      </c>
      <c r="R1407">
        <f t="shared" si="786"/>
        <v>-0.96257600818290445</v>
      </c>
      <c r="S1407">
        <f t="shared" si="787"/>
        <v>-4.962359691597764E-2</v>
      </c>
      <c r="U1407" s="1" t="s">
        <v>1486</v>
      </c>
      <c r="V1407" s="3">
        <v>0.99990000000000001</v>
      </c>
      <c r="W1407" s="3">
        <v>6378137</v>
      </c>
      <c r="X1407" s="3">
        <v>298.25722210100002</v>
      </c>
      <c r="AA1407" s="3">
        <f t="shared" si="788"/>
        <v>1.6792203946287445E-3</v>
      </c>
      <c r="AB1407" s="3">
        <f t="shared" si="777"/>
        <v>1.0000007049454078</v>
      </c>
      <c r="AC1407" s="3">
        <f t="shared" si="789"/>
        <v>-2.5188297041239312E-3</v>
      </c>
      <c r="AD1407" s="3">
        <f t="shared" si="790"/>
        <v>2.6435429493240994E-6</v>
      </c>
      <c r="AE1407" s="3">
        <f t="shared" si="791"/>
        <v>-3.4526259073074147E-9</v>
      </c>
      <c r="AF1407" s="3">
        <f t="shared" si="792"/>
        <v>4.8918304243879506E-12</v>
      </c>
      <c r="AG1407" s="3">
        <f t="shared" si="793"/>
        <v>-7.2287260458139161E-15</v>
      </c>
      <c r="AH1407" s="3" t="s">
        <v>57</v>
      </c>
      <c r="AI1407" s="3">
        <f t="shared" si="794"/>
        <v>8.377318247285465E-4</v>
      </c>
      <c r="AJ1407" s="3">
        <f t="shared" si="795"/>
        <v>7.6085278483792483E-7</v>
      </c>
      <c r="AK1407" s="3">
        <f t="shared" si="796"/>
        <v>1.1976455002315586E-9</v>
      </c>
      <c r="AL1407" s="3">
        <f t="shared" si="797"/>
        <v>2.4291502606542476E-12</v>
      </c>
      <c r="AM1407" s="3">
        <f t="shared" si="798"/>
        <v>5.7501643840919741E-15</v>
      </c>
      <c r="AP1407" s="3">
        <f t="shared" si="799"/>
        <v>6366812.4008564716</v>
      </c>
      <c r="AQ1407">
        <f t="shared" si="800"/>
        <v>-2.3861053274235222E-3</v>
      </c>
      <c r="AR1407">
        <f t="shared" si="801"/>
        <v>3953586.9442910855</v>
      </c>
      <c r="AU1407">
        <f t="shared" si="802"/>
        <v>0.99999999999911349</v>
      </c>
      <c r="AV1407">
        <f t="shared" si="803"/>
        <v>1.3315805396092957E-6</v>
      </c>
      <c r="AY1407">
        <f t="shared" si="804"/>
        <v>0.71417567007511851</v>
      </c>
      <c r="AZ1407">
        <f t="shared" si="778"/>
        <v>1.2288396509419952</v>
      </c>
      <c r="BC1407">
        <f t="shared" si="805"/>
        <v>0.6201766150781679</v>
      </c>
      <c r="BD1407">
        <f t="shared" si="806"/>
        <v>1.0836080513751841E-6</v>
      </c>
      <c r="BG1407">
        <f t="shared" si="807"/>
        <v>9.3106797318905592</v>
      </c>
      <c r="BH1407">
        <f t="shared" si="808"/>
        <v>6.9028630980653727</v>
      </c>
    </row>
    <row r="1408" spans="5:60">
      <c r="E1408">
        <v>35.715644836425703</v>
      </c>
      <c r="F1408">
        <v>139.761306762695</v>
      </c>
      <c r="G1408">
        <v>18</v>
      </c>
      <c r="H1408">
        <v>6.08</v>
      </c>
      <c r="I1408">
        <v>35.715560913085902</v>
      </c>
      <c r="J1408">
        <v>139.76123046875</v>
      </c>
      <c r="K1408">
        <f t="shared" si="779"/>
        <v>0.62335559686854014</v>
      </c>
      <c r="L1408">
        <f t="shared" si="780"/>
        <v>2.4392949698988451</v>
      </c>
      <c r="M1408">
        <f t="shared" si="781"/>
        <v>0.62335413212994129</v>
      </c>
      <c r="N1408">
        <f t="shared" si="782"/>
        <v>2.4392936383183055</v>
      </c>
      <c r="O1408">
        <f t="shared" si="783"/>
        <v>0.94794152197184645</v>
      </c>
      <c r="P1408">
        <f t="shared" si="784"/>
        <v>0.60373344267671347</v>
      </c>
      <c r="Q1408">
        <f t="shared" si="785"/>
        <v>-0.5634303877321738</v>
      </c>
      <c r="R1408">
        <f t="shared" si="786"/>
        <v>-0.96257600818290445</v>
      </c>
      <c r="S1408">
        <f t="shared" si="787"/>
        <v>-4.962359691597764E-2</v>
      </c>
      <c r="U1408" s="1" t="s">
        <v>1487</v>
      </c>
      <c r="V1408" s="3">
        <v>0.99990000000000001</v>
      </c>
      <c r="W1408" s="3">
        <v>6378137</v>
      </c>
      <c r="X1408" s="3">
        <v>298.25722210100002</v>
      </c>
      <c r="AA1408" s="3">
        <f t="shared" si="788"/>
        <v>1.6792203946287445E-3</v>
      </c>
      <c r="AB1408" s="3">
        <f t="shared" si="777"/>
        <v>1.0000007049454078</v>
      </c>
      <c r="AC1408" s="3">
        <f t="shared" si="789"/>
        <v>-2.5188297041239312E-3</v>
      </c>
      <c r="AD1408" s="3">
        <f t="shared" si="790"/>
        <v>2.6435429493240994E-6</v>
      </c>
      <c r="AE1408" s="3">
        <f t="shared" si="791"/>
        <v>-3.4526259073074147E-9</v>
      </c>
      <c r="AF1408" s="3">
        <f t="shared" si="792"/>
        <v>4.8918304243879506E-12</v>
      </c>
      <c r="AG1408" s="3">
        <f t="shared" si="793"/>
        <v>-7.2287260458139161E-15</v>
      </c>
      <c r="AH1408" s="3" t="s">
        <v>57</v>
      </c>
      <c r="AI1408" s="3">
        <f t="shared" si="794"/>
        <v>8.377318247285465E-4</v>
      </c>
      <c r="AJ1408" s="3">
        <f t="shared" si="795"/>
        <v>7.6085278483792483E-7</v>
      </c>
      <c r="AK1408" s="3">
        <f t="shared" si="796"/>
        <v>1.1976455002315586E-9</v>
      </c>
      <c r="AL1408" s="3">
        <f t="shared" si="797"/>
        <v>2.4291502606542476E-12</v>
      </c>
      <c r="AM1408" s="3">
        <f t="shared" si="798"/>
        <v>5.7501643840919741E-15</v>
      </c>
      <c r="AP1408" s="3">
        <f t="shared" si="799"/>
        <v>6366812.4008564716</v>
      </c>
      <c r="AQ1408">
        <f t="shared" si="800"/>
        <v>-2.3861053274235222E-3</v>
      </c>
      <c r="AR1408">
        <f t="shared" si="801"/>
        <v>3953586.9442910855</v>
      </c>
      <c r="AU1408">
        <f t="shared" si="802"/>
        <v>0.99999999999911349</v>
      </c>
      <c r="AV1408">
        <f t="shared" si="803"/>
        <v>1.3315805396092957E-6</v>
      </c>
      <c r="AY1408">
        <f t="shared" si="804"/>
        <v>0.71417567007511851</v>
      </c>
      <c r="AZ1408">
        <f t="shared" si="778"/>
        <v>1.2288396509419952</v>
      </c>
      <c r="BC1408">
        <f t="shared" si="805"/>
        <v>0.6201766150781679</v>
      </c>
      <c r="BD1408">
        <f t="shared" si="806"/>
        <v>1.0836080513751841E-6</v>
      </c>
      <c r="BG1408">
        <f t="shared" si="807"/>
        <v>9.3106797318905592</v>
      </c>
      <c r="BH1408">
        <f t="shared" si="808"/>
        <v>6.9028630980653727</v>
      </c>
    </row>
    <row r="1409" spans="5:60">
      <c r="E1409">
        <v>35.715633392333899</v>
      </c>
      <c r="F1409">
        <v>139.761306762695</v>
      </c>
      <c r="G1409">
        <v>17</v>
      </c>
      <c r="H1409">
        <v>6.08</v>
      </c>
      <c r="I1409">
        <v>35.715560913085902</v>
      </c>
      <c r="J1409">
        <v>139.76123046875</v>
      </c>
      <c r="K1409">
        <f t="shared" si="779"/>
        <v>0.62335539713145827</v>
      </c>
      <c r="L1409">
        <f t="shared" si="780"/>
        <v>2.4392949698988451</v>
      </c>
      <c r="M1409">
        <f t="shared" si="781"/>
        <v>0.62335413212994129</v>
      </c>
      <c r="N1409">
        <f t="shared" si="782"/>
        <v>2.4392936383183055</v>
      </c>
      <c r="O1409">
        <f t="shared" si="783"/>
        <v>0.94794152197184645</v>
      </c>
      <c r="P1409">
        <f t="shared" si="784"/>
        <v>0.60373344267671347</v>
      </c>
      <c r="Q1409">
        <f t="shared" si="785"/>
        <v>-0.5634303877321738</v>
      </c>
      <c r="R1409">
        <f t="shared" si="786"/>
        <v>-0.96257600818290445</v>
      </c>
      <c r="S1409">
        <f t="shared" si="787"/>
        <v>-4.962359691597764E-2</v>
      </c>
      <c r="U1409" s="1" t="s">
        <v>1488</v>
      </c>
      <c r="V1409" s="3">
        <v>0.99990000000000001</v>
      </c>
      <c r="W1409" s="3">
        <v>6378137</v>
      </c>
      <c r="X1409" s="3">
        <v>298.25722210100002</v>
      </c>
      <c r="AA1409" s="3">
        <f t="shared" si="788"/>
        <v>1.6792203946287445E-3</v>
      </c>
      <c r="AB1409" s="3">
        <f t="shared" si="777"/>
        <v>1.0000007049454078</v>
      </c>
      <c r="AC1409" s="3">
        <f t="shared" si="789"/>
        <v>-2.5188297041239312E-3</v>
      </c>
      <c r="AD1409" s="3">
        <f t="shared" si="790"/>
        <v>2.6435429493240994E-6</v>
      </c>
      <c r="AE1409" s="3">
        <f t="shared" si="791"/>
        <v>-3.4526259073074147E-9</v>
      </c>
      <c r="AF1409" s="3">
        <f t="shared" si="792"/>
        <v>4.8918304243879506E-12</v>
      </c>
      <c r="AG1409" s="3">
        <f t="shared" si="793"/>
        <v>-7.2287260458139161E-15</v>
      </c>
      <c r="AH1409" s="3" t="s">
        <v>57</v>
      </c>
      <c r="AI1409" s="3">
        <f t="shared" si="794"/>
        <v>8.377318247285465E-4</v>
      </c>
      <c r="AJ1409" s="3">
        <f t="shared" si="795"/>
        <v>7.6085278483792483E-7</v>
      </c>
      <c r="AK1409" s="3">
        <f t="shared" si="796"/>
        <v>1.1976455002315586E-9</v>
      </c>
      <c r="AL1409" s="3">
        <f t="shared" si="797"/>
        <v>2.4291502606542476E-12</v>
      </c>
      <c r="AM1409" s="3">
        <f t="shared" si="798"/>
        <v>5.7501643840919741E-15</v>
      </c>
      <c r="AP1409" s="3">
        <f t="shared" si="799"/>
        <v>6366812.4008564716</v>
      </c>
      <c r="AQ1409">
        <f t="shared" si="800"/>
        <v>-2.3861053274235222E-3</v>
      </c>
      <c r="AR1409">
        <f t="shared" si="801"/>
        <v>3953586.9442910855</v>
      </c>
      <c r="AU1409">
        <f t="shared" si="802"/>
        <v>0.99999999999911349</v>
      </c>
      <c r="AV1409">
        <f t="shared" si="803"/>
        <v>1.3315805396092957E-6</v>
      </c>
      <c r="AY1409">
        <f t="shared" si="804"/>
        <v>0.71417536911207269</v>
      </c>
      <c r="AZ1409">
        <f t="shared" si="778"/>
        <v>1.2288394760286492</v>
      </c>
      <c r="BC1409">
        <f t="shared" si="805"/>
        <v>0.62017641577105298</v>
      </c>
      <c r="BD1409">
        <f t="shared" si="806"/>
        <v>1.0836082056162496E-6</v>
      </c>
      <c r="BG1409">
        <f t="shared" si="807"/>
        <v>8.0410419441759586</v>
      </c>
      <c r="BH1409">
        <f t="shared" si="808"/>
        <v>6.9028640849894272</v>
      </c>
    </row>
    <row r="1410" spans="5:60">
      <c r="E1410">
        <v>35.715633392333899</v>
      </c>
      <c r="F1410">
        <v>139.761306762695</v>
      </c>
      <c r="G1410">
        <v>17</v>
      </c>
      <c r="H1410">
        <v>6.08</v>
      </c>
      <c r="I1410">
        <v>35.715560913085902</v>
      </c>
      <c r="J1410">
        <v>139.76123046875</v>
      </c>
      <c r="K1410">
        <f t="shared" si="779"/>
        <v>0.62335539713145827</v>
      </c>
      <c r="L1410">
        <f t="shared" si="780"/>
        <v>2.4392949698988451</v>
      </c>
      <c r="M1410">
        <f t="shared" si="781"/>
        <v>0.62335413212994129</v>
      </c>
      <c r="N1410">
        <f t="shared" si="782"/>
        <v>2.4392936383183055</v>
      </c>
      <c r="O1410">
        <f t="shared" si="783"/>
        <v>0.94794152197184645</v>
      </c>
      <c r="P1410">
        <f t="shared" si="784"/>
        <v>0.60373344267671347</v>
      </c>
      <c r="Q1410">
        <f t="shared" si="785"/>
        <v>-0.5634303877321738</v>
      </c>
      <c r="R1410">
        <f t="shared" si="786"/>
        <v>-0.96257600818290445</v>
      </c>
      <c r="S1410">
        <f t="shared" si="787"/>
        <v>-4.962359691597764E-2</v>
      </c>
      <c r="U1410" s="1" t="s">
        <v>1489</v>
      </c>
      <c r="V1410" s="3">
        <v>0.99990000000000001</v>
      </c>
      <c r="W1410" s="3">
        <v>6378137</v>
      </c>
      <c r="X1410" s="3">
        <v>298.25722210100002</v>
      </c>
      <c r="AA1410" s="3">
        <f t="shared" si="788"/>
        <v>1.6792203946287445E-3</v>
      </c>
      <c r="AB1410" s="3">
        <f t="shared" si="777"/>
        <v>1.0000007049454078</v>
      </c>
      <c r="AC1410" s="3">
        <f t="shared" si="789"/>
        <v>-2.5188297041239312E-3</v>
      </c>
      <c r="AD1410" s="3">
        <f t="shared" si="790"/>
        <v>2.6435429493240994E-6</v>
      </c>
      <c r="AE1410" s="3">
        <f t="shared" si="791"/>
        <v>-3.4526259073074147E-9</v>
      </c>
      <c r="AF1410" s="3">
        <f t="shared" si="792"/>
        <v>4.8918304243879506E-12</v>
      </c>
      <c r="AG1410" s="3">
        <f t="shared" si="793"/>
        <v>-7.2287260458139161E-15</v>
      </c>
      <c r="AH1410" s="3" t="s">
        <v>57</v>
      </c>
      <c r="AI1410" s="3">
        <f t="shared" si="794"/>
        <v>8.377318247285465E-4</v>
      </c>
      <c r="AJ1410" s="3">
        <f t="shared" si="795"/>
        <v>7.6085278483792483E-7</v>
      </c>
      <c r="AK1410" s="3">
        <f t="shared" si="796"/>
        <v>1.1976455002315586E-9</v>
      </c>
      <c r="AL1410" s="3">
        <f t="shared" si="797"/>
        <v>2.4291502606542476E-12</v>
      </c>
      <c r="AM1410" s="3">
        <f t="shared" si="798"/>
        <v>5.7501643840919741E-15</v>
      </c>
      <c r="AP1410" s="3">
        <f t="shared" si="799"/>
        <v>6366812.4008564716</v>
      </c>
      <c r="AQ1410">
        <f t="shared" si="800"/>
        <v>-2.3861053274235222E-3</v>
      </c>
      <c r="AR1410">
        <f t="shared" si="801"/>
        <v>3953586.9442910855</v>
      </c>
      <c r="AU1410">
        <f t="shared" si="802"/>
        <v>0.99999999999911349</v>
      </c>
      <c r="AV1410">
        <f t="shared" si="803"/>
        <v>1.3315805396092957E-6</v>
      </c>
      <c r="AY1410">
        <f t="shared" si="804"/>
        <v>0.71417536911207269</v>
      </c>
      <c r="AZ1410">
        <f t="shared" si="778"/>
        <v>1.2288394760286492</v>
      </c>
      <c r="BC1410">
        <f t="shared" si="805"/>
        <v>0.62017641577105298</v>
      </c>
      <c r="BD1410">
        <f t="shared" si="806"/>
        <v>1.0836082056162496E-6</v>
      </c>
      <c r="BG1410">
        <f t="shared" si="807"/>
        <v>8.0410419441759586</v>
      </c>
      <c r="BH1410">
        <f t="shared" si="808"/>
        <v>6.9028640849894272</v>
      </c>
    </row>
    <row r="1411" spans="5:60">
      <c r="E1411">
        <v>35.715621948242102</v>
      </c>
      <c r="F1411">
        <v>139.76129150390599</v>
      </c>
      <c r="G1411">
        <v>15.5</v>
      </c>
      <c r="H1411">
        <v>5.32</v>
      </c>
      <c r="I1411">
        <v>35.715560913085902</v>
      </c>
      <c r="J1411">
        <v>139.76123046875</v>
      </c>
      <c r="K1411">
        <f t="shared" si="779"/>
        <v>0.6233551973943765</v>
      </c>
      <c r="L1411">
        <f t="shared" si="780"/>
        <v>2.4392947035827368</v>
      </c>
      <c r="M1411">
        <f t="shared" si="781"/>
        <v>0.62335413212994129</v>
      </c>
      <c r="N1411">
        <f t="shared" si="782"/>
        <v>2.4392936383183055</v>
      </c>
      <c r="O1411">
        <f t="shared" si="783"/>
        <v>0.94794152197184645</v>
      </c>
      <c r="P1411">
        <f t="shared" si="784"/>
        <v>0.60373344267671347</v>
      </c>
      <c r="Q1411">
        <f t="shared" si="785"/>
        <v>-0.5634303877321738</v>
      </c>
      <c r="R1411">
        <f t="shared" si="786"/>
        <v>-0.96257600818290445</v>
      </c>
      <c r="S1411">
        <f t="shared" si="787"/>
        <v>-4.962359691597764E-2</v>
      </c>
      <c r="U1411" s="1" t="s">
        <v>1490</v>
      </c>
      <c r="V1411" s="3">
        <v>0.99990000000000001</v>
      </c>
      <c r="W1411" s="3">
        <v>6378137</v>
      </c>
      <c r="X1411" s="3">
        <v>298.25722210100002</v>
      </c>
      <c r="AA1411" s="3">
        <f t="shared" si="788"/>
        <v>1.6792203946287445E-3</v>
      </c>
      <c r="AB1411" s="3">
        <f t="shared" si="777"/>
        <v>1.0000007049454078</v>
      </c>
      <c r="AC1411" s="3">
        <f t="shared" si="789"/>
        <v>-2.5188297041239312E-3</v>
      </c>
      <c r="AD1411" s="3">
        <f t="shared" si="790"/>
        <v>2.6435429493240994E-6</v>
      </c>
      <c r="AE1411" s="3">
        <f t="shared" si="791"/>
        <v>-3.4526259073074147E-9</v>
      </c>
      <c r="AF1411" s="3">
        <f t="shared" si="792"/>
        <v>4.8918304243879506E-12</v>
      </c>
      <c r="AG1411" s="3">
        <f t="shared" si="793"/>
        <v>-7.2287260458139161E-15</v>
      </c>
      <c r="AH1411" s="3" t="s">
        <v>57</v>
      </c>
      <c r="AI1411" s="3">
        <f t="shared" si="794"/>
        <v>8.377318247285465E-4</v>
      </c>
      <c r="AJ1411" s="3">
        <f t="shared" si="795"/>
        <v>7.6085278483792483E-7</v>
      </c>
      <c r="AK1411" s="3">
        <f t="shared" si="796"/>
        <v>1.1976455002315586E-9</v>
      </c>
      <c r="AL1411" s="3">
        <f t="shared" si="797"/>
        <v>2.4291502606542476E-12</v>
      </c>
      <c r="AM1411" s="3">
        <f t="shared" si="798"/>
        <v>5.7501643840919741E-15</v>
      </c>
      <c r="AP1411" s="3">
        <f t="shared" si="799"/>
        <v>6366812.4008564716</v>
      </c>
      <c r="AQ1411">
        <f t="shared" si="800"/>
        <v>-2.3861053274235222E-3</v>
      </c>
      <c r="AR1411">
        <f t="shared" si="801"/>
        <v>3953586.9442910855</v>
      </c>
      <c r="AU1411">
        <f t="shared" si="802"/>
        <v>0.99999999999943257</v>
      </c>
      <c r="AV1411">
        <f t="shared" si="803"/>
        <v>1.0652644313322786E-6</v>
      </c>
      <c r="AY1411">
        <f t="shared" si="804"/>
        <v>0.71417506814911347</v>
      </c>
      <c r="AZ1411">
        <f t="shared" si="778"/>
        <v>1.2288393011154026</v>
      </c>
      <c r="BC1411">
        <f t="shared" si="805"/>
        <v>0.62017621646378762</v>
      </c>
      <c r="BD1411">
        <f t="shared" si="806"/>
        <v>8.6688668759667574E-7</v>
      </c>
      <c r="BG1411">
        <f t="shared" si="807"/>
        <v>6.7714031925424933</v>
      </c>
      <c r="BH1411">
        <f t="shared" si="808"/>
        <v>5.5222920556886592</v>
      </c>
    </row>
    <row r="1412" spans="5:60">
      <c r="E1412">
        <v>35.715621948242102</v>
      </c>
      <c r="F1412">
        <v>139.76129150390599</v>
      </c>
      <c r="G1412">
        <v>15.5</v>
      </c>
      <c r="H1412">
        <v>5.32</v>
      </c>
      <c r="I1412">
        <v>35.715560913085902</v>
      </c>
      <c r="J1412">
        <v>139.76123046875</v>
      </c>
      <c r="K1412">
        <f t="shared" si="779"/>
        <v>0.6233551973943765</v>
      </c>
      <c r="L1412">
        <f t="shared" si="780"/>
        <v>2.4392947035827368</v>
      </c>
      <c r="M1412">
        <f t="shared" si="781"/>
        <v>0.62335413212994129</v>
      </c>
      <c r="N1412">
        <f t="shared" si="782"/>
        <v>2.4392936383183055</v>
      </c>
      <c r="O1412">
        <f t="shared" si="783"/>
        <v>0.94794152197184645</v>
      </c>
      <c r="P1412">
        <f t="shared" si="784"/>
        <v>0.60373344267671347</v>
      </c>
      <c r="Q1412">
        <f t="shared" si="785"/>
        <v>-0.5634303877321738</v>
      </c>
      <c r="R1412">
        <f t="shared" si="786"/>
        <v>-0.96257600818290445</v>
      </c>
      <c r="S1412">
        <f t="shared" si="787"/>
        <v>-4.962359691597764E-2</v>
      </c>
      <c r="U1412" s="1" t="s">
        <v>1491</v>
      </c>
      <c r="V1412" s="3">
        <v>0.99990000000000001</v>
      </c>
      <c r="W1412" s="3">
        <v>6378137</v>
      </c>
      <c r="X1412" s="3">
        <v>298.25722210100002</v>
      </c>
      <c r="AA1412" s="3">
        <f t="shared" si="788"/>
        <v>1.6792203946287445E-3</v>
      </c>
      <c r="AB1412" s="3">
        <f t="shared" ref="AB1412:AB1475" si="809">1 + AA1412^2/4 + AA1412^4/64</f>
        <v>1.0000007049454078</v>
      </c>
      <c r="AC1412" s="3">
        <f t="shared" si="789"/>
        <v>-2.5188297041239312E-3</v>
      </c>
      <c r="AD1412" s="3">
        <f t="shared" si="790"/>
        <v>2.6435429493240994E-6</v>
      </c>
      <c r="AE1412" s="3">
        <f t="shared" si="791"/>
        <v>-3.4526259073074147E-9</v>
      </c>
      <c r="AF1412" s="3">
        <f t="shared" si="792"/>
        <v>4.8918304243879506E-12</v>
      </c>
      <c r="AG1412" s="3">
        <f t="shared" si="793"/>
        <v>-7.2287260458139161E-15</v>
      </c>
      <c r="AH1412" s="3" t="s">
        <v>57</v>
      </c>
      <c r="AI1412" s="3">
        <f t="shared" si="794"/>
        <v>8.377318247285465E-4</v>
      </c>
      <c r="AJ1412" s="3">
        <f t="shared" si="795"/>
        <v>7.6085278483792483E-7</v>
      </c>
      <c r="AK1412" s="3">
        <f t="shared" si="796"/>
        <v>1.1976455002315586E-9</v>
      </c>
      <c r="AL1412" s="3">
        <f t="shared" si="797"/>
        <v>2.4291502606542476E-12</v>
      </c>
      <c r="AM1412" s="3">
        <f t="shared" si="798"/>
        <v>5.7501643840919741E-15</v>
      </c>
      <c r="AP1412" s="3">
        <f t="shared" si="799"/>
        <v>6366812.4008564716</v>
      </c>
      <c r="AQ1412">
        <f t="shared" si="800"/>
        <v>-2.3861053274235222E-3</v>
      </c>
      <c r="AR1412">
        <f t="shared" si="801"/>
        <v>3953586.9442910855</v>
      </c>
      <c r="AU1412">
        <f t="shared" si="802"/>
        <v>0.99999999999943257</v>
      </c>
      <c r="AV1412">
        <f t="shared" si="803"/>
        <v>1.0652644313322786E-6</v>
      </c>
      <c r="AY1412">
        <f t="shared" si="804"/>
        <v>0.71417506814911347</v>
      </c>
      <c r="AZ1412">
        <f t="shared" ref="AZ1412:AZ1475" si="810">SQRT(1 + AY1412^2)</f>
        <v>1.2288393011154026</v>
      </c>
      <c r="BC1412">
        <f t="shared" si="805"/>
        <v>0.62017621646378762</v>
      </c>
      <c r="BD1412">
        <f t="shared" si="806"/>
        <v>8.6688668759667574E-7</v>
      </c>
      <c r="BG1412">
        <f t="shared" si="807"/>
        <v>6.7714031925424933</v>
      </c>
      <c r="BH1412">
        <f t="shared" si="808"/>
        <v>5.5222920556886592</v>
      </c>
    </row>
    <row r="1413" spans="5:60">
      <c r="E1413">
        <v>35.715610504150298</v>
      </c>
      <c r="F1413">
        <v>139.76129150390599</v>
      </c>
      <c r="G1413">
        <v>14.75</v>
      </c>
      <c r="H1413">
        <v>5.32</v>
      </c>
      <c r="I1413">
        <v>35.715560913085902</v>
      </c>
      <c r="J1413">
        <v>139.76123046875</v>
      </c>
      <c r="K1413">
        <f t="shared" si="779"/>
        <v>0.62335499765729463</v>
      </c>
      <c r="L1413">
        <f t="shared" si="780"/>
        <v>2.4392947035827368</v>
      </c>
      <c r="M1413">
        <f t="shared" si="781"/>
        <v>0.62335413212994129</v>
      </c>
      <c r="N1413">
        <f t="shared" si="782"/>
        <v>2.4392936383183055</v>
      </c>
      <c r="O1413">
        <f t="shared" si="783"/>
        <v>0.94794152197184645</v>
      </c>
      <c r="P1413">
        <f t="shared" si="784"/>
        <v>0.60373344267671347</v>
      </c>
      <c r="Q1413">
        <f t="shared" si="785"/>
        <v>-0.5634303877321738</v>
      </c>
      <c r="R1413">
        <f t="shared" si="786"/>
        <v>-0.96257600818290445</v>
      </c>
      <c r="S1413">
        <f t="shared" si="787"/>
        <v>-4.962359691597764E-2</v>
      </c>
      <c r="U1413" s="1" t="s">
        <v>1492</v>
      </c>
      <c r="V1413" s="3">
        <v>0.99990000000000001</v>
      </c>
      <c r="W1413" s="3">
        <v>6378137</v>
      </c>
      <c r="X1413" s="3">
        <v>298.25722210100002</v>
      </c>
      <c r="AA1413" s="3">
        <f t="shared" si="788"/>
        <v>1.6792203946287445E-3</v>
      </c>
      <c r="AB1413" s="3">
        <f t="shared" si="809"/>
        <v>1.0000007049454078</v>
      </c>
      <c r="AC1413" s="3">
        <f t="shared" si="789"/>
        <v>-2.5188297041239312E-3</v>
      </c>
      <c r="AD1413" s="3">
        <f t="shared" si="790"/>
        <v>2.6435429493240994E-6</v>
      </c>
      <c r="AE1413" s="3">
        <f t="shared" si="791"/>
        <v>-3.4526259073074147E-9</v>
      </c>
      <c r="AF1413" s="3">
        <f t="shared" si="792"/>
        <v>4.8918304243879506E-12</v>
      </c>
      <c r="AG1413" s="3">
        <f t="shared" si="793"/>
        <v>-7.2287260458139161E-15</v>
      </c>
      <c r="AH1413" s="3" t="s">
        <v>57</v>
      </c>
      <c r="AI1413" s="3">
        <f t="shared" si="794"/>
        <v>8.377318247285465E-4</v>
      </c>
      <c r="AJ1413" s="3">
        <f t="shared" si="795"/>
        <v>7.6085278483792483E-7</v>
      </c>
      <c r="AK1413" s="3">
        <f t="shared" si="796"/>
        <v>1.1976455002315586E-9</v>
      </c>
      <c r="AL1413" s="3">
        <f t="shared" si="797"/>
        <v>2.4291502606542476E-12</v>
      </c>
      <c r="AM1413" s="3">
        <f t="shared" si="798"/>
        <v>5.7501643840919741E-15</v>
      </c>
      <c r="AP1413" s="3">
        <f t="shared" si="799"/>
        <v>6366812.4008564716</v>
      </c>
      <c r="AQ1413">
        <f t="shared" si="800"/>
        <v>-2.3861053274235222E-3</v>
      </c>
      <c r="AR1413">
        <f t="shared" si="801"/>
        <v>3953586.9442910855</v>
      </c>
      <c r="AU1413">
        <f t="shared" si="802"/>
        <v>0.99999999999943257</v>
      </c>
      <c r="AV1413">
        <f t="shared" si="803"/>
        <v>1.0652644313322786E-6</v>
      </c>
      <c r="AY1413">
        <f t="shared" si="804"/>
        <v>0.71417476718624029</v>
      </c>
      <c r="AZ1413">
        <f t="shared" si="810"/>
        <v>1.2288391262022547</v>
      </c>
      <c r="BC1413">
        <f t="shared" si="805"/>
        <v>0.62017601715667348</v>
      </c>
      <c r="BD1413">
        <f t="shared" si="806"/>
        <v>8.668868109894586E-7</v>
      </c>
      <c r="BG1413">
        <f t="shared" si="807"/>
        <v>5.5017654080875218</v>
      </c>
      <c r="BH1413">
        <f t="shared" si="808"/>
        <v>5.5222928452274607</v>
      </c>
    </row>
    <row r="1414" spans="5:60">
      <c r="E1414">
        <v>35.715610504150298</v>
      </c>
      <c r="F1414">
        <v>139.76129150390599</v>
      </c>
      <c r="G1414">
        <v>14.75</v>
      </c>
      <c r="H1414">
        <v>5.32</v>
      </c>
      <c r="I1414">
        <v>35.715560913085902</v>
      </c>
      <c r="J1414">
        <v>139.76123046875</v>
      </c>
      <c r="K1414">
        <f t="shared" si="779"/>
        <v>0.62335499765729463</v>
      </c>
      <c r="L1414">
        <f t="shared" si="780"/>
        <v>2.4392947035827368</v>
      </c>
      <c r="M1414">
        <f t="shared" si="781"/>
        <v>0.62335413212994129</v>
      </c>
      <c r="N1414">
        <f t="shared" si="782"/>
        <v>2.4392936383183055</v>
      </c>
      <c r="O1414">
        <f t="shared" si="783"/>
        <v>0.94794152197184645</v>
      </c>
      <c r="P1414">
        <f t="shared" si="784"/>
        <v>0.60373344267671347</v>
      </c>
      <c r="Q1414">
        <f t="shared" si="785"/>
        <v>-0.5634303877321738</v>
      </c>
      <c r="R1414">
        <f t="shared" si="786"/>
        <v>-0.96257600818290445</v>
      </c>
      <c r="S1414">
        <f t="shared" si="787"/>
        <v>-4.962359691597764E-2</v>
      </c>
      <c r="U1414" s="1" t="s">
        <v>1493</v>
      </c>
      <c r="V1414" s="3">
        <v>0.99990000000000001</v>
      </c>
      <c r="W1414" s="3">
        <v>6378137</v>
      </c>
      <c r="X1414" s="3">
        <v>298.25722210100002</v>
      </c>
      <c r="AA1414" s="3">
        <f t="shared" si="788"/>
        <v>1.6792203946287445E-3</v>
      </c>
      <c r="AB1414" s="3">
        <f t="shared" si="809"/>
        <v>1.0000007049454078</v>
      </c>
      <c r="AC1414" s="3">
        <f t="shared" si="789"/>
        <v>-2.5188297041239312E-3</v>
      </c>
      <c r="AD1414" s="3">
        <f t="shared" si="790"/>
        <v>2.6435429493240994E-6</v>
      </c>
      <c r="AE1414" s="3">
        <f t="shared" si="791"/>
        <v>-3.4526259073074147E-9</v>
      </c>
      <c r="AF1414" s="3">
        <f t="shared" si="792"/>
        <v>4.8918304243879506E-12</v>
      </c>
      <c r="AG1414" s="3">
        <f t="shared" si="793"/>
        <v>-7.2287260458139161E-15</v>
      </c>
      <c r="AH1414" s="3" t="s">
        <v>57</v>
      </c>
      <c r="AI1414" s="3">
        <f t="shared" si="794"/>
        <v>8.377318247285465E-4</v>
      </c>
      <c r="AJ1414" s="3">
        <f t="shared" si="795"/>
        <v>7.6085278483792483E-7</v>
      </c>
      <c r="AK1414" s="3">
        <f t="shared" si="796"/>
        <v>1.1976455002315586E-9</v>
      </c>
      <c r="AL1414" s="3">
        <f t="shared" si="797"/>
        <v>2.4291502606542476E-12</v>
      </c>
      <c r="AM1414" s="3">
        <f t="shared" si="798"/>
        <v>5.7501643840919741E-15</v>
      </c>
      <c r="AP1414" s="3">
        <f t="shared" si="799"/>
        <v>6366812.4008564716</v>
      </c>
      <c r="AQ1414">
        <f t="shared" si="800"/>
        <v>-2.3861053274235222E-3</v>
      </c>
      <c r="AR1414">
        <f t="shared" si="801"/>
        <v>3953586.9442910855</v>
      </c>
      <c r="AU1414">
        <f t="shared" si="802"/>
        <v>0.99999999999943257</v>
      </c>
      <c r="AV1414">
        <f t="shared" si="803"/>
        <v>1.0652644313322786E-6</v>
      </c>
      <c r="AY1414">
        <f t="shared" si="804"/>
        <v>0.71417476718624029</v>
      </c>
      <c r="AZ1414">
        <f t="shared" si="810"/>
        <v>1.2288391262022547</v>
      </c>
      <c r="BC1414">
        <f t="shared" si="805"/>
        <v>0.62017601715667348</v>
      </c>
      <c r="BD1414">
        <f t="shared" si="806"/>
        <v>8.668868109894586E-7</v>
      </c>
      <c r="BG1414">
        <f t="shared" si="807"/>
        <v>5.5017654080875218</v>
      </c>
      <c r="BH1414">
        <f t="shared" si="808"/>
        <v>5.5222928452274607</v>
      </c>
    </row>
    <row r="1415" spans="5:60">
      <c r="E1415">
        <v>35.715602874755803</v>
      </c>
      <c r="F1415">
        <v>139.76129150390599</v>
      </c>
      <c r="G1415">
        <v>13.5</v>
      </c>
      <c r="H1415">
        <v>5.32</v>
      </c>
      <c r="I1415">
        <v>35.715560913085902</v>
      </c>
      <c r="J1415">
        <v>139.76123046875</v>
      </c>
      <c r="K1415">
        <f t="shared" si="779"/>
        <v>0.62335486449924071</v>
      </c>
      <c r="L1415">
        <f t="shared" si="780"/>
        <v>2.4392947035827368</v>
      </c>
      <c r="M1415">
        <f t="shared" si="781"/>
        <v>0.62335413212994129</v>
      </c>
      <c r="N1415">
        <f t="shared" si="782"/>
        <v>2.4392936383183055</v>
      </c>
      <c r="O1415">
        <f t="shared" si="783"/>
        <v>0.94794152197184645</v>
      </c>
      <c r="P1415">
        <f t="shared" si="784"/>
        <v>0.60373344267671347</v>
      </c>
      <c r="Q1415">
        <f t="shared" si="785"/>
        <v>-0.5634303877321738</v>
      </c>
      <c r="R1415">
        <f t="shared" si="786"/>
        <v>-0.96257600818290445</v>
      </c>
      <c r="S1415">
        <f t="shared" si="787"/>
        <v>-4.962359691597764E-2</v>
      </c>
      <c r="U1415" s="1" t="s">
        <v>1494</v>
      </c>
      <c r="V1415" s="3">
        <v>0.99990000000000001</v>
      </c>
      <c r="W1415" s="3">
        <v>6378137</v>
      </c>
      <c r="X1415" s="3">
        <v>298.25722210100002</v>
      </c>
      <c r="AA1415" s="3">
        <f t="shared" si="788"/>
        <v>1.6792203946287445E-3</v>
      </c>
      <c r="AB1415" s="3">
        <f t="shared" si="809"/>
        <v>1.0000007049454078</v>
      </c>
      <c r="AC1415" s="3">
        <f t="shared" si="789"/>
        <v>-2.5188297041239312E-3</v>
      </c>
      <c r="AD1415" s="3">
        <f t="shared" si="790"/>
        <v>2.6435429493240994E-6</v>
      </c>
      <c r="AE1415" s="3">
        <f t="shared" si="791"/>
        <v>-3.4526259073074147E-9</v>
      </c>
      <c r="AF1415" s="3">
        <f t="shared" si="792"/>
        <v>4.8918304243879506E-12</v>
      </c>
      <c r="AG1415" s="3">
        <f t="shared" si="793"/>
        <v>-7.2287260458139161E-15</v>
      </c>
      <c r="AH1415" s="3" t="s">
        <v>57</v>
      </c>
      <c r="AI1415" s="3">
        <f t="shared" si="794"/>
        <v>8.377318247285465E-4</v>
      </c>
      <c r="AJ1415" s="3">
        <f t="shared" si="795"/>
        <v>7.6085278483792483E-7</v>
      </c>
      <c r="AK1415" s="3">
        <f t="shared" si="796"/>
        <v>1.1976455002315586E-9</v>
      </c>
      <c r="AL1415" s="3">
        <f t="shared" si="797"/>
        <v>2.4291502606542476E-12</v>
      </c>
      <c r="AM1415" s="3">
        <f t="shared" si="798"/>
        <v>5.7501643840919741E-15</v>
      </c>
      <c r="AP1415" s="3">
        <f t="shared" si="799"/>
        <v>6366812.4008564716</v>
      </c>
      <c r="AQ1415">
        <f t="shared" si="800"/>
        <v>-2.3861053274235222E-3</v>
      </c>
      <c r="AR1415">
        <f t="shared" si="801"/>
        <v>3953586.9442910855</v>
      </c>
      <c r="AU1415">
        <f t="shared" si="802"/>
        <v>0.99999999999943257</v>
      </c>
      <c r="AV1415">
        <f t="shared" si="803"/>
        <v>1.0652644313322786E-6</v>
      </c>
      <c r="AY1415">
        <f t="shared" si="804"/>
        <v>0.71417456654437395</v>
      </c>
      <c r="AZ1415">
        <f t="shared" si="810"/>
        <v>1.2288390095935449</v>
      </c>
      <c r="BC1415">
        <f t="shared" si="805"/>
        <v>0.62017588428526516</v>
      </c>
      <c r="BD1415">
        <f t="shared" si="806"/>
        <v>8.6688689325129425E-7</v>
      </c>
      <c r="BG1415">
        <f t="shared" si="807"/>
        <v>4.6553402249701321</v>
      </c>
      <c r="BH1415">
        <f t="shared" si="808"/>
        <v>5.522293371586537</v>
      </c>
    </row>
    <row r="1416" spans="5:60">
      <c r="E1416">
        <v>35.715602874755803</v>
      </c>
      <c r="F1416">
        <v>139.76129150390599</v>
      </c>
      <c r="G1416">
        <v>13.5</v>
      </c>
      <c r="H1416">
        <v>5.32</v>
      </c>
      <c r="I1416">
        <v>35.715560913085902</v>
      </c>
      <c r="J1416">
        <v>139.76123046875</v>
      </c>
      <c r="K1416">
        <f t="shared" si="779"/>
        <v>0.62335486449924071</v>
      </c>
      <c r="L1416">
        <f t="shared" si="780"/>
        <v>2.4392947035827368</v>
      </c>
      <c r="M1416">
        <f t="shared" si="781"/>
        <v>0.62335413212994129</v>
      </c>
      <c r="N1416">
        <f t="shared" si="782"/>
        <v>2.4392936383183055</v>
      </c>
      <c r="O1416">
        <f t="shared" si="783"/>
        <v>0.94794152197184645</v>
      </c>
      <c r="P1416">
        <f t="shared" si="784"/>
        <v>0.60373344267671347</v>
      </c>
      <c r="Q1416">
        <f t="shared" si="785"/>
        <v>-0.5634303877321738</v>
      </c>
      <c r="R1416">
        <f t="shared" si="786"/>
        <v>-0.96257600818290445</v>
      </c>
      <c r="S1416">
        <f t="shared" si="787"/>
        <v>-4.962359691597764E-2</v>
      </c>
      <c r="U1416" s="1" t="s">
        <v>1495</v>
      </c>
      <c r="V1416" s="3">
        <v>0.99990000000000001</v>
      </c>
      <c r="W1416" s="3">
        <v>6378137</v>
      </c>
      <c r="X1416" s="3">
        <v>298.25722210100002</v>
      </c>
      <c r="AA1416" s="3">
        <f t="shared" si="788"/>
        <v>1.6792203946287445E-3</v>
      </c>
      <c r="AB1416" s="3">
        <f t="shared" si="809"/>
        <v>1.0000007049454078</v>
      </c>
      <c r="AC1416" s="3">
        <f t="shared" si="789"/>
        <v>-2.5188297041239312E-3</v>
      </c>
      <c r="AD1416" s="3">
        <f t="shared" si="790"/>
        <v>2.6435429493240994E-6</v>
      </c>
      <c r="AE1416" s="3">
        <f t="shared" si="791"/>
        <v>-3.4526259073074147E-9</v>
      </c>
      <c r="AF1416" s="3">
        <f t="shared" si="792"/>
        <v>4.8918304243879506E-12</v>
      </c>
      <c r="AG1416" s="3">
        <f t="shared" si="793"/>
        <v>-7.2287260458139161E-15</v>
      </c>
      <c r="AH1416" s="3" t="s">
        <v>57</v>
      </c>
      <c r="AI1416" s="3">
        <f t="shared" si="794"/>
        <v>8.377318247285465E-4</v>
      </c>
      <c r="AJ1416" s="3">
        <f t="shared" si="795"/>
        <v>7.6085278483792483E-7</v>
      </c>
      <c r="AK1416" s="3">
        <f t="shared" si="796"/>
        <v>1.1976455002315586E-9</v>
      </c>
      <c r="AL1416" s="3">
        <f t="shared" si="797"/>
        <v>2.4291502606542476E-12</v>
      </c>
      <c r="AM1416" s="3">
        <f t="shared" si="798"/>
        <v>5.7501643840919741E-15</v>
      </c>
      <c r="AP1416" s="3">
        <f t="shared" si="799"/>
        <v>6366812.4008564716</v>
      </c>
      <c r="AQ1416">
        <f t="shared" si="800"/>
        <v>-2.3861053274235222E-3</v>
      </c>
      <c r="AR1416">
        <f t="shared" si="801"/>
        <v>3953586.9442910855</v>
      </c>
      <c r="AU1416">
        <f t="shared" si="802"/>
        <v>0.99999999999943257</v>
      </c>
      <c r="AV1416">
        <f t="shared" si="803"/>
        <v>1.0652644313322786E-6</v>
      </c>
      <c r="AY1416">
        <f t="shared" si="804"/>
        <v>0.71417456654437395</v>
      </c>
      <c r="AZ1416">
        <f t="shared" si="810"/>
        <v>1.2288390095935449</v>
      </c>
      <c r="BC1416">
        <f t="shared" si="805"/>
        <v>0.62017588428526516</v>
      </c>
      <c r="BD1416">
        <f t="shared" si="806"/>
        <v>8.6688689325129425E-7</v>
      </c>
      <c r="BG1416">
        <f t="shared" si="807"/>
        <v>4.6553402249701321</v>
      </c>
      <c r="BH1416">
        <f t="shared" si="808"/>
        <v>5.522293371586537</v>
      </c>
    </row>
    <row r="1417" spans="5:60">
      <c r="E1417">
        <v>35.715587615966697</v>
      </c>
      <c r="F1417">
        <v>139.76127624511699</v>
      </c>
      <c r="G1417">
        <v>12.75</v>
      </c>
      <c r="H1417">
        <v>2.66</v>
      </c>
      <c r="I1417">
        <v>35.715560913085902</v>
      </c>
      <c r="J1417">
        <v>139.76123046875</v>
      </c>
      <c r="K1417">
        <f t="shared" si="779"/>
        <v>0.62335459818313099</v>
      </c>
      <c r="L1417">
        <f t="shared" si="780"/>
        <v>2.439294437266629</v>
      </c>
      <c r="M1417">
        <f t="shared" si="781"/>
        <v>0.62335413212994129</v>
      </c>
      <c r="N1417">
        <f t="shared" si="782"/>
        <v>2.4392936383183055</v>
      </c>
      <c r="O1417">
        <f t="shared" si="783"/>
        <v>0.94794152197184645</v>
      </c>
      <c r="P1417">
        <f t="shared" si="784"/>
        <v>0.60373344267671347</v>
      </c>
      <c r="Q1417">
        <f t="shared" si="785"/>
        <v>-0.5634303877321738</v>
      </c>
      <c r="R1417">
        <f t="shared" si="786"/>
        <v>-0.96257600818290445</v>
      </c>
      <c r="S1417">
        <f t="shared" si="787"/>
        <v>-4.962359691597764E-2</v>
      </c>
      <c r="U1417" s="1" t="s">
        <v>1496</v>
      </c>
      <c r="V1417" s="3">
        <v>0.99990000000000001</v>
      </c>
      <c r="W1417" s="3">
        <v>6378137</v>
      </c>
      <c r="X1417" s="3">
        <v>298.25722210100002</v>
      </c>
      <c r="AA1417" s="3">
        <f t="shared" si="788"/>
        <v>1.6792203946287445E-3</v>
      </c>
      <c r="AB1417" s="3">
        <f t="shared" si="809"/>
        <v>1.0000007049454078</v>
      </c>
      <c r="AC1417" s="3">
        <f t="shared" si="789"/>
        <v>-2.5188297041239312E-3</v>
      </c>
      <c r="AD1417" s="3">
        <f t="shared" si="790"/>
        <v>2.6435429493240994E-6</v>
      </c>
      <c r="AE1417" s="3">
        <f t="shared" si="791"/>
        <v>-3.4526259073074147E-9</v>
      </c>
      <c r="AF1417" s="3">
        <f t="shared" si="792"/>
        <v>4.8918304243879506E-12</v>
      </c>
      <c r="AG1417" s="3">
        <f t="shared" si="793"/>
        <v>-7.2287260458139161E-15</v>
      </c>
      <c r="AH1417" s="3" t="s">
        <v>57</v>
      </c>
      <c r="AI1417" s="3">
        <f t="shared" si="794"/>
        <v>8.377318247285465E-4</v>
      </c>
      <c r="AJ1417" s="3">
        <f t="shared" si="795"/>
        <v>7.6085278483792483E-7</v>
      </c>
      <c r="AK1417" s="3">
        <f t="shared" si="796"/>
        <v>1.1976455002315586E-9</v>
      </c>
      <c r="AL1417" s="3">
        <f t="shared" si="797"/>
        <v>2.4291502606542476E-12</v>
      </c>
      <c r="AM1417" s="3">
        <f t="shared" si="798"/>
        <v>5.7501643840919741E-15</v>
      </c>
      <c r="AP1417" s="3">
        <f t="shared" si="799"/>
        <v>6366812.4008564716</v>
      </c>
      <c r="AQ1417">
        <f t="shared" si="800"/>
        <v>-2.3861053274235222E-3</v>
      </c>
      <c r="AR1417">
        <f t="shared" si="801"/>
        <v>3953586.9442910855</v>
      </c>
      <c r="AU1417">
        <f t="shared" si="802"/>
        <v>0.99999999999968081</v>
      </c>
      <c r="AV1417">
        <f t="shared" si="803"/>
        <v>7.9894832349927494E-7</v>
      </c>
      <c r="AY1417">
        <f t="shared" si="804"/>
        <v>0.71417416526075395</v>
      </c>
      <c r="AZ1417">
        <f t="shared" si="810"/>
        <v>1.2288387763762563</v>
      </c>
      <c r="BC1417">
        <f t="shared" si="805"/>
        <v>0.62017561854232983</v>
      </c>
      <c r="BD1417">
        <f t="shared" si="806"/>
        <v>6.5016529333117234E-7</v>
      </c>
      <c r="BG1417">
        <f t="shared" si="807"/>
        <v>2.9624890987761319</v>
      </c>
      <c r="BH1417">
        <f t="shared" si="808"/>
        <v>4.1417208182281886</v>
      </c>
    </row>
    <row r="1418" spans="5:60">
      <c r="E1418">
        <v>35.715587615966697</v>
      </c>
      <c r="F1418">
        <v>139.76127624511699</v>
      </c>
      <c r="G1418">
        <v>12.75</v>
      </c>
      <c r="H1418">
        <v>2.66</v>
      </c>
      <c r="I1418">
        <v>35.715560913085902</v>
      </c>
      <c r="J1418">
        <v>139.76123046875</v>
      </c>
      <c r="K1418">
        <f t="shared" si="779"/>
        <v>0.62335459818313099</v>
      </c>
      <c r="L1418">
        <f t="shared" si="780"/>
        <v>2.439294437266629</v>
      </c>
      <c r="M1418">
        <f t="shared" si="781"/>
        <v>0.62335413212994129</v>
      </c>
      <c r="N1418">
        <f t="shared" si="782"/>
        <v>2.4392936383183055</v>
      </c>
      <c r="O1418">
        <f t="shared" si="783"/>
        <v>0.94794152197184645</v>
      </c>
      <c r="P1418">
        <f t="shared" si="784"/>
        <v>0.60373344267671347</v>
      </c>
      <c r="Q1418">
        <f t="shared" si="785"/>
        <v>-0.5634303877321738</v>
      </c>
      <c r="R1418">
        <f t="shared" si="786"/>
        <v>-0.96257600818290445</v>
      </c>
      <c r="S1418">
        <f t="shared" si="787"/>
        <v>-4.962359691597764E-2</v>
      </c>
      <c r="U1418" s="1" t="s">
        <v>1497</v>
      </c>
      <c r="V1418" s="3">
        <v>0.99990000000000001</v>
      </c>
      <c r="W1418" s="3">
        <v>6378137</v>
      </c>
      <c r="X1418" s="3">
        <v>298.25722210100002</v>
      </c>
      <c r="AA1418" s="3">
        <f t="shared" si="788"/>
        <v>1.6792203946287445E-3</v>
      </c>
      <c r="AB1418" s="3">
        <f t="shared" si="809"/>
        <v>1.0000007049454078</v>
      </c>
      <c r="AC1418" s="3">
        <f t="shared" si="789"/>
        <v>-2.5188297041239312E-3</v>
      </c>
      <c r="AD1418" s="3">
        <f t="shared" si="790"/>
        <v>2.6435429493240994E-6</v>
      </c>
      <c r="AE1418" s="3">
        <f t="shared" si="791"/>
        <v>-3.4526259073074147E-9</v>
      </c>
      <c r="AF1418" s="3">
        <f t="shared" si="792"/>
        <v>4.8918304243879506E-12</v>
      </c>
      <c r="AG1418" s="3">
        <f t="shared" si="793"/>
        <v>-7.2287260458139161E-15</v>
      </c>
      <c r="AH1418" s="3" t="s">
        <v>57</v>
      </c>
      <c r="AI1418" s="3">
        <f t="shared" si="794"/>
        <v>8.377318247285465E-4</v>
      </c>
      <c r="AJ1418" s="3">
        <f t="shared" si="795"/>
        <v>7.6085278483792483E-7</v>
      </c>
      <c r="AK1418" s="3">
        <f t="shared" si="796"/>
        <v>1.1976455002315586E-9</v>
      </c>
      <c r="AL1418" s="3">
        <f t="shared" si="797"/>
        <v>2.4291502606542476E-12</v>
      </c>
      <c r="AM1418" s="3">
        <f t="shared" si="798"/>
        <v>5.7501643840919741E-15</v>
      </c>
      <c r="AP1418" s="3">
        <f t="shared" si="799"/>
        <v>6366812.4008564716</v>
      </c>
      <c r="AQ1418">
        <f t="shared" si="800"/>
        <v>-2.3861053274235222E-3</v>
      </c>
      <c r="AR1418">
        <f t="shared" si="801"/>
        <v>3953586.9442910855</v>
      </c>
      <c r="AU1418">
        <f t="shared" si="802"/>
        <v>0.99999999999968081</v>
      </c>
      <c r="AV1418">
        <f t="shared" si="803"/>
        <v>7.9894832349927494E-7</v>
      </c>
      <c r="AY1418">
        <f t="shared" si="804"/>
        <v>0.71417416526075395</v>
      </c>
      <c r="AZ1418">
        <f t="shared" si="810"/>
        <v>1.2288387763762563</v>
      </c>
      <c r="BC1418">
        <f t="shared" si="805"/>
        <v>0.62017561854232983</v>
      </c>
      <c r="BD1418">
        <f t="shared" si="806"/>
        <v>6.5016529333117234E-7</v>
      </c>
      <c r="BG1418">
        <f t="shared" si="807"/>
        <v>2.9624890987761319</v>
      </c>
      <c r="BH1418">
        <f t="shared" si="808"/>
        <v>4.1417208182281886</v>
      </c>
    </row>
    <row r="1419" spans="5:60">
      <c r="E1419">
        <v>35.715576171875</v>
      </c>
      <c r="F1419">
        <v>139.76126098632801</v>
      </c>
      <c r="G1419">
        <v>12</v>
      </c>
      <c r="H1419">
        <v>2.66</v>
      </c>
      <c r="I1419">
        <v>35.715560913085902</v>
      </c>
      <c r="J1419">
        <v>139.76123046875</v>
      </c>
      <c r="K1419">
        <f t="shared" si="779"/>
        <v>0.62335439844605089</v>
      </c>
      <c r="L1419">
        <f t="shared" si="780"/>
        <v>2.4392941709505211</v>
      </c>
      <c r="M1419">
        <f t="shared" si="781"/>
        <v>0.62335413212994129</v>
      </c>
      <c r="N1419">
        <f t="shared" si="782"/>
        <v>2.4392936383183055</v>
      </c>
      <c r="O1419">
        <f t="shared" si="783"/>
        <v>0.94794152197184645</v>
      </c>
      <c r="P1419">
        <f t="shared" si="784"/>
        <v>0.60373344267671347</v>
      </c>
      <c r="Q1419">
        <f t="shared" si="785"/>
        <v>-0.5634303877321738</v>
      </c>
      <c r="R1419">
        <f t="shared" si="786"/>
        <v>-0.96257600818290445</v>
      </c>
      <c r="S1419">
        <f t="shared" si="787"/>
        <v>-4.962359691597764E-2</v>
      </c>
      <c r="U1419" s="1" t="s">
        <v>1498</v>
      </c>
      <c r="V1419" s="3">
        <v>0.99990000000000001</v>
      </c>
      <c r="W1419" s="3">
        <v>6378137</v>
      </c>
      <c r="X1419" s="3">
        <v>298.25722210100002</v>
      </c>
      <c r="AA1419" s="3">
        <f t="shared" si="788"/>
        <v>1.6792203946287445E-3</v>
      </c>
      <c r="AB1419" s="3">
        <f t="shared" si="809"/>
        <v>1.0000007049454078</v>
      </c>
      <c r="AC1419" s="3">
        <f t="shared" si="789"/>
        <v>-2.5188297041239312E-3</v>
      </c>
      <c r="AD1419" s="3">
        <f t="shared" si="790"/>
        <v>2.6435429493240994E-6</v>
      </c>
      <c r="AE1419" s="3">
        <f t="shared" si="791"/>
        <v>-3.4526259073074147E-9</v>
      </c>
      <c r="AF1419" s="3">
        <f t="shared" si="792"/>
        <v>4.8918304243879506E-12</v>
      </c>
      <c r="AG1419" s="3">
        <f t="shared" si="793"/>
        <v>-7.2287260458139161E-15</v>
      </c>
      <c r="AH1419" s="3" t="s">
        <v>57</v>
      </c>
      <c r="AI1419" s="3">
        <f t="shared" si="794"/>
        <v>8.377318247285465E-4</v>
      </c>
      <c r="AJ1419" s="3">
        <f t="shared" si="795"/>
        <v>7.6085278483792483E-7</v>
      </c>
      <c r="AK1419" s="3">
        <f t="shared" si="796"/>
        <v>1.1976455002315586E-9</v>
      </c>
      <c r="AL1419" s="3">
        <f t="shared" si="797"/>
        <v>2.4291502606542476E-12</v>
      </c>
      <c r="AM1419" s="3">
        <f t="shared" si="798"/>
        <v>5.7501643840919741E-15</v>
      </c>
      <c r="AP1419" s="3">
        <f t="shared" si="799"/>
        <v>6366812.4008564716</v>
      </c>
      <c r="AQ1419">
        <f t="shared" si="800"/>
        <v>-2.3861053274235222E-3</v>
      </c>
      <c r="AR1419">
        <f t="shared" si="801"/>
        <v>3953586.9442910855</v>
      </c>
      <c r="AU1419">
        <f t="shared" si="802"/>
        <v>0.99999999999985811</v>
      </c>
      <c r="AV1419">
        <f t="shared" si="803"/>
        <v>5.3263221566621477E-7</v>
      </c>
      <c r="AY1419">
        <f t="shared" si="804"/>
        <v>0.714173864298143</v>
      </c>
      <c r="AZ1419">
        <f t="shared" si="810"/>
        <v>1.2288386014634072</v>
      </c>
      <c r="BC1419">
        <f t="shared" si="805"/>
        <v>0.62017541923513542</v>
      </c>
      <c r="BD1419">
        <f t="shared" si="806"/>
        <v>4.334435905837786E-7</v>
      </c>
      <c r="BG1419">
        <f t="shared" si="807"/>
        <v>1.692850798368454</v>
      </c>
      <c r="BH1419">
        <f t="shared" si="808"/>
        <v>2.7611476069211389</v>
      </c>
    </row>
    <row r="1420" spans="5:60">
      <c r="E1420">
        <v>35.715576171875</v>
      </c>
      <c r="F1420">
        <v>139.76126098632801</v>
      </c>
      <c r="G1420">
        <v>12</v>
      </c>
      <c r="H1420">
        <v>2.66</v>
      </c>
      <c r="I1420">
        <v>35.715560913085902</v>
      </c>
      <c r="J1420">
        <v>139.76123046875</v>
      </c>
      <c r="K1420">
        <f t="shared" si="779"/>
        <v>0.62335439844605089</v>
      </c>
      <c r="L1420">
        <f t="shared" si="780"/>
        <v>2.4392941709505211</v>
      </c>
      <c r="M1420">
        <f t="shared" si="781"/>
        <v>0.62335413212994129</v>
      </c>
      <c r="N1420">
        <f t="shared" si="782"/>
        <v>2.4392936383183055</v>
      </c>
      <c r="O1420">
        <f t="shared" si="783"/>
        <v>0.94794152197184645</v>
      </c>
      <c r="P1420">
        <f t="shared" si="784"/>
        <v>0.60373344267671347</v>
      </c>
      <c r="Q1420">
        <f t="shared" si="785"/>
        <v>-0.5634303877321738</v>
      </c>
      <c r="R1420">
        <f t="shared" si="786"/>
        <v>-0.96257600818290445</v>
      </c>
      <c r="S1420">
        <f t="shared" si="787"/>
        <v>-4.962359691597764E-2</v>
      </c>
      <c r="U1420" s="1" t="s">
        <v>1499</v>
      </c>
      <c r="V1420" s="3">
        <v>0.99990000000000001</v>
      </c>
      <c r="W1420" s="3">
        <v>6378137</v>
      </c>
      <c r="X1420" s="3">
        <v>298.25722210100002</v>
      </c>
      <c r="AA1420" s="3">
        <f t="shared" si="788"/>
        <v>1.6792203946287445E-3</v>
      </c>
      <c r="AB1420" s="3">
        <f t="shared" si="809"/>
        <v>1.0000007049454078</v>
      </c>
      <c r="AC1420" s="3">
        <f t="shared" si="789"/>
        <v>-2.5188297041239312E-3</v>
      </c>
      <c r="AD1420" s="3">
        <f t="shared" si="790"/>
        <v>2.6435429493240994E-6</v>
      </c>
      <c r="AE1420" s="3">
        <f t="shared" si="791"/>
        <v>-3.4526259073074147E-9</v>
      </c>
      <c r="AF1420" s="3">
        <f t="shared" si="792"/>
        <v>4.8918304243879506E-12</v>
      </c>
      <c r="AG1420" s="3">
        <f t="shared" si="793"/>
        <v>-7.2287260458139161E-15</v>
      </c>
      <c r="AH1420" s="3" t="s">
        <v>57</v>
      </c>
      <c r="AI1420" s="3">
        <f t="shared" si="794"/>
        <v>8.377318247285465E-4</v>
      </c>
      <c r="AJ1420" s="3">
        <f t="shared" si="795"/>
        <v>7.6085278483792483E-7</v>
      </c>
      <c r="AK1420" s="3">
        <f t="shared" si="796"/>
        <v>1.1976455002315586E-9</v>
      </c>
      <c r="AL1420" s="3">
        <f t="shared" si="797"/>
        <v>2.4291502606542476E-12</v>
      </c>
      <c r="AM1420" s="3">
        <f t="shared" si="798"/>
        <v>5.7501643840919741E-15</v>
      </c>
      <c r="AP1420" s="3">
        <f t="shared" si="799"/>
        <v>6366812.4008564716</v>
      </c>
      <c r="AQ1420">
        <f t="shared" si="800"/>
        <v>-2.3861053274235222E-3</v>
      </c>
      <c r="AR1420">
        <f t="shared" si="801"/>
        <v>3953586.9442910855</v>
      </c>
      <c r="AU1420">
        <f t="shared" si="802"/>
        <v>0.99999999999985811</v>
      </c>
      <c r="AV1420">
        <f t="shared" si="803"/>
        <v>5.3263221566621477E-7</v>
      </c>
      <c r="AY1420">
        <f t="shared" si="804"/>
        <v>0.714173864298143</v>
      </c>
      <c r="AZ1420">
        <f t="shared" si="810"/>
        <v>1.2288386014634072</v>
      </c>
      <c r="BC1420">
        <f t="shared" si="805"/>
        <v>0.62017541923513542</v>
      </c>
      <c r="BD1420">
        <f t="shared" si="806"/>
        <v>4.334435905837786E-7</v>
      </c>
      <c r="BG1420">
        <f t="shared" si="807"/>
        <v>1.692850798368454</v>
      </c>
      <c r="BH1420">
        <f t="shared" si="808"/>
        <v>2.7611476069211389</v>
      </c>
    </row>
    <row r="1421" spans="5:60">
      <c r="E1421">
        <v>35.715568542480398</v>
      </c>
      <c r="F1421">
        <v>139.76126098632801</v>
      </c>
      <c r="G1421">
        <v>10.5</v>
      </c>
      <c r="H1421">
        <v>2.66</v>
      </c>
      <c r="I1421">
        <v>35.715560913085902</v>
      </c>
      <c r="J1421">
        <v>139.76123046875</v>
      </c>
      <c r="K1421">
        <f t="shared" si="779"/>
        <v>0.6233542652879952</v>
      </c>
      <c r="L1421">
        <f t="shared" si="780"/>
        <v>2.4392941709505211</v>
      </c>
      <c r="M1421">
        <f t="shared" si="781"/>
        <v>0.62335413212994129</v>
      </c>
      <c r="N1421">
        <f t="shared" si="782"/>
        <v>2.4392936383183055</v>
      </c>
      <c r="O1421">
        <f t="shared" si="783"/>
        <v>0.94794152197184645</v>
      </c>
      <c r="P1421">
        <f t="shared" si="784"/>
        <v>0.60373344267671347</v>
      </c>
      <c r="Q1421">
        <f t="shared" si="785"/>
        <v>-0.5634303877321738</v>
      </c>
      <c r="R1421">
        <f t="shared" si="786"/>
        <v>-0.96257600818290445</v>
      </c>
      <c r="S1421">
        <f t="shared" si="787"/>
        <v>-4.962359691597764E-2</v>
      </c>
      <c r="U1421" s="1" t="s">
        <v>1500</v>
      </c>
      <c r="V1421" s="3">
        <v>0.99990000000000001</v>
      </c>
      <c r="W1421" s="3">
        <v>6378137</v>
      </c>
      <c r="X1421" s="3">
        <v>298.25722210100002</v>
      </c>
      <c r="AA1421" s="3">
        <f t="shared" si="788"/>
        <v>1.6792203946287445E-3</v>
      </c>
      <c r="AB1421" s="3">
        <f t="shared" si="809"/>
        <v>1.0000007049454078</v>
      </c>
      <c r="AC1421" s="3">
        <f t="shared" si="789"/>
        <v>-2.5188297041239312E-3</v>
      </c>
      <c r="AD1421" s="3">
        <f t="shared" si="790"/>
        <v>2.6435429493240994E-6</v>
      </c>
      <c r="AE1421" s="3">
        <f t="shared" si="791"/>
        <v>-3.4526259073074147E-9</v>
      </c>
      <c r="AF1421" s="3">
        <f t="shared" si="792"/>
        <v>4.8918304243879506E-12</v>
      </c>
      <c r="AG1421" s="3">
        <f t="shared" si="793"/>
        <v>-7.2287260458139161E-15</v>
      </c>
      <c r="AH1421" s="3" t="s">
        <v>57</v>
      </c>
      <c r="AI1421" s="3">
        <f t="shared" si="794"/>
        <v>8.377318247285465E-4</v>
      </c>
      <c r="AJ1421" s="3">
        <f t="shared" si="795"/>
        <v>7.6085278483792483E-7</v>
      </c>
      <c r="AK1421" s="3">
        <f t="shared" si="796"/>
        <v>1.1976455002315586E-9</v>
      </c>
      <c r="AL1421" s="3">
        <f t="shared" si="797"/>
        <v>2.4291502606542476E-12</v>
      </c>
      <c r="AM1421" s="3">
        <f t="shared" si="798"/>
        <v>5.7501643840919741E-15</v>
      </c>
      <c r="AP1421" s="3">
        <f t="shared" si="799"/>
        <v>6366812.4008564716</v>
      </c>
      <c r="AQ1421">
        <f t="shared" si="800"/>
        <v>-2.3861053274235222E-3</v>
      </c>
      <c r="AR1421">
        <f t="shared" si="801"/>
        <v>3953586.9442910855</v>
      </c>
      <c r="AU1421">
        <f t="shared" si="802"/>
        <v>0.99999999999985811</v>
      </c>
      <c r="AV1421">
        <f t="shared" si="803"/>
        <v>5.3263221566621477E-7</v>
      </c>
      <c r="AY1421">
        <f t="shared" si="804"/>
        <v>0.71417366365644674</v>
      </c>
      <c r="AZ1421">
        <f t="shared" si="810"/>
        <v>1.2288384848548939</v>
      </c>
      <c r="BC1421">
        <f t="shared" si="805"/>
        <v>0.6201752863637261</v>
      </c>
      <c r="BD1421">
        <f t="shared" si="806"/>
        <v>4.3344363171466222E-7</v>
      </c>
      <c r="BG1421">
        <f t="shared" si="807"/>
        <v>0.84642560733482242</v>
      </c>
      <c r="BH1421">
        <f t="shared" si="808"/>
        <v>2.7611478701004599</v>
      </c>
    </row>
    <row r="1422" spans="5:60">
      <c r="E1422">
        <v>35.715568542480398</v>
      </c>
      <c r="F1422">
        <v>139.76126098632801</v>
      </c>
      <c r="G1422">
        <v>10.5</v>
      </c>
      <c r="H1422">
        <v>2.66</v>
      </c>
      <c r="I1422">
        <v>35.715560913085902</v>
      </c>
      <c r="J1422">
        <v>139.76123046875</v>
      </c>
      <c r="K1422">
        <f t="shared" si="779"/>
        <v>0.6233542652879952</v>
      </c>
      <c r="L1422">
        <f t="shared" si="780"/>
        <v>2.4392941709505211</v>
      </c>
      <c r="M1422">
        <f t="shared" si="781"/>
        <v>0.62335413212994129</v>
      </c>
      <c r="N1422">
        <f t="shared" si="782"/>
        <v>2.4392936383183055</v>
      </c>
      <c r="O1422">
        <f t="shared" si="783"/>
        <v>0.94794152197184645</v>
      </c>
      <c r="P1422">
        <f t="shared" si="784"/>
        <v>0.60373344267671347</v>
      </c>
      <c r="Q1422">
        <f t="shared" si="785"/>
        <v>-0.5634303877321738</v>
      </c>
      <c r="R1422">
        <f t="shared" si="786"/>
        <v>-0.96257600818290445</v>
      </c>
      <c r="S1422">
        <f t="shared" si="787"/>
        <v>-4.962359691597764E-2</v>
      </c>
      <c r="U1422" s="1" t="s">
        <v>1501</v>
      </c>
      <c r="V1422" s="3">
        <v>0.99990000000000001</v>
      </c>
      <c r="W1422" s="3">
        <v>6378137</v>
      </c>
      <c r="X1422" s="3">
        <v>298.25722210100002</v>
      </c>
      <c r="AA1422" s="3">
        <f t="shared" si="788"/>
        <v>1.6792203946287445E-3</v>
      </c>
      <c r="AB1422" s="3">
        <f t="shared" si="809"/>
        <v>1.0000007049454078</v>
      </c>
      <c r="AC1422" s="3">
        <f t="shared" si="789"/>
        <v>-2.5188297041239312E-3</v>
      </c>
      <c r="AD1422" s="3">
        <f t="shared" si="790"/>
        <v>2.6435429493240994E-6</v>
      </c>
      <c r="AE1422" s="3">
        <f t="shared" si="791"/>
        <v>-3.4526259073074147E-9</v>
      </c>
      <c r="AF1422" s="3">
        <f t="shared" si="792"/>
        <v>4.8918304243879506E-12</v>
      </c>
      <c r="AG1422" s="3">
        <f t="shared" si="793"/>
        <v>-7.2287260458139161E-15</v>
      </c>
      <c r="AH1422" s="3" t="s">
        <v>57</v>
      </c>
      <c r="AI1422" s="3">
        <f t="shared" si="794"/>
        <v>8.377318247285465E-4</v>
      </c>
      <c r="AJ1422" s="3">
        <f t="shared" si="795"/>
        <v>7.6085278483792483E-7</v>
      </c>
      <c r="AK1422" s="3">
        <f t="shared" si="796"/>
        <v>1.1976455002315586E-9</v>
      </c>
      <c r="AL1422" s="3">
        <f t="shared" si="797"/>
        <v>2.4291502606542476E-12</v>
      </c>
      <c r="AM1422" s="3">
        <f t="shared" si="798"/>
        <v>5.7501643840919741E-15</v>
      </c>
      <c r="AP1422" s="3">
        <f t="shared" si="799"/>
        <v>6366812.4008564716</v>
      </c>
      <c r="AQ1422">
        <f t="shared" si="800"/>
        <v>-2.3861053274235222E-3</v>
      </c>
      <c r="AR1422">
        <f t="shared" si="801"/>
        <v>3953586.9442910855</v>
      </c>
      <c r="AU1422">
        <f t="shared" si="802"/>
        <v>0.99999999999985811</v>
      </c>
      <c r="AV1422">
        <f t="shared" si="803"/>
        <v>5.3263221566621477E-7</v>
      </c>
      <c r="AY1422">
        <f t="shared" si="804"/>
        <v>0.71417366365644674</v>
      </c>
      <c r="AZ1422">
        <f t="shared" si="810"/>
        <v>1.2288384848548939</v>
      </c>
      <c r="BC1422">
        <f t="shared" si="805"/>
        <v>0.6201752863637261</v>
      </c>
      <c r="BD1422">
        <f t="shared" si="806"/>
        <v>4.3344363171466222E-7</v>
      </c>
      <c r="BG1422">
        <f t="shared" si="807"/>
        <v>0.84642560733482242</v>
      </c>
      <c r="BH1422">
        <f t="shared" si="808"/>
        <v>2.7611478701004599</v>
      </c>
    </row>
    <row r="1423" spans="5:60">
      <c r="E1423">
        <v>35.715557098388601</v>
      </c>
      <c r="F1423">
        <v>139.76126098632801</v>
      </c>
      <c r="G1423">
        <v>9</v>
      </c>
      <c r="H1423">
        <v>2.66</v>
      </c>
      <c r="I1423">
        <v>35.715560913085902</v>
      </c>
      <c r="J1423">
        <v>139.76123046875</v>
      </c>
      <c r="K1423">
        <f t="shared" si="779"/>
        <v>0.62335406555091344</v>
      </c>
      <c r="L1423">
        <f t="shared" si="780"/>
        <v>2.4392941709505211</v>
      </c>
      <c r="M1423">
        <f t="shared" si="781"/>
        <v>0.62335413212994129</v>
      </c>
      <c r="N1423">
        <f t="shared" si="782"/>
        <v>2.4392936383183055</v>
      </c>
      <c r="O1423">
        <f t="shared" si="783"/>
        <v>0.94794152197184645</v>
      </c>
      <c r="P1423">
        <f t="shared" si="784"/>
        <v>0.60373344267671347</v>
      </c>
      <c r="Q1423">
        <f t="shared" si="785"/>
        <v>-0.5634303877321738</v>
      </c>
      <c r="R1423">
        <f t="shared" si="786"/>
        <v>-0.96257600818290445</v>
      </c>
      <c r="S1423">
        <f t="shared" si="787"/>
        <v>-4.962359691597764E-2</v>
      </c>
      <c r="U1423" s="1" t="s">
        <v>1502</v>
      </c>
      <c r="V1423" s="3">
        <v>0.99990000000000001</v>
      </c>
      <c r="W1423" s="3">
        <v>6378137</v>
      </c>
      <c r="X1423" s="3">
        <v>298.25722210100002</v>
      </c>
      <c r="AA1423" s="3">
        <f t="shared" si="788"/>
        <v>1.6792203946287445E-3</v>
      </c>
      <c r="AB1423" s="3">
        <f t="shared" si="809"/>
        <v>1.0000007049454078</v>
      </c>
      <c r="AC1423" s="3">
        <f t="shared" si="789"/>
        <v>-2.5188297041239312E-3</v>
      </c>
      <c r="AD1423" s="3">
        <f t="shared" si="790"/>
        <v>2.6435429493240994E-6</v>
      </c>
      <c r="AE1423" s="3">
        <f t="shared" si="791"/>
        <v>-3.4526259073074147E-9</v>
      </c>
      <c r="AF1423" s="3">
        <f t="shared" si="792"/>
        <v>4.8918304243879506E-12</v>
      </c>
      <c r="AG1423" s="3">
        <f t="shared" si="793"/>
        <v>-7.2287260458139161E-15</v>
      </c>
      <c r="AH1423" s="3" t="s">
        <v>57</v>
      </c>
      <c r="AI1423" s="3">
        <f t="shared" si="794"/>
        <v>8.377318247285465E-4</v>
      </c>
      <c r="AJ1423" s="3">
        <f t="shared" si="795"/>
        <v>7.6085278483792483E-7</v>
      </c>
      <c r="AK1423" s="3">
        <f t="shared" si="796"/>
        <v>1.1976455002315586E-9</v>
      </c>
      <c r="AL1423" s="3">
        <f t="shared" si="797"/>
        <v>2.4291502606542476E-12</v>
      </c>
      <c r="AM1423" s="3">
        <f t="shared" si="798"/>
        <v>5.7501643840919741E-15</v>
      </c>
      <c r="AP1423" s="3">
        <f t="shared" si="799"/>
        <v>6366812.4008564716</v>
      </c>
      <c r="AQ1423">
        <f t="shared" si="800"/>
        <v>-2.3861053274235222E-3</v>
      </c>
      <c r="AR1423">
        <f t="shared" si="801"/>
        <v>3953586.9442910855</v>
      </c>
      <c r="AU1423">
        <f t="shared" si="802"/>
        <v>0.99999999999985811</v>
      </c>
      <c r="AV1423">
        <f t="shared" si="803"/>
        <v>5.3263221566621477E-7</v>
      </c>
      <c r="AY1423">
        <f t="shared" si="804"/>
        <v>0.71417336269397769</v>
      </c>
      <c r="AZ1423">
        <f t="shared" si="810"/>
        <v>1.2288383099422087</v>
      </c>
      <c r="BC1423">
        <f t="shared" si="805"/>
        <v>0.62017508705661484</v>
      </c>
      <c r="BD1423">
        <f t="shared" si="806"/>
        <v>4.3344369341097239E-7</v>
      </c>
      <c r="BG1423">
        <f t="shared" si="807"/>
        <v>-0.42321216315031052</v>
      </c>
      <c r="BH1423">
        <f t="shared" si="808"/>
        <v>2.7611482648693442</v>
      </c>
    </row>
    <row r="1424" spans="5:60">
      <c r="E1424">
        <v>35.715557098388601</v>
      </c>
      <c r="F1424">
        <v>139.76126098632801</v>
      </c>
      <c r="G1424">
        <v>9</v>
      </c>
      <c r="H1424">
        <v>2.66</v>
      </c>
      <c r="I1424">
        <v>35.715560913085902</v>
      </c>
      <c r="J1424">
        <v>139.76123046875</v>
      </c>
      <c r="K1424">
        <f t="shared" si="779"/>
        <v>0.62335406555091344</v>
      </c>
      <c r="L1424">
        <f t="shared" si="780"/>
        <v>2.4392941709505211</v>
      </c>
      <c r="M1424">
        <f t="shared" si="781"/>
        <v>0.62335413212994129</v>
      </c>
      <c r="N1424">
        <f t="shared" si="782"/>
        <v>2.4392936383183055</v>
      </c>
      <c r="O1424">
        <f t="shared" si="783"/>
        <v>0.94794152197184645</v>
      </c>
      <c r="P1424">
        <f t="shared" si="784"/>
        <v>0.60373344267671347</v>
      </c>
      <c r="Q1424">
        <f t="shared" si="785"/>
        <v>-0.5634303877321738</v>
      </c>
      <c r="R1424">
        <f t="shared" si="786"/>
        <v>-0.96257600818290445</v>
      </c>
      <c r="S1424">
        <f t="shared" si="787"/>
        <v>-4.962359691597764E-2</v>
      </c>
      <c r="U1424" s="1" t="s">
        <v>1503</v>
      </c>
      <c r="V1424" s="3">
        <v>0.99990000000000001</v>
      </c>
      <c r="W1424" s="3">
        <v>6378137</v>
      </c>
      <c r="X1424" s="3">
        <v>298.25722210100002</v>
      </c>
      <c r="AA1424" s="3">
        <f t="shared" si="788"/>
        <v>1.6792203946287445E-3</v>
      </c>
      <c r="AB1424" s="3">
        <f t="shared" si="809"/>
        <v>1.0000007049454078</v>
      </c>
      <c r="AC1424" s="3">
        <f t="shared" si="789"/>
        <v>-2.5188297041239312E-3</v>
      </c>
      <c r="AD1424" s="3">
        <f t="shared" si="790"/>
        <v>2.6435429493240994E-6</v>
      </c>
      <c r="AE1424" s="3">
        <f t="shared" si="791"/>
        <v>-3.4526259073074147E-9</v>
      </c>
      <c r="AF1424" s="3">
        <f t="shared" si="792"/>
        <v>4.8918304243879506E-12</v>
      </c>
      <c r="AG1424" s="3">
        <f t="shared" si="793"/>
        <v>-7.2287260458139161E-15</v>
      </c>
      <c r="AH1424" s="3" t="s">
        <v>57</v>
      </c>
      <c r="AI1424" s="3">
        <f t="shared" si="794"/>
        <v>8.377318247285465E-4</v>
      </c>
      <c r="AJ1424" s="3">
        <f t="shared" si="795"/>
        <v>7.6085278483792483E-7</v>
      </c>
      <c r="AK1424" s="3">
        <f t="shared" si="796"/>
        <v>1.1976455002315586E-9</v>
      </c>
      <c r="AL1424" s="3">
        <f t="shared" si="797"/>
        <v>2.4291502606542476E-12</v>
      </c>
      <c r="AM1424" s="3">
        <f t="shared" si="798"/>
        <v>5.7501643840919741E-15</v>
      </c>
      <c r="AP1424" s="3">
        <f t="shared" si="799"/>
        <v>6366812.4008564716</v>
      </c>
      <c r="AQ1424">
        <f t="shared" si="800"/>
        <v>-2.3861053274235222E-3</v>
      </c>
      <c r="AR1424">
        <f t="shared" si="801"/>
        <v>3953586.9442910855</v>
      </c>
      <c r="AU1424">
        <f t="shared" si="802"/>
        <v>0.99999999999985811</v>
      </c>
      <c r="AV1424">
        <f t="shared" si="803"/>
        <v>5.3263221566621477E-7</v>
      </c>
      <c r="AY1424">
        <f t="shared" si="804"/>
        <v>0.71417336269397769</v>
      </c>
      <c r="AZ1424">
        <f t="shared" si="810"/>
        <v>1.2288383099422087</v>
      </c>
      <c r="BC1424">
        <f t="shared" si="805"/>
        <v>0.62017508705661484</v>
      </c>
      <c r="BD1424">
        <f t="shared" si="806"/>
        <v>4.3344369341097239E-7</v>
      </c>
      <c r="BG1424">
        <f t="shared" si="807"/>
        <v>-0.42321216315031052</v>
      </c>
      <c r="BH1424">
        <f t="shared" si="808"/>
        <v>2.7611482648693442</v>
      </c>
    </row>
    <row r="1425" spans="5:60">
      <c r="E1425">
        <v>35.715553283691399</v>
      </c>
      <c r="F1425">
        <v>139.76127624511699</v>
      </c>
      <c r="G1425">
        <v>8.25</v>
      </c>
      <c r="H1425">
        <v>2.66</v>
      </c>
      <c r="I1425">
        <v>35.715560913085902</v>
      </c>
      <c r="J1425">
        <v>139.76123046875</v>
      </c>
      <c r="K1425">
        <f t="shared" si="779"/>
        <v>0.62335399897188737</v>
      </c>
      <c r="L1425">
        <f t="shared" si="780"/>
        <v>2.439294437266629</v>
      </c>
      <c r="M1425">
        <f t="shared" si="781"/>
        <v>0.62335413212994129</v>
      </c>
      <c r="N1425">
        <f t="shared" si="782"/>
        <v>2.4392936383183055</v>
      </c>
      <c r="O1425">
        <f t="shared" si="783"/>
        <v>0.94794152197184645</v>
      </c>
      <c r="P1425">
        <f t="shared" si="784"/>
        <v>0.60373344267671347</v>
      </c>
      <c r="Q1425">
        <f t="shared" si="785"/>
        <v>-0.5634303877321738</v>
      </c>
      <c r="R1425">
        <f t="shared" si="786"/>
        <v>-0.96257600818290445</v>
      </c>
      <c r="S1425">
        <f t="shared" si="787"/>
        <v>-4.962359691597764E-2</v>
      </c>
      <c r="U1425" s="1" t="s">
        <v>1504</v>
      </c>
      <c r="V1425" s="3">
        <v>0.99990000000000001</v>
      </c>
      <c r="W1425" s="3">
        <v>6378137</v>
      </c>
      <c r="X1425" s="3">
        <v>298.25722210100002</v>
      </c>
      <c r="AA1425" s="3">
        <f t="shared" si="788"/>
        <v>1.6792203946287445E-3</v>
      </c>
      <c r="AB1425" s="3">
        <f t="shared" si="809"/>
        <v>1.0000007049454078</v>
      </c>
      <c r="AC1425" s="3">
        <f t="shared" si="789"/>
        <v>-2.5188297041239312E-3</v>
      </c>
      <c r="AD1425" s="3">
        <f t="shared" si="790"/>
        <v>2.6435429493240994E-6</v>
      </c>
      <c r="AE1425" s="3">
        <f t="shared" si="791"/>
        <v>-3.4526259073074147E-9</v>
      </c>
      <c r="AF1425" s="3">
        <f t="shared" si="792"/>
        <v>4.8918304243879506E-12</v>
      </c>
      <c r="AG1425" s="3">
        <f t="shared" si="793"/>
        <v>-7.2287260458139161E-15</v>
      </c>
      <c r="AH1425" s="3" t="s">
        <v>57</v>
      </c>
      <c r="AI1425" s="3">
        <f t="shared" si="794"/>
        <v>8.377318247285465E-4</v>
      </c>
      <c r="AJ1425" s="3">
        <f t="shared" si="795"/>
        <v>7.6085278483792483E-7</v>
      </c>
      <c r="AK1425" s="3">
        <f t="shared" si="796"/>
        <v>1.1976455002315586E-9</v>
      </c>
      <c r="AL1425" s="3">
        <f t="shared" si="797"/>
        <v>2.4291502606542476E-12</v>
      </c>
      <c r="AM1425" s="3">
        <f t="shared" si="798"/>
        <v>5.7501643840919741E-15</v>
      </c>
      <c r="AP1425" s="3">
        <f t="shared" si="799"/>
        <v>6366812.4008564716</v>
      </c>
      <c r="AQ1425">
        <f t="shared" si="800"/>
        <v>-2.3861053274235222E-3</v>
      </c>
      <c r="AR1425">
        <f t="shared" si="801"/>
        <v>3953586.9442910855</v>
      </c>
      <c r="AU1425">
        <f t="shared" si="802"/>
        <v>0.99999999999968081</v>
      </c>
      <c r="AV1425">
        <f t="shared" si="803"/>
        <v>7.9894832349927494E-7</v>
      </c>
      <c r="AY1425">
        <f t="shared" si="804"/>
        <v>0.71417326237317547</v>
      </c>
      <c r="AZ1425">
        <f t="shared" si="810"/>
        <v>1.2288382516380032</v>
      </c>
      <c r="BC1425">
        <f t="shared" si="805"/>
        <v>0.62017502062099605</v>
      </c>
      <c r="BD1425">
        <f t="shared" si="806"/>
        <v>6.5016557096461984E-7</v>
      </c>
      <c r="BG1425">
        <f t="shared" si="807"/>
        <v>-0.84642420895397663</v>
      </c>
      <c r="BH1425">
        <f t="shared" si="808"/>
        <v>4.1417225946884972</v>
      </c>
    </row>
    <row r="1426" spans="5:60">
      <c r="E1426">
        <v>35.715553283691399</v>
      </c>
      <c r="F1426">
        <v>139.76127624511699</v>
      </c>
      <c r="G1426">
        <v>8.25</v>
      </c>
      <c r="H1426">
        <v>2.66</v>
      </c>
      <c r="I1426">
        <v>35.715560913085902</v>
      </c>
      <c r="J1426">
        <v>139.76123046875</v>
      </c>
      <c r="K1426">
        <f t="shared" si="779"/>
        <v>0.62335399897188737</v>
      </c>
      <c r="L1426">
        <f t="shared" si="780"/>
        <v>2.439294437266629</v>
      </c>
      <c r="M1426">
        <f t="shared" si="781"/>
        <v>0.62335413212994129</v>
      </c>
      <c r="N1426">
        <f t="shared" si="782"/>
        <v>2.4392936383183055</v>
      </c>
      <c r="O1426">
        <f t="shared" si="783"/>
        <v>0.94794152197184645</v>
      </c>
      <c r="P1426">
        <f t="shared" si="784"/>
        <v>0.60373344267671347</v>
      </c>
      <c r="Q1426">
        <f t="shared" si="785"/>
        <v>-0.5634303877321738</v>
      </c>
      <c r="R1426">
        <f t="shared" si="786"/>
        <v>-0.96257600818290445</v>
      </c>
      <c r="S1426">
        <f t="shared" si="787"/>
        <v>-4.962359691597764E-2</v>
      </c>
      <c r="U1426" s="1" t="s">
        <v>1505</v>
      </c>
      <c r="V1426" s="3">
        <v>0.99990000000000001</v>
      </c>
      <c r="W1426" s="3">
        <v>6378137</v>
      </c>
      <c r="X1426" s="3">
        <v>298.25722210100002</v>
      </c>
      <c r="AA1426" s="3">
        <f t="shared" si="788"/>
        <v>1.6792203946287445E-3</v>
      </c>
      <c r="AB1426" s="3">
        <f t="shared" si="809"/>
        <v>1.0000007049454078</v>
      </c>
      <c r="AC1426" s="3">
        <f t="shared" si="789"/>
        <v>-2.5188297041239312E-3</v>
      </c>
      <c r="AD1426" s="3">
        <f t="shared" si="790"/>
        <v>2.6435429493240994E-6</v>
      </c>
      <c r="AE1426" s="3">
        <f t="shared" si="791"/>
        <v>-3.4526259073074147E-9</v>
      </c>
      <c r="AF1426" s="3">
        <f t="shared" si="792"/>
        <v>4.8918304243879506E-12</v>
      </c>
      <c r="AG1426" s="3">
        <f t="shared" si="793"/>
        <v>-7.2287260458139161E-15</v>
      </c>
      <c r="AH1426" s="3" t="s">
        <v>57</v>
      </c>
      <c r="AI1426" s="3">
        <f t="shared" si="794"/>
        <v>8.377318247285465E-4</v>
      </c>
      <c r="AJ1426" s="3">
        <f t="shared" si="795"/>
        <v>7.6085278483792483E-7</v>
      </c>
      <c r="AK1426" s="3">
        <f t="shared" si="796"/>
        <v>1.1976455002315586E-9</v>
      </c>
      <c r="AL1426" s="3">
        <f t="shared" si="797"/>
        <v>2.4291502606542476E-12</v>
      </c>
      <c r="AM1426" s="3">
        <f t="shared" si="798"/>
        <v>5.7501643840919741E-15</v>
      </c>
      <c r="AP1426" s="3">
        <f t="shared" si="799"/>
        <v>6366812.4008564716</v>
      </c>
      <c r="AQ1426">
        <f t="shared" si="800"/>
        <v>-2.3861053274235222E-3</v>
      </c>
      <c r="AR1426">
        <f t="shared" si="801"/>
        <v>3953586.9442910855</v>
      </c>
      <c r="AU1426">
        <f t="shared" si="802"/>
        <v>0.99999999999968081</v>
      </c>
      <c r="AV1426">
        <f t="shared" si="803"/>
        <v>7.9894832349927494E-7</v>
      </c>
      <c r="AY1426">
        <f t="shared" si="804"/>
        <v>0.71417326237317547</v>
      </c>
      <c r="AZ1426">
        <f t="shared" si="810"/>
        <v>1.2288382516380032</v>
      </c>
      <c r="BC1426">
        <f t="shared" si="805"/>
        <v>0.62017502062099605</v>
      </c>
      <c r="BD1426">
        <f t="shared" si="806"/>
        <v>6.5016557096461984E-7</v>
      </c>
      <c r="BG1426">
        <f t="shared" si="807"/>
        <v>-0.84642420895397663</v>
      </c>
      <c r="BH1426">
        <f t="shared" si="808"/>
        <v>4.1417225946884972</v>
      </c>
    </row>
    <row r="1427" spans="5:60">
      <c r="E1427">
        <v>35.715549468994098</v>
      </c>
      <c r="F1427">
        <v>139.76127624511699</v>
      </c>
      <c r="G1427">
        <v>7.75</v>
      </c>
      <c r="H1427">
        <v>2.66</v>
      </c>
      <c r="I1427">
        <v>35.715560913085902</v>
      </c>
      <c r="J1427">
        <v>139.76123046875</v>
      </c>
      <c r="K1427">
        <f t="shared" si="779"/>
        <v>0.62335393239285941</v>
      </c>
      <c r="L1427">
        <f t="shared" si="780"/>
        <v>2.439294437266629</v>
      </c>
      <c r="M1427">
        <f t="shared" si="781"/>
        <v>0.62335413212994129</v>
      </c>
      <c r="N1427">
        <f t="shared" si="782"/>
        <v>2.4392936383183055</v>
      </c>
      <c r="O1427">
        <f t="shared" si="783"/>
        <v>0.94794152197184645</v>
      </c>
      <c r="P1427">
        <f t="shared" si="784"/>
        <v>0.60373344267671347</v>
      </c>
      <c r="Q1427">
        <f t="shared" si="785"/>
        <v>-0.5634303877321738</v>
      </c>
      <c r="R1427">
        <f t="shared" si="786"/>
        <v>-0.96257600818290445</v>
      </c>
      <c r="S1427">
        <f t="shared" si="787"/>
        <v>-4.962359691597764E-2</v>
      </c>
      <c r="U1427" s="1" t="s">
        <v>1506</v>
      </c>
      <c r="V1427" s="3">
        <v>0.99990000000000001</v>
      </c>
      <c r="W1427" s="3">
        <v>6378137</v>
      </c>
      <c r="X1427" s="3">
        <v>298.25722210100002</v>
      </c>
      <c r="AA1427" s="3">
        <f t="shared" si="788"/>
        <v>1.6792203946287445E-3</v>
      </c>
      <c r="AB1427" s="3">
        <f t="shared" si="809"/>
        <v>1.0000007049454078</v>
      </c>
      <c r="AC1427" s="3">
        <f t="shared" si="789"/>
        <v>-2.5188297041239312E-3</v>
      </c>
      <c r="AD1427" s="3">
        <f t="shared" si="790"/>
        <v>2.6435429493240994E-6</v>
      </c>
      <c r="AE1427" s="3">
        <f t="shared" si="791"/>
        <v>-3.4526259073074147E-9</v>
      </c>
      <c r="AF1427" s="3">
        <f t="shared" si="792"/>
        <v>4.8918304243879506E-12</v>
      </c>
      <c r="AG1427" s="3">
        <f t="shared" si="793"/>
        <v>-7.2287260458139161E-15</v>
      </c>
      <c r="AH1427" s="3" t="s">
        <v>57</v>
      </c>
      <c r="AI1427" s="3">
        <f t="shared" si="794"/>
        <v>8.377318247285465E-4</v>
      </c>
      <c r="AJ1427" s="3">
        <f t="shared" si="795"/>
        <v>7.6085278483792483E-7</v>
      </c>
      <c r="AK1427" s="3">
        <f t="shared" si="796"/>
        <v>1.1976455002315586E-9</v>
      </c>
      <c r="AL1427" s="3">
        <f t="shared" si="797"/>
        <v>2.4291502606542476E-12</v>
      </c>
      <c r="AM1427" s="3">
        <f t="shared" si="798"/>
        <v>5.7501643840919741E-15</v>
      </c>
      <c r="AP1427" s="3">
        <f t="shared" si="799"/>
        <v>6366812.4008564716</v>
      </c>
      <c r="AQ1427">
        <f t="shared" si="800"/>
        <v>-2.3861053274235222E-3</v>
      </c>
      <c r="AR1427">
        <f t="shared" si="801"/>
        <v>3953586.9442910855</v>
      </c>
      <c r="AU1427">
        <f t="shared" si="802"/>
        <v>0.99999999999968081</v>
      </c>
      <c r="AV1427">
        <f t="shared" si="803"/>
        <v>7.9894832349927494E-7</v>
      </c>
      <c r="AY1427">
        <f t="shared" si="804"/>
        <v>0.71417316205237991</v>
      </c>
      <c r="AZ1427">
        <f t="shared" si="810"/>
        <v>1.2288381933338071</v>
      </c>
      <c r="BC1427">
        <f t="shared" si="805"/>
        <v>0.62017495418529156</v>
      </c>
      <c r="BD1427">
        <f t="shared" si="806"/>
        <v>6.5016560181276663E-7</v>
      </c>
      <c r="BG1427">
        <f t="shared" si="807"/>
        <v>-1.2696368042379618</v>
      </c>
      <c r="BH1427">
        <f t="shared" si="808"/>
        <v>4.1417227920728861</v>
      </c>
    </row>
    <row r="1428" spans="5:60">
      <c r="E1428">
        <v>35.715549468994098</v>
      </c>
      <c r="F1428">
        <v>139.76127624511699</v>
      </c>
      <c r="G1428">
        <v>7.75</v>
      </c>
      <c r="H1428">
        <v>2.66</v>
      </c>
      <c r="I1428">
        <v>35.715560913085902</v>
      </c>
      <c r="J1428">
        <v>139.76123046875</v>
      </c>
      <c r="K1428">
        <f t="shared" si="779"/>
        <v>0.62335393239285941</v>
      </c>
      <c r="L1428">
        <f t="shared" si="780"/>
        <v>2.439294437266629</v>
      </c>
      <c r="M1428">
        <f t="shared" si="781"/>
        <v>0.62335413212994129</v>
      </c>
      <c r="N1428">
        <f t="shared" si="782"/>
        <v>2.4392936383183055</v>
      </c>
      <c r="O1428">
        <f t="shared" si="783"/>
        <v>0.94794152197184645</v>
      </c>
      <c r="P1428">
        <f t="shared" si="784"/>
        <v>0.60373344267671347</v>
      </c>
      <c r="Q1428">
        <f t="shared" si="785"/>
        <v>-0.5634303877321738</v>
      </c>
      <c r="R1428">
        <f t="shared" si="786"/>
        <v>-0.96257600818290445</v>
      </c>
      <c r="S1428">
        <f t="shared" si="787"/>
        <v>-4.962359691597764E-2</v>
      </c>
      <c r="U1428" s="1" t="s">
        <v>1507</v>
      </c>
      <c r="V1428" s="3">
        <v>0.99990000000000001</v>
      </c>
      <c r="W1428" s="3">
        <v>6378137</v>
      </c>
      <c r="X1428" s="3">
        <v>298.25722210100002</v>
      </c>
      <c r="AA1428" s="3">
        <f t="shared" si="788"/>
        <v>1.6792203946287445E-3</v>
      </c>
      <c r="AB1428" s="3">
        <f t="shared" si="809"/>
        <v>1.0000007049454078</v>
      </c>
      <c r="AC1428" s="3">
        <f t="shared" si="789"/>
        <v>-2.5188297041239312E-3</v>
      </c>
      <c r="AD1428" s="3">
        <f t="shared" si="790"/>
        <v>2.6435429493240994E-6</v>
      </c>
      <c r="AE1428" s="3">
        <f t="shared" si="791"/>
        <v>-3.4526259073074147E-9</v>
      </c>
      <c r="AF1428" s="3">
        <f t="shared" si="792"/>
        <v>4.8918304243879506E-12</v>
      </c>
      <c r="AG1428" s="3">
        <f t="shared" si="793"/>
        <v>-7.2287260458139161E-15</v>
      </c>
      <c r="AH1428" s="3" t="s">
        <v>57</v>
      </c>
      <c r="AI1428" s="3">
        <f t="shared" si="794"/>
        <v>8.377318247285465E-4</v>
      </c>
      <c r="AJ1428" s="3">
        <f t="shared" si="795"/>
        <v>7.6085278483792483E-7</v>
      </c>
      <c r="AK1428" s="3">
        <f t="shared" si="796"/>
        <v>1.1976455002315586E-9</v>
      </c>
      <c r="AL1428" s="3">
        <f t="shared" si="797"/>
        <v>2.4291502606542476E-12</v>
      </c>
      <c r="AM1428" s="3">
        <f t="shared" si="798"/>
        <v>5.7501643840919741E-15</v>
      </c>
      <c r="AP1428" s="3">
        <f t="shared" si="799"/>
        <v>6366812.4008564716</v>
      </c>
      <c r="AQ1428">
        <f t="shared" si="800"/>
        <v>-2.3861053274235222E-3</v>
      </c>
      <c r="AR1428">
        <f t="shared" si="801"/>
        <v>3953586.9442910855</v>
      </c>
      <c r="AU1428">
        <f t="shared" si="802"/>
        <v>0.99999999999968081</v>
      </c>
      <c r="AV1428">
        <f t="shared" si="803"/>
        <v>7.9894832349927494E-7</v>
      </c>
      <c r="AY1428">
        <f t="shared" si="804"/>
        <v>0.71417316205237991</v>
      </c>
      <c r="AZ1428">
        <f t="shared" si="810"/>
        <v>1.2288381933338071</v>
      </c>
      <c r="BC1428">
        <f t="shared" si="805"/>
        <v>0.62017495418529156</v>
      </c>
      <c r="BD1428">
        <f t="shared" si="806"/>
        <v>6.5016560181276663E-7</v>
      </c>
      <c r="BG1428">
        <f t="shared" si="807"/>
        <v>-1.2696368042379618</v>
      </c>
      <c r="BH1428">
        <f t="shared" si="808"/>
        <v>4.1417227920728861</v>
      </c>
    </row>
    <row r="1429" spans="5:60">
      <c r="E1429">
        <v>35.715545654296797</v>
      </c>
      <c r="F1429">
        <v>139.76127624511699</v>
      </c>
      <c r="G1429">
        <v>7</v>
      </c>
      <c r="H1429">
        <v>2.66</v>
      </c>
      <c r="I1429">
        <v>35.715560913085902</v>
      </c>
      <c r="J1429">
        <v>139.76123046875</v>
      </c>
      <c r="K1429">
        <f t="shared" si="779"/>
        <v>0.62335386581383156</v>
      </c>
      <c r="L1429">
        <f t="shared" si="780"/>
        <v>2.439294437266629</v>
      </c>
      <c r="M1429">
        <f t="shared" si="781"/>
        <v>0.62335413212994129</v>
      </c>
      <c r="N1429">
        <f t="shared" si="782"/>
        <v>2.4392936383183055</v>
      </c>
      <c r="O1429">
        <f t="shared" si="783"/>
        <v>0.94794152197184645</v>
      </c>
      <c r="P1429">
        <f t="shared" si="784"/>
        <v>0.60373344267671347</v>
      </c>
      <c r="Q1429">
        <f t="shared" si="785"/>
        <v>-0.5634303877321738</v>
      </c>
      <c r="R1429">
        <f t="shared" si="786"/>
        <v>-0.96257600818290445</v>
      </c>
      <c r="S1429">
        <f t="shared" si="787"/>
        <v>-4.962359691597764E-2</v>
      </c>
      <c r="U1429" s="1" t="s">
        <v>1508</v>
      </c>
      <c r="V1429" s="3">
        <v>0.99990000000000001</v>
      </c>
      <c r="W1429" s="3">
        <v>6378137</v>
      </c>
      <c r="X1429" s="3">
        <v>298.25722210100002</v>
      </c>
      <c r="AA1429" s="3">
        <f t="shared" si="788"/>
        <v>1.6792203946287445E-3</v>
      </c>
      <c r="AB1429" s="3">
        <f t="shared" si="809"/>
        <v>1.0000007049454078</v>
      </c>
      <c r="AC1429" s="3">
        <f t="shared" si="789"/>
        <v>-2.5188297041239312E-3</v>
      </c>
      <c r="AD1429" s="3">
        <f t="shared" si="790"/>
        <v>2.6435429493240994E-6</v>
      </c>
      <c r="AE1429" s="3">
        <f t="shared" si="791"/>
        <v>-3.4526259073074147E-9</v>
      </c>
      <c r="AF1429" s="3">
        <f t="shared" si="792"/>
        <v>4.8918304243879506E-12</v>
      </c>
      <c r="AG1429" s="3">
        <f t="shared" si="793"/>
        <v>-7.2287260458139161E-15</v>
      </c>
      <c r="AH1429" s="3" t="s">
        <v>57</v>
      </c>
      <c r="AI1429" s="3">
        <f t="shared" si="794"/>
        <v>8.377318247285465E-4</v>
      </c>
      <c r="AJ1429" s="3">
        <f t="shared" si="795"/>
        <v>7.6085278483792483E-7</v>
      </c>
      <c r="AK1429" s="3">
        <f t="shared" si="796"/>
        <v>1.1976455002315586E-9</v>
      </c>
      <c r="AL1429" s="3">
        <f t="shared" si="797"/>
        <v>2.4291502606542476E-12</v>
      </c>
      <c r="AM1429" s="3">
        <f t="shared" si="798"/>
        <v>5.7501643840919741E-15</v>
      </c>
      <c r="AP1429" s="3">
        <f t="shared" si="799"/>
        <v>6366812.4008564716</v>
      </c>
      <c r="AQ1429">
        <f t="shared" si="800"/>
        <v>-2.3861053274235222E-3</v>
      </c>
      <c r="AR1429">
        <f t="shared" si="801"/>
        <v>3953586.9442910855</v>
      </c>
      <c r="AU1429">
        <f t="shared" si="802"/>
        <v>0.99999999999968081</v>
      </c>
      <c r="AV1429">
        <f t="shared" si="803"/>
        <v>7.9894832349927494E-7</v>
      </c>
      <c r="AY1429">
        <f t="shared" si="804"/>
        <v>0.71417306173159423</v>
      </c>
      <c r="AZ1429">
        <f t="shared" si="810"/>
        <v>1.228838135029622</v>
      </c>
      <c r="BC1429">
        <f t="shared" si="805"/>
        <v>0.62017488774958729</v>
      </c>
      <c r="BD1429">
        <f t="shared" si="806"/>
        <v>6.5016563266091047E-7</v>
      </c>
      <c r="BG1429">
        <f t="shared" si="807"/>
        <v>-1.6928493976593018</v>
      </c>
      <c r="BH1429">
        <f t="shared" si="808"/>
        <v>4.1417229894572571</v>
      </c>
    </row>
    <row r="1430" spans="5:60">
      <c r="E1430">
        <v>35.715545654296797</v>
      </c>
      <c r="F1430">
        <v>139.76127624511699</v>
      </c>
      <c r="G1430">
        <v>7</v>
      </c>
      <c r="H1430">
        <v>2.66</v>
      </c>
      <c r="I1430">
        <v>35.715560913085902</v>
      </c>
      <c r="J1430">
        <v>139.76123046875</v>
      </c>
      <c r="K1430">
        <f t="shared" si="779"/>
        <v>0.62335386581383156</v>
      </c>
      <c r="L1430">
        <f t="shared" si="780"/>
        <v>2.439294437266629</v>
      </c>
      <c r="M1430">
        <f t="shared" si="781"/>
        <v>0.62335413212994129</v>
      </c>
      <c r="N1430">
        <f t="shared" si="782"/>
        <v>2.4392936383183055</v>
      </c>
      <c r="O1430">
        <f t="shared" si="783"/>
        <v>0.94794152197184645</v>
      </c>
      <c r="P1430">
        <f t="shared" si="784"/>
        <v>0.60373344267671347</v>
      </c>
      <c r="Q1430">
        <f t="shared" si="785"/>
        <v>-0.5634303877321738</v>
      </c>
      <c r="R1430">
        <f t="shared" si="786"/>
        <v>-0.96257600818290445</v>
      </c>
      <c r="S1430">
        <f t="shared" si="787"/>
        <v>-4.962359691597764E-2</v>
      </c>
      <c r="U1430" s="1" t="s">
        <v>1509</v>
      </c>
      <c r="V1430" s="3">
        <v>0.99990000000000001</v>
      </c>
      <c r="W1430" s="3">
        <v>6378137</v>
      </c>
      <c r="X1430" s="3">
        <v>298.25722210100002</v>
      </c>
      <c r="AA1430" s="3">
        <f t="shared" si="788"/>
        <v>1.6792203946287445E-3</v>
      </c>
      <c r="AB1430" s="3">
        <f t="shared" si="809"/>
        <v>1.0000007049454078</v>
      </c>
      <c r="AC1430" s="3">
        <f t="shared" si="789"/>
        <v>-2.5188297041239312E-3</v>
      </c>
      <c r="AD1430" s="3">
        <f t="shared" si="790"/>
        <v>2.6435429493240994E-6</v>
      </c>
      <c r="AE1430" s="3">
        <f t="shared" si="791"/>
        <v>-3.4526259073074147E-9</v>
      </c>
      <c r="AF1430" s="3">
        <f t="shared" si="792"/>
        <v>4.8918304243879506E-12</v>
      </c>
      <c r="AG1430" s="3">
        <f t="shared" si="793"/>
        <v>-7.2287260458139161E-15</v>
      </c>
      <c r="AH1430" s="3" t="s">
        <v>57</v>
      </c>
      <c r="AI1430" s="3">
        <f t="shared" si="794"/>
        <v>8.377318247285465E-4</v>
      </c>
      <c r="AJ1430" s="3">
        <f t="shared" si="795"/>
        <v>7.6085278483792483E-7</v>
      </c>
      <c r="AK1430" s="3">
        <f t="shared" si="796"/>
        <v>1.1976455002315586E-9</v>
      </c>
      <c r="AL1430" s="3">
        <f t="shared" si="797"/>
        <v>2.4291502606542476E-12</v>
      </c>
      <c r="AM1430" s="3">
        <f t="shared" si="798"/>
        <v>5.7501643840919741E-15</v>
      </c>
      <c r="AP1430" s="3">
        <f t="shared" si="799"/>
        <v>6366812.4008564716</v>
      </c>
      <c r="AQ1430">
        <f t="shared" si="800"/>
        <v>-2.3861053274235222E-3</v>
      </c>
      <c r="AR1430">
        <f t="shared" si="801"/>
        <v>3953586.9442910855</v>
      </c>
      <c r="AU1430">
        <f t="shared" si="802"/>
        <v>0.99999999999968081</v>
      </c>
      <c r="AV1430">
        <f t="shared" si="803"/>
        <v>7.9894832349927494E-7</v>
      </c>
      <c r="AY1430">
        <f t="shared" si="804"/>
        <v>0.71417306173159423</v>
      </c>
      <c r="AZ1430">
        <f t="shared" si="810"/>
        <v>1.228838135029622</v>
      </c>
      <c r="BC1430">
        <f t="shared" si="805"/>
        <v>0.62017488774958729</v>
      </c>
      <c r="BD1430">
        <f t="shared" si="806"/>
        <v>6.5016563266091047E-7</v>
      </c>
      <c r="BG1430">
        <f t="shared" si="807"/>
        <v>-1.6928493976593018</v>
      </c>
      <c r="BH1430">
        <f t="shared" si="808"/>
        <v>4.1417229894572571</v>
      </c>
    </row>
    <row r="1431" spans="5:60">
      <c r="E1431">
        <v>35.715549468994098</v>
      </c>
      <c r="F1431">
        <v>139.76129150390599</v>
      </c>
      <c r="G1431">
        <v>7.5</v>
      </c>
      <c r="H1431">
        <v>5.32</v>
      </c>
      <c r="I1431">
        <v>35.715560913085902</v>
      </c>
      <c r="J1431">
        <v>139.76123046875</v>
      </c>
      <c r="K1431">
        <f t="shared" si="779"/>
        <v>0.62335393239285941</v>
      </c>
      <c r="L1431">
        <f t="shared" si="780"/>
        <v>2.4392947035827368</v>
      </c>
      <c r="M1431">
        <f t="shared" si="781"/>
        <v>0.62335413212994129</v>
      </c>
      <c r="N1431">
        <f t="shared" si="782"/>
        <v>2.4392936383183055</v>
      </c>
      <c r="O1431">
        <f t="shared" si="783"/>
        <v>0.94794152197184645</v>
      </c>
      <c r="P1431">
        <f t="shared" si="784"/>
        <v>0.60373344267671347</v>
      </c>
      <c r="Q1431">
        <f t="shared" si="785"/>
        <v>-0.5634303877321738</v>
      </c>
      <c r="R1431">
        <f t="shared" si="786"/>
        <v>-0.96257600818290445</v>
      </c>
      <c r="S1431">
        <f t="shared" si="787"/>
        <v>-4.962359691597764E-2</v>
      </c>
      <c r="U1431" s="1" t="s">
        <v>1510</v>
      </c>
      <c r="V1431" s="3">
        <v>0.99990000000000001</v>
      </c>
      <c r="W1431" s="3">
        <v>6378137</v>
      </c>
      <c r="X1431" s="3">
        <v>298.25722210100002</v>
      </c>
      <c r="AA1431" s="3">
        <f t="shared" si="788"/>
        <v>1.6792203946287445E-3</v>
      </c>
      <c r="AB1431" s="3">
        <f t="shared" si="809"/>
        <v>1.0000007049454078</v>
      </c>
      <c r="AC1431" s="3">
        <f t="shared" si="789"/>
        <v>-2.5188297041239312E-3</v>
      </c>
      <c r="AD1431" s="3">
        <f t="shared" si="790"/>
        <v>2.6435429493240994E-6</v>
      </c>
      <c r="AE1431" s="3">
        <f t="shared" si="791"/>
        <v>-3.4526259073074147E-9</v>
      </c>
      <c r="AF1431" s="3">
        <f t="shared" si="792"/>
        <v>4.8918304243879506E-12</v>
      </c>
      <c r="AG1431" s="3">
        <f t="shared" si="793"/>
        <v>-7.2287260458139161E-15</v>
      </c>
      <c r="AH1431" s="3" t="s">
        <v>57</v>
      </c>
      <c r="AI1431" s="3">
        <f t="shared" si="794"/>
        <v>8.377318247285465E-4</v>
      </c>
      <c r="AJ1431" s="3">
        <f t="shared" si="795"/>
        <v>7.6085278483792483E-7</v>
      </c>
      <c r="AK1431" s="3">
        <f t="shared" si="796"/>
        <v>1.1976455002315586E-9</v>
      </c>
      <c r="AL1431" s="3">
        <f t="shared" si="797"/>
        <v>2.4291502606542476E-12</v>
      </c>
      <c r="AM1431" s="3">
        <f t="shared" si="798"/>
        <v>5.7501643840919741E-15</v>
      </c>
      <c r="AP1431" s="3">
        <f t="shared" si="799"/>
        <v>6366812.4008564716</v>
      </c>
      <c r="AQ1431">
        <f t="shared" si="800"/>
        <v>-2.3861053274235222E-3</v>
      </c>
      <c r="AR1431">
        <f t="shared" si="801"/>
        <v>3953586.9442910855</v>
      </c>
      <c r="AU1431">
        <f t="shared" si="802"/>
        <v>0.99999999999943257</v>
      </c>
      <c r="AV1431">
        <f t="shared" si="803"/>
        <v>1.0652644313322786E-6</v>
      </c>
      <c r="AY1431">
        <f t="shared" si="804"/>
        <v>0.71417316205237991</v>
      </c>
      <c r="AZ1431">
        <f t="shared" si="810"/>
        <v>1.2288381933338071</v>
      </c>
      <c r="BC1431">
        <f t="shared" si="805"/>
        <v>0.62017495418540902</v>
      </c>
      <c r="BD1431">
        <f t="shared" si="806"/>
        <v>8.6688746908371214E-7</v>
      </c>
      <c r="BG1431">
        <f t="shared" si="807"/>
        <v>-1.2696360521949828</v>
      </c>
      <c r="BH1431">
        <f t="shared" si="808"/>
        <v>5.5222970560973295</v>
      </c>
    </row>
    <row r="1432" spans="5:60">
      <c r="E1432">
        <v>35.715549468994098</v>
      </c>
      <c r="F1432">
        <v>139.76129150390599</v>
      </c>
      <c r="G1432">
        <v>7.5</v>
      </c>
      <c r="H1432">
        <v>5.32</v>
      </c>
      <c r="I1432">
        <v>35.715560913085902</v>
      </c>
      <c r="J1432">
        <v>139.76123046875</v>
      </c>
      <c r="K1432">
        <f t="shared" si="779"/>
        <v>0.62335393239285941</v>
      </c>
      <c r="L1432">
        <f t="shared" si="780"/>
        <v>2.4392947035827368</v>
      </c>
      <c r="M1432">
        <f t="shared" si="781"/>
        <v>0.62335413212994129</v>
      </c>
      <c r="N1432">
        <f t="shared" si="782"/>
        <v>2.4392936383183055</v>
      </c>
      <c r="O1432">
        <f t="shared" si="783"/>
        <v>0.94794152197184645</v>
      </c>
      <c r="P1432">
        <f t="shared" si="784"/>
        <v>0.60373344267671347</v>
      </c>
      <c r="Q1432">
        <f t="shared" si="785"/>
        <v>-0.5634303877321738</v>
      </c>
      <c r="R1432">
        <f t="shared" si="786"/>
        <v>-0.96257600818290445</v>
      </c>
      <c r="S1432">
        <f t="shared" si="787"/>
        <v>-4.962359691597764E-2</v>
      </c>
      <c r="U1432" s="1" t="s">
        <v>1511</v>
      </c>
      <c r="V1432" s="3">
        <v>0.99990000000000001</v>
      </c>
      <c r="W1432" s="3">
        <v>6378137</v>
      </c>
      <c r="X1432" s="3">
        <v>298.25722210100002</v>
      </c>
      <c r="AA1432" s="3">
        <f t="shared" si="788"/>
        <v>1.6792203946287445E-3</v>
      </c>
      <c r="AB1432" s="3">
        <f t="shared" si="809"/>
        <v>1.0000007049454078</v>
      </c>
      <c r="AC1432" s="3">
        <f t="shared" si="789"/>
        <v>-2.5188297041239312E-3</v>
      </c>
      <c r="AD1432" s="3">
        <f t="shared" si="790"/>
        <v>2.6435429493240994E-6</v>
      </c>
      <c r="AE1432" s="3">
        <f t="shared" si="791"/>
        <v>-3.4526259073074147E-9</v>
      </c>
      <c r="AF1432" s="3">
        <f t="shared" si="792"/>
        <v>4.8918304243879506E-12</v>
      </c>
      <c r="AG1432" s="3">
        <f t="shared" si="793"/>
        <v>-7.2287260458139161E-15</v>
      </c>
      <c r="AH1432" s="3" t="s">
        <v>57</v>
      </c>
      <c r="AI1432" s="3">
        <f t="shared" si="794"/>
        <v>8.377318247285465E-4</v>
      </c>
      <c r="AJ1432" s="3">
        <f t="shared" si="795"/>
        <v>7.6085278483792483E-7</v>
      </c>
      <c r="AK1432" s="3">
        <f t="shared" si="796"/>
        <v>1.1976455002315586E-9</v>
      </c>
      <c r="AL1432" s="3">
        <f t="shared" si="797"/>
        <v>2.4291502606542476E-12</v>
      </c>
      <c r="AM1432" s="3">
        <f t="shared" si="798"/>
        <v>5.7501643840919741E-15</v>
      </c>
      <c r="AP1432" s="3">
        <f t="shared" si="799"/>
        <v>6366812.4008564716</v>
      </c>
      <c r="AQ1432">
        <f t="shared" si="800"/>
        <v>-2.3861053274235222E-3</v>
      </c>
      <c r="AR1432">
        <f t="shared" si="801"/>
        <v>3953586.9442910855</v>
      </c>
      <c r="AU1432">
        <f t="shared" si="802"/>
        <v>0.99999999999943257</v>
      </c>
      <c r="AV1432">
        <f t="shared" si="803"/>
        <v>1.0652644313322786E-6</v>
      </c>
      <c r="AY1432">
        <f t="shared" si="804"/>
        <v>0.71417316205237991</v>
      </c>
      <c r="AZ1432">
        <f t="shared" si="810"/>
        <v>1.2288381933338071</v>
      </c>
      <c r="BC1432">
        <f t="shared" si="805"/>
        <v>0.62017495418540902</v>
      </c>
      <c r="BD1432">
        <f t="shared" si="806"/>
        <v>8.6688746908371214E-7</v>
      </c>
      <c r="BG1432">
        <f t="shared" si="807"/>
        <v>-1.2696360521949828</v>
      </c>
      <c r="BH1432">
        <f t="shared" si="808"/>
        <v>5.5222970560973295</v>
      </c>
    </row>
    <row r="1433" spans="5:60">
      <c r="E1433">
        <v>35.715549468994098</v>
      </c>
      <c r="F1433">
        <v>139.761306762695</v>
      </c>
      <c r="G1433">
        <v>7.5</v>
      </c>
      <c r="H1433">
        <v>6.08</v>
      </c>
      <c r="I1433">
        <v>35.715560913085902</v>
      </c>
      <c r="J1433">
        <v>139.76123046875</v>
      </c>
      <c r="K1433">
        <f t="shared" si="779"/>
        <v>0.62335393239285941</v>
      </c>
      <c r="L1433">
        <f t="shared" si="780"/>
        <v>2.4392949698988451</v>
      </c>
      <c r="M1433">
        <f t="shared" si="781"/>
        <v>0.62335413212994129</v>
      </c>
      <c r="N1433">
        <f t="shared" si="782"/>
        <v>2.4392936383183055</v>
      </c>
      <c r="O1433">
        <f t="shared" si="783"/>
        <v>0.94794152197184645</v>
      </c>
      <c r="P1433">
        <f t="shared" si="784"/>
        <v>0.60373344267671347</v>
      </c>
      <c r="Q1433">
        <f t="shared" si="785"/>
        <v>-0.5634303877321738</v>
      </c>
      <c r="R1433">
        <f t="shared" si="786"/>
        <v>-0.96257600818290445</v>
      </c>
      <c r="S1433">
        <f t="shared" si="787"/>
        <v>-4.962359691597764E-2</v>
      </c>
      <c r="U1433" s="1" t="s">
        <v>1512</v>
      </c>
      <c r="V1433" s="3">
        <v>0.99990000000000001</v>
      </c>
      <c r="W1433" s="3">
        <v>6378137</v>
      </c>
      <c r="X1433" s="3">
        <v>298.25722210100002</v>
      </c>
      <c r="AA1433" s="3">
        <f t="shared" si="788"/>
        <v>1.6792203946287445E-3</v>
      </c>
      <c r="AB1433" s="3">
        <f t="shared" si="809"/>
        <v>1.0000007049454078</v>
      </c>
      <c r="AC1433" s="3">
        <f t="shared" si="789"/>
        <v>-2.5188297041239312E-3</v>
      </c>
      <c r="AD1433" s="3">
        <f t="shared" si="790"/>
        <v>2.6435429493240994E-6</v>
      </c>
      <c r="AE1433" s="3">
        <f t="shared" si="791"/>
        <v>-3.4526259073074147E-9</v>
      </c>
      <c r="AF1433" s="3">
        <f t="shared" si="792"/>
        <v>4.8918304243879506E-12</v>
      </c>
      <c r="AG1433" s="3">
        <f t="shared" si="793"/>
        <v>-7.2287260458139161E-15</v>
      </c>
      <c r="AH1433" s="3" t="s">
        <v>57</v>
      </c>
      <c r="AI1433" s="3">
        <f t="shared" si="794"/>
        <v>8.377318247285465E-4</v>
      </c>
      <c r="AJ1433" s="3">
        <f t="shared" si="795"/>
        <v>7.6085278483792483E-7</v>
      </c>
      <c r="AK1433" s="3">
        <f t="shared" si="796"/>
        <v>1.1976455002315586E-9</v>
      </c>
      <c r="AL1433" s="3">
        <f t="shared" si="797"/>
        <v>2.4291502606542476E-12</v>
      </c>
      <c r="AM1433" s="3">
        <f t="shared" si="798"/>
        <v>5.7501643840919741E-15</v>
      </c>
      <c r="AP1433" s="3">
        <f t="shared" si="799"/>
        <v>6366812.4008564716</v>
      </c>
      <c r="AQ1433">
        <f t="shared" si="800"/>
        <v>-2.3861053274235222E-3</v>
      </c>
      <c r="AR1433">
        <f t="shared" si="801"/>
        <v>3953586.9442910855</v>
      </c>
      <c r="AU1433">
        <f t="shared" si="802"/>
        <v>0.99999999999911349</v>
      </c>
      <c r="AV1433">
        <f t="shared" si="803"/>
        <v>1.3315805396092957E-6</v>
      </c>
      <c r="AY1433">
        <f t="shared" si="804"/>
        <v>0.71417316205237991</v>
      </c>
      <c r="AZ1433">
        <f t="shared" si="810"/>
        <v>1.2288381933338071</v>
      </c>
      <c r="BC1433">
        <f t="shared" si="805"/>
        <v>0.6201749541855599</v>
      </c>
      <c r="BD1433">
        <f t="shared" si="806"/>
        <v>1.0836093367160671E-6</v>
      </c>
      <c r="BG1433">
        <f t="shared" si="807"/>
        <v>-1.2696350873447955</v>
      </c>
      <c r="BH1433">
        <f t="shared" si="808"/>
        <v>6.9028713224240414</v>
      </c>
    </row>
    <row r="1434" spans="5:60">
      <c r="E1434">
        <v>35.715549468994098</v>
      </c>
      <c r="F1434">
        <v>139.761306762695</v>
      </c>
      <c r="G1434">
        <v>7.5</v>
      </c>
      <c r="H1434">
        <v>6.08</v>
      </c>
      <c r="I1434">
        <v>35.715560913085902</v>
      </c>
      <c r="J1434">
        <v>139.76123046875</v>
      </c>
      <c r="K1434">
        <f t="shared" si="779"/>
        <v>0.62335393239285941</v>
      </c>
      <c r="L1434">
        <f t="shared" si="780"/>
        <v>2.4392949698988451</v>
      </c>
      <c r="M1434">
        <f t="shared" si="781"/>
        <v>0.62335413212994129</v>
      </c>
      <c r="N1434">
        <f t="shared" si="782"/>
        <v>2.4392936383183055</v>
      </c>
      <c r="O1434">
        <f t="shared" si="783"/>
        <v>0.94794152197184645</v>
      </c>
      <c r="P1434">
        <f t="shared" si="784"/>
        <v>0.60373344267671347</v>
      </c>
      <c r="Q1434">
        <f t="shared" si="785"/>
        <v>-0.5634303877321738</v>
      </c>
      <c r="R1434">
        <f t="shared" si="786"/>
        <v>-0.96257600818290445</v>
      </c>
      <c r="S1434">
        <f t="shared" si="787"/>
        <v>-4.962359691597764E-2</v>
      </c>
      <c r="U1434" s="1" t="s">
        <v>1513</v>
      </c>
      <c r="V1434" s="3">
        <v>0.99990000000000001</v>
      </c>
      <c r="W1434" s="3">
        <v>6378137</v>
      </c>
      <c r="X1434" s="3">
        <v>298.25722210100002</v>
      </c>
      <c r="AA1434" s="3">
        <f t="shared" si="788"/>
        <v>1.6792203946287445E-3</v>
      </c>
      <c r="AB1434" s="3">
        <f t="shared" si="809"/>
        <v>1.0000007049454078</v>
      </c>
      <c r="AC1434" s="3">
        <f t="shared" si="789"/>
        <v>-2.5188297041239312E-3</v>
      </c>
      <c r="AD1434" s="3">
        <f t="shared" si="790"/>
        <v>2.6435429493240994E-6</v>
      </c>
      <c r="AE1434" s="3">
        <f t="shared" si="791"/>
        <v>-3.4526259073074147E-9</v>
      </c>
      <c r="AF1434" s="3">
        <f t="shared" si="792"/>
        <v>4.8918304243879506E-12</v>
      </c>
      <c r="AG1434" s="3">
        <f t="shared" si="793"/>
        <v>-7.2287260458139161E-15</v>
      </c>
      <c r="AH1434" s="3" t="s">
        <v>57</v>
      </c>
      <c r="AI1434" s="3">
        <f t="shared" si="794"/>
        <v>8.377318247285465E-4</v>
      </c>
      <c r="AJ1434" s="3">
        <f t="shared" si="795"/>
        <v>7.6085278483792483E-7</v>
      </c>
      <c r="AK1434" s="3">
        <f t="shared" si="796"/>
        <v>1.1976455002315586E-9</v>
      </c>
      <c r="AL1434" s="3">
        <f t="shared" si="797"/>
        <v>2.4291502606542476E-12</v>
      </c>
      <c r="AM1434" s="3">
        <f t="shared" si="798"/>
        <v>5.7501643840919741E-15</v>
      </c>
      <c r="AP1434" s="3">
        <f t="shared" si="799"/>
        <v>6366812.4008564716</v>
      </c>
      <c r="AQ1434">
        <f t="shared" si="800"/>
        <v>-2.3861053274235222E-3</v>
      </c>
      <c r="AR1434">
        <f t="shared" si="801"/>
        <v>3953586.9442910855</v>
      </c>
      <c r="AU1434">
        <f t="shared" si="802"/>
        <v>0.99999999999911349</v>
      </c>
      <c r="AV1434">
        <f t="shared" si="803"/>
        <v>1.3315805396092957E-6</v>
      </c>
      <c r="AY1434">
        <f t="shared" si="804"/>
        <v>0.71417316205237991</v>
      </c>
      <c r="AZ1434">
        <f t="shared" si="810"/>
        <v>1.2288381933338071</v>
      </c>
      <c r="BC1434">
        <f t="shared" si="805"/>
        <v>0.6201749541855599</v>
      </c>
      <c r="BD1434">
        <f t="shared" si="806"/>
        <v>1.0836093367160671E-6</v>
      </c>
      <c r="BG1434">
        <f t="shared" si="807"/>
        <v>-1.2696350873447955</v>
      </c>
      <c r="BH1434">
        <f t="shared" si="808"/>
        <v>6.9028713224240414</v>
      </c>
    </row>
    <row r="1435" spans="5:60">
      <c r="E1435">
        <v>35.715541839599602</v>
      </c>
      <c r="F1435">
        <v>139.76132202148401</v>
      </c>
      <c r="G1435">
        <v>7</v>
      </c>
      <c r="H1435">
        <v>7.59</v>
      </c>
      <c r="I1435">
        <v>35.715560913085902</v>
      </c>
      <c r="J1435">
        <v>139.76123046875</v>
      </c>
      <c r="K1435">
        <f t="shared" si="779"/>
        <v>0.62335379923480549</v>
      </c>
      <c r="L1435">
        <f t="shared" si="780"/>
        <v>2.4392952362149529</v>
      </c>
      <c r="M1435">
        <f t="shared" si="781"/>
        <v>0.62335413212994129</v>
      </c>
      <c r="N1435">
        <f t="shared" si="782"/>
        <v>2.4392936383183055</v>
      </c>
      <c r="O1435">
        <f t="shared" si="783"/>
        <v>0.94794152197184645</v>
      </c>
      <c r="P1435">
        <f t="shared" si="784"/>
        <v>0.60373344267671347</v>
      </c>
      <c r="Q1435">
        <f t="shared" si="785"/>
        <v>-0.5634303877321738</v>
      </c>
      <c r="R1435">
        <f t="shared" si="786"/>
        <v>-0.96257600818290445</v>
      </c>
      <c r="S1435">
        <f t="shared" si="787"/>
        <v>-4.962359691597764E-2</v>
      </c>
      <c r="U1435" s="1" t="s">
        <v>1514</v>
      </c>
      <c r="V1435" s="3">
        <v>0.99990000000000001</v>
      </c>
      <c r="W1435" s="3">
        <v>6378137</v>
      </c>
      <c r="X1435" s="3">
        <v>298.25722210100002</v>
      </c>
      <c r="AA1435" s="3">
        <f t="shared" si="788"/>
        <v>1.6792203946287445E-3</v>
      </c>
      <c r="AB1435" s="3">
        <f t="shared" si="809"/>
        <v>1.0000007049454078</v>
      </c>
      <c r="AC1435" s="3">
        <f t="shared" si="789"/>
        <v>-2.5188297041239312E-3</v>
      </c>
      <c r="AD1435" s="3">
        <f t="shared" si="790"/>
        <v>2.6435429493240994E-6</v>
      </c>
      <c r="AE1435" s="3">
        <f t="shared" si="791"/>
        <v>-3.4526259073074147E-9</v>
      </c>
      <c r="AF1435" s="3">
        <f t="shared" si="792"/>
        <v>4.8918304243879506E-12</v>
      </c>
      <c r="AG1435" s="3">
        <f t="shared" si="793"/>
        <v>-7.2287260458139161E-15</v>
      </c>
      <c r="AH1435" s="3" t="s">
        <v>57</v>
      </c>
      <c r="AI1435" s="3">
        <f t="shared" si="794"/>
        <v>8.377318247285465E-4</v>
      </c>
      <c r="AJ1435" s="3">
        <f t="shared" si="795"/>
        <v>7.6085278483792483E-7</v>
      </c>
      <c r="AK1435" s="3">
        <f t="shared" si="796"/>
        <v>1.1976455002315586E-9</v>
      </c>
      <c r="AL1435" s="3">
        <f t="shared" si="797"/>
        <v>2.4291502606542476E-12</v>
      </c>
      <c r="AM1435" s="3">
        <f t="shared" si="798"/>
        <v>5.7501643840919741E-15</v>
      </c>
      <c r="AP1435" s="3">
        <f t="shared" si="799"/>
        <v>6366812.4008564716</v>
      </c>
      <c r="AQ1435">
        <f t="shared" si="800"/>
        <v>-2.3861053274235222E-3</v>
      </c>
      <c r="AR1435">
        <f t="shared" si="801"/>
        <v>3953586.9442910855</v>
      </c>
      <c r="AU1435">
        <f t="shared" si="802"/>
        <v>0.99999999999872335</v>
      </c>
      <c r="AV1435">
        <f t="shared" si="803"/>
        <v>1.5978966474421292E-6</v>
      </c>
      <c r="AY1435">
        <f t="shared" si="804"/>
        <v>0.71417296141082098</v>
      </c>
      <c r="AZ1435">
        <f t="shared" si="810"/>
        <v>1.2288380767254496</v>
      </c>
      <c r="BC1435">
        <f t="shared" si="805"/>
        <v>0.62017482131433788</v>
      </c>
      <c r="BD1435">
        <f t="shared" si="806"/>
        <v>1.3003313273796252E-6</v>
      </c>
      <c r="BG1435">
        <f t="shared" si="807"/>
        <v>-2.1160590811632574</v>
      </c>
      <c r="BH1435">
        <f t="shared" si="808"/>
        <v>8.2834463759862018</v>
      </c>
    </row>
    <row r="1436" spans="5:60">
      <c r="E1436">
        <v>35.715541839599602</v>
      </c>
      <c r="F1436">
        <v>139.76132202148401</v>
      </c>
      <c r="G1436">
        <v>7</v>
      </c>
      <c r="H1436">
        <v>7.59</v>
      </c>
      <c r="I1436">
        <v>35.715560913085902</v>
      </c>
      <c r="J1436">
        <v>139.76123046875</v>
      </c>
      <c r="K1436">
        <f t="shared" si="779"/>
        <v>0.62335379923480549</v>
      </c>
      <c r="L1436">
        <f t="shared" si="780"/>
        <v>2.4392952362149529</v>
      </c>
      <c r="M1436">
        <f t="shared" si="781"/>
        <v>0.62335413212994129</v>
      </c>
      <c r="N1436">
        <f t="shared" si="782"/>
        <v>2.4392936383183055</v>
      </c>
      <c r="O1436">
        <f t="shared" si="783"/>
        <v>0.94794152197184645</v>
      </c>
      <c r="P1436">
        <f t="shared" si="784"/>
        <v>0.60373344267671347</v>
      </c>
      <c r="Q1436">
        <f t="shared" si="785"/>
        <v>-0.5634303877321738</v>
      </c>
      <c r="R1436">
        <f t="shared" si="786"/>
        <v>-0.96257600818290445</v>
      </c>
      <c r="S1436">
        <f t="shared" si="787"/>
        <v>-4.962359691597764E-2</v>
      </c>
      <c r="U1436" s="1" t="s">
        <v>1515</v>
      </c>
      <c r="V1436" s="3">
        <v>0.99990000000000001</v>
      </c>
      <c r="W1436" s="3">
        <v>6378137</v>
      </c>
      <c r="X1436" s="3">
        <v>298.25722210100002</v>
      </c>
      <c r="AA1436" s="3">
        <f t="shared" si="788"/>
        <v>1.6792203946287445E-3</v>
      </c>
      <c r="AB1436" s="3">
        <f t="shared" si="809"/>
        <v>1.0000007049454078</v>
      </c>
      <c r="AC1436" s="3">
        <f t="shared" si="789"/>
        <v>-2.5188297041239312E-3</v>
      </c>
      <c r="AD1436" s="3">
        <f t="shared" si="790"/>
        <v>2.6435429493240994E-6</v>
      </c>
      <c r="AE1436" s="3">
        <f t="shared" si="791"/>
        <v>-3.4526259073074147E-9</v>
      </c>
      <c r="AF1436" s="3">
        <f t="shared" si="792"/>
        <v>4.8918304243879506E-12</v>
      </c>
      <c r="AG1436" s="3">
        <f t="shared" si="793"/>
        <v>-7.2287260458139161E-15</v>
      </c>
      <c r="AH1436" s="3" t="s">
        <v>57</v>
      </c>
      <c r="AI1436" s="3">
        <f t="shared" si="794"/>
        <v>8.377318247285465E-4</v>
      </c>
      <c r="AJ1436" s="3">
        <f t="shared" si="795"/>
        <v>7.6085278483792483E-7</v>
      </c>
      <c r="AK1436" s="3">
        <f t="shared" si="796"/>
        <v>1.1976455002315586E-9</v>
      </c>
      <c r="AL1436" s="3">
        <f t="shared" si="797"/>
        <v>2.4291502606542476E-12</v>
      </c>
      <c r="AM1436" s="3">
        <f t="shared" si="798"/>
        <v>5.7501643840919741E-15</v>
      </c>
      <c r="AP1436" s="3">
        <f t="shared" si="799"/>
        <v>6366812.4008564716</v>
      </c>
      <c r="AQ1436">
        <f t="shared" si="800"/>
        <v>-2.3861053274235222E-3</v>
      </c>
      <c r="AR1436">
        <f t="shared" si="801"/>
        <v>3953586.9442910855</v>
      </c>
      <c r="AU1436">
        <f t="shared" si="802"/>
        <v>0.99999999999872335</v>
      </c>
      <c r="AV1436">
        <f t="shared" si="803"/>
        <v>1.5978966474421292E-6</v>
      </c>
      <c r="AY1436">
        <f t="shared" si="804"/>
        <v>0.71417296141082098</v>
      </c>
      <c r="AZ1436">
        <f t="shared" si="810"/>
        <v>1.2288380767254496</v>
      </c>
      <c r="BC1436">
        <f t="shared" si="805"/>
        <v>0.62017482131433788</v>
      </c>
      <c r="BD1436">
        <f t="shared" si="806"/>
        <v>1.3003313273796252E-6</v>
      </c>
      <c r="BG1436">
        <f t="shared" si="807"/>
        <v>-2.1160590811632574</v>
      </c>
      <c r="BH1436">
        <f t="shared" si="808"/>
        <v>8.2834463759862018</v>
      </c>
    </row>
    <row r="1437" spans="5:60">
      <c r="E1437">
        <v>35.715541839599602</v>
      </c>
      <c r="F1437">
        <v>139.76133728027301</v>
      </c>
      <c r="G1437">
        <v>7</v>
      </c>
      <c r="H1437">
        <v>8.73</v>
      </c>
      <c r="I1437">
        <v>35.715560913085902</v>
      </c>
      <c r="J1437">
        <v>139.76123046875</v>
      </c>
      <c r="K1437">
        <f t="shared" si="779"/>
        <v>0.62335379923480549</v>
      </c>
      <c r="L1437">
        <f t="shared" si="780"/>
        <v>2.4392955025310608</v>
      </c>
      <c r="M1437">
        <f t="shared" si="781"/>
        <v>0.62335413212994129</v>
      </c>
      <c r="N1437">
        <f t="shared" si="782"/>
        <v>2.4392936383183055</v>
      </c>
      <c r="O1437">
        <f t="shared" si="783"/>
        <v>0.94794152197184645</v>
      </c>
      <c r="P1437">
        <f t="shared" si="784"/>
        <v>0.60373344267671347</v>
      </c>
      <c r="Q1437">
        <f t="shared" si="785"/>
        <v>-0.5634303877321738</v>
      </c>
      <c r="R1437">
        <f t="shared" si="786"/>
        <v>-0.96257600818290445</v>
      </c>
      <c r="S1437">
        <f t="shared" si="787"/>
        <v>-4.962359691597764E-2</v>
      </c>
      <c r="U1437" s="1" t="s">
        <v>1516</v>
      </c>
      <c r="V1437" s="3">
        <v>0.99990000000000001</v>
      </c>
      <c r="W1437" s="3">
        <v>6378137</v>
      </c>
      <c r="X1437" s="3">
        <v>298.25722210100002</v>
      </c>
      <c r="AA1437" s="3">
        <f t="shared" si="788"/>
        <v>1.6792203946287445E-3</v>
      </c>
      <c r="AB1437" s="3">
        <f t="shared" si="809"/>
        <v>1.0000007049454078</v>
      </c>
      <c r="AC1437" s="3">
        <f t="shared" si="789"/>
        <v>-2.5188297041239312E-3</v>
      </c>
      <c r="AD1437" s="3">
        <f t="shared" si="790"/>
        <v>2.6435429493240994E-6</v>
      </c>
      <c r="AE1437" s="3">
        <f t="shared" si="791"/>
        <v>-3.4526259073074147E-9</v>
      </c>
      <c r="AF1437" s="3">
        <f t="shared" si="792"/>
        <v>4.8918304243879506E-12</v>
      </c>
      <c r="AG1437" s="3">
        <f t="shared" si="793"/>
        <v>-7.2287260458139161E-15</v>
      </c>
      <c r="AH1437" s="3" t="s">
        <v>57</v>
      </c>
      <c r="AI1437" s="3">
        <f t="shared" si="794"/>
        <v>8.377318247285465E-4</v>
      </c>
      <c r="AJ1437" s="3">
        <f t="shared" si="795"/>
        <v>7.6085278483792483E-7</v>
      </c>
      <c r="AK1437" s="3">
        <f t="shared" si="796"/>
        <v>1.1976455002315586E-9</v>
      </c>
      <c r="AL1437" s="3">
        <f t="shared" si="797"/>
        <v>2.4291502606542476E-12</v>
      </c>
      <c r="AM1437" s="3">
        <f t="shared" si="798"/>
        <v>5.7501643840919741E-15</v>
      </c>
      <c r="AP1437" s="3">
        <f t="shared" si="799"/>
        <v>6366812.4008564716</v>
      </c>
      <c r="AQ1437">
        <f t="shared" si="800"/>
        <v>-2.3861053274235222E-3</v>
      </c>
      <c r="AR1437">
        <f t="shared" si="801"/>
        <v>3953586.9442910855</v>
      </c>
      <c r="AU1437">
        <f t="shared" si="802"/>
        <v>0.99999999999826239</v>
      </c>
      <c r="AV1437">
        <f t="shared" si="803"/>
        <v>1.8642127552748494E-6</v>
      </c>
      <c r="AY1437">
        <f t="shared" si="804"/>
        <v>0.71417296141082098</v>
      </c>
      <c r="AZ1437">
        <f t="shared" si="810"/>
        <v>1.2288380767254496</v>
      </c>
      <c r="BC1437">
        <f t="shared" si="805"/>
        <v>0.62017482131455592</v>
      </c>
      <c r="BD1437">
        <f t="shared" si="806"/>
        <v>1.5170532152160735E-6</v>
      </c>
      <c r="BG1437">
        <f t="shared" si="807"/>
        <v>-2.1160576860420406</v>
      </c>
      <c r="BH1437">
        <f t="shared" si="808"/>
        <v>9.6640207716006881</v>
      </c>
    </row>
    <row r="1438" spans="5:60">
      <c r="E1438">
        <v>35.715541839599602</v>
      </c>
      <c r="F1438">
        <v>139.76133728027301</v>
      </c>
      <c r="G1438">
        <v>7</v>
      </c>
      <c r="H1438">
        <v>8.73</v>
      </c>
      <c r="I1438">
        <v>35.715560913085902</v>
      </c>
      <c r="J1438">
        <v>139.76123046875</v>
      </c>
      <c r="K1438">
        <f t="shared" si="779"/>
        <v>0.62335379923480549</v>
      </c>
      <c r="L1438">
        <f t="shared" si="780"/>
        <v>2.4392955025310608</v>
      </c>
      <c r="M1438">
        <f t="shared" si="781"/>
        <v>0.62335413212994129</v>
      </c>
      <c r="N1438">
        <f t="shared" si="782"/>
        <v>2.4392936383183055</v>
      </c>
      <c r="O1438">
        <f t="shared" si="783"/>
        <v>0.94794152197184645</v>
      </c>
      <c r="P1438">
        <f t="shared" si="784"/>
        <v>0.60373344267671347</v>
      </c>
      <c r="Q1438">
        <f t="shared" si="785"/>
        <v>-0.5634303877321738</v>
      </c>
      <c r="R1438">
        <f t="shared" si="786"/>
        <v>-0.96257600818290445</v>
      </c>
      <c r="S1438">
        <f t="shared" si="787"/>
        <v>-4.962359691597764E-2</v>
      </c>
      <c r="U1438" s="1" t="s">
        <v>1517</v>
      </c>
      <c r="V1438" s="3">
        <v>0.99990000000000001</v>
      </c>
      <c r="W1438" s="3">
        <v>6378137</v>
      </c>
      <c r="X1438" s="3">
        <v>298.25722210100002</v>
      </c>
      <c r="AA1438" s="3">
        <f t="shared" si="788"/>
        <v>1.6792203946287445E-3</v>
      </c>
      <c r="AB1438" s="3">
        <f t="shared" si="809"/>
        <v>1.0000007049454078</v>
      </c>
      <c r="AC1438" s="3">
        <f t="shared" si="789"/>
        <v>-2.5188297041239312E-3</v>
      </c>
      <c r="AD1438" s="3">
        <f t="shared" si="790"/>
        <v>2.6435429493240994E-6</v>
      </c>
      <c r="AE1438" s="3">
        <f t="shared" si="791"/>
        <v>-3.4526259073074147E-9</v>
      </c>
      <c r="AF1438" s="3">
        <f t="shared" si="792"/>
        <v>4.8918304243879506E-12</v>
      </c>
      <c r="AG1438" s="3">
        <f t="shared" si="793"/>
        <v>-7.2287260458139161E-15</v>
      </c>
      <c r="AH1438" s="3" t="s">
        <v>57</v>
      </c>
      <c r="AI1438" s="3">
        <f t="shared" si="794"/>
        <v>8.377318247285465E-4</v>
      </c>
      <c r="AJ1438" s="3">
        <f t="shared" si="795"/>
        <v>7.6085278483792483E-7</v>
      </c>
      <c r="AK1438" s="3">
        <f t="shared" si="796"/>
        <v>1.1976455002315586E-9</v>
      </c>
      <c r="AL1438" s="3">
        <f t="shared" si="797"/>
        <v>2.4291502606542476E-12</v>
      </c>
      <c r="AM1438" s="3">
        <f t="shared" si="798"/>
        <v>5.7501643840919741E-15</v>
      </c>
      <c r="AP1438" s="3">
        <f t="shared" si="799"/>
        <v>6366812.4008564716</v>
      </c>
      <c r="AQ1438">
        <f t="shared" si="800"/>
        <v>-2.3861053274235222E-3</v>
      </c>
      <c r="AR1438">
        <f t="shared" si="801"/>
        <v>3953586.9442910855</v>
      </c>
      <c r="AU1438">
        <f t="shared" si="802"/>
        <v>0.99999999999826239</v>
      </c>
      <c r="AV1438">
        <f t="shared" si="803"/>
        <v>1.8642127552748494E-6</v>
      </c>
      <c r="AY1438">
        <f t="shared" si="804"/>
        <v>0.71417296141082098</v>
      </c>
      <c r="AZ1438">
        <f t="shared" si="810"/>
        <v>1.2288380767254496</v>
      </c>
      <c r="BC1438">
        <f t="shared" si="805"/>
        <v>0.62017482131455592</v>
      </c>
      <c r="BD1438">
        <f t="shared" si="806"/>
        <v>1.5170532152160735E-6</v>
      </c>
      <c r="BG1438">
        <f t="shared" si="807"/>
        <v>-2.1160576860420406</v>
      </c>
      <c r="BH1438">
        <f t="shared" si="808"/>
        <v>9.6640207716006881</v>
      </c>
    </row>
    <row r="1439" spans="5:60">
      <c r="E1439">
        <v>35.715541839599602</v>
      </c>
      <c r="F1439">
        <v>139.76135253906199</v>
      </c>
      <c r="G1439">
        <v>7</v>
      </c>
      <c r="H1439">
        <v>9.8699999999999992</v>
      </c>
      <c r="I1439">
        <v>35.715560913085902</v>
      </c>
      <c r="J1439">
        <v>139.76123046875</v>
      </c>
      <c r="K1439">
        <f t="shared" si="779"/>
        <v>0.62335379923480549</v>
      </c>
      <c r="L1439">
        <f t="shared" si="780"/>
        <v>2.4392957688471686</v>
      </c>
      <c r="M1439">
        <f t="shared" si="781"/>
        <v>0.62335413212994129</v>
      </c>
      <c r="N1439">
        <f t="shared" si="782"/>
        <v>2.4392936383183055</v>
      </c>
      <c r="O1439">
        <f t="shared" si="783"/>
        <v>0.94794152197184645</v>
      </c>
      <c r="P1439">
        <f t="shared" si="784"/>
        <v>0.60373344267671347</v>
      </c>
      <c r="Q1439">
        <f t="shared" si="785"/>
        <v>-0.5634303877321738</v>
      </c>
      <c r="R1439">
        <f t="shared" si="786"/>
        <v>-0.96257600818290445</v>
      </c>
      <c r="S1439">
        <f t="shared" si="787"/>
        <v>-4.962359691597764E-2</v>
      </c>
      <c r="U1439" s="1" t="s">
        <v>1518</v>
      </c>
      <c r="V1439" s="3">
        <v>0.99990000000000001</v>
      </c>
      <c r="W1439" s="3">
        <v>6378137</v>
      </c>
      <c r="X1439" s="3">
        <v>298.25722210100002</v>
      </c>
      <c r="AA1439" s="3">
        <f t="shared" si="788"/>
        <v>1.6792203946287445E-3</v>
      </c>
      <c r="AB1439" s="3">
        <f t="shared" si="809"/>
        <v>1.0000007049454078</v>
      </c>
      <c r="AC1439" s="3">
        <f t="shared" si="789"/>
        <v>-2.5188297041239312E-3</v>
      </c>
      <c r="AD1439" s="3">
        <f t="shared" si="790"/>
        <v>2.6435429493240994E-6</v>
      </c>
      <c r="AE1439" s="3">
        <f t="shared" si="791"/>
        <v>-3.4526259073074147E-9</v>
      </c>
      <c r="AF1439" s="3">
        <f t="shared" si="792"/>
        <v>4.8918304243879506E-12</v>
      </c>
      <c r="AG1439" s="3">
        <f t="shared" si="793"/>
        <v>-7.2287260458139161E-15</v>
      </c>
      <c r="AH1439" s="3" t="s">
        <v>57</v>
      </c>
      <c r="AI1439" s="3">
        <f t="shared" si="794"/>
        <v>8.377318247285465E-4</v>
      </c>
      <c r="AJ1439" s="3">
        <f t="shared" si="795"/>
        <v>7.6085278483792483E-7</v>
      </c>
      <c r="AK1439" s="3">
        <f t="shared" si="796"/>
        <v>1.1976455002315586E-9</v>
      </c>
      <c r="AL1439" s="3">
        <f t="shared" si="797"/>
        <v>2.4291502606542476E-12</v>
      </c>
      <c r="AM1439" s="3">
        <f t="shared" si="798"/>
        <v>5.7501643840919741E-15</v>
      </c>
      <c r="AP1439" s="3">
        <f t="shared" si="799"/>
        <v>6366812.4008564716</v>
      </c>
      <c r="AQ1439">
        <f t="shared" si="800"/>
        <v>-2.3861053274235222E-3</v>
      </c>
      <c r="AR1439">
        <f t="shared" si="801"/>
        <v>3953586.9442910855</v>
      </c>
      <c r="AU1439">
        <f t="shared" si="802"/>
        <v>0.99999999999773037</v>
      </c>
      <c r="AV1439">
        <f t="shared" si="803"/>
        <v>2.1305288631074372E-6</v>
      </c>
      <c r="AY1439">
        <f t="shared" si="804"/>
        <v>0.71417296141082098</v>
      </c>
      <c r="AZ1439">
        <f t="shared" si="810"/>
        <v>1.2288380767254496</v>
      </c>
      <c r="BC1439">
        <f t="shared" si="805"/>
        <v>0.6201748213148075</v>
      </c>
      <c r="BD1439">
        <f t="shared" si="806"/>
        <v>1.7337751030525567E-6</v>
      </c>
      <c r="BG1439">
        <f t="shared" si="807"/>
        <v>-2.1160560762509704</v>
      </c>
      <c r="BH1439">
        <f t="shared" si="808"/>
        <v>11.044595167215396</v>
      </c>
    </row>
    <row r="1440" spans="5:60">
      <c r="E1440">
        <v>35.715541839599602</v>
      </c>
      <c r="F1440">
        <v>139.76135253906199</v>
      </c>
      <c r="G1440">
        <v>7</v>
      </c>
      <c r="H1440">
        <v>9.8699999999999992</v>
      </c>
      <c r="I1440">
        <v>35.715560913085902</v>
      </c>
      <c r="J1440">
        <v>139.76123046875</v>
      </c>
      <c r="K1440">
        <f t="shared" si="779"/>
        <v>0.62335379923480549</v>
      </c>
      <c r="L1440">
        <f t="shared" si="780"/>
        <v>2.4392957688471686</v>
      </c>
      <c r="M1440">
        <f t="shared" si="781"/>
        <v>0.62335413212994129</v>
      </c>
      <c r="N1440">
        <f t="shared" si="782"/>
        <v>2.4392936383183055</v>
      </c>
      <c r="O1440">
        <f t="shared" si="783"/>
        <v>0.94794152197184645</v>
      </c>
      <c r="P1440">
        <f t="shared" si="784"/>
        <v>0.60373344267671347</v>
      </c>
      <c r="Q1440">
        <f t="shared" si="785"/>
        <v>-0.5634303877321738</v>
      </c>
      <c r="R1440">
        <f t="shared" si="786"/>
        <v>-0.96257600818290445</v>
      </c>
      <c r="S1440">
        <f t="shared" si="787"/>
        <v>-4.962359691597764E-2</v>
      </c>
      <c r="U1440" s="1" t="s">
        <v>1519</v>
      </c>
      <c r="V1440" s="3">
        <v>0.99990000000000001</v>
      </c>
      <c r="W1440" s="3">
        <v>6378137</v>
      </c>
      <c r="X1440" s="3">
        <v>298.25722210100002</v>
      </c>
      <c r="AA1440" s="3">
        <f t="shared" si="788"/>
        <v>1.6792203946287445E-3</v>
      </c>
      <c r="AB1440" s="3">
        <f t="shared" si="809"/>
        <v>1.0000007049454078</v>
      </c>
      <c r="AC1440" s="3">
        <f t="shared" si="789"/>
        <v>-2.5188297041239312E-3</v>
      </c>
      <c r="AD1440" s="3">
        <f t="shared" si="790"/>
        <v>2.6435429493240994E-6</v>
      </c>
      <c r="AE1440" s="3">
        <f t="shared" si="791"/>
        <v>-3.4526259073074147E-9</v>
      </c>
      <c r="AF1440" s="3">
        <f t="shared" si="792"/>
        <v>4.8918304243879506E-12</v>
      </c>
      <c r="AG1440" s="3">
        <f t="shared" si="793"/>
        <v>-7.2287260458139161E-15</v>
      </c>
      <c r="AH1440" s="3" t="s">
        <v>57</v>
      </c>
      <c r="AI1440" s="3">
        <f t="shared" si="794"/>
        <v>8.377318247285465E-4</v>
      </c>
      <c r="AJ1440" s="3">
        <f t="shared" si="795"/>
        <v>7.6085278483792483E-7</v>
      </c>
      <c r="AK1440" s="3">
        <f t="shared" si="796"/>
        <v>1.1976455002315586E-9</v>
      </c>
      <c r="AL1440" s="3">
        <f t="shared" si="797"/>
        <v>2.4291502606542476E-12</v>
      </c>
      <c r="AM1440" s="3">
        <f t="shared" si="798"/>
        <v>5.7501643840919741E-15</v>
      </c>
      <c r="AP1440" s="3">
        <f t="shared" si="799"/>
        <v>6366812.4008564716</v>
      </c>
      <c r="AQ1440">
        <f t="shared" si="800"/>
        <v>-2.3861053274235222E-3</v>
      </c>
      <c r="AR1440">
        <f t="shared" si="801"/>
        <v>3953586.9442910855</v>
      </c>
      <c r="AU1440">
        <f t="shared" si="802"/>
        <v>0.99999999999773037</v>
      </c>
      <c r="AV1440">
        <f t="shared" si="803"/>
        <v>2.1305288631074372E-6</v>
      </c>
      <c r="AY1440">
        <f t="shared" si="804"/>
        <v>0.71417296141082098</v>
      </c>
      <c r="AZ1440">
        <f t="shared" si="810"/>
        <v>1.2288380767254496</v>
      </c>
      <c r="BC1440">
        <f t="shared" si="805"/>
        <v>0.6201748213148075</v>
      </c>
      <c r="BD1440">
        <f t="shared" si="806"/>
        <v>1.7337751030525567E-6</v>
      </c>
      <c r="BG1440">
        <f t="shared" si="807"/>
        <v>-2.1160560762509704</v>
      </c>
      <c r="BH1440">
        <f t="shared" si="808"/>
        <v>11.044595167215396</v>
      </c>
    </row>
    <row r="1441" spans="5:60">
      <c r="E1441">
        <v>35.715549468994098</v>
      </c>
      <c r="F1441">
        <v>139.76135253906199</v>
      </c>
      <c r="G1441">
        <v>7.5</v>
      </c>
      <c r="H1441">
        <v>9.8699999999999992</v>
      </c>
      <c r="I1441">
        <v>35.715560913085902</v>
      </c>
      <c r="J1441">
        <v>139.76123046875</v>
      </c>
      <c r="K1441">
        <f t="shared" si="779"/>
        <v>0.62335393239285941</v>
      </c>
      <c r="L1441">
        <f t="shared" si="780"/>
        <v>2.4392957688471686</v>
      </c>
      <c r="M1441">
        <f t="shared" si="781"/>
        <v>0.62335413212994129</v>
      </c>
      <c r="N1441">
        <f t="shared" si="782"/>
        <v>2.4392936383183055</v>
      </c>
      <c r="O1441">
        <f t="shared" si="783"/>
        <v>0.94794152197184645</v>
      </c>
      <c r="P1441">
        <f t="shared" si="784"/>
        <v>0.60373344267671347</v>
      </c>
      <c r="Q1441">
        <f t="shared" si="785"/>
        <v>-0.5634303877321738</v>
      </c>
      <c r="R1441">
        <f t="shared" si="786"/>
        <v>-0.96257600818290445</v>
      </c>
      <c r="S1441">
        <f t="shared" si="787"/>
        <v>-4.962359691597764E-2</v>
      </c>
      <c r="U1441" s="1" t="s">
        <v>1520</v>
      </c>
      <c r="V1441" s="3">
        <v>0.99990000000000001</v>
      </c>
      <c r="W1441" s="3">
        <v>6378137</v>
      </c>
      <c r="X1441" s="3">
        <v>298.25722210100002</v>
      </c>
      <c r="AA1441" s="3">
        <f t="shared" si="788"/>
        <v>1.6792203946287445E-3</v>
      </c>
      <c r="AB1441" s="3">
        <f t="shared" si="809"/>
        <v>1.0000007049454078</v>
      </c>
      <c r="AC1441" s="3">
        <f t="shared" si="789"/>
        <v>-2.5188297041239312E-3</v>
      </c>
      <c r="AD1441" s="3">
        <f t="shared" si="790"/>
        <v>2.6435429493240994E-6</v>
      </c>
      <c r="AE1441" s="3">
        <f t="shared" si="791"/>
        <v>-3.4526259073074147E-9</v>
      </c>
      <c r="AF1441" s="3">
        <f t="shared" si="792"/>
        <v>4.8918304243879506E-12</v>
      </c>
      <c r="AG1441" s="3">
        <f t="shared" si="793"/>
        <v>-7.2287260458139161E-15</v>
      </c>
      <c r="AH1441" s="3" t="s">
        <v>57</v>
      </c>
      <c r="AI1441" s="3">
        <f t="shared" si="794"/>
        <v>8.377318247285465E-4</v>
      </c>
      <c r="AJ1441" s="3">
        <f t="shared" si="795"/>
        <v>7.6085278483792483E-7</v>
      </c>
      <c r="AK1441" s="3">
        <f t="shared" si="796"/>
        <v>1.1976455002315586E-9</v>
      </c>
      <c r="AL1441" s="3">
        <f t="shared" si="797"/>
        <v>2.4291502606542476E-12</v>
      </c>
      <c r="AM1441" s="3">
        <f t="shared" si="798"/>
        <v>5.7501643840919741E-15</v>
      </c>
      <c r="AP1441" s="3">
        <f t="shared" si="799"/>
        <v>6366812.4008564716</v>
      </c>
      <c r="AQ1441">
        <f t="shared" si="800"/>
        <v>-2.3861053274235222E-3</v>
      </c>
      <c r="AR1441">
        <f t="shared" si="801"/>
        <v>3953586.9442910855</v>
      </c>
      <c r="AU1441">
        <f t="shared" si="802"/>
        <v>0.99999999999773037</v>
      </c>
      <c r="AV1441">
        <f t="shared" si="803"/>
        <v>2.1305288631074372E-6</v>
      </c>
      <c r="AY1441">
        <f t="shared" si="804"/>
        <v>0.71417316205237991</v>
      </c>
      <c r="AZ1441">
        <f t="shared" si="810"/>
        <v>1.2288381933338071</v>
      </c>
      <c r="BC1441">
        <f t="shared" si="805"/>
        <v>0.62017495418621404</v>
      </c>
      <c r="BD1441">
        <f t="shared" si="806"/>
        <v>1.7337749385291328E-6</v>
      </c>
      <c r="BG1441">
        <f t="shared" si="807"/>
        <v>-1.2696309015154839</v>
      </c>
      <c r="BH1441">
        <f t="shared" si="808"/>
        <v>11.044594114498816</v>
      </c>
    </row>
    <row r="1442" spans="5:60">
      <c r="E1442">
        <v>35.715549468994098</v>
      </c>
      <c r="F1442">
        <v>139.76135253906199</v>
      </c>
      <c r="G1442">
        <v>7.5</v>
      </c>
      <c r="H1442">
        <v>9.8699999999999992</v>
      </c>
      <c r="I1442">
        <v>35.715560913085902</v>
      </c>
      <c r="J1442">
        <v>139.76123046875</v>
      </c>
      <c r="K1442">
        <f t="shared" si="779"/>
        <v>0.62335393239285941</v>
      </c>
      <c r="L1442">
        <f t="shared" si="780"/>
        <v>2.4392957688471686</v>
      </c>
      <c r="M1442">
        <f t="shared" si="781"/>
        <v>0.62335413212994129</v>
      </c>
      <c r="N1442">
        <f t="shared" si="782"/>
        <v>2.4392936383183055</v>
      </c>
      <c r="O1442">
        <f t="shared" si="783"/>
        <v>0.94794152197184645</v>
      </c>
      <c r="P1442">
        <f t="shared" si="784"/>
        <v>0.60373344267671347</v>
      </c>
      <c r="Q1442">
        <f t="shared" si="785"/>
        <v>-0.5634303877321738</v>
      </c>
      <c r="R1442">
        <f t="shared" si="786"/>
        <v>-0.96257600818290445</v>
      </c>
      <c r="S1442">
        <f t="shared" si="787"/>
        <v>-4.962359691597764E-2</v>
      </c>
      <c r="U1442" s="1" t="s">
        <v>1521</v>
      </c>
      <c r="V1442" s="3">
        <v>0.99990000000000001</v>
      </c>
      <c r="W1442" s="3">
        <v>6378137</v>
      </c>
      <c r="X1442" s="3">
        <v>298.25722210100002</v>
      </c>
      <c r="AA1442" s="3">
        <f t="shared" si="788"/>
        <v>1.6792203946287445E-3</v>
      </c>
      <c r="AB1442" s="3">
        <f t="shared" si="809"/>
        <v>1.0000007049454078</v>
      </c>
      <c r="AC1442" s="3">
        <f t="shared" si="789"/>
        <v>-2.5188297041239312E-3</v>
      </c>
      <c r="AD1442" s="3">
        <f t="shared" si="790"/>
        <v>2.6435429493240994E-6</v>
      </c>
      <c r="AE1442" s="3">
        <f t="shared" si="791"/>
        <v>-3.4526259073074147E-9</v>
      </c>
      <c r="AF1442" s="3">
        <f t="shared" si="792"/>
        <v>4.8918304243879506E-12</v>
      </c>
      <c r="AG1442" s="3">
        <f t="shared" si="793"/>
        <v>-7.2287260458139161E-15</v>
      </c>
      <c r="AH1442" s="3" t="s">
        <v>57</v>
      </c>
      <c r="AI1442" s="3">
        <f t="shared" si="794"/>
        <v>8.377318247285465E-4</v>
      </c>
      <c r="AJ1442" s="3">
        <f t="shared" si="795"/>
        <v>7.6085278483792483E-7</v>
      </c>
      <c r="AK1442" s="3">
        <f t="shared" si="796"/>
        <v>1.1976455002315586E-9</v>
      </c>
      <c r="AL1442" s="3">
        <f t="shared" si="797"/>
        <v>2.4291502606542476E-12</v>
      </c>
      <c r="AM1442" s="3">
        <f t="shared" si="798"/>
        <v>5.7501643840919741E-15</v>
      </c>
      <c r="AP1442" s="3">
        <f t="shared" si="799"/>
        <v>6366812.4008564716</v>
      </c>
      <c r="AQ1442">
        <f t="shared" si="800"/>
        <v>-2.3861053274235222E-3</v>
      </c>
      <c r="AR1442">
        <f t="shared" si="801"/>
        <v>3953586.9442910855</v>
      </c>
      <c r="AU1442">
        <f t="shared" si="802"/>
        <v>0.99999999999773037</v>
      </c>
      <c r="AV1442">
        <f t="shared" si="803"/>
        <v>2.1305288631074372E-6</v>
      </c>
      <c r="AY1442">
        <f t="shared" si="804"/>
        <v>0.71417316205237991</v>
      </c>
      <c r="AZ1442">
        <f t="shared" si="810"/>
        <v>1.2288381933338071</v>
      </c>
      <c r="BC1442">
        <f t="shared" si="805"/>
        <v>0.62017495418621404</v>
      </c>
      <c r="BD1442">
        <f t="shared" si="806"/>
        <v>1.7337749385291328E-6</v>
      </c>
      <c r="BG1442">
        <f t="shared" si="807"/>
        <v>-1.2696309015154839</v>
      </c>
      <c r="BH1442">
        <f t="shared" si="808"/>
        <v>11.044594114498816</v>
      </c>
    </row>
    <row r="1443" spans="5:60">
      <c r="E1443">
        <v>35.715545654296797</v>
      </c>
      <c r="F1443">
        <v>139.76136779785099</v>
      </c>
      <c r="G1443">
        <v>7</v>
      </c>
      <c r="H1443">
        <v>12.53</v>
      </c>
      <c r="I1443">
        <v>35.715560913085902</v>
      </c>
      <c r="J1443">
        <v>139.76123046875</v>
      </c>
      <c r="K1443">
        <f t="shared" si="779"/>
        <v>0.62335386581383156</v>
      </c>
      <c r="L1443">
        <f t="shared" si="780"/>
        <v>2.4392960351632764</v>
      </c>
      <c r="M1443">
        <f t="shared" si="781"/>
        <v>0.62335413212994129</v>
      </c>
      <c r="N1443">
        <f t="shared" si="782"/>
        <v>2.4392936383183055</v>
      </c>
      <c r="O1443">
        <f t="shared" si="783"/>
        <v>0.94794152197184645</v>
      </c>
      <c r="P1443">
        <f t="shared" si="784"/>
        <v>0.60373344267671347</v>
      </c>
      <c r="Q1443">
        <f t="shared" si="785"/>
        <v>-0.5634303877321738</v>
      </c>
      <c r="R1443">
        <f t="shared" si="786"/>
        <v>-0.96257600818290445</v>
      </c>
      <c r="S1443">
        <f t="shared" si="787"/>
        <v>-4.962359691597764E-2</v>
      </c>
      <c r="U1443" s="1" t="s">
        <v>1522</v>
      </c>
      <c r="V1443" s="3">
        <v>0.99990000000000001</v>
      </c>
      <c r="W1443" s="3">
        <v>6378137</v>
      </c>
      <c r="X1443" s="3">
        <v>298.25722210100002</v>
      </c>
      <c r="AA1443" s="3">
        <f t="shared" si="788"/>
        <v>1.6792203946287445E-3</v>
      </c>
      <c r="AB1443" s="3">
        <f t="shared" si="809"/>
        <v>1.0000007049454078</v>
      </c>
      <c r="AC1443" s="3">
        <f t="shared" si="789"/>
        <v>-2.5188297041239312E-3</v>
      </c>
      <c r="AD1443" s="3">
        <f t="shared" si="790"/>
        <v>2.6435429493240994E-6</v>
      </c>
      <c r="AE1443" s="3">
        <f t="shared" si="791"/>
        <v>-3.4526259073074147E-9</v>
      </c>
      <c r="AF1443" s="3">
        <f t="shared" si="792"/>
        <v>4.8918304243879506E-12</v>
      </c>
      <c r="AG1443" s="3">
        <f t="shared" si="793"/>
        <v>-7.2287260458139161E-15</v>
      </c>
      <c r="AH1443" s="3" t="s">
        <v>57</v>
      </c>
      <c r="AI1443" s="3">
        <f t="shared" si="794"/>
        <v>8.377318247285465E-4</v>
      </c>
      <c r="AJ1443" s="3">
        <f t="shared" si="795"/>
        <v>7.6085278483792483E-7</v>
      </c>
      <c r="AK1443" s="3">
        <f t="shared" si="796"/>
        <v>1.1976455002315586E-9</v>
      </c>
      <c r="AL1443" s="3">
        <f t="shared" si="797"/>
        <v>2.4291502606542476E-12</v>
      </c>
      <c r="AM1443" s="3">
        <f t="shared" si="798"/>
        <v>5.7501643840919741E-15</v>
      </c>
      <c r="AP1443" s="3">
        <f t="shared" si="799"/>
        <v>6366812.4008564716</v>
      </c>
      <c r="AQ1443">
        <f t="shared" si="800"/>
        <v>-2.3861053274235222E-3</v>
      </c>
      <c r="AR1443">
        <f t="shared" si="801"/>
        <v>3953586.9442910855</v>
      </c>
      <c r="AU1443">
        <f t="shared" si="802"/>
        <v>0.99999999999712752</v>
      </c>
      <c r="AV1443">
        <f t="shared" si="803"/>
        <v>2.396844970939874E-6</v>
      </c>
      <c r="AY1443">
        <f t="shared" si="804"/>
        <v>0.71417306173159423</v>
      </c>
      <c r="AZ1443">
        <f t="shared" si="810"/>
        <v>1.228838135029622</v>
      </c>
      <c r="BC1443">
        <f t="shared" si="805"/>
        <v>0.62017488775079488</v>
      </c>
      <c r="BD1443">
        <f t="shared" si="806"/>
        <v>1.9504968983446592E-6</v>
      </c>
      <c r="BG1443">
        <f t="shared" si="807"/>
        <v>-1.6928416709415615</v>
      </c>
      <c r="BH1443">
        <f t="shared" si="808"/>
        <v>12.425168970677312</v>
      </c>
    </row>
    <row r="1444" spans="5:60">
      <c r="E1444">
        <v>35.715545654296797</v>
      </c>
      <c r="F1444">
        <v>139.76136779785099</v>
      </c>
      <c r="G1444">
        <v>7</v>
      </c>
      <c r="H1444">
        <v>12.53</v>
      </c>
      <c r="I1444">
        <v>35.715560913085902</v>
      </c>
      <c r="J1444">
        <v>139.76123046875</v>
      </c>
      <c r="K1444">
        <f t="shared" si="779"/>
        <v>0.62335386581383156</v>
      </c>
      <c r="L1444">
        <f t="shared" si="780"/>
        <v>2.4392960351632764</v>
      </c>
      <c r="M1444">
        <f t="shared" si="781"/>
        <v>0.62335413212994129</v>
      </c>
      <c r="N1444">
        <f t="shared" si="782"/>
        <v>2.4392936383183055</v>
      </c>
      <c r="O1444">
        <f t="shared" si="783"/>
        <v>0.94794152197184645</v>
      </c>
      <c r="P1444">
        <f t="shared" si="784"/>
        <v>0.60373344267671347</v>
      </c>
      <c r="Q1444">
        <f t="shared" si="785"/>
        <v>-0.5634303877321738</v>
      </c>
      <c r="R1444">
        <f t="shared" si="786"/>
        <v>-0.96257600818290445</v>
      </c>
      <c r="S1444">
        <f t="shared" si="787"/>
        <v>-4.962359691597764E-2</v>
      </c>
      <c r="U1444" s="1" t="s">
        <v>1523</v>
      </c>
      <c r="V1444" s="3">
        <v>0.99990000000000001</v>
      </c>
      <c r="W1444" s="3">
        <v>6378137</v>
      </c>
      <c r="X1444" s="3">
        <v>298.25722210100002</v>
      </c>
      <c r="AA1444" s="3">
        <f t="shared" si="788"/>
        <v>1.6792203946287445E-3</v>
      </c>
      <c r="AB1444" s="3">
        <f t="shared" si="809"/>
        <v>1.0000007049454078</v>
      </c>
      <c r="AC1444" s="3">
        <f t="shared" si="789"/>
        <v>-2.5188297041239312E-3</v>
      </c>
      <c r="AD1444" s="3">
        <f t="shared" si="790"/>
        <v>2.6435429493240994E-6</v>
      </c>
      <c r="AE1444" s="3">
        <f t="shared" si="791"/>
        <v>-3.4526259073074147E-9</v>
      </c>
      <c r="AF1444" s="3">
        <f t="shared" si="792"/>
        <v>4.8918304243879506E-12</v>
      </c>
      <c r="AG1444" s="3">
        <f t="shared" si="793"/>
        <v>-7.2287260458139161E-15</v>
      </c>
      <c r="AH1444" s="3" t="s">
        <v>57</v>
      </c>
      <c r="AI1444" s="3">
        <f t="shared" si="794"/>
        <v>8.377318247285465E-4</v>
      </c>
      <c r="AJ1444" s="3">
        <f t="shared" si="795"/>
        <v>7.6085278483792483E-7</v>
      </c>
      <c r="AK1444" s="3">
        <f t="shared" si="796"/>
        <v>1.1976455002315586E-9</v>
      </c>
      <c r="AL1444" s="3">
        <f t="shared" si="797"/>
        <v>2.4291502606542476E-12</v>
      </c>
      <c r="AM1444" s="3">
        <f t="shared" si="798"/>
        <v>5.7501643840919741E-15</v>
      </c>
      <c r="AP1444" s="3">
        <f t="shared" si="799"/>
        <v>6366812.4008564716</v>
      </c>
      <c r="AQ1444">
        <f t="shared" si="800"/>
        <v>-2.3861053274235222E-3</v>
      </c>
      <c r="AR1444">
        <f t="shared" si="801"/>
        <v>3953586.9442910855</v>
      </c>
      <c r="AU1444">
        <f t="shared" si="802"/>
        <v>0.99999999999712752</v>
      </c>
      <c r="AV1444">
        <f t="shared" si="803"/>
        <v>2.396844970939874E-6</v>
      </c>
      <c r="AY1444">
        <f t="shared" si="804"/>
        <v>0.71417306173159423</v>
      </c>
      <c r="AZ1444">
        <f t="shared" si="810"/>
        <v>1.228838135029622</v>
      </c>
      <c r="BC1444">
        <f t="shared" si="805"/>
        <v>0.62017488775079488</v>
      </c>
      <c r="BD1444">
        <f t="shared" si="806"/>
        <v>1.9504968983446592E-6</v>
      </c>
      <c r="BG1444">
        <f t="shared" si="807"/>
        <v>-1.6928416709415615</v>
      </c>
      <c r="BH1444">
        <f t="shared" si="808"/>
        <v>12.425168970677312</v>
      </c>
    </row>
    <row r="1445" spans="5:60">
      <c r="E1445">
        <v>35.715545654296797</v>
      </c>
      <c r="F1445">
        <v>139.76138305664</v>
      </c>
      <c r="G1445">
        <v>7</v>
      </c>
      <c r="H1445">
        <v>12.53</v>
      </c>
      <c r="I1445">
        <v>35.715560913085902</v>
      </c>
      <c r="J1445">
        <v>139.76123046875</v>
      </c>
      <c r="K1445">
        <f t="shared" si="779"/>
        <v>0.62335386581383156</v>
      </c>
      <c r="L1445">
        <f t="shared" si="780"/>
        <v>2.4392963014793843</v>
      </c>
      <c r="M1445">
        <f t="shared" si="781"/>
        <v>0.62335413212994129</v>
      </c>
      <c r="N1445">
        <f t="shared" si="782"/>
        <v>2.4392936383183055</v>
      </c>
      <c r="O1445">
        <f t="shared" si="783"/>
        <v>0.94794152197184645</v>
      </c>
      <c r="P1445">
        <f t="shared" si="784"/>
        <v>0.60373344267671347</v>
      </c>
      <c r="Q1445">
        <f t="shared" si="785"/>
        <v>-0.5634303877321738</v>
      </c>
      <c r="R1445">
        <f t="shared" si="786"/>
        <v>-0.96257600818290445</v>
      </c>
      <c r="S1445">
        <f t="shared" si="787"/>
        <v>-4.962359691597764E-2</v>
      </c>
      <c r="U1445" s="1" t="s">
        <v>1524</v>
      </c>
      <c r="V1445" s="3">
        <v>0.99990000000000001</v>
      </c>
      <c r="W1445" s="3">
        <v>6378137</v>
      </c>
      <c r="X1445" s="3">
        <v>298.25722210100002</v>
      </c>
      <c r="AA1445" s="3">
        <f t="shared" si="788"/>
        <v>1.6792203946287445E-3</v>
      </c>
      <c r="AB1445" s="3">
        <f t="shared" si="809"/>
        <v>1.0000007049454078</v>
      </c>
      <c r="AC1445" s="3">
        <f t="shared" si="789"/>
        <v>-2.5188297041239312E-3</v>
      </c>
      <c r="AD1445" s="3">
        <f t="shared" si="790"/>
        <v>2.6435429493240994E-6</v>
      </c>
      <c r="AE1445" s="3">
        <f t="shared" si="791"/>
        <v>-3.4526259073074147E-9</v>
      </c>
      <c r="AF1445" s="3">
        <f t="shared" si="792"/>
        <v>4.8918304243879506E-12</v>
      </c>
      <c r="AG1445" s="3">
        <f t="shared" si="793"/>
        <v>-7.2287260458139161E-15</v>
      </c>
      <c r="AH1445" s="3" t="s">
        <v>57</v>
      </c>
      <c r="AI1445" s="3">
        <f t="shared" si="794"/>
        <v>8.377318247285465E-4</v>
      </c>
      <c r="AJ1445" s="3">
        <f t="shared" si="795"/>
        <v>7.6085278483792483E-7</v>
      </c>
      <c r="AK1445" s="3">
        <f t="shared" si="796"/>
        <v>1.1976455002315586E-9</v>
      </c>
      <c r="AL1445" s="3">
        <f t="shared" si="797"/>
        <v>2.4291502606542476E-12</v>
      </c>
      <c r="AM1445" s="3">
        <f t="shared" si="798"/>
        <v>5.7501643840919741E-15</v>
      </c>
      <c r="AP1445" s="3">
        <f t="shared" si="799"/>
        <v>6366812.4008564716</v>
      </c>
      <c r="AQ1445">
        <f t="shared" si="800"/>
        <v>-2.3861053274235222E-3</v>
      </c>
      <c r="AR1445">
        <f t="shared" si="801"/>
        <v>3953586.9442910855</v>
      </c>
      <c r="AU1445">
        <f t="shared" si="802"/>
        <v>0.99999999999645384</v>
      </c>
      <c r="AV1445">
        <f t="shared" si="803"/>
        <v>2.6631610787721411E-6</v>
      </c>
      <c r="AY1445">
        <f t="shared" si="804"/>
        <v>0.71417306173159423</v>
      </c>
      <c r="AZ1445">
        <f t="shared" si="810"/>
        <v>1.228838135029622</v>
      </c>
      <c r="BC1445">
        <f t="shared" si="805"/>
        <v>0.62017488775111351</v>
      </c>
      <c r="BD1445">
        <f t="shared" si="806"/>
        <v>2.1672187758985146E-6</v>
      </c>
      <c r="BG1445">
        <f t="shared" si="807"/>
        <v>-1.6928396322764456</v>
      </c>
      <c r="BH1445">
        <f t="shared" si="808"/>
        <v>13.805743300497777</v>
      </c>
    </row>
    <row r="1446" spans="5:60">
      <c r="E1446">
        <v>35.715545654296797</v>
      </c>
      <c r="F1446">
        <v>139.76138305664</v>
      </c>
      <c r="G1446">
        <v>7</v>
      </c>
      <c r="H1446">
        <v>12.53</v>
      </c>
      <c r="I1446">
        <v>35.715560913085902</v>
      </c>
      <c r="J1446">
        <v>139.76123046875</v>
      </c>
      <c r="K1446">
        <f t="shared" si="779"/>
        <v>0.62335386581383156</v>
      </c>
      <c r="L1446">
        <f t="shared" si="780"/>
        <v>2.4392963014793843</v>
      </c>
      <c r="M1446">
        <f t="shared" si="781"/>
        <v>0.62335413212994129</v>
      </c>
      <c r="N1446">
        <f t="shared" si="782"/>
        <v>2.4392936383183055</v>
      </c>
      <c r="O1446">
        <f t="shared" si="783"/>
        <v>0.94794152197184645</v>
      </c>
      <c r="P1446">
        <f t="shared" si="784"/>
        <v>0.60373344267671347</v>
      </c>
      <c r="Q1446">
        <f t="shared" si="785"/>
        <v>-0.5634303877321738</v>
      </c>
      <c r="R1446">
        <f t="shared" si="786"/>
        <v>-0.96257600818290445</v>
      </c>
      <c r="S1446">
        <f t="shared" si="787"/>
        <v>-4.962359691597764E-2</v>
      </c>
      <c r="U1446" s="1" t="s">
        <v>1525</v>
      </c>
      <c r="V1446" s="3">
        <v>0.99990000000000001</v>
      </c>
      <c r="W1446" s="3">
        <v>6378137</v>
      </c>
      <c r="X1446" s="3">
        <v>298.25722210100002</v>
      </c>
      <c r="AA1446" s="3">
        <f t="shared" si="788"/>
        <v>1.6792203946287445E-3</v>
      </c>
      <c r="AB1446" s="3">
        <f t="shared" si="809"/>
        <v>1.0000007049454078</v>
      </c>
      <c r="AC1446" s="3">
        <f t="shared" si="789"/>
        <v>-2.5188297041239312E-3</v>
      </c>
      <c r="AD1446" s="3">
        <f t="shared" si="790"/>
        <v>2.6435429493240994E-6</v>
      </c>
      <c r="AE1446" s="3">
        <f t="shared" si="791"/>
        <v>-3.4526259073074147E-9</v>
      </c>
      <c r="AF1446" s="3">
        <f t="shared" si="792"/>
        <v>4.8918304243879506E-12</v>
      </c>
      <c r="AG1446" s="3">
        <f t="shared" si="793"/>
        <v>-7.2287260458139161E-15</v>
      </c>
      <c r="AH1446" s="3" t="s">
        <v>57</v>
      </c>
      <c r="AI1446" s="3">
        <f t="shared" si="794"/>
        <v>8.377318247285465E-4</v>
      </c>
      <c r="AJ1446" s="3">
        <f t="shared" si="795"/>
        <v>7.6085278483792483E-7</v>
      </c>
      <c r="AK1446" s="3">
        <f t="shared" si="796"/>
        <v>1.1976455002315586E-9</v>
      </c>
      <c r="AL1446" s="3">
        <f t="shared" si="797"/>
        <v>2.4291502606542476E-12</v>
      </c>
      <c r="AM1446" s="3">
        <f t="shared" si="798"/>
        <v>5.7501643840919741E-15</v>
      </c>
      <c r="AP1446" s="3">
        <f t="shared" si="799"/>
        <v>6366812.4008564716</v>
      </c>
      <c r="AQ1446">
        <f t="shared" si="800"/>
        <v>-2.3861053274235222E-3</v>
      </c>
      <c r="AR1446">
        <f t="shared" si="801"/>
        <v>3953586.9442910855</v>
      </c>
      <c r="AU1446">
        <f t="shared" si="802"/>
        <v>0.99999999999645384</v>
      </c>
      <c r="AV1446">
        <f t="shared" si="803"/>
        <v>2.6631610787721411E-6</v>
      </c>
      <c r="AY1446">
        <f t="shared" si="804"/>
        <v>0.71417306173159423</v>
      </c>
      <c r="AZ1446">
        <f t="shared" si="810"/>
        <v>1.228838135029622</v>
      </c>
      <c r="BC1446">
        <f t="shared" si="805"/>
        <v>0.62017488775111351</v>
      </c>
      <c r="BD1446">
        <f t="shared" si="806"/>
        <v>2.1672187758985146E-6</v>
      </c>
      <c r="BG1446">
        <f t="shared" si="807"/>
        <v>-1.6928396322764456</v>
      </c>
      <c r="BH1446">
        <f t="shared" si="808"/>
        <v>13.805743300497777</v>
      </c>
    </row>
    <row r="1447" spans="5:60">
      <c r="E1447">
        <v>35.715553283691399</v>
      </c>
      <c r="F1447">
        <v>139.76138305664</v>
      </c>
      <c r="G1447">
        <v>8.25</v>
      </c>
      <c r="H1447">
        <v>12.53</v>
      </c>
      <c r="I1447">
        <v>35.715560913085902</v>
      </c>
      <c r="J1447">
        <v>139.76123046875</v>
      </c>
      <c r="K1447">
        <f t="shared" si="779"/>
        <v>0.62335399897188737</v>
      </c>
      <c r="L1447">
        <f t="shared" si="780"/>
        <v>2.4392963014793843</v>
      </c>
      <c r="M1447">
        <f t="shared" si="781"/>
        <v>0.62335413212994129</v>
      </c>
      <c r="N1447">
        <f t="shared" si="782"/>
        <v>2.4392936383183055</v>
      </c>
      <c r="O1447">
        <f t="shared" si="783"/>
        <v>0.94794152197184645</v>
      </c>
      <c r="P1447">
        <f t="shared" si="784"/>
        <v>0.60373344267671347</v>
      </c>
      <c r="Q1447">
        <f t="shared" si="785"/>
        <v>-0.5634303877321738</v>
      </c>
      <c r="R1447">
        <f t="shared" si="786"/>
        <v>-0.96257600818290445</v>
      </c>
      <c r="S1447">
        <f t="shared" si="787"/>
        <v>-4.962359691597764E-2</v>
      </c>
      <c r="U1447" s="1" t="s">
        <v>1526</v>
      </c>
      <c r="V1447" s="3">
        <v>0.99990000000000001</v>
      </c>
      <c r="W1447" s="3">
        <v>6378137</v>
      </c>
      <c r="X1447" s="3">
        <v>298.25722210100002</v>
      </c>
      <c r="AA1447" s="3">
        <f t="shared" si="788"/>
        <v>1.6792203946287445E-3</v>
      </c>
      <c r="AB1447" s="3">
        <f t="shared" si="809"/>
        <v>1.0000007049454078</v>
      </c>
      <c r="AC1447" s="3">
        <f t="shared" si="789"/>
        <v>-2.5188297041239312E-3</v>
      </c>
      <c r="AD1447" s="3">
        <f t="shared" si="790"/>
        <v>2.6435429493240994E-6</v>
      </c>
      <c r="AE1447" s="3">
        <f t="shared" si="791"/>
        <v>-3.4526259073074147E-9</v>
      </c>
      <c r="AF1447" s="3">
        <f t="shared" si="792"/>
        <v>4.8918304243879506E-12</v>
      </c>
      <c r="AG1447" s="3">
        <f t="shared" si="793"/>
        <v>-7.2287260458139161E-15</v>
      </c>
      <c r="AH1447" s="3" t="s">
        <v>57</v>
      </c>
      <c r="AI1447" s="3">
        <f t="shared" si="794"/>
        <v>8.377318247285465E-4</v>
      </c>
      <c r="AJ1447" s="3">
        <f t="shared" si="795"/>
        <v>7.6085278483792483E-7</v>
      </c>
      <c r="AK1447" s="3">
        <f t="shared" si="796"/>
        <v>1.1976455002315586E-9</v>
      </c>
      <c r="AL1447" s="3">
        <f t="shared" si="797"/>
        <v>2.4291502606542476E-12</v>
      </c>
      <c r="AM1447" s="3">
        <f t="shared" si="798"/>
        <v>5.7501643840919741E-15</v>
      </c>
      <c r="AP1447" s="3">
        <f t="shared" si="799"/>
        <v>6366812.4008564716</v>
      </c>
      <c r="AQ1447">
        <f t="shared" si="800"/>
        <v>-2.3861053274235222E-3</v>
      </c>
      <c r="AR1447">
        <f t="shared" si="801"/>
        <v>3953586.9442910855</v>
      </c>
      <c r="AU1447">
        <f t="shared" si="802"/>
        <v>0.99999999999645384</v>
      </c>
      <c r="AV1447">
        <f t="shared" si="803"/>
        <v>2.6631610787721411E-6</v>
      </c>
      <c r="AY1447">
        <f t="shared" si="804"/>
        <v>0.71417326237317547</v>
      </c>
      <c r="AZ1447">
        <f t="shared" si="810"/>
        <v>1.2288382516380032</v>
      </c>
      <c r="BC1447">
        <f t="shared" si="805"/>
        <v>0.62017502062252228</v>
      </c>
      <c r="BD1447">
        <f t="shared" si="806"/>
        <v>2.1672185702442123E-6</v>
      </c>
      <c r="BG1447">
        <f t="shared" si="807"/>
        <v>-0.84641444403678179</v>
      </c>
      <c r="BH1447">
        <f t="shared" si="808"/>
        <v>13.80574198460191</v>
      </c>
    </row>
    <row r="1448" spans="5:60">
      <c r="E1448">
        <v>35.715553283691399</v>
      </c>
      <c r="F1448">
        <v>139.76138305664</v>
      </c>
      <c r="G1448">
        <v>8.25</v>
      </c>
      <c r="H1448">
        <v>12.53</v>
      </c>
      <c r="I1448">
        <v>35.715560913085902</v>
      </c>
      <c r="J1448">
        <v>139.76123046875</v>
      </c>
      <c r="K1448">
        <f t="shared" si="779"/>
        <v>0.62335399897188737</v>
      </c>
      <c r="L1448">
        <f t="shared" si="780"/>
        <v>2.4392963014793843</v>
      </c>
      <c r="M1448">
        <f t="shared" si="781"/>
        <v>0.62335413212994129</v>
      </c>
      <c r="N1448">
        <f t="shared" si="782"/>
        <v>2.4392936383183055</v>
      </c>
      <c r="O1448">
        <f t="shared" si="783"/>
        <v>0.94794152197184645</v>
      </c>
      <c r="P1448">
        <f t="shared" si="784"/>
        <v>0.60373344267671347</v>
      </c>
      <c r="Q1448">
        <f t="shared" si="785"/>
        <v>-0.5634303877321738</v>
      </c>
      <c r="R1448">
        <f t="shared" si="786"/>
        <v>-0.96257600818290445</v>
      </c>
      <c r="S1448">
        <f t="shared" si="787"/>
        <v>-4.962359691597764E-2</v>
      </c>
      <c r="U1448" s="1" t="s">
        <v>1527</v>
      </c>
      <c r="V1448" s="3">
        <v>0.99990000000000001</v>
      </c>
      <c r="W1448" s="3">
        <v>6378137</v>
      </c>
      <c r="X1448" s="3">
        <v>298.25722210100002</v>
      </c>
      <c r="AA1448" s="3">
        <f t="shared" si="788"/>
        <v>1.6792203946287445E-3</v>
      </c>
      <c r="AB1448" s="3">
        <f t="shared" si="809"/>
        <v>1.0000007049454078</v>
      </c>
      <c r="AC1448" s="3">
        <f t="shared" si="789"/>
        <v>-2.5188297041239312E-3</v>
      </c>
      <c r="AD1448" s="3">
        <f t="shared" si="790"/>
        <v>2.6435429493240994E-6</v>
      </c>
      <c r="AE1448" s="3">
        <f t="shared" si="791"/>
        <v>-3.4526259073074147E-9</v>
      </c>
      <c r="AF1448" s="3">
        <f t="shared" si="792"/>
        <v>4.8918304243879506E-12</v>
      </c>
      <c r="AG1448" s="3">
        <f t="shared" si="793"/>
        <v>-7.2287260458139161E-15</v>
      </c>
      <c r="AH1448" s="3" t="s">
        <v>57</v>
      </c>
      <c r="AI1448" s="3">
        <f t="shared" si="794"/>
        <v>8.377318247285465E-4</v>
      </c>
      <c r="AJ1448" s="3">
        <f t="shared" si="795"/>
        <v>7.6085278483792483E-7</v>
      </c>
      <c r="AK1448" s="3">
        <f t="shared" si="796"/>
        <v>1.1976455002315586E-9</v>
      </c>
      <c r="AL1448" s="3">
        <f t="shared" si="797"/>
        <v>2.4291502606542476E-12</v>
      </c>
      <c r="AM1448" s="3">
        <f t="shared" si="798"/>
        <v>5.7501643840919741E-15</v>
      </c>
      <c r="AP1448" s="3">
        <f t="shared" si="799"/>
        <v>6366812.4008564716</v>
      </c>
      <c r="AQ1448">
        <f t="shared" si="800"/>
        <v>-2.3861053274235222E-3</v>
      </c>
      <c r="AR1448">
        <f t="shared" si="801"/>
        <v>3953586.9442910855</v>
      </c>
      <c r="AU1448">
        <f t="shared" si="802"/>
        <v>0.99999999999645384</v>
      </c>
      <c r="AV1448">
        <f t="shared" si="803"/>
        <v>2.6631610787721411E-6</v>
      </c>
      <c r="AY1448">
        <f t="shared" si="804"/>
        <v>0.71417326237317547</v>
      </c>
      <c r="AZ1448">
        <f t="shared" si="810"/>
        <v>1.2288382516380032</v>
      </c>
      <c r="BC1448">
        <f t="shared" si="805"/>
        <v>0.62017502062252228</v>
      </c>
      <c r="BD1448">
        <f t="shared" si="806"/>
        <v>2.1672185702442123E-6</v>
      </c>
      <c r="BG1448">
        <f t="shared" si="807"/>
        <v>-0.84641444403678179</v>
      </c>
      <c r="BH1448">
        <f t="shared" si="808"/>
        <v>13.80574198460191</v>
      </c>
    </row>
    <row r="1449" spans="5:60">
      <c r="E1449">
        <v>35.715564727783203</v>
      </c>
      <c r="F1449">
        <v>139.76139831542901</v>
      </c>
      <c r="G1449">
        <v>8.5</v>
      </c>
      <c r="H1449">
        <v>15.19</v>
      </c>
      <c r="I1449">
        <v>35.715560913085902</v>
      </c>
      <c r="J1449">
        <v>139.76123046875</v>
      </c>
      <c r="K1449">
        <f t="shared" si="779"/>
        <v>0.62335419870896913</v>
      </c>
      <c r="L1449">
        <f t="shared" si="780"/>
        <v>2.4392965677954925</v>
      </c>
      <c r="M1449">
        <f t="shared" si="781"/>
        <v>0.62335413212994129</v>
      </c>
      <c r="N1449">
        <f t="shared" si="782"/>
        <v>2.4392936383183055</v>
      </c>
      <c r="O1449">
        <f t="shared" si="783"/>
        <v>0.94794152197184645</v>
      </c>
      <c r="P1449">
        <f t="shared" si="784"/>
        <v>0.60373344267671347</v>
      </c>
      <c r="Q1449">
        <f t="shared" si="785"/>
        <v>-0.5634303877321738</v>
      </c>
      <c r="R1449">
        <f t="shared" si="786"/>
        <v>-0.96257600818290445</v>
      </c>
      <c r="S1449">
        <f t="shared" si="787"/>
        <v>-4.962359691597764E-2</v>
      </c>
      <c r="U1449" s="1" t="s">
        <v>1528</v>
      </c>
      <c r="V1449" s="3">
        <v>0.99990000000000001</v>
      </c>
      <c r="W1449" s="3">
        <v>6378137</v>
      </c>
      <c r="X1449" s="3">
        <v>298.25722210100002</v>
      </c>
      <c r="AA1449" s="3">
        <f t="shared" si="788"/>
        <v>1.6792203946287445E-3</v>
      </c>
      <c r="AB1449" s="3">
        <f t="shared" si="809"/>
        <v>1.0000007049454078</v>
      </c>
      <c r="AC1449" s="3">
        <f t="shared" si="789"/>
        <v>-2.5188297041239312E-3</v>
      </c>
      <c r="AD1449" s="3">
        <f t="shared" si="790"/>
        <v>2.6435429493240994E-6</v>
      </c>
      <c r="AE1449" s="3">
        <f t="shared" si="791"/>
        <v>-3.4526259073074147E-9</v>
      </c>
      <c r="AF1449" s="3">
        <f t="shared" si="792"/>
        <v>4.8918304243879506E-12</v>
      </c>
      <c r="AG1449" s="3">
        <f t="shared" si="793"/>
        <v>-7.2287260458139161E-15</v>
      </c>
      <c r="AH1449" s="3" t="s">
        <v>57</v>
      </c>
      <c r="AI1449" s="3">
        <f t="shared" si="794"/>
        <v>8.377318247285465E-4</v>
      </c>
      <c r="AJ1449" s="3">
        <f t="shared" si="795"/>
        <v>7.6085278483792483E-7</v>
      </c>
      <c r="AK1449" s="3">
        <f t="shared" si="796"/>
        <v>1.1976455002315586E-9</v>
      </c>
      <c r="AL1449" s="3">
        <f t="shared" si="797"/>
        <v>2.4291502606542476E-12</v>
      </c>
      <c r="AM1449" s="3">
        <f t="shared" si="798"/>
        <v>5.7501643840919741E-15</v>
      </c>
      <c r="AP1449" s="3">
        <f t="shared" si="799"/>
        <v>6366812.4008564716</v>
      </c>
      <c r="AQ1449">
        <f t="shared" si="800"/>
        <v>-2.3861053274235222E-3</v>
      </c>
      <c r="AR1449">
        <f t="shared" si="801"/>
        <v>3953586.9442910855</v>
      </c>
      <c r="AU1449">
        <f t="shared" si="802"/>
        <v>0.9999999999957091</v>
      </c>
      <c r="AV1449">
        <f t="shared" si="803"/>
        <v>2.9294771870483084E-6</v>
      </c>
      <c r="AY1449">
        <f t="shared" si="804"/>
        <v>0.71417356333561599</v>
      </c>
      <c r="AZ1449">
        <f t="shared" si="810"/>
        <v>1.2288384265506558</v>
      </c>
      <c r="BC1449">
        <f t="shared" si="805"/>
        <v>0.62017521992998581</v>
      </c>
      <c r="BD1449">
        <f t="shared" si="806"/>
        <v>2.3839400882644008E-6</v>
      </c>
      <c r="BG1449">
        <f t="shared" si="807"/>
        <v>0.423225580714643</v>
      </c>
      <c r="BH1449">
        <f t="shared" si="808"/>
        <v>15.186314013906571</v>
      </c>
    </row>
    <row r="1450" spans="5:60">
      <c r="E1450">
        <v>35.715564727783203</v>
      </c>
      <c r="F1450">
        <v>139.76139831542901</v>
      </c>
      <c r="G1450">
        <v>8.5</v>
      </c>
      <c r="H1450">
        <v>15.19</v>
      </c>
      <c r="I1450">
        <v>35.715560913085902</v>
      </c>
      <c r="J1450">
        <v>139.76123046875</v>
      </c>
      <c r="K1450">
        <f t="shared" ref="K1450:K1513" si="811">E1450*PI()/180</f>
        <v>0.62335419870896913</v>
      </c>
      <c r="L1450">
        <f t="shared" ref="L1450:L1513" si="812">F1450*PI()/180</f>
        <v>2.4392965677954925</v>
      </c>
      <c r="M1450">
        <f t="shared" ref="M1450:M1513" si="813">I1450*PI()/180</f>
        <v>0.62335413212994129</v>
      </c>
      <c r="N1450">
        <f t="shared" ref="N1450:N1513" si="814">J1450*PI()/180</f>
        <v>2.4392936383183055</v>
      </c>
      <c r="O1450">
        <f t="shared" ref="O1450:O1513" si="815">SIN(2 * M1450)</f>
        <v>0.94794152197184645</v>
      </c>
      <c r="P1450">
        <f t="shared" ref="P1450:P1513" si="816">SIN(2 * M1450 * 2)</f>
        <v>0.60373344267671347</v>
      </c>
      <c r="Q1450">
        <f t="shared" ref="Q1450:Q1513" si="817">SIN(2 * M1450 * 3)</f>
        <v>-0.5634303877321738</v>
      </c>
      <c r="R1450">
        <f t="shared" ref="R1450:R1513" si="818">SIN(2 * M1450 * 4)</f>
        <v>-0.96257600818290445</v>
      </c>
      <c r="S1450">
        <f t="shared" ref="S1450:S1513" si="819">SIN(2 * M1450 * 5)</f>
        <v>-4.962359691597764E-2</v>
      </c>
      <c r="U1450" s="1" t="s">
        <v>1529</v>
      </c>
      <c r="V1450" s="3">
        <v>0.99990000000000001</v>
      </c>
      <c r="W1450" s="3">
        <v>6378137</v>
      </c>
      <c r="X1450" s="3">
        <v>298.25722210100002</v>
      </c>
      <c r="AA1450" s="3">
        <f t="shared" ref="AA1450:AA1513" si="820">1/(2*X1450-1)</f>
        <v>1.6792203946287445E-3</v>
      </c>
      <c r="AB1450" s="3">
        <f t="shared" si="809"/>
        <v>1.0000007049454078</v>
      </c>
      <c r="AC1450" s="3">
        <f t="shared" ref="AC1450:AC1513" si="821" xml:space="preserve"> - (3/2) * (AA1450 - AA1450^3/8 - AA1450^5/64)</f>
        <v>-2.5188297041239312E-3</v>
      </c>
      <c r="AD1450" s="3">
        <f t="shared" ref="AD1450:AD1513" si="822">(15/16) * (AA1450^2 - AA1450^4/4)</f>
        <v>2.6435429493240994E-6</v>
      </c>
      <c r="AE1450" s="3">
        <f t="shared" ref="AE1450:AE1513" si="823" xml:space="preserve"> - 35/48 * (AA1450^3 - 5/16*AA1450^5)</f>
        <v>-3.4526259073074147E-9</v>
      </c>
      <c r="AF1450" s="3">
        <f t="shared" ref="AF1450:AF1513" si="824">315/512 * AA1450^4</f>
        <v>4.8918304243879506E-12</v>
      </c>
      <c r="AG1450" s="3">
        <f t="shared" ref="AG1450:AG1513" si="825" xml:space="preserve"> - 693/1280 * AA1450^5</f>
        <v>-7.2287260458139161E-15</v>
      </c>
      <c r="AH1450" s="3" t="s">
        <v>57</v>
      </c>
      <c r="AI1450" s="3">
        <f t="shared" ref="AI1450:AI1513" si="826" xml:space="preserve"> (1/2)*AA1450 - (2/3)*(AA1450^2) + (5/16)*(AA1450^3) + (41/180)*(AA1450^4) - (127/288)*(AA1450^5)</f>
        <v>8.377318247285465E-4</v>
      </c>
      <c r="AJ1450" s="3">
        <f t="shared" ref="AJ1450:AJ1513" si="827" xml:space="preserve"> (13/48)*(AA1450^2) - (3/5)*(AA1450^3) + (557/1440)*(AA1450^4) + (281/630)*(AA1450^5)</f>
        <v>7.6085278483792483E-7</v>
      </c>
      <c r="AK1450" s="3">
        <f t="shared" ref="AK1450:AK1513" si="828" xml:space="preserve"> (61/240)*(AA1450^3) - (103/140)*(AA1450^4) + (15061/26880)*(AA1450^5)</f>
        <v>1.1976455002315586E-9</v>
      </c>
      <c r="AL1450" s="3">
        <f t="shared" ref="AL1450:AL1513" si="829" xml:space="preserve"> (49561/161280)*(AA1450^4) - (179/168)*(AA1450^5)</f>
        <v>2.4291502606542476E-12</v>
      </c>
      <c r="AM1450" s="3">
        <f t="shared" ref="AM1450:AM1513" si="830" xml:space="preserve"> (34729/80640)*(AA1450^5)</f>
        <v>5.7501643840919741E-15</v>
      </c>
      <c r="AP1450" s="3">
        <f t="shared" ref="AP1450:AP1513" si="831">(V1450*W1450/(1 + AA1450))*AB1450</f>
        <v>6366812.4008564716</v>
      </c>
      <c r="AQ1450">
        <f t="shared" ref="AQ1450:AQ1513" si="832">SUMPRODUCT(AC$3:AG$3,O1450:S1450)</f>
        <v>-2.3861053274235222E-3</v>
      </c>
      <c r="AR1450">
        <f t="shared" ref="AR1450:AR1513" si="833">(V$3*W$3/(1+AA$3))*(AB$3*M1450 + AQ1450)</f>
        <v>3953586.9442910855</v>
      </c>
      <c r="AU1450">
        <f t="shared" ref="AU1450:AU1513" si="834">COS(L1450-N1450)</f>
        <v>0.9999999999957091</v>
      </c>
      <c r="AV1450">
        <f t="shared" ref="AV1450:AV1513" si="835">SIN(L1450-N1450)</f>
        <v>2.9294771870483084E-6</v>
      </c>
      <c r="AY1450">
        <f t="shared" ref="AY1450:AY1513" si="836">SINH(ATANH(SIN(K1450)) - ( 2*AA$3^0.5 / (1 + AA$3)) * ATANH(2*AA$3^0.5 / (1 +AA$3) * SIN(K1450)) )</f>
        <v>0.71417356333561599</v>
      </c>
      <c r="AZ1450">
        <f t="shared" si="810"/>
        <v>1.2288384265506558</v>
      </c>
      <c r="BC1450">
        <f t="shared" ref="BC1450:BC1513" si="837">ATAN(AY1450/AU1450)</f>
        <v>0.62017521992998581</v>
      </c>
      <c r="BD1450">
        <f t="shared" ref="BD1450:BD1513" si="838">ATANH(AV1450/AZ1450)</f>
        <v>2.3839400882644008E-6</v>
      </c>
      <c r="BG1450">
        <f t="shared" ref="BG1450:BG1513" si="839">AP$3 * (BC1450 + (AI$3 * SIN(2*BC1450) * COSH(2*BD1450) + AJ$3 * SIN(2*BC1450*2) * COSH(2*BD1450*2) + AK$3 * SIN(2*BC1450*3) * COSH(2*BD1450*3) + AL$3 * SIN(2*BC1450*4) * COSH(2*BD1450*4) + AM$3 * SIN(2*BC1450*5) * COSH(2*BD1450*5) ) ) - AR1450</f>
        <v>0.423225580714643</v>
      </c>
      <c r="BH1450">
        <f t="shared" ref="BH1450:BH1513" si="840">AP$3 * (BD1450 + (AI$3 * COS(2*BC1450) * SINH(2*BD1450) + AJ$3 * COS(2*BC1450*2) * SINH(2*BD1450*2) + AK$3 * COS(2*BC1450*3) * SINH(2*BD1450*3) + AL$3 * COS(2*BC1450*4) * SINH(2*BD1450*4) + AM$3 * COS(2*BC1450*5) * SINH(2*BD1450*5) ) )</f>
        <v>15.186314013906571</v>
      </c>
    </row>
    <row r="1451" spans="5:60">
      <c r="E1451">
        <v>35.715568542480398</v>
      </c>
      <c r="F1451">
        <v>139.76138305664</v>
      </c>
      <c r="G1451">
        <v>10.5</v>
      </c>
      <c r="H1451">
        <v>12.53</v>
      </c>
      <c r="I1451">
        <v>35.715560913085902</v>
      </c>
      <c r="J1451">
        <v>139.76123046875</v>
      </c>
      <c r="K1451">
        <f t="shared" si="811"/>
        <v>0.6233542652879952</v>
      </c>
      <c r="L1451">
        <f t="shared" si="812"/>
        <v>2.4392963014793843</v>
      </c>
      <c r="M1451">
        <f t="shared" si="813"/>
        <v>0.62335413212994129</v>
      </c>
      <c r="N1451">
        <f t="shared" si="814"/>
        <v>2.4392936383183055</v>
      </c>
      <c r="O1451">
        <f t="shared" si="815"/>
        <v>0.94794152197184645</v>
      </c>
      <c r="P1451">
        <f t="shared" si="816"/>
        <v>0.60373344267671347</v>
      </c>
      <c r="Q1451">
        <f t="shared" si="817"/>
        <v>-0.5634303877321738</v>
      </c>
      <c r="R1451">
        <f t="shared" si="818"/>
        <v>-0.96257600818290445</v>
      </c>
      <c r="S1451">
        <f t="shared" si="819"/>
        <v>-4.962359691597764E-2</v>
      </c>
      <c r="U1451" s="1" t="s">
        <v>1530</v>
      </c>
      <c r="V1451" s="3">
        <v>0.99990000000000001</v>
      </c>
      <c r="W1451" s="3">
        <v>6378137</v>
      </c>
      <c r="X1451" s="3">
        <v>298.25722210100002</v>
      </c>
      <c r="AA1451" s="3">
        <f t="shared" si="820"/>
        <v>1.6792203946287445E-3</v>
      </c>
      <c r="AB1451" s="3">
        <f t="shared" si="809"/>
        <v>1.0000007049454078</v>
      </c>
      <c r="AC1451" s="3">
        <f t="shared" si="821"/>
        <v>-2.5188297041239312E-3</v>
      </c>
      <c r="AD1451" s="3">
        <f t="shared" si="822"/>
        <v>2.6435429493240994E-6</v>
      </c>
      <c r="AE1451" s="3">
        <f t="shared" si="823"/>
        <v>-3.4526259073074147E-9</v>
      </c>
      <c r="AF1451" s="3">
        <f t="shared" si="824"/>
        <v>4.8918304243879506E-12</v>
      </c>
      <c r="AG1451" s="3">
        <f t="shared" si="825"/>
        <v>-7.2287260458139161E-15</v>
      </c>
      <c r="AH1451" s="3" t="s">
        <v>57</v>
      </c>
      <c r="AI1451" s="3">
        <f t="shared" si="826"/>
        <v>8.377318247285465E-4</v>
      </c>
      <c r="AJ1451" s="3">
        <f t="shared" si="827"/>
        <v>7.6085278483792483E-7</v>
      </c>
      <c r="AK1451" s="3">
        <f t="shared" si="828"/>
        <v>1.1976455002315586E-9</v>
      </c>
      <c r="AL1451" s="3">
        <f t="shared" si="829"/>
        <v>2.4291502606542476E-12</v>
      </c>
      <c r="AM1451" s="3">
        <f t="shared" si="830"/>
        <v>5.7501643840919741E-15</v>
      </c>
      <c r="AP1451" s="3">
        <f t="shared" si="831"/>
        <v>6366812.4008564716</v>
      </c>
      <c r="AQ1451">
        <f t="shared" si="832"/>
        <v>-2.3861053274235222E-3</v>
      </c>
      <c r="AR1451">
        <f t="shared" si="833"/>
        <v>3953586.9442910855</v>
      </c>
      <c r="AU1451">
        <f t="shared" si="834"/>
        <v>0.99999999999645384</v>
      </c>
      <c r="AV1451">
        <f t="shared" si="835"/>
        <v>2.6631610787721411E-6</v>
      </c>
      <c r="AY1451">
        <f t="shared" si="836"/>
        <v>0.71417366365644674</v>
      </c>
      <c r="AZ1451">
        <f t="shared" si="810"/>
        <v>1.2288384848548939</v>
      </c>
      <c r="BC1451">
        <f t="shared" si="837"/>
        <v>0.62017528636533614</v>
      </c>
      <c r="BD1451">
        <f t="shared" si="838"/>
        <v>2.1672181589354985E-6</v>
      </c>
      <c r="BG1451">
        <f t="shared" si="839"/>
        <v>0.84643590869382024</v>
      </c>
      <c r="BH1451">
        <f t="shared" si="840"/>
        <v>13.805739352809479</v>
      </c>
    </row>
    <row r="1452" spans="5:60">
      <c r="E1452">
        <v>35.715568542480398</v>
      </c>
      <c r="F1452">
        <v>139.76138305664</v>
      </c>
      <c r="G1452">
        <v>10.5</v>
      </c>
      <c r="H1452">
        <v>12.53</v>
      </c>
      <c r="I1452">
        <v>35.715560913085902</v>
      </c>
      <c r="J1452">
        <v>139.76123046875</v>
      </c>
      <c r="K1452">
        <f t="shared" si="811"/>
        <v>0.6233542652879952</v>
      </c>
      <c r="L1452">
        <f t="shared" si="812"/>
        <v>2.4392963014793843</v>
      </c>
      <c r="M1452">
        <f t="shared" si="813"/>
        <v>0.62335413212994129</v>
      </c>
      <c r="N1452">
        <f t="shared" si="814"/>
        <v>2.4392936383183055</v>
      </c>
      <c r="O1452">
        <f t="shared" si="815"/>
        <v>0.94794152197184645</v>
      </c>
      <c r="P1452">
        <f t="shared" si="816"/>
        <v>0.60373344267671347</v>
      </c>
      <c r="Q1452">
        <f t="shared" si="817"/>
        <v>-0.5634303877321738</v>
      </c>
      <c r="R1452">
        <f t="shared" si="818"/>
        <v>-0.96257600818290445</v>
      </c>
      <c r="S1452">
        <f t="shared" si="819"/>
        <v>-4.962359691597764E-2</v>
      </c>
      <c r="U1452" s="1" t="s">
        <v>1531</v>
      </c>
      <c r="V1452" s="3">
        <v>0.99990000000000001</v>
      </c>
      <c r="W1452" s="3">
        <v>6378137</v>
      </c>
      <c r="X1452" s="3">
        <v>298.25722210100002</v>
      </c>
      <c r="AA1452" s="3">
        <f t="shared" si="820"/>
        <v>1.6792203946287445E-3</v>
      </c>
      <c r="AB1452" s="3">
        <f t="shared" si="809"/>
        <v>1.0000007049454078</v>
      </c>
      <c r="AC1452" s="3">
        <f t="shared" si="821"/>
        <v>-2.5188297041239312E-3</v>
      </c>
      <c r="AD1452" s="3">
        <f t="shared" si="822"/>
        <v>2.6435429493240994E-6</v>
      </c>
      <c r="AE1452" s="3">
        <f t="shared" si="823"/>
        <v>-3.4526259073074147E-9</v>
      </c>
      <c r="AF1452" s="3">
        <f t="shared" si="824"/>
        <v>4.8918304243879506E-12</v>
      </c>
      <c r="AG1452" s="3">
        <f t="shared" si="825"/>
        <v>-7.2287260458139161E-15</v>
      </c>
      <c r="AH1452" s="3" t="s">
        <v>57</v>
      </c>
      <c r="AI1452" s="3">
        <f t="shared" si="826"/>
        <v>8.377318247285465E-4</v>
      </c>
      <c r="AJ1452" s="3">
        <f t="shared" si="827"/>
        <v>7.6085278483792483E-7</v>
      </c>
      <c r="AK1452" s="3">
        <f t="shared" si="828"/>
        <v>1.1976455002315586E-9</v>
      </c>
      <c r="AL1452" s="3">
        <f t="shared" si="829"/>
        <v>2.4291502606542476E-12</v>
      </c>
      <c r="AM1452" s="3">
        <f t="shared" si="830"/>
        <v>5.7501643840919741E-15</v>
      </c>
      <c r="AP1452" s="3">
        <f t="shared" si="831"/>
        <v>6366812.4008564716</v>
      </c>
      <c r="AQ1452">
        <f t="shared" si="832"/>
        <v>-2.3861053274235222E-3</v>
      </c>
      <c r="AR1452">
        <f t="shared" si="833"/>
        <v>3953586.9442910855</v>
      </c>
      <c r="AU1452">
        <f t="shared" si="834"/>
        <v>0.99999999999645384</v>
      </c>
      <c r="AV1452">
        <f t="shared" si="835"/>
        <v>2.6631610787721411E-6</v>
      </c>
      <c r="AY1452">
        <f t="shared" si="836"/>
        <v>0.71417366365644674</v>
      </c>
      <c r="AZ1452">
        <f t="shared" si="810"/>
        <v>1.2288384848548939</v>
      </c>
      <c r="BC1452">
        <f t="shared" si="837"/>
        <v>0.62017528636533614</v>
      </c>
      <c r="BD1452">
        <f t="shared" si="838"/>
        <v>2.1672181589354985E-6</v>
      </c>
      <c r="BG1452">
        <f t="shared" si="839"/>
        <v>0.84643590869382024</v>
      </c>
      <c r="BH1452">
        <f t="shared" si="840"/>
        <v>13.805739352809479</v>
      </c>
    </row>
    <row r="1453" spans="5:60">
      <c r="E1453">
        <v>35.715576171875</v>
      </c>
      <c r="F1453">
        <v>139.76138305664</v>
      </c>
      <c r="G1453">
        <v>12</v>
      </c>
      <c r="H1453">
        <v>12.53</v>
      </c>
      <c r="I1453">
        <v>35.715560913085902</v>
      </c>
      <c r="J1453">
        <v>139.76123046875</v>
      </c>
      <c r="K1453">
        <f t="shared" si="811"/>
        <v>0.62335439844605089</v>
      </c>
      <c r="L1453">
        <f t="shared" si="812"/>
        <v>2.4392963014793843</v>
      </c>
      <c r="M1453">
        <f t="shared" si="813"/>
        <v>0.62335413212994129</v>
      </c>
      <c r="N1453">
        <f t="shared" si="814"/>
        <v>2.4392936383183055</v>
      </c>
      <c r="O1453">
        <f t="shared" si="815"/>
        <v>0.94794152197184645</v>
      </c>
      <c r="P1453">
        <f t="shared" si="816"/>
        <v>0.60373344267671347</v>
      </c>
      <c r="Q1453">
        <f t="shared" si="817"/>
        <v>-0.5634303877321738</v>
      </c>
      <c r="R1453">
        <f t="shared" si="818"/>
        <v>-0.96257600818290445</v>
      </c>
      <c r="S1453">
        <f t="shared" si="819"/>
        <v>-4.962359691597764E-2</v>
      </c>
      <c r="U1453" s="1" t="s">
        <v>1532</v>
      </c>
      <c r="V1453" s="3">
        <v>0.99990000000000001</v>
      </c>
      <c r="W1453" s="3">
        <v>6378137</v>
      </c>
      <c r="X1453" s="3">
        <v>298.25722210100002</v>
      </c>
      <c r="AA1453" s="3">
        <f t="shared" si="820"/>
        <v>1.6792203946287445E-3</v>
      </c>
      <c r="AB1453" s="3">
        <f t="shared" si="809"/>
        <v>1.0000007049454078</v>
      </c>
      <c r="AC1453" s="3">
        <f t="shared" si="821"/>
        <v>-2.5188297041239312E-3</v>
      </c>
      <c r="AD1453" s="3">
        <f t="shared" si="822"/>
        <v>2.6435429493240994E-6</v>
      </c>
      <c r="AE1453" s="3">
        <f t="shared" si="823"/>
        <v>-3.4526259073074147E-9</v>
      </c>
      <c r="AF1453" s="3">
        <f t="shared" si="824"/>
        <v>4.8918304243879506E-12</v>
      </c>
      <c r="AG1453" s="3">
        <f t="shared" si="825"/>
        <v>-7.2287260458139161E-15</v>
      </c>
      <c r="AH1453" s="3" t="s">
        <v>57</v>
      </c>
      <c r="AI1453" s="3">
        <f t="shared" si="826"/>
        <v>8.377318247285465E-4</v>
      </c>
      <c r="AJ1453" s="3">
        <f t="shared" si="827"/>
        <v>7.6085278483792483E-7</v>
      </c>
      <c r="AK1453" s="3">
        <f t="shared" si="828"/>
        <v>1.1976455002315586E-9</v>
      </c>
      <c r="AL1453" s="3">
        <f t="shared" si="829"/>
        <v>2.4291502606542476E-12</v>
      </c>
      <c r="AM1453" s="3">
        <f t="shared" si="830"/>
        <v>5.7501643840919741E-15</v>
      </c>
      <c r="AP1453" s="3">
        <f t="shared" si="831"/>
        <v>6366812.4008564716</v>
      </c>
      <c r="AQ1453">
        <f t="shared" si="832"/>
        <v>-2.3861053274235222E-3</v>
      </c>
      <c r="AR1453">
        <f t="shared" si="833"/>
        <v>3953586.9442910855</v>
      </c>
      <c r="AU1453">
        <f t="shared" si="834"/>
        <v>0.99999999999645384</v>
      </c>
      <c r="AV1453">
        <f t="shared" si="835"/>
        <v>2.6631610787721411E-6</v>
      </c>
      <c r="AY1453">
        <f t="shared" si="836"/>
        <v>0.714173864298143</v>
      </c>
      <c r="AZ1453">
        <f t="shared" si="810"/>
        <v>1.2288386014634072</v>
      </c>
      <c r="BC1453">
        <f t="shared" si="837"/>
        <v>0.62017541923674535</v>
      </c>
      <c r="BD1453">
        <f t="shared" si="838"/>
        <v>2.1672179532810807E-6</v>
      </c>
      <c r="BG1453">
        <f t="shared" si="839"/>
        <v>1.6928610992617905</v>
      </c>
      <c r="BH1453">
        <f t="shared" si="840"/>
        <v>13.805738036912876</v>
      </c>
    </row>
    <row r="1454" spans="5:60">
      <c r="E1454">
        <v>35.715576171875</v>
      </c>
      <c r="F1454">
        <v>139.76138305664</v>
      </c>
      <c r="G1454">
        <v>12</v>
      </c>
      <c r="H1454">
        <v>12.53</v>
      </c>
      <c r="I1454">
        <v>35.715560913085902</v>
      </c>
      <c r="J1454">
        <v>139.76123046875</v>
      </c>
      <c r="K1454">
        <f t="shared" si="811"/>
        <v>0.62335439844605089</v>
      </c>
      <c r="L1454">
        <f t="shared" si="812"/>
        <v>2.4392963014793843</v>
      </c>
      <c r="M1454">
        <f t="shared" si="813"/>
        <v>0.62335413212994129</v>
      </c>
      <c r="N1454">
        <f t="shared" si="814"/>
        <v>2.4392936383183055</v>
      </c>
      <c r="O1454">
        <f t="shared" si="815"/>
        <v>0.94794152197184645</v>
      </c>
      <c r="P1454">
        <f t="shared" si="816"/>
        <v>0.60373344267671347</v>
      </c>
      <c r="Q1454">
        <f t="shared" si="817"/>
        <v>-0.5634303877321738</v>
      </c>
      <c r="R1454">
        <f t="shared" si="818"/>
        <v>-0.96257600818290445</v>
      </c>
      <c r="S1454">
        <f t="shared" si="819"/>
        <v>-4.962359691597764E-2</v>
      </c>
      <c r="U1454" s="1" t="s">
        <v>1533</v>
      </c>
      <c r="V1454" s="3">
        <v>0.99990000000000001</v>
      </c>
      <c r="W1454" s="3">
        <v>6378137</v>
      </c>
      <c r="X1454" s="3">
        <v>298.25722210100002</v>
      </c>
      <c r="AA1454" s="3">
        <f t="shared" si="820"/>
        <v>1.6792203946287445E-3</v>
      </c>
      <c r="AB1454" s="3">
        <f t="shared" si="809"/>
        <v>1.0000007049454078</v>
      </c>
      <c r="AC1454" s="3">
        <f t="shared" si="821"/>
        <v>-2.5188297041239312E-3</v>
      </c>
      <c r="AD1454" s="3">
        <f t="shared" si="822"/>
        <v>2.6435429493240994E-6</v>
      </c>
      <c r="AE1454" s="3">
        <f t="shared" si="823"/>
        <v>-3.4526259073074147E-9</v>
      </c>
      <c r="AF1454" s="3">
        <f t="shared" si="824"/>
        <v>4.8918304243879506E-12</v>
      </c>
      <c r="AG1454" s="3">
        <f t="shared" si="825"/>
        <v>-7.2287260458139161E-15</v>
      </c>
      <c r="AH1454" s="3" t="s">
        <v>57</v>
      </c>
      <c r="AI1454" s="3">
        <f t="shared" si="826"/>
        <v>8.377318247285465E-4</v>
      </c>
      <c r="AJ1454" s="3">
        <f t="shared" si="827"/>
        <v>7.6085278483792483E-7</v>
      </c>
      <c r="AK1454" s="3">
        <f t="shared" si="828"/>
        <v>1.1976455002315586E-9</v>
      </c>
      <c r="AL1454" s="3">
        <f t="shared" si="829"/>
        <v>2.4291502606542476E-12</v>
      </c>
      <c r="AM1454" s="3">
        <f t="shared" si="830"/>
        <v>5.7501643840919741E-15</v>
      </c>
      <c r="AP1454" s="3">
        <f t="shared" si="831"/>
        <v>6366812.4008564716</v>
      </c>
      <c r="AQ1454">
        <f t="shared" si="832"/>
        <v>-2.3861053274235222E-3</v>
      </c>
      <c r="AR1454">
        <f t="shared" si="833"/>
        <v>3953586.9442910855</v>
      </c>
      <c r="AU1454">
        <f t="shared" si="834"/>
        <v>0.99999999999645384</v>
      </c>
      <c r="AV1454">
        <f t="shared" si="835"/>
        <v>2.6631610787721411E-6</v>
      </c>
      <c r="AY1454">
        <f t="shared" si="836"/>
        <v>0.714173864298143</v>
      </c>
      <c r="AZ1454">
        <f t="shared" si="810"/>
        <v>1.2288386014634072</v>
      </c>
      <c r="BC1454">
        <f t="shared" si="837"/>
        <v>0.62017541923674535</v>
      </c>
      <c r="BD1454">
        <f t="shared" si="838"/>
        <v>2.1672179532810807E-6</v>
      </c>
      <c r="BG1454">
        <f t="shared" si="839"/>
        <v>1.6928610992617905</v>
      </c>
      <c r="BH1454">
        <f t="shared" si="840"/>
        <v>13.805738036912876</v>
      </c>
    </row>
    <row r="1455" spans="5:60">
      <c r="E1455">
        <v>35.715568542480398</v>
      </c>
      <c r="F1455">
        <v>139.76136779785099</v>
      </c>
      <c r="G1455">
        <v>10.5</v>
      </c>
      <c r="H1455">
        <v>12.53</v>
      </c>
      <c r="I1455">
        <v>35.715560913085902</v>
      </c>
      <c r="J1455">
        <v>139.76123046875</v>
      </c>
      <c r="K1455">
        <f t="shared" si="811"/>
        <v>0.6233542652879952</v>
      </c>
      <c r="L1455">
        <f t="shared" si="812"/>
        <v>2.4392960351632764</v>
      </c>
      <c r="M1455">
        <f t="shared" si="813"/>
        <v>0.62335413212994129</v>
      </c>
      <c r="N1455">
        <f t="shared" si="814"/>
        <v>2.4392936383183055</v>
      </c>
      <c r="O1455">
        <f t="shared" si="815"/>
        <v>0.94794152197184645</v>
      </c>
      <c r="P1455">
        <f t="shared" si="816"/>
        <v>0.60373344267671347</v>
      </c>
      <c r="Q1455">
        <f t="shared" si="817"/>
        <v>-0.5634303877321738</v>
      </c>
      <c r="R1455">
        <f t="shared" si="818"/>
        <v>-0.96257600818290445</v>
      </c>
      <c r="S1455">
        <f t="shared" si="819"/>
        <v>-4.962359691597764E-2</v>
      </c>
      <c r="U1455" s="1" t="s">
        <v>1534</v>
      </c>
      <c r="V1455" s="3">
        <v>0.99990000000000001</v>
      </c>
      <c r="W1455" s="3">
        <v>6378137</v>
      </c>
      <c r="X1455" s="3">
        <v>298.25722210100002</v>
      </c>
      <c r="AA1455" s="3">
        <f t="shared" si="820"/>
        <v>1.6792203946287445E-3</v>
      </c>
      <c r="AB1455" s="3">
        <f t="shared" si="809"/>
        <v>1.0000007049454078</v>
      </c>
      <c r="AC1455" s="3">
        <f t="shared" si="821"/>
        <v>-2.5188297041239312E-3</v>
      </c>
      <c r="AD1455" s="3">
        <f t="shared" si="822"/>
        <v>2.6435429493240994E-6</v>
      </c>
      <c r="AE1455" s="3">
        <f t="shared" si="823"/>
        <v>-3.4526259073074147E-9</v>
      </c>
      <c r="AF1455" s="3">
        <f t="shared" si="824"/>
        <v>4.8918304243879506E-12</v>
      </c>
      <c r="AG1455" s="3">
        <f t="shared" si="825"/>
        <v>-7.2287260458139161E-15</v>
      </c>
      <c r="AH1455" s="3" t="s">
        <v>57</v>
      </c>
      <c r="AI1455" s="3">
        <f t="shared" si="826"/>
        <v>8.377318247285465E-4</v>
      </c>
      <c r="AJ1455" s="3">
        <f t="shared" si="827"/>
        <v>7.6085278483792483E-7</v>
      </c>
      <c r="AK1455" s="3">
        <f t="shared" si="828"/>
        <v>1.1976455002315586E-9</v>
      </c>
      <c r="AL1455" s="3">
        <f t="shared" si="829"/>
        <v>2.4291502606542476E-12</v>
      </c>
      <c r="AM1455" s="3">
        <f t="shared" si="830"/>
        <v>5.7501643840919741E-15</v>
      </c>
      <c r="AP1455" s="3">
        <f t="shared" si="831"/>
        <v>6366812.4008564716</v>
      </c>
      <c r="AQ1455">
        <f t="shared" si="832"/>
        <v>-2.3861053274235222E-3</v>
      </c>
      <c r="AR1455">
        <f t="shared" si="833"/>
        <v>3953586.9442910855</v>
      </c>
      <c r="AU1455">
        <f t="shared" si="834"/>
        <v>0.99999999999712752</v>
      </c>
      <c r="AV1455">
        <f t="shared" si="835"/>
        <v>2.396844970939874E-6</v>
      </c>
      <c r="AY1455">
        <f t="shared" si="836"/>
        <v>0.71417366365644674</v>
      </c>
      <c r="AZ1455">
        <f t="shared" si="810"/>
        <v>1.2288384848548939</v>
      </c>
      <c r="BC1455">
        <f t="shared" si="837"/>
        <v>0.62017528636501751</v>
      </c>
      <c r="BD1455">
        <f t="shared" si="838"/>
        <v>1.950496343077945E-6</v>
      </c>
      <c r="BG1455">
        <f t="shared" si="839"/>
        <v>0.84643387049436569</v>
      </c>
      <c r="BH1455">
        <f t="shared" si="840"/>
        <v>12.425165417757846</v>
      </c>
    </row>
    <row r="1456" spans="5:60">
      <c r="E1456">
        <v>35.715568542480398</v>
      </c>
      <c r="F1456">
        <v>139.76136779785099</v>
      </c>
      <c r="G1456">
        <v>10.5</v>
      </c>
      <c r="H1456">
        <v>12.53</v>
      </c>
      <c r="I1456">
        <v>35.715560913085902</v>
      </c>
      <c r="J1456">
        <v>139.76123046875</v>
      </c>
      <c r="K1456">
        <f t="shared" si="811"/>
        <v>0.6233542652879952</v>
      </c>
      <c r="L1456">
        <f t="shared" si="812"/>
        <v>2.4392960351632764</v>
      </c>
      <c r="M1456">
        <f t="shared" si="813"/>
        <v>0.62335413212994129</v>
      </c>
      <c r="N1456">
        <f t="shared" si="814"/>
        <v>2.4392936383183055</v>
      </c>
      <c r="O1456">
        <f t="shared" si="815"/>
        <v>0.94794152197184645</v>
      </c>
      <c r="P1456">
        <f t="shared" si="816"/>
        <v>0.60373344267671347</v>
      </c>
      <c r="Q1456">
        <f t="shared" si="817"/>
        <v>-0.5634303877321738</v>
      </c>
      <c r="R1456">
        <f t="shared" si="818"/>
        <v>-0.96257600818290445</v>
      </c>
      <c r="S1456">
        <f t="shared" si="819"/>
        <v>-4.962359691597764E-2</v>
      </c>
      <c r="U1456" s="1" t="s">
        <v>1535</v>
      </c>
      <c r="V1456" s="3">
        <v>0.99990000000000001</v>
      </c>
      <c r="W1456" s="3">
        <v>6378137</v>
      </c>
      <c r="X1456" s="3">
        <v>298.25722210100002</v>
      </c>
      <c r="AA1456" s="3">
        <f t="shared" si="820"/>
        <v>1.6792203946287445E-3</v>
      </c>
      <c r="AB1456" s="3">
        <f t="shared" si="809"/>
        <v>1.0000007049454078</v>
      </c>
      <c r="AC1456" s="3">
        <f t="shared" si="821"/>
        <v>-2.5188297041239312E-3</v>
      </c>
      <c r="AD1456" s="3">
        <f t="shared" si="822"/>
        <v>2.6435429493240994E-6</v>
      </c>
      <c r="AE1456" s="3">
        <f t="shared" si="823"/>
        <v>-3.4526259073074147E-9</v>
      </c>
      <c r="AF1456" s="3">
        <f t="shared" si="824"/>
        <v>4.8918304243879506E-12</v>
      </c>
      <c r="AG1456" s="3">
        <f t="shared" si="825"/>
        <v>-7.2287260458139161E-15</v>
      </c>
      <c r="AH1456" s="3" t="s">
        <v>57</v>
      </c>
      <c r="AI1456" s="3">
        <f t="shared" si="826"/>
        <v>8.377318247285465E-4</v>
      </c>
      <c r="AJ1456" s="3">
        <f t="shared" si="827"/>
        <v>7.6085278483792483E-7</v>
      </c>
      <c r="AK1456" s="3">
        <f t="shared" si="828"/>
        <v>1.1976455002315586E-9</v>
      </c>
      <c r="AL1456" s="3">
        <f t="shared" si="829"/>
        <v>2.4291502606542476E-12</v>
      </c>
      <c r="AM1456" s="3">
        <f t="shared" si="830"/>
        <v>5.7501643840919741E-15</v>
      </c>
      <c r="AP1456" s="3">
        <f t="shared" si="831"/>
        <v>6366812.4008564716</v>
      </c>
      <c r="AQ1456">
        <f t="shared" si="832"/>
        <v>-2.3861053274235222E-3</v>
      </c>
      <c r="AR1456">
        <f t="shared" si="833"/>
        <v>3953586.9442910855</v>
      </c>
      <c r="AU1456">
        <f t="shared" si="834"/>
        <v>0.99999999999712752</v>
      </c>
      <c r="AV1456">
        <f t="shared" si="835"/>
        <v>2.396844970939874E-6</v>
      </c>
      <c r="AY1456">
        <f t="shared" si="836"/>
        <v>0.71417366365644674</v>
      </c>
      <c r="AZ1456">
        <f t="shared" si="810"/>
        <v>1.2288384848548939</v>
      </c>
      <c r="BC1456">
        <f t="shared" si="837"/>
        <v>0.62017528636501751</v>
      </c>
      <c r="BD1456">
        <f t="shared" si="838"/>
        <v>1.950496343077945E-6</v>
      </c>
      <c r="BG1456">
        <f t="shared" si="839"/>
        <v>0.84643387049436569</v>
      </c>
      <c r="BH1456">
        <f t="shared" si="840"/>
        <v>12.425165417757846</v>
      </c>
    </row>
    <row r="1457" spans="5:60">
      <c r="E1457">
        <v>35.715564727783203</v>
      </c>
      <c r="F1457">
        <v>139.76136779785099</v>
      </c>
      <c r="G1457">
        <v>9</v>
      </c>
      <c r="H1457">
        <v>12.53</v>
      </c>
      <c r="I1457">
        <v>35.715560913085902</v>
      </c>
      <c r="J1457">
        <v>139.76123046875</v>
      </c>
      <c r="K1457">
        <f t="shared" si="811"/>
        <v>0.62335419870896913</v>
      </c>
      <c r="L1457">
        <f t="shared" si="812"/>
        <v>2.4392960351632764</v>
      </c>
      <c r="M1457">
        <f t="shared" si="813"/>
        <v>0.62335413212994129</v>
      </c>
      <c r="N1457">
        <f t="shared" si="814"/>
        <v>2.4392936383183055</v>
      </c>
      <c r="O1457">
        <f t="shared" si="815"/>
        <v>0.94794152197184645</v>
      </c>
      <c r="P1457">
        <f t="shared" si="816"/>
        <v>0.60373344267671347</v>
      </c>
      <c r="Q1457">
        <f t="shared" si="817"/>
        <v>-0.5634303877321738</v>
      </c>
      <c r="R1457">
        <f t="shared" si="818"/>
        <v>-0.96257600818290445</v>
      </c>
      <c r="S1457">
        <f t="shared" si="819"/>
        <v>-4.962359691597764E-2</v>
      </c>
      <c r="U1457" s="1" t="s">
        <v>1536</v>
      </c>
      <c r="V1457" s="3">
        <v>0.99990000000000001</v>
      </c>
      <c r="W1457" s="3">
        <v>6378137</v>
      </c>
      <c r="X1457" s="3">
        <v>298.25722210100002</v>
      </c>
      <c r="AA1457" s="3">
        <f t="shared" si="820"/>
        <v>1.6792203946287445E-3</v>
      </c>
      <c r="AB1457" s="3">
        <f t="shared" si="809"/>
        <v>1.0000007049454078</v>
      </c>
      <c r="AC1457" s="3">
        <f t="shared" si="821"/>
        <v>-2.5188297041239312E-3</v>
      </c>
      <c r="AD1457" s="3">
        <f t="shared" si="822"/>
        <v>2.6435429493240994E-6</v>
      </c>
      <c r="AE1457" s="3">
        <f t="shared" si="823"/>
        <v>-3.4526259073074147E-9</v>
      </c>
      <c r="AF1457" s="3">
        <f t="shared" si="824"/>
        <v>4.8918304243879506E-12</v>
      </c>
      <c r="AG1457" s="3">
        <f t="shared" si="825"/>
        <v>-7.2287260458139161E-15</v>
      </c>
      <c r="AH1457" s="3" t="s">
        <v>57</v>
      </c>
      <c r="AI1457" s="3">
        <f t="shared" si="826"/>
        <v>8.377318247285465E-4</v>
      </c>
      <c r="AJ1457" s="3">
        <f t="shared" si="827"/>
        <v>7.6085278483792483E-7</v>
      </c>
      <c r="AK1457" s="3">
        <f t="shared" si="828"/>
        <v>1.1976455002315586E-9</v>
      </c>
      <c r="AL1457" s="3">
        <f t="shared" si="829"/>
        <v>2.4291502606542476E-12</v>
      </c>
      <c r="AM1457" s="3">
        <f t="shared" si="830"/>
        <v>5.7501643840919741E-15</v>
      </c>
      <c r="AP1457" s="3">
        <f t="shared" si="831"/>
        <v>6366812.4008564716</v>
      </c>
      <c r="AQ1457">
        <f t="shared" si="832"/>
        <v>-2.3861053274235222E-3</v>
      </c>
      <c r="AR1457">
        <f t="shared" si="833"/>
        <v>3953586.9442910855</v>
      </c>
      <c r="AU1457">
        <f t="shared" si="834"/>
        <v>0.99999999999712752</v>
      </c>
      <c r="AV1457">
        <f t="shared" si="835"/>
        <v>2.396844970939874E-6</v>
      </c>
      <c r="AY1457">
        <f t="shared" si="836"/>
        <v>0.71417356333561599</v>
      </c>
      <c r="AZ1457">
        <f t="shared" si="810"/>
        <v>1.2288384265506558</v>
      </c>
      <c r="BC1457">
        <f t="shared" si="837"/>
        <v>0.6201752199293149</v>
      </c>
      <c r="BD1457">
        <f t="shared" si="838"/>
        <v>1.9504964356224168E-6</v>
      </c>
      <c r="BG1457">
        <f t="shared" si="839"/>
        <v>0.42322128778323531</v>
      </c>
      <c r="BH1457">
        <f t="shared" si="840"/>
        <v>12.425166009911214</v>
      </c>
    </row>
    <row r="1458" spans="5:60">
      <c r="E1458">
        <v>35.715564727783203</v>
      </c>
      <c r="F1458">
        <v>139.76136779785099</v>
      </c>
      <c r="G1458">
        <v>9</v>
      </c>
      <c r="H1458">
        <v>12.53</v>
      </c>
      <c r="I1458">
        <v>35.715560913085902</v>
      </c>
      <c r="J1458">
        <v>139.76123046875</v>
      </c>
      <c r="K1458">
        <f t="shared" si="811"/>
        <v>0.62335419870896913</v>
      </c>
      <c r="L1458">
        <f t="shared" si="812"/>
        <v>2.4392960351632764</v>
      </c>
      <c r="M1458">
        <f t="shared" si="813"/>
        <v>0.62335413212994129</v>
      </c>
      <c r="N1458">
        <f t="shared" si="814"/>
        <v>2.4392936383183055</v>
      </c>
      <c r="O1458">
        <f t="shared" si="815"/>
        <v>0.94794152197184645</v>
      </c>
      <c r="P1458">
        <f t="shared" si="816"/>
        <v>0.60373344267671347</v>
      </c>
      <c r="Q1458">
        <f t="shared" si="817"/>
        <v>-0.5634303877321738</v>
      </c>
      <c r="R1458">
        <f t="shared" si="818"/>
        <v>-0.96257600818290445</v>
      </c>
      <c r="S1458">
        <f t="shared" si="819"/>
        <v>-4.962359691597764E-2</v>
      </c>
      <c r="U1458" s="1" t="s">
        <v>1537</v>
      </c>
      <c r="V1458" s="3">
        <v>0.99990000000000001</v>
      </c>
      <c r="W1458" s="3">
        <v>6378137</v>
      </c>
      <c r="X1458" s="3">
        <v>298.25722210100002</v>
      </c>
      <c r="AA1458" s="3">
        <f t="shared" si="820"/>
        <v>1.6792203946287445E-3</v>
      </c>
      <c r="AB1458" s="3">
        <f t="shared" si="809"/>
        <v>1.0000007049454078</v>
      </c>
      <c r="AC1458" s="3">
        <f t="shared" si="821"/>
        <v>-2.5188297041239312E-3</v>
      </c>
      <c r="AD1458" s="3">
        <f t="shared" si="822"/>
        <v>2.6435429493240994E-6</v>
      </c>
      <c r="AE1458" s="3">
        <f t="shared" si="823"/>
        <v>-3.4526259073074147E-9</v>
      </c>
      <c r="AF1458" s="3">
        <f t="shared" si="824"/>
        <v>4.8918304243879506E-12</v>
      </c>
      <c r="AG1458" s="3">
        <f t="shared" si="825"/>
        <v>-7.2287260458139161E-15</v>
      </c>
      <c r="AH1458" s="3" t="s">
        <v>57</v>
      </c>
      <c r="AI1458" s="3">
        <f t="shared" si="826"/>
        <v>8.377318247285465E-4</v>
      </c>
      <c r="AJ1458" s="3">
        <f t="shared" si="827"/>
        <v>7.6085278483792483E-7</v>
      </c>
      <c r="AK1458" s="3">
        <f t="shared" si="828"/>
        <v>1.1976455002315586E-9</v>
      </c>
      <c r="AL1458" s="3">
        <f t="shared" si="829"/>
        <v>2.4291502606542476E-12</v>
      </c>
      <c r="AM1458" s="3">
        <f t="shared" si="830"/>
        <v>5.7501643840919741E-15</v>
      </c>
      <c r="AP1458" s="3">
        <f t="shared" si="831"/>
        <v>6366812.4008564716</v>
      </c>
      <c r="AQ1458">
        <f t="shared" si="832"/>
        <v>-2.3861053274235222E-3</v>
      </c>
      <c r="AR1458">
        <f t="shared" si="833"/>
        <v>3953586.9442910855</v>
      </c>
      <c r="AU1458">
        <f t="shared" si="834"/>
        <v>0.99999999999712752</v>
      </c>
      <c r="AV1458">
        <f t="shared" si="835"/>
        <v>2.396844970939874E-6</v>
      </c>
      <c r="AY1458">
        <f t="shared" si="836"/>
        <v>0.71417356333561599</v>
      </c>
      <c r="AZ1458">
        <f t="shared" si="810"/>
        <v>1.2288384265506558</v>
      </c>
      <c r="BC1458">
        <f t="shared" si="837"/>
        <v>0.6201752199293149</v>
      </c>
      <c r="BD1458">
        <f t="shared" si="838"/>
        <v>1.9504964356224168E-6</v>
      </c>
      <c r="BG1458">
        <f t="shared" si="839"/>
        <v>0.42322128778323531</v>
      </c>
      <c r="BH1458">
        <f t="shared" si="840"/>
        <v>12.425166009911214</v>
      </c>
    </row>
    <row r="1459" spans="5:60">
      <c r="E1459">
        <v>35.715553283691399</v>
      </c>
      <c r="F1459">
        <v>139.76135253906199</v>
      </c>
      <c r="G1459">
        <v>7.75</v>
      </c>
      <c r="H1459">
        <v>9.8699999999999992</v>
      </c>
      <c r="I1459">
        <v>35.715560913085902</v>
      </c>
      <c r="J1459">
        <v>139.76123046875</v>
      </c>
      <c r="K1459">
        <f t="shared" si="811"/>
        <v>0.62335399897188737</v>
      </c>
      <c r="L1459">
        <f t="shared" si="812"/>
        <v>2.4392957688471686</v>
      </c>
      <c r="M1459">
        <f t="shared" si="813"/>
        <v>0.62335413212994129</v>
      </c>
      <c r="N1459">
        <f t="shared" si="814"/>
        <v>2.4392936383183055</v>
      </c>
      <c r="O1459">
        <f t="shared" si="815"/>
        <v>0.94794152197184645</v>
      </c>
      <c r="P1459">
        <f t="shared" si="816"/>
        <v>0.60373344267671347</v>
      </c>
      <c r="Q1459">
        <f t="shared" si="817"/>
        <v>-0.5634303877321738</v>
      </c>
      <c r="R1459">
        <f t="shared" si="818"/>
        <v>-0.96257600818290445</v>
      </c>
      <c r="S1459">
        <f t="shared" si="819"/>
        <v>-4.962359691597764E-2</v>
      </c>
      <c r="U1459" s="1" t="s">
        <v>1538</v>
      </c>
      <c r="V1459" s="3">
        <v>0.99990000000000001</v>
      </c>
      <c r="W1459" s="3">
        <v>6378137</v>
      </c>
      <c r="X1459" s="3">
        <v>298.25722210100002</v>
      </c>
      <c r="AA1459" s="3">
        <f t="shared" si="820"/>
        <v>1.6792203946287445E-3</v>
      </c>
      <c r="AB1459" s="3">
        <f t="shared" si="809"/>
        <v>1.0000007049454078</v>
      </c>
      <c r="AC1459" s="3">
        <f t="shared" si="821"/>
        <v>-2.5188297041239312E-3</v>
      </c>
      <c r="AD1459" s="3">
        <f t="shared" si="822"/>
        <v>2.6435429493240994E-6</v>
      </c>
      <c r="AE1459" s="3">
        <f t="shared" si="823"/>
        <v>-3.4526259073074147E-9</v>
      </c>
      <c r="AF1459" s="3">
        <f t="shared" si="824"/>
        <v>4.8918304243879506E-12</v>
      </c>
      <c r="AG1459" s="3">
        <f t="shared" si="825"/>
        <v>-7.2287260458139161E-15</v>
      </c>
      <c r="AH1459" s="3" t="s">
        <v>57</v>
      </c>
      <c r="AI1459" s="3">
        <f t="shared" si="826"/>
        <v>8.377318247285465E-4</v>
      </c>
      <c r="AJ1459" s="3">
        <f t="shared" si="827"/>
        <v>7.6085278483792483E-7</v>
      </c>
      <c r="AK1459" s="3">
        <f t="shared" si="828"/>
        <v>1.1976455002315586E-9</v>
      </c>
      <c r="AL1459" s="3">
        <f t="shared" si="829"/>
        <v>2.4291502606542476E-12</v>
      </c>
      <c r="AM1459" s="3">
        <f t="shared" si="830"/>
        <v>5.7501643840919741E-15</v>
      </c>
      <c r="AP1459" s="3">
        <f t="shared" si="831"/>
        <v>6366812.4008564716</v>
      </c>
      <c r="AQ1459">
        <f t="shared" si="832"/>
        <v>-2.3861053274235222E-3</v>
      </c>
      <c r="AR1459">
        <f t="shared" si="833"/>
        <v>3953586.9442910855</v>
      </c>
      <c r="AU1459">
        <f t="shared" si="834"/>
        <v>0.99999999999773037</v>
      </c>
      <c r="AV1459">
        <f t="shared" si="835"/>
        <v>2.1305288631074372E-6</v>
      </c>
      <c r="AY1459">
        <f t="shared" si="836"/>
        <v>0.71417326237317547</v>
      </c>
      <c r="AZ1459">
        <f t="shared" si="810"/>
        <v>1.2288382516380032</v>
      </c>
      <c r="BC1459">
        <f t="shared" si="837"/>
        <v>0.62017502062191854</v>
      </c>
      <c r="BD1459">
        <f t="shared" si="838"/>
        <v>1.733774856267408E-6</v>
      </c>
      <c r="BG1459">
        <f t="shared" si="839"/>
        <v>-0.84641830669716001</v>
      </c>
      <c r="BH1459">
        <f t="shared" si="840"/>
        <v>11.044593588140442</v>
      </c>
    </row>
    <row r="1460" spans="5:60">
      <c r="E1460">
        <v>35.715553283691399</v>
      </c>
      <c r="F1460">
        <v>139.76135253906199</v>
      </c>
      <c r="G1460">
        <v>7.75</v>
      </c>
      <c r="H1460">
        <v>9.8699999999999992</v>
      </c>
      <c r="I1460">
        <v>35.715560913085902</v>
      </c>
      <c r="J1460">
        <v>139.76123046875</v>
      </c>
      <c r="K1460">
        <f t="shared" si="811"/>
        <v>0.62335399897188737</v>
      </c>
      <c r="L1460">
        <f t="shared" si="812"/>
        <v>2.4392957688471686</v>
      </c>
      <c r="M1460">
        <f t="shared" si="813"/>
        <v>0.62335413212994129</v>
      </c>
      <c r="N1460">
        <f t="shared" si="814"/>
        <v>2.4392936383183055</v>
      </c>
      <c r="O1460">
        <f t="shared" si="815"/>
        <v>0.94794152197184645</v>
      </c>
      <c r="P1460">
        <f t="shared" si="816"/>
        <v>0.60373344267671347</v>
      </c>
      <c r="Q1460">
        <f t="shared" si="817"/>
        <v>-0.5634303877321738</v>
      </c>
      <c r="R1460">
        <f t="shared" si="818"/>
        <v>-0.96257600818290445</v>
      </c>
      <c r="S1460">
        <f t="shared" si="819"/>
        <v>-4.962359691597764E-2</v>
      </c>
      <c r="U1460" s="1" t="s">
        <v>1539</v>
      </c>
      <c r="V1460" s="3">
        <v>0.99990000000000001</v>
      </c>
      <c r="W1460" s="3">
        <v>6378137</v>
      </c>
      <c r="X1460" s="3">
        <v>298.25722210100002</v>
      </c>
      <c r="AA1460" s="3">
        <f t="shared" si="820"/>
        <v>1.6792203946287445E-3</v>
      </c>
      <c r="AB1460" s="3">
        <f t="shared" si="809"/>
        <v>1.0000007049454078</v>
      </c>
      <c r="AC1460" s="3">
        <f t="shared" si="821"/>
        <v>-2.5188297041239312E-3</v>
      </c>
      <c r="AD1460" s="3">
        <f t="shared" si="822"/>
        <v>2.6435429493240994E-6</v>
      </c>
      <c r="AE1460" s="3">
        <f t="shared" si="823"/>
        <v>-3.4526259073074147E-9</v>
      </c>
      <c r="AF1460" s="3">
        <f t="shared" si="824"/>
        <v>4.8918304243879506E-12</v>
      </c>
      <c r="AG1460" s="3">
        <f t="shared" si="825"/>
        <v>-7.2287260458139161E-15</v>
      </c>
      <c r="AH1460" s="3" t="s">
        <v>57</v>
      </c>
      <c r="AI1460" s="3">
        <f t="shared" si="826"/>
        <v>8.377318247285465E-4</v>
      </c>
      <c r="AJ1460" s="3">
        <f t="shared" si="827"/>
        <v>7.6085278483792483E-7</v>
      </c>
      <c r="AK1460" s="3">
        <f t="shared" si="828"/>
        <v>1.1976455002315586E-9</v>
      </c>
      <c r="AL1460" s="3">
        <f t="shared" si="829"/>
        <v>2.4291502606542476E-12</v>
      </c>
      <c r="AM1460" s="3">
        <f t="shared" si="830"/>
        <v>5.7501643840919741E-15</v>
      </c>
      <c r="AP1460" s="3">
        <f t="shared" si="831"/>
        <v>6366812.4008564716</v>
      </c>
      <c r="AQ1460">
        <f t="shared" si="832"/>
        <v>-2.3861053274235222E-3</v>
      </c>
      <c r="AR1460">
        <f t="shared" si="833"/>
        <v>3953586.9442910855</v>
      </c>
      <c r="AU1460">
        <f t="shared" si="834"/>
        <v>0.99999999999773037</v>
      </c>
      <c r="AV1460">
        <f t="shared" si="835"/>
        <v>2.1305288631074372E-6</v>
      </c>
      <c r="AY1460">
        <f t="shared" si="836"/>
        <v>0.71417326237317547</v>
      </c>
      <c r="AZ1460">
        <f t="shared" si="810"/>
        <v>1.2288382516380032</v>
      </c>
      <c r="BC1460">
        <f t="shared" si="837"/>
        <v>0.62017502062191854</v>
      </c>
      <c r="BD1460">
        <f t="shared" si="838"/>
        <v>1.733774856267408E-6</v>
      </c>
      <c r="BG1460">
        <f t="shared" si="839"/>
        <v>-0.84641830669716001</v>
      </c>
      <c r="BH1460">
        <f t="shared" si="840"/>
        <v>11.044593588140442</v>
      </c>
    </row>
    <row r="1461" spans="5:60">
      <c r="E1461">
        <v>35.715549468994098</v>
      </c>
      <c r="F1461">
        <v>139.76135253906199</v>
      </c>
      <c r="G1461">
        <v>7.5</v>
      </c>
      <c r="H1461">
        <v>9.8699999999999992</v>
      </c>
      <c r="I1461">
        <v>35.715560913085902</v>
      </c>
      <c r="J1461">
        <v>139.76123046875</v>
      </c>
      <c r="K1461">
        <f t="shared" si="811"/>
        <v>0.62335393239285941</v>
      </c>
      <c r="L1461">
        <f t="shared" si="812"/>
        <v>2.4392957688471686</v>
      </c>
      <c r="M1461">
        <f t="shared" si="813"/>
        <v>0.62335413212994129</v>
      </c>
      <c r="N1461">
        <f t="shared" si="814"/>
        <v>2.4392936383183055</v>
      </c>
      <c r="O1461">
        <f t="shared" si="815"/>
        <v>0.94794152197184645</v>
      </c>
      <c r="P1461">
        <f t="shared" si="816"/>
        <v>0.60373344267671347</v>
      </c>
      <c r="Q1461">
        <f t="shared" si="817"/>
        <v>-0.5634303877321738</v>
      </c>
      <c r="R1461">
        <f t="shared" si="818"/>
        <v>-0.96257600818290445</v>
      </c>
      <c r="S1461">
        <f t="shared" si="819"/>
        <v>-4.962359691597764E-2</v>
      </c>
      <c r="U1461" s="1" t="s">
        <v>1540</v>
      </c>
      <c r="V1461" s="3">
        <v>0.99990000000000001</v>
      </c>
      <c r="W1461" s="3">
        <v>6378137</v>
      </c>
      <c r="X1461" s="3">
        <v>298.25722210100002</v>
      </c>
      <c r="AA1461" s="3">
        <f t="shared" si="820"/>
        <v>1.6792203946287445E-3</v>
      </c>
      <c r="AB1461" s="3">
        <f t="shared" si="809"/>
        <v>1.0000007049454078</v>
      </c>
      <c r="AC1461" s="3">
        <f t="shared" si="821"/>
        <v>-2.5188297041239312E-3</v>
      </c>
      <c r="AD1461" s="3">
        <f t="shared" si="822"/>
        <v>2.6435429493240994E-6</v>
      </c>
      <c r="AE1461" s="3">
        <f t="shared" si="823"/>
        <v>-3.4526259073074147E-9</v>
      </c>
      <c r="AF1461" s="3">
        <f t="shared" si="824"/>
        <v>4.8918304243879506E-12</v>
      </c>
      <c r="AG1461" s="3">
        <f t="shared" si="825"/>
        <v>-7.2287260458139161E-15</v>
      </c>
      <c r="AH1461" s="3" t="s">
        <v>57</v>
      </c>
      <c r="AI1461" s="3">
        <f t="shared" si="826"/>
        <v>8.377318247285465E-4</v>
      </c>
      <c r="AJ1461" s="3">
        <f t="shared" si="827"/>
        <v>7.6085278483792483E-7</v>
      </c>
      <c r="AK1461" s="3">
        <f t="shared" si="828"/>
        <v>1.1976455002315586E-9</v>
      </c>
      <c r="AL1461" s="3">
        <f t="shared" si="829"/>
        <v>2.4291502606542476E-12</v>
      </c>
      <c r="AM1461" s="3">
        <f t="shared" si="830"/>
        <v>5.7501643840919741E-15</v>
      </c>
      <c r="AP1461" s="3">
        <f t="shared" si="831"/>
        <v>6366812.4008564716</v>
      </c>
      <c r="AQ1461">
        <f t="shared" si="832"/>
        <v>-2.3861053274235222E-3</v>
      </c>
      <c r="AR1461">
        <f t="shared" si="833"/>
        <v>3953586.9442910855</v>
      </c>
      <c r="AU1461">
        <f t="shared" si="834"/>
        <v>0.99999999999773037</v>
      </c>
      <c r="AV1461">
        <f t="shared" si="835"/>
        <v>2.1305288631074372E-6</v>
      </c>
      <c r="AY1461">
        <f t="shared" si="836"/>
        <v>0.71417316205237991</v>
      </c>
      <c r="AZ1461">
        <f t="shared" si="810"/>
        <v>1.2288381933338071</v>
      </c>
      <c r="BC1461">
        <f t="shared" si="837"/>
        <v>0.62017495418621404</v>
      </c>
      <c r="BD1461">
        <f t="shared" si="838"/>
        <v>1.7337749385291328E-6</v>
      </c>
      <c r="BG1461">
        <f t="shared" si="839"/>
        <v>-1.2696309015154839</v>
      </c>
      <c r="BH1461">
        <f t="shared" si="840"/>
        <v>11.044594114498816</v>
      </c>
    </row>
    <row r="1462" spans="5:60">
      <c r="E1462">
        <v>35.715549468994098</v>
      </c>
      <c r="F1462">
        <v>139.76135253906199</v>
      </c>
      <c r="G1462">
        <v>7.5</v>
      </c>
      <c r="H1462">
        <v>9.8699999999999992</v>
      </c>
      <c r="I1462">
        <v>35.715560913085902</v>
      </c>
      <c r="J1462">
        <v>139.76123046875</v>
      </c>
      <c r="K1462">
        <f t="shared" si="811"/>
        <v>0.62335393239285941</v>
      </c>
      <c r="L1462">
        <f t="shared" si="812"/>
        <v>2.4392957688471686</v>
      </c>
      <c r="M1462">
        <f t="shared" si="813"/>
        <v>0.62335413212994129</v>
      </c>
      <c r="N1462">
        <f t="shared" si="814"/>
        <v>2.4392936383183055</v>
      </c>
      <c r="O1462">
        <f t="shared" si="815"/>
        <v>0.94794152197184645</v>
      </c>
      <c r="P1462">
        <f t="shared" si="816"/>
        <v>0.60373344267671347</v>
      </c>
      <c r="Q1462">
        <f t="shared" si="817"/>
        <v>-0.5634303877321738</v>
      </c>
      <c r="R1462">
        <f t="shared" si="818"/>
        <v>-0.96257600818290445</v>
      </c>
      <c r="S1462">
        <f t="shared" si="819"/>
        <v>-4.962359691597764E-2</v>
      </c>
      <c r="U1462" s="1" t="s">
        <v>1541</v>
      </c>
      <c r="V1462" s="3">
        <v>0.99990000000000001</v>
      </c>
      <c r="W1462" s="3">
        <v>6378137</v>
      </c>
      <c r="X1462" s="3">
        <v>298.25722210100002</v>
      </c>
      <c r="AA1462" s="3">
        <f t="shared" si="820"/>
        <v>1.6792203946287445E-3</v>
      </c>
      <c r="AB1462" s="3">
        <f t="shared" si="809"/>
        <v>1.0000007049454078</v>
      </c>
      <c r="AC1462" s="3">
        <f t="shared" si="821"/>
        <v>-2.5188297041239312E-3</v>
      </c>
      <c r="AD1462" s="3">
        <f t="shared" si="822"/>
        <v>2.6435429493240994E-6</v>
      </c>
      <c r="AE1462" s="3">
        <f t="shared" si="823"/>
        <v>-3.4526259073074147E-9</v>
      </c>
      <c r="AF1462" s="3">
        <f t="shared" si="824"/>
        <v>4.8918304243879506E-12</v>
      </c>
      <c r="AG1462" s="3">
        <f t="shared" si="825"/>
        <v>-7.2287260458139161E-15</v>
      </c>
      <c r="AH1462" s="3" t="s">
        <v>57</v>
      </c>
      <c r="AI1462" s="3">
        <f t="shared" si="826"/>
        <v>8.377318247285465E-4</v>
      </c>
      <c r="AJ1462" s="3">
        <f t="shared" si="827"/>
        <v>7.6085278483792483E-7</v>
      </c>
      <c r="AK1462" s="3">
        <f t="shared" si="828"/>
        <v>1.1976455002315586E-9</v>
      </c>
      <c r="AL1462" s="3">
        <f t="shared" si="829"/>
        <v>2.4291502606542476E-12</v>
      </c>
      <c r="AM1462" s="3">
        <f t="shared" si="830"/>
        <v>5.7501643840919741E-15</v>
      </c>
      <c r="AP1462" s="3">
        <f t="shared" si="831"/>
        <v>6366812.4008564716</v>
      </c>
      <c r="AQ1462">
        <f t="shared" si="832"/>
        <v>-2.3861053274235222E-3</v>
      </c>
      <c r="AR1462">
        <f t="shared" si="833"/>
        <v>3953586.9442910855</v>
      </c>
      <c r="AU1462">
        <f t="shared" si="834"/>
        <v>0.99999999999773037</v>
      </c>
      <c r="AV1462">
        <f t="shared" si="835"/>
        <v>2.1305288631074372E-6</v>
      </c>
      <c r="AY1462">
        <f t="shared" si="836"/>
        <v>0.71417316205237991</v>
      </c>
      <c r="AZ1462">
        <f t="shared" si="810"/>
        <v>1.2288381933338071</v>
      </c>
      <c r="BC1462">
        <f t="shared" si="837"/>
        <v>0.62017495418621404</v>
      </c>
      <c r="BD1462">
        <f t="shared" si="838"/>
        <v>1.7337749385291328E-6</v>
      </c>
      <c r="BG1462">
        <f t="shared" si="839"/>
        <v>-1.2696309015154839</v>
      </c>
      <c r="BH1462">
        <f t="shared" si="840"/>
        <v>11.044594114498816</v>
      </c>
    </row>
    <row r="1463" spans="5:60">
      <c r="E1463">
        <v>35.715545654296797</v>
      </c>
      <c r="F1463">
        <v>139.76135253906199</v>
      </c>
      <c r="G1463">
        <v>7</v>
      </c>
      <c r="H1463">
        <v>9.8699999999999992</v>
      </c>
      <c r="I1463">
        <v>35.715560913085902</v>
      </c>
      <c r="J1463">
        <v>139.76123046875</v>
      </c>
      <c r="K1463">
        <f t="shared" si="811"/>
        <v>0.62335386581383156</v>
      </c>
      <c r="L1463">
        <f t="shared" si="812"/>
        <v>2.4392957688471686</v>
      </c>
      <c r="M1463">
        <f t="shared" si="813"/>
        <v>0.62335413212994129</v>
      </c>
      <c r="N1463">
        <f t="shared" si="814"/>
        <v>2.4392936383183055</v>
      </c>
      <c r="O1463">
        <f t="shared" si="815"/>
        <v>0.94794152197184645</v>
      </c>
      <c r="P1463">
        <f t="shared" si="816"/>
        <v>0.60373344267671347</v>
      </c>
      <c r="Q1463">
        <f t="shared" si="817"/>
        <v>-0.5634303877321738</v>
      </c>
      <c r="R1463">
        <f t="shared" si="818"/>
        <v>-0.96257600818290445</v>
      </c>
      <c r="S1463">
        <f t="shared" si="819"/>
        <v>-4.962359691597764E-2</v>
      </c>
      <c r="U1463" s="1" t="s">
        <v>1542</v>
      </c>
      <c r="V1463" s="3">
        <v>0.99990000000000001</v>
      </c>
      <c r="W1463" s="3">
        <v>6378137</v>
      </c>
      <c r="X1463" s="3">
        <v>298.25722210100002</v>
      </c>
      <c r="AA1463" s="3">
        <f t="shared" si="820"/>
        <v>1.6792203946287445E-3</v>
      </c>
      <c r="AB1463" s="3">
        <f t="shared" si="809"/>
        <v>1.0000007049454078</v>
      </c>
      <c r="AC1463" s="3">
        <f t="shared" si="821"/>
        <v>-2.5188297041239312E-3</v>
      </c>
      <c r="AD1463" s="3">
        <f t="shared" si="822"/>
        <v>2.6435429493240994E-6</v>
      </c>
      <c r="AE1463" s="3">
        <f t="shared" si="823"/>
        <v>-3.4526259073074147E-9</v>
      </c>
      <c r="AF1463" s="3">
        <f t="shared" si="824"/>
        <v>4.8918304243879506E-12</v>
      </c>
      <c r="AG1463" s="3">
        <f t="shared" si="825"/>
        <v>-7.2287260458139161E-15</v>
      </c>
      <c r="AH1463" s="3" t="s">
        <v>57</v>
      </c>
      <c r="AI1463" s="3">
        <f t="shared" si="826"/>
        <v>8.377318247285465E-4</v>
      </c>
      <c r="AJ1463" s="3">
        <f t="shared" si="827"/>
        <v>7.6085278483792483E-7</v>
      </c>
      <c r="AK1463" s="3">
        <f t="shared" si="828"/>
        <v>1.1976455002315586E-9</v>
      </c>
      <c r="AL1463" s="3">
        <f t="shared" si="829"/>
        <v>2.4291502606542476E-12</v>
      </c>
      <c r="AM1463" s="3">
        <f t="shared" si="830"/>
        <v>5.7501643840919741E-15</v>
      </c>
      <c r="AP1463" s="3">
        <f t="shared" si="831"/>
        <v>6366812.4008564716</v>
      </c>
      <c r="AQ1463">
        <f t="shared" si="832"/>
        <v>-2.3861053274235222E-3</v>
      </c>
      <c r="AR1463">
        <f t="shared" si="833"/>
        <v>3953586.9442910855</v>
      </c>
      <c r="AU1463">
        <f t="shared" si="834"/>
        <v>0.99999999999773037</v>
      </c>
      <c r="AV1463">
        <f t="shared" si="835"/>
        <v>2.1305288631074372E-6</v>
      </c>
      <c r="AY1463">
        <f t="shared" si="836"/>
        <v>0.71417306173159423</v>
      </c>
      <c r="AZ1463">
        <f t="shared" si="810"/>
        <v>1.228838135029622</v>
      </c>
      <c r="BC1463">
        <f t="shared" si="837"/>
        <v>0.62017488775050977</v>
      </c>
      <c r="BD1463">
        <f t="shared" si="838"/>
        <v>1.7337750207908497E-6</v>
      </c>
      <c r="BG1463">
        <f t="shared" si="839"/>
        <v>-1.6928434954024851</v>
      </c>
      <c r="BH1463">
        <f t="shared" si="840"/>
        <v>11.044594640857138</v>
      </c>
    </row>
    <row r="1464" spans="5:60">
      <c r="E1464">
        <v>35.715545654296797</v>
      </c>
      <c r="F1464">
        <v>139.76135253906199</v>
      </c>
      <c r="G1464">
        <v>7</v>
      </c>
      <c r="H1464">
        <v>9.8699999999999992</v>
      </c>
      <c r="I1464">
        <v>35.715560913085902</v>
      </c>
      <c r="J1464">
        <v>139.76123046875</v>
      </c>
      <c r="K1464">
        <f t="shared" si="811"/>
        <v>0.62335386581383156</v>
      </c>
      <c r="L1464">
        <f t="shared" si="812"/>
        <v>2.4392957688471686</v>
      </c>
      <c r="M1464">
        <f t="shared" si="813"/>
        <v>0.62335413212994129</v>
      </c>
      <c r="N1464">
        <f t="shared" si="814"/>
        <v>2.4392936383183055</v>
      </c>
      <c r="O1464">
        <f t="shared" si="815"/>
        <v>0.94794152197184645</v>
      </c>
      <c r="P1464">
        <f t="shared" si="816"/>
        <v>0.60373344267671347</v>
      </c>
      <c r="Q1464">
        <f t="shared" si="817"/>
        <v>-0.5634303877321738</v>
      </c>
      <c r="R1464">
        <f t="shared" si="818"/>
        <v>-0.96257600818290445</v>
      </c>
      <c r="S1464">
        <f t="shared" si="819"/>
        <v>-4.962359691597764E-2</v>
      </c>
      <c r="U1464" s="1" t="s">
        <v>1543</v>
      </c>
      <c r="V1464" s="3">
        <v>0.99990000000000001</v>
      </c>
      <c r="W1464" s="3">
        <v>6378137</v>
      </c>
      <c r="X1464" s="3">
        <v>298.25722210100002</v>
      </c>
      <c r="AA1464" s="3">
        <f t="shared" si="820"/>
        <v>1.6792203946287445E-3</v>
      </c>
      <c r="AB1464" s="3">
        <f t="shared" si="809"/>
        <v>1.0000007049454078</v>
      </c>
      <c r="AC1464" s="3">
        <f t="shared" si="821"/>
        <v>-2.5188297041239312E-3</v>
      </c>
      <c r="AD1464" s="3">
        <f t="shared" si="822"/>
        <v>2.6435429493240994E-6</v>
      </c>
      <c r="AE1464" s="3">
        <f t="shared" si="823"/>
        <v>-3.4526259073074147E-9</v>
      </c>
      <c r="AF1464" s="3">
        <f t="shared" si="824"/>
        <v>4.8918304243879506E-12</v>
      </c>
      <c r="AG1464" s="3">
        <f t="shared" si="825"/>
        <v>-7.2287260458139161E-15</v>
      </c>
      <c r="AH1464" s="3" t="s">
        <v>57</v>
      </c>
      <c r="AI1464" s="3">
        <f t="shared" si="826"/>
        <v>8.377318247285465E-4</v>
      </c>
      <c r="AJ1464" s="3">
        <f t="shared" si="827"/>
        <v>7.6085278483792483E-7</v>
      </c>
      <c r="AK1464" s="3">
        <f t="shared" si="828"/>
        <v>1.1976455002315586E-9</v>
      </c>
      <c r="AL1464" s="3">
        <f t="shared" si="829"/>
        <v>2.4291502606542476E-12</v>
      </c>
      <c r="AM1464" s="3">
        <f t="shared" si="830"/>
        <v>5.7501643840919741E-15</v>
      </c>
      <c r="AP1464" s="3">
        <f t="shared" si="831"/>
        <v>6366812.4008564716</v>
      </c>
      <c r="AQ1464">
        <f t="shared" si="832"/>
        <v>-2.3861053274235222E-3</v>
      </c>
      <c r="AR1464">
        <f t="shared" si="833"/>
        <v>3953586.9442910855</v>
      </c>
      <c r="AU1464">
        <f t="shared" si="834"/>
        <v>0.99999999999773037</v>
      </c>
      <c r="AV1464">
        <f t="shared" si="835"/>
        <v>2.1305288631074372E-6</v>
      </c>
      <c r="AY1464">
        <f t="shared" si="836"/>
        <v>0.71417306173159423</v>
      </c>
      <c r="AZ1464">
        <f t="shared" si="810"/>
        <v>1.228838135029622</v>
      </c>
      <c r="BC1464">
        <f t="shared" si="837"/>
        <v>0.62017488775050977</v>
      </c>
      <c r="BD1464">
        <f t="shared" si="838"/>
        <v>1.7337750207908497E-6</v>
      </c>
      <c r="BG1464">
        <f t="shared" si="839"/>
        <v>-1.6928434954024851</v>
      </c>
      <c r="BH1464">
        <f t="shared" si="840"/>
        <v>11.044594640857138</v>
      </c>
    </row>
    <row r="1465" spans="5:60">
      <c r="E1465">
        <v>35.715541839599602</v>
      </c>
      <c r="F1465">
        <v>139.76133728027301</v>
      </c>
      <c r="G1465">
        <v>7</v>
      </c>
      <c r="H1465">
        <v>8.73</v>
      </c>
      <c r="I1465">
        <v>35.715560913085902</v>
      </c>
      <c r="J1465">
        <v>139.76123046875</v>
      </c>
      <c r="K1465">
        <f t="shared" si="811"/>
        <v>0.62335379923480549</v>
      </c>
      <c r="L1465">
        <f t="shared" si="812"/>
        <v>2.4392955025310608</v>
      </c>
      <c r="M1465">
        <f t="shared" si="813"/>
        <v>0.62335413212994129</v>
      </c>
      <c r="N1465">
        <f t="shared" si="814"/>
        <v>2.4392936383183055</v>
      </c>
      <c r="O1465">
        <f t="shared" si="815"/>
        <v>0.94794152197184645</v>
      </c>
      <c r="P1465">
        <f t="shared" si="816"/>
        <v>0.60373344267671347</v>
      </c>
      <c r="Q1465">
        <f t="shared" si="817"/>
        <v>-0.5634303877321738</v>
      </c>
      <c r="R1465">
        <f t="shared" si="818"/>
        <v>-0.96257600818290445</v>
      </c>
      <c r="S1465">
        <f t="shared" si="819"/>
        <v>-4.962359691597764E-2</v>
      </c>
      <c r="U1465" s="1" t="s">
        <v>1544</v>
      </c>
      <c r="V1465" s="3">
        <v>0.99990000000000001</v>
      </c>
      <c r="W1465" s="3">
        <v>6378137</v>
      </c>
      <c r="X1465" s="3">
        <v>298.25722210100002</v>
      </c>
      <c r="AA1465" s="3">
        <f t="shared" si="820"/>
        <v>1.6792203946287445E-3</v>
      </c>
      <c r="AB1465" s="3">
        <f t="shared" si="809"/>
        <v>1.0000007049454078</v>
      </c>
      <c r="AC1465" s="3">
        <f t="shared" si="821"/>
        <v>-2.5188297041239312E-3</v>
      </c>
      <c r="AD1465" s="3">
        <f t="shared" si="822"/>
        <v>2.6435429493240994E-6</v>
      </c>
      <c r="AE1465" s="3">
        <f t="shared" si="823"/>
        <v>-3.4526259073074147E-9</v>
      </c>
      <c r="AF1465" s="3">
        <f t="shared" si="824"/>
        <v>4.8918304243879506E-12</v>
      </c>
      <c r="AG1465" s="3">
        <f t="shared" si="825"/>
        <v>-7.2287260458139161E-15</v>
      </c>
      <c r="AH1465" s="3" t="s">
        <v>57</v>
      </c>
      <c r="AI1465" s="3">
        <f t="shared" si="826"/>
        <v>8.377318247285465E-4</v>
      </c>
      <c r="AJ1465" s="3">
        <f t="shared" si="827"/>
        <v>7.6085278483792483E-7</v>
      </c>
      <c r="AK1465" s="3">
        <f t="shared" si="828"/>
        <v>1.1976455002315586E-9</v>
      </c>
      <c r="AL1465" s="3">
        <f t="shared" si="829"/>
        <v>2.4291502606542476E-12</v>
      </c>
      <c r="AM1465" s="3">
        <f t="shared" si="830"/>
        <v>5.7501643840919741E-15</v>
      </c>
      <c r="AP1465" s="3">
        <f t="shared" si="831"/>
        <v>6366812.4008564716</v>
      </c>
      <c r="AQ1465">
        <f t="shared" si="832"/>
        <v>-2.3861053274235222E-3</v>
      </c>
      <c r="AR1465">
        <f t="shared" si="833"/>
        <v>3953586.9442910855</v>
      </c>
      <c r="AU1465">
        <f t="shared" si="834"/>
        <v>0.99999999999826239</v>
      </c>
      <c r="AV1465">
        <f t="shared" si="835"/>
        <v>1.8642127552748494E-6</v>
      </c>
      <c r="AY1465">
        <f t="shared" si="836"/>
        <v>0.71417296141082098</v>
      </c>
      <c r="AZ1465">
        <f t="shared" si="810"/>
        <v>1.2288380767254496</v>
      </c>
      <c r="BC1465">
        <f t="shared" si="837"/>
        <v>0.62017482131455592</v>
      </c>
      <c r="BD1465">
        <f t="shared" si="838"/>
        <v>1.5170532152160735E-6</v>
      </c>
      <c r="BG1465">
        <f t="shared" si="839"/>
        <v>-2.1160576860420406</v>
      </c>
      <c r="BH1465">
        <f t="shared" si="840"/>
        <v>9.6640207716006881</v>
      </c>
    </row>
    <row r="1466" spans="5:60">
      <c r="E1466">
        <v>35.715541839599602</v>
      </c>
      <c r="F1466">
        <v>139.76133728027301</v>
      </c>
      <c r="G1466">
        <v>7</v>
      </c>
      <c r="H1466">
        <v>8.73</v>
      </c>
      <c r="I1466">
        <v>35.715560913085902</v>
      </c>
      <c r="J1466">
        <v>139.76123046875</v>
      </c>
      <c r="K1466">
        <f t="shared" si="811"/>
        <v>0.62335379923480549</v>
      </c>
      <c r="L1466">
        <f t="shared" si="812"/>
        <v>2.4392955025310608</v>
      </c>
      <c r="M1466">
        <f t="shared" si="813"/>
        <v>0.62335413212994129</v>
      </c>
      <c r="N1466">
        <f t="shared" si="814"/>
        <v>2.4392936383183055</v>
      </c>
      <c r="O1466">
        <f t="shared" si="815"/>
        <v>0.94794152197184645</v>
      </c>
      <c r="P1466">
        <f t="shared" si="816"/>
        <v>0.60373344267671347</v>
      </c>
      <c r="Q1466">
        <f t="shared" si="817"/>
        <v>-0.5634303877321738</v>
      </c>
      <c r="R1466">
        <f t="shared" si="818"/>
        <v>-0.96257600818290445</v>
      </c>
      <c r="S1466">
        <f t="shared" si="819"/>
        <v>-4.962359691597764E-2</v>
      </c>
      <c r="U1466" s="1" t="s">
        <v>1545</v>
      </c>
      <c r="V1466" s="3">
        <v>0.99990000000000001</v>
      </c>
      <c r="W1466" s="3">
        <v>6378137</v>
      </c>
      <c r="X1466" s="3">
        <v>298.25722210100002</v>
      </c>
      <c r="AA1466" s="3">
        <f t="shared" si="820"/>
        <v>1.6792203946287445E-3</v>
      </c>
      <c r="AB1466" s="3">
        <f t="shared" si="809"/>
        <v>1.0000007049454078</v>
      </c>
      <c r="AC1466" s="3">
        <f t="shared" si="821"/>
        <v>-2.5188297041239312E-3</v>
      </c>
      <c r="AD1466" s="3">
        <f t="shared" si="822"/>
        <v>2.6435429493240994E-6</v>
      </c>
      <c r="AE1466" s="3">
        <f t="shared" si="823"/>
        <v>-3.4526259073074147E-9</v>
      </c>
      <c r="AF1466" s="3">
        <f t="shared" si="824"/>
        <v>4.8918304243879506E-12</v>
      </c>
      <c r="AG1466" s="3">
        <f t="shared" si="825"/>
        <v>-7.2287260458139161E-15</v>
      </c>
      <c r="AH1466" s="3" t="s">
        <v>57</v>
      </c>
      <c r="AI1466" s="3">
        <f t="shared" si="826"/>
        <v>8.377318247285465E-4</v>
      </c>
      <c r="AJ1466" s="3">
        <f t="shared" si="827"/>
        <v>7.6085278483792483E-7</v>
      </c>
      <c r="AK1466" s="3">
        <f t="shared" si="828"/>
        <v>1.1976455002315586E-9</v>
      </c>
      <c r="AL1466" s="3">
        <f t="shared" si="829"/>
        <v>2.4291502606542476E-12</v>
      </c>
      <c r="AM1466" s="3">
        <f t="shared" si="830"/>
        <v>5.7501643840919741E-15</v>
      </c>
      <c r="AP1466" s="3">
        <f t="shared" si="831"/>
        <v>6366812.4008564716</v>
      </c>
      <c r="AQ1466">
        <f t="shared" si="832"/>
        <v>-2.3861053274235222E-3</v>
      </c>
      <c r="AR1466">
        <f t="shared" si="833"/>
        <v>3953586.9442910855</v>
      </c>
      <c r="AU1466">
        <f t="shared" si="834"/>
        <v>0.99999999999826239</v>
      </c>
      <c r="AV1466">
        <f t="shared" si="835"/>
        <v>1.8642127552748494E-6</v>
      </c>
      <c r="AY1466">
        <f t="shared" si="836"/>
        <v>0.71417296141082098</v>
      </c>
      <c r="AZ1466">
        <f t="shared" si="810"/>
        <v>1.2288380767254496</v>
      </c>
      <c r="BC1466">
        <f t="shared" si="837"/>
        <v>0.62017482131455592</v>
      </c>
      <c r="BD1466">
        <f t="shared" si="838"/>
        <v>1.5170532152160735E-6</v>
      </c>
      <c r="BG1466">
        <f t="shared" si="839"/>
        <v>-2.1160576860420406</v>
      </c>
      <c r="BH1466">
        <f t="shared" si="840"/>
        <v>9.6640207716006881</v>
      </c>
    </row>
    <row r="1467" spans="5:60">
      <c r="E1467">
        <v>35.715538024902301</v>
      </c>
      <c r="F1467">
        <v>139.76133728027301</v>
      </c>
      <c r="G1467">
        <v>6.75</v>
      </c>
      <c r="H1467">
        <v>8.73</v>
      </c>
      <c r="I1467">
        <v>35.715560913085902</v>
      </c>
      <c r="J1467">
        <v>139.76123046875</v>
      </c>
      <c r="K1467">
        <f t="shared" si="811"/>
        <v>0.62335373265577765</v>
      </c>
      <c r="L1467">
        <f t="shared" si="812"/>
        <v>2.4392955025310608</v>
      </c>
      <c r="M1467">
        <f t="shared" si="813"/>
        <v>0.62335413212994129</v>
      </c>
      <c r="N1467">
        <f t="shared" si="814"/>
        <v>2.4392936383183055</v>
      </c>
      <c r="O1467">
        <f t="shared" si="815"/>
        <v>0.94794152197184645</v>
      </c>
      <c r="P1467">
        <f t="shared" si="816"/>
        <v>0.60373344267671347</v>
      </c>
      <c r="Q1467">
        <f t="shared" si="817"/>
        <v>-0.5634303877321738</v>
      </c>
      <c r="R1467">
        <f t="shared" si="818"/>
        <v>-0.96257600818290445</v>
      </c>
      <c r="S1467">
        <f t="shared" si="819"/>
        <v>-4.962359691597764E-2</v>
      </c>
      <c r="U1467" s="1" t="s">
        <v>1546</v>
      </c>
      <c r="V1467" s="3">
        <v>0.99990000000000001</v>
      </c>
      <c r="W1467" s="3">
        <v>6378137</v>
      </c>
      <c r="X1467" s="3">
        <v>298.25722210100002</v>
      </c>
      <c r="AA1467" s="3">
        <f t="shared" si="820"/>
        <v>1.6792203946287445E-3</v>
      </c>
      <c r="AB1467" s="3">
        <f t="shared" si="809"/>
        <v>1.0000007049454078</v>
      </c>
      <c r="AC1467" s="3">
        <f t="shared" si="821"/>
        <v>-2.5188297041239312E-3</v>
      </c>
      <c r="AD1467" s="3">
        <f t="shared" si="822"/>
        <v>2.6435429493240994E-6</v>
      </c>
      <c r="AE1467" s="3">
        <f t="shared" si="823"/>
        <v>-3.4526259073074147E-9</v>
      </c>
      <c r="AF1467" s="3">
        <f t="shared" si="824"/>
        <v>4.8918304243879506E-12</v>
      </c>
      <c r="AG1467" s="3">
        <f t="shared" si="825"/>
        <v>-7.2287260458139161E-15</v>
      </c>
      <c r="AH1467" s="3" t="s">
        <v>57</v>
      </c>
      <c r="AI1467" s="3">
        <f t="shared" si="826"/>
        <v>8.377318247285465E-4</v>
      </c>
      <c r="AJ1467" s="3">
        <f t="shared" si="827"/>
        <v>7.6085278483792483E-7</v>
      </c>
      <c r="AK1467" s="3">
        <f t="shared" si="828"/>
        <v>1.1976455002315586E-9</v>
      </c>
      <c r="AL1467" s="3">
        <f t="shared" si="829"/>
        <v>2.4291502606542476E-12</v>
      </c>
      <c r="AM1467" s="3">
        <f t="shared" si="830"/>
        <v>5.7501643840919741E-15</v>
      </c>
      <c r="AP1467" s="3">
        <f t="shared" si="831"/>
        <v>6366812.4008564716</v>
      </c>
      <c r="AQ1467">
        <f t="shared" si="832"/>
        <v>-2.3861053274235222E-3</v>
      </c>
      <c r="AR1467">
        <f t="shared" si="833"/>
        <v>3953586.9442910855</v>
      </c>
      <c r="AU1467">
        <f t="shared" si="834"/>
        <v>0.99999999999826239</v>
      </c>
      <c r="AV1467">
        <f t="shared" si="835"/>
        <v>1.8642127552748494E-6</v>
      </c>
      <c r="AY1467">
        <f t="shared" si="836"/>
        <v>0.7141728610900544</v>
      </c>
      <c r="AZ1467">
        <f t="shared" si="810"/>
        <v>1.2288380184212866</v>
      </c>
      <c r="BC1467">
        <f t="shared" si="837"/>
        <v>0.62017475487885165</v>
      </c>
      <c r="BD1467">
        <f t="shared" si="838"/>
        <v>1.5170532871950625E-6</v>
      </c>
      <c r="BG1467">
        <f t="shared" si="839"/>
        <v>-2.5392702799290419</v>
      </c>
      <c r="BH1467">
        <f t="shared" si="840"/>
        <v>9.6640212321641368</v>
      </c>
    </row>
    <row r="1468" spans="5:60">
      <c r="E1468">
        <v>35.715538024902301</v>
      </c>
      <c r="F1468">
        <v>139.76133728027301</v>
      </c>
      <c r="G1468">
        <v>6.75</v>
      </c>
      <c r="H1468">
        <v>8.73</v>
      </c>
      <c r="I1468">
        <v>35.715560913085902</v>
      </c>
      <c r="J1468">
        <v>139.76123046875</v>
      </c>
      <c r="K1468">
        <f t="shared" si="811"/>
        <v>0.62335373265577765</v>
      </c>
      <c r="L1468">
        <f t="shared" si="812"/>
        <v>2.4392955025310608</v>
      </c>
      <c r="M1468">
        <f t="shared" si="813"/>
        <v>0.62335413212994129</v>
      </c>
      <c r="N1468">
        <f t="shared" si="814"/>
        <v>2.4392936383183055</v>
      </c>
      <c r="O1468">
        <f t="shared" si="815"/>
        <v>0.94794152197184645</v>
      </c>
      <c r="P1468">
        <f t="shared" si="816"/>
        <v>0.60373344267671347</v>
      </c>
      <c r="Q1468">
        <f t="shared" si="817"/>
        <v>-0.5634303877321738</v>
      </c>
      <c r="R1468">
        <f t="shared" si="818"/>
        <v>-0.96257600818290445</v>
      </c>
      <c r="S1468">
        <f t="shared" si="819"/>
        <v>-4.962359691597764E-2</v>
      </c>
      <c r="U1468" s="1" t="s">
        <v>1547</v>
      </c>
      <c r="V1468" s="3">
        <v>0.99990000000000001</v>
      </c>
      <c r="W1468" s="3">
        <v>6378137</v>
      </c>
      <c r="X1468" s="3">
        <v>298.25722210100002</v>
      </c>
      <c r="AA1468" s="3">
        <f t="shared" si="820"/>
        <v>1.6792203946287445E-3</v>
      </c>
      <c r="AB1468" s="3">
        <f t="shared" si="809"/>
        <v>1.0000007049454078</v>
      </c>
      <c r="AC1468" s="3">
        <f t="shared" si="821"/>
        <v>-2.5188297041239312E-3</v>
      </c>
      <c r="AD1468" s="3">
        <f t="shared" si="822"/>
        <v>2.6435429493240994E-6</v>
      </c>
      <c r="AE1468" s="3">
        <f t="shared" si="823"/>
        <v>-3.4526259073074147E-9</v>
      </c>
      <c r="AF1468" s="3">
        <f t="shared" si="824"/>
        <v>4.8918304243879506E-12</v>
      </c>
      <c r="AG1468" s="3">
        <f t="shared" si="825"/>
        <v>-7.2287260458139161E-15</v>
      </c>
      <c r="AH1468" s="3" t="s">
        <v>57</v>
      </c>
      <c r="AI1468" s="3">
        <f t="shared" si="826"/>
        <v>8.377318247285465E-4</v>
      </c>
      <c r="AJ1468" s="3">
        <f t="shared" si="827"/>
        <v>7.6085278483792483E-7</v>
      </c>
      <c r="AK1468" s="3">
        <f t="shared" si="828"/>
        <v>1.1976455002315586E-9</v>
      </c>
      <c r="AL1468" s="3">
        <f t="shared" si="829"/>
        <v>2.4291502606542476E-12</v>
      </c>
      <c r="AM1468" s="3">
        <f t="shared" si="830"/>
        <v>5.7501643840919741E-15</v>
      </c>
      <c r="AP1468" s="3">
        <f t="shared" si="831"/>
        <v>6366812.4008564716</v>
      </c>
      <c r="AQ1468">
        <f t="shared" si="832"/>
        <v>-2.3861053274235222E-3</v>
      </c>
      <c r="AR1468">
        <f t="shared" si="833"/>
        <v>3953586.9442910855</v>
      </c>
      <c r="AU1468">
        <f t="shared" si="834"/>
        <v>0.99999999999826239</v>
      </c>
      <c r="AV1468">
        <f t="shared" si="835"/>
        <v>1.8642127552748494E-6</v>
      </c>
      <c r="AY1468">
        <f t="shared" si="836"/>
        <v>0.7141728610900544</v>
      </c>
      <c r="AZ1468">
        <f t="shared" si="810"/>
        <v>1.2288380184212866</v>
      </c>
      <c r="BC1468">
        <f t="shared" si="837"/>
        <v>0.62017475487885165</v>
      </c>
      <c r="BD1468">
        <f t="shared" si="838"/>
        <v>1.5170532871950625E-6</v>
      </c>
      <c r="BG1468">
        <f t="shared" si="839"/>
        <v>-2.5392702799290419</v>
      </c>
      <c r="BH1468">
        <f t="shared" si="840"/>
        <v>9.6640212321641368</v>
      </c>
    </row>
    <row r="1469" spans="5:60">
      <c r="E1469">
        <v>35.715534210205</v>
      </c>
      <c r="F1469">
        <v>139.76132202148401</v>
      </c>
      <c r="G1469">
        <v>6.75</v>
      </c>
      <c r="H1469">
        <v>7.59</v>
      </c>
      <c r="I1469">
        <v>35.715560913085902</v>
      </c>
      <c r="J1469">
        <v>139.76123046875</v>
      </c>
      <c r="K1469">
        <f t="shared" si="811"/>
        <v>0.6233536660767498</v>
      </c>
      <c r="L1469">
        <f t="shared" si="812"/>
        <v>2.4392952362149529</v>
      </c>
      <c r="M1469">
        <f t="shared" si="813"/>
        <v>0.62335413212994129</v>
      </c>
      <c r="N1469">
        <f t="shared" si="814"/>
        <v>2.4392936383183055</v>
      </c>
      <c r="O1469">
        <f t="shared" si="815"/>
        <v>0.94794152197184645</v>
      </c>
      <c r="P1469">
        <f t="shared" si="816"/>
        <v>0.60373344267671347</v>
      </c>
      <c r="Q1469">
        <f t="shared" si="817"/>
        <v>-0.5634303877321738</v>
      </c>
      <c r="R1469">
        <f t="shared" si="818"/>
        <v>-0.96257600818290445</v>
      </c>
      <c r="S1469">
        <f t="shared" si="819"/>
        <v>-4.962359691597764E-2</v>
      </c>
      <c r="U1469" s="1" t="s">
        <v>1548</v>
      </c>
      <c r="V1469" s="3">
        <v>0.99990000000000001</v>
      </c>
      <c r="W1469" s="3">
        <v>6378137</v>
      </c>
      <c r="X1469" s="3">
        <v>298.25722210100002</v>
      </c>
      <c r="AA1469" s="3">
        <f t="shared" si="820"/>
        <v>1.6792203946287445E-3</v>
      </c>
      <c r="AB1469" s="3">
        <f t="shared" si="809"/>
        <v>1.0000007049454078</v>
      </c>
      <c r="AC1469" s="3">
        <f t="shared" si="821"/>
        <v>-2.5188297041239312E-3</v>
      </c>
      <c r="AD1469" s="3">
        <f t="shared" si="822"/>
        <v>2.6435429493240994E-6</v>
      </c>
      <c r="AE1469" s="3">
        <f t="shared" si="823"/>
        <v>-3.4526259073074147E-9</v>
      </c>
      <c r="AF1469" s="3">
        <f t="shared" si="824"/>
        <v>4.8918304243879506E-12</v>
      </c>
      <c r="AG1469" s="3">
        <f t="shared" si="825"/>
        <v>-7.2287260458139161E-15</v>
      </c>
      <c r="AH1469" s="3" t="s">
        <v>57</v>
      </c>
      <c r="AI1469" s="3">
        <f t="shared" si="826"/>
        <v>8.377318247285465E-4</v>
      </c>
      <c r="AJ1469" s="3">
        <f t="shared" si="827"/>
        <v>7.6085278483792483E-7</v>
      </c>
      <c r="AK1469" s="3">
        <f t="shared" si="828"/>
        <v>1.1976455002315586E-9</v>
      </c>
      <c r="AL1469" s="3">
        <f t="shared" si="829"/>
        <v>2.4291502606542476E-12</v>
      </c>
      <c r="AM1469" s="3">
        <f t="shared" si="830"/>
        <v>5.7501643840919741E-15</v>
      </c>
      <c r="AP1469" s="3">
        <f t="shared" si="831"/>
        <v>6366812.4008564716</v>
      </c>
      <c r="AQ1469">
        <f t="shared" si="832"/>
        <v>-2.3861053274235222E-3</v>
      </c>
      <c r="AR1469">
        <f t="shared" si="833"/>
        <v>3953586.9442910855</v>
      </c>
      <c r="AU1469">
        <f t="shared" si="834"/>
        <v>0.99999999999872335</v>
      </c>
      <c r="AV1469">
        <f t="shared" si="835"/>
        <v>1.5978966474421292E-6</v>
      </c>
      <c r="AY1469">
        <f t="shared" si="836"/>
        <v>0.71417276076929781</v>
      </c>
      <c r="AZ1469">
        <f t="shared" si="810"/>
        <v>1.2288379601171346</v>
      </c>
      <c r="BC1469">
        <f t="shared" si="837"/>
        <v>0.62017468844292967</v>
      </c>
      <c r="BD1469">
        <f t="shared" si="838"/>
        <v>1.3003314507721718E-6</v>
      </c>
      <c r="BG1469">
        <f t="shared" si="839"/>
        <v>-2.9624842666089535</v>
      </c>
      <c r="BH1469">
        <f t="shared" si="840"/>
        <v>8.2834471655235014</v>
      </c>
    </row>
    <row r="1470" spans="5:60">
      <c r="E1470">
        <v>35.715534210205</v>
      </c>
      <c r="F1470">
        <v>139.76132202148401</v>
      </c>
      <c r="G1470">
        <v>6.75</v>
      </c>
      <c r="H1470">
        <v>7.59</v>
      </c>
      <c r="I1470">
        <v>35.715560913085902</v>
      </c>
      <c r="J1470">
        <v>139.76123046875</v>
      </c>
      <c r="K1470">
        <f t="shared" si="811"/>
        <v>0.6233536660767498</v>
      </c>
      <c r="L1470">
        <f t="shared" si="812"/>
        <v>2.4392952362149529</v>
      </c>
      <c r="M1470">
        <f t="shared" si="813"/>
        <v>0.62335413212994129</v>
      </c>
      <c r="N1470">
        <f t="shared" si="814"/>
        <v>2.4392936383183055</v>
      </c>
      <c r="O1470">
        <f t="shared" si="815"/>
        <v>0.94794152197184645</v>
      </c>
      <c r="P1470">
        <f t="shared" si="816"/>
        <v>0.60373344267671347</v>
      </c>
      <c r="Q1470">
        <f t="shared" si="817"/>
        <v>-0.5634303877321738</v>
      </c>
      <c r="R1470">
        <f t="shared" si="818"/>
        <v>-0.96257600818290445</v>
      </c>
      <c r="S1470">
        <f t="shared" si="819"/>
        <v>-4.962359691597764E-2</v>
      </c>
      <c r="U1470" s="1" t="s">
        <v>1549</v>
      </c>
      <c r="V1470" s="3">
        <v>0.99990000000000001</v>
      </c>
      <c r="W1470" s="3">
        <v>6378137</v>
      </c>
      <c r="X1470" s="3">
        <v>298.25722210100002</v>
      </c>
      <c r="AA1470" s="3">
        <f t="shared" si="820"/>
        <v>1.6792203946287445E-3</v>
      </c>
      <c r="AB1470" s="3">
        <f t="shared" si="809"/>
        <v>1.0000007049454078</v>
      </c>
      <c r="AC1470" s="3">
        <f t="shared" si="821"/>
        <v>-2.5188297041239312E-3</v>
      </c>
      <c r="AD1470" s="3">
        <f t="shared" si="822"/>
        <v>2.6435429493240994E-6</v>
      </c>
      <c r="AE1470" s="3">
        <f t="shared" si="823"/>
        <v>-3.4526259073074147E-9</v>
      </c>
      <c r="AF1470" s="3">
        <f t="shared" si="824"/>
        <v>4.8918304243879506E-12</v>
      </c>
      <c r="AG1470" s="3">
        <f t="shared" si="825"/>
        <v>-7.2287260458139161E-15</v>
      </c>
      <c r="AH1470" s="3" t="s">
        <v>57</v>
      </c>
      <c r="AI1470" s="3">
        <f t="shared" si="826"/>
        <v>8.377318247285465E-4</v>
      </c>
      <c r="AJ1470" s="3">
        <f t="shared" si="827"/>
        <v>7.6085278483792483E-7</v>
      </c>
      <c r="AK1470" s="3">
        <f t="shared" si="828"/>
        <v>1.1976455002315586E-9</v>
      </c>
      <c r="AL1470" s="3">
        <f t="shared" si="829"/>
        <v>2.4291502606542476E-12</v>
      </c>
      <c r="AM1470" s="3">
        <f t="shared" si="830"/>
        <v>5.7501643840919741E-15</v>
      </c>
      <c r="AP1470" s="3">
        <f t="shared" si="831"/>
        <v>6366812.4008564716</v>
      </c>
      <c r="AQ1470">
        <f t="shared" si="832"/>
        <v>-2.3861053274235222E-3</v>
      </c>
      <c r="AR1470">
        <f t="shared" si="833"/>
        <v>3953586.9442910855</v>
      </c>
      <c r="AU1470">
        <f t="shared" si="834"/>
        <v>0.99999999999872335</v>
      </c>
      <c r="AV1470">
        <f t="shared" si="835"/>
        <v>1.5978966474421292E-6</v>
      </c>
      <c r="AY1470">
        <f t="shared" si="836"/>
        <v>0.71417276076929781</v>
      </c>
      <c r="AZ1470">
        <f t="shared" si="810"/>
        <v>1.2288379601171346</v>
      </c>
      <c r="BC1470">
        <f t="shared" si="837"/>
        <v>0.62017468844292967</v>
      </c>
      <c r="BD1470">
        <f t="shared" si="838"/>
        <v>1.3003314507721718E-6</v>
      </c>
      <c r="BG1470">
        <f t="shared" si="839"/>
        <v>-2.9624842666089535</v>
      </c>
      <c r="BH1470">
        <f t="shared" si="840"/>
        <v>8.2834471655235014</v>
      </c>
    </row>
    <row r="1471" spans="5:60">
      <c r="E1471">
        <v>35.715530395507798</v>
      </c>
      <c r="F1471">
        <v>139.76132202148401</v>
      </c>
      <c r="G1471">
        <v>5.25</v>
      </c>
      <c r="H1471">
        <v>7.59</v>
      </c>
      <c r="I1471">
        <v>35.715560913085902</v>
      </c>
      <c r="J1471">
        <v>139.76123046875</v>
      </c>
      <c r="K1471">
        <f t="shared" si="811"/>
        <v>0.62335359949772362</v>
      </c>
      <c r="L1471">
        <f t="shared" si="812"/>
        <v>2.4392952362149529</v>
      </c>
      <c r="M1471">
        <f t="shared" si="813"/>
        <v>0.62335413212994129</v>
      </c>
      <c r="N1471">
        <f t="shared" si="814"/>
        <v>2.4392936383183055</v>
      </c>
      <c r="O1471">
        <f t="shared" si="815"/>
        <v>0.94794152197184645</v>
      </c>
      <c r="P1471">
        <f t="shared" si="816"/>
        <v>0.60373344267671347</v>
      </c>
      <c r="Q1471">
        <f t="shared" si="817"/>
        <v>-0.5634303877321738</v>
      </c>
      <c r="R1471">
        <f t="shared" si="818"/>
        <v>-0.96257600818290445</v>
      </c>
      <c r="S1471">
        <f t="shared" si="819"/>
        <v>-4.962359691597764E-2</v>
      </c>
      <c r="U1471" s="1" t="s">
        <v>1550</v>
      </c>
      <c r="V1471" s="3">
        <v>0.99990000000000001</v>
      </c>
      <c r="W1471" s="3">
        <v>6378137</v>
      </c>
      <c r="X1471" s="3">
        <v>298.25722210100002</v>
      </c>
      <c r="AA1471" s="3">
        <f t="shared" si="820"/>
        <v>1.6792203946287445E-3</v>
      </c>
      <c r="AB1471" s="3">
        <f t="shared" si="809"/>
        <v>1.0000007049454078</v>
      </c>
      <c r="AC1471" s="3">
        <f t="shared" si="821"/>
        <v>-2.5188297041239312E-3</v>
      </c>
      <c r="AD1471" s="3">
        <f t="shared" si="822"/>
        <v>2.6435429493240994E-6</v>
      </c>
      <c r="AE1471" s="3">
        <f t="shared" si="823"/>
        <v>-3.4526259073074147E-9</v>
      </c>
      <c r="AF1471" s="3">
        <f t="shared" si="824"/>
        <v>4.8918304243879506E-12</v>
      </c>
      <c r="AG1471" s="3">
        <f t="shared" si="825"/>
        <v>-7.2287260458139161E-15</v>
      </c>
      <c r="AH1471" s="3" t="s">
        <v>57</v>
      </c>
      <c r="AI1471" s="3">
        <f t="shared" si="826"/>
        <v>8.377318247285465E-4</v>
      </c>
      <c r="AJ1471" s="3">
        <f t="shared" si="827"/>
        <v>7.6085278483792483E-7</v>
      </c>
      <c r="AK1471" s="3">
        <f t="shared" si="828"/>
        <v>1.1976455002315586E-9</v>
      </c>
      <c r="AL1471" s="3">
        <f t="shared" si="829"/>
        <v>2.4291502606542476E-12</v>
      </c>
      <c r="AM1471" s="3">
        <f t="shared" si="830"/>
        <v>5.7501643840919741E-15</v>
      </c>
      <c r="AP1471" s="3">
        <f t="shared" si="831"/>
        <v>6366812.4008564716</v>
      </c>
      <c r="AQ1471">
        <f t="shared" si="832"/>
        <v>-2.3861053274235222E-3</v>
      </c>
      <c r="AR1471">
        <f t="shared" si="833"/>
        <v>3953586.9442910855</v>
      </c>
      <c r="AU1471">
        <f t="shared" si="834"/>
        <v>0.99999999999872335</v>
      </c>
      <c r="AV1471">
        <f t="shared" si="835"/>
        <v>1.5978966474421292E-6</v>
      </c>
      <c r="AY1471">
        <f t="shared" si="836"/>
        <v>0.7141726604485531</v>
      </c>
      <c r="AZ1471">
        <f t="shared" si="810"/>
        <v>1.2288379018129951</v>
      </c>
      <c r="BC1471">
        <f t="shared" si="837"/>
        <v>0.62017462200722739</v>
      </c>
      <c r="BD1471">
        <f t="shared" si="838"/>
        <v>1.3003315124684347E-6</v>
      </c>
      <c r="BG1471">
        <f t="shared" si="839"/>
        <v>-3.3856968479231</v>
      </c>
      <c r="BH1471">
        <f t="shared" si="840"/>
        <v>8.2834475602920854</v>
      </c>
    </row>
    <row r="1472" spans="5:60">
      <c r="E1472">
        <v>35.715530395507798</v>
      </c>
      <c r="F1472">
        <v>139.76132202148401</v>
      </c>
      <c r="G1472">
        <v>5.25</v>
      </c>
      <c r="H1472">
        <v>7.59</v>
      </c>
      <c r="I1472">
        <v>35.715560913085902</v>
      </c>
      <c r="J1472">
        <v>139.76123046875</v>
      </c>
      <c r="K1472">
        <f t="shared" si="811"/>
        <v>0.62335359949772362</v>
      </c>
      <c r="L1472">
        <f t="shared" si="812"/>
        <v>2.4392952362149529</v>
      </c>
      <c r="M1472">
        <f t="shared" si="813"/>
        <v>0.62335413212994129</v>
      </c>
      <c r="N1472">
        <f t="shared" si="814"/>
        <v>2.4392936383183055</v>
      </c>
      <c r="O1472">
        <f t="shared" si="815"/>
        <v>0.94794152197184645</v>
      </c>
      <c r="P1472">
        <f t="shared" si="816"/>
        <v>0.60373344267671347</v>
      </c>
      <c r="Q1472">
        <f t="shared" si="817"/>
        <v>-0.5634303877321738</v>
      </c>
      <c r="R1472">
        <f t="shared" si="818"/>
        <v>-0.96257600818290445</v>
      </c>
      <c r="S1472">
        <f t="shared" si="819"/>
        <v>-4.962359691597764E-2</v>
      </c>
      <c r="U1472" s="1" t="s">
        <v>1551</v>
      </c>
      <c r="V1472" s="3">
        <v>0.99990000000000001</v>
      </c>
      <c r="W1472" s="3">
        <v>6378137</v>
      </c>
      <c r="X1472" s="3">
        <v>298.25722210100002</v>
      </c>
      <c r="AA1472" s="3">
        <f t="shared" si="820"/>
        <v>1.6792203946287445E-3</v>
      </c>
      <c r="AB1472" s="3">
        <f t="shared" si="809"/>
        <v>1.0000007049454078</v>
      </c>
      <c r="AC1472" s="3">
        <f t="shared" si="821"/>
        <v>-2.5188297041239312E-3</v>
      </c>
      <c r="AD1472" s="3">
        <f t="shared" si="822"/>
        <v>2.6435429493240994E-6</v>
      </c>
      <c r="AE1472" s="3">
        <f t="shared" si="823"/>
        <v>-3.4526259073074147E-9</v>
      </c>
      <c r="AF1472" s="3">
        <f t="shared" si="824"/>
        <v>4.8918304243879506E-12</v>
      </c>
      <c r="AG1472" s="3">
        <f t="shared" si="825"/>
        <v>-7.2287260458139161E-15</v>
      </c>
      <c r="AH1472" s="3" t="s">
        <v>57</v>
      </c>
      <c r="AI1472" s="3">
        <f t="shared" si="826"/>
        <v>8.377318247285465E-4</v>
      </c>
      <c r="AJ1472" s="3">
        <f t="shared" si="827"/>
        <v>7.6085278483792483E-7</v>
      </c>
      <c r="AK1472" s="3">
        <f t="shared" si="828"/>
        <v>1.1976455002315586E-9</v>
      </c>
      <c r="AL1472" s="3">
        <f t="shared" si="829"/>
        <v>2.4291502606542476E-12</v>
      </c>
      <c r="AM1472" s="3">
        <f t="shared" si="830"/>
        <v>5.7501643840919741E-15</v>
      </c>
      <c r="AP1472" s="3">
        <f t="shared" si="831"/>
        <v>6366812.4008564716</v>
      </c>
      <c r="AQ1472">
        <f t="shared" si="832"/>
        <v>-2.3861053274235222E-3</v>
      </c>
      <c r="AR1472">
        <f t="shared" si="833"/>
        <v>3953586.9442910855</v>
      </c>
      <c r="AU1472">
        <f t="shared" si="834"/>
        <v>0.99999999999872335</v>
      </c>
      <c r="AV1472">
        <f t="shared" si="835"/>
        <v>1.5978966474421292E-6</v>
      </c>
      <c r="AY1472">
        <f t="shared" si="836"/>
        <v>0.7141726604485531</v>
      </c>
      <c r="AZ1472">
        <f t="shared" si="810"/>
        <v>1.2288379018129951</v>
      </c>
      <c r="BC1472">
        <f t="shared" si="837"/>
        <v>0.62017462200722739</v>
      </c>
      <c r="BD1472">
        <f t="shared" si="838"/>
        <v>1.3003315124684347E-6</v>
      </c>
      <c r="BG1472">
        <f t="shared" si="839"/>
        <v>-3.3856968479231</v>
      </c>
      <c r="BH1472">
        <f t="shared" si="840"/>
        <v>8.2834475602920854</v>
      </c>
    </row>
    <row r="1473" spans="5:60">
      <c r="E1473">
        <v>35.715518951416001</v>
      </c>
      <c r="F1473">
        <v>139.761306762695</v>
      </c>
      <c r="G1473">
        <v>4.5</v>
      </c>
      <c r="H1473">
        <v>6.08</v>
      </c>
      <c r="I1473">
        <v>35.715560913085902</v>
      </c>
      <c r="J1473">
        <v>139.76123046875</v>
      </c>
      <c r="K1473">
        <f t="shared" si="811"/>
        <v>0.62335339976064186</v>
      </c>
      <c r="L1473">
        <f t="shared" si="812"/>
        <v>2.4392949698988451</v>
      </c>
      <c r="M1473">
        <f t="shared" si="813"/>
        <v>0.62335413212994129</v>
      </c>
      <c r="N1473">
        <f t="shared" si="814"/>
        <v>2.4392936383183055</v>
      </c>
      <c r="O1473">
        <f t="shared" si="815"/>
        <v>0.94794152197184645</v>
      </c>
      <c r="P1473">
        <f t="shared" si="816"/>
        <v>0.60373344267671347</v>
      </c>
      <c r="Q1473">
        <f t="shared" si="817"/>
        <v>-0.5634303877321738</v>
      </c>
      <c r="R1473">
        <f t="shared" si="818"/>
        <v>-0.96257600818290445</v>
      </c>
      <c r="S1473">
        <f t="shared" si="819"/>
        <v>-4.962359691597764E-2</v>
      </c>
      <c r="U1473" s="1" t="s">
        <v>1552</v>
      </c>
      <c r="V1473" s="3">
        <v>0.99990000000000001</v>
      </c>
      <c r="W1473" s="3">
        <v>6378137</v>
      </c>
      <c r="X1473" s="3">
        <v>298.25722210100002</v>
      </c>
      <c r="AA1473" s="3">
        <f t="shared" si="820"/>
        <v>1.6792203946287445E-3</v>
      </c>
      <c r="AB1473" s="3">
        <f t="shared" si="809"/>
        <v>1.0000007049454078</v>
      </c>
      <c r="AC1473" s="3">
        <f t="shared" si="821"/>
        <v>-2.5188297041239312E-3</v>
      </c>
      <c r="AD1473" s="3">
        <f t="shared" si="822"/>
        <v>2.6435429493240994E-6</v>
      </c>
      <c r="AE1473" s="3">
        <f t="shared" si="823"/>
        <v>-3.4526259073074147E-9</v>
      </c>
      <c r="AF1473" s="3">
        <f t="shared" si="824"/>
        <v>4.8918304243879506E-12</v>
      </c>
      <c r="AG1473" s="3">
        <f t="shared" si="825"/>
        <v>-7.2287260458139161E-15</v>
      </c>
      <c r="AH1473" s="3" t="s">
        <v>57</v>
      </c>
      <c r="AI1473" s="3">
        <f t="shared" si="826"/>
        <v>8.377318247285465E-4</v>
      </c>
      <c r="AJ1473" s="3">
        <f t="shared" si="827"/>
        <v>7.6085278483792483E-7</v>
      </c>
      <c r="AK1473" s="3">
        <f t="shared" si="828"/>
        <v>1.1976455002315586E-9</v>
      </c>
      <c r="AL1473" s="3">
        <f t="shared" si="829"/>
        <v>2.4291502606542476E-12</v>
      </c>
      <c r="AM1473" s="3">
        <f t="shared" si="830"/>
        <v>5.7501643840919741E-15</v>
      </c>
      <c r="AP1473" s="3">
        <f t="shared" si="831"/>
        <v>6366812.4008564716</v>
      </c>
      <c r="AQ1473">
        <f t="shared" si="832"/>
        <v>-2.3861053274235222E-3</v>
      </c>
      <c r="AR1473">
        <f t="shared" si="833"/>
        <v>3953586.9442910855</v>
      </c>
      <c r="AU1473">
        <f t="shared" si="834"/>
        <v>0.99999999999911349</v>
      </c>
      <c r="AV1473">
        <f t="shared" si="835"/>
        <v>1.3315805396092957E-6</v>
      </c>
      <c r="AY1473">
        <f t="shared" si="836"/>
        <v>0.7141723594863717</v>
      </c>
      <c r="AZ1473">
        <f t="shared" si="810"/>
        <v>1.2288377269006399</v>
      </c>
      <c r="BC1473">
        <f t="shared" si="837"/>
        <v>0.62017442269993306</v>
      </c>
      <c r="BD1473">
        <f t="shared" si="838"/>
        <v>1.0836097480245124E-6</v>
      </c>
      <c r="BG1473">
        <f t="shared" si="839"/>
        <v>-4.6553357914090157</v>
      </c>
      <c r="BH1473">
        <f t="shared" si="840"/>
        <v>6.9028739542147655</v>
      </c>
    </row>
    <row r="1474" spans="5:60">
      <c r="E1474">
        <v>35.715518951416001</v>
      </c>
      <c r="F1474">
        <v>139.761306762695</v>
      </c>
      <c r="G1474">
        <v>4.5</v>
      </c>
      <c r="H1474">
        <v>6.08</v>
      </c>
      <c r="I1474">
        <v>35.715560913085902</v>
      </c>
      <c r="J1474">
        <v>139.76123046875</v>
      </c>
      <c r="K1474">
        <f t="shared" si="811"/>
        <v>0.62335339976064186</v>
      </c>
      <c r="L1474">
        <f t="shared" si="812"/>
        <v>2.4392949698988451</v>
      </c>
      <c r="M1474">
        <f t="shared" si="813"/>
        <v>0.62335413212994129</v>
      </c>
      <c r="N1474">
        <f t="shared" si="814"/>
        <v>2.4392936383183055</v>
      </c>
      <c r="O1474">
        <f t="shared" si="815"/>
        <v>0.94794152197184645</v>
      </c>
      <c r="P1474">
        <f t="shared" si="816"/>
        <v>0.60373344267671347</v>
      </c>
      <c r="Q1474">
        <f t="shared" si="817"/>
        <v>-0.5634303877321738</v>
      </c>
      <c r="R1474">
        <f t="shared" si="818"/>
        <v>-0.96257600818290445</v>
      </c>
      <c r="S1474">
        <f t="shared" si="819"/>
        <v>-4.962359691597764E-2</v>
      </c>
      <c r="U1474" s="1" t="s">
        <v>1553</v>
      </c>
      <c r="V1474" s="3">
        <v>0.99990000000000001</v>
      </c>
      <c r="W1474" s="3">
        <v>6378137</v>
      </c>
      <c r="X1474" s="3">
        <v>298.25722210100002</v>
      </c>
      <c r="AA1474" s="3">
        <f t="shared" si="820"/>
        <v>1.6792203946287445E-3</v>
      </c>
      <c r="AB1474" s="3">
        <f t="shared" si="809"/>
        <v>1.0000007049454078</v>
      </c>
      <c r="AC1474" s="3">
        <f t="shared" si="821"/>
        <v>-2.5188297041239312E-3</v>
      </c>
      <c r="AD1474" s="3">
        <f t="shared" si="822"/>
        <v>2.6435429493240994E-6</v>
      </c>
      <c r="AE1474" s="3">
        <f t="shared" si="823"/>
        <v>-3.4526259073074147E-9</v>
      </c>
      <c r="AF1474" s="3">
        <f t="shared" si="824"/>
        <v>4.8918304243879506E-12</v>
      </c>
      <c r="AG1474" s="3">
        <f t="shared" si="825"/>
        <v>-7.2287260458139161E-15</v>
      </c>
      <c r="AH1474" s="3" t="s">
        <v>57</v>
      </c>
      <c r="AI1474" s="3">
        <f t="shared" si="826"/>
        <v>8.377318247285465E-4</v>
      </c>
      <c r="AJ1474" s="3">
        <f t="shared" si="827"/>
        <v>7.6085278483792483E-7</v>
      </c>
      <c r="AK1474" s="3">
        <f t="shared" si="828"/>
        <v>1.1976455002315586E-9</v>
      </c>
      <c r="AL1474" s="3">
        <f t="shared" si="829"/>
        <v>2.4291502606542476E-12</v>
      </c>
      <c r="AM1474" s="3">
        <f t="shared" si="830"/>
        <v>5.7501643840919741E-15</v>
      </c>
      <c r="AP1474" s="3">
        <f t="shared" si="831"/>
        <v>6366812.4008564716</v>
      </c>
      <c r="AQ1474">
        <f t="shared" si="832"/>
        <v>-2.3861053274235222E-3</v>
      </c>
      <c r="AR1474">
        <f t="shared" si="833"/>
        <v>3953586.9442910855</v>
      </c>
      <c r="AU1474">
        <f t="shared" si="834"/>
        <v>0.99999999999911349</v>
      </c>
      <c r="AV1474">
        <f t="shared" si="835"/>
        <v>1.3315805396092957E-6</v>
      </c>
      <c r="AY1474">
        <f t="shared" si="836"/>
        <v>0.7141723594863717</v>
      </c>
      <c r="AZ1474">
        <f t="shared" si="810"/>
        <v>1.2288377269006399</v>
      </c>
      <c r="BC1474">
        <f t="shared" si="837"/>
        <v>0.62017442269993306</v>
      </c>
      <c r="BD1474">
        <f t="shared" si="838"/>
        <v>1.0836097480245124E-6</v>
      </c>
      <c r="BG1474">
        <f t="shared" si="839"/>
        <v>-4.6553357914090157</v>
      </c>
      <c r="BH1474">
        <f t="shared" si="840"/>
        <v>6.9028739542147655</v>
      </c>
    </row>
    <row r="1475" spans="5:60">
      <c r="E1475">
        <v>35.715503692626903</v>
      </c>
      <c r="F1475">
        <v>139.761306762695</v>
      </c>
      <c r="G1475">
        <v>2.5</v>
      </c>
      <c r="H1475">
        <v>6.08</v>
      </c>
      <c r="I1475">
        <v>35.715560913085902</v>
      </c>
      <c r="J1475">
        <v>139.76123046875</v>
      </c>
      <c r="K1475">
        <f t="shared" si="811"/>
        <v>0.62335313344453225</v>
      </c>
      <c r="L1475">
        <f t="shared" si="812"/>
        <v>2.4392949698988451</v>
      </c>
      <c r="M1475">
        <f t="shared" si="813"/>
        <v>0.62335413212994129</v>
      </c>
      <c r="N1475">
        <f t="shared" si="814"/>
        <v>2.4392936383183055</v>
      </c>
      <c r="O1475">
        <f t="shared" si="815"/>
        <v>0.94794152197184645</v>
      </c>
      <c r="P1475">
        <f t="shared" si="816"/>
        <v>0.60373344267671347</v>
      </c>
      <c r="Q1475">
        <f t="shared" si="817"/>
        <v>-0.5634303877321738</v>
      </c>
      <c r="R1475">
        <f t="shared" si="818"/>
        <v>-0.96257600818290445</v>
      </c>
      <c r="S1475">
        <f t="shared" si="819"/>
        <v>-4.962359691597764E-2</v>
      </c>
      <c r="U1475" s="1" t="s">
        <v>1554</v>
      </c>
      <c r="V1475" s="3">
        <v>0.99990000000000001</v>
      </c>
      <c r="W1475" s="3">
        <v>6378137</v>
      </c>
      <c r="X1475" s="3">
        <v>298.25722210100002</v>
      </c>
      <c r="AA1475" s="3">
        <f t="shared" si="820"/>
        <v>1.6792203946287445E-3</v>
      </c>
      <c r="AB1475" s="3">
        <f t="shared" si="809"/>
        <v>1.0000007049454078</v>
      </c>
      <c r="AC1475" s="3">
        <f t="shared" si="821"/>
        <v>-2.5188297041239312E-3</v>
      </c>
      <c r="AD1475" s="3">
        <f t="shared" si="822"/>
        <v>2.6435429493240994E-6</v>
      </c>
      <c r="AE1475" s="3">
        <f t="shared" si="823"/>
        <v>-3.4526259073074147E-9</v>
      </c>
      <c r="AF1475" s="3">
        <f t="shared" si="824"/>
        <v>4.8918304243879506E-12</v>
      </c>
      <c r="AG1475" s="3">
        <f t="shared" si="825"/>
        <v>-7.2287260458139161E-15</v>
      </c>
      <c r="AH1475" s="3" t="s">
        <v>57</v>
      </c>
      <c r="AI1475" s="3">
        <f t="shared" si="826"/>
        <v>8.377318247285465E-4</v>
      </c>
      <c r="AJ1475" s="3">
        <f t="shared" si="827"/>
        <v>7.6085278483792483E-7</v>
      </c>
      <c r="AK1475" s="3">
        <f t="shared" si="828"/>
        <v>1.1976455002315586E-9</v>
      </c>
      <c r="AL1475" s="3">
        <f t="shared" si="829"/>
        <v>2.4291502606542476E-12</v>
      </c>
      <c r="AM1475" s="3">
        <f t="shared" si="830"/>
        <v>5.7501643840919741E-15</v>
      </c>
      <c r="AP1475" s="3">
        <f t="shared" si="831"/>
        <v>6366812.4008564716</v>
      </c>
      <c r="AQ1475">
        <f t="shared" si="832"/>
        <v>-2.3861053274235222E-3</v>
      </c>
      <c r="AR1475">
        <f t="shared" si="833"/>
        <v>3953586.9442910855</v>
      </c>
      <c r="AU1475">
        <f t="shared" si="834"/>
        <v>0.99999999999911349</v>
      </c>
      <c r="AV1475">
        <f t="shared" si="835"/>
        <v>1.3315805396092957E-6</v>
      </c>
      <c r="AY1475">
        <f t="shared" si="836"/>
        <v>0.71417195820359702</v>
      </c>
      <c r="AZ1475">
        <f t="shared" si="810"/>
        <v>1.2288374936843196</v>
      </c>
      <c r="BC1475">
        <f t="shared" si="837"/>
        <v>0.62017415695712019</v>
      </c>
      <c r="BD1475">
        <f t="shared" si="838"/>
        <v>1.0836099536786198E-6</v>
      </c>
      <c r="BG1475">
        <f t="shared" si="839"/>
        <v>-6.3481861427426338</v>
      </c>
      <c r="BH1475">
        <f t="shared" si="840"/>
        <v>6.9028752701093961</v>
      </c>
    </row>
    <row r="1476" spans="5:60">
      <c r="E1476">
        <v>35.715503692626903</v>
      </c>
      <c r="F1476">
        <v>139.761306762695</v>
      </c>
      <c r="G1476">
        <v>2.5</v>
      </c>
      <c r="H1476">
        <v>6.08</v>
      </c>
      <c r="I1476">
        <v>35.715560913085902</v>
      </c>
      <c r="J1476">
        <v>139.76123046875</v>
      </c>
      <c r="K1476">
        <f t="shared" si="811"/>
        <v>0.62335313344453225</v>
      </c>
      <c r="L1476">
        <f t="shared" si="812"/>
        <v>2.4392949698988451</v>
      </c>
      <c r="M1476">
        <f t="shared" si="813"/>
        <v>0.62335413212994129</v>
      </c>
      <c r="N1476">
        <f t="shared" si="814"/>
        <v>2.4392936383183055</v>
      </c>
      <c r="O1476">
        <f t="shared" si="815"/>
        <v>0.94794152197184645</v>
      </c>
      <c r="P1476">
        <f t="shared" si="816"/>
        <v>0.60373344267671347</v>
      </c>
      <c r="Q1476">
        <f t="shared" si="817"/>
        <v>-0.5634303877321738</v>
      </c>
      <c r="R1476">
        <f t="shared" si="818"/>
        <v>-0.96257600818290445</v>
      </c>
      <c r="S1476">
        <f t="shared" si="819"/>
        <v>-4.962359691597764E-2</v>
      </c>
      <c r="U1476" s="1" t="s">
        <v>1555</v>
      </c>
      <c r="V1476" s="3">
        <v>0.99990000000000001</v>
      </c>
      <c r="W1476" s="3">
        <v>6378137</v>
      </c>
      <c r="X1476" s="3">
        <v>298.25722210100002</v>
      </c>
      <c r="AA1476" s="3">
        <f t="shared" si="820"/>
        <v>1.6792203946287445E-3</v>
      </c>
      <c r="AB1476" s="3">
        <f t="shared" ref="AB1476:AB1539" si="841">1 + AA1476^2/4 + AA1476^4/64</f>
        <v>1.0000007049454078</v>
      </c>
      <c r="AC1476" s="3">
        <f t="shared" si="821"/>
        <v>-2.5188297041239312E-3</v>
      </c>
      <c r="AD1476" s="3">
        <f t="shared" si="822"/>
        <v>2.6435429493240994E-6</v>
      </c>
      <c r="AE1476" s="3">
        <f t="shared" si="823"/>
        <v>-3.4526259073074147E-9</v>
      </c>
      <c r="AF1476" s="3">
        <f t="shared" si="824"/>
        <v>4.8918304243879506E-12</v>
      </c>
      <c r="AG1476" s="3">
        <f t="shared" si="825"/>
        <v>-7.2287260458139161E-15</v>
      </c>
      <c r="AH1476" s="3" t="s">
        <v>57</v>
      </c>
      <c r="AI1476" s="3">
        <f t="shared" si="826"/>
        <v>8.377318247285465E-4</v>
      </c>
      <c r="AJ1476" s="3">
        <f t="shared" si="827"/>
        <v>7.6085278483792483E-7</v>
      </c>
      <c r="AK1476" s="3">
        <f t="shared" si="828"/>
        <v>1.1976455002315586E-9</v>
      </c>
      <c r="AL1476" s="3">
        <f t="shared" si="829"/>
        <v>2.4291502606542476E-12</v>
      </c>
      <c r="AM1476" s="3">
        <f t="shared" si="830"/>
        <v>5.7501643840919741E-15</v>
      </c>
      <c r="AP1476" s="3">
        <f t="shared" si="831"/>
        <v>6366812.4008564716</v>
      </c>
      <c r="AQ1476">
        <f t="shared" si="832"/>
        <v>-2.3861053274235222E-3</v>
      </c>
      <c r="AR1476">
        <f t="shared" si="833"/>
        <v>3953586.9442910855</v>
      </c>
      <c r="AU1476">
        <f t="shared" si="834"/>
        <v>0.99999999999911349</v>
      </c>
      <c r="AV1476">
        <f t="shared" si="835"/>
        <v>1.3315805396092957E-6</v>
      </c>
      <c r="AY1476">
        <f t="shared" si="836"/>
        <v>0.71417195820359702</v>
      </c>
      <c r="AZ1476">
        <f t="shared" ref="AZ1476:AZ1539" si="842">SQRT(1 + AY1476^2)</f>
        <v>1.2288374936843196</v>
      </c>
      <c r="BC1476">
        <f t="shared" si="837"/>
        <v>0.62017415695712019</v>
      </c>
      <c r="BD1476">
        <f t="shared" si="838"/>
        <v>1.0836099536786198E-6</v>
      </c>
      <c r="BG1476">
        <f t="shared" si="839"/>
        <v>-6.3481861427426338</v>
      </c>
      <c r="BH1476">
        <f t="shared" si="840"/>
        <v>6.9028752701093961</v>
      </c>
    </row>
    <row r="1477" spans="5:60">
      <c r="E1477">
        <v>35.715496063232401</v>
      </c>
      <c r="F1477">
        <v>139.76129150390599</v>
      </c>
      <c r="G1477">
        <v>1.5</v>
      </c>
      <c r="H1477">
        <v>5.32</v>
      </c>
      <c r="I1477">
        <v>35.715560913085902</v>
      </c>
      <c r="J1477">
        <v>139.76123046875</v>
      </c>
      <c r="K1477">
        <f t="shared" si="811"/>
        <v>0.62335300028647822</v>
      </c>
      <c r="L1477">
        <f t="shared" si="812"/>
        <v>2.4392947035827368</v>
      </c>
      <c r="M1477">
        <f t="shared" si="813"/>
        <v>0.62335413212994129</v>
      </c>
      <c r="N1477">
        <f t="shared" si="814"/>
        <v>2.4392936383183055</v>
      </c>
      <c r="O1477">
        <f t="shared" si="815"/>
        <v>0.94794152197184645</v>
      </c>
      <c r="P1477">
        <f t="shared" si="816"/>
        <v>0.60373344267671347</v>
      </c>
      <c r="Q1477">
        <f t="shared" si="817"/>
        <v>-0.5634303877321738</v>
      </c>
      <c r="R1477">
        <f t="shared" si="818"/>
        <v>-0.96257600818290445</v>
      </c>
      <c r="S1477">
        <f t="shared" si="819"/>
        <v>-4.962359691597764E-2</v>
      </c>
      <c r="U1477" s="1" t="s">
        <v>1556</v>
      </c>
      <c r="V1477" s="3">
        <v>0.99990000000000001</v>
      </c>
      <c r="W1477" s="3">
        <v>6378137</v>
      </c>
      <c r="X1477" s="3">
        <v>298.25722210100002</v>
      </c>
      <c r="AA1477" s="3">
        <f t="shared" si="820"/>
        <v>1.6792203946287445E-3</v>
      </c>
      <c r="AB1477" s="3">
        <f t="shared" si="841"/>
        <v>1.0000007049454078</v>
      </c>
      <c r="AC1477" s="3">
        <f t="shared" si="821"/>
        <v>-2.5188297041239312E-3</v>
      </c>
      <c r="AD1477" s="3">
        <f t="shared" si="822"/>
        <v>2.6435429493240994E-6</v>
      </c>
      <c r="AE1477" s="3">
        <f t="shared" si="823"/>
        <v>-3.4526259073074147E-9</v>
      </c>
      <c r="AF1477" s="3">
        <f t="shared" si="824"/>
        <v>4.8918304243879506E-12</v>
      </c>
      <c r="AG1477" s="3">
        <f t="shared" si="825"/>
        <v>-7.2287260458139161E-15</v>
      </c>
      <c r="AH1477" s="3" t="s">
        <v>57</v>
      </c>
      <c r="AI1477" s="3">
        <f t="shared" si="826"/>
        <v>8.377318247285465E-4</v>
      </c>
      <c r="AJ1477" s="3">
        <f t="shared" si="827"/>
        <v>7.6085278483792483E-7</v>
      </c>
      <c r="AK1477" s="3">
        <f t="shared" si="828"/>
        <v>1.1976455002315586E-9</v>
      </c>
      <c r="AL1477" s="3">
        <f t="shared" si="829"/>
        <v>2.4291502606542476E-12</v>
      </c>
      <c r="AM1477" s="3">
        <f t="shared" si="830"/>
        <v>5.7501643840919741E-15</v>
      </c>
      <c r="AP1477" s="3">
        <f t="shared" si="831"/>
        <v>6366812.4008564716</v>
      </c>
      <c r="AQ1477">
        <f t="shared" si="832"/>
        <v>-2.3861053274235222E-3</v>
      </c>
      <c r="AR1477">
        <f t="shared" si="833"/>
        <v>3953586.9442910855</v>
      </c>
      <c r="AU1477">
        <f t="shared" si="834"/>
        <v>0.99999999999943257</v>
      </c>
      <c r="AV1477">
        <f t="shared" si="835"/>
        <v>1.0652644313322786E-6</v>
      </c>
      <c r="AY1477">
        <f t="shared" si="836"/>
        <v>0.71417175756226858</v>
      </c>
      <c r="AZ1477">
        <f t="shared" si="842"/>
        <v>1.2288373770762264</v>
      </c>
      <c r="BC1477">
        <f t="shared" si="837"/>
        <v>0.62017402408556399</v>
      </c>
      <c r="BD1477">
        <f t="shared" si="838"/>
        <v>8.6688804491537342E-7</v>
      </c>
      <c r="BG1477">
        <f t="shared" si="839"/>
        <v>-7.1946122772060335</v>
      </c>
      <c r="BH1477">
        <f t="shared" si="840"/>
        <v>5.5223007406033124</v>
      </c>
    </row>
    <row r="1478" spans="5:60">
      <c r="E1478">
        <v>35.715496063232401</v>
      </c>
      <c r="F1478">
        <v>139.76129150390599</v>
      </c>
      <c r="G1478">
        <v>1.5</v>
      </c>
      <c r="H1478">
        <v>5.32</v>
      </c>
      <c r="I1478">
        <v>35.715560913085902</v>
      </c>
      <c r="J1478">
        <v>139.76123046875</v>
      </c>
      <c r="K1478">
        <f t="shared" si="811"/>
        <v>0.62335300028647822</v>
      </c>
      <c r="L1478">
        <f t="shared" si="812"/>
        <v>2.4392947035827368</v>
      </c>
      <c r="M1478">
        <f t="shared" si="813"/>
        <v>0.62335413212994129</v>
      </c>
      <c r="N1478">
        <f t="shared" si="814"/>
        <v>2.4392936383183055</v>
      </c>
      <c r="O1478">
        <f t="shared" si="815"/>
        <v>0.94794152197184645</v>
      </c>
      <c r="P1478">
        <f t="shared" si="816"/>
        <v>0.60373344267671347</v>
      </c>
      <c r="Q1478">
        <f t="shared" si="817"/>
        <v>-0.5634303877321738</v>
      </c>
      <c r="R1478">
        <f t="shared" si="818"/>
        <v>-0.96257600818290445</v>
      </c>
      <c r="S1478">
        <f t="shared" si="819"/>
        <v>-4.962359691597764E-2</v>
      </c>
      <c r="U1478" s="1" t="s">
        <v>1557</v>
      </c>
      <c r="V1478" s="3">
        <v>0.99990000000000001</v>
      </c>
      <c r="W1478" s="3">
        <v>6378137</v>
      </c>
      <c r="X1478" s="3">
        <v>298.25722210100002</v>
      </c>
      <c r="AA1478" s="3">
        <f t="shared" si="820"/>
        <v>1.6792203946287445E-3</v>
      </c>
      <c r="AB1478" s="3">
        <f t="shared" si="841"/>
        <v>1.0000007049454078</v>
      </c>
      <c r="AC1478" s="3">
        <f t="shared" si="821"/>
        <v>-2.5188297041239312E-3</v>
      </c>
      <c r="AD1478" s="3">
        <f t="shared" si="822"/>
        <v>2.6435429493240994E-6</v>
      </c>
      <c r="AE1478" s="3">
        <f t="shared" si="823"/>
        <v>-3.4526259073074147E-9</v>
      </c>
      <c r="AF1478" s="3">
        <f t="shared" si="824"/>
        <v>4.8918304243879506E-12</v>
      </c>
      <c r="AG1478" s="3">
        <f t="shared" si="825"/>
        <v>-7.2287260458139161E-15</v>
      </c>
      <c r="AH1478" s="3" t="s">
        <v>57</v>
      </c>
      <c r="AI1478" s="3">
        <f t="shared" si="826"/>
        <v>8.377318247285465E-4</v>
      </c>
      <c r="AJ1478" s="3">
        <f t="shared" si="827"/>
        <v>7.6085278483792483E-7</v>
      </c>
      <c r="AK1478" s="3">
        <f t="shared" si="828"/>
        <v>1.1976455002315586E-9</v>
      </c>
      <c r="AL1478" s="3">
        <f t="shared" si="829"/>
        <v>2.4291502606542476E-12</v>
      </c>
      <c r="AM1478" s="3">
        <f t="shared" si="830"/>
        <v>5.7501643840919741E-15</v>
      </c>
      <c r="AP1478" s="3">
        <f t="shared" si="831"/>
        <v>6366812.4008564716</v>
      </c>
      <c r="AQ1478">
        <f t="shared" si="832"/>
        <v>-2.3861053274235222E-3</v>
      </c>
      <c r="AR1478">
        <f t="shared" si="833"/>
        <v>3953586.9442910855</v>
      </c>
      <c r="AU1478">
        <f t="shared" si="834"/>
        <v>0.99999999999943257</v>
      </c>
      <c r="AV1478">
        <f t="shared" si="835"/>
        <v>1.0652644313322786E-6</v>
      </c>
      <c r="AY1478">
        <f t="shared" si="836"/>
        <v>0.71417175756226858</v>
      </c>
      <c r="AZ1478">
        <f t="shared" si="842"/>
        <v>1.2288373770762264</v>
      </c>
      <c r="BC1478">
        <f t="shared" si="837"/>
        <v>0.62017402408556399</v>
      </c>
      <c r="BD1478">
        <f t="shared" si="838"/>
        <v>8.6688804491537342E-7</v>
      </c>
      <c r="BG1478">
        <f t="shared" si="839"/>
        <v>-7.1946122772060335</v>
      </c>
      <c r="BH1478">
        <f t="shared" si="840"/>
        <v>5.5223007406033124</v>
      </c>
    </row>
    <row r="1479" spans="5:60">
      <c r="E1479">
        <v>35.715484619140597</v>
      </c>
      <c r="F1479">
        <v>139.76129150390599</v>
      </c>
      <c r="G1479">
        <v>1</v>
      </c>
      <c r="H1479">
        <v>5.32</v>
      </c>
      <c r="I1479">
        <v>35.715560913085902</v>
      </c>
      <c r="J1479">
        <v>139.76123046875</v>
      </c>
      <c r="K1479">
        <f t="shared" si="811"/>
        <v>0.62335280054939635</v>
      </c>
      <c r="L1479">
        <f t="shared" si="812"/>
        <v>2.4392947035827368</v>
      </c>
      <c r="M1479">
        <f t="shared" si="813"/>
        <v>0.62335413212994129</v>
      </c>
      <c r="N1479">
        <f t="shared" si="814"/>
        <v>2.4392936383183055</v>
      </c>
      <c r="O1479">
        <f t="shared" si="815"/>
        <v>0.94794152197184645</v>
      </c>
      <c r="P1479">
        <f t="shared" si="816"/>
        <v>0.60373344267671347</v>
      </c>
      <c r="Q1479">
        <f t="shared" si="817"/>
        <v>-0.5634303877321738</v>
      </c>
      <c r="R1479">
        <f t="shared" si="818"/>
        <v>-0.96257600818290445</v>
      </c>
      <c r="S1479">
        <f t="shared" si="819"/>
        <v>-4.962359691597764E-2</v>
      </c>
      <c r="U1479" s="1" t="s">
        <v>1558</v>
      </c>
      <c r="V1479" s="3">
        <v>0.99990000000000001</v>
      </c>
      <c r="W1479" s="3">
        <v>6378137</v>
      </c>
      <c r="X1479" s="3">
        <v>298.25722210100002</v>
      </c>
      <c r="AA1479" s="3">
        <f t="shared" si="820"/>
        <v>1.6792203946287445E-3</v>
      </c>
      <c r="AB1479" s="3">
        <f t="shared" si="841"/>
        <v>1.0000007049454078</v>
      </c>
      <c r="AC1479" s="3">
        <f t="shared" si="821"/>
        <v>-2.5188297041239312E-3</v>
      </c>
      <c r="AD1479" s="3">
        <f t="shared" si="822"/>
        <v>2.6435429493240994E-6</v>
      </c>
      <c r="AE1479" s="3">
        <f t="shared" si="823"/>
        <v>-3.4526259073074147E-9</v>
      </c>
      <c r="AF1479" s="3">
        <f t="shared" si="824"/>
        <v>4.8918304243879506E-12</v>
      </c>
      <c r="AG1479" s="3">
        <f t="shared" si="825"/>
        <v>-7.2287260458139161E-15</v>
      </c>
      <c r="AH1479" s="3" t="s">
        <v>57</v>
      </c>
      <c r="AI1479" s="3">
        <f t="shared" si="826"/>
        <v>8.377318247285465E-4</v>
      </c>
      <c r="AJ1479" s="3">
        <f t="shared" si="827"/>
        <v>7.6085278483792483E-7</v>
      </c>
      <c r="AK1479" s="3">
        <f t="shared" si="828"/>
        <v>1.1976455002315586E-9</v>
      </c>
      <c r="AL1479" s="3">
        <f t="shared" si="829"/>
        <v>2.4291502606542476E-12</v>
      </c>
      <c r="AM1479" s="3">
        <f t="shared" si="830"/>
        <v>5.7501643840919741E-15</v>
      </c>
      <c r="AP1479" s="3">
        <f t="shared" si="831"/>
        <v>6366812.4008564716</v>
      </c>
      <c r="AQ1479">
        <f t="shared" si="832"/>
        <v>-2.3861053274235222E-3</v>
      </c>
      <c r="AR1479">
        <f t="shared" si="833"/>
        <v>3953586.9442910855</v>
      </c>
      <c r="AU1479">
        <f t="shared" si="834"/>
        <v>0.99999999999943257</v>
      </c>
      <c r="AV1479">
        <f t="shared" si="835"/>
        <v>1.0652644313322786E-6</v>
      </c>
      <c r="AY1479">
        <f t="shared" si="836"/>
        <v>0.71417145660034631</v>
      </c>
      <c r="AZ1479">
        <f t="shared" si="842"/>
        <v>1.228837202164168</v>
      </c>
      <c r="BC1479">
        <f t="shared" si="837"/>
        <v>0.62017382477845551</v>
      </c>
      <c r="BD1479">
        <f t="shared" si="838"/>
        <v>8.6688816830777405E-7</v>
      </c>
      <c r="BG1479">
        <f t="shared" si="839"/>
        <v>-8.4642500346526504</v>
      </c>
      <c r="BH1479">
        <f t="shared" si="840"/>
        <v>5.5223015301396847</v>
      </c>
    </row>
    <row r="1480" spans="5:60">
      <c r="E1480">
        <v>35.715484619140597</v>
      </c>
      <c r="F1480">
        <v>139.76129150390599</v>
      </c>
      <c r="G1480">
        <v>1</v>
      </c>
      <c r="H1480">
        <v>5.32</v>
      </c>
      <c r="I1480">
        <v>35.715560913085902</v>
      </c>
      <c r="J1480">
        <v>139.76123046875</v>
      </c>
      <c r="K1480">
        <f t="shared" si="811"/>
        <v>0.62335280054939635</v>
      </c>
      <c r="L1480">
        <f t="shared" si="812"/>
        <v>2.4392947035827368</v>
      </c>
      <c r="M1480">
        <f t="shared" si="813"/>
        <v>0.62335413212994129</v>
      </c>
      <c r="N1480">
        <f t="shared" si="814"/>
        <v>2.4392936383183055</v>
      </c>
      <c r="O1480">
        <f t="shared" si="815"/>
        <v>0.94794152197184645</v>
      </c>
      <c r="P1480">
        <f t="shared" si="816"/>
        <v>0.60373344267671347</v>
      </c>
      <c r="Q1480">
        <f t="shared" si="817"/>
        <v>-0.5634303877321738</v>
      </c>
      <c r="R1480">
        <f t="shared" si="818"/>
        <v>-0.96257600818290445</v>
      </c>
      <c r="S1480">
        <f t="shared" si="819"/>
        <v>-4.962359691597764E-2</v>
      </c>
      <c r="U1480" s="1" t="s">
        <v>1559</v>
      </c>
      <c r="V1480" s="3">
        <v>0.99990000000000001</v>
      </c>
      <c r="W1480" s="3">
        <v>6378137</v>
      </c>
      <c r="X1480" s="3">
        <v>298.25722210100002</v>
      </c>
      <c r="AA1480" s="3">
        <f t="shared" si="820"/>
        <v>1.6792203946287445E-3</v>
      </c>
      <c r="AB1480" s="3">
        <f t="shared" si="841"/>
        <v>1.0000007049454078</v>
      </c>
      <c r="AC1480" s="3">
        <f t="shared" si="821"/>
        <v>-2.5188297041239312E-3</v>
      </c>
      <c r="AD1480" s="3">
        <f t="shared" si="822"/>
        <v>2.6435429493240994E-6</v>
      </c>
      <c r="AE1480" s="3">
        <f t="shared" si="823"/>
        <v>-3.4526259073074147E-9</v>
      </c>
      <c r="AF1480" s="3">
        <f t="shared" si="824"/>
        <v>4.8918304243879506E-12</v>
      </c>
      <c r="AG1480" s="3">
        <f t="shared" si="825"/>
        <v>-7.2287260458139161E-15</v>
      </c>
      <c r="AH1480" s="3" t="s">
        <v>57</v>
      </c>
      <c r="AI1480" s="3">
        <f t="shared" si="826"/>
        <v>8.377318247285465E-4</v>
      </c>
      <c r="AJ1480" s="3">
        <f t="shared" si="827"/>
        <v>7.6085278483792483E-7</v>
      </c>
      <c r="AK1480" s="3">
        <f t="shared" si="828"/>
        <v>1.1976455002315586E-9</v>
      </c>
      <c r="AL1480" s="3">
        <f t="shared" si="829"/>
        <v>2.4291502606542476E-12</v>
      </c>
      <c r="AM1480" s="3">
        <f t="shared" si="830"/>
        <v>5.7501643840919741E-15</v>
      </c>
      <c r="AP1480" s="3">
        <f t="shared" si="831"/>
        <v>6366812.4008564716</v>
      </c>
      <c r="AQ1480">
        <f t="shared" si="832"/>
        <v>-2.3861053274235222E-3</v>
      </c>
      <c r="AR1480">
        <f t="shared" si="833"/>
        <v>3953586.9442910855</v>
      </c>
      <c r="AU1480">
        <f t="shared" si="834"/>
        <v>0.99999999999943257</v>
      </c>
      <c r="AV1480">
        <f t="shared" si="835"/>
        <v>1.0652644313322786E-6</v>
      </c>
      <c r="AY1480">
        <f t="shared" si="836"/>
        <v>0.71417145660034631</v>
      </c>
      <c r="AZ1480">
        <f t="shared" si="842"/>
        <v>1.228837202164168</v>
      </c>
      <c r="BC1480">
        <f t="shared" si="837"/>
        <v>0.62017382477845551</v>
      </c>
      <c r="BD1480">
        <f t="shared" si="838"/>
        <v>8.6688816830777405E-7</v>
      </c>
      <c r="BG1480">
        <f t="shared" si="839"/>
        <v>-8.4642500346526504</v>
      </c>
      <c r="BH1480">
        <f t="shared" si="840"/>
        <v>5.5223015301396847</v>
      </c>
    </row>
    <row r="1481" spans="5:60">
      <c r="E1481">
        <v>35.715480804443303</v>
      </c>
      <c r="F1481">
        <v>139.76129150390599</v>
      </c>
      <c r="G1481">
        <v>-0.25</v>
      </c>
      <c r="H1481">
        <v>5.32</v>
      </c>
      <c r="I1481">
        <v>35.715560913085902</v>
      </c>
      <c r="J1481">
        <v>139.76123046875</v>
      </c>
      <c r="K1481">
        <f t="shared" si="811"/>
        <v>0.62335273397036872</v>
      </c>
      <c r="L1481">
        <f t="shared" si="812"/>
        <v>2.4392947035827368</v>
      </c>
      <c r="M1481">
        <f t="shared" si="813"/>
        <v>0.62335413212994129</v>
      </c>
      <c r="N1481">
        <f t="shared" si="814"/>
        <v>2.4392936383183055</v>
      </c>
      <c r="O1481">
        <f t="shared" si="815"/>
        <v>0.94794152197184645</v>
      </c>
      <c r="P1481">
        <f t="shared" si="816"/>
        <v>0.60373344267671347</v>
      </c>
      <c r="Q1481">
        <f t="shared" si="817"/>
        <v>-0.5634303877321738</v>
      </c>
      <c r="R1481">
        <f t="shared" si="818"/>
        <v>-0.96257600818290445</v>
      </c>
      <c r="S1481">
        <f t="shared" si="819"/>
        <v>-4.962359691597764E-2</v>
      </c>
      <c r="U1481" s="1" t="s">
        <v>1560</v>
      </c>
      <c r="V1481" s="3">
        <v>0.99990000000000001</v>
      </c>
      <c r="W1481" s="3">
        <v>6378137</v>
      </c>
      <c r="X1481" s="3">
        <v>298.25722210100002</v>
      </c>
      <c r="AA1481" s="3">
        <f t="shared" si="820"/>
        <v>1.6792203946287445E-3</v>
      </c>
      <c r="AB1481" s="3">
        <f t="shared" si="841"/>
        <v>1.0000007049454078</v>
      </c>
      <c r="AC1481" s="3">
        <f t="shared" si="821"/>
        <v>-2.5188297041239312E-3</v>
      </c>
      <c r="AD1481" s="3">
        <f t="shared" si="822"/>
        <v>2.6435429493240994E-6</v>
      </c>
      <c r="AE1481" s="3">
        <f t="shared" si="823"/>
        <v>-3.4526259073074147E-9</v>
      </c>
      <c r="AF1481" s="3">
        <f t="shared" si="824"/>
        <v>4.8918304243879506E-12</v>
      </c>
      <c r="AG1481" s="3">
        <f t="shared" si="825"/>
        <v>-7.2287260458139161E-15</v>
      </c>
      <c r="AH1481" s="3" t="s">
        <v>57</v>
      </c>
      <c r="AI1481" s="3">
        <f t="shared" si="826"/>
        <v>8.377318247285465E-4</v>
      </c>
      <c r="AJ1481" s="3">
        <f t="shared" si="827"/>
        <v>7.6085278483792483E-7</v>
      </c>
      <c r="AK1481" s="3">
        <f t="shared" si="828"/>
        <v>1.1976455002315586E-9</v>
      </c>
      <c r="AL1481" s="3">
        <f t="shared" si="829"/>
        <v>2.4291502606542476E-12</v>
      </c>
      <c r="AM1481" s="3">
        <f t="shared" si="830"/>
        <v>5.7501643840919741E-15</v>
      </c>
      <c r="AP1481" s="3">
        <f t="shared" si="831"/>
        <v>6366812.4008564716</v>
      </c>
      <c r="AQ1481">
        <f t="shared" si="832"/>
        <v>-2.3861053274235222E-3</v>
      </c>
      <c r="AR1481">
        <f t="shared" si="833"/>
        <v>3953586.9442910855</v>
      </c>
      <c r="AU1481">
        <f t="shared" si="834"/>
        <v>0.99999999999943257</v>
      </c>
      <c r="AV1481">
        <f t="shared" si="835"/>
        <v>1.0652644313322786E-6</v>
      </c>
      <c r="AY1481">
        <f t="shared" si="836"/>
        <v>0.7141713562797245</v>
      </c>
      <c r="AZ1481">
        <f t="shared" si="842"/>
        <v>1.2288371438601704</v>
      </c>
      <c r="BC1481">
        <f t="shared" si="837"/>
        <v>0.62017375834275257</v>
      </c>
      <c r="BD1481">
        <f t="shared" si="838"/>
        <v>8.6688820943856657E-7</v>
      </c>
      <c r="BG1481">
        <f t="shared" si="839"/>
        <v>-8.8874626206234097</v>
      </c>
      <c r="BH1481">
        <f t="shared" si="840"/>
        <v>5.5223017933184257</v>
      </c>
    </row>
    <row r="1482" spans="5:60">
      <c r="E1482">
        <v>35.715480804443303</v>
      </c>
      <c r="F1482">
        <v>139.76129150390599</v>
      </c>
      <c r="G1482">
        <v>-0.25</v>
      </c>
      <c r="H1482">
        <v>5.32</v>
      </c>
      <c r="I1482">
        <v>35.715560913085902</v>
      </c>
      <c r="J1482">
        <v>139.76123046875</v>
      </c>
      <c r="K1482">
        <f t="shared" si="811"/>
        <v>0.62335273397036872</v>
      </c>
      <c r="L1482">
        <f t="shared" si="812"/>
        <v>2.4392947035827368</v>
      </c>
      <c r="M1482">
        <f t="shared" si="813"/>
        <v>0.62335413212994129</v>
      </c>
      <c r="N1482">
        <f t="shared" si="814"/>
        <v>2.4392936383183055</v>
      </c>
      <c r="O1482">
        <f t="shared" si="815"/>
        <v>0.94794152197184645</v>
      </c>
      <c r="P1482">
        <f t="shared" si="816"/>
        <v>0.60373344267671347</v>
      </c>
      <c r="Q1482">
        <f t="shared" si="817"/>
        <v>-0.5634303877321738</v>
      </c>
      <c r="R1482">
        <f t="shared" si="818"/>
        <v>-0.96257600818290445</v>
      </c>
      <c r="S1482">
        <f t="shared" si="819"/>
        <v>-4.962359691597764E-2</v>
      </c>
      <c r="U1482" s="1" t="s">
        <v>1561</v>
      </c>
      <c r="V1482" s="3">
        <v>0.99990000000000001</v>
      </c>
      <c r="W1482" s="3">
        <v>6378137</v>
      </c>
      <c r="X1482" s="3">
        <v>298.25722210100002</v>
      </c>
      <c r="AA1482" s="3">
        <f t="shared" si="820"/>
        <v>1.6792203946287445E-3</v>
      </c>
      <c r="AB1482" s="3">
        <f t="shared" si="841"/>
        <v>1.0000007049454078</v>
      </c>
      <c r="AC1482" s="3">
        <f t="shared" si="821"/>
        <v>-2.5188297041239312E-3</v>
      </c>
      <c r="AD1482" s="3">
        <f t="shared" si="822"/>
        <v>2.6435429493240994E-6</v>
      </c>
      <c r="AE1482" s="3">
        <f t="shared" si="823"/>
        <v>-3.4526259073074147E-9</v>
      </c>
      <c r="AF1482" s="3">
        <f t="shared" si="824"/>
        <v>4.8918304243879506E-12</v>
      </c>
      <c r="AG1482" s="3">
        <f t="shared" si="825"/>
        <v>-7.2287260458139161E-15</v>
      </c>
      <c r="AH1482" s="3" t="s">
        <v>57</v>
      </c>
      <c r="AI1482" s="3">
        <f t="shared" si="826"/>
        <v>8.377318247285465E-4</v>
      </c>
      <c r="AJ1482" s="3">
        <f t="shared" si="827"/>
        <v>7.6085278483792483E-7</v>
      </c>
      <c r="AK1482" s="3">
        <f t="shared" si="828"/>
        <v>1.1976455002315586E-9</v>
      </c>
      <c r="AL1482" s="3">
        <f t="shared" si="829"/>
        <v>2.4291502606542476E-12</v>
      </c>
      <c r="AM1482" s="3">
        <f t="shared" si="830"/>
        <v>5.7501643840919741E-15</v>
      </c>
      <c r="AP1482" s="3">
        <f t="shared" si="831"/>
        <v>6366812.4008564716</v>
      </c>
      <c r="AQ1482">
        <f t="shared" si="832"/>
        <v>-2.3861053274235222E-3</v>
      </c>
      <c r="AR1482">
        <f t="shared" si="833"/>
        <v>3953586.9442910855</v>
      </c>
      <c r="AU1482">
        <f t="shared" si="834"/>
        <v>0.99999999999943257</v>
      </c>
      <c r="AV1482">
        <f t="shared" si="835"/>
        <v>1.0652644313322786E-6</v>
      </c>
      <c r="AY1482">
        <f t="shared" si="836"/>
        <v>0.7141713562797245</v>
      </c>
      <c r="AZ1482">
        <f t="shared" si="842"/>
        <v>1.2288371438601704</v>
      </c>
      <c r="BC1482">
        <f t="shared" si="837"/>
        <v>0.62017375834275257</v>
      </c>
      <c r="BD1482">
        <f t="shared" si="838"/>
        <v>8.6688820943856657E-7</v>
      </c>
      <c r="BG1482">
        <f t="shared" si="839"/>
        <v>-8.8874626206234097</v>
      </c>
      <c r="BH1482">
        <f t="shared" si="840"/>
        <v>5.5223017933184257</v>
      </c>
    </row>
    <row r="1483" spans="5:60">
      <c r="E1483">
        <v>35.715480804443303</v>
      </c>
      <c r="F1483">
        <v>139.76129150390599</v>
      </c>
      <c r="G1483">
        <v>-0.25</v>
      </c>
      <c r="H1483">
        <v>5.32</v>
      </c>
      <c r="I1483">
        <v>35.715560913085902</v>
      </c>
      <c r="J1483">
        <v>139.76123046875</v>
      </c>
      <c r="K1483">
        <f t="shared" si="811"/>
        <v>0.62335273397036872</v>
      </c>
      <c r="L1483">
        <f t="shared" si="812"/>
        <v>2.4392947035827368</v>
      </c>
      <c r="M1483">
        <f t="shared" si="813"/>
        <v>0.62335413212994129</v>
      </c>
      <c r="N1483">
        <f t="shared" si="814"/>
        <v>2.4392936383183055</v>
      </c>
      <c r="O1483">
        <f t="shared" si="815"/>
        <v>0.94794152197184645</v>
      </c>
      <c r="P1483">
        <f t="shared" si="816"/>
        <v>0.60373344267671347</v>
      </c>
      <c r="Q1483">
        <f t="shared" si="817"/>
        <v>-0.5634303877321738</v>
      </c>
      <c r="R1483">
        <f t="shared" si="818"/>
        <v>-0.96257600818290445</v>
      </c>
      <c r="S1483">
        <f t="shared" si="819"/>
        <v>-4.962359691597764E-2</v>
      </c>
      <c r="U1483" s="1" t="s">
        <v>1562</v>
      </c>
      <c r="V1483" s="3">
        <v>0.99990000000000001</v>
      </c>
      <c r="W1483" s="3">
        <v>6378137</v>
      </c>
      <c r="X1483" s="3">
        <v>298.25722210100002</v>
      </c>
      <c r="AA1483" s="3">
        <f t="shared" si="820"/>
        <v>1.6792203946287445E-3</v>
      </c>
      <c r="AB1483" s="3">
        <f t="shared" si="841"/>
        <v>1.0000007049454078</v>
      </c>
      <c r="AC1483" s="3">
        <f t="shared" si="821"/>
        <v>-2.5188297041239312E-3</v>
      </c>
      <c r="AD1483" s="3">
        <f t="shared" si="822"/>
        <v>2.6435429493240994E-6</v>
      </c>
      <c r="AE1483" s="3">
        <f t="shared" si="823"/>
        <v>-3.4526259073074147E-9</v>
      </c>
      <c r="AF1483" s="3">
        <f t="shared" si="824"/>
        <v>4.8918304243879506E-12</v>
      </c>
      <c r="AG1483" s="3">
        <f t="shared" si="825"/>
        <v>-7.2287260458139161E-15</v>
      </c>
      <c r="AH1483" s="3" t="s">
        <v>57</v>
      </c>
      <c r="AI1483" s="3">
        <f t="shared" si="826"/>
        <v>8.377318247285465E-4</v>
      </c>
      <c r="AJ1483" s="3">
        <f t="shared" si="827"/>
        <v>7.6085278483792483E-7</v>
      </c>
      <c r="AK1483" s="3">
        <f t="shared" si="828"/>
        <v>1.1976455002315586E-9</v>
      </c>
      <c r="AL1483" s="3">
        <f t="shared" si="829"/>
        <v>2.4291502606542476E-12</v>
      </c>
      <c r="AM1483" s="3">
        <f t="shared" si="830"/>
        <v>5.7501643840919741E-15</v>
      </c>
      <c r="AP1483" s="3">
        <f t="shared" si="831"/>
        <v>6366812.4008564716</v>
      </c>
      <c r="AQ1483">
        <f t="shared" si="832"/>
        <v>-2.3861053274235222E-3</v>
      </c>
      <c r="AR1483">
        <f t="shared" si="833"/>
        <v>3953586.9442910855</v>
      </c>
      <c r="AU1483">
        <f t="shared" si="834"/>
        <v>0.99999999999943257</v>
      </c>
      <c r="AV1483">
        <f t="shared" si="835"/>
        <v>1.0652644313322786E-6</v>
      </c>
      <c r="AY1483">
        <f t="shared" si="836"/>
        <v>0.7141713562797245</v>
      </c>
      <c r="AZ1483">
        <f t="shared" si="842"/>
        <v>1.2288371438601704</v>
      </c>
      <c r="BC1483">
        <f t="shared" si="837"/>
        <v>0.62017375834275257</v>
      </c>
      <c r="BD1483">
        <f t="shared" si="838"/>
        <v>8.6688820943856657E-7</v>
      </c>
      <c r="BG1483">
        <f t="shared" si="839"/>
        <v>-8.8874626206234097</v>
      </c>
      <c r="BH1483">
        <f t="shared" si="840"/>
        <v>5.5223017933184257</v>
      </c>
    </row>
    <row r="1484" spans="5:60">
      <c r="E1484">
        <v>35.715480804443303</v>
      </c>
      <c r="F1484">
        <v>139.76129150390599</v>
      </c>
      <c r="G1484">
        <v>-0.25</v>
      </c>
      <c r="H1484">
        <v>5.32</v>
      </c>
      <c r="I1484">
        <v>35.715560913085902</v>
      </c>
      <c r="J1484">
        <v>139.76123046875</v>
      </c>
      <c r="K1484">
        <f t="shared" si="811"/>
        <v>0.62335273397036872</v>
      </c>
      <c r="L1484">
        <f t="shared" si="812"/>
        <v>2.4392947035827368</v>
      </c>
      <c r="M1484">
        <f t="shared" si="813"/>
        <v>0.62335413212994129</v>
      </c>
      <c r="N1484">
        <f t="shared" si="814"/>
        <v>2.4392936383183055</v>
      </c>
      <c r="O1484">
        <f t="shared" si="815"/>
        <v>0.94794152197184645</v>
      </c>
      <c r="P1484">
        <f t="shared" si="816"/>
        <v>0.60373344267671347</v>
      </c>
      <c r="Q1484">
        <f t="shared" si="817"/>
        <v>-0.5634303877321738</v>
      </c>
      <c r="R1484">
        <f t="shared" si="818"/>
        <v>-0.96257600818290445</v>
      </c>
      <c r="S1484">
        <f t="shared" si="819"/>
        <v>-4.962359691597764E-2</v>
      </c>
      <c r="U1484" s="1" t="s">
        <v>1563</v>
      </c>
      <c r="V1484" s="3">
        <v>0.99990000000000001</v>
      </c>
      <c r="W1484" s="3">
        <v>6378137</v>
      </c>
      <c r="X1484" s="3">
        <v>298.25722210100002</v>
      </c>
      <c r="AA1484" s="3">
        <f t="shared" si="820"/>
        <v>1.6792203946287445E-3</v>
      </c>
      <c r="AB1484" s="3">
        <f t="shared" si="841"/>
        <v>1.0000007049454078</v>
      </c>
      <c r="AC1484" s="3">
        <f t="shared" si="821"/>
        <v>-2.5188297041239312E-3</v>
      </c>
      <c r="AD1484" s="3">
        <f t="shared" si="822"/>
        <v>2.6435429493240994E-6</v>
      </c>
      <c r="AE1484" s="3">
        <f t="shared" si="823"/>
        <v>-3.4526259073074147E-9</v>
      </c>
      <c r="AF1484" s="3">
        <f t="shared" si="824"/>
        <v>4.8918304243879506E-12</v>
      </c>
      <c r="AG1484" s="3">
        <f t="shared" si="825"/>
        <v>-7.2287260458139161E-15</v>
      </c>
      <c r="AH1484" s="3" t="s">
        <v>57</v>
      </c>
      <c r="AI1484" s="3">
        <f t="shared" si="826"/>
        <v>8.377318247285465E-4</v>
      </c>
      <c r="AJ1484" s="3">
        <f t="shared" si="827"/>
        <v>7.6085278483792483E-7</v>
      </c>
      <c r="AK1484" s="3">
        <f t="shared" si="828"/>
        <v>1.1976455002315586E-9</v>
      </c>
      <c r="AL1484" s="3">
        <f t="shared" si="829"/>
        <v>2.4291502606542476E-12</v>
      </c>
      <c r="AM1484" s="3">
        <f t="shared" si="830"/>
        <v>5.7501643840919741E-15</v>
      </c>
      <c r="AP1484" s="3">
        <f t="shared" si="831"/>
        <v>6366812.4008564716</v>
      </c>
      <c r="AQ1484">
        <f t="shared" si="832"/>
        <v>-2.3861053274235222E-3</v>
      </c>
      <c r="AR1484">
        <f t="shared" si="833"/>
        <v>3953586.9442910855</v>
      </c>
      <c r="AU1484">
        <f t="shared" si="834"/>
        <v>0.99999999999943257</v>
      </c>
      <c r="AV1484">
        <f t="shared" si="835"/>
        <v>1.0652644313322786E-6</v>
      </c>
      <c r="AY1484">
        <f t="shared" si="836"/>
        <v>0.7141713562797245</v>
      </c>
      <c r="AZ1484">
        <f t="shared" si="842"/>
        <v>1.2288371438601704</v>
      </c>
      <c r="BC1484">
        <f t="shared" si="837"/>
        <v>0.62017375834275257</v>
      </c>
      <c r="BD1484">
        <f t="shared" si="838"/>
        <v>8.6688820943856657E-7</v>
      </c>
      <c r="BG1484">
        <f t="shared" si="839"/>
        <v>-8.8874626206234097</v>
      </c>
      <c r="BH1484">
        <f t="shared" si="840"/>
        <v>5.5223017933184257</v>
      </c>
    </row>
    <row r="1485" spans="5:60">
      <c r="E1485">
        <v>35.715480804443303</v>
      </c>
      <c r="F1485">
        <v>139.76129150390599</v>
      </c>
      <c r="G1485">
        <v>-0.25</v>
      </c>
      <c r="H1485">
        <v>5.32</v>
      </c>
      <c r="I1485">
        <v>35.715560913085902</v>
      </c>
      <c r="J1485">
        <v>139.76123046875</v>
      </c>
      <c r="K1485">
        <f t="shared" si="811"/>
        <v>0.62335273397036872</v>
      </c>
      <c r="L1485">
        <f t="shared" si="812"/>
        <v>2.4392947035827368</v>
      </c>
      <c r="M1485">
        <f t="shared" si="813"/>
        <v>0.62335413212994129</v>
      </c>
      <c r="N1485">
        <f t="shared" si="814"/>
        <v>2.4392936383183055</v>
      </c>
      <c r="O1485">
        <f t="shared" si="815"/>
        <v>0.94794152197184645</v>
      </c>
      <c r="P1485">
        <f t="shared" si="816"/>
        <v>0.60373344267671347</v>
      </c>
      <c r="Q1485">
        <f t="shared" si="817"/>
        <v>-0.5634303877321738</v>
      </c>
      <c r="R1485">
        <f t="shared" si="818"/>
        <v>-0.96257600818290445</v>
      </c>
      <c r="S1485">
        <f t="shared" si="819"/>
        <v>-4.962359691597764E-2</v>
      </c>
      <c r="U1485" s="1" t="s">
        <v>1564</v>
      </c>
      <c r="V1485" s="3">
        <v>0.99990000000000001</v>
      </c>
      <c r="W1485" s="3">
        <v>6378137</v>
      </c>
      <c r="X1485" s="3">
        <v>298.25722210100002</v>
      </c>
      <c r="AA1485" s="3">
        <f t="shared" si="820"/>
        <v>1.6792203946287445E-3</v>
      </c>
      <c r="AB1485" s="3">
        <f t="shared" si="841"/>
        <v>1.0000007049454078</v>
      </c>
      <c r="AC1485" s="3">
        <f t="shared" si="821"/>
        <v>-2.5188297041239312E-3</v>
      </c>
      <c r="AD1485" s="3">
        <f t="shared" si="822"/>
        <v>2.6435429493240994E-6</v>
      </c>
      <c r="AE1485" s="3">
        <f t="shared" si="823"/>
        <v>-3.4526259073074147E-9</v>
      </c>
      <c r="AF1485" s="3">
        <f t="shared" si="824"/>
        <v>4.8918304243879506E-12</v>
      </c>
      <c r="AG1485" s="3">
        <f t="shared" si="825"/>
        <v>-7.2287260458139161E-15</v>
      </c>
      <c r="AH1485" s="3" t="s">
        <v>57</v>
      </c>
      <c r="AI1485" s="3">
        <f t="shared" si="826"/>
        <v>8.377318247285465E-4</v>
      </c>
      <c r="AJ1485" s="3">
        <f t="shared" si="827"/>
        <v>7.6085278483792483E-7</v>
      </c>
      <c r="AK1485" s="3">
        <f t="shared" si="828"/>
        <v>1.1976455002315586E-9</v>
      </c>
      <c r="AL1485" s="3">
        <f t="shared" si="829"/>
        <v>2.4291502606542476E-12</v>
      </c>
      <c r="AM1485" s="3">
        <f t="shared" si="830"/>
        <v>5.7501643840919741E-15</v>
      </c>
      <c r="AP1485" s="3">
        <f t="shared" si="831"/>
        <v>6366812.4008564716</v>
      </c>
      <c r="AQ1485">
        <f t="shared" si="832"/>
        <v>-2.3861053274235222E-3</v>
      </c>
      <c r="AR1485">
        <f t="shared" si="833"/>
        <v>3953586.9442910855</v>
      </c>
      <c r="AU1485">
        <f t="shared" si="834"/>
        <v>0.99999999999943257</v>
      </c>
      <c r="AV1485">
        <f t="shared" si="835"/>
        <v>1.0652644313322786E-6</v>
      </c>
      <c r="AY1485">
        <f t="shared" si="836"/>
        <v>0.7141713562797245</v>
      </c>
      <c r="AZ1485">
        <f t="shared" si="842"/>
        <v>1.2288371438601704</v>
      </c>
      <c r="BC1485">
        <f t="shared" si="837"/>
        <v>0.62017375834275257</v>
      </c>
      <c r="BD1485">
        <f t="shared" si="838"/>
        <v>8.6688820943856657E-7</v>
      </c>
      <c r="BG1485">
        <f t="shared" si="839"/>
        <v>-8.8874626206234097</v>
      </c>
      <c r="BH1485">
        <f t="shared" si="840"/>
        <v>5.5223017933184257</v>
      </c>
    </row>
    <row r="1486" spans="5:60">
      <c r="E1486">
        <v>35.715480804443303</v>
      </c>
      <c r="F1486">
        <v>139.76129150390599</v>
      </c>
      <c r="G1486">
        <v>-0.25</v>
      </c>
      <c r="H1486">
        <v>5.32</v>
      </c>
      <c r="I1486">
        <v>35.715560913085902</v>
      </c>
      <c r="J1486">
        <v>139.76123046875</v>
      </c>
      <c r="K1486">
        <f t="shared" si="811"/>
        <v>0.62335273397036872</v>
      </c>
      <c r="L1486">
        <f t="shared" si="812"/>
        <v>2.4392947035827368</v>
      </c>
      <c r="M1486">
        <f t="shared" si="813"/>
        <v>0.62335413212994129</v>
      </c>
      <c r="N1486">
        <f t="shared" si="814"/>
        <v>2.4392936383183055</v>
      </c>
      <c r="O1486">
        <f t="shared" si="815"/>
        <v>0.94794152197184645</v>
      </c>
      <c r="P1486">
        <f t="shared" si="816"/>
        <v>0.60373344267671347</v>
      </c>
      <c r="Q1486">
        <f t="shared" si="817"/>
        <v>-0.5634303877321738</v>
      </c>
      <c r="R1486">
        <f t="shared" si="818"/>
        <v>-0.96257600818290445</v>
      </c>
      <c r="S1486">
        <f t="shared" si="819"/>
        <v>-4.962359691597764E-2</v>
      </c>
      <c r="U1486" s="1" t="s">
        <v>1565</v>
      </c>
      <c r="V1486" s="3">
        <v>0.99990000000000001</v>
      </c>
      <c r="W1486" s="3">
        <v>6378137</v>
      </c>
      <c r="X1486" s="3">
        <v>298.25722210100002</v>
      </c>
      <c r="AA1486" s="3">
        <f t="shared" si="820"/>
        <v>1.6792203946287445E-3</v>
      </c>
      <c r="AB1486" s="3">
        <f t="shared" si="841"/>
        <v>1.0000007049454078</v>
      </c>
      <c r="AC1486" s="3">
        <f t="shared" si="821"/>
        <v>-2.5188297041239312E-3</v>
      </c>
      <c r="AD1486" s="3">
        <f t="shared" si="822"/>
        <v>2.6435429493240994E-6</v>
      </c>
      <c r="AE1486" s="3">
        <f t="shared" si="823"/>
        <v>-3.4526259073074147E-9</v>
      </c>
      <c r="AF1486" s="3">
        <f t="shared" si="824"/>
        <v>4.8918304243879506E-12</v>
      </c>
      <c r="AG1486" s="3">
        <f t="shared" si="825"/>
        <v>-7.2287260458139161E-15</v>
      </c>
      <c r="AH1486" s="3" t="s">
        <v>57</v>
      </c>
      <c r="AI1486" s="3">
        <f t="shared" si="826"/>
        <v>8.377318247285465E-4</v>
      </c>
      <c r="AJ1486" s="3">
        <f t="shared" si="827"/>
        <v>7.6085278483792483E-7</v>
      </c>
      <c r="AK1486" s="3">
        <f t="shared" si="828"/>
        <v>1.1976455002315586E-9</v>
      </c>
      <c r="AL1486" s="3">
        <f t="shared" si="829"/>
        <v>2.4291502606542476E-12</v>
      </c>
      <c r="AM1486" s="3">
        <f t="shared" si="830"/>
        <v>5.7501643840919741E-15</v>
      </c>
      <c r="AP1486" s="3">
        <f t="shared" si="831"/>
        <v>6366812.4008564716</v>
      </c>
      <c r="AQ1486">
        <f t="shared" si="832"/>
        <v>-2.3861053274235222E-3</v>
      </c>
      <c r="AR1486">
        <f t="shared" si="833"/>
        <v>3953586.9442910855</v>
      </c>
      <c r="AU1486">
        <f t="shared" si="834"/>
        <v>0.99999999999943257</v>
      </c>
      <c r="AV1486">
        <f t="shared" si="835"/>
        <v>1.0652644313322786E-6</v>
      </c>
      <c r="AY1486">
        <f t="shared" si="836"/>
        <v>0.7141713562797245</v>
      </c>
      <c r="AZ1486">
        <f t="shared" si="842"/>
        <v>1.2288371438601704</v>
      </c>
      <c r="BC1486">
        <f t="shared" si="837"/>
        <v>0.62017375834275257</v>
      </c>
      <c r="BD1486">
        <f t="shared" si="838"/>
        <v>8.6688820943856657E-7</v>
      </c>
      <c r="BG1486">
        <f t="shared" si="839"/>
        <v>-8.8874626206234097</v>
      </c>
      <c r="BH1486">
        <f t="shared" si="840"/>
        <v>5.5223017933184257</v>
      </c>
    </row>
    <row r="1487" spans="5:60">
      <c r="E1487">
        <v>35.715476989746001</v>
      </c>
      <c r="F1487">
        <v>139.76127624511699</v>
      </c>
      <c r="G1487">
        <v>0.25</v>
      </c>
      <c r="H1487">
        <v>2.66</v>
      </c>
      <c r="I1487">
        <v>35.715560913085902</v>
      </c>
      <c r="J1487">
        <v>139.76123046875</v>
      </c>
      <c r="K1487">
        <f t="shared" si="811"/>
        <v>0.62335266739134076</v>
      </c>
      <c r="L1487">
        <f t="shared" si="812"/>
        <v>2.439294437266629</v>
      </c>
      <c r="M1487">
        <f t="shared" si="813"/>
        <v>0.62335413212994129</v>
      </c>
      <c r="N1487">
        <f t="shared" si="814"/>
        <v>2.4392936383183055</v>
      </c>
      <c r="O1487">
        <f t="shared" si="815"/>
        <v>0.94794152197184645</v>
      </c>
      <c r="P1487">
        <f t="shared" si="816"/>
        <v>0.60373344267671347</v>
      </c>
      <c r="Q1487">
        <f t="shared" si="817"/>
        <v>-0.5634303877321738</v>
      </c>
      <c r="R1487">
        <f t="shared" si="818"/>
        <v>-0.96257600818290445</v>
      </c>
      <c r="S1487">
        <f t="shared" si="819"/>
        <v>-4.962359691597764E-2</v>
      </c>
      <c r="U1487" s="1" t="s">
        <v>1566</v>
      </c>
      <c r="V1487" s="3">
        <v>0.99990000000000001</v>
      </c>
      <c r="W1487" s="3">
        <v>6378137</v>
      </c>
      <c r="X1487" s="3">
        <v>298.25722210100002</v>
      </c>
      <c r="AA1487" s="3">
        <f t="shared" si="820"/>
        <v>1.6792203946287445E-3</v>
      </c>
      <c r="AB1487" s="3">
        <f t="shared" si="841"/>
        <v>1.0000007049454078</v>
      </c>
      <c r="AC1487" s="3">
        <f t="shared" si="821"/>
        <v>-2.5188297041239312E-3</v>
      </c>
      <c r="AD1487" s="3">
        <f t="shared" si="822"/>
        <v>2.6435429493240994E-6</v>
      </c>
      <c r="AE1487" s="3">
        <f t="shared" si="823"/>
        <v>-3.4526259073074147E-9</v>
      </c>
      <c r="AF1487" s="3">
        <f t="shared" si="824"/>
        <v>4.8918304243879506E-12</v>
      </c>
      <c r="AG1487" s="3">
        <f t="shared" si="825"/>
        <v>-7.2287260458139161E-15</v>
      </c>
      <c r="AH1487" s="3" t="s">
        <v>57</v>
      </c>
      <c r="AI1487" s="3">
        <f t="shared" si="826"/>
        <v>8.377318247285465E-4</v>
      </c>
      <c r="AJ1487" s="3">
        <f t="shared" si="827"/>
        <v>7.6085278483792483E-7</v>
      </c>
      <c r="AK1487" s="3">
        <f t="shared" si="828"/>
        <v>1.1976455002315586E-9</v>
      </c>
      <c r="AL1487" s="3">
        <f t="shared" si="829"/>
        <v>2.4291502606542476E-12</v>
      </c>
      <c r="AM1487" s="3">
        <f t="shared" si="830"/>
        <v>5.7501643840919741E-15</v>
      </c>
      <c r="AP1487" s="3">
        <f t="shared" si="831"/>
        <v>6366812.4008564716</v>
      </c>
      <c r="AQ1487">
        <f t="shared" si="832"/>
        <v>-2.3861053274235222E-3</v>
      </c>
      <c r="AR1487">
        <f t="shared" si="833"/>
        <v>3953586.9442910855</v>
      </c>
      <c r="AU1487">
        <f t="shared" si="834"/>
        <v>0.99999999999968081</v>
      </c>
      <c r="AV1487">
        <f t="shared" si="835"/>
        <v>7.9894832349927494E-7</v>
      </c>
      <c r="AY1487">
        <f t="shared" si="836"/>
        <v>0.71417125595911157</v>
      </c>
      <c r="AZ1487">
        <f t="shared" si="842"/>
        <v>1.2288370855561834</v>
      </c>
      <c r="BC1487">
        <f t="shared" si="837"/>
        <v>0.62017369190693183</v>
      </c>
      <c r="BD1487">
        <f t="shared" si="838"/>
        <v>6.5016618792699909E-7</v>
      </c>
      <c r="BG1487">
        <f t="shared" si="839"/>
        <v>-9.3106759618967772</v>
      </c>
      <c r="BH1487">
        <f t="shared" si="840"/>
        <v>4.1417265423727487</v>
      </c>
    </row>
    <row r="1488" spans="5:60">
      <c r="E1488">
        <v>35.715476989746001</v>
      </c>
      <c r="F1488">
        <v>139.76127624511699</v>
      </c>
      <c r="G1488">
        <v>0.25</v>
      </c>
      <c r="H1488">
        <v>2.66</v>
      </c>
      <c r="I1488">
        <v>35.715560913085902</v>
      </c>
      <c r="J1488">
        <v>139.76123046875</v>
      </c>
      <c r="K1488">
        <f t="shared" si="811"/>
        <v>0.62335266739134076</v>
      </c>
      <c r="L1488">
        <f t="shared" si="812"/>
        <v>2.439294437266629</v>
      </c>
      <c r="M1488">
        <f t="shared" si="813"/>
        <v>0.62335413212994129</v>
      </c>
      <c r="N1488">
        <f t="shared" si="814"/>
        <v>2.4392936383183055</v>
      </c>
      <c r="O1488">
        <f t="shared" si="815"/>
        <v>0.94794152197184645</v>
      </c>
      <c r="P1488">
        <f t="shared" si="816"/>
        <v>0.60373344267671347</v>
      </c>
      <c r="Q1488">
        <f t="shared" si="817"/>
        <v>-0.5634303877321738</v>
      </c>
      <c r="R1488">
        <f t="shared" si="818"/>
        <v>-0.96257600818290445</v>
      </c>
      <c r="S1488">
        <f t="shared" si="819"/>
        <v>-4.962359691597764E-2</v>
      </c>
      <c r="U1488" s="1" t="s">
        <v>1567</v>
      </c>
      <c r="V1488" s="3">
        <v>0.99990000000000001</v>
      </c>
      <c r="W1488" s="3">
        <v>6378137</v>
      </c>
      <c r="X1488" s="3">
        <v>298.25722210100002</v>
      </c>
      <c r="AA1488" s="3">
        <f t="shared" si="820"/>
        <v>1.6792203946287445E-3</v>
      </c>
      <c r="AB1488" s="3">
        <f t="shared" si="841"/>
        <v>1.0000007049454078</v>
      </c>
      <c r="AC1488" s="3">
        <f t="shared" si="821"/>
        <v>-2.5188297041239312E-3</v>
      </c>
      <c r="AD1488" s="3">
        <f t="shared" si="822"/>
        <v>2.6435429493240994E-6</v>
      </c>
      <c r="AE1488" s="3">
        <f t="shared" si="823"/>
        <v>-3.4526259073074147E-9</v>
      </c>
      <c r="AF1488" s="3">
        <f t="shared" si="824"/>
        <v>4.8918304243879506E-12</v>
      </c>
      <c r="AG1488" s="3">
        <f t="shared" si="825"/>
        <v>-7.2287260458139161E-15</v>
      </c>
      <c r="AH1488" s="3" t="s">
        <v>57</v>
      </c>
      <c r="AI1488" s="3">
        <f t="shared" si="826"/>
        <v>8.377318247285465E-4</v>
      </c>
      <c r="AJ1488" s="3">
        <f t="shared" si="827"/>
        <v>7.6085278483792483E-7</v>
      </c>
      <c r="AK1488" s="3">
        <f t="shared" si="828"/>
        <v>1.1976455002315586E-9</v>
      </c>
      <c r="AL1488" s="3">
        <f t="shared" si="829"/>
        <v>2.4291502606542476E-12</v>
      </c>
      <c r="AM1488" s="3">
        <f t="shared" si="830"/>
        <v>5.7501643840919741E-15</v>
      </c>
      <c r="AP1488" s="3">
        <f t="shared" si="831"/>
        <v>6366812.4008564716</v>
      </c>
      <c r="AQ1488">
        <f t="shared" si="832"/>
        <v>-2.3861053274235222E-3</v>
      </c>
      <c r="AR1488">
        <f t="shared" si="833"/>
        <v>3953586.9442910855</v>
      </c>
      <c r="AU1488">
        <f t="shared" si="834"/>
        <v>0.99999999999968081</v>
      </c>
      <c r="AV1488">
        <f t="shared" si="835"/>
        <v>7.9894832349927494E-7</v>
      </c>
      <c r="AY1488">
        <f t="shared" si="836"/>
        <v>0.71417125595911157</v>
      </c>
      <c r="AZ1488">
        <f t="shared" si="842"/>
        <v>1.2288370855561834</v>
      </c>
      <c r="BC1488">
        <f t="shared" si="837"/>
        <v>0.62017369190693183</v>
      </c>
      <c r="BD1488">
        <f t="shared" si="838"/>
        <v>6.5016618792699909E-7</v>
      </c>
      <c r="BG1488">
        <f t="shared" si="839"/>
        <v>-9.3106759618967772</v>
      </c>
      <c r="BH1488">
        <f t="shared" si="840"/>
        <v>4.1417265423727487</v>
      </c>
    </row>
    <row r="1489" spans="5:60">
      <c r="E1489">
        <v>35.715476989746001</v>
      </c>
      <c r="F1489">
        <v>139.76127624511699</v>
      </c>
      <c r="G1489">
        <v>0.25</v>
      </c>
      <c r="H1489">
        <v>2.66</v>
      </c>
      <c r="I1489">
        <v>35.715560913085902</v>
      </c>
      <c r="J1489">
        <v>139.76123046875</v>
      </c>
      <c r="K1489">
        <f t="shared" si="811"/>
        <v>0.62335266739134076</v>
      </c>
      <c r="L1489">
        <f t="shared" si="812"/>
        <v>2.439294437266629</v>
      </c>
      <c r="M1489">
        <f t="shared" si="813"/>
        <v>0.62335413212994129</v>
      </c>
      <c r="N1489">
        <f t="shared" si="814"/>
        <v>2.4392936383183055</v>
      </c>
      <c r="O1489">
        <f t="shared" si="815"/>
        <v>0.94794152197184645</v>
      </c>
      <c r="P1489">
        <f t="shared" si="816"/>
        <v>0.60373344267671347</v>
      </c>
      <c r="Q1489">
        <f t="shared" si="817"/>
        <v>-0.5634303877321738</v>
      </c>
      <c r="R1489">
        <f t="shared" si="818"/>
        <v>-0.96257600818290445</v>
      </c>
      <c r="S1489">
        <f t="shared" si="819"/>
        <v>-4.962359691597764E-2</v>
      </c>
      <c r="U1489" s="1" t="s">
        <v>1568</v>
      </c>
      <c r="V1489" s="3">
        <v>0.99990000000000001</v>
      </c>
      <c r="W1489" s="3">
        <v>6378137</v>
      </c>
      <c r="X1489" s="3">
        <v>298.25722210100002</v>
      </c>
      <c r="AA1489" s="3">
        <f t="shared" si="820"/>
        <v>1.6792203946287445E-3</v>
      </c>
      <c r="AB1489" s="3">
        <f t="shared" si="841"/>
        <v>1.0000007049454078</v>
      </c>
      <c r="AC1489" s="3">
        <f t="shared" si="821"/>
        <v>-2.5188297041239312E-3</v>
      </c>
      <c r="AD1489" s="3">
        <f t="shared" si="822"/>
        <v>2.6435429493240994E-6</v>
      </c>
      <c r="AE1489" s="3">
        <f t="shared" si="823"/>
        <v>-3.4526259073074147E-9</v>
      </c>
      <c r="AF1489" s="3">
        <f t="shared" si="824"/>
        <v>4.8918304243879506E-12</v>
      </c>
      <c r="AG1489" s="3">
        <f t="shared" si="825"/>
        <v>-7.2287260458139161E-15</v>
      </c>
      <c r="AH1489" s="3" t="s">
        <v>57</v>
      </c>
      <c r="AI1489" s="3">
        <f t="shared" si="826"/>
        <v>8.377318247285465E-4</v>
      </c>
      <c r="AJ1489" s="3">
        <f t="shared" si="827"/>
        <v>7.6085278483792483E-7</v>
      </c>
      <c r="AK1489" s="3">
        <f t="shared" si="828"/>
        <v>1.1976455002315586E-9</v>
      </c>
      <c r="AL1489" s="3">
        <f t="shared" si="829"/>
        <v>2.4291502606542476E-12</v>
      </c>
      <c r="AM1489" s="3">
        <f t="shared" si="830"/>
        <v>5.7501643840919741E-15</v>
      </c>
      <c r="AP1489" s="3">
        <f t="shared" si="831"/>
        <v>6366812.4008564716</v>
      </c>
      <c r="AQ1489">
        <f t="shared" si="832"/>
        <v>-2.3861053274235222E-3</v>
      </c>
      <c r="AR1489">
        <f t="shared" si="833"/>
        <v>3953586.9442910855</v>
      </c>
      <c r="AU1489">
        <f t="shared" si="834"/>
        <v>0.99999999999968081</v>
      </c>
      <c r="AV1489">
        <f t="shared" si="835"/>
        <v>7.9894832349927494E-7</v>
      </c>
      <c r="AY1489">
        <f t="shared" si="836"/>
        <v>0.71417125595911157</v>
      </c>
      <c r="AZ1489">
        <f t="shared" si="842"/>
        <v>1.2288370855561834</v>
      </c>
      <c r="BC1489">
        <f t="shared" si="837"/>
        <v>0.62017369190693183</v>
      </c>
      <c r="BD1489">
        <f t="shared" si="838"/>
        <v>6.5016618792699909E-7</v>
      </c>
      <c r="BG1489">
        <f t="shared" si="839"/>
        <v>-9.3106759618967772</v>
      </c>
      <c r="BH1489">
        <f t="shared" si="840"/>
        <v>4.1417265423727487</v>
      </c>
    </row>
    <row r="1490" spans="5:60">
      <c r="E1490">
        <v>35.715476989746001</v>
      </c>
      <c r="F1490">
        <v>139.76127624511699</v>
      </c>
      <c r="G1490">
        <v>0.25</v>
      </c>
      <c r="H1490">
        <v>2.66</v>
      </c>
      <c r="I1490">
        <v>35.715560913085902</v>
      </c>
      <c r="J1490">
        <v>139.76123046875</v>
      </c>
      <c r="K1490">
        <f t="shared" si="811"/>
        <v>0.62335266739134076</v>
      </c>
      <c r="L1490">
        <f t="shared" si="812"/>
        <v>2.439294437266629</v>
      </c>
      <c r="M1490">
        <f t="shared" si="813"/>
        <v>0.62335413212994129</v>
      </c>
      <c r="N1490">
        <f t="shared" si="814"/>
        <v>2.4392936383183055</v>
      </c>
      <c r="O1490">
        <f t="shared" si="815"/>
        <v>0.94794152197184645</v>
      </c>
      <c r="P1490">
        <f t="shared" si="816"/>
        <v>0.60373344267671347</v>
      </c>
      <c r="Q1490">
        <f t="shared" si="817"/>
        <v>-0.5634303877321738</v>
      </c>
      <c r="R1490">
        <f t="shared" si="818"/>
        <v>-0.96257600818290445</v>
      </c>
      <c r="S1490">
        <f t="shared" si="819"/>
        <v>-4.962359691597764E-2</v>
      </c>
      <c r="U1490" s="1" t="s">
        <v>1569</v>
      </c>
      <c r="V1490" s="3">
        <v>0.99990000000000001</v>
      </c>
      <c r="W1490" s="3">
        <v>6378137</v>
      </c>
      <c r="X1490" s="3">
        <v>298.25722210100002</v>
      </c>
      <c r="AA1490" s="3">
        <f t="shared" si="820"/>
        <v>1.6792203946287445E-3</v>
      </c>
      <c r="AB1490" s="3">
        <f t="shared" si="841"/>
        <v>1.0000007049454078</v>
      </c>
      <c r="AC1490" s="3">
        <f t="shared" si="821"/>
        <v>-2.5188297041239312E-3</v>
      </c>
      <c r="AD1490" s="3">
        <f t="shared" si="822"/>
        <v>2.6435429493240994E-6</v>
      </c>
      <c r="AE1490" s="3">
        <f t="shared" si="823"/>
        <v>-3.4526259073074147E-9</v>
      </c>
      <c r="AF1490" s="3">
        <f t="shared" si="824"/>
        <v>4.8918304243879506E-12</v>
      </c>
      <c r="AG1490" s="3">
        <f t="shared" si="825"/>
        <v>-7.2287260458139161E-15</v>
      </c>
      <c r="AH1490" s="3" t="s">
        <v>57</v>
      </c>
      <c r="AI1490" s="3">
        <f t="shared" si="826"/>
        <v>8.377318247285465E-4</v>
      </c>
      <c r="AJ1490" s="3">
        <f t="shared" si="827"/>
        <v>7.6085278483792483E-7</v>
      </c>
      <c r="AK1490" s="3">
        <f t="shared" si="828"/>
        <v>1.1976455002315586E-9</v>
      </c>
      <c r="AL1490" s="3">
        <f t="shared" si="829"/>
        <v>2.4291502606542476E-12</v>
      </c>
      <c r="AM1490" s="3">
        <f t="shared" si="830"/>
        <v>5.7501643840919741E-15</v>
      </c>
      <c r="AP1490" s="3">
        <f t="shared" si="831"/>
        <v>6366812.4008564716</v>
      </c>
      <c r="AQ1490">
        <f t="shared" si="832"/>
        <v>-2.3861053274235222E-3</v>
      </c>
      <c r="AR1490">
        <f t="shared" si="833"/>
        <v>3953586.9442910855</v>
      </c>
      <c r="AU1490">
        <f t="shared" si="834"/>
        <v>0.99999999999968081</v>
      </c>
      <c r="AV1490">
        <f t="shared" si="835"/>
        <v>7.9894832349927494E-7</v>
      </c>
      <c r="AY1490">
        <f t="shared" si="836"/>
        <v>0.71417125595911157</v>
      </c>
      <c r="AZ1490">
        <f t="shared" si="842"/>
        <v>1.2288370855561834</v>
      </c>
      <c r="BC1490">
        <f t="shared" si="837"/>
        <v>0.62017369190693183</v>
      </c>
      <c r="BD1490">
        <f t="shared" si="838"/>
        <v>6.5016618792699909E-7</v>
      </c>
      <c r="BG1490">
        <f t="shared" si="839"/>
        <v>-9.3106759618967772</v>
      </c>
      <c r="BH1490">
        <f t="shared" si="840"/>
        <v>4.1417265423727487</v>
      </c>
    </row>
    <row r="1491" spans="5:60">
      <c r="E1491">
        <v>35.715476989746001</v>
      </c>
      <c r="F1491">
        <v>139.76127624511699</v>
      </c>
      <c r="G1491">
        <v>0.25</v>
      </c>
      <c r="H1491">
        <v>2.66</v>
      </c>
      <c r="I1491">
        <v>35.715560913085902</v>
      </c>
      <c r="J1491">
        <v>139.76123046875</v>
      </c>
      <c r="K1491">
        <f t="shared" si="811"/>
        <v>0.62335266739134076</v>
      </c>
      <c r="L1491">
        <f t="shared" si="812"/>
        <v>2.439294437266629</v>
      </c>
      <c r="M1491">
        <f t="shared" si="813"/>
        <v>0.62335413212994129</v>
      </c>
      <c r="N1491">
        <f t="shared" si="814"/>
        <v>2.4392936383183055</v>
      </c>
      <c r="O1491">
        <f t="shared" si="815"/>
        <v>0.94794152197184645</v>
      </c>
      <c r="P1491">
        <f t="shared" si="816"/>
        <v>0.60373344267671347</v>
      </c>
      <c r="Q1491">
        <f t="shared" si="817"/>
        <v>-0.5634303877321738</v>
      </c>
      <c r="R1491">
        <f t="shared" si="818"/>
        <v>-0.96257600818290445</v>
      </c>
      <c r="S1491">
        <f t="shared" si="819"/>
        <v>-4.962359691597764E-2</v>
      </c>
      <c r="U1491" s="1" t="s">
        <v>1570</v>
      </c>
      <c r="V1491" s="3">
        <v>0.99990000000000001</v>
      </c>
      <c r="W1491" s="3">
        <v>6378137</v>
      </c>
      <c r="X1491" s="3">
        <v>298.25722210100002</v>
      </c>
      <c r="AA1491" s="3">
        <f t="shared" si="820"/>
        <v>1.6792203946287445E-3</v>
      </c>
      <c r="AB1491" s="3">
        <f t="shared" si="841"/>
        <v>1.0000007049454078</v>
      </c>
      <c r="AC1491" s="3">
        <f t="shared" si="821"/>
        <v>-2.5188297041239312E-3</v>
      </c>
      <c r="AD1491" s="3">
        <f t="shared" si="822"/>
        <v>2.6435429493240994E-6</v>
      </c>
      <c r="AE1491" s="3">
        <f t="shared" si="823"/>
        <v>-3.4526259073074147E-9</v>
      </c>
      <c r="AF1491" s="3">
        <f t="shared" si="824"/>
        <v>4.8918304243879506E-12</v>
      </c>
      <c r="AG1491" s="3">
        <f t="shared" si="825"/>
        <v>-7.2287260458139161E-15</v>
      </c>
      <c r="AH1491" s="3" t="s">
        <v>57</v>
      </c>
      <c r="AI1491" s="3">
        <f t="shared" si="826"/>
        <v>8.377318247285465E-4</v>
      </c>
      <c r="AJ1491" s="3">
        <f t="shared" si="827"/>
        <v>7.6085278483792483E-7</v>
      </c>
      <c r="AK1491" s="3">
        <f t="shared" si="828"/>
        <v>1.1976455002315586E-9</v>
      </c>
      <c r="AL1491" s="3">
        <f t="shared" si="829"/>
        <v>2.4291502606542476E-12</v>
      </c>
      <c r="AM1491" s="3">
        <f t="shared" si="830"/>
        <v>5.7501643840919741E-15</v>
      </c>
      <c r="AP1491" s="3">
        <f t="shared" si="831"/>
        <v>6366812.4008564716</v>
      </c>
      <c r="AQ1491">
        <f t="shared" si="832"/>
        <v>-2.3861053274235222E-3</v>
      </c>
      <c r="AR1491">
        <f t="shared" si="833"/>
        <v>3953586.9442910855</v>
      </c>
      <c r="AU1491">
        <f t="shared" si="834"/>
        <v>0.99999999999968081</v>
      </c>
      <c r="AV1491">
        <f t="shared" si="835"/>
        <v>7.9894832349927494E-7</v>
      </c>
      <c r="AY1491">
        <f t="shared" si="836"/>
        <v>0.71417125595911157</v>
      </c>
      <c r="AZ1491">
        <f t="shared" si="842"/>
        <v>1.2288370855561834</v>
      </c>
      <c r="BC1491">
        <f t="shared" si="837"/>
        <v>0.62017369190693183</v>
      </c>
      <c r="BD1491">
        <f t="shared" si="838"/>
        <v>6.5016618792699909E-7</v>
      </c>
      <c r="BG1491">
        <f t="shared" si="839"/>
        <v>-9.3106759618967772</v>
      </c>
      <c r="BH1491">
        <f t="shared" si="840"/>
        <v>4.1417265423727487</v>
      </c>
    </row>
    <row r="1492" spans="5:60">
      <c r="E1492">
        <v>35.715476989746001</v>
      </c>
      <c r="F1492">
        <v>139.76127624511699</v>
      </c>
      <c r="G1492">
        <v>0.25</v>
      </c>
      <c r="H1492">
        <v>2.66</v>
      </c>
      <c r="I1492">
        <v>35.715560913085902</v>
      </c>
      <c r="J1492">
        <v>139.76123046875</v>
      </c>
      <c r="K1492">
        <f t="shared" si="811"/>
        <v>0.62335266739134076</v>
      </c>
      <c r="L1492">
        <f t="shared" si="812"/>
        <v>2.439294437266629</v>
      </c>
      <c r="M1492">
        <f t="shared" si="813"/>
        <v>0.62335413212994129</v>
      </c>
      <c r="N1492">
        <f t="shared" si="814"/>
        <v>2.4392936383183055</v>
      </c>
      <c r="O1492">
        <f t="shared" si="815"/>
        <v>0.94794152197184645</v>
      </c>
      <c r="P1492">
        <f t="shared" si="816"/>
        <v>0.60373344267671347</v>
      </c>
      <c r="Q1492">
        <f t="shared" si="817"/>
        <v>-0.5634303877321738</v>
      </c>
      <c r="R1492">
        <f t="shared" si="818"/>
        <v>-0.96257600818290445</v>
      </c>
      <c r="S1492">
        <f t="shared" si="819"/>
        <v>-4.962359691597764E-2</v>
      </c>
      <c r="U1492" s="1" t="s">
        <v>1571</v>
      </c>
      <c r="V1492" s="3">
        <v>0.99990000000000001</v>
      </c>
      <c r="W1492" s="3">
        <v>6378137</v>
      </c>
      <c r="X1492" s="3">
        <v>298.25722210100002</v>
      </c>
      <c r="AA1492" s="3">
        <f t="shared" si="820"/>
        <v>1.6792203946287445E-3</v>
      </c>
      <c r="AB1492" s="3">
        <f t="shared" si="841"/>
        <v>1.0000007049454078</v>
      </c>
      <c r="AC1492" s="3">
        <f t="shared" si="821"/>
        <v>-2.5188297041239312E-3</v>
      </c>
      <c r="AD1492" s="3">
        <f t="shared" si="822"/>
        <v>2.6435429493240994E-6</v>
      </c>
      <c r="AE1492" s="3">
        <f t="shared" si="823"/>
        <v>-3.4526259073074147E-9</v>
      </c>
      <c r="AF1492" s="3">
        <f t="shared" si="824"/>
        <v>4.8918304243879506E-12</v>
      </c>
      <c r="AG1492" s="3">
        <f t="shared" si="825"/>
        <v>-7.2287260458139161E-15</v>
      </c>
      <c r="AH1492" s="3" t="s">
        <v>57</v>
      </c>
      <c r="AI1492" s="3">
        <f t="shared" si="826"/>
        <v>8.377318247285465E-4</v>
      </c>
      <c r="AJ1492" s="3">
        <f t="shared" si="827"/>
        <v>7.6085278483792483E-7</v>
      </c>
      <c r="AK1492" s="3">
        <f t="shared" si="828"/>
        <v>1.1976455002315586E-9</v>
      </c>
      <c r="AL1492" s="3">
        <f t="shared" si="829"/>
        <v>2.4291502606542476E-12</v>
      </c>
      <c r="AM1492" s="3">
        <f t="shared" si="830"/>
        <v>5.7501643840919741E-15</v>
      </c>
      <c r="AP1492" s="3">
        <f t="shared" si="831"/>
        <v>6366812.4008564716</v>
      </c>
      <c r="AQ1492">
        <f t="shared" si="832"/>
        <v>-2.3861053274235222E-3</v>
      </c>
      <c r="AR1492">
        <f t="shared" si="833"/>
        <v>3953586.9442910855</v>
      </c>
      <c r="AU1492">
        <f t="shared" si="834"/>
        <v>0.99999999999968081</v>
      </c>
      <c r="AV1492">
        <f t="shared" si="835"/>
        <v>7.9894832349927494E-7</v>
      </c>
      <c r="AY1492">
        <f t="shared" si="836"/>
        <v>0.71417125595911157</v>
      </c>
      <c r="AZ1492">
        <f t="shared" si="842"/>
        <v>1.2288370855561834</v>
      </c>
      <c r="BC1492">
        <f t="shared" si="837"/>
        <v>0.62017369190693183</v>
      </c>
      <c r="BD1492">
        <f t="shared" si="838"/>
        <v>6.5016618792699909E-7</v>
      </c>
      <c r="BG1492">
        <f t="shared" si="839"/>
        <v>-9.3106759618967772</v>
      </c>
      <c r="BH1492">
        <f t="shared" si="840"/>
        <v>4.1417265423727487</v>
      </c>
    </row>
    <row r="1493" spans="5:60">
      <c r="E1493">
        <v>35.7154731750488</v>
      </c>
      <c r="F1493">
        <v>139.76127624511699</v>
      </c>
      <c r="G1493">
        <v>-1.25</v>
      </c>
      <c r="H1493">
        <v>2.66</v>
      </c>
      <c r="I1493">
        <v>35.715560913085902</v>
      </c>
      <c r="J1493">
        <v>139.76123046875</v>
      </c>
      <c r="K1493">
        <f t="shared" si="811"/>
        <v>0.62335260081231469</v>
      </c>
      <c r="L1493">
        <f t="shared" si="812"/>
        <v>2.439294437266629</v>
      </c>
      <c r="M1493">
        <f t="shared" si="813"/>
        <v>0.62335413212994129</v>
      </c>
      <c r="N1493">
        <f t="shared" si="814"/>
        <v>2.4392936383183055</v>
      </c>
      <c r="O1493">
        <f t="shared" si="815"/>
        <v>0.94794152197184645</v>
      </c>
      <c r="P1493">
        <f t="shared" si="816"/>
        <v>0.60373344267671347</v>
      </c>
      <c r="Q1493">
        <f t="shared" si="817"/>
        <v>-0.5634303877321738</v>
      </c>
      <c r="R1493">
        <f t="shared" si="818"/>
        <v>-0.96257600818290445</v>
      </c>
      <c r="S1493">
        <f t="shared" si="819"/>
        <v>-4.962359691597764E-2</v>
      </c>
      <c r="U1493" s="1" t="s">
        <v>1572</v>
      </c>
      <c r="V1493" s="3">
        <v>0.99990000000000001</v>
      </c>
      <c r="W1493" s="3">
        <v>6378137</v>
      </c>
      <c r="X1493" s="3">
        <v>298.25722210100002</v>
      </c>
      <c r="AA1493" s="3">
        <f t="shared" si="820"/>
        <v>1.6792203946287445E-3</v>
      </c>
      <c r="AB1493" s="3">
        <f t="shared" si="841"/>
        <v>1.0000007049454078</v>
      </c>
      <c r="AC1493" s="3">
        <f t="shared" si="821"/>
        <v>-2.5188297041239312E-3</v>
      </c>
      <c r="AD1493" s="3">
        <f t="shared" si="822"/>
        <v>2.6435429493240994E-6</v>
      </c>
      <c r="AE1493" s="3">
        <f t="shared" si="823"/>
        <v>-3.4526259073074147E-9</v>
      </c>
      <c r="AF1493" s="3">
        <f t="shared" si="824"/>
        <v>4.8918304243879506E-12</v>
      </c>
      <c r="AG1493" s="3">
        <f t="shared" si="825"/>
        <v>-7.2287260458139161E-15</v>
      </c>
      <c r="AH1493" s="3" t="s">
        <v>57</v>
      </c>
      <c r="AI1493" s="3">
        <f t="shared" si="826"/>
        <v>8.377318247285465E-4</v>
      </c>
      <c r="AJ1493" s="3">
        <f t="shared" si="827"/>
        <v>7.6085278483792483E-7</v>
      </c>
      <c r="AK1493" s="3">
        <f t="shared" si="828"/>
        <v>1.1976455002315586E-9</v>
      </c>
      <c r="AL1493" s="3">
        <f t="shared" si="829"/>
        <v>2.4291502606542476E-12</v>
      </c>
      <c r="AM1493" s="3">
        <f t="shared" si="830"/>
        <v>5.7501643840919741E-15</v>
      </c>
      <c r="AP1493" s="3">
        <f t="shared" si="831"/>
        <v>6366812.4008564716</v>
      </c>
      <c r="AQ1493">
        <f t="shared" si="832"/>
        <v>-2.3861053274235222E-3</v>
      </c>
      <c r="AR1493">
        <f t="shared" si="833"/>
        <v>3953586.9442910855</v>
      </c>
      <c r="AU1493">
        <f t="shared" si="834"/>
        <v>0.99999999999968081</v>
      </c>
      <c r="AV1493">
        <f t="shared" si="835"/>
        <v>7.9894832349927494E-7</v>
      </c>
      <c r="AY1493">
        <f t="shared" si="836"/>
        <v>0.71417115563851097</v>
      </c>
      <c r="AZ1493">
        <f t="shared" si="842"/>
        <v>1.2288370272522091</v>
      </c>
      <c r="BC1493">
        <f t="shared" si="837"/>
        <v>0.62017362547123034</v>
      </c>
      <c r="BD1493">
        <f t="shared" si="838"/>
        <v>6.5016621877508713E-7</v>
      </c>
      <c r="BG1493">
        <f t="shared" si="839"/>
        <v>-9.7338885394856334</v>
      </c>
      <c r="BH1493">
        <f t="shared" si="840"/>
        <v>4.1417267397567645</v>
      </c>
    </row>
    <row r="1494" spans="5:60">
      <c r="E1494">
        <v>35.7154731750488</v>
      </c>
      <c r="F1494">
        <v>139.76127624511699</v>
      </c>
      <c r="G1494">
        <v>-1.25</v>
      </c>
      <c r="H1494">
        <v>2.66</v>
      </c>
      <c r="I1494">
        <v>35.715560913085902</v>
      </c>
      <c r="J1494">
        <v>139.76123046875</v>
      </c>
      <c r="K1494">
        <f t="shared" si="811"/>
        <v>0.62335260081231469</v>
      </c>
      <c r="L1494">
        <f t="shared" si="812"/>
        <v>2.439294437266629</v>
      </c>
      <c r="M1494">
        <f t="shared" si="813"/>
        <v>0.62335413212994129</v>
      </c>
      <c r="N1494">
        <f t="shared" si="814"/>
        <v>2.4392936383183055</v>
      </c>
      <c r="O1494">
        <f t="shared" si="815"/>
        <v>0.94794152197184645</v>
      </c>
      <c r="P1494">
        <f t="shared" si="816"/>
        <v>0.60373344267671347</v>
      </c>
      <c r="Q1494">
        <f t="shared" si="817"/>
        <v>-0.5634303877321738</v>
      </c>
      <c r="R1494">
        <f t="shared" si="818"/>
        <v>-0.96257600818290445</v>
      </c>
      <c r="S1494">
        <f t="shared" si="819"/>
        <v>-4.962359691597764E-2</v>
      </c>
      <c r="U1494" s="1" t="s">
        <v>1573</v>
      </c>
      <c r="V1494" s="3">
        <v>0.99990000000000001</v>
      </c>
      <c r="W1494" s="3">
        <v>6378137</v>
      </c>
      <c r="X1494" s="3">
        <v>298.25722210100002</v>
      </c>
      <c r="AA1494" s="3">
        <f t="shared" si="820"/>
        <v>1.6792203946287445E-3</v>
      </c>
      <c r="AB1494" s="3">
        <f t="shared" si="841"/>
        <v>1.0000007049454078</v>
      </c>
      <c r="AC1494" s="3">
        <f t="shared" si="821"/>
        <v>-2.5188297041239312E-3</v>
      </c>
      <c r="AD1494" s="3">
        <f t="shared" si="822"/>
        <v>2.6435429493240994E-6</v>
      </c>
      <c r="AE1494" s="3">
        <f t="shared" si="823"/>
        <v>-3.4526259073074147E-9</v>
      </c>
      <c r="AF1494" s="3">
        <f t="shared" si="824"/>
        <v>4.8918304243879506E-12</v>
      </c>
      <c r="AG1494" s="3">
        <f t="shared" si="825"/>
        <v>-7.2287260458139161E-15</v>
      </c>
      <c r="AH1494" s="3" t="s">
        <v>57</v>
      </c>
      <c r="AI1494" s="3">
        <f t="shared" si="826"/>
        <v>8.377318247285465E-4</v>
      </c>
      <c r="AJ1494" s="3">
        <f t="shared" si="827"/>
        <v>7.6085278483792483E-7</v>
      </c>
      <c r="AK1494" s="3">
        <f t="shared" si="828"/>
        <v>1.1976455002315586E-9</v>
      </c>
      <c r="AL1494" s="3">
        <f t="shared" si="829"/>
        <v>2.4291502606542476E-12</v>
      </c>
      <c r="AM1494" s="3">
        <f t="shared" si="830"/>
        <v>5.7501643840919741E-15</v>
      </c>
      <c r="AP1494" s="3">
        <f t="shared" si="831"/>
        <v>6366812.4008564716</v>
      </c>
      <c r="AQ1494">
        <f t="shared" si="832"/>
        <v>-2.3861053274235222E-3</v>
      </c>
      <c r="AR1494">
        <f t="shared" si="833"/>
        <v>3953586.9442910855</v>
      </c>
      <c r="AU1494">
        <f t="shared" si="834"/>
        <v>0.99999999999968081</v>
      </c>
      <c r="AV1494">
        <f t="shared" si="835"/>
        <v>7.9894832349927494E-7</v>
      </c>
      <c r="AY1494">
        <f t="shared" si="836"/>
        <v>0.71417115563851097</v>
      </c>
      <c r="AZ1494">
        <f t="shared" si="842"/>
        <v>1.2288370272522091</v>
      </c>
      <c r="BC1494">
        <f t="shared" si="837"/>
        <v>0.62017362547123034</v>
      </c>
      <c r="BD1494">
        <f t="shared" si="838"/>
        <v>6.5016621877508713E-7</v>
      </c>
      <c r="BG1494">
        <f t="shared" si="839"/>
        <v>-9.7338885394856334</v>
      </c>
      <c r="BH1494">
        <f t="shared" si="840"/>
        <v>4.1417267397567645</v>
      </c>
    </row>
    <row r="1495" spans="5:60">
      <c r="E1495">
        <v>35.715469360351499</v>
      </c>
      <c r="F1495">
        <v>139.76126098632801</v>
      </c>
      <c r="G1495">
        <v>-1.25</v>
      </c>
      <c r="H1495">
        <v>2.66</v>
      </c>
      <c r="I1495">
        <v>35.715560913085902</v>
      </c>
      <c r="J1495">
        <v>139.76123046875</v>
      </c>
      <c r="K1495">
        <f t="shared" si="811"/>
        <v>0.62335253423328674</v>
      </c>
      <c r="L1495">
        <f t="shared" si="812"/>
        <v>2.4392941709505211</v>
      </c>
      <c r="M1495">
        <f t="shared" si="813"/>
        <v>0.62335413212994129</v>
      </c>
      <c r="N1495">
        <f t="shared" si="814"/>
        <v>2.4392936383183055</v>
      </c>
      <c r="O1495">
        <f t="shared" si="815"/>
        <v>0.94794152197184645</v>
      </c>
      <c r="P1495">
        <f t="shared" si="816"/>
        <v>0.60373344267671347</v>
      </c>
      <c r="Q1495">
        <f t="shared" si="817"/>
        <v>-0.5634303877321738</v>
      </c>
      <c r="R1495">
        <f t="shared" si="818"/>
        <v>-0.96257600818290445</v>
      </c>
      <c r="S1495">
        <f t="shared" si="819"/>
        <v>-4.962359691597764E-2</v>
      </c>
      <c r="U1495" s="1" t="s">
        <v>1574</v>
      </c>
      <c r="V1495" s="3">
        <v>0.99990000000000001</v>
      </c>
      <c r="W1495" s="3">
        <v>6378137</v>
      </c>
      <c r="X1495" s="3">
        <v>298.25722210100002</v>
      </c>
      <c r="AA1495" s="3">
        <f t="shared" si="820"/>
        <v>1.6792203946287445E-3</v>
      </c>
      <c r="AB1495" s="3">
        <f t="shared" si="841"/>
        <v>1.0000007049454078</v>
      </c>
      <c r="AC1495" s="3">
        <f t="shared" si="821"/>
        <v>-2.5188297041239312E-3</v>
      </c>
      <c r="AD1495" s="3">
        <f t="shared" si="822"/>
        <v>2.6435429493240994E-6</v>
      </c>
      <c r="AE1495" s="3">
        <f t="shared" si="823"/>
        <v>-3.4526259073074147E-9</v>
      </c>
      <c r="AF1495" s="3">
        <f t="shared" si="824"/>
        <v>4.8918304243879506E-12</v>
      </c>
      <c r="AG1495" s="3">
        <f t="shared" si="825"/>
        <v>-7.2287260458139161E-15</v>
      </c>
      <c r="AH1495" s="3" t="s">
        <v>57</v>
      </c>
      <c r="AI1495" s="3">
        <f t="shared" si="826"/>
        <v>8.377318247285465E-4</v>
      </c>
      <c r="AJ1495" s="3">
        <f t="shared" si="827"/>
        <v>7.6085278483792483E-7</v>
      </c>
      <c r="AK1495" s="3">
        <f t="shared" si="828"/>
        <v>1.1976455002315586E-9</v>
      </c>
      <c r="AL1495" s="3">
        <f t="shared" si="829"/>
        <v>2.4291502606542476E-12</v>
      </c>
      <c r="AM1495" s="3">
        <f t="shared" si="830"/>
        <v>5.7501643840919741E-15</v>
      </c>
      <c r="AP1495" s="3">
        <f t="shared" si="831"/>
        <v>6366812.4008564716</v>
      </c>
      <c r="AQ1495">
        <f t="shared" si="832"/>
        <v>-2.3861053274235222E-3</v>
      </c>
      <c r="AR1495">
        <f t="shared" si="833"/>
        <v>3953586.9442910855</v>
      </c>
      <c r="AU1495">
        <f t="shared" si="834"/>
        <v>0.99999999999985811</v>
      </c>
      <c r="AV1495">
        <f t="shared" si="835"/>
        <v>5.3263221566621477E-7</v>
      </c>
      <c r="AY1495">
        <f t="shared" si="836"/>
        <v>0.71417105531791747</v>
      </c>
      <c r="AZ1495">
        <f t="shared" si="842"/>
        <v>1.2288369689482441</v>
      </c>
      <c r="BC1495">
        <f t="shared" si="837"/>
        <v>0.62017355903544347</v>
      </c>
      <c r="BD1495">
        <f t="shared" si="838"/>
        <v>4.3344416641544046E-7</v>
      </c>
      <c r="BG1495">
        <f t="shared" si="839"/>
        <v>-10.15710166329518</v>
      </c>
      <c r="BH1495">
        <f t="shared" si="840"/>
        <v>2.7611512914271263</v>
      </c>
    </row>
    <row r="1496" spans="5:60">
      <c r="E1496">
        <v>35.715469360351499</v>
      </c>
      <c r="F1496">
        <v>139.76126098632801</v>
      </c>
      <c r="G1496">
        <v>-1.25</v>
      </c>
      <c r="H1496">
        <v>2.66</v>
      </c>
      <c r="I1496">
        <v>35.715560913085902</v>
      </c>
      <c r="J1496">
        <v>139.76123046875</v>
      </c>
      <c r="K1496">
        <f t="shared" si="811"/>
        <v>0.62335253423328674</v>
      </c>
      <c r="L1496">
        <f t="shared" si="812"/>
        <v>2.4392941709505211</v>
      </c>
      <c r="M1496">
        <f t="shared" si="813"/>
        <v>0.62335413212994129</v>
      </c>
      <c r="N1496">
        <f t="shared" si="814"/>
        <v>2.4392936383183055</v>
      </c>
      <c r="O1496">
        <f t="shared" si="815"/>
        <v>0.94794152197184645</v>
      </c>
      <c r="P1496">
        <f t="shared" si="816"/>
        <v>0.60373344267671347</v>
      </c>
      <c r="Q1496">
        <f t="shared" si="817"/>
        <v>-0.5634303877321738</v>
      </c>
      <c r="R1496">
        <f t="shared" si="818"/>
        <v>-0.96257600818290445</v>
      </c>
      <c r="S1496">
        <f t="shared" si="819"/>
        <v>-4.962359691597764E-2</v>
      </c>
      <c r="U1496" s="1" t="s">
        <v>1575</v>
      </c>
      <c r="V1496" s="3">
        <v>0.99990000000000001</v>
      </c>
      <c r="W1496" s="3">
        <v>6378137</v>
      </c>
      <c r="X1496" s="3">
        <v>298.25722210100002</v>
      </c>
      <c r="AA1496" s="3">
        <f t="shared" si="820"/>
        <v>1.6792203946287445E-3</v>
      </c>
      <c r="AB1496" s="3">
        <f t="shared" si="841"/>
        <v>1.0000007049454078</v>
      </c>
      <c r="AC1496" s="3">
        <f t="shared" si="821"/>
        <v>-2.5188297041239312E-3</v>
      </c>
      <c r="AD1496" s="3">
        <f t="shared" si="822"/>
        <v>2.6435429493240994E-6</v>
      </c>
      <c r="AE1496" s="3">
        <f t="shared" si="823"/>
        <v>-3.4526259073074147E-9</v>
      </c>
      <c r="AF1496" s="3">
        <f t="shared" si="824"/>
        <v>4.8918304243879506E-12</v>
      </c>
      <c r="AG1496" s="3">
        <f t="shared" si="825"/>
        <v>-7.2287260458139161E-15</v>
      </c>
      <c r="AH1496" s="3" t="s">
        <v>57</v>
      </c>
      <c r="AI1496" s="3">
        <f t="shared" si="826"/>
        <v>8.377318247285465E-4</v>
      </c>
      <c r="AJ1496" s="3">
        <f t="shared" si="827"/>
        <v>7.6085278483792483E-7</v>
      </c>
      <c r="AK1496" s="3">
        <f t="shared" si="828"/>
        <v>1.1976455002315586E-9</v>
      </c>
      <c r="AL1496" s="3">
        <f t="shared" si="829"/>
        <v>2.4291502606542476E-12</v>
      </c>
      <c r="AM1496" s="3">
        <f t="shared" si="830"/>
        <v>5.7501643840919741E-15</v>
      </c>
      <c r="AP1496" s="3">
        <f t="shared" si="831"/>
        <v>6366812.4008564716</v>
      </c>
      <c r="AQ1496">
        <f t="shared" si="832"/>
        <v>-2.3861053274235222E-3</v>
      </c>
      <c r="AR1496">
        <f t="shared" si="833"/>
        <v>3953586.9442910855</v>
      </c>
      <c r="AU1496">
        <f t="shared" si="834"/>
        <v>0.99999999999985811</v>
      </c>
      <c r="AV1496">
        <f t="shared" si="835"/>
        <v>5.3263221566621477E-7</v>
      </c>
      <c r="AY1496">
        <f t="shared" si="836"/>
        <v>0.71417105531791747</v>
      </c>
      <c r="AZ1496">
        <f t="shared" si="842"/>
        <v>1.2288369689482441</v>
      </c>
      <c r="BC1496">
        <f t="shared" si="837"/>
        <v>0.62017355903544347</v>
      </c>
      <c r="BD1496">
        <f t="shared" si="838"/>
        <v>4.3344416641544046E-7</v>
      </c>
      <c r="BG1496">
        <f t="shared" si="839"/>
        <v>-10.15710166329518</v>
      </c>
      <c r="BH1496">
        <f t="shared" si="840"/>
        <v>2.7611512914271263</v>
      </c>
    </row>
    <row r="1497" spans="5:60">
      <c r="E1497">
        <v>35.715457916259702</v>
      </c>
      <c r="F1497">
        <v>139.76126098632801</v>
      </c>
      <c r="G1497">
        <v>-2.75</v>
      </c>
      <c r="H1497">
        <v>2.66</v>
      </c>
      <c r="I1497">
        <v>35.715560913085902</v>
      </c>
      <c r="J1497">
        <v>139.76123046875</v>
      </c>
      <c r="K1497">
        <f t="shared" si="811"/>
        <v>0.62335233449620497</v>
      </c>
      <c r="L1497">
        <f t="shared" si="812"/>
        <v>2.4392941709505211</v>
      </c>
      <c r="M1497">
        <f t="shared" si="813"/>
        <v>0.62335413212994129</v>
      </c>
      <c r="N1497">
        <f t="shared" si="814"/>
        <v>2.4392936383183055</v>
      </c>
      <c r="O1497">
        <f t="shared" si="815"/>
        <v>0.94794152197184645</v>
      </c>
      <c r="P1497">
        <f t="shared" si="816"/>
        <v>0.60373344267671347</v>
      </c>
      <c r="Q1497">
        <f t="shared" si="817"/>
        <v>-0.5634303877321738</v>
      </c>
      <c r="R1497">
        <f t="shared" si="818"/>
        <v>-0.96257600818290445</v>
      </c>
      <c r="S1497">
        <f t="shared" si="819"/>
        <v>-4.962359691597764E-2</v>
      </c>
      <c r="U1497" s="1" t="s">
        <v>1576</v>
      </c>
      <c r="V1497" s="3">
        <v>0.99990000000000001</v>
      </c>
      <c r="W1497" s="3">
        <v>6378137</v>
      </c>
      <c r="X1497" s="3">
        <v>298.25722210100002</v>
      </c>
      <c r="AA1497" s="3">
        <f t="shared" si="820"/>
        <v>1.6792203946287445E-3</v>
      </c>
      <c r="AB1497" s="3">
        <f t="shared" si="841"/>
        <v>1.0000007049454078</v>
      </c>
      <c r="AC1497" s="3">
        <f t="shared" si="821"/>
        <v>-2.5188297041239312E-3</v>
      </c>
      <c r="AD1497" s="3">
        <f t="shared" si="822"/>
        <v>2.6435429493240994E-6</v>
      </c>
      <c r="AE1497" s="3">
        <f t="shared" si="823"/>
        <v>-3.4526259073074147E-9</v>
      </c>
      <c r="AF1497" s="3">
        <f t="shared" si="824"/>
        <v>4.8918304243879506E-12</v>
      </c>
      <c r="AG1497" s="3">
        <f t="shared" si="825"/>
        <v>-7.2287260458139161E-15</v>
      </c>
      <c r="AH1497" s="3" t="s">
        <v>57</v>
      </c>
      <c r="AI1497" s="3">
        <f t="shared" si="826"/>
        <v>8.377318247285465E-4</v>
      </c>
      <c r="AJ1497" s="3">
        <f t="shared" si="827"/>
        <v>7.6085278483792483E-7</v>
      </c>
      <c r="AK1497" s="3">
        <f t="shared" si="828"/>
        <v>1.1976455002315586E-9</v>
      </c>
      <c r="AL1497" s="3">
        <f t="shared" si="829"/>
        <v>2.4291502606542476E-12</v>
      </c>
      <c r="AM1497" s="3">
        <f t="shared" si="830"/>
        <v>5.7501643840919741E-15</v>
      </c>
      <c r="AP1497" s="3">
        <f t="shared" si="831"/>
        <v>6366812.4008564716</v>
      </c>
      <c r="AQ1497">
        <f t="shared" si="832"/>
        <v>-2.3861053274235222E-3</v>
      </c>
      <c r="AR1497">
        <f t="shared" si="833"/>
        <v>3953586.9442910855</v>
      </c>
      <c r="AU1497">
        <f t="shared" si="834"/>
        <v>0.99999999999985811</v>
      </c>
      <c r="AV1497">
        <f t="shared" si="835"/>
        <v>5.3263221566621477E-7</v>
      </c>
      <c r="AY1497">
        <f t="shared" si="836"/>
        <v>0.71417075435619692</v>
      </c>
      <c r="AZ1497">
        <f t="shared" si="842"/>
        <v>1.2288367940364169</v>
      </c>
      <c r="BC1497">
        <f t="shared" si="837"/>
        <v>0.6201733597283362</v>
      </c>
      <c r="BD1497">
        <f t="shared" si="838"/>
        <v>4.3344422811160017E-7</v>
      </c>
      <c r="BG1497">
        <f t="shared" si="839"/>
        <v>-11.426739414222538</v>
      </c>
      <c r="BH1497">
        <f t="shared" si="840"/>
        <v>2.761151686195054</v>
      </c>
    </row>
    <row r="1498" spans="5:60">
      <c r="E1498">
        <v>35.715457916259702</v>
      </c>
      <c r="F1498">
        <v>139.76126098632801</v>
      </c>
      <c r="G1498">
        <v>-2.75</v>
      </c>
      <c r="H1498">
        <v>2.66</v>
      </c>
      <c r="I1498">
        <v>35.715560913085902</v>
      </c>
      <c r="J1498">
        <v>139.76123046875</v>
      </c>
      <c r="K1498">
        <f t="shared" si="811"/>
        <v>0.62335233449620497</v>
      </c>
      <c r="L1498">
        <f t="shared" si="812"/>
        <v>2.4392941709505211</v>
      </c>
      <c r="M1498">
        <f t="shared" si="813"/>
        <v>0.62335413212994129</v>
      </c>
      <c r="N1498">
        <f t="shared" si="814"/>
        <v>2.4392936383183055</v>
      </c>
      <c r="O1498">
        <f t="shared" si="815"/>
        <v>0.94794152197184645</v>
      </c>
      <c r="P1498">
        <f t="shared" si="816"/>
        <v>0.60373344267671347</v>
      </c>
      <c r="Q1498">
        <f t="shared" si="817"/>
        <v>-0.5634303877321738</v>
      </c>
      <c r="R1498">
        <f t="shared" si="818"/>
        <v>-0.96257600818290445</v>
      </c>
      <c r="S1498">
        <f t="shared" si="819"/>
        <v>-4.962359691597764E-2</v>
      </c>
      <c r="U1498" s="1" t="s">
        <v>1577</v>
      </c>
      <c r="V1498" s="3">
        <v>0.99990000000000001</v>
      </c>
      <c r="W1498" s="3">
        <v>6378137</v>
      </c>
      <c r="X1498" s="3">
        <v>298.25722210100002</v>
      </c>
      <c r="AA1498" s="3">
        <f t="shared" si="820"/>
        <v>1.6792203946287445E-3</v>
      </c>
      <c r="AB1498" s="3">
        <f t="shared" si="841"/>
        <v>1.0000007049454078</v>
      </c>
      <c r="AC1498" s="3">
        <f t="shared" si="821"/>
        <v>-2.5188297041239312E-3</v>
      </c>
      <c r="AD1498" s="3">
        <f t="shared" si="822"/>
        <v>2.6435429493240994E-6</v>
      </c>
      <c r="AE1498" s="3">
        <f t="shared" si="823"/>
        <v>-3.4526259073074147E-9</v>
      </c>
      <c r="AF1498" s="3">
        <f t="shared" si="824"/>
        <v>4.8918304243879506E-12</v>
      </c>
      <c r="AG1498" s="3">
        <f t="shared" si="825"/>
        <v>-7.2287260458139161E-15</v>
      </c>
      <c r="AH1498" s="3" t="s">
        <v>57</v>
      </c>
      <c r="AI1498" s="3">
        <f t="shared" si="826"/>
        <v>8.377318247285465E-4</v>
      </c>
      <c r="AJ1498" s="3">
        <f t="shared" si="827"/>
        <v>7.6085278483792483E-7</v>
      </c>
      <c r="AK1498" s="3">
        <f t="shared" si="828"/>
        <v>1.1976455002315586E-9</v>
      </c>
      <c r="AL1498" s="3">
        <f t="shared" si="829"/>
        <v>2.4291502606542476E-12</v>
      </c>
      <c r="AM1498" s="3">
        <f t="shared" si="830"/>
        <v>5.7501643840919741E-15</v>
      </c>
      <c r="AP1498" s="3">
        <f t="shared" si="831"/>
        <v>6366812.4008564716</v>
      </c>
      <c r="AQ1498">
        <f t="shared" si="832"/>
        <v>-2.3861053274235222E-3</v>
      </c>
      <c r="AR1498">
        <f t="shared" si="833"/>
        <v>3953586.9442910855</v>
      </c>
      <c r="AU1498">
        <f t="shared" si="834"/>
        <v>0.99999999999985811</v>
      </c>
      <c r="AV1498">
        <f t="shared" si="835"/>
        <v>5.3263221566621477E-7</v>
      </c>
      <c r="AY1498">
        <f t="shared" si="836"/>
        <v>0.71417075435619692</v>
      </c>
      <c r="AZ1498">
        <f t="shared" si="842"/>
        <v>1.2288367940364169</v>
      </c>
      <c r="BC1498">
        <f t="shared" si="837"/>
        <v>0.6201733597283362</v>
      </c>
      <c r="BD1498">
        <f t="shared" si="838"/>
        <v>4.3344422811160017E-7</v>
      </c>
      <c r="BG1498">
        <f t="shared" si="839"/>
        <v>-11.426739414222538</v>
      </c>
      <c r="BH1498">
        <f t="shared" si="840"/>
        <v>2.761151686195054</v>
      </c>
    </row>
    <row r="1499" spans="5:60">
      <c r="E1499">
        <v>35.715450286865199</v>
      </c>
      <c r="F1499">
        <v>139.76126098632801</v>
      </c>
      <c r="G1499">
        <v>-2.75</v>
      </c>
      <c r="H1499">
        <v>2.66</v>
      </c>
      <c r="I1499">
        <v>35.715560913085902</v>
      </c>
      <c r="J1499">
        <v>139.76123046875</v>
      </c>
      <c r="K1499">
        <f t="shared" si="811"/>
        <v>0.62335220133815095</v>
      </c>
      <c r="L1499">
        <f t="shared" si="812"/>
        <v>2.4392941709505211</v>
      </c>
      <c r="M1499">
        <f t="shared" si="813"/>
        <v>0.62335413212994129</v>
      </c>
      <c r="N1499">
        <f t="shared" si="814"/>
        <v>2.4392936383183055</v>
      </c>
      <c r="O1499">
        <f t="shared" si="815"/>
        <v>0.94794152197184645</v>
      </c>
      <c r="P1499">
        <f t="shared" si="816"/>
        <v>0.60373344267671347</v>
      </c>
      <c r="Q1499">
        <f t="shared" si="817"/>
        <v>-0.5634303877321738</v>
      </c>
      <c r="R1499">
        <f t="shared" si="818"/>
        <v>-0.96257600818290445</v>
      </c>
      <c r="S1499">
        <f t="shared" si="819"/>
        <v>-4.962359691597764E-2</v>
      </c>
      <c r="U1499" s="1" t="s">
        <v>1578</v>
      </c>
      <c r="V1499" s="3">
        <v>0.99990000000000001</v>
      </c>
      <c r="W1499" s="3">
        <v>6378137</v>
      </c>
      <c r="X1499" s="3">
        <v>298.25722210100002</v>
      </c>
      <c r="AA1499" s="3">
        <f t="shared" si="820"/>
        <v>1.6792203946287445E-3</v>
      </c>
      <c r="AB1499" s="3">
        <f t="shared" si="841"/>
        <v>1.0000007049454078</v>
      </c>
      <c r="AC1499" s="3">
        <f t="shared" si="821"/>
        <v>-2.5188297041239312E-3</v>
      </c>
      <c r="AD1499" s="3">
        <f t="shared" si="822"/>
        <v>2.6435429493240994E-6</v>
      </c>
      <c r="AE1499" s="3">
        <f t="shared" si="823"/>
        <v>-3.4526259073074147E-9</v>
      </c>
      <c r="AF1499" s="3">
        <f t="shared" si="824"/>
        <v>4.8918304243879506E-12</v>
      </c>
      <c r="AG1499" s="3">
        <f t="shared" si="825"/>
        <v>-7.2287260458139161E-15</v>
      </c>
      <c r="AH1499" s="3" t="s">
        <v>57</v>
      </c>
      <c r="AI1499" s="3">
        <f t="shared" si="826"/>
        <v>8.377318247285465E-4</v>
      </c>
      <c r="AJ1499" s="3">
        <f t="shared" si="827"/>
        <v>7.6085278483792483E-7</v>
      </c>
      <c r="AK1499" s="3">
        <f t="shared" si="828"/>
        <v>1.1976455002315586E-9</v>
      </c>
      <c r="AL1499" s="3">
        <f t="shared" si="829"/>
        <v>2.4291502606542476E-12</v>
      </c>
      <c r="AM1499" s="3">
        <f t="shared" si="830"/>
        <v>5.7501643840919741E-15</v>
      </c>
      <c r="AP1499" s="3">
        <f t="shared" si="831"/>
        <v>6366812.4008564716</v>
      </c>
      <c r="AQ1499">
        <f t="shared" si="832"/>
        <v>-2.3861053274235222E-3</v>
      </c>
      <c r="AR1499">
        <f t="shared" si="833"/>
        <v>3953586.9442910855</v>
      </c>
      <c r="AU1499">
        <f t="shared" si="834"/>
        <v>0.99999999999985811</v>
      </c>
      <c r="AV1499">
        <f t="shared" si="835"/>
        <v>5.3263221566621477E-7</v>
      </c>
      <c r="AY1499">
        <f t="shared" si="836"/>
        <v>0.71417055371509897</v>
      </c>
      <c r="AZ1499">
        <f t="shared" si="842"/>
        <v>1.2288366774285877</v>
      </c>
      <c r="BC1499">
        <f t="shared" si="837"/>
        <v>0.62017322685693232</v>
      </c>
      <c r="BD1499">
        <f t="shared" si="838"/>
        <v>4.3344426924236347E-7</v>
      </c>
      <c r="BG1499">
        <f t="shared" si="839"/>
        <v>-12.273164575919509</v>
      </c>
      <c r="BH1499">
        <f t="shared" si="840"/>
        <v>2.7611519493736103</v>
      </c>
    </row>
    <row r="1500" spans="5:60">
      <c r="E1500">
        <v>35.715450286865199</v>
      </c>
      <c r="F1500">
        <v>139.76126098632801</v>
      </c>
      <c r="G1500">
        <v>-2.75</v>
      </c>
      <c r="H1500">
        <v>2.66</v>
      </c>
      <c r="I1500">
        <v>35.715560913085902</v>
      </c>
      <c r="J1500">
        <v>139.76123046875</v>
      </c>
      <c r="K1500">
        <f t="shared" si="811"/>
        <v>0.62335220133815095</v>
      </c>
      <c r="L1500">
        <f t="shared" si="812"/>
        <v>2.4392941709505211</v>
      </c>
      <c r="M1500">
        <f t="shared" si="813"/>
        <v>0.62335413212994129</v>
      </c>
      <c r="N1500">
        <f t="shared" si="814"/>
        <v>2.4392936383183055</v>
      </c>
      <c r="O1500">
        <f t="shared" si="815"/>
        <v>0.94794152197184645</v>
      </c>
      <c r="P1500">
        <f t="shared" si="816"/>
        <v>0.60373344267671347</v>
      </c>
      <c r="Q1500">
        <f t="shared" si="817"/>
        <v>-0.5634303877321738</v>
      </c>
      <c r="R1500">
        <f t="shared" si="818"/>
        <v>-0.96257600818290445</v>
      </c>
      <c r="S1500">
        <f t="shared" si="819"/>
        <v>-4.962359691597764E-2</v>
      </c>
      <c r="U1500" s="1" t="s">
        <v>1579</v>
      </c>
      <c r="V1500" s="3">
        <v>0.99990000000000001</v>
      </c>
      <c r="W1500" s="3">
        <v>6378137</v>
      </c>
      <c r="X1500" s="3">
        <v>298.25722210100002</v>
      </c>
      <c r="AA1500" s="3">
        <f t="shared" si="820"/>
        <v>1.6792203946287445E-3</v>
      </c>
      <c r="AB1500" s="3">
        <f t="shared" si="841"/>
        <v>1.0000007049454078</v>
      </c>
      <c r="AC1500" s="3">
        <f t="shared" si="821"/>
        <v>-2.5188297041239312E-3</v>
      </c>
      <c r="AD1500" s="3">
        <f t="shared" si="822"/>
        <v>2.6435429493240994E-6</v>
      </c>
      <c r="AE1500" s="3">
        <f t="shared" si="823"/>
        <v>-3.4526259073074147E-9</v>
      </c>
      <c r="AF1500" s="3">
        <f t="shared" si="824"/>
        <v>4.8918304243879506E-12</v>
      </c>
      <c r="AG1500" s="3">
        <f t="shared" si="825"/>
        <v>-7.2287260458139161E-15</v>
      </c>
      <c r="AH1500" s="3" t="s">
        <v>57</v>
      </c>
      <c r="AI1500" s="3">
        <f t="shared" si="826"/>
        <v>8.377318247285465E-4</v>
      </c>
      <c r="AJ1500" s="3">
        <f t="shared" si="827"/>
        <v>7.6085278483792483E-7</v>
      </c>
      <c r="AK1500" s="3">
        <f t="shared" si="828"/>
        <v>1.1976455002315586E-9</v>
      </c>
      <c r="AL1500" s="3">
        <f t="shared" si="829"/>
        <v>2.4291502606542476E-12</v>
      </c>
      <c r="AM1500" s="3">
        <f t="shared" si="830"/>
        <v>5.7501643840919741E-15</v>
      </c>
      <c r="AP1500" s="3">
        <f t="shared" si="831"/>
        <v>6366812.4008564716</v>
      </c>
      <c r="AQ1500">
        <f t="shared" si="832"/>
        <v>-2.3861053274235222E-3</v>
      </c>
      <c r="AR1500">
        <f t="shared" si="833"/>
        <v>3953586.9442910855</v>
      </c>
      <c r="AU1500">
        <f t="shared" si="834"/>
        <v>0.99999999999985811</v>
      </c>
      <c r="AV1500">
        <f t="shared" si="835"/>
        <v>5.3263221566621477E-7</v>
      </c>
      <c r="AY1500">
        <f t="shared" si="836"/>
        <v>0.71417055371509897</v>
      </c>
      <c r="AZ1500">
        <f t="shared" si="842"/>
        <v>1.2288366774285877</v>
      </c>
      <c r="BC1500">
        <f t="shared" si="837"/>
        <v>0.62017322685693232</v>
      </c>
      <c r="BD1500">
        <f t="shared" si="838"/>
        <v>4.3344426924236347E-7</v>
      </c>
      <c r="BG1500">
        <f t="shared" si="839"/>
        <v>-12.273164575919509</v>
      </c>
      <c r="BH1500">
        <f t="shared" si="840"/>
        <v>2.7611519493736103</v>
      </c>
    </row>
    <row r="1501" spans="5:60">
      <c r="E1501">
        <v>35.715446472167898</v>
      </c>
      <c r="F1501">
        <v>139.76124572753901</v>
      </c>
      <c r="G1501">
        <v>-4.25</v>
      </c>
      <c r="H1501">
        <v>0</v>
      </c>
      <c r="I1501">
        <v>35.715560913085902</v>
      </c>
      <c r="J1501">
        <v>139.76123046875</v>
      </c>
      <c r="K1501">
        <f t="shared" si="811"/>
        <v>0.6233521347591231</v>
      </c>
      <c r="L1501">
        <f t="shared" si="812"/>
        <v>2.4392939046344133</v>
      </c>
      <c r="M1501">
        <f t="shared" si="813"/>
        <v>0.62335413212994129</v>
      </c>
      <c r="N1501">
        <f t="shared" si="814"/>
        <v>2.4392936383183055</v>
      </c>
      <c r="O1501">
        <f t="shared" si="815"/>
        <v>0.94794152197184645</v>
      </c>
      <c r="P1501">
        <f t="shared" si="816"/>
        <v>0.60373344267671347</v>
      </c>
      <c r="Q1501">
        <f t="shared" si="817"/>
        <v>-0.5634303877321738</v>
      </c>
      <c r="R1501">
        <f t="shared" si="818"/>
        <v>-0.96257600818290445</v>
      </c>
      <c r="S1501">
        <f t="shared" si="819"/>
        <v>-4.962359691597764E-2</v>
      </c>
      <c r="U1501" s="1" t="s">
        <v>1580</v>
      </c>
      <c r="V1501" s="3">
        <v>0.99990000000000001</v>
      </c>
      <c r="W1501" s="3">
        <v>6378137</v>
      </c>
      <c r="X1501" s="3">
        <v>298.25722210100002</v>
      </c>
      <c r="AA1501" s="3">
        <f t="shared" si="820"/>
        <v>1.6792203946287445E-3</v>
      </c>
      <c r="AB1501" s="3">
        <f t="shared" si="841"/>
        <v>1.0000007049454078</v>
      </c>
      <c r="AC1501" s="3">
        <f t="shared" si="821"/>
        <v>-2.5188297041239312E-3</v>
      </c>
      <c r="AD1501" s="3">
        <f t="shared" si="822"/>
        <v>2.6435429493240994E-6</v>
      </c>
      <c r="AE1501" s="3">
        <f t="shared" si="823"/>
        <v>-3.4526259073074147E-9</v>
      </c>
      <c r="AF1501" s="3">
        <f t="shared" si="824"/>
        <v>4.8918304243879506E-12</v>
      </c>
      <c r="AG1501" s="3">
        <f t="shared" si="825"/>
        <v>-7.2287260458139161E-15</v>
      </c>
      <c r="AH1501" s="3" t="s">
        <v>57</v>
      </c>
      <c r="AI1501" s="3">
        <f t="shared" si="826"/>
        <v>8.377318247285465E-4</v>
      </c>
      <c r="AJ1501" s="3">
        <f t="shared" si="827"/>
        <v>7.6085278483792483E-7</v>
      </c>
      <c r="AK1501" s="3">
        <f t="shared" si="828"/>
        <v>1.1976455002315586E-9</v>
      </c>
      <c r="AL1501" s="3">
        <f t="shared" si="829"/>
        <v>2.4291502606542476E-12</v>
      </c>
      <c r="AM1501" s="3">
        <f t="shared" si="830"/>
        <v>5.7501643840919741E-15</v>
      </c>
      <c r="AP1501" s="3">
        <f t="shared" si="831"/>
        <v>6366812.4008564716</v>
      </c>
      <c r="AQ1501">
        <f t="shared" si="832"/>
        <v>-2.3861053274235222E-3</v>
      </c>
      <c r="AR1501">
        <f t="shared" si="833"/>
        <v>3953586.9442910855</v>
      </c>
      <c r="AU1501">
        <f t="shared" si="834"/>
        <v>0.99999999999996458</v>
      </c>
      <c r="AV1501">
        <f t="shared" si="835"/>
        <v>2.6631610783311686E-7</v>
      </c>
      <c r="AY1501">
        <f t="shared" si="836"/>
        <v>0.71417045339456298</v>
      </c>
      <c r="AZ1501">
        <f t="shared" si="842"/>
        <v>1.2288366191246889</v>
      </c>
      <c r="BC1501">
        <f t="shared" si="837"/>
        <v>0.62017316042117909</v>
      </c>
      <c r="BD1501">
        <f t="shared" si="838"/>
        <v>2.1672214490386877E-7</v>
      </c>
      <c r="BG1501">
        <f t="shared" si="839"/>
        <v>-12.696377485990524</v>
      </c>
      <c r="BH1501">
        <f t="shared" si="840"/>
        <v>1.3805760404814202</v>
      </c>
    </row>
    <row r="1502" spans="5:60">
      <c r="E1502">
        <v>35.715446472167898</v>
      </c>
      <c r="F1502">
        <v>139.76124572753901</v>
      </c>
      <c r="G1502">
        <v>-4.25</v>
      </c>
      <c r="H1502">
        <v>0</v>
      </c>
      <c r="I1502">
        <v>35.715560913085902</v>
      </c>
      <c r="J1502">
        <v>139.76123046875</v>
      </c>
      <c r="K1502">
        <f t="shared" si="811"/>
        <v>0.6233521347591231</v>
      </c>
      <c r="L1502">
        <f t="shared" si="812"/>
        <v>2.4392939046344133</v>
      </c>
      <c r="M1502">
        <f t="shared" si="813"/>
        <v>0.62335413212994129</v>
      </c>
      <c r="N1502">
        <f t="shared" si="814"/>
        <v>2.4392936383183055</v>
      </c>
      <c r="O1502">
        <f t="shared" si="815"/>
        <v>0.94794152197184645</v>
      </c>
      <c r="P1502">
        <f t="shared" si="816"/>
        <v>0.60373344267671347</v>
      </c>
      <c r="Q1502">
        <f t="shared" si="817"/>
        <v>-0.5634303877321738</v>
      </c>
      <c r="R1502">
        <f t="shared" si="818"/>
        <v>-0.96257600818290445</v>
      </c>
      <c r="S1502">
        <f t="shared" si="819"/>
        <v>-4.962359691597764E-2</v>
      </c>
      <c r="U1502" s="1" t="s">
        <v>1581</v>
      </c>
      <c r="V1502" s="3">
        <v>0.99990000000000001</v>
      </c>
      <c r="W1502" s="3">
        <v>6378137</v>
      </c>
      <c r="X1502" s="3">
        <v>298.25722210100002</v>
      </c>
      <c r="AA1502" s="3">
        <f t="shared" si="820"/>
        <v>1.6792203946287445E-3</v>
      </c>
      <c r="AB1502" s="3">
        <f t="shared" si="841"/>
        <v>1.0000007049454078</v>
      </c>
      <c r="AC1502" s="3">
        <f t="shared" si="821"/>
        <v>-2.5188297041239312E-3</v>
      </c>
      <c r="AD1502" s="3">
        <f t="shared" si="822"/>
        <v>2.6435429493240994E-6</v>
      </c>
      <c r="AE1502" s="3">
        <f t="shared" si="823"/>
        <v>-3.4526259073074147E-9</v>
      </c>
      <c r="AF1502" s="3">
        <f t="shared" si="824"/>
        <v>4.8918304243879506E-12</v>
      </c>
      <c r="AG1502" s="3">
        <f t="shared" si="825"/>
        <v>-7.2287260458139161E-15</v>
      </c>
      <c r="AH1502" s="3" t="s">
        <v>57</v>
      </c>
      <c r="AI1502" s="3">
        <f t="shared" si="826"/>
        <v>8.377318247285465E-4</v>
      </c>
      <c r="AJ1502" s="3">
        <f t="shared" si="827"/>
        <v>7.6085278483792483E-7</v>
      </c>
      <c r="AK1502" s="3">
        <f t="shared" si="828"/>
        <v>1.1976455002315586E-9</v>
      </c>
      <c r="AL1502" s="3">
        <f t="shared" si="829"/>
        <v>2.4291502606542476E-12</v>
      </c>
      <c r="AM1502" s="3">
        <f t="shared" si="830"/>
        <v>5.7501643840919741E-15</v>
      </c>
      <c r="AP1502" s="3">
        <f t="shared" si="831"/>
        <v>6366812.4008564716</v>
      </c>
      <c r="AQ1502">
        <f t="shared" si="832"/>
        <v>-2.3861053274235222E-3</v>
      </c>
      <c r="AR1502">
        <f t="shared" si="833"/>
        <v>3953586.9442910855</v>
      </c>
      <c r="AU1502">
        <f t="shared" si="834"/>
        <v>0.99999999999996458</v>
      </c>
      <c r="AV1502">
        <f t="shared" si="835"/>
        <v>2.6631610783311686E-7</v>
      </c>
      <c r="AY1502">
        <f t="shared" si="836"/>
        <v>0.71417045339456298</v>
      </c>
      <c r="AZ1502">
        <f t="shared" si="842"/>
        <v>1.2288366191246889</v>
      </c>
      <c r="BC1502">
        <f t="shared" si="837"/>
        <v>0.62017316042117909</v>
      </c>
      <c r="BD1502">
        <f t="shared" si="838"/>
        <v>2.1672214490386877E-7</v>
      </c>
      <c r="BG1502">
        <f t="shared" si="839"/>
        <v>-12.696377485990524</v>
      </c>
      <c r="BH1502">
        <f t="shared" si="840"/>
        <v>1.3805760404814202</v>
      </c>
    </row>
    <row r="1503" spans="5:60">
      <c r="E1503">
        <v>35.715442657470703</v>
      </c>
      <c r="F1503">
        <v>139.76124572753901</v>
      </c>
      <c r="G1503">
        <v>-4.25</v>
      </c>
      <c r="H1503">
        <v>0</v>
      </c>
      <c r="I1503">
        <v>35.715560913085902</v>
      </c>
      <c r="J1503">
        <v>139.76123046875</v>
      </c>
      <c r="K1503">
        <f t="shared" si="811"/>
        <v>0.62335206818009714</v>
      </c>
      <c r="L1503">
        <f t="shared" si="812"/>
        <v>2.4392939046344133</v>
      </c>
      <c r="M1503">
        <f t="shared" si="813"/>
        <v>0.62335413212994129</v>
      </c>
      <c r="N1503">
        <f t="shared" si="814"/>
        <v>2.4392936383183055</v>
      </c>
      <c r="O1503">
        <f t="shared" si="815"/>
        <v>0.94794152197184645</v>
      </c>
      <c r="P1503">
        <f t="shared" si="816"/>
        <v>0.60373344267671347</v>
      </c>
      <c r="Q1503">
        <f t="shared" si="817"/>
        <v>-0.5634303877321738</v>
      </c>
      <c r="R1503">
        <f t="shared" si="818"/>
        <v>-0.96257600818290445</v>
      </c>
      <c r="S1503">
        <f t="shared" si="819"/>
        <v>-4.962359691597764E-2</v>
      </c>
      <c r="U1503" s="1" t="s">
        <v>1582</v>
      </c>
      <c r="V1503" s="3">
        <v>0.99990000000000001</v>
      </c>
      <c r="W1503" s="3">
        <v>6378137</v>
      </c>
      <c r="X1503" s="3">
        <v>298.25722210100002</v>
      </c>
      <c r="AA1503" s="3">
        <f t="shared" si="820"/>
        <v>1.6792203946287445E-3</v>
      </c>
      <c r="AB1503" s="3">
        <f t="shared" si="841"/>
        <v>1.0000007049454078</v>
      </c>
      <c r="AC1503" s="3">
        <f t="shared" si="821"/>
        <v>-2.5188297041239312E-3</v>
      </c>
      <c r="AD1503" s="3">
        <f t="shared" si="822"/>
        <v>2.6435429493240994E-6</v>
      </c>
      <c r="AE1503" s="3">
        <f t="shared" si="823"/>
        <v>-3.4526259073074147E-9</v>
      </c>
      <c r="AF1503" s="3">
        <f t="shared" si="824"/>
        <v>4.8918304243879506E-12</v>
      </c>
      <c r="AG1503" s="3">
        <f t="shared" si="825"/>
        <v>-7.2287260458139161E-15</v>
      </c>
      <c r="AH1503" s="3" t="s">
        <v>57</v>
      </c>
      <c r="AI1503" s="3">
        <f t="shared" si="826"/>
        <v>8.377318247285465E-4</v>
      </c>
      <c r="AJ1503" s="3">
        <f t="shared" si="827"/>
        <v>7.6085278483792483E-7</v>
      </c>
      <c r="AK1503" s="3">
        <f t="shared" si="828"/>
        <v>1.1976455002315586E-9</v>
      </c>
      <c r="AL1503" s="3">
        <f t="shared" si="829"/>
        <v>2.4291502606542476E-12</v>
      </c>
      <c r="AM1503" s="3">
        <f t="shared" si="830"/>
        <v>5.7501643840919741E-15</v>
      </c>
      <c r="AP1503" s="3">
        <f t="shared" si="831"/>
        <v>6366812.4008564716</v>
      </c>
      <c r="AQ1503">
        <f t="shared" si="832"/>
        <v>-2.3861053274235222E-3</v>
      </c>
      <c r="AR1503">
        <f t="shared" si="833"/>
        <v>3953586.9442910855</v>
      </c>
      <c r="AU1503">
        <f t="shared" si="834"/>
        <v>0.99999999999996458</v>
      </c>
      <c r="AV1503">
        <f t="shared" si="835"/>
        <v>2.6631610783311686E-7</v>
      </c>
      <c r="AY1503">
        <f t="shared" si="836"/>
        <v>0.71417035307403964</v>
      </c>
      <c r="AZ1503">
        <f t="shared" si="842"/>
        <v>1.2288365608208027</v>
      </c>
      <c r="BC1503">
        <f t="shared" si="837"/>
        <v>0.62017309398547837</v>
      </c>
      <c r="BD1503">
        <f t="shared" si="838"/>
        <v>2.1672215518655703E-7</v>
      </c>
      <c r="BG1503">
        <f t="shared" si="839"/>
        <v>-13.119590058922768</v>
      </c>
      <c r="BH1503">
        <f t="shared" si="840"/>
        <v>1.3805761062760429</v>
      </c>
    </row>
    <row r="1504" spans="5:60">
      <c r="E1504">
        <v>35.715442657470703</v>
      </c>
      <c r="F1504">
        <v>139.76124572753901</v>
      </c>
      <c r="G1504">
        <v>-4.25</v>
      </c>
      <c r="H1504">
        <v>0</v>
      </c>
      <c r="I1504">
        <v>35.715560913085902</v>
      </c>
      <c r="J1504">
        <v>139.76123046875</v>
      </c>
      <c r="K1504">
        <f t="shared" si="811"/>
        <v>0.62335206818009714</v>
      </c>
      <c r="L1504">
        <f t="shared" si="812"/>
        <v>2.4392939046344133</v>
      </c>
      <c r="M1504">
        <f t="shared" si="813"/>
        <v>0.62335413212994129</v>
      </c>
      <c r="N1504">
        <f t="shared" si="814"/>
        <v>2.4392936383183055</v>
      </c>
      <c r="O1504">
        <f t="shared" si="815"/>
        <v>0.94794152197184645</v>
      </c>
      <c r="P1504">
        <f t="shared" si="816"/>
        <v>0.60373344267671347</v>
      </c>
      <c r="Q1504">
        <f t="shared" si="817"/>
        <v>-0.5634303877321738</v>
      </c>
      <c r="R1504">
        <f t="shared" si="818"/>
        <v>-0.96257600818290445</v>
      </c>
      <c r="S1504">
        <f t="shared" si="819"/>
        <v>-4.962359691597764E-2</v>
      </c>
      <c r="U1504" s="1" t="s">
        <v>1583</v>
      </c>
      <c r="V1504" s="3">
        <v>0.99990000000000001</v>
      </c>
      <c r="W1504" s="3">
        <v>6378137</v>
      </c>
      <c r="X1504" s="3">
        <v>298.25722210100002</v>
      </c>
      <c r="AA1504" s="3">
        <f t="shared" si="820"/>
        <v>1.6792203946287445E-3</v>
      </c>
      <c r="AB1504" s="3">
        <f t="shared" si="841"/>
        <v>1.0000007049454078</v>
      </c>
      <c r="AC1504" s="3">
        <f t="shared" si="821"/>
        <v>-2.5188297041239312E-3</v>
      </c>
      <c r="AD1504" s="3">
        <f t="shared" si="822"/>
        <v>2.6435429493240994E-6</v>
      </c>
      <c r="AE1504" s="3">
        <f t="shared" si="823"/>
        <v>-3.4526259073074147E-9</v>
      </c>
      <c r="AF1504" s="3">
        <f t="shared" si="824"/>
        <v>4.8918304243879506E-12</v>
      </c>
      <c r="AG1504" s="3">
        <f t="shared" si="825"/>
        <v>-7.2287260458139161E-15</v>
      </c>
      <c r="AH1504" s="3" t="s">
        <v>57</v>
      </c>
      <c r="AI1504" s="3">
        <f t="shared" si="826"/>
        <v>8.377318247285465E-4</v>
      </c>
      <c r="AJ1504" s="3">
        <f t="shared" si="827"/>
        <v>7.6085278483792483E-7</v>
      </c>
      <c r="AK1504" s="3">
        <f t="shared" si="828"/>
        <v>1.1976455002315586E-9</v>
      </c>
      <c r="AL1504" s="3">
        <f t="shared" si="829"/>
        <v>2.4291502606542476E-12</v>
      </c>
      <c r="AM1504" s="3">
        <f t="shared" si="830"/>
        <v>5.7501643840919741E-15</v>
      </c>
      <c r="AP1504" s="3">
        <f t="shared" si="831"/>
        <v>6366812.4008564716</v>
      </c>
      <c r="AQ1504">
        <f t="shared" si="832"/>
        <v>-2.3861053274235222E-3</v>
      </c>
      <c r="AR1504">
        <f t="shared" si="833"/>
        <v>3953586.9442910855</v>
      </c>
      <c r="AU1504">
        <f t="shared" si="834"/>
        <v>0.99999999999996458</v>
      </c>
      <c r="AV1504">
        <f t="shared" si="835"/>
        <v>2.6631610783311686E-7</v>
      </c>
      <c r="AY1504">
        <f t="shared" si="836"/>
        <v>0.71417035307403964</v>
      </c>
      <c r="AZ1504">
        <f t="shared" si="842"/>
        <v>1.2288365608208027</v>
      </c>
      <c r="BC1504">
        <f t="shared" si="837"/>
        <v>0.62017309398547837</v>
      </c>
      <c r="BD1504">
        <f t="shared" si="838"/>
        <v>2.1672215518655703E-7</v>
      </c>
      <c r="BG1504">
        <f t="shared" si="839"/>
        <v>-13.119590058922768</v>
      </c>
      <c r="BH1504">
        <f t="shared" si="840"/>
        <v>1.3805761062760429</v>
      </c>
    </row>
    <row r="1505" spans="5:60">
      <c r="E1505">
        <v>35.715442657470703</v>
      </c>
      <c r="F1505">
        <v>139.76124572753901</v>
      </c>
      <c r="G1505">
        <v>-4.25</v>
      </c>
      <c r="H1505">
        <v>0</v>
      </c>
      <c r="I1505">
        <v>35.715560913085902</v>
      </c>
      <c r="J1505">
        <v>139.76123046875</v>
      </c>
      <c r="K1505">
        <f t="shared" si="811"/>
        <v>0.62335206818009714</v>
      </c>
      <c r="L1505">
        <f t="shared" si="812"/>
        <v>2.4392939046344133</v>
      </c>
      <c r="M1505">
        <f t="shared" si="813"/>
        <v>0.62335413212994129</v>
      </c>
      <c r="N1505">
        <f t="shared" si="814"/>
        <v>2.4392936383183055</v>
      </c>
      <c r="O1505">
        <f t="shared" si="815"/>
        <v>0.94794152197184645</v>
      </c>
      <c r="P1505">
        <f t="shared" si="816"/>
        <v>0.60373344267671347</v>
      </c>
      <c r="Q1505">
        <f t="shared" si="817"/>
        <v>-0.5634303877321738</v>
      </c>
      <c r="R1505">
        <f t="shared" si="818"/>
        <v>-0.96257600818290445</v>
      </c>
      <c r="S1505">
        <f t="shared" si="819"/>
        <v>-4.962359691597764E-2</v>
      </c>
      <c r="U1505" s="1" t="s">
        <v>1584</v>
      </c>
      <c r="V1505" s="3">
        <v>0.99990000000000001</v>
      </c>
      <c r="W1505" s="3">
        <v>6378137</v>
      </c>
      <c r="X1505" s="3">
        <v>298.25722210100002</v>
      </c>
      <c r="AA1505" s="3">
        <f t="shared" si="820"/>
        <v>1.6792203946287445E-3</v>
      </c>
      <c r="AB1505" s="3">
        <f t="shared" si="841"/>
        <v>1.0000007049454078</v>
      </c>
      <c r="AC1505" s="3">
        <f t="shared" si="821"/>
        <v>-2.5188297041239312E-3</v>
      </c>
      <c r="AD1505" s="3">
        <f t="shared" si="822"/>
        <v>2.6435429493240994E-6</v>
      </c>
      <c r="AE1505" s="3">
        <f t="shared" si="823"/>
        <v>-3.4526259073074147E-9</v>
      </c>
      <c r="AF1505" s="3">
        <f t="shared" si="824"/>
        <v>4.8918304243879506E-12</v>
      </c>
      <c r="AG1505" s="3">
        <f t="shared" si="825"/>
        <v>-7.2287260458139161E-15</v>
      </c>
      <c r="AH1505" s="3" t="s">
        <v>57</v>
      </c>
      <c r="AI1505" s="3">
        <f t="shared" si="826"/>
        <v>8.377318247285465E-4</v>
      </c>
      <c r="AJ1505" s="3">
        <f t="shared" si="827"/>
        <v>7.6085278483792483E-7</v>
      </c>
      <c r="AK1505" s="3">
        <f t="shared" si="828"/>
        <v>1.1976455002315586E-9</v>
      </c>
      <c r="AL1505" s="3">
        <f t="shared" si="829"/>
        <v>2.4291502606542476E-12</v>
      </c>
      <c r="AM1505" s="3">
        <f t="shared" si="830"/>
        <v>5.7501643840919741E-15</v>
      </c>
      <c r="AP1505" s="3">
        <f t="shared" si="831"/>
        <v>6366812.4008564716</v>
      </c>
      <c r="AQ1505">
        <f t="shared" si="832"/>
        <v>-2.3861053274235222E-3</v>
      </c>
      <c r="AR1505">
        <f t="shared" si="833"/>
        <v>3953586.9442910855</v>
      </c>
      <c r="AU1505">
        <f t="shared" si="834"/>
        <v>0.99999999999996458</v>
      </c>
      <c r="AV1505">
        <f t="shared" si="835"/>
        <v>2.6631610783311686E-7</v>
      </c>
      <c r="AY1505">
        <f t="shared" si="836"/>
        <v>0.71417035307403964</v>
      </c>
      <c r="AZ1505">
        <f t="shared" si="842"/>
        <v>1.2288365608208027</v>
      </c>
      <c r="BC1505">
        <f t="shared" si="837"/>
        <v>0.62017309398547837</v>
      </c>
      <c r="BD1505">
        <f t="shared" si="838"/>
        <v>2.1672215518655703E-7</v>
      </c>
      <c r="BG1505">
        <f t="shared" si="839"/>
        <v>-13.119590058922768</v>
      </c>
      <c r="BH1505">
        <f t="shared" si="840"/>
        <v>1.3805761062760429</v>
      </c>
    </row>
    <row r="1506" spans="5:60">
      <c r="E1506">
        <v>35.715442657470703</v>
      </c>
      <c r="F1506">
        <v>139.76124572753901</v>
      </c>
      <c r="G1506">
        <v>-4.25</v>
      </c>
      <c r="H1506">
        <v>0</v>
      </c>
      <c r="I1506">
        <v>35.715560913085902</v>
      </c>
      <c r="J1506">
        <v>139.76123046875</v>
      </c>
      <c r="K1506">
        <f t="shared" si="811"/>
        <v>0.62335206818009714</v>
      </c>
      <c r="L1506">
        <f t="shared" si="812"/>
        <v>2.4392939046344133</v>
      </c>
      <c r="M1506">
        <f t="shared" si="813"/>
        <v>0.62335413212994129</v>
      </c>
      <c r="N1506">
        <f t="shared" si="814"/>
        <v>2.4392936383183055</v>
      </c>
      <c r="O1506">
        <f t="shared" si="815"/>
        <v>0.94794152197184645</v>
      </c>
      <c r="P1506">
        <f t="shared" si="816"/>
        <v>0.60373344267671347</v>
      </c>
      <c r="Q1506">
        <f t="shared" si="817"/>
        <v>-0.5634303877321738</v>
      </c>
      <c r="R1506">
        <f t="shared" si="818"/>
        <v>-0.96257600818290445</v>
      </c>
      <c r="S1506">
        <f t="shared" si="819"/>
        <v>-4.962359691597764E-2</v>
      </c>
      <c r="U1506" s="1" t="s">
        <v>1585</v>
      </c>
      <c r="V1506" s="3">
        <v>0.99990000000000001</v>
      </c>
      <c r="W1506" s="3">
        <v>6378137</v>
      </c>
      <c r="X1506" s="3">
        <v>298.25722210100002</v>
      </c>
      <c r="AA1506" s="3">
        <f t="shared" si="820"/>
        <v>1.6792203946287445E-3</v>
      </c>
      <c r="AB1506" s="3">
        <f t="shared" si="841"/>
        <v>1.0000007049454078</v>
      </c>
      <c r="AC1506" s="3">
        <f t="shared" si="821"/>
        <v>-2.5188297041239312E-3</v>
      </c>
      <c r="AD1506" s="3">
        <f t="shared" si="822"/>
        <v>2.6435429493240994E-6</v>
      </c>
      <c r="AE1506" s="3">
        <f t="shared" si="823"/>
        <v>-3.4526259073074147E-9</v>
      </c>
      <c r="AF1506" s="3">
        <f t="shared" si="824"/>
        <v>4.8918304243879506E-12</v>
      </c>
      <c r="AG1506" s="3">
        <f t="shared" si="825"/>
        <v>-7.2287260458139161E-15</v>
      </c>
      <c r="AH1506" s="3" t="s">
        <v>57</v>
      </c>
      <c r="AI1506" s="3">
        <f t="shared" si="826"/>
        <v>8.377318247285465E-4</v>
      </c>
      <c r="AJ1506" s="3">
        <f t="shared" si="827"/>
        <v>7.6085278483792483E-7</v>
      </c>
      <c r="AK1506" s="3">
        <f t="shared" si="828"/>
        <v>1.1976455002315586E-9</v>
      </c>
      <c r="AL1506" s="3">
        <f t="shared" si="829"/>
        <v>2.4291502606542476E-12</v>
      </c>
      <c r="AM1506" s="3">
        <f t="shared" si="830"/>
        <v>5.7501643840919741E-15</v>
      </c>
      <c r="AP1506" s="3">
        <f t="shared" si="831"/>
        <v>6366812.4008564716</v>
      </c>
      <c r="AQ1506">
        <f t="shared" si="832"/>
        <v>-2.3861053274235222E-3</v>
      </c>
      <c r="AR1506">
        <f t="shared" si="833"/>
        <v>3953586.9442910855</v>
      </c>
      <c r="AU1506">
        <f t="shared" si="834"/>
        <v>0.99999999999996458</v>
      </c>
      <c r="AV1506">
        <f t="shared" si="835"/>
        <v>2.6631610783311686E-7</v>
      </c>
      <c r="AY1506">
        <f t="shared" si="836"/>
        <v>0.71417035307403964</v>
      </c>
      <c r="AZ1506">
        <f t="shared" si="842"/>
        <v>1.2288365608208027</v>
      </c>
      <c r="BC1506">
        <f t="shared" si="837"/>
        <v>0.62017309398547837</v>
      </c>
      <c r="BD1506">
        <f t="shared" si="838"/>
        <v>2.1672215518655703E-7</v>
      </c>
      <c r="BG1506">
        <f t="shared" si="839"/>
        <v>-13.119590058922768</v>
      </c>
      <c r="BH1506">
        <f t="shared" si="840"/>
        <v>1.3805761062760429</v>
      </c>
    </row>
    <row r="1507" spans="5:60">
      <c r="E1507">
        <v>35.715438842773402</v>
      </c>
      <c r="F1507">
        <v>139.76124572753901</v>
      </c>
      <c r="G1507">
        <v>-4.25</v>
      </c>
      <c r="H1507">
        <v>0</v>
      </c>
      <c r="I1507">
        <v>35.715560913085902</v>
      </c>
      <c r="J1507">
        <v>139.76123046875</v>
      </c>
      <c r="K1507">
        <f t="shared" si="811"/>
        <v>0.62335200160106918</v>
      </c>
      <c r="L1507">
        <f t="shared" si="812"/>
        <v>2.4392939046344133</v>
      </c>
      <c r="M1507">
        <f t="shared" si="813"/>
        <v>0.62335413212994129</v>
      </c>
      <c r="N1507">
        <f t="shared" si="814"/>
        <v>2.4392936383183055</v>
      </c>
      <c r="O1507">
        <f t="shared" si="815"/>
        <v>0.94794152197184645</v>
      </c>
      <c r="P1507">
        <f t="shared" si="816"/>
        <v>0.60373344267671347</v>
      </c>
      <c r="Q1507">
        <f t="shared" si="817"/>
        <v>-0.5634303877321738</v>
      </c>
      <c r="R1507">
        <f t="shared" si="818"/>
        <v>-0.96257600818290445</v>
      </c>
      <c r="S1507">
        <f t="shared" si="819"/>
        <v>-4.962359691597764E-2</v>
      </c>
      <c r="U1507" s="1" t="s">
        <v>1586</v>
      </c>
      <c r="V1507" s="3">
        <v>0.99990000000000001</v>
      </c>
      <c r="W1507" s="3">
        <v>6378137</v>
      </c>
      <c r="X1507" s="3">
        <v>298.25722210100002</v>
      </c>
      <c r="AA1507" s="3">
        <f t="shared" si="820"/>
        <v>1.6792203946287445E-3</v>
      </c>
      <c r="AB1507" s="3">
        <f t="shared" si="841"/>
        <v>1.0000007049454078</v>
      </c>
      <c r="AC1507" s="3">
        <f t="shared" si="821"/>
        <v>-2.5188297041239312E-3</v>
      </c>
      <c r="AD1507" s="3">
        <f t="shared" si="822"/>
        <v>2.6435429493240994E-6</v>
      </c>
      <c r="AE1507" s="3">
        <f t="shared" si="823"/>
        <v>-3.4526259073074147E-9</v>
      </c>
      <c r="AF1507" s="3">
        <f t="shared" si="824"/>
        <v>4.8918304243879506E-12</v>
      </c>
      <c r="AG1507" s="3">
        <f t="shared" si="825"/>
        <v>-7.2287260458139161E-15</v>
      </c>
      <c r="AH1507" s="3" t="s">
        <v>57</v>
      </c>
      <c r="AI1507" s="3">
        <f t="shared" si="826"/>
        <v>8.377318247285465E-4</v>
      </c>
      <c r="AJ1507" s="3">
        <f t="shared" si="827"/>
        <v>7.6085278483792483E-7</v>
      </c>
      <c r="AK1507" s="3">
        <f t="shared" si="828"/>
        <v>1.1976455002315586E-9</v>
      </c>
      <c r="AL1507" s="3">
        <f t="shared" si="829"/>
        <v>2.4291502606542476E-12</v>
      </c>
      <c r="AM1507" s="3">
        <f t="shared" si="830"/>
        <v>5.7501643840919741E-15</v>
      </c>
      <c r="AP1507" s="3">
        <f t="shared" si="831"/>
        <v>6366812.4008564716</v>
      </c>
      <c r="AQ1507">
        <f t="shared" si="832"/>
        <v>-2.3861053274235222E-3</v>
      </c>
      <c r="AR1507">
        <f t="shared" si="833"/>
        <v>3953586.9442910855</v>
      </c>
      <c r="AU1507">
        <f t="shared" si="834"/>
        <v>0.99999999999996458</v>
      </c>
      <c r="AV1507">
        <f t="shared" si="835"/>
        <v>2.6631610783311686E-7</v>
      </c>
      <c r="AY1507">
        <f t="shared" si="836"/>
        <v>0.71417025275352286</v>
      </c>
      <c r="AZ1507">
        <f t="shared" si="842"/>
        <v>1.2288365025169259</v>
      </c>
      <c r="BC1507">
        <f t="shared" si="837"/>
        <v>0.62017302754977566</v>
      </c>
      <c r="BD1507">
        <f t="shared" si="838"/>
        <v>2.167221654692446E-7</v>
      </c>
      <c r="BG1507">
        <f t="shared" si="839"/>
        <v>-13.542802645359188</v>
      </c>
      <c r="BH1507">
        <f t="shared" si="840"/>
        <v>1.3805761720706613</v>
      </c>
    </row>
    <row r="1508" spans="5:60">
      <c r="E1508">
        <v>35.715438842773402</v>
      </c>
      <c r="F1508">
        <v>139.76124572753901</v>
      </c>
      <c r="G1508">
        <v>-4.25</v>
      </c>
      <c r="H1508">
        <v>0</v>
      </c>
      <c r="I1508">
        <v>35.715560913085902</v>
      </c>
      <c r="J1508">
        <v>139.76123046875</v>
      </c>
      <c r="K1508">
        <f t="shared" si="811"/>
        <v>0.62335200160106918</v>
      </c>
      <c r="L1508">
        <f t="shared" si="812"/>
        <v>2.4392939046344133</v>
      </c>
      <c r="M1508">
        <f t="shared" si="813"/>
        <v>0.62335413212994129</v>
      </c>
      <c r="N1508">
        <f t="shared" si="814"/>
        <v>2.4392936383183055</v>
      </c>
      <c r="O1508">
        <f t="shared" si="815"/>
        <v>0.94794152197184645</v>
      </c>
      <c r="P1508">
        <f t="shared" si="816"/>
        <v>0.60373344267671347</v>
      </c>
      <c r="Q1508">
        <f t="shared" si="817"/>
        <v>-0.5634303877321738</v>
      </c>
      <c r="R1508">
        <f t="shared" si="818"/>
        <v>-0.96257600818290445</v>
      </c>
      <c r="S1508">
        <f t="shared" si="819"/>
        <v>-4.962359691597764E-2</v>
      </c>
      <c r="U1508" s="1" t="s">
        <v>1587</v>
      </c>
      <c r="V1508" s="3">
        <v>0.99990000000000001</v>
      </c>
      <c r="W1508" s="3">
        <v>6378137</v>
      </c>
      <c r="X1508" s="3">
        <v>298.25722210100002</v>
      </c>
      <c r="AA1508" s="3">
        <f t="shared" si="820"/>
        <v>1.6792203946287445E-3</v>
      </c>
      <c r="AB1508" s="3">
        <f t="shared" si="841"/>
        <v>1.0000007049454078</v>
      </c>
      <c r="AC1508" s="3">
        <f t="shared" si="821"/>
        <v>-2.5188297041239312E-3</v>
      </c>
      <c r="AD1508" s="3">
        <f t="shared" si="822"/>
        <v>2.6435429493240994E-6</v>
      </c>
      <c r="AE1508" s="3">
        <f t="shared" si="823"/>
        <v>-3.4526259073074147E-9</v>
      </c>
      <c r="AF1508" s="3">
        <f t="shared" si="824"/>
        <v>4.8918304243879506E-12</v>
      </c>
      <c r="AG1508" s="3">
        <f t="shared" si="825"/>
        <v>-7.2287260458139161E-15</v>
      </c>
      <c r="AH1508" s="3" t="s">
        <v>57</v>
      </c>
      <c r="AI1508" s="3">
        <f t="shared" si="826"/>
        <v>8.377318247285465E-4</v>
      </c>
      <c r="AJ1508" s="3">
        <f t="shared" si="827"/>
        <v>7.6085278483792483E-7</v>
      </c>
      <c r="AK1508" s="3">
        <f t="shared" si="828"/>
        <v>1.1976455002315586E-9</v>
      </c>
      <c r="AL1508" s="3">
        <f t="shared" si="829"/>
        <v>2.4291502606542476E-12</v>
      </c>
      <c r="AM1508" s="3">
        <f t="shared" si="830"/>
        <v>5.7501643840919741E-15</v>
      </c>
      <c r="AP1508" s="3">
        <f t="shared" si="831"/>
        <v>6366812.4008564716</v>
      </c>
      <c r="AQ1508">
        <f t="shared" si="832"/>
        <v>-2.3861053274235222E-3</v>
      </c>
      <c r="AR1508">
        <f t="shared" si="833"/>
        <v>3953586.9442910855</v>
      </c>
      <c r="AU1508">
        <f t="shared" si="834"/>
        <v>0.99999999999996458</v>
      </c>
      <c r="AV1508">
        <f t="shared" si="835"/>
        <v>2.6631610783311686E-7</v>
      </c>
      <c r="AY1508">
        <f t="shared" si="836"/>
        <v>0.71417025275352286</v>
      </c>
      <c r="AZ1508">
        <f t="shared" si="842"/>
        <v>1.2288365025169259</v>
      </c>
      <c r="BC1508">
        <f t="shared" si="837"/>
        <v>0.62017302754977566</v>
      </c>
      <c r="BD1508">
        <f t="shared" si="838"/>
        <v>2.167221654692446E-7</v>
      </c>
      <c r="BG1508">
        <f t="shared" si="839"/>
        <v>-13.542802645359188</v>
      </c>
      <c r="BH1508">
        <f t="shared" si="840"/>
        <v>1.3805761720706613</v>
      </c>
    </row>
    <row r="1509" spans="5:60">
      <c r="E1509">
        <v>35.715442657470703</v>
      </c>
      <c r="F1509">
        <v>139.76124572753901</v>
      </c>
      <c r="G1509">
        <v>-4.25</v>
      </c>
      <c r="H1509">
        <v>0</v>
      </c>
      <c r="I1509">
        <v>35.715560913085902</v>
      </c>
      <c r="J1509">
        <v>139.76123046875</v>
      </c>
      <c r="K1509">
        <f t="shared" si="811"/>
        <v>0.62335206818009714</v>
      </c>
      <c r="L1509">
        <f t="shared" si="812"/>
        <v>2.4392939046344133</v>
      </c>
      <c r="M1509">
        <f t="shared" si="813"/>
        <v>0.62335413212994129</v>
      </c>
      <c r="N1509">
        <f t="shared" si="814"/>
        <v>2.4392936383183055</v>
      </c>
      <c r="O1509">
        <f t="shared" si="815"/>
        <v>0.94794152197184645</v>
      </c>
      <c r="P1509">
        <f t="shared" si="816"/>
        <v>0.60373344267671347</v>
      </c>
      <c r="Q1509">
        <f t="shared" si="817"/>
        <v>-0.5634303877321738</v>
      </c>
      <c r="R1509">
        <f t="shared" si="818"/>
        <v>-0.96257600818290445</v>
      </c>
      <c r="S1509">
        <f t="shared" si="819"/>
        <v>-4.962359691597764E-2</v>
      </c>
      <c r="U1509" s="1" t="s">
        <v>1588</v>
      </c>
      <c r="V1509" s="3">
        <v>0.99990000000000001</v>
      </c>
      <c r="W1509" s="3">
        <v>6378137</v>
      </c>
      <c r="X1509" s="3">
        <v>298.25722210100002</v>
      </c>
      <c r="AA1509" s="3">
        <f t="shared" si="820"/>
        <v>1.6792203946287445E-3</v>
      </c>
      <c r="AB1509" s="3">
        <f t="shared" si="841"/>
        <v>1.0000007049454078</v>
      </c>
      <c r="AC1509" s="3">
        <f t="shared" si="821"/>
        <v>-2.5188297041239312E-3</v>
      </c>
      <c r="AD1509" s="3">
        <f t="shared" si="822"/>
        <v>2.6435429493240994E-6</v>
      </c>
      <c r="AE1509" s="3">
        <f t="shared" si="823"/>
        <v>-3.4526259073074147E-9</v>
      </c>
      <c r="AF1509" s="3">
        <f t="shared" si="824"/>
        <v>4.8918304243879506E-12</v>
      </c>
      <c r="AG1509" s="3">
        <f t="shared" si="825"/>
        <v>-7.2287260458139161E-15</v>
      </c>
      <c r="AH1509" s="3" t="s">
        <v>57</v>
      </c>
      <c r="AI1509" s="3">
        <f t="shared" si="826"/>
        <v>8.377318247285465E-4</v>
      </c>
      <c r="AJ1509" s="3">
        <f t="shared" si="827"/>
        <v>7.6085278483792483E-7</v>
      </c>
      <c r="AK1509" s="3">
        <f t="shared" si="828"/>
        <v>1.1976455002315586E-9</v>
      </c>
      <c r="AL1509" s="3">
        <f t="shared" si="829"/>
        <v>2.4291502606542476E-12</v>
      </c>
      <c r="AM1509" s="3">
        <f t="shared" si="830"/>
        <v>5.7501643840919741E-15</v>
      </c>
      <c r="AP1509" s="3">
        <f t="shared" si="831"/>
        <v>6366812.4008564716</v>
      </c>
      <c r="AQ1509">
        <f t="shared" si="832"/>
        <v>-2.3861053274235222E-3</v>
      </c>
      <c r="AR1509">
        <f t="shared" si="833"/>
        <v>3953586.9442910855</v>
      </c>
      <c r="AU1509">
        <f t="shared" si="834"/>
        <v>0.99999999999996458</v>
      </c>
      <c r="AV1509">
        <f t="shared" si="835"/>
        <v>2.6631610783311686E-7</v>
      </c>
      <c r="AY1509">
        <f t="shared" si="836"/>
        <v>0.71417035307403964</v>
      </c>
      <c r="AZ1509">
        <f t="shared" si="842"/>
        <v>1.2288365608208027</v>
      </c>
      <c r="BC1509">
        <f t="shared" si="837"/>
        <v>0.62017309398547837</v>
      </c>
      <c r="BD1509">
        <f t="shared" si="838"/>
        <v>2.1672215518655703E-7</v>
      </c>
      <c r="BG1509">
        <f t="shared" si="839"/>
        <v>-13.119590058922768</v>
      </c>
      <c r="BH1509">
        <f t="shared" si="840"/>
        <v>1.3805761062760429</v>
      </c>
    </row>
    <row r="1510" spans="5:60">
      <c r="E1510">
        <v>35.715442657470703</v>
      </c>
      <c r="F1510">
        <v>139.76124572753901</v>
      </c>
      <c r="G1510">
        <v>-4.25</v>
      </c>
      <c r="H1510">
        <v>0</v>
      </c>
      <c r="I1510">
        <v>35.715560913085902</v>
      </c>
      <c r="J1510">
        <v>139.76123046875</v>
      </c>
      <c r="K1510">
        <f t="shared" si="811"/>
        <v>0.62335206818009714</v>
      </c>
      <c r="L1510">
        <f t="shared" si="812"/>
        <v>2.4392939046344133</v>
      </c>
      <c r="M1510">
        <f t="shared" si="813"/>
        <v>0.62335413212994129</v>
      </c>
      <c r="N1510">
        <f t="shared" si="814"/>
        <v>2.4392936383183055</v>
      </c>
      <c r="O1510">
        <f t="shared" si="815"/>
        <v>0.94794152197184645</v>
      </c>
      <c r="P1510">
        <f t="shared" si="816"/>
        <v>0.60373344267671347</v>
      </c>
      <c r="Q1510">
        <f t="shared" si="817"/>
        <v>-0.5634303877321738</v>
      </c>
      <c r="R1510">
        <f t="shared" si="818"/>
        <v>-0.96257600818290445</v>
      </c>
      <c r="S1510">
        <f t="shared" si="819"/>
        <v>-4.962359691597764E-2</v>
      </c>
      <c r="U1510" s="1" t="s">
        <v>1589</v>
      </c>
      <c r="V1510" s="3">
        <v>0.99990000000000001</v>
      </c>
      <c r="W1510" s="3">
        <v>6378137</v>
      </c>
      <c r="X1510" s="3">
        <v>298.25722210100002</v>
      </c>
      <c r="AA1510" s="3">
        <f t="shared" si="820"/>
        <v>1.6792203946287445E-3</v>
      </c>
      <c r="AB1510" s="3">
        <f t="shared" si="841"/>
        <v>1.0000007049454078</v>
      </c>
      <c r="AC1510" s="3">
        <f t="shared" si="821"/>
        <v>-2.5188297041239312E-3</v>
      </c>
      <c r="AD1510" s="3">
        <f t="shared" si="822"/>
        <v>2.6435429493240994E-6</v>
      </c>
      <c r="AE1510" s="3">
        <f t="shared" si="823"/>
        <v>-3.4526259073074147E-9</v>
      </c>
      <c r="AF1510" s="3">
        <f t="shared" si="824"/>
        <v>4.8918304243879506E-12</v>
      </c>
      <c r="AG1510" s="3">
        <f t="shared" si="825"/>
        <v>-7.2287260458139161E-15</v>
      </c>
      <c r="AH1510" s="3" t="s">
        <v>57</v>
      </c>
      <c r="AI1510" s="3">
        <f t="shared" si="826"/>
        <v>8.377318247285465E-4</v>
      </c>
      <c r="AJ1510" s="3">
        <f t="shared" si="827"/>
        <v>7.6085278483792483E-7</v>
      </c>
      <c r="AK1510" s="3">
        <f t="shared" si="828"/>
        <v>1.1976455002315586E-9</v>
      </c>
      <c r="AL1510" s="3">
        <f t="shared" si="829"/>
        <v>2.4291502606542476E-12</v>
      </c>
      <c r="AM1510" s="3">
        <f t="shared" si="830"/>
        <v>5.7501643840919741E-15</v>
      </c>
      <c r="AP1510" s="3">
        <f t="shared" si="831"/>
        <v>6366812.4008564716</v>
      </c>
      <c r="AQ1510">
        <f t="shared" si="832"/>
        <v>-2.3861053274235222E-3</v>
      </c>
      <c r="AR1510">
        <f t="shared" si="833"/>
        <v>3953586.9442910855</v>
      </c>
      <c r="AU1510">
        <f t="shared" si="834"/>
        <v>0.99999999999996458</v>
      </c>
      <c r="AV1510">
        <f t="shared" si="835"/>
        <v>2.6631610783311686E-7</v>
      </c>
      <c r="AY1510">
        <f t="shared" si="836"/>
        <v>0.71417035307403964</v>
      </c>
      <c r="AZ1510">
        <f t="shared" si="842"/>
        <v>1.2288365608208027</v>
      </c>
      <c r="BC1510">
        <f t="shared" si="837"/>
        <v>0.62017309398547837</v>
      </c>
      <c r="BD1510">
        <f t="shared" si="838"/>
        <v>2.1672215518655703E-7</v>
      </c>
      <c r="BG1510">
        <f t="shared" si="839"/>
        <v>-13.119590058922768</v>
      </c>
      <c r="BH1510">
        <f t="shared" si="840"/>
        <v>1.3805761062760429</v>
      </c>
    </row>
    <row r="1511" spans="5:60">
      <c r="E1511">
        <v>35.715442657470703</v>
      </c>
      <c r="F1511">
        <v>139.76123046875</v>
      </c>
      <c r="G1511">
        <v>-4.25</v>
      </c>
      <c r="H1511">
        <v>0</v>
      </c>
      <c r="I1511">
        <v>35.715560913085902</v>
      </c>
      <c r="J1511">
        <v>139.76123046875</v>
      </c>
      <c r="K1511">
        <f t="shared" si="811"/>
        <v>0.62335206818009714</v>
      </c>
      <c r="L1511">
        <f t="shared" si="812"/>
        <v>2.4392936383183055</v>
      </c>
      <c r="M1511">
        <f t="shared" si="813"/>
        <v>0.62335413212994129</v>
      </c>
      <c r="N1511">
        <f t="shared" si="814"/>
        <v>2.4392936383183055</v>
      </c>
      <c r="O1511">
        <f t="shared" si="815"/>
        <v>0.94794152197184645</v>
      </c>
      <c r="P1511">
        <f t="shared" si="816"/>
        <v>0.60373344267671347</v>
      </c>
      <c r="Q1511">
        <f t="shared" si="817"/>
        <v>-0.5634303877321738</v>
      </c>
      <c r="R1511">
        <f t="shared" si="818"/>
        <v>-0.96257600818290445</v>
      </c>
      <c r="S1511">
        <f t="shared" si="819"/>
        <v>-4.962359691597764E-2</v>
      </c>
      <c r="U1511" s="1" t="s">
        <v>1590</v>
      </c>
      <c r="V1511" s="3">
        <v>0.99990000000000001</v>
      </c>
      <c r="W1511" s="3">
        <v>6378137</v>
      </c>
      <c r="X1511" s="3">
        <v>298.25722210100002</v>
      </c>
      <c r="AA1511" s="3">
        <f t="shared" si="820"/>
        <v>1.6792203946287445E-3</v>
      </c>
      <c r="AB1511" s="3">
        <f t="shared" si="841"/>
        <v>1.0000007049454078</v>
      </c>
      <c r="AC1511" s="3">
        <f t="shared" si="821"/>
        <v>-2.5188297041239312E-3</v>
      </c>
      <c r="AD1511" s="3">
        <f t="shared" si="822"/>
        <v>2.6435429493240994E-6</v>
      </c>
      <c r="AE1511" s="3">
        <f t="shared" si="823"/>
        <v>-3.4526259073074147E-9</v>
      </c>
      <c r="AF1511" s="3">
        <f t="shared" si="824"/>
        <v>4.8918304243879506E-12</v>
      </c>
      <c r="AG1511" s="3">
        <f t="shared" si="825"/>
        <v>-7.2287260458139161E-15</v>
      </c>
      <c r="AH1511" s="3" t="s">
        <v>57</v>
      </c>
      <c r="AI1511" s="3">
        <f t="shared" si="826"/>
        <v>8.377318247285465E-4</v>
      </c>
      <c r="AJ1511" s="3">
        <f t="shared" si="827"/>
        <v>7.6085278483792483E-7</v>
      </c>
      <c r="AK1511" s="3">
        <f t="shared" si="828"/>
        <v>1.1976455002315586E-9</v>
      </c>
      <c r="AL1511" s="3">
        <f t="shared" si="829"/>
        <v>2.4291502606542476E-12</v>
      </c>
      <c r="AM1511" s="3">
        <f t="shared" si="830"/>
        <v>5.7501643840919741E-15</v>
      </c>
      <c r="AP1511" s="3">
        <f t="shared" si="831"/>
        <v>6366812.4008564716</v>
      </c>
      <c r="AQ1511">
        <f t="shared" si="832"/>
        <v>-2.3861053274235222E-3</v>
      </c>
      <c r="AR1511">
        <f t="shared" si="833"/>
        <v>3953586.9442910855</v>
      </c>
      <c r="AU1511">
        <f t="shared" si="834"/>
        <v>1</v>
      </c>
      <c r="AV1511">
        <f t="shared" si="835"/>
        <v>0</v>
      </c>
      <c r="AY1511">
        <f t="shared" si="836"/>
        <v>0.71417035307403964</v>
      </c>
      <c r="AZ1511">
        <f t="shared" si="842"/>
        <v>1.2288365608208027</v>
      </c>
      <c r="BC1511">
        <f t="shared" si="837"/>
        <v>0.62017309398546161</v>
      </c>
      <c r="BD1511">
        <f t="shared" si="838"/>
        <v>0</v>
      </c>
      <c r="BG1511">
        <f t="shared" si="839"/>
        <v>-13.119590166024864</v>
      </c>
      <c r="BH1511">
        <f t="shared" si="840"/>
        <v>0</v>
      </c>
    </row>
    <row r="1512" spans="5:60">
      <c r="E1512">
        <v>35.715442657470703</v>
      </c>
      <c r="F1512">
        <v>139.76123046875</v>
      </c>
      <c r="G1512">
        <v>-4.25</v>
      </c>
      <c r="H1512">
        <v>0</v>
      </c>
      <c r="I1512">
        <v>35.715560913085902</v>
      </c>
      <c r="J1512">
        <v>139.76123046875</v>
      </c>
      <c r="K1512">
        <f t="shared" si="811"/>
        <v>0.62335206818009714</v>
      </c>
      <c r="L1512">
        <f t="shared" si="812"/>
        <v>2.4392936383183055</v>
      </c>
      <c r="M1512">
        <f t="shared" si="813"/>
        <v>0.62335413212994129</v>
      </c>
      <c r="N1512">
        <f t="shared" si="814"/>
        <v>2.4392936383183055</v>
      </c>
      <c r="O1512">
        <f t="shared" si="815"/>
        <v>0.94794152197184645</v>
      </c>
      <c r="P1512">
        <f t="shared" si="816"/>
        <v>0.60373344267671347</v>
      </c>
      <c r="Q1512">
        <f t="shared" si="817"/>
        <v>-0.5634303877321738</v>
      </c>
      <c r="R1512">
        <f t="shared" si="818"/>
        <v>-0.96257600818290445</v>
      </c>
      <c r="S1512">
        <f t="shared" si="819"/>
        <v>-4.962359691597764E-2</v>
      </c>
      <c r="U1512" s="1" t="s">
        <v>1591</v>
      </c>
      <c r="V1512" s="3">
        <v>0.99990000000000001</v>
      </c>
      <c r="W1512" s="3">
        <v>6378137</v>
      </c>
      <c r="X1512" s="3">
        <v>298.25722210100002</v>
      </c>
      <c r="AA1512" s="3">
        <f t="shared" si="820"/>
        <v>1.6792203946287445E-3</v>
      </c>
      <c r="AB1512" s="3">
        <f t="shared" si="841"/>
        <v>1.0000007049454078</v>
      </c>
      <c r="AC1512" s="3">
        <f t="shared" si="821"/>
        <v>-2.5188297041239312E-3</v>
      </c>
      <c r="AD1512" s="3">
        <f t="shared" si="822"/>
        <v>2.6435429493240994E-6</v>
      </c>
      <c r="AE1512" s="3">
        <f t="shared" si="823"/>
        <v>-3.4526259073074147E-9</v>
      </c>
      <c r="AF1512" s="3">
        <f t="shared" si="824"/>
        <v>4.8918304243879506E-12</v>
      </c>
      <c r="AG1512" s="3">
        <f t="shared" si="825"/>
        <v>-7.2287260458139161E-15</v>
      </c>
      <c r="AH1512" s="3" t="s">
        <v>57</v>
      </c>
      <c r="AI1512" s="3">
        <f t="shared" si="826"/>
        <v>8.377318247285465E-4</v>
      </c>
      <c r="AJ1512" s="3">
        <f t="shared" si="827"/>
        <v>7.6085278483792483E-7</v>
      </c>
      <c r="AK1512" s="3">
        <f t="shared" si="828"/>
        <v>1.1976455002315586E-9</v>
      </c>
      <c r="AL1512" s="3">
        <f t="shared" si="829"/>
        <v>2.4291502606542476E-12</v>
      </c>
      <c r="AM1512" s="3">
        <f t="shared" si="830"/>
        <v>5.7501643840919741E-15</v>
      </c>
      <c r="AP1512" s="3">
        <f t="shared" si="831"/>
        <v>6366812.4008564716</v>
      </c>
      <c r="AQ1512">
        <f t="shared" si="832"/>
        <v>-2.3861053274235222E-3</v>
      </c>
      <c r="AR1512">
        <f t="shared" si="833"/>
        <v>3953586.9442910855</v>
      </c>
      <c r="AU1512">
        <f t="shared" si="834"/>
        <v>1</v>
      </c>
      <c r="AV1512">
        <f t="shared" si="835"/>
        <v>0</v>
      </c>
      <c r="AY1512">
        <f t="shared" si="836"/>
        <v>0.71417035307403964</v>
      </c>
      <c r="AZ1512">
        <f t="shared" si="842"/>
        <v>1.2288365608208027</v>
      </c>
      <c r="BC1512">
        <f t="shared" si="837"/>
        <v>0.62017309398546161</v>
      </c>
      <c r="BD1512">
        <f t="shared" si="838"/>
        <v>0</v>
      </c>
      <c r="BG1512">
        <f t="shared" si="839"/>
        <v>-13.119590166024864</v>
      </c>
      <c r="BH1512">
        <f t="shared" si="840"/>
        <v>0</v>
      </c>
    </row>
    <row r="1513" spans="5:60">
      <c r="E1513">
        <v>35.715442657470703</v>
      </c>
      <c r="F1513">
        <v>139.76123046875</v>
      </c>
      <c r="G1513">
        <v>-4.25</v>
      </c>
      <c r="H1513">
        <v>0</v>
      </c>
      <c r="I1513">
        <v>35.715560913085902</v>
      </c>
      <c r="J1513">
        <v>139.76123046875</v>
      </c>
      <c r="K1513">
        <f t="shared" si="811"/>
        <v>0.62335206818009714</v>
      </c>
      <c r="L1513">
        <f t="shared" si="812"/>
        <v>2.4392936383183055</v>
      </c>
      <c r="M1513">
        <f t="shared" si="813"/>
        <v>0.62335413212994129</v>
      </c>
      <c r="N1513">
        <f t="shared" si="814"/>
        <v>2.4392936383183055</v>
      </c>
      <c r="O1513">
        <f t="shared" si="815"/>
        <v>0.94794152197184645</v>
      </c>
      <c r="P1513">
        <f t="shared" si="816"/>
        <v>0.60373344267671347</v>
      </c>
      <c r="Q1513">
        <f t="shared" si="817"/>
        <v>-0.5634303877321738</v>
      </c>
      <c r="R1513">
        <f t="shared" si="818"/>
        <v>-0.96257600818290445</v>
      </c>
      <c r="S1513">
        <f t="shared" si="819"/>
        <v>-4.962359691597764E-2</v>
      </c>
      <c r="U1513" s="1" t="s">
        <v>1592</v>
      </c>
      <c r="V1513" s="3">
        <v>0.99990000000000001</v>
      </c>
      <c r="W1513" s="3">
        <v>6378137</v>
      </c>
      <c r="X1513" s="3">
        <v>298.25722210100002</v>
      </c>
      <c r="AA1513" s="3">
        <f t="shared" si="820"/>
        <v>1.6792203946287445E-3</v>
      </c>
      <c r="AB1513" s="3">
        <f t="shared" si="841"/>
        <v>1.0000007049454078</v>
      </c>
      <c r="AC1513" s="3">
        <f t="shared" si="821"/>
        <v>-2.5188297041239312E-3</v>
      </c>
      <c r="AD1513" s="3">
        <f t="shared" si="822"/>
        <v>2.6435429493240994E-6</v>
      </c>
      <c r="AE1513" s="3">
        <f t="shared" si="823"/>
        <v>-3.4526259073074147E-9</v>
      </c>
      <c r="AF1513" s="3">
        <f t="shared" si="824"/>
        <v>4.8918304243879506E-12</v>
      </c>
      <c r="AG1513" s="3">
        <f t="shared" si="825"/>
        <v>-7.2287260458139161E-15</v>
      </c>
      <c r="AH1513" s="3" t="s">
        <v>57</v>
      </c>
      <c r="AI1513" s="3">
        <f t="shared" si="826"/>
        <v>8.377318247285465E-4</v>
      </c>
      <c r="AJ1513" s="3">
        <f t="shared" si="827"/>
        <v>7.6085278483792483E-7</v>
      </c>
      <c r="AK1513" s="3">
        <f t="shared" si="828"/>
        <v>1.1976455002315586E-9</v>
      </c>
      <c r="AL1513" s="3">
        <f t="shared" si="829"/>
        <v>2.4291502606542476E-12</v>
      </c>
      <c r="AM1513" s="3">
        <f t="shared" si="830"/>
        <v>5.7501643840919741E-15</v>
      </c>
      <c r="AP1513" s="3">
        <f t="shared" si="831"/>
        <v>6366812.4008564716</v>
      </c>
      <c r="AQ1513">
        <f t="shared" si="832"/>
        <v>-2.3861053274235222E-3</v>
      </c>
      <c r="AR1513">
        <f t="shared" si="833"/>
        <v>3953586.9442910855</v>
      </c>
      <c r="AU1513">
        <f t="shared" si="834"/>
        <v>1</v>
      </c>
      <c r="AV1513">
        <f t="shared" si="835"/>
        <v>0</v>
      </c>
      <c r="AY1513">
        <f t="shared" si="836"/>
        <v>0.71417035307403964</v>
      </c>
      <c r="AZ1513">
        <f t="shared" si="842"/>
        <v>1.2288365608208027</v>
      </c>
      <c r="BC1513">
        <f t="shared" si="837"/>
        <v>0.62017309398546161</v>
      </c>
      <c r="BD1513">
        <f t="shared" si="838"/>
        <v>0</v>
      </c>
      <c r="BG1513">
        <f t="shared" si="839"/>
        <v>-13.119590166024864</v>
      </c>
      <c r="BH1513">
        <f t="shared" si="840"/>
        <v>0</v>
      </c>
    </row>
    <row r="1514" spans="5:60">
      <c r="E1514">
        <v>35.715442657470703</v>
      </c>
      <c r="F1514">
        <v>139.76123046875</v>
      </c>
      <c r="G1514">
        <v>-4.25</v>
      </c>
      <c r="H1514">
        <v>0</v>
      </c>
      <c r="I1514">
        <v>35.715560913085902</v>
      </c>
      <c r="J1514">
        <v>139.76123046875</v>
      </c>
      <c r="K1514">
        <f t="shared" ref="K1514:K1577" si="843">E1514*PI()/180</f>
        <v>0.62335206818009714</v>
      </c>
      <c r="L1514">
        <f t="shared" ref="L1514:L1577" si="844">F1514*PI()/180</f>
        <v>2.4392936383183055</v>
      </c>
      <c r="M1514">
        <f t="shared" ref="M1514:M1577" si="845">I1514*PI()/180</f>
        <v>0.62335413212994129</v>
      </c>
      <c r="N1514">
        <f t="shared" ref="N1514:N1577" si="846">J1514*PI()/180</f>
        <v>2.4392936383183055</v>
      </c>
      <c r="O1514">
        <f t="shared" ref="O1514:O1577" si="847">SIN(2 * M1514)</f>
        <v>0.94794152197184645</v>
      </c>
      <c r="P1514">
        <f t="shared" ref="P1514:P1577" si="848">SIN(2 * M1514 * 2)</f>
        <v>0.60373344267671347</v>
      </c>
      <c r="Q1514">
        <f t="shared" ref="Q1514:Q1577" si="849">SIN(2 * M1514 * 3)</f>
        <v>-0.5634303877321738</v>
      </c>
      <c r="R1514">
        <f t="shared" ref="R1514:R1577" si="850">SIN(2 * M1514 * 4)</f>
        <v>-0.96257600818290445</v>
      </c>
      <c r="S1514">
        <f t="shared" ref="S1514:S1577" si="851">SIN(2 * M1514 * 5)</f>
        <v>-4.962359691597764E-2</v>
      </c>
      <c r="U1514" s="1" t="s">
        <v>1593</v>
      </c>
      <c r="V1514" s="3">
        <v>0.99990000000000001</v>
      </c>
      <c r="W1514" s="3">
        <v>6378137</v>
      </c>
      <c r="X1514" s="3">
        <v>298.25722210100002</v>
      </c>
      <c r="AA1514" s="3">
        <f t="shared" ref="AA1514:AA1577" si="852">1/(2*X1514-1)</f>
        <v>1.6792203946287445E-3</v>
      </c>
      <c r="AB1514" s="3">
        <f t="shared" si="841"/>
        <v>1.0000007049454078</v>
      </c>
      <c r="AC1514" s="3">
        <f t="shared" ref="AC1514:AC1577" si="853" xml:space="preserve"> - (3/2) * (AA1514 - AA1514^3/8 - AA1514^5/64)</f>
        <v>-2.5188297041239312E-3</v>
      </c>
      <c r="AD1514" s="3">
        <f t="shared" ref="AD1514:AD1577" si="854">(15/16) * (AA1514^2 - AA1514^4/4)</f>
        <v>2.6435429493240994E-6</v>
      </c>
      <c r="AE1514" s="3">
        <f t="shared" ref="AE1514:AE1577" si="855" xml:space="preserve"> - 35/48 * (AA1514^3 - 5/16*AA1514^5)</f>
        <v>-3.4526259073074147E-9</v>
      </c>
      <c r="AF1514" s="3">
        <f t="shared" ref="AF1514:AF1577" si="856">315/512 * AA1514^4</f>
        <v>4.8918304243879506E-12</v>
      </c>
      <c r="AG1514" s="3">
        <f t="shared" ref="AG1514:AG1577" si="857" xml:space="preserve"> - 693/1280 * AA1514^5</f>
        <v>-7.2287260458139161E-15</v>
      </c>
      <c r="AH1514" s="3" t="s">
        <v>57</v>
      </c>
      <c r="AI1514" s="3">
        <f t="shared" ref="AI1514:AI1577" si="858" xml:space="preserve"> (1/2)*AA1514 - (2/3)*(AA1514^2) + (5/16)*(AA1514^3) + (41/180)*(AA1514^4) - (127/288)*(AA1514^5)</f>
        <v>8.377318247285465E-4</v>
      </c>
      <c r="AJ1514" s="3">
        <f t="shared" ref="AJ1514:AJ1577" si="859" xml:space="preserve"> (13/48)*(AA1514^2) - (3/5)*(AA1514^3) + (557/1440)*(AA1514^4) + (281/630)*(AA1514^5)</f>
        <v>7.6085278483792483E-7</v>
      </c>
      <c r="AK1514" s="3">
        <f t="shared" ref="AK1514:AK1577" si="860" xml:space="preserve"> (61/240)*(AA1514^3) - (103/140)*(AA1514^4) + (15061/26880)*(AA1514^5)</f>
        <v>1.1976455002315586E-9</v>
      </c>
      <c r="AL1514" s="3">
        <f t="shared" ref="AL1514:AL1577" si="861" xml:space="preserve"> (49561/161280)*(AA1514^4) - (179/168)*(AA1514^5)</f>
        <v>2.4291502606542476E-12</v>
      </c>
      <c r="AM1514" s="3">
        <f t="shared" ref="AM1514:AM1577" si="862" xml:space="preserve"> (34729/80640)*(AA1514^5)</f>
        <v>5.7501643840919741E-15</v>
      </c>
      <c r="AP1514" s="3">
        <f t="shared" ref="AP1514:AP1577" si="863">(V1514*W1514/(1 + AA1514))*AB1514</f>
        <v>6366812.4008564716</v>
      </c>
      <c r="AQ1514">
        <f t="shared" ref="AQ1514:AQ1577" si="864">SUMPRODUCT(AC$3:AG$3,O1514:S1514)</f>
        <v>-2.3861053274235222E-3</v>
      </c>
      <c r="AR1514">
        <f t="shared" ref="AR1514:AR1577" si="865">(V$3*W$3/(1+AA$3))*(AB$3*M1514 + AQ1514)</f>
        <v>3953586.9442910855</v>
      </c>
      <c r="AU1514">
        <f t="shared" ref="AU1514:AU1577" si="866">COS(L1514-N1514)</f>
        <v>1</v>
      </c>
      <c r="AV1514">
        <f t="shared" ref="AV1514:AV1577" si="867">SIN(L1514-N1514)</f>
        <v>0</v>
      </c>
      <c r="AY1514">
        <f t="shared" ref="AY1514:AY1577" si="868">SINH(ATANH(SIN(K1514)) - ( 2*AA$3^0.5 / (1 + AA$3)) * ATANH(2*AA$3^0.5 / (1 +AA$3) * SIN(K1514)) )</f>
        <v>0.71417035307403964</v>
      </c>
      <c r="AZ1514">
        <f t="shared" si="842"/>
        <v>1.2288365608208027</v>
      </c>
      <c r="BC1514">
        <f t="shared" ref="BC1514:BC1577" si="869">ATAN(AY1514/AU1514)</f>
        <v>0.62017309398546161</v>
      </c>
      <c r="BD1514">
        <f t="shared" ref="BD1514:BD1577" si="870">ATANH(AV1514/AZ1514)</f>
        <v>0</v>
      </c>
      <c r="BG1514">
        <f t="shared" ref="BG1514:BG1577" si="871">AP$3 * (BC1514 + (AI$3 * SIN(2*BC1514) * COSH(2*BD1514) + AJ$3 * SIN(2*BC1514*2) * COSH(2*BD1514*2) + AK$3 * SIN(2*BC1514*3) * COSH(2*BD1514*3) + AL$3 * SIN(2*BC1514*4) * COSH(2*BD1514*4) + AM$3 * SIN(2*BC1514*5) * COSH(2*BD1514*5) ) ) - AR1514</f>
        <v>-13.119590166024864</v>
      </c>
      <c r="BH1514">
        <f t="shared" ref="BH1514:BH1577" si="872">AP$3 * (BD1514 + (AI$3 * COS(2*BC1514) * SINH(2*BD1514) + AJ$3 * COS(2*BC1514*2) * SINH(2*BD1514*2) + AK$3 * COS(2*BC1514*3) * SINH(2*BD1514*3) + AL$3 * COS(2*BC1514*4) * SINH(2*BD1514*4) + AM$3 * COS(2*BC1514*5) * SINH(2*BD1514*5) ) )</f>
        <v>0</v>
      </c>
    </row>
    <row r="1515" spans="5:60">
      <c r="E1515">
        <v>35.715446472167898</v>
      </c>
      <c r="F1515">
        <v>139.76121520996</v>
      </c>
      <c r="G1515">
        <v>-4.25</v>
      </c>
      <c r="H1515">
        <v>-2.4700000000000002</v>
      </c>
      <c r="I1515">
        <v>35.715560913085902</v>
      </c>
      <c r="J1515">
        <v>139.76123046875</v>
      </c>
      <c r="K1515">
        <f t="shared" si="843"/>
        <v>0.6233521347591231</v>
      </c>
      <c r="L1515">
        <f t="shared" si="844"/>
        <v>2.4392933720021799</v>
      </c>
      <c r="M1515">
        <f t="shared" si="845"/>
        <v>0.62335413212994129</v>
      </c>
      <c r="N1515">
        <f t="shared" si="846"/>
        <v>2.4392936383183055</v>
      </c>
      <c r="O1515">
        <f t="shared" si="847"/>
        <v>0.94794152197184645</v>
      </c>
      <c r="P1515">
        <f t="shared" si="848"/>
        <v>0.60373344267671347</v>
      </c>
      <c r="Q1515">
        <f t="shared" si="849"/>
        <v>-0.5634303877321738</v>
      </c>
      <c r="R1515">
        <f t="shared" si="850"/>
        <v>-0.96257600818290445</v>
      </c>
      <c r="S1515">
        <f t="shared" si="851"/>
        <v>-4.962359691597764E-2</v>
      </c>
      <c r="U1515" s="1" t="s">
        <v>1594</v>
      </c>
      <c r="V1515" s="3">
        <v>0.99990000000000001</v>
      </c>
      <c r="W1515" s="3">
        <v>6378137</v>
      </c>
      <c r="X1515" s="3">
        <v>298.25722210100002</v>
      </c>
      <c r="AA1515" s="3">
        <f t="shared" si="852"/>
        <v>1.6792203946287445E-3</v>
      </c>
      <c r="AB1515" s="3">
        <f t="shared" si="841"/>
        <v>1.0000007049454078</v>
      </c>
      <c r="AC1515" s="3">
        <f t="shared" si="853"/>
        <v>-2.5188297041239312E-3</v>
      </c>
      <c r="AD1515" s="3">
        <f t="shared" si="854"/>
        <v>2.6435429493240994E-6</v>
      </c>
      <c r="AE1515" s="3">
        <f t="shared" si="855"/>
        <v>-3.4526259073074147E-9</v>
      </c>
      <c r="AF1515" s="3">
        <f t="shared" si="856"/>
        <v>4.8918304243879506E-12</v>
      </c>
      <c r="AG1515" s="3">
        <f t="shared" si="857"/>
        <v>-7.2287260458139161E-15</v>
      </c>
      <c r="AH1515" s="3" t="s">
        <v>57</v>
      </c>
      <c r="AI1515" s="3">
        <f t="shared" si="858"/>
        <v>8.377318247285465E-4</v>
      </c>
      <c r="AJ1515" s="3">
        <f t="shared" si="859"/>
        <v>7.6085278483792483E-7</v>
      </c>
      <c r="AK1515" s="3">
        <f t="shared" si="860"/>
        <v>1.1976455002315586E-9</v>
      </c>
      <c r="AL1515" s="3">
        <f t="shared" si="861"/>
        <v>2.4291502606542476E-12</v>
      </c>
      <c r="AM1515" s="3">
        <f t="shared" si="862"/>
        <v>5.7501643840919741E-15</v>
      </c>
      <c r="AP1515" s="3">
        <f t="shared" si="863"/>
        <v>6366812.4008564716</v>
      </c>
      <c r="AQ1515">
        <f t="shared" si="864"/>
        <v>-2.3861053274235222E-3</v>
      </c>
      <c r="AR1515">
        <f t="shared" si="865"/>
        <v>3953586.9442910855</v>
      </c>
      <c r="AU1515">
        <f t="shared" si="866"/>
        <v>0.99999999999996458</v>
      </c>
      <c r="AV1515">
        <f t="shared" si="867"/>
        <v>-2.6631612559668526E-7</v>
      </c>
      <c r="AY1515">
        <f t="shared" si="868"/>
        <v>0.71417045339456298</v>
      </c>
      <c r="AZ1515">
        <f t="shared" si="842"/>
        <v>1.2288366191246889</v>
      </c>
      <c r="BC1515">
        <f t="shared" si="869"/>
        <v>0.62017316042117909</v>
      </c>
      <c r="BD1515">
        <f t="shared" si="870"/>
        <v>-2.1672215935946696E-7</v>
      </c>
      <c r="BG1515">
        <f t="shared" si="871"/>
        <v>-12.696377485990524</v>
      </c>
      <c r="BH1515">
        <f t="shared" si="872"/>
        <v>-1.3805761325673145</v>
      </c>
    </row>
    <row r="1516" spans="5:60">
      <c r="E1516">
        <v>35.715446472167898</v>
      </c>
      <c r="F1516">
        <v>139.76121520996</v>
      </c>
      <c r="G1516">
        <v>-4.25</v>
      </c>
      <c r="H1516">
        <v>-2.4700000000000002</v>
      </c>
      <c r="I1516">
        <v>35.715560913085902</v>
      </c>
      <c r="J1516">
        <v>139.76123046875</v>
      </c>
      <c r="K1516">
        <f t="shared" si="843"/>
        <v>0.6233521347591231</v>
      </c>
      <c r="L1516">
        <f t="shared" si="844"/>
        <v>2.4392933720021799</v>
      </c>
      <c r="M1516">
        <f t="shared" si="845"/>
        <v>0.62335413212994129</v>
      </c>
      <c r="N1516">
        <f t="shared" si="846"/>
        <v>2.4392936383183055</v>
      </c>
      <c r="O1516">
        <f t="shared" si="847"/>
        <v>0.94794152197184645</v>
      </c>
      <c r="P1516">
        <f t="shared" si="848"/>
        <v>0.60373344267671347</v>
      </c>
      <c r="Q1516">
        <f t="shared" si="849"/>
        <v>-0.5634303877321738</v>
      </c>
      <c r="R1516">
        <f t="shared" si="850"/>
        <v>-0.96257600818290445</v>
      </c>
      <c r="S1516">
        <f t="shared" si="851"/>
        <v>-4.962359691597764E-2</v>
      </c>
      <c r="U1516" s="1" t="s">
        <v>1595</v>
      </c>
      <c r="V1516" s="3">
        <v>0.99990000000000001</v>
      </c>
      <c r="W1516" s="3">
        <v>6378137</v>
      </c>
      <c r="X1516" s="3">
        <v>298.25722210100002</v>
      </c>
      <c r="AA1516" s="3">
        <f t="shared" si="852"/>
        <v>1.6792203946287445E-3</v>
      </c>
      <c r="AB1516" s="3">
        <f t="shared" si="841"/>
        <v>1.0000007049454078</v>
      </c>
      <c r="AC1516" s="3">
        <f t="shared" si="853"/>
        <v>-2.5188297041239312E-3</v>
      </c>
      <c r="AD1516" s="3">
        <f t="shared" si="854"/>
        <v>2.6435429493240994E-6</v>
      </c>
      <c r="AE1516" s="3">
        <f t="shared" si="855"/>
        <v>-3.4526259073074147E-9</v>
      </c>
      <c r="AF1516" s="3">
        <f t="shared" si="856"/>
        <v>4.8918304243879506E-12</v>
      </c>
      <c r="AG1516" s="3">
        <f t="shared" si="857"/>
        <v>-7.2287260458139161E-15</v>
      </c>
      <c r="AH1516" s="3" t="s">
        <v>57</v>
      </c>
      <c r="AI1516" s="3">
        <f t="shared" si="858"/>
        <v>8.377318247285465E-4</v>
      </c>
      <c r="AJ1516" s="3">
        <f t="shared" si="859"/>
        <v>7.6085278483792483E-7</v>
      </c>
      <c r="AK1516" s="3">
        <f t="shared" si="860"/>
        <v>1.1976455002315586E-9</v>
      </c>
      <c r="AL1516" s="3">
        <f t="shared" si="861"/>
        <v>2.4291502606542476E-12</v>
      </c>
      <c r="AM1516" s="3">
        <f t="shared" si="862"/>
        <v>5.7501643840919741E-15</v>
      </c>
      <c r="AP1516" s="3">
        <f t="shared" si="863"/>
        <v>6366812.4008564716</v>
      </c>
      <c r="AQ1516">
        <f t="shared" si="864"/>
        <v>-2.3861053274235222E-3</v>
      </c>
      <c r="AR1516">
        <f t="shared" si="865"/>
        <v>3953586.9442910855</v>
      </c>
      <c r="AU1516">
        <f t="shared" si="866"/>
        <v>0.99999999999996458</v>
      </c>
      <c r="AV1516">
        <f t="shared" si="867"/>
        <v>-2.6631612559668526E-7</v>
      </c>
      <c r="AY1516">
        <f t="shared" si="868"/>
        <v>0.71417045339456298</v>
      </c>
      <c r="AZ1516">
        <f t="shared" si="842"/>
        <v>1.2288366191246889</v>
      </c>
      <c r="BC1516">
        <f t="shared" si="869"/>
        <v>0.62017316042117909</v>
      </c>
      <c r="BD1516">
        <f t="shared" si="870"/>
        <v>-2.1672215935946696E-7</v>
      </c>
      <c r="BG1516">
        <f t="shared" si="871"/>
        <v>-12.696377485990524</v>
      </c>
      <c r="BH1516">
        <f t="shared" si="872"/>
        <v>-1.3805761325673145</v>
      </c>
    </row>
    <row r="1517" spans="5:60">
      <c r="E1517">
        <v>35.715446472167898</v>
      </c>
      <c r="F1517">
        <v>139.76119995117099</v>
      </c>
      <c r="G1517">
        <v>-4.25</v>
      </c>
      <c r="H1517">
        <v>-3.8</v>
      </c>
      <c r="I1517">
        <v>35.715560913085902</v>
      </c>
      <c r="J1517">
        <v>139.76123046875</v>
      </c>
      <c r="K1517">
        <f t="shared" si="843"/>
        <v>0.6233521347591231</v>
      </c>
      <c r="L1517">
        <f t="shared" si="844"/>
        <v>2.439293105686072</v>
      </c>
      <c r="M1517">
        <f t="shared" si="845"/>
        <v>0.62335413212994129</v>
      </c>
      <c r="N1517">
        <f t="shared" si="846"/>
        <v>2.4392936383183055</v>
      </c>
      <c r="O1517">
        <f t="shared" si="847"/>
        <v>0.94794152197184645</v>
      </c>
      <c r="P1517">
        <f t="shared" si="848"/>
        <v>0.60373344267671347</v>
      </c>
      <c r="Q1517">
        <f t="shared" si="849"/>
        <v>-0.5634303877321738</v>
      </c>
      <c r="R1517">
        <f t="shared" si="850"/>
        <v>-0.96257600818290445</v>
      </c>
      <c r="S1517">
        <f t="shared" si="851"/>
        <v>-4.962359691597764E-2</v>
      </c>
      <c r="U1517" s="1" t="s">
        <v>1596</v>
      </c>
      <c r="V1517" s="3">
        <v>0.99990000000000001</v>
      </c>
      <c r="W1517" s="3">
        <v>6378137</v>
      </c>
      <c r="X1517" s="3">
        <v>298.25722210100002</v>
      </c>
      <c r="AA1517" s="3">
        <f t="shared" si="852"/>
        <v>1.6792203946287445E-3</v>
      </c>
      <c r="AB1517" s="3">
        <f t="shared" si="841"/>
        <v>1.0000007049454078</v>
      </c>
      <c r="AC1517" s="3">
        <f t="shared" si="853"/>
        <v>-2.5188297041239312E-3</v>
      </c>
      <c r="AD1517" s="3">
        <f t="shared" si="854"/>
        <v>2.6435429493240994E-6</v>
      </c>
      <c r="AE1517" s="3">
        <f t="shared" si="855"/>
        <v>-3.4526259073074147E-9</v>
      </c>
      <c r="AF1517" s="3">
        <f t="shared" si="856"/>
        <v>4.8918304243879506E-12</v>
      </c>
      <c r="AG1517" s="3">
        <f t="shared" si="857"/>
        <v>-7.2287260458139161E-15</v>
      </c>
      <c r="AH1517" s="3" t="s">
        <v>57</v>
      </c>
      <c r="AI1517" s="3">
        <f t="shared" si="858"/>
        <v>8.377318247285465E-4</v>
      </c>
      <c r="AJ1517" s="3">
        <f t="shared" si="859"/>
        <v>7.6085278483792483E-7</v>
      </c>
      <c r="AK1517" s="3">
        <f t="shared" si="860"/>
        <v>1.1976455002315586E-9</v>
      </c>
      <c r="AL1517" s="3">
        <f t="shared" si="861"/>
        <v>2.4291502606542476E-12</v>
      </c>
      <c r="AM1517" s="3">
        <f t="shared" si="862"/>
        <v>5.7501643840919741E-15</v>
      </c>
      <c r="AP1517" s="3">
        <f t="shared" si="863"/>
        <v>6366812.4008564716</v>
      </c>
      <c r="AQ1517">
        <f t="shared" si="864"/>
        <v>-2.3861053274235222E-3</v>
      </c>
      <c r="AR1517">
        <f t="shared" si="865"/>
        <v>3953586.9442910855</v>
      </c>
      <c r="AU1517">
        <f t="shared" si="866"/>
        <v>0.99999999999985811</v>
      </c>
      <c r="AV1517">
        <f t="shared" si="867"/>
        <v>-5.3263223342978317E-7</v>
      </c>
      <c r="AY1517">
        <f t="shared" si="868"/>
        <v>0.71417045339456298</v>
      </c>
      <c r="AZ1517">
        <f t="shared" si="842"/>
        <v>1.2288366191246889</v>
      </c>
      <c r="BC1517">
        <f t="shared" si="869"/>
        <v>0.6201731604212295</v>
      </c>
      <c r="BD1517">
        <f t="shared" si="870"/>
        <v>-4.3344430426334068E-7</v>
      </c>
      <c r="BG1517">
        <f t="shared" si="871"/>
        <v>-12.696377162821591</v>
      </c>
      <c r="BH1517">
        <f t="shared" si="872"/>
        <v>-2.761152173048766</v>
      </c>
    </row>
    <row r="1518" spans="5:60">
      <c r="E1518">
        <v>35.715446472167898</v>
      </c>
      <c r="F1518">
        <v>139.76119995117099</v>
      </c>
      <c r="G1518">
        <v>-4.25</v>
      </c>
      <c r="H1518">
        <v>-3.8</v>
      </c>
      <c r="I1518">
        <v>35.715560913085902</v>
      </c>
      <c r="J1518">
        <v>139.76123046875</v>
      </c>
      <c r="K1518">
        <f t="shared" si="843"/>
        <v>0.6233521347591231</v>
      </c>
      <c r="L1518">
        <f t="shared" si="844"/>
        <v>2.439293105686072</v>
      </c>
      <c r="M1518">
        <f t="shared" si="845"/>
        <v>0.62335413212994129</v>
      </c>
      <c r="N1518">
        <f t="shared" si="846"/>
        <v>2.4392936383183055</v>
      </c>
      <c r="O1518">
        <f t="shared" si="847"/>
        <v>0.94794152197184645</v>
      </c>
      <c r="P1518">
        <f t="shared" si="848"/>
        <v>0.60373344267671347</v>
      </c>
      <c r="Q1518">
        <f t="shared" si="849"/>
        <v>-0.5634303877321738</v>
      </c>
      <c r="R1518">
        <f t="shared" si="850"/>
        <v>-0.96257600818290445</v>
      </c>
      <c r="S1518">
        <f t="shared" si="851"/>
        <v>-4.962359691597764E-2</v>
      </c>
      <c r="U1518" s="1" t="s">
        <v>1597</v>
      </c>
      <c r="V1518" s="3">
        <v>0.99990000000000001</v>
      </c>
      <c r="W1518" s="3">
        <v>6378137</v>
      </c>
      <c r="X1518" s="3">
        <v>298.25722210100002</v>
      </c>
      <c r="AA1518" s="3">
        <f t="shared" si="852"/>
        <v>1.6792203946287445E-3</v>
      </c>
      <c r="AB1518" s="3">
        <f t="shared" si="841"/>
        <v>1.0000007049454078</v>
      </c>
      <c r="AC1518" s="3">
        <f t="shared" si="853"/>
        <v>-2.5188297041239312E-3</v>
      </c>
      <c r="AD1518" s="3">
        <f t="shared" si="854"/>
        <v>2.6435429493240994E-6</v>
      </c>
      <c r="AE1518" s="3">
        <f t="shared" si="855"/>
        <v>-3.4526259073074147E-9</v>
      </c>
      <c r="AF1518" s="3">
        <f t="shared" si="856"/>
        <v>4.8918304243879506E-12</v>
      </c>
      <c r="AG1518" s="3">
        <f t="shared" si="857"/>
        <v>-7.2287260458139161E-15</v>
      </c>
      <c r="AH1518" s="3" t="s">
        <v>57</v>
      </c>
      <c r="AI1518" s="3">
        <f t="shared" si="858"/>
        <v>8.377318247285465E-4</v>
      </c>
      <c r="AJ1518" s="3">
        <f t="shared" si="859"/>
        <v>7.6085278483792483E-7</v>
      </c>
      <c r="AK1518" s="3">
        <f t="shared" si="860"/>
        <v>1.1976455002315586E-9</v>
      </c>
      <c r="AL1518" s="3">
        <f t="shared" si="861"/>
        <v>2.4291502606542476E-12</v>
      </c>
      <c r="AM1518" s="3">
        <f t="shared" si="862"/>
        <v>5.7501643840919741E-15</v>
      </c>
      <c r="AP1518" s="3">
        <f t="shared" si="863"/>
        <v>6366812.4008564716</v>
      </c>
      <c r="AQ1518">
        <f t="shared" si="864"/>
        <v>-2.3861053274235222E-3</v>
      </c>
      <c r="AR1518">
        <f t="shared" si="865"/>
        <v>3953586.9442910855</v>
      </c>
      <c r="AU1518">
        <f t="shared" si="866"/>
        <v>0.99999999999985811</v>
      </c>
      <c r="AV1518">
        <f t="shared" si="867"/>
        <v>-5.3263223342978317E-7</v>
      </c>
      <c r="AY1518">
        <f t="shared" si="868"/>
        <v>0.71417045339456298</v>
      </c>
      <c r="AZ1518">
        <f t="shared" si="842"/>
        <v>1.2288366191246889</v>
      </c>
      <c r="BC1518">
        <f t="shared" si="869"/>
        <v>0.6201731604212295</v>
      </c>
      <c r="BD1518">
        <f t="shared" si="870"/>
        <v>-4.3344430426334068E-7</v>
      </c>
      <c r="BG1518">
        <f t="shared" si="871"/>
        <v>-12.696377162821591</v>
      </c>
      <c r="BH1518">
        <f t="shared" si="872"/>
        <v>-2.761152173048766</v>
      </c>
    </row>
    <row r="1519" spans="5:60">
      <c r="E1519">
        <v>35.715446472167898</v>
      </c>
      <c r="F1519">
        <v>139.76118469238199</v>
      </c>
      <c r="G1519">
        <v>-4.25</v>
      </c>
      <c r="H1519">
        <v>-5.13</v>
      </c>
      <c r="I1519">
        <v>35.715560913085902</v>
      </c>
      <c r="J1519">
        <v>139.76123046875</v>
      </c>
      <c r="K1519">
        <f t="shared" si="843"/>
        <v>0.6233521347591231</v>
      </c>
      <c r="L1519">
        <f t="shared" si="844"/>
        <v>2.4392928393699642</v>
      </c>
      <c r="M1519">
        <f t="shared" si="845"/>
        <v>0.62335413212994129</v>
      </c>
      <c r="N1519">
        <f t="shared" si="846"/>
        <v>2.4392936383183055</v>
      </c>
      <c r="O1519">
        <f t="shared" si="847"/>
        <v>0.94794152197184645</v>
      </c>
      <c r="P1519">
        <f t="shared" si="848"/>
        <v>0.60373344267671347</v>
      </c>
      <c r="Q1519">
        <f t="shared" si="849"/>
        <v>-0.5634303877321738</v>
      </c>
      <c r="R1519">
        <f t="shared" si="850"/>
        <v>-0.96257600818290445</v>
      </c>
      <c r="S1519">
        <f t="shared" si="851"/>
        <v>-4.962359691597764E-2</v>
      </c>
      <c r="U1519" s="1" t="s">
        <v>1598</v>
      </c>
      <c r="V1519" s="3">
        <v>0.99990000000000001</v>
      </c>
      <c r="W1519" s="3">
        <v>6378137</v>
      </c>
      <c r="X1519" s="3">
        <v>298.25722210100002</v>
      </c>
      <c r="AA1519" s="3">
        <f t="shared" si="852"/>
        <v>1.6792203946287445E-3</v>
      </c>
      <c r="AB1519" s="3">
        <f t="shared" si="841"/>
        <v>1.0000007049454078</v>
      </c>
      <c r="AC1519" s="3">
        <f t="shared" si="853"/>
        <v>-2.5188297041239312E-3</v>
      </c>
      <c r="AD1519" s="3">
        <f t="shared" si="854"/>
        <v>2.6435429493240994E-6</v>
      </c>
      <c r="AE1519" s="3">
        <f t="shared" si="855"/>
        <v>-3.4526259073074147E-9</v>
      </c>
      <c r="AF1519" s="3">
        <f t="shared" si="856"/>
        <v>4.8918304243879506E-12</v>
      </c>
      <c r="AG1519" s="3">
        <f t="shared" si="857"/>
        <v>-7.2287260458139161E-15</v>
      </c>
      <c r="AH1519" s="3" t="s">
        <v>57</v>
      </c>
      <c r="AI1519" s="3">
        <f t="shared" si="858"/>
        <v>8.377318247285465E-4</v>
      </c>
      <c r="AJ1519" s="3">
        <f t="shared" si="859"/>
        <v>7.6085278483792483E-7</v>
      </c>
      <c r="AK1519" s="3">
        <f t="shared" si="860"/>
        <v>1.1976455002315586E-9</v>
      </c>
      <c r="AL1519" s="3">
        <f t="shared" si="861"/>
        <v>2.4291502606542476E-12</v>
      </c>
      <c r="AM1519" s="3">
        <f t="shared" si="862"/>
        <v>5.7501643840919741E-15</v>
      </c>
      <c r="AP1519" s="3">
        <f t="shared" si="863"/>
        <v>6366812.4008564716</v>
      </c>
      <c r="AQ1519">
        <f t="shared" si="864"/>
        <v>-2.3861053274235222E-3</v>
      </c>
      <c r="AR1519">
        <f t="shared" si="865"/>
        <v>3953586.9442910855</v>
      </c>
      <c r="AU1519">
        <f t="shared" si="866"/>
        <v>0.99999999999968081</v>
      </c>
      <c r="AV1519">
        <f t="shared" si="867"/>
        <v>-7.9894834126284333E-7</v>
      </c>
      <c r="AY1519">
        <f t="shared" si="868"/>
        <v>0.71417045339456298</v>
      </c>
      <c r="AZ1519">
        <f t="shared" si="842"/>
        <v>1.2288366191246889</v>
      </c>
      <c r="BC1519">
        <f t="shared" si="869"/>
        <v>0.62017316042131332</v>
      </c>
      <c r="BD1519">
        <f t="shared" si="870"/>
        <v>-6.501664491672243E-7</v>
      </c>
      <c r="BG1519">
        <f t="shared" si="871"/>
        <v>-12.696376626845449</v>
      </c>
      <c r="BH1519">
        <f t="shared" si="872"/>
        <v>-4.1417282135302793</v>
      </c>
    </row>
    <row r="1520" spans="5:60">
      <c r="E1520">
        <v>35.715446472167898</v>
      </c>
      <c r="F1520">
        <v>139.76118469238199</v>
      </c>
      <c r="G1520">
        <v>-4.25</v>
      </c>
      <c r="H1520">
        <v>-5.13</v>
      </c>
      <c r="I1520">
        <v>35.715560913085902</v>
      </c>
      <c r="J1520">
        <v>139.76123046875</v>
      </c>
      <c r="K1520">
        <f t="shared" si="843"/>
        <v>0.6233521347591231</v>
      </c>
      <c r="L1520">
        <f t="shared" si="844"/>
        <v>2.4392928393699642</v>
      </c>
      <c r="M1520">
        <f t="shared" si="845"/>
        <v>0.62335413212994129</v>
      </c>
      <c r="N1520">
        <f t="shared" si="846"/>
        <v>2.4392936383183055</v>
      </c>
      <c r="O1520">
        <f t="shared" si="847"/>
        <v>0.94794152197184645</v>
      </c>
      <c r="P1520">
        <f t="shared" si="848"/>
        <v>0.60373344267671347</v>
      </c>
      <c r="Q1520">
        <f t="shared" si="849"/>
        <v>-0.5634303877321738</v>
      </c>
      <c r="R1520">
        <f t="shared" si="850"/>
        <v>-0.96257600818290445</v>
      </c>
      <c r="S1520">
        <f t="shared" si="851"/>
        <v>-4.962359691597764E-2</v>
      </c>
      <c r="U1520" s="1" t="s">
        <v>1599</v>
      </c>
      <c r="V1520" s="3">
        <v>0.99990000000000001</v>
      </c>
      <c r="W1520" s="3">
        <v>6378137</v>
      </c>
      <c r="X1520" s="3">
        <v>298.25722210100002</v>
      </c>
      <c r="AA1520" s="3">
        <f t="shared" si="852"/>
        <v>1.6792203946287445E-3</v>
      </c>
      <c r="AB1520" s="3">
        <f t="shared" si="841"/>
        <v>1.0000007049454078</v>
      </c>
      <c r="AC1520" s="3">
        <f t="shared" si="853"/>
        <v>-2.5188297041239312E-3</v>
      </c>
      <c r="AD1520" s="3">
        <f t="shared" si="854"/>
        <v>2.6435429493240994E-6</v>
      </c>
      <c r="AE1520" s="3">
        <f t="shared" si="855"/>
        <v>-3.4526259073074147E-9</v>
      </c>
      <c r="AF1520" s="3">
        <f t="shared" si="856"/>
        <v>4.8918304243879506E-12</v>
      </c>
      <c r="AG1520" s="3">
        <f t="shared" si="857"/>
        <v>-7.2287260458139161E-15</v>
      </c>
      <c r="AH1520" s="3" t="s">
        <v>57</v>
      </c>
      <c r="AI1520" s="3">
        <f t="shared" si="858"/>
        <v>8.377318247285465E-4</v>
      </c>
      <c r="AJ1520" s="3">
        <f t="shared" si="859"/>
        <v>7.6085278483792483E-7</v>
      </c>
      <c r="AK1520" s="3">
        <f t="shared" si="860"/>
        <v>1.1976455002315586E-9</v>
      </c>
      <c r="AL1520" s="3">
        <f t="shared" si="861"/>
        <v>2.4291502606542476E-12</v>
      </c>
      <c r="AM1520" s="3">
        <f t="shared" si="862"/>
        <v>5.7501643840919741E-15</v>
      </c>
      <c r="AP1520" s="3">
        <f t="shared" si="863"/>
        <v>6366812.4008564716</v>
      </c>
      <c r="AQ1520">
        <f t="shared" si="864"/>
        <v>-2.3861053274235222E-3</v>
      </c>
      <c r="AR1520">
        <f t="shared" si="865"/>
        <v>3953586.9442910855</v>
      </c>
      <c r="AU1520">
        <f t="shared" si="866"/>
        <v>0.99999999999968081</v>
      </c>
      <c r="AV1520">
        <f t="shared" si="867"/>
        <v>-7.9894834126284333E-7</v>
      </c>
      <c r="AY1520">
        <f t="shared" si="868"/>
        <v>0.71417045339456298</v>
      </c>
      <c r="AZ1520">
        <f t="shared" si="842"/>
        <v>1.2288366191246889</v>
      </c>
      <c r="BC1520">
        <f t="shared" si="869"/>
        <v>0.62017316042131332</v>
      </c>
      <c r="BD1520">
        <f t="shared" si="870"/>
        <v>-6.501664491672243E-7</v>
      </c>
      <c r="BG1520">
        <f t="shared" si="871"/>
        <v>-12.696376626845449</v>
      </c>
      <c r="BH1520">
        <f t="shared" si="872"/>
        <v>-4.1417282135302793</v>
      </c>
    </row>
    <row r="1521" spans="5:60">
      <c r="E1521">
        <v>35.715446472167898</v>
      </c>
      <c r="F1521">
        <v>139.76116943359301</v>
      </c>
      <c r="G1521">
        <v>-4.25</v>
      </c>
      <c r="H1521">
        <v>-6.08</v>
      </c>
      <c r="I1521">
        <v>35.715560913085902</v>
      </c>
      <c r="J1521">
        <v>139.76123046875</v>
      </c>
      <c r="K1521">
        <f t="shared" si="843"/>
        <v>0.6233521347591231</v>
      </c>
      <c r="L1521">
        <f t="shared" si="844"/>
        <v>2.4392925730538564</v>
      </c>
      <c r="M1521">
        <f t="shared" si="845"/>
        <v>0.62335413212994129</v>
      </c>
      <c r="N1521">
        <f t="shared" si="846"/>
        <v>2.4392936383183055</v>
      </c>
      <c r="O1521">
        <f t="shared" si="847"/>
        <v>0.94794152197184645</v>
      </c>
      <c r="P1521">
        <f t="shared" si="848"/>
        <v>0.60373344267671347</v>
      </c>
      <c r="Q1521">
        <f t="shared" si="849"/>
        <v>-0.5634303877321738</v>
      </c>
      <c r="R1521">
        <f t="shared" si="850"/>
        <v>-0.96257600818290445</v>
      </c>
      <c r="S1521">
        <f t="shared" si="851"/>
        <v>-4.962359691597764E-2</v>
      </c>
      <c r="U1521" s="1" t="s">
        <v>1600</v>
      </c>
      <c r="V1521" s="3">
        <v>0.99990000000000001</v>
      </c>
      <c r="W1521" s="3">
        <v>6378137</v>
      </c>
      <c r="X1521" s="3">
        <v>298.25722210100002</v>
      </c>
      <c r="AA1521" s="3">
        <f t="shared" si="852"/>
        <v>1.6792203946287445E-3</v>
      </c>
      <c r="AB1521" s="3">
        <f t="shared" si="841"/>
        <v>1.0000007049454078</v>
      </c>
      <c r="AC1521" s="3">
        <f t="shared" si="853"/>
        <v>-2.5188297041239312E-3</v>
      </c>
      <c r="AD1521" s="3">
        <f t="shared" si="854"/>
        <v>2.6435429493240994E-6</v>
      </c>
      <c r="AE1521" s="3">
        <f t="shared" si="855"/>
        <v>-3.4526259073074147E-9</v>
      </c>
      <c r="AF1521" s="3">
        <f t="shared" si="856"/>
        <v>4.8918304243879506E-12</v>
      </c>
      <c r="AG1521" s="3">
        <f t="shared" si="857"/>
        <v>-7.2287260458139161E-15</v>
      </c>
      <c r="AH1521" s="3" t="s">
        <v>57</v>
      </c>
      <c r="AI1521" s="3">
        <f t="shared" si="858"/>
        <v>8.377318247285465E-4</v>
      </c>
      <c r="AJ1521" s="3">
        <f t="shared" si="859"/>
        <v>7.6085278483792483E-7</v>
      </c>
      <c r="AK1521" s="3">
        <f t="shared" si="860"/>
        <v>1.1976455002315586E-9</v>
      </c>
      <c r="AL1521" s="3">
        <f t="shared" si="861"/>
        <v>2.4291502606542476E-12</v>
      </c>
      <c r="AM1521" s="3">
        <f t="shared" si="862"/>
        <v>5.7501643840919741E-15</v>
      </c>
      <c r="AP1521" s="3">
        <f t="shared" si="863"/>
        <v>6366812.4008564716</v>
      </c>
      <c r="AQ1521">
        <f t="shared" si="864"/>
        <v>-2.3861053274235222E-3</v>
      </c>
      <c r="AR1521">
        <f t="shared" si="865"/>
        <v>3953586.9442910855</v>
      </c>
      <c r="AU1521">
        <f t="shared" si="866"/>
        <v>0.99999999999943257</v>
      </c>
      <c r="AV1521">
        <f t="shared" si="867"/>
        <v>-1.065264449095847E-6</v>
      </c>
      <c r="AY1521">
        <f t="shared" si="868"/>
        <v>0.71417045339456298</v>
      </c>
      <c r="AZ1521">
        <f t="shared" si="842"/>
        <v>1.2288366191246889</v>
      </c>
      <c r="BC1521">
        <f t="shared" si="869"/>
        <v>0.62017316042143067</v>
      </c>
      <c r="BD1521">
        <f t="shared" si="870"/>
        <v>-8.6688859407112317E-7</v>
      </c>
      <c r="BG1521">
        <f t="shared" si="871"/>
        <v>-12.696375875733793</v>
      </c>
      <c r="BH1521">
        <f t="shared" si="872"/>
        <v>-5.5223042540118898</v>
      </c>
    </row>
    <row r="1522" spans="5:60">
      <c r="E1522">
        <v>35.715446472167898</v>
      </c>
      <c r="F1522">
        <v>139.76116943359301</v>
      </c>
      <c r="G1522">
        <v>-4.25</v>
      </c>
      <c r="H1522">
        <v>-6.08</v>
      </c>
      <c r="I1522">
        <v>35.715560913085902</v>
      </c>
      <c r="J1522">
        <v>139.76123046875</v>
      </c>
      <c r="K1522">
        <f t="shared" si="843"/>
        <v>0.6233521347591231</v>
      </c>
      <c r="L1522">
        <f t="shared" si="844"/>
        <v>2.4392925730538564</v>
      </c>
      <c r="M1522">
        <f t="shared" si="845"/>
        <v>0.62335413212994129</v>
      </c>
      <c r="N1522">
        <f t="shared" si="846"/>
        <v>2.4392936383183055</v>
      </c>
      <c r="O1522">
        <f t="shared" si="847"/>
        <v>0.94794152197184645</v>
      </c>
      <c r="P1522">
        <f t="shared" si="848"/>
        <v>0.60373344267671347</v>
      </c>
      <c r="Q1522">
        <f t="shared" si="849"/>
        <v>-0.5634303877321738</v>
      </c>
      <c r="R1522">
        <f t="shared" si="850"/>
        <v>-0.96257600818290445</v>
      </c>
      <c r="S1522">
        <f t="shared" si="851"/>
        <v>-4.962359691597764E-2</v>
      </c>
      <c r="U1522" s="1" t="s">
        <v>1601</v>
      </c>
      <c r="V1522" s="3">
        <v>0.99990000000000001</v>
      </c>
      <c r="W1522" s="3">
        <v>6378137</v>
      </c>
      <c r="X1522" s="3">
        <v>298.25722210100002</v>
      </c>
      <c r="AA1522" s="3">
        <f t="shared" si="852"/>
        <v>1.6792203946287445E-3</v>
      </c>
      <c r="AB1522" s="3">
        <f t="shared" si="841"/>
        <v>1.0000007049454078</v>
      </c>
      <c r="AC1522" s="3">
        <f t="shared" si="853"/>
        <v>-2.5188297041239312E-3</v>
      </c>
      <c r="AD1522" s="3">
        <f t="shared" si="854"/>
        <v>2.6435429493240994E-6</v>
      </c>
      <c r="AE1522" s="3">
        <f t="shared" si="855"/>
        <v>-3.4526259073074147E-9</v>
      </c>
      <c r="AF1522" s="3">
        <f t="shared" si="856"/>
        <v>4.8918304243879506E-12</v>
      </c>
      <c r="AG1522" s="3">
        <f t="shared" si="857"/>
        <v>-7.2287260458139161E-15</v>
      </c>
      <c r="AH1522" s="3" t="s">
        <v>57</v>
      </c>
      <c r="AI1522" s="3">
        <f t="shared" si="858"/>
        <v>8.377318247285465E-4</v>
      </c>
      <c r="AJ1522" s="3">
        <f t="shared" si="859"/>
        <v>7.6085278483792483E-7</v>
      </c>
      <c r="AK1522" s="3">
        <f t="shared" si="860"/>
        <v>1.1976455002315586E-9</v>
      </c>
      <c r="AL1522" s="3">
        <f t="shared" si="861"/>
        <v>2.4291502606542476E-12</v>
      </c>
      <c r="AM1522" s="3">
        <f t="shared" si="862"/>
        <v>5.7501643840919741E-15</v>
      </c>
      <c r="AP1522" s="3">
        <f t="shared" si="863"/>
        <v>6366812.4008564716</v>
      </c>
      <c r="AQ1522">
        <f t="shared" si="864"/>
        <v>-2.3861053274235222E-3</v>
      </c>
      <c r="AR1522">
        <f t="shared" si="865"/>
        <v>3953586.9442910855</v>
      </c>
      <c r="AU1522">
        <f t="shared" si="866"/>
        <v>0.99999999999943257</v>
      </c>
      <c r="AV1522">
        <f t="shared" si="867"/>
        <v>-1.065264449095847E-6</v>
      </c>
      <c r="AY1522">
        <f t="shared" si="868"/>
        <v>0.71417045339456298</v>
      </c>
      <c r="AZ1522">
        <f t="shared" si="842"/>
        <v>1.2288366191246889</v>
      </c>
      <c r="BC1522">
        <f t="shared" si="869"/>
        <v>0.62017316042143067</v>
      </c>
      <c r="BD1522">
        <f t="shared" si="870"/>
        <v>-8.6688859407112317E-7</v>
      </c>
      <c r="BG1522">
        <f t="shared" si="871"/>
        <v>-12.696375875733793</v>
      </c>
      <c r="BH1522">
        <f t="shared" si="872"/>
        <v>-5.5223042540118898</v>
      </c>
    </row>
    <row r="1523" spans="5:60">
      <c r="E1523">
        <v>35.715446472167898</v>
      </c>
      <c r="F1523">
        <v>139.76115417480401</v>
      </c>
      <c r="G1523">
        <v>-4.25</v>
      </c>
      <c r="H1523">
        <v>-7.59</v>
      </c>
      <c r="I1523">
        <v>35.715560913085902</v>
      </c>
      <c r="J1523">
        <v>139.76123046875</v>
      </c>
      <c r="K1523">
        <f t="shared" si="843"/>
        <v>0.6233521347591231</v>
      </c>
      <c r="L1523">
        <f t="shared" si="844"/>
        <v>2.4392923067377481</v>
      </c>
      <c r="M1523">
        <f t="shared" si="845"/>
        <v>0.62335413212994129</v>
      </c>
      <c r="N1523">
        <f t="shared" si="846"/>
        <v>2.4392936383183055</v>
      </c>
      <c r="O1523">
        <f t="shared" si="847"/>
        <v>0.94794152197184645</v>
      </c>
      <c r="P1523">
        <f t="shared" si="848"/>
        <v>0.60373344267671347</v>
      </c>
      <c r="Q1523">
        <f t="shared" si="849"/>
        <v>-0.5634303877321738</v>
      </c>
      <c r="R1523">
        <f t="shared" si="850"/>
        <v>-0.96257600818290445</v>
      </c>
      <c r="S1523">
        <f t="shared" si="851"/>
        <v>-4.962359691597764E-2</v>
      </c>
      <c r="U1523" s="1" t="s">
        <v>1602</v>
      </c>
      <c r="V1523" s="3">
        <v>0.99990000000000001</v>
      </c>
      <c r="W1523" s="3">
        <v>6378137</v>
      </c>
      <c r="X1523" s="3">
        <v>298.25722210100002</v>
      </c>
      <c r="AA1523" s="3">
        <f t="shared" si="852"/>
        <v>1.6792203946287445E-3</v>
      </c>
      <c r="AB1523" s="3">
        <f t="shared" si="841"/>
        <v>1.0000007049454078</v>
      </c>
      <c r="AC1523" s="3">
        <f t="shared" si="853"/>
        <v>-2.5188297041239312E-3</v>
      </c>
      <c r="AD1523" s="3">
        <f t="shared" si="854"/>
        <v>2.6435429493240994E-6</v>
      </c>
      <c r="AE1523" s="3">
        <f t="shared" si="855"/>
        <v>-3.4526259073074147E-9</v>
      </c>
      <c r="AF1523" s="3">
        <f t="shared" si="856"/>
        <v>4.8918304243879506E-12</v>
      </c>
      <c r="AG1523" s="3">
        <f t="shared" si="857"/>
        <v>-7.2287260458139161E-15</v>
      </c>
      <c r="AH1523" s="3" t="s">
        <v>57</v>
      </c>
      <c r="AI1523" s="3">
        <f t="shared" si="858"/>
        <v>8.377318247285465E-4</v>
      </c>
      <c r="AJ1523" s="3">
        <f t="shared" si="859"/>
        <v>7.6085278483792483E-7</v>
      </c>
      <c r="AK1523" s="3">
        <f t="shared" si="860"/>
        <v>1.1976455002315586E-9</v>
      </c>
      <c r="AL1523" s="3">
        <f t="shared" si="861"/>
        <v>2.4291502606542476E-12</v>
      </c>
      <c r="AM1523" s="3">
        <f t="shared" si="862"/>
        <v>5.7501643840919741E-15</v>
      </c>
      <c r="AP1523" s="3">
        <f t="shared" si="863"/>
        <v>6366812.4008564716</v>
      </c>
      <c r="AQ1523">
        <f t="shared" si="864"/>
        <v>-2.3861053274235222E-3</v>
      </c>
      <c r="AR1523">
        <f t="shared" si="865"/>
        <v>3953586.9442910855</v>
      </c>
      <c r="AU1523">
        <f t="shared" si="866"/>
        <v>0.99999999999911349</v>
      </c>
      <c r="AV1523">
        <f t="shared" si="867"/>
        <v>-1.3315805573728641E-6</v>
      </c>
      <c r="AY1523">
        <f t="shared" si="868"/>
        <v>0.71417045339456298</v>
      </c>
      <c r="AZ1523">
        <f t="shared" si="842"/>
        <v>1.2288366191246889</v>
      </c>
      <c r="BC1523">
        <f t="shared" si="869"/>
        <v>0.62017316042158166</v>
      </c>
      <c r="BD1523">
        <f t="shared" si="870"/>
        <v>-1.0836107393364317E-6</v>
      </c>
      <c r="BG1523">
        <f t="shared" si="871"/>
        <v>-12.696374909952283</v>
      </c>
      <c r="BH1523">
        <f t="shared" si="872"/>
        <v>-6.9028802967957716</v>
      </c>
    </row>
    <row r="1524" spans="5:60">
      <c r="E1524">
        <v>35.715446472167898</v>
      </c>
      <c r="F1524">
        <v>139.76115417480401</v>
      </c>
      <c r="G1524">
        <v>-4.25</v>
      </c>
      <c r="H1524">
        <v>-7.59</v>
      </c>
      <c r="I1524">
        <v>35.715560913085902</v>
      </c>
      <c r="J1524">
        <v>139.76123046875</v>
      </c>
      <c r="K1524">
        <f t="shared" si="843"/>
        <v>0.6233521347591231</v>
      </c>
      <c r="L1524">
        <f t="shared" si="844"/>
        <v>2.4392923067377481</v>
      </c>
      <c r="M1524">
        <f t="shared" si="845"/>
        <v>0.62335413212994129</v>
      </c>
      <c r="N1524">
        <f t="shared" si="846"/>
        <v>2.4392936383183055</v>
      </c>
      <c r="O1524">
        <f t="shared" si="847"/>
        <v>0.94794152197184645</v>
      </c>
      <c r="P1524">
        <f t="shared" si="848"/>
        <v>0.60373344267671347</v>
      </c>
      <c r="Q1524">
        <f t="shared" si="849"/>
        <v>-0.5634303877321738</v>
      </c>
      <c r="R1524">
        <f t="shared" si="850"/>
        <v>-0.96257600818290445</v>
      </c>
      <c r="S1524">
        <f t="shared" si="851"/>
        <v>-4.962359691597764E-2</v>
      </c>
      <c r="U1524" s="1" t="s">
        <v>1603</v>
      </c>
      <c r="V1524" s="3">
        <v>0.99990000000000001</v>
      </c>
      <c r="W1524" s="3">
        <v>6378137</v>
      </c>
      <c r="X1524" s="3">
        <v>298.25722210100002</v>
      </c>
      <c r="AA1524" s="3">
        <f t="shared" si="852"/>
        <v>1.6792203946287445E-3</v>
      </c>
      <c r="AB1524" s="3">
        <f t="shared" si="841"/>
        <v>1.0000007049454078</v>
      </c>
      <c r="AC1524" s="3">
        <f t="shared" si="853"/>
        <v>-2.5188297041239312E-3</v>
      </c>
      <c r="AD1524" s="3">
        <f t="shared" si="854"/>
        <v>2.6435429493240994E-6</v>
      </c>
      <c r="AE1524" s="3">
        <f t="shared" si="855"/>
        <v>-3.4526259073074147E-9</v>
      </c>
      <c r="AF1524" s="3">
        <f t="shared" si="856"/>
        <v>4.8918304243879506E-12</v>
      </c>
      <c r="AG1524" s="3">
        <f t="shared" si="857"/>
        <v>-7.2287260458139161E-15</v>
      </c>
      <c r="AH1524" s="3" t="s">
        <v>57</v>
      </c>
      <c r="AI1524" s="3">
        <f t="shared" si="858"/>
        <v>8.377318247285465E-4</v>
      </c>
      <c r="AJ1524" s="3">
        <f t="shared" si="859"/>
        <v>7.6085278483792483E-7</v>
      </c>
      <c r="AK1524" s="3">
        <f t="shared" si="860"/>
        <v>1.1976455002315586E-9</v>
      </c>
      <c r="AL1524" s="3">
        <f t="shared" si="861"/>
        <v>2.4291502606542476E-12</v>
      </c>
      <c r="AM1524" s="3">
        <f t="shared" si="862"/>
        <v>5.7501643840919741E-15</v>
      </c>
      <c r="AP1524" s="3">
        <f t="shared" si="863"/>
        <v>6366812.4008564716</v>
      </c>
      <c r="AQ1524">
        <f t="shared" si="864"/>
        <v>-2.3861053274235222E-3</v>
      </c>
      <c r="AR1524">
        <f t="shared" si="865"/>
        <v>3953586.9442910855</v>
      </c>
      <c r="AU1524">
        <f t="shared" si="866"/>
        <v>0.99999999999911349</v>
      </c>
      <c r="AV1524">
        <f t="shared" si="867"/>
        <v>-1.3315805573728641E-6</v>
      </c>
      <c r="AY1524">
        <f t="shared" si="868"/>
        <v>0.71417045339456298</v>
      </c>
      <c r="AZ1524">
        <f t="shared" si="842"/>
        <v>1.2288366191246889</v>
      </c>
      <c r="BC1524">
        <f t="shared" si="869"/>
        <v>0.62017316042158166</v>
      </c>
      <c r="BD1524">
        <f t="shared" si="870"/>
        <v>-1.0836107393364317E-6</v>
      </c>
      <c r="BG1524">
        <f t="shared" si="871"/>
        <v>-12.696374909952283</v>
      </c>
      <c r="BH1524">
        <f t="shared" si="872"/>
        <v>-6.9028802967957716</v>
      </c>
    </row>
    <row r="1525" spans="5:60">
      <c r="E1525">
        <v>35.715442657470703</v>
      </c>
      <c r="F1525">
        <v>139.761138916015</v>
      </c>
      <c r="G1525">
        <v>-4.25</v>
      </c>
      <c r="H1525">
        <v>-9.8699999999999992</v>
      </c>
      <c r="I1525">
        <v>35.715560913085902</v>
      </c>
      <c r="J1525">
        <v>139.76123046875</v>
      </c>
      <c r="K1525">
        <f t="shared" si="843"/>
        <v>0.62335206818009714</v>
      </c>
      <c r="L1525">
        <f t="shared" si="844"/>
        <v>2.4392920404216403</v>
      </c>
      <c r="M1525">
        <f t="shared" si="845"/>
        <v>0.62335413212994129</v>
      </c>
      <c r="N1525">
        <f t="shared" si="846"/>
        <v>2.4392936383183055</v>
      </c>
      <c r="O1525">
        <f t="shared" si="847"/>
        <v>0.94794152197184645</v>
      </c>
      <c r="P1525">
        <f t="shared" si="848"/>
        <v>0.60373344267671347</v>
      </c>
      <c r="Q1525">
        <f t="shared" si="849"/>
        <v>-0.5634303877321738</v>
      </c>
      <c r="R1525">
        <f t="shared" si="850"/>
        <v>-0.96257600818290445</v>
      </c>
      <c r="S1525">
        <f t="shared" si="851"/>
        <v>-4.962359691597764E-2</v>
      </c>
      <c r="U1525" s="1" t="s">
        <v>1604</v>
      </c>
      <c r="V1525" s="3">
        <v>0.99990000000000001</v>
      </c>
      <c r="W1525" s="3">
        <v>6378137</v>
      </c>
      <c r="X1525" s="3">
        <v>298.25722210100002</v>
      </c>
      <c r="AA1525" s="3">
        <f t="shared" si="852"/>
        <v>1.6792203946287445E-3</v>
      </c>
      <c r="AB1525" s="3">
        <f t="shared" si="841"/>
        <v>1.0000007049454078</v>
      </c>
      <c r="AC1525" s="3">
        <f t="shared" si="853"/>
        <v>-2.5188297041239312E-3</v>
      </c>
      <c r="AD1525" s="3">
        <f t="shared" si="854"/>
        <v>2.6435429493240994E-6</v>
      </c>
      <c r="AE1525" s="3">
        <f t="shared" si="855"/>
        <v>-3.4526259073074147E-9</v>
      </c>
      <c r="AF1525" s="3">
        <f t="shared" si="856"/>
        <v>4.8918304243879506E-12</v>
      </c>
      <c r="AG1525" s="3">
        <f t="shared" si="857"/>
        <v>-7.2287260458139161E-15</v>
      </c>
      <c r="AH1525" s="3" t="s">
        <v>57</v>
      </c>
      <c r="AI1525" s="3">
        <f t="shared" si="858"/>
        <v>8.377318247285465E-4</v>
      </c>
      <c r="AJ1525" s="3">
        <f t="shared" si="859"/>
        <v>7.6085278483792483E-7</v>
      </c>
      <c r="AK1525" s="3">
        <f t="shared" si="860"/>
        <v>1.1976455002315586E-9</v>
      </c>
      <c r="AL1525" s="3">
        <f t="shared" si="861"/>
        <v>2.4291502606542476E-12</v>
      </c>
      <c r="AM1525" s="3">
        <f t="shared" si="862"/>
        <v>5.7501643840919741E-15</v>
      </c>
      <c r="AP1525" s="3">
        <f t="shared" si="863"/>
        <v>6366812.4008564716</v>
      </c>
      <c r="AQ1525">
        <f t="shared" si="864"/>
        <v>-2.3861053274235222E-3</v>
      </c>
      <c r="AR1525">
        <f t="shared" si="865"/>
        <v>3953586.9442910855</v>
      </c>
      <c r="AU1525">
        <f t="shared" si="866"/>
        <v>0.99999999999872335</v>
      </c>
      <c r="AV1525">
        <f t="shared" si="867"/>
        <v>-1.5978966652056976E-6</v>
      </c>
      <c r="AY1525">
        <f t="shared" si="868"/>
        <v>0.71417035307403964</v>
      </c>
      <c r="AZ1525">
        <f t="shared" si="842"/>
        <v>1.2288365608208027</v>
      </c>
      <c r="BC1525">
        <f t="shared" si="869"/>
        <v>0.62017309398606535</v>
      </c>
      <c r="BD1525">
        <f t="shared" si="870"/>
        <v>-1.3003329459365055E-6</v>
      </c>
      <c r="BG1525">
        <f t="shared" si="871"/>
        <v>-13.119586302898824</v>
      </c>
      <c r="BH1525">
        <f t="shared" si="872"/>
        <v>-8.2834567320454049</v>
      </c>
    </row>
    <row r="1526" spans="5:60">
      <c r="E1526">
        <v>35.715442657470703</v>
      </c>
      <c r="F1526">
        <v>139.761138916015</v>
      </c>
      <c r="G1526">
        <v>-4.25</v>
      </c>
      <c r="H1526">
        <v>-9.8699999999999992</v>
      </c>
      <c r="I1526">
        <v>35.715560913085902</v>
      </c>
      <c r="J1526">
        <v>139.76123046875</v>
      </c>
      <c r="K1526">
        <f t="shared" si="843"/>
        <v>0.62335206818009714</v>
      </c>
      <c r="L1526">
        <f t="shared" si="844"/>
        <v>2.4392920404216403</v>
      </c>
      <c r="M1526">
        <f t="shared" si="845"/>
        <v>0.62335413212994129</v>
      </c>
      <c r="N1526">
        <f t="shared" si="846"/>
        <v>2.4392936383183055</v>
      </c>
      <c r="O1526">
        <f t="shared" si="847"/>
        <v>0.94794152197184645</v>
      </c>
      <c r="P1526">
        <f t="shared" si="848"/>
        <v>0.60373344267671347</v>
      </c>
      <c r="Q1526">
        <f t="shared" si="849"/>
        <v>-0.5634303877321738</v>
      </c>
      <c r="R1526">
        <f t="shared" si="850"/>
        <v>-0.96257600818290445</v>
      </c>
      <c r="S1526">
        <f t="shared" si="851"/>
        <v>-4.962359691597764E-2</v>
      </c>
      <c r="U1526" s="1" t="s">
        <v>1605</v>
      </c>
      <c r="V1526" s="3">
        <v>0.99990000000000001</v>
      </c>
      <c r="W1526" s="3">
        <v>6378137</v>
      </c>
      <c r="X1526" s="3">
        <v>298.25722210100002</v>
      </c>
      <c r="AA1526" s="3">
        <f t="shared" si="852"/>
        <v>1.6792203946287445E-3</v>
      </c>
      <c r="AB1526" s="3">
        <f t="shared" si="841"/>
        <v>1.0000007049454078</v>
      </c>
      <c r="AC1526" s="3">
        <f t="shared" si="853"/>
        <v>-2.5188297041239312E-3</v>
      </c>
      <c r="AD1526" s="3">
        <f t="shared" si="854"/>
        <v>2.6435429493240994E-6</v>
      </c>
      <c r="AE1526" s="3">
        <f t="shared" si="855"/>
        <v>-3.4526259073074147E-9</v>
      </c>
      <c r="AF1526" s="3">
        <f t="shared" si="856"/>
        <v>4.8918304243879506E-12</v>
      </c>
      <c r="AG1526" s="3">
        <f t="shared" si="857"/>
        <v>-7.2287260458139161E-15</v>
      </c>
      <c r="AH1526" s="3" t="s">
        <v>57</v>
      </c>
      <c r="AI1526" s="3">
        <f t="shared" si="858"/>
        <v>8.377318247285465E-4</v>
      </c>
      <c r="AJ1526" s="3">
        <f t="shared" si="859"/>
        <v>7.6085278483792483E-7</v>
      </c>
      <c r="AK1526" s="3">
        <f t="shared" si="860"/>
        <v>1.1976455002315586E-9</v>
      </c>
      <c r="AL1526" s="3">
        <f t="shared" si="861"/>
        <v>2.4291502606542476E-12</v>
      </c>
      <c r="AM1526" s="3">
        <f t="shared" si="862"/>
        <v>5.7501643840919741E-15</v>
      </c>
      <c r="AP1526" s="3">
        <f t="shared" si="863"/>
        <v>6366812.4008564716</v>
      </c>
      <c r="AQ1526">
        <f t="shared" si="864"/>
        <v>-2.3861053274235222E-3</v>
      </c>
      <c r="AR1526">
        <f t="shared" si="865"/>
        <v>3953586.9442910855</v>
      </c>
      <c r="AU1526">
        <f t="shared" si="866"/>
        <v>0.99999999999872335</v>
      </c>
      <c r="AV1526">
        <f t="shared" si="867"/>
        <v>-1.5978966652056976E-6</v>
      </c>
      <c r="AY1526">
        <f t="shared" si="868"/>
        <v>0.71417035307403964</v>
      </c>
      <c r="AZ1526">
        <f t="shared" si="842"/>
        <v>1.2288365608208027</v>
      </c>
      <c r="BC1526">
        <f t="shared" si="869"/>
        <v>0.62017309398606535</v>
      </c>
      <c r="BD1526">
        <f t="shared" si="870"/>
        <v>-1.3003329459365055E-6</v>
      </c>
      <c r="BG1526">
        <f t="shared" si="871"/>
        <v>-13.119586302898824</v>
      </c>
      <c r="BH1526">
        <f t="shared" si="872"/>
        <v>-8.2834567320454049</v>
      </c>
    </row>
    <row r="1527" spans="5:60">
      <c r="E1527">
        <v>35.715442657470703</v>
      </c>
      <c r="F1527">
        <v>139.761138916015</v>
      </c>
      <c r="G1527">
        <v>-4.25</v>
      </c>
      <c r="H1527">
        <v>-9.8699999999999992</v>
      </c>
      <c r="I1527">
        <v>35.715560913085902</v>
      </c>
      <c r="J1527">
        <v>139.76123046875</v>
      </c>
      <c r="K1527">
        <f t="shared" si="843"/>
        <v>0.62335206818009714</v>
      </c>
      <c r="L1527">
        <f t="shared" si="844"/>
        <v>2.4392920404216403</v>
      </c>
      <c r="M1527">
        <f t="shared" si="845"/>
        <v>0.62335413212994129</v>
      </c>
      <c r="N1527">
        <f t="shared" si="846"/>
        <v>2.4392936383183055</v>
      </c>
      <c r="O1527">
        <f t="shared" si="847"/>
        <v>0.94794152197184645</v>
      </c>
      <c r="P1527">
        <f t="shared" si="848"/>
        <v>0.60373344267671347</v>
      </c>
      <c r="Q1527">
        <f t="shared" si="849"/>
        <v>-0.5634303877321738</v>
      </c>
      <c r="R1527">
        <f t="shared" si="850"/>
        <v>-0.96257600818290445</v>
      </c>
      <c r="S1527">
        <f t="shared" si="851"/>
        <v>-4.962359691597764E-2</v>
      </c>
      <c r="U1527" s="1" t="s">
        <v>1606</v>
      </c>
      <c r="V1527" s="3">
        <v>0.99990000000000001</v>
      </c>
      <c r="W1527" s="3">
        <v>6378137</v>
      </c>
      <c r="X1527" s="3">
        <v>298.25722210100002</v>
      </c>
      <c r="AA1527" s="3">
        <f t="shared" si="852"/>
        <v>1.6792203946287445E-3</v>
      </c>
      <c r="AB1527" s="3">
        <f t="shared" si="841"/>
        <v>1.0000007049454078</v>
      </c>
      <c r="AC1527" s="3">
        <f t="shared" si="853"/>
        <v>-2.5188297041239312E-3</v>
      </c>
      <c r="AD1527" s="3">
        <f t="shared" si="854"/>
        <v>2.6435429493240994E-6</v>
      </c>
      <c r="AE1527" s="3">
        <f t="shared" si="855"/>
        <v>-3.4526259073074147E-9</v>
      </c>
      <c r="AF1527" s="3">
        <f t="shared" si="856"/>
        <v>4.8918304243879506E-12</v>
      </c>
      <c r="AG1527" s="3">
        <f t="shared" si="857"/>
        <v>-7.2287260458139161E-15</v>
      </c>
      <c r="AH1527" s="3" t="s">
        <v>57</v>
      </c>
      <c r="AI1527" s="3">
        <f t="shared" si="858"/>
        <v>8.377318247285465E-4</v>
      </c>
      <c r="AJ1527" s="3">
        <f t="shared" si="859"/>
        <v>7.6085278483792483E-7</v>
      </c>
      <c r="AK1527" s="3">
        <f t="shared" si="860"/>
        <v>1.1976455002315586E-9</v>
      </c>
      <c r="AL1527" s="3">
        <f t="shared" si="861"/>
        <v>2.4291502606542476E-12</v>
      </c>
      <c r="AM1527" s="3">
        <f t="shared" si="862"/>
        <v>5.7501643840919741E-15</v>
      </c>
      <c r="AP1527" s="3">
        <f t="shared" si="863"/>
        <v>6366812.4008564716</v>
      </c>
      <c r="AQ1527">
        <f t="shared" si="864"/>
        <v>-2.3861053274235222E-3</v>
      </c>
      <c r="AR1527">
        <f t="shared" si="865"/>
        <v>3953586.9442910855</v>
      </c>
      <c r="AU1527">
        <f t="shared" si="866"/>
        <v>0.99999999999872335</v>
      </c>
      <c r="AV1527">
        <f t="shared" si="867"/>
        <v>-1.5978966652056976E-6</v>
      </c>
      <c r="AY1527">
        <f t="shared" si="868"/>
        <v>0.71417035307403964</v>
      </c>
      <c r="AZ1527">
        <f t="shared" si="842"/>
        <v>1.2288365608208027</v>
      </c>
      <c r="BC1527">
        <f t="shared" si="869"/>
        <v>0.62017309398606535</v>
      </c>
      <c r="BD1527">
        <f t="shared" si="870"/>
        <v>-1.3003329459365055E-6</v>
      </c>
      <c r="BG1527">
        <f t="shared" si="871"/>
        <v>-13.119586302898824</v>
      </c>
      <c r="BH1527">
        <f t="shared" si="872"/>
        <v>-8.2834567320454049</v>
      </c>
    </row>
    <row r="1528" spans="5:60">
      <c r="E1528">
        <v>35.715442657470703</v>
      </c>
      <c r="F1528">
        <v>139.761138916015</v>
      </c>
      <c r="G1528">
        <v>-4.25</v>
      </c>
      <c r="H1528">
        <v>-9.8699999999999992</v>
      </c>
      <c r="I1528">
        <v>35.715560913085902</v>
      </c>
      <c r="J1528">
        <v>139.76123046875</v>
      </c>
      <c r="K1528">
        <f t="shared" si="843"/>
        <v>0.62335206818009714</v>
      </c>
      <c r="L1528">
        <f t="shared" si="844"/>
        <v>2.4392920404216403</v>
      </c>
      <c r="M1528">
        <f t="shared" si="845"/>
        <v>0.62335413212994129</v>
      </c>
      <c r="N1528">
        <f t="shared" si="846"/>
        <v>2.4392936383183055</v>
      </c>
      <c r="O1528">
        <f t="shared" si="847"/>
        <v>0.94794152197184645</v>
      </c>
      <c r="P1528">
        <f t="shared" si="848"/>
        <v>0.60373344267671347</v>
      </c>
      <c r="Q1528">
        <f t="shared" si="849"/>
        <v>-0.5634303877321738</v>
      </c>
      <c r="R1528">
        <f t="shared" si="850"/>
        <v>-0.96257600818290445</v>
      </c>
      <c r="S1528">
        <f t="shared" si="851"/>
        <v>-4.962359691597764E-2</v>
      </c>
      <c r="U1528" s="1" t="s">
        <v>1607</v>
      </c>
      <c r="V1528" s="3">
        <v>0.99990000000000001</v>
      </c>
      <c r="W1528" s="3">
        <v>6378137</v>
      </c>
      <c r="X1528" s="3">
        <v>298.25722210100002</v>
      </c>
      <c r="AA1528" s="3">
        <f t="shared" si="852"/>
        <v>1.6792203946287445E-3</v>
      </c>
      <c r="AB1528" s="3">
        <f t="shared" si="841"/>
        <v>1.0000007049454078</v>
      </c>
      <c r="AC1528" s="3">
        <f t="shared" si="853"/>
        <v>-2.5188297041239312E-3</v>
      </c>
      <c r="AD1528" s="3">
        <f t="shared" si="854"/>
        <v>2.6435429493240994E-6</v>
      </c>
      <c r="AE1528" s="3">
        <f t="shared" si="855"/>
        <v>-3.4526259073074147E-9</v>
      </c>
      <c r="AF1528" s="3">
        <f t="shared" si="856"/>
        <v>4.8918304243879506E-12</v>
      </c>
      <c r="AG1528" s="3">
        <f t="shared" si="857"/>
        <v>-7.2287260458139161E-15</v>
      </c>
      <c r="AH1528" s="3" t="s">
        <v>57</v>
      </c>
      <c r="AI1528" s="3">
        <f t="shared" si="858"/>
        <v>8.377318247285465E-4</v>
      </c>
      <c r="AJ1528" s="3">
        <f t="shared" si="859"/>
        <v>7.6085278483792483E-7</v>
      </c>
      <c r="AK1528" s="3">
        <f t="shared" si="860"/>
        <v>1.1976455002315586E-9</v>
      </c>
      <c r="AL1528" s="3">
        <f t="shared" si="861"/>
        <v>2.4291502606542476E-12</v>
      </c>
      <c r="AM1528" s="3">
        <f t="shared" si="862"/>
        <v>5.7501643840919741E-15</v>
      </c>
      <c r="AP1528" s="3">
        <f t="shared" si="863"/>
        <v>6366812.4008564716</v>
      </c>
      <c r="AQ1528">
        <f t="shared" si="864"/>
        <v>-2.3861053274235222E-3</v>
      </c>
      <c r="AR1528">
        <f t="shared" si="865"/>
        <v>3953586.9442910855</v>
      </c>
      <c r="AU1528">
        <f t="shared" si="866"/>
        <v>0.99999999999872335</v>
      </c>
      <c r="AV1528">
        <f t="shared" si="867"/>
        <v>-1.5978966652056976E-6</v>
      </c>
      <c r="AY1528">
        <f t="shared" si="868"/>
        <v>0.71417035307403964</v>
      </c>
      <c r="AZ1528">
        <f t="shared" si="842"/>
        <v>1.2288365608208027</v>
      </c>
      <c r="BC1528">
        <f t="shared" si="869"/>
        <v>0.62017309398606535</v>
      </c>
      <c r="BD1528">
        <f t="shared" si="870"/>
        <v>-1.3003329459365055E-6</v>
      </c>
      <c r="BG1528">
        <f t="shared" si="871"/>
        <v>-13.119586302898824</v>
      </c>
      <c r="BH1528">
        <f t="shared" si="872"/>
        <v>-8.2834567320454049</v>
      </c>
    </row>
    <row r="1529" spans="5:60">
      <c r="E1529">
        <v>35.715435028076101</v>
      </c>
      <c r="F1529">
        <v>139.76112365722599</v>
      </c>
      <c r="G1529">
        <v>-4.25</v>
      </c>
      <c r="H1529">
        <v>-9.8699999999999992</v>
      </c>
      <c r="I1529">
        <v>35.715560913085902</v>
      </c>
      <c r="J1529">
        <v>139.76123046875</v>
      </c>
      <c r="K1529">
        <f t="shared" si="843"/>
        <v>0.62335193502204134</v>
      </c>
      <c r="L1529">
        <f t="shared" si="844"/>
        <v>2.4392917741055324</v>
      </c>
      <c r="M1529">
        <f t="shared" si="845"/>
        <v>0.62335413212994129</v>
      </c>
      <c r="N1529">
        <f t="shared" si="846"/>
        <v>2.4392936383183055</v>
      </c>
      <c r="O1529">
        <f t="shared" si="847"/>
        <v>0.94794152197184645</v>
      </c>
      <c r="P1529">
        <f t="shared" si="848"/>
        <v>0.60373344267671347</v>
      </c>
      <c r="Q1529">
        <f t="shared" si="849"/>
        <v>-0.5634303877321738</v>
      </c>
      <c r="R1529">
        <f t="shared" si="850"/>
        <v>-0.96257600818290445</v>
      </c>
      <c r="S1529">
        <f t="shared" si="851"/>
        <v>-4.962359691597764E-2</v>
      </c>
      <c r="U1529" s="1" t="s">
        <v>1608</v>
      </c>
      <c r="V1529" s="3">
        <v>0.99990000000000001</v>
      </c>
      <c r="W1529" s="3">
        <v>6378137</v>
      </c>
      <c r="X1529" s="3">
        <v>298.25722210100002</v>
      </c>
      <c r="AA1529" s="3">
        <f t="shared" si="852"/>
        <v>1.6792203946287445E-3</v>
      </c>
      <c r="AB1529" s="3">
        <f t="shared" si="841"/>
        <v>1.0000007049454078</v>
      </c>
      <c r="AC1529" s="3">
        <f t="shared" si="853"/>
        <v>-2.5188297041239312E-3</v>
      </c>
      <c r="AD1529" s="3">
        <f t="shared" si="854"/>
        <v>2.6435429493240994E-6</v>
      </c>
      <c r="AE1529" s="3">
        <f t="shared" si="855"/>
        <v>-3.4526259073074147E-9</v>
      </c>
      <c r="AF1529" s="3">
        <f t="shared" si="856"/>
        <v>4.8918304243879506E-12</v>
      </c>
      <c r="AG1529" s="3">
        <f t="shared" si="857"/>
        <v>-7.2287260458139161E-15</v>
      </c>
      <c r="AH1529" s="3" t="s">
        <v>57</v>
      </c>
      <c r="AI1529" s="3">
        <f t="shared" si="858"/>
        <v>8.377318247285465E-4</v>
      </c>
      <c r="AJ1529" s="3">
        <f t="shared" si="859"/>
        <v>7.6085278483792483E-7</v>
      </c>
      <c r="AK1529" s="3">
        <f t="shared" si="860"/>
        <v>1.1976455002315586E-9</v>
      </c>
      <c r="AL1529" s="3">
        <f t="shared" si="861"/>
        <v>2.4291502606542476E-12</v>
      </c>
      <c r="AM1529" s="3">
        <f t="shared" si="862"/>
        <v>5.7501643840919741E-15</v>
      </c>
      <c r="AP1529" s="3">
        <f t="shared" si="863"/>
        <v>6366812.4008564716</v>
      </c>
      <c r="AQ1529">
        <f t="shared" si="864"/>
        <v>-2.3861053274235222E-3</v>
      </c>
      <c r="AR1529">
        <f t="shared" si="865"/>
        <v>3953586.9442910855</v>
      </c>
      <c r="AU1529">
        <f t="shared" si="866"/>
        <v>0.99999999999826239</v>
      </c>
      <c r="AV1529">
        <f t="shared" si="867"/>
        <v>-1.8642127730384178E-6</v>
      </c>
      <c r="AY1529">
        <f t="shared" si="868"/>
        <v>0.71417015243301574</v>
      </c>
      <c r="AZ1529">
        <f t="shared" si="842"/>
        <v>1.2288364442130599</v>
      </c>
      <c r="BC1529">
        <f t="shared" si="869"/>
        <v>0.62017296111487807</v>
      </c>
      <c r="BD1529">
        <f t="shared" si="870"/>
        <v>-1.5170552450807881E-6</v>
      </c>
      <c r="BG1529">
        <f t="shared" si="871"/>
        <v>-13.966010079719126</v>
      </c>
      <c r="BH1529">
        <f t="shared" si="872"/>
        <v>-9.6640337594467329</v>
      </c>
    </row>
    <row r="1530" spans="5:60">
      <c r="E1530">
        <v>35.715435028076101</v>
      </c>
      <c r="F1530">
        <v>139.76112365722599</v>
      </c>
      <c r="G1530">
        <v>-4.25</v>
      </c>
      <c r="H1530">
        <v>-9.8699999999999992</v>
      </c>
      <c r="I1530">
        <v>35.715560913085902</v>
      </c>
      <c r="J1530">
        <v>139.76123046875</v>
      </c>
      <c r="K1530">
        <f t="shared" si="843"/>
        <v>0.62335193502204134</v>
      </c>
      <c r="L1530">
        <f t="shared" si="844"/>
        <v>2.4392917741055324</v>
      </c>
      <c r="M1530">
        <f t="shared" si="845"/>
        <v>0.62335413212994129</v>
      </c>
      <c r="N1530">
        <f t="shared" si="846"/>
        <v>2.4392936383183055</v>
      </c>
      <c r="O1530">
        <f t="shared" si="847"/>
        <v>0.94794152197184645</v>
      </c>
      <c r="P1530">
        <f t="shared" si="848"/>
        <v>0.60373344267671347</v>
      </c>
      <c r="Q1530">
        <f t="shared" si="849"/>
        <v>-0.5634303877321738</v>
      </c>
      <c r="R1530">
        <f t="shared" si="850"/>
        <v>-0.96257600818290445</v>
      </c>
      <c r="S1530">
        <f t="shared" si="851"/>
        <v>-4.962359691597764E-2</v>
      </c>
      <c r="U1530" s="1" t="s">
        <v>1609</v>
      </c>
      <c r="V1530" s="3">
        <v>0.99990000000000001</v>
      </c>
      <c r="W1530" s="3">
        <v>6378137</v>
      </c>
      <c r="X1530" s="3">
        <v>298.25722210100002</v>
      </c>
      <c r="AA1530" s="3">
        <f t="shared" si="852"/>
        <v>1.6792203946287445E-3</v>
      </c>
      <c r="AB1530" s="3">
        <f t="shared" si="841"/>
        <v>1.0000007049454078</v>
      </c>
      <c r="AC1530" s="3">
        <f t="shared" si="853"/>
        <v>-2.5188297041239312E-3</v>
      </c>
      <c r="AD1530" s="3">
        <f t="shared" si="854"/>
        <v>2.6435429493240994E-6</v>
      </c>
      <c r="AE1530" s="3">
        <f t="shared" si="855"/>
        <v>-3.4526259073074147E-9</v>
      </c>
      <c r="AF1530" s="3">
        <f t="shared" si="856"/>
        <v>4.8918304243879506E-12</v>
      </c>
      <c r="AG1530" s="3">
        <f t="shared" si="857"/>
        <v>-7.2287260458139161E-15</v>
      </c>
      <c r="AH1530" s="3" t="s">
        <v>57</v>
      </c>
      <c r="AI1530" s="3">
        <f t="shared" si="858"/>
        <v>8.377318247285465E-4</v>
      </c>
      <c r="AJ1530" s="3">
        <f t="shared" si="859"/>
        <v>7.6085278483792483E-7</v>
      </c>
      <c r="AK1530" s="3">
        <f t="shared" si="860"/>
        <v>1.1976455002315586E-9</v>
      </c>
      <c r="AL1530" s="3">
        <f t="shared" si="861"/>
        <v>2.4291502606542476E-12</v>
      </c>
      <c r="AM1530" s="3">
        <f t="shared" si="862"/>
        <v>5.7501643840919741E-15</v>
      </c>
      <c r="AP1530" s="3">
        <f t="shared" si="863"/>
        <v>6366812.4008564716</v>
      </c>
      <c r="AQ1530">
        <f t="shared" si="864"/>
        <v>-2.3861053274235222E-3</v>
      </c>
      <c r="AR1530">
        <f t="shared" si="865"/>
        <v>3953586.9442910855</v>
      </c>
      <c r="AU1530">
        <f t="shared" si="866"/>
        <v>0.99999999999826239</v>
      </c>
      <c r="AV1530">
        <f t="shared" si="867"/>
        <v>-1.8642127730384178E-6</v>
      </c>
      <c r="AY1530">
        <f t="shared" si="868"/>
        <v>0.71417015243301574</v>
      </c>
      <c r="AZ1530">
        <f t="shared" si="842"/>
        <v>1.2288364442130599</v>
      </c>
      <c r="BC1530">
        <f t="shared" si="869"/>
        <v>0.62017296111487807</v>
      </c>
      <c r="BD1530">
        <f t="shared" si="870"/>
        <v>-1.5170552450807881E-6</v>
      </c>
      <c r="BG1530">
        <f t="shared" si="871"/>
        <v>-13.966010079719126</v>
      </c>
      <c r="BH1530">
        <f t="shared" si="872"/>
        <v>-9.6640337594467329</v>
      </c>
    </row>
    <row r="1531" spans="5:60">
      <c r="E1531">
        <v>35.715431213378899</v>
      </c>
      <c r="F1531">
        <v>139.76110839843699</v>
      </c>
      <c r="G1531">
        <v>-5</v>
      </c>
      <c r="H1531">
        <v>-12.34</v>
      </c>
      <c r="I1531">
        <v>35.715560913085902</v>
      </c>
      <c r="J1531">
        <v>139.76123046875</v>
      </c>
      <c r="K1531">
        <f t="shared" si="843"/>
        <v>0.62335186844301527</v>
      </c>
      <c r="L1531">
        <f t="shared" si="844"/>
        <v>2.4392915077894242</v>
      </c>
      <c r="M1531">
        <f t="shared" si="845"/>
        <v>0.62335413212994129</v>
      </c>
      <c r="N1531">
        <f t="shared" si="846"/>
        <v>2.4392936383183055</v>
      </c>
      <c r="O1531">
        <f t="shared" si="847"/>
        <v>0.94794152197184645</v>
      </c>
      <c r="P1531">
        <f t="shared" si="848"/>
        <v>0.60373344267671347</v>
      </c>
      <c r="Q1531">
        <f t="shared" si="849"/>
        <v>-0.5634303877321738</v>
      </c>
      <c r="R1531">
        <f t="shared" si="850"/>
        <v>-0.96257600818290445</v>
      </c>
      <c r="S1531">
        <f t="shared" si="851"/>
        <v>-4.962359691597764E-2</v>
      </c>
      <c r="U1531" s="1" t="s">
        <v>1610</v>
      </c>
      <c r="V1531" s="3">
        <v>0.99990000000000001</v>
      </c>
      <c r="W1531" s="3">
        <v>6378137</v>
      </c>
      <c r="X1531" s="3">
        <v>298.25722210100002</v>
      </c>
      <c r="AA1531" s="3">
        <f t="shared" si="852"/>
        <v>1.6792203946287445E-3</v>
      </c>
      <c r="AB1531" s="3">
        <f t="shared" si="841"/>
        <v>1.0000007049454078</v>
      </c>
      <c r="AC1531" s="3">
        <f t="shared" si="853"/>
        <v>-2.5188297041239312E-3</v>
      </c>
      <c r="AD1531" s="3">
        <f t="shared" si="854"/>
        <v>2.6435429493240994E-6</v>
      </c>
      <c r="AE1531" s="3">
        <f t="shared" si="855"/>
        <v>-3.4526259073074147E-9</v>
      </c>
      <c r="AF1531" s="3">
        <f t="shared" si="856"/>
        <v>4.8918304243879506E-12</v>
      </c>
      <c r="AG1531" s="3">
        <f t="shared" si="857"/>
        <v>-7.2287260458139161E-15</v>
      </c>
      <c r="AH1531" s="3" t="s">
        <v>57</v>
      </c>
      <c r="AI1531" s="3">
        <f t="shared" si="858"/>
        <v>8.377318247285465E-4</v>
      </c>
      <c r="AJ1531" s="3">
        <f t="shared" si="859"/>
        <v>7.6085278483792483E-7</v>
      </c>
      <c r="AK1531" s="3">
        <f t="shared" si="860"/>
        <v>1.1976455002315586E-9</v>
      </c>
      <c r="AL1531" s="3">
        <f t="shared" si="861"/>
        <v>2.4291502606542476E-12</v>
      </c>
      <c r="AM1531" s="3">
        <f t="shared" si="862"/>
        <v>5.7501643840919741E-15</v>
      </c>
      <c r="AP1531" s="3">
        <f t="shared" si="863"/>
        <v>6366812.4008564716</v>
      </c>
      <c r="AQ1531">
        <f t="shared" si="864"/>
        <v>-2.3861053274235222E-3</v>
      </c>
      <c r="AR1531">
        <f t="shared" si="865"/>
        <v>3953586.9442910855</v>
      </c>
      <c r="AU1531">
        <f t="shared" si="866"/>
        <v>0.99999999999773037</v>
      </c>
      <c r="AV1531">
        <f t="shared" si="867"/>
        <v>-2.1305288813150948E-6</v>
      </c>
      <c r="AY1531">
        <f t="shared" si="868"/>
        <v>0.71417005211252071</v>
      </c>
      <c r="AZ1531">
        <f t="shared" si="842"/>
        <v>1.2288363859092066</v>
      </c>
      <c r="BC1531">
        <f t="shared" si="869"/>
        <v>0.62017289467942882</v>
      </c>
      <c r="BD1531">
        <f t="shared" si="870"/>
        <v>-1.7337775034557328E-6</v>
      </c>
      <c r="BG1531">
        <f t="shared" si="871"/>
        <v>-14.389221044257283</v>
      </c>
      <c r="BH1531">
        <f t="shared" si="872"/>
        <v>-11.044610525971875</v>
      </c>
    </row>
    <row r="1532" spans="5:60">
      <c r="E1532">
        <v>35.715431213378899</v>
      </c>
      <c r="F1532">
        <v>139.76110839843699</v>
      </c>
      <c r="G1532">
        <v>-5</v>
      </c>
      <c r="H1532">
        <v>-12.34</v>
      </c>
      <c r="I1532">
        <v>35.715560913085902</v>
      </c>
      <c r="J1532">
        <v>139.76123046875</v>
      </c>
      <c r="K1532">
        <f t="shared" si="843"/>
        <v>0.62335186844301527</v>
      </c>
      <c r="L1532">
        <f t="shared" si="844"/>
        <v>2.4392915077894242</v>
      </c>
      <c r="M1532">
        <f t="shared" si="845"/>
        <v>0.62335413212994129</v>
      </c>
      <c r="N1532">
        <f t="shared" si="846"/>
        <v>2.4392936383183055</v>
      </c>
      <c r="O1532">
        <f t="shared" si="847"/>
        <v>0.94794152197184645</v>
      </c>
      <c r="P1532">
        <f t="shared" si="848"/>
        <v>0.60373344267671347</v>
      </c>
      <c r="Q1532">
        <f t="shared" si="849"/>
        <v>-0.5634303877321738</v>
      </c>
      <c r="R1532">
        <f t="shared" si="850"/>
        <v>-0.96257600818290445</v>
      </c>
      <c r="S1532">
        <f t="shared" si="851"/>
        <v>-4.962359691597764E-2</v>
      </c>
      <c r="U1532" s="1" t="s">
        <v>1611</v>
      </c>
      <c r="V1532" s="3">
        <v>0.99990000000000001</v>
      </c>
      <c r="W1532" s="3">
        <v>6378137</v>
      </c>
      <c r="X1532" s="3">
        <v>298.25722210100002</v>
      </c>
      <c r="AA1532" s="3">
        <f t="shared" si="852"/>
        <v>1.6792203946287445E-3</v>
      </c>
      <c r="AB1532" s="3">
        <f t="shared" si="841"/>
        <v>1.0000007049454078</v>
      </c>
      <c r="AC1532" s="3">
        <f t="shared" si="853"/>
        <v>-2.5188297041239312E-3</v>
      </c>
      <c r="AD1532" s="3">
        <f t="shared" si="854"/>
        <v>2.6435429493240994E-6</v>
      </c>
      <c r="AE1532" s="3">
        <f t="shared" si="855"/>
        <v>-3.4526259073074147E-9</v>
      </c>
      <c r="AF1532" s="3">
        <f t="shared" si="856"/>
        <v>4.8918304243879506E-12</v>
      </c>
      <c r="AG1532" s="3">
        <f t="shared" si="857"/>
        <v>-7.2287260458139161E-15</v>
      </c>
      <c r="AH1532" s="3" t="s">
        <v>57</v>
      </c>
      <c r="AI1532" s="3">
        <f t="shared" si="858"/>
        <v>8.377318247285465E-4</v>
      </c>
      <c r="AJ1532" s="3">
        <f t="shared" si="859"/>
        <v>7.6085278483792483E-7</v>
      </c>
      <c r="AK1532" s="3">
        <f t="shared" si="860"/>
        <v>1.1976455002315586E-9</v>
      </c>
      <c r="AL1532" s="3">
        <f t="shared" si="861"/>
        <v>2.4291502606542476E-12</v>
      </c>
      <c r="AM1532" s="3">
        <f t="shared" si="862"/>
        <v>5.7501643840919741E-15</v>
      </c>
      <c r="AP1532" s="3">
        <f t="shared" si="863"/>
        <v>6366812.4008564716</v>
      </c>
      <c r="AQ1532">
        <f t="shared" si="864"/>
        <v>-2.3861053274235222E-3</v>
      </c>
      <c r="AR1532">
        <f t="shared" si="865"/>
        <v>3953586.9442910855</v>
      </c>
      <c r="AU1532">
        <f t="shared" si="866"/>
        <v>0.99999999999773037</v>
      </c>
      <c r="AV1532">
        <f t="shared" si="867"/>
        <v>-2.1305288813150948E-6</v>
      </c>
      <c r="AY1532">
        <f t="shared" si="868"/>
        <v>0.71417005211252071</v>
      </c>
      <c r="AZ1532">
        <f t="shared" si="842"/>
        <v>1.2288363859092066</v>
      </c>
      <c r="BC1532">
        <f t="shared" si="869"/>
        <v>0.62017289467942882</v>
      </c>
      <c r="BD1532">
        <f t="shared" si="870"/>
        <v>-1.7337775034557328E-6</v>
      </c>
      <c r="BG1532">
        <f t="shared" si="871"/>
        <v>-14.389221044257283</v>
      </c>
      <c r="BH1532">
        <f t="shared" si="872"/>
        <v>-11.044610525971875</v>
      </c>
    </row>
    <row r="1533" spans="5:60">
      <c r="E1533">
        <v>35.715427398681598</v>
      </c>
      <c r="F1533">
        <v>139.76109313964801</v>
      </c>
      <c r="G1533">
        <v>-5</v>
      </c>
      <c r="H1533">
        <v>-12.34</v>
      </c>
      <c r="I1533">
        <v>35.715560913085902</v>
      </c>
      <c r="J1533">
        <v>139.76123046875</v>
      </c>
      <c r="K1533">
        <f t="shared" si="843"/>
        <v>0.62335180186398731</v>
      </c>
      <c r="L1533">
        <f t="shared" si="844"/>
        <v>2.4392912414733168</v>
      </c>
      <c r="M1533">
        <f t="shared" si="845"/>
        <v>0.62335413212994129</v>
      </c>
      <c r="N1533">
        <f t="shared" si="846"/>
        <v>2.4392936383183055</v>
      </c>
      <c r="O1533">
        <f t="shared" si="847"/>
        <v>0.94794152197184645</v>
      </c>
      <c r="P1533">
        <f t="shared" si="848"/>
        <v>0.60373344267671347</v>
      </c>
      <c r="Q1533">
        <f t="shared" si="849"/>
        <v>-0.5634303877321738</v>
      </c>
      <c r="R1533">
        <f t="shared" si="850"/>
        <v>-0.96257600818290445</v>
      </c>
      <c r="S1533">
        <f t="shared" si="851"/>
        <v>-4.962359691597764E-2</v>
      </c>
      <c r="U1533" s="1" t="s">
        <v>1612</v>
      </c>
      <c r="V1533" s="3">
        <v>0.99990000000000001</v>
      </c>
      <c r="W1533" s="3">
        <v>6378137</v>
      </c>
      <c r="X1533" s="3">
        <v>298.25722210100002</v>
      </c>
      <c r="AA1533" s="3">
        <f t="shared" si="852"/>
        <v>1.6792203946287445E-3</v>
      </c>
      <c r="AB1533" s="3">
        <f t="shared" si="841"/>
        <v>1.0000007049454078</v>
      </c>
      <c r="AC1533" s="3">
        <f t="shared" si="853"/>
        <v>-2.5188297041239312E-3</v>
      </c>
      <c r="AD1533" s="3">
        <f t="shared" si="854"/>
        <v>2.6435429493240994E-6</v>
      </c>
      <c r="AE1533" s="3">
        <f t="shared" si="855"/>
        <v>-3.4526259073074147E-9</v>
      </c>
      <c r="AF1533" s="3">
        <f t="shared" si="856"/>
        <v>4.8918304243879506E-12</v>
      </c>
      <c r="AG1533" s="3">
        <f t="shared" si="857"/>
        <v>-7.2287260458139161E-15</v>
      </c>
      <c r="AH1533" s="3" t="s">
        <v>57</v>
      </c>
      <c r="AI1533" s="3">
        <f t="shared" si="858"/>
        <v>8.377318247285465E-4</v>
      </c>
      <c r="AJ1533" s="3">
        <f t="shared" si="859"/>
        <v>7.6085278483792483E-7</v>
      </c>
      <c r="AK1533" s="3">
        <f t="shared" si="860"/>
        <v>1.1976455002315586E-9</v>
      </c>
      <c r="AL1533" s="3">
        <f t="shared" si="861"/>
        <v>2.4291502606542476E-12</v>
      </c>
      <c r="AM1533" s="3">
        <f t="shared" si="862"/>
        <v>5.7501643840919741E-15</v>
      </c>
      <c r="AP1533" s="3">
        <f t="shared" si="863"/>
        <v>6366812.4008564716</v>
      </c>
      <c r="AQ1533">
        <f t="shared" si="864"/>
        <v>-2.3861053274235222E-3</v>
      </c>
      <c r="AR1533">
        <f t="shared" si="865"/>
        <v>3953586.9442910855</v>
      </c>
      <c r="AU1533">
        <f t="shared" si="866"/>
        <v>0.99999999999712752</v>
      </c>
      <c r="AV1533">
        <f t="shared" si="867"/>
        <v>-2.3968449887034424E-6</v>
      </c>
      <c r="AY1533">
        <f t="shared" si="868"/>
        <v>0.7141699517920328</v>
      </c>
      <c r="AZ1533">
        <f t="shared" si="842"/>
        <v>1.2288363276053627</v>
      </c>
      <c r="BC1533">
        <f t="shared" si="869"/>
        <v>0.62017282824401143</v>
      </c>
      <c r="BD1533">
        <f t="shared" si="870"/>
        <v>-1.9504997816733016E-6</v>
      </c>
      <c r="BG1533">
        <f t="shared" si="871"/>
        <v>-14.812431805301458</v>
      </c>
      <c r="BH1533">
        <f t="shared" si="872"/>
        <v>-12.425187419482141</v>
      </c>
    </row>
    <row r="1534" spans="5:60">
      <c r="E1534">
        <v>35.715427398681598</v>
      </c>
      <c r="F1534">
        <v>139.76109313964801</v>
      </c>
      <c r="G1534">
        <v>-5</v>
      </c>
      <c r="H1534">
        <v>-12.34</v>
      </c>
      <c r="I1534">
        <v>35.715560913085902</v>
      </c>
      <c r="J1534">
        <v>139.76123046875</v>
      </c>
      <c r="K1534">
        <f t="shared" si="843"/>
        <v>0.62335180186398731</v>
      </c>
      <c r="L1534">
        <f t="shared" si="844"/>
        <v>2.4392912414733168</v>
      </c>
      <c r="M1534">
        <f t="shared" si="845"/>
        <v>0.62335413212994129</v>
      </c>
      <c r="N1534">
        <f t="shared" si="846"/>
        <v>2.4392936383183055</v>
      </c>
      <c r="O1534">
        <f t="shared" si="847"/>
        <v>0.94794152197184645</v>
      </c>
      <c r="P1534">
        <f t="shared" si="848"/>
        <v>0.60373344267671347</v>
      </c>
      <c r="Q1534">
        <f t="shared" si="849"/>
        <v>-0.5634303877321738</v>
      </c>
      <c r="R1534">
        <f t="shared" si="850"/>
        <v>-0.96257600818290445</v>
      </c>
      <c r="S1534">
        <f t="shared" si="851"/>
        <v>-4.962359691597764E-2</v>
      </c>
      <c r="U1534" s="1" t="s">
        <v>1613</v>
      </c>
      <c r="V1534" s="3">
        <v>0.99990000000000001</v>
      </c>
      <c r="W1534" s="3">
        <v>6378137</v>
      </c>
      <c r="X1534" s="3">
        <v>298.25722210100002</v>
      </c>
      <c r="AA1534" s="3">
        <f t="shared" si="852"/>
        <v>1.6792203946287445E-3</v>
      </c>
      <c r="AB1534" s="3">
        <f t="shared" si="841"/>
        <v>1.0000007049454078</v>
      </c>
      <c r="AC1534" s="3">
        <f t="shared" si="853"/>
        <v>-2.5188297041239312E-3</v>
      </c>
      <c r="AD1534" s="3">
        <f t="shared" si="854"/>
        <v>2.6435429493240994E-6</v>
      </c>
      <c r="AE1534" s="3">
        <f t="shared" si="855"/>
        <v>-3.4526259073074147E-9</v>
      </c>
      <c r="AF1534" s="3">
        <f t="shared" si="856"/>
        <v>4.8918304243879506E-12</v>
      </c>
      <c r="AG1534" s="3">
        <f t="shared" si="857"/>
        <v>-7.2287260458139161E-15</v>
      </c>
      <c r="AH1534" s="3" t="s">
        <v>57</v>
      </c>
      <c r="AI1534" s="3">
        <f t="shared" si="858"/>
        <v>8.377318247285465E-4</v>
      </c>
      <c r="AJ1534" s="3">
        <f t="shared" si="859"/>
        <v>7.6085278483792483E-7</v>
      </c>
      <c r="AK1534" s="3">
        <f t="shared" si="860"/>
        <v>1.1976455002315586E-9</v>
      </c>
      <c r="AL1534" s="3">
        <f t="shared" si="861"/>
        <v>2.4291502606542476E-12</v>
      </c>
      <c r="AM1534" s="3">
        <f t="shared" si="862"/>
        <v>5.7501643840919741E-15</v>
      </c>
      <c r="AP1534" s="3">
        <f t="shared" si="863"/>
        <v>6366812.4008564716</v>
      </c>
      <c r="AQ1534">
        <f t="shared" si="864"/>
        <v>-2.3861053274235222E-3</v>
      </c>
      <c r="AR1534">
        <f t="shared" si="865"/>
        <v>3953586.9442910855</v>
      </c>
      <c r="AU1534">
        <f t="shared" si="866"/>
        <v>0.99999999999712752</v>
      </c>
      <c r="AV1534">
        <f t="shared" si="867"/>
        <v>-2.3968449887034424E-6</v>
      </c>
      <c r="AY1534">
        <f t="shared" si="868"/>
        <v>0.7141699517920328</v>
      </c>
      <c r="AZ1534">
        <f t="shared" si="842"/>
        <v>1.2288363276053627</v>
      </c>
      <c r="BC1534">
        <f t="shared" si="869"/>
        <v>0.62017282824401143</v>
      </c>
      <c r="BD1534">
        <f t="shared" si="870"/>
        <v>-1.9504997816733016E-6</v>
      </c>
      <c r="BG1534">
        <f t="shared" si="871"/>
        <v>-14.812431805301458</v>
      </c>
      <c r="BH1534">
        <f t="shared" si="872"/>
        <v>-12.425187419482141</v>
      </c>
    </row>
    <row r="1535" spans="5:60">
      <c r="E1535">
        <v>35.715427398681598</v>
      </c>
      <c r="F1535">
        <v>139.76109313964801</v>
      </c>
      <c r="G1535">
        <v>-5</v>
      </c>
      <c r="H1535">
        <v>-12.34</v>
      </c>
      <c r="I1535">
        <v>35.715560913085902</v>
      </c>
      <c r="J1535">
        <v>139.76123046875</v>
      </c>
      <c r="K1535">
        <f t="shared" si="843"/>
        <v>0.62335180186398731</v>
      </c>
      <c r="L1535">
        <f t="shared" si="844"/>
        <v>2.4392912414733168</v>
      </c>
      <c r="M1535">
        <f t="shared" si="845"/>
        <v>0.62335413212994129</v>
      </c>
      <c r="N1535">
        <f t="shared" si="846"/>
        <v>2.4392936383183055</v>
      </c>
      <c r="O1535">
        <f t="shared" si="847"/>
        <v>0.94794152197184645</v>
      </c>
      <c r="P1535">
        <f t="shared" si="848"/>
        <v>0.60373344267671347</v>
      </c>
      <c r="Q1535">
        <f t="shared" si="849"/>
        <v>-0.5634303877321738</v>
      </c>
      <c r="R1535">
        <f t="shared" si="850"/>
        <v>-0.96257600818290445</v>
      </c>
      <c r="S1535">
        <f t="shared" si="851"/>
        <v>-4.962359691597764E-2</v>
      </c>
      <c r="U1535" s="1" t="s">
        <v>1614</v>
      </c>
      <c r="V1535" s="3">
        <v>0.99990000000000001</v>
      </c>
      <c r="W1535" s="3">
        <v>6378137</v>
      </c>
      <c r="X1535" s="3">
        <v>298.25722210100002</v>
      </c>
      <c r="AA1535" s="3">
        <f t="shared" si="852"/>
        <v>1.6792203946287445E-3</v>
      </c>
      <c r="AB1535" s="3">
        <f t="shared" si="841"/>
        <v>1.0000007049454078</v>
      </c>
      <c r="AC1535" s="3">
        <f t="shared" si="853"/>
        <v>-2.5188297041239312E-3</v>
      </c>
      <c r="AD1535" s="3">
        <f t="shared" si="854"/>
        <v>2.6435429493240994E-6</v>
      </c>
      <c r="AE1535" s="3">
        <f t="shared" si="855"/>
        <v>-3.4526259073074147E-9</v>
      </c>
      <c r="AF1535" s="3">
        <f t="shared" si="856"/>
        <v>4.8918304243879506E-12</v>
      </c>
      <c r="AG1535" s="3">
        <f t="shared" si="857"/>
        <v>-7.2287260458139161E-15</v>
      </c>
      <c r="AH1535" s="3" t="s">
        <v>57</v>
      </c>
      <c r="AI1535" s="3">
        <f t="shared" si="858"/>
        <v>8.377318247285465E-4</v>
      </c>
      <c r="AJ1535" s="3">
        <f t="shared" si="859"/>
        <v>7.6085278483792483E-7</v>
      </c>
      <c r="AK1535" s="3">
        <f t="shared" si="860"/>
        <v>1.1976455002315586E-9</v>
      </c>
      <c r="AL1535" s="3">
        <f t="shared" si="861"/>
        <v>2.4291502606542476E-12</v>
      </c>
      <c r="AM1535" s="3">
        <f t="shared" si="862"/>
        <v>5.7501643840919741E-15</v>
      </c>
      <c r="AP1535" s="3">
        <f t="shared" si="863"/>
        <v>6366812.4008564716</v>
      </c>
      <c r="AQ1535">
        <f t="shared" si="864"/>
        <v>-2.3861053274235222E-3</v>
      </c>
      <c r="AR1535">
        <f t="shared" si="865"/>
        <v>3953586.9442910855</v>
      </c>
      <c r="AU1535">
        <f t="shared" si="866"/>
        <v>0.99999999999712752</v>
      </c>
      <c r="AV1535">
        <f t="shared" si="867"/>
        <v>-2.3968449887034424E-6</v>
      </c>
      <c r="AY1535">
        <f t="shared" si="868"/>
        <v>0.7141699517920328</v>
      </c>
      <c r="AZ1535">
        <f t="shared" si="842"/>
        <v>1.2288363276053627</v>
      </c>
      <c r="BC1535">
        <f t="shared" si="869"/>
        <v>0.62017282824401143</v>
      </c>
      <c r="BD1535">
        <f t="shared" si="870"/>
        <v>-1.9504997816733016E-6</v>
      </c>
      <c r="BG1535">
        <f t="shared" si="871"/>
        <v>-14.812431805301458</v>
      </c>
      <c r="BH1535">
        <f t="shared" si="872"/>
        <v>-12.425187419482141</v>
      </c>
    </row>
    <row r="1536" spans="5:60">
      <c r="E1536">
        <v>35.715427398681598</v>
      </c>
      <c r="F1536">
        <v>139.76109313964801</v>
      </c>
      <c r="G1536">
        <v>-5</v>
      </c>
      <c r="H1536">
        <v>-12.34</v>
      </c>
      <c r="I1536">
        <v>35.715560913085902</v>
      </c>
      <c r="J1536">
        <v>139.76123046875</v>
      </c>
      <c r="K1536">
        <f t="shared" si="843"/>
        <v>0.62335180186398731</v>
      </c>
      <c r="L1536">
        <f t="shared" si="844"/>
        <v>2.4392912414733168</v>
      </c>
      <c r="M1536">
        <f t="shared" si="845"/>
        <v>0.62335413212994129</v>
      </c>
      <c r="N1536">
        <f t="shared" si="846"/>
        <v>2.4392936383183055</v>
      </c>
      <c r="O1536">
        <f t="shared" si="847"/>
        <v>0.94794152197184645</v>
      </c>
      <c r="P1536">
        <f t="shared" si="848"/>
        <v>0.60373344267671347</v>
      </c>
      <c r="Q1536">
        <f t="shared" si="849"/>
        <v>-0.5634303877321738</v>
      </c>
      <c r="R1536">
        <f t="shared" si="850"/>
        <v>-0.96257600818290445</v>
      </c>
      <c r="S1536">
        <f t="shared" si="851"/>
        <v>-4.962359691597764E-2</v>
      </c>
      <c r="U1536" s="1" t="s">
        <v>1615</v>
      </c>
      <c r="V1536" s="3">
        <v>0.99990000000000001</v>
      </c>
      <c r="W1536" s="3">
        <v>6378137</v>
      </c>
      <c r="X1536" s="3">
        <v>298.25722210100002</v>
      </c>
      <c r="AA1536" s="3">
        <f t="shared" si="852"/>
        <v>1.6792203946287445E-3</v>
      </c>
      <c r="AB1536" s="3">
        <f t="shared" si="841"/>
        <v>1.0000007049454078</v>
      </c>
      <c r="AC1536" s="3">
        <f t="shared" si="853"/>
        <v>-2.5188297041239312E-3</v>
      </c>
      <c r="AD1536" s="3">
        <f t="shared" si="854"/>
        <v>2.6435429493240994E-6</v>
      </c>
      <c r="AE1536" s="3">
        <f t="shared" si="855"/>
        <v>-3.4526259073074147E-9</v>
      </c>
      <c r="AF1536" s="3">
        <f t="shared" si="856"/>
        <v>4.8918304243879506E-12</v>
      </c>
      <c r="AG1536" s="3">
        <f t="shared" si="857"/>
        <v>-7.2287260458139161E-15</v>
      </c>
      <c r="AH1536" s="3" t="s">
        <v>57</v>
      </c>
      <c r="AI1536" s="3">
        <f t="shared" si="858"/>
        <v>8.377318247285465E-4</v>
      </c>
      <c r="AJ1536" s="3">
        <f t="shared" si="859"/>
        <v>7.6085278483792483E-7</v>
      </c>
      <c r="AK1536" s="3">
        <f t="shared" si="860"/>
        <v>1.1976455002315586E-9</v>
      </c>
      <c r="AL1536" s="3">
        <f t="shared" si="861"/>
        <v>2.4291502606542476E-12</v>
      </c>
      <c r="AM1536" s="3">
        <f t="shared" si="862"/>
        <v>5.7501643840919741E-15</v>
      </c>
      <c r="AP1536" s="3">
        <f t="shared" si="863"/>
        <v>6366812.4008564716</v>
      </c>
      <c r="AQ1536">
        <f t="shared" si="864"/>
        <v>-2.3861053274235222E-3</v>
      </c>
      <c r="AR1536">
        <f t="shared" si="865"/>
        <v>3953586.9442910855</v>
      </c>
      <c r="AU1536">
        <f t="shared" si="866"/>
        <v>0.99999999999712752</v>
      </c>
      <c r="AV1536">
        <f t="shared" si="867"/>
        <v>-2.3968449887034424E-6</v>
      </c>
      <c r="AY1536">
        <f t="shared" si="868"/>
        <v>0.7141699517920328</v>
      </c>
      <c r="AZ1536">
        <f t="shared" si="842"/>
        <v>1.2288363276053627</v>
      </c>
      <c r="BC1536">
        <f t="shared" si="869"/>
        <v>0.62017282824401143</v>
      </c>
      <c r="BD1536">
        <f t="shared" si="870"/>
        <v>-1.9504997816733016E-6</v>
      </c>
      <c r="BG1536">
        <f t="shared" si="871"/>
        <v>-14.812431805301458</v>
      </c>
      <c r="BH1536">
        <f t="shared" si="872"/>
        <v>-12.425187419482141</v>
      </c>
    </row>
    <row r="1537" spans="5:60">
      <c r="E1537">
        <v>35.715415954589801</v>
      </c>
      <c r="F1537">
        <v>139.76106262207</v>
      </c>
      <c r="G1537">
        <v>-6.25</v>
      </c>
      <c r="H1537">
        <v>-15.95</v>
      </c>
      <c r="I1537">
        <v>35.715560913085902</v>
      </c>
      <c r="J1537">
        <v>139.76123046875</v>
      </c>
      <c r="K1537">
        <f t="shared" si="843"/>
        <v>0.62335160212690566</v>
      </c>
      <c r="L1537">
        <f t="shared" si="844"/>
        <v>2.4392907088411011</v>
      </c>
      <c r="M1537">
        <f t="shared" si="845"/>
        <v>0.62335413212994129</v>
      </c>
      <c r="N1537">
        <f t="shared" si="846"/>
        <v>2.4392936383183055</v>
      </c>
      <c r="O1537">
        <f t="shared" si="847"/>
        <v>0.94794152197184645</v>
      </c>
      <c r="P1537">
        <f t="shared" si="848"/>
        <v>0.60373344267671347</v>
      </c>
      <c r="Q1537">
        <f t="shared" si="849"/>
        <v>-0.5634303877321738</v>
      </c>
      <c r="R1537">
        <f t="shared" si="850"/>
        <v>-0.96257600818290445</v>
      </c>
      <c r="S1537">
        <f t="shared" si="851"/>
        <v>-4.962359691597764E-2</v>
      </c>
      <c r="U1537" s="1" t="s">
        <v>1616</v>
      </c>
      <c r="V1537" s="3">
        <v>0.99990000000000001</v>
      </c>
      <c r="W1537" s="3">
        <v>6378137</v>
      </c>
      <c r="X1537" s="3">
        <v>298.25722210100002</v>
      </c>
      <c r="AA1537" s="3">
        <f t="shared" si="852"/>
        <v>1.6792203946287445E-3</v>
      </c>
      <c r="AB1537" s="3">
        <f t="shared" si="841"/>
        <v>1.0000007049454078</v>
      </c>
      <c r="AC1537" s="3">
        <f t="shared" si="853"/>
        <v>-2.5188297041239312E-3</v>
      </c>
      <c r="AD1537" s="3">
        <f t="shared" si="854"/>
        <v>2.6435429493240994E-6</v>
      </c>
      <c r="AE1537" s="3">
        <f t="shared" si="855"/>
        <v>-3.4526259073074147E-9</v>
      </c>
      <c r="AF1537" s="3">
        <f t="shared" si="856"/>
        <v>4.8918304243879506E-12</v>
      </c>
      <c r="AG1537" s="3">
        <f t="shared" si="857"/>
        <v>-7.2287260458139161E-15</v>
      </c>
      <c r="AH1537" s="3" t="s">
        <v>57</v>
      </c>
      <c r="AI1537" s="3">
        <f t="shared" si="858"/>
        <v>8.377318247285465E-4</v>
      </c>
      <c r="AJ1537" s="3">
        <f t="shared" si="859"/>
        <v>7.6085278483792483E-7</v>
      </c>
      <c r="AK1537" s="3">
        <f t="shared" si="860"/>
        <v>1.1976455002315586E-9</v>
      </c>
      <c r="AL1537" s="3">
        <f t="shared" si="861"/>
        <v>2.4291502606542476E-12</v>
      </c>
      <c r="AM1537" s="3">
        <f t="shared" si="862"/>
        <v>5.7501643840919741E-15</v>
      </c>
      <c r="AP1537" s="3">
        <f t="shared" si="863"/>
        <v>6366812.4008564716</v>
      </c>
      <c r="AQ1537">
        <f t="shared" si="864"/>
        <v>-2.3861053274235222E-3</v>
      </c>
      <c r="AR1537">
        <f t="shared" si="865"/>
        <v>3953586.9442910855</v>
      </c>
      <c r="AU1537">
        <f t="shared" si="866"/>
        <v>0.9999999999957091</v>
      </c>
      <c r="AV1537">
        <f t="shared" si="867"/>
        <v>-2.9294772043677876E-6</v>
      </c>
      <c r="AY1537">
        <f t="shared" si="868"/>
        <v>0.71416965083062967</v>
      </c>
      <c r="AZ1537">
        <f t="shared" si="842"/>
        <v>1.2288361526938991</v>
      </c>
      <c r="BC1537">
        <f t="shared" si="869"/>
        <v>0.62017262893757719</v>
      </c>
      <c r="BD1537">
        <f t="shared" si="870"/>
        <v>-2.3839445136369329E-6</v>
      </c>
      <c r="BG1537">
        <f t="shared" si="871"/>
        <v>-16.08206525305286</v>
      </c>
      <c r="BH1537">
        <f t="shared" si="872"/>
        <v>-15.186342329615636</v>
      </c>
    </row>
    <row r="1538" spans="5:60">
      <c r="E1538">
        <v>35.715415954589801</v>
      </c>
      <c r="F1538">
        <v>139.76106262207</v>
      </c>
      <c r="G1538">
        <v>-6.25</v>
      </c>
      <c r="H1538">
        <v>-15.95</v>
      </c>
      <c r="I1538">
        <v>35.715560913085902</v>
      </c>
      <c r="J1538">
        <v>139.76123046875</v>
      </c>
      <c r="K1538">
        <f t="shared" si="843"/>
        <v>0.62335160212690566</v>
      </c>
      <c r="L1538">
        <f t="shared" si="844"/>
        <v>2.4392907088411011</v>
      </c>
      <c r="M1538">
        <f t="shared" si="845"/>
        <v>0.62335413212994129</v>
      </c>
      <c r="N1538">
        <f t="shared" si="846"/>
        <v>2.4392936383183055</v>
      </c>
      <c r="O1538">
        <f t="shared" si="847"/>
        <v>0.94794152197184645</v>
      </c>
      <c r="P1538">
        <f t="shared" si="848"/>
        <v>0.60373344267671347</v>
      </c>
      <c r="Q1538">
        <f t="shared" si="849"/>
        <v>-0.5634303877321738</v>
      </c>
      <c r="R1538">
        <f t="shared" si="850"/>
        <v>-0.96257600818290445</v>
      </c>
      <c r="S1538">
        <f t="shared" si="851"/>
        <v>-4.962359691597764E-2</v>
      </c>
      <c r="U1538" s="1" t="s">
        <v>1617</v>
      </c>
      <c r="V1538" s="3">
        <v>0.99990000000000001</v>
      </c>
      <c r="W1538" s="3">
        <v>6378137</v>
      </c>
      <c r="X1538" s="3">
        <v>298.25722210100002</v>
      </c>
      <c r="AA1538" s="3">
        <f t="shared" si="852"/>
        <v>1.6792203946287445E-3</v>
      </c>
      <c r="AB1538" s="3">
        <f t="shared" si="841"/>
        <v>1.0000007049454078</v>
      </c>
      <c r="AC1538" s="3">
        <f t="shared" si="853"/>
        <v>-2.5188297041239312E-3</v>
      </c>
      <c r="AD1538" s="3">
        <f t="shared" si="854"/>
        <v>2.6435429493240994E-6</v>
      </c>
      <c r="AE1538" s="3">
        <f t="shared" si="855"/>
        <v>-3.4526259073074147E-9</v>
      </c>
      <c r="AF1538" s="3">
        <f t="shared" si="856"/>
        <v>4.8918304243879506E-12</v>
      </c>
      <c r="AG1538" s="3">
        <f t="shared" si="857"/>
        <v>-7.2287260458139161E-15</v>
      </c>
      <c r="AH1538" s="3" t="s">
        <v>57</v>
      </c>
      <c r="AI1538" s="3">
        <f t="shared" si="858"/>
        <v>8.377318247285465E-4</v>
      </c>
      <c r="AJ1538" s="3">
        <f t="shared" si="859"/>
        <v>7.6085278483792483E-7</v>
      </c>
      <c r="AK1538" s="3">
        <f t="shared" si="860"/>
        <v>1.1976455002315586E-9</v>
      </c>
      <c r="AL1538" s="3">
        <f t="shared" si="861"/>
        <v>2.4291502606542476E-12</v>
      </c>
      <c r="AM1538" s="3">
        <f t="shared" si="862"/>
        <v>5.7501643840919741E-15</v>
      </c>
      <c r="AP1538" s="3">
        <f t="shared" si="863"/>
        <v>6366812.4008564716</v>
      </c>
      <c r="AQ1538">
        <f t="shared" si="864"/>
        <v>-2.3861053274235222E-3</v>
      </c>
      <c r="AR1538">
        <f t="shared" si="865"/>
        <v>3953586.9442910855</v>
      </c>
      <c r="AU1538">
        <f t="shared" si="866"/>
        <v>0.9999999999957091</v>
      </c>
      <c r="AV1538">
        <f t="shared" si="867"/>
        <v>-2.9294772043677876E-6</v>
      </c>
      <c r="AY1538">
        <f t="shared" si="868"/>
        <v>0.71416965083062967</v>
      </c>
      <c r="AZ1538">
        <f t="shared" si="842"/>
        <v>1.2288361526938991</v>
      </c>
      <c r="BC1538">
        <f t="shared" si="869"/>
        <v>0.62017262893757719</v>
      </c>
      <c r="BD1538">
        <f t="shared" si="870"/>
        <v>-2.3839445136369329E-6</v>
      </c>
      <c r="BG1538">
        <f t="shared" si="871"/>
        <v>-16.08206525305286</v>
      </c>
      <c r="BH1538">
        <f t="shared" si="872"/>
        <v>-15.186342329615636</v>
      </c>
    </row>
    <row r="1539" spans="5:60">
      <c r="E1539">
        <v>35.715408325195298</v>
      </c>
      <c r="F1539">
        <v>139.76104736328099</v>
      </c>
      <c r="G1539">
        <v>-7.75</v>
      </c>
      <c r="H1539">
        <v>-17.47</v>
      </c>
      <c r="I1539">
        <v>35.715560913085902</v>
      </c>
      <c r="J1539">
        <v>139.76123046875</v>
      </c>
      <c r="K1539">
        <f t="shared" si="843"/>
        <v>0.62335146896885163</v>
      </c>
      <c r="L1539">
        <f t="shared" si="844"/>
        <v>2.4392904425249928</v>
      </c>
      <c r="M1539">
        <f t="shared" si="845"/>
        <v>0.62335413212994129</v>
      </c>
      <c r="N1539">
        <f t="shared" si="846"/>
        <v>2.4392936383183055</v>
      </c>
      <c r="O1539">
        <f t="shared" si="847"/>
        <v>0.94794152197184645</v>
      </c>
      <c r="P1539">
        <f t="shared" si="848"/>
        <v>0.60373344267671347</v>
      </c>
      <c r="Q1539">
        <f t="shared" si="849"/>
        <v>-0.5634303877321738</v>
      </c>
      <c r="R1539">
        <f t="shared" si="850"/>
        <v>-0.96257600818290445</v>
      </c>
      <c r="S1539">
        <f t="shared" si="851"/>
        <v>-4.962359691597764E-2</v>
      </c>
      <c r="U1539" s="1" t="s">
        <v>1618</v>
      </c>
      <c r="V1539" s="3">
        <v>0.99990000000000001</v>
      </c>
      <c r="W1539" s="3">
        <v>6378137</v>
      </c>
      <c r="X1539" s="3">
        <v>298.25722210100002</v>
      </c>
      <c r="AA1539" s="3">
        <f t="shared" si="852"/>
        <v>1.6792203946287445E-3</v>
      </c>
      <c r="AB1539" s="3">
        <f t="shared" si="841"/>
        <v>1.0000007049454078</v>
      </c>
      <c r="AC1539" s="3">
        <f t="shared" si="853"/>
        <v>-2.5188297041239312E-3</v>
      </c>
      <c r="AD1539" s="3">
        <f t="shared" si="854"/>
        <v>2.6435429493240994E-6</v>
      </c>
      <c r="AE1539" s="3">
        <f t="shared" si="855"/>
        <v>-3.4526259073074147E-9</v>
      </c>
      <c r="AF1539" s="3">
        <f t="shared" si="856"/>
        <v>4.8918304243879506E-12</v>
      </c>
      <c r="AG1539" s="3">
        <f t="shared" si="857"/>
        <v>-7.2287260458139161E-15</v>
      </c>
      <c r="AH1539" s="3" t="s">
        <v>57</v>
      </c>
      <c r="AI1539" s="3">
        <f t="shared" si="858"/>
        <v>8.377318247285465E-4</v>
      </c>
      <c r="AJ1539" s="3">
        <f t="shared" si="859"/>
        <v>7.6085278483792483E-7</v>
      </c>
      <c r="AK1539" s="3">
        <f t="shared" si="860"/>
        <v>1.1976455002315586E-9</v>
      </c>
      <c r="AL1539" s="3">
        <f t="shared" si="861"/>
        <v>2.4291502606542476E-12</v>
      </c>
      <c r="AM1539" s="3">
        <f t="shared" si="862"/>
        <v>5.7501643840919741E-15</v>
      </c>
      <c r="AP1539" s="3">
        <f t="shared" si="863"/>
        <v>6366812.4008564716</v>
      </c>
      <c r="AQ1539">
        <f t="shared" si="864"/>
        <v>-2.3861053274235222E-3</v>
      </c>
      <c r="AR1539">
        <f t="shared" si="865"/>
        <v>3953586.9442910855</v>
      </c>
      <c r="AU1539">
        <f t="shared" si="866"/>
        <v>0.99999999999489342</v>
      </c>
      <c r="AV1539">
        <f t="shared" si="867"/>
        <v>-3.195793312643747E-6</v>
      </c>
      <c r="AY1539">
        <f t="shared" si="868"/>
        <v>0.71416945018974287</v>
      </c>
      <c r="AZ1539">
        <f t="shared" si="842"/>
        <v>1.228836036086312</v>
      </c>
      <c r="BC1539">
        <f t="shared" si="869"/>
        <v>0.62017249606656011</v>
      </c>
      <c r="BD1539">
        <f t="shared" si="870"/>
        <v>-2.6006669879483281E-6</v>
      </c>
      <c r="BG1539">
        <f t="shared" si="871"/>
        <v>-16.928487942088395</v>
      </c>
      <c r="BH1539">
        <f t="shared" si="872"/>
        <v>-16.566920477827829</v>
      </c>
    </row>
    <row r="1540" spans="5:60">
      <c r="E1540">
        <v>35.715408325195298</v>
      </c>
      <c r="F1540">
        <v>139.76104736328099</v>
      </c>
      <c r="G1540">
        <v>-7.75</v>
      </c>
      <c r="H1540">
        <v>-17.47</v>
      </c>
      <c r="I1540">
        <v>35.715560913085902</v>
      </c>
      <c r="J1540">
        <v>139.76123046875</v>
      </c>
      <c r="K1540">
        <f t="shared" si="843"/>
        <v>0.62335146896885163</v>
      </c>
      <c r="L1540">
        <f t="shared" si="844"/>
        <v>2.4392904425249928</v>
      </c>
      <c r="M1540">
        <f t="shared" si="845"/>
        <v>0.62335413212994129</v>
      </c>
      <c r="N1540">
        <f t="shared" si="846"/>
        <v>2.4392936383183055</v>
      </c>
      <c r="O1540">
        <f t="shared" si="847"/>
        <v>0.94794152197184645</v>
      </c>
      <c r="P1540">
        <f t="shared" si="848"/>
        <v>0.60373344267671347</v>
      </c>
      <c r="Q1540">
        <f t="shared" si="849"/>
        <v>-0.5634303877321738</v>
      </c>
      <c r="R1540">
        <f t="shared" si="850"/>
        <v>-0.96257600818290445</v>
      </c>
      <c r="S1540">
        <f t="shared" si="851"/>
        <v>-4.962359691597764E-2</v>
      </c>
      <c r="U1540" s="1" t="s">
        <v>1619</v>
      </c>
      <c r="V1540" s="3">
        <v>0.99990000000000001</v>
      </c>
      <c r="W1540" s="3">
        <v>6378137</v>
      </c>
      <c r="X1540" s="3">
        <v>298.25722210100002</v>
      </c>
      <c r="AA1540" s="3">
        <f t="shared" si="852"/>
        <v>1.6792203946287445E-3</v>
      </c>
      <c r="AB1540" s="3">
        <f t="shared" ref="AB1540:AB1603" si="873">1 + AA1540^2/4 + AA1540^4/64</f>
        <v>1.0000007049454078</v>
      </c>
      <c r="AC1540" s="3">
        <f t="shared" si="853"/>
        <v>-2.5188297041239312E-3</v>
      </c>
      <c r="AD1540" s="3">
        <f t="shared" si="854"/>
        <v>2.6435429493240994E-6</v>
      </c>
      <c r="AE1540" s="3">
        <f t="shared" si="855"/>
        <v>-3.4526259073074147E-9</v>
      </c>
      <c r="AF1540" s="3">
        <f t="shared" si="856"/>
        <v>4.8918304243879506E-12</v>
      </c>
      <c r="AG1540" s="3">
        <f t="shared" si="857"/>
        <v>-7.2287260458139161E-15</v>
      </c>
      <c r="AH1540" s="3" t="s">
        <v>57</v>
      </c>
      <c r="AI1540" s="3">
        <f t="shared" si="858"/>
        <v>8.377318247285465E-4</v>
      </c>
      <c r="AJ1540" s="3">
        <f t="shared" si="859"/>
        <v>7.6085278483792483E-7</v>
      </c>
      <c r="AK1540" s="3">
        <f t="shared" si="860"/>
        <v>1.1976455002315586E-9</v>
      </c>
      <c r="AL1540" s="3">
        <f t="shared" si="861"/>
        <v>2.4291502606542476E-12</v>
      </c>
      <c r="AM1540" s="3">
        <f t="shared" si="862"/>
        <v>5.7501643840919741E-15</v>
      </c>
      <c r="AP1540" s="3">
        <f t="shared" si="863"/>
        <v>6366812.4008564716</v>
      </c>
      <c r="AQ1540">
        <f t="shared" si="864"/>
        <v>-2.3861053274235222E-3</v>
      </c>
      <c r="AR1540">
        <f t="shared" si="865"/>
        <v>3953586.9442910855</v>
      </c>
      <c r="AU1540">
        <f t="shared" si="866"/>
        <v>0.99999999999489342</v>
      </c>
      <c r="AV1540">
        <f t="shared" si="867"/>
        <v>-3.195793312643747E-6</v>
      </c>
      <c r="AY1540">
        <f t="shared" si="868"/>
        <v>0.71416945018974287</v>
      </c>
      <c r="AZ1540">
        <f t="shared" ref="AZ1540:AZ1603" si="874">SQRT(1 + AY1540^2)</f>
        <v>1.228836036086312</v>
      </c>
      <c r="BC1540">
        <f t="shared" si="869"/>
        <v>0.62017249606656011</v>
      </c>
      <c r="BD1540">
        <f t="shared" si="870"/>
        <v>-2.6006669879483281E-6</v>
      </c>
      <c r="BG1540">
        <f t="shared" si="871"/>
        <v>-16.928487942088395</v>
      </c>
      <c r="BH1540">
        <f t="shared" si="872"/>
        <v>-16.566920477827829</v>
      </c>
    </row>
    <row r="1541" spans="5:60">
      <c r="E1541">
        <v>35.715400695800703</v>
      </c>
      <c r="F1541">
        <v>139.76104736328099</v>
      </c>
      <c r="G1541">
        <v>-8</v>
      </c>
      <c r="H1541">
        <v>-17.47</v>
      </c>
      <c r="I1541">
        <v>35.715560913085902</v>
      </c>
      <c r="J1541">
        <v>139.76123046875</v>
      </c>
      <c r="K1541">
        <f t="shared" si="843"/>
        <v>0.62335133581079605</v>
      </c>
      <c r="L1541">
        <f t="shared" si="844"/>
        <v>2.4392904425249928</v>
      </c>
      <c r="M1541">
        <f t="shared" si="845"/>
        <v>0.62335413212994129</v>
      </c>
      <c r="N1541">
        <f t="shared" si="846"/>
        <v>2.4392936383183055</v>
      </c>
      <c r="O1541">
        <f t="shared" si="847"/>
        <v>0.94794152197184645</v>
      </c>
      <c r="P1541">
        <f t="shared" si="848"/>
        <v>0.60373344267671347</v>
      </c>
      <c r="Q1541">
        <f t="shared" si="849"/>
        <v>-0.5634303877321738</v>
      </c>
      <c r="R1541">
        <f t="shared" si="850"/>
        <v>-0.96257600818290445</v>
      </c>
      <c r="S1541">
        <f t="shared" si="851"/>
        <v>-4.962359691597764E-2</v>
      </c>
      <c r="U1541" s="1" t="s">
        <v>1620</v>
      </c>
      <c r="V1541" s="3">
        <v>0.99990000000000001</v>
      </c>
      <c r="W1541" s="3">
        <v>6378137</v>
      </c>
      <c r="X1541" s="3">
        <v>298.25722210100002</v>
      </c>
      <c r="AA1541" s="3">
        <f t="shared" si="852"/>
        <v>1.6792203946287445E-3</v>
      </c>
      <c r="AB1541" s="3">
        <f t="shared" si="873"/>
        <v>1.0000007049454078</v>
      </c>
      <c r="AC1541" s="3">
        <f t="shared" si="853"/>
        <v>-2.5188297041239312E-3</v>
      </c>
      <c r="AD1541" s="3">
        <f t="shared" si="854"/>
        <v>2.6435429493240994E-6</v>
      </c>
      <c r="AE1541" s="3">
        <f t="shared" si="855"/>
        <v>-3.4526259073074147E-9</v>
      </c>
      <c r="AF1541" s="3">
        <f t="shared" si="856"/>
        <v>4.8918304243879506E-12</v>
      </c>
      <c r="AG1541" s="3">
        <f t="shared" si="857"/>
        <v>-7.2287260458139161E-15</v>
      </c>
      <c r="AH1541" s="3" t="s">
        <v>57</v>
      </c>
      <c r="AI1541" s="3">
        <f t="shared" si="858"/>
        <v>8.377318247285465E-4</v>
      </c>
      <c r="AJ1541" s="3">
        <f t="shared" si="859"/>
        <v>7.6085278483792483E-7</v>
      </c>
      <c r="AK1541" s="3">
        <f t="shared" si="860"/>
        <v>1.1976455002315586E-9</v>
      </c>
      <c r="AL1541" s="3">
        <f t="shared" si="861"/>
        <v>2.4291502606542476E-12</v>
      </c>
      <c r="AM1541" s="3">
        <f t="shared" si="862"/>
        <v>5.7501643840919741E-15</v>
      </c>
      <c r="AP1541" s="3">
        <f t="shared" si="863"/>
        <v>6366812.4008564716</v>
      </c>
      <c r="AQ1541">
        <f t="shared" si="864"/>
        <v>-2.3861053274235222E-3</v>
      </c>
      <c r="AR1541">
        <f t="shared" si="865"/>
        <v>3953586.9442910855</v>
      </c>
      <c r="AU1541">
        <f t="shared" si="866"/>
        <v>0.99999999999489342</v>
      </c>
      <c r="AV1541">
        <f t="shared" si="867"/>
        <v>-3.195793312643747E-6</v>
      </c>
      <c r="AY1541">
        <f t="shared" si="868"/>
        <v>0.71416924954889227</v>
      </c>
      <c r="AZ1541">
        <f t="shared" si="874"/>
        <v>1.2288359194787675</v>
      </c>
      <c r="BC1541">
        <f t="shared" si="869"/>
        <v>0.62017236319515612</v>
      </c>
      <c r="BD1541">
        <f t="shared" si="870"/>
        <v>-2.6006672347326114E-6</v>
      </c>
      <c r="BG1541">
        <f t="shared" si="871"/>
        <v>-17.774913107044995</v>
      </c>
      <c r="BH1541">
        <f t="shared" si="872"/>
        <v>-16.56692205689728</v>
      </c>
    </row>
    <row r="1542" spans="5:60">
      <c r="E1542">
        <v>35.715400695800703</v>
      </c>
      <c r="F1542">
        <v>139.76104736328099</v>
      </c>
      <c r="G1542">
        <v>-8</v>
      </c>
      <c r="H1542">
        <v>-17.47</v>
      </c>
      <c r="I1542">
        <v>35.715560913085902</v>
      </c>
      <c r="J1542">
        <v>139.76123046875</v>
      </c>
      <c r="K1542">
        <f t="shared" si="843"/>
        <v>0.62335133581079605</v>
      </c>
      <c r="L1542">
        <f t="shared" si="844"/>
        <v>2.4392904425249928</v>
      </c>
      <c r="M1542">
        <f t="shared" si="845"/>
        <v>0.62335413212994129</v>
      </c>
      <c r="N1542">
        <f t="shared" si="846"/>
        <v>2.4392936383183055</v>
      </c>
      <c r="O1542">
        <f t="shared" si="847"/>
        <v>0.94794152197184645</v>
      </c>
      <c r="P1542">
        <f t="shared" si="848"/>
        <v>0.60373344267671347</v>
      </c>
      <c r="Q1542">
        <f t="shared" si="849"/>
        <v>-0.5634303877321738</v>
      </c>
      <c r="R1542">
        <f t="shared" si="850"/>
        <v>-0.96257600818290445</v>
      </c>
      <c r="S1542">
        <f t="shared" si="851"/>
        <v>-4.962359691597764E-2</v>
      </c>
      <c r="U1542" s="1" t="s">
        <v>1621</v>
      </c>
      <c r="V1542" s="3">
        <v>0.99990000000000001</v>
      </c>
      <c r="W1542" s="3">
        <v>6378137</v>
      </c>
      <c r="X1542" s="3">
        <v>298.25722210100002</v>
      </c>
      <c r="AA1542" s="3">
        <f t="shared" si="852"/>
        <v>1.6792203946287445E-3</v>
      </c>
      <c r="AB1542" s="3">
        <f t="shared" si="873"/>
        <v>1.0000007049454078</v>
      </c>
      <c r="AC1542" s="3">
        <f t="shared" si="853"/>
        <v>-2.5188297041239312E-3</v>
      </c>
      <c r="AD1542" s="3">
        <f t="shared" si="854"/>
        <v>2.6435429493240994E-6</v>
      </c>
      <c r="AE1542" s="3">
        <f t="shared" si="855"/>
        <v>-3.4526259073074147E-9</v>
      </c>
      <c r="AF1542" s="3">
        <f t="shared" si="856"/>
        <v>4.8918304243879506E-12</v>
      </c>
      <c r="AG1542" s="3">
        <f t="shared" si="857"/>
        <v>-7.2287260458139161E-15</v>
      </c>
      <c r="AH1542" s="3" t="s">
        <v>57</v>
      </c>
      <c r="AI1542" s="3">
        <f t="shared" si="858"/>
        <v>8.377318247285465E-4</v>
      </c>
      <c r="AJ1542" s="3">
        <f t="shared" si="859"/>
        <v>7.6085278483792483E-7</v>
      </c>
      <c r="AK1542" s="3">
        <f t="shared" si="860"/>
        <v>1.1976455002315586E-9</v>
      </c>
      <c r="AL1542" s="3">
        <f t="shared" si="861"/>
        <v>2.4291502606542476E-12</v>
      </c>
      <c r="AM1542" s="3">
        <f t="shared" si="862"/>
        <v>5.7501643840919741E-15</v>
      </c>
      <c r="AP1542" s="3">
        <f t="shared" si="863"/>
        <v>6366812.4008564716</v>
      </c>
      <c r="AQ1542">
        <f t="shared" si="864"/>
        <v>-2.3861053274235222E-3</v>
      </c>
      <c r="AR1542">
        <f t="shared" si="865"/>
        <v>3953586.9442910855</v>
      </c>
      <c r="AU1542">
        <f t="shared" si="866"/>
        <v>0.99999999999489342</v>
      </c>
      <c r="AV1542">
        <f t="shared" si="867"/>
        <v>-3.195793312643747E-6</v>
      </c>
      <c r="AY1542">
        <f t="shared" si="868"/>
        <v>0.71416924954889227</v>
      </c>
      <c r="AZ1542">
        <f t="shared" si="874"/>
        <v>1.2288359194787675</v>
      </c>
      <c r="BC1542">
        <f t="shared" si="869"/>
        <v>0.62017236319515612</v>
      </c>
      <c r="BD1542">
        <f t="shared" si="870"/>
        <v>-2.6006672347326114E-6</v>
      </c>
      <c r="BG1542">
        <f t="shared" si="871"/>
        <v>-17.774913107044995</v>
      </c>
      <c r="BH1542">
        <f t="shared" si="872"/>
        <v>-16.56692205689728</v>
      </c>
    </row>
    <row r="1543" spans="5:60">
      <c r="E1543">
        <v>35.715389251708899</v>
      </c>
      <c r="F1543">
        <v>139.76103210449199</v>
      </c>
      <c r="G1543">
        <v>-9.25</v>
      </c>
      <c r="H1543">
        <v>-18.420000000000002</v>
      </c>
      <c r="I1543">
        <v>35.715560913085902</v>
      </c>
      <c r="J1543">
        <v>139.76123046875</v>
      </c>
      <c r="K1543">
        <f t="shared" si="843"/>
        <v>0.62335113607371406</v>
      </c>
      <c r="L1543">
        <f t="shared" si="844"/>
        <v>2.439290176208885</v>
      </c>
      <c r="M1543">
        <f t="shared" si="845"/>
        <v>0.62335413212994129</v>
      </c>
      <c r="N1543">
        <f t="shared" si="846"/>
        <v>2.4392936383183055</v>
      </c>
      <c r="O1543">
        <f t="shared" si="847"/>
        <v>0.94794152197184645</v>
      </c>
      <c r="P1543">
        <f t="shared" si="848"/>
        <v>0.60373344267671347</v>
      </c>
      <c r="Q1543">
        <f t="shared" si="849"/>
        <v>-0.5634303877321738</v>
      </c>
      <c r="R1543">
        <f t="shared" si="850"/>
        <v>-0.96257600818290445</v>
      </c>
      <c r="S1543">
        <f t="shared" si="851"/>
        <v>-4.962359691597764E-2</v>
      </c>
      <c r="U1543" s="1" t="s">
        <v>1622</v>
      </c>
      <c r="V1543" s="3">
        <v>0.99990000000000001</v>
      </c>
      <c r="W1543" s="3">
        <v>6378137</v>
      </c>
      <c r="X1543" s="3">
        <v>298.25722210100002</v>
      </c>
      <c r="AA1543" s="3">
        <f t="shared" si="852"/>
        <v>1.6792203946287445E-3</v>
      </c>
      <c r="AB1543" s="3">
        <f t="shared" si="873"/>
        <v>1.0000007049454078</v>
      </c>
      <c r="AC1543" s="3">
        <f t="shared" si="853"/>
        <v>-2.5188297041239312E-3</v>
      </c>
      <c r="AD1543" s="3">
        <f t="shared" si="854"/>
        <v>2.6435429493240994E-6</v>
      </c>
      <c r="AE1543" s="3">
        <f t="shared" si="855"/>
        <v>-3.4526259073074147E-9</v>
      </c>
      <c r="AF1543" s="3">
        <f t="shared" si="856"/>
        <v>4.8918304243879506E-12</v>
      </c>
      <c r="AG1543" s="3">
        <f t="shared" si="857"/>
        <v>-7.2287260458139161E-15</v>
      </c>
      <c r="AH1543" s="3" t="s">
        <v>57</v>
      </c>
      <c r="AI1543" s="3">
        <f t="shared" si="858"/>
        <v>8.377318247285465E-4</v>
      </c>
      <c r="AJ1543" s="3">
        <f t="shared" si="859"/>
        <v>7.6085278483792483E-7</v>
      </c>
      <c r="AK1543" s="3">
        <f t="shared" si="860"/>
        <v>1.1976455002315586E-9</v>
      </c>
      <c r="AL1543" s="3">
        <f t="shared" si="861"/>
        <v>2.4291502606542476E-12</v>
      </c>
      <c r="AM1543" s="3">
        <f t="shared" si="862"/>
        <v>5.7501643840919741E-15</v>
      </c>
      <c r="AP1543" s="3">
        <f t="shared" si="863"/>
        <v>6366812.4008564716</v>
      </c>
      <c r="AQ1543">
        <f t="shared" si="864"/>
        <v>-2.3861053274235222E-3</v>
      </c>
      <c r="AR1543">
        <f t="shared" si="865"/>
        <v>3953586.9442910855</v>
      </c>
      <c r="AU1543">
        <f t="shared" si="866"/>
        <v>0.99999999999400691</v>
      </c>
      <c r="AV1543">
        <f t="shared" si="867"/>
        <v>-3.4621094204753902E-6</v>
      </c>
      <c r="AY1543">
        <f t="shared" si="868"/>
        <v>0.71416894858769031</v>
      </c>
      <c r="AZ1543">
        <f t="shared" si="874"/>
        <v>1.2288357445675346</v>
      </c>
      <c r="BC1543">
        <f t="shared" si="869"/>
        <v>0.62017216388847107</v>
      </c>
      <c r="BD1543">
        <f t="shared" si="870"/>
        <v>-2.8173899040534289E-6</v>
      </c>
      <c r="BG1543">
        <f t="shared" si="871"/>
        <v>-19.044548161327839</v>
      </c>
      <c r="BH1543">
        <f t="shared" si="872"/>
        <v>-17.947501452903474</v>
      </c>
    </row>
    <row r="1544" spans="5:60">
      <c r="E1544">
        <v>35.715389251708899</v>
      </c>
      <c r="F1544">
        <v>139.76103210449199</v>
      </c>
      <c r="G1544">
        <v>-9.25</v>
      </c>
      <c r="H1544">
        <v>-18.420000000000002</v>
      </c>
      <c r="I1544">
        <v>35.715560913085902</v>
      </c>
      <c r="J1544">
        <v>139.76123046875</v>
      </c>
      <c r="K1544">
        <f t="shared" si="843"/>
        <v>0.62335113607371406</v>
      </c>
      <c r="L1544">
        <f t="shared" si="844"/>
        <v>2.439290176208885</v>
      </c>
      <c r="M1544">
        <f t="shared" si="845"/>
        <v>0.62335413212994129</v>
      </c>
      <c r="N1544">
        <f t="shared" si="846"/>
        <v>2.4392936383183055</v>
      </c>
      <c r="O1544">
        <f t="shared" si="847"/>
        <v>0.94794152197184645</v>
      </c>
      <c r="P1544">
        <f t="shared" si="848"/>
        <v>0.60373344267671347</v>
      </c>
      <c r="Q1544">
        <f t="shared" si="849"/>
        <v>-0.5634303877321738</v>
      </c>
      <c r="R1544">
        <f t="shared" si="850"/>
        <v>-0.96257600818290445</v>
      </c>
      <c r="S1544">
        <f t="shared" si="851"/>
        <v>-4.962359691597764E-2</v>
      </c>
      <c r="U1544" s="1" t="s">
        <v>1623</v>
      </c>
      <c r="V1544" s="3">
        <v>0.99990000000000001</v>
      </c>
      <c r="W1544" s="3">
        <v>6378137</v>
      </c>
      <c r="X1544" s="3">
        <v>298.25722210100002</v>
      </c>
      <c r="AA1544" s="3">
        <f t="shared" si="852"/>
        <v>1.6792203946287445E-3</v>
      </c>
      <c r="AB1544" s="3">
        <f t="shared" si="873"/>
        <v>1.0000007049454078</v>
      </c>
      <c r="AC1544" s="3">
        <f t="shared" si="853"/>
        <v>-2.5188297041239312E-3</v>
      </c>
      <c r="AD1544" s="3">
        <f t="shared" si="854"/>
        <v>2.6435429493240994E-6</v>
      </c>
      <c r="AE1544" s="3">
        <f t="shared" si="855"/>
        <v>-3.4526259073074147E-9</v>
      </c>
      <c r="AF1544" s="3">
        <f t="shared" si="856"/>
        <v>4.8918304243879506E-12</v>
      </c>
      <c r="AG1544" s="3">
        <f t="shared" si="857"/>
        <v>-7.2287260458139161E-15</v>
      </c>
      <c r="AH1544" s="3" t="s">
        <v>57</v>
      </c>
      <c r="AI1544" s="3">
        <f t="shared" si="858"/>
        <v>8.377318247285465E-4</v>
      </c>
      <c r="AJ1544" s="3">
        <f t="shared" si="859"/>
        <v>7.6085278483792483E-7</v>
      </c>
      <c r="AK1544" s="3">
        <f t="shared" si="860"/>
        <v>1.1976455002315586E-9</v>
      </c>
      <c r="AL1544" s="3">
        <f t="shared" si="861"/>
        <v>2.4291502606542476E-12</v>
      </c>
      <c r="AM1544" s="3">
        <f t="shared" si="862"/>
        <v>5.7501643840919741E-15</v>
      </c>
      <c r="AP1544" s="3">
        <f t="shared" si="863"/>
        <v>6366812.4008564716</v>
      </c>
      <c r="AQ1544">
        <f t="shared" si="864"/>
        <v>-2.3861053274235222E-3</v>
      </c>
      <c r="AR1544">
        <f t="shared" si="865"/>
        <v>3953586.9442910855</v>
      </c>
      <c r="AU1544">
        <f t="shared" si="866"/>
        <v>0.99999999999400691</v>
      </c>
      <c r="AV1544">
        <f t="shared" si="867"/>
        <v>-3.4621094204753902E-6</v>
      </c>
      <c r="AY1544">
        <f t="shared" si="868"/>
        <v>0.71416894858769031</v>
      </c>
      <c r="AZ1544">
        <f t="shared" si="874"/>
        <v>1.2288357445675346</v>
      </c>
      <c r="BC1544">
        <f t="shared" si="869"/>
        <v>0.62017216388847107</v>
      </c>
      <c r="BD1544">
        <f t="shared" si="870"/>
        <v>-2.8173899040534289E-6</v>
      </c>
      <c r="BG1544">
        <f t="shared" si="871"/>
        <v>-19.044548161327839</v>
      </c>
      <c r="BH1544">
        <f t="shared" si="872"/>
        <v>-17.947501452903474</v>
      </c>
    </row>
    <row r="1545" spans="5:60">
      <c r="E1545">
        <v>35.715381622314403</v>
      </c>
      <c r="F1545">
        <v>139.76101684570301</v>
      </c>
      <c r="G1545">
        <v>-10.5</v>
      </c>
      <c r="H1545">
        <v>-19.739999999999998</v>
      </c>
      <c r="I1545">
        <v>35.715560913085902</v>
      </c>
      <c r="J1545">
        <v>139.76123046875</v>
      </c>
      <c r="K1545">
        <f t="shared" si="843"/>
        <v>0.62335100291566015</v>
      </c>
      <c r="L1545">
        <f t="shared" si="844"/>
        <v>2.4392899098927772</v>
      </c>
      <c r="M1545">
        <f t="shared" si="845"/>
        <v>0.62335413212994129</v>
      </c>
      <c r="N1545">
        <f t="shared" si="846"/>
        <v>2.4392936383183055</v>
      </c>
      <c r="O1545">
        <f t="shared" si="847"/>
        <v>0.94794152197184645</v>
      </c>
      <c r="P1545">
        <f t="shared" si="848"/>
        <v>0.60373344267671347</v>
      </c>
      <c r="Q1545">
        <f t="shared" si="849"/>
        <v>-0.5634303877321738</v>
      </c>
      <c r="R1545">
        <f t="shared" si="850"/>
        <v>-0.96257600818290445</v>
      </c>
      <c r="S1545">
        <f t="shared" si="851"/>
        <v>-4.962359691597764E-2</v>
      </c>
      <c r="U1545" s="1" t="s">
        <v>1624</v>
      </c>
      <c r="V1545" s="3">
        <v>0.99990000000000001</v>
      </c>
      <c r="W1545" s="3">
        <v>6378137</v>
      </c>
      <c r="X1545" s="3">
        <v>298.25722210100002</v>
      </c>
      <c r="AA1545" s="3">
        <f t="shared" si="852"/>
        <v>1.6792203946287445E-3</v>
      </c>
      <c r="AB1545" s="3">
        <f t="shared" si="873"/>
        <v>1.0000007049454078</v>
      </c>
      <c r="AC1545" s="3">
        <f t="shared" si="853"/>
        <v>-2.5188297041239312E-3</v>
      </c>
      <c r="AD1545" s="3">
        <f t="shared" si="854"/>
        <v>2.6435429493240994E-6</v>
      </c>
      <c r="AE1545" s="3">
        <f t="shared" si="855"/>
        <v>-3.4526259073074147E-9</v>
      </c>
      <c r="AF1545" s="3">
        <f t="shared" si="856"/>
        <v>4.8918304243879506E-12</v>
      </c>
      <c r="AG1545" s="3">
        <f t="shared" si="857"/>
        <v>-7.2287260458139161E-15</v>
      </c>
      <c r="AH1545" s="3" t="s">
        <v>57</v>
      </c>
      <c r="AI1545" s="3">
        <f t="shared" si="858"/>
        <v>8.377318247285465E-4</v>
      </c>
      <c r="AJ1545" s="3">
        <f t="shared" si="859"/>
        <v>7.6085278483792483E-7</v>
      </c>
      <c r="AK1545" s="3">
        <f t="shared" si="860"/>
        <v>1.1976455002315586E-9</v>
      </c>
      <c r="AL1545" s="3">
        <f t="shared" si="861"/>
        <v>2.4291502606542476E-12</v>
      </c>
      <c r="AM1545" s="3">
        <f t="shared" si="862"/>
        <v>5.7501643840919741E-15</v>
      </c>
      <c r="AP1545" s="3">
        <f t="shared" si="863"/>
        <v>6366812.4008564716</v>
      </c>
      <c r="AQ1545">
        <f t="shared" si="864"/>
        <v>-2.3861053274235222E-3</v>
      </c>
      <c r="AR1545">
        <f t="shared" si="865"/>
        <v>3953586.9442910855</v>
      </c>
      <c r="AU1545">
        <f t="shared" si="866"/>
        <v>0.99999999999304945</v>
      </c>
      <c r="AV1545">
        <f t="shared" si="867"/>
        <v>-3.7284255283067886E-6</v>
      </c>
      <c r="AY1545">
        <f t="shared" si="868"/>
        <v>0.71416874794693797</v>
      </c>
      <c r="AZ1545">
        <f t="shared" si="874"/>
        <v>1.2288356279601016</v>
      </c>
      <c r="BC1545">
        <f t="shared" si="869"/>
        <v>0.62017203101752194</v>
      </c>
      <c r="BD1545">
        <f t="shared" si="870"/>
        <v>-3.0341124911128358E-6</v>
      </c>
      <c r="BG1545">
        <f t="shared" si="871"/>
        <v>-19.890970417298377</v>
      </c>
      <c r="BH1545">
        <f t="shared" si="872"/>
        <v>-19.328080322553287</v>
      </c>
    </row>
    <row r="1546" spans="5:60">
      <c r="E1546">
        <v>35.715381622314403</v>
      </c>
      <c r="F1546">
        <v>139.76101684570301</v>
      </c>
      <c r="G1546">
        <v>-10.5</v>
      </c>
      <c r="H1546">
        <v>-19.739999999999998</v>
      </c>
      <c r="I1546">
        <v>35.715560913085902</v>
      </c>
      <c r="J1546">
        <v>139.76123046875</v>
      </c>
      <c r="K1546">
        <f t="shared" si="843"/>
        <v>0.62335100291566015</v>
      </c>
      <c r="L1546">
        <f t="shared" si="844"/>
        <v>2.4392899098927772</v>
      </c>
      <c r="M1546">
        <f t="shared" si="845"/>
        <v>0.62335413212994129</v>
      </c>
      <c r="N1546">
        <f t="shared" si="846"/>
        <v>2.4392936383183055</v>
      </c>
      <c r="O1546">
        <f t="shared" si="847"/>
        <v>0.94794152197184645</v>
      </c>
      <c r="P1546">
        <f t="shared" si="848"/>
        <v>0.60373344267671347</v>
      </c>
      <c r="Q1546">
        <f t="shared" si="849"/>
        <v>-0.5634303877321738</v>
      </c>
      <c r="R1546">
        <f t="shared" si="850"/>
        <v>-0.96257600818290445</v>
      </c>
      <c r="S1546">
        <f t="shared" si="851"/>
        <v>-4.962359691597764E-2</v>
      </c>
      <c r="U1546" s="1" t="s">
        <v>1625</v>
      </c>
      <c r="V1546" s="3">
        <v>0.99990000000000001</v>
      </c>
      <c r="W1546" s="3">
        <v>6378137</v>
      </c>
      <c r="X1546" s="3">
        <v>298.25722210100002</v>
      </c>
      <c r="AA1546" s="3">
        <f t="shared" si="852"/>
        <v>1.6792203946287445E-3</v>
      </c>
      <c r="AB1546" s="3">
        <f t="shared" si="873"/>
        <v>1.0000007049454078</v>
      </c>
      <c r="AC1546" s="3">
        <f t="shared" si="853"/>
        <v>-2.5188297041239312E-3</v>
      </c>
      <c r="AD1546" s="3">
        <f t="shared" si="854"/>
        <v>2.6435429493240994E-6</v>
      </c>
      <c r="AE1546" s="3">
        <f t="shared" si="855"/>
        <v>-3.4526259073074147E-9</v>
      </c>
      <c r="AF1546" s="3">
        <f t="shared" si="856"/>
        <v>4.8918304243879506E-12</v>
      </c>
      <c r="AG1546" s="3">
        <f t="shared" si="857"/>
        <v>-7.2287260458139161E-15</v>
      </c>
      <c r="AH1546" s="3" t="s">
        <v>57</v>
      </c>
      <c r="AI1546" s="3">
        <f t="shared" si="858"/>
        <v>8.377318247285465E-4</v>
      </c>
      <c r="AJ1546" s="3">
        <f t="shared" si="859"/>
        <v>7.6085278483792483E-7</v>
      </c>
      <c r="AK1546" s="3">
        <f t="shared" si="860"/>
        <v>1.1976455002315586E-9</v>
      </c>
      <c r="AL1546" s="3">
        <f t="shared" si="861"/>
        <v>2.4291502606542476E-12</v>
      </c>
      <c r="AM1546" s="3">
        <f t="shared" si="862"/>
        <v>5.7501643840919741E-15</v>
      </c>
      <c r="AP1546" s="3">
        <f t="shared" si="863"/>
        <v>6366812.4008564716</v>
      </c>
      <c r="AQ1546">
        <f t="shared" si="864"/>
        <v>-2.3861053274235222E-3</v>
      </c>
      <c r="AR1546">
        <f t="shared" si="865"/>
        <v>3953586.9442910855</v>
      </c>
      <c r="AU1546">
        <f t="shared" si="866"/>
        <v>0.99999999999304945</v>
      </c>
      <c r="AV1546">
        <f t="shared" si="867"/>
        <v>-3.7284255283067886E-6</v>
      </c>
      <c r="AY1546">
        <f t="shared" si="868"/>
        <v>0.71416874794693797</v>
      </c>
      <c r="AZ1546">
        <f t="shared" si="874"/>
        <v>1.2288356279601016</v>
      </c>
      <c r="BC1546">
        <f t="shared" si="869"/>
        <v>0.62017203101752194</v>
      </c>
      <c r="BD1546">
        <f t="shared" si="870"/>
        <v>-3.0341124911128358E-6</v>
      </c>
      <c r="BG1546">
        <f t="shared" si="871"/>
        <v>-19.890970417298377</v>
      </c>
      <c r="BH1546">
        <f t="shared" si="872"/>
        <v>-19.328080322553287</v>
      </c>
    </row>
    <row r="1547" spans="5:60">
      <c r="E1547">
        <v>35.715381622314403</v>
      </c>
      <c r="F1547">
        <v>139.76100158691401</v>
      </c>
      <c r="G1547">
        <v>-10.5</v>
      </c>
      <c r="H1547">
        <v>-22.21</v>
      </c>
      <c r="I1547">
        <v>35.715560913085902</v>
      </c>
      <c r="J1547">
        <v>139.76123046875</v>
      </c>
      <c r="K1547">
        <f t="shared" si="843"/>
        <v>0.62335100291566015</v>
      </c>
      <c r="L1547">
        <f t="shared" si="844"/>
        <v>2.4392896435766693</v>
      </c>
      <c r="M1547">
        <f t="shared" si="845"/>
        <v>0.62335413212994129</v>
      </c>
      <c r="N1547">
        <f t="shared" si="846"/>
        <v>2.4392936383183055</v>
      </c>
      <c r="O1547">
        <f t="shared" si="847"/>
        <v>0.94794152197184645</v>
      </c>
      <c r="P1547">
        <f t="shared" si="848"/>
        <v>0.60373344267671347</v>
      </c>
      <c r="Q1547">
        <f t="shared" si="849"/>
        <v>-0.5634303877321738</v>
      </c>
      <c r="R1547">
        <f t="shared" si="850"/>
        <v>-0.96257600818290445</v>
      </c>
      <c r="S1547">
        <f t="shared" si="851"/>
        <v>-4.962359691597764E-2</v>
      </c>
      <c r="U1547" s="1" t="s">
        <v>1626</v>
      </c>
      <c r="V1547" s="3">
        <v>0.99990000000000001</v>
      </c>
      <c r="W1547" s="3">
        <v>6378137</v>
      </c>
      <c r="X1547" s="3">
        <v>298.25722210100002</v>
      </c>
      <c r="AA1547" s="3">
        <f t="shared" si="852"/>
        <v>1.6792203946287445E-3</v>
      </c>
      <c r="AB1547" s="3">
        <f t="shared" si="873"/>
        <v>1.0000007049454078</v>
      </c>
      <c r="AC1547" s="3">
        <f t="shared" si="853"/>
        <v>-2.5188297041239312E-3</v>
      </c>
      <c r="AD1547" s="3">
        <f t="shared" si="854"/>
        <v>2.6435429493240994E-6</v>
      </c>
      <c r="AE1547" s="3">
        <f t="shared" si="855"/>
        <v>-3.4526259073074147E-9</v>
      </c>
      <c r="AF1547" s="3">
        <f t="shared" si="856"/>
        <v>4.8918304243879506E-12</v>
      </c>
      <c r="AG1547" s="3">
        <f t="shared" si="857"/>
        <v>-7.2287260458139161E-15</v>
      </c>
      <c r="AH1547" s="3" t="s">
        <v>57</v>
      </c>
      <c r="AI1547" s="3">
        <f t="shared" si="858"/>
        <v>8.377318247285465E-4</v>
      </c>
      <c r="AJ1547" s="3">
        <f t="shared" si="859"/>
        <v>7.6085278483792483E-7</v>
      </c>
      <c r="AK1547" s="3">
        <f t="shared" si="860"/>
        <v>1.1976455002315586E-9</v>
      </c>
      <c r="AL1547" s="3">
        <f t="shared" si="861"/>
        <v>2.4291502606542476E-12</v>
      </c>
      <c r="AM1547" s="3">
        <f t="shared" si="862"/>
        <v>5.7501643840919741E-15</v>
      </c>
      <c r="AP1547" s="3">
        <f t="shared" si="863"/>
        <v>6366812.4008564716</v>
      </c>
      <c r="AQ1547">
        <f t="shared" si="864"/>
        <v>-2.3861053274235222E-3</v>
      </c>
      <c r="AR1547">
        <f t="shared" si="865"/>
        <v>3953586.9442910855</v>
      </c>
      <c r="AU1547">
        <f t="shared" si="866"/>
        <v>0.99999999999202105</v>
      </c>
      <c r="AV1547">
        <f t="shared" si="867"/>
        <v>-3.9947416361379223E-6</v>
      </c>
      <c r="AY1547">
        <f t="shared" si="868"/>
        <v>0.71416874794693797</v>
      </c>
      <c r="AZ1547">
        <f t="shared" si="874"/>
        <v>1.2288356279601016</v>
      </c>
      <c r="BC1547">
        <f t="shared" si="869"/>
        <v>0.62017203101800833</v>
      </c>
      <c r="BD1547">
        <f t="shared" si="870"/>
        <v>-3.2508348108228007E-6</v>
      </c>
      <c r="BG1547">
        <f t="shared" si="871"/>
        <v>-19.890967304818332</v>
      </c>
      <c r="BH1547">
        <f t="shared" si="872"/>
        <v>-20.708657481545789</v>
      </c>
    </row>
    <row r="1548" spans="5:60">
      <c r="E1548">
        <v>35.715381622314403</v>
      </c>
      <c r="F1548">
        <v>139.76100158691401</v>
      </c>
      <c r="G1548">
        <v>-10.5</v>
      </c>
      <c r="H1548">
        <v>-22.21</v>
      </c>
      <c r="I1548">
        <v>35.715560913085902</v>
      </c>
      <c r="J1548">
        <v>139.76123046875</v>
      </c>
      <c r="K1548">
        <f t="shared" si="843"/>
        <v>0.62335100291566015</v>
      </c>
      <c r="L1548">
        <f t="shared" si="844"/>
        <v>2.4392896435766693</v>
      </c>
      <c r="M1548">
        <f t="shared" si="845"/>
        <v>0.62335413212994129</v>
      </c>
      <c r="N1548">
        <f t="shared" si="846"/>
        <v>2.4392936383183055</v>
      </c>
      <c r="O1548">
        <f t="shared" si="847"/>
        <v>0.94794152197184645</v>
      </c>
      <c r="P1548">
        <f t="shared" si="848"/>
        <v>0.60373344267671347</v>
      </c>
      <c r="Q1548">
        <f t="shared" si="849"/>
        <v>-0.5634303877321738</v>
      </c>
      <c r="R1548">
        <f t="shared" si="850"/>
        <v>-0.96257600818290445</v>
      </c>
      <c r="S1548">
        <f t="shared" si="851"/>
        <v>-4.962359691597764E-2</v>
      </c>
      <c r="U1548" s="1" t="s">
        <v>1627</v>
      </c>
      <c r="V1548" s="3">
        <v>0.99990000000000001</v>
      </c>
      <c r="W1548" s="3">
        <v>6378137</v>
      </c>
      <c r="X1548" s="3">
        <v>298.25722210100002</v>
      </c>
      <c r="AA1548" s="3">
        <f t="shared" si="852"/>
        <v>1.6792203946287445E-3</v>
      </c>
      <c r="AB1548" s="3">
        <f t="shared" si="873"/>
        <v>1.0000007049454078</v>
      </c>
      <c r="AC1548" s="3">
        <f t="shared" si="853"/>
        <v>-2.5188297041239312E-3</v>
      </c>
      <c r="AD1548" s="3">
        <f t="shared" si="854"/>
        <v>2.6435429493240994E-6</v>
      </c>
      <c r="AE1548" s="3">
        <f t="shared" si="855"/>
        <v>-3.4526259073074147E-9</v>
      </c>
      <c r="AF1548" s="3">
        <f t="shared" si="856"/>
        <v>4.8918304243879506E-12</v>
      </c>
      <c r="AG1548" s="3">
        <f t="shared" si="857"/>
        <v>-7.2287260458139161E-15</v>
      </c>
      <c r="AH1548" s="3" t="s">
        <v>57</v>
      </c>
      <c r="AI1548" s="3">
        <f t="shared" si="858"/>
        <v>8.377318247285465E-4</v>
      </c>
      <c r="AJ1548" s="3">
        <f t="shared" si="859"/>
        <v>7.6085278483792483E-7</v>
      </c>
      <c r="AK1548" s="3">
        <f t="shared" si="860"/>
        <v>1.1976455002315586E-9</v>
      </c>
      <c r="AL1548" s="3">
        <f t="shared" si="861"/>
        <v>2.4291502606542476E-12</v>
      </c>
      <c r="AM1548" s="3">
        <f t="shared" si="862"/>
        <v>5.7501643840919741E-15</v>
      </c>
      <c r="AP1548" s="3">
        <f t="shared" si="863"/>
        <v>6366812.4008564716</v>
      </c>
      <c r="AQ1548">
        <f t="shared" si="864"/>
        <v>-2.3861053274235222E-3</v>
      </c>
      <c r="AR1548">
        <f t="shared" si="865"/>
        <v>3953586.9442910855</v>
      </c>
      <c r="AU1548">
        <f t="shared" si="866"/>
        <v>0.99999999999202105</v>
      </c>
      <c r="AV1548">
        <f t="shared" si="867"/>
        <v>-3.9947416361379223E-6</v>
      </c>
      <c r="AY1548">
        <f t="shared" si="868"/>
        <v>0.71416874794693797</v>
      </c>
      <c r="AZ1548">
        <f t="shared" si="874"/>
        <v>1.2288356279601016</v>
      </c>
      <c r="BC1548">
        <f t="shared" si="869"/>
        <v>0.62017203101800833</v>
      </c>
      <c r="BD1548">
        <f t="shared" si="870"/>
        <v>-3.2508348108228007E-6</v>
      </c>
      <c r="BG1548">
        <f t="shared" si="871"/>
        <v>-19.890967304818332</v>
      </c>
      <c r="BH1548">
        <f t="shared" si="872"/>
        <v>-20.708657481545789</v>
      </c>
    </row>
    <row r="1549" spans="5:60">
      <c r="E1549">
        <v>35.715377807617102</v>
      </c>
      <c r="F1549">
        <v>139.760986328125</v>
      </c>
      <c r="G1549">
        <v>-10.5</v>
      </c>
      <c r="H1549">
        <v>-22.21</v>
      </c>
      <c r="I1549">
        <v>35.715560913085902</v>
      </c>
      <c r="J1549">
        <v>139.76123046875</v>
      </c>
      <c r="K1549">
        <f t="shared" si="843"/>
        <v>0.6233509363366323</v>
      </c>
      <c r="L1549">
        <f t="shared" si="844"/>
        <v>2.4392893772605611</v>
      </c>
      <c r="M1549">
        <f t="shared" si="845"/>
        <v>0.62335413212994129</v>
      </c>
      <c r="N1549">
        <f t="shared" si="846"/>
        <v>2.4392936383183055</v>
      </c>
      <c r="O1549">
        <f t="shared" si="847"/>
        <v>0.94794152197184645</v>
      </c>
      <c r="P1549">
        <f t="shared" si="848"/>
        <v>0.60373344267671347</v>
      </c>
      <c r="Q1549">
        <f t="shared" si="849"/>
        <v>-0.5634303877321738</v>
      </c>
      <c r="R1549">
        <f t="shared" si="850"/>
        <v>-0.96257600818290445</v>
      </c>
      <c r="S1549">
        <f t="shared" si="851"/>
        <v>-4.962359691597764E-2</v>
      </c>
      <c r="U1549" s="1" t="s">
        <v>1628</v>
      </c>
      <c r="V1549" s="3">
        <v>0.99990000000000001</v>
      </c>
      <c r="W1549" s="3">
        <v>6378137</v>
      </c>
      <c r="X1549" s="3">
        <v>298.25722210100002</v>
      </c>
      <c r="AA1549" s="3">
        <f t="shared" si="852"/>
        <v>1.6792203946287445E-3</v>
      </c>
      <c r="AB1549" s="3">
        <f t="shared" si="873"/>
        <v>1.0000007049454078</v>
      </c>
      <c r="AC1549" s="3">
        <f t="shared" si="853"/>
        <v>-2.5188297041239312E-3</v>
      </c>
      <c r="AD1549" s="3">
        <f t="shared" si="854"/>
        <v>2.6435429493240994E-6</v>
      </c>
      <c r="AE1549" s="3">
        <f t="shared" si="855"/>
        <v>-3.4526259073074147E-9</v>
      </c>
      <c r="AF1549" s="3">
        <f t="shared" si="856"/>
        <v>4.8918304243879506E-12</v>
      </c>
      <c r="AG1549" s="3">
        <f t="shared" si="857"/>
        <v>-7.2287260458139161E-15</v>
      </c>
      <c r="AH1549" s="3" t="s">
        <v>57</v>
      </c>
      <c r="AI1549" s="3">
        <f t="shared" si="858"/>
        <v>8.377318247285465E-4</v>
      </c>
      <c r="AJ1549" s="3">
        <f t="shared" si="859"/>
        <v>7.6085278483792483E-7</v>
      </c>
      <c r="AK1549" s="3">
        <f t="shared" si="860"/>
        <v>1.1976455002315586E-9</v>
      </c>
      <c r="AL1549" s="3">
        <f t="shared" si="861"/>
        <v>2.4291502606542476E-12</v>
      </c>
      <c r="AM1549" s="3">
        <f t="shared" si="862"/>
        <v>5.7501643840919741E-15</v>
      </c>
      <c r="AP1549" s="3">
        <f t="shared" si="863"/>
        <v>6366812.4008564716</v>
      </c>
      <c r="AQ1549">
        <f t="shared" si="864"/>
        <v>-2.3861053274235222E-3</v>
      </c>
      <c r="AR1549">
        <f t="shared" si="865"/>
        <v>3953586.9442910855</v>
      </c>
      <c r="AU1549">
        <f t="shared" si="866"/>
        <v>0.99999999999092171</v>
      </c>
      <c r="AV1549">
        <f t="shared" si="867"/>
        <v>-4.2610577444128614E-6</v>
      </c>
      <c r="AY1549">
        <f t="shared" si="868"/>
        <v>0.71416864762657517</v>
      </c>
      <c r="AZ1549">
        <f t="shared" si="874"/>
        <v>1.2288355696564008</v>
      </c>
      <c r="BC1549">
        <f t="shared" si="869"/>
        <v>0.62017196458282664</v>
      </c>
      <c r="BD1549">
        <f t="shared" si="870"/>
        <v>-3.4675572954169853E-6</v>
      </c>
      <c r="BG1549">
        <f t="shared" si="871"/>
        <v>-20.314176558982581</v>
      </c>
      <c r="BH1549">
        <f t="shared" si="872"/>
        <v>-22.089235695553231</v>
      </c>
    </row>
    <row r="1550" spans="5:60">
      <c r="E1550">
        <v>35.715377807617102</v>
      </c>
      <c r="F1550">
        <v>139.760986328125</v>
      </c>
      <c r="G1550">
        <v>-10.5</v>
      </c>
      <c r="H1550">
        <v>-22.21</v>
      </c>
      <c r="I1550">
        <v>35.715560913085902</v>
      </c>
      <c r="J1550">
        <v>139.76123046875</v>
      </c>
      <c r="K1550">
        <f t="shared" si="843"/>
        <v>0.6233509363366323</v>
      </c>
      <c r="L1550">
        <f t="shared" si="844"/>
        <v>2.4392893772605611</v>
      </c>
      <c r="M1550">
        <f t="shared" si="845"/>
        <v>0.62335413212994129</v>
      </c>
      <c r="N1550">
        <f t="shared" si="846"/>
        <v>2.4392936383183055</v>
      </c>
      <c r="O1550">
        <f t="shared" si="847"/>
        <v>0.94794152197184645</v>
      </c>
      <c r="P1550">
        <f t="shared" si="848"/>
        <v>0.60373344267671347</v>
      </c>
      <c r="Q1550">
        <f t="shared" si="849"/>
        <v>-0.5634303877321738</v>
      </c>
      <c r="R1550">
        <f t="shared" si="850"/>
        <v>-0.96257600818290445</v>
      </c>
      <c r="S1550">
        <f t="shared" si="851"/>
        <v>-4.962359691597764E-2</v>
      </c>
      <c r="U1550" s="1" t="s">
        <v>1629</v>
      </c>
      <c r="V1550" s="3">
        <v>0.99990000000000001</v>
      </c>
      <c r="W1550" s="3">
        <v>6378137</v>
      </c>
      <c r="X1550" s="3">
        <v>298.25722210100002</v>
      </c>
      <c r="AA1550" s="3">
        <f t="shared" si="852"/>
        <v>1.6792203946287445E-3</v>
      </c>
      <c r="AB1550" s="3">
        <f t="shared" si="873"/>
        <v>1.0000007049454078</v>
      </c>
      <c r="AC1550" s="3">
        <f t="shared" si="853"/>
        <v>-2.5188297041239312E-3</v>
      </c>
      <c r="AD1550" s="3">
        <f t="shared" si="854"/>
        <v>2.6435429493240994E-6</v>
      </c>
      <c r="AE1550" s="3">
        <f t="shared" si="855"/>
        <v>-3.4526259073074147E-9</v>
      </c>
      <c r="AF1550" s="3">
        <f t="shared" si="856"/>
        <v>4.8918304243879506E-12</v>
      </c>
      <c r="AG1550" s="3">
        <f t="shared" si="857"/>
        <v>-7.2287260458139161E-15</v>
      </c>
      <c r="AH1550" s="3" t="s">
        <v>57</v>
      </c>
      <c r="AI1550" s="3">
        <f t="shared" si="858"/>
        <v>8.377318247285465E-4</v>
      </c>
      <c r="AJ1550" s="3">
        <f t="shared" si="859"/>
        <v>7.6085278483792483E-7</v>
      </c>
      <c r="AK1550" s="3">
        <f t="shared" si="860"/>
        <v>1.1976455002315586E-9</v>
      </c>
      <c r="AL1550" s="3">
        <f t="shared" si="861"/>
        <v>2.4291502606542476E-12</v>
      </c>
      <c r="AM1550" s="3">
        <f t="shared" si="862"/>
        <v>5.7501643840919741E-15</v>
      </c>
      <c r="AP1550" s="3">
        <f t="shared" si="863"/>
        <v>6366812.4008564716</v>
      </c>
      <c r="AQ1550">
        <f t="shared" si="864"/>
        <v>-2.3861053274235222E-3</v>
      </c>
      <c r="AR1550">
        <f t="shared" si="865"/>
        <v>3953586.9442910855</v>
      </c>
      <c r="AU1550">
        <f t="shared" si="866"/>
        <v>0.99999999999092171</v>
      </c>
      <c r="AV1550">
        <f t="shared" si="867"/>
        <v>-4.2610577444128614E-6</v>
      </c>
      <c r="AY1550">
        <f t="shared" si="868"/>
        <v>0.71416864762657517</v>
      </c>
      <c r="AZ1550">
        <f t="shared" si="874"/>
        <v>1.2288355696564008</v>
      </c>
      <c r="BC1550">
        <f t="shared" si="869"/>
        <v>0.62017196458282664</v>
      </c>
      <c r="BD1550">
        <f t="shared" si="870"/>
        <v>-3.4675572954169853E-6</v>
      </c>
      <c r="BG1550">
        <f t="shared" si="871"/>
        <v>-20.314176558982581</v>
      </c>
      <c r="BH1550">
        <f t="shared" si="872"/>
        <v>-22.089235695553231</v>
      </c>
    </row>
    <row r="1551" spans="5:60">
      <c r="E1551">
        <v>35.715373992919901</v>
      </c>
      <c r="F1551">
        <v>139.760971069335</v>
      </c>
      <c r="G1551">
        <v>-11.5</v>
      </c>
      <c r="H1551">
        <v>-24.87</v>
      </c>
      <c r="I1551">
        <v>35.715560913085902</v>
      </c>
      <c r="J1551">
        <v>139.76123046875</v>
      </c>
      <c r="K1551">
        <f t="shared" si="843"/>
        <v>0.62335086975760612</v>
      </c>
      <c r="L1551">
        <f t="shared" si="844"/>
        <v>2.4392891109444359</v>
      </c>
      <c r="M1551">
        <f t="shared" si="845"/>
        <v>0.62335413212994129</v>
      </c>
      <c r="N1551">
        <f t="shared" si="846"/>
        <v>2.4392936383183055</v>
      </c>
      <c r="O1551">
        <f t="shared" si="847"/>
        <v>0.94794152197184645</v>
      </c>
      <c r="P1551">
        <f t="shared" si="848"/>
        <v>0.60373344267671347</v>
      </c>
      <c r="Q1551">
        <f t="shared" si="849"/>
        <v>-0.5634303877321738</v>
      </c>
      <c r="R1551">
        <f t="shared" si="850"/>
        <v>-0.96257600818290445</v>
      </c>
      <c r="S1551">
        <f t="shared" si="851"/>
        <v>-4.962359691597764E-2</v>
      </c>
      <c r="U1551" s="1" t="s">
        <v>1630</v>
      </c>
      <c r="V1551" s="3">
        <v>0.99990000000000001</v>
      </c>
      <c r="W1551" s="3">
        <v>6378137</v>
      </c>
      <c r="X1551" s="3">
        <v>298.25722210100002</v>
      </c>
      <c r="AA1551" s="3">
        <f t="shared" si="852"/>
        <v>1.6792203946287445E-3</v>
      </c>
      <c r="AB1551" s="3">
        <f t="shared" si="873"/>
        <v>1.0000007049454078</v>
      </c>
      <c r="AC1551" s="3">
        <f t="shared" si="853"/>
        <v>-2.5188297041239312E-3</v>
      </c>
      <c r="AD1551" s="3">
        <f t="shared" si="854"/>
        <v>2.6435429493240994E-6</v>
      </c>
      <c r="AE1551" s="3">
        <f t="shared" si="855"/>
        <v>-3.4526259073074147E-9</v>
      </c>
      <c r="AF1551" s="3">
        <f t="shared" si="856"/>
        <v>4.8918304243879506E-12</v>
      </c>
      <c r="AG1551" s="3">
        <f t="shared" si="857"/>
        <v>-7.2287260458139161E-15</v>
      </c>
      <c r="AH1551" s="3" t="s">
        <v>57</v>
      </c>
      <c r="AI1551" s="3">
        <f t="shared" si="858"/>
        <v>8.377318247285465E-4</v>
      </c>
      <c r="AJ1551" s="3">
        <f t="shared" si="859"/>
        <v>7.6085278483792483E-7</v>
      </c>
      <c r="AK1551" s="3">
        <f t="shared" si="860"/>
        <v>1.1976455002315586E-9</v>
      </c>
      <c r="AL1551" s="3">
        <f t="shared" si="861"/>
        <v>2.4291502606542476E-12</v>
      </c>
      <c r="AM1551" s="3">
        <f t="shared" si="862"/>
        <v>5.7501643840919741E-15</v>
      </c>
      <c r="AP1551" s="3">
        <f t="shared" si="863"/>
        <v>6366812.4008564716</v>
      </c>
      <c r="AQ1551">
        <f t="shared" si="864"/>
        <v>-2.3861053274235222E-3</v>
      </c>
      <c r="AR1551">
        <f t="shared" si="865"/>
        <v>3953586.9442910855</v>
      </c>
      <c r="AU1551">
        <f t="shared" si="866"/>
        <v>0.99999999998975142</v>
      </c>
      <c r="AV1551">
        <f t="shared" si="867"/>
        <v>-4.527373869562889E-6</v>
      </c>
      <c r="AY1551">
        <f t="shared" si="868"/>
        <v>0.71416854730622426</v>
      </c>
      <c r="AZ1551">
        <f t="shared" si="874"/>
        <v>1.2288355113527127</v>
      </c>
      <c r="BC1551">
        <f t="shared" si="869"/>
        <v>0.62017189814768015</v>
      </c>
      <c r="BD1551">
        <f t="shared" si="870"/>
        <v>-3.6842798143094036E-6</v>
      </c>
      <c r="BG1551">
        <f t="shared" si="871"/>
        <v>-20.737385587301105</v>
      </c>
      <c r="BH1551">
        <f t="shared" si="872"/>
        <v>-23.469814128631768</v>
      </c>
    </row>
    <row r="1552" spans="5:60">
      <c r="E1552">
        <v>35.715373992919901</v>
      </c>
      <c r="F1552">
        <v>139.760971069335</v>
      </c>
      <c r="G1552">
        <v>-11.5</v>
      </c>
      <c r="H1552">
        <v>-24.87</v>
      </c>
      <c r="I1552">
        <v>35.715560913085902</v>
      </c>
      <c r="J1552">
        <v>139.76123046875</v>
      </c>
      <c r="K1552">
        <f t="shared" si="843"/>
        <v>0.62335086975760612</v>
      </c>
      <c r="L1552">
        <f t="shared" si="844"/>
        <v>2.4392891109444359</v>
      </c>
      <c r="M1552">
        <f t="shared" si="845"/>
        <v>0.62335413212994129</v>
      </c>
      <c r="N1552">
        <f t="shared" si="846"/>
        <v>2.4392936383183055</v>
      </c>
      <c r="O1552">
        <f t="shared" si="847"/>
        <v>0.94794152197184645</v>
      </c>
      <c r="P1552">
        <f t="shared" si="848"/>
        <v>0.60373344267671347</v>
      </c>
      <c r="Q1552">
        <f t="shared" si="849"/>
        <v>-0.5634303877321738</v>
      </c>
      <c r="R1552">
        <f t="shared" si="850"/>
        <v>-0.96257600818290445</v>
      </c>
      <c r="S1552">
        <f t="shared" si="851"/>
        <v>-4.962359691597764E-2</v>
      </c>
      <c r="U1552" s="1" t="s">
        <v>1631</v>
      </c>
      <c r="V1552" s="3">
        <v>0.99990000000000001</v>
      </c>
      <c r="W1552" s="3">
        <v>6378137</v>
      </c>
      <c r="X1552" s="3">
        <v>298.25722210100002</v>
      </c>
      <c r="AA1552" s="3">
        <f t="shared" si="852"/>
        <v>1.6792203946287445E-3</v>
      </c>
      <c r="AB1552" s="3">
        <f t="shared" si="873"/>
        <v>1.0000007049454078</v>
      </c>
      <c r="AC1552" s="3">
        <f t="shared" si="853"/>
        <v>-2.5188297041239312E-3</v>
      </c>
      <c r="AD1552" s="3">
        <f t="shared" si="854"/>
        <v>2.6435429493240994E-6</v>
      </c>
      <c r="AE1552" s="3">
        <f t="shared" si="855"/>
        <v>-3.4526259073074147E-9</v>
      </c>
      <c r="AF1552" s="3">
        <f t="shared" si="856"/>
        <v>4.8918304243879506E-12</v>
      </c>
      <c r="AG1552" s="3">
        <f t="shared" si="857"/>
        <v>-7.2287260458139161E-15</v>
      </c>
      <c r="AH1552" s="3" t="s">
        <v>57</v>
      </c>
      <c r="AI1552" s="3">
        <f t="shared" si="858"/>
        <v>8.377318247285465E-4</v>
      </c>
      <c r="AJ1552" s="3">
        <f t="shared" si="859"/>
        <v>7.6085278483792483E-7</v>
      </c>
      <c r="AK1552" s="3">
        <f t="shared" si="860"/>
        <v>1.1976455002315586E-9</v>
      </c>
      <c r="AL1552" s="3">
        <f t="shared" si="861"/>
        <v>2.4291502606542476E-12</v>
      </c>
      <c r="AM1552" s="3">
        <f t="shared" si="862"/>
        <v>5.7501643840919741E-15</v>
      </c>
      <c r="AP1552" s="3">
        <f t="shared" si="863"/>
        <v>6366812.4008564716</v>
      </c>
      <c r="AQ1552">
        <f t="shared" si="864"/>
        <v>-2.3861053274235222E-3</v>
      </c>
      <c r="AR1552">
        <f t="shared" si="865"/>
        <v>3953586.9442910855</v>
      </c>
      <c r="AU1552">
        <f t="shared" si="866"/>
        <v>0.99999999998975142</v>
      </c>
      <c r="AV1552">
        <f t="shared" si="867"/>
        <v>-4.527373869562889E-6</v>
      </c>
      <c r="AY1552">
        <f t="shared" si="868"/>
        <v>0.71416854730622426</v>
      </c>
      <c r="AZ1552">
        <f t="shared" si="874"/>
        <v>1.2288355113527127</v>
      </c>
      <c r="BC1552">
        <f t="shared" si="869"/>
        <v>0.62017189814768015</v>
      </c>
      <c r="BD1552">
        <f t="shared" si="870"/>
        <v>-3.6842798143094036E-6</v>
      </c>
      <c r="BG1552">
        <f t="shared" si="871"/>
        <v>-20.737385587301105</v>
      </c>
      <c r="BH1552">
        <f t="shared" si="872"/>
        <v>-23.469814128631768</v>
      </c>
    </row>
    <row r="1553" spans="5:60">
      <c r="E1553">
        <v>35.715370178222599</v>
      </c>
      <c r="F1553">
        <v>139.76095581054599</v>
      </c>
      <c r="G1553">
        <v>-12.25</v>
      </c>
      <c r="H1553">
        <v>-25.82</v>
      </c>
      <c r="I1553">
        <v>35.715560913085902</v>
      </c>
      <c r="J1553">
        <v>139.76123046875</v>
      </c>
      <c r="K1553">
        <f t="shared" si="843"/>
        <v>0.62335080317857827</v>
      </c>
      <c r="L1553">
        <f t="shared" si="844"/>
        <v>2.4392888446283276</v>
      </c>
      <c r="M1553">
        <f t="shared" si="845"/>
        <v>0.62335413212994129</v>
      </c>
      <c r="N1553">
        <f t="shared" si="846"/>
        <v>2.4392936383183055</v>
      </c>
      <c r="O1553">
        <f t="shared" si="847"/>
        <v>0.94794152197184645</v>
      </c>
      <c r="P1553">
        <f t="shared" si="848"/>
        <v>0.60373344267671347</v>
      </c>
      <c r="Q1553">
        <f t="shared" si="849"/>
        <v>-0.5634303877321738</v>
      </c>
      <c r="R1553">
        <f t="shared" si="850"/>
        <v>-0.96257600818290445</v>
      </c>
      <c r="S1553">
        <f t="shared" si="851"/>
        <v>-4.962359691597764E-2</v>
      </c>
      <c r="U1553" s="1" t="s">
        <v>1632</v>
      </c>
      <c r="V1553" s="3">
        <v>0.99990000000000001</v>
      </c>
      <c r="W1553" s="3">
        <v>6378137</v>
      </c>
      <c r="X1553" s="3">
        <v>298.25722210100002</v>
      </c>
      <c r="AA1553" s="3">
        <f t="shared" si="852"/>
        <v>1.6792203946287445E-3</v>
      </c>
      <c r="AB1553" s="3">
        <f t="shared" si="873"/>
        <v>1.0000007049454078</v>
      </c>
      <c r="AC1553" s="3">
        <f t="shared" si="853"/>
        <v>-2.5188297041239312E-3</v>
      </c>
      <c r="AD1553" s="3">
        <f t="shared" si="854"/>
        <v>2.6435429493240994E-6</v>
      </c>
      <c r="AE1553" s="3">
        <f t="shared" si="855"/>
        <v>-3.4526259073074147E-9</v>
      </c>
      <c r="AF1553" s="3">
        <f t="shared" si="856"/>
        <v>4.8918304243879506E-12</v>
      </c>
      <c r="AG1553" s="3">
        <f t="shared" si="857"/>
        <v>-7.2287260458139161E-15</v>
      </c>
      <c r="AH1553" s="3" t="s">
        <v>57</v>
      </c>
      <c r="AI1553" s="3">
        <f t="shared" si="858"/>
        <v>8.377318247285465E-4</v>
      </c>
      <c r="AJ1553" s="3">
        <f t="shared" si="859"/>
        <v>7.6085278483792483E-7</v>
      </c>
      <c r="AK1553" s="3">
        <f t="shared" si="860"/>
        <v>1.1976455002315586E-9</v>
      </c>
      <c r="AL1553" s="3">
        <f t="shared" si="861"/>
        <v>2.4291502606542476E-12</v>
      </c>
      <c r="AM1553" s="3">
        <f t="shared" si="862"/>
        <v>5.7501643840919741E-15</v>
      </c>
      <c r="AP1553" s="3">
        <f t="shared" si="863"/>
        <v>6366812.4008564716</v>
      </c>
      <c r="AQ1553">
        <f t="shared" si="864"/>
        <v>-2.3861053274235222E-3</v>
      </c>
      <c r="AR1553">
        <f t="shared" si="865"/>
        <v>3953586.9442910855</v>
      </c>
      <c r="AU1553">
        <f t="shared" si="866"/>
        <v>0.9999999999885103</v>
      </c>
      <c r="AV1553">
        <f t="shared" si="867"/>
        <v>-4.7936899778372047E-6</v>
      </c>
      <c r="AY1553">
        <f t="shared" si="868"/>
        <v>0.71416844698588033</v>
      </c>
      <c r="AZ1553">
        <f t="shared" si="874"/>
        <v>1.2288354530490337</v>
      </c>
      <c r="BC1553">
        <f t="shared" si="869"/>
        <v>0.6201718317125654</v>
      </c>
      <c r="BD1553">
        <f t="shared" si="870"/>
        <v>-3.9010023400344073E-6</v>
      </c>
      <c r="BG1553">
        <f t="shared" si="871"/>
        <v>-21.16059441305697</v>
      </c>
      <c r="BH1553">
        <f t="shared" si="872"/>
        <v>-24.850392605818115</v>
      </c>
    </row>
    <row r="1554" spans="5:60">
      <c r="E1554">
        <v>35.715370178222599</v>
      </c>
      <c r="F1554">
        <v>139.76095581054599</v>
      </c>
      <c r="G1554">
        <v>-12.25</v>
      </c>
      <c r="H1554">
        <v>-25.82</v>
      </c>
      <c r="I1554">
        <v>35.715560913085902</v>
      </c>
      <c r="J1554">
        <v>139.76123046875</v>
      </c>
      <c r="K1554">
        <f t="shared" si="843"/>
        <v>0.62335080317857827</v>
      </c>
      <c r="L1554">
        <f t="shared" si="844"/>
        <v>2.4392888446283276</v>
      </c>
      <c r="M1554">
        <f t="shared" si="845"/>
        <v>0.62335413212994129</v>
      </c>
      <c r="N1554">
        <f t="shared" si="846"/>
        <v>2.4392936383183055</v>
      </c>
      <c r="O1554">
        <f t="shared" si="847"/>
        <v>0.94794152197184645</v>
      </c>
      <c r="P1554">
        <f t="shared" si="848"/>
        <v>0.60373344267671347</v>
      </c>
      <c r="Q1554">
        <f t="shared" si="849"/>
        <v>-0.5634303877321738</v>
      </c>
      <c r="R1554">
        <f t="shared" si="850"/>
        <v>-0.96257600818290445</v>
      </c>
      <c r="S1554">
        <f t="shared" si="851"/>
        <v>-4.962359691597764E-2</v>
      </c>
      <c r="U1554" s="1" t="s">
        <v>1633</v>
      </c>
      <c r="V1554" s="3">
        <v>0.99990000000000001</v>
      </c>
      <c r="W1554" s="3">
        <v>6378137</v>
      </c>
      <c r="X1554" s="3">
        <v>298.25722210100002</v>
      </c>
      <c r="AA1554" s="3">
        <f t="shared" si="852"/>
        <v>1.6792203946287445E-3</v>
      </c>
      <c r="AB1554" s="3">
        <f t="shared" si="873"/>
        <v>1.0000007049454078</v>
      </c>
      <c r="AC1554" s="3">
        <f t="shared" si="853"/>
        <v>-2.5188297041239312E-3</v>
      </c>
      <c r="AD1554" s="3">
        <f t="shared" si="854"/>
        <v>2.6435429493240994E-6</v>
      </c>
      <c r="AE1554" s="3">
        <f t="shared" si="855"/>
        <v>-3.4526259073074147E-9</v>
      </c>
      <c r="AF1554" s="3">
        <f t="shared" si="856"/>
        <v>4.8918304243879506E-12</v>
      </c>
      <c r="AG1554" s="3">
        <f t="shared" si="857"/>
        <v>-7.2287260458139161E-15</v>
      </c>
      <c r="AH1554" s="3" t="s">
        <v>57</v>
      </c>
      <c r="AI1554" s="3">
        <f t="shared" si="858"/>
        <v>8.377318247285465E-4</v>
      </c>
      <c r="AJ1554" s="3">
        <f t="shared" si="859"/>
        <v>7.6085278483792483E-7</v>
      </c>
      <c r="AK1554" s="3">
        <f t="shared" si="860"/>
        <v>1.1976455002315586E-9</v>
      </c>
      <c r="AL1554" s="3">
        <f t="shared" si="861"/>
        <v>2.4291502606542476E-12</v>
      </c>
      <c r="AM1554" s="3">
        <f t="shared" si="862"/>
        <v>5.7501643840919741E-15</v>
      </c>
      <c r="AP1554" s="3">
        <f t="shared" si="863"/>
        <v>6366812.4008564716</v>
      </c>
      <c r="AQ1554">
        <f t="shared" si="864"/>
        <v>-2.3861053274235222E-3</v>
      </c>
      <c r="AR1554">
        <f t="shared" si="865"/>
        <v>3953586.9442910855</v>
      </c>
      <c r="AU1554">
        <f t="shared" si="866"/>
        <v>0.9999999999885103</v>
      </c>
      <c r="AV1554">
        <f t="shared" si="867"/>
        <v>-4.7936899778372047E-6</v>
      </c>
      <c r="AY1554">
        <f t="shared" si="868"/>
        <v>0.71416844698588033</v>
      </c>
      <c r="AZ1554">
        <f t="shared" si="874"/>
        <v>1.2288354530490337</v>
      </c>
      <c r="BC1554">
        <f t="shared" si="869"/>
        <v>0.6201718317125654</v>
      </c>
      <c r="BD1554">
        <f t="shared" si="870"/>
        <v>-3.9010023400344073E-6</v>
      </c>
      <c r="BG1554">
        <f t="shared" si="871"/>
        <v>-21.16059441305697</v>
      </c>
      <c r="BH1554">
        <f t="shared" si="872"/>
        <v>-24.850392605818115</v>
      </c>
    </row>
    <row r="1555" spans="5:60">
      <c r="E1555">
        <v>35.715370178222599</v>
      </c>
      <c r="F1555">
        <v>139.76094055175699</v>
      </c>
      <c r="G1555">
        <v>-12.25</v>
      </c>
      <c r="H1555">
        <v>-27.34</v>
      </c>
      <c r="I1555">
        <v>35.715560913085902</v>
      </c>
      <c r="J1555">
        <v>139.76123046875</v>
      </c>
      <c r="K1555">
        <f t="shared" si="843"/>
        <v>0.62335080317857827</v>
      </c>
      <c r="L1555">
        <f t="shared" si="844"/>
        <v>2.4392885783122198</v>
      </c>
      <c r="M1555">
        <f t="shared" si="845"/>
        <v>0.62335413212994129</v>
      </c>
      <c r="N1555">
        <f t="shared" si="846"/>
        <v>2.4392936383183055</v>
      </c>
      <c r="O1555">
        <f t="shared" si="847"/>
        <v>0.94794152197184645</v>
      </c>
      <c r="P1555">
        <f t="shared" si="848"/>
        <v>0.60373344267671347</v>
      </c>
      <c r="Q1555">
        <f t="shared" si="849"/>
        <v>-0.5634303877321738</v>
      </c>
      <c r="R1555">
        <f t="shared" si="850"/>
        <v>-0.96257600818290445</v>
      </c>
      <c r="S1555">
        <f t="shared" si="851"/>
        <v>-4.962359691597764E-2</v>
      </c>
      <c r="U1555" s="1" t="s">
        <v>1634</v>
      </c>
      <c r="V1555" s="3">
        <v>0.99990000000000001</v>
      </c>
      <c r="W1555" s="3">
        <v>6378137</v>
      </c>
      <c r="X1555" s="3">
        <v>298.25722210100002</v>
      </c>
      <c r="AA1555" s="3">
        <f t="shared" si="852"/>
        <v>1.6792203946287445E-3</v>
      </c>
      <c r="AB1555" s="3">
        <f t="shared" si="873"/>
        <v>1.0000007049454078</v>
      </c>
      <c r="AC1555" s="3">
        <f t="shared" si="853"/>
        <v>-2.5188297041239312E-3</v>
      </c>
      <c r="AD1555" s="3">
        <f t="shared" si="854"/>
        <v>2.6435429493240994E-6</v>
      </c>
      <c r="AE1555" s="3">
        <f t="shared" si="855"/>
        <v>-3.4526259073074147E-9</v>
      </c>
      <c r="AF1555" s="3">
        <f t="shared" si="856"/>
        <v>4.8918304243879506E-12</v>
      </c>
      <c r="AG1555" s="3">
        <f t="shared" si="857"/>
        <v>-7.2287260458139161E-15</v>
      </c>
      <c r="AH1555" s="3" t="s">
        <v>57</v>
      </c>
      <c r="AI1555" s="3">
        <f t="shared" si="858"/>
        <v>8.377318247285465E-4</v>
      </c>
      <c r="AJ1555" s="3">
        <f t="shared" si="859"/>
        <v>7.6085278483792483E-7</v>
      </c>
      <c r="AK1555" s="3">
        <f t="shared" si="860"/>
        <v>1.1976455002315586E-9</v>
      </c>
      <c r="AL1555" s="3">
        <f t="shared" si="861"/>
        <v>2.4291502606542476E-12</v>
      </c>
      <c r="AM1555" s="3">
        <f t="shared" si="862"/>
        <v>5.7501643840919741E-15</v>
      </c>
      <c r="AP1555" s="3">
        <f t="shared" si="863"/>
        <v>6366812.4008564716</v>
      </c>
      <c r="AQ1555">
        <f t="shared" si="864"/>
        <v>-2.3861053274235222E-3</v>
      </c>
      <c r="AR1555">
        <f t="shared" si="865"/>
        <v>3953586.9442910855</v>
      </c>
      <c r="AU1555">
        <f t="shared" si="866"/>
        <v>0.99999999998719813</v>
      </c>
      <c r="AV1555">
        <f t="shared" si="867"/>
        <v>-5.0600060856670916E-6</v>
      </c>
      <c r="AY1555">
        <f t="shared" si="868"/>
        <v>0.71416844698588033</v>
      </c>
      <c r="AZ1555">
        <f t="shared" si="874"/>
        <v>1.2288354530490337</v>
      </c>
      <c r="BC1555">
        <f t="shared" si="869"/>
        <v>0.62017183171318602</v>
      </c>
      <c r="BD1555">
        <f t="shared" si="870"/>
        <v>-4.1177246905927147E-6</v>
      </c>
      <c r="BG1555">
        <f t="shared" si="871"/>
        <v>-21.160590441897511</v>
      </c>
      <c r="BH1555">
        <f t="shared" si="872"/>
        <v>-26.230969962196234</v>
      </c>
    </row>
    <row r="1556" spans="5:60">
      <c r="E1556">
        <v>35.715370178222599</v>
      </c>
      <c r="F1556">
        <v>139.76094055175699</v>
      </c>
      <c r="G1556">
        <v>-12.25</v>
      </c>
      <c r="H1556">
        <v>-27.34</v>
      </c>
      <c r="I1556">
        <v>35.715560913085902</v>
      </c>
      <c r="J1556">
        <v>139.76123046875</v>
      </c>
      <c r="K1556">
        <f t="shared" si="843"/>
        <v>0.62335080317857827</v>
      </c>
      <c r="L1556">
        <f t="shared" si="844"/>
        <v>2.4392885783122198</v>
      </c>
      <c r="M1556">
        <f t="shared" si="845"/>
        <v>0.62335413212994129</v>
      </c>
      <c r="N1556">
        <f t="shared" si="846"/>
        <v>2.4392936383183055</v>
      </c>
      <c r="O1556">
        <f t="shared" si="847"/>
        <v>0.94794152197184645</v>
      </c>
      <c r="P1556">
        <f t="shared" si="848"/>
        <v>0.60373344267671347</v>
      </c>
      <c r="Q1556">
        <f t="shared" si="849"/>
        <v>-0.5634303877321738</v>
      </c>
      <c r="R1556">
        <f t="shared" si="850"/>
        <v>-0.96257600818290445</v>
      </c>
      <c r="S1556">
        <f t="shared" si="851"/>
        <v>-4.962359691597764E-2</v>
      </c>
      <c r="U1556" s="1" t="s">
        <v>1635</v>
      </c>
      <c r="V1556" s="3">
        <v>0.99990000000000001</v>
      </c>
      <c r="W1556" s="3">
        <v>6378137</v>
      </c>
      <c r="X1556" s="3">
        <v>298.25722210100002</v>
      </c>
      <c r="AA1556" s="3">
        <f t="shared" si="852"/>
        <v>1.6792203946287445E-3</v>
      </c>
      <c r="AB1556" s="3">
        <f t="shared" si="873"/>
        <v>1.0000007049454078</v>
      </c>
      <c r="AC1556" s="3">
        <f t="shared" si="853"/>
        <v>-2.5188297041239312E-3</v>
      </c>
      <c r="AD1556" s="3">
        <f t="shared" si="854"/>
        <v>2.6435429493240994E-6</v>
      </c>
      <c r="AE1556" s="3">
        <f t="shared" si="855"/>
        <v>-3.4526259073074147E-9</v>
      </c>
      <c r="AF1556" s="3">
        <f t="shared" si="856"/>
        <v>4.8918304243879506E-12</v>
      </c>
      <c r="AG1556" s="3">
        <f t="shared" si="857"/>
        <v>-7.2287260458139161E-15</v>
      </c>
      <c r="AH1556" s="3" t="s">
        <v>57</v>
      </c>
      <c r="AI1556" s="3">
        <f t="shared" si="858"/>
        <v>8.377318247285465E-4</v>
      </c>
      <c r="AJ1556" s="3">
        <f t="shared" si="859"/>
        <v>7.6085278483792483E-7</v>
      </c>
      <c r="AK1556" s="3">
        <f t="shared" si="860"/>
        <v>1.1976455002315586E-9</v>
      </c>
      <c r="AL1556" s="3">
        <f t="shared" si="861"/>
        <v>2.4291502606542476E-12</v>
      </c>
      <c r="AM1556" s="3">
        <f t="shared" si="862"/>
        <v>5.7501643840919741E-15</v>
      </c>
      <c r="AP1556" s="3">
        <f t="shared" si="863"/>
        <v>6366812.4008564716</v>
      </c>
      <c r="AQ1556">
        <f t="shared" si="864"/>
        <v>-2.3861053274235222E-3</v>
      </c>
      <c r="AR1556">
        <f t="shared" si="865"/>
        <v>3953586.9442910855</v>
      </c>
      <c r="AU1556">
        <f t="shared" si="866"/>
        <v>0.99999999998719813</v>
      </c>
      <c r="AV1556">
        <f t="shared" si="867"/>
        <v>-5.0600060856670916E-6</v>
      </c>
      <c r="AY1556">
        <f t="shared" si="868"/>
        <v>0.71416844698588033</v>
      </c>
      <c r="AZ1556">
        <f t="shared" si="874"/>
        <v>1.2288354530490337</v>
      </c>
      <c r="BC1556">
        <f t="shared" si="869"/>
        <v>0.62017183171318602</v>
      </c>
      <c r="BD1556">
        <f t="shared" si="870"/>
        <v>-4.1177246905927147E-6</v>
      </c>
      <c r="BG1556">
        <f t="shared" si="871"/>
        <v>-21.160590441897511</v>
      </c>
      <c r="BH1556">
        <f t="shared" si="872"/>
        <v>-26.230969962196234</v>
      </c>
    </row>
    <row r="1557" spans="5:60">
      <c r="E1557">
        <v>35.715370178222599</v>
      </c>
      <c r="F1557">
        <v>139.76092529296801</v>
      </c>
      <c r="G1557">
        <v>-12</v>
      </c>
      <c r="H1557">
        <v>-28.29</v>
      </c>
      <c r="I1557">
        <v>35.715560913085902</v>
      </c>
      <c r="J1557">
        <v>139.76123046875</v>
      </c>
      <c r="K1557">
        <f t="shared" si="843"/>
        <v>0.62335080317857827</v>
      </c>
      <c r="L1557">
        <f t="shared" si="844"/>
        <v>2.4392883119961124</v>
      </c>
      <c r="M1557">
        <f t="shared" si="845"/>
        <v>0.62335413212994129</v>
      </c>
      <c r="N1557">
        <f t="shared" si="846"/>
        <v>2.4392936383183055</v>
      </c>
      <c r="O1557">
        <f t="shared" si="847"/>
        <v>0.94794152197184645</v>
      </c>
      <c r="P1557">
        <f t="shared" si="848"/>
        <v>0.60373344267671347</v>
      </c>
      <c r="Q1557">
        <f t="shared" si="849"/>
        <v>-0.5634303877321738</v>
      </c>
      <c r="R1557">
        <f t="shared" si="850"/>
        <v>-0.96257600818290445</v>
      </c>
      <c r="S1557">
        <f t="shared" si="851"/>
        <v>-4.962359691597764E-2</v>
      </c>
      <c r="U1557" s="1" t="s">
        <v>1636</v>
      </c>
      <c r="V1557" s="3">
        <v>0.99990000000000001</v>
      </c>
      <c r="W1557" s="3">
        <v>6378137</v>
      </c>
      <c r="X1557" s="3">
        <v>298.25722210100002</v>
      </c>
      <c r="AA1557" s="3">
        <f t="shared" si="852"/>
        <v>1.6792203946287445E-3</v>
      </c>
      <c r="AB1557" s="3">
        <f t="shared" si="873"/>
        <v>1.0000007049454078</v>
      </c>
      <c r="AC1557" s="3">
        <f t="shared" si="853"/>
        <v>-2.5188297041239312E-3</v>
      </c>
      <c r="AD1557" s="3">
        <f t="shared" si="854"/>
        <v>2.6435429493240994E-6</v>
      </c>
      <c r="AE1557" s="3">
        <f t="shared" si="855"/>
        <v>-3.4526259073074147E-9</v>
      </c>
      <c r="AF1557" s="3">
        <f t="shared" si="856"/>
        <v>4.8918304243879506E-12</v>
      </c>
      <c r="AG1557" s="3">
        <f t="shared" si="857"/>
        <v>-7.2287260458139161E-15</v>
      </c>
      <c r="AH1557" s="3" t="s">
        <v>57</v>
      </c>
      <c r="AI1557" s="3">
        <f t="shared" si="858"/>
        <v>8.377318247285465E-4</v>
      </c>
      <c r="AJ1557" s="3">
        <f t="shared" si="859"/>
        <v>7.6085278483792483E-7</v>
      </c>
      <c r="AK1557" s="3">
        <f t="shared" si="860"/>
        <v>1.1976455002315586E-9</v>
      </c>
      <c r="AL1557" s="3">
        <f t="shared" si="861"/>
        <v>2.4291502606542476E-12</v>
      </c>
      <c r="AM1557" s="3">
        <f t="shared" si="862"/>
        <v>5.7501643840919741E-15</v>
      </c>
      <c r="AP1557" s="3">
        <f t="shared" si="863"/>
        <v>6366812.4008564716</v>
      </c>
      <c r="AQ1557">
        <f t="shared" si="864"/>
        <v>-2.3861053274235222E-3</v>
      </c>
      <c r="AR1557">
        <f t="shared" si="865"/>
        <v>3953586.9442910855</v>
      </c>
      <c r="AU1557">
        <f t="shared" si="866"/>
        <v>0.99999999998581512</v>
      </c>
      <c r="AV1557">
        <f t="shared" si="867"/>
        <v>-5.3263221930525309E-6</v>
      </c>
      <c r="AY1557">
        <f t="shared" si="868"/>
        <v>0.71416844698588033</v>
      </c>
      <c r="AZ1557">
        <f t="shared" si="874"/>
        <v>1.2288354530490337</v>
      </c>
      <c r="BC1557">
        <f t="shared" si="869"/>
        <v>0.62017183171384005</v>
      </c>
      <c r="BD1557">
        <f t="shared" si="870"/>
        <v>-4.334447040789726E-6</v>
      </c>
      <c r="BG1557">
        <f t="shared" si="871"/>
        <v>-21.160586256999522</v>
      </c>
      <c r="BH1557">
        <f t="shared" si="872"/>
        <v>-27.611547316272794</v>
      </c>
    </row>
    <row r="1558" spans="5:60">
      <c r="E1558">
        <v>35.715370178222599</v>
      </c>
      <c r="F1558">
        <v>139.76092529296801</v>
      </c>
      <c r="G1558">
        <v>-12</v>
      </c>
      <c r="H1558">
        <v>-28.29</v>
      </c>
      <c r="I1558">
        <v>35.715560913085902</v>
      </c>
      <c r="J1558">
        <v>139.76123046875</v>
      </c>
      <c r="K1558">
        <f t="shared" si="843"/>
        <v>0.62335080317857827</v>
      </c>
      <c r="L1558">
        <f t="shared" si="844"/>
        <v>2.4392883119961124</v>
      </c>
      <c r="M1558">
        <f t="shared" si="845"/>
        <v>0.62335413212994129</v>
      </c>
      <c r="N1558">
        <f t="shared" si="846"/>
        <v>2.4392936383183055</v>
      </c>
      <c r="O1558">
        <f t="shared" si="847"/>
        <v>0.94794152197184645</v>
      </c>
      <c r="P1558">
        <f t="shared" si="848"/>
        <v>0.60373344267671347</v>
      </c>
      <c r="Q1558">
        <f t="shared" si="849"/>
        <v>-0.5634303877321738</v>
      </c>
      <c r="R1558">
        <f t="shared" si="850"/>
        <v>-0.96257600818290445</v>
      </c>
      <c r="S1558">
        <f t="shared" si="851"/>
        <v>-4.962359691597764E-2</v>
      </c>
      <c r="U1558" s="1" t="s">
        <v>1637</v>
      </c>
      <c r="V1558" s="3">
        <v>0.99990000000000001</v>
      </c>
      <c r="W1558" s="3">
        <v>6378137</v>
      </c>
      <c r="X1558" s="3">
        <v>298.25722210100002</v>
      </c>
      <c r="AA1558" s="3">
        <f t="shared" si="852"/>
        <v>1.6792203946287445E-3</v>
      </c>
      <c r="AB1558" s="3">
        <f t="shared" si="873"/>
        <v>1.0000007049454078</v>
      </c>
      <c r="AC1558" s="3">
        <f t="shared" si="853"/>
        <v>-2.5188297041239312E-3</v>
      </c>
      <c r="AD1558" s="3">
        <f t="shared" si="854"/>
        <v>2.6435429493240994E-6</v>
      </c>
      <c r="AE1558" s="3">
        <f t="shared" si="855"/>
        <v>-3.4526259073074147E-9</v>
      </c>
      <c r="AF1558" s="3">
        <f t="shared" si="856"/>
        <v>4.8918304243879506E-12</v>
      </c>
      <c r="AG1558" s="3">
        <f t="shared" si="857"/>
        <v>-7.2287260458139161E-15</v>
      </c>
      <c r="AH1558" s="3" t="s">
        <v>57</v>
      </c>
      <c r="AI1558" s="3">
        <f t="shared" si="858"/>
        <v>8.377318247285465E-4</v>
      </c>
      <c r="AJ1558" s="3">
        <f t="shared" si="859"/>
        <v>7.6085278483792483E-7</v>
      </c>
      <c r="AK1558" s="3">
        <f t="shared" si="860"/>
        <v>1.1976455002315586E-9</v>
      </c>
      <c r="AL1558" s="3">
        <f t="shared" si="861"/>
        <v>2.4291502606542476E-12</v>
      </c>
      <c r="AM1558" s="3">
        <f t="shared" si="862"/>
        <v>5.7501643840919741E-15</v>
      </c>
      <c r="AP1558" s="3">
        <f t="shared" si="863"/>
        <v>6366812.4008564716</v>
      </c>
      <c r="AQ1558">
        <f t="shared" si="864"/>
        <v>-2.3861053274235222E-3</v>
      </c>
      <c r="AR1558">
        <f t="shared" si="865"/>
        <v>3953586.9442910855</v>
      </c>
      <c r="AU1558">
        <f t="shared" si="866"/>
        <v>0.99999999998581512</v>
      </c>
      <c r="AV1558">
        <f t="shared" si="867"/>
        <v>-5.3263221930525309E-6</v>
      </c>
      <c r="AY1558">
        <f t="shared" si="868"/>
        <v>0.71416844698588033</v>
      </c>
      <c r="AZ1558">
        <f t="shared" si="874"/>
        <v>1.2288354530490337</v>
      </c>
      <c r="BC1558">
        <f t="shared" si="869"/>
        <v>0.62017183171384005</v>
      </c>
      <c r="BD1558">
        <f t="shared" si="870"/>
        <v>-4.334447040789726E-6</v>
      </c>
      <c r="BG1558">
        <f t="shared" si="871"/>
        <v>-21.160586256999522</v>
      </c>
      <c r="BH1558">
        <f t="shared" si="872"/>
        <v>-27.611547316272794</v>
      </c>
    </row>
    <row r="1559" spans="5:60">
      <c r="E1559">
        <v>35.715373992919901</v>
      </c>
      <c r="F1559">
        <v>139.76091003417901</v>
      </c>
      <c r="G1559">
        <v>-11.5</v>
      </c>
      <c r="H1559">
        <v>-29.62</v>
      </c>
      <c r="I1559">
        <v>35.715560913085902</v>
      </c>
      <c r="J1559">
        <v>139.76123046875</v>
      </c>
      <c r="K1559">
        <f t="shared" si="843"/>
        <v>0.62335086975760612</v>
      </c>
      <c r="L1559">
        <f t="shared" si="844"/>
        <v>2.4392880456800041</v>
      </c>
      <c r="M1559">
        <f t="shared" si="845"/>
        <v>0.62335413212994129</v>
      </c>
      <c r="N1559">
        <f t="shared" si="846"/>
        <v>2.4392936383183055</v>
      </c>
      <c r="O1559">
        <f t="shared" si="847"/>
        <v>0.94794152197184645</v>
      </c>
      <c r="P1559">
        <f t="shared" si="848"/>
        <v>0.60373344267671347</v>
      </c>
      <c r="Q1559">
        <f t="shared" si="849"/>
        <v>-0.5634303877321738</v>
      </c>
      <c r="R1559">
        <f t="shared" si="850"/>
        <v>-0.96257600818290445</v>
      </c>
      <c r="S1559">
        <f t="shared" si="851"/>
        <v>-4.962359691597764E-2</v>
      </c>
      <c r="U1559" s="1" t="s">
        <v>1638</v>
      </c>
      <c r="V1559" s="3">
        <v>0.99990000000000001</v>
      </c>
      <c r="W1559" s="3">
        <v>6378137</v>
      </c>
      <c r="X1559" s="3">
        <v>298.25722210100002</v>
      </c>
      <c r="AA1559" s="3">
        <f t="shared" si="852"/>
        <v>1.6792203946287445E-3</v>
      </c>
      <c r="AB1559" s="3">
        <f t="shared" si="873"/>
        <v>1.0000007049454078</v>
      </c>
      <c r="AC1559" s="3">
        <f t="shared" si="853"/>
        <v>-2.5188297041239312E-3</v>
      </c>
      <c r="AD1559" s="3">
        <f t="shared" si="854"/>
        <v>2.6435429493240994E-6</v>
      </c>
      <c r="AE1559" s="3">
        <f t="shared" si="855"/>
        <v>-3.4526259073074147E-9</v>
      </c>
      <c r="AF1559" s="3">
        <f t="shared" si="856"/>
        <v>4.8918304243879506E-12</v>
      </c>
      <c r="AG1559" s="3">
        <f t="shared" si="857"/>
        <v>-7.2287260458139161E-15</v>
      </c>
      <c r="AH1559" s="3" t="s">
        <v>57</v>
      </c>
      <c r="AI1559" s="3">
        <f t="shared" si="858"/>
        <v>8.377318247285465E-4</v>
      </c>
      <c r="AJ1559" s="3">
        <f t="shared" si="859"/>
        <v>7.6085278483792483E-7</v>
      </c>
      <c r="AK1559" s="3">
        <f t="shared" si="860"/>
        <v>1.1976455002315586E-9</v>
      </c>
      <c r="AL1559" s="3">
        <f t="shared" si="861"/>
        <v>2.4291502606542476E-12</v>
      </c>
      <c r="AM1559" s="3">
        <f t="shared" si="862"/>
        <v>5.7501643840919741E-15</v>
      </c>
      <c r="AP1559" s="3">
        <f t="shared" si="863"/>
        <v>6366812.4008564716</v>
      </c>
      <c r="AQ1559">
        <f t="shared" si="864"/>
        <v>-2.3861053274235222E-3</v>
      </c>
      <c r="AR1559">
        <f t="shared" si="865"/>
        <v>3953586.9442910855</v>
      </c>
      <c r="AU1559">
        <f t="shared" si="866"/>
        <v>0.99999999998436118</v>
      </c>
      <c r="AV1559">
        <f t="shared" si="867"/>
        <v>-5.5926383013257701E-6</v>
      </c>
      <c r="AY1559">
        <f t="shared" si="868"/>
        <v>0.71416854730622426</v>
      </c>
      <c r="AZ1559">
        <f t="shared" si="874"/>
        <v>1.2288355113527127</v>
      </c>
      <c r="BC1559">
        <f t="shared" si="869"/>
        <v>0.62017189815022944</v>
      </c>
      <c r="BD1559">
        <f t="shared" si="870"/>
        <v>-4.5511691757735412E-6</v>
      </c>
      <c r="BG1559">
        <f t="shared" si="871"/>
        <v>-20.737369275651872</v>
      </c>
      <c r="BH1559">
        <f t="shared" si="872"/>
        <v>-28.9921232932696</v>
      </c>
    </row>
    <row r="1560" spans="5:60">
      <c r="E1560">
        <v>35.715373992919901</v>
      </c>
      <c r="F1560">
        <v>139.76091003417901</v>
      </c>
      <c r="G1560">
        <v>-11.5</v>
      </c>
      <c r="H1560">
        <v>-29.62</v>
      </c>
      <c r="I1560">
        <v>35.715560913085902</v>
      </c>
      <c r="J1560">
        <v>139.76123046875</v>
      </c>
      <c r="K1560">
        <f t="shared" si="843"/>
        <v>0.62335086975760612</v>
      </c>
      <c r="L1560">
        <f t="shared" si="844"/>
        <v>2.4392880456800041</v>
      </c>
      <c r="M1560">
        <f t="shared" si="845"/>
        <v>0.62335413212994129</v>
      </c>
      <c r="N1560">
        <f t="shared" si="846"/>
        <v>2.4392936383183055</v>
      </c>
      <c r="O1560">
        <f t="shared" si="847"/>
        <v>0.94794152197184645</v>
      </c>
      <c r="P1560">
        <f t="shared" si="848"/>
        <v>0.60373344267671347</v>
      </c>
      <c r="Q1560">
        <f t="shared" si="849"/>
        <v>-0.5634303877321738</v>
      </c>
      <c r="R1560">
        <f t="shared" si="850"/>
        <v>-0.96257600818290445</v>
      </c>
      <c r="S1560">
        <f t="shared" si="851"/>
        <v>-4.962359691597764E-2</v>
      </c>
      <c r="U1560" s="1" t="s">
        <v>1639</v>
      </c>
      <c r="V1560" s="3">
        <v>0.99990000000000001</v>
      </c>
      <c r="W1560" s="3">
        <v>6378137</v>
      </c>
      <c r="X1560" s="3">
        <v>298.25722210100002</v>
      </c>
      <c r="AA1560" s="3">
        <f t="shared" si="852"/>
        <v>1.6792203946287445E-3</v>
      </c>
      <c r="AB1560" s="3">
        <f t="shared" si="873"/>
        <v>1.0000007049454078</v>
      </c>
      <c r="AC1560" s="3">
        <f t="shared" si="853"/>
        <v>-2.5188297041239312E-3</v>
      </c>
      <c r="AD1560" s="3">
        <f t="shared" si="854"/>
        <v>2.6435429493240994E-6</v>
      </c>
      <c r="AE1560" s="3">
        <f t="shared" si="855"/>
        <v>-3.4526259073074147E-9</v>
      </c>
      <c r="AF1560" s="3">
        <f t="shared" si="856"/>
        <v>4.8918304243879506E-12</v>
      </c>
      <c r="AG1560" s="3">
        <f t="shared" si="857"/>
        <v>-7.2287260458139161E-15</v>
      </c>
      <c r="AH1560" s="3" t="s">
        <v>57</v>
      </c>
      <c r="AI1560" s="3">
        <f t="shared" si="858"/>
        <v>8.377318247285465E-4</v>
      </c>
      <c r="AJ1560" s="3">
        <f t="shared" si="859"/>
        <v>7.6085278483792483E-7</v>
      </c>
      <c r="AK1560" s="3">
        <f t="shared" si="860"/>
        <v>1.1976455002315586E-9</v>
      </c>
      <c r="AL1560" s="3">
        <f t="shared" si="861"/>
        <v>2.4291502606542476E-12</v>
      </c>
      <c r="AM1560" s="3">
        <f t="shared" si="862"/>
        <v>5.7501643840919741E-15</v>
      </c>
      <c r="AP1560" s="3">
        <f t="shared" si="863"/>
        <v>6366812.4008564716</v>
      </c>
      <c r="AQ1560">
        <f t="shared" si="864"/>
        <v>-2.3861053274235222E-3</v>
      </c>
      <c r="AR1560">
        <f t="shared" si="865"/>
        <v>3953586.9442910855</v>
      </c>
      <c r="AU1560">
        <f t="shared" si="866"/>
        <v>0.99999999998436118</v>
      </c>
      <c r="AV1560">
        <f t="shared" si="867"/>
        <v>-5.5926383013257701E-6</v>
      </c>
      <c r="AY1560">
        <f t="shared" si="868"/>
        <v>0.71416854730622426</v>
      </c>
      <c r="AZ1560">
        <f t="shared" si="874"/>
        <v>1.2288355113527127</v>
      </c>
      <c r="BC1560">
        <f t="shared" si="869"/>
        <v>0.62017189815022944</v>
      </c>
      <c r="BD1560">
        <f t="shared" si="870"/>
        <v>-4.5511691757735412E-6</v>
      </c>
      <c r="BG1560">
        <f t="shared" si="871"/>
        <v>-20.737369275651872</v>
      </c>
      <c r="BH1560">
        <f t="shared" si="872"/>
        <v>-28.9921232932696</v>
      </c>
    </row>
    <row r="1561" spans="5:60">
      <c r="E1561">
        <v>35.715377807617102</v>
      </c>
      <c r="F1561">
        <v>139.76089477539</v>
      </c>
      <c r="G1561">
        <v>-10.5</v>
      </c>
      <c r="H1561">
        <v>-30.95</v>
      </c>
      <c r="I1561">
        <v>35.715560913085902</v>
      </c>
      <c r="J1561">
        <v>139.76123046875</v>
      </c>
      <c r="K1561">
        <f t="shared" si="843"/>
        <v>0.6233509363366323</v>
      </c>
      <c r="L1561">
        <f t="shared" si="844"/>
        <v>2.4392877793638963</v>
      </c>
      <c r="M1561">
        <f t="shared" si="845"/>
        <v>0.62335413212994129</v>
      </c>
      <c r="N1561">
        <f t="shared" si="846"/>
        <v>2.4392936383183055</v>
      </c>
      <c r="O1561">
        <f t="shared" si="847"/>
        <v>0.94794152197184645</v>
      </c>
      <c r="P1561">
        <f t="shared" si="848"/>
        <v>0.60373344267671347</v>
      </c>
      <c r="Q1561">
        <f t="shared" si="849"/>
        <v>-0.5634303877321738</v>
      </c>
      <c r="R1561">
        <f t="shared" si="850"/>
        <v>-0.96257600818290445</v>
      </c>
      <c r="S1561">
        <f t="shared" si="851"/>
        <v>-4.962359691597764E-2</v>
      </c>
      <c r="U1561" s="1" t="s">
        <v>1640</v>
      </c>
      <c r="V1561" s="3">
        <v>0.99990000000000001</v>
      </c>
      <c r="W1561" s="3">
        <v>6378137</v>
      </c>
      <c r="X1561" s="3">
        <v>298.25722210100002</v>
      </c>
      <c r="AA1561" s="3">
        <f t="shared" si="852"/>
        <v>1.6792203946287445E-3</v>
      </c>
      <c r="AB1561" s="3">
        <f t="shared" si="873"/>
        <v>1.0000007049454078</v>
      </c>
      <c r="AC1561" s="3">
        <f t="shared" si="853"/>
        <v>-2.5188297041239312E-3</v>
      </c>
      <c r="AD1561" s="3">
        <f t="shared" si="854"/>
        <v>2.6435429493240994E-6</v>
      </c>
      <c r="AE1561" s="3">
        <f t="shared" si="855"/>
        <v>-3.4526259073074147E-9</v>
      </c>
      <c r="AF1561" s="3">
        <f t="shared" si="856"/>
        <v>4.8918304243879506E-12</v>
      </c>
      <c r="AG1561" s="3">
        <f t="shared" si="857"/>
        <v>-7.2287260458139161E-15</v>
      </c>
      <c r="AH1561" s="3" t="s">
        <v>57</v>
      </c>
      <c r="AI1561" s="3">
        <f t="shared" si="858"/>
        <v>8.377318247285465E-4</v>
      </c>
      <c r="AJ1561" s="3">
        <f t="shared" si="859"/>
        <v>7.6085278483792483E-7</v>
      </c>
      <c r="AK1561" s="3">
        <f t="shared" si="860"/>
        <v>1.1976455002315586E-9</v>
      </c>
      <c r="AL1561" s="3">
        <f t="shared" si="861"/>
        <v>2.4291502606542476E-12</v>
      </c>
      <c r="AM1561" s="3">
        <f t="shared" si="862"/>
        <v>5.7501643840919741E-15</v>
      </c>
      <c r="AP1561" s="3">
        <f t="shared" si="863"/>
        <v>6366812.4008564716</v>
      </c>
      <c r="AQ1561">
        <f t="shared" si="864"/>
        <v>-2.3861053274235222E-3</v>
      </c>
      <c r="AR1561">
        <f t="shared" si="865"/>
        <v>3953586.9442910855</v>
      </c>
      <c r="AU1561">
        <f t="shared" si="866"/>
        <v>0.99999999998283629</v>
      </c>
      <c r="AV1561">
        <f t="shared" si="867"/>
        <v>-5.8589544091545236E-6</v>
      </c>
      <c r="AY1561">
        <f t="shared" si="868"/>
        <v>0.71416864762657517</v>
      </c>
      <c r="AZ1561">
        <f t="shared" si="874"/>
        <v>1.2288355696564008</v>
      </c>
      <c r="BC1561">
        <f t="shared" si="869"/>
        <v>0.62017196458665058</v>
      </c>
      <c r="BD1561">
        <f t="shared" si="870"/>
        <v>-4.7678912898307172E-6</v>
      </c>
      <c r="BG1561">
        <f t="shared" si="871"/>
        <v>-20.314152090810239</v>
      </c>
      <c r="BH1561">
        <f t="shared" si="872"/>
        <v>-30.372699136375822</v>
      </c>
    </row>
    <row r="1562" spans="5:60">
      <c r="E1562">
        <v>35.715377807617102</v>
      </c>
      <c r="F1562">
        <v>139.76089477539</v>
      </c>
      <c r="G1562">
        <v>-10.5</v>
      </c>
      <c r="H1562">
        <v>-30.95</v>
      </c>
      <c r="I1562">
        <v>35.715560913085902</v>
      </c>
      <c r="J1562">
        <v>139.76123046875</v>
      </c>
      <c r="K1562">
        <f t="shared" si="843"/>
        <v>0.6233509363366323</v>
      </c>
      <c r="L1562">
        <f t="shared" si="844"/>
        <v>2.4392877793638963</v>
      </c>
      <c r="M1562">
        <f t="shared" si="845"/>
        <v>0.62335413212994129</v>
      </c>
      <c r="N1562">
        <f t="shared" si="846"/>
        <v>2.4392936383183055</v>
      </c>
      <c r="O1562">
        <f t="shared" si="847"/>
        <v>0.94794152197184645</v>
      </c>
      <c r="P1562">
        <f t="shared" si="848"/>
        <v>0.60373344267671347</v>
      </c>
      <c r="Q1562">
        <f t="shared" si="849"/>
        <v>-0.5634303877321738</v>
      </c>
      <c r="R1562">
        <f t="shared" si="850"/>
        <v>-0.96257600818290445</v>
      </c>
      <c r="S1562">
        <f t="shared" si="851"/>
        <v>-4.962359691597764E-2</v>
      </c>
      <c r="U1562" s="1" t="s">
        <v>1641</v>
      </c>
      <c r="V1562" s="3">
        <v>0.99990000000000001</v>
      </c>
      <c r="W1562" s="3">
        <v>6378137</v>
      </c>
      <c r="X1562" s="3">
        <v>298.25722210100002</v>
      </c>
      <c r="AA1562" s="3">
        <f t="shared" si="852"/>
        <v>1.6792203946287445E-3</v>
      </c>
      <c r="AB1562" s="3">
        <f t="shared" si="873"/>
        <v>1.0000007049454078</v>
      </c>
      <c r="AC1562" s="3">
        <f t="shared" si="853"/>
        <v>-2.5188297041239312E-3</v>
      </c>
      <c r="AD1562" s="3">
        <f t="shared" si="854"/>
        <v>2.6435429493240994E-6</v>
      </c>
      <c r="AE1562" s="3">
        <f t="shared" si="855"/>
        <v>-3.4526259073074147E-9</v>
      </c>
      <c r="AF1562" s="3">
        <f t="shared" si="856"/>
        <v>4.8918304243879506E-12</v>
      </c>
      <c r="AG1562" s="3">
        <f t="shared" si="857"/>
        <v>-7.2287260458139161E-15</v>
      </c>
      <c r="AH1562" s="3" t="s">
        <v>57</v>
      </c>
      <c r="AI1562" s="3">
        <f t="shared" si="858"/>
        <v>8.377318247285465E-4</v>
      </c>
      <c r="AJ1562" s="3">
        <f t="shared" si="859"/>
        <v>7.6085278483792483E-7</v>
      </c>
      <c r="AK1562" s="3">
        <f t="shared" si="860"/>
        <v>1.1976455002315586E-9</v>
      </c>
      <c r="AL1562" s="3">
        <f t="shared" si="861"/>
        <v>2.4291502606542476E-12</v>
      </c>
      <c r="AM1562" s="3">
        <f t="shared" si="862"/>
        <v>5.7501643840919741E-15</v>
      </c>
      <c r="AP1562" s="3">
        <f t="shared" si="863"/>
        <v>6366812.4008564716</v>
      </c>
      <c r="AQ1562">
        <f t="shared" si="864"/>
        <v>-2.3861053274235222E-3</v>
      </c>
      <c r="AR1562">
        <f t="shared" si="865"/>
        <v>3953586.9442910855</v>
      </c>
      <c r="AU1562">
        <f t="shared" si="866"/>
        <v>0.99999999998283629</v>
      </c>
      <c r="AV1562">
        <f t="shared" si="867"/>
        <v>-5.8589544091545236E-6</v>
      </c>
      <c r="AY1562">
        <f t="shared" si="868"/>
        <v>0.71416864762657517</v>
      </c>
      <c r="AZ1562">
        <f t="shared" si="874"/>
        <v>1.2288355696564008</v>
      </c>
      <c r="BC1562">
        <f t="shared" si="869"/>
        <v>0.62017196458665058</v>
      </c>
      <c r="BD1562">
        <f t="shared" si="870"/>
        <v>-4.7678912898307172E-6</v>
      </c>
      <c r="BG1562">
        <f t="shared" si="871"/>
        <v>-20.314152090810239</v>
      </c>
      <c r="BH1562">
        <f t="shared" si="872"/>
        <v>-30.372699136375822</v>
      </c>
    </row>
    <row r="1563" spans="5:60">
      <c r="E1563">
        <v>35.715381622314403</v>
      </c>
      <c r="F1563">
        <v>139.76087951660099</v>
      </c>
      <c r="G1563">
        <v>-10.5</v>
      </c>
      <c r="H1563">
        <v>-32.08</v>
      </c>
      <c r="I1563">
        <v>35.715560913085902</v>
      </c>
      <c r="J1563">
        <v>139.76123046875</v>
      </c>
      <c r="K1563">
        <f t="shared" si="843"/>
        <v>0.62335100291566015</v>
      </c>
      <c r="L1563">
        <f t="shared" si="844"/>
        <v>2.439287513047788</v>
      </c>
      <c r="M1563">
        <f t="shared" si="845"/>
        <v>0.62335413212994129</v>
      </c>
      <c r="N1563">
        <f t="shared" si="846"/>
        <v>2.4392936383183055</v>
      </c>
      <c r="O1563">
        <f t="shared" si="847"/>
        <v>0.94794152197184645</v>
      </c>
      <c r="P1563">
        <f t="shared" si="848"/>
        <v>0.60373344267671347</v>
      </c>
      <c r="Q1563">
        <f t="shared" si="849"/>
        <v>-0.5634303877321738</v>
      </c>
      <c r="R1563">
        <f t="shared" si="850"/>
        <v>-0.96257600818290445</v>
      </c>
      <c r="S1563">
        <f t="shared" si="851"/>
        <v>-4.962359691597764E-2</v>
      </c>
      <c r="U1563" s="1" t="s">
        <v>1642</v>
      </c>
      <c r="V1563" s="3">
        <v>0.99990000000000001</v>
      </c>
      <c r="W1563" s="3">
        <v>6378137</v>
      </c>
      <c r="X1563" s="3">
        <v>298.25722210100002</v>
      </c>
      <c r="AA1563" s="3">
        <f t="shared" si="852"/>
        <v>1.6792203946287445E-3</v>
      </c>
      <c r="AB1563" s="3">
        <f t="shared" si="873"/>
        <v>1.0000007049454078</v>
      </c>
      <c r="AC1563" s="3">
        <f t="shared" si="853"/>
        <v>-2.5188297041239312E-3</v>
      </c>
      <c r="AD1563" s="3">
        <f t="shared" si="854"/>
        <v>2.6435429493240994E-6</v>
      </c>
      <c r="AE1563" s="3">
        <f t="shared" si="855"/>
        <v>-3.4526259073074147E-9</v>
      </c>
      <c r="AF1563" s="3">
        <f t="shared" si="856"/>
        <v>4.8918304243879506E-12</v>
      </c>
      <c r="AG1563" s="3">
        <f t="shared" si="857"/>
        <v>-7.2287260458139161E-15</v>
      </c>
      <c r="AH1563" s="3" t="s">
        <v>57</v>
      </c>
      <c r="AI1563" s="3">
        <f t="shared" si="858"/>
        <v>8.377318247285465E-4</v>
      </c>
      <c r="AJ1563" s="3">
        <f t="shared" si="859"/>
        <v>7.6085278483792483E-7</v>
      </c>
      <c r="AK1563" s="3">
        <f t="shared" si="860"/>
        <v>1.1976455002315586E-9</v>
      </c>
      <c r="AL1563" s="3">
        <f t="shared" si="861"/>
        <v>2.4291502606542476E-12</v>
      </c>
      <c r="AM1563" s="3">
        <f t="shared" si="862"/>
        <v>5.7501643840919741E-15</v>
      </c>
      <c r="AP1563" s="3">
        <f t="shared" si="863"/>
        <v>6366812.4008564716</v>
      </c>
      <c r="AQ1563">
        <f t="shared" si="864"/>
        <v>-2.3861053274235222E-3</v>
      </c>
      <c r="AR1563">
        <f t="shared" si="865"/>
        <v>3953586.9442910855</v>
      </c>
      <c r="AU1563">
        <f t="shared" si="866"/>
        <v>0.99999999998124056</v>
      </c>
      <c r="AV1563">
        <f t="shared" si="867"/>
        <v>-6.1252705174269513E-6</v>
      </c>
      <c r="AY1563">
        <f t="shared" si="868"/>
        <v>0.71416874794693797</v>
      </c>
      <c r="AZ1563">
        <f t="shared" si="874"/>
        <v>1.2288356279601016</v>
      </c>
      <c r="BC1563">
        <f t="shared" si="869"/>
        <v>0.62017203102310692</v>
      </c>
      <c r="BD1563">
        <f t="shared" si="870"/>
        <v>-4.9846133836840219E-6</v>
      </c>
      <c r="BG1563">
        <f t="shared" si="871"/>
        <v>-19.890934681054205</v>
      </c>
      <c r="BH1563">
        <f t="shared" si="872"/>
        <v>-31.753274850195666</v>
      </c>
    </row>
    <row r="1564" spans="5:60">
      <c r="E1564">
        <v>35.715381622314403</v>
      </c>
      <c r="F1564">
        <v>139.76087951660099</v>
      </c>
      <c r="G1564">
        <v>-10.5</v>
      </c>
      <c r="H1564">
        <v>-32.08</v>
      </c>
      <c r="I1564">
        <v>35.715560913085902</v>
      </c>
      <c r="J1564">
        <v>139.76123046875</v>
      </c>
      <c r="K1564">
        <f t="shared" si="843"/>
        <v>0.62335100291566015</v>
      </c>
      <c r="L1564">
        <f t="shared" si="844"/>
        <v>2.439287513047788</v>
      </c>
      <c r="M1564">
        <f t="shared" si="845"/>
        <v>0.62335413212994129</v>
      </c>
      <c r="N1564">
        <f t="shared" si="846"/>
        <v>2.4392936383183055</v>
      </c>
      <c r="O1564">
        <f t="shared" si="847"/>
        <v>0.94794152197184645</v>
      </c>
      <c r="P1564">
        <f t="shared" si="848"/>
        <v>0.60373344267671347</v>
      </c>
      <c r="Q1564">
        <f t="shared" si="849"/>
        <v>-0.5634303877321738</v>
      </c>
      <c r="R1564">
        <f t="shared" si="850"/>
        <v>-0.96257600818290445</v>
      </c>
      <c r="S1564">
        <f t="shared" si="851"/>
        <v>-4.962359691597764E-2</v>
      </c>
      <c r="U1564" s="1" t="s">
        <v>1643</v>
      </c>
      <c r="V1564" s="3">
        <v>0.99990000000000001</v>
      </c>
      <c r="W1564" s="3">
        <v>6378137</v>
      </c>
      <c r="X1564" s="3">
        <v>298.25722210100002</v>
      </c>
      <c r="AA1564" s="3">
        <f t="shared" si="852"/>
        <v>1.6792203946287445E-3</v>
      </c>
      <c r="AB1564" s="3">
        <f t="shared" si="873"/>
        <v>1.0000007049454078</v>
      </c>
      <c r="AC1564" s="3">
        <f t="shared" si="853"/>
        <v>-2.5188297041239312E-3</v>
      </c>
      <c r="AD1564" s="3">
        <f t="shared" si="854"/>
        <v>2.6435429493240994E-6</v>
      </c>
      <c r="AE1564" s="3">
        <f t="shared" si="855"/>
        <v>-3.4526259073074147E-9</v>
      </c>
      <c r="AF1564" s="3">
        <f t="shared" si="856"/>
        <v>4.8918304243879506E-12</v>
      </c>
      <c r="AG1564" s="3">
        <f t="shared" si="857"/>
        <v>-7.2287260458139161E-15</v>
      </c>
      <c r="AH1564" s="3" t="s">
        <v>57</v>
      </c>
      <c r="AI1564" s="3">
        <f t="shared" si="858"/>
        <v>8.377318247285465E-4</v>
      </c>
      <c r="AJ1564" s="3">
        <f t="shared" si="859"/>
        <v>7.6085278483792483E-7</v>
      </c>
      <c r="AK1564" s="3">
        <f t="shared" si="860"/>
        <v>1.1976455002315586E-9</v>
      </c>
      <c r="AL1564" s="3">
        <f t="shared" si="861"/>
        <v>2.4291502606542476E-12</v>
      </c>
      <c r="AM1564" s="3">
        <f t="shared" si="862"/>
        <v>5.7501643840919741E-15</v>
      </c>
      <c r="AP1564" s="3">
        <f t="shared" si="863"/>
        <v>6366812.4008564716</v>
      </c>
      <c r="AQ1564">
        <f t="shared" si="864"/>
        <v>-2.3861053274235222E-3</v>
      </c>
      <c r="AR1564">
        <f t="shared" si="865"/>
        <v>3953586.9442910855</v>
      </c>
      <c r="AU1564">
        <f t="shared" si="866"/>
        <v>0.99999999998124056</v>
      </c>
      <c r="AV1564">
        <f t="shared" si="867"/>
        <v>-6.1252705174269513E-6</v>
      </c>
      <c r="AY1564">
        <f t="shared" si="868"/>
        <v>0.71416874794693797</v>
      </c>
      <c r="AZ1564">
        <f t="shared" si="874"/>
        <v>1.2288356279601016</v>
      </c>
      <c r="BC1564">
        <f t="shared" si="869"/>
        <v>0.62017203102310692</v>
      </c>
      <c r="BD1564">
        <f t="shared" si="870"/>
        <v>-4.9846133836840219E-6</v>
      </c>
      <c r="BG1564">
        <f t="shared" si="871"/>
        <v>-19.890934681054205</v>
      </c>
      <c r="BH1564">
        <f t="shared" si="872"/>
        <v>-31.753274850195666</v>
      </c>
    </row>
    <row r="1565" spans="5:60">
      <c r="E1565">
        <v>35.715385437011697</v>
      </c>
      <c r="F1565">
        <v>139.76086425781199</v>
      </c>
      <c r="G1565">
        <v>-10.5</v>
      </c>
      <c r="H1565">
        <v>-33.409999999999997</v>
      </c>
      <c r="I1565">
        <v>35.715560913085902</v>
      </c>
      <c r="J1565">
        <v>139.76123046875</v>
      </c>
      <c r="K1565">
        <f t="shared" si="843"/>
        <v>0.62335106949468799</v>
      </c>
      <c r="L1565">
        <f t="shared" si="844"/>
        <v>2.4392872467316802</v>
      </c>
      <c r="M1565">
        <f t="shared" si="845"/>
        <v>0.62335413212994129</v>
      </c>
      <c r="N1565">
        <f t="shared" si="846"/>
        <v>2.4392936383183055</v>
      </c>
      <c r="O1565">
        <f t="shared" si="847"/>
        <v>0.94794152197184645</v>
      </c>
      <c r="P1565">
        <f t="shared" si="848"/>
        <v>0.60373344267671347</v>
      </c>
      <c r="Q1565">
        <f t="shared" si="849"/>
        <v>-0.5634303877321738</v>
      </c>
      <c r="R1565">
        <f t="shared" si="850"/>
        <v>-0.96257600818290445</v>
      </c>
      <c r="S1565">
        <f t="shared" si="851"/>
        <v>-4.962359691597764E-2</v>
      </c>
      <c r="U1565" s="1" t="s">
        <v>1644</v>
      </c>
      <c r="V1565" s="3">
        <v>0.99990000000000001</v>
      </c>
      <c r="W1565" s="3">
        <v>6378137</v>
      </c>
      <c r="X1565" s="3">
        <v>298.25722210100002</v>
      </c>
      <c r="AA1565" s="3">
        <f t="shared" si="852"/>
        <v>1.6792203946287445E-3</v>
      </c>
      <c r="AB1565" s="3">
        <f t="shared" si="873"/>
        <v>1.0000007049454078</v>
      </c>
      <c r="AC1565" s="3">
        <f t="shared" si="853"/>
        <v>-2.5188297041239312E-3</v>
      </c>
      <c r="AD1565" s="3">
        <f t="shared" si="854"/>
        <v>2.6435429493240994E-6</v>
      </c>
      <c r="AE1565" s="3">
        <f t="shared" si="855"/>
        <v>-3.4526259073074147E-9</v>
      </c>
      <c r="AF1565" s="3">
        <f t="shared" si="856"/>
        <v>4.8918304243879506E-12</v>
      </c>
      <c r="AG1565" s="3">
        <f t="shared" si="857"/>
        <v>-7.2287260458139161E-15</v>
      </c>
      <c r="AH1565" s="3" t="s">
        <v>57</v>
      </c>
      <c r="AI1565" s="3">
        <f t="shared" si="858"/>
        <v>8.377318247285465E-4</v>
      </c>
      <c r="AJ1565" s="3">
        <f t="shared" si="859"/>
        <v>7.6085278483792483E-7</v>
      </c>
      <c r="AK1565" s="3">
        <f t="shared" si="860"/>
        <v>1.1976455002315586E-9</v>
      </c>
      <c r="AL1565" s="3">
        <f t="shared" si="861"/>
        <v>2.4291502606542476E-12</v>
      </c>
      <c r="AM1565" s="3">
        <f t="shared" si="862"/>
        <v>5.7501643840919741E-15</v>
      </c>
      <c r="AP1565" s="3">
        <f t="shared" si="863"/>
        <v>6366812.4008564716</v>
      </c>
      <c r="AQ1565">
        <f t="shared" si="864"/>
        <v>-2.3861053274235222E-3</v>
      </c>
      <c r="AR1565">
        <f t="shared" si="865"/>
        <v>3953586.9442910855</v>
      </c>
      <c r="AU1565">
        <f t="shared" si="866"/>
        <v>0.99999999997957378</v>
      </c>
      <c r="AV1565">
        <f t="shared" si="867"/>
        <v>-6.3915866252548544E-6</v>
      </c>
      <c r="AY1565">
        <f t="shared" si="868"/>
        <v>0.71416884826731053</v>
      </c>
      <c r="AZ1565">
        <f t="shared" si="874"/>
        <v>1.2288356862638132</v>
      </c>
      <c r="BC1565">
        <f t="shared" si="869"/>
        <v>0.620172097459597</v>
      </c>
      <c r="BD1565">
        <f t="shared" si="870"/>
        <v>-5.2013354566106832E-6</v>
      </c>
      <c r="BG1565">
        <f t="shared" si="871"/>
        <v>-19.467717055231333</v>
      </c>
      <c r="BH1565">
        <f t="shared" si="872"/>
        <v>-33.133850430124902</v>
      </c>
    </row>
    <row r="1566" spans="5:60">
      <c r="E1566">
        <v>35.715385437011697</v>
      </c>
      <c r="F1566">
        <v>139.76086425781199</v>
      </c>
      <c r="G1566">
        <v>-10.5</v>
      </c>
      <c r="H1566">
        <v>-33.409999999999997</v>
      </c>
      <c r="I1566">
        <v>35.715560913085902</v>
      </c>
      <c r="J1566">
        <v>139.76123046875</v>
      </c>
      <c r="K1566">
        <f t="shared" si="843"/>
        <v>0.62335106949468799</v>
      </c>
      <c r="L1566">
        <f t="shared" si="844"/>
        <v>2.4392872467316802</v>
      </c>
      <c r="M1566">
        <f t="shared" si="845"/>
        <v>0.62335413212994129</v>
      </c>
      <c r="N1566">
        <f t="shared" si="846"/>
        <v>2.4392936383183055</v>
      </c>
      <c r="O1566">
        <f t="shared" si="847"/>
        <v>0.94794152197184645</v>
      </c>
      <c r="P1566">
        <f t="shared" si="848"/>
        <v>0.60373344267671347</v>
      </c>
      <c r="Q1566">
        <f t="shared" si="849"/>
        <v>-0.5634303877321738</v>
      </c>
      <c r="R1566">
        <f t="shared" si="850"/>
        <v>-0.96257600818290445</v>
      </c>
      <c r="S1566">
        <f t="shared" si="851"/>
        <v>-4.962359691597764E-2</v>
      </c>
      <c r="U1566" s="1" t="s">
        <v>1645</v>
      </c>
      <c r="V1566" s="3">
        <v>0.99990000000000001</v>
      </c>
      <c r="W1566" s="3">
        <v>6378137</v>
      </c>
      <c r="X1566" s="3">
        <v>298.25722210100002</v>
      </c>
      <c r="AA1566" s="3">
        <f t="shared" si="852"/>
        <v>1.6792203946287445E-3</v>
      </c>
      <c r="AB1566" s="3">
        <f t="shared" si="873"/>
        <v>1.0000007049454078</v>
      </c>
      <c r="AC1566" s="3">
        <f t="shared" si="853"/>
        <v>-2.5188297041239312E-3</v>
      </c>
      <c r="AD1566" s="3">
        <f t="shared" si="854"/>
        <v>2.6435429493240994E-6</v>
      </c>
      <c r="AE1566" s="3">
        <f t="shared" si="855"/>
        <v>-3.4526259073074147E-9</v>
      </c>
      <c r="AF1566" s="3">
        <f t="shared" si="856"/>
        <v>4.8918304243879506E-12</v>
      </c>
      <c r="AG1566" s="3">
        <f t="shared" si="857"/>
        <v>-7.2287260458139161E-15</v>
      </c>
      <c r="AH1566" s="3" t="s">
        <v>57</v>
      </c>
      <c r="AI1566" s="3">
        <f t="shared" si="858"/>
        <v>8.377318247285465E-4</v>
      </c>
      <c r="AJ1566" s="3">
        <f t="shared" si="859"/>
        <v>7.6085278483792483E-7</v>
      </c>
      <c r="AK1566" s="3">
        <f t="shared" si="860"/>
        <v>1.1976455002315586E-9</v>
      </c>
      <c r="AL1566" s="3">
        <f t="shared" si="861"/>
        <v>2.4291502606542476E-12</v>
      </c>
      <c r="AM1566" s="3">
        <f t="shared" si="862"/>
        <v>5.7501643840919741E-15</v>
      </c>
      <c r="AP1566" s="3">
        <f t="shared" si="863"/>
        <v>6366812.4008564716</v>
      </c>
      <c r="AQ1566">
        <f t="shared" si="864"/>
        <v>-2.3861053274235222E-3</v>
      </c>
      <c r="AR1566">
        <f t="shared" si="865"/>
        <v>3953586.9442910855</v>
      </c>
      <c r="AU1566">
        <f t="shared" si="866"/>
        <v>0.99999999997957378</v>
      </c>
      <c r="AV1566">
        <f t="shared" si="867"/>
        <v>-6.3915866252548544E-6</v>
      </c>
      <c r="AY1566">
        <f t="shared" si="868"/>
        <v>0.71416884826731053</v>
      </c>
      <c r="AZ1566">
        <f t="shared" si="874"/>
        <v>1.2288356862638132</v>
      </c>
      <c r="BC1566">
        <f t="shared" si="869"/>
        <v>0.620172097459597</v>
      </c>
      <c r="BD1566">
        <f t="shared" si="870"/>
        <v>-5.2013354566106832E-6</v>
      </c>
      <c r="BG1566">
        <f t="shared" si="871"/>
        <v>-19.467717055231333</v>
      </c>
      <c r="BH1566">
        <f t="shared" si="872"/>
        <v>-33.133850430124902</v>
      </c>
    </row>
    <row r="1567" spans="5:60">
      <c r="E1567">
        <v>35.715385437011697</v>
      </c>
      <c r="F1567">
        <v>139.76086425781199</v>
      </c>
      <c r="G1567">
        <v>-10.5</v>
      </c>
      <c r="H1567">
        <v>-33.409999999999997</v>
      </c>
      <c r="I1567">
        <v>35.715560913085902</v>
      </c>
      <c r="J1567">
        <v>139.76123046875</v>
      </c>
      <c r="K1567">
        <f t="shared" si="843"/>
        <v>0.62335106949468799</v>
      </c>
      <c r="L1567">
        <f t="shared" si="844"/>
        <v>2.4392872467316802</v>
      </c>
      <c r="M1567">
        <f t="shared" si="845"/>
        <v>0.62335413212994129</v>
      </c>
      <c r="N1567">
        <f t="shared" si="846"/>
        <v>2.4392936383183055</v>
      </c>
      <c r="O1567">
        <f t="shared" si="847"/>
        <v>0.94794152197184645</v>
      </c>
      <c r="P1567">
        <f t="shared" si="848"/>
        <v>0.60373344267671347</v>
      </c>
      <c r="Q1567">
        <f t="shared" si="849"/>
        <v>-0.5634303877321738</v>
      </c>
      <c r="R1567">
        <f t="shared" si="850"/>
        <v>-0.96257600818290445</v>
      </c>
      <c r="S1567">
        <f t="shared" si="851"/>
        <v>-4.962359691597764E-2</v>
      </c>
      <c r="U1567" s="1" t="s">
        <v>1646</v>
      </c>
      <c r="V1567" s="3">
        <v>0.99990000000000001</v>
      </c>
      <c r="W1567" s="3">
        <v>6378137</v>
      </c>
      <c r="X1567" s="3">
        <v>298.25722210100002</v>
      </c>
      <c r="AA1567" s="3">
        <f t="shared" si="852"/>
        <v>1.6792203946287445E-3</v>
      </c>
      <c r="AB1567" s="3">
        <f t="shared" si="873"/>
        <v>1.0000007049454078</v>
      </c>
      <c r="AC1567" s="3">
        <f t="shared" si="853"/>
        <v>-2.5188297041239312E-3</v>
      </c>
      <c r="AD1567" s="3">
        <f t="shared" si="854"/>
        <v>2.6435429493240994E-6</v>
      </c>
      <c r="AE1567" s="3">
        <f t="shared" si="855"/>
        <v>-3.4526259073074147E-9</v>
      </c>
      <c r="AF1567" s="3">
        <f t="shared" si="856"/>
        <v>4.8918304243879506E-12</v>
      </c>
      <c r="AG1567" s="3">
        <f t="shared" si="857"/>
        <v>-7.2287260458139161E-15</v>
      </c>
      <c r="AH1567" s="3" t="s">
        <v>57</v>
      </c>
      <c r="AI1567" s="3">
        <f t="shared" si="858"/>
        <v>8.377318247285465E-4</v>
      </c>
      <c r="AJ1567" s="3">
        <f t="shared" si="859"/>
        <v>7.6085278483792483E-7</v>
      </c>
      <c r="AK1567" s="3">
        <f t="shared" si="860"/>
        <v>1.1976455002315586E-9</v>
      </c>
      <c r="AL1567" s="3">
        <f t="shared" si="861"/>
        <v>2.4291502606542476E-12</v>
      </c>
      <c r="AM1567" s="3">
        <f t="shared" si="862"/>
        <v>5.7501643840919741E-15</v>
      </c>
      <c r="AP1567" s="3">
        <f t="shared" si="863"/>
        <v>6366812.4008564716</v>
      </c>
      <c r="AQ1567">
        <f t="shared" si="864"/>
        <v>-2.3861053274235222E-3</v>
      </c>
      <c r="AR1567">
        <f t="shared" si="865"/>
        <v>3953586.9442910855</v>
      </c>
      <c r="AU1567">
        <f t="shared" si="866"/>
        <v>0.99999999997957378</v>
      </c>
      <c r="AV1567">
        <f t="shared" si="867"/>
        <v>-6.3915866252548544E-6</v>
      </c>
      <c r="AY1567">
        <f t="shared" si="868"/>
        <v>0.71416884826731053</v>
      </c>
      <c r="AZ1567">
        <f t="shared" si="874"/>
        <v>1.2288356862638132</v>
      </c>
      <c r="BC1567">
        <f t="shared" si="869"/>
        <v>0.620172097459597</v>
      </c>
      <c r="BD1567">
        <f t="shared" si="870"/>
        <v>-5.2013354566106832E-6</v>
      </c>
      <c r="BG1567">
        <f t="shared" si="871"/>
        <v>-19.467717055231333</v>
      </c>
      <c r="BH1567">
        <f t="shared" si="872"/>
        <v>-33.133850430124902</v>
      </c>
    </row>
    <row r="1568" spans="5:60">
      <c r="E1568">
        <v>35.715385437011697</v>
      </c>
      <c r="F1568">
        <v>139.76086425781199</v>
      </c>
      <c r="G1568">
        <v>-10.5</v>
      </c>
      <c r="H1568">
        <v>-33.409999999999997</v>
      </c>
      <c r="I1568">
        <v>35.715560913085902</v>
      </c>
      <c r="J1568">
        <v>139.76123046875</v>
      </c>
      <c r="K1568">
        <f t="shared" si="843"/>
        <v>0.62335106949468799</v>
      </c>
      <c r="L1568">
        <f t="shared" si="844"/>
        <v>2.4392872467316802</v>
      </c>
      <c r="M1568">
        <f t="shared" si="845"/>
        <v>0.62335413212994129</v>
      </c>
      <c r="N1568">
        <f t="shared" si="846"/>
        <v>2.4392936383183055</v>
      </c>
      <c r="O1568">
        <f t="shared" si="847"/>
        <v>0.94794152197184645</v>
      </c>
      <c r="P1568">
        <f t="shared" si="848"/>
        <v>0.60373344267671347</v>
      </c>
      <c r="Q1568">
        <f t="shared" si="849"/>
        <v>-0.5634303877321738</v>
      </c>
      <c r="R1568">
        <f t="shared" si="850"/>
        <v>-0.96257600818290445</v>
      </c>
      <c r="S1568">
        <f t="shared" si="851"/>
        <v>-4.962359691597764E-2</v>
      </c>
      <c r="U1568" s="1" t="s">
        <v>1647</v>
      </c>
      <c r="V1568" s="3">
        <v>0.99990000000000001</v>
      </c>
      <c r="W1568" s="3">
        <v>6378137</v>
      </c>
      <c r="X1568" s="3">
        <v>298.25722210100002</v>
      </c>
      <c r="AA1568" s="3">
        <f t="shared" si="852"/>
        <v>1.6792203946287445E-3</v>
      </c>
      <c r="AB1568" s="3">
        <f t="shared" si="873"/>
        <v>1.0000007049454078</v>
      </c>
      <c r="AC1568" s="3">
        <f t="shared" si="853"/>
        <v>-2.5188297041239312E-3</v>
      </c>
      <c r="AD1568" s="3">
        <f t="shared" si="854"/>
        <v>2.6435429493240994E-6</v>
      </c>
      <c r="AE1568" s="3">
        <f t="shared" si="855"/>
        <v>-3.4526259073074147E-9</v>
      </c>
      <c r="AF1568" s="3">
        <f t="shared" si="856"/>
        <v>4.8918304243879506E-12</v>
      </c>
      <c r="AG1568" s="3">
        <f t="shared" si="857"/>
        <v>-7.2287260458139161E-15</v>
      </c>
      <c r="AH1568" s="3" t="s">
        <v>57</v>
      </c>
      <c r="AI1568" s="3">
        <f t="shared" si="858"/>
        <v>8.377318247285465E-4</v>
      </c>
      <c r="AJ1568" s="3">
        <f t="shared" si="859"/>
        <v>7.6085278483792483E-7</v>
      </c>
      <c r="AK1568" s="3">
        <f t="shared" si="860"/>
        <v>1.1976455002315586E-9</v>
      </c>
      <c r="AL1568" s="3">
        <f t="shared" si="861"/>
        <v>2.4291502606542476E-12</v>
      </c>
      <c r="AM1568" s="3">
        <f t="shared" si="862"/>
        <v>5.7501643840919741E-15</v>
      </c>
      <c r="AP1568" s="3">
        <f t="shared" si="863"/>
        <v>6366812.4008564716</v>
      </c>
      <c r="AQ1568">
        <f t="shared" si="864"/>
        <v>-2.3861053274235222E-3</v>
      </c>
      <c r="AR1568">
        <f t="shared" si="865"/>
        <v>3953586.9442910855</v>
      </c>
      <c r="AU1568">
        <f t="shared" si="866"/>
        <v>0.99999999997957378</v>
      </c>
      <c r="AV1568">
        <f t="shared" si="867"/>
        <v>-6.3915866252548544E-6</v>
      </c>
      <c r="AY1568">
        <f t="shared" si="868"/>
        <v>0.71416884826731053</v>
      </c>
      <c r="AZ1568">
        <f t="shared" si="874"/>
        <v>1.2288356862638132</v>
      </c>
      <c r="BC1568">
        <f t="shared" si="869"/>
        <v>0.620172097459597</v>
      </c>
      <c r="BD1568">
        <f t="shared" si="870"/>
        <v>-5.2013354566106832E-6</v>
      </c>
      <c r="BG1568">
        <f t="shared" si="871"/>
        <v>-19.467717055231333</v>
      </c>
      <c r="BH1568">
        <f t="shared" si="872"/>
        <v>-33.133850430124902</v>
      </c>
    </row>
    <row r="1569" spans="5:60">
      <c r="E1569">
        <v>35.715385437011697</v>
      </c>
      <c r="F1569">
        <v>139.76084899902301</v>
      </c>
      <c r="G1569">
        <v>-10.5</v>
      </c>
      <c r="H1569">
        <v>-35.69</v>
      </c>
      <c r="I1569">
        <v>35.715560913085902</v>
      </c>
      <c r="J1569">
        <v>139.76123046875</v>
      </c>
      <c r="K1569">
        <f t="shared" si="843"/>
        <v>0.62335106949468799</v>
      </c>
      <c r="L1569">
        <f t="shared" si="844"/>
        <v>2.4392869804155728</v>
      </c>
      <c r="M1569">
        <f t="shared" si="845"/>
        <v>0.62335413212994129</v>
      </c>
      <c r="N1569">
        <f t="shared" si="846"/>
        <v>2.4392936383183055</v>
      </c>
      <c r="O1569">
        <f t="shared" si="847"/>
        <v>0.94794152197184645</v>
      </c>
      <c r="P1569">
        <f t="shared" si="848"/>
        <v>0.60373344267671347</v>
      </c>
      <c r="Q1569">
        <f t="shared" si="849"/>
        <v>-0.5634303877321738</v>
      </c>
      <c r="R1569">
        <f t="shared" si="850"/>
        <v>-0.96257600818290445</v>
      </c>
      <c r="S1569">
        <f t="shared" si="851"/>
        <v>-4.962359691597764E-2</v>
      </c>
      <c r="U1569" s="1" t="s">
        <v>1648</v>
      </c>
      <c r="V1569" s="3">
        <v>0.99990000000000001</v>
      </c>
      <c r="W1569" s="3">
        <v>6378137</v>
      </c>
      <c r="X1569" s="3">
        <v>298.25722210100002</v>
      </c>
      <c r="AA1569" s="3">
        <f t="shared" si="852"/>
        <v>1.6792203946287445E-3</v>
      </c>
      <c r="AB1569" s="3">
        <f t="shared" si="873"/>
        <v>1.0000007049454078</v>
      </c>
      <c r="AC1569" s="3">
        <f t="shared" si="853"/>
        <v>-2.5188297041239312E-3</v>
      </c>
      <c r="AD1569" s="3">
        <f t="shared" si="854"/>
        <v>2.6435429493240994E-6</v>
      </c>
      <c r="AE1569" s="3">
        <f t="shared" si="855"/>
        <v>-3.4526259073074147E-9</v>
      </c>
      <c r="AF1569" s="3">
        <f t="shared" si="856"/>
        <v>4.8918304243879506E-12</v>
      </c>
      <c r="AG1569" s="3">
        <f t="shared" si="857"/>
        <v>-7.2287260458139161E-15</v>
      </c>
      <c r="AH1569" s="3" t="s">
        <v>57</v>
      </c>
      <c r="AI1569" s="3">
        <f t="shared" si="858"/>
        <v>8.377318247285465E-4</v>
      </c>
      <c r="AJ1569" s="3">
        <f t="shared" si="859"/>
        <v>7.6085278483792483E-7</v>
      </c>
      <c r="AK1569" s="3">
        <f t="shared" si="860"/>
        <v>1.1976455002315586E-9</v>
      </c>
      <c r="AL1569" s="3">
        <f t="shared" si="861"/>
        <v>2.4291502606542476E-12</v>
      </c>
      <c r="AM1569" s="3">
        <f t="shared" si="862"/>
        <v>5.7501643840919741E-15</v>
      </c>
      <c r="AP1569" s="3">
        <f t="shared" si="863"/>
        <v>6366812.4008564716</v>
      </c>
      <c r="AQ1569">
        <f t="shared" si="864"/>
        <v>-2.3861053274235222E-3</v>
      </c>
      <c r="AR1569">
        <f t="shared" si="865"/>
        <v>3953586.9442910855</v>
      </c>
      <c r="AU1569">
        <f t="shared" si="866"/>
        <v>0.99999999997783617</v>
      </c>
      <c r="AV1569">
        <f t="shared" si="867"/>
        <v>-6.657902732638216E-6</v>
      </c>
      <c r="AY1569">
        <f t="shared" si="868"/>
        <v>0.71416884826731053</v>
      </c>
      <c r="AZ1569">
        <f t="shared" si="874"/>
        <v>1.2288356862638132</v>
      </c>
      <c r="BC1569">
        <f t="shared" si="869"/>
        <v>0.62017209746041879</v>
      </c>
      <c r="BD1569">
        <f t="shared" si="870"/>
        <v>-5.4180577656775584E-6</v>
      </c>
      <c r="BG1569">
        <f t="shared" si="871"/>
        <v>-19.467711796984076</v>
      </c>
      <c r="BH1569">
        <f t="shared" si="872"/>
        <v>-34.51442752102686</v>
      </c>
    </row>
    <row r="1570" spans="5:60">
      <c r="E1570">
        <v>35.715385437011697</v>
      </c>
      <c r="F1570">
        <v>139.76084899902301</v>
      </c>
      <c r="G1570">
        <v>-10.5</v>
      </c>
      <c r="H1570">
        <v>-35.69</v>
      </c>
      <c r="I1570">
        <v>35.715560913085902</v>
      </c>
      <c r="J1570">
        <v>139.76123046875</v>
      </c>
      <c r="K1570">
        <f t="shared" si="843"/>
        <v>0.62335106949468799</v>
      </c>
      <c r="L1570">
        <f t="shared" si="844"/>
        <v>2.4392869804155728</v>
      </c>
      <c r="M1570">
        <f t="shared" si="845"/>
        <v>0.62335413212994129</v>
      </c>
      <c r="N1570">
        <f t="shared" si="846"/>
        <v>2.4392936383183055</v>
      </c>
      <c r="O1570">
        <f t="shared" si="847"/>
        <v>0.94794152197184645</v>
      </c>
      <c r="P1570">
        <f t="shared" si="848"/>
        <v>0.60373344267671347</v>
      </c>
      <c r="Q1570">
        <f t="shared" si="849"/>
        <v>-0.5634303877321738</v>
      </c>
      <c r="R1570">
        <f t="shared" si="850"/>
        <v>-0.96257600818290445</v>
      </c>
      <c r="S1570">
        <f t="shared" si="851"/>
        <v>-4.962359691597764E-2</v>
      </c>
      <c r="U1570" s="1" t="s">
        <v>1649</v>
      </c>
      <c r="V1570" s="3">
        <v>0.99990000000000001</v>
      </c>
      <c r="W1570" s="3">
        <v>6378137</v>
      </c>
      <c r="X1570" s="3">
        <v>298.25722210100002</v>
      </c>
      <c r="AA1570" s="3">
        <f t="shared" si="852"/>
        <v>1.6792203946287445E-3</v>
      </c>
      <c r="AB1570" s="3">
        <f t="shared" si="873"/>
        <v>1.0000007049454078</v>
      </c>
      <c r="AC1570" s="3">
        <f t="shared" si="853"/>
        <v>-2.5188297041239312E-3</v>
      </c>
      <c r="AD1570" s="3">
        <f t="shared" si="854"/>
        <v>2.6435429493240994E-6</v>
      </c>
      <c r="AE1570" s="3">
        <f t="shared" si="855"/>
        <v>-3.4526259073074147E-9</v>
      </c>
      <c r="AF1570" s="3">
        <f t="shared" si="856"/>
        <v>4.8918304243879506E-12</v>
      </c>
      <c r="AG1570" s="3">
        <f t="shared" si="857"/>
        <v>-7.2287260458139161E-15</v>
      </c>
      <c r="AH1570" s="3" t="s">
        <v>57</v>
      </c>
      <c r="AI1570" s="3">
        <f t="shared" si="858"/>
        <v>8.377318247285465E-4</v>
      </c>
      <c r="AJ1570" s="3">
        <f t="shared" si="859"/>
        <v>7.6085278483792483E-7</v>
      </c>
      <c r="AK1570" s="3">
        <f t="shared" si="860"/>
        <v>1.1976455002315586E-9</v>
      </c>
      <c r="AL1570" s="3">
        <f t="shared" si="861"/>
        <v>2.4291502606542476E-12</v>
      </c>
      <c r="AM1570" s="3">
        <f t="shared" si="862"/>
        <v>5.7501643840919741E-15</v>
      </c>
      <c r="AP1570" s="3">
        <f t="shared" si="863"/>
        <v>6366812.4008564716</v>
      </c>
      <c r="AQ1570">
        <f t="shared" si="864"/>
        <v>-2.3861053274235222E-3</v>
      </c>
      <c r="AR1570">
        <f t="shared" si="865"/>
        <v>3953586.9442910855</v>
      </c>
      <c r="AU1570">
        <f t="shared" si="866"/>
        <v>0.99999999997783617</v>
      </c>
      <c r="AV1570">
        <f t="shared" si="867"/>
        <v>-6.657902732638216E-6</v>
      </c>
      <c r="AY1570">
        <f t="shared" si="868"/>
        <v>0.71416884826731053</v>
      </c>
      <c r="AZ1570">
        <f t="shared" si="874"/>
        <v>1.2288356862638132</v>
      </c>
      <c r="BC1570">
        <f t="shared" si="869"/>
        <v>0.62017209746041879</v>
      </c>
      <c r="BD1570">
        <f t="shared" si="870"/>
        <v>-5.4180577656775584E-6</v>
      </c>
      <c r="BG1570">
        <f t="shared" si="871"/>
        <v>-19.467711796984076</v>
      </c>
      <c r="BH1570">
        <f t="shared" si="872"/>
        <v>-34.51442752102686</v>
      </c>
    </row>
    <row r="1571" spans="5:60">
      <c r="E1571">
        <v>35.715373992919901</v>
      </c>
      <c r="F1571">
        <v>139.760818481445</v>
      </c>
      <c r="G1571">
        <v>-11.25</v>
      </c>
      <c r="H1571">
        <v>-38.159999999999997</v>
      </c>
      <c r="I1571">
        <v>35.715560913085902</v>
      </c>
      <c r="J1571">
        <v>139.76123046875</v>
      </c>
      <c r="K1571">
        <f t="shared" si="843"/>
        <v>0.62335086975760612</v>
      </c>
      <c r="L1571">
        <f t="shared" si="844"/>
        <v>2.4392864477833567</v>
      </c>
      <c r="M1571">
        <f t="shared" si="845"/>
        <v>0.62335413212994129</v>
      </c>
      <c r="N1571">
        <f t="shared" si="846"/>
        <v>2.4392936383183055</v>
      </c>
      <c r="O1571">
        <f t="shared" si="847"/>
        <v>0.94794152197184645</v>
      </c>
      <c r="P1571">
        <f t="shared" si="848"/>
        <v>0.60373344267671347</v>
      </c>
      <c r="Q1571">
        <f t="shared" si="849"/>
        <v>-0.5634303877321738</v>
      </c>
      <c r="R1571">
        <f t="shared" si="850"/>
        <v>-0.96257600818290445</v>
      </c>
      <c r="S1571">
        <f t="shared" si="851"/>
        <v>-4.962359691597764E-2</v>
      </c>
      <c r="U1571" s="1" t="s">
        <v>1650</v>
      </c>
      <c r="V1571" s="3">
        <v>0.99990000000000001</v>
      </c>
      <c r="W1571" s="3">
        <v>6378137</v>
      </c>
      <c r="X1571" s="3">
        <v>298.25722210100002</v>
      </c>
      <c r="AA1571" s="3">
        <f t="shared" si="852"/>
        <v>1.6792203946287445E-3</v>
      </c>
      <c r="AB1571" s="3">
        <f t="shared" si="873"/>
        <v>1.0000007049454078</v>
      </c>
      <c r="AC1571" s="3">
        <f t="shared" si="853"/>
        <v>-2.5188297041239312E-3</v>
      </c>
      <c r="AD1571" s="3">
        <f t="shared" si="854"/>
        <v>2.6435429493240994E-6</v>
      </c>
      <c r="AE1571" s="3">
        <f t="shared" si="855"/>
        <v>-3.4526259073074147E-9</v>
      </c>
      <c r="AF1571" s="3">
        <f t="shared" si="856"/>
        <v>4.8918304243879506E-12</v>
      </c>
      <c r="AG1571" s="3">
        <f t="shared" si="857"/>
        <v>-7.2287260458139161E-15</v>
      </c>
      <c r="AH1571" s="3" t="s">
        <v>57</v>
      </c>
      <c r="AI1571" s="3">
        <f t="shared" si="858"/>
        <v>8.377318247285465E-4</v>
      </c>
      <c r="AJ1571" s="3">
        <f t="shared" si="859"/>
        <v>7.6085278483792483E-7</v>
      </c>
      <c r="AK1571" s="3">
        <f t="shared" si="860"/>
        <v>1.1976455002315586E-9</v>
      </c>
      <c r="AL1571" s="3">
        <f t="shared" si="861"/>
        <v>2.4291502606542476E-12</v>
      </c>
      <c r="AM1571" s="3">
        <f t="shared" si="862"/>
        <v>5.7501643840919741E-15</v>
      </c>
      <c r="AP1571" s="3">
        <f t="shared" si="863"/>
        <v>6366812.4008564716</v>
      </c>
      <c r="AQ1571">
        <f t="shared" si="864"/>
        <v>-2.3861053274235222E-3</v>
      </c>
      <c r="AR1571">
        <f t="shared" si="865"/>
        <v>3953586.9442910855</v>
      </c>
      <c r="AU1571">
        <f t="shared" si="866"/>
        <v>0.99999999997414812</v>
      </c>
      <c r="AV1571">
        <f t="shared" si="867"/>
        <v>-7.1905349487357702E-6</v>
      </c>
      <c r="AY1571">
        <f t="shared" si="868"/>
        <v>0.71416854730622426</v>
      </c>
      <c r="AZ1571">
        <f t="shared" si="874"/>
        <v>1.2288355113527127</v>
      </c>
      <c r="BC1571">
        <f t="shared" si="869"/>
        <v>0.62017189815505969</v>
      </c>
      <c r="BD1571">
        <f t="shared" si="870"/>
        <v>-5.8515032177922942E-6</v>
      </c>
      <c r="BG1571">
        <f t="shared" si="871"/>
        <v>-20.73733836831525</v>
      </c>
      <c r="BH1571">
        <f t="shared" si="872"/>
        <v>-37.275587039095733</v>
      </c>
    </row>
    <row r="1572" spans="5:60">
      <c r="E1572">
        <v>35.715373992919901</v>
      </c>
      <c r="F1572">
        <v>139.760818481445</v>
      </c>
      <c r="G1572">
        <v>-11.25</v>
      </c>
      <c r="H1572">
        <v>-38.159999999999997</v>
      </c>
      <c r="I1572">
        <v>35.715560913085902</v>
      </c>
      <c r="J1572">
        <v>139.76123046875</v>
      </c>
      <c r="K1572">
        <f t="shared" si="843"/>
        <v>0.62335086975760612</v>
      </c>
      <c r="L1572">
        <f t="shared" si="844"/>
        <v>2.4392864477833567</v>
      </c>
      <c r="M1572">
        <f t="shared" si="845"/>
        <v>0.62335413212994129</v>
      </c>
      <c r="N1572">
        <f t="shared" si="846"/>
        <v>2.4392936383183055</v>
      </c>
      <c r="O1572">
        <f t="shared" si="847"/>
        <v>0.94794152197184645</v>
      </c>
      <c r="P1572">
        <f t="shared" si="848"/>
        <v>0.60373344267671347</v>
      </c>
      <c r="Q1572">
        <f t="shared" si="849"/>
        <v>-0.5634303877321738</v>
      </c>
      <c r="R1572">
        <f t="shared" si="850"/>
        <v>-0.96257600818290445</v>
      </c>
      <c r="S1572">
        <f t="shared" si="851"/>
        <v>-4.962359691597764E-2</v>
      </c>
      <c r="U1572" s="1" t="s">
        <v>1651</v>
      </c>
      <c r="V1572" s="3">
        <v>0.99990000000000001</v>
      </c>
      <c r="W1572" s="3">
        <v>6378137</v>
      </c>
      <c r="X1572" s="3">
        <v>298.25722210100002</v>
      </c>
      <c r="AA1572" s="3">
        <f t="shared" si="852"/>
        <v>1.6792203946287445E-3</v>
      </c>
      <c r="AB1572" s="3">
        <f t="shared" si="873"/>
        <v>1.0000007049454078</v>
      </c>
      <c r="AC1572" s="3">
        <f t="shared" si="853"/>
        <v>-2.5188297041239312E-3</v>
      </c>
      <c r="AD1572" s="3">
        <f t="shared" si="854"/>
        <v>2.6435429493240994E-6</v>
      </c>
      <c r="AE1572" s="3">
        <f t="shared" si="855"/>
        <v>-3.4526259073074147E-9</v>
      </c>
      <c r="AF1572" s="3">
        <f t="shared" si="856"/>
        <v>4.8918304243879506E-12</v>
      </c>
      <c r="AG1572" s="3">
        <f t="shared" si="857"/>
        <v>-7.2287260458139161E-15</v>
      </c>
      <c r="AH1572" s="3" t="s">
        <v>57</v>
      </c>
      <c r="AI1572" s="3">
        <f t="shared" si="858"/>
        <v>8.377318247285465E-4</v>
      </c>
      <c r="AJ1572" s="3">
        <f t="shared" si="859"/>
        <v>7.6085278483792483E-7</v>
      </c>
      <c r="AK1572" s="3">
        <f t="shared" si="860"/>
        <v>1.1976455002315586E-9</v>
      </c>
      <c r="AL1572" s="3">
        <f t="shared" si="861"/>
        <v>2.4291502606542476E-12</v>
      </c>
      <c r="AM1572" s="3">
        <f t="shared" si="862"/>
        <v>5.7501643840919741E-15</v>
      </c>
      <c r="AP1572" s="3">
        <f t="shared" si="863"/>
        <v>6366812.4008564716</v>
      </c>
      <c r="AQ1572">
        <f t="shared" si="864"/>
        <v>-2.3861053274235222E-3</v>
      </c>
      <c r="AR1572">
        <f t="shared" si="865"/>
        <v>3953586.9442910855</v>
      </c>
      <c r="AU1572">
        <f t="shared" si="866"/>
        <v>0.99999999997414812</v>
      </c>
      <c r="AV1572">
        <f t="shared" si="867"/>
        <v>-7.1905349487357702E-6</v>
      </c>
      <c r="AY1572">
        <f t="shared" si="868"/>
        <v>0.71416854730622426</v>
      </c>
      <c r="AZ1572">
        <f t="shared" si="874"/>
        <v>1.2288355113527127</v>
      </c>
      <c r="BC1572">
        <f t="shared" si="869"/>
        <v>0.62017189815505969</v>
      </c>
      <c r="BD1572">
        <f t="shared" si="870"/>
        <v>-5.8515032177922942E-6</v>
      </c>
      <c r="BG1572">
        <f t="shared" si="871"/>
        <v>-20.73733836831525</v>
      </c>
      <c r="BH1572">
        <f t="shared" si="872"/>
        <v>-37.275587039095733</v>
      </c>
    </row>
    <row r="1573" spans="5:60">
      <c r="E1573">
        <v>35.715366363525298</v>
      </c>
      <c r="F1573">
        <v>139.76080322265599</v>
      </c>
      <c r="G1573">
        <v>-12.25</v>
      </c>
      <c r="H1573">
        <v>-39.49</v>
      </c>
      <c r="I1573">
        <v>35.715560913085902</v>
      </c>
      <c r="J1573">
        <v>139.76123046875</v>
      </c>
      <c r="K1573">
        <f t="shared" si="843"/>
        <v>0.62335073659955043</v>
      </c>
      <c r="L1573">
        <f t="shared" si="844"/>
        <v>2.4392861814672488</v>
      </c>
      <c r="M1573">
        <f t="shared" si="845"/>
        <v>0.62335413212994129</v>
      </c>
      <c r="N1573">
        <f t="shared" si="846"/>
        <v>2.4392936383183055</v>
      </c>
      <c r="O1573">
        <f t="shared" si="847"/>
        <v>0.94794152197184645</v>
      </c>
      <c r="P1573">
        <f t="shared" si="848"/>
        <v>0.60373344267671347</v>
      </c>
      <c r="Q1573">
        <f t="shared" si="849"/>
        <v>-0.5634303877321738</v>
      </c>
      <c r="R1573">
        <f t="shared" si="850"/>
        <v>-0.96257600818290445</v>
      </c>
      <c r="S1573">
        <f t="shared" si="851"/>
        <v>-4.962359691597764E-2</v>
      </c>
      <c r="U1573" s="1" t="s">
        <v>1652</v>
      </c>
      <c r="V1573" s="3">
        <v>0.99990000000000001</v>
      </c>
      <c r="W1573" s="3">
        <v>6378137</v>
      </c>
      <c r="X1573" s="3">
        <v>298.25722210100002</v>
      </c>
      <c r="AA1573" s="3">
        <f t="shared" si="852"/>
        <v>1.6792203946287445E-3</v>
      </c>
      <c r="AB1573" s="3">
        <f t="shared" si="873"/>
        <v>1.0000007049454078</v>
      </c>
      <c r="AC1573" s="3">
        <f t="shared" si="853"/>
        <v>-2.5188297041239312E-3</v>
      </c>
      <c r="AD1573" s="3">
        <f t="shared" si="854"/>
        <v>2.6435429493240994E-6</v>
      </c>
      <c r="AE1573" s="3">
        <f t="shared" si="855"/>
        <v>-3.4526259073074147E-9</v>
      </c>
      <c r="AF1573" s="3">
        <f t="shared" si="856"/>
        <v>4.8918304243879506E-12</v>
      </c>
      <c r="AG1573" s="3">
        <f t="shared" si="857"/>
        <v>-7.2287260458139161E-15</v>
      </c>
      <c r="AH1573" s="3" t="s">
        <v>57</v>
      </c>
      <c r="AI1573" s="3">
        <f t="shared" si="858"/>
        <v>8.377318247285465E-4</v>
      </c>
      <c r="AJ1573" s="3">
        <f t="shared" si="859"/>
        <v>7.6085278483792483E-7</v>
      </c>
      <c r="AK1573" s="3">
        <f t="shared" si="860"/>
        <v>1.1976455002315586E-9</v>
      </c>
      <c r="AL1573" s="3">
        <f t="shared" si="861"/>
        <v>2.4291502606542476E-12</v>
      </c>
      <c r="AM1573" s="3">
        <f t="shared" si="862"/>
        <v>5.7501643840919741E-15</v>
      </c>
      <c r="AP1573" s="3">
        <f t="shared" si="863"/>
        <v>6366812.4008564716</v>
      </c>
      <c r="AQ1573">
        <f t="shared" si="864"/>
        <v>-2.3861053274235222E-3</v>
      </c>
      <c r="AR1573">
        <f t="shared" si="865"/>
        <v>3953586.9442910855</v>
      </c>
      <c r="AU1573">
        <f t="shared" si="866"/>
        <v>0.99999999997219768</v>
      </c>
      <c r="AV1573">
        <f t="shared" si="867"/>
        <v>-7.4568510565617472E-6</v>
      </c>
      <c r="AY1573">
        <f t="shared" si="868"/>
        <v>0.71416834666554629</v>
      </c>
      <c r="AZ1573">
        <f t="shared" si="874"/>
        <v>1.2288353947453661</v>
      </c>
      <c r="BC1573">
        <f t="shared" si="869"/>
        <v>0.62017176528457896</v>
      </c>
      <c r="BD1573">
        <f t="shared" si="870"/>
        <v>-6.068226133898472E-6</v>
      </c>
      <c r="BG1573">
        <f t="shared" si="871"/>
        <v>-21.583757627755404</v>
      </c>
      <c r="BH1573">
        <f t="shared" si="872"/>
        <v>-38.656168014178149</v>
      </c>
    </row>
    <row r="1574" spans="5:60">
      <c r="E1574">
        <v>35.715366363525298</v>
      </c>
      <c r="F1574">
        <v>139.76080322265599</v>
      </c>
      <c r="G1574">
        <v>-12.25</v>
      </c>
      <c r="H1574">
        <v>-39.49</v>
      </c>
      <c r="I1574">
        <v>35.715560913085902</v>
      </c>
      <c r="J1574">
        <v>139.76123046875</v>
      </c>
      <c r="K1574">
        <f t="shared" si="843"/>
        <v>0.62335073659955043</v>
      </c>
      <c r="L1574">
        <f t="shared" si="844"/>
        <v>2.4392861814672488</v>
      </c>
      <c r="M1574">
        <f t="shared" si="845"/>
        <v>0.62335413212994129</v>
      </c>
      <c r="N1574">
        <f t="shared" si="846"/>
        <v>2.4392936383183055</v>
      </c>
      <c r="O1574">
        <f t="shared" si="847"/>
        <v>0.94794152197184645</v>
      </c>
      <c r="P1574">
        <f t="shared" si="848"/>
        <v>0.60373344267671347</v>
      </c>
      <c r="Q1574">
        <f t="shared" si="849"/>
        <v>-0.5634303877321738</v>
      </c>
      <c r="R1574">
        <f t="shared" si="850"/>
        <v>-0.96257600818290445</v>
      </c>
      <c r="S1574">
        <f t="shared" si="851"/>
        <v>-4.962359691597764E-2</v>
      </c>
      <c r="U1574" s="1" t="s">
        <v>1653</v>
      </c>
      <c r="V1574" s="3">
        <v>0.99990000000000001</v>
      </c>
      <c r="W1574" s="3">
        <v>6378137</v>
      </c>
      <c r="X1574" s="3">
        <v>298.25722210100002</v>
      </c>
      <c r="AA1574" s="3">
        <f t="shared" si="852"/>
        <v>1.6792203946287445E-3</v>
      </c>
      <c r="AB1574" s="3">
        <f t="shared" si="873"/>
        <v>1.0000007049454078</v>
      </c>
      <c r="AC1574" s="3">
        <f t="shared" si="853"/>
        <v>-2.5188297041239312E-3</v>
      </c>
      <c r="AD1574" s="3">
        <f t="shared" si="854"/>
        <v>2.6435429493240994E-6</v>
      </c>
      <c r="AE1574" s="3">
        <f t="shared" si="855"/>
        <v>-3.4526259073074147E-9</v>
      </c>
      <c r="AF1574" s="3">
        <f t="shared" si="856"/>
        <v>4.8918304243879506E-12</v>
      </c>
      <c r="AG1574" s="3">
        <f t="shared" si="857"/>
        <v>-7.2287260458139161E-15</v>
      </c>
      <c r="AH1574" s="3" t="s">
        <v>57</v>
      </c>
      <c r="AI1574" s="3">
        <f t="shared" si="858"/>
        <v>8.377318247285465E-4</v>
      </c>
      <c r="AJ1574" s="3">
        <f t="shared" si="859"/>
        <v>7.6085278483792483E-7</v>
      </c>
      <c r="AK1574" s="3">
        <f t="shared" si="860"/>
        <v>1.1976455002315586E-9</v>
      </c>
      <c r="AL1574" s="3">
        <f t="shared" si="861"/>
        <v>2.4291502606542476E-12</v>
      </c>
      <c r="AM1574" s="3">
        <f t="shared" si="862"/>
        <v>5.7501643840919741E-15</v>
      </c>
      <c r="AP1574" s="3">
        <f t="shared" si="863"/>
        <v>6366812.4008564716</v>
      </c>
      <c r="AQ1574">
        <f t="shared" si="864"/>
        <v>-2.3861053274235222E-3</v>
      </c>
      <c r="AR1574">
        <f t="shared" si="865"/>
        <v>3953586.9442910855</v>
      </c>
      <c r="AU1574">
        <f t="shared" si="866"/>
        <v>0.99999999997219768</v>
      </c>
      <c r="AV1574">
        <f t="shared" si="867"/>
        <v>-7.4568510565617472E-6</v>
      </c>
      <c r="AY1574">
        <f t="shared" si="868"/>
        <v>0.71416834666554629</v>
      </c>
      <c r="AZ1574">
        <f t="shared" si="874"/>
        <v>1.2288353947453661</v>
      </c>
      <c r="BC1574">
        <f t="shared" si="869"/>
        <v>0.62017176528457896</v>
      </c>
      <c r="BD1574">
        <f t="shared" si="870"/>
        <v>-6.068226133898472E-6</v>
      </c>
      <c r="BG1574">
        <f t="shared" si="871"/>
        <v>-21.583757627755404</v>
      </c>
      <c r="BH1574">
        <f t="shared" si="872"/>
        <v>-38.656168014178149</v>
      </c>
    </row>
    <row r="1575" spans="5:60">
      <c r="E1575">
        <v>35.715358734130803</v>
      </c>
      <c r="F1575">
        <v>139.76077270507801</v>
      </c>
      <c r="G1575">
        <v>-13.75</v>
      </c>
      <c r="H1575">
        <v>-41.96</v>
      </c>
      <c r="I1575">
        <v>35.715560913085902</v>
      </c>
      <c r="J1575">
        <v>139.76123046875</v>
      </c>
      <c r="K1575">
        <f t="shared" si="843"/>
        <v>0.62335060344149651</v>
      </c>
      <c r="L1575">
        <f t="shared" si="844"/>
        <v>2.4392856488350327</v>
      </c>
      <c r="M1575">
        <f t="shared" si="845"/>
        <v>0.62335413212994129</v>
      </c>
      <c r="N1575">
        <f t="shared" si="846"/>
        <v>2.4392936383183055</v>
      </c>
      <c r="O1575">
        <f t="shared" si="847"/>
        <v>0.94794152197184645</v>
      </c>
      <c r="P1575">
        <f t="shared" si="848"/>
        <v>0.60373344267671347</v>
      </c>
      <c r="Q1575">
        <f t="shared" si="849"/>
        <v>-0.5634303877321738</v>
      </c>
      <c r="R1575">
        <f t="shared" si="850"/>
        <v>-0.96257600818290445</v>
      </c>
      <c r="S1575">
        <f t="shared" si="851"/>
        <v>-4.962359691597764E-2</v>
      </c>
      <c r="U1575" s="1" t="s">
        <v>1654</v>
      </c>
      <c r="V1575" s="3">
        <v>0.99990000000000001</v>
      </c>
      <c r="W1575" s="3">
        <v>6378137</v>
      </c>
      <c r="X1575" s="3">
        <v>298.25722210100002</v>
      </c>
      <c r="AA1575" s="3">
        <f t="shared" si="852"/>
        <v>1.6792203946287445E-3</v>
      </c>
      <c r="AB1575" s="3">
        <f t="shared" si="873"/>
        <v>1.0000007049454078</v>
      </c>
      <c r="AC1575" s="3">
        <f t="shared" si="853"/>
        <v>-2.5188297041239312E-3</v>
      </c>
      <c r="AD1575" s="3">
        <f t="shared" si="854"/>
        <v>2.6435429493240994E-6</v>
      </c>
      <c r="AE1575" s="3">
        <f t="shared" si="855"/>
        <v>-3.4526259073074147E-9</v>
      </c>
      <c r="AF1575" s="3">
        <f t="shared" si="856"/>
        <v>4.8918304243879506E-12</v>
      </c>
      <c r="AG1575" s="3">
        <f t="shared" si="857"/>
        <v>-7.2287260458139161E-15</v>
      </c>
      <c r="AH1575" s="3" t="s">
        <v>57</v>
      </c>
      <c r="AI1575" s="3">
        <f t="shared" si="858"/>
        <v>8.377318247285465E-4</v>
      </c>
      <c r="AJ1575" s="3">
        <f t="shared" si="859"/>
        <v>7.6085278483792483E-7</v>
      </c>
      <c r="AK1575" s="3">
        <f t="shared" si="860"/>
        <v>1.1976455002315586E-9</v>
      </c>
      <c r="AL1575" s="3">
        <f t="shared" si="861"/>
        <v>2.4291502606542476E-12</v>
      </c>
      <c r="AM1575" s="3">
        <f t="shared" si="862"/>
        <v>5.7501643840919741E-15</v>
      </c>
      <c r="AP1575" s="3">
        <f t="shared" si="863"/>
        <v>6366812.4008564716</v>
      </c>
      <c r="AQ1575">
        <f t="shared" si="864"/>
        <v>-2.3861053274235222E-3</v>
      </c>
      <c r="AR1575">
        <f t="shared" si="865"/>
        <v>3953586.9442910855</v>
      </c>
      <c r="AU1575">
        <f t="shared" si="866"/>
        <v>0.99999999996808409</v>
      </c>
      <c r="AV1575">
        <f t="shared" si="867"/>
        <v>-7.9894832726561844E-6</v>
      </c>
      <c r="AY1575">
        <f t="shared" si="868"/>
        <v>0.71416814602490941</v>
      </c>
      <c r="AZ1575">
        <f t="shared" si="874"/>
        <v>1.2288352781380654</v>
      </c>
      <c r="BC1575">
        <f t="shared" si="869"/>
        <v>0.6201716324151233</v>
      </c>
      <c r="BD1575">
        <f t="shared" si="870"/>
        <v>-6.5016714729043659E-6</v>
      </c>
      <c r="BG1575">
        <f t="shared" si="871"/>
        <v>-22.430170327890664</v>
      </c>
      <c r="BH1575">
        <f t="shared" si="872"/>
        <v>-41.417326808510765</v>
      </c>
    </row>
    <row r="1576" spans="5:60">
      <c r="E1576">
        <v>35.715358734130803</v>
      </c>
      <c r="F1576">
        <v>139.76077270507801</v>
      </c>
      <c r="G1576">
        <v>-13.75</v>
      </c>
      <c r="H1576">
        <v>-41.96</v>
      </c>
      <c r="I1576">
        <v>35.715560913085902</v>
      </c>
      <c r="J1576">
        <v>139.76123046875</v>
      </c>
      <c r="K1576">
        <f t="shared" si="843"/>
        <v>0.62335060344149651</v>
      </c>
      <c r="L1576">
        <f t="shared" si="844"/>
        <v>2.4392856488350327</v>
      </c>
      <c r="M1576">
        <f t="shared" si="845"/>
        <v>0.62335413212994129</v>
      </c>
      <c r="N1576">
        <f t="shared" si="846"/>
        <v>2.4392936383183055</v>
      </c>
      <c r="O1576">
        <f t="shared" si="847"/>
        <v>0.94794152197184645</v>
      </c>
      <c r="P1576">
        <f t="shared" si="848"/>
        <v>0.60373344267671347</v>
      </c>
      <c r="Q1576">
        <f t="shared" si="849"/>
        <v>-0.5634303877321738</v>
      </c>
      <c r="R1576">
        <f t="shared" si="850"/>
        <v>-0.96257600818290445</v>
      </c>
      <c r="S1576">
        <f t="shared" si="851"/>
        <v>-4.962359691597764E-2</v>
      </c>
      <c r="U1576" s="1" t="s">
        <v>1655</v>
      </c>
      <c r="V1576" s="3">
        <v>0.99990000000000001</v>
      </c>
      <c r="W1576" s="3">
        <v>6378137</v>
      </c>
      <c r="X1576" s="3">
        <v>298.25722210100002</v>
      </c>
      <c r="AA1576" s="3">
        <f t="shared" si="852"/>
        <v>1.6792203946287445E-3</v>
      </c>
      <c r="AB1576" s="3">
        <f t="shared" si="873"/>
        <v>1.0000007049454078</v>
      </c>
      <c r="AC1576" s="3">
        <f t="shared" si="853"/>
        <v>-2.5188297041239312E-3</v>
      </c>
      <c r="AD1576" s="3">
        <f t="shared" si="854"/>
        <v>2.6435429493240994E-6</v>
      </c>
      <c r="AE1576" s="3">
        <f t="shared" si="855"/>
        <v>-3.4526259073074147E-9</v>
      </c>
      <c r="AF1576" s="3">
        <f t="shared" si="856"/>
        <v>4.8918304243879506E-12</v>
      </c>
      <c r="AG1576" s="3">
        <f t="shared" si="857"/>
        <v>-7.2287260458139161E-15</v>
      </c>
      <c r="AH1576" s="3" t="s">
        <v>57</v>
      </c>
      <c r="AI1576" s="3">
        <f t="shared" si="858"/>
        <v>8.377318247285465E-4</v>
      </c>
      <c r="AJ1576" s="3">
        <f t="shared" si="859"/>
        <v>7.6085278483792483E-7</v>
      </c>
      <c r="AK1576" s="3">
        <f t="shared" si="860"/>
        <v>1.1976455002315586E-9</v>
      </c>
      <c r="AL1576" s="3">
        <f t="shared" si="861"/>
        <v>2.4291502606542476E-12</v>
      </c>
      <c r="AM1576" s="3">
        <f t="shared" si="862"/>
        <v>5.7501643840919741E-15</v>
      </c>
      <c r="AP1576" s="3">
        <f t="shared" si="863"/>
        <v>6366812.4008564716</v>
      </c>
      <c r="AQ1576">
        <f t="shared" si="864"/>
        <v>-2.3861053274235222E-3</v>
      </c>
      <c r="AR1576">
        <f t="shared" si="865"/>
        <v>3953586.9442910855</v>
      </c>
      <c r="AU1576">
        <f t="shared" si="866"/>
        <v>0.99999999996808409</v>
      </c>
      <c r="AV1576">
        <f t="shared" si="867"/>
        <v>-7.9894832726561844E-6</v>
      </c>
      <c r="AY1576">
        <f t="shared" si="868"/>
        <v>0.71416814602490941</v>
      </c>
      <c r="AZ1576">
        <f t="shared" si="874"/>
        <v>1.2288352781380654</v>
      </c>
      <c r="BC1576">
        <f t="shared" si="869"/>
        <v>0.6201716324151233</v>
      </c>
      <c r="BD1576">
        <f t="shared" si="870"/>
        <v>-6.5016714729043659E-6</v>
      </c>
      <c r="BG1576">
        <f t="shared" si="871"/>
        <v>-22.430170327890664</v>
      </c>
      <c r="BH1576">
        <f t="shared" si="872"/>
        <v>-41.417326808510765</v>
      </c>
    </row>
    <row r="1577" spans="5:60">
      <c r="E1577">
        <v>35.715354919433501</v>
      </c>
      <c r="F1577">
        <v>139.76075744628901</v>
      </c>
      <c r="G1577">
        <v>-13.75</v>
      </c>
      <c r="H1577">
        <v>-43.29</v>
      </c>
      <c r="I1577">
        <v>35.715560913085902</v>
      </c>
      <c r="J1577">
        <v>139.76123046875</v>
      </c>
      <c r="K1577">
        <f t="shared" si="843"/>
        <v>0.62335053686246866</v>
      </c>
      <c r="L1577">
        <f t="shared" si="844"/>
        <v>2.4392853825189249</v>
      </c>
      <c r="M1577">
        <f t="shared" si="845"/>
        <v>0.62335413212994129</v>
      </c>
      <c r="N1577">
        <f t="shared" si="846"/>
        <v>2.4392936383183055</v>
      </c>
      <c r="O1577">
        <f t="shared" si="847"/>
        <v>0.94794152197184645</v>
      </c>
      <c r="P1577">
        <f t="shared" si="848"/>
        <v>0.60373344267671347</v>
      </c>
      <c r="Q1577">
        <f t="shared" si="849"/>
        <v>-0.5634303877321738</v>
      </c>
      <c r="R1577">
        <f t="shared" si="850"/>
        <v>-0.96257600818290445</v>
      </c>
      <c r="S1577">
        <f t="shared" si="851"/>
        <v>-4.962359691597764E-2</v>
      </c>
      <c r="U1577" s="1" t="s">
        <v>1656</v>
      </c>
      <c r="V1577" s="3">
        <v>0.99990000000000001</v>
      </c>
      <c r="W1577" s="3">
        <v>6378137</v>
      </c>
      <c r="X1577" s="3">
        <v>298.25722210100002</v>
      </c>
      <c r="AA1577" s="3">
        <f t="shared" si="852"/>
        <v>1.6792203946287445E-3</v>
      </c>
      <c r="AB1577" s="3">
        <f t="shared" si="873"/>
        <v>1.0000007049454078</v>
      </c>
      <c r="AC1577" s="3">
        <f t="shared" si="853"/>
        <v>-2.5188297041239312E-3</v>
      </c>
      <c r="AD1577" s="3">
        <f t="shared" si="854"/>
        <v>2.6435429493240994E-6</v>
      </c>
      <c r="AE1577" s="3">
        <f t="shared" si="855"/>
        <v>-3.4526259073074147E-9</v>
      </c>
      <c r="AF1577" s="3">
        <f t="shared" si="856"/>
        <v>4.8918304243879506E-12</v>
      </c>
      <c r="AG1577" s="3">
        <f t="shared" si="857"/>
        <v>-7.2287260458139161E-15</v>
      </c>
      <c r="AH1577" s="3" t="s">
        <v>57</v>
      </c>
      <c r="AI1577" s="3">
        <f t="shared" si="858"/>
        <v>8.377318247285465E-4</v>
      </c>
      <c r="AJ1577" s="3">
        <f t="shared" si="859"/>
        <v>7.6085278483792483E-7</v>
      </c>
      <c r="AK1577" s="3">
        <f t="shared" si="860"/>
        <v>1.1976455002315586E-9</v>
      </c>
      <c r="AL1577" s="3">
        <f t="shared" si="861"/>
        <v>2.4291502606542476E-12</v>
      </c>
      <c r="AM1577" s="3">
        <f t="shared" si="862"/>
        <v>5.7501643840919741E-15</v>
      </c>
      <c r="AP1577" s="3">
        <f t="shared" si="863"/>
        <v>6366812.4008564716</v>
      </c>
      <c r="AQ1577">
        <f t="shared" si="864"/>
        <v>-2.3861053274235222E-3</v>
      </c>
      <c r="AR1577">
        <f t="shared" si="865"/>
        <v>3953586.9442910855</v>
      </c>
      <c r="AU1577">
        <f t="shared" si="866"/>
        <v>0.99999999996592093</v>
      </c>
      <c r="AV1577">
        <f t="shared" si="867"/>
        <v>-8.2557993804805189E-6</v>
      </c>
      <c r="AY1577">
        <f t="shared" si="868"/>
        <v>0.7141680457046039</v>
      </c>
      <c r="AZ1577">
        <f t="shared" si="874"/>
        <v>1.2288352198344306</v>
      </c>
      <c r="BC1577">
        <f t="shared" si="869"/>
        <v>0.62017156598044487</v>
      </c>
      <c r="BD1577">
        <f t="shared" si="870"/>
        <v>-6.718394173074803E-6</v>
      </c>
      <c r="BG1577">
        <f t="shared" si="871"/>
        <v>-22.853376362472773</v>
      </c>
      <c r="BH1577">
        <f t="shared" si="872"/>
        <v>-42.797906401910616</v>
      </c>
    </row>
    <row r="1578" spans="5:60">
      <c r="E1578">
        <v>35.715354919433501</v>
      </c>
      <c r="F1578">
        <v>139.76075744628901</v>
      </c>
      <c r="G1578">
        <v>-13.75</v>
      </c>
      <c r="H1578">
        <v>-43.29</v>
      </c>
      <c r="I1578">
        <v>35.715560913085902</v>
      </c>
      <c r="J1578">
        <v>139.76123046875</v>
      </c>
      <c r="K1578">
        <f t="shared" ref="K1578:K1641" si="875">E1578*PI()/180</f>
        <v>0.62335053686246866</v>
      </c>
      <c r="L1578">
        <f t="shared" ref="L1578:L1641" si="876">F1578*PI()/180</f>
        <v>2.4392853825189249</v>
      </c>
      <c r="M1578">
        <f t="shared" ref="M1578:M1641" si="877">I1578*PI()/180</f>
        <v>0.62335413212994129</v>
      </c>
      <c r="N1578">
        <f t="shared" ref="N1578:N1641" si="878">J1578*PI()/180</f>
        <v>2.4392936383183055</v>
      </c>
      <c r="O1578">
        <f t="shared" ref="O1578:O1641" si="879">SIN(2 * M1578)</f>
        <v>0.94794152197184645</v>
      </c>
      <c r="P1578">
        <f t="shared" ref="P1578:P1641" si="880">SIN(2 * M1578 * 2)</f>
        <v>0.60373344267671347</v>
      </c>
      <c r="Q1578">
        <f t="shared" ref="Q1578:Q1641" si="881">SIN(2 * M1578 * 3)</f>
        <v>-0.5634303877321738</v>
      </c>
      <c r="R1578">
        <f t="shared" ref="R1578:R1641" si="882">SIN(2 * M1578 * 4)</f>
        <v>-0.96257600818290445</v>
      </c>
      <c r="S1578">
        <f t="shared" ref="S1578:S1641" si="883">SIN(2 * M1578 * 5)</f>
        <v>-4.962359691597764E-2</v>
      </c>
      <c r="U1578" s="1" t="s">
        <v>1657</v>
      </c>
      <c r="V1578" s="3">
        <v>0.99990000000000001</v>
      </c>
      <c r="W1578" s="3">
        <v>6378137</v>
      </c>
      <c r="X1578" s="3">
        <v>298.25722210100002</v>
      </c>
      <c r="AA1578" s="3">
        <f t="shared" ref="AA1578:AA1641" si="884">1/(2*X1578-1)</f>
        <v>1.6792203946287445E-3</v>
      </c>
      <c r="AB1578" s="3">
        <f t="shared" si="873"/>
        <v>1.0000007049454078</v>
      </c>
      <c r="AC1578" s="3">
        <f t="shared" ref="AC1578:AC1641" si="885" xml:space="preserve"> - (3/2) * (AA1578 - AA1578^3/8 - AA1578^5/64)</f>
        <v>-2.5188297041239312E-3</v>
      </c>
      <c r="AD1578" s="3">
        <f t="shared" ref="AD1578:AD1641" si="886">(15/16) * (AA1578^2 - AA1578^4/4)</f>
        <v>2.6435429493240994E-6</v>
      </c>
      <c r="AE1578" s="3">
        <f t="shared" ref="AE1578:AE1641" si="887" xml:space="preserve"> - 35/48 * (AA1578^3 - 5/16*AA1578^5)</f>
        <v>-3.4526259073074147E-9</v>
      </c>
      <c r="AF1578" s="3">
        <f t="shared" ref="AF1578:AF1641" si="888">315/512 * AA1578^4</f>
        <v>4.8918304243879506E-12</v>
      </c>
      <c r="AG1578" s="3">
        <f t="shared" ref="AG1578:AG1641" si="889" xml:space="preserve"> - 693/1280 * AA1578^5</f>
        <v>-7.2287260458139161E-15</v>
      </c>
      <c r="AH1578" s="3" t="s">
        <v>57</v>
      </c>
      <c r="AI1578" s="3">
        <f t="shared" ref="AI1578:AI1641" si="890" xml:space="preserve"> (1/2)*AA1578 - (2/3)*(AA1578^2) + (5/16)*(AA1578^3) + (41/180)*(AA1578^4) - (127/288)*(AA1578^5)</f>
        <v>8.377318247285465E-4</v>
      </c>
      <c r="AJ1578" s="3">
        <f t="shared" ref="AJ1578:AJ1641" si="891" xml:space="preserve"> (13/48)*(AA1578^2) - (3/5)*(AA1578^3) + (557/1440)*(AA1578^4) + (281/630)*(AA1578^5)</f>
        <v>7.6085278483792483E-7</v>
      </c>
      <c r="AK1578" s="3">
        <f t="shared" ref="AK1578:AK1641" si="892" xml:space="preserve"> (61/240)*(AA1578^3) - (103/140)*(AA1578^4) + (15061/26880)*(AA1578^5)</f>
        <v>1.1976455002315586E-9</v>
      </c>
      <c r="AL1578" s="3">
        <f t="shared" ref="AL1578:AL1641" si="893" xml:space="preserve"> (49561/161280)*(AA1578^4) - (179/168)*(AA1578^5)</f>
        <v>2.4291502606542476E-12</v>
      </c>
      <c r="AM1578" s="3">
        <f t="shared" ref="AM1578:AM1641" si="894" xml:space="preserve"> (34729/80640)*(AA1578^5)</f>
        <v>5.7501643840919741E-15</v>
      </c>
      <c r="AP1578" s="3">
        <f t="shared" ref="AP1578:AP1641" si="895">(V1578*W1578/(1 + AA1578))*AB1578</f>
        <v>6366812.4008564716</v>
      </c>
      <c r="AQ1578">
        <f t="shared" ref="AQ1578:AQ1641" si="896">SUMPRODUCT(AC$3:AG$3,O1578:S1578)</f>
        <v>-2.3861053274235222E-3</v>
      </c>
      <c r="AR1578">
        <f t="shared" ref="AR1578:AR1641" si="897">(V$3*W$3/(1+AA$3))*(AB$3*M1578 + AQ1578)</f>
        <v>3953586.9442910855</v>
      </c>
      <c r="AU1578">
        <f t="shared" ref="AU1578:AU1641" si="898">COS(L1578-N1578)</f>
        <v>0.99999999996592093</v>
      </c>
      <c r="AV1578">
        <f t="shared" ref="AV1578:AV1641" si="899">SIN(L1578-N1578)</f>
        <v>-8.2557993804805189E-6</v>
      </c>
      <c r="AY1578">
        <f t="shared" ref="AY1578:AY1641" si="900">SINH(ATANH(SIN(K1578)) - ( 2*AA$3^0.5 / (1 + AA$3)) * ATANH(2*AA$3^0.5 / (1 +AA$3) * SIN(K1578)) )</f>
        <v>0.7141680457046039</v>
      </c>
      <c r="AZ1578">
        <f t="shared" si="874"/>
        <v>1.2288352198344306</v>
      </c>
      <c r="BC1578">
        <f t="shared" ref="BC1578:BC1641" si="901">ATAN(AY1578/AU1578)</f>
        <v>0.62017156598044487</v>
      </c>
      <c r="BD1578">
        <f t="shared" ref="BD1578:BD1641" si="902">ATANH(AV1578/AZ1578)</f>
        <v>-6.718394173074803E-6</v>
      </c>
      <c r="BG1578">
        <f t="shared" ref="BG1578:BG1641" si="903">AP$3 * (BC1578 + (AI$3 * SIN(2*BC1578) * COSH(2*BD1578) + AJ$3 * SIN(2*BC1578*2) * COSH(2*BD1578*2) + AK$3 * SIN(2*BC1578*3) * COSH(2*BD1578*3) + AL$3 * SIN(2*BC1578*4) * COSH(2*BD1578*4) + AM$3 * SIN(2*BC1578*5) * COSH(2*BD1578*5) ) ) - AR1578</f>
        <v>-22.853376362472773</v>
      </c>
      <c r="BH1578">
        <f t="shared" ref="BH1578:BH1641" si="904">AP$3 * (BD1578 + (AI$3 * COS(2*BC1578) * SINH(2*BD1578) + AJ$3 * COS(2*BC1578*2) * SINH(2*BD1578*2) + AK$3 * COS(2*BC1578*3) * SINH(2*BD1578*3) + AL$3 * COS(2*BC1578*4) * SINH(2*BD1578*4) + AM$3 * COS(2*BC1578*5) * SINH(2*BD1578*5) ) )</f>
        <v>-42.797906401910616</v>
      </c>
    </row>
    <row r="1579" spans="5:60">
      <c r="E1579">
        <v>35.715347290038999</v>
      </c>
      <c r="F1579">
        <v>139.7607421875</v>
      </c>
      <c r="G1579">
        <v>-13.75</v>
      </c>
      <c r="H1579">
        <v>-45.56</v>
      </c>
      <c r="I1579">
        <v>35.715560913085902</v>
      </c>
      <c r="J1579">
        <v>139.76123046875</v>
      </c>
      <c r="K1579">
        <f t="shared" si="875"/>
        <v>0.62335040370441464</v>
      </c>
      <c r="L1579">
        <f t="shared" si="876"/>
        <v>2.4392851162028171</v>
      </c>
      <c r="M1579">
        <f t="shared" si="877"/>
        <v>0.62335413212994129</v>
      </c>
      <c r="N1579">
        <f t="shared" si="878"/>
        <v>2.4392936383183055</v>
      </c>
      <c r="O1579">
        <f t="shared" si="879"/>
        <v>0.94794152197184645</v>
      </c>
      <c r="P1579">
        <f t="shared" si="880"/>
        <v>0.60373344267671347</v>
      </c>
      <c r="Q1579">
        <f t="shared" si="881"/>
        <v>-0.5634303877321738</v>
      </c>
      <c r="R1579">
        <f t="shared" si="882"/>
        <v>-0.96257600818290445</v>
      </c>
      <c r="S1579">
        <f t="shared" si="883"/>
        <v>-4.962359691597764E-2</v>
      </c>
      <c r="U1579" s="1" t="s">
        <v>1658</v>
      </c>
      <c r="V1579" s="3">
        <v>0.99990000000000001</v>
      </c>
      <c r="W1579" s="3">
        <v>6378137</v>
      </c>
      <c r="X1579" s="3">
        <v>298.25722210100002</v>
      </c>
      <c r="AA1579" s="3">
        <f t="shared" si="884"/>
        <v>1.6792203946287445E-3</v>
      </c>
      <c r="AB1579" s="3">
        <f t="shared" si="873"/>
        <v>1.0000007049454078</v>
      </c>
      <c r="AC1579" s="3">
        <f t="shared" si="885"/>
        <v>-2.5188297041239312E-3</v>
      </c>
      <c r="AD1579" s="3">
        <f t="shared" si="886"/>
        <v>2.6435429493240994E-6</v>
      </c>
      <c r="AE1579" s="3">
        <f t="shared" si="887"/>
        <v>-3.4526259073074147E-9</v>
      </c>
      <c r="AF1579" s="3">
        <f t="shared" si="888"/>
        <v>4.8918304243879506E-12</v>
      </c>
      <c r="AG1579" s="3">
        <f t="shared" si="889"/>
        <v>-7.2287260458139161E-15</v>
      </c>
      <c r="AH1579" s="3" t="s">
        <v>57</v>
      </c>
      <c r="AI1579" s="3">
        <f t="shared" si="890"/>
        <v>8.377318247285465E-4</v>
      </c>
      <c r="AJ1579" s="3">
        <f t="shared" si="891"/>
        <v>7.6085278483792483E-7</v>
      </c>
      <c r="AK1579" s="3">
        <f t="shared" si="892"/>
        <v>1.1976455002315586E-9</v>
      </c>
      <c r="AL1579" s="3">
        <f t="shared" si="893"/>
        <v>2.4291502606542476E-12</v>
      </c>
      <c r="AM1579" s="3">
        <f t="shared" si="894"/>
        <v>5.7501643840919741E-15</v>
      </c>
      <c r="AP1579" s="3">
        <f t="shared" si="895"/>
        <v>6366812.4008564716</v>
      </c>
      <c r="AQ1579">
        <f t="shared" si="896"/>
        <v>-2.3861053274235222E-3</v>
      </c>
      <c r="AR1579">
        <f t="shared" si="897"/>
        <v>3953586.9442910855</v>
      </c>
      <c r="AU1579">
        <f t="shared" si="898"/>
        <v>0.99999999996368683</v>
      </c>
      <c r="AV1579">
        <f t="shared" si="899"/>
        <v>-8.5221154883042673E-6</v>
      </c>
      <c r="AY1579">
        <f t="shared" si="900"/>
        <v>0.71416784506402475</v>
      </c>
      <c r="AZ1579">
        <f t="shared" si="874"/>
        <v>1.2288351032271958</v>
      </c>
      <c r="BC1579">
        <f t="shared" si="901"/>
        <v>0.6201714331101007</v>
      </c>
      <c r="BD1579">
        <f t="shared" si="902"/>
        <v>-6.9351172228559487E-6</v>
      </c>
      <c r="BG1579">
        <f t="shared" si="903"/>
        <v>-23.699794748798013</v>
      </c>
      <c r="BH1579">
        <f t="shared" si="904"/>
        <v>-44.17848823232324</v>
      </c>
    </row>
    <row r="1580" spans="5:60">
      <c r="E1580">
        <v>35.715347290038999</v>
      </c>
      <c r="F1580">
        <v>139.7607421875</v>
      </c>
      <c r="G1580">
        <v>-13.75</v>
      </c>
      <c r="H1580">
        <v>-45.56</v>
      </c>
      <c r="I1580">
        <v>35.715560913085902</v>
      </c>
      <c r="J1580">
        <v>139.76123046875</v>
      </c>
      <c r="K1580">
        <f t="shared" si="875"/>
        <v>0.62335040370441464</v>
      </c>
      <c r="L1580">
        <f t="shared" si="876"/>
        <v>2.4392851162028171</v>
      </c>
      <c r="M1580">
        <f t="shared" si="877"/>
        <v>0.62335413212994129</v>
      </c>
      <c r="N1580">
        <f t="shared" si="878"/>
        <v>2.4392936383183055</v>
      </c>
      <c r="O1580">
        <f t="shared" si="879"/>
        <v>0.94794152197184645</v>
      </c>
      <c r="P1580">
        <f t="shared" si="880"/>
        <v>0.60373344267671347</v>
      </c>
      <c r="Q1580">
        <f t="shared" si="881"/>
        <v>-0.5634303877321738</v>
      </c>
      <c r="R1580">
        <f t="shared" si="882"/>
        <v>-0.96257600818290445</v>
      </c>
      <c r="S1580">
        <f t="shared" si="883"/>
        <v>-4.962359691597764E-2</v>
      </c>
      <c r="U1580" s="1" t="s">
        <v>1659</v>
      </c>
      <c r="V1580" s="3">
        <v>0.99990000000000001</v>
      </c>
      <c r="W1580" s="3">
        <v>6378137</v>
      </c>
      <c r="X1580" s="3">
        <v>298.25722210100002</v>
      </c>
      <c r="AA1580" s="3">
        <f t="shared" si="884"/>
        <v>1.6792203946287445E-3</v>
      </c>
      <c r="AB1580" s="3">
        <f t="shared" si="873"/>
        <v>1.0000007049454078</v>
      </c>
      <c r="AC1580" s="3">
        <f t="shared" si="885"/>
        <v>-2.5188297041239312E-3</v>
      </c>
      <c r="AD1580" s="3">
        <f t="shared" si="886"/>
        <v>2.6435429493240994E-6</v>
      </c>
      <c r="AE1580" s="3">
        <f t="shared" si="887"/>
        <v>-3.4526259073074147E-9</v>
      </c>
      <c r="AF1580" s="3">
        <f t="shared" si="888"/>
        <v>4.8918304243879506E-12</v>
      </c>
      <c r="AG1580" s="3">
        <f t="shared" si="889"/>
        <v>-7.2287260458139161E-15</v>
      </c>
      <c r="AH1580" s="3" t="s">
        <v>57</v>
      </c>
      <c r="AI1580" s="3">
        <f t="shared" si="890"/>
        <v>8.377318247285465E-4</v>
      </c>
      <c r="AJ1580" s="3">
        <f t="shared" si="891"/>
        <v>7.6085278483792483E-7</v>
      </c>
      <c r="AK1580" s="3">
        <f t="shared" si="892"/>
        <v>1.1976455002315586E-9</v>
      </c>
      <c r="AL1580" s="3">
        <f t="shared" si="893"/>
        <v>2.4291502606542476E-12</v>
      </c>
      <c r="AM1580" s="3">
        <f t="shared" si="894"/>
        <v>5.7501643840919741E-15</v>
      </c>
      <c r="AP1580" s="3">
        <f t="shared" si="895"/>
        <v>6366812.4008564716</v>
      </c>
      <c r="AQ1580">
        <f t="shared" si="896"/>
        <v>-2.3861053274235222E-3</v>
      </c>
      <c r="AR1580">
        <f t="shared" si="897"/>
        <v>3953586.9442910855</v>
      </c>
      <c r="AU1580">
        <f t="shared" si="898"/>
        <v>0.99999999996368683</v>
      </c>
      <c r="AV1580">
        <f t="shared" si="899"/>
        <v>-8.5221154883042673E-6</v>
      </c>
      <c r="AY1580">
        <f t="shared" si="900"/>
        <v>0.71416784506402475</v>
      </c>
      <c r="AZ1580">
        <f t="shared" si="874"/>
        <v>1.2288351032271958</v>
      </c>
      <c r="BC1580">
        <f t="shared" si="901"/>
        <v>0.6201714331101007</v>
      </c>
      <c r="BD1580">
        <f t="shared" si="902"/>
        <v>-6.9351172228559487E-6</v>
      </c>
      <c r="BG1580">
        <f t="shared" si="903"/>
        <v>-23.699794748798013</v>
      </c>
      <c r="BH1580">
        <f t="shared" si="904"/>
        <v>-44.17848823232324</v>
      </c>
    </row>
    <row r="1581" spans="5:60">
      <c r="E1581">
        <v>35.715347290038999</v>
      </c>
      <c r="F1581">
        <v>139.76072692871</v>
      </c>
      <c r="G1581">
        <v>-13.75</v>
      </c>
      <c r="H1581">
        <v>-45.56</v>
      </c>
      <c r="I1581">
        <v>35.715560913085902</v>
      </c>
      <c r="J1581">
        <v>139.76123046875</v>
      </c>
      <c r="K1581">
        <f t="shared" si="875"/>
        <v>0.62335040370441464</v>
      </c>
      <c r="L1581">
        <f t="shared" si="876"/>
        <v>2.4392848498866915</v>
      </c>
      <c r="M1581">
        <f t="shared" si="877"/>
        <v>0.62335413212994129</v>
      </c>
      <c r="N1581">
        <f t="shared" si="878"/>
        <v>2.4392936383183055</v>
      </c>
      <c r="O1581">
        <f t="shared" si="879"/>
        <v>0.94794152197184645</v>
      </c>
      <c r="P1581">
        <f t="shared" si="880"/>
        <v>0.60373344267671347</v>
      </c>
      <c r="Q1581">
        <f t="shared" si="881"/>
        <v>-0.5634303877321738</v>
      </c>
      <c r="R1581">
        <f t="shared" si="882"/>
        <v>-0.96257600818290445</v>
      </c>
      <c r="S1581">
        <f t="shared" si="883"/>
        <v>-4.962359691597764E-2</v>
      </c>
      <c r="U1581" s="1" t="s">
        <v>1660</v>
      </c>
      <c r="V1581" s="3">
        <v>0.99990000000000001</v>
      </c>
      <c r="W1581" s="3">
        <v>6378137</v>
      </c>
      <c r="X1581" s="3">
        <v>298.25722210100002</v>
      </c>
      <c r="AA1581" s="3">
        <f t="shared" si="884"/>
        <v>1.6792203946287445E-3</v>
      </c>
      <c r="AB1581" s="3">
        <f t="shared" si="873"/>
        <v>1.0000007049454078</v>
      </c>
      <c r="AC1581" s="3">
        <f t="shared" si="885"/>
        <v>-2.5188297041239312E-3</v>
      </c>
      <c r="AD1581" s="3">
        <f t="shared" si="886"/>
        <v>2.6435429493240994E-6</v>
      </c>
      <c r="AE1581" s="3">
        <f t="shared" si="887"/>
        <v>-3.4526259073074147E-9</v>
      </c>
      <c r="AF1581" s="3">
        <f t="shared" si="888"/>
        <v>4.8918304243879506E-12</v>
      </c>
      <c r="AG1581" s="3">
        <f t="shared" si="889"/>
        <v>-7.2287260458139161E-15</v>
      </c>
      <c r="AH1581" s="3" t="s">
        <v>57</v>
      </c>
      <c r="AI1581" s="3">
        <f t="shared" si="890"/>
        <v>8.377318247285465E-4</v>
      </c>
      <c r="AJ1581" s="3">
        <f t="shared" si="891"/>
        <v>7.6085278483792483E-7</v>
      </c>
      <c r="AK1581" s="3">
        <f t="shared" si="892"/>
        <v>1.1976455002315586E-9</v>
      </c>
      <c r="AL1581" s="3">
        <f t="shared" si="893"/>
        <v>2.4291502606542476E-12</v>
      </c>
      <c r="AM1581" s="3">
        <f t="shared" si="894"/>
        <v>5.7501643840919741E-15</v>
      </c>
      <c r="AP1581" s="3">
        <f t="shared" si="895"/>
        <v>6366812.4008564716</v>
      </c>
      <c r="AQ1581">
        <f t="shared" si="896"/>
        <v>-2.3861053274235222E-3</v>
      </c>
      <c r="AR1581">
        <f t="shared" si="897"/>
        <v>3953586.9442910855</v>
      </c>
      <c r="AU1581">
        <f t="shared" si="898"/>
        <v>0.99999999996138178</v>
      </c>
      <c r="AV1581">
        <f t="shared" si="899"/>
        <v>-8.7884316138909794E-6</v>
      </c>
      <c r="AY1581">
        <f t="shared" si="900"/>
        <v>0.71416784506402475</v>
      </c>
      <c r="AZ1581">
        <f t="shared" si="874"/>
        <v>1.2288351032271958</v>
      </c>
      <c r="BC1581">
        <f t="shared" si="901"/>
        <v>0.62017143311119094</v>
      </c>
      <c r="BD1581">
        <f t="shared" si="902"/>
        <v>-7.1518396495676535E-6</v>
      </c>
      <c r="BG1581">
        <f t="shared" si="903"/>
        <v>-23.699787772726268</v>
      </c>
      <c r="BH1581">
        <f t="shared" si="904"/>
        <v>-45.559066075565518</v>
      </c>
    </row>
    <row r="1582" spans="5:60">
      <c r="E1582">
        <v>35.715347290038999</v>
      </c>
      <c r="F1582">
        <v>139.76072692871</v>
      </c>
      <c r="G1582">
        <v>-13.75</v>
      </c>
      <c r="H1582">
        <v>-45.56</v>
      </c>
      <c r="I1582">
        <v>35.715560913085902</v>
      </c>
      <c r="J1582">
        <v>139.76123046875</v>
      </c>
      <c r="K1582">
        <f t="shared" si="875"/>
        <v>0.62335040370441464</v>
      </c>
      <c r="L1582">
        <f t="shared" si="876"/>
        <v>2.4392848498866915</v>
      </c>
      <c r="M1582">
        <f t="shared" si="877"/>
        <v>0.62335413212994129</v>
      </c>
      <c r="N1582">
        <f t="shared" si="878"/>
        <v>2.4392936383183055</v>
      </c>
      <c r="O1582">
        <f t="shared" si="879"/>
        <v>0.94794152197184645</v>
      </c>
      <c r="P1582">
        <f t="shared" si="880"/>
        <v>0.60373344267671347</v>
      </c>
      <c r="Q1582">
        <f t="shared" si="881"/>
        <v>-0.5634303877321738</v>
      </c>
      <c r="R1582">
        <f t="shared" si="882"/>
        <v>-0.96257600818290445</v>
      </c>
      <c r="S1582">
        <f t="shared" si="883"/>
        <v>-4.962359691597764E-2</v>
      </c>
      <c r="U1582" s="1" t="s">
        <v>1661</v>
      </c>
      <c r="V1582" s="3">
        <v>0.99990000000000001</v>
      </c>
      <c r="W1582" s="3">
        <v>6378137</v>
      </c>
      <c r="X1582" s="3">
        <v>298.25722210100002</v>
      </c>
      <c r="AA1582" s="3">
        <f t="shared" si="884"/>
        <v>1.6792203946287445E-3</v>
      </c>
      <c r="AB1582" s="3">
        <f t="shared" si="873"/>
        <v>1.0000007049454078</v>
      </c>
      <c r="AC1582" s="3">
        <f t="shared" si="885"/>
        <v>-2.5188297041239312E-3</v>
      </c>
      <c r="AD1582" s="3">
        <f t="shared" si="886"/>
        <v>2.6435429493240994E-6</v>
      </c>
      <c r="AE1582" s="3">
        <f t="shared" si="887"/>
        <v>-3.4526259073074147E-9</v>
      </c>
      <c r="AF1582" s="3">
        <f t="shared" si="888"/>
        <v>4.8918304243879506E-12</v>
      </c>
      <c r="AG1582" s="3">
        <f t="shared" si="889"/>
        <v>-7.2287260458139161E-15</v>
      </c>
      <c r="AH1582" s="3" t="s">
        <v>57</v>
      </c>
      <c r="AI1582" s="3">
        <f t="shared" si="890"/>
        <v>8.377318247285465E-4</v>
      </c>
      <c r="AJ1582" s="3">
        <f t="shared" si="891"/>
        <v>7.6085278483792483E-7</v>
      </c>
      <c r="AK1582" s="3">
        <f t="shared" si="892"/>
        <v>1.1976455002315586E-9</v>
      </c>
      <c r="AL1582" s="3">
        <f t="shared" si="893"/>
        <v>2.4291502606542476E-12</v>
      </c>
      <c r="AM1582" s="3">
        <f t="shared" si="894"/>
        <v>5.7501643840919741E-15</v>
      </c>
      <c r="AP1582" s="3">
        <f t="shared" si="895"/>
        <v>6366812.4008564716</v>
      </c>
      <c r="AQ1582">
        <f t="shared" si="896"/>
        <v>-2.3861053274235222E-3</v>
      </c>
      <c r="AR1582">
        <f t="shared" si="897"/>
        <v>3953586.9442910855</v>
      </c>
      <c r="AU1582">
        <f t="shared" si="898"/>
        <v>0.99999999996138178</v>
      </c>
      <c r="AV1582">
        <f t="shared" si="899"/>
        <v>-8.7884316138909794E-6</v>
      </c>
      <c r="AY1582">
        <f t="shared" si="900"/>
        <v>0.71416784506402475</v>
      </c>
      <c r="AZ1582">
        <f t="shared" si="874"/>
        <v>1.2288351032271958</v>
      </c>
      <c r="BC1582">
        <f t="shared" si="901"/>
        <v>0.62017143311119094</v>
      </c>
      <c r="BD1582">
        <f t="shared" si="902"/>
        <v>-7.1518396495676535E-6</v>
      </c>
      <c r="BG1582">
        <f t="shared" si="903"/>
        <v>-23.699787772726268</v>
      </c>
      <c r="BH1582">
        <f t="shared" si="904"/>
        <v>-45.559066075565518</v>
      </c>
    </row>
    <row r="1583" spans="5:60">
      <c r="E1583">
        <v>35.715343475341697</v>
      </c>
      <c r="F1583">
        <v>139.76071166992099</v>
      </c>
      <c r="G1583">
        <v>-14.25</v>
      </c>
      <c r="H1583">
        <v>-48.03</v>
      </c>
      <c r="I1583">
        <v>35.715560913085902</v>
      </c>
      <c r="J1583">
        <v>139.76123046875</v>
      </c>
      <c r="K1583">
        <f t="shared" si="875"/>
        <v>0.62335033712538679</v>
      </c>
      <c r="L1583">
        <f t="shared" si="876"/>
        <v>2.4392845835705836</v>
      </c>
      <c r="M1583">
        <f t="shared" si="877"/>
        <v>0.62335413212994129</v>
      </c>
      <c r="N1583">
        <f t="shared" si="878"/>
        <v>2.4392936383183055</v>
      </c>
      <c r="O1583">
        <f t="shared" si="879"/>
        <v>0.94794152197184645</v>
      </c>
      <c r="P1583">
        <f t="shared" si="880"/>
        <v>0.60373344267671347</v>
      </c>
      <c r="Q1583">
        <f t="shared" si="881"/>
        <v>-0.5634303877321738</v>
      </c>
      <c r="R1583">
        <f t="shared" si="882"/>
        <v>-0.96257600818290445</v>
      </c>
      <c r="S1583">
        <f t="shared" si="883"/>
        <v>-4.962359691597764E-2</v>
      </c>
      <c r="U1583" s="1" t="s">
        <v>1662</v>
      </c>
      <c r="V1583" s="3">
        <v>0.99990000000000001</v>
      </c>
      <c r="W1583" s="3">
        <v>6378137</v>
      </c>
      <c r="X1583" s="3">
        <v>298.25722210100002</v>
      </c>
      <c r="AA1583" s="3">
        <f t="shared" si="884"/>
        <v>1.6792203946287445E-3</v>
      </c>
      <c r="AB1583" s="3">
        <f t="shared" si="873"/>
        <v>1.0000007049454078</v>
      </c>
      <c r="AC1583" s="3">
        <f t="shared" si="885"/>
        <v>-2.5188297041239312E-3</v>
      </c>
      <c r="AD1583" s="3">
        <f t="shared" si="886"/>
        <v>2.6435429493240994E-6</v>
      </c>
      <c r="AE1583" s="3">
        <f t="shared" si="887"/>
        <v>-3.4526259073074147E-9</v>
      </c>
      <c r="AF1583" s="3">
        <f t="shared" si="888"/>
        <v>4.8918304243879506E-12</v>
      </c>
      <c r="AG1583" s="3">
        <f t="shared" si="889"/>
        <v>-7.2287260458139161E-15</v>
      </c>
      <c r="AH1583" s="3" t="s">
        <v>57</v>
      </c>
      <c r="AI1583" s="3">
        <f t="shared" si="890"/>
        <v>8.377318247285465E-4</v>
      </c>
      <c r="AJ1583" s="3">
        <f t="shared" si="891"/>
        <v>7.6085278483792483E-7</v>
      </c>
      <c r="AK1583" s="3">
        <f t="shared" si="892"/>
        <v>1.1976455002315586E-9</v>
      </c>
      <c r="AL1583" s="3">
        <f t="shared" si="893"/>
        <v>2.4291502606542476E-12</v>
      </c>
      <c r="AM1583" s="3">
        <f t="shared" si="894"/>
        <v>5.7501643840919741E-15</v>
      </c>
      <c r="AP1583" s="3">
        <f t="shared" si="895"/>
        <v>6366812.4008564716</v>
      </c>
      <c r="AQ1583">
        <f t="shared" si="896"/>
        <v>-2.3861053274235222E-3</v>
      </c>
      <c r="AR1583">
        <f t="shared" si="897"/>
        <v>3953586.9442910855</v>
      </c>
      <c r="AU1583">
        <f t="shared" si="898"/>
        <v>0.99999999995900579</v>
      </c>
      <c r="AV1583">
        <f t="shared" si="899"/>
        <v>-9.0547477217134996E-6</v>
      </c>
      <c r="AY1583">
        <f t="shared" si="900"/>
        <v>0.71416774474374789</v>
      </c>
      <c r="AZ1583">
        <f t="shared" si="874"/>
        <v>1.2288350449235939</v>
      </c>
      <c r="BC1583">
        <f t="shared" si="901"/>
        <v>0.62017136667661321</v>
      </c>
      <c r="BD1583">
        <f t="shared" si="902"/>
        <v>-7.3685624114344663E-6</v>
      </c>
      <c r="BG1583">
        <f t="shared" si="903"/>
        <v>-24.122993162833154</v>
      </c>
      <c r="BH1583">
        <f t="shared" si="904"/>
        <v>-46.939646063734649</v>
      </c>
    </row>
    <row r="1584" spans="5:60">
      <c r="E1584">
        <v>35.715343475341697</v>
      </c>
      <c r="F1584">
        <v>139.76071166992099</v>
      </c>
      <c r="G1584">
        <v>-14.25</v>
      </c>
      <c r="H1584">
        <v>-48.03</v>
      </c>
      <c r="I1584">
        <v>35.715560913085902</v>
      </c>
      <c r="J1584">
        <v>139.76123046875</v>
      </c>
      <c r="K1584">
        <f t="shared" si="875"/>
        <v>0.62335033712538679</v>
      </c>
      <c r="L1584">
        <f t="shared" si="876"/>
        <v>2.4392845835705836</v>
      </c>
      <c r="M1584">
        <f t="shared" si="877"/>
        <v>0.62335413212994129</v>
      </c>
      <c r="N1584">
        <f t="shared" si="878"/>
        <v>2.4392936383183055</v>
      </c>
      <c r="O1584">
        <f t="shared" si="879"/>
        <v>0.94794152197184645</v>
      </c>
      <c r="P1584">
        <f t="shared" si="880"/>
        <v>0.60373344267671347</v>
      </c>
      <c r="Q1584">
        <f t="shared" si="881"/>
        <v>-0.5634303877321738</v>
      </c>
      <c r="R1584">
        <f t="shared" si="882"/>
        <v>-0.96257600818290445</v>
      </c>
      <c r="S1584">
        <f t="shared" si="883"/>
        <v>-4.962359691597764E-2</v>
      </c>
      <c r="U1584" s="1" t="s">
        <v>1663</v>
      </c>
      <c r="V1584" s="3">
        <v>0.99990000000000001</v>
      </c>
      <c r="W1584" s="3">
        <v>6378137</v>
      </c>
      <c r="X1584" s="3">
        <v>298.25722210100002</v>
      </c>
      <c r="AA1584" s="3">
        <f t="shared" si="884"/>
        <v>1.6792203946287445E-3</v>
      </c>
      <c r="AB1584" s="3">
        <f t="shared" si="873"/>
        <v>1.0000007049454078</v>
      </c>
      <c r="AC1584" s="3">
        <f t="shared" si="885"/>
        <v>-2.5188297041239312E-3</v>
      </c>
      <c r="AD1584" s="3">
        <f t="shared" si="886"/>
        <v>2.6435429493240994E-6</v>
      </c>
      <c r="AE1584" s="3">
        <f t="shared" si="887"/>
        <v>-3.4526259073074147E-9</v>
      </c>
      <c r="AF1584" s="3">
        <f t="shared" si="888"/>
        <v>4.8918304243879506E-12</v>
      </c>
      <c r="AG1584" s="3">
        <f t="shared" si="889"/>
        <v>-7.2287260458139161E-15</v>
      </c>
      <c r="AH1584" s="3" t="s">
        <v>57</v>
      </c>
      <c r="AI1584" s="3">
        <f t="shared" si="890"/>
        <v>8.377318247285465E-4</v>
      </c>
      <c r="AJ1584" s="3">
        <f t="shared" si="891"/>
        <v>7.6085278483792483E-7</v>
      </c>
      <c r="AK1584" s="3">
        <f t="shared" si="892"/>
        <v>1.1976455002315586E-9</v>
      </c>
      <c r="AL1584" s="3">
        <f t="shared" si="893"/>
        <v>2.4291502606542476E-12</v>
      </c>
      <c r="AM1584" s="3">
        <f t="shared" si="894"/>
        <v>5.7501643840919741E-15</v>
      </c>
      <c r="AP1584" s="3">
        <f t="shared" si="895"/>
        <v>6366812.4008564716</v>
      </c>
      <c r="AQ1584">
        <f t="shared" si="896"/>
        <v>-2.3861053274235222E-3</v>
      </c>
      <c r="AR1584">
        <f t="shared" si="897"/>
        <v>3953586.9442910855</v>
      </c>
      <c r="AU1584">
        <f t="shared" si="898"/>
        <v>0.99999999995900579</v>
      </c>
      <c r="AV1584">
        <f t="shared" si="899"/>
        <v>-9.0547477217134996E-6</v>
      </c>
      <c r="AY1584">
        <f t="shared" si="900"/>
        <v>0.71416774474374789</v>
      </c>
      <c r="AZ1584">
        <f t="shared" si="874"/>
        <v>1.2288350449235939</v>
      </c>
      <c r="BC1584">
        <f t="shared" si="901"/>
        <v>0.62017136667661321</v>
      </c>
      <c r="BD1584">
        <f t="shared" si="902"/>
        <v>-7.3685624114344663E-6</v>
      </c>
      <c r="BG1584">
        <f t="shared" si="903"/>
        <v>-24.122993162833154</v>
      </c>
      <c r="BH1584">
        <f t="shared" si="904"/>
        <v>-46.939646063734649</v>
      </c>
    </row>
    <row r="1585" spans="5:60">
      <c r="E1585">
        <v>35.715335845947202</v>
      </c>
      <c r="F1585">
        <v>139.76069641113199</v>
      </c>
      <c r="G1585">
        <v>-15.75</v>
      </c>
      <c r="H1585">
        <v>-49.36</v>
      </c>
      <c r="I1585">
        <v>35.715560913085902</v>
      </c>
      <c r="J1585">
        <v>139.76123046875</v>
      </c>
      <c r="K1585">
        <f t="shared" si="875"/>
        <v>0.62335020396733298</v>
      </c>
      <c r="L1585">
        <f t="shared" si="876"/>
        <v>2.4392843172544758</v>
      </c>
      <c r="M1585">
        <f t="shared" si="877"/>
        <v>0.62335413212994129</v>
      </c>
      <c r="N1585">
        <f t="shared" si="878"/>
        <v>2.4392936383183055</v>
      </c>
      <c r="O1585">
        <f t="shared" si="879"/>
        <v>0.94794152197184645</v>
      </c>
      <c r="P1585">
        <f t="shared" si="880"/>
        <v>0.60373344267671347</v>
      </c>
      <c r="Q1585">
        <f t="shared" si="881"/>
        <v>-0.5634303877321738</v>
      </c>
      <c r="R1585">
        <f t="shared" si="882"/>
        <v>-0.96257600818290445</v>
      </c>
      <c r="S1585">
        <f t="shared" si="883"/>
        <v>-4.962359691597764E-2</v>
      </c>
      <c r="U1585" s="1" t="s">
        <v>1664</v>
      </c>
      <c r="V1585" s="3">
        <v>0.99990000000000001</v>
      </c>
      <c r="W1585" s="3">
        <v>6378137</v>
      </c>
      <c r="X1585" s="3">
        <v>298.25722210100002</v>
      </c>
      <c r="AA1585" s="3">
        <f t="shared" si="884"/>
        <v>1.6792203946287445E-3</v>
      </c>
      <c r="AB1585" s="3">
        <f t="shared" si="873"/>
        <v>1.0000007049454078</v>
      </c>
      <c r="AC1585" s="3">
        <f t="shared" si="885"/>
        <v>-2.5188297041239312E-3</v>
      </c>
      <c r="AD1585" s="3">
        <f t="shared" si="886"/>
        <v>2.6435429493240994E-6</v>
      </c>
      <c r="AE1585" s="3">
        <f t="shared" si="887"/>
        <v>-3.4526259073074147E-9</v>
      </c>
      <c r="AF1585" s="3">
        <f t="shared" si="888"/>
        <v>4.8918304243879506E-12</v>
      </c>
      <c r="AG1585" s="3">
        <f t="shared" si="889"/>
        <v>-7.2287260458139161E-15</v>
      </c>
      <c r="AH1585" s="3" t="s">
        <v>57</v>
      </c>
      <c r="AI1585" s="3">
        <f t="shared" si="890"/>
        <v>8.377318247285465E-4</v>
      </c>
      <c r="AJ1585" s="3">
        <f t="shared" si="891"/>
        <v>7.6085278483792483E-7</v>
      </c>
      <c r="AK1585" s="3">
        <f t="shared" si="892"/>
        <v>1.1976455002315586E-9</v>
      </c>
      <c r="AL1585" s="3">
        <f t="shared" si="893"/>
        <v>2.4291502606542476E-12</v>
      </c>
      <c r="AM1585" s="3">
        <f t="shared" si="894"/>
        <v>5.7501643840919741E-15</v>
      </c>
      <c r="AP1585" s="3">
        <f t="shared" si="895"/>
        <v>6366812.4008564716</v>
      </c>
      <c r="AQ1585">
        <f t="shared" si="896"/>
        <v>-2.3861053274235222E-3</v>
      </c>
      <c r="AR1585">
        <f t="shared" si="897"/>
        <v>3953586.9442910855</v>
      </c>
      <c r="AU1585">
        <f t="shared" si="898"/>
        <v>0.99999999995655886</v>
      </c>
      <c r="AV1585">
        <f t="shared" si="899"/>
        <v>-9.3210638295353777E-6</v>
      </c>
      <c r="AY1585">
        <f t="shared" si="900"/>
        <v>0.71416754410322647</v>
      </c>
      <c r="AZ1585">
        <f t="shared" si="874"/>
        <v>1.2288349283164253</v>
      </c>
      <c r="BC1585">
        <f t="shared" si="901"/>
        <v>0.62017123380637018</v>
      </c>
      <c r="BD1585">
        <f t="shared" si="902"/>
        <v>-7.5852855537598856E-6</v>
      </c>
      <c r="BG1585">
        <f t="shared" si="903"/>
        <v>-24.969410902354866</v>
      </c>
      <c r="BH1585">
        <f t="shared" si="904"/>
        <v>-48.320228486299357</v>
      </c>
    </row>
    <row r="1586" spans="5:60">
      <c r="E1586">
        <v>35.715335845947202</v>
      </c>
      <c r="F1586">
        <v>139.76069641113199</v>
      </c>
      <c r="G1586">
        <v>-15.75</v>
      </c>
      <c r="H1586">
        <v>-49.36</v>
      </c>
      <c r="I1586">
        <v>35.715560913085902</v>
      </c>
      <c r="J1586">
        <v>139.76123046875</v>
      </c>
      <c r="K1586">
        <f t="shared" si="875"/>
        <v>0.62335020396733298</v>
      </c>
      <c r="L1586">
        <f t="shared" si="876"/>
        <v>2.4392843172544758</v>
      </c>
      <c r="M1586">
        <f t="shared" si="877"/>
        <v>0.62335413212994129</v>
      </c>
      <c r="N1586">
        <f t="shared" si="878"/>
        <v>2.4392936383183055</v>
      </c>
      <c r="O1586">
        <f t="shared" si="879"/>
        <v>0.94794152197184645</v>
      </c>
      <c r="P1586">
        <f t="shared" si="880"/>
        <v>0.60373344267671347</v>
      </c>
      <c r="Q1586">
        <f t="shared" si="881"/>
        <v>-0.5634303877321738</v>
      </c>
      <c r="R1586">
        <f t="shared" si="882"/>
        <v>-0.96257600818290445</v>
      </c>
      <c r="S1586">
        <f t="shared" si="883"/>
        <v>-4.962359691597764E-2</v>
      </c>
      <c r="U1586" s="1" t="s">
        <v>1665</v>
      </c>
      <c r="V1586" s="3">
        <v>0.99990000000000001</v>
      </c>
      <c r="W1586" s="3">
        <v>6378137</v>
      </c>
      <c r="X1586" s="3">
        <v>298.25722210100002</v>
      </c>
      <c r="AA1586" s="3">
        <f t="shared" si="884"/>
        <v>1.6792203946287445E-3</v>
      </c>
      <c r="AB1586" s="3">
        <f t="shared" si="873"/>
        <v>1.0000007049454078</v>
      </c>
      <c r="AC1586" s="3">
        <f t="shared" si="885"/>
        <v>-2.5188297041239312E-3</v>
      </c>
      <c r="AD1586" s="3">
        <f t="shared" si="886"/>
        <v>2.6435429493240994E-6</v>
      </c>
      <c r="AE1586" s="3">
        <f t="shared" si="887"/>
        <v>-3.4526259073074147E-9</v>
      </c>
      <c r="AF1586" s="3">
        <f t="shared" si="888"/>
        <v>4.8918304243879506E-12</v>
      </c>
      <c r="AG1586" s="3">
        <f t="shared" si="889"/>
        <v>-7.2287260458139161E-15</v>
      </c>
      <c r="AH1586" s="3" t="s">
        <v>57</v>
      </c>
      <c r="AI1586" s="3">
        <f t="shared" si="890"/>
        <v>8.377318247285465E-4</v>
      </c>
      <c r="AJ1586" s="3">
        <f t="shared" si="891"/>
        <v>7.6085278483792483E-7</v>
      </c>
      <c r="AK1586" s="3">
        <f t="shared" si="892"/>
        <v>1.1976455002315586E-9</v>
      </c>
      <c r="AL1586" s="3">
        <f t="shared" si="893"/>
        <v>2.4291502606542476E-12</v>
      </c>
      <c r="AM1586" s="3">
        <f t="shared" si="894"/>
        <v>5.7501643840919741E-15</v>
      </c>
      <c r="AP1586" s="3">
        <f t="shared" si="895"/>
        <v>6366812.4008564716</v>
      </c>
      <c r="AQ1586">
        <f t="shared" si="896"/>
        <v>-2.3861053274235222E-3</v>
      </c>
      <c r="AR1586">
        <f t="shared" si="897"/>
        <v>3953586.9442910855</v>
      </c>
      <c r="AU1586">
        <f t="shared" si="898"/>
        <v>0.99999999995655886</v>
      </c>
      <c r="AV1586">
        <f t="shared" si="899"/>
        <v>-9.3210638295353777E-6</v>
      </c>
      <c r="AY1586">
        <f t="shared" si="900"/>
        <v>0.71416754410322647</v>
      </c>
      <c r="AZ1586">
        <f t="shared" si="874"/>
        <v>1.2288349283164253</v>
      </c>
      <c r="BC1586">
        <f t="shared" si="901"/>
        <v>0.62017123380637018</v>
      </c>
      <c r="BD1586">
        <f t="shared" si="902"/>
        <v>-7.5852855537598856E-6</v>
      </c>
      <c r="BG1586">
        <f t="shared" si="903"/>
        <v>-24.969410902354866</v>
      </c>
      <c r="BH1586">
        <f t="shared" si="904"/>
        <v>-48.320228486299357</v>
      </c>
    </row>
    <row r="1587" spans="5:60">
      <c r="E1587">
        <v>35.715328216552699</v>
      </c>
      <c r="F1587">
        <v>139.76066589355401</v>
      </c>
      <c r="G1587">
        <v>-16.5</v>
      </c>
      <c r="H1587">
        <v>-51.83</v>
      </c>
      <c r="I1587">
        <v>35.715560913085902</v>
      </c>
      <c r="J1587">
        <v>139.76123046875</v>
      </c>
      <c r="K1587">
        <f t="shared" si="875"/>
        <v>0.62335007080927896</v>
      </c>
      <c r="L1587">
        <f t="shared" si="876"/>
        <v>2.4392837846222601</v>
      </c>
      <c r="M1587">
        <f t="shared" si="877"/>
        <v>0.62335413212994129</v>
      </c>
      <c r="N1587">
        <f t="shared" si="878"/>
        <v>2.4392936383183055</v>
      </c>
      <c r="O1587">
        <f t="shared" si="879"/>
        <v>0.94794152197184645</v>
      </c>
      <c r="P1587">
        <f t="shared" si="880"/>
        <v>0.60373344267671347</v>
      </c>
      <c r="Q1587">
        <f t="shared" si="881"/>
        <v>-0.5634303877321738</v>
      </c>
      <c r="R1587">
        <f t="shared" si="882"/>
        <v>-0.96257600818290445</v>
      </c>
      <c r="S1587">
        <f t="shared" si="883"/>
        <v>-4.962359691597764E-2</v>
      </c>
      <c r="U1587" s="1" t="s">
        <v>1666</v>
      </c>
      <c r="V1587" s="3">
        <v>0.99990000000000001</v>
      </c>
      <c r="W1587" s="3">
        <v>6378137</v>
      </c>
      <c r="X1587" s="3">
        <v>298.25722210100002</v>
      </c>
      <c r="AA1587" s="3">
        <f t="shared" si="884"/>
        <v>1.6792203946287445E-3</v>
      </c>
      <c r="AB1587" s="3">
        <f t="shared" si="873"/>
        <v>1.0000007049454078</v>
      </c>
      <c r="AC1587" s="3">
        <f t="shared" si="885"/>
        <v>-2.5188297041239312E-3</v>
      </c>
      <c r="AD1587" s="3">
        <f t="shared" si="886"/>
        <v>2.6435429493240994E-6</v>
      </c>
      <c r="AE1587" s="3">
        <f t="shared" si="887"/>
        <v>-3.4526259073074147E-9</v>
      </c>
      <c r="AF1587" s="3">
        <f t="shared" si="888"/>
        <v>4.8918304243879506E-12</v>
      </c>
      <c r="AG1587" s="3">
        <f t="shared" si="889"/>
        <v>-7.2287260458139161E-15</v>
      </c>
      <c r="AH1587" s="3" t="s">
        <v>57</v>
      </c>
      <c r="AI1587" s="3">
        <f t="shared" si="890"/>
        <v>8.377318247285465E-4</v>
      </c>
      <c r="AJ1587" s="3">
        <f t="shared" si="891"/>
        <v>7.6085278483792483E-7</v>
      </c>
      <c r="AK1587" s="3">
        <f t="shared" si="892"/>
        <v>1.1976455002315586E-9</v>
      </c>
      <c r="AL1587" s="3">
        <f t="shared" si="893"/>
        <v>2.4291502606542476E-12</v>
      </c>
      <c r="AM1587" s="3">
        <f t="shared" si="894"/>
        <v>5.7501643840919741E-15</v>
      </c>
      <c r="AP1587" s="3">
        <f t="shared" si="895"/>
        <v>6366812.4008564716</v>
      </c>
      <c r="AQ1587">
        <f t="shared" si="896"/>
        <v>-2.3861053274235222E-3</v>
      </c>
      <c r="AR1587">
        <f t="shared" si="897"/>
        <v>3953586.9442910855</v>
      </c>
      <c r="AU1587">
        <f t="shared" si="898"/>
        <v>0.99999999995145239</v>
      </c>
      <c r="AV1587">
        <f t="shared" si="899"/>
        <v>-9.8536960451771334E-6</v>
      </c>
      <c r="AY1587">
        <f t="shared" si="900"/>
        <v>0.7141673434627428</v>
      </c>
      <c r="AZ1587">
        <f t="shared" si="874"/>
        <v>1.2288348117093002</v>
      </c>
      <c r="BC1587">
        <f t="shared" si="901"/>
        <v>0.6201711009373847</v>
      </c>
      <c r="BD1587">
        <f t="shared" si="902"/>
        <v>-8.0187312008860757E-6</v>
      </c>
      <c r="BG1587">
        <f t="shared" si="903"/>
        <v>-25.815820595715195</v>
      </c>
      <c r="BH1587">
        <f t="shared" si="904"/>
        <v>-51.081389252174993</v>
      </c>
    </row>
    <row r="1588" spans="5:60">
      <c r="E1588">
        <v>35.715328216552699</v>
      </c>
      <c r="F1588">
        <v>139.76066589355401</v>
      </c>
      <c r="G1588">
        <v>-16.5</v>
      </c>
      <c r="H1588">
        <v>-51.83</v>
      </c>
      <c r="I1588">
        <v>35.715560913085902</v>
      </c>
      <c r="J1588">
        <v>139.76123046875</v>
      </c>
      <c r="K1588">
        <f t="shared" si="875"/>
        <v>0.62335007080927896</v>
      </c>
      <c r="L1588">
        <f t="shared" si="876"/>
        <v>2.4392837846222601</v>
      </c>
      <c r="M1588">
        <f t="shared" si="877"/>
        <v>0.62335413212994129</v>
      </c>
      <c r="N1588">
        <f t="shared" si="878"/>
        <v>2.4392936383183055</v>
      </c>
      <c r="O1588">
        <f t="shared" si="879"/>
        <v>0.94794152197184645</v>
      </c>
      <c r="P1588">
        <f t="shared" si="880"/>
        <v>0.60373344267671347</v>
      </c>
      <c r="Q1588">
        <f t="shared" si="881"/>
        <v>-0.5634303877321738</v>
      </c>
      <c r="R1588">
        <f t="shared" si="882"/>
        <v>-0.96257600818290445</v>
      </c>
      <c r="S1588">
        <f t="shared" si="883"/>
        <v>-4.962359691597764E-2</v>
      </c>
      <c r="U1588" s="1" t="s">
        <v>1667</v>
      </c>
      <c r="V1588" s="3">
        <v>0.99990000000000001</v>
      </c>
      <c r="W1588" s="3">
        <v>6378137</v>
      </c>
      <c r="X1588" s="3">
        <v>298.25722210100002</v>
      </c>
      <c r="AA1588" s="3">
        <f t="shared" si="884"/>
        <v>1.6792203946287445E-3</v>
      </c>
      <c r="AB1588" s="3">
        <f t="shared" si="873"/>
        <v>1.0000007049454078</v>
      </c>
      <c r="AC1588" s="3">
        <f t="shared" si="885"/>
        <v>-2.5188297041239312E-3</v>
      </c>
      <c r="AD1588" s="3">
        <f t="shared" si="886"/>
        <v>2.6435429493240994E-6</v>
      </c>
      <c r="AE1588" s="3">
        <f t="shared" si="887"/>
        <v>-3.4526259073074147E-9</v>
      </c>
      <c r="AF1588" s="3">
        <f t="shared" si="888"/>
        <v>4.8918304243879506E-12</v>
      </c>
      <c r="AG1588" s="3">
        <f t="shared" si="889"/>
        <v>-7.2287260458139161E-15</v>
      </c>
      <c r="AH1588" s="3" t="s">
        <v>57</v>
      </c>
      <c r="AI1588" s="3">
        <f t="shared" si="890"/>
        <v>8.377318247285465E-4</v>
      </c>
      <c r="AJ1588" s="3">
        <f t="shared" si="891"/>
        <v>7.6085278483792483E-7</v>
      </c>
      <c r="AK1588" s="3">
        <f t="shared" si="892"/>
        <v>1.1976455002315586E-9</v>
      </c>
      <c r="AL1588" s="3">
        <f t="shared" si="893"/>
        <v>2.4291502606542476E-12</v>
      </c>
      <c r="AM1588" s="3">
        <f t="shared" si="894"/>
        <v>5.7501643840919741E-15</v>
      </c>
      <c r="AP1588" s="3">
        <f t="shared" si="895"/>
        <v>6366812.4008564716</v>
      </c>
      <c r="AQ1588">
        <f t="shared" si="896"/>
        <v>-2.3861053274235222E-3</v>
      </c>
      <c r="AR1588">
        <f t="shared" si="897"/>
        <v>3953586.9442910855</v>
      </c>
      <c r="AU1588">
        <f t="shared" si="898"/>
        <v>0.99999999995145239</v>
      </c>
      <c r="AV1588">
        <f t="shared" si="899"/>
        <v>-9.8536960451771334E-6</v>
      </c>
      <c r="AY1588">
        <f t="shared" si="900"/>
        <v>0.7141673434627428</v>
      </c>
      <c r="AZ1588">
        <f t="shared" si="874"/>
        <v>1.2288348117093002</v>
      </c>
      <c r="BC1588">
        <f t="shared" si="901"/>
        <v>0.6201711009373847</v>
      </c>
      <c r="BD1588">
        <f t="shared" si="902"/>
        <v>-8.0187312008860757E-6</v>
      </c>
      <c r="BG1588">
        <f t="shared" si="903"/>
        <v>-25.815820595715195</v>
      </c>
      <c r="BH1588">
        <f t="shared" si="904"/>
        <v>-51.081389252174993</v>
      </c>
    </row>
    <row r="1589" spans="5:60">
      <c r="E1589">
        <v>35.715328216552699</v>
      </c>
      <c r="F1589">
        <v>139.760650634765</v>
      </c>
      <c r="G1589">
        <v>-16</v>
      </c>
      <c r="H1589">
        <v>-53.16</v>
      </c>
      <c r="I1589">
        <v>35.715560913085902</v>
      </c>
      <c r="J1589">
        <v>139.76123046875</v>
      </c>
      <c r="K1589">
        <f t="shared" si="875"/>
        <v>0.62335007080927896</v>
      </c>
      <c r="L1589">
        <f t="shared" si="876"/>
        <v>2.4392835183061523</v>
      </c>
      <c r="M1589">
        <f t="shared" si="877"/>
        <v>0.62335413212994129</v>
      </c>
      <c r="N1589">
        <f t="shared" si="878"/>
        <v>2.4392936383183055</v>
      </c>
      <c r="O1589">
        <f t="shared" si="879"/>
        <v>0.94794152197184645</v>
      </c>
      <c r="P1589">
        <f t="shared" si="880"/>
        <v>0.60373344267671347</v>
      </c>
      <c r="Q1589">
        <f t="shared" si="881"/>
        <v>-0.5634303877321738</v>
      </c>
      <c r="R1589">
        <f t="shared" si="882"/>
        <v>-0.96257600818290445</v>
      </c>
      <c r="S1589">
        <f t="shared" si="883"/>
        <v>-4.962359691597764E-2</v>
      </c>
      <c r="U1589" s="1" t="s">
        <v>1668</v>
      </c>
      <c r="V1589" s="3">
        <v>0.99990000000000001</v>
      </c>
      <c r="W1589" s="3">
        <v>6378137</v>
      </c>
      <c r="X1589" s="3">
        <v>298.25722210100002</v>
      </c>
      <c r="AA1589" s="3">
        <f t="shared" si="884"/>
        <v>1.6792203946287445E-3</v>
      </c>
      <c r="AB1589" s="3">
        <f t="shared" si="873"/>
        <v>1.0000007049454078</v>
      </c>
      <c r="AC1589" s="3">
        <f t="shared" si="885"/>
        <v>-2.5188297041239312E-3</v>
      </c>
      <c r="AD1589" s="3">
        <f t="shared" si="886"/>
        <v>2.6435429493240994E-6</v>
      </c>
      <c r="AE1589" s="3">
        <f t="shared" si="887"/>
        <v>-3.4526259073074147E-9</v>
      </c>
      <c r="AF1589" s="3">
        <f t="shared" si="888"/>
        <v>4.8918304243879506E-12</v>
      </c>
      <c r="AG1589" s="3">
        <f t="shared" si="889"/>
        <v>-7.2287260458139161E-15</v>
      </c>
      <c r="AH1589" s="3" t="s">
        <v>57</v>
      </c>
      <c r="AI1589" s="3">
        <f t="shared" si="890"/>
        <v>8.377318247285465E-4</v>
      </c>
      <c r="AJ1589" s="3">
        <f t="shared" si="891"/>
        <v>7.6085278483792483E-7</v>
      </c>
      <c r="AK1589" s="3">
        <f t="shared" si="892"/>
        <v>1.1976455002315586E-9</v>
      </c>
      <c r="AL1589" s="3">
        <f t="shared" si="893"/>
        <v>2.4291502606542476E-12</v>
      </c>
      <c r="AM1589" s="3">
        <f t="shared" si="894"/>
        <v>5.7501643840919741E-15</v>
      </c>
      <c r="AP1589" s="3">
        <f t="shared" si="895"/>
        <v>6366812.4008564716</v>
      </c>
      <c r="AQ1589">
        <f t="shared" si="896"/>
        <v>-2.3861053274235222E-3</v>
      </c>
      <c r="AR1589">
        <f t="shared" si="897"/>
        <v>3953586.9442910855</v>
      </c>
      <c r="AU1589">
        <f t="shared" si="898"/>
        <v>0.99999999994879263</v>
      </c>
      <c r="AV1589">
        <f t="shared" si="899"/>
        <v>-1.0120012152996972E-5</v>
      </c>
      <c r="AY1589">
        <f t="shared" si="900"/>
        <v>0.7141673434627428</v>
      </c>
      <c r="AZ1589">
        <f t="shared" si="874"/>
        <v>1.2288348117093002</v>
      </c>
      <c r="BC1589">
        <f t="shared" si="901"/>
        <v>0.62017110093864258</v>
      </c>
      <c r="BD1589">
        <f t="shared" si="902"/>
        <v>-8.2354536645563421E-6</v>
      </c>
      <c r="BG1589">
        <f t="shared" si="903"/>
        <v>-25.815812546759844</v>
      </c>
      <c r="BH1589">
        <f t="shared" si="904"/>
        <v>-52.461967332309015</v>
      </c>
    </row>
    <row r="1590" spans="5:60">
      <c r="E1590">
        <v>35.715328216552699</v>
      </c>
      <c r="F1590">
        <v>139.760650634765</v>
      </c>
      <c r="G1590">
        <v>-16</v>
      </c>
      <c r="H1590">
        <v>-53.16</v>
      </c>
      <c r="I1590">
        <v>35.715560913085902</v>
      </c>
      <c r="J1590">
        <v>139.76123046875</v>
      </c>
      <c r="K1590">
        <f t="shared" si="875"/>
        <v>0.62335007080927896</v>
      </c>
      <c r="L1590">
        <f t="shared" si="876"/>
        <v>2.4392835183061523</v>
      </c>
      <c r="M1590">
        <f t="shared" si="877"/>
        <v>0.62335413212994129</v>
      </c>
      <c r="N1590">
        <f t="shared" si="878"/>
        <v>2.4392936383183055</v>
      </c>
      <c r="O1590">
        <f t="shared" si="879"/>
        <v>0.94794152197184645</v>
      </c>
      <c r="P1590">
        <f t="shared" si="880"/>
        <v>0.60373344267671347</v>
      </c>
      <c r="Q1590">
        <f t="shared" si="881"/>
        <v>-0.5634303877321738</v>
      </c>
      <c r="R1590">
        <f t="shared" si="882"/>
        <v>-0.96257600818290445</v>
      </c>
      <c r="S1590">
        <f t="shared" si="883"/>
        <v>-4.962359691597764E-2</v>
      </c>
      <c r="U1590" s="1" t="s">
        <v>1669</v>
      </c>
      <c r="V1590" s="3">
        <v>0.99990000000000001</v>
      </c>
      <c r="W1590" s="3">
        <v>6378137</v>
      </c>
      <c r="X1590" s="3">
        <v>298.25722210100002</v>
      </c>
      <c r="AA1590" s="3">
        <f t="shared" si="884"/>
        <v>1.6792203946287445E-3</v>
      </c>
      <c r="AB1590" s="3">
        <f t="shared" si="873"/>
        <v>1.0000007049454078</v>
      </c>
      <c r="AC1590" s="3">
        <f t="shared" si="885"/>
        <v>-2.5188297041239312E-3</v>
      </c>
      <c r="AD1590" s="3">
        <f t="shared" si="886"/>
        <v>2.6435429493240994E-6</v>
      </c>
      <c r="AE1590" s="3">
        <f t="shared" si="887"/>
        <v>-3.4526259073074147E-9</v>
      </c>
      <c r="AF1590" s="3">
        <f t="shared" si="888"/>
        <v>4.8918304243879506E-12</v>
      </c>
      <c r="AG1590" s="3">
        <f t="shared" si="889"/>
        <v>-7.2287260458139161E-15</v>
      </c>
      <c r="AH1590" s="3" t="s">
        <v>57</v>
      </c>
      <c r="AI1590" s="3">
        <f t="shared" si="890"/>
        <v>8.377318247285465E-4</v>
      </c>
      <c r="AJ1590" s="3">
        <f t="shared" si="891"/>
        <v>7.6085278483792483E-7</v>
      </c>
      <c r="AK1590" s="3">
        <f t="shared" si="892"/>
        <v>1.1976455002315586E-9</v>
      </c>
      <c r="AL1590" s="3">
        <f t="shared" si="893"/>
        <v>2.4291502606542476E-12</v>
      </c>
      <c r="AM1590" s="3">
        <f t="shared" si="894"/>
        <v>5.7501643840919741E-15</v>
      </c>
      <c r="AP1590" s="3">
        <f t="shared" si="895"/>
        <v>6366812.4008564716</v>
      </c>
      <c r="AQ1590">
        <f t="shared" si="896"/>
        <v>-2.3861053274235222E-3</v>
      </c>
      <c r="AR1590">
        <f t="shared" si="897"/>
        <v>3953586.9442910855</v>
      </c>
      <c r="AU1590">
        <f t="shared" si="898"/>
        <v>0.99999999994879263</v>
      </c>
      <c r="AV1590">
        <f t="shared" si="899"/>
        <v>-1.0120012152996972E-5</v>
      </c>
      <c r="AY1590">
        <f t="shared" si="900"/>
        <v>0.7141673434627428</v>
      </c>
      <c r="AZ1590">
        <f t="shared" si="874"/>
        <v>1.2288348117093002</v>
      </c>
      <c r="BC1590">
        <f t="shared" si="901"/>
        <v>0.62017110093864258</v>
      </c>
      <c r="BD1590">
        <f t="shared" si="902"/>
        <v>-8.2354536645563421E-6</v>
      </c>
      <c r="BG1590">
        <f t="shared" si="903"/>
        <v>-25.815812546759844</v>
      </c>
      <c r="BH1590">
        <f t="shared" si="904"/>
        <v>-52.461967332309015</v>
      </c>
    </row>
    <row r="1591" spans="5:60">
      <c r="E1591">
        <v>35.715324401855398</v>
      </c>
      <c r="F1591">
        <v>139.76063537597599</v>
      </c>
      <c r="G1591">
        <v>-16.75</v>
      </c>
      <c r="H1591">
        <v>-55.44</v>
      </c>
      <c r="I1591">
        <v>35.715560913085902</v>
      </c>
      <c r="J1591">
        <v>139.76123046875</v>
      </c>
      <c r="K1591">
        <f t="shared" si="875"/>
        <v>0.62335000423025111</v>
      </c>
      <c r="L1591">
        <f t="shared" si="876"/>
        <v>2.439283251990044</v>
      </c>
      <c r="M1591">
        <f t="shared" si="877"/>
        <v>0.62335413212994129</v>
      </c>
      <c r="N1591">
        <f t="shared" si="878"/>
        <v>2.4392936383183055</v>
      </c>
      <c r="O1591">
        <f t="shared" si="879"/>
        <v>0.94794152197184645</v>
      </c>
      <c r="P1591">
        <f t="shared" si="880"/>
        <v>0.60373344267671347</v>
      </c>
      <c r="Q1591">
        <f t="shared" si="881"/>
        <v>-0.5634303877321738</v>
      </c>
      <c r="R1591">
        <f t="shared" si="882"/>
        <v>-0.96257600818290445</v>
      </c>
      <c r="S1591">
        <f t="shared" si="883"/>
        <v>-4.962359691597764E-2</v>
      </c>
      <c r="U1591" s="1" t="s">
        <v>1670</v>
      </c>
      <c r="V1591" s="3">
        <v>0.99990000000000001</v>
      </c>
      <c r="W1591" s="3">
        <v>6378137</v>
      </c>
      <c r="X1591" s="3">
        <v>298.25722210100002</v>
      </c>
      <c r="AA1591" s="3">
        <f t="shared" si="884"/>
        <v>1.6792203946287445E-3</v>
      </c>
      <c r="AB1591" s="3">
        <f t="shared" si="873"/>
        <v>1.0000007049454078</v>
      </c>
      <c r="AC1591" s="3">
        <f t="shared" si="885"/>
        <v>-2.5188297041239312E-3</v>
      </c>
      <c r="AD1591" s="3">
        <f t="shared" si="886"/>
        <v>2.6435429493240994E-6</v>
      </c>
      <c r="AE1591" s="3">
        <f t="shared" si="887"/>
        <v>-3.4526259073074147E-9</v>
      </c>
      <c r="AF1591" s="3">
        <f t="shared" si="888"/>
        <v>4.8918304243879506E-12</v>
      </c>
      <c r="AG1591" s="3">
        <f t="shared" si="889"/>
        <v>-7.2287260458139161E-15</v>
      </c>
      <c r="AH1591" s="3" t="s">
        <v>57</v>
      </c>
      <c r="AI1591" s="3">
        <f t="shared" si="890"/>
        <v>8.377318247285465E-4</v>
      </c>
      <c r="AJ1591" s="3">
        <f t="shared" si="891"/>
        <v>7.6085278483792483E-7</v>
      </c>
      <c r="AK1591" s="3">
        <f t="shared" si="892"/>
        <v>1.1976455002315586E-9</v>
      </c>
      <c r="AL1591" s="3">
        <f t="shared" si="893"/>
        <v>2.4291502606542476E-12</v>
      </c>
      <c r="AM1591" s="3">
        <f t="shared" si="894"/>
        <v>5.7501643840919741E-15</v>
      </c>
      <c r="AP1591" s="3">
        <f t="shared" si="895"/>
        <v>6366812.4008564716</v>
      </c>
      <c r="AQ1591">
        <f t="shared" si="896"/>
        <v>-2.3861053274235222E-3</v>
      </c>
      <c r="AR1591">
        <f t="shared" si="897"/>
        <v>3953586.9442910855</v>
      </c>
      <c r="AU1591">
        <f t="shared" si="898"/>
        <v>0.99999999994606215</v>
      </c>
      <c r="AV1591">
        <f t="shared" si="899"/>
        <v>-1.0386328261260181E-5</v>
      </c>
      <c r="AY1591">
        <f t="shared" si="900"/>
        <v>0.71416724314251445</v>
      </c>
      <c r="AZ1591">
        <f t="shared" si="874"/>
        <v>1.2288347534057538</v>
      </c>
      <c r="BC1591">
        <f t="shared" si="901"/>
        <v>0.62017103450423317</v>
      </c>
      <c r="BD1591">
        <f t="shared" si="902"/>
        <v>-8.452176529611878E-6</v>
      </c>
      <c r="BG1591">
        <f t="shared" si="903"/>
        <v>-26.239016860723495</v>
      </c>
      <c r="BH1591">
        <f t="shared" si="904"/>
        <v>-53.84254798072935</v>
      </c>
    </row>
    <row r="1592" spans="5:60">
      <c r="E1592">
        <v>35.715324401855398</v>
      </c>
      <c r="F1592">
        <v>139.76063537597599</v>
      </c>
      <c r="G1592">
        <v>-16.75</v>
      </c>
      <c r="H1592">
        <v>-55.44</v>
      </c>
      <c r="I1592">
        <v>35.715560913085902</v>
      </c>
      <c r="J1592">
        <v>139.76123046875</v>
      </c>
      <c r="K1592">
        <f t="shared" si="875"/>
        <v>0.62335000423025111</v>
      </c>
      <c r="L1592">
        <f t="shared" si="876"/>
        <v>2.439283251990044</v>
      </c>
      <c r="M1592">
        <f t="shared" si="877"/>
        <v>0.62335413212994129</v>
      </c>
      <c r="N1592">
        <f t="shared" si="878"/>
        <v>2.4392936383183055</v>
      </c>
      <c r="O1592">
        <f t="shared" si="879"/>
        <v>0.94794152197184645</v>
      </c>
      <c r="P1592">
        <f t="shared" si="880"/>
        <v>0.60373344267671347</v>
      </c>
      <c r="Q1592">
        <f t="shared" si="881"/>
        <v>-0.5634303877321738</v>
      </c>
      <c r="R1592">
        <f t="shared" si="882"/>
        <v>-0.96257600818290445</v>
      </c>
      <c r="S1592">
        <f t="shared" si="883"/>
        <v>-4.962359691597764E-2</v>
      </c>
      <c r="U1592" s="1" t="s">
        <v>1671</v>
      </c>
      <c r="V1592" s="3">
        <v>0.99990000000000001</v>
      </c>
      <c r="W1592" s="3">
        <v>6378137</v>
      </c>
      <c r="X1592" s="3">
        <v>298.25722210100002</v>
      </c>
      <c r="AA1592" s="3">
        <f t="shared" si="884"/>
        <v>1.6792203946287445E-3</v>
      </c>
      <c r="AB1592" s="3">
        <f t="shared" si="873"/>
        <v>1.0000007049454078</v>
      </c>
      <c r="AC1592" s="3">
        <f t="shared" si="885"/>
        <v>-2.5188297041239312E-3</v>
      </c>
      <c r="AD1592" s="3">
        <f t="shared" si="886"/>
        <v>2.6435429493240994E-6</v>
      </c>
      <c r="AE1592" s="3">
        <f t="shared" si="887"/>
        <v>-3.4526259073074147E-9</v>
      </c>
      <c r="AF1592" s="3">
        <f t="shared" si="888"/>
        <v>4.8918304243879506E-12</v>
      </c>
      <c r="AG1592" s="3">
        <f t="shared" si="889"/>
        <v>-7.2287260458139161E-15</v>
      </c>
      <c r="AH1592" s="3" t="s">
        <v>57</v>
      </c>
      <c r="AI1592" s="3">
        <f t="shared" si="890"/>
        <v>8.377318247285465E-4</v>
      </c>
      <c r="AJ1592" s="3">
        <f t="shared" si="891"/>
        <v>7.6085278483792483E-7</v>
      </c>
      <c r="AK1592" s="3">
        <f t="shared" si="892"/>
        <v>1.1976455002315586E-9</v>
      </c>
      <c r="AL1592" s="3">
        <f t="shared" si="893"/>
        <v>2.4291502606542476E-12</v>
      </c>
      <c r="AM1592" s="3">
        <f t="shared" si="894"/>
        <v>5.7501643840919741E-15</v>
      </c>
      <c r="AP1592" s="3">
        <f t="shared" si="895"/>
        <v>6366812.4008564716</v>
      </c>
      <c r="AQ1592">
        <f t="shared" si="896"/>
        <v>-2.3861053274235222E-3</v>
      </c>
      <c r="AR1592">
        <f t="shared" si="897"/>
        <v>3953586.9442910855</v>
      </c>
      <c r="AU1592">
        <f t="shared" si="898"/>
        <v>0.99999999994606215</v>
      </c>
      <c r="AV1592">
        <f t="shared" si="899"/>
        <v>-1.0386328261260181E-5</v>
      </c>
      <c r="AY1592">
        <f t="shared" si="900"/>
        <v>0.71416724314251445</v>
      </c>
      <c r="AZ1592">
        <f t="shared" si="874"/>
        <v>1.2288347534057538</v>
      </c>
      <c r="BC1592">
        <f t="shared" si="901"/>
        <v>0.62017103450423317</v>
      </c>
      <c r="BD1592">
        <f t="shared" si="902"/>
        <v>-8.452176529611878E-6</v>
      </c>
      <c r="BG1592">
        <f t="shared" si="903"/>
        <v>-26.239016860723495</v>
      </c>
      <c r="BH1592">
        <f t="shared" si="904"/>
        <v>-53.84254798072935</v>
      </c>
    </row>
    <row r="1593" spans="5:60">
      <c r="E1593">
        <v>35.715316772460902</v>
      </c>
      <c r="F1593">
        <v>139.76062011718699</v>
      </c>
      <c r="G1593">
        <v>-17.25</v>
      </c>
      <c r="H1593">
        <v>-55.44</v>
      </c>
      <c r="I1593">
        <v>35.715560913085902</v>
      </c>
      <c r="J1593">
        <v>139.76123046875</v>
      </c>
      <c r="K1593">
        <f t="shared" si="875"/>
        <v>0.62334987107219719</v>
      </c>
      <c r="L1593">
        <f t="shared" si="876"/>
        <v>2.4392829856739362</v>
      </c>
      <c r="M1593">
        <f t="shared" si="877"/>
        <v>0.62335413212994129</v>
      </c>
      <c r="N1593">
        <f t="shared" si="878"/>
        <v>2.4392936383183055</v>
      </c>
      <c r="O1593">
        <f t="shared" si="879"/>
        <v>0.94794152197184645</v>
      </c>
      <c r="P1593">
        <f t="shared" si="880"/>
        <v>0.60373344267671347</v>
      </c>
      <c r="Q1593">
        <f t="shared" si="881"/>
        <v>-0.5634303877321738</v>
      </c>
      <c r="R1593">
        <f t="shared" si="882"/>
        <v>-0.96257600818290445</v>
      </c>
      <c r="S1593">
        <f t="shared" si="883"/>
        <v>-4.962359691597764E-2</v>
      </c>
      <c r="U1593" s="1" t="s">
        <v>1672</v>
      </c>
      <c r="V1593" s="3">
        <v>0.99990000000000001</v>
      </c>
      <c r="W1593" s="3">
        <v>6378137</v>
      </c>
      <c r="X1593" s="3">
        <v>298.25722210100002</v>
      </c>
      <c r="AA1593" s="3">
        <f t="shared" si="884"/>
        <v>1.6792203946287445E-3</v>
      </c>
      <c r="AB1593" s="3">
        <f t="shared" si="873"/>
        <v>1.0000007049454078</v>
      </c>
      <c r="AC1593" s="3">
        <f t="shared" si="885"/>
        <v>-2.5188297041239312E-3</v>
      </c>
      <c r="AD1593" s="3">
        <f t="shared" si="886"/>
        <v>2.6435429493240994E-6</v>
      </c>
      <c r="AE1593" s="3">
        <f t="shared" si="887"/>
        <v>-3.4526259073074147E-9</v>
      </c>
      <c r="AF1593" s="3">
        <f t="shared" si="888"/>
        <v>4.8918304243879506E-12</v>
      </c>
      <c r="AG1593" s="3">
        <f t="shared" si="889"/>
        <v>-7.2287260458139161E-15</v>
      </c>
      <c r="AH1593" s="3" t="s">
        <v>57</v>
      </c>
      <c r="AI1593" s="3">
        <f t="shared" si="890"/>
        <v>8.377318247285465E-4</v>
      </c>
      <c r="AJ1593" s="3">
        <f t="shared" si="891"/>
        <v>7.6085278483792483E-7</v>
      </c>
      <c r="AK1593" s="3">
        <f t="shared" si="892"/>
        <v>1.1976455002315586E-9</v>
      </c>
      <c r="AL1593" s="3">
        <f t="shared" si="893"/>
        <v>2.4291502606542476E-12</v>
      </c>
      <c r="AM1593" s="3">
        <f t="shared" si="894"/>
        <v>5.7501643840919741E-15</v>
      </c>
      <c r="AP1593" s="3">
        <f t="shared" si="895"/>
        <v>6366812.4008564716</v>
      </c>
      <c r="AQ1593">
        <f t="shared" si="896"/>
        <v>-2.3861053274235222E-3</v>
      </c>
      <c r="AR1593">
        <f t="shared" si="897"/>
        <v>3953586.9442910855</v>
      </c>
      <c r="AU1593">
        <f t="shared" si="898"/>
        <v>0.99999999994326061</v>
      </c>
      <c r="AV1593">
        <f t="shared" si="899"/>
        <v>-1.0652644369078565E-5</v>
      </c>
      <c r="AY1593">
        <f t="shared" si="900"/>
        <v>0.71416704250208873</v>
      </c>
      <c r="AZ1593">
        <f t="shared" si="874"/>
        <v>1.2288346367986949</v>
      </c>
      <c r="BC1593">
        <f t="shared" si="901"/>
        <v>0.62017090163415811</v>
      </c>
      <c r="BD1593">
        <f t="shared" si="902"/>
        <v>-8.6688998261777576E-6</v>
      </c>
      <c r="BG1593">
        <f t="shared" si="903"/>
        <v>-27.085433526430279</v>
      </c>
      <c r="BH1593">
        <f t="shared" si="904"/>
        <v>-55.223131390214213</v>
      </c>
    </row>
    <row r="1594" spans="5:60">
      <c r="E1594">
        <v>35.715316772460902</v>
      </c>
      <c r="F1594">
        <v>139.76062011718699</v>
      </c>
      <c r="G1594">
        <v>-17.25</v>
      </c>
      <c r="H1594">
        <v>-55.44</v>
      </c>
      <c r="I1594">
        <v>35.715560913085902</v>
      </c>
      <c r="J1594">
        <v>139.76123046875</v>
      </c>
      <c r="K1594">
        <f t="shared" si="875"/>
        <v>0.62334987107219719</v>
      </c>
      <c r="L1594">
        <f t="shared" si="876"/>
        <v>2.4392829856739362</v>
      </c>
      <c r="M1594">
        <f t="shared" si="877"/>
        <v>0.62335413212994129</v>
      </c>
      <c r="N1594">
        <f t="shared" si="878"/>
        <v>2.4392936383183055</v>
      </c>
      <c r="O1594">
        <f t="shared" si="879"/>
        <v>0.94794152197184645</v>
      </c>
      <c r="P1594">
        <f t="shared" si="880"/>
        <v>0.60373344267671347</v>
      </c>
      <c r="Q1594">
        <f t="shared" si="881"/>
        <v>-0.5634303877321738</v>
      </c>
      <c r="R1594">
        <f t="shared" si="882"/>
        <v>-0.96257600818290445</v>
      </c>
      <c r="S1594">
        <f t="shared" si="883"/>
        <v>-4.962359691597764E-2</v>
      </c>
      <c r="U1594" s="1" t="s">
        <v>1673</v>
      </c>
      <c r="V1594" s="3">
        <v>0.99990000000000001</v>
      </c>
      <c r="W1594" s="3">
        <v>6378137</v>
      </c>
      <c r="X1594" s="3">
        <v>298.25722210100002</v>
      </c>
      <c r="AA1594" s="3">
        <f t="shared" si="884"/>
        <v>1.6792203946287445E-3</v>
      </c>
      <c r="AB1594" s="3">
        <f t="shared" si="873"/>
        <v>1.0000007049454078</v>
      </c>
      <c r="AC1594" s="3">
        <f t="shared" si="885"/>
        <v>-2.5188297041239312E-3</v>
      </c>
      <c r="AD1594" s="3">
        <f t="shared" si="886"/>
        <v>2.6435429493240994E-6</v>
      </c>
      <c r="AE1594" s="3">
        <f t="shared" si="887"/>
        <v>-3.4526259073074147E-9</v>
      </c>
      <c r="AF1594" s="3">
        <f t="shared" si="888"/>
        <v>4.8918304243879506E-12</v>
      </c>
      <c r="AG1594" s="3">
        <f t="shared" si="889"/>
        <v>-7.2287260458139161E-15</v>
      </c>
      <c r="AH1594" s="3" t="s">
        <v>57</v>
      </c>
      <c r="AI1594" s="3">
        <f t="shared" si="890"/>
        <v>8.377318247285465E-4</v>
      </c>
      <c r="AJ1594" s="3">
        <f t="shared" si="891"/>
        <v>7.6085278483792483E-7</v>
      </c>
      <c r="AK1594" s="3">
        <f t="shared" si="892"/>
        <v>1.1976455002315586E-9</v>
      </c>
      <c r="AL1594" s="3">
        <f t="shared" si="893"/>
        <v>2.4291502606542476E-12</v>
      </c>
      <c r="AM1594" s="3">
        <f t="shared" si="894"/>
        <v>5.7501643840919741E-15</v>
      </c>
      <c r="AP1594" s="3">
        <f t="shared" si="895"/>
        <v>6366812.4008564716</v>
      </c>
      <c r="AQ1594">
        <f t="shared" si="896"/>
        <v>-2.3861053274235222E-3</v>
      </c>
      <c r="AR1594">
        <f t="shared" si="897"/>
        <v>3953586.9442910855</v>
      </c>
      <c r="AU1594">
        <f t="shared" si="898"/>
        <v>0.99999999994326061</v>
      </c>
      <c r="AV1594">
        <f t="shared" si="899"/>
        <v>-1.0652644369078565E-5</v>
      </c>
      <c r="AY1594">
        <f t="shared" si="900"/>
        <v>0.71416704250208873</v>
      </c>
      <c r="AZ1594">
        <f t="shared" si="874"/>
        <v>1.2288346367986949</v>
      </c>
      <c r="BC1594">
        <f t="shared" si="901"/>
        <v>0.62017090163415811</v>
      </c>
      <c r="BD1594">
        <f t="shared" si="902"/>
        <v>-8.6688998261777576E-6</v>
      </c>
      <c r="BG1594">
        <f t="shared" si="903"/>
        <v>-27.085433526430279</v>
      </c>
      <c r="BH1594">
        <f t="shared" si="904"/>
        <v>-55.223131390214213</v>
      </c>
    </row>
    <row r="1595" spans="5:60">
      <c r="E1595">
        <v>35.715309143066399</v>
      </c>
      <c r="F1595">
        <v>139.76060485839801</v>
      </c>
      <c r="G1595">
        <v>-18.75</v>
      </c>
      <c r="H1595">
        <v>-57.9</v>
      </c>
      <c r="I1595">
        <v>35.715560913085902</v>
      </c>
      <c r="J1595">
        <v>139.76123046875</v>
      </c>
      <c r="K1595">
        <f t="shared" si="875"/>
        <v>0.62334973791414316</v>
      </c>
      <c r="L1595">
        <f t="shared" si="876"/>
        <v>2.4392827193578284</v>
      </c>
      <c r="M1595">
        <f t="shared" si="877"/>
        <v>0.62335413212994129</v>
      </c>
      <c r="N1595">
        <f t="shared" si="878"/>
        <v>2.4392936383183055</v>
      </c>
      <c r="O1595">
        <f t="shared" si="879"/>
        <v>0.94794152197184645</v>
      </c>
      <c r="P1595">
        <f t="shared" si="880"/>
        <v>0.60373344267671347</v>
      </c>
      <c r="Q1595">
        <f t="shared" si="881"/>
        <v>-0.5634303877321738</v>
      </c>
      <c r="R1595">
        <f t="shared" si="882"/>
        <v>-0.96257600818290445</v>
      </c>
      <c r="S1595">
        <f t="shared" si="883"/>
        <v>-4.962359691597764E-2</v>
      </c>
      <c r="U1595" s="1" t="s">
        <v>1674</v>
      </c>
      <c r="V1595" s="3">
        <v>0.99990000000000001</v>
      </c>
      <c r="W1595" s="3">
        <v>6378137</v>
      </c>
      <c r="X1595" s="3">
        <v>298.25722210100002</v>
      </c>
      <c r="AA1595" s="3">
        <f t="shared" si="884"/>
        <v>1.6792203946287445E-3</v>
      </c>
      <c r="AB1595" s="3">
        <f t="shared" si="873"/>
        <v>1.0000007049454078</v>
      </c>
      <c r="AC1595" s="3">
        <f t="shared" si="885"/>
        <v>-2.5188297041239312E-3</v>
      </c>
      <c r="AD1595" s="3">
        <f t="shared" si="886"/>
        <v>2.6435429493240994E-6</v>
      </c>
      <c r="AE1595" s="3">
        <f t="shared" si="887"/>
        <v>-3.4526259073074147E-9</v>
      </c>
      <c r="AF1595" s="3">
        <f t="shared" si="888"/>
        <v>4.8918304243879506E-12</v>
      </c>
      <c r="AG1595" s="3">
        <f t="shared" si="889"/>
        <v>-7.2287260458139161E-15</v>
      </c>
      <c r="AH1595" s="3" t="s">
        <v>57</v>
      </c>
      <c r="AI1595" s="3">
        <f t="shared" si="890"/>
        <v>8.377318247285465E-4</v>
      </c>
      <c r="AJ1595" s="3">
        <f t="shared" si="891"/>
        <v>7.6085278483792483E-7</v>
      </c>
      <c r="AK1595" s="3">
        <f t="shared" si="892"/>
        <v>1.1976455002315586E-9</v>
      </c>
      <c r="AL1595" s="3">
        <f t="shared" si="893"/>
        <v>2.4291502606542476E-12</v>
      </c>
      <c r="AM1595" s="3">
        <f t="shared" si="894"/>
        <v>5.7501643840919741E-15</v>
      </c>
      <c r="AP1595" s="3">
        <f t="shared" si="895"/>
        <v>6366812.4008564716</v>
      </c>
      <c r="AQ1595">
        <f t="shared" si="896"/>
        <v>-2.3861053274235222E-3</v>
      </c>
      <c r="AR1595">
        <f t="shared" si="897"/>
        <v>3953586.9442910855</v>
      </c>
      <c r="AU1595">
        <f t="shared" si="898"/>
        <v>0.99999999994038813</v>
      </c>
      <c r="AV1595">
        <f t="shared" si="899"/>
        <v>-1.0918960476896194E-5</v>
      </c>
      <c r="AY1595">
        <f t="shared" si="900"/>
        <v>0.71416684186170165</v>
      </c>
      <c r="AZ1595">
        <f t="shared" si="874"/>
        <v>1.2288345201916802</v>
      </c>
      <c r="BC1595">
        <f t="shared" si="901"/>
        <v>0.62017076876411692</v>
      </c>
      <c r="BD1595">
        <f t="shared" si="902"/>
        <v>-8.8856231638743035E-6</v>
      </c>
      <c r="BG1595">
        <f t="shared" si="903"/>
        <v>-27.931849976070225</v>
      </c>
      <c r="BH1595">
        <f t="shared" si="904"/>
        <v>-56.603715062877015</v>
      </c>
    </row>
    <row r="1596" spans="5:60">
      <c r="E1596">
        <v>35.715309143066399</v>
      </c>
      <c r="F1596">
        <v>139.76060485839801</v>
      </c>
      <c r="G1596">
        <v>-18.75</v>
      </c>
      <c r="H1596">
        <v>-57.9</v>
      </c>
      <c r="I1596">
        <v>35.715560913085902</v>
      </c>
      <c r="J1596">
        <v>139.76123046875</v>
      </c>
      <c r="K1596">
        <f t="shared" si="875"/>
        <v>0.62334973791414316</v>
      </c>
      <c r="L1596">
        <f t="shared" si="876"/>
        <v>2.4392827193578284</v>
      </c>
      <c r="M1596">
        <f t="shared" si="877"/>
        <v>0.62335413212994129</v>
      </c>
      <c r="N1596">
        <f t="shared" si="878"/>
        <v>2.4392936383183055</v>
      </c>
      <c r="O1596">
        <f t="shared" si="879"/>
        <v>0.94794152197184645</v>
      </c>
      <c r="P1596">
        <f t="shared" si="880"/>
        <v>0.60373344267671347</v>
      </c>
      <c r="Q1596">
        <f t="shared" si="881"/>
        <v>-0.5634303877321738</v>
      </c>
      <c r="R1596">
        <f t="shared" si="882"/>
        <v>-0.96257600818290445</v>
      </c>
      <c r="S1596">
        <f t="shared" si="883"/>
        <v>-4.962359691597764E-2</v>
      </c>
      <c r="U1596" s="1" t="s">
        <v>1675</v>
      </c>
      <c r="V1596" s="3">
        <v>0.99990000000000001</v>
      </c>
      <c r="W1596" s="3">
        <v>6378137</v>
      </c>
      <c r="X1596" s="3">
        <v>298.25722210100002</v>
      </c>
      <c r="AA1596" s="3">
        <f t="shared" si="884"/>
        <v>1.6792203946287445E-3</v>
      </c>
      <c r="AB1596" s="3">
        <f t="shared" si="873"/>
        <v>1.0000007049454078</v>
      </c>
      <c r="AC1596" s="3">
        <f t="shared" si="885"/>
        <v>-2.5188297041239312E-3</v>
      </c>
      <c r="AD1596" s="3">
        <f t="shared" si="886"/>
        <v>2.6435429493240994E-6</v>
      </c>
      <c r="AE1596" s="3">
        <f t="shared" si="887"/>
        <v>-3.4526259073074147E-9</v>
      </c>
      <c r="AF1596" s="3">
        <f t="shared" si="888"/>
        <v>4.8918304243879506E-12</v>
      </c>
      <c r="AG1596" s="3">
        <f t="shared" si="889"/>
        <v>-7.2287260458139161E-15</v>
      </c>
      <c r="AH1596" s="3" t="s">
        <v>57</v>
      </c>
      <c r="AI1596" s="3">
        <f t="shared" si="890"/>
        <v>8.377318247285465E-4</v>
      </c>
      <c r="AJ1596" s="3">
        <f t="shared" si="891"/>
        <v>7.6085278483792483E-7</v>
      </c>
      <c r="AK1596" s="3">
        <f t="shared" si="892"/>
        <v>1.1976455002315586E-9</v>
      </c>
      <c r="AL1596" s="3">
        <f t="shared" si="893"/>
        <v>2.4291502606542476E-12</v>
      </c>
      <c r="AM1596" s="3">
        <f t="shared" si="894"/>
        <v>5.7501643840919741E-15</v>
      </c>
      <c r="AP1596" s="3">
        <f t="shared" si="895"/>
        <v>6366812.4008564716</v>
      </c>
      <c r="AQ1596">
        <f t="shared" si="896"/>
        <v>-2.3861053274235222E-3</v>
      </c>
      <c r="AR1596">
        <f t="shared" si="897"/>
        <v>3953586.9442910855</v>
      </c>
      <c r="AU1596">
        <f t="shared" si="898"/>
        <v>0.99999999994038813</v>
      </c>
      <c r="AV1596">
        <f t="shared" si="899"/>
        <v>-1.0918960476896194E-5</v>
      </c>
      <c r="AY1596">
        <f t="shared" si="900"/>
        <v>0.71416684186170165</v>
      </c>
      <c r="AZ1596">
        <f t="shared" si="874"/>
        <v>1.2288345201916802</v>
      </c>
      <c r="BC1596">
        <f t="shared" si="901"/>
        <v>0.62017076876411692</v>
      </c>
      <c r="BD1596">
        <f t="shared" si="902"/>
        <v>-8.8856231638743035E-6</v>
      </c>
      <c r="BG1596">
        <f t="shared" si="903"/>
        <v>-27.931849976070225</v>
      </c>
      <c r="BH1596">
        <f t="shared" si="904"/>
        <v>-56.603715062877015</v>
      </c>
    </row>
    <row r="1597" spans="5:60">
      <c r="E1597">
        <v>35.715305328369098</v>
      </c>
      <c r="F1597">
        <v>139.76058959960901</v>
      </c>
      <c r="G1597">
        <v>-19</v>
      </c>
      <c r="H1597">
        <v>-57.9</v>
      </c>
      <c r="I1597">
        <v>35.715560913085902</v>
      </c>
      <c r="J1597">
        <v>139.76123046875</v>
      </c>
      <c r="K1597">
        <f t="shared" si="875"/>
        <v>0.62334967133511532</v>
      </c>
      <c r="L1597">
        <f t="shared" si="876"/>
        <v>2.4392824530417205</v>
      </c>
      <c r="M1597">
        <f t="shared" si="877"/>
        <v>0.62335413212994129</v>
      </c>
      <c r="N1597">
        <f t="shared" si="878"/>
        <v>2.4392936383183055</v>
      </c>
      <c r="O1597">
        <f t="shared" si="879"/>
        <v>0.94794152197184645</v>
      </c>
      <c r="P1597">
        <f t="shared" si="880"/>
        <v>0.60373344267671347</v>
      </c>
      <c r="Q1597">
        <f t="shared" si="881"/>
        <v>-0.5634303877321738</v>
      </c>
      <c r="R1597">
        <f t="shared" si="882"/>
        <v>-0.96257600818290445</v>
      </c>
      <c r="S1597">
        <f t="shared" si="883"/>
        <v>-4.962359691597764E-2</v>
      </c>
      <c r="U1597" s="1" t="s">
        <v>1676</v>
      </c>
      <c r="V1597" s="3">
        <v>0.99990000000000001</v>
      </c>
      <c r="W1597" s="3">
        <v>6378137</v>
      </c>
      <c r="X1597" s="3">
        <v>298.25722210100002</v>
      </c>
      <c r="AA1597" s="3">
        <f t="shared" si="884"/>
        <v>1.6792203946287445E-3</v>
      </c>
      <c r="AB1597" s="3">
        <f t="shared" si="873"/>
        <v>1.0000007049454078</v>
      </c>
      <c r="AC1597" s="3">
        <f t="shared" si="885"/>
        <v>-2.5188297041239312E-3</v>
      </c>
      <c r="AD1597" s="3">
        <f t="shared" si="886"/>
        <v>2.6435429493240994E-6</v>
      </c>
      <c r="AE1597" s="3">
        <f t="shared" si="887"/>
        <v>-3.4526259073074147E-9</v>
      </c>
      <c r="AF1597" s="3">
        <f t="shared" si="888"/>
        <v>4.8918304243879506E-12</v>
      </c>
      <c r="AG1597" s="3">
        <f t="shared" si="889"/>
        <v>-7.2287260458139161E-15</v>
      </c>
      <c r="AH1597" s="3" t="s">
        <v>57</v>
      </c>
      <c r="AI1597" s="3">
        <f t="shared" si="890"/>
        <v>8.377318247285465E-4</v>
      </c>
      <c r="AJ1597" s="3">
        <f t="shared" si="891"/>
        <v>7.6085278483792483E-7</v>
      </c>
      <c r="AK1597" s="3">
        <f t="shared" si="892"/>
        <v>1.1976455002315586E-9</v>
      </c>
      <c r="AL1597" s="3">
        <f t="shared" si="893"/>
        <v>2.4291502606542476E-12</v>
      </c>
      <c r="AM1597" s="3">
        <f t="shared" si="894"/>
        <v>5.7501643840919741E-15</v>
      </c>
      <c r="AP1597" s="3">
        <f t="shared" si="895"/>
        <v>6366812.4008564716</v>
      </c>
      <c r="AQ1597">
        <f t="shared" si="896"/>
        <v>-2.3861053274235222E-3</v>
      </c>
      <c r="AR1597">
        <f t="shared" si="897"/>
        <v>3953586.9442910855</v>
      </c>
      <c r="AU1597">
        <f t="shared" si="898"/>
        <v>0.99999999993744482</v>
      </c>
      <c r="AV1597">
        <f t="shared" si="899"/>
        <v>-1.1185276584713048E-5</v>
      </c>
      <c r="AY1597">
        <f t="shared" si="900"/>
        <v>0.71416674154152116</v>
      </c>
      <c r="AZ1597">
        <f t="shared" si="874"/>
        <v>1.2288344618881886</v>
      </c>
      <c r="BC1597">
        <f t="shared" si="901"/>
        <v>0.62017070232980831</v>
      </c>
      <c r="BD1597">
        <f t="shared" si="902"/>
        <v>-9.102346110830104E-6</v>
      </c>
      <c r="BG1597">
        <f t="shared" si="903"/>
        <v>-28.355053645092994</v>
      </c>
      <c r="BH1597">
        <f t="shared" si="904"/>
        <v>-57.984296235353099</v>
      </c>
    </row>
    <row r="1598" spans="5:60">
      <c r="E1598">
        <v>35.715305328369098</v>
      </c>
      <c r="F1598">
        <v>139.76058959960901</v>
      </c>
      <c r="G1598">
        <v>-19</v>
      </c>
      <c r="H1598">
        <v>-57.9</v>
      </c>
      <c r="I1598">
        <v>35.715560913085902</v>
      </c>
      <c r="J1598">
        <v>139.76123046875</v>
      </c>
      <c r="K1598">
        <f t="shared" si="875"/>
        <v>0.62334967133511532</v>
      </c>
      <c r="L1598">
        <f t="shared" si="876"/>
        <v>2.4392824530417205</v>
      </c>
      <c r="M1598">
        <f t="shared" si="877"/>
        <v>0.62335413212994129</v>
      </c>
      <c r="N1598">
        <f t="shared" si="878"/>
        <v>2.4392936383183055</v>
      </c>
      <c r="O1598">
        <f t="shared" si="879"/>
        <v>0.94794152197184645</v>
      </c>
      <c r="P1598">
        <f t="shared" si="880"/>
        <v>0.60373344267671347</v>
      </c>
      <c r="Q1598">
        <f t="shared" si="881"/>
        <v>-0.5634303877321738</v>
      </c>
      <c r="R1598">
        <f t="shared" si="882"/>
        <v>-0.96257600818290445</v>
      </c>
      <c r="S1598">
        <f t="shared" si="883"/>
        <v>-4.962359691597764E-2</v>
      </c>
      <c r="U1598" s="1" t="s">
        <v>1677</v>
      </c>
      <c r="V1598" s="3">
        <v>0.99990000000000001</v>
      </c>
      <c r="W1598" s="3">
        <v>6378137</v>
      </c>
      <c r="X1598" s="3">
        <v>298.25722210100002</v>
      </c>
      <c r="AA1598" s="3">
        <f t="shared" si="884"/>
        <v>1.6792203946287445E-3</v>
      </c>
      <c r="AB1598" s="3">
        <f t="shared" si="873"/>
        <v>1.0000007049454078</v>
      </c>
      <c r="AC1598" s="3">
        <f t="shared" si="885"/>
        <v>-2.5188297041239312E-3</v>
      </c>
      <c r="AD1598" s="3">
        <f t="shared" si="886"/>
        <v>2.6435429493240994E-6</v>
      </c>
      <c r="AE1598" s="3">
        <f t="shared" si="887"/>
        <v>-3.4526259073074147E-9</v>
      </c>
      <c r="AF1598" s="3">
        <f t="shared" si="888"/>
        <v>4.8918304243879506E-12</v>
      </c>
      <c r="AG1598" s="3">
        <f t="shared" si="889"/>
        <v>-7.2287260458139161E-15</v>
      </c>
      <c r="AH1598" s="3" t="s">
        <v>57</v>
      </c>
      <c r="AI1598" s="3">
        <f t="shared" si="890"/>
        <v>8.377318247285465E-4</v>
      </c>
      <c r="AJ1598" s="3">
        <f t="shared" si="891"/>
        <v>7.6085278483792483E-7</v>
      </c>
      <c r="AK1598" s="3">
        <f t="shared" si="892"/>
        <v>1.1976455002315586E-9</v>
      </c>
      <c r="AL1598" s="3">
        <f t="shared" si="893"/>
        <v>2.4291502606542476E-12</v>
      </c>
      <c r="AM1598" s="3">
        <f t="shared" si="894"/>
        <v>5.7501643840919741E-15</v>
      </c>
      <c r="AP1598" s="3">
        <f t="shared" si="895"/>
        <v>6366812.4008564716</v>
      </c>
      <c r="AQ1598">
        <f t="shared" si="896"/>
        <v>-2.3861053274235222E-3</v>
      </c>
      <c r="AR1598">
        <f t="shared" si="897"/>
        <v>3953586.9442910855</v>
      </c>
      <c r="AU1598">
        <f t="shared" si="898"/>
        <v>0.99999999993744482</v>
      </c>
      <c r="AV1598">
        <f t="shared" si="899"/>
        <v>-1.1185276584713048E-5</v>
      </c>
      <c r="AY1598">
        <f t="shared" si="900"/>
        <v>0.71416674154152116</v>
      </c>
      <c r="AZ1598">
        <f t="shared" si="874"/>
        <v>1.2288344618881886</v>
      </c>
      <c r="BC1598">
        <f t="shared" si="901"/>
        <v>0.62017070232980831</v>
      </c>
      <c r="BD1598">
        <f t="shared" si="902"/>
        <v>-9.102346110830104E-6</v>
      </c>
      <c r="BG1598">
        <f t="shared" si="903"/>
        <v>-28.355053645092994</v>
      </c>
      <c r="BH1598">
        <f t="shared" si="904"/>
        <v>-57.984296235353099</v>
      </c>
    </row>
    <row r="1599" spans="5:60">
      <c r="E1599">
        <v>35.715301513671797</v>
      </c>
      <c r="F1599">
        <v>139.76057434082</v>
      </c>
      <c r="G1599">
        <v>-19.75</v>
      </c>
      <c r="H1599">
        <v>-60.75</v>
      </c>
      <c r="I1599">
        <v>35.715560913085902</v>
      </c>
      <c r="J1599">
        <v>139.76123046875</v>
      </c>
      <c r="K1599">
        <f t="shared" si="875"/>
        <v>0.62334960475608747</v>
      </c>
      <c r="L1599">
        <f t="shared" si="876"/>
        <v>2.4392821867256127</v>
      </c>
      <c r="M1599">
        <f t="shared" si="877"/>
        <v>0.62335413212994129</v>
      </c>
      <c r="N1599">
        <f t="shared" si="878"/>
        <v>2.4392936383183055</v>
      </c>
      <c r="O1599">
        <f t="shared" si="879"/>
        <v>0.94794152197184645</v>
      </c>
      <c r="P1599">
        <f t="shared" si="880"/>
        <v>0.60373344267671347</v>
      </c>
      <c r="Q1599">
        <f t="shared" si="881"/>
        <v>-0.5634303877321738</v>
      </c>
      <c r="R1599">
        <f t="shared" si="882"/>
        <v>-0.96257600818290445</v>
      </c>
      <c r="S1599">
        <f t="shared" si="883"/>
        <v>-4.962359691597764E-2</v>
      </c>
      <c r="U1599" s="1" t="s">
        <v>1678</v>
      </c>
      <c r="V1599" s="3">
        <v>0.99990000000000001</v>
      </c>
      <c r="W1599" s="3">
        <v>6378137</v>
      </c>
      <c r="X1599" s="3">
        <v>298.25722210100002</v>
      </c>
      <c r="AA1599" s="3">
        <f t="shared" si="884"/>
        <v>1.6792203946287445E-3</v>
      </c>
      <c r="AB1599" s="3">
        <f t="shared" si="873"/>
        <v>1.0000007049454078</v>
      </c>
      <c r="AC1599" s="3">
        <f t="shared" si="885"/>
        <v>-2.5188297041239312E-3</v>
      </c>
      <c r="AD1599" s="3">
        <f t="shared" si="886"/>
        <v>2.6435429493240994E-6</v>
      </c>
      <c r="AE1599" s="3">
        <f t="shared" si="887"/>
        <v>-3.4526259073074147E-9</v>
      </c>
      <c r="AF1599" s="3">
        <f t="shared" si="888"/>
        <v>4.8918304243879506E-12</v>
      </c>
      <c r="AG1599" s="3">
        <f t="shared" si="889"/>
        <v>-7.2287260458139161E-15</v>
      </c>
      <c r="AH1599" s="3" t="s">
        <v>57</v>
      </c>
      <c r="AI1599" s="3">
        <f t="shared" si="890"/>
        <v>8.377318247285465E-4</v>
      </c>
      <c r="AJ1599" s="3">
        <f t="shared" si="891"/>
        <v>7.6085278483792483E-7</v>
      </c>
      <c r="AK1599" s="3">
        <f t="shared" si="892"/>
        <v>1.1976455002315586E-9</v>
      </c>
      <c r="AL1599" s="3">
        <f t="shared" si="893"/>
        <v>2.4291502606542476E-12</v>
      </c>
      <c r="AM1599" s="3">
        <f t="shared" si="894"/>
        <v>5.7501643840919741E-15</v>
      </c>
      <c r="AP1599" s="3">
        <f t="shared" si="895"/>
        <v>6366812.4008564716</v>
      </c>
      <c r="AQ1599">
        <f t="shared" si="896"/>
        <v>-2.3861053274235222E-3</v>
      </c>
      <c r="AR1599">
        <f t="shared" si="897"/>
        <v>3953586.9442910855</v>
      </c>
      <c r="AU1599">
        <f t="shared" si="898"/>
        <v>0.99999999993443056</v>
      </c>
      <c r="AV1599">
        <f t="shared" si="899"/>
        <v>-1.1451592692529108E-5</v>
      </c>
      <c r="AY1599">
        <f t="shared" si="900"/>
        <v>0.71416664122134998</v>
      </c>
      <c r="AZ1599">
        <f t="shared" si="874"/>
        <v>1.2288344035847079</v>
      </c>
      <c r="BC1599">
        <f t="shared" si="901"/>
        <v>0.62017063589553323</v>
      </c>
      <c r="BD1599">
        <f t="shared" si="902"/>
        <v>-9.3190690783513816E-6</v>
      </c>
      <c r="BG1599">
        <f t="shared" si="903"/>
        <v>-28.778257098980248</v>
      </c>
      <c r="BH1599">
        <f t="shared" si="904"/>
        <v>-59.364877539419062</v>
      </c>
    </row>
    <row r="1600" spans="5:60">
      <c r="E1600">
        <v>35.715301513671797</v>
      </c>
      <c r="F1600">
        <v>139.76057434082</v>
      </c>
      <c r="G1600">
        <v>-19.75</v>
      </c>
      <c r="H1600">
        <v>-60.75</v>
      </c>
      <c r="I1600">
        <v>35.715560913085902</v>
      </c>
      <c r="J1600">
        <v>139.76123046875</v>
      </c>
      <c r="K1600">
        <f t="shared" si="875"/>
        <v>0.62334960475608747</v>
      </c>
      <c r="L1600">
        <f t="shared" si="876"/>
        <v>2.4392821867256127</v>
      </c>
      <c r="M1600">
        <f t="shared" si="877"/>
        <v>0.62335413212994129</v>
      </c>
      <c r="N1600">
        <f t="shared" si="878"/>
        <v>2.4392936383183055</v>
      </c>
      <c r="O1600">
        <f t="shared" si="879"/>
        <v>0.94794152197184645</v>
      </c>
      <c r="P1600">
        <f t="shared" si="880"/>
        <v>0.60373344267671347</v>
      </c>
      <c r="Q1600">
        <f t="shared" si="881"/>
        <v>-0.5634303877321738</v>
      </c>
      <c r="R1600">
        <f t="shared" si="882"/>
        <v>-0.96257600818290445</v>
      </c>
      <c r="S1600">
        <f t="shared" si="883"/>
        <v>-4.962359691597764E-2</v>
      </c>
      <c r="U1600" s="1" t="s">
        <v>1679</v>
      </c>
      <c r="V1600" s="3">
        <v>0.99990000000000001</v>
      </c>
      <c r="W1600" s="3">
        <v>6378137</v>
      </c>
      <c r="X1600" s="3">
        <v>298.25722210100002</v>
      </c>
      <c r="AA1600" s="3">
        <f t="shared" si="884"/>
        <v>1.6792203946287445E-3</v>
      </c>
      <c r="AB1600" s="3">
        <f t="shared" si="873"/>
        <v>1.0000007049454078</v>
      </c>
      <c r="AC1600" s="3">
        <f t="shared" si="885"/>
        <v>-2.5188297041239312E-3</v>
      </c>
      <c r="AD1600" s="3">
        <f t="shared" si="886"/>
        <v>2.6435429493240994E-6</v>
      </c>
      <c r="AE1600" s="3">
        <f t="shared" si="887"/>
        <v>-3.4526259073074147E-9</v>
      </c>
      <c r="AF1600" s="3">
        <f t="shared" si="888"/>
        <v>4.8918304243879506E-12</v>
      </c>
      <c r="AG1600" s="3">
        <f t="shared" si="889"/>
        <v>-7.2287260458139161E-15</v>
      </c>
      <c r="AH1600" s="3" t="s">
        <v>57</v>
      </c>
      <c r="AI1600" s="3">
        <f t="shared" si="890"/>
        <v>8.377318247285465E-4</v>
      </c>
      <c r="AJ1600" s="3">
        <f t="shared" si="891"/>
        <v>7.6085278483792483E-7</v>
      </c>
      <c r="AK1600" s="3">
        <f t="shared" si="892"/>
        <v>1.1976455002315586E-9</v>
      </c>
      <c r="AL1600" s="3">
        <f t="shared" si="893"/>
        <v>2.4291502606542476E-12</v>
      </c>
      <c r="AM1600" s="3">
        <f t="shared" si="894"/>
        <v>5.7501643840919741E-15</v>
      </c>
      <c r="AP1600" s="3">
        <f t="shared" si="895"/>
        <v>6366812.4008564716</v>
      </c>
      <c r="AQ1600">
        <f t="shared" si="896"/>
        <v>-2.3861053274235222E-3</v>
      </c>
      <c r="AR1600">
        <f t="shared" si="897"/>
        <v>3953586.9442910855</v>
      </c>
      <c r="AU1600">
        <f t="shared" si="898"/>
        <v>0.99999999993443056</v>
      </c>
      <c r="AV1600">
        <f t="shared" si="899"/>
        <v>-1.1451592692529108E-5</v>
      </c>
      <c r="AY1600">
        <f t="shared" si="900"/>
        <v>0.71416664122134998</v>
      </c>
      <c r="AZ1600">
        <f t="shared" si="874"/>
        <v>1.2288344035847079</v>
      </c>
      <c r="BC1600">
        <f t="shared" si="901"/>
        <v>0.62017063589553323</v>
      </c>
      <c r="BD1600">
        <f t="shared" si="902"/>
        <v>-9.3190690783513816E-6</v>
      </c>
      <c r="BG1600">
        <f t="shared" si="903"/>
        <v>-28.778257098980248</v>
      </c>
      <c r="BH1600">
        <f t="shared" si="904"/>
        <v>-59.364877539419062</v>
      </c>
    </row>
    <row r="1601" spans="5:60">
      <c r="E1601">
        <v>35.715293884277301</v>
      </c>
      <c r="F1601">
        <v>139.76055908203099</v>
      </c>
      <c r="G1601">
        <v>-20.75</v>
      </c>
      <c r="H1601">
        <v>-61.7</v>
      </c>
      <c r="I1601">
        <v>35.715560913085902</v>
      </c>
      <c r="J1601">
        <v>139.76123046875</v>
      </c>
      <c r="K1601">
        <f t="shared" si="875"/>
        <v>0.62334947159803356</v>
      </c>
      <c r="L1601">
        <f t="shared" si="876"/>
        <v>2.4392819204095044</v>
      </c>
      <c r="M1601">
        <f t="shared" si="877"/>
        <v>0.62335413212994129</v>
      </c>
      <c r="N1601">
        <f t="shared" si="878"/>
        <v>2.4392936383183055</v>
      </c>
      <c r="O1601">
        <f t="shared" si="879"/>
        <v>0.94794152197184645</v>
      </c>
      <c r="P1601">
        <f t="shared" si="880"/>
        <v>0.60373344267671347</v>
      </c>
      <c r="Q1601">
        <f t="shared" si="881"/>
        <v>-0.5634303877321738</v>
      </c>
      <c r="R1601">
        <f t="shared" si="882"/>
        <v>-0.96257600818290445</v>
      </c>
      <c r="S1601">
        <f t="shared" si="883"/>
        <v>-4.962359691597764E-2</v>
      </c>
      <c r="U1601" s="1" t="s">
        <v>1680</v>
      </c>
      <c r="V1601" s="3">
        <v>0.99990000000000001</v>
      </c>
      <c r="W1601" s="3">
        <v>6378137</v>
      </c>
      <c r="X1601" s="3">
        <v>298.25722210100002</v>
      </c>
      <c r="AA1601" s="3">
        <f t="shared" si="884"/>
        <v>1.6792203946287445E-3</v>
      </c>
      <c r="AB1601" s="3">
        <f t="shared" si="873"/>
        <v>1.0000007049454078</v>
      </c>
      <c r="AC1601" s="3">
        <f t="shared" si="885"/>
        <v>-2.5188297041239312E-3</v>
      </c>
      <c r="AD1601" s="3">
        <f t="shared" si="886"/>
        <v>2.6435429493240994E-6</v>
      </c>
      <c r="AE1601" s="3">
        <f t="shared" si="887"/>
        <v>-3.4526259073074147E-9</v>
      </c>
      <c r="AF1601" s="3">
        <f t="shared" si="888"/>
        <v>4.8918304243879506E-12</v>
      </c>
      <c r="AG1601" s="3">
        <f t="shared" si="889"/>
        <v>-7.2287260458139161E-15</v>
      </c>
      <c r="AH1601" s="3" t="s">
        <v>57</v>
      </c>
      <c r="AI1601" s="3">
        <f t="shared" si="890"/>
        <v>8.377318247285465E-4</v>
      </c>
      <c r="AJ1601" s="3">
        <f t="shared" si="891"/>
        <v>7.6085278483792483E-7</v>
      </c>
      <c r="AK1601" s="3">
        <f t="shared" si="892"/>
        <v>1.1976455002315586E-9</v>
      </c>
      <c r="AL1601" s="3">
        <f t="shared" si="893"/>
        <v>2.4291502606542476E-12</v>
      </c>
      <c r="AM1601" s="3">
        <f t="shared" si="894"/>
        <v>5.7501643840919741E-15</v>
      </c>
      <c r="AP1601" s="3">
        <f t="shared" si="895"/>
        <v>6366812.4008564716</v>
      </c>
      <c r="AQ1601">
        <f t="shared" si="896"/>
        <v>-2.3861053274235222E-3</v>
      </c>
      <c r="AR1601">
        <f t="shared" si="897"/>
        <v>3953586.9442910855</v>
      </c>
      <c r="AU1601">
        <f t="shared" si="898"/>
        <v>0.99999999993134525</v>
      </c>
      <c r="AV1601">
        <f t="shared" si="899"/>
        <v>-1.1717908800788445E-5</v>
      </c>
      <c r="AY1601">
        <f t="shared" si="900"/>
        <v>0.71416644058103973</v>
      </c>
      <c r="AZ1601">
        <f t="shared" si="874"/>
        <v>1.2288342869777811</v>
      </c>
      <c r="BC1601">
        <f t="shared" si="901"/>
        <v>0.62017050302559307</v>
      </c>
      <c r="BD1601">
        <f t="shared" si="902"/>
        <v>-9.5357925192361561E-6</v>
      </c>
      <c r="BG1601">
        <f t="shared" si="903"/>
        <v>-29.62467290321365</v>
      </c>
      <c r="BH1601">
        <f t="shared" si="904"/>
        <v>-60.745461872329926</v>
      </c>
    </row>
    <row r="1602" spans="5:60">
      <c r="E1602">
        <v>35.715293884277301</v>
      </c>
      <c r="F1602">
        <v>139.76055908203099</v>
      </c>
      <c r="G1602">
        <v>-20.75</v>
      </c>
      <c r="H1602">
        <v>-61.7</v>
      </c>
      <c r="I1602">
        <v>35.715560913085902</v>
      </c>
      <c r="J1602">
        <v>139.76123046875</v>
      </c>
      <c r="K1602">
        <f t="shared" si="875"/>
        <v>0.62334947159803356</v>
      </c>
      <c r="L1602">
        <f t="shared" si="876"/>
        <v>2.4392819204095044</v>
      </c>
      <c r="M1602">
        <f t="shared" si="877"/>
        <v>0.62335413212994129</v>
      </c>
      <c r="N1602">
        <f t="shared" si="878"/>
        <v>2.4392936383183055</v>
      </c>
      <c r="O1602">
        <f t="shared" si="879"/>
        <v>0.94794152197184645</v>
      </c>
      <c r="P1602">
        <f t="shared" si="880"/>
        <v>0.60373344267671347</v>
      </c>
      <c r="Q1602">
        <f t="shared" si="881"/>
        <v>-0.5634303877321738</v>
      </c>
      <c r="R1602">
        <f t="shared" si="882"/>
        <v>-0.96257600818290445</v>
      </c>
      <c r="S1602">
        <f t="shared" si="883"/>
        <v>-4.962359691597764E-2</v>
      </c>
      <c r="U1602" s="1" t="s">
        <v>1681</v>
      </c>
      <c r="V1602" s="3">
        <v>0.99990000000000001</v>
      </c>
      <c r="W1602" s="3">
        <v>6378137</v>
      </c>
      <c r="X1602" s="3">
        <v>298.25722210100002</v>
      </c>
      <c r="AA1602" s="3">
        <f t="shared" si="884"/>
        <v>1.6792203946287445E-3</v>
      </c>
      <c r="AB1602" s="3">
        <f t="shared" si="873"/>
        <v>1.0000007049454078</v>
      </c>
      <c r="AC1602" s="3">
        <f t="shared" si="885"/>
        <v>-2.5188297041239312E-3</v>
      </c>
      <c r="AD1602" s="3">
        <f t="shared" si="886"/>
        <v>2.6435429493240994E-6</v>
      </c>
      <c r="AE1602" s="3">
        <f t="shared" si="887"/>
        <v>-3.4526259073074147E-9</v>
      </c>
      <c r="AF1602" s="3">
        <f t="shared" si="888"/>
        <v>4.8918304243879506E-12</v>
      </c>
      <c r="AG1602" s="3">
        <f t="shared" si="889"/>
        <v>-7.2287260458139161E-15</v>
      </c>
      <c r="AH1602" s="3" t="s">
        <v>57</v>
      </c>
      <c r="AI1602" s="3">
        <f t="shared" si="890"/>
        <v>8.377318247285465E-4</v>
      </c>
      <c r="AJ1602" s="3">
        <f t="shared" si="891"/>
        <v>7.6085278483792483E-7</v>
      </c>
      <c r="AK1602" s="3">
        <f t="shared" si="892"/>
        <v>1.1976455002315586E-9</v>
      </c>
      <c r="AL1602" s="3">
        <f t="shared" si="893"/>
        <v>2.4291502606542476E-12</v>
      </c>
      <c r="AM1602" s="3">
        <f t="shared" si="894"/>
        <v>5.7501643840919741E-15</v>
      </c>
      <c r="AP1602" s="3">
        <f t="shared" si="895"/>
        <v>6366812.4008564716</v>
      </c>
      <c r="AQ1602">
        <f t="shared" si="896"/>
        <v>-2.3861053274235222E-3</v>
      </c>
      <c r="AR1602">
        <f t="shared" si="897"/>
        <v>3953586.9442910855</v>
      </c>
      <c r="AU1602">
        <f t="shared" si="898"/>
        <v>0.99999999993134525</v>
      </c>
      <c r="AV1602">
        <f t="shared" si="899"/>
        <v>-1.1717908800788445E-5</v>
      </c>
      <c r="AY1602">
        <f t="shared" si="900"/>
        <v>0.71416644058103973</v>
      </c>
      <c r="AZ1602">
        <f t="shared" si="874"/>
        <v>1.2288342869777811</v>
      </c>
      <c r="BC1602">
        <f t="shared" si="901"/>
        <v>0.62017050302559307</v>
      </c>
      <c r="BD1602">
        <f t="shared" si="902"/>
        <v>-9.5357925192361561E-6</v>
      </c>
      <c r="BG1602">
        <f t="shared" si="903"/>
        <v>-29.62467290321365</v>
      </c>
      <c r="BH1602">
        <f t="shared" si="904"/>
        <v>-60.745461872329926</v>
      </c>
    </row>
    <row r="1603" spans="5:60">
      <c r="E1603">
        <v>35.71529006958</v>
      </c>
      <c r="F1603">
        <v>139.76054382324199</v>
      </c>
      <c r="G1603">
        <v>-20.75</v>
      </c>
      <c r="H1603">
        <v>-63.03</v>
      </c>
      <c r="I1603">
        <v>35.715560913085902</v>
      </c>
      <c r="J1603">
        <v>139.76123046875</v>
      </c>
      <c r="K1603">
        <f t="shared" si="875"/>
        <v>0.6233494050190056</v>
      </c>
      <c r="L1603">
        <f t="shared" si="876"/>
        <v>2.4392816540933966</v>
      </c>
      <c r="M1603">
        <f t="shared" si="877"/>
        <v>0.62335413212994129</v>
      </c>
      <c r="N1603">
        <f t="shared" si="878"/>
        <v>2.4392936383183055</v>
      </c>
      <c r="O1603">
        <f t="shared" si="879"/>
        <v>0.94794152197184645</v>
      </c>
      <c r="P1603">
        <f t="shared" si="880"/>
        <v>0.60373344267671347</v>
      </c>
      <c r="Q1603">
        <f t="shared" si="881"/>
        <v>-0.5634303877321738</v>
      </c>
      <c r="R1603">
        <f t="shared" si="882"/>
        <v>-0.96257600818290445</v>
      </c>
      <c r="S1603">
        <f t="shared" si="883"/>
        <v>-4.962359691597764E-2</v>
      </c>
      <c r="U1603" s="1" t="s">
        <v>1682</v>
      </c>
      <c r="V1603" s="3">
        <v>0.99990000000000001</v>
      </c>
      <c r="W1603" s="3">
        <v>6378137</v>
      </c>
      <c r="X1603" s="3">
        <v>298.25722210100002</v>
      </c>
      <c r="AA1603" s="3">
        <f t="shared" si="884"/>
        <v>1.6792203946287445E-3</v>
      </c>
      <c r="AB1603" s="3">
        <f t="shared" si="873"/>
        <v>1.0000007049454078</v>
      </c>
      <c r="AC1603" s="3">
        <f t="shared" si="885"/>
        <v>-2.5188297041239312E-3</v>
      </c>
      <c r="AD1603" s="3">
        <f t="shared" si="886"/>
        <v>2.6435429493240994E-6</v>
      </c>
      <c r="AE1603" s="3">
        <f t="shared" si="887"/>
        <v>-3.4526259073074147E-9</v>
      </c>
      <c r="AF1603" s="3">
        <f t="shared" si="888"/>
        <v>4.8918304243879506E-12</v>
      </c>
      <c r="AG1603" s="3">
        <f t="shared" si="889"/>
        <v>-7.2287260458139161E-15</v>
      </c>
      <c r="AH1603" s="3" t="s">
        <v>57</v>
      </c>
      <c r="AI1603" s="3">
        <f t="shared" si="890"/>
        <v>8.377318247285465E-4</v>
      </c>
      <c r="AJ1603" s="3">
        <f t="shared" si="891"/>
        <v>7.6085278483792483E-7</v>
      </c>
      <c r="AK1603" s="3">
        <f t="shared" si="892"/>
        <v>1.1976455002315586E-9</v>
      </c>
      <c r="AL1603" s="3">
        <f t="shared" si="893"/>
        <v>2.4291502606542476E-12</v>
      </c>
      <c r="AM1603" s="3">
        <f t="shared" si="894"/>
        <v>5.7501643840919741E-15</v>
      </c>
      <c r="AP1603" s="3">
        <f t="shared" si="895"/>
        <v>6366812.4008564716</v>
      </c>
      <c r="AQ1603">
        <f t="shared" si="896"/>
        <v>-2.3861053274235222E-3</v>
      </c>
      <c r="AR1603">
        <f t="shared" si="897"/>
        <v>3953586.9442910855</v>
      </c>
      <c r="AU1603">
        <f t="shared" si="898"/>
        <v>0.99999999992818922</v>
      </c>
      <c r="AV1603">
        <f t="shared" si="899"/>
        <v>-1.1984224908602863E-5</v>
      </c>
      <c r="AY1603">
        <f t="shared" si="900"/>
        <v>0.71416634026089743</v>
      </c>
      <c r="AZ1603">
        <f t="shared" si="874"/>
        <v>1.2288342286743335</v>
      </c>
      <c r="BC1603">
        <f t="shared" si="901"/>
        <v>0.62017043659138527</v>
      </c>
      <c r="BD1603">
        <f t="shared" si="902"/>
        <v>-9.7525155381709969E-6</v>
      </c>
      <c r="BG1603">
        <f t="shared" si="903"/>
        <v>-30.047875927761197</v>
      </c>
      <c r="BH1603">
        <f t="shared" si="904"/>
        <v>-62.126043505369751</v>
      </c>
    </row>
    <row r="1604" spans="5:60">
      <c r="E1604">
        <v>35.71529006958</v>
      </c>
      <c r="F1604">
        <v>139.76054382324199</v>
      </c>
      <c r="G1604">
        <v>-20.75</v>
      </c>
      <c r="H1604">
        <v>-63.03</v>
      </c>
      <c r="I1604">
        <v>35.715560913085902</v>
      </c>
      <c r="J1604">
        <v>139.76123046875</v>
      </c>
      <c r="K1604">
        <f t="shared" si="875"/>
        <v>0.6233494050190056</v>
      </c>
      <c r="L1604">
        <f t="shared" si="876"/>
        <v>2.4392816540933966</v>
      </c>
      <c r="M1604">
        <f t="shared" si="877"/>
        <v>0.62335413212994129</v>
      </c>
      <c r="N1604">
        <f t="shared" si="878"/>
        <v>2.4392936383183055</v>
      </c>
      <c r="O1604">
        <f t="shared" si="879"/>
        <v>0.94794152197184645</v>
      </c>
      <c r="P1604">
        <f t="shared" si="880"/>
        <v>0.60373344267671347</v>
      </c>
      <c r="Q1604">
        <f t="shared" si="881"/>
        <v>-0.5634303877321738</v>
      </c>
      <c r="R1604">
        <f t="shared" si="882"/>
        <v>-0.96257600818290445</v>
      </c>
      <c r="S1604">
        <f t="shared" si="883"/>
        <v>-4.962359691597764E-2</v>
      </c>
      <c r="U1604" s="1" t="s">
        <v>1683</v>
      </c>
      <c r="V1604" s="3">
        <v>0.99990000000000001</v>
      </c>
      <c r="W1604" s="3">
        <v>6378137</v>
      </c>
      <c r="X1604" s="3">
        <v>298.25722210100002</v>
      </c>
      <c r="AA1604" s="3">
        <f t="shared" si="884"/>
        <v>1.6792203946287445E-3</v>
      </c>
      <c r="AB1604" s="3">
        <f t="shared" ref="AB1604:AB1667" si="905">1 + AA1604^2/4 + AA1604^4/64</f>
        <v>1.0000007049454078</v>
      </c>
      <c r="AC1604" s="3">
        <f t="shared" si="885"/>
        <v>-2.5188297041239312E-3</v>
      </c>
      <c r="AD1604" s="3">
        <f t="shared" si="886"/>
        <v>2.6435429493240994E-6</v>
      </c>
      <c r="AE1604" s="3">
        <f t="shared" si="887"/>
        <v>-3.4526259073074147E-9</v>
      </c>
      <c r="AF1604" s="3">
        <f t="shared" si="888"/>
        <v>4.8918304243879506E-12</v>
      </c>
      <c r="AG1604" s="3">
        <f t="shared" si="889"/>
        <v>-7.2287260458139161E-15</v>
      </c>
      <c r="AH1604" s="3" t="s">
        <v>57</v>
      </c>
      <c r="AI1604" s="3">
        <f t="shared" si="890"/>
        <v>8.377318247285465E-4</v>
      </c>
      <c r="AJ1604" s="3">
        <f t="shared" si="891"/>
        <v>7.6085278483792483E-7</v>
      </c>
      <c r="AK1604" s="3">
        <f t="shared" si="892"/>
        <v>1.1976455002315586E-9</v>
      </c>
      <c r="AL1604" s="3">
        <f t="shared" si="893"/>
        <v>2.4291502606542476E-12</v>
      </c>
      <c r="AM1604" s="3">
        <f t="shared" si="894"/>
        <v>5.7501643840919741E-15</v>
      </c>
      <c r="AP1604" s="3">
        <f t="shared" si="895"/>
        <v>6366812.4008564716</v>
      </c>
      <c r="AQ1604">
        <f t="shared" si="896"/>
        <v>-2.3861053274235222E-3</v>
      </c>
      <c r="AR1604">
        <f t="shared" si="897"/>
        <v>3953586.9442910855</v>
      </c>
      <c r="AU1604">
        <f t="shared" si="898"/>
        <v>0.99999999992818922</v>
      </c>
      <c r="AV1604">
        <f t="shared" si="899"/>
        <v>-1.1984224908602863E-5</v>
      </c>
      <c r="AY1604">
        <f t="shared" si="900"/>
        <v>0.71416634026089743</v>
      </c>
      <c r="AZ1604">
        <f t="shared" ref="AZ1604:AZ1667" si="906">SQRT(1 + AY1604^2)</f>
        <v>1.2288342286743335</v>
      </c>
      <c r="BC1604">
        <f t="shared" si="901"/>
        <v>0.62017043659138527</v>
      </c>
      <c r="BD1604">
        <f t="shared" si="902"/>
        <v>-9.7525155381709969E-6</v>
      </c>
      <c r="BG1604">
        <f t="shared" si="903"/>
        <v>-30.047875927761197</v>
      </c>
      <c r="BH1604">
        <f t="shared" si="904"/>
        <v>-62.126043505369751</v>
      </c>
    </row>
    <row r="1605" spans="5:60">
      <c r="E1605">
        <v>35.71529006958</v>
      </c>
      <c r="F1605">
        <v>139.76052856445301</v>
      </c>
      <c r="G1605">
        <v>-20.75</v>
      </c>
      <c r="H1605">
        <v>-64.36</v>
      </c>
      <c r="I1605">
        <v>35.715560913085902</v>
      </c>
      <c r="J1605">
        <v>139.76123046875</v>
      </c>
      <c r="K1605">
        <f t="shared" si="875"/>
        <v>0.6233494050190056</v>
      </c>
      <c r="L1605">
        <f t="shared" si="876"/>
        <v>2.4392813877772892</v>
      </c>
      <c r="M1605">
        <f t="shared" si="877"/>
        <v>0.62335413212994129</v>
      </c>
      <c r="N1605">
        <f t="shared" si="878"/>
        <v>2.4392936383183055</v>
      </c>
      <c r="O1605">
        <f t="shared" si="879"/>
        <v>0.94794152197184645</v>
      </c>
      <c r="P1605">
        <f t="shared" si="880"/>
        <v>0.60373344267671347</v>
      </c>
      <c r="Q1605">
        <f t="shared" si="881"/>
        <v>-0.5634303877321738</v>
      </c>
      <c r="R1605">
        <f t="shared" si="882"/>
        <v>-0.96257600818290445</v>
      </c>
      <c r="S1605">
        <f t="shared" si="883"/>
        <v>-4.962359691597764E-2</v>
      </c>
      <c r="U1605" s="1" t="s">
        <v>1684</v>
      </c>
      <c r="V1605" s="3">
        <v>0.99990000000000001</v>
      </c>
      <c r="W1605" s="3">
        <v>6378137</v>
      </c>
      <c r="X1605" s="3">
        <v>298.25722210100002</v>
      </c>
      <c r="AA1605" s="3">
        <f t="shared" si="884"/>
        <v>1.6792203946287445E-3</v>
      </c>
      <c r="AB1605" s="3">
        <f t="shared" si="905"/>
        <v>1.0000007049454078</v>
      </c>
      <c r="AC1605" s="3">
        <f t="shared" si="885"/>
        <v>-2.5188297041239312E-3</v>
      </c>
      <c r="AD1605" s="3">
        <f t="shared" si="886"/>
        <v>2.6435429493240994E-6</v>
      </c>
      <c r="AE1605" s="3">
        <f t="shared" si="887"/>
        <v>-3.4526259073074147E-9</v>
      </c>
      <c r="AF1605" s="3">
        <f t="shared" si="888"/>
        <v>4.8918304243879506E-12</v>
      </c>
      <c r="AG1605" s="3">
        <f t="shared" si="889"/>
        <v>-7.2287260458139161E-15</v>
      </c>
      <c r="AH1605" s="3" t="s">
        <v>57</v>
      </c>
      <c r="AI1605" s="3">
        <f t="shared" si="890"/>
        <v>8.377318247285465E-4</v>
      </c>
      <c r="AJ1605" s="3">
        <f t="shared" si="891"/>
        <v>7.6085278483792483E-7</v>
      </c>
      <c r="AK1605" s="3">
        <f t="shared" si="892"/>
        <v>1.1976455002315586E-9</v>
      </c>
      <c r="AL1605" s="3">
        <f t="shared" si="893"/>
        <v>2.4291502606542476E-12</v>
      </c>
      <c r="AM1605" s="3">
        <f t="shared" si="894"/>
        <v>5.7501643840919741E-15</v>
      </c>
      <c r="AP1605" s="3">
        <f t="shared" si="895"/>
        <v>6366812.4008564716</v>
      </c>
      <c r="AQ1605">
        <f t="shared" si="896"/>
        <v>-2.3861053274235222E-3</v>
      </c>
      <c r="AR1605">
        <f t="shared" si="897"/>
        <v>3953586.9442910855</v>
      </c>
      <c r="AU1605">
        <f t="shared" si="898"/>
        <v>0.99999999992496214</v>
      </c>
      <c r="AV1605">
        <f t="shared" si="899"/>
        <v>-1.2250541015972342E-5</v>
      </c>
      <c r="AY1605">
        <f t="shared" si="900"/>
        <v>0.71416634026089743</v>
      </c>
      <c r="AZ1605">
        <f t="shared" si="906"/>
        <v>1.2288342286743335</v>
      </c>
      <c r="BC1605">
        <f t="shared" si="901"/>
        <v>0.62017043659291138</v>
      </c>
      <c r="BD1605">
        <f t="shared" si="902"/>
        <v>-9.9692381043080739E-6</v>
      </c>
      <c r="BG1605">
        <f t="shared" si="903"/>
        <v>-30.047866162378341</v>
      </c>
      <c r="BH1605">
        <f t="shared" si="904"/>
        <v>-63.506622241156151</v>
      </c>
    </row>
    <row r="1606" spans="5:60">
      <c r="E1606">
        <v>35.71529006958</v>
      </c>
      <c r="F1606">
        <v>139.76052856445301</v>
      </c>
      <c r="G1606">
        <v>-20.75</v>
      </c>
      <c r="H1606">
        <v>-64.36</v>
      </c>
      <c r="I1606">
        <v>35.715560913085902</v>
      </c>
      <c r="J1606">
        <v>139.76123046875</v>
      </c>
      <c r="K1606">
        <f t="shared" si="875"/>
        <v>0.6233494050190056</v>
      </c>
      <c r="L1606">
        <f t="shared" si="876"/>
        <v>2.4392813877772892</v>
      </c>
      <c r="M1606">
        <f t="shared" si="877"/>
        <v>0.62335413212994129</v>
      </c>
      <c r="N1606">
        <f t="shared" si="878"/>
        <v>2.4392936383183055</v>
      </c>
      <c r="O1606">
        <f t="shared" si="879"/>
        <v>0.94794152197184645</v>
      </c>
      <c r="P1606">
        <f t="shared" si="880"/>
        <v>0.60373344267671347</v>
      </c>
      <c r="Q1606">
        <f t="shared" si="881"/>
        <v>-0.5634303877321738</v>
      </c>
      <c r="R1606">
        <f t="shared" si="882"/>
        <v>-0.96257600818290445</v>
      </c>
      <c r="S1606">
        <f t="shared" si="883"/>
        <v>-4.962359691597764E-2</v>
      </c>
      <c r="U1606" s="1" t="s">
        <v>1685</v>
      </c>
      <c r="V1606" s="3">
        <v>0.99990000000000001</v>
      </c>
      <c r="W1606" s="3">
        <v>6378137</v>
      </c>
      <c r="X1606" s="3">
        <v>298.25722210100002</v>
      </c>
      <c r="AA1606" s="3">
        <f t="shared" si="884"/>
        <v>1.6792203946287445E-3</v>
      </c>
      <c r="AB1606" s="3">
        <f t="shared" si="905"/>
        <v>1.0000007049454078</v>
      </c>
      <c r="AC1606" s="3">
        <f t="shared" si="885"/>
        <v>-2.5188297041239312E-3</v>
      </c>
      <c r="AD1606" s="3">
        <f t="shared" si="886"/>
        <v>2.6435429493240994E-6</v>
      </c>
      <c r="AE1606" s="3">
        <f t="shared" si="887"/>
        <v>-3.4526259073074147E-9</v>
      </c>
      <c r="AF1606" s="3">
        <f t="shared" si="888"/>
        <v>4.8918304243879506E-12</v>
      </c>
      <c r="AG1606" s="3">
        <f t="shared" si="889"/>
        <v>-7.2287260458139161E-15</v>
      </c>
      <c r="AH1606" s="3" t="s">
        <v>57</v>
      </c>
      <c r="AI1606" s="3">
        <f t="shared" si="890"/>
        <v>8.377318247285465E-4</v>
      </c>
      <c r="AJ1606" s="3">
        <f t="shared" si="891"/>
        <v>7.6085278483792483E-7</v>
      </c>
      <c r="AK1606" s="3">
        <f t="shared" si="892"/>
        <v>1.1976455002315586E-9</v>
      </c>
      <c r="AL1606" s="3">
        <f t="shared" si="893"/>
        <v>2.4291502606542476E-12</v>
      </c>
      <c r="AM1606" s="3">
        <f t="shared" si="894"/>
        <v>5.7501643840919741E-15</v>
      </c>
      <c r="AP1606" s="3">
        <f t="shared" si="895"/>
        <v>6366812.4008564716</v>
      </c>
      <c r="AQ1606">
        <f t="shared" si="896"/>
        <v>-2.3861053274235222E-3</v>
      </c>
      <c r="AR1606">
        <f t="shared" si="897"/>
        <v>3953586.9442910855</v>
      </c>
      <c r="AU1606">
        <f t="shared" si="898"/>
        <v>0.99999999992496214</v>
      </c>
      <c r="AV1606">
        <f t="shared" si="899"/>
        <v>-1.2250541015972342E-5</v>
      </c>
      <c r="AY1606">
        <f t="shared" si="900"/>
        <v>0.71416634026089743</v>
      </c>
      <c r="AZ1606">
        <f t="shared" si="906"/>
        <v>1.2288342286743335</v>
      </c>
      <c r="BC1606">
        <f t="shared" si="901"/>
        <v>0.62017043659291138</v>
      </c>
      <c r="BD1606">
        <f t="shared" si="902"/>
        <v>-9.9692381043080739E-6</v>
      </c>
      <c r="BG1606">
        <f t="shared" si="903"/>
        <v>-30.047866162378341</v>
      </c>
      <c r="BH1606">
        <f t="shared" si="904"/>
        <v>-63.506622241156151</v>
      </c>
    </row>
    <row r="1607" spans="5:60">
      <c r="E1607">
        <v>35.71529006958</v>
      </c>
      <c r="F1607">
        <v>139.76051330566401</v>
      </c>
      <c r="G1607">
        <v>-21</v>
      </c>
      <c r="H1607">
        <v>-65.5</v>
      </c>
      <c r="I1607">
        <v>35.715560913085902</v>
      </c>
      <c r="J1607">
        <v>139.76123046875</v>
      </c>
      <c r="K1607">
        <f t="shared" si="875"/>
        <v>0.6233494050190056</v>
      </c>
      <c r="L1607">
        <f t="shared" si="876"/>
        <v>2.4392811214611809</v>
      </c>
      <c r="M1607">
        <f t="shared" si="877"/>
        <v>0.62335413212994129</v>
      </c>
      <c r="N1607">
        <f t="shared" si="878"/>
        <v>2.4392936383183055</v>
      </c>
      <c r="O1607">
        <f t="shared" si="879"/>
        <v>0.94794152197184645</v>
      </c>
      <c r="P1607">
        <f t="shared" si="880"/>
        <v>0.60373344267671347</v>
      </c>
      <c r="Q1607">
        <f t="shared" si="881"/>
        <v>-0.5634303877321738</v>
      </c>
      <c r="R1607">
        <f t="shared" si="882"/>
        <v>-0.96257600818290445</v>
      </c>
      <c r="S1607">
        <f t="shared" si="883"/>
        <v>-4.962359691597764E-2</v>
      </c>
      <c r="U1607" s="1" t="s">
        <v>1686</v>
      </c>
      <c r="V1607" s="3">
        <v>0.99990000000000001</v>
      </c>
      <c r="W1607" s="3">
        <v>6378137</v>
      </c>
      <c r="X1607" s="3">
        <v>298.25722210100002</v>
      </c>
      <c r="AA1607" s="3">
        <f t="shared" si="884"/>
        <v>1.6792203946287445E-3</v>
      </c>
      <c r="AB1607" s="3">
        <f t="shared" si="905"/>
        <v>1.0000007049454078</v>
      </c>
      <c r="AC1607" s="3">
        <f t="shared" si="885"/>
        <v>-2.5188297041239312E-3</v>
      </c>
      <c r="AD1607" s="3">
        <f t="shared" si="886"/>
        <v>2.6435429493240994E-6</v>
      </c>
      <c r="AE1607" s="3">
        <f t="shared" si="887"/>
        <v>-3.4526259073074147E-9</v>
      </c>
      <c r="AF1607" s="3">
        <f t="shared" si="888"/>
        <v>4.8918304243879506E-12</v>
      </c>
      <c r="AG1607" s="3">
        <f t="shared" si="889"/>
        <v>-7.2287260458139161E-15</v>
      </c>
      <c r="AH1607" s="3" t="s">
        <v>57</v>
      </c>
      <c r="AI1607" s="3">
        <f t="shared" si="890"/>
        <v>8.377318247285465E-4</v>
      </c>
      <c r="AJ1607" s="3">
        <f t="shared" si="891"/>
        <v>7.6085278483792483E-7</v>
      </c>
      <c r="AK1607" s="3">
        <f t="shared" si="892"/>
        <v>1.1976455002315586E-9</v>
      </c>
      <c r="AL1607" s="3">
        <f t="shared" si="893"/>
        <v>2.4291502606542476E-12</v>
      </c>
      <c r="AM1607" s="3">
        <f t="shared" si="894"/>
        <v>5.7501643840919741E-15</v>
      </c>
      <c r="AP1607" s="3">
        <f t="shared" si="895"/>
        <v>6366812.4008564716</v>
      </c>
      <c r="AQ1607">
        <f t="shared" si="896"/>
        <v>-2.3861053274235222E-3</v>
      </c>
      <c r="AR1607">
        <f t="shared" si="897"/>
        <v>3953586.9442910855</v>
      </c>
      <c r="AU1607">
        <f t="shared" si="898"/>
        <v>0.99999999992166411</v>
      </c>
      <c r="AV1607">
        <f t="shared" si="899"/>
        <v>-1.2516857124229129E-5</v>
      </c>
      <c r="AY1607">
        <f t="shared" si="900"/>
        <v>0.71416634026089743</v>
      </c>
      <c r="AZ1607">
        <f t="shared" si="906"/>
        <v>1.2288342286743335</v>
      </c>
      <c r="BC1607">
        <f t="shared" si="901"/>
        <v>0.62017043659447124</v>
      </c>
      <c r="BD1607">
        <f t="shared" si="902"/>
        <v>-1.0185960671168159E-5</v>
      </c>
      <c r="BG1607">
        <f t="shared" si="903"/>
        <v>-30.047856181394309</v>
      </c>
      <c r="BH1607">
        <f t="shared" si="904"/>
        <v>-64.88720098154829</v>
      </c>
    </row>
    <row r="1608" spans="5:60">
      <c r="E1608">
        <v>35.71529006958</v>
      </c>
      <c r="F1608">
        <v>139.76051330566401</v>
      </c>
      <c r="G1608">
        <v>-21</v>
      </c>
      <c r="H1608">
        <v>-65.5</v>
      </c>
      <c r="I1608">
        <v>35.715560913085902</v>
      </c>
      <c r="J1608">
        <v>139.76123046875</v>
      </c>
      <c r="K1608">
        <f t="shared" si="875"/>
        <v>0.6233494050190056</v>
      </c>
      <c r="L1608">
        <f t="shared" si="876"/>
        <v>2.4392811214611809</v>
      </c>
      <c r="M1608">
        <f t="shared" si="877"/>
        <v>0.62335413212994129</v>
      </c>
      <c r="N1608">
        <f t="shared" si="878"/>
        <v>2.4392936383183055</v>
      </c>
      <c r="O1608">
        <f t="shared" si="879"/>
        <v>0.94794152197184645</v>
      </c>
      <c r="P1608">
        <f t="shared" si="880"/>
        <v>0.60373344267671347</v>
      </c>
      <c r="Q1608">
        <f t="shared" si="881"/>
        <v>-0.5634303877321738</v>
      </c>
      <c r="R1608">
        <f t="shared" si="882"/>
        <v>-0.96257600818290445</v>
      </c>
      <c r="S1608">
        <f t="shared" si="883"/>
        <v>-4.962359691597764E-2</v>
      </c>
      <c r="U1608" s="1" t="s">
        <v>1687</v>
      </c>
      <c r="V1608" s="3">
        <v>0.99990000000000001</v>
      </c>
      <c r="W1608" s="3">
        <v>6378137</v>
      </c>
      <c r="X1608" s="3">
        <v>298.25722210100002</v>
      </c>
      <c r="AA1608" s="3">
        <f t="shared" si="884"/>
        <v>1.6792203946287445E-3</v>
      </c>
      <c r="AB1608" s="3">
        <f t="shared" si="905"/>
        <v>1.0000007049454078</v>
      </c>
      <c r="AC1608" s="3">
        <f t="shared" si="885"/>
        <v>-2.5188297041239312E-3</v>
      </c>
      <c r="AD1608" s="3">
        <f t="shared" si="886"/>
        <v>2.6435429493240994E-6</v>
      </c>
      <c r="AE1608" s="3">
        <f t="shared" si="887"/>
        <v>-3.4526259073074147E-9</v>
      </c>
      <c r="AF1608" s="3">
        <f t="shared" si="888"/>
        <v>4.8918304243879506E-12</v>
      </c>
      <c r="AG1608" s="3">
        <f t="shared" si="889"/>
        <v>-7.2287260458139161E-15</v>
      </c>
      <c r="AH1608" s="3" t="s">
        <v>57</v>
      </c>
      <c r="AI1608" s="3">
        <f t="shared" si="890"/>
        <v>8.377318247285465E-4</v>
      </c>
      <c r="AJ1608" s="3">
        <f t="shared" si="891"/>
        <v>7.6085278483792483E-7</v>
      </c>
      <c r="AK1608" s="3">
        <f t="shared" si="892"/>
        <v>1.1976455002315586E-9</v>
      </c>
      <c r="AL1608" s="3">
        <f t="shared" si="893"/>
        <v>2.4291502606542476E-12</v>
      </c>
      <c r="AM1608" s="3">
        <f t="shared" si="894"/>
        <v>5.7501643840919741E-15</v>
      </c>
      <c r="AP1608" s="3">
        <f t="shared" si="895"/>
        <v>6366812.4008564716</v>
      </c>
      <c r="AQ1608">
        <f t="shared" si="896"/>
        <v>-2.3861053274235222E-3</v>
      </c>
      <c r="AR1608">
        <f t="shared" si="897"/>
        <v>3953586.9442910855</v>
      </c>
      <c r="AU1608">
        <f t="shared" si="898"/>
        <v>0.99999999992166411</v>
      </c>
      <c r="AV1608">
        <f t="shared" si="899"/>
        <v>-1.2516857124229129E-5</v>
      </c>
      <c r="AY1608">
        <f t="shared" si="900"/>
        <v>0.71416634026089743</v>
      </c>
      <c r="AZ1608">
        <f t="shared" si="906"/>
        <v>1.2288342286743335</v>
      </c>
      <c r="BC1608">
        <f t="shared" si="901"/>
        <v>0.62017043659447124</v>
      </c>
      <c r="BD1608">
        <f t="shared" si="902"/>
        <v>-1.0185960671168159E-5</v>
      </c>
      <c r="BG1608">
        <f t="shared" si="903"/>
        <v>-30.047856181394309</v>
      </c>
      <c r="BH1608">
        <f t="shared" si="904"/>
        <v>-64.88720098154829</v>
      </c>
    </row>
    <row r="1609" spans="5:60">
      <c r="E1609">
        <v>35.71529006958</v>
      </c>
      <c r="F1609">
        <v>139.760498046875</v>
      </c>
      <c r="G1609">
        <v>-21</v>
      </c>
      <c r="H1609">
        <v>-66.83</v>
      </c>
      <c r="I1609">
        <v>35.715560913085902</v>
      </c>
      <c r="J1609">
        <v>139.76123046875</v>
      </c>
      <c r="K1609">
        <f t="shared" si="875"/>
        <v>0.6233494050190056</v>
      </c>
      <c r="L1609">
        <f t="shared" si="876"/>
        <v>2.4392808551450731</v>
      </c>
      <c r="M1609">
        <f t="shared" si="877"/>
        <v>0.62335413212994129</v>
      </c>
      <c r="N1609">
        <f t="shared" si="878"/>
        <v>2.4392936383183055</v>
      </c>
      <c r="O1609">
        <f t="shared" si="879"/>
        <v>0.94794152197184645</v>
      </c>
      <c r="P1609">
        <f t="shared" si="880"/>
        <v>0.60373344267671347</v>
      </c>
      <c r="Q1609">
        <f t="shared" si="881"/>
        <v>-0.5634303877321738</v>
      </c>
      <c r="R1609">
        <f t="shared" si="882"/>
        <v>-0.96257600818290445</v>
      </c>
      <c r="S1609">
        <f t="shared" si="883"/>
        <v>-4.962359691597764E-2</v>
      </c>
      <c r="U1609" s="1" t="s">
        <v>1688</v>
      </c>
      <c r="V1609" s="3">
        <v>0.99990000000000001</v>
      </c>
      <c r="W1609" s="3">
        <v>6378137</v>
      </c>
      <c r="X1609" s="3">
        <v>298.25722210100002</v>
      </c>
      <c r="AA1609" s="3">
        <f t="shared" si="884"/>
        <v>1.6792203946287445E-3</v>
      </c>
      <c r="AB1609" s="3">
        <f t="shared" si="905"/>
        <v>1.0000007049454078</v>
      </c>
      <c r="AC1609" s="3">
        <f t="shared" si="885"/>
        <v>-2.5188297041239312E-3</v>
      </c>
      <c r="AD1609" s="3">
        <f t="shared" si="886"/>
        <v>2.6435429493240994E-6</v>
      </c>
      <c r="AE1609" s="3">
        <f t="shared" si="887"/>
        <v>-3.4526259073074147E-9</v>
      </c>
      <c r="AF1609" s="3">
        <f t="shared" si="888"/>
        <v>4.8918304243879506E-12</v>
      </c>
      <c r="AG1609" s="3">
        <f t="shared" si="889"/>
        <v>-7.2287260458139161E-15</v>
      </c>
      <c r="AH1609" s="3" t="s">
        <v>57</v>
      </c>
      <c r="AI1609" s="3">
        <f t="shared" si="890"/>
        <v>8.377318247285465E-4</v>
      </c>
      <c r="AJ1609" s="3">
        <f t="shared" si="891"/>
        <v>7.6085278483792483E-7</v>
      </c>
      <c r="AK1609" s="3">
        <f t="shared" si="892"/>
        <v>1.1976455002315586E-9</v>
      </c>
      <c r="AL1609" s="3">
        <f t="shared" si="893"/>
        <v>2.4291502606542476E-12</v>
      </c>
      <c r="AM1609" s="3">
        <f t="shared" si="894"/>
        <v>5.7501643840919741E-15</v>
      </c>
      <c r="AP1609" s="3">
        <f t="shared" si="895"/>
        <v>6366812.4008564716</v>
      </c>
      <c r="AQ1609">
        <f t="shared" si="896"/>
        <v>-2.3861053274235222E-3</v>
      </c>
      <c r="AR1609">
        <f t="shared" si="897"/>
        <v>3953586.9442910855</v>
      </c>
      <c r="AU1609">
        <f t="shared" si="898"/>
        <v>0.99999999991829525</v>
      </c>
      <c r="AV1609">
        <f t="shared" si="899"/>
        <v>-1.278317323204094E-5</v>
      </c>
      <c r="AY1609">
        <f t="shared" si="900"/>
        <v>0.71416634026089743</v>
      </c>
      <c r="AZ1609">
        <f t="shared" si="906"/>
        <v>1.2288342286743335</v>
      </c>
      <c r="BC1609">
        <f t="shared" si="901"/>
        <v>0.62017043659606452</v>
      </c>
      <c r="BD1609">
        <f t="shared" si="902"/>
        <v>-1.0402683237667089E-5</v>
      </c>
      <c r="BG1609">
        <f t="shared" si="903"/>
        <v>-30.047845986671746</v>
      </c>
      <c r="BH1609">
        <f t="shared" si="904"/>
        <v>-66.267779719639762</v>
      </c>
    </row>
    <row r="1610" spans="5:60">
      <c r="E1610">
        <v>35.71529006958</v>
      </c>
      <c r="F1610">
        <v>139.760498046875</v>
      </c>
      <c r="G1610">
        <v>-21</v>
      </c>
      <c r="H1610">
        <v>-66.83</v>
      </c>
      <c r="I1610">
        <v>35.715560913085902</v>
      </c>
      <c r="J1610">
        <v>139.76123046875</v>
      </c>
      <c r="K1610">
        <f t="shared" si="875"/>
        <v>0.6233494050190056</v>
      </c>
      <c r="L1610">
        <f t="shared" si="876"/>
        <v>2.4392808551450731</v>
      </c>
      <c r="M1610">
        <f t="shared" si="877"/>
        <v>0.62335413212994129</v>
      </c>
      <c r="N1610">
        <f t="shared" si="878"/>
        <v>2.4392936383183055</v>
      </c>
      <c r="O1610">
        <f t="shared" si="879"/>
        <v>0.94794152197184645</v>
      </c>
      <c r="P1610">
        <f t="shared" si="880"/>
        <v>0.60373344267671347</v>
      </c>
      <c r="Q1610">
        <f t="shared" si="881"/>
        <v>-0.5634303877321738</v>
      </c>
      <c r="R1610">
        <f t="shared" si="882"/>
        <v>-0.96257600818290445</v>
      </c>
      <c r="S1610">
        <f t="shared" si="883"/>
        <v>-4.962359691597764E-2</v>
      </c>
      <c r="U1610" s="1" t="s">
        <v>1689</v>
      </c>
      <c r="V1610" s="3">
        <v>0.99990000000000001</v>
      </c>
      <c r="W1610" s="3">
        <v>6378137</v>
      </c>
      <c r="X1610" s="3">
        <v>298.25722210100002</v>
      </c>
      <c r="AA1610" s="3">
        <f t="shared" si="884"/>
        <v>1.6792203946287445E-3</v>
      </c>
      <c r="AB1610" s="3">
        <f t="shared" si="905"/>
        <v>1.0000007049454078</v>
      </c>
      <c r="AC1610" s="3">
        <f t="shared" si="885"/>
        <v>-2.5188297041239312E-3</v>
      </c>
      <c r="AD1610" s="3">
        <f t="shared" si="886"/>
        <v>2.6435429493240994E-6</v>
      </c>
      <c r="AE1610" s="3">
        <f t="shared" si="887"/>
        <v>-3.4526259073074147E-9</v>
      </c>
      <c r="AF1610" s="3">
        <f t="shared" si="888"/>
        <v>4.8918304243879506E-12</v>
      </c>
      <c r="AG1610" s="3">
        <f t="shared" si="889"/>
        <v>-7.2287260458139161E-15</v>
      </c>
      <c r="AH1610" s="3" t="s">
        <v>57</v>
      </c>
      <c r="AI1610" s="3">
        <f t="shared" si="890"/>
        <v>8.377318247285465E-4</v>
      </c>
      <c r="AJ1610" s="3">
        <f t="shared" si="891"/>
        <v>7.6085278483792483E-7</v>
      </c>
      <c r="AK1610" s="3">
        <f t="shared" si="892"/>
        <v>1.1976455002315586E-9</v>
      </c>
      <c r="AL1610" s="3">
        <f t="shared" si="893"/>
        <v>2.4291502606542476E-12</v>
      </c>
      <c r="AM1610" s="3">
        <f t="shared" si="894"/>
        <v>5.7501643840919741E-15</v>
      </c>
      <c r="AP1610" s="3">
        <f t="shared" si="895"/>
        <v>6366812.4008564716</v>
      </c>
      <c r="AQ1610">
        <f t="shared" si="896"/>
        <v>-2.3861053274235222E-3</v>
      </c>
      <c r="AR1610">
        <f t="shared" si="897"/>
        <v>3953586.9442910855</v>
      </c>
      <c r="AU1610">
        <f t="shared" si="898"/>
        <v>0.99999999991829525</v>
      </c>
      <c r="AV1610">
        <f t="shared" si="899"/>
        <v>-1.278317323204094E-5</v>
      </c>
      <c r="AY1610">
        <f t="shared" si="900"/>
        <v>0.71416634026089743</v>
      </c>
      <c r="AZ1610">
        <f t="shared" si="906"/>
        <v>1.2288342286743335</v>
      </c>
      <c r="BC1610">
        <f t="shared" si="901"/>
        <v>0.62017043659606452</v>
      </c>
      <c r="BD1610">
        <f t="shared" si="902"/>
        <v>-1.0402683237667089E-5</v>
      </c>
      <c r="BG1610">
        <f t="shared" si="903"/>
        <v>-30.047845986671746</v>
      </c>
      <c r="BH1610">
        <f t="shared" si="904"/>
        <v>-66.267779719639762</v>
      </c>
    </row>
    <row r="1611" spans="5:60">
      <c r="E1611">
        <v>35.715278625488203</v>
      </c>
      <c r="F1611">
        <v>139.760482788085</v>
      </c>
      <c r="G1611">
        <v>-23.25</v>
      </c>
      <c r="H1611">
        <v>-68.16</v>
      </c>
      <c r="I1611">
        <v>35.715560913085902</v>
      </c>
      <c r="J1611">
        <v>139.76123046875</v>
      </c>
      <c r="K1611">
        <f t="shared" si="875"/>
        <v>0.62334920528192395</v>
      </c>
      <c r="L1611">
        <f t="shared" si="876"/>
        <v>2.4392805888289475</v>
      </c>
      <c r="M1611">
        <f t="shared" si="877"/>
        <v>0.62335413212994129</v>
      </c>
      <c r="N1611">
        <f t="shared" si="878"/>
        <v>2.4392936383183055</v>
      </c>
      <c r="O1611">
        <f t="shared" si="879"/>
        <v>0.94794152197184645</v>
      </c>
      <c r="P1611">
        <f t="shared" si="880"/>
        <v>0.60373344267671347</v>
      </c>
      <c r="Q1611">
        <f t="shared" si="881"/>
        <v>-0.5634303877321738</v>
      </c>
      <c r="R1611">
        <f t="shared" si="882"/>
        <v>-0.96257600818290445</v>
      </c>
      <c r="S1611">
        <f t="shared" si="883"/>
        <v>-4.962359691597764E-2</v>
      </c>
      <c r="U1611" s="1" t="s">
        <v>1690</v>
      </c>
      <c r="V1611" s="3">
        <v>0.99990000000000001</v>
      </c>
      <c r="W1611" s="3">
        <v>6378137</v>
      </c>
      <c r="X1611" s="3">
        <v>298.25722210100002</v>
      </c>
      <c r="AA1611" s="3">
        <f t="shared" si="884"/>
        <v>1.6792203946287445E-3</v>
      </c>
      <c r="AB1611" s="3">
        <f t="shared" si="905"/>
        <v>1.0000007049454078</v>
      </c>
      <c r="AC1611" s="3">
        <f t="shared" si="885"/>
        <v>-2.5188297041239312E-3</v>
      </c>
      <c r="AD1611" s="3">
        <f t="shared" si="886"/>
        <v>2.6435429493240994E-6</v>
      </c>
      <c r="AE1611" s="3">
        <f t="shared" si="887"/>
        <v>-3.4526259073074147E-9</v>
      </c>
      <c r="AF1611" s="3">
        <f t="shared" si="888"/>
        <v>4.8918304243879506E-12</v>
      </c>
      <c r="AG1611" s="3">
        <f t="shared" si="889"/>
        <v>-7.2287260458139161E-15</v>
      </c>
      <c r="AH1611" s="3" t="s">
        <v>57</v>
      </c>
      <c r="AI1611" s="3">
        <f t="shared" si="890"/>
        <v>8.377318247285465E-4</v>
      </c>
      <c r="AJ1611" s="3">
        <f t="shared" si="891"/>
        <v>7.6085278483792483E-7</v>
      </c>
      <c r="AK1611" s="3">
        <f t="shared" si="892"/>
        <v>1.1976455002315586E-9</v>
      </c>
      <c r="AL1611" s="3">
        <f t="shared" si="893"/>
        <v>2.4291502606542476E-12</v>
      </c>
      <c r="AM1611" s="3">
        <f t="shared" si="894"/>
        <v>5.7501643840919741E-15</v>
      </c>
      <c r="AP1611" s="3">
        <f t="shared" si="895"/>
        <v>6366812.4008564716</v>
      </c>
      <c r="AQ1611">
        <f t="shared" si="896"/>
        <v>-2.3861053274235222E-3</v>
      </c>
      <c r="AR1611">
        <f t="shared" si="897"/>
        <v>3953586.9442910855</v>
      </c>
      <c r="AU1611">
        <f t="shared" si="898"/>
        <v>0.99999999991485544</v>
      </c>
      <c r="AV1611">
        <f t="shared" si="899"/>
        <v>-1.3049489357615412E-5</v>
      </c>
      <c r="AY1611">
        <f t="shared" si="900"/>
        <v>0.71416603930053135</v>
      </c>
      <c r="AZ1611">
        <f t="shared" si="906"/>
        <v>1.2288340537640581</v>
      </c>
      <c r="BC1611">
        <f t="shared" si="901"/>
        <v>0.62017023729059217</v>
      </c>
      <c r="BD1611">
        <f t="shared" si="902"/>
        <v>-1.0619407330171137E-5</v>
      </c>
      <c r="BG1611">
        <f t="shared" si="903"/>
        <v>-31.317473289556801</v>
      </c>
      <c r="BH1611">
        <f t="shared" si="904"/>
        <v>-67.648368221590729</v>
      </c>
    </row>
    <row r="1612" spans="5:60">
      <c r="E1612">
        <v>35.715278625488203</v>
      </c>
      <c r="F1612">
        <v>139.760482788085</v>
      </c>
      <c r="G1612">
        <v>-23.25</v>
      </c>
      <c r="H1612">
        <v>-68.16</v>
      </c>
      <c r="I1612">
        <v>35.715560913085902</v>
      </c>
      <c r="J1612">
        <v>139.76123046875</v>
      </c>
      <c r="K1612">
        <f t="shared" si="875"/>
        <v>0.62334920528192395</v>
      </c>
      <c r="L1612">
        <f t="shared" si="876"/>
        <v>2.4392805888289475</v>
      </c>
      <c r="M1612">
        <f t="shared" si="877"/>
        <v>0.62335413212994129</v>
      </c>
      <c r="N1612">
        <f t="shared" si="878"/>
        <v>2.4392936383183055</v>
      </c>
      <c r="O1612">
        <f t="shared" si="879"/>
        <v>0.94794152197184645</v>
      </c>
      <c r="P1612">
        <f t="shared" si="880"/>
        <v>0.60373344267671347</v>
      </c>
      <c r="Q1612">
        <f t="shared" si="881"/>
        <v>-0.5634303877321738</v>
      </c>
      <c r="R1612">
        <f t="shared" si="882"/>
        <v>-0.96257600818290445</v>
      </c>
      <c r="S1612">
        <f t="shared" si="883"/>
        <v>-4.962359691597764E-2</v>
      </c>
      <c r="U1612" s="1" t="s">
        <v>1691</v>
      </c>
      <c r="V1612" s="3">
        <v>0.99990000000000001</v>
      </c>
      <c r="W1612" s="3">
        <v>6378137</v>
      </c>
      <c r="X1612" s="3">
        <v>298.25722210100002</v>
      </c>
      <c r="AA1612" s="3">
        <f t="shared" si="884"/>
        <v>1.6792203946287445E-3</v>
      </c>
      <c r="AB1612" s="3">
        <f t="shared" si="905"/>
        <v>1.0000007049454078</v>
      </c>
      <c r="AC1612" s="3">
        <f t="shared" si="885"/>
        <v>-2.5188297041239312E-3</v>
      </c>
      <c r="AD1612" s="3">
        <f t="shared" si="886"/>
        <v>2.6435429493240994E-6</v>
      </c>
      <c r="AE1612" s="3">
        <f t="shared" si="887"/>
        <v>-3.4526259073074147E-9</v>
      </c>
      <c r="AF1612" s="3">
        <f t="shared" si="888"/>
        <v>4.8918304243879506E-12</v>
      </c>
      <c r="AG1612" s="3">
        <f t="shared" si="889"/>
        <v>-7.2287260458139161E-15</v>
      </c>
      <c r="AH1612" s="3" t="s">
        <v>57</v>
      </c>
      <c r="AI1612" s="3">
        <f t="shared" si="890"/>
        <v>8.377318247285465E-4</v>
      </c>
      <c r="AJ1612" s="3">
        <f t="shared" si="891"/>
        <v>7.6085278483792483E-7</v>
      </c>
      <c r="AK1612" s="3">
        <f t="shared" si="892"/>
        <v>1.1976455002315586E-9</v>
      </c>
      <c r="AL1612" s="3">
        <f t="shared" si="893"/>
        <v>2.4291502606542476E-12</v>
      </c>
      <c r="AM1612" s="3">
        <f t="shared" si="894"/>
        <v>5.7501643840919741E-15</v>
      </c>
      <c r="AP1612" s="3">
        <f t="shared" si="895"/>
        <v>6366812.4008564716</v>
      </c>
      <c r="AQ1612">
        <f t="shared" si="896"/>
        <v>-2.3861053274235222E-3</v>
      </c>
      <c r="AR1612">
        <f t="shared" si="897"/>
        <v>3953586.9442910855</v>
      </c>
      <c r="AU1612">
        <f t="shared" si="898"/>
        <v>0.99999999991485544</v>
      </c>
      <c r="AV1612">
        <f t="shared" si="899"/>
        <v>-1.3049489357615412E-5</v>
      </c>
      <c r="AY1612">
        <f t="shared" si="900"/>
        <v>0.71416603930053135</v>
      </c>
      <c r="AZ1612">
        <f t="shared" si="906"/>
        <v>1.2288340537640581</v>
      </c>
      <c r="BC1612">
        <f t="shared" si="901"/>
        <v>0.62017023729059217</v>
      </c>
      <c r="BD1612">
        <f t="shared" si="902"/>
        <v>-1.0619407330171137E-5</v>
      </c>
      <c r="BG1612">
        <f t="shared" si="903"/>
        <v>-31.317473289556801</v>
      </c>
      <c r="BH1612">
        <f t="shared" si="904"/>
        <v>-67.648368221590729</v>
      </c>
    </row>
    <row r="1613" spans="5:60">
      <c r="E1613">
        <v>35.715274810791001</v>
      </c>
      <c r="F1613">
        <v>139.76046752929599</v>
      </c>
      <c r="G1613">
        <v>-23</v>
      </c>
      <c r="H1613">
        <v>-70.62</v>
      </c>
      <c r="I1613">
        <v>35.715560913085902</v>
      </c>
      <c r="J1613">
        <v>139.76123046875</v>
      </c>
      <c r="K1613">
        <f t="shared" si="875"/>
        <v>0.62334913870289776</v>
      </c>
      <c r="L1613">
        <f t="shared" si="876"/>
        <v>2.4392803225128392</v>
      </c>
      <c r="M1613">
        <f t="shared" si="877"/>
        <v>0.62335413212994129</v>
      </c>
      <c r="N1613">
        <f t="shared" si="878"/>
        <v>2.4392936383183055</v>
      </c>
      <c r="O1613">
        <f t="shared" si="879"/>
        <v>0.94794152197184645</v>
      </c>
      <c r="P1613">
        <f t="shared" si="880"/>
        <v>0.60373344267671347</v>
      </c>
      <c r="Q1613">
        <f t="shared" si="881"/>
        <v>-0.5634303877321738</v>
      </c>
      <c r="R1613">
        <f t="shared" si="882"/>
        <v>-0.96257600818290445</v>
      </c>
      <c r="S1613">
        <f t="shared" si="883"/>
        <v>-4.962359691597764E-2</v>
      </c>
      <c r="U1613" s="1" t="s">
        <v>1692</v>
      </c>
      <c r="V1613" s="3">
        <v>0.99990000000000001</v>
      </c>
      <c r="W1613" s="3">
        <v>6378137</v>
      </c>
      <c r="X1613" s="3">
        <v>298.25722210100002</v>
      </c>
      <c r="AA1613" s="3">
        <f t="shared" si="884"/>
        <v>1.6792203946287445E-3</v>
      </c>
      <c r="AB1613" s="3">
        <f t="shared" si="905"/>
        <v>1.0000007049454078</v>
      </c>
      <c r="AC1613" s="3">
        <f t="shared" si="885"/>
        <v>-2.5188297041239312E-3</v>
      </c>
      <c r="AD1613" s="3">
        <f t="shared" si="886"/>
        <v>2.6435429493240994E-6</v>
      </c>
      <c r="AE1613" s="3">
        <f t="shared" si="887"/>
        <v>-3.4526259073074147E-9</v>
      </c>
      <c r="AF1613" s="3">
        <f t="shared" si="888"/>
        <v>4.8918304243879506E-12</v>
      </c>
      <c r="AG1613" s="3">
        <f t="shared" si="889"/>
        <v>-7.2287260458139161E-15</v>
      </c>
      <c r="AH1613" s="3" t="s">
        <v>57</v>
      </c>
      <c r="AI1613" s="3">
        <f t="shared" si="890"/>
        <v>8.377318247285465E-4</v>
      </c>
      <c r="AJ1613" s="3">
        <f t="shared" si="891"/>
        <v>7.6085278483792483E-7</v>
      </c>
      <c r="AK1613" s="3">
        <f t="shared" si="892"/>
        <v>1.1976455002315586E-9</v>
      </c>
      <c r="AL1613" s="3">
        <f t="shared" si="893"/>
        <v>2.4291502606542476E-12</v>
      </c>
      <c r="AM1613" s="3">
        <f t="shared" si="894"/>
        <v>5.7501643840919741E-15</v>
      </c>
      <c r="AP1613" s="3">
        <f t="shared" si="895"/>
        <v>6366812.4008564716</v>
      </c>
      <c r="AQ1613">
        <f t="shared" si="896"/>
        <v>-2.3861053274235222E-3</v>
      </c>
      <c r="AR1613">
        <f t="shared" si="897"/>
        <v>3953586.9442910855</v>
      </c>
      <c r="AU1613">
        <f t="shared" si="898"/>
        <v>0.99999999991134469</v>
      </c>
      <c r="AV1613">
        <f t="shared" si="899"/>
        <v>-1.331580546586948E-5</v>
      </c>
      <c r="AY1613">
        <f t="shared" si="900"/>
        <v>0.71416593898043024</v>
      </c>
      <c r="AZ1613">
        <f t="shared" si="906"/>
        <v>1.228833995460656</v>
      </c>
      <c r="BC1613">
        <f t="shared" si="901"/>
        <v>0.62017017085655401</v>
      </c>
      <c r="BD1613">
        <f t="shared" si="902"/>
        <v>-1.0836130442012178E-5</v>
      </c>
      <c r="BG1613">
        <f t="shared" si="903"/>
        <v>-31.740675229113549</v>
      </c>
      <c r="BH1613">
        <f t="shared" si="904"/>
        <v>-69.028950449088171</v>
      </c>
    </row>
    <row r="1614" spans="5:60">
      <c r="E1614">
        <v>35.715274810791001</v>
      </c>
      <c r="F1614">
        <v>139.76046752929599</v>
      </c>
      <c r="G1614">
        <v>-23</v>
      </c>
      <c r="H1614">
        <v>-70.62</v>
      </c>
      <c r="I1614">
        <v>35.715560913085902</v>
      </c>
      <c r="J1614">
        <v>139.76123046875</v>
      </c>
      <c r="K1614">
        <f t="shared" si="875"/>
        <v>0.62334913870289776</v>
      </c>
      <c r="L1614">
        <f t="shared" si="876"/>
        <v>2.4392803225128392</v>
      </c>
      <c r="M1614">
        <f t="shared" si="877"/>
        <v>0.62335413212994129</v>
      </c>
      <c r="N1614">
        <f t="shared" si="878"/>
        <v>2.4392936383183055</v>
      </c>
      <c r="O1614">
        <f t="shared" si="879"/>
        <v>0.94794152197184645</v>
      </c>
      <c r="P1614">
        <f t="shared" si="880"/>
        <v>0.60373344267671347</v>
      </c>
      <c r="Q1614">
        <f t="shared" si="881"/>
        <v>-0.5634303877321738</v>
      </c>
      <c r="R1614">
        <f t="shared" si="882"/>
        <v>-0.96257600818290445</v>
      </c>
      <c r="S1614">
        <f t="shared" si="883"/>
        <v>-4.962359691597764E-2</v>
      </c>
      <c r="U1614" s="1" t="s">
        <v>1693</v>
      </c>
      <c r="V1614" s="3">
        <v>0.99990000000000001</v>
      </c>
      <c r="W1614" s="3">
        <v>6378137</v>
      </c>
      <c r="X1614" s="3">
        <v>298.25722210100002</v>
      </c>
      <c r="AA1614" s="3">
        <f t="shared" si="884"/>
        <v>1.6792203946287445E-3</v>
      </c>
      <c r="AB1614" s="3">
        <f t="shared" si="905"/>
        <v>1.0000007049454078</v>
      </c>
      <c r="AC1614" s="3">
        <f t="shared" si="885"/>
        <v>-2.5188297041239312E-3</v>
      </c>
      <c r="AD1614" s="3">
        <f t="shared" si="886"/>
        <v>2.6435429493240994E-6</v>
      </c>
      <c r="AE1614" s="3">
        <f t="shared" si="887"/>
        <v>-3.4526259073074147E-9</v>
      </c>
      <c r="AF1614" s="3">
        <f t="shared" si="888"/>
        <v>4.8918304243879506E-12</v>
      </c>
      <c r="AG1614" s="3">
        <f t="shared" si="889"/>
        <v>-7.2287260458139161E-15</v>
      </c>
      <c r="AH1614" s="3" t="s">
        <v>57</v>
      </c>
      <c r="AI1614" s="3">
        <f t="shared" si="890"/>
        <v>8.377318247285465E-4</v>
      </c>
      <c r="AJ1614" s="3">
        <f t="shared" si="891"/>
        <v>7.6085278483792483E-7</v>
      </c>
      <c r="AK1614" s="3">
        <f t="shared" si="892"/>
        <v>1.1976455002315586E-9</v>
      </c>
      <c r="AL1614" s="3">
        <f t="shared" si="893"/>
        <v>2.4291502606542476E-12</v>
      </c>
      <c r="AM1614" s="3">
        <f t="shared" si="894"/>
        <v>5.7501643840919741E-15</v>
      </c>
      <c r="AP1614" s="3">
        <f t="shared" si="895"/>
        <v>6366812.4008564716</v>
      </c>
      <c r="AQ1614">
        <f t="shared" si="896"/>
        <v>-2.3861053274235222E-3</v>
      </c>
      <c r="AR1614">
        <f t="shared" si="897"/>
        <v>3953586.9442910855</v>
      </c>
      <c r="AU1614">
        <f t="shared" si="898"/>
        <v>0.99999999991134469</v>
      </c>
      <c r="AV1614">
        <f t="shared" si="899"/>
        <v>-1.331580546586948E-5</v>
      </c>
      <c r="AY1614">
        <f t="shared" si="900"/>
        <v>0.71416593898043024</v>
      </c>
      <c r="AZ1614">
        <f t="shared" si="906"/>
        <v>1.228833995460656</v>
      </c>
      <c r="BC1614">
        <f t="shared" si="901"/>
        <v>0.62017017085655401</v>
      </c>
      <c r="BD1614">
        <f t="shared" si="902"/>
        <v>-1.0836130442012178E-5</v>
      </c>
      <c r="BG1614">
        <f t="shared" si="903"/>
        <v>-31.740675229113549</v>
      </c>
      <c r="BH1614">
        <f t="shared" si="904"/>
        <v>-69.028950449088171</v>
      </c>
    </row>
    <row r="1615" spans="5:60">
      <c r="E1615">
        <v>35.7152709960937</v>
      </c>
      <c r="F1615">
        <v>139.76045227050699</v>
      </c>
      <c r="G1615">
        <v>-23</v>
      </c>
      <c r="H1615">
        <v>-70.62</v>
      </c>
      <c r="I1615">
        <v>35.715560913085902</v>
      </c>
      <c r="J1615">
        <v>139.76123046875</v>
      </c>
      <c r="K1615">
        <f t="shared" si="875"/>
        <v>0.62334907212386992</v>
      </c>
      <c r="L1615">
        <f t="shared" si="876"/>
        <v>2.4392800561967314</v>
      </c>
      <c r="M1615">
        <f t="shared" si="877"/>
        <v>0.62335413212994129</v>
      </c>
      <c r="N1615">
        <f t="shared" si="878"/>
        <v>2.4392936383183055</v>
      </c>
      <c r="O1615">
        <f t="shared" si="879"/>
        <v>0.94794152197184645</v>
      </c>
      <c r="P1615">
        <f t="shared" si="880"/>
        <v>0.60373344267671347</v>
      </c>
      <c r="Q1615">
        <f t="shared" si="881"/>
        <v>-0.5634303877321738</v>
      </c>
      <c r="R1615">
        <f t="shared" si="882"/>
        <v>-0.96257600818290445</v>
      </c>
      <c r="S1615">
        <f t="shared" si="883"/>
        <v>-4.962359691597764E-2</v>
      </c>
      <c r="U1615" s="1" t="s">
        <v>1694</v>
      </c>
      <c r="V1615" s="3">
        <v>0.99990000000000001</v>
      </c>
      <c r="W1615" s="3">
        <v>6378137</v>
      </c>
      <c r="X1615" s="3">
        <v>298.25722210100002</v>
      </c>
      <c r="AA1615" s="3">
        <f t="shared" si="884"/>
        <v>1.6792203946287445E-3</v>
      </c>
      <c r="AB1615" s="3">
        <f t="shared" si="905"/>
        <v>1.0000007049454078</v>
      </c>
      <c r="AC1615" s="3">
        <f t="shared" si="885"/>
        <v>-2.5188297041239312E-3</v>
      </c>
      <c r="AD1615" s="3">
        <f t="shared" si="886"/>
        <v>2.6435429493240994E-6</v>
      </c>
      <c r="AE1615" s="3">
        <f t="shared" si="887"/>
        <v>-3.4526259073074147E-9</v>
      </c>
      <c r="AF1615" s="3">
        <f t="shared" si="888"/>
        <v>4.8918304243879506E-12</v>
      </c>
      <c r="AG1615" s="3">
        <f t="shared" si="889"/>
        <v>-7.2287260458139161E-15</v>
      </c>
      <c r="AH1615" s="3" t="s">
        <v>57</v>
      </c>
      <c r="AI1615" s="3">
        <f t="shared" si="890"/>
        <v>8.377318247285465E-4</v>
      </c>
      <c r="AJ1615" s="3">
        <f t="shared" si="891"/>
        <v>7.6085278483792483E-7</v>
      </c>
      <c r="AK1615" s="3">
        <f t="shared" si="892"/>
        <v>1.1976455002315586E-9</v>
      </c>
      <c r="AL1615" s="3">
        <f t="shared" si="893"/>
        <v>2.4291502606542476E-12</v>
      </c>
      <c r="AM1615" s="3">
        <f t="shared" si="894"/>
        <v>5.7501643840919741E-15</v>
      </c>
      <c r="AP1615" s="3">
        <f t="shared" si="895"/>
        <v>6366812.4008564716</v>
      </c>
      <c r="AQ1615">
        <f t="shared" si="896"/>
        <v>-2.3861053274235222E-3</v>
      </c>
      <c r="AR1615">
        <f t="shared" si="897"/>
        <v>3953586.9442910855</v>
      </c>
      <c r="AU1615">
        <f t="shared" si="898"/>
        <v>0.999999999907763</v>
      </c>
      <c r="AV1615">
        <f t="shared" si="899"/>
        <v>-1.3582121573678516E-5</v>
      </c>
      <c r="AY1615">
        <f t="shared" si="900"/>
        <v>0.71416583866033623</v>
      </c>
      <c r="AZ1615">
        <f t="shared" si="906"/>
        <v>1.2288339371572634</v>
      </c>
      <c r="BC1615">
        <f t="shared" si="901"/>
        <v>0.62017010442254783</v>
      </c>
      <c r="BD1615">
        <f t="shared" si="902"/>
        <v>-1.1052853574057336E-5</v>
      </c>
      <c r="BG1615">
        <f t="shared" si="903"/>
        <v>-32.163876964244992</v>
      </c>
      <c r="BH1615">
        <f t="shared" si="904"/>
        <v>-70.409532805873511</v>
      </c>
    </row>
    <row r="1616" spans="5:60">
      <c r="E1616">
        <v>35.7152709960937</v>
      </c>
      <c r="F1616">
        <v>139.76045227050699</v>
      </c>
      <c r="G1616">
        <v>-23</v>
      </c>
      <c r="H1616">
        <v>-70.62</v>
      </c>
      <c r="I1616">
        <v>35.715560913085902</v>
      </c>
      <c r="J1616">
        <v>139.76123046875</v>
      </c>
      <c r="K1616">
        <f t="shared" si="875"/>
        <v>0.62334907212386992</v>
      </c>
      <c r="L1616">
        <f t="shared" si="876"/>
        <v>2.4392800561967314</v>
      </c>
      <c r="M1616">
        <f t="shared" si="877"/>
        <v>0.62335413212994129</v>
      </c>
      <c r="N1616">
        <f t="shared" si="878"/>
        <v>2.4392936383183055</v>
      </c>
      <c r="O1616">
        <f t="shared" si="879"/>
        <v>0.94794152197184645</v>
      </c>
      <c r="P1616">
        <f t="shared" si="880"/>
        <v>0.60373344267671347</v>
      </c>
      <c r="Q1616">
        <f t="shared" si="881"/>
        <v>-0.5634303877321738</v>
      </c>
      <c r="R1616">
        <f t="shared" si="882"/>
        <v>-0.96257600818290445</v>
      </c>
      <c r="S1616">
        <f t="shared" si="883"/>
        <v>-4.962359691597764E-2</v>
      </c>
      <c r="U1616" s="1" t="s">
        <v>1695</v>
      </c>
      <c r="V1616" s="3">
        <v>0.99990000000000001</v>
      </c>
      <c r="W1616" s="3">
        <v>6378137</v>
      </c>
      <c r="X1616" s="3">
        <v>298.25722210100002</v>
      </c>
      <c r="AA1616" s="3">
        <f t="shared" si="884"/>
        <v>1.6792203946287445E-3</v>
      </c>
      <c r="AB1616" s="3">
        <f t="shared" si="905"/>
        <v>1.0000007049454078</v>
      </c>
      <c r="AC1616" s="3">
        <f t="shared" si="885"/>
        <v>-2.5188297041239312E-3</v>
      </c>
      <c r="AD1616" s="3">
        <f t="shared" si="886"/>
        <v>2.6435429493240994E-6</v>
      </c>
      <c r="AE1616" s="3">
        <f t="shared" si="887"/>
        <v>-3.4526259073074147E-9</v>
      </c>
      <c r="AF1616" s="3">
        <f t="shared" si="888"/>
        <v>4.8918304243879506E-12</v>
      </c>
      <c r="AG1616" s="3">
        <f t="shared" si="889"/>
        <v>-7.2287260458139161E-15</v>
      </c>
      <c r="AH1616" s="3" t="s">
        <v>57</v>
      </c>
      <c r="AI1616" s="3">
        <f t="shared" si="890"/>
        <v>8.377318247285465E-4</v>
      </c>
      <c r="AJ1616" s="3">
        <f t="shared" si="891"/>
        <v>7.6085278483792483E-7</v>
      </c>
      <c r="AK1616" s="3">
        <f t="shared" si="892"/>
        <v>1.1976455002315586E-9</v>
      </c>
      <c r="AL1616" s="3">
        <f t="shared" si="893"/>
        <v>2.4291502606542476E-12</v>
      </c>
      <c r="AM1616" s="3">
        <f t="shared" si="894"/>
        <v>5.7501643840919741E-15</v>
      </c>
      <c r="AP1616" s="3">
        <f t="shared" si="895"/>
        <v>6366812.4008564716</v>
      </c>
      <c r="AQ1616">
        <f t="shared" si="896"/>
        <v>-2.3861053274235222E-3</v>
      </c>
      <c r="AR1616">
        <f t="shared" si="897"/>
        <v>3953586.9442910855</v>
      </c>
      <c r="AU1616">
        <f t="shared" si="898"/>
        <v>0.999999999907763</v>
      </c>
      <c r="AV1616">
        <f t="shared" si="899"/>
        <v>-1.3582121573678516E-5</v>
      </c>
      <c r="AY1616">
        <f t="shared" si="900"/>
        <v>0.71416583866033623</v>
      </c>
      <c r="AZ1616">
        <f t="shared" si="906"/>
        <v>1.2288339371572634</v>
      </c>
      <c r="BC1616">
        <f t="shared" si="901"/>
        <v>0.62017010442254783</v>
      </c>
      <c r="BD1616">
        <f t="shared" si="902"/>
        <v>-1.1052853574057336E-5</v>
      </c>
      <c r="BG1616">
        <f t="shared" si="903"/>
        <v>-32.163876964244992</v>
      </c>
      <c r="BH1616">
        <f t="shared" si="904"/>
        <v>-70.409532805873511</v>
      </c>
    </row>
    <row r="1617" spans="5:60">
      <c r="E1617">
        <v>35.715263366699197</v>
      </c>
      <c r="F1617">
        <v>139.76040649414</v>
      </c>
      <c r="G1617">
        <v>-23.75</v>
      </c>
      <c r="H1617">
        <v>-75.37</v>
      </c>
      <c r="I1617">
        <v>35.715560913085902</v>
      </c>
      <c r="J1617">
        <v>139.76123046875</v>
      </c>
      <c r="K1617">
        <f t="shared" si="875"/>
        <v>0.62334893896581589</v>
      </c>
      <c r="L1617">
        <f t="shared" si="876"/>
        <v>2.4392792572484079</v>
      </c>
      <c r="M1617">
        <f t="shared" si="877"/>
        <v>0.62335413212994129</v>
      </c>
      <c r="N1617">
        <f t="shared" si="878"/>
        <v>2.4392936383183055</v>
      </c>
      <c r="O1617">
        <f t="shared" si="879"/>
        <v>0.94794152197184645</v>
      </c>
      <c r="P1617">
        <f t="shared" si="880"/>
        <v>0.60373344267671347</v>
      </c>
      <c r="Q1617">
        <f t="shared" si="881"/>
        <v>-0.5634303877321738</v>
      </c>
      <c r="R1617">
        <f t="shared" si="882"/>
        <v>-0.96257600818290445</v>
      </c>
      <c r="S1617">
        <f t="shared" si="883"/>
        <v>-4.962359691597764E-2</v>
      </c>
      <c r="U1617" s="1" t="s">
        <v>1696</v>
      </c>
      <c r="V1617" s="3">
        <v>0.99990000000000001</v>
      </c>
      <c r="W1617" s="3">
        <v>6378137</v>
      </c>
      <c r="X1617" s="3">
        <v>298.25722210100002</v>
      </c>
      <c r="AA1617" s="3">
        <f t="shared" si="884"/>
        <v>1.6792203946287445E-3</v>
      </c>
      <c r="AB1617" s="3">
        <f t="shared" si="905"/>
        <v>1.0000007049454078</v>
      </c>
      <c r="AC1617" s="3">
        <f t="shared" si="885"/>
        <v>-2.5188297041239312E-3</v>
      </c>
      <c r="AD1617" s="3">
        <f t="shared" si="886"/>
        <v>2.6435429493240994E-6</v>
      </c>
      <c r="AE1617" s="3">
        <f t="shared" si="887"/>
        <v>-3.4526259073074147E-9</v>
      </c>
      <c r="AF1617" s="3">
        <f t="shared" si="888"/>
        <v>4.8918304243879506E-12</v>
      </c>
      <c r="AG1617" s="3">
        <f t="shared" si="889"/>
        <v>-7.2287260458139161E-15</v>
      </c>
      <c r="AH1617" s="3" t="s">
        <v>57</v>
      </c>
      <c r="AI1617" s="3">
        <f t="shared" si="890"/>
        <v>8.377318247285465E-4</v>
      </c>
      <c r="AJ1617" s="3">
        <f t="shared" si="891"/>
        <v>7.6085278483792483E-7</v>
      </c>
      <c r="AK1617" s="3">
        <f t="shared" si="892"/>
        <v>1.1976455002315586E-9</v>
      </c>
      <c r="AL1617" s="3">
        <f t="shared" si="893"/>
        <v>2.4291502606542476E-12</v>
      </c>
      <c r="AM1617" s="3">
        <f t="shared" si="894"/>
        <v>5.7501643840919741E-15</v>
      </c>
      <c r="AP1617" s="3">
        <f t="shared" si="895"/>
        <v>6366812.4008564716</v>
      </c>
      <c r="AQ1617">
        <f t="shared" si="896"/>
        <v>-2.3861053274235222E-3</v>
      </c>
      <c r="AR1617">
        <f t="shared" si="897"/>
        <v>3953586.9442910855</v>
      </c>
      <c r="AU1617">
        <f t="shared" si="898"/>
        <v>0.99999999989659238</v>
      </c>
      <c r="AV1617">
        <f t="shared" si="899"/>
        <v>-1.4381069897099762E-5</v>
      </c>
      <c r="AY1617">
        <f t="shared" si="900"/>
        <v>0.71416563802017963</v>
      </c>
      <c r="AZ1617">
        <f t="shared" si="906"/>
        <v>1.2288338205505129</v>
      </c>
      <c r="BC1617">
        <f t="shared" si="901"/>
        <v>0.62016997155643261</v>
      </c>
      <c r="BD1617">
        <f t="shared" si="902"/>
        <v>-1.1703022538323079E-5</v>
      </c>
      <c r="BG1617">
        <f t="shared" si="903"/>
        <v>-33.010268294718117</v>
      </c>
      <c r="BH1617">
        <f t="shared" si="904"/>
        <v>-74.551277112875525</v>
      </c>
    </row>
    <row r="1618" spans="5:60">
      <c r="E1618">
        <v>35.715263366699197</v>
      </c>
      <c r="F1618">
        <v>139.76040649414</v>
      </c>
      <c r="G1618">
        <v>-23.75</v>
      </c>
      <c r="H1618">
        <v>-75.37</v>
      </c>
      <c r="I1618">
        <v>35.715560913085902</v>
      </c>
      <c r="J1618">
        <v>139.76123046875</v>
      </c>
      <c r="K1618">
        <f t="shared" si="875"/>
        <v>0.62334893896581589</v>
      </c>
      <c r="L1618">
        <f t="shared" si="876"/>
        <v>2.4392792572484079</v>
      </c>
      <c r="M1618">
        <f t="shared" si="877"/>
        <v>0.62335413212994129</v>
      </c>
      <c r="N1618">
        <f t="shared" si="878"/>
        <v>2.4392936383183055</v>
      </c>
      <c r="O1618">
        <f t="shared" si="879"/>
        <v>0.94794152197184645</v>
      </c>
      <c r="P1618">
        <f t="shared" si="880"/>
        <v>0.60373344267671347</v>
      </c>
      <c r="Q1618">
        <f t="shared" si="881"/>
        <v>-0.5634303877321738</v>
      </c>
      <c r="R1618">
        <f t="shared" si="882"/>
        <v>-0.96257600818290445</v>
      </c>
      <c r="S1618">
        <f t="shared" si="883"/>
        <v>-4.962359691597764E-2</v>
      </c>
      <c r="U1618" s="1" t="s">
        <v>1697</v>
      </c>
      <c r="V1618" s="3">
        <v>0.99990000000000001</v>
      </c>
      <c r="W1618" s="3">
        <v>6378137</v>
      </c>
      <c r="X1618" s="3">
        <v>298.25722210100002</v>
      </c>
      <c r="AA1618" s="3">
        <f t="shared" si="884"/>
        <v>1.6792203946287445E-3</v>
      </c>
      <c r="AB1618" s="3">
        <f t="shared" si="905"/>
        <v>1.0000007049454078</v>
      </c>
      <c r="AC1618" s="3">
        <f t="shared" si="885"/>
        <v>-2.5188297041239312E-3</v>
      </c>
      <c r="AD1618" s="3">
        <f t="shared" si="886"/>
        <v>2.6435429493240994E-6</v>
      </c>
      <c r="AE1618" s="3">
        <f t="shared" si="887"/>
        <v>-3.4526259073074147E-9</v>
      </c>
      <c r="AF1618" s="3">
        <f t="shared" si="888"/>
        <v>4.8918304243879506E-12</v>
      </c>
      <c r="AG1618" s="3">
        <f t="shared" si="889"/>
        <v>-7.2287260458139161E-15</v>
      </c>
      <c r="AH1618" s="3" t="s">
        <v>57</v>
      </c>
      <c r="AI1618" s="3">
        <f t="shared" si="890"/>
        <v>8.377318247285465E-4</v>
      </c>
      <c r="AJ1618" s="3">
        <f t="shared" si="891"/>
        <v>7.6085278483792483E-7</v>
      </c>
      <c r="AK1618" s="3">
        <f t="shared" si="892"/>
        <v>1.1976455002315586E-9</v>
      </c>
      <c r="AL1618" s="3">
        <f t="shared" si="893"/>
        <v>2.4291502606542476E-12</v>
      </c>
      <c r="AM1618" s="3">
        <f t="shared" si="894"/>
        <v>5.7501643840919741E-15</v>
      </c>
      <c r="AP1618" s="3">
        <f t="shared" si="895"/>
        <v>6366812.4008564716</v>
      </c>
      <c r="AQ1618">
        <f t="shared" si="896"/>
        <v>-2.3861053274235222E-3</v>
      </c>
      <c r="AR1618">
        <f t="shared" si="897"/>
        <v>3953586.9442910855</v>
      </c>
      <c r="AU1618">
        <f t="shared" si="898"/>
        <v>0.99999999989659238</v>
      </c>
      <c r="AV1618">
        <f t="shared" si="899"/>
        <v>-1.4381069897099762E-5</v>
      </c>
      <c r="AY1618">
        <f t="shared" si="900"/>
        <v>0.71416563802017963</v>
      </c>
      <c r="AZ1618">
        <f t="shared" si="906"/>
        <v>1.2288338205505129</v>
      </c>
      <c r="BC1618">
        <f t="shared" si="901"/>
        <v>0.62016997155643261</v>
      </c>
      <c r="BD1618">
        <f t="shared" si="902"/>
        <v>-1.1703022538323079E-5</v>
      </c>
      <c r="BG1618">
        <f t="shared" si="903"/>
        <v>-33.010268294718117</v>
      </c>
      <c r="BH1618">
        <f t="shared" si="904"/>
        <v>-74.551277112875525</v>
      </c>
    </row>
    <row r="1619" spans="5:60">
      <c r="E1619">
        <v>35.715267181396399</v>
      </c>
      <c r="F1619">
        <v>139.76039123535099</v>
      </c>
      <c r="G1619">
        <v>-23</v>
      </c>
      <c r="H1619">
        <v>-76.7</v>
      </c>
      <c r="I1619">
        <v>35.715560913085902</v>
      </c>
      <c r="J1619">
        <v>139.76123046875</v>
      </c>
      <c r="K1619">
        <f t="shared" si="875"/>
        <v>0.62334900554484196</v>
      </c>
      <c r="L1619">
        <f t="shared" si="876"/>
        <v>2.4392789909323001</v>
      </c>
      <c r="M1619">
        <f t="shared" si="877"/>
        <v>0.62335413212994129</v>
      </c>
      <c r="N1619">
        <f t="shared" si="878"/>
        <v>2.4392936383183055</v>
      </c>
      <c r="O1619">
        <f t="shared" si="879"/>
        <v>0.94794152197184645</v>
      </c>
      <c r="P1619">
        <f t="shared" si="880"/>
        <v>0.60373344267671347</v>
      </c>
      <c r="Q1619">
        <f t="shared" si="881"/>
        <v>-0.5634303877321738</v>
      </c>
      <c r="R1619">
        <f t="shared" si="882"/>
        <v>-0.96257600818290445</v>
      </c>
      <c r="S1619">
        <f t="shared" si="883"/>
        <v>-4.962359691597764E-2</v>
      </c>
      <c r="U1619" s="1" t="s">
        <v>1698</v>
      </c>
      <c r="V1619" s="3">
        <v>0.99990000000000001</v>
      </c>
      <c r="W1619" s="3">
        <v>6378137</v>
      </c>
      <c r="X1619" s="3">
        <v>298.25722210100002</v>
      </c>
      <c r="AA1619" s="3">
        <f t="shared" si="884"/>
        <v>1.6792203946287445E-3</v>
      </c>
      <c r="AB1619" s="3">
        <f t="shared" si="905"/>
        <v>1.0000007049454078</v>
      </c>
      <c r="AC1619" s="3">
        <f t="shared" si="885"/>
        <v>-2.5188297041239312E-3</v>
      </c>
      <c r="AD1619" s="3">
        <f t="shared" si="886"/>
        <v>2.6435429493240994E-6</v>
      </c>
      <c r="AE1619" s="3">
        <f t="shared" si="887"/>
        <v>-3.4526259073074147E-9</v>
      </c>
      <c r="AF1619" s="3">
        <f t="shared" si="888"/>
        <v>4.8918304243879506E-12</v>
      </c>
      <c r="AG1619" s="3">
        <f t="shared" si="889"/>
        <v>-7.2287260458139161E-15</v>
      </c>
      <c r="AH1619" s="3" t="s">
        <v>57</v>
      </c>
      <c r="AI1619" s="3">
        <f t="shared" si="890"/>
        <v>8.377318247285465E-4</v>
      </c>
      <c r="AJ1619" s="3">
        <f t="shared" si="891"/>
        <v>7.6085278483792483E-7</v>
      </c>
      <c r="AK1619" s="3">
        <f t="shared" si="892"/>
        <v>1.1976455002315586E-9</v>
      </c>
      <c r="AL1619" s="3">
        <f t="shared" si="893"/>
        <v>2.4291502606542476E-12</v>
      </c>
      <c r="AM1619" s="3">
        <f t="shared" si="894"/>
        <v>5.7501643840919741E-15</v>
      </c>
      <c r="AP1619" s="3">
        <f t="shared" si="895"/>
        <v>6366812.4008564716</v>
      </c>
      <c r="AQ1619">
        <f t="shared" si="896"/>
        <v>-2.3861053274235222E-3</v>
      </c>
      <c r="AR1619">
        <f t="shared" si="897"/>
        <v>3953586.9442910855</v>
      </c>
      <c r="AU1619">
        <f t="shared" si="898"/>
        <v>0.99999999989272703</v>
      </c>
      <c r="AV1619">
        <f t="shared" si="899"/>
        <v>-1.464738600490483E-5</v>
      </c>
      <c r="AY1619">
        <f t="shared" si="900"/>
        <v>0.71416573834025165</v>
      </c>
      <c r="AZ1619">
        <f t="shared" si="906"/>
        <v>1.228833878853882</v>
      </c>
      <c r="BC1619">
        <f t="shared" si="901"/>
        <v>0.62017003799395898</v>
      </c>
      <c r="BD1619">
        <f t="shared" si="902"/>
        <v>-1.1919744611256948E-5</v>
      </c>
      <c r="BG1619">
        <f t="shared" si="903"/>
        <v>-32.587044035550207</v>
      </c>
      <c r="BH1619">
        <f t="shared" si="904"/>
        <v>-75.931852692850299</v>
      </c>
    </row>
    <row r="1620" spans="5:60">
      <c r="E1620">
        <v>35.715267181396399</v>
      </c>
      <c r="F1620">
        <v>139.76039123535099</v>
      </c>
      <c r="G1620">
        <v>-23</v>
      </c>
      <c r="H1620">
        <v>-76.7</v>
      </c>
      <c r="I1620">
        <v>35.715560913085902</v>
      </c>
      <c r="J1620">
        <v>139.76123046875</v>
      </c>
      <c r="K1620">
        <f t="shared" si="875"/>
        <v>0.62334900554484196</v>
      </c>
      <c r="L1620">
        <f t="shared" si="876"/>
        <v>2.4392789909323001</v>
      </c>
      <c r="M1620">
        <f t="shared" si="877"/>
        <v>0.62335413212994129</v>
      </c>
      <c r="N1620">
        <f t="shared" si="878"/>
        <v>2.4392936383183055</v>
      </c>
      <c r="O1620">
        <f t="shared" si="879"/>
        <v>0.94794152197184645</v>
      </c>
      <c r="P1620">
        <f t="shared" si="880"/>
        <v>0.60373344267671347</v>
      </c>
      <c r="Q1620">
        <f t="shared" si="881"/>
        <v>-0.5634303877321738</v>
      </c>
      <c r="R1620">
        <f t="shared" si="882"/>
        <v>-0.96257600818290445</v>
      </c>
      <c r="S1620">
        <f t="shared" si="883"/>
        <v>-4.962359691597764E-2</v>
      </c>
      <c r="U1620" s="1" t="s">
        <v>1699</v>
      </c>
      <c r="V1620" s="3">
        <v>0.99990000000000001</v>
      </c>
      <c r="W1620" s="3">
        <v>6378137</v>
      </c>
      <c r="X1620" s="3">
        <v>298.25722210100002</v>
      </c>
      <c r="AA1620" s="3">
        <f t="shared" si="884"/>
        <v>1.6792203946287445E-3</v>
      </c>
      <c r="AB1620" s="3">
        <f t="shared" si="905"/>
        <v>1.0000007049454078</v>
      </c>
      <c r="AC1620" s="3">
        <f t="shared" si="885"/>
        <v>-2.5188297041239312E-3</v>
      </c>
      <c r="AD1620" s="3">
        <f t="shared" si="886"/>
        <v>2.6435429493240994E-6</v>
      </c>
      <c r="AE1620" s="3">
        <f t="shared" si="887"/>
        <v>-3.4526259073074147E-9</v>
      </c>
      <c r="AF1620" s="3">
        <f t="shared" si="888"/>
        <v>4.8918304243879506E-12</v>
      </c>
      <c r="AG1620" s="3">
        <f t="shared" si="889"/>
        <v>-7.2287260458139161E-15</v>
      </c>
      <c r="AH1620" s="3" t="s">
        <v>57</v>
      </c>
      <c r="AI1620" s="3">
        <f t="shared" si="890"/>
        <v>8.377318247285465E-4</v>
      </c>
      <c r="AJ1620" s="3">
        <f t="shared" si="891"/>
        <v>7.6085278483792483E-7</v>
      </c>
      <c r="AK1620" s="3">
        <f t="shared" si="892"/>
        <v>1.1976455002315586E-9</v>
      </c>
      <c r="AL1620" s="3">
        <f t="shared" si="893"/>
        <v>2.4291502606542476E-12</v>
      </c>
      <c r="AM1620" s="3">
        <f t="shared" si="894"/>
        <v>5.7501643840919741E-15</v>
      </c>
      <c r="AP1620" s="3">
        <f t="shared" si="895"/>
        <v>6366812.4008564716</v>
      </c>
      <c r="AQ1620">
        <f t="shared" si="896"/>
        <v>-2.3861053274235222E-3</v>
      </c>
      <c r="AR1620">
        <f t="shared" si="897"/>
        <v>3953586.9442910855</v>
      </c>
      <c r="AU1620">
        <f t="shared" si="898"/>
        <v>0.99999999989272703</v>
      </c>
      <c r="AV1620">
        <f t="shared" si="899"/>
        <v>-1.464738600490483E-5</v>
      </c>
      <c r="AY1620">
        <f t="shared" si="900"/>
        <v>0.71416573834025165</v>
      </c>
      <c r="AZ1620">
        <f t="shared" si="906"/>
        <v>1.228833878853882</v>
      </c>
      <c r="BC1620">
        <f t="shared" si="901"/>
        <v>0.62017003799395898</v>
      </c>
      <c r="BD1620">
        <f t="shared" si="902"/>
        <v>-1.1919744611256948E-5</v>
      </c>
      <c r="BG1620">
        <f t="shared" si="903"/>
        <v>-32.587044035550207</v>
      </c>
      <c r="BH1620">
        <f t="shared" si="904"/>
        <v>-75.931852692850299</v>
      </c>
    </row>
    <row r="1621" spans="5:60">
      <c r="E1621">
        <v>35.715263366699197</v>
      </c>
      <c r="F1621">
        <v>139.76037597656199</v>
      </c>
      <c r="G1621">
        <v>-23.75</v>
      </c>
      <c r="H1621">
        <v>-78.03</v>
      </c>
      <c r="I1621">
        <v>35.715560913085902</v>
      </c>
      <c r="J1621">
        <v>139.76123046875</v>
      </c>
      <c r="K1621">
        <f t="shared" si="875"/>
        <v>0.62334893896581589</v>
      </c>
      <c r="L1621">
        <f t="shared" si="876"/>
        <v>2.4392787246161922</v>
      </c>
      <c r="M1621">
        <f t="shared" si="877"/>
        <v>0.62335413212994129</v>
      </c>
      <c r="N1621">
        <f t="shared" si="878"/>
        <v>2.4392936383183055</v>
      </c>
      <c r="O1621">
        <f t="shared" si="879"/>
        <v>0.94794152197184645</v>
      </c>
      <c r="P1621">
        <f t="shared" si="880"/>
        <v>0.60373344267671347</v>
      </c>
      <c r="Q1621">
        <f t="shared" si="881"/>
        <v>-0.5634303877321738</v>
      </c>
      <c r="R1621">
        <f t="shared" si="882"/>
        <v>-0.96257600818290445</v>
      </c>
      <c r="S1621">
        <f t="shared" si="883"/>
        <v>-4.962359691597764E-2</v>
      </c>
      <c r="U1621" s="1" t="s">
        <v>1700</v>
      </c>
      <c r="V1621" s="3">
        <v>0.99990000000000001</v>
      </c>
      <c r="W1621" s="3">
        <v>6378137</v>
      </c>
      <c r="X1621" s="3">
        <v>298.25722210100002</v>
      </c>
      <c r="AA1621" s="3">
        <f t="shared" si="884"/>
        <v>1.6792203946287445E-3</v>
      </c>
      <c r="AB1621" s="3">
        <f t="shared" si="905"/>
        <v>1.0000007049454078</v>
      </c>
      <c r="AC1621" s="3">
        <f t="shared" si="885"/>
        <v>-2.5188297041239312E-3</v>
      </c>
      <c r="AD1621" s="3">
        <f t="shared" si="886"/>
        <v>2.6435429493240994E-6</v>
      </c>
      <c r="AE1621" s="3">
        <f t="shared" si="887"/>
        <v>-3.4526259073074147E-9</v>
      </c>
      <c r="AF1621" s="3">
        <f t="shared" si="888"/>
        <v>4.8918304243879506E-12</v>
      </c>
      <c r="AG1621" s="3">
        <f t="shared" si="889"/>
        <v>-7.2287260458139161E-15</v>
      </c>
      <c r="AH1621" s="3" t="s">
        <v>57</v>
      </c>
      <c r="AI1621" s="3">
        <f t="shared" si="890"/>
        <v>8.377318247285465E-4</v>
      </c>
      <c r="AJ1621" s="3">
        <f t="shared" si="891"/>
        <v>7.6085278483792483E-7</v>
      </c>
      <c r="AK1621" s="3">
        <f t="shared" si="892"/>
        <v>1.1976455002315586E-9</v>
      </c>
      <c r="AL1621" s="3">
        <f t="shared" si="893"/>
        <v>2.4291502606542476E-12</v>
      </c>
      <c r="AM1621" s="3">
        <f t="shared" si="894"/>
        <v>5.7501643840919741E-15</v>
      </c>
      <c r="AP1621" s="3">
        <f t="shared" si="895"/>
        <v>6366812.4008564716</v>
      </c>
      <c r="AQ1621">
        <f t="shared" si="896"/>
        <v>-2.3861053274235222E-3</v>
      </c>
      <c r="AR1621">
        <f t="shared" si="897"/>
        <v>3953586.9442910855</v>
      </c>
      <c r="AU1621">
        <f t="shared" si="898"/>
        <v>0.99999999988879074</v>
      </c>
      <c r="AV1621">
        <f t="shared" si="899"/>
        <v>-1.491370211270886E-5</v>
      </c>
      <c r="AY1621">
        <f t="shared" si="900"/>
        <v>0.71416563802017963</v>
      </c>
      <c r="AZ1621">
        <f t="shared" si="906"/>
        <v>1.2288338205505129</v>
      </c>
      <c r="BC1621">
        <f t="shared" si="901"/>
        <v>0.62016997156012243</v>
      </c>
      <c r="BD1621">
        <f t="shared" si="902"/>
        <v>-1.2136467815281817E-5</v>
      </c>
      <c r="BG1621">
        <f t="shared" si="903"/>
        <v>-33.010244684759527</v>
      </c>
      <c r="BH1621">
        <f t="shared" si="904"/>
        <v>-77.312435510203628</v>
      </c>
    </row>
    <row r="1622" spans="5:60">
      <c r="E1622">
        <v>35.715263366699197</v>
      </c>
      <c r="F1622">
        <v>139.76037597656199</v>
      </c>
      <c r="G1622">
        <v>-23.75</v>
      </c>
      <c r="H1622">
        <v>-78.03</v>
      </c>
      <c r="I1622">
        <v>35.715560913085902</v>
      </c>
      <c r="J1622">
        <v>139.76123046875</v>
      </c>
      <c r="K1622">
        <f t="shared" si="875"/>
        <v>0.62334893896581589</v>
      </c>
      <c r="L1622">
        <f t="shared" si="876"/>
        <v>2.4392787246161922</v>
      </c>
      <c r="M1622">
        <f t="shared" si="877"/>
        <v>0.62335413212994129</v>
      </c>
      <c r="N1622">
        <f t="shared" si="878"/>
        <v>2.4392936383183055</v>
      </c>
      <c r="O1622">
        <f t="shared" si="879"/>
        <v>0.94794152197184645</v>
      </c>
      <c r="P1622">
        <f t="shared" si="880"/>
        <v>0.60373344267671347</v>
      </c>
      <c r="Q1622">
        <f t="shared" si="881"/>
        <v>-0.5634303877321738</v>
      </c>
      <c r="R1622">
        <f t="shared" si="882"/>
        <v>-0.96257600818290445</v>
      </c>
      <c r="S1622">
        <f t="shared" si="883"/>
        <v>-4.962359691597764E-2</v>
      </c>
      <c r="U1622" s="1" t="s">
        <v>1701</v>
      </c>
      <c r="V1622" s="3">
        <v>0.99990000000000001</v>
      </c>
      <c r="W1622" s="3">
        <v>6378137</v>
      </c>
      <c r="X1622" s="3">
        <v>298.25722210100002</v>
      </c>
      <c r="AA1622" s="3">
        <f t="shared" si="884"/>
        <v>1.6792203946287445E-3</v>
      </c>
      <c r="AB1622" s="3">
        <f t="shared" si="905"/>
        <v>1.0000007049454078</v>
      </c>
      <c r="AC1622" s="3">
        <f t="shared" si="885"/>
        <v>-2.5188297041239312E-3</v>
      </c>
      <c r="AD1622" s="3">
        <f t="shared" si="886"/>
        <v>2.6435429493240994E-6</v>
      </c>
      <c r="AE1622" s="3">
        <f t="shared" si="887"/>
        <v>-3.4526259073074147E-9</v>
      </c>
      <c r="AF1622" s="3">
        <f t="shared" si="888"/>
        <v>4.8918304243879506E-12</v>
      </c>
      <c r="AG1622" s="3">
        <f t="shared" si="889"/>
        <v>-7.2287260458139161E-15</v>
      </c>
      <c r="AH1622" s="3" t="s">
        <v>57</v>
      </c>
      <c r="AI1622" s="3">
        <f t="shared" si="890"/>
        <v>8.377318247285465E-4</v>
      </c>
      <c r="AJ1622" s="3">
        <f t="shared" si="891"/>
        <v>7.6085278483792483E-7</v>
      </c>
      <c r="AK1622" s="3">
        <f t="shared" si="892"/>
        <v>1.1976455002315586E-9</v>
      </c>
      <c r="AL1622" s="3">
        <f t="shared" si="893"/>
        <v>2.4291502606542476E-12</v>
      </c>
      <c r="AM1622" s="3">
        <f t="shared" si="894"/>
        <v>5.7501643840919741E-15</v>
      </c>
      <c r="AP1622" s="3">
        <f t="shared" si="895"/>
        <v>6366812.4008564716</v>
      </c>
      <c r="AQ1622">
        <f t="shared" si="896"/>
        <v>-2.3861053274235222E-3</v>
      </c>
      <c r="AR1622">
        <f t="shared" si="897"/>
        <v>3953586.9442910855</v>
      </c>
      <c r="AU1622">
        <f t="shared" si="898"/>
        <v>0.99999999988879074</v>
      </c>
      <c r="AV1622">
        <f t="shared" si="899"/>
        <v>-1.491370211270886E-5</v>
      </c>
      <c r="AY1622">
        <f t="shared" si="900"/>
        <v>0.71416563802017963</v>
      </c>
      <c r="AZ1622">
        <f t="shared" si="906"/>
        <v>1.2288338205505129</v>
      </c>
      <c r="BC1622">
        <f t="shared" si="901"/>
        <v>0.62016997156012243</v>
      </c>
      <c r="BD1622">
        <f t="shared" si="902"/>
        <v>-1.2136467815281817E-5</v>
      </c>
      <c r="BG1622">
        <f t="shared" si="903"/>
        <v>-33.010244684759527</v>
      </c>
      <c r="BH1622">
        <f t="shared" si="904"/>
        <v>-77.312435510203628</v>
      </c>
    </row>
    <row r="1623" spans="5:60">
      <c r="E1623">
        <v>35.715263366699197</v>
      </c>
      <c r="F1623">
        <v>139.76036071777301</v>
      </c>
      <c r="G1623">
        <v>-23.25</v>
      </c>
      <c r="H1623">
        <v>-78.98</v>
      </c>
      <c r="I1623">
        <v>35.715560913085902</v>
      </c>
      <c r="J1623">
        <v>139.76123046875</v>
      </c>
      <c r="K1623">
        <f t="shared" si="875"/>
        <v>0.62334893896581589</v>
      </c>
      <c r="L1623">
        <f t="shared" si="876"/>
        <v>2.4392784583000844</v>
      </c>
      <c r="M1623">
        <f t="shared" si="877"/>
        <v>0.62335413212994129</v>
      </c>
      <c r="N1623">
        <f t="shared" si="878"/>
        <v>2.4392936383183055</v>
      </c>
      <c r="O1623">
        <f t="shared" si="879"/>
        <v>0.94794152197184645</v>
      </c>
      <c r="P1623">
        <f t="shared" si="880"/>
        <v>0.60373344267671347</v>
      </c>
      <c r="Q1623">
        <f t="shared" si="881"/>
        <v>-0.5634303877321738</v>
      </c>
      <c r="R1623">
        <f t="shared" si="882"/>
        <v>-0.96257600818290445</v>
      </c>
      <c r="S1623">
        <f t="shared" si="883"/>
        <v>-4.962359691597764E-2</v>
      </c>
      <c r="U1623" s="1" t="s">
        <v>1702</v>
      </c>
      <c r="V1623" s="3">
        <v>0.99990000000000001</v>
      </c>
      <c r="W1623" s="3">
        <v>6378137</v>
      </c>
      <c r="X1623" s="3">
        <v>298.25722210100002</v>
      </c>
      <c r="AA1623" s="3">
        <f t="shared" si="884"/>
        <v>1.6792203946287445E-3</v>
      </c>
      <c r="AB1623" s="3">
        <f t="shared" si="905"/>
        <v>1.0000007049454078</v>
      </c>
      <c r="AC1623" s="3">
        <f t="shared" si="885"/>
        <v>-2.5188297041239312E-3</v>
      </c>
      <c r="AD1623" s="3">
        <f t="shared" si="886"/>
        <v>2.6435429493240994E-6</v>
      </c>
      <c r="AE1623" s="3">
        <f t="shared" si="887"/>
        <v>-3.4526259073074147E-9</v>
      </c>
      <c r="AF1623" s="3">
        <f t="shared" si="888"/>
        <v>4.8918304243879506E-12</v>
      </c>
      <c r="AG1623" s="3">
        <f t="shared" si="889"/>
        <v>-7.2287260458139161E-15</v>
      </c>
      <c r="AH1623" s="3" t="s">
        <v>57</v>
      </c>
      <c r="AI1623" s="3">
        <f t="shared" si="890"/>
        <v>8.377318247285465E-4</v>
      </c>
      <c r="AJ1623" s="3">
        <f t="shared" si="891"/>
        <v>7.6085278483792483E-7</v>
      </c>
      <c r="AK1623" s="3">
        <f t="shared" si="892"/>
        <v>1.1976455002315586E-9</v>
      </c>
      <c r="AL1623" s="3">
        <f t="shared" si="893"/>
        <v>2.4291502606542476E-12</v>
      </c>
      <c r="AM1623" s="3">
        <f t="shared" si="894"/>
        <v>5.7501643840919741E-15</v>
      </c>
      <c r="AP1623" s="3">
        <f t="shared" si="895"/>
        <v>6366812.4008564716</v>
      </c>
      <c r="AQ1623">
        <f t="shared" si="896"/>
        <v>-2.3861053274235222E-3</v>
      </c>
      <c r="AR1623">
        <f t="shared" si="897"/>
        <v>3953586.9442910855</v>
      </c>
      <c r="AU1623">
        <f t="shared" si="898"/>
        <v>0.9999999998847835</v>
      </c>
      <c r="AV1623">
        <f t="shared" si="899"/>
        <v>-1.5180018220511831E-5</v>
      </c>
      <c r="AY1623">
        <f t="shared" si="900"/>
        <v>0.71416563802017963</v>
      </c>
      <c r="AZ1623">
        <f t="shared" si="906"/>
        <v>1.2288338205505129</v>
      </c>
      <c r="BC1623">
        <f t="shared" si="901"/>
        <v>0.62016997156201759</v>
      </c>
      <c r="BD1623">
        <f t="shared" si="902"/>
        <v>-1.2353190453761603E-5</v>
      </c>
      <c r="BG1623">
        <f t="shared" si="903"/>
        <v>-33.010232558939606</v>
      </c>
      <c r="BH1623">
        <f t="shared" si="904"/>
        <v>-78.693014708870294</v>
      </c>
    </row>
    <row r="1624" spans="5:60">
      <c r="E1624">
        <v>35.715263366699197</v>
      </c>
      <c r="F1624">
        <v>139.76036071777301</v>
      </c>
      <c r="G1624">
        <v>-23.25</v>
      </c>
      <c r="H1624">
        <v>-78.98</v>
      </c>
      <c r="I1624">
        <v>35.715560913085902</v>
      </c>
      <c r="J1624">
        <v>139.76123046875</v>
      </c>
      <c r="K1624">
        <f t="shared" si="875"/>
        <v>0.62334893896581589</v>
      </c>
      <c r="L1624">
        <f t="shared" si="876"/>
        <v>2.4392784583000844</v>
      </c>
      <c r="M1624">
        <f t="shared" si="877"/>
        <v>0.62335413212994129</v>
      </c>
      <c r="N1624">
        <f t="shared" si="878"/>
        <v>2.4392936383183055</v>
      </c>
      <c r="O1624">
        <f t="shared" si="879"/>
        <v>0.94794152197184645</v>
      </c>
      <c r="P1624">
        <f t="shared" si="880"/>
        <v>0.60373344267671347</v>
      </c>
      <c r="Q1624">
        <f t="shared" si="881"/>
        <v>-0.5634303877321738</v>
      </c>
      <c r="R1624">
        <f t="shared" si="882"/>
        <v>-0.96257600818290445</v>
      </c>
      <c r="S1624">
        <f t="shared" si="883"/>
        <v>-4.962359691597764E-2</v>
      </c>
      <c r="U1624" s="1" t="s">
        <v>1703</v>
      </c>
      <c r="V1624" s="3">
        <v>0.99990000000000001</v>
      </c>
      <c r="W1624" s="3">
        <v>6378137</v>
      </c>
      <c r="X1624" s="3">
        <v>298.25722210100002</v>
      </c>
      <c r="AA1624" s="3">
        <f t="shared" si="884"/>
        <v>1.6792203946287445E-3</v>
      </c>
      <c r="AB1624" s="3">
        <f t="shared" si="905"/>
        <v>1.0000007049454078</v>
      </c>
      <c r="AC1624" s="3">
        <f t="shared" si="885"/>
        <v>-2.5188297041239312E-3</v>
      </c>
      <c r="AD1624" s="3">
        <f t="shared" si="886"/>
        <v>2.6435429493240994E-6</v>
      </c>
      <c r="AE1624" s="3">
        <f t="shared" si="887"/>
        <v>-3.4526259073074147E-9</v>
      </c>
      <c r="AF1624" s="3">
        <f t="shared" si="888"/>
        <v>4.8918304243879506E-12</v>
      </c>
      <c r="AG1624" s="3">
        <f t="shared" si="889"/>
        <v>-7.2287260458139161E-15</v>
      </c>
      <c r="AH1624" s="3" t="s">
        <v>57</v>
      </c>
      <c r="AI1624" s="3">
        <f t="shared" si="890"/>
        <v>8.377318247285465E-4</v>
      </c>
      <c r="AJ1624" s="3">
        <f t="shared" si="891"/>
        <v>7.6085278483792483E-7</v>
      </c>
      <c r="AK1624" s="3">
        <f t="shared" si="892"/>
        <v>1.1976455002315586E-9</v>
      </c>
      <c r="AL1624" s="3">
        <f t="shared" si="893"/>
        <v>2.4291502606542476E-12</v>
      </c>
      <c r="AM1624" s="3">
        <f t="shared" si="894"/>
        <v>5.7501643840919741E-15</v>
      </c>
      <c r="AP1624" s="3">
        <f t="shared" si="895"/>
        <v>6366812.4008564716</v>
      </c>
      <c r="AQ1624">
        <f t="shared" si="896"/>
        <v>-2.3861053274235222E-3</v>
      </c>
      <c r="AR1624">
        <f t="shared" si="897"/>
        <v>3953586.9442910855</v>
      </c>
      <c r="AU1624">
        <f t="shared" si="898"/>
        <v>0.9999999998847835</v>
      </c>
      <c r="AV1624">
        <f t="shared" si="899"/>
        <v>-1.5180018220511831E-5</v>
      </c>
      <c r="AY1624">
        <f t="shared" si="900"/>
        <v>0.71416563802017963</v>
      </c>
      <c r="AZ1624">
        <f t="shared" si="906"/>
        <v>1.2288338205505129</v>
      </c>
      <c r="BC1624">
        <f t="shared" si="901"/>
        <v>0.62016997156201759</v>
      </c>
      <c r="BD1624">
        <f t="shared" si="902"/>
        <v>-1.2353190453761603E-5</v>
      </c>
      <c r="BG1624">
        <f t="shared" si="903"/>
        <v>-33.010232558939606</v>
      </c>
      <c r="BH1624">
        <f t="shared" si="904"/>
        <v>-78.693014708870294</v>
      </c>
    </row>
    <row r="1625" spans="5:60">
      <c r="E1625">
        <v>35.715259552001903</v>
      </c>
      <c r="F1625">
        <v>139.760330200195</v>
      </c>
      <c r="G1625">
        <v>-24.5</v>
      </c>
      <c r="H1625">
        <v>-82.78</v>
      </c>
      <c r="I1625">
        <v>35.715560913085902</v>
      </c>
      <c r="J1625">
        <v>139.76123046875</v>
      </c>
      <c r="K1625">
        <f t="shared" si="875"/>
        <v>0.62334887238678816</v>
      </c>
      <c r="L1625">
        <f t="shared" si="876"/>
        <v>2.4392779256678683</v>
      </c>
      <c r="M1625">
        <f t="shared" si="877"/>
        <v>0.62335413212994129</v>
      </c>
      <c r="N1625">
        <f t="shared" si="878"/>
        <v>2.4392936383183055</v>
      </c>
      <c r="O1625">
        <f t="shared" si="879"/>
        <v>0.94794152197184645</v>
      </c>
      <c r="P1625">
        <f t="shared" si="880"/>
        <v>0.60373344267671347</v>
      </c>
      <c r="Q1625">
        <f t="shared" si="881"/>
        <v>-0.5634303877321738</v>
      </c>
      <c r="R1625">
        <f t="shared" si="882"/>
        <v>-0.96257600818290445</v>
      </c>
      <c r="S1625">
        <f t="shared" si="883"/>
        <v>-4.962359691597764E-2</v>
      </c>
      <c r="U1625" s="1" t="s">
        <v>1704</v>
      </c>
      <c r="V1625" s="3">
        <v>0.99990000000000001</v>
      </c>
      <c r="W1625" s="3">
        <v>6378137</v>
      </c>
      <c r="X1625" s="3">
        <v>298.25722210100002</v>
      </c>
      <c r="AA1625" s="3">
        <f t="shared" si="884"/>
        <v>1.6792203946287445E-3</v>
      </c>
      <c r="AB1625" s="3">
        <f t="shared" si="905"/>
        <v>1.0000007049454078</v>
      </c>
      <c r="AC1625" s="3">
        <f t="shared" si="885"/>
        <v>-2.5188297041239312E-3</v>
      </c>
      <c r="AD1625" s="3">
        <f t="shared" si="886"/>
        <v>2.6435429493240994E-6</v>
      </c>
      <c r="AE1625" s="3">
        <f t="shared" si="887"/>
        <v>-3.4526259073074147E-9</v>
      </c>
      <c r="AF1625" s="3">
        <f t="shared" si="888"/>
        <v>4.8918304243879506E-12</v>
      </c>
      <c r="AG1625" s="3">
        <f t="shared" si="889"/>
        <v>-7.2287260458139161E-15</v>
      </c>
      <c r="AH1625" s="3" t="s">
        <v>57</v>
      </c>
      <c r="AI1625" s="3">
        <f t="shared" si="890"/>
        <v>8.377318247285465E-4</v>
      </c>
      <c r="AJ1625" s="3">
        <f t="shared" si="891"/>
        <v>7.6085278483792483E-7</v>
      </c>
      <c r="AK1625" s="3">
        <f t="shared" si="892"/>
        <v>1.1976455002315586E-9</v>
      </c>
      <c r="AL1625" s="3">
        <f t="shared" si="893"/>
        <v>2.4291502606542476E-12</v>
      </c>
      <c r="AM1625" s="3">
        <f t="shared" si="894"/>
        <v>5.7501643840919741E-15</v>
      </c>
      <c r="AP1625" s="3">
        <f t="shared" si="895"/>
        <v>6366812.4008564716</v>
      </c>
      <c r="AQ1625">
        <f t="shared" si="896"/>
        <v>-2.3861053274235222E-3</v>
      </c>
      <c r="AR1625">
        <f t="shared" si="897"/>
        <v>3953586.9442910855</v>
      </c>
      <c r="AU1625">
        <f t="shared" si="898"/>
        <v>0.9999999998765563</v>
      </c>
      <c r="AV1625">
        <f t="shared" si="899"/>
        <v>-1.5712650436558612E-5</v>
      </c>
      <c r="AY1625">
        <f t="shared" si="900"/>
        <v>0.71416553770011459</v>
      </c>
      <c r="AZ1625">
        <f t="shared" si="906"/>
        <v>1.2288337622471535</v>
      </c>
      <c r="BC1625">
        <f t="shared" si="901"/>
        <v>0.62016990513020886</v>
      </c>
      <c r="BD1625">
        <f t="shared" si="902"/>
        <v>-1.2786636337759315E-5</v>
      </c>
      <c r="BG1625">
        <f t="shared" si="903"/>
        <v>-33.433420232962817</v>
      </c>
      <c r="BH1625">
        <f t="shared" si="904"/>
        <v>-81.454176990376695</v>
      </c>
    </row>
    <row r="1626" spans="5:60">
      <c r="E1626">
        <v>35.715259552001903</v>
      </c>
      <c r="F1626">
        <v>139.760330200195</v>
      </c>
      <c r="G1626">
        <v>-24.5</v>
      </c>
      <c r="H1626">
        <v>-82.78</v>
      </c>
      <c r="I1626">
        <v>35.715560913085902</v>
      </c>
      <c r="J1626">
        <v>139.76123046875</v>
      </c>
      <c r="K1626">
        <f t="shared" si="875"/>
        <v>0.62334887238678816</v>
      </c>
      <c r="L1626">
        <f t="shared" si="876"/>
        <v>2.4392779256678683</v>
      </c>
      <c r="M1626">
        <f t="shared" si="877"/>
        <v>0.62335413212994129</v>
      </c>
      <c r="N1626">
        <f t="shared" si="878"/>
        <v>2.4392936383183055</v>
      </c>
      <c r="O1626">
        <f t="shared" si="879"/>
        <v>0.94794152197184645</v>
      </c>
      <c r="P1626">
        <f t="shared" si="880"/>
        <v>0.60373344267671347</v>
      </c>
      <c r="Q1626">
        <f t="shared" si="881"/>
        <v>-0.5634303877321738</v>
      </c>
      <c r="R1626">
        <f t="shared" si="882"/>
        <v>-0.96257600818290445</v>
      </c>
      <c r="S1626">
        <f t="shared" si="883"/>
        <v>-4.962359691597764E-2</v>
      </c>
      <c r="U1626" s="1" t="s">
        <v>1705</v>
      </c>
      <c r="V1626" s="3">
        <v>0.99990000000000001</v>
      </c>
      <c r="W1626" s="3">
        <v>6378137</v>
      </c>
      <c r="X1626" s="3">
        <v>298.25722210100002</v>
      </c>
      <c r="AA1626" s="3">
        <f t="shared" si="884"/>
        <v>1.6792203946287445E-3</v>
      </c>
      <c r="AB1626" s="3">
        <f t="shared" si="905"/>
        <v>1.0000007049454078</v>
      </c>
      <c r="AC1626" s="3">
        <f t="shared" si="885"/>
        <v>-2.5188297041239312E-3</v>
      </c>
      <c r="AD1626" s="3">
        <f t="shared" si="886"/>
        <v>2.6435429493240994E-6</v>
      </c>
      <c r="AE1626" s="3">
        <f t="shared" si="887"/>
        <v>-3.4526259073074147E-9</v>
      </c>
      <c r="AF1626" s="3">
        <f t="shared" si="888"/>
        <v>4.8918304243879506E-12</v>
      </c>
      <c r="AG1626" s="3">
        <f t="shared" si="889"/>
        <v>-7.2287260458139161E-15</v>
      </c>
      <c r="AH1626" s="3" t="s">
        <v>57</v>
      </c>
      <c r="AI1626" s="3">
        <f t="shared" si="890"/>
        <v>8.377318247285465E-4</v>
      </c>
      <c r="AJ1626" s="3">
        <f t="shared" si="891"/>
        <v>7.6085278483792483E-7</v>
      </c>
      <c r="AK1626" s="3">
        <f t="shared" si="892"/>
        <v>1.1976455002315586E-9</v>
      </c>
      <c r="AL1626" s="3">
        <f t="shared" si="893"/>
        <v>2.4291502606542476E-12</v>
      </c>
      <c r="AM1626" s="3">
        <f t="shared" si="894"/>
        <v>5.7501643840919741E-15</v>
      </c>
      <c r="AP1626" s="3">
        <f t="shared" si="895"/>
        <v>6366812.4008564716</v>
      </c>
      <c r="AQ1626">
        <f t="shared" si="896"/>
        <v>-2.3861053274235222E-3</v>
      </c>
      <c r="AR1626">
        <f t="shared" si="897"/>
        <v>3953586.9442910855</v>
      </c>
      <c r="AU1626">
        <f t="shared" si="898"/>
        <v>0.9999999998765563</v>
      </c>
      <c r="AV1626">
        <f t="shared" si="899"/>
        <v>-1.5712650436558612E-5</v>
      </c>
      <c r="AY1626">
        <f t="shared" si="900"/>
        <v>0.71416553770011459</v>
      </c>
      <c r="AZ1626">
        <f t="shared" si="906"/>
        <v>1.2288337622471535</v>
      </c>
      <c r="BC1626">
        <f t="shared" si="901"/>
        <v>0.62016990513020886</v>
      </c>
      <c r="BD1626">
        <f t="shared" si="902"/>
        <v>-1.2786636337759315E-5</v>
      </c>
      <c r="BG1626">
        <f t="shared" si="903"/>
        <v>-33.433420232962817</v>
      </c>
      <c r="BH1626">
        <f t="shared" si="904"/>
        <v>-81.454176990376695</v>
      </c>
    </row>
    <row r="1627" spans="5:60">
      <c r="E1627">
        <v>35.715255737304602</v>
      </c>
      <c r="F1627">
        <v>139.760330200195</v>
      </c>
      <c r="G1627">
        <v>-24.5</v>
      </c>
      <c r="H1627">
        <v>-82.78</v>
      </c>
      <c r="I1627">
        <v>35.715560913085902</v>
      </c>
      <c r="J1627">
        <v>139.76123046875</v>
      </c>
      <c r="K1627">
        <f t="shared" si="875"/>
        <v>0.62334880580776031</v>
      </c>
      <c r="L1627">
        <f t="shared" si="876"/>
        <v>2.4392779256678683</v>
      </c>
      <c r="M1627">
        <f t="shared" si="877"/>
        <v>0.62335413212994129</v>
      </c>
      <c r="N1627">
        <f t="shared" si="878"/>
        <v>2.4392936383183055</v>
      </c>
      <c r="O1627">
        <f t="shared" si="879"/>
        <v>0.94794152197184645</v>
      </c>
      <c r="P1627">
        <f t="shared" si="880"/>
        <v>0.60373344267671347</v>
      </c>
      <c r="Q1627">
        <f t="shared" si="881"/>
        <v>-0.5634303877321738</v>
      </c>
      <c r="R1627">
        <f t="shared" si="882"/>
        <v>-0.96257600818290445</v>
      </c>
      <c r="S1627">
        <f t="shared" si="883"/>
        <v>-4.962359691597764E-2</v>
      </c>
      <c r="U1627" s="1" t="s">
        <v>1706</v>
      </c>
      <c r="V1627" s="3">
        <v>0.99990000000000001</v>
      </c>
      <c r="W1627" s="3">
        <v>6378137</v>
      </c>
      <c r="X1627" s="3">
        <v>298.25722210100002</v>
      </c>
      <c r="AA1627" s="3">
        <f t="shared" si="884"/>
        <v>1.6792203946287445E-3</v>
      </c>
      <c r="AB1627" s="3">
        <f t="shared" si="905"/>
        <v>1.0000007049454078</v>
      </c>
      <c r="AC1627" s="3">
        <f t="shared" si="885"/>
        <v>-2.5188297041239312E-3</v>
      </c>
      <c r="AD1627" s="3">
        <f t="shared" si="886"/>
        <v>2.6435429493240994E-6</v>
      </c>
      <c r="AE1627" s="3">
        <f t="shared" si="887"/>
        <v>-3.4526259073074147E-9</v>
      </c>
      <c r="AF1627" s="3">
        <f t="shared" si="888"/>
        <v>4.8918304243879506E-12</v>
      </c>
      <c r="AG1627" s="3">
        <f t="shared" si="889"/>
        <v>-7.2287260458139161E-15</v>
      </c>
      <c r="AH1627" s="3" t="s">
        <v>57</v>
      </c>
      <c r="AI1627" s="3">
        <f t="shared" si="890"/>
        <v>8.377318247285465E-4</v>
      </c>
      <c r="AJ1627" s="3">
        <f t="shared" si="891"/>
        <v>7.6085278483792483E-7</v>
      </c>
      <c r="AK1627" s="3">
        <f t="shared" si="892"/>
        <v>1.1976455002315586E-9</v>
      </c>
      <c r="AL1627" s="3">
        <f t="shared" si="893"/>
        <v>2.4291502606542476E-12</v>
      </c>
      <c r="AM1627" s="3">
        <f t="shared" si="894"/>
        <v>5.7501643840919741E-15</v>
      </c>
      <c r="AP1627" s="3">
        <f t="shared" si="895"/>
        <v>6366812.4008564716</v>
      </c>
      <c r="AQ1627">
        <f t="shared" si="896"/>
        <v>-2.3861053274235222E-3</v>
      </c>
      <c r="AR1627">
        <f t="shared" si="897"/>
        <v>3953586.9442910855</v>
      </c>
      <c r="AU1627">
        <f t="shared" si="898"/>
        <v>0.9999999998765563</v>
      </c>
      <c r="AV1627">
        <f t="shared" si="899"/>
        <v>-1.5712650436558612E-5</v>
      </c>
      <c r="AY1627">
        <f t="shared" si="900"/>
        <v>0.71416543738005878</v>
      </c>
      <c r="AZ1627">
        <f t="shared" si="906"/>
        <v>1.2288337039438049</v>
      </c>
      <c r="BC1627">
        <f t="shared" si="901"/>
        <v>0.62016983869450881</v>
      </c>
      <c r="BD1627">
        <f t="shared" si="902"/>
        <v>-1.278663694443515E-5</v>
      </c>
      <c r="BG1627">
        <f t="shared" si="903"/>
        <v>-33.856632807292044</v>
      </c>
      <c r="BH1627">
        <f t="shared" si="904"/>
        <v>-81.454180872241821</v>
      </c>
    </row>
    <row r="1628" spans="5:60">
      <c r="E1628">
        <v>35.715255737304602</v>
      </c>
      <c r="F1628">
        <v>139.760330200195</v>
      </c>
      <c r="G1628">
        <v>-24.5</v>
      </c>
      <c r="H1628">
        <v>-82.78</v>
      </c>
      <c r="I1628">
        <v>35.715560913085902</v>
      </c>
      <c r="J1628">
        <v>139.76123046875</v>
      </c>
      <c r="K1628">
        <f t="shared" si="875"/>
        <v>0.62334880580776031</v>
      </c>
      <c r="L1628">
        <f t="shared" si="876"/>
        <v>2.4392779256678683</v>
      </c>
      <c r="M1628">
        <f t="shared" si="877"/>
        <v>0.62335413212994129</v>
      </c>
      <c r="N1628">
        <f t="shared" si="878"/>
        <v>2.4392936383183055</v>
      </c>
      <c r="O1628">
        <f t="shared" si="879"/>
        <v>0.94794152197184645</v>
      </c>
      <c r="P1628">
        <f t="shared" si="880"/>
        <v>0.60373344267671347</v>
      </c>
      <c r="Q1628">
        <f t="shared" si="881"/>
        <v>-0.5634303877321738</v>
      </c>
      <c r="R1628">
        <f t="shared" si="882"/>
        <v>-0.96257600818290445</v>
      </c>
      <c r="S1628">
        <f t="shared" si="883"/>
        <v>-4.962359691597764E-2</v>
      </c>
      <c r="U1628" s="1" t="s">
        <v>1707</v>
      </c>
      <c r="V1628" s="3">
        <v>0.99990000000000001</v>
      </c>
      <c r="W1628" s="3">
        <v>6378137</v>
      </c>
      <c r="X1628" s="3">
        <v>298.25722210100002</v>
      </c>
      <c r="AA1628" s="3">
        <f t="shared" si="884"/>
        <v>1.6792203946287445E-3</v>
      </c>
      <c r="AB1628" s="3">
        <f t="shared" si="905"/>
        <v>1.0000007049454078</v>
      </c>
      <c r="AC1628" s="3">
        <f t="shared" si="885"/>
        <v>-2.5188297041239312E-3</v>
      </c>
      <c r="AD1628" s="3">
        <f t="shared" si="886"/>
        <v>2.6435429493240994E-6</v>
      </c>
      <c r="AE1628" s="3">
        <f t="shared" si="887"/>
        <v>-3.4526259073074147E-9</v>
      </c>
      <c r="AF1628" s="3">
        <f t="shared" si="888"/>
        <v>4.8918304243879506E-12</v>
      </c>
      <c r="AG1628" s="3">
        <f t="shared" si="889"/>
        <v>-7.2287260458139161E-15</v>
      </c>
      <c r="AH1628" s="3" t="s">
        <v>57</v>
      </c>
      <c r="AI1628" s="3">
        <f t="shared" si="890"/>
        <v>8.377318247285465E-4</v>
      </c>
      <c r="AJ1628" s="3">
        <f t="shared" si="891"/>
        <v>7.6085278483792483E-7</v>
      </c>
      <c r="AK1628" s="3">
        <f t="shared" si="892"/>
        <v>1.1976455002315586E-9</v>
      </c>
      <c r="AL1628" s="3">
        <f t="shared" si="893"/>
        <v>2.4291502606542476E-12</v>
      </c>
      <c r="AM1628" s="3">
        <f t="shared" si="894"/>
        <v>5.7501643840919741E-15</v>
      </c>
      <c r="AP1628" s="3">
        <f t="shared" si="895"/>
        <v>6366812.4008564716</v>
      </c>
      <c r="AQ1628">
        <f t="shared" si="896"/>
        <v>-2.3861053274235222E-3</v>
      </c>
      <c r="AR1628">
        <f t="shared" si="897"/>
        <v>3953586.9442910855</v>
      </c>
      <c r="AU1628">
        <f t="shared" si="898"/>
        <v>0.9999999998765563</v>
      </c>
      <c r="AV1628">
        <f t="shared" si="899"/>
        <v>-1.5712650436558612E-5</v>
      </c>
      <c r="AY1628">
        <f t="shared" si="900"/>
        <v>0.71416543738005878</v>
      </c>
      <c r="AZ1628">
        <f t="shared" si="906"/>
        <v>1.2288337039438049</v>
      </c>
      <c r="BC1628">
        <f t="shared" si="901"/>
        <v>0.62016983869450881</v>
      </c>
      <c r="BD1628">
        <f t="shared" si="902"/>
        <v>-1.278663694443515E-5</v>
      </c>
      <c r="BG1628">
        <f t="shared" si="903"/>
        <v>-33.856632807292044</v>
      </c>
      <c r="BH1628">
        <f t="shared" si="904"/>
        <v>-81.454180872241821</v>
      </c>
    </row>
    <row r="1629" spans="5:60">
      <c r="E1629">
        <v>35.715244293212798</v>
      </c>
      <c r="F1629">
        <v>139.76031494140599</v>
      </c>
      <c r="G1629">
        <v>-26</v>
      </c>
      <c r="H1629">
        <v>-84.1</v>
      </c>
      <c r="I1629">
        <v>35.715560913085902</v>
      </c>
      <c r="J1629">
        <v>139.76123046875</v>
      </c>
      <c r="K1629">
        <f t="shared" si="875"/>
        <v>0.62334860607067843</v>
      </c>
      <c r="L1629">
        <f t="shared" si="876"/>
        <v>2.4392776593517604</v>
      </c>
      <c r="M1629">
        <f t="shared" si="877"/>
        <v>0.62335413212994129</v>
      </c>
      <c r="N1629">
        <f t="shared" si="878"/>
        <v>2.4392936383183055</v>
      </c>
      <c r="O1629">
        <f t="shared" si="879"/>
        <v>0.94794152197184645</v>
      </c>
      <c r="P1629">
        <f t="shared" si="880"/>
        <v>0.60373344267671347</v>
      </c>
      <c r="Q1629">
        <f t="shared" si="881"/>
        <v>-0.5634303877321738</v>
      </c>
      <c r="R1629">
        <f t="shared" si="882"/>
        <v>-0.96257600818290445</v>
      </c>
      <c r="S1629">
        <f t="shared" si="883"/>
        <v>-4.962359691597764E-2</v>
      </c>
      <c r="U1629" s="1" t="s">
        <v>1708</v>
      </c>
      <c r="V1629" s="3">
        <v>0.99990000000000001</v>
      </c>
      <c r="W1629" s="3">
        <v>6378137</v>
      </c>
      <c r="X1629" s="3">
        <v>298.25722210100002</v>
      </c>
      <c r="AA1629" s="3">
        <f t="shared" si="884"/>
        <v>1.6792203946287445E-3</v>
      </c>
      <c r="AB1629" s="3">
        <f t="shared" si="905"/>
        <v>1.0000007049454078</v>
      </c>
      <c r="AC1629" s="3">
        <f t="shared" si="885"/>
        <v>-2.5188297041239312E-3</v>
      </c>
      <c r="AD1629" s="3">
        <f t="shared" si="886"/>
        <v>2.6435429493240994E-6</v>
      </c>
      <c r="AE1629" s="3">
        <f t="shared" si="887"/>
        <v>-3.4526259073074147E-9</v>
      </c>
      <c r="AF1629" s="3">
        <f t="shared" si="888"/>
        <v>4.8918304243879506E-12</v>
      </c>
      <c r="AG1629" s="3">
        <f t="shared" si="889"/>
        <v>-7.2287260458139161E-15</v>
      </c>
      <c r="AH1629" s="3" t="s">
        <v>57</v>
      </c>
      <c r="AI1629" s="3">
        <f t="shared" si="890"/>
        <v>8.377318247285465E-4</v>
      </c>
      <c r="AJ1629" s="3">
        <f t="shared" si="891"/>
        <v>7.6085278483792483E-7</v>
      </c>
      <c r="AK1629" s="3">
        <f t="shared" si="892"/>
        <v>1.1976455002315586E-9</v>
      </c>
      <c r="AL1629" s="3">
        <f t="shared" si="893"/>
        <v>2.4291502606542476E-12</v>
      </c>
      <c r="AM1629" s="3">
        <f t="shared" si="894"/>
        <v>5.7501643840919741E-15</v>
      </c>
      <c r="AP1629" s="3">
        <f t="shared" si="895"/>
        <v>6366812.4008564716</v>
      </c>
      <c r="AQ1629">
        <f t="shared" si="896"/>
        <v>-2.3861053274235222E-3</v>
      </c>
      <c r="AR1629">
        <f t="shared" si="897"/>
        <v>3953586.9442910855</v>
      </c>
      <c r="AU1629">
        <f t="shared" si="898"/>
        <v>0.99999999987233634</v>
      </c>
      <c r="AV1629">
        <f t="shared" si="899"/>
        <v>-1.5978966544358298E-5</v>
      </c>
      <c r="AY1629">
        <f t="shared" si="900"/>
        <v>0.71416513641995205</v>
      </c>
      <c r="AZ1629">
        <f t="shared" si="906"/>
        <v>1.2288335290338266</v>
      </c>
      <c r="BC1629">
        <f t="shared" si="901"/>
        <v>0.62016963938940695</v>
      </c>
      <c r="BD1629">
        <f t="shared" si="902"/>
        <v>-1.300336145435616E-5</v>
      </c>
      <c r="BG1629">
        <f t="shared" si="903"/>
        <v>-35.126257741358131</v>
      </c>
      <c r="BH1629">
        <f t="shared" si="904"/>
        <v>-82.834772045478701</v>
      </c>
    </row>
    <row r="1630" spans="5:60">
      <c r="E1630">
        <v>35.715244293212798</v>
      </c>
      <c r="F1630">
        <v>139.76031494140599</v>
      </c>
      <c r="G1630">
        <v>-26</v>
      </c>
      <c r="H1630">
        <v>-84.1</v>
      </c>
      <c r="I1630">
        <v>35.715560913085902</v>
      </c>
      <c r="J1630">
        <v>139.76123046875</v>
      </c>
      <c r="K1630">
        <f t="shared" si="875"/>
        <v>0.62334860607067843</v>
      </c>
      <c r="L1630">
        <f t="shared" si="876"/>
        <v>2.4392776593517604</v>
      </c>
      <c r="M1630">
        <f t="shared" si="877"/>
        <v>0.62335413212994129</v>
      </c>
      <c r="N1630">
        <f t="shared" si="878"/>
        <v>2.4392936383183055</v>
      </c>
      <c r="O1630">
        <f t="shared" si="879"/>
        <v>0.94794152197184645</v>
      </c>
      <c r="P1630">
        <f t="shared" si="880"/>
        <v>0.60373344267671347</v>
      </c>
      <c r="Q1630">
        <f t="shared" si="881"/>
        <v>-0.5634303877321738</v>
      </c>
      <c r="R1630">
        <f t="shared" si="882"/>
        <v>-0.96257600818290445</v>
      </c>
      <c r="S1630">
        <f t="shared" si="883"/>
        <v>-4.962359691597764E-2</v>
      </c>
      <c r="U1630" s="1" t="s">
        <v>1709</v>
      </c>
      <c r="V1630" s="3">
        <v>0.99990000000000001</v>
      </c>
      <c r="W1630" s="3">
        <v>6378137</v>
      </c>
      <c r="X1630" s="3">
        <v>298.25722210100002</v>
      </c>
      <c r="AA1630" s="3">
        <f t="shared" si="884"/>
        <v>1.6792203946287445E-3</v>
      </c>
      <c r="AB1630" s="3">
        <f t="shared" si="905"/>
        <v>1.0000007049454078</v>
      </c>
      <c r="AC1630" s="3">
        <f t="shared" si="885"/>
        <v>-2.5188297041239312E-3</v>
      </c>
      <c r="AD1630" s="3">
        <f t="shared" si="886"/>
        <v>2.6435429493240994E-6</v>
      </c>
      <c r="AE1630" s="3">
        <f t="shared" si="887"/>
        <v>-3.4526259073074147E-9</v>
      </c>
      <c r="AF1630" s="3">
        <f t="shared" si="888"/>
        <v>4.8918304243879506E-12</v>
      </c>
      <c r="AG1630" s="3">
        <f t="shared" si="889"/>
        <v>-7.2287260458139161E-15</v>
      </c>
      <c r="AH1630" s="3" t="s">
        <v>57</v>
      </c>
      <c r="AI1630" s="3">
        <f t="shared" si="890"/>
        <v>8.377318247285465E-4</v>
      </c>
      <c r="AJ1630" s="3">
        <f t="shared" si="891"/>
        <v>7.6085278483792483E-7</v>
      </c>
      <c r="AK1630" s="3">
        <f t="shared" si="892"/>
        <v>1.1976455002315586E-9</v>
      </c>
      <c r="AL1630" s="3">
        <f t="shared" si="893"/>
        <v>2.4291502606542476E-12</v>
      </c>
      <c r="AM1630" s="3">
        <f t="shared" si="894"/>
        <v>5.7501643840919741E-15</v>
      </c>
      <c r="AP1630" s="3">
        <f t="shared" si="895"/>
        <v>6366812.4008564716</v>
      </c>
      <c r="AQ1630">
        <f t="shared" si="896"/>
        <v>-2.3861053274235222E-3</v>
      </c>
      <c r="AR1630">
        <f t="shared" si="897"/>
        <v>3953586.9442910855</v>
      </c>
      <c r="AU1630">
        <f t="shared" si="898"/>
        <v>0.99999999987233634</v>
      </c>
      <c r="AV1630">
        <f t="shared" si="899"/>
        <v>-1.5978966544358298E-5</v>
      </c>
      <c r="AY1630">
        <f t="shared" si="900"/>
        <v>0.71416513641995205</v>
      </c>
      <c r="AZ1630">
        <f t="shared" si="906"/>
        <v>1.2288335290338266</v>
      </c>
      <c r="BC1630">
        <f t="shared" si="901"/>
        <v>0.62016963938940695</v>
      </c>
      <c r="BD1630">
        <f t="shared" si="902"/>
        <v>-1.300336145435616E-5</v>
      </c>
      <c r="BG1630">
        <f t="shared" si="903"/>
        <v>-35.126257741358131</v>
      </c>
      <c r="BH1630">
        <f t="shared" si="904"/>
        <v>-82.834772045478701</v>
      </c>
    </row>
    <row r="1631" spans="5:60">
      <c r="E1631">
        <v>35.715236663818303</v>
      </c>
      <c r="F1631">
        <v>139.76031494140599</v>
      </c>
      <c r="G1631">
        <v>-26.75</v>
      </c>
      <c r="H1631">
        <v>-84.1</v>
      </c>
      <c r="I1631">
        <v>35.715560913085902</v>
      </c>
      <c r="J1631">
        <v>139.76123046875</v>
      </c>
      <c r="K1631">
        <f t="shared" si="875"/>
        <v>0.62334847291262452</v>
      </c>
      <c r="L1631">
        <f t="shared" si="876"/>
        <v>2.4392776593517604</v>
      </c>
      <c r="M1631">
        <f t="shared" si="877"/>
        <v>0.62335413212994129</v>
      </c>
      <c r="N1631">
        <f t="shared" si="878"/>
        <v>2.4392936383183055</v>
      </c>
      <c r="O1631">
        <f t="shared" si="879"/>
        <v>0.94794152197184645</v>
      </c>
      <c r="P1631">
        <f t="shared" si="880"/>
        <v>0.60373344267671347</v>
      </c>
      <c r="Q1631">
        <f t="shared" si="881"/>
        <v>-0.5634303877321738</v>
      </c>
      <c r="R1631">
        <f t="shared" si="882"/>
        <v>-0.96257600818290445</v>
      </c>
      <c r="S1631">
        <f t="shared" si="883"/>
        <v>-4.962359691597764E-2</v>
      </c>
      <c r="U1631" s="1" t="s">
        <v>1710</v>
      </c>
      <c r="V1631" s="3">
        <v>0.99990000000000001</v>
      </c>
      <c r="W1631" s="3">
        <v>6378137</v>
      </c>
      <c r="X1631" s="3">
        <v>298.25722210100002</v>
      </c>
      <c r="AA1631" s="3">
        <f t="shared" si="884"/>
        <v>1.6792203946287445E-3</v>
      </c>
      <c r="AB1631" s="3">
        <f t="shared" si="905"/>
        <v>1.0000007049454078</v>
      </c>
      <c r="AC1631" s="3">
        <f t="shared" si="885"/>
        <v>-2.5188297041239312E-3</v>
      </c>
      <c r="AD1631" s="3">
        <f t="shared" si="886"/>
        <v>2.6435429493240994E-6</v>
      </c>
      <c r="AE1631" s="3">
        <f t="shared" si="887"/>
        <v>-3.4526259073074147E-9</v>
      </c>
      <c r="AF1631" s="3">
        <f t="shared" si="888"/>
        <v>4.8918304243879506E-12</v>
      </c>
      <c r="AG1631" s="3">
        <f t="shared" si="889"/>
        <v>-7.2287260458139161E-15</v>
      </c>
      <c r="AH1631" s="3" t="s">
        <v>57</v>
      </c>
      <c r="AI1631" s="3">
        <f t="shared" si="890"/>
        <v>8.377318247285465E-4</v>
      </c>
      <c r="AJ1631" s="3">
        <f t="shared" si="891"/>
        <v>7.6085278483792483E-7</v>
      </c>
      <c r="AK1631" s="3">
        <f t="shared" si="892"/>
        <v>1.1976455002315586E-9</v>
      </c>
      <c r="AL1631" s="3">
        <f t="shared" si="893"/>
        <v>2.4291502606542476E-12</v>
      </c>
      <c r="AM1631" s="3">
        <f t="shared" si="894"/>
        <v>5.7501643840919741E-15</v>
      </c>
      <c r="AP1631" s="3">
        <f t="shared" si="895"/>
        <v>6366812.4008564716</v>
      </c>
      <c r="AQ1631">
        <f t="shared" si="896"/>
        <v>-2.3861053274235222E-3</v>
      </c>
      <c r="AR1631">
        <f t="shared" si="897"/>
        <v>3953586.9442910855</v>
      </c>
      <c r="AU1631">
        <f t="shared" si="898"/>
        <v>0.99999999987233634</v>
      </c>
      <c r="AV1631">
        <f t="shared" si="899"/>
        <v>-1.5978966544358298E-5</v>
      </c>
      <c r="AY1631">
        <f t="shared" si="900"/>
        <v>0.71416493577992979</v>
      </c>
      <c r="AZ1631">
        <f t="shared" si="906"/>
        <v>1.2288334124272302</v>
      </c>
      <c r="BC1631">
        <f t="shared" si="901"/>
        <v>0.62016950651800928</v>
      </c>
      <c r="BD1631">
        <f t="shared" si="902"/>
        <v>-1.3003362688272577E-5</v>
      </c>
      <c r="BG1631">
        <f t="shared" si="903"/>
        <v>-35.972682874184102</v>
      </c>
      <c r="BH1631">
        <f t="shared" si="904"/>
        <v>-82.834779940794192</v>
      </c>
    </row>
    <row r="1632" spans="5:60">
      <c r="E1632">
        <v>35.715236663818303</v>
      </c>
      <c r="F1632">
        <v>139.76031494140599</v>
      </c>
      <c r="G1632">
        <v>-26.75</v>
      </c>
      <c r="H1632">
        <v>-84.1</v>
      </c>
      <c r="I1632">
        <v>35.715560913085902</v>
      </c>
      <c r="J1632">
        <v>139.76123046875</v>
      </c>
      <c r="K1632">
        <f t="shared" si="875"/>
        <v>0.62334847291262452</v>
      </c>
      <c r="L1632">
        <f t="shared" si="876"/>
        <v>2.4392776593517604</v>
      </c>
      <c r="M1632">
        <f t="shared" si="877"/>
        <v>0.62335413212994129</v>
      </c>
      <c r="N1632">
        <f t="shared" si="878"/>
        <v>2.4392936383183055</v>
      </c>
      <c r="O1632">
        <f t="shared" si="879"/>
        <v>0.94794152197184645</v>
      </c>
      <c r="P1632">
        <f t="shared" si="880"/>
        <v>0.60373344267671347</v>
      </c>
      <c r="Q1632">
        <f t="shared" si="881"/>
        <v>-0.5634303877321738</v>
      </c>
      <c r="R1632">
        <f t="shared" si="882"/>
        <v>-0.96257600818290445</v>
      </c>
      <c r="S1632">
        <f t="shared" si="883"/>
        <v>-4.962359691597764E-2</v>
      </c>
      <c r="U1632" s="1" t="s">
        <v>1711</v>
      </c>
      <c r="V1632" s="3">
        <v>0.99990000000000001</v>
      </c>
      <c r="W1632" s="3">
        <v>6378137</v>
      </c>
      <c r="X1632" s="3">
        <v>298.25722210100002</v>
      </c>
      <c r="AA1632" s="3">
        <f t="shared" si="884"/>
        <v>1.6792203946287445E-3</v>
      </c>
      <c r="AB1632" s="3">
        <f t="shared" si="905"/>
        <v>1.0000007049454078</v>
      </c>
      <c r="AC1632" s="3">
        <f t="shared" si="885"/>
        <v>-2.5188297041239312E-3</v>
      </c>
      <c r="AD1632" s="3">
        <f t="shared" si="886"/>
        <v>2.6435429493240994E-6</v>
      </c>
      <c r="AE1632" s="3">
        <f t="shared" si="887"/>
        <v>-3.4526259073074147E-9</v>
      </c>
      <c r="AF1632" s="3">
        <f t="shared" si="888"/>
        <v>4.8918304243879506E-12</v>
      </c>
      <c r="AG1632" s="3">
        <f t="shared" si="889"/>
        <v>-7.2287260458139161E-15</v>
      </c>
      <c r="AH1632" s="3" t="s">
        <v>57</v>
      </c>
      <c r="AI1632" s="3">
        <f t="shared" si="890"/>
        <v>8.377318247285465E-4</v>
      </c>
      <c r="AJ1632" s="3">
        <f t="shared" si="891"/>
        <v>7.6085278483792483E-7</v>
      </c>
      <c r="AK1632" s="3">
        <f t="shared" si="892"/>
        <v>1.1976455002315586E-9</v>
      </c>
      <c r="AL1632" s="3">
        <f t="shared" si="893"/>
        <v>2.4291502606542476E-12</v>
      </c>
      <c r="AM1632" s="3">
        <f t="shared" si="894"/>
        <v>5.7501643840919741E-15</v>
      </c>
      <c r="AP1632" s="3">
        <f t="shared" si="895"/>
        <v>6366812.4008564716</v>
      </c>
      <c r="AQ1632">
        <f t="shared" si="896"/>
        <v>-2.3861053274235222E-3</v>
      </c>
      <c r="AR1632">
        <f t="shared" si="897"/>
        <v>3953586.9442910855</v>
      </c>
      <c r="AU1632">
        <f t="shared" si="898"/>
        <v>0.99999999987233634</v>
      </c>
      <c r="AV1632">
        <f t="shared" si="899"/>
        <v>-1.5978966544358298E-5</v>
      </c>
      <c r="AY1632">
        <f t="shared" si="900"/>
        <v>0.71416493577992979</v>
      </c>
      <c r="AZ1632">
        <f t="shared" si="906"/>
        <v>1.2288334124272302</v>
      </c>
      <c r="BC1632">
        <f t="shared" si="901"/>
        <v>0.62016950651800928</v>
      </c>
      <c r="BD1632">
        <f t="shared" si="902"/>
        <v>-1.3003362688272577E-5</v>
      </c>
      <c r="BG1632">
        <f t="shared" si="903"/>
        <v>-35.972682874184102</v>
      </c>
      <c r="BH1632">
        <f t="shared" si="904"/>
        <v>-82.834779940794192</v>
      </c>
    </row>
    <row r="1633" spans="5:60">
      <c r="E1633">
        <v>35.7152290344238</v>
      </c>
      <c r="F1633">
        <v>139.76031494140599</v>
      </c>
      <c r="G1633">
        <v>-26.75</v>
      </c>
      <c r="H1633">
        <v>-84.1</v>
      </c>
      <c r="I1633">
        <v>35.715560913085902</v>
      </c>
      <c r="J1633">
        <v>139.76123046875</v>
      </c>
      <c r="K1633">
        <f t="shared" si="875"/>
        <v>0.62334833975457049</v>
      </c>
      <c r="L1633">
        <f t="shared" si="876"/>
        <v>2.4392776593517604</v>
      </c>
      <c r="M1633">
        <f t="shared" si="877"/>
        <v>0.62335413212994129</v>
      </c>
      <c r="N1633">
        <f t="shared" si="878"/>
        <v>2.4392936383183055</v>
      </c>
      <c r="O1633">
        <f t="shared" si="879"/>
        <v>0.94794152197184645</v>
      </c>
      <c r="P1633">
        <f t="shared" si="880"/>
        <v>0.60373344267671347</v>
      </c>
      <c r="Q1633">
        <f t="shared" si="881"/>
        <v>-0.5634303877321738</v>
      </c>
      <c r="R1633">
        <f t="shared" si="882"/>
        <v>-0.96257600818290445</v>
      </c>
      <c r="S1633">
        <f t="shared" si="883"/>
        <v>-4.962359691597764E-2</v>
      </c>
      <c r="U1633" s="1" t="s">
        <v>1712</v>
      </c>
      <c r="V1633" s="3">
        <v>0.99990000000000001</v>
      </c>
      <c r="W1633" s="3">
        <v>6378137</v>
      </c>
      <c r="X1633" s="3">
        <v>298.25722210100002</v>
      </c>
      <c r="AA1633" s="3">
        <f t="shared" si="884"/>
        <v>1.6792203946287445E-3</v>
      </c>
      <c r="AB1633" s="3">
        <f t="shared" si="905"/>
        <v>1.0000007049454078</v>
      </c>
      <c r="AC1633" s="3">
        <f t="shared" si="885"/>
        <v>-2.5188297041239312E-3</v>
      </c>
      <c r="AD1633" s="3">
        <f t="shared" si="886"/>
        <v>2.6435429493240994E-6</v>
      </c>
      <c r="AE1633" s="3">
        <f t="shared" si="887"/>
        <v>-3.4526259073074147E-9</v>
      </c>
      <c r="AF1633" s="3">
        <f t="shared" si="888"/>
        <v>4.8918304243879506E-12</v>
      </c>
      <c r="AG1633" s="3">
        <f t="shared" si="889"/>
        <v>-7.2287260458139161E-15</v>
      </c>
      <c r="AH1633" s="3" t="s">
        <v>57</v>
      </c>
      <c r="AI1633" s="3">
        <f t="shared" si="890"/>
        <v>8.377318247285465E-4</v>
      </c>
      <c r="AJ1633" s="3">
        <f t="shared" si="891"/>
        <v>7.6085278483792483E-7</v>
      </c>
      <c r="AK1633" s="3">
        <f t="shared" si="892"/>
        <v>1.1976455002315586E-9</v>
      </c>
      <c r="AL1633" s="3">
        <f t="shared" si="893"/>
        <v>2.4291502606542476E-12</v>
      </c>
      <c r="AM1633" s="3">
        <f t="shared" si="894"/>
        <v>5.7501643840919741E-15</v>
      </c>
      <c r="AP1633" s="3">
        <f t="shared" si="895"/>
        <v>6366812.4008564716</v>
      </c>
      <c r="AQ1633">
        <f t="shared" si="896"/>
        <v>-2.3861053274235222E-3</v>
      </c>
      <c r="AR1633">
        <f t="shared" si="897"/>
        <v>3953586.9442910855</v>
      </c>
      <c r="AU1633">
        <f t="shared" si="898"/>
        <v>0.99999999987233634</v>
      </c>
      <c r="AV1633">
        <f t="shared" si="899"/>
        <v>-1.5978966544358298E-5</v>
      </c>
      <c r="AY1633">
        <f t="shared" si="900"/>
        <v>0.71416473513994583</v>
      </c>
      <c r="AZ1633">
        <f t="shared" si="906"/>
        <v>1.2288332958206776</v>
      </c>
      <c r="BC1633">
        <f t="shared" si="901"/>
        <v>0.62016937364661173</v>
      </c>
      <c r="BD1633">
        <f t="shared" si="902"/>
        <v>-1.3003363922188765E-5</v>
      </c>
      <c r="BG1633">
        <f t="shared" si="903"/>
        <v>-36.81910800607875</v>
      </c>
      <c r="BH1633">
        <f t="shared" si="904"/>
        <v>-82.834787836108219</v>
      </c>
    </row>
    <row r="1634" spans="5:60">
      <c r="E1634">
        <v>35.7152290344238</v>
      </c>
      <c r="F1634">
        <v>139.76031494140599</v>
      </c>
      <c r="G1634">
        <v>-26.75</v>
      </c>
      <c r="H1634">
        <v>-84.1</v>
      </c>
      <c r="I1634">
        <v>35.715560913085902</v>
      </c>
      <c r="J1634">
        <v>139.76123046875</v>
      </c>
      <c r="K1634">
        <f t="shared" si="875"/>
        <v>0.62334833975457049</v>
      </c>
      <c r="L1634">
        <f t="shared" si="876"/>
        <v>2.4392776593517604</v>
      </c>
      <c r="M1634">
        <f t="shared" si="877"/>
        <v>0.62335413212994129</v>
      </c>
      <c r="N1634">
        <f t="shared" si="878"/>
        <v>2.4392936383183055</v>
      </c>
      <c r="O1634">
        <f t="shared" si="879"/>
        <v>0.94794152197184645</v>
      </c>
      <c r="P1634">
        <f t="shared" si="880"/>
        <v>0.60373344267671347</v>
      </c>
      <c r="Q1634">
        <f t="shared" si="881"/>
        <v>-0.5634303877321738</v>
      </c>
      <c r="R1634">
        <f t="shared" si="882"/>
        <v>-0.96257600818290445</v>
      </c>
      <c r="S1634">
        <f t="shared" si="883"/>
        <v>-4.962359691597764E-2</v>
      </c>
      <c r="U1634" s="1" t="s">
        <v>1713</v>
      </c>
      <c r="V1634" s="3">
        <v>0.99990000000000001</v>
      </c>
      <c r="W1634" s="3">
        <v>6378137</v>
      </c>
      <c r="X1634" s="3">
        <v>298.25722210100002</v>
      </c>
      <c r="AA1634" s="3">
        <f t="shared" si="884"/>
        <v>1.6792203946287445E-3</v>
      </c>
      <c r="AB1634" s="3">
        <f t="shared" si="905"/>
        <v>1.0000007049454078</v>
      </c>
      <c r="AC1634" s="3">
        <f t="shared" si="885"/>
        <v>-2.5188297041239312E-3</v>
      </c>
      <c r="AD1634" s="3">
        <f t="shared" si="886"/>
        <v>2.6435429493240994E-6</v>
      </c>
      <c r="AE1634" s="3">
        <f t="shared" si="887"/>
        <v>-3.4526259073074147E-9</v>
      </c>
      <c r="AF1634" s="3">
        <f t="shared" si="888"/>
        <v>4.8918304243879506E-12</v>
      </c>
      <c r="AG1634" s="3">
        <f t="shared" si="889"/>
        <v>-7.2287260458139161E-15</v>
      </c>
      <c r="AH1634" s="3" t="s">
        <v>57</v>
      </c>
      <c r="AI1634" s="3">
        <f t="shared" si="890"/>
        <v>8.377318247285465E-4</v>
      </c>
      <c r="AJ1634" s="3">
        <f t="shared" si="891"/>
        <v>7.6085278483792483E-7</v>
      </c>
      <c r="AK1634" s="3">
        <f t="shared" si="892"/>
        <v>1.1976455002315586E-9</v>
      </c>
      <c r="AL1634" s="3">
        <f t="shared" si="893"/>
        <v>2.4291502606542476E-12</v>
      </c>
      <c r="AM1634" s="3">
        <f t="shared" si="894"/>
        <v>5.7501643840919741E-15</v>
      </c>
      <c r="AP1634" s="3">
        <f t="shared" si="895"/>
        <v>6366812.4008564716</v>
      </c>
      <c r="AQ1634">
        <f t="shared" si="896"/>
        <v>-2.3861053274235222E-3</v>
      </c>
      <c r="AR1634">
        <f t="shared" si="897"/>
        <v>3953586.9442910855</v>
      </c>
      <c r="AU1634">
        <f t="shared" si="898"/>
        <v>0.99999999987233634</v>
      </c>
      <c r="AV1634">
        <f t="shared" si="899"/>
        <v>-1.5978966544358298E-5</v>
      </c>
      <c r="AY1634">
        <f t="shared" si="900"/>
        <v>0.71416473513994583</v>
      </c>
      <c r="AZ1634">
        <f t="shared" si="906"/>
        <v>1.2288332958206776</v>
      </c>
      <c r="BC1634">
        <f t="shared" si="901"/>
        <v>0.62016937364661173</v>
      </c>
      <c r="BD1634">
        <f t="shared" si="902"/>
        <v>-1.3003363922188765E-5</v>
      </c>
      <c r="BG1634">
        <f t="shared" si="903"/>
        <v>-36.81910800607875</v>
      </c>
      <c r="BH1634">
        <f t="shared" si="904"/>
        <v>-82.834787836108219</v>
      </c>
    </row>
    <row r="1635" spans="5:60">
      <c r="E1635">
        <v>35.715221405029197</v>
      </c>
      <c r="F1635">
        <v>139.76031494140599</v>
      </c>
      <c r="G1635">
        <v>-28.25</v>
      </c>
      <c r="H1635">
        <v>-84.1</v>
      </c>
      <c r="I1635">
        <v>35.715560913085902</v>
      </c>
      <c r="J1635">
        <v>139.76123046875</v>
      </c>
      <c r="K1635">
        <f t="shared" si="875"/>
        <v>0.6233482065965148</v>
      </c>
      <c r="L1635">
        <f t="shared" si="876"/>
        <v>2.4392776593517604</v>
      </c>
      <c r="M1635">
        <f t="shared" si="877"/>
        <v>0.62335413212994129</v>
      </c>
      <c r="N1635">
        <f t="shared" si="878"/>
        <v>2.4392936383183055</v>
      </c>
      <c r="O1635">
        <f t="shared" si="879"/>
        <v>0.94794152197184645</v>
      </c>
      <c r="P1635">
        <f t="shared" si="880"/>
        <v>0.60373344267671347</v>
      </c>
      <c r="Q1635">
        <f t="shared" si="881"/>
        <v>-0.5634303877321738</v>
      </c>
      <c r="R1635">
        <f t="shared" si="882"/>
        <v>-0.96257600818290445</v>
      </c>
      <c r="S1635">
        <f t="shared" si="883"/>
        <v>-4.962359691597764E-2</v>
      </c>
      <c r="U1635" s="1" t="s">
        <v>1714</v>
      </c>
      <c r="V1635" s="3">
        <v>0.99990000000000001</v>
      </c>
      <c r="W1635" s="3">
        <v>6378137</v>
      </c>
      <c r="X1635" s="3">
        <v>298.25722210100002</v>
      </c>
      <c r="AA1635" s="3">
        <f t="shared" si="884"/>
        <v>1.6792203946287445E-3</v>
      </c>
      <c r="AB1635" s="3">
        <f t="shared" si="905"/>
        <v>1.0000007049454078</v>
      </c>
      <c r="AC1635" s="3">
        <f t="shared" si="885"/>
        <v>-2.5188297041239312E-3</v>
      </c>
      <c r="AD1635" s="3">
        <f t="shared" si="886"/>
        <v>2.6435429493240994E-6</v>
      </c>
      <c r="AE1635" s="3">
        <f t="shared" si="887"/>
        <v>-3.4526259073074147E-9</v>
      </c>
      <c r="AF1635" s="3">
        <f t="shared" si="888"/>
        <v>4.8918304243879506E-12</v>
      </c>
      <c r="AG1635" s="3">
        <f t="shared" si="889"/>
        <v>-7.2287260458139161E-15</v>
      </c>
      <c r="AH1635" s="3" t="s">
        <v>57</v>
      </c>
      <c r="AI1635" s="3">
        <f t="shared" si="890"/>
        <v>8.377318247285465E-4</v>
      </c>
      <c r="AJ1635" s="3">
        <f t="shared" si="891"/>
        <v>7.6085278483792483E-7</v>
      </c>
      <c r="AK1635" s="3">
        <f t="shared" si="892"/>
        <v>1.1976455002315586E-9</v>
      </c>
      <c r="AL1635" s="3">
        <f t="shared" si="893"/>
        <v>2.4291502606542476E-12</v>
      </c>
      <c r="AM1635" s="3">
        <f t="shared" si="894"/>
        <v>5.7501643840919741E-15</v>
      </c>
      <c r="AP1635" s="3">
        <f t="shared" si="895"/>
        <v>6366812.4008564716</v>
      </c>
      <c r="AQ1635">
        <f t="shared" si="896"/>
        <v>-2.3861053274235222E-3</v>
      </c>
      <c r="AR1635">
        <f t="shared" si="897"/>
        <v>3953586.9442910855</v>
      </c>
      <c r="AU1635">
        <f t="shared" si="898"/>
        <v>0.99999999987233634</v>
      </c>
      <c r="AV1635">
        <f t="shared" si="899"/>
        <v>-1.5978966544358298E-5</v>
      </c>
      <c r="AY1635">
        <f t="shared" si="900"/>
        <v>0.71416453449999751</v>
      </c>
      <c r="AZ1635">
        <f t="shared" si="906"/>
        <v>1.2288331792141673</v>
      </c>
      <c r="BC1635">
        <f t="shared" si="901"/>
        <v>0.62016924077521274</v>
      </c>
      <c r="BD1635">
        <f t="shared" si="902"/>
        <v>-1.3003365156104737E-5</v>
      </c>
      <c r="BG1635">
        <f t="shared" si="903"/>
        <v>-37.665533147752285</v>
      </c>
      <c r="BH1635">
        <f t="shared" si="904"/>
        <v>-82.834795731420883</v>
      </c>
    </row>
    <row r="1636" spans="5:60">
      <c r="E1636">
        <v>35.715221405029197</v>
      </c>
      <c r="F1636">
        <v>139.76031494140599</v>
      </c>
      <c r="G1636">
        <v>-28.25</v>
      </c>
      <c r="H1636">
        <v>-84.1</v>
      </c>
      <c r="I1636">
        <v>35.715560913085902</v>
      </c>
      <c r="J1636">
        <v>139.76123046875</v>
      </c>
      <c r="K1636">
        <f t="shared" si="875"/>
        <v>0.6233482065965148</v>
      </c>
      <c r="L1636">
        <f t="shared" si="876"/>
        <v>2.4392776593517604</v>
      </c>
      <c r="M1636">
        <f t="shared" si="877"/>
        <v>0.62335413212994129</v>
      </c>
      <c r="N1636">
        <f t="shared" si="878"/>
        <v>2.4392936383183055</v>
      </c>
      <c r="O1636">
        <f t="shared" si="879"/>
        <v>0.94794152197184645</v>
      </c>
      <c r="P1636">
        <f t="shared" si="880"/>
        <v>0.60373344267671347</v>
      </c>
      <c r="Q1636">
        <f t="shared" si="881"/>
        <v>-0.5634303877321738</v>
      </c>
      <c r="R1636">
        <f t="shared" si="882"/>
        <v>-0.96257600818290445</v>
      </c>
      <c r="S1636">
        <f t="shared" si="883"/>
        <v>-4.962359691597764E-2</v>
      </c>
      <c r="U1636" s="1" t="s">
        <v>1715</v>
      </c>
      <c r="V1636" s="3">
        <v>0.99990000000000001</v>
      </c>
      <c r="W1636" s="3">
        <v>6378137</v>
      </c>
      <c r="X1636" s="3">
        <v>298.25722210100002</v>
      </c>
      <c r="AA1636" s="3">
        <f t="shared" si="884"/>
        <v>1.6792203946287445E-3</v>
      </c>
      <c r="AB1636" s="3">
        <f t="shared" si="905"/>
        <v>1.0000007049454078</v>
      </c>
      <c r="AC1636" s="3">
        <f t="shared" si="885"/>
        <v>-2.5188297041239312E-3</v>
      </c>
      <c r="AD1636" s="3">
        <f t="shared" si="886"/>
        <v>2.6435429493240994E-6</v>
      </c>
      <c r="AE1636" s="3">
        <f t="shared" si="887"/>
        <v>-3.4526259073074147E-9</v>
      </c>
      <c r="AF1636" s="3">
        <f t="shared" si="888"/>
        <v>4.8918304243879506E-12</v>
      </c>
      <c r="AG1636" s="3">
        <f t="shared" si="889"/>
        <v>-7.2287260458139161E-15</v>
      </c>
      <c r="AH1636" s="3" t="s">
        <v>57</v>
      </c>
      <c r="AI1636" s="3">
        <f t="shared" si="890"/>
        <v>8.377318247285465E-4</v>
      </c>
      <c r="AJ1636" s="3">
        <f t="shared" si="891"/>
        <v>7.6085278483792483E-7</v>
      </c>
      <c r="AK1636" s="3">
        <f t="shared" si="892"/>
        <v>1.1976455002315586E-9</v>
      </c>
      <c r="AL1636" s="3">
        <f t="shared" si="893"/>
        <v>2.4291502606542476E-12</v>
      </c>
      <c r="AM1636" s="3">
        <f t="shared" si="894"/>
        <v>5.7501643840919741E-15</v>
      </c>
      <c r="AP1636" s="3">
        <f t="shared" si="895"/>
        <v>6366812.4008564716</v>
      </c>
      <c r="AQ1636">
        <f t="shared" si="896"/>
        <v>-2.3861053274235222E-3</v>
      </c>
      <c r="AR1636">
        <f t="shared" si="897"/>
        <v>3953586.9442910855</v>
      </c>
      <c r="AU1636">
        <f t="shared" si="898"/>
        <v>0.99999999987233634</v>
      </c>
      <c r="AV1636">
        <f t="shared" si="899"/>
        <v>-1.5978966544358298E-5</v>
      </c>
      <c r="AY1636">
        <f t="shared" si="900"/>
        <v>0.71416453449999751</v>
      </c>
      <c r="AZ1636">
        <f t="shared" si="906"/>
        <v>1.2288331792141673</v>
      </c>
      <c r="BC1636">
        <f t="shared" si="901"/>
        <v>0.62016924077521274</v>
      </c>
      <c r="BD1636">
        <f t="shared" si="902"/>
        <v>-1.3003365156104737E-5</v>
      </c>
      <c r="BG1636">
        <f t="shared" si="903"/>
        <v>-37.665533147752285</v>
      </c>
      <c r="BH1636">
        <f t="shared" si="904"/>
        <v>-82.834795731420883</v>
      </c>
    </row>
    <row r="1637" spans="5:60">
      <c r="E1637">
        <v>35.715213775634702</v>
      </c>
      <c r="F1637">
        <v>139.76031494140599</v>
      </c>
      <c r="G1637">
        <v>-29</v>
      </c>
      <c r="H1637">
        <v>-84.1</v>
      </c>
      <c r="I1637">
        <v>35.715560913085902</v>
      </c>
      <c r="J1637">
        <v>139.76123046875</v>
      </c>
      <c r="K1637">
        <f t="shared" si="875"/>
        <v>0.62334807343846088</v>
      </c>
      <c r="L1637">
        <f t="shared" si="876"/>
        <v>2.4392776593517604</v>
      </c>
      <c r="M1637">
        <f t="shared" si="877"/>
        <v>0.62335413212994129</v>
      </c>
      <c r="N1637">
        <f t="shared" si="878"/>
        <v>2.4392936383183055</v>
      </c>
      <c r="O1637">
        <f t="shared" si="879"/>
        <v>0.94794152197184645</v>
      </c>
      <c r="P1637">
        <f t="shared" si="880"/>
        <v>0.60373344267671347</v>
      </c>
      <c r="Q1637">
        <f t="shared" si="881"/>
        <v>-0.5634303877321738</v>
      </c>
      <c r="R1637">
        <f t="shared" si="882"/>
        <v>-0.96257600818290445</v>
      </c>
      <c r="S1637">
        <f t="shared" si="883"/>
        <v>-4.962359691597764E-2</v>
      </c>
      <c r="U1637" s="1" t="s">
        <v>1716</v>
      </c>
      <c r="V1637" s="3">
        <v>0.99990000000000001</v>
      </c>
      <c r="W1637" s="3">
        <v>6378137</v>
      </c>
      <c r="X1637" s="3">
        <v>298.25722210100002</v>
      </c>
      <c r="AA1637" s="3">
        <f t="shared" si="884"/>
        <v>1.6792203946287445E-3</v>
      </c>
      <c r="AB1637" s="3">
        <f t="shared" si="905"/>
        <v>1.0000007049454078</v>
      </c>
      <c r="AC1637" s="3">
        <f t="shared" si="885"/>
        <v>-2.5188297041239312E-3</v>
      </c>
      <c r="AD1637" s="3">
        <f t="shared" si="886"/>
        <v>2.6435429493240994E-6</v>
      </c>
      <c r="AE1637" s="3">
        <f t="shared" si="887"/>
        <v>-3.4526259073074147E-9</v>
      </c>
      <c r="AF1637" s="3">
        <f t="shared" si="888"/>
        <v>4.8918304243879506E-12</v>
      </c>
      <c r="AG1637" s="3">
        <f t="shared" si="889"/>
        <v>-7.2287260458139161E-15</v>
      </c>
      <c r="AH1637" s="3" t="s">
        <v>57</v>
      </c>
      <c r="AI1637" s="3">
        <f t="shared" si="890"/>
        <v>8.377318247285465E-4</v>
      </c>
      <c r="AJ1637" s="3">
        <f t="shared" si="891"/>
        <v>7.6085278483792483E-7</v>
      </c>
      <c r="AK1637" s="3">
        <f t="shared" si="892"/>
        <v>1.1976455002315586E-9</v>
      </c>
      <c r="AL1637" s="3">
        <f t="shared" si="893"/>
        <v>2.4291502606542476E-12</v>
      </c>
      <c r="AM1637" s="3">
        <f t="shared" si="894"/>
        <v>5.7501643840919741E-15</v>
      </c>
      <c r="AP1637" s="3">
        <f t="shared" si="895"/>
        <v>6366812.4008564716</v>
      </c>
      <c r="AQ1637">
        <f t="shared" si="896"/>
        <v>-2.3861053274235222E-3</v>
      </c>
      <c r="AR1637">
        <f t="shared" si="897"/>
        <v>3953586.9442910855</v>
      </c>
      <c r="AU1637">
        <f t="shared" si="898"/>
        <v>0.99999999987233634</v>
      </c>
      <c r="AV1637">
        <f t="shared" si="899"/>
        <v>-1.5978966544358298E-5</v>
      </c>
      <c r="AY1637">
        <f t="shared" si="900"/>
        <v>0.71416433386009059</v>
      </c>
      <c r="AZ1637">
        <f t="shared" si="906"/>
        <v>1.2288330626077031</v>
      </c>
      <c r="BC1637">
        <f t="shared" si="901"/>
        <v>0.62016910790381585</v>
      </c>
      <c r="BD1637">
        <f t="shared" si="902"/>
        <v>-1.3003366390020458E-5</v>
      </c>
      <c r="BG1637">
        <f t="shared" si="903"/>
        <v>-38.511958275921643</v>
      </c>
      <c r="BH1637">
        <f t="shared" si="904"/>
        <v>-82.83480362673194</v>
      </c>
    </row>
    <row r="1638" spans="5:60">
      <c r="E1638">
        <v>35.715213775634702</v>
      </c>
      <c r="F1638">
        <v>139.76031494140599</v>
      </c>
      <c r="G1638">
        <v>-29</v>
      </c>
      <c r="H1638">
        <v>-84.1</v>
      </c>
      <c r="I1638">
        <v>35.715560913085902</v>
      </c>
      <c r="J1638">
        <v>139.76123046875</v>
      </c>
      <c r="K1638">
        <f t="shared" si="875"/>
        <v>0.62334807343846088</v>
      </c>
      <c r="L1638">
        <f t="shared" si="876"/>
        <v>2.4392776593517604</v>
      </c>
      <c r="M1638">
        <f t="shared" si="877"/>
        <v>0.62335413212994129</v>
      </c>
      <c r="N1638">
        <f t="shared" si="878"/>
        <v>2.4392936383183055</v>
      </c>
      <c r="O1638">
        <f t="shared" si="879"/>
        <v>0.94794152197184645</v>
      </c>
      <c r="P1638">
        <f t="shared" si="880"/>
        <v>0.60373344267671347</v>
      </c>
      <c r="Q1638">
        <f t="shared" si="881"/>
        <v>-0.5634303877321738</v>
      </c>
      <c r="R1638">
        <f t="shared" si="882"/>
        <v>-0.96257600818290445</v>
      </c>
      <c r="S1638">
        <f t="shared" si="883"/>
        <v>-4.962359691597764E-2</v>
      </c>
      <c r="U1638" s="1" t="s">
        <v>1717</v>
      </c>
      <c r="V1638" s="3">
        <v>0.99990000000000001</v>
      </c>
      <c r="W1638" s="3">
        <v>6378137</v>
      </c>
      <c r="X1638" s="3">
        <v>298.25722210100002</v>
      </c>
      <c r="AA1638" s="3">
        <f t="shared" si="884"/>
        <v>1.6792203946287445E-3</v>
      </c>
      <c r="AB1638" s="3">
        <f t="shared" si="905"/>
        <v>1.0000007049454078</v>
      </c>
      <c r="AC1638" s="3">
        <f t="shared" si="885"/>
        <v>-2.5188297041239312E-3</v>
      </c>
      <c r="AD1638" s="3">
        <f t="shared" si="886"/>
        <v>2.6435429493240994E-6</v>
      </c>
      <c r="AE1638" s="3">
        <f t="shared" si="887"/>
        <v>-3.4526259073074147E-9</v>
      </c>
      <c r="AF1638" s="3">
        <f t="shared" si="888"/>
        <v>4.8918304243879506E-12</v>
      </c>
      <c r="AG1638" s="3">
        <f t="shared" si="889"/>
        <v>-7.2287260458139161E-15</v>
      </c>
      <c r="AH1638" s="3" t="s">
        <v>57</v>
      </c>
      <c r="AI1638" s="3">
        <f t="shared" si="890"/>
        <v>8.377318247285465E-4</v>
      </c>
      <c r="AJ1638" s="3">
        <f t="shared" si="891"/>
        <v>7.6085278483792483E-7</v>
      </c>
      <c r="AK1638" s="3">
        <f t="shared" si="892"/>
        <v>1.1976455002315586E-9</v>
      </c>
      <c r="AL1638" s="3">
        <f t="shared" si="893"/>
        <v>2.4291502606542476E-12</v>
      </c>
      <c r="AM1638" s="3">
        <f t="shared" si="894"/>
        <v>5.7501643840919741E-15</v>
      </c>
      <c r="AP1638" s="3">
        <f t="shared" si="895"/>
        <v>6366812.4008564716</v>
      </c>
      <c r="AQ1638">
        <f t="shared" si="896"/>
        <v>-2.3861053274235222E-3</v>
      </c>
      <c r="AR1638">
        <f t="shared" si="897"/>
        <v>3953586.9442910855</v>
      </c>
      <c r="AU1638">
        <f t="shared" si="898"/>
        <v>0.99999999987233634</v>
      </c>
      <c r="AV1638">
        <f t="shared" si="899"/>
        <v>-1.5978966544358298E-5</v>
      </c>
      <c r="AY1638">
        <f t="shared" si="900"/>
        <v>0.71416433386009059</v>
      </c>
      <c r="AZ1638">
        <f t="shared" si="906"/>
        <v>1.2288330626077031</v>
      </c>
      <c r="BC1638">
        <f t="shared" si="901"/>
        <v>0.62016910790381585</v>
      </c>
      <c r="BD1638">
        <f t="shared" si="902"/>
        <v>-1.3003366390020458E-5</v>
      </c>
      <c r="BG1638">
        <f t="shared" si="903"/>
        <v>-38.511958275921643</v>
      </c>
      <c r="BH1638">
        <f t="shared" si="904"/>
        <v>-82.83480362673194</v>
      </c>
    </row>
    <row r="1639" spans="5:60">
      <c r="E1639">
        <v>35.715206146240199</v>
      </c>
      <c r="F1639">
        <v>139.76031494140599</v>
      </c>
      <c r="G1639">
        <v>-29.75</v>
      </c>
      <c r="H1639">
        <v>-84.1</v>
      </c>
      <c r="I1639">
        <v>35.715560913085902</v>
      </c>
      <c r="J1639">
        <v>139.76123046875</v>
      </c>
      <c r="K1639">
        <f t="shared" si="875"/>
        <v>0.62334794028040685</v>
      </c>
      <c r="L1639">
        <f t="shared" si="876"/>
        <v>2.4392776593517604</v>
      </c>
      <c r="M1639">
        <f t="shared" si="877"/>
        <v>0.62335413212994129</v>
      </c>
      <c r="N1639">
        <f t="shared" si="878"/>
        <v>2.4392936383183055</v>
      </c>
      <c r="O1639">
        <f t="shared" si="879"/>
        <v>0.94794152197184645</v>
      </c>
      <c r="P1639">
        <f t="shared" si="880"/>
        <v>0.60373344267671347</v>
      </c>
      <c r="Q1639">
        <f t="shared" si="881"/>
        <v>-0.5634303877321738</v>
      </c>
      <c r="R1639">
        <f t="shared" si="882"/>
        <v>-0.96257600818290445</v>
      </c>
      <c r="S1639">
        <f t="shared" si="883"/>
        <v>-4.962359691597764E-2</v>
      </c>
      <c r="U1639" s="1" t="s">
        <v>1718</v>
      </c>
      <c r="V1639" s="3">
        <v>0.99990000000000001</v>
      </c>
      <c r="W1639" s="3">
        <v>6378137</v>
      </c>
      <c r="X1639" s="3">
        <v>298.25722210100002</v>
      </c>
      <c r="AA1639" s="3">
        <f t="shared" si="884"/>
        <v>1.6792203946287445E-3</v>
      </c>
      <c r="AB1639" s="3">
        <f t="shared" si="905"/>
        <v>1.0000007049454078</v>
      </c>
      <c r="AC1639" s="3">
        <f t="shared" si="885"/>
        <v>-2.5188297041239312E-3</v>
      </c>
      <c r="AD1639" s="3">
        <f t="shared" si="886"/>
        <v>2.6435429493240994E-6</v>
      </c>
      <c r="AE1639" s="3">
        <f t="shared" si="887"/>
        <v>-3.4526259073074147E-9</v>
      </c>
      <c r="AF1639" s="3">
        <f t="shared" si="888"/>
        <v>4.8918304243879506E-12</v>
      </c>
      <c r="AG1639" s="3">
        <f t="shared" si="889"/>
        <v>-7.2287260458139161E-15</v>
      </c>
      <c r="AH1639" s="3" t="s">
        <v>57</v>
      </c>
      <c r="AI1639" s="3">
        <f t="shared" si="890"/>
        <v>8.377318247285465E-4</v>
      </c>
      <c r="AJ1639" s="3">
        <f t="shared" si="891"/>
        <v>7.6085278483792483E-7</v>
      </c>
      <c r="AK1639" s="3">
        <f t="shared" si="892"/>
        <v>1.1976455002315586E-9</v>
      </c>
      <c r="AL1639" s="3">
        <f t="shared" si="893"/>
        <v>2.4291502606542476E-12</v>
      </c>
      <c r="AM1639" s="3">
        <f t="shared" si="894"/>
        <v>5.7501643840919741E-15</v>
      </c>
      <c r="AP1639" s="3">
        <f t="shared" si="895"/>
        <v>6366812.4008564716</v>
      </c>
      <c r="AQ1639">
        <f t="shared" si="896"/>
        <v>-2.3861053274235222E-3</v>
      </c>
      <c r="AR1639">
        <f t="shared" si="897"/>
        <v>3953586.9442910855</v>
      </c>
      <c r="AU1639">
        <f t="shared" si="898"/>
        <v>0.99999999987233634</v>
      </c>
      <c r="AV1639">
        <f t="shared" si="899"/>
        <v>-1.5978966544358298E-5</v>
      </c>
      <c r="AY1639">
        <f t="shared" si="900"/>
        <v>0.71416413322022176</v>
      </c>
      <c r="AZ1639">
        <f t="shared" si="906"/>
        <v>1.2288329460012823</v>
      </c>
      <c r="BC1639">
        <f t="shared" si="901"/>
        <v>0.62016897503241897</v>
      </c>
      <c r="BD1639">
        <f t="shared" si="902"/>
        <v>-1.3003367623935953E-5</v>
      </c>
      <c r="BG1639">
        <f t="shared" si="903"/>
        <v>-39.358383404091001</v>
      </c>
      <c r="BH1639">
        <f t="shared" si="904"/>
        <v>-82.834811522041576</v>
      </c>
    </row>
    <row r="1640" spans="5:60">
      <c r="E1640">
        <v>35.715206146240199</v>
      </c>
      <c r="F1640">
        <v>139.76031494140599</v>
      </c>
      <c r="G1640">
        <v>-29.75</v>
      </c>
      <c r="H1640">
        <v>-84.1</v>
      </c>
      <c r="I1640">
        <v>35.715560913085902</v>
      </c>
      <c r="J1640">
        <v>139.76123046875</v>
      </c>
      <c r="K1640">
        <f t="shared" si="875"/>
        <v>0.62334794028040685</v>
      </c>
      <c r="L1640">
        <f t="shared" si="876"/>
        <v>2.4392776593517604</v>
      </c>
      <c r="M1640">
        <f t="shared" si="877"/>
        <v>0.62335413212994129</v>
      </c>
      <c r="N1640">
        <f t="shared" si="878"/>
        <v>2.4392936383183055</v>
      </c>
      <c r="O1640">
        <f t="shared" si="879"/>
        <v>0.94794152197184645</v>
      </c>
      <c r="P1640">
        <f t="shared" si="880"/>
        <v>0.60373344267671347</v>
      </c>
      <c r="Q1640">
        <f t="shared" si="881"/>
        <v>-0.5634303877321738</v>
      </c>
      <c r="R1640">
        <f t="shared" si="882"/>
        <v>-0.96257600818290445</v>
      </c>
      <c r="S1640">
        <f t="shared" si="883"/>
        <v>-4.962359691597764E-2</v>
      </c>
      <c r="U1640" s="1" t="s">
        <v>1719</v>
      </c>
      <c r="V1640" s="3">
        <v>0.99990000000000001</v>
      </c>
      <c r="W1640" s="3">
        <v>6378137</v>
      </c>
      <c r="X1640" s="3">
        <v>298.25722210100002</v>
      </c>
      <c r="AA1640" s="3">
        <f t="shared" si="884"/>
        <v>1.6792203946287445E-3</v>
      </c>
      <c r="AB1640" s="3">
        <f t="shared" si="905"/>
        <v>1.0000007049454078</v>
      </c>
      <c r="AC1640" s="3">
        <f t="shared" si="885"/>
        <v>-2.5188297041239312E-3</v>
      </c>
      <c r="AD1640" s="3">
        <f t="shared" si="886"/>
        <v>2.6435429493240994E-6</v>
      </c>
      <c r="AE1640" s="3">
        <f t="shared" si="887"/>
        <v>-3.4526259073074147E-9</v>
      </c>
      <c r="AF1640" s="3">
        <f t="shared" si="888"/>
        <v>4.8918304243879506E-12</v>
      </c>
      <c r="AG1640" s="3">
        <f t="shared" si="889"/>
        <v>-7.2287260458139161E-15</v>
      </c>
      <c r="AH1640" s="3" t="s">
        <v>57</v>
      </c>
      <c r="AI1640" s="3">
        <f t="shared" si="890"/>
        <v>8.377318247285465E-4</v>
      </c>
      <c r="AJ1640" s="3">
        <f t="shared" si="891"/>
        <v>7.6085278483792483E-7</v>
      </c>
      <c r="AK1640" s="3">
        <f t="shared" si="892"/>
        <v>1.1976455002315586E-9</v>
      </c>
      <c r="AL1640" s="3">
        <f t="shared" si="893"/>
        <v>2.4291502606542476E-12</v>
      </c>
      <c r="AM1640" s="3">
        <f t="shared" si="894"/>
        <v>5.7501643840919741E-15</v>
      </c>
      <c r="AP1640" s="3">
        <f t="shared" si="895"/>
        <v>6366812.4008564716</v>
      </c>
      <c r="AQ1640">
        <f t="shared" si="896"/>
        <v>-2.3861053274235222E-3</v>
      </c>
      <c r="AR1640">
        <f t="shared" si="897"/>
        <v>3953586.9442910855</v>
      </c>
      <c r="AU1640">
        <f t="shared" si="898"/>
        <v>0.99999999987233634</v>
      </c>
      <c r="AV1640">
        <f t="shared" si="899"/>
        <v>-1.5978966544358298E-5</v>
      </c>
      <c r="AY1640">
        <f t="shared" si="900"/>
        <v>0.71416413322022176</v>
      </c>
      <c r="AZ1640">
        <f t="shared" si="906"/>
        <v>1.2288329460012823</v>
      </c>
      <c r="BC1640">
        <f t="shared" si="901"/>
        <v>0.62016897503241897</v>
      </c>
      <c r="BD1640">
        <f t="shared" si="902"/>
        <v>-1.3003367623935953E-5</v>
      </c>
      <c r="BG1640">
        <f t="shared" si="903"/>
        <v>-39.358383404091001</v>
      </c>
      <c r="BH1640">
        <f t="shared" si="904"/>
        <v>-82.834811522041576</v>
      </c>
    </row>
    <row r="1641" spans="5:60">
      <c r="E1641">
        <v>35.715198516845703</v>
      </c>
      <c r="F1641">
        <v>139.76031494140599</v>
      </c>
      <c r="G1641">
        <v>-30.75</v>
      </c>
      <c r="H1641">
        <v>-84.1</v>
      </c>
      <c r="I1641">
        <v>35.715560913085902</v>
      </c>
      <c r="J1641">
        <v>139.76123046875</v>
      </c>
      <c r="K1641">
        <f t="shared" si="875"/>
        <v>0.62334780712235305</v>
      </c>
      <c r="L1641">
        <f t="shared" si="876"/>
        <v>2.4392776593517604</v>
      </c>
      <c r="M1641">
        <f t="shared" si="877"/>
        <v>0.62335413212994129</v>
      </c>
      <c r="N1641">
        <f t="shared" si="878"/>
        <v>2.4392936383183055</v>
      </c>
      <c r="O1641">
        <f t="shared" si="879"/>
        <v>0.94794152197184645</v>
      </c>
      <c r="P1641">
        <f t="shared" si="880"/>
        <v>0.60373344267671347</v>
      </c>
      <c r="Q1641">
        <f t="shared" si="881"/>
        <v>-0.5634303877321738</v>
      </c>
      <c r="R1641">
        <f t="shared" si="882"/>
        <v>-0.96257600818290445</v>
      </c>
      <c r="S1641">
        <f t="shared" si="883"/>
        <v>-4.962359691597764E-2</v>
      </c>
      <c r="U1641" s="1" t="s">
        <v>1720</v>
      </c>
      <c r="V1641" s="3">
        <v>0.99990000000000001</v>
      </c>
      <c r="W1641" s="3">
        <v>6378137</v>
      </c>
      <c r="X1641" s="3">
        <v>298.25722210100002</v>
      </c>
      <c r="AA1641" s="3">
        <f t="shared" si="884"/>
        <v>1.6792203946287445E-3</v>
      </c>
      <c r="AB1641" s="3">
        <f t="shared" si="905"/>
        <v>1.0000007049454078</v>
      </c>
      <c r="AC1641" s="3">
        <f t="shared" si="885"/>
        <v>-2.5188297041239312E-3</v>
      </c>
      <c r="AD1641" s="3">
        <f t="shared" si="886"/>
        <v>2.6435429493240994E-6</v>
      </c>
      <c r="AE1641" s="3">
        <f t="shared" si="887"/>
        <v>-3.4526259073074147E-9</v>
      </c>
      <c r="AF1641" s="3">
        <f t="shared" si="888"/>
        <v>4.8918304243879506E-12</v>
      </c>
      <c r="AG1641" s="3">
        <f t="shared" si="889"/>
        <v>-7.2287260458139161E-15</v>
      </c>
      <c r="AH1641" s="3" t="s">
        <v>57</v>
      </c>
      <c r="AI1641" s="3">
        <f t="shared" si="890"/>
        <v>8.377318247285465E-4</v>
      </c>
      <c r="AJ1641" s="3">
        <f t="shared" si="891"/>
        <v>7.6085278483792483E-7</v>
      </c>
      <c r="AK1641" s="3">
        <f t="shared" si="892"/>
        <v>1.1976455002315586E-9</v>
      </c>
      <c r="AL1641" s="3">
        <f t="shared" si="893"/>
        <v>2.4291502606542476E-12</v>
      </c>
      <c r="AM1641" s="3">
        <f t="shared" si="894"/>
        <v>5.7501643840919741E-15</v>
      </c>
      <c r="AP1641" s="3">
        <f t="shared" si="895"/>
        <v>6366812.4008564716</v>
      </c>
      <c r="AQ1641">
        <f t="shared" si="896"/>
        <v>-2.3861053274235222E-3</v>
      </c>
      <c r="AR1641">
        <f t="shared" si="897"/>
        <v>3953586.9442910855</v>
      </c>
      <c r="AU1641">
        <f t="shared" si="898"/>
        <v>0.99999999987233634</v>
      </c>
      <c r="AV1641">
        <f t="shared" si="899"/>
        <v>-1.5978966544358298E-5</v>
      </c>
      <c r="AY1641">
        <f t="shared" si="900"/>
        <v>0.7141639325803919</v>
      </c>
      <c r="AZ1641">
        <f t="shared" si="906"/>
        <v>1.2288328293949062</v>
      </c>
      <c r="BC1641">
        <f t="shared" si="901"/>
        <v>0.62016884216102264</v>
      </c>
      <c r="BD1641">
        <f t="shared" si="902"/>
        <v>-1.3003368857851209E-5</v>
      </c>
      <c r="BG1641">
        <f t="shared" si="903"/>
        <v>-40.204808529932052</v>
      </c>
      <c r="BH1641">
        <f t="shared" si="904"/>
        <v>-82.834819417349692</v>
      </c>
    </row>
    <row r="1642" spans="5:60">
      <c r="E1642">
        <v>35.715198516845703</v>
      </c>
      <c r="F1642">
        <v>139.76031494140599</v>
      </c>
      <c r="G1642">
        <v>-30.75</v>
      </c>
      <c r="H1642">
        <v>-84.1</v>
      </c>
      <c r="I1642">
        <v>35.715560913085902</v>
      </c>
      <c r="J1642">
        <v>139.76123046875</v>
      </c>
      <c r="K1642">
        <f t="shared" ref="K1642:K1705" si="907">E1642*PI()/180</f>
        <v>0.62334780712235305</v>
      </c>
      <c r="L1642">
        <f t="shared" ref="L1642:L1705" si="908">F1642*PI()/180</f>
        <v>2.4392776593517604</v>
      </c>
      <c r="M1642">
        <f t="shared" ref="M1642:M1705" si="909">I1642*PI()/180</f>
        <v>0.62335413212994129</v>
      </c>
      <c r="N1642">
        <f t="shared" ref="N1642:N1705" si="910">J1642*PI()/180</f>
        <v>2.4392936383183055</v>
      </c>
      <c r="O1642">
        <f t="shared" ref="O1642:O1705" si="911">SIN(2 * M1642)</f>
        <v>0.94794152197184645</v>
      </c>
      <c r="P1642">
        <f t="shared" ref="P1642:P1705" si="912">SIN(2 * M1642 * 2)</f>
        <v>0.60373344267671347</v>
      </c>
      <c r="Q1642">
        <f t="shared" ref="Q1642:Q1705" si="913">SIN(2 * M1642 * 3)</f>
        <v>-0.5634303877321738</v>
      </c>
      <c r="R1642">
        <f t="shared" ref="R1642:R1705" si="914">SIN(2 * M1642 * 4)</f>
        <v>-0.96257600818290445</v>
      </c>
      <c r="S1642">
        <f t="shared" ref="S1642:S1705" si="915">SIN(2 * M1642 * 5)</f>
        <v>-4.962359691597764E-2</v>
      </c>
      <c r="U1642" s="1" t="s">
        <v>1721</v>
      </c>
      <c r="V1642" s="3">
        <v>0.99990000000000001</v>
      </c>
      <c r="W1642" s="3">
        <v>6378137</v>
      </c>
      <c r="X1642" s="3">
        <v>298.25722210100002</v>
      </c>
      <c r="AA1642" s="3">
        <f t="shared" ref="AA1642:AA1705" si="916">1/(2*X1642-1)</f>
        <v>1.6792203946287445E-3</v>
      </c>
      <c r="AB1642" s="3">
        <f t="shared" si="905"/>
        <v>1.0000007049454078</v>
      </c>
      <c r="AC1642" s="3">
        <f t="shared" ref="AC1642:AC1705" si="917" xml:space="preserve"> - (3/2) * (AA1642 - AA1642^3/8 - AA1642^5/64)</f>
        <v>-2.5188297041239312E-3</v>
      </c>
      <c r="AD1642" s="3">
        <f t="shared" ref="AD1642:AD1705" si="918">(15/16) * (AA1642^2 - AA1642^4/4)</f>
        <v>2.6435429493240994E-6</v>
      </c>
      <c r="AE1642" s="3">
        <f t="shared" ref="AE1642:AE1705" si="919" xml:space="preserve"> - 35/48 * (AA1642^3 - 5/16*AA1642^5)</f>
        <v>-3.4526259073074147E-9</v>
      </c>
      <c r="AF1642" s="3">
        <f t="shared" ref="AF1642:AF1705" si="920">315/512 * AA1642^4</f>
        <v>4.8918304243879506E-12</v>
      </c>
      <c r="AG1642" s="3">
        <f t="shared" ref="AG1642:AG1705" si="921" xml:space="preserve"> - 693/1280 * AA1642^5</f>
        <v>-7.2287260458139161E-15</v>
      </c>
      <c r="AH1642" s="3" t="s">
        <v>57</v>
      </c>
      <c r="AI1642" s="3">
        <f t="shared" ref="AI1642:AI1705" si="922" xml:space="preserve"> (1/2)*AA1642 - (2/3)*(AA1642^2) + (5/16)*(AA1642^3) + (41/180)*(AA1642^4) - (127/288)*(AA1642^5)</f>
        <v>8.377318247285465E-4</v>
      </c>
      <c r="AJ1642" s="3">
        <f t="shared" ref="AJ1642:AJ1705" si="923" xml:space="preserve"> (13/48)*(AA1642^2) - (3/5)*(AA1642^3) + (557/1440)*(AA1642^4) + (281/630)*(AA1642^5)</f>
        <v>7.6085278483792483E-7</v>
      </c>
      <c r="AK1642" s="3">
        <f t="shared" ref="AK1642:AK1705" si="924" xml:space="preserve"> (61/240)*(AA1642^3) - (103/140)*(AA1642^4) + (15061/26880)*(AA1642^5)</f>
        <v>1.1976455002315586E-9</v>
      </c>
      <c r="AL1642" s="3">
        <f t="shared" ref="AL1642:AL1705" si="925" xml:space="preserve"> (49561/161280)*(AA1642^4) - (179/168)*(AA1642^5)</f>
        <v>2.4291502606542476E-12</v>
      </c>
      <c r="AM1642" s="3">
        <f t="shared" ref="AM1642:AM1705" si="926" xml:space="preserve"> (34729/80640)*(AA1642^5)</f>
        <v>5.7501643840919741E-15</v>
      </c>
      <c r="AP1642" s="3">
        <f t="shared" ref="AP1642:AP1705" si="927">(V1642*W1642/(1 + AA1642))*AB1642</f>
        <v>6366812.4008564716</v>
      </c>
      <c r="AQ1642">
        <f t="shared" ref="AQ1642:AQ1705" si="928">SUMPRODUCT(AC$3:AG$3,O1642:S1642)</f>
        <v>-2.3861053274235222E-3</v>
      </c>
      <c r="AR1642">
        <f t="shared" ref="AR1642:AR1705" si="929">(V$3*W$3/(1+AA$3))*(AB$3*M1642 + AQ1642)</f>
        <v>3953586.9442910855</v>
      </c>
      <c r="AU1642">
        <f t="shared" ref="AU1642:AU1705" si="930">COS(L1642-N1642)</f>
        <v>0.99999999987233634</v>
      </c>
      <c r="AV1642">
        <f t="shared" ref="AV1642:AV1705" si="931">SIN(L1642-N1642)</f>
        <v>-1.5978966544358298E-5</v>
      </c>
      <c r="AY1642">
        <f t="shared" ref="AY1642:AY1705" si="932">SINH(ATANH(SIN(K1642)) - ( 2*AA$3^0.5 / (1 + AA$3)) * ATANH(2*AA$3^0.5 / (1 +AA$3) * SIN(K1642)) )</f>
        <v>0.7141639325803919</v>
      </c>
      <c r="AZ1642">
        <f t="shared" si="906"/>
        <v>1.2288328293949062</v>
      </c>
      <c r="BC1642">
        <f t="shared" ref="BC1642:BC1705" si="933">ATAN(AY1642/AU1642)</f>
        <v>0.62016884216102264</v>
      </c>
      <c r="BD1642">
        <f t="shared" ref="BD1642:BD1705" si="934">ATANH(AV1642/AZ1642)</f>
        <v>-1.3003368857851209E-5</v>
      </c>
      <c r="BG1642">
        <f t="shared" ref="BG1642:BG1705" si="935">AP$3 * (BC1642 + (AI$3 * SIN(2*BC1642) * COSH(2*BD1642) + AJ$3 * SIN(2*BC1642*2) * COSH(2*BD1642*2) + AK$3 * SIN(2*BC1642*3) * COSH(2*BD1642*3) + AL$3 * SIN(2*BC1642*4) * COSH(2*BD1642*4) + AM$3 * SIN(2*BC1642*5) * COSH(2*BD1642*5) ) ) - AR1642</f>
        <v>-40.204808529932052</v>
      </c>
      <c r="BH1642">
        <f t="shared" ref="BH1642:BH1705" si="936">AP$3 * (BD1642 + (AI$3 * COS(2*BC1642) * SINH(2*BD1642) + AJ$3 * COS(2*BC1642*2) * SINH(2*BD1642*2) + AK$3 * COS(2*BC1642*3) * SINH(2*BD1642*3) + AL$3 * COS(2*BC1642*4) * SINH(2*BD1642*4) + AM$3 * COS(2*BC1642*5) * SINH(2*BD1642*5) ) )</f>
        <v>-82.834819417349692</v>
      </c>
    </row>
    <row r="1643" spans="5:60">
      <c r="E1643">
        <v>35.715183258056598</v>
      </c>
      <c r="F1643">
        <v>139.760330200195</v>
      </c>
      <c r="G1643">
        <v>-32.75</v>
      </c>
      <c r="H1643">
        <v>-82.78</v>
      </c>
      <c r="I1643">
        <v>35.715560913085902</v>
      </c>
      <c r="J1643">
        <v>139.76123046875</v>
      </c>
      <c r="K1643">
        <f t="shared" si="907"/>
        <v>0.62334754080624322</v>
      </c>
      <c r="L1643">
        <f t="shared" si="908"/>
        <v>2.4392779256678683</v>
      </c>
      <c r="M1643">
        <f t="shared" si="909"/>
        <v>0.62335413212994129</v>
      </c>
      <c r="N1643">
        <f t="shared" si="910"/>
        <v>2.4392936383183055</v>
      </c>
      <c r="O1643">
        <f t="shared" si="911"/>
        <v>0.94794152197184645</v>
      </c>
      <c r="P1643">
        <f t="shared" si="912"/>
        <v>0.60373344267671347</v>
      </c>
      <c r="Q1643">
        <f t="shared" si="913"/>
        <v>-0.5634303877321738</v>
      </c>
      <c r="R1643">
        <f t="shared" si="914"/>
        <v>-0.96257600818290445</v>
      </c>
      <c r="S1643">
        <f t="shared" si="915"/>
        <v>-4.962359691597764E-2</v>
      </c>
      <c r="U1643" s="1" t="s">
        <v>1722</v>
      </c>
      <c r="V1643" s="3">
        <v>0.99990000000000001</v>
      </c>
      <c r="W1643" s="3">
        <v>6378137</v>
      </c>
      <c r="X1643" s="3">
        <v>298.25722210100002</v>
      </c>
      <c r="AA1643" s="3">
        <f t="shared" si="916"/>
        <v>1.6792203946287445E-3</v>
      </c>
      <c r="AB1643" s="3">
        <f t="shared" si="905"/>
        <v>1.0000007049454078</v>
      </c>
      <c r="AC1643" s="3">
        <f t="shared" si="917"/>
        <v>-2.5188297041239312E-3</v>
      </c>
      <c r="AD1643" s="3">
        <f t="shared" si="918"/>
        <v>2.6435429493240994E-6</v>
      </c>
      <c r="AE1643" s="3">
        <f t="shared" si="919"/>
        <v>-3.4526259073074147E-9</v>
      </c>
      <c r="AF1643" s="3">
        <f t="shared" si="920"/>
        <v>4.8918304243879506E-12</v>
      </c>
      <c r="AG1643" s="3">
        <f t="shared" si="921"/>
        <v>-7.2287260458139161E-15</v>
      </c>
      <c r="AH1643" s="3" t="s">
        <v>57</v>
      </c>
      <c r="AI1643" s="3">
        <f t="shared" si="922"/>
        <v>8.377318247285465E-4</v>
      </c>
      <c r="AJ1643" s="3">
        <f t="shared" si="923"/>
        <v>7.6085278483792483E-7</v>
      </c>
      <c r="AK1643" s="3">
        <f t="shared" si="924"/>
        <v>1.1976455002315586E-9</v>
      </c>
      <c r="AL1643" s="3">
        <f t="shared" si="925"/>
        <v>2.4291502606542476E-12</v>
      </c>
      <c r="AM1643" s="3">
        <f t="shared" si="926"/>
        <v>5.7501643840919741E-15</v>
      </c>
      <c r="AP1643" s="3">
        <f t="shared" si="927"/>
        <v>6366812.4008564716</v>
      </c>
      <c r="AQ1643">
        <f t="shared" si="928"/>
        <v>-2.3861053274235222E-3</v>
      </c>
      <c r="AR1643">
        <f t="shared" si="929"/>
        <v>3953586.9442910855</v>
      </c>
      <c r="AU1643">
        <f t="shared" si="930"/>
        <v>0.9999999998765563</v>
      </c>
      <c r="AV1643">
        <f t="shared" si="931"/>
        <v>-1.5712650436558612E-5</v>
      </c>
      <c r="AY1643">
        <f t="shared" si="932"/>
        <v>0.71416353130084387</v>
      </c>
      <c r="AZ1643">
        <f t="shared" si="906"/>
        <v>1.2288325961822837</v>
      </c>
      <c r="BC1643">
        <f t="shared" si="933"/>
        <v>0.62016857641623258</v>
      </c>
      <c r="BD1643">
        <f t="shared" si="934"/>
        <v>-1.2786648471265117E-5</v>
      </c>
      <c r="BG1643">
        <f t="shared" si="935"/>
        <v>-41.897671563085169</v>
      </c>
      <c r="BH1643">
        <f t="shared" si="936"/>
        <v>-81.454254627609885</v>
      </c>
    </row>
    <row r="1644" spans="5:60">
      <c r="E1644">
        <v>35.715183258056598</v>
      </c>
      <c r="F1644">
        <v>139.760330200195</v>
      </c>
      <c r="G1644">
        <v>-32.75</v>
      </c>
      <c r="H1644">
        <v>-82.78</v>
      </c>
      <c r="I1644">
        <v>35.715560913085902</v>
      </c>
      <c r="J1644">
        <v>139.76123046875</v>
      </c>
      <c r="K1644">
        <f t="shared" si="907"/>
        <v>0.62334754080624322</v>
      </c>
      <c r="L1644">
        <f t="shared" si="908"/>
        <v>2.4392779256678683</v>
      </c>
      <c r="M1644">
        <f t="shared" si="909"/>
        <v>0.62335413212994129</v>
      </c>
      <c r="N1644">
        <f t="shared" si="910"/>
        <v>2.4392936383183055</v>
      </c>
      <c r="O1644">
        <f t="shared" si="911"/>
        <v>0.94794152197184645</v>
      </c>
      <c r="P1644">
        <f t="shared" si="912"/>
        <v>0.60373344267671347</v>
      </c>
      <c r="Q1644">
        <f t="shared" si="913"/>
        <v>-0.5634303877321738</v>
      </c>
      <c r="R1644">
        <f t="shared" si="914"/>
        <v>-0.96257600818290445</v>
      </c>
      <c r="S1644">
        <f t="shared" si="915"/>
        <v>-4.962359691597764E-2</v>
      </c>
      <c r="U1644" s="1" t="s">
        <v>1723</v>
      </c>
      <c r="V1644" s="3">
        <v>0.99990000000000001</v>
      </c>
      <c r="W1644" s="3">
        <v>6378137</v>
      </c>
      <c r="X1644" s="3">
        <v>298.25722210100002</v>
      </c>
      <c r="AA1644" s="3">
        <f t="shared" si="916"/>
        <v>1.6792203946287445E-3</v>
      </c>
      <c r="AB1644" s="3">
        <f t="shared" si="905"/>
        <v>1.0000007049454078</v>
      </c>
      <c r="AC1644" s="3">
        <f t="shared" si="917"/>
        <v>-2.5188297041239312E-3</v>
      </c>
      <c r="AD1644" s="3">
        <f t="shared" si="918"/>
        <v>2.6435429493240994E-6</v>
      </c>
      <c r="AE1644" s="3">
        <f t="shared" si="919"/>
        <v>-3.4526259073074147E-9</v>
      </c>
      <c r="AF1644" s="3">
        <f t="shared" si="920"/>
        <v>4.8918304243879506E-12</v>
      </c>
      <c r="AG1644" s="3">
        <f t="shared" si="921"/>
        <v>-7.2287260458139161E-15</v>
      </c>
      <c r="AH1644" s="3" t="s">
        <v>57</v>
      </c>
      <c r="AI1644" s="3">
        <f t="shared" si="922"/>
        <v>8.377318247285465E-4</v>
      </c>
      <c r="AJ1644" s="3">
        <f t="shared" si="923"/>
        <v>7.6085278483792483E-7</v>
      </c>
      <c r="AK1644" s="3">
        <f t="shared" si="924"/>
        <v>1.1976455002315586E-9</v>
      </c>
      <c r="AL1644" s="3">
        <f t="shared" si="925"/>
        <v>2.4291502606542476E-12</v>
      </c>
      <c r="AM1644" s="3">
        <f t="shared" si="926"/>
        <v>5.7501643840919741E-15</v>
      </c>
      <c r="AP1644" s="3">
        <f t="shared" si="927"/>
        <v>6366812.4008564716</v>
      </c>
      <c r="AQ1644">
        <f t="shared" si="928"/>
        <v>-2.3861053274235222E-3</v>
      </c>
      <c r="AR1644">
        <f t="shared" si="929"/>
        <v>3953586.9442910855</v>
      </c>
      <c r="AU1644">
        <f t="shared" si="930"/>
        <v>0.9999999998765563</v>
      </c>
      <c r="AV1644">
        <f t="shared" si="931"/>
        <v>-1.5712650436558612E-5</v>
      </c>
      <c r="AY1644">
        <f t="shared" si="932"/>
        <v>0.71416353130084387</v>
      </c>
      <c r="AZ1644">
        <f t="shared" si="906"/>
        <v>1.2288325961822837</v>
      </c>
      <c r="BC1644">
        <f t="shared" si="933"/>
        <v>0.62016857641623258</v>
      </c>
      <c r="BD1644">
        <f t="shared" si="934"/>
        <v>-1.2786648471265117E-5</v>
      </c>
      <c r="BG1644">
        <f t="shared" si="935"/>
        <v>-41.897671563085169</v>
      </c>
      <c r="BH1644">
        <f t="shared" si="936"/>
        <v>-81.454254627609885</v>
      </c>
    </row>
    <row r="1645" spans="5:60">
      <c r="E1645">
        <v>35.7151679992675</v>
      </c>
      <c r="F1645">
        <v>139.76034545898401</v>
      </c>
      <c r="G1645">
        <v>-34.25</v>
      </c>
      <c r="H1645">
        <v>-80.5</v>
      </c>
      <c r="I1645">
        <v>35.715560913085902</v>
      </c>
      <c r="J1645">
        <v>139.76123046875</v>
      </c>
      <c r="K1645">
        <f t="shared" si="907"/>
        <v>0.62334727449013361</v>
      </c>
      <c r="L1645">
        <f t="shared" si="908"/>
        <v>2.4392781919839761</v>
      </c>
      <c r="M1645">
        <f t="shared" si="909"/>
        <v>0.62335413212994129</v>
      </c>
      <c r="N1645">
        <f t="shared" si="910"/>
        <v>2.4392936383183055</v>
      </c>
      <c r="O1645">
        <f t="shared" si="911"/>
        <v>0.94794152197184645</v>
      </c>
      <c r="P1645">
        <f t="shared" si="912"/>
        <v>0.60373344267671347</v>
      </c>
      <c r="Q1645">
        <f t="shared" si="913"/>
        <v>-0.5634303877321738</v>
      </c>
      <c r="R1645">
        <f t="shared" si="914"/>
        <v>-0.96257600818290445</v>
      </c>
      <c r="S1645">
        <f t="shared" si="915"/>
        <v>-4.962359691597764E-2</v>
      </c>
      <c r="U1645" s="1" t="s">
        <v>1724</v>
      </c>
      <c r="V1645" s="3">
        <v>0.99990000000000001</v>
      </c>
      <c r="W1645" s="3">
        <v>6378137</v>
      </c>
      <c r="X1645" s="3">
        <v>298.25722210100002</v>
      </c>
      <c r="AA1645" s="3">
        <f t="shared" si="916"/>
        <v>1.6792203946287445E-3</v>
      </c>
      <c r="AB1645" s="3">
        <f t="shared" si="905"/>
        <v>1.0000007049454078</v>
      </c>
      <c r="AC1645" s="3">
        <f t="shared" si="917"/>
        <v>-2.5188297041239312E-3</v>
      </c>
      <c r="AD1645" s="3">
        <f t="shared" si="918"/>
        <v>2.6435429493240994E-6</v>
      </c>
      <c r="AE1645" s="3">
        <f t="shared" si="919"/>
        <v>-3.4526259073074147E-9</v>
      </c>
      <c r="AF1645" s="3">
        <f t="shared" si="920"/>
        <v>4.8918304243879506E-12</v>
      </c>
      <c r="AG1645" s="3">
        <f t="shared" si="921"/>
        <v>-7.2287260458139161E-15</v>
      </c>
      <c r="AH1645" s="3" t="s">
        <v>57</v>
      </c>
      <c r="AI1645" s="3">
        <f t="shared" si="922"/>
        <v>8.377318247285465E-4</v>
      </c>
      <c r="AJ1645" s="3">
        <f t="shared" si="923"/>
        <v>7.6085278483792483E-7</v>
      </c>
      <c r="AK1645" s="3">
        <f t="shared" si="924"/>
        <v>1.1976455002315586E-9</v>
      </c>
      <c r="AL1645" s="3">
        <f t="shared" si="925"/>
        <v>2.4291502606542476E-12</v>
      </c>
      <c r="AM1645" s="3">
        <f t="shared" si="926"/>
        <v>5.7501643840919741E-15</v>
      </c>
      <c r="AP1645" s="3">
        <f t="shared" si="927"/>
        <v>6366812.4008564716</v>
      </c>
      <c r="AQ1645">
        <f t="shared" si="928"/>
        <v>-2.3861053274235222E-3</v>
      </c>
      <c r="AR1645">
        <f t="shared" si="929"/>
        <v>3953586.9442910855</v>
      </c>
      <c r="AU1645">
        <f t="shared" si="930"/>
        <v>0.99999999988070543</v>
      </c>
      <c r="AV1645">
        <f t="shared" si="931"/>
        <v>-1.5446334328757815E-5</v>
      </c>
      <c r="AY1645">
        <f t="shared" si="932"/>
        <v>0.71416313002144971</v>
      </c>
      <c r="AZ1645">
        <f t="shared" si="906"/>
        <v>1.2288323629698372</v>
      </c>
      <c r="BC1645">
        <f t="shared" si="933"/>
        <v>0.62016831067147704</v>
      </c>
      <c r="BD1645">
        <f t="shared" si="934"/>
        <v>-1.2569928002417432E-5</v>
      </c>
      <c r="BG1645">
        <f t="shared" si="935"/>
        <v>-43.590534375980496</v>
      </c>
      <c r="BH1645">
        <f t="shared" si="936"/>
        <v>-80.073689311512524</v>
      </c>
    </row>
    <row r="1646" spans="5:60">
      <c r="E1646">
        <v>35.7151679992675</v>
      </c>
      <c r="F1646">
        <v>139.76034545898401</v>
      </c>
      <c r="G1646">
        <v>-34.25</v>
      </c>
      <c r="H1646">
        <v>-80.5</v>
      </c>
      <c r="I1646">
        <v>35.715560913085902</v>
      </c>
      <c r="J1646">
        <v>139.76123046875</v>
      </c>
      <c r="K1646">
        <f t="shared" si="907"/>
        <v>0.62334727449013361</v>
      </c>
      <c r="L1646">
        <f t="shared" si="908"/>
        <v>2.4392781919839761</v>
      </c>
      <c r="M1646">
        <f t="shared" si="909"/>
        <v>0.62335413212994129</v>
      </c>
      <c r="N1646">
        <f t="shared" si="910"/>
        <v>2.4392936383183055</v>
      </c>
      <c r="O1646">
        <f t="shared" si="911"/>
        <v>0.94794152197184645</v>
      </c>
      <c r="P1646">
        <f t="shared" si="912"/>
        <v>0.60373344267671347</v>
      </c>
      <c r="Q1646">
        <f t="shared" si="913"/>
        <v>-0.5634303877321738</v>
      </c>
      <c r="R1646">
        <f t="shared" si="914"/>
        <v>-0.96257600818290445</v>
      </c>
      <c r="S1646">
        <f t="shared" si="915"/>
        <v>-4.962359691597764E-2</v>
      </c>
      <c r="U1646" s="1" t="s">
        <v>1725</v>
      </c>
      <c r="V1646" s="3">
        <v>0.99990000000000001</v>
      </c>
      <c r="W1646" s="3">
        <v>6378137</v>
      </c>
      <c r="X1646" s="3">
        <v>298.25722210100002</v>
      </c>
      <c r="AA1646" s="3">
        <f t="shared" si="916"/>
        <v>1.6792203946287445E-3</v>
      </c>
      <c r="AB1646" s="3">
        <f t="shared" si="905"/>
        <v>1.0000007049454078</v>
      </c>
      <c r="AC1646" s="3">
        <f t="shared" si="917"/>
        <v>-2.5188297041239312E-3</v>
      </c>
      <c r="AD1646" s="3">
        <f t="shared" si="918"/>
        <v>2.6435429493240994E-6</v>
      </c>
      <c r="AE1646" s="3">
        <f t="shared" si="919"/>
        <v>-3.4526259073074147E-9</v>
      </c>
      <c r="AF1646" s="3">
        <f t="shared" si="920"/>
        <v>4.8918304243879506E-12</v>
      </c>
      <c r="AG1646" s="3">
        <f t="shared" si="921"/>
        <v>-7.2287260458139161E-15</v>
      </c>
      <c r="AH1646" s="3" t="s">
        <v>57</v>
      </c>
      <c r="AI1646" s="3">
        <f t="shared" si="922"/>
        <v>8.377318247285465E-4</v>
      </c>
      <c r="AJ1646" s="3">
        <f t="shared" si="923"/>
        <v>7.6085278483792483E-7</v>
      </c>
      <c r="AK1646" s="3">
        <f t="shared" si="924"/>
        <v>1.1976455002315586E-9</v>
      </c>
      <c r="AL1646" s="3">
        <f t="shared" si="925"/>
        <v>2.4291502606542476E-12</v>
      </c>
      <c r="AM1646" s="3">
        <f t="shared" si="926"/>
        <v>5.7501643840919741E-15</v>
      </c>
      <c r="AP1646" s="3">
        <f t="shared" si="927"/>
        <v>6366812.4008564716</v>
      </c>
      <c r="AQ1646">
        <f t="shared" si="928"/>
        <v>-2.3861053274235222E-3</v>
      </c>
      <c r="AR1646">
        <f t="shared" si="929"/>
        <v>3953586.9442910855</v>
      </c>
      <c r="AU1646">
        <f t="shared" si="930"/>
        <v>0.99999999988070543</v>
      </c>
      <c r="AV1646">
        <f t="shared" si="931"/>
        <v>-1.5446334328757815E-5</v>
      </c>
      <c r="AY1646">
        <f t="shared" si="932"/>
        <v>0.71416313002144971</v>
      </c>
      <c r="AZ1646">
        <f t="shared" si="906"/>
        <v>1.2288323629698372</v>
      </c>
      <c r="BC1646">
        <f t="shared" si="933"/>
        <v>0.62016831067147704</v>
      </c>
      <c r="BD1646">
        <f t="shared" si="934"/>
        <v>-1.2569928002417432E-5</v>
      </c>
      <c r="BG1646">
        <f t="shared" si="935"/>
        <v>-43.590534375980496</v>
      </c>
      <c r="BH1646">
        <f t="shared" si="936"/>
        <v>-80.073689311512524</v>
      </c>
    </row>
    <row r="1647" spans="5:60">
      <c r="E1647">
        <v>35.715156555175703</v>
      </c>
      <c r="F1647">
        <v>139.76036071777301</v>
      </c>
      <c r="G1647">
        <v>-34.75</v>
      </c>
      <c r="H1647">
        <v>-78.98</v>
      </c>
      <c r="I1647">
        <v>35.715560913085902</v>
      </c>
      <c r="J1647">
        <v>139.76123046875</v>
      </c>
      <c r="K1647">
        <f t="shared" si="907"/>
        <v>0.62334707475305184</v>
      </c>
      <c r="L1647">
        <f t="shared" si="908"/>
        <v>2.4392784583000844</v>
      </c>
      <c r="M1647">
        <f t="shared" si="909"/>
        <v>0.62335413212994129</v>
      </c>
      <c r="N1647">
        <f t="shared" si="910"/>
        <v>2.4392936383183055</v>
      </c>
      <c r="O1647">
        <f t="shared" si="911"/>
        <v>0.94794152197184645</v>
      </c>
      <c r="P1647">
        <f t="shared" si="912"/>
        <v>0.60373344267671347</v>
      </c>
      <c r="Q1647">
        <f t="shared" si="913"/>
        <v>-0.5634303877321738</v>
      </c>
      <c r="R1647">
        <f t="shared" si="914"/>
        <v>-0.96257600818290445</v>
      </c>
      <c r="S1647">
        <f t="shared" si="915"/>
        <v>-4.962359691597764E-2</v>
      </c>
      <c r="U1647" s="1" t="s">
        <v>1726</v>
      </c>
      <c r="V1647" s="3">
        <v>0.99990000000000001</v>
      </c>
      <c r="W1647" s="3">
        <v>6378137</v>
      </c>
      <c r="X1647" s="3">
        <v>298.25722210100002</v>
      </c>
      <c r="AA1647" s="3">
        <f t="shared" si="916"/>
        <v>1.6792203946287445E-3</v>
      </c>
      <c r="AB1647" s="3">
        <f t="shared" si="905"/>
        <v>1.0000007049454078</v>
      </c>
      <c r="AC1647" s="3">
        <f t="shared" si="917"/>
        <v>-2.5188297041239312E-3</v>
      </c>
      <c r="AD1647" s="3">
        <f t="shared" si="918"/>
        <v>2.6435429493240994E-6</v>
      </c>
      <c r="AE1647" s="3">
        <f t="shared" si="919"/>
        <v>-3.4526259073074147E-9</v>
      </c>
      <c r="AF1647" s="3">
        <f t="shared" si="920"/>
        <v>4.8918304243879506E-12</v>
      </c>
      <c r="AG1647" s="3">
        <f t="shared" si="921"/>
        <v>-7.2287260458139161E-15</v>
      </c>
      <c r="AH1647" s="3" t="s">
        <v>57</v>
      </c>
      <c r="AI1647" s="3">
        <f t="shared" si="922"/>
        <v>8.377318247285465E-4</v>
      </c>
      <c r="AJ1647" s="3">
        <f t="shared" si="923"/>
        <v>7.6085278483792483E-7</v>
      </c>
      <c r="AK1647" s="3">
        <f t="shared" si="924"/>
        <v>1.1976455002315586E-9</v>
      </c>
      <c r="AL1647" s="3">
        <f t="shared" si="925"/>
        <v>2.4291502606542476E-12</v>
      </c>
      <c r="AM1647" s="3">
        <f t="shared" si="926"/>
        <v>5.7501643840919741E-15</v>
      </c>
      <c r="AP1647" s="3">
        <f t="shared" si="927"/>
        <v>6366812.4008564716</v>
      </c>
      <c r="AQ1647">
        <f t="shared" si="928"/>
        <v>-2.3861053274235222E-3</v>
      </c>
      <c r="AR1647">
        <f t="shared" si="929"/>
        <v>3953586.9442910855</v>
      </c>
      <c r="AU1647">
        <f t="shared" si="930"/>
        <v>0.9999999998847835</v>
      </c>
      <c r="AV1647">
        <f t="shared" si="931"/>
        <v>-1.5180018220511831E-5</v>
      </c>
      <c r="AY1647">
        <f t="shared" si="932"/>
        <v>0.7141628290620059</v>
      </c>
      <c r="AZ1647">
        <f t="shared" si="906"/>
        <v>1.2288321880606188</v>
      </c>
      <c r="BC1647">
        <f t="shared" si="933"/>
        <v>0.62016811136245453</v>
      </c>
      <c r="BD1647">
        <f t="shared" si="934"/>
        <v>-1.2353206864837722E-5</v>
      </c>
      <c r="BG1647">
        <f t="shared" si="935"/>
        <v>-44.860184404067695</v>
      </c>
      <c r="BH1647">
        <f t="shared" si="936"/>
        <v>-78.69311971648861</v>
      </c>
    </row>
    <row r="1648" spans="5:60">
      <c r="E1648">
        <v>35.715156555175703</v>
      </c>
      <c r="F1648">
        <v>139.76036071777301</v>
      </c>
      <c r="G1648">
        <v>-34.75</v>
      </c>
      <c r="H1648">
        <v>-78.98</v>
      </c>
      <c r="I1648">
        <v>35.715560913085902</v>
      </c>
      <c r="J1648">
        <v>139.76123046875</v>
      </c>
      <c r="K1648">
        <f t="shared" si="907"/>
        <v>0.62334707475305184</v>
      </c>
      <c r="L1648">
        <f t="shared" si="908"/>
        <v>2.4392784583000844</v>
      </c>
      <c r="M1648">
        <f t="shared" si="909"/>
        <v>0.62335413212994129</v>
      </c>
      <c r="N1648">
        <f t="shared" si="910"/>
        <v>2.4392936383183055</v>
      </c>
      <c r="O1648">
        <f t="shared" si="911"/>
        <v>0.94794152197184645</v>
      </c>
      <c r="P1648">
        <f t="shared" si="912"/>
        <v>0.60373344267671347</v>
      </c>
      <c r="Q1648">
        <f t="shared" si="913"/>
        <v>-0.5634303877321738</v>
      </c>
      <c r="R1648">
        <f t="shared" si="914"/>
        <v>-0.96257600818290445</v>
      </c>
      <c r="S1648">
        <f t="shared" si="915"/>
        <v>-4.962359691597764E-2</v>
      </c>
      <c r="U1648" s="1" t="s">
        <v>1727</v>
      </c>
      <c r="V1648" s="3">
        <v>0.99990000000000001</v>
      </c>
      <c r="W1648" s="3">
        <v>6378137</v>
      </c>
      <c r="X1648" s="3">
        <v>298.25722210100002</v>
      </c>
      <c r="AA1648" s="3">
        <f t="shared" si="916"/>
        <v>1.6792203946287445E-3</v>
      </c>
      <c r="AB1648" s="3">
        <f t="shared" si="905"/>
        <v>1.0000007049454078</v>
      </c>
      <c r="AC1648" s="3">
        <f t="shared" si="917"/>
        <v>-2.5188297041239312E-3</v>
      </c>
      <c r="AD1648" s="3">
        <f t="shared" si="918"/>
        <v>2.6435429493240994E-6</v>
      </c>
      <c r="AE1648" s="3">
        <f t="shared" si="919"/>
        <v>-3.4526259073074147E-9</v>
      </c>
      <c r="AF1648" s="3">
        <f t="shared" si="920"/>
        <v>4.8918304243879506E-12</v>
      </c>
      <c r="AG1648" s="3">
        <f t="shared" si="921"/>
        <v>-7.2287260458139161E-15</v>
      </c>
      <c r="AH1648" s="3" t="s">
        <v>57</v>
      </c>
      <c r="AI1648" s="3">
        <f t="shared" si="922"/>
        <v>8.377318247285465E-4</v>
      </c>
      <c r="AJ1648" s="3">
        <f t="shared" si="923"/>
        <v>7.6085278483792483E-7</v>
      </c>
      <c r="AK1648" s="3">
        <f t="shared" si="924"/>
        <v>1.1976455002315586E-9</v>
      </c>
      <c r="AL1648" s="3">
        <f t="shared" si="925"/>
        <v>2.4291502606542476E-12</v>
      </c>
      <c r="AM1648" s="3">
        <f t="shared" si="926"/>
        <v>5.7501643840919741E-15</v>
      </c>
      <c r="AP1648" s="3">
        <f t="shared" si="927"/>
        <v>6366812.4008564716</v>
      </c>
      <c r="AQ1648">
        <f t="shared" si="928"/>
        <v>-2.3861053274235222E-3</v>
      </c>
      <c r="AR1648">
        <f t="shared" si="929"/>
        <v>3953586.9442910855</v>
      </c>
      <c r="AU1648">
        <f t="shared" si="930"/>
        <v>0.9999999998847835</v>
      </c>
      <c r="AV1648">
        <f t="shared" si="931"/>
        <v>-1.5180018220511831E-5</v>
      </c>
      <c r="AY1648">
        <f t="shared" si="932"/>
        <v>0.7141628290620059</v>
      </c>
      <c r="AZ1648">
        <f t="shared" si="906"/>
        <v>1.2288321880606188</v>
      </c>
      <c r="BC1648">
        <f t="shared" si="933"/>
        <v>0.62016811136245453</v>
      </c>
      <c r="BD1648">
        <f t="shared" si="934"/>
        <v>-1.2353206864837722E-5</v>
      </c>
      <c r="BG1648">
        <f t="shared" si="935"/>
        <v>-44.860184404067695</v>
      </c>
      <c r="BH1648">
        <f t="shared" si="936"/>
        <v>-78.69311971648861</v>
      </c>
    </row>
    <row r="1649" spans="5:60">
      <c r="E1649">
        <v>35.715145111083899</v>
      </c>
      <c r="F1649">
        <v>139.76036071777301</v>
      </c>
      <c r="G1649">
        <v>-36.25</v>
      </c>
      <c r="H1649">
        <v>-78.98</v>
      </c>
      <c r="I1649">
        <v>35.715560913085902</v>
      </c>
      <c r="J1649">
        <v>139.76123046875</v>
      </c>
      <c r="K1649">
        <f t="shared" si="907"/>
        <v>0.62334687501596997</v>
      </c>
      <c r="L1649">
        <f t="shared" si="908"/>
        <v>2.4392784583000844</v>
      </c>
      <c r="M1649">
        <f t="shared" si="909"/>
        <v>0.62335413212994129</v>
      </c>
      <c r="N1649">
        <f t="shared" si="910"/>
        <v>2.4392936383183055</v>
      </c>
      <c r="O1649">
        <f t="shared" si="911"/>
        <v>0.94794152197184645</v>
      </c>
      <c r="P1649">
        <f t="shared" si="912"/>
        <v>0.60373344267671347</v>
      </c>
      <c r="Q1649">
        <f t="shared" si="913"/>
        <v>-0.5634303877321738</v>
      </c>
      <c r="R1649">
        <f t="shared" si="914"/>
        <v>-0.96257600818290445</v>
      </c>
      <c r="S1649">
        <f t="shared" si="915"/>
        <v>-4.962359691597764E-2</v>
      </c>
      <c r="U1649" s="1" t="s">
        <v>1728</v>
      </c>
      <c r="V1649" s="3">
        <v>0.99990000000000001</v>
      </c>
      <c r="W1649" s="3">
        <v>6378137</v>
      </c>
      <c r="X1649" s="3">
        <v>298.25722210100002</v>
      </c>
      <c r="AA1649" s="3">
        <f t="shared" si="916"/>
        <v>1.6792203946287445E-3</v>
      </c>
      <c r="AB1649" s="3">
        <f t="shared" si="905"/>
        <v>1.0000007049454078</v>
      </c>
      <c r="AC1649" s="3">
        <f t="shared" si="917"/>
        <v>-2.5188297041239312E-3</v>
      </c>
      <c r="AD1649" s="3">
        <f t="shared" si="918"/>
        <v>2.6435429493240994E-6</v>
      </c>
      <c r="AE1649" s="3">
        <f t="shared" si="919"/>
        <v>-3.4526259073074147E-9</v>
      </c>
      <c r="AF1649" s="3">
        <f t="shared" si="920"/>
        <v>4.8918304243879506E-12</v>
      </c>
      <c r="AG1649" s="3">
        <f t="shared" si="921"/>
        <v>-7.2287260458139161E-15</v>
      </c>
      <c r="AH1649" s="3" t="s">
        <v>57</v>
      </c>
      <c r="AI1649" s="3">
        <f t="shared" si="922"/>
        <v>8.377318247285465E-4</v>
      </c>
      <c r="AJ1649" s="3">
        <f t="shared" si="923"/>
        <v>7.6085278483792483E-7</v>
      </c>
      <c r="AK1649" s="3">
        <f t="shared" si="924"/>
        <v>1.1976455002315586E-9</v>
      </c>
      <c r="AL1649" s="3">
        <f t="shared" si="925"/>
        <v>2.4291502606542476E-12</v>
      </c>
      <c r="AM1649" s="3">
        <f t="shared" si="926"/>
        <v>5.7501643840919741E-15</v>
      </c>
      <c r="AP1649" s="3">
        <f t="shared" si="927"/>
        <v>6366812.4008564716</v>
      </c>
      <c r="AQ1649">
        <f t="shared" si="928"/>
        <v>-2.3861053274235222E-3</v>
      </c>
      <c r="AR1649">
        <f t="shared" si="929"/>
        <v>3953586.9442910855</v>
      </c>
      <c r="AU1649">
        <f t="shared" si="930"/>
        <v>0.9999999998847835</v>
      </c>
      <c r="AV1649">
        <f t="shared" si="931"/>
        <v>-1.5180018220511831E-5</v>
      </c>
      <c r="AY1649">
        <f t="shared" si="932"/>
        <v>0.71416252810264824</v>
      </c>
      <c r="AZ1649">
        <f t="shared" si="906"/>
        <v>1.2288320131514991</v>
      </c>
      <c r="BC1649">
        <f t="shared" si="933"/>
        <v>0.62016791205536126</v>
      </c>
      <c r="BD1649">
        <f t="shared" si="934"/>
        <v>-1.2353208623164747E-5</v>
      </c>
      <c r="BG1649">
        <f t="shared" si="935"/>
        <v>-46.129822087939829</v>
      </c>
      <c r="BH1649">
        <f t="shared" si="936"/>
        <v>-78.693130967288582</v>
      </c>
    </row>
    <row r="1650" spans="5:60">
      <c r="E1650">
        <v>35.715145111083899</v>
      </c>
      <c r="F1650">
        <v>139.76036071777301</v>
      </c>
      <c r="G1650">
        <v>-36.25</v>
      </c>
      <c r="H1650">
        <v>-78.98</v>
      </c>
      <c r="I1650">
        <v>35.715560913085902</v>
      </c>
      <c r="J1650">
        <v>139.76123046875</v>
      </c>
      <c r="K1650">
        <f t="shared" si="907"/>
        <v>0.62334687501596997</v>
      </c>
      <c r="L1650">
        <f t="shared" si="908"/>
        <v>2.4392784583000844</v>
      </c>
      <c r="M1650">
        <f t="shared" si="909"/>
        <v>0.62335413212994129</v>
      </c>
      <c r="N1650">
        <f t="shared" si="910"/>
        <v>2.4392936383183055</v>
      </c>
      <c r="O1650">
        <f t="shared" si="911"/>
        <v>0.94794152197184645</v>
      </c>
      <c r="P1650">
        <f t="shared" si="912"/>
        <v>0.60373344267671347</v>
      </c>
      <c r="Q1650">
        <f t="shared" si="913"/>
        <v>-0.5634303877321738</v>
      </c>
      <c r="R1650">
        <f t="shared" si="914"/>
        <v>-0.96257600818290445</v>
      </c>
      <c r="S1650">
        <f t="shared" si="915"/>
        <v>-4.962359691597764E-2</v>
      </c>
      <c r="U1650" s="1" t="s">
        <v>1729</v>
      </c>
      <c r="V1650" s="3">
        <v>0.99990000000000001</v>
      </c>
      <c r="W1650" s="3">
        <v>6378137</v>
      </c>
      <c r="X1650" s="3">
        <v>298.25722210100002</v>
      </c>
      <c r="AA1650" s="3">
        <f t="shared" si="916"/>
        <v>1.6792203946287445E-3</v>
      </c>
      <c r="AB1650" s="3">
        <f t="shared" si="905"/>
        <v>1.0000007049454078</v>
      </c>
      <c r="AC1650" s="3">
        <f t="shared" si="917"/>
        <v>-2.5188297041239312E-3</v>
      </c>
      <c r="AD1650" s="3">
        <f t="shared" si="918"/>
        <v>2.6435429493240994E-6</v>
      </c>
      <c r="AE1650" s="3">
        <f t="shared" si="919"/>
        <v>-3.4526259073074147E-9</v>
      </c>
      <c r="AF1650" s="3">
        <f t="shared" si="920"/>
        <v>4.8918304243879506E-12</v>
      </c>
      <c r="AG1650" s="3">
        <f t="shared" si="921"/>
        <v>-7.2287260458139161E-15</v>
      </c>
      <c r="AH1650" s="3" t="s">
        <v>57</v>
      </c>
      <c r="AI1650" s="3">
        <f t="shared" si="922"/>
        <v>8.377318247285465E-4</v>
      </c>
      <c r="AJ1650" s="3">
        <f t="shared" si="923"/>
        <v>7.6085278483792483E-7</v>
      </c>
      <c r="AK1650" s="3">
        <f t="shared" si="924"/>
        <v>1.1976455002315586E-9</v>
      </c>
      <c r="AL1650" s="3">
        <f t="shared" si="925"/>
        <v>2.4291502606542476E-12</v>
      </c>
      <c r="AM1650" s="3">
        <f t="shared" si="926"/>
        <v>5.7501643840919741E-15</v>
      </c>
      <c r="AP1650" s="3">
        <f t="shared" si="927"/>
        <v>6366812.4008564716</v>
      </c>
      <c r="AQ1650">
        <f t="shared" si="928"/>
        <v>-2.3861053274235222E-3</v>
      </c>
      <c r="AR1650">
        <f t="shared" si="929"/>
        <v>3953586.9442910855</v>
      </c>
      <c r="AU1650">
        <f t="shared" si="930"/>
        <v>0.9999999998847835</v>
      </c>
      <c r="AV1650">
        <f t="shared" si="931"/>
        <v>-1.5180018220511831E-5</v>
      </c>
      <c r="AY1650">
        <f t="shared" si="932"/>
        <v>0.71416252810264824</v>
      </c>
      <c r="AZ1650">
        <f t="shared" si="906"/>
        <v>1.2288320131514991</v>
      </c>
      <c r="BC1650">
        <f t="shared" si="933"/>
        <v>0.62016791205536126</v>
      </c>
      <c r="BD1650">
        <f t="shared" si="934"/>
        <v>-1.2353208623164747E-5</v>
      </c>
      <c r="BG1650">
        <f t="shared" si="935"/>
        <v>-46.129822087939829</v>
      </c>
      <c r="BH1650">
        <f t="shared" si="936"/>
        <v>-78.693130967288582</v>
      </c>
    </row>
    <row r="1651" spans="5:60">
      <c r="E1651">
        <v>35.715156555175703</v>
      </c>
      <c r="F1651">
        <v>139.76037597656199</v>
      </c>
      <c r="G1651">
        <v>-35</v>
      </c>
      <c r="H1651">
        <v>-78.03</v>
      </c>
      <c r="I1651">
        <v>35.715560913085902</v>
      </c>
      <c r="J1651">
        <v>139.76123046875</v>
      </c>
      <c r="K1651">
        <f t="shared" si="907"/>
        <v>0.62334707475305184</v>
      </c>
      <c r="L1651">
        <f t="shared" si="908"/>
        <v>2.4392787246161922</v>
      </c>
      <c r="M1651">
        <f t="shared" si="909"/>
        <v>0.62335413212994129</v>
      </c>
      <c r="N1651">
        <f t="shared" si="910"/>
        <v>2.4392936383183055</v>
      </c>
      <c r="O1651">
        <f t="shared" si="911"/>
        <v>0.94794152197184645</v>
      </c>
      <c r="P1651">
        <f t="shared" si="912"/>
        <v>0.60373344267671347</v>
      </c>
      <c r="Q1651">
        <f t="shared" si="913"/>
        <v>-0.5634303877321738</v>
      </c>
      <c r="R1651">
        <f t="shared" si="914"/>
        <v>-0.96257600818290445</v>
      </c>
      <c r="S1651">
        <f t="shared" si="915"/>
        <v>-4.962359691597764E-2</v>
      </c>
      <c r="U1651" s="1" t="s">
        <v>1730</v>
      </c>
      <c r="V1651" s="3">
        <v>0.99990000000000001</v>
      </c>
      <c r="W1651" s="3">
        <v>6378137</v>
      </c>
      <c r="X1651" s="3">
        <v>298.25722210100002</v>
      </c>
      <c r="AA1651" s="3">
        <f t="shared" si="916"/>
        <v>1.6792203946287445E-3</v>
      </c>
      <c r="AB1651" s="3">
        <f t="shared" si="905"/>
        <v>1.0000007049454078</v>
      </c>
      <c r="AC1651" s="3">
        <f t="shared" si="917"/>
        <v>-2.5188297041239312E-3</v>
      </c>
      <c r="AD1651" s="3">
        <f t="shared" si="918"/>
        <v>2.6435429493240994E-6</v>
      </c>
      <c r="AE1651" s="3">
        <f t="shared" si="919"/>
        <v>-3.4526259073074147E-9</v>
      </c>
      <c r="AF1651" s="3">
        <f t="shared" si="920"/>
        <v>4.8918304243879506E-12</v>
      </c>
      <c r="AG1651" s="3">
        <f t="shared" si="921"/>
        <v>-7.2287260458139161E-15</v>
      </c>
      <c r="AH1651" s="3" t="s">
        <v>57</v>
      </c>
      <c r="AI1651" s="3">
        <f t="shared" si="922"/>
        <v>8.377318247285465E-4</v>
      </c>
      <c r="AJ1651" s="3">
        <f t="shared" si="923"/>
        <v>7.6085278483792483E-7</v>
      </c>
      <c r="AK1651" s="3">
        <f t="shared" si="924"/>
        <v>1.1976455002315586E-9</v>
      </c>
      <c r="AL1651" s="3">
        <f t="shared" si="925"/>
        <v>2.4291502606542476E-12</v>
      </c>
      <c r="AM1651" s="3">
        <f t="shared" si="926"/>
        <v>5.7501643840919741E-15</v>
      </c>
      <c r="AP1651" s="3">
        <f t="shared" si="927"/>
        <v>6366812.4008564716</v>
      </c>
      <c r="AQ1651">
        <f t="shared" si="928"/>
        <v>-2.3861053274235222E-3</v>
      </c>
      <c r="AR1651">
        <f t="shared" si="929"/>
        <v>3953586.9442910855</v>
      </c>
      <c r="AU1651">
        <f t="shared" si="930"/>
        <v>0.99999999988879074</v>
      </c>
      <c r="AV1651">
        <f t="shared" si="931"/>
        <v>-1.491370211270886E-5</v>
      </c>
      <c r="AY1651">
        <f t="shared" si="932"/>
        <v>0.7141628290620059</v>
      </c>
      <c r="AZ1651">
        <f t="shared" si="906"/>
        <v>1.2288321880606188</v>
      </c>
      <c r="BC1651">
        <f t="shared" si="933"/>
        <v>0.62016811136055938</v>
      </c>
      <c r="BD1651">
        <f t="shared" si="934"/>
        <v>-1.2136483938444323E-5</v>
      </c>
      <c r="BG1651">
        <f t="shared" si="935"/>
        <v>-44.860196530353278</v>
      </c>
      <c r="BH1651">
        <f t="shared" si="936"/>
        <v>-77.312538675583028</v>
      </c>
    </row>
    <row r="1652" spans="5:60">
      <c r="E1652">
        <v>35.715156555175703</v>
      </c>
      <c r="F1652">
        <v>139.76037597656199</v>
      </c>
      <c r="G1652">
        <v>-35</v>
      </c>
      <c r="H1652">
        <v>-78.03</v>
      </c>
      <c r="I1652">
        <v>35.715560913085902</v>
      </c>
      <c r="J1652">
        <v>139.76123046875</v>
      </c>
      <c r="K1652">
        <f t="shared" si="907"/>
        <v>0.62334707475305184</v>
      </c>
      <c r="L1652">
        <f t="shared" si="908"/>
        <v>2.4392787246161922</v>
      </c>
      <c r="M1652">
        <f t="shared" si="909"/>
        <v>0.62335413212994129</v>
      </c>
      <c r="N1652">
        <f t="shared" si="910"/>
        <v>2.4392936383183055</v>
      </c>
      <c r="O1652">
        <f t="shared" si="911"/>
        <v>0.94794152197184645</v>
      </c>
      <c r="P1652">
        <f t="shared" si="912"/>
        <v>0.60373344267671347</v>
      </c>
      <c r="Q1652">
        <f t="shared" si="913"/>
        <v>-0.5634303877321738</v>
      </c>
      <c r="R1652">
        <f t="shared" si="914"/>
        <v>-0.96257600818290445</v>
      </c>
      <c r="S1652">
        <f t="shared" si="915"/>
        <v>-4.962359691597764E-2</v>
      </c>
      <c r="U1652" s="1" t="s">
        <v>1731</v>
      </c>
      <c r="V1652" s="3">
        <v>0.99990000000000001</v>
      </c>
      <c r="W1652" s="3">
        <v>6378137</v>
      </c>
      <c r="X1652" s="3">
        <v>298.25722210100002</v>
      </c>
      <c r="AA1652" s="3">
        <f t="shared" si="916"/>
        <v>1.6792203946287445E-3</v>
      </c>
      <c r="AB1652" s="3">
        <f t="shared" si="905"/>
        <v>1.0000007049454078</v>
      </c>
      <c r="AC1652" s="3">
        <f t="shared" si="917"/>
        <v>-2.5188297041239312E-3</v>
      </c>
      <c r="AD1652" s="3">
        <f t="shared" si="918"/>
        <v>2.6435429493240994E-6</v>
      </c>
      <c r="AE1652" s="3">
        <f t="shared" si="919"/>
        <v>-3.4526259073074147E-9</v>
      </c>
      <c r="AF1652" s="3">
        <f t="shared" si="920"/>
        <v>4.8918304243879506E-12</v>
      </c>
      <c r="AG1652" s="3">
        <f t="shared" si="921"/>
        <v>-7.2287260458139161E-15</v>
      </c>
      <c r="AH1652" s="3" t="s">
        <v>57</v>
      </c>
      <c r="AI1652" s="3">
        <f t="shared" si="922"/>
        <v>8.377318247285465E-4</v>
      </c>
      <c r="AJ1652" s="3">
        <f t="shared" si="923"/>
        <v>7.6085278483792483E-7</v>
      </c>
      <c r="AK1652" s="3">
        <f t="shared" si="924"/>
        <v>1.1976455002315586E-9</v>
      </c>
      <c r="AL1652" s="3">
        <f t="shared" si="925"/>
        <v>2.4291502606542476E-12</v>
      </c>
      <c r="AM1652" s="3">
        <f t="shared" si="926"/>
        <v>5.7501643840919741E-15</v>
      </c>
      <c r="AP1652" s="3">
        <f t="shared" si="927"/>
        <v>6366812.4008564716</v>
      </c>
      <c r="AQ1652">
        <f t="shared" si="928"/>
        <v>-2.3861053274235222E-3</v>
      </c>
      <c r="AR1652">
        <f t="shared" si="929"/>
        <v>3953586.9442910855</v>
      </c>
      <c r="AU1652">
        <f t="shared" si="930"/>
        <v>0.99999999988879074</v>
      </c>
      <c r="AV1652">
        <f t="shared" si="931"/>
        <v>-1.491370211270886E-5</v>
      </c>
      <c r="AY1652">
        <f t="shared" si="932"/>
        <v>0.7141628290620059</v>
      </c>
      <c r="AZ1652">
        <f t="shared" si="906"/>
        <v>1.2288321880606188</v>
      </c>
      <c r="BC1652">
        <f t="shared" si="933"/>
        <v>0.62016811136055938</v>
      </c>
      <c r="BD1652">
        <f t="shared" si="934"/>
        <v>-1.2136483938444323E-5</v>
      </c>
      <c r="BG1652">
        <f t="shared" si="935"/>
        <v>-44.860196530353278</v>
      </c>
      <c r="BH1652">
        <f t="shared" si="936"/>
        <v>-77.312538675583028</v>
      </c>
    </row>
    <row r="1653" spans="5:60">
      <c r="E1653">
        <v>35.715187072753899</v>
      </c>
      <c r="F1653">
        <v>139.76037597656199</v>
      </c>
      <c r="G1653">
        <v>-32</v>
      </c>
      <c r="H1653">
        <v>-78.03</v>
      </c>
      <c r="I1653">
        <v>35.715560913085902</v>
      </c>
      <c r="J1653">
        <v>139.76123046875</v>
      </c>
      <c r="K1653">
        <f t="shared" si="907"/>
        <v>0.62334760738527106</v>
      </c>
      <c r="L1653">
        <f t="shared" si="908"/>
        <v>2.4392787246161922</v>
      </c>
      <c r="M1653">
        <f t="shared" si="909"/>
        <v>0.62335413212994129</v>
      </c>
      <c r="N1653">
        <f t="shared" si="910"/>
        <v>2.4392936383183055</v>
      </c>
      <c r="O1653">
        <f t="shared" si="911"/>
        <v>0.94794152197184645</v>
      </c>
      <c r="P1653">
        <f t="shared" si="912"/>
        <v>0.60373344267671347</v>
      </c>
      <c r="Q1653">
        <f t="shared" si="913"/>
        <v>-0.5634303877321738</v>
      </c>
      <c r="R1653">
        <f t="shared" si="914"/>
        <v>-0.96257600818290445</v>
      </c>
      <c r="S1653">
        <f t="shared" si="915"/>
        <v>-4.962359691597764E-2</v>
      </c>
      <c r="U1653" s="1" t="s">
        <v>1732</v>
      </c>
      <c r="V1653" s="3">
        <v>0.99990000000000001</v>
      </c>
      <c r="W1653" s="3">
        <v>6378137</v>
      </c>
      <c r="X1653" s="3">
        <v>298.25722210100002</v>
      </c>
      <c r="AA1653" s="3">
        <f t="shared" si="916"/>
        <v>1.6792203946287445E-3</v>
      </c>
      <c r="AB1653" s="3">
        <f t="shared" si="905"/>
        <v>1.0000007049454078</v>
      </c>
      <c r="AC1653" s="3">
        <f t="shared" si="917"/>
        <v>-2.5188297041239312E-3</v>
      </c>
      <c r="AD1653" s="3">
        <f t="shared" si="918"/>
        <v>2.6435429493240994E-6</v>
      </c>
      <c r="AE1653" s="3">
        <f t="shared" si="919"/>
        <v>-3.4526259073074147E-9</v>
      </c>
      <c r="AF1653" s="3">
        <f t="shared" si="920"/>
        <v>4.8918304243879506E-12</v>
      </c>
      <c r="AG1653" s="3">
        <f t="shared" si="921"/>
        <v>-7.2287260458139161E-15</v>
      </c>
      <c r="AH1653" s="3" t="s">
        <v>57</v>
      </c>
      <c r="AI1653" s="3">
        <f t="shared" si="922"/>
        <v>8.377318247285465E-4</v>
      </c>
      <c r="AJ1653" s="3">
        <f t="shared" si="923"/>
        <v>7.6085278483792483E-7</v>
      </c>
      <c r="AK1653" s="3">
        <f t="shared" si="924"/>
        <v>1.1976455002315586E-9</v>
      </c>
      <c r="AL1653" s="3">
        <f t="shared" si="925"/>
        <v>2.4291502606542476E-12</v>
      </c>
      <c r="AM1653" s="3">
        <f t="shared" si="926"/>
        <v>5.7501643840919741E-15</v>
      </c>
      <c r="AP1653" s="3">
        <f t="shared" si="927"/>
        <v>6366812.4008564716</v>
      </c>
      <c r="AQ1653">
        <f t="shared" si="928"/>
        <v>-2.3861053274235222E-3</v>
      </c>
      <c r="AR1653">
        <f t="shared" si="929"/>
        <v>3953586.9442910855</v>
      </c>
      <c r="AU1653">
        <f t="shared" si="930"/>
        <v>0.99999999988879074</v>
      </c>
      <c r="AV1653">
        <f t="shared" si="931"/>
        <v>-1.491370211270886E-5</v>
      </c>
      <c r="AY1653">
        <f t="shared" si="932"/>
        <v>0.71416363162071717</v>
      </c>
      <c r="AZ1653">
        <f t="shared" si="906"/>
        <v>1.2288326544854231</v>
      </c>
      <c r="BC1653">
        <f t="shared" si="933"/>
        <v>0.62016864284614526</v>
      </c>
      <c r="BD1653">
        <f t="shared" si="934"/>
        <v>-1.2136479331830782E-5</v>
      </c>
      <c r="BG1653">
        <f t="shared" si="935"/>
        <v>-41.474496018141508</v>
      </c>
      <c r="BH1653">
        <f t="shared" si="936"/>
        <v>-77.312509199787783</v>
      </c>
    </row>
    <row r="1654" spans="5:60">
      <c r="E1654">
        <v>35.715187072753899</v>
      </c>
      <c r="F1654">
        <v>139.76037597656199</v>
      </c>
      <c r="G1654">
        <v>-32</v>
      </c>
      <c r="H1654">
        <v>-78.03</v>
      </c>
      <c r="I1654">
        <v>35.715560913085902</v>
      </c>
      <c r="J1654">
        <v>139.76123046875</v>
      </c>
      <c r="K1654">
        <f t="shared" si="907"/>
        <v>0.62334760738527106</v>
      </c>
      <c r="L1654">
        <f t="shared" si="908"/>
        <v>2.4392787246161922</v>
      </c>
      <c r="M1654">
        <f t="shared" si="909"/>
        <v>0.62335413212994129</v>
      </c>
      <c r="N1654">
        <f t="shared" si="910"/>
        <v>2.4392936383183055</v>
      </c>
      <c r="O1654">
        <f t="shared" si="911"/>
        <v>0.94794152197184645</v>
      </c>
      <c r="P1654">
        <f t="shared" si="912"/>
        <v>0.60373344267671347</v>
      </c>
      <c r="Q1654">
        <f t="shared" si="913"/>
        <v>-0.5634303877321738</v>
      </c>
      <c r="R1654">
        <f t="shared" si="914"/>
        <v>-0.96257600818290445</v>
      </c>
      <c r="S1654">
        <f t="shared" si="915"/>
        <v>-4.962359691597764E-2</v>
      </c>
      <c r="U1654" s="1" t="s">
        <v>1733</v>
      </c>
      <c r="V1654" s="3">
        <v>0.99990000000000001</v>
      </c>
      <c r="W1654" s="3">
        <v>6378137</v>
      </c>
      <c r="X1654" s="3">
        <v>298.25722210100002</v>
      </c>
      <c r="AA1654" s="3">
        <f t="shared" si="916"/>
        <v>1.6792203946287445E-3</v>
      </c>
      <c r="AB1654" s="3">
        <f t="shared" si="905"/>
        <v>1.0000007049454078</v>
      </c>
      <c r="AC1654" s="3">
        <f t="shared" si="917"/>
        <v>-2.5188297041239312E-3</v>
      </c>
      <c r="AD1654" s="3">
        <f t="shared" si="918"/>
        <v>2.6435429493240994E-6</v>
      </c>
      <c r="AE1654" s="3">
        <f t="shared" si="919"/>
        <v>-3.4526259073074147E-9</v>
      </c>
      <c r="AF1654" s="3">
        <f t="shared" si="920"/>
        <v>4.8918304243879506E-12</v>
      </c>
      <c r="AG1654" s="3">
        <f t="shared" si="921"/>
        <v>-7.2287260458139161E-15</v>
      </c>
      <c r="AH1654" s="3" t="s">
        <v>57</v>
      </c>
      <c r="AI1654" s="3">
        <f t="shared" si="922"/>
        <v>8.377318247285465E-4</v>
      </c>
      <c r="AJ1654" s="3">
        <f t="shared" si="923"/>
        <v>7.6085278483792483E-7</v>
      </c>
      <c r="AK1654" s="3">
        <f t="shared" si="924"/>
        <v>1.1976455002315586E-9</v>
      </c>
      <c r="AL1654" s="3">
        <f t="shared" si="925"/>
        <v>2.4291502606542476E-12</v>
      </c>
      <c r="AM1654" s="3">
        <f t="shared" si="926"/>
        <v>5.7501643840919741E-15</v>
      </c>
      <c r="AP1654" s="3">
        <f t="shared" si="927"/>
        <v>6366812.4008564716</v>
      </c>
      <c r="AQ1654">
        <f t="shared" si="928"/>
        <v>-2.3861053274235222E-3</v>
      </c>
      <c r="AR1654">
        <f t="shared" si="929"/>
        <v>3953586.9442910855</v>
      </c>
      <c r="AU1654">
        <f t="shared" si="930"/>
        <v>0.99999999988879074</v>
      </c>
      <c r="AV1654">
        <f t="shared" si="931"/>
        <v>-1.491370211270886E-5</v>
      </c>
      <c r="AY1654">
        <f t="shared" si="932"/>
        <v>0.71416363162071717</v>
      </c>
      <c r="AZ1654">
        <f t="shared" si="906"/>
        <v>1.2288326544854231</v>
      </c>
      <c r="BC1654">
        <f t="shared" si="933"/>
        <v>0.62016864284614526</v>
      </c>
      <c r="BD1654">
        <f t="shared" si="934"/>
        <v>-1.2136479331830782E-5</v>
      </c>
      <c r="BG1654">
        <f t="shared" si="935"/>
        <v>-41.474496018141508</v>
      </c>
      <c r="BH1654">
        <f t="shared" si="936"/>
        <v>-77.312509199787783</v>
      </c>
    </row>
    <row r="1655" spans="5:60">
      <c r="E1655">
        <v>35.715171813964801</v>
      </c>
      <c r="F1655">
        <v>139.76039123535099</v>
      </c>
      <c r="G1655">
        <v>-34.25</v>
      </c>
      <c r="H1655">
        <v>-76.7</v>
      </c>
      <c r="I1655">
        <v>35.715560913085902</v>
      </c>
      <c r="J1655">
        <v>139.76123046875</v>
      </c>
      <c r="K1655">
        <f t="shared" si="907"/>
        <v>0.62334734106916145</v>
      </c>
      <c r="L1655">
        <f t="shared" si="908"/>
        <v>2.4392789909323001</v>
      </c>
      <c r="M1655">
        <f t="shared" si="909"/>
        <v>0.62335413212994129</v>
      </c>
      <c r="N1655">
        <f t="shared" si="910"/>
        <v>2.4392936383183055</v>
      </c>
      <c r="O1655">
        <f t="shared" si="911"/>
        <v>0.94794152197184645</v>
      </c>
      <c r="P1655">
        <f t="shared" si="912"/>
        <v>0.60373344267671347</v>
      </c>
      <c r="Q1655">
        <f t="shared" si="913"/>
        <v>-0.5634303877321738</v>
      </c>
      <c r="R1655">
        <f t="shared" si="914"/>
        <v>-0.96257600818290445</v>
      </c>
      <c r="S1655">
        <f t="shared" si="915"/>
        <v>-4.962359691597764E-2</v>
      </c>
      <c r="U1655" s="1" t="s">
        <v>1734</v>
      </c>
      <c r="V1655" s="3">
        <v>0.99990000000000001</v>
      </c>
      <c r="W1655" s="3">
        <v>6378137</v>
      </c>
      <c r="X1655" s="3">
        <v>298.25722210100002</v>
      </c>
      <c r="AA1655" s="3">
        <f t="shared" si="916"/>
        <v>1.6792203946287445E-3</v>
      </c>
      <c r="AB1655" s="3">
        <f t="shared" si="905"/>
        <v>1.0000007049454078</v>
      </c>
      <c r="AC1655" s="3">
        <f t="shared" si="917"/>
        <v>-2.5188297041239312E-3</v>
      </c>
      <c r="AD1655" s="3">
        <f t="shared" si="918"/>
        <v>2.6435429493240994E-6</v>
      </c>
      <c r="AE1655" s="3">
        <f t="shared" si="919"/>
        <v>-3.4526259073074147E-9</v>
      </c>
      <c r="AF1655" s="3">
        <f t="shared" si="920"/>
        <v>4.8918304243879506E-12</v>
      </c>
      <c r="AG1655" s="3">
        <f t="shared" si="921"/>
        <v>-7.2287260458139161E-15</v>
      </c>
      <c r="AH1655" s="3" t="s">
        <v>57</v>
      </c>
      <c r="AI1655" s="3">
        <f t="shared" si="922"/>
        <v>8.377318247285465E-4</v>
      </c>
      <c r="AJ1655" s="3">
        <f t="shared" si="923"/>
        <v>7.6085278483792483E-7</v>
      </c>
      <c r="AK1655" s="3">
        <f t="shared" si="924"/>
        <v>1.1976455002315586E-9</v>
      </c>
      <c r="AL1655" s="3">
        <f t="shared" si="925"/>
        <v>2.4291502606542476E-12</v>
      </c>
      <c r="AM1655" s="3">
        <f t="shared" si="926"/>
        <v>5.7501643840919741E-15</v>
      </c>
      <c r="AP1655" s="3">
        <f t="shared" si="927"/>
        <v>6366812.4008564716</v>
      </c>
      <c r="AQ1655">
        <f t="shared" si="928"/>
        <v>-2.3861053274235222E-3</v>
      </c>
      <c r="AR1655">
        <f t="shared" si="929"/>
        <v>3953586.9442910855</v>
      </c>
      <c r="AU1655">
        <f t="shared" si="930"/>
        <v>0.99999999989272703</v>
      </c>
      <c r="AV1655">
        <f t="shared" si="931"/>
        <v>-1.464738600490483E-5</v>
      </c>
      <c r="AY1655">
        <f t="shared" si="932"/>
        <v>0.71416323034128482</v>
      </c>
      <c r="AZ1655">
        <f t="shared" si="906"/>
        <v>1.2288324212729329</v>
      </c>
      <c r="BC1655">
        <f t="shared" si="933"/>
        <v>0.62016837710149031</v>
      </c>
      <c r="BD1655">
        <f t="shared" si="934"/>
        <v>-1.1919758749875333E-5</v>
      </c>
      <c r="BG1655">
        <f t="shared" si="935"/>
        <v>-43.167358187492937</v>
      </c>
      <c r="BH1655">
        <f t="shared" si="936"/>
        <v>-75.931943159961023</v>
      </c>
    </row>
    <row r="1656" spans="5:60">
      <c r="E1656">
        <v>35.715171813964801</v>
      </c>
      <c r="F1656">
        <v>139.76039123535099</v>
      </c>
      <c r="G1656">
        <v>-34.25</v>
      </c>
      <c r="H1656">
        <v>-76.7</v>
      </c>
      <c r="I1656">
        <v>35.715560913085902</v>
      </c>
      <c r="J1656">
        <v>139.76123046875</v>
      </c>
      <c r="K1656">
        <f t="shared" si="907"/>
        <v>0.62334734106916145</v>
      </c>
      <c r="L1656">
        <f t="shared" si="908"/>
        <v>2.4392789909323001</v>
      </c>
      <c r="M1656">
        <f t="shared" si="909"/>
        <v>0.62335413212994129</v>
      </c>
      <c r="N1656">
        <f t="shared" si="910"/>
        <v>2.4392936383183055</v>
      </c>
      <c r="O1656">
        <f t="shared" si="911"/>
        <v>0.94794152197184645</v>
      </c>
      <c r="P1656">
        <f t="shared" si="912"/>
        <v>0.60373344267671347</v>
      </c>
      <c r="Q1656">
        <f t="shared" si="913"/>
        <v>-0.5634303877321738</v>
      </c>
      <c r="R1656">
        <f t="shared" si="914"/>
        <v>-0.96257600818290445</v>
      </c>
      <c r="S1656">
        <f t="shared" si="915"/>
        <v>-4.962359691597764E-2</v>
      </c>
      <c r="U1656" s="1" t="s">
        <v>1735</v>
      </c>
      <c r="V1656" s="3">
        <v>0.99990000000000001</v>
      </c>
      <c r="W1656" s="3">
        <v>6378137</v>
      </c>
      <c r="X1656" s="3">
        <v>298.25722210100002</v>
      </c>
      <c r="AA1656" s="3">
        <f t="shared" si="916"/>
        <v>1.6792203946287445E-3</v>
      </c>
      <c r="AB1656" s="3">
        <f t="shared" si="905"/>
        <v>1.0000007049454078</v>
      </c>
      <c r="AC1656" s="3">
        <f t="shared" si="917"/>
        <v>-2.5188297041239312E-3</v>
      </c>
      <c r="AD1656" s="3">
        <f t="shared" si="918"/>
        <v>2.6435429493240994E-6</v>
      </c>
      <c r="AE1656" s="3">
        <f t="shared" si="919"/>
        <v>-3.4526259073074147E-9</v>
      </c>
      <c r="AF1656" s="3">
        <f t="shared" si="920"/>
        <v>4.8918304243879506E-12</v>
      </c>
      <c r="AG1656" s="3">
        <f t="shared" si="921"/>
        <v>-7.2287260458139161E-15</v>
      </c>
      <c r="AH1656" s="3" t="s">
        <v>57</v>
      </c>
      <c r="AI1656" s="3">
        <f t="shared" si="922"/>
        <v>8.377318247285465E-4</v>
      </c>
      <c r="AJ1656" s="3">
        <f t="shared" si="923"/>
        <v>7.6085278483792483E-7</v>
      </c>
      <c r="AK1656" s="3">
        <f t="shared" si="924"/>
        <v>1.1976455002315586E-9</v>
      </c>
      <c r="AL1656" s="3">
        <f t="shared" si="925"/>
        <v>2.4291502606542476E-12</v>
      </c>
      <c r="AM1656" s="3">
        <f t="shared" si="926"/>
        <v>5.7501643840919741E-15</v>
      </c>
      <c r="AP1656" s="3">
        <f t="shared" si="927"/>
        <v>6366812.4008564716</v>
      </c>
      <c r="AQ1656">
        <f t="shared" si="928"/>
        <v>-2.3861053274235222E-3</v>
      </c>
      <c r="AR1656">
        <f t="shared" si="929"/>
        <v>3953586.9442910855</v>
      </c>
      <c r="AU1656">
        <f t="shared" si="930"/>
        <v>0.99999999989272703</v>
      </c>
      <c r="AV1656">
        <f t="shared" si="931"/>
        <v>-1.464738600490483E-5</v>
      </c>
      <c r="AY1656">
        <f t="shared" si="932"/>
        <v>0.71416323034128482</v>
      </c>
      <c r="AZ1656">
        <f t="shared" si="906"/>
        <v>1.2288324212729329</v>
      </c>
      <c r="BC1656">
        <f t="shared" si="933"/>
        <v>0.62016837710149031</v>
      </c>
      <c r="BD1656">
        <f t="shared" si="934"/>
        <v>-1.1919758749875333E-5</v>
      </c>
      <c r="BG1656">
        <f t="shared" si="935"/>
        <v>-43.167358187492937</v>
      </c>
      <c r="BH1656">
        <f t="shared" si="936"/>
        <v>-75.931943159961023</v>
      </c>
    </row>
    <row r="1657" spans="5:60">
      <c r="E1657">
        <v>35.715137481689403</v>
      </c>
      <c r="F1657">
        <v>139.760330200195</v>
      </c>
      <c r="G1657">
        <v>-37.25</v>
      </c>
      <c r="H1657">
        <v>-82.78</v>
      </c>
      <c r="I1657">
        <v>35.715560913085902</v>
      </c>
      <c r="J1657">
        <v>139.76123046875</v>
      </c>
      <c r="K1657">
        <f t="shared" si="907"/>
        <v>0.62334674185791605</v>
      </c>
      <c r="L1657">
        <f t="shared" si="908"/>
        <v>2.4392779256678683</v>
      </c>
      <c r="M1657">
        <f t="shared" si="909"/>
        <v>0.62335413212994129</v>
      </c>
      <c r="N1657">
        <f t="shared" si="910"/>
        <v>2.4392936383183055</v>
      </c>
      <c r="O1657">
        <f t="shared" si="911"/>
        <v>0.94794152197184645</v>
      </c>
      <c r="P1657">
        <f t="shared" si="912"/>
        <v>0.60373344267671347</v>
      </c>
      <c r="Q1657">
        <f t="shared" si="913"/>
        <v>-0.5634303877321738</v>
      </c>
      <c r="R1657">
        <f t="shared" si="914"/>
        <v>-0.96257600818290445</v>
      </c>
      <c r="S1657">
        <f t="shared" si="915"/>
        <v>-4.962359691597764E-2</v>
      </c>
      <c r="U1657" s="1" t="s">
        <v>1736</v>
      </c>
      <c r="V1657" s="3">
        <v>0.99990000000000001</v>
      </c>
      <c r="W1657" s="3">
        <v>6378137</v>
      </c>
      <c r="X1657" s="3">
        <v>298.25722210100002</v>
      </c>
      <c r="AA1657" s="3">
        <f t="shared" si="916"/>
        <v>1.6792203946287445E-3</v>
      </c>
      <c r="AB1657" s="3">
        <f t="shared" si="905"/>
        <v>1.0000007049454078</v>
      </c>
      <c r="AC1657" s="3">
        <f t="shared" si="917"/>
        <v>-2.5188297041239312E-3</v>
      </c>
      <c r="AD1657" s="3">
        <f t="shared" si="918"/>
        <v>2.6435429493240994E-6</v>
      </c>
      <c r="AE1657" s="3">
        <f t="shared" si="919"/>
        <v>-3.4526259073074147E-9</v>
      </c>
      <c r="AF1657" s="3">
        <f t="shared" si="920"/>
        <v>4.8918304243879506E-12</v>
      </c>
      <c r="AG1657" s="3">
        <f t="shared" si="921"/>
        <v>-7.2287260458139161E-15</v>
      </c>
      <c r="AH1657" s="3" t="s">
        <v>57</v>
      </c>
      <c r="AI1657" s="3">
        <f t="shared" si="922"/>
        <v>8.377318247285465E-4</v>
      </c>
      <c r="AJ1657" s="3">
        <f t="shared" si="923"/>
        <v>7.6085278483792483E-7</v>
      </c>
      <c r="AK1657" s="3">
        <f t="shared" si="924"/>
        <v>1.1976455002315586E-9</v>
      </c>
      <c r="AL1657" s="3">
        <f t="shared" si="925"/>
        <v>2.4291502606542476E-12</v>
      </c>
      <c r="AM1657" s="3">
        <f t="shared" si="926"/>
        <v>5.7501643840919741E-15</v>
      </c>
      <c r="AP1657" s="3">
        <f t="shared" si="927"/>
        <v>6366812.4008564716</v>
      </c>
      <c r="AQ1657">
        <f t="shared" si="928"/>
        <v>-2.3861053274235222E-3</v>
      </c>
      <c r="AR1657">
        <f t="shared" si="929"/>
        <v>3953586.9442910855</v>
      </c>
      <c r="AU1657">
        <f t="shared" si="930"/>
        <v>0.9999999998765563</v>
      </c>
      <c r="AV1657">
        <f t="shared" si="931"/>
        <v>-1.5712650436558612E-5</v>
      </c>
      <c r="AY1657">
        <f t="shared" si="932"/>
        <v>0.71416232746312525</v>
      </c>
      <c r="AZ1657">
        <f t="shared" si="906"/>
        <v>1.2288318965454745</v>
      </c>
      <c r="BC1657">
        <f t="shared" si="933"/>
        <v>0.62016777918785748</v>
      </c>
      <c r="BD1657">
        <f t="shared" si="934"/>
        <v>-1.2786655751357668E-5</v>
      </c>
      <c r="BG1657">
        <f t="shared" si="935"/>
        <v>-46.976222309749573</v>
      </c>
      <c r="BH1657">
        <f t="shared" si="936"/>
        <v>-81.454301209880327</v>
      </c>
    </row>
    <row r="1658" spans="5:60">
      <c r="E1658">
        <v>35.715137481689403</v>
      </c>
      <c r="F1658">
        <v>139.760330200195</v>
      </c>
      <c r="G1658">
        <v>-37.25</v>
      </c>
      <c r="H1658">
        <v>-82.78</v>
      </c>
      <c r="I1658">
        <v>35.715560913085902</v>
      </c>
      <c r="J1658">
        <v>139.76123046875</v>
      </c>
      <c r="K1658">
        <f t="shared" si="907"/>
        <v>0.62334674185791605</v>
      </c>
      <c r="L1658">
        <f t="shared" si="908"/>
        <v>2.4392779256678683</v>
      </c>
      <c r="M1658">
        <f t="shared" si="909"/>
        <v>0.62335413212994129</v>
      </c>
      <c r="N1658">
        <f t="shared" si="910"/>
        <v>2.4392936383183055</v>
      </c>
      <c r="O1658">
        <f t="shared" si="911"/>
        <v>0.94794152197184645</v>
      </c>
      <c r="P1658">
        <f t="shared" si="912"/>
        <v>0.60373344267671347</v>
      </c>
      <c r="Q1658">
        <f t="shared" si="913"/>
        <v>-0.5634303877321738</v>
      </c>
      <c r="R1658">
        <f t="shared" si="914"/>
        <v>-0.96257600818290445</v>
      </c>
      <c r="S1658">
        <f t="shared" si="915"/>
        <v>-4.962359691597764E-2</v>
      </c>
      <c r="U1658" s="1" t="s">
        <v>1737</v>
      </c>
      <c r="V1658" s="3">
        <v>0.99990000000000001</v>
      </c>
      <c r="W1658" s="3">
        <v>6378137</v>
      </c>
      <c r="X1658" s="3">
        <v>298.25722210100002</v>
      </c>
      <c r="AA1658" s="3">
        <f t="shared" si="916"/>
        <v>1.6792203946287445E-3</v>
      </c>
      <c r="AB1658" s="3">
        <f t="shared" si="905"/>
        <v>1.0000007049454078</v>
      </c>
      <c r="AC1658" s="3">
        <f t="shared" si="917"/>
        <v>-2.5188297041239312E-3</v>
      </c>
      <c r="AD1658" s="3">
        <f t="shared" si="918"/>
        <v>2.6435429493240994E-6</v>
      </c>
      <c r="AE1658" s="3">
        <f t="shared" si="919"/>
        <v>-3.4526259073074147E-9</v>
      </c>
      <c r="AF1658" s="3">
        <f t="shared" si="920"/>
        <v>4.8918304243879506E-12</v>
      </c>
      <c r="AG1658" s="3">
        <f t="shared" si="921"/>
        <v>-7.2287260458139161E-15</v>
      </c>
      <c r="AH1658" s="3" t="s">
        <v>57</v>
      </c>
      <c r="AI1658" s="3">
        <f t="shared" si="922"/>
        <v>8.377318247285465E-4</v>
      </c>
      <c r="AJ1658" s="3">
        <f t="shared" si="923"/>
        <v>7.6085278483792483E-7</v>
      </c>
      <c r="AK1658" s="3">
        <f t="shared" si="924"/>
        <v>1.1976455002315586E-9</v>
      </c>
      <c r="AL1658" s="3">
        <f t="shared" si="925"/>
        <v>2.4291502606542476E-12</v>
      </c>
      <c r="AM1658" s="3">
        <f t="shared" si="926"/>
        <v>5.7501643840919741E-15</v>
      </c>
      <c r="AP1658" s="3">
        <f t="shared" si="927"/>
        <v>6366812.4008564716</v>
      </c>
      <c r="AQ1658">
        <f t="shared" si="928"/>
        <v>-2.3861053274235222E-3</v>
      </c>
      <c r="AR1658">
        <f t="shared" si="929"/>
        <v>3953586.9442910855</v>
      </c>
      <c r="AU1658">
        <f t="shared" si="930"/>
        <v>0.9999999998765563</v>
      </c>
      <c r="AV1658">
        <f t="shared" si="931"/>
        <v>-1.5712650436558612E-5</v>
      </c>
      <c r="AY1658">
        <f t="shared" si="932"/>
        <v>0.71416232746312525</v>
      </c>
      <c r="AZ1658">
        <f t="shared" si="906"/>
        <v>1.2288318965454745</v>
      </c>
      <c r="BC1658">
        <f t="shared" si="933"/>
        <v>0.62016777918785748</v>
      </c>
      <c r="BD1658">
        <f t="shared" si="934"/>
        <v>-1.2786655751357668E-5</v>
      </c>
      <c r="BG1658">
        <f t="shared" si="935"/>
        <v>-46.976222309749573</v>
      </c>
      <c r="BH1658">
        <f t="shared" si="936"/>
        <v>-81.454301209880327</v>
      </c>
    </row>
    <row r="1659" spans="5:60">
      <c r="E1659">
        <v>35.715118408203097</v>
      </c>
      <c r="F1659">
        <v>139.76029968261699</v>
      </c>
      <c r="G1659">
        <v>-39.25</v>
      </c>
      <c r="H1659">
        <v>-85.24</v>
      </c>
      <c r="I1659">
        <v>35.715560913085902</v>
      </c>
      <c r="J1659">
        <v>139.76123046875</v>
      </c>
      <c r="K1659">
        <f t="shared" si="907"/>
        <v>0.62334640896278015</v>
      </c>
      <c r="L1659">
        <f t="shared" si="908"/>
        <v>2.4392773930356522</v>
      </c>
      <c r="M1659">
        <f t="shared" si="909"/>
        <v>0.62335413212994129</v>
      </c>
      <c r="N1659">
        <f t="shared" si="910"/>
        <v>2.4392936383183055</v>
      </c>
      <c r="O1659">
        <f t="shared" si="911"/>
        <v>0.94794152197184645</v>
      </c>
      <c r="P1659">
        <f t="shared" si="912"/>
        <v>0.60373344267671347</v>
      </c>
      <c r="Q1659">
        <f t="shared" si="913"/>
        <v>-0.5634303877321738</v>
      </c>
      <c r="R1659">
        <f t="shared" si="914"/>
        <v>-0.96257600818290445</v>
      </c>
      <c r="S1659">
        <f t="shared" si="915"/>
        <v>-4.962359691597764E-2</v>
      </c>
      <c r="U1659" s="1" t="s">
        <v>1738</v>
      </c>
      <c r="V1659" s="3">
        <v>0.99990000000000001</v>
      </c>
      <c r="W1659" s="3">
        <v>6378137</v>
      </c>
      <c r="X1659" s="3">
        <v>298.25722210100002</v>
      </c>
      <c r="AA1659" s="3">
        <f t="shared" si="916"/>
        <v>1.6792203946287445E-3</v>
      </c>
      <c r="AB1659" s="3">
        <f t="shared" si="905"/>
        <v>1.0000007049454078</v>
      </c>
      <c r="AC1659" s="3">
        <f t="shared" si="917"/>
        <v>-2.5188297041239312E-3</v>
      </c>
      <c r="AD1659" s="3">
        <f t="shared" si="918"/>
        <v>2.6435429493240994E-6</v>
      </c>
      <c r="AE1659" s="3">
        <f t="shared" si="919"/>
        <v>-3.4526259073074147E-9</v>
      </c>
      <c r="AF1659" s="3">
        <f t="shared" si="920"/>
        <v>4.8918304243879506E-12</v>
      </c>
      <c r="AG1659" s="3">
        <f t="shared" si="921"/>
        <v>-7.2287260458139161E-15</v>
      </c>
      <c r="AH1659" s="3" t="s">
        <v>57</v>
      </c>
      <c r="AI1659" s="3">
        <f t="shared" si="922"/>
        <v>8.377318247285465E-4</v>
      </c>
      <c r="AJ1659" s="3">
        <f t="shared" si="923"/>
        <v>7.6085278483792483E-7</v>
      </c>
      <c r="AK1659" s="3">
        <f t="shared" si="924"/>
        <v>1.1976455002315586E-9</v>
      </c>
      <c r="AL1659" s="3">
        <f t="shared" si="925"/>
        <v>2.4291502606542476E-12</v>
      </c>
      <c r="AM1659" s="3">
        <f t="shared" si="926"/>
        <v>5.7501643840919741E-15</v>
      </c>
      <c r="AP1659" s="3">
        <f t="shared" si="927"/>
        <v>6366812.4008564716</v>
      </c>
      <c r="AQ1659">
        <f t="shared" si="928"/>
        <v>-2.3861053274235222E-3</v>
      </c>
      <c r="AR1659">
        <f t="shared" si="929"/>
        <v>3953586.9442910855</v>
      </c>
      <c r="AU1659">
        <f t="shared" si="930"/>
        <v>0.99999999986804544</v>
      </c>
      <c r="AV1659">
        <f t="shared" si="931"/>
        <v>-1.6245282652600938E-5</v>
      </c>
      <c r="AY1659">
        <f t="shared" si="932"/>
        <v>0.71416182586448484</v>
      </c>
      <c r="AZ1659">
        <f t="shared" si="906"/>
        <v>1.2288316050306058</v>
      </c>
      <c r="BC1659">
        <f t="shared" si="933"/>
        <v>0.62016744701339599</v>
      </c>
      <c r="BD1659">
        <f t="shared" si="934"/>
        <v>-1.322010484352958E-5</v>
      </c>
      <c r="BG1659">
        <f t="shared" si="935"/>
        <v>-49.092259350698441</v>
      </c>
      <c r="BH1659">
        <f t="shared" si="936"/>
        <v>-84.215484019153024</v>
      </c>
    </row>
    <row r="1660" spans="5:60">
      <c r="E1660">
        <v>35.715118408203097</v>
      </c>
      <c r="F1660">
        <v>139.76029968261699</v>
      </c>
      <c r="G1660">
        <v>-39.25</v>
      </c>
      <c r="H1660">
        <v>-85.24</v>
      </c>
      <c r="I1660">
        <v>35.715560913085902</v>
      </c>
      <c r="J1660">
        <v>139.76123046875</v>
      </c>
      <c r="K1660">
        <f t="shared" si="907"/>
        <v>0.62334640896278015</v>
      </c>
      <c r="L1660">
        <f t="shared" si="908"/>
        <v>2.4392773930356522</v>
      </c>
      <c r="M1660">
        <f t="shared" si="909"/>
        <v>0.62335413212994129</v>
      </c>
      <c r="N1660">
        <f t="shared" si="910"/>
        <v>2.4392936383183055</v>
      </c>
      <c r="O1660">
        <f t="shared" si="911"/>
        <v>0.94794152197184645</v>
      </c>
      <c r="P1660">
        <f t="shared" si="912"/>
        <v>0.60373344267671347</v>
      </c>
      <c r="Q1660">
        <f t="shared" si="913"/>
        <v>-0.5634303877321738</v>
      </c>
      <c r="R1660">
        <f t="shared" si="914"/>
        <v>-0.96257600818290445</v>
      </c>
      <c r="S1660">
        <f t="shared" si="915"/>
        <v>-4.962359691597764E-2</v>
      </c>
      <c r="U1660" s="1" t="s">
        <v>1739</v>
      </c>
      <c r="V1660" s="3">
        <v>0.99990000000000001</v>
      </c>
      <c r="W1660" s="3">
        <v>6378137</v>
      </c>
      <c r="X1660" s="3">
        <v>298.25722210100002</v>
      </c>
      <c r="AA1660" s="3">
        <f t="shared" si="916"/>
        <v>1.6792203946287445E-3</v>
      </c>
      <c r="AB1660" s="3">
        <f t="shared" si="905"/>
        <v>1.0000007049454078</v>
      </c>
      <c r="AC1660" s="3">
        <f t="shared" si="917"/>
        <v>-2.5188297041239312E-3</v>
      </c>
      <c r="AD1660" s="3">
        <f t="shared" si="918"/>
        <v>2.6435429493240994E-6</v>
      </c>
      <c r="AE1660" s="3">
        <f t="shared" si="919"/>
        <v>-3.4526259073074147E-9</v>
      </c>
      <c r="AF1660" s="3">
        <f t="shared" si="920"/>
        <v>4.8918304243879506E-12</v>
      </c>
      <c r="AG1660" s="3">
        <f t="shared" si="921"/>
        <v>-7.2287260458139161E-15</v>
      </c>
      <c r="AH1660" s="3" t="s">
        <v>57</v>
      </c>
      <c r="AI1660" s="3">
        <f t="shared" si="922"/>
        <v>8.377318247285465E-4</v>
      </c>
      <c r="AJ1660" s="3">
        <f t="shared" si="923"/>
        <v>7.6085278483792483E-7</v>
      </c>
      <c r="AK1660" s="3">
        <f t="shared" si="924"/>
        <v>1.1976455002315586E-9</v>
      </c>
      <c r="AL1660" s="3">
        <f t="shared" si="925"/>
        <v>2.4291502606542476E-12</v>
      </c>
      <c r="AM1660" s="3">
        <f t="shared" si="926"/>
        <v>5.7501643840919741E-15</v>
      </c>
      <c r="AP1660" s="3">
        <f t="shared" si="927"/>
        <v>6366812.4008564716</v>
      </c>
      <c r="AQ1660">
        <f t="shared" si="928"/>
        <v>-2.3861053274235222E-3</v>
      </c>
      <c r="AR1660">
        <f t="shared" si="929"/>
        <v>3953586.9442910855</v>
      </c>
      <c r="AU1660">
        <f t="shared" si="930"/>
        <v>0.99999999986804544</v>
      </c>
      <c r="AV1660">
        <f t="shared" si="931"/>
        <v>-1.6245282652600938E-5</v>
      </c>
      <c r="AY1660">
        <f t="shared" si="932"/>
        <v>0.71416182586448484</v>
      </c>
      <c r="AZ1660">
        <f t="shared" si="906"/>
        <v>1.2288316050306058</v>
      </c>
      <c r="BC1660">
        <f t="shared" si="933"/>
        <v>0.62016744701339599</v>
      </c>
      <c r="BD1660">
        <f t="shared" si="934"/>
        <v>-1.322010484352958E-5</v>
      </c>
      <c r="BG1660">
        <f t="shared" si="935"/>
        <v>-49.092259350698441</v>
      </c>
      <c r="BH1660">
        <f t="shared" si="936"/>
        <v>-84.215484019153024</v>
      </c>
    </row>
    <row r="1661" spans="5:60">
      <c r="E1661">
        <v>35.715103149413999</v>
      </c>
      <c r="F1661">
        <v>139.76028442382801</v>
      </c>
      <c r="G1661">
        <v>-41</v>
      </c>
      <c r="H1661">
        <v>-86.57</v>
      </c>
      <c r="I1661">
        <v>35.715560913085902</v>
      </c>
      <c r="J1661">
        <v>139.76123046875</v>
      </c>
      <c r="K1661">
        <f t="shared" si="907"/>
        <v>0.62334614264667054</v>
      </c>
      <c r="L1661">
        <f t="shared" si="908"/>
        <v>2.4392771267195448</v>
      </c>
      <c r="M1661">
        <f t="shared" si="909"/>
        <v>0.62335413212994129</v>
      </c>
      <c r="N1661">
        <f t="shared" si="910"/>
        <v>2.4392936383183055</v>
      </c>
      <c r="O1661">
        <f t="shared" si="911"/>
        <v>0.94794152197184645</v>
      </c>
      <c r="P1661">
        <f t="shared" si="912"/>
        <v>0.60373344267671347</v>
      </c>
      <c r="Q1661">
        <f t="shared" si="913"/>
        <v>-0.5634303877321738</v>
      </c>
      <c r="R1661">
        <f t="shared" si="914"/>
        <v>-0.96257600818290445</v>
      </c>
      <c r="S1661">
        <f t="shared" si="915"/>
        <v>-4.962359691597764E-2</v>
      </c>
      <c r="U1661" s="1" t="s">
        <v>1740</v>
      </c>
      <c r="V1661" s="3">
        <v>0.99990000000000001</v>
      </c>
      <c r="W1661" s="3">
        <v>6378137</v>
      </c>
      <c r="X1661" s="3">
        <v>298.25722210100002</v>
      </c>
      <c r="AA1661" s="3">
        <f t="shared" si="916"/>
        <v>1.6792203946287445E-3</v>
      </c>
      <c r="AB1661" s="3">
        <f t="shared" si="905"/>
        <v>1.0000007049454078</v>
      </c>
      <c r="AC1661" s="3">
        <f t="shared" si="917"/>
        <v>-2.5188297041239312E-3</v>
      </c>
      <c r="AD1661" s="3">
        <f t="shared" si="918"/>
        <v>2.6435429493240994E-6</v>
      </c>
      <c r="AE1661" s="3">
        <f t="shared" si="919"/>
        <v>-3.4526259073074147E-9</v>
      </c>
      <c r="AF1661" s="3">
        <f t="shared" si="920"/>
        <v>4.8918304243879506E-12</v>
      </c>
      <c r="AG1661" s="3">
        <f t="shared" si="921"/>
        <v>-7.2287260458139161E-15</v>
      </c>
      <c r="AH1661" s="3" t="s">
        <v>57</v>
      </c>
      <c r="AI1661" s="3">
        <f t="shared" si="922"/>
        <v>8.377318247285465E-4</v>
      </c>
      <c r="AJ1661" s="3">
        <f t="shared" si="923"/>
        <v>7.6085278483792483E-7</v>
      </c>
      <c r="AK1661" s="3">
        <f t="shared" si="924"/>
        <v>1.1976455002315586E-9</v>
      </c>
      <c r="AL1661" s="3">
        <f t="shared" si="925"/>
        <v>2.4291502606542476E-12</v>
      </c>
      <c r="AM1661" s="3">
        <f t="shared" si="926"/>
        <v>5.7501643840919741E-15</v>
      </c>
      <c r="AP1661" s="3">
        <f t="shared" si="927"/>
        <v>6366812.4008564716</v>
      </c>
      <c r="AQ1661">
        <f t="shared" si="928"/>
        <v>-2.3861053274235222E-3</v>
      </c>
      <c r="AR1661">
        <f t="shared" si="929"/>
        <v>3953586.9442910855</v>
      </c>
      <c r="AU1661">
        <f t="shared" si="930"/>
        <v>0.9999999998636836</v>
      </c>
      <c r="AV1661">
        <f t="shared" si="931"/>
        <v>-1.6511598759954248E-5</v>
      </c>
      <c r="AY1661">
        <f t="shared" si="932"/>
        <v>0.71416142458574405</v>
      </c>
      <c r="AZ1661">
        <f t="shared" si="906"/>
        <v>1.2288313718189081</v>
      </c>
      <c r="BC1661">
        <f t="shared" si="933"/>
        <v>0.62016718127266968</v>
      </c>
      <c r="BD1661">
        <f t="shared" si="934"/>
        <v>-1.3436830422474974E-5</v>
      </c>
      <c r="BG1661">
        <f t="shared" si="935"/>
        <v>-50.785096388310194</v>
      </c>
      <c r="BH1661">
        <f t="shared" si="936"/>
        <v>-85.596082032640766</v>
      </c>
    </row>
    <row r="1662" spans="5:60">
      <c r="E1662">
        <v>35.715103149413999</v>
      </c>
      <c r="F1662">
        <v>139.76028442382801</v>
      </c>
      <c r="G1662">
        <v>-41</v>
      </c>
      <c r="H1662">
        <v>-86.57</v>
      </c>
      <c r="I1662">
        <v>35.715560913085902</v>
      </c>
      <c r="J1662">
        <v>139.76123046875</v>
      </c>
      <c r="K1662">
        <f t="shared" si="907"/>
        <v>0.62334614264667054</v>
      </c>
      <c r="L1662">
        <f t="shared" si="908"/>
        <v>2.4392771267195448</v>
      </c>
      <c r="M1662">
        <f t="shared" si="909"/>
        <v>0.62335413212994129</v>
      </c>
      <c r="N1662">
        <f t="shared" si="910"/>
        <v>2.4392936383183055</v>
      </c>
      <c r="O1662">
        <f t="shared" si="911"/>
        <v>0.94794152197184645</v>
      </c>
      <c r="P1662">
        <f t="shared" si="912"/>
        <v>0.60373344267671347</v>
      </c>
      <c r="Q1662">
        <f t="shared" si="913"/>
        <v>-0.5634303877321738</v>
      </c>
      <c r="R1662">
        <f t="shared" si="914"/>
        <v>-0.96257600818290445</v>
      </c>
      <c r="S1662">
        <f t="shared" si="915"/>
        <v>-4.962359691597764E-2</v>
      </c>
      <c r="U1662" s="1" t="s">
        <v>1741</v>
      </c>
      <c r="V1662" s="3">
        <v>0.99990000000000001</v>
      </c>
      <c r="W1662" s="3">
        <v>6378137</v>
      </c>
      <c r="X1662" s="3">
        <v>298.25722210100002</v>
      </c>
      <c r="AA1662" s="3">
        <f t="shared" si="916"/>
        <v>1.6792203946287445E-3</v>
      </c>
      <c r="AB1662" s="3">
        <f t="shared" si="905"/>
        <v>1.0000007049454078</v>
      </c>
      <c r="AC1662" s="3">
        <f t="shared" si="917"/>
        <v>-2.5188297041239312E-3</v>
      </c>
      <c r="AD1662" s="3">
        <f t="shared" si="918"/>
        <v>2.6435429493240994E-6</v>
      </c>
      <c r="AE1662" s="3">
        <f t="shared" si="919"/>
        <v>-3.4526259073074147E-9</v>
      </c>
      <c r="AF1662" s="3">
        <f t="shared" si="920"/>
        <v>4.8918304243879506E-12</v>
      </c>
      <c r="AG1662" s="3">
        <f t="shared" si="921"/>
        <v>-7.2287260458139161E-15</v>
      </c>
      <c r="AH1662" s="3" t="s">
        <v>57</v>
      </c>
      <c r="AI1662" s="3">
        <f t="shared" si="922"/>
        <v>8.377318247285465E-4</v>
      </c>
      <c r="AJ1662" s="3">
        <f t="shared" si="923"/>
        <v>7.6085278483792483E-7</v>
      </c>
      <c r="AK1662" s="3">
        <f t="shared" si="924"/>
        <v>1.1976455002315586E-9</v>
      </c>
      <c r="AL1662" s="3">
        <f t="shared" si="925"/>
        <v>2.4291502606542476E-12</v>
      </c>
      <c r="AM1662" s="3">
        <f t="shared" si="926"/>
        <v>5.7501643840919741E-15</v>
      </c>
      <c r="AP1662" s="3">
        <f t="shared" si="927"/>
        <v>6366812.4008564716</v>
      </c>
      <c r="AQ1662">
        <f t="shared" si="928"/>
        <v>-2.3861053274235222E-3</v>
      </c>
      <c r="AR1662">
        <f t="shared" si="929"/>
        <v>3953586.9442910855</v>
      </c>
      <c r="AU1662">
        <f t="shared" si="930"/>
        <v>0.9999999998636836</v>
      </c>
      <c r="AV1662">
        <f t="shared" si="931"/>
        <v>-1.6511598759954248E-5</v>
      </c>
      <c r="AY1662">
        <f t="shared" si="932"/>
        <v>0.71416142458574405</v>
      </c>
      <c r="AZ1662">
        <f t="shared" si="906"/>
        <v>1.2288313718189081</v>
      </c>
      <c r="BC1662">
        <f t="shared" si="933"/>
        <v>0.62016718127266968</v>
      </c>
      <c r="BD1662">
        <f t="shared" si="934"/>
        <v>-1.3436830422474974E-5</v>
      </c>
      <c r="BG1662">
        <f t="shared" si="935"/>
        <v>-50.785096388310194</v>
      </c>
      <c r="BH1662">
        <f t="shared" si="936"/>
        <v>-85.596082032640766</v>
      </c>
    </row>
    <row r="1663" spans="5:60">
      <c r="E1663">
        <v>35.715091705322202</v>
      </c>
      <c r="F1663">
        <v>139.76028442382801</v>
      </c>
      <c r="G1663">
        <v>-42.25</v>
      </c>
      <c r="H1663">
        <v>-86.57</v>
      </c>
      <c r="I1663">
        <v>35.715560913085902</v>
      </c>
      <c r="J1663">
        <v>139.76123046875</v>
      </c>
      <c r="K1663">
        <f t="shared" si="907"/>
        <v>0.62334594290958889</v>
      </c>
      <c r="L1663">
        <f t="shared" si="908"/>
        <v>2.4392771267195448</v>
      </c>
      <c r="M1663">
        <f t="shared" si="909"/>
        <v>0.62335413212994129</v>
      </c>
      <c r="N1663">
        <f t="shared" si="910"/>
        <v>2.4392936383183055</v>
      </c>
      <c r="O1663">
        <f t="shared" si="911"/>
        <v>0.94794152197184645</v>
      </c>
      <c r="P1663">
        <f t="shared" si="912"/>
        <v>0.60373344267671347</v>
      </c>
      <c r="Q1663">
        <f t="shared" si="913"/>
        <v>-0.5634303877321738</v>
      </c>
      <c r="R1663">
        <f t="shared" si="914"/>
        <v>-0.96257600818290445</v>
      </c>
      <c r="S1663">
        <f t="shared" si="915"/>
        <v>-4.962359691597764E-2</v>
      </c>
      <c r="U1663" s="1" t="s">
        <v>1742</v>
      </c>
      <c r="V1663" s="3">
        <v>0.99990000000000001</v>
      </c>
      <c r="W1663" s="3">
        <v>6378137</v>
      </c>
      <c r="X1663" s="3">
        <v>298.25722210100002</v>
      </c>
      <c r="AA1663" s="3">
        <f t="shared" si="916"/>
        <v>1.6792203946287445E-3</v>
      </c>
      <c r="AB1663" s="3">
        <f t="shared" si="905"/>
        <v>1.0000007049454078</v>
      </c>
      <c r="AC1663" s="3">
        <f t="shared" si="917"/>
        <v>-2.5188297041239312E-3</v>
      </c>
      <c r="AD1663" s="3">
        <f t="shared" si="918"/>
        <v>2.6435429493240994E-6</v>
      </c>
      <c r="AE1663" s="3">
        <f t="shared" si="919"/>
        <v>-3.4526259073074147E-9</v>
      </c>
      <c r="AF1663" s="3">
        <f t="shared" si="920"/>
        <v>4.8918304243879506E-12</v>
      </c>
      <c r="AG1663" s="3">
        <f t="shared" si="921"/>
        <v>-7.2287260458139161E-15</v>
      </c>
      <c r="AH1663" s="3" t="s">
        <v>57</v>
      </c>
      <c r="AI1663" s="3">
        <f t="shared" si="922"/>
        <v>8.377318247285465E-4</v>
      </c>
      <c r="AJ1663" s="3">
        <f t="shared" si="923"/>
        <v>7.6085278483792483E-7</v>
      </c>
      <c r="AK1663" s="3">
        <f t="shared" si="924"/>
        <v>1.1976455002315586E-9</v>
      </c>
      <c r="AL1663" s="3">
        <f t="shared" si="925"/>
        <v>2.4291502606542476E-12</v>
      </c>
      <c r="AM1663" s="3">
        <f t="shared" si="926"/>
        <v>5.7501643840919741E-15</v>
      </c>
      <c r="AP1663" s="3">
        <f t="shared" si="927"/>
        <v>6366812.4008564716</v>
      </c>
      <c r="AQ1663">
        <f t="shared" si="928"/>
        <v>-2.3861053274235222E-3</v>
      </c>
      <c r="AR1663">
        <f t="shared" si="929"/>
        <v>3953586.9442910855</v>
      </c>
      <c r="AU1663">
        <f t="shared" si="930"/>
        <v>0.9999999998636836</v>
      </c>
      <c r="AV1663">
        <f t="shared" si="931"/>
        <v>-1.6511598759954248E-5</v>
      </c>
      <c r="AY1663">
        <f t="shared" si="932"/>
        <v>0.71416112362679007</v>
      </c>
      <c r="AZ1663">
        <f t="shared" si="906"/>
        <v>1.2288311969102508</v>
      </c>
      <c r="BC1663">
        <f t="shared" si="933"/>
        <v>0.62016698196557885</v>
      </c>
      <c r="BD1663">
        <f t="shared" si="934"/>
        <v>-1.3436832335038697E-5</v>
      </c>
      <c r="BG1663">
        <f t="shared" si="935"/>
        <v>-52.054734061006457</v>
      </c>
      <c r="BH1663">
        <f t="shared" si="936"/>
        <v>-85.596094270337048</v>
      </c>
    </row>
    <row r="1664" spans="5:60">
      <c r="E1664">
        <v>35.715091705322202</v>
      </c>
      <c r="F1664">
        <v>139.76028442382801</v>
      </c>
      <c r="G1664">
        <v>-42.25</v>
      </c>
      <c r="H1664">
        <v>-86.57</v>
      </c>
      <c r="I1664">
        <v>35.715560913085902</v>
      </c>
      <c r="J1664">
        <v>139.76123046875</v>
      </c>
      <c r="K1664">
        <f t="shared" si="907"/>
        <v>0.62334594290958889</v>
      </c>
      <c r="L1664">
        <f t="shared" si="908"/>
        <v>2.4392771267195448</v>
      </c>
      <c r="M1664">
        <f t="shared" si="909"/>
        <v>0.62335413212994129</v>
      </c>
      <c r="N1664">
        <f t="shared" si="910"/>
        <v>2.4392936383183055</v>
      </c>
      <c r="O1664">
        <f t="shared" si="911"/>
        <v>0.94794152197184645</v>
      </c>
      <c r="P1664">
        <f t="shared" si="912"/>
        <v>0.60373344267671347</v>
      </c>
      <c r="Q1664">
        <f t="shared" si="913"/>
        <v>-0.5634303877321738</v>
      </c>
      <c r="R1664">
        <f t="shared" si="914"/>
        <v>-0.96257600818290445</v>
      </c>
      <c r="S1664">
        <f t="shared" si="915"/>
        <v>-4.962359691597764E-2</v>
      </c>
      <c r="U1664" s="1" t="s">
        <v>1743</v>
      </c>
      <c r="V1664" s="3">
        <v>0.99990000000000001</v>
      </c>
      <c r="W1664" s="3">
        <v>6378137</v>
      </c>
      <c r="X1664" s="3">
        <v>298.25722210100002</v>
      </c>
      <c r="AA1664" s="3">
        <f t="shared" si="916"/>
        <v>1.6792203946287445E-3</v>
      </c>
      <c r="AB1664" s="3">
        <f t="shared" si="905"/>
        <v>1.0000007049454078</v>
      </c>
      <c r="AC1664" s="3">
        <f t="shared" si="917"/>
        <v>-2.5188297041239312E-3</v>
      </c>
      <c r="AD1664" s="3">
        <f t="shared" si="918"/>
        <v>2.6435429493240994E-6</v>
      </c>
      <c r="AE1664" s="3">
        <f t="shared" si="919"/>
        <v>-3.4526259073074147E-9</v>
      </c>
      <c r="AF1664" s="3">
        <f t="shared" si="920"/>
        <v>4.8918304243879506E-12</v>
      </c>
      <c r="AG1664" s="3">
        <f t="shared" si="921"/>
        <v>-7.2287260458139161E-15</v>
      </c>
      <c r="AH1664" s="3" t="s">
        <v>57</v>
      </c>
      <c r="AI1664" s="3">
        <f t="shared" si="922"/>
        <v>8.377318247285465E-4</v>
      </c>
      <c r="AJ1664" s="3">
        <f t="shared" si="923"/>
        <v>7.6085278483792483E-7</v>
      </c>
      <c r="AK1664" s="3">
        <f t="shared" si="924"/>
        <v>1.1976455002315586E-9</v>
      </c>
      <c r="AL1664" s="3">
        <f t="shared" si="925"/>
        <v>2.4291502606542476E-12</v>
      </c>
      <c r="AM1664" s="3">
        <f t="shared" si="926"/>
        <v>5.7501643840919741E-15</v>
      </c>
      <c r="AP1664" s="3">
        <f t="shared" si="927"/>
        <v>6366812.4008564716</v>
      </c>
      <c r="AQ1664">
        <f t="shared" si="928"/>
        <v>-2.3861053274235222E-3</v>
      </c>
      <c r="AR1664">
        <f t="shared" si="929"/>
        <v>3953586.9442910855</v>
      </c>
      <c r="AU1664">
        <f t="shared" si="930"/>
        <v>0.9999999998636836</v>
      </c>
      <c r="AV1664">
        <f t="shared" si="931"/>
        <v>-1.6511598759954248E-5</v>
      </c>
      <c r="AY1664">
        <f t="shared" si="932"/>
        <v>0.71416112362679007</v>
      </c>
      <c r="AZ1664">
        <f t="shared" si="906"/>
        <v>1.2288311969102508</v>
      </c>
      <c r="BC1664">
        <f t="shared" si="933"/>
        <v>0.62016698196557885</v>
      </c>
      <c r="BD1664">
        <f t="shared" si="934"/>
        <v>-1.3436832335038697E-5</v>
      </c>
      <c r="BG1664">
        <f t="shared" si="935"/>
        <v>-52.054734061006457</v>
      </c>
      <c r="BH1664">
        <f t="shared" si="936"/>
        <v>-85.596094270337048</v>
      </c>
    </row>
    <row r="1665" spans="5:60">
      <c r="E1665">
        <v>35.715084075927699</v>
      </c>
      <c r="F1665">
        <v>139.76028442382801</v>
      </c>
      <c r="G1665">
        <v>-43.5</v>
      </c>
      <c r="H1665">
        <v>-86.57</v>
      </c>
      <c r="I1665">
        <v>35.715560913085902</v>
      </c>
      <c r="J1665">
        <v>139.76123046875</v>
      </c>
      <c r="K1665">
        <f t="shared" si="907"/>
        <v>0.62334580975153486</v>
      </c>
      <c r="L1665">
        <f t="shared" si="908"/>
        <v>2.4392771267195448</v>
      </c>
      <c r="M1665">
        <f t="shared" si="909"/>
        <v>0.62335413212994129</v>
      </c>
      <c r="N1665">
        <f t="shared" si="910"/>
        <v>2.4392936383183055</v>
      </c>
      <c r="O1665">
        <f t="shared" si="911"/>
        <v>0.94794152197184645</v>
      </c>
      <c r="P1665">
        <f t="shared" si="912"/>
        <v>0.60373344267671347</v>
      </c>
      <c r="Q1665">
        <f t="shared" si="913"/>
        <v>-0.5634303877321738</v>
      </c>
      <c r="R1665">
        <f t="shared" si="914"/>
        <v>-0.96257600818290445</v>
      </c>
      <c r="S1665">
        <f t="shared" si="915"/>
        <v>-4.962359691597764E-2</v>
      </c>
      <c r="U1665" s="1" t="s">
        <v>1744</v>
      </c>
      <c r="V1665" s="3">
        <v>0.99990000000000001</v>
      </c>
      <c r="W1665" s="3">
        <v>6378137</v>
      </c>
      <c r="X1665" s="3">
        <v>298.25722210100002</v>
      </c>
      <c r="AA1665" s="3">
        <f t="shared" si="916"/>
        <v>1.6792203946287445E-3</v>
      </c>
      <c r="AB1665" s="3">
        <f t="shared" si="905"/>
        <v>1.0000007049454078</v>
      </c>
      <c r="AC1665" s="3">
        <f t="shared" si="917"/>
        <v>-2.5188297041239312E-3</v>
      </c>
      <c r="AD1665" s="3">
        <f t="shared" si="918"/>
        <v>2.6435429493240994E-6</v>
      </c>
      <c r="AE1665" s="3">
        <f t="shared" si="919"/>
        <v>-3.4526259073074147E-9</v>
      </c>
      <c r="AF1665" s="3">
        <f t="shared" si="920"/>
        <v>4.8918304243879506E-12</v>
      </c>
      <c r="AG1665" s="3">
        <f t="shared" si="921"/>
        <v>-7.2287260458139161E-15</v>
      </c>
      <c r="AH1665" s="3" t="s">
        <v>57</v>
      </c>
      <c r="AI1665" s="3">
        <f t="shared" si="922"/>
        <v>8.377318247285465E-4</v>
      </c>
      <c r="AJ1665" s="3">
        <f t="shared" si="923"/>
        <v>7.6085278483792483E-7</v>
      </c>
      <c r="AK1665" s="3">
        <f t="shared" si="924"/>
        <v>1.1976455002315586E-9</v>
      </c>
      <c r="AL1665" s="3">
        <f t="shared" si="925"/>
        <v>2.4291502606542476E-12</v>
      </c>
      <c r="AM1665" s="3">
        <f t="shared" si="926"/>
        <v>5.7501643840919741E-15</v>
      </c>
      <c r="AP1665" s="3">
        <f t="shared" si="927"/>
        <v>6366812.4008564716</v>
      </c>
      <c r="AQ1665">
        <f t="shared" si="928"/>
        <v>-2.3861053274235222E-3</v>
      </c>
      <c r="AR1665">
        <f t="shared" si="929"/>
        <v>3953586.9442910855</v>
      </c>
      <c r="AU1665">
        <f t="shared" si="930"/>
        <v>0.9999999998636836</v>
      </c>
      <c r="AV1665">
        <f t="shared" si="931"/>
        <v>-1.6511598759954248E-5</v>
      </c>
      <c r="AY1665">
        <f t="shared" si="932"/>
        <v>0.71416092298753608</v>
      </c>
      <c r="AZ1665">
        <f t="shared" si="906"/>
        <v>1.2288310803045346</v>
      </c>
      <c r="BC1665">
        <f t="shared" si="933"/>
        <v>0.62016684909418562</v>
      </c>
      <c r="BD1665">
        <f t="shared" si="934"/>
        <v>-1.3436833610080878E-5</v>
      </c>
      <c r="BG1665">
        <f t="shared" si="935"/>
        <v>-52.901159172412008</v>
      </c>
      <c r="BH1665">
        <f t="shared" si="936"/>
        <v>-85.596102428799313</v>
      </c>
    </row>
    <row r="1666" spans="5:60">
      <c r="E1666">
        <v>35.715084075927699</v>
      </c>
      <c r="F1666">
        <v>139.76028442382801</v>
      </c>
      <c r="G1666">
        <v>-43.5</v>
      </c>
      <c r="H1666">
        <v>-86.57</v>
      </c>
      <c r="I1666">
        <v>35.715560913085902</v>
      </c>
      <c r="J1666">
        <v>139.76123046875</v>
      </c>
      <c r="K1666">
        <f t="shared" si="907"/>
        <v>0.62334580975153486</v>
      </c>
      <c r="L1666">
        <f t="shared" si="908"/>
        <v>2.4392771267195448</v>
      </c>
      <c r="M1666">
        <f t="shared" si="909"/>
        <v>0.62335413212994129</v>
      </c>
      <c r="N1666">
        <f t="shared" si="910"/>
        <v>2.4392936383183055</v>
      </c>
      <c r="O1666">
        <f t="shared" si="911"/>
        <v>0.94794152197184645</v>
      </c>
      <c r="P1666">
        <f t="shared" si="912"/>
        <v>0.60373344267671347</v>
      </c>
      <c r="Q1666">
        <f t="shared" si="913"/>
        <v>-0.5634303877321738</v>
      </c>
      <c r="R1666">
        <f t="shared" si="914"/>
        <v>-0.96257600818290445</v>
      </c>
      <c r="S1666">
        <f t="shared" si="915"/>
        <v>-4.962359691597764E-2</v>
      </c>
      <c r="U1666" s="1" t="s">
        <v>1745</v>
      </c>
      <c r="V1666" s="3">
        <v>0.99990000000000001</v>
      </c>
      <c r="W1666" s="3">
        <v>6378137</v>
      </c>
      <c r="X1666" s="3">
        <v>298.25722210100002</v>
      </c>
      <c r="AA1666" s="3">
        <f t="shared" si="916"/>
        <v>1.6792203946287445E-3</v>
      </c>
      <c r="AB1666" s="3">
        <f t="shared" si="905"/>
        <v>1.0000007049454078</v>
      </c>
      <c r="AC1666" s="3">
        <f t="shared" si="917"/>
        <v>-2.5188297041239312E-3</v>
      </c>
      <c r="AD1666" s="3">
        <f t="shared" si="918"/>
        <v>2.6435429493240994E-6</v>
      </c>
      <c r="AE1666" s="3">
        <f t="shared" si="919"/>
        <v>-3.4526259073074147E-9</v>
      </c>
      <c r="AF1666" s="3">
        <f t="shared" si="920"/>
        <v>4.8918304243879506E-12</v>
      </c>
      <c r="AG1666" s="3">
        <f t="shared" si="921"/>
        <v>-7.2287260458139161E-15</v>
      </c>
      <c r="AH1666" s="3" t="s">
        <v>57</v>
      </c>
      <c r="AI1666" s="3">
        <f t="shared" si="922"/>
        <v>8.377318247285465E-4</v>
      </c>
      <c r="AJ1666" s="3">
        <f t="shared" si="923"/>
        <v>7.6085278483792483E-7</v>
      </c>
      <c r="AK1666" s="3">
        <f t="shared" si="924"/>
        <v>1.1976455002315586E-9</v>
      </c>
      <c r="AL1666" s="3">
        <f t="shared" si="925"/>
        <v>2.4291502606542476E-12</v>
      </c>
      <c r="AM1666" s="3">
        <f t="shared" si="926"/>
        <v>5.7501643840919741E-15</v>
      </c>
      <c r="AP1666" s="3">
        <f t="shared" si="927"/>
        <v>6366812.4008564716</v>
      </c>
      <c r="AQ1666">
        <f t="shared" si="928"/>
        <v>-2.3861053274235222E-3</v>
      </c>
      <c r="AR1666">
        <f t="shared" si="929"/>
        <v>3953586.9442910855</v>
      </c>
      <c r="AU1666">
        <f t="shared" si="930"/>
        <v>0.9999999998636836</v>
      </c>
      <c r="AV1666">
        <f t="shared" si="931"/>
        <v>-1.6511598759954248E-5</v>
      </c>
      <c r="AY1666">
        <f t="shared" si="932"/>
        <v>0.71416092298753608</v>
      </c>
      <c r="AZ1666">
        <f t="shared" si="906"/>
        <v>1.2288310803045346</v>
      </c>
      <c r="BC1666">
        <f t="shared" si="933"/>
        <v>0.62016684909418562</v>
      </c>
      <c r="BD1666">
        <f t="shared" si="934"/>
        <v>-1.3436833610080878E-5</v>
      </c>
      <c r="BG1666">
        <f t="shared" si="935"/>
        <v>-52.901159172412008</v>
      </c>
      <c r="BH1666">
        <f t="shared" si="936"/>
        <v>-85.596102428799313</v>
      </c>
    </row>
    <row r="1667" spans="5:60">
      <c r="E1667">
        <v>35.715072631835902</v>
      </c>
      <c r="F1667">
        <v>139.76029968261699</v>
      </c>
      <c r="G1667">
        <v>-45.25</v>
      </c>
      <c r="H1667">
        <v>-85.24</v>
      </c>
      <c r="I1667">
        <v>35.715560913085902</v>
      </c>
      <c r="J1667">
        <v>139.76123046875</v>
      </c>
      <c r="K1667">
        <f t="shared" si="907"/>
        <v>0.62334561001445299</v>
      </c>
      <c r="L1667">
        <f t="shared" si="908"/>
        <v>2.4392773930356522</v>
      </c>
      <c r="M1667">
        <f t="shared" si="909"/>
        <v>0.62335413212994129</v>
      </c>
      <c r="N1667">
        <f t="shared" si="910"/>
        <v>2.4392936383183055</v>
      </c>
      <c r="O1667">
        <f t="shared" si="911"/>
        <v>0.94794152197184645</v>
      </c>
      <c r="P1667">
        <f t="shared" si="912"/>
        <v>0.60373344267671347</v>
      </c>
      <c r="Q1667">
        <f t="shared" si="913"/>
        <v>-0.5634303877321738</v>
      </c>
      <c r="R1667">
        <f t="shared" si="914"/>
        <v>-0.96257600818290445</v>
      </c>
      <c r="S1667">
        <f t="shared" si="915"/>
        <v>-4.962359691597764E-2</v>
      </c>
      <c r="U1667" s="1" t="s">
        <v>1746</v>
      </c>
      <c r="V1667" s="3">
        <v>0.99990000000000001</v>
      </c>
      <c r="W1667" s="3">
        <v>6378137</v>
      </c>
      <c r="X1667" s="3">
        <v>298.25722210100002</v>
      </c>
      <c r="AA1667" s="3">
        <f t="shared" si="916"/>
        <v>1.6792203946287445E-3</v>
      </c>
      <c r="AB1667" s="3">
        <f t="shared" si="905"/>
        <v>1.0000007049454078</v>
      </c>
      <c r="AC1667" s="3">
        <f t="shared" si="917"/>
        <v>-2.5188297041239312E-3</v>
      </c>
      <c r="AD1667" s="3">
        <f t="shared" si="918"/>
        <v>2.6435429493240994E-6</v>
      </c>
      <c r="AE1667" s="3">
        <f t="shared" si="919"/>
        <v>-3.4526259073074147E-9</v>
      </c>
      <c r="AF1667" s="3">
        <f t="shared" si="920"/>
        <v>4.8918304243879506E-12</v>
      </c>
      <c r="AG1667" s="3">
        <f t="shared" si="921"/>
        <v>-7.2287260458139161E-15</v>
      </c>
      <c r="AH1667" s="3" t="s">
        <v>57</v>
      </c>
      <c r="AI1667" s="3">
        <f t="shared" si="922"/>
        <v>8.377318247285465E-4</v>
      </c>
      <c r="AJ1667" s="3">
        <f t="shared" si="923"/>
        <v>7.6085278483792483E-7</v>
      </c>
      <c r="AK1667" s="3">
        <f t="shared" si="924"/>
        <v>1.1976455002315586E-9</v>
      </c>
      <c r="AL1667" s="3">
        <f t="shared" si="925"/>
        <v>2.4291502606542476E-12</v>
      </c>
      <c r="AM1667" s="3">
        <f t="shared" si="926"/>
        <v>5.7501643840919741E-15</v>
      </c>
      <c r="AP1667" s="3">
        <f t="shared" si="927"/>
        <v>6366812.4008564716</v>
      </c>
      <c r="AQ1667">
        <f t="shared" si="928"/>
        <v>-2.3861053274235222E-3</v>
      </c>
      <c r="AR1667">
        <f t="shared" si="929"/>
        <v>3953586.9442910855</v>
      </c>
      <c r="AU1667">
        <f t="shared" si="930"/>
        <v>0.99999999986804544</v>
      </c>
      <c r="AV1667">
        <f t="shared" si="931"/>
        <v>-1.6245282652600938E-5</v>
      </c>
      <c r="AY1667">
        <f t="shared" si="932"/>
        <v>0.71416062202872577</v>
      </c>
      <c r="AZ1667">
        <f t="shared" si="906"/>
        <v>1.228830905396042</v>
      </c>
      <c r="BC1667">
        <f t="shared" si="933"/>
        <v>0.62016664978503244</v>
      </c>
      <c r="BD1667">
        <f t="shared" si="934"/>
        <v>-1.3220112370392917E-5</v>
      </c>
      <c r="BG1667">
        <f t="shared" si="935"/>
        <v>-54.170810041949153</v>
      </c>
      <c r="BH1667">
        <f t="shared" si="936"/>
        <v>-84.215532180407152</v>
      </c>
    </row>
    <row r="1668" spans="5:60">
      <c r="E1668">
        <v>35.715072631835902</v>
      </c>
      <c r="F1668">
        <v>139.76029968261699</v>
      </c>
      <c r="G1668">
        <v>-45.25</v>
      </c>
      <c r="H1668">
        <v>-85.24</v>
      </c>
      <c r="I1668">
        <v>35.715560913085902</v>
      </c>
      <c r="J1668">
        <v>139.76123046875</v>
      </c>
      <c r="K1668">
        <f t="shared" si="907"/>
        <v>0.62334561001445299</v>
      </c>
      <c r="L1668">
        <f t="shared" si="908"/>
        <v>2.4392773930356522</v>
      </c>
      <c r="M1668">
        <f t="shared" si="909"/>
        <v>0.62335413212994129</v>
      </c>
      <c r="N1668">
        <f t="shared" si="910"/>
        <v>2.4392936383183055</v>
      </c>
      <c r="O1668">
        <f t="shared" si="911"/>
        <v>0.94794152197184645</v>
      </c>
      <c r="P1668">
        <f t="shared" si="912"/>
        <v>0.60373344267671347</v>
      </c>
      <c r="Q1668">
        <f t="shared" si="913"/>
        <v>-0.5634303877321738</v>
      </c>
      <c r="R1668">
        <f t="shared" si="914"/>
        <v>-0.96257600818290445</v>
      </c>
      <c r="S1668">
        <f t="shared" si="915"/>
        <v>-4.962359691597764E-2</v>
      </c>
      <c r="U1668" s="1" t="s">
        <v>1747</v>
      </c>
      <c r="V1668" s="3">
        <v>0.99990000000000001</v>
      </c>
      <c r="W1668" s="3">
        <v>6378137</v>
      </c>
      <c r="X1668" s="3">
        <v>298.25722210100002</v>
      </c>
      <c r="AA1668" s="3">
        <f t="shared" si="916"/>
        <v>1.6792203946287445E-3</v>
      </c>
      <c r="AB1668" s="3">
        <f t="shared" ref="AB1668:AB1731" si="937">1 + AA1668^2/4 + AA1668^4/64</f>
        <v>1.0000007049454078</v>
      </c>
      <c r="AC1668" s="3">
        <f t="shared" si="917"/>
        <v>-2.5188297041239312E-3</v>
      </c>
      <c r="AD1668" s="3">
        <f t="shared" si="918"/>
        <v>2.6435429493240994E-6</v>
      </c>
      <c r="AE1668" s="3">
        <f t="shared" si="919"/>
        <v>-3.4526259073074147E-9</v>
      </c>
      <c r="AF1668" s="3">
        <f t="shared" si="920"/>
        <v>4.8918304243879506E-12</v>
      </c>
      <c r="AG1668" s="3">
        <f t="shared" si="921"/>
        <v>-7.2287260458139161E-15</v>
      </c>
      <c r="AH1668" s="3" t="s">
        <v>57</v>
      </c>
      <c r="AI1668" s="3">
        <f t="shared" si="922"/>
        <v>8.377318247285465E-4</v>
      </c>
      <c r="AJ1668" s="3">
        <f t="shared" si="923"/>
        <v>7.6085278483792483E-7</v>
      </c>
      <c r="AK1668" s="3">
        <f t="shared" si="924"/>
        <v>1.1976455002315586E-9</v>
      </c>
      <c r="AL1668" s="3">
        <f t="shared" si="925"/>
        <v>2.4291502606542476E-12</v>
      </c>
      <c r="AM1668" s="3">
        <f t="shared" si="926"/>
        <v>5.7501643840919741E-15</v>
      </c>
      <c r="AP1668" s="3">
        <f t="shared" si="927"/>
        <v>6366812.4008564716</v>
      </c>
      <c r="AQ1668">
        <f t="shared" si="928"/>
        <v>-2.3861053274235222E-3</v>
      </c>
      <c r="AR1668">
        <f t="shared" si="929"/>
        <v>3953586.9442910855</v>
      </c>
      <c r="AU1668">
        <f t="shared" si="930"/>
        <v>0.99999999986804544</v>
      </c>
      <c r="AV1668">
        <f t="shared" si="931"/>
        <v>-1.6245282652600938E-5</v>
      </c>
      <c r="AY1668">
        <f t="shared" si="932"/>
        <v>0.71416062202872577</v>
      </c>
      <c r="AZ1668">
        <f t="shared" ref="AZ1668:AZ1731" si="938">SQRT(1 + AY1668^2)</f>
        <v>1.228830905396042</v>
      </c>
      <c r="BC1668">
        <f t="shared" si="933"/>
        <v>0.62016664978503244</v>
      </c>
      <c r="BD1668">
        <f t="shared" si="934"/>
        <v>-1.3220112370392917E-5</v>
      </c>
      <c r="BG1668">
        <f t="shared" si="935"/>
        <v>-54.170810041949153</v>
      </c>
      <c r="BH1668">
        <f t="shared" si="936"/>
        <v>-84.215532180407152</v>
      </c>
    </row>
    <row r="1669" spans="5:60">
      <c r="E1669">
        <v>35.715065002441399</v>
      </c>
      <c r="F1669">
        <v>139.76029968261699</v>
      </c>
      <c r="G1669">
        <v>-45.75</v>
      </c>
      <c r="H1669">
        <v>-85.24</v>
      </c>
      <c r="I1669">
        <v>35.715560913085902</v>
      </c>
      <c r="J1669">
        <v>139.76123046875</v>
      </c>
      <c r="K1669">
        <f t="shared" si="907"/>
        <v>0.62334547685639896</v>
      </c>
      <c r="L1669">
        <f t="shared" si="908"/>
        <v>2.4392773930356522</v>
      </c>
      <c r="M1669">
        <f t="shared" si="909"/>
        <v>0.62335413212994129</v>
      </c>
      <c r="N1669">
        <f t="shared" si="910"/>
        <v>2.4392936383183055</v>
      </c>
      <c r="O1669">
        <f t="shared" si="911"/>
        <v>0.94794152197184645</v>
      </c>
      <c r="P1669">
        <f t="shared" si="912"/>
        <v>0.60373344267671347</v>
      </c>
      <c r="Q1669">
        <f t="shared" si="913"/>
        <v>-0.5634303877321738</v>
      </c>
      <c r="R1669">
        <f t="shared" si="914"/>
        <v>-0.96257600818290445</v>
      </c>
      <c r="S1669">
        <f t="shared" si="915"/>
        <v>-4.962359691597764E-2</v>
      </c>
      <c r="U1669" s="1" t="s">
        <v>1748</v>
      </c>
      <c r="V1669" s="3">
        <v>0.99990000000000001</v>
      </c>
      <c r="W1669" s="3">
        <v>6378137</v>
      </c>
      <c r="X1669" s="3">
        <v>298.25722210100002</v>
      </c>
      <c r="AA1669" s="3">
        <f t="shared" si="916"/>
        <v>1.6792203946287445E-3</v>
      </c>
      <c r="AB1669" s="3">
        <f t="shared" si="937"/>
        <v>1.0000007049454078</v>
      </c>
      <c r="AC1669" s="3">
        <f t="shared" si="917"/>
        <v>-2.5188297041239312E-3</v>
      </c>
      <c r="AD1669" s="3">
        <f t="shared" si="918"/>
        <v>2.6435429493240994E-6</v>
      </c>
      <c r="AE1669" s="3">
        <f t="shared" si="919"/>
        <v>-3.4526259073074147E-9</v>
      </c>
      <c r="AF1669" s="3">
        <f t="shared" si="920"/>
        <v>4.8918304243879506E-12</v>
      </c>
      <c r="AG1669" s="3">
        <f t="shared" si="921"/>
        <v>-7.2287260458139161E-15</v>
      </c>
      <c r="AH1669" s="3" t="s">
        <v>57</v>
      </c>
      <c r="AI1669" s="3">
        <f t="shared" si="922"/>
        <v>8.377318247285465E-4</v>
      </c>
      <c r="AJ1669" s="3">
        <f t="shared" si="923"/>
        <v>7.6085278483792483E-7</v>
      </c>
      <c r="AK1669" s="3">
        <f t="shared" si="924"/>
        <v>1.1976455002315586E-9</v>
      </c>
      <c r="AL1669" s="3">
        <f t="shared" si="925"/>
        <v>2.4291502606542476E-12</v>
      </c>
      <c r="AM1669" s="3">
        <f t="shared" si="926"/>
        <v>5.7501643840919741E-15</v>
      </c>
      <c r="AP1669" s="3">
        <f t="shared" si="927"/>
        <v>6366812.4008564716</v>
      </c>
      <c r="AQ1669">
        <f t="shared" si="928"/>
        <v>-2.3861053274235222E-3</v>
      </c>
      <c r="AR1669">
        <f t="shared" si="929"/>
        <v>3953586.9442910855</v>
      </c>
      <c r="AU1669">
        <f t="shared" si="930"/>
        <v>0.99999999986804544</v>
      </c>
      <c r="AV1669">
        <f t="shared" si="931"/>
        <v>-1.6245282652600938E-5</v>
      </c>
      <c r="AY1669">
        <f t="shared" si="932"/>
        <v>0.71416042138956781</v>
      </c>
      <c r="AZ1669">
        <f t="shared" si="938"/>
        <v>1.2288307887904359</v>
      </c>
      <c r="BC1669">
        <f t="shared" si="933"/>
        <v>0.62016651691363989</v>
      </c>
      <c r="BD1669">
        <f t="shared" si="934"/>
        <v>-1.3220113624869308E-5</v>
      </c>
      <c r="BG1669">
        <f t="shared" si="935"/>
        <v>-55.017235149629414</v>
      </c>
      <c r="BH1669">
        <f t="shared" si="936"/>
        <v>-84.215540207277556</v>
      </c>
    </row>
    <row r="1670" spans="5:60">
      <c r="E1670">
        <v>35.715065002441399</v>
      </c>
      <c r="F1670">
        <v>139.76029968261699</v>
      </c>
      <c r="G1670">
        <v>-45.75</v>
      </c>
      <c r="H1670">
        <v>-85.24</v>
      </c>
      <c r="I1670">
        <v>35.715560913085902</v>
      </c>
      <c r="J1670">
        <v>139.76123046875</v>
      </c>
      <c r="K1670">
        <f t="shared" si="907"/>
        <v>0.62334547685639896</v>
      </c>
      <c r="L1670">
        <f t="shared" si="908"/>
        <v>2.4392773930356522</v>
      </c>
      <c r="M1670">
        <f t="shared" si="909"/>
        <v>0.62335413212994129</v>
      </c>
      <c r="N1670">
        <f t="shared" si="910"/>
        <v>2.4392936383183055</v>
      </c>
      <c r="O1670">
        <f t="shared" si="911"/>
        <v>0.94794152197184645</v>
      </c>
      <c r="P1670">
        <f t="shared" si="912"/>
        <v>0.60373344267671347</v>
      </c>
      <c r="Q1670">
        <f t="shared" si="913"/>
        <v>-0.5634303877321738</v>
      </c>
      <c r="R1670">
        <f t="shared" si="914"/>
        <v>-0.96257600818290445</v>
      </c>
      <c r="S1670">
        <f t="shared" si="915"/>
        <v>-4.962359691597764E-2</v>
      </c>
      <c r="U1670" s="1" t="s">
        <v>1749</v>
      </c>
      <c r="V1670" s="3">
        <v>0.99990000000000001</v>
      </c>
      <c r="W1670" s="3">
        <v>6378137</v>
      </c>
      <c r="X1670" s="3">
        <v>298.25722210100002</v>
      </c>
      <c r="AA1670" s="3">
        <f t="shared" si="916"/>
        <v>1.6792203946287445E-3</v>
      </c>
      <c r="AB1670" s="3">
        <f t="shared" si="937"/>
        <v>1.0000007049454078</v>
      </c>
      <c r="AC1670" s="3">
        <f t="shared" si="917"/>
        <v>-2.5188297041239312E-3</v>
      </c>
      <c r="AD1670" s="3">
        <f t="shared" si="918"/>
        <v>2.6435429493240994E-6</v>
      </c>
      <c r="AE1670" s="3">
        <f t="shared" si="919"/>
        <v>-3.4526259073074147E-9</v>
      </c>
      <c r="AF1670" s="3">
        <f t="shared" si="920"/>
        <v>4.8918304243879506E-12</v>
      </c>
      <c r="AG1670" s="3">
        <f t="shared" si="921"/>
        <v>-7.2287260458139161E-15</v>
      </c>
      <c r="AH1670" s="3" t="s">
        <v>57</v>
      </c>
      <c r="AI1670" s="3">
        <f t="shared" si="922"/>
        <v>8.377318247285465E-4</v>
      </c>
      <c r="AJ1670" s="3">
        <f t="shared" si="923"/>
        <v>7.6085278483792483E-7</v>
      </c>
      <c r="AK1670" s="3">
        <f t="shared" si="924"/>
        <v>1.1976455002315586E-9</v>
      </c>
      <c r="AL1670" s="3">
        <f t="shared" si="925"/>
        <v>2.4291502606542476E-12</v>
      </c>
      <c r="AM1670" s="3">
        <f t="shared" si="926"/>
        <v>5.7501643840919741E-15</v>
      </c>
      <c r="AP1670" s="3">
        <f t="shared" si="927"/>
        <v>6366812.4008564716</v>
      </c>
      <c r="AQ1670">
        <f t="shared" si="928"/>
        <v>-2.3861053274235222E-3</v>
      </c>
      <c r="AR1670">
        <f t="shared" si="929"/>
        <v>3953586.9442910855</v>
      </c>
      <c r="AU1670">
        <f t="shared" si="930"/>
        <v>0.99999999986804544</v>
      </c>
      <c r="AV1670">
        <f t="shared" si="931"/>
        <v>-1.6245282652600938E-5</v>
      </c>
      <c r="AY1670">
        <f t="shared" si="932"/>
        <v>0.71416042138956781</v>
      </c>
      <c r="AZ1670">
        <f t="shared" si="938"/>
        <v>1.2288307887904359</v>
      </c>
      <c r="BC1670">
        <f t="shared" si="933"/>
        <v>0.62016651691363989</v>
      </c>
      <c r="BD1670">
        <f t="shared" si="934"/>
        <v>-1.3220113624869308E-5</v>
      </c>
      <c r="BG1670">
        <f t="shared" si="935"/>
        <v>-55.017235149629414</v>
      </c>
      <c r="BH1670">
        <f t="shared" si="936"/>
        <v>-84.215540207277556</v>
      </c>
    </row>
    <row r="1671" spans="5:60">
      <c r="E1671">
        <v>35.7150268554687</v>
      </c>
      <c r="F1671">
        <v>139.760330200195</v>
      </c>
      <c r="G1671">
        <v>-50.25</v>
      </c>
      <c r="H1671">
        <v>-82.78</v>
      </c>
      <c r="I1671">
        <v>35.715560913085902</v>
      </c>
      <c r="J1671">
        <v>139.76123046875</v>
      </c>
      <c r="K1671">
        <f t="shared" si="907"/>
        <v>0.62334481106612583</v>
      </c>
      <c r="L1671">
        <f t="shared" si="908"/>
        <v>2.4392779256678683</v>
      </c>
      <c r="M1671">
        <f t="shared" si="909"/>
        <v>0.62335413212994129</v>
      </c>
      <c r="N1671">
        <f t="shared" si="910"/>
        <v>2.4392936383183055</v>
      </c>
      <c r="O1671">
        <f t="shared" si="911"/>
        <v>0.94794152197184645</v>
      </c>
      <c r="P1671">
        <f t="shared" si="912"/>
        <v>0.60373344267671347</v>
      </c>
      <c r="Q1671">
        <f t="shared" si="913"/>
        <v>-0.5634303877321738</v>
      </c>
      <c r="R1671">
        <f t="shared" si="914"/>
        <v>-0.96257600818290445</v>
      </c>
      <c r="S1671">
        <f t="shared" si="915"/>
        <v>-4.962359691597764E-2</v>
      </c>
      <c r="U1671" s="1" t="s">
        <v>1750</v>
      </c>
      <c r="V1671" s="3">
        <v>0.99990000000000001</v>
      </c>
      <c r="W1671" s="3">
        <v>6378137</v>
      </c>
      <c r="X1671" s="3">
        <v>298.25722210100002</v>
      </c>
      <c r="AA1671" s="3">
        <f t="shared" si="916"/>
        <v>1.6792203946287445E-3</v>
      </c>
      <c r="AB1671" s="3">
        <f t="shared" si="937"/>
        <v>1.0000007049454078</v>
      </c>
      <c r="AC1671" s="3">
        <f t="shared" si="917"/>
        <v>-2.5188297041239312E-3</v>
      </c>
      <c r="AD1671" s="3">
        <f t="shared" si="918"/>
        <v>2.6435429493240994E-6</v>
      </c>
      <c r="AE1671" s="3">
        <f t="shared" si="919"/>
        <v>-3.4526259073074147E-9</v>
      </c>
      <c r="AF1671" s="3">
        <f t="shared" si="920"/>
        <v>4.8918304243879506E-12</v>
      </c>
      <c r="AG1671" s="3">
        <f t="shared" si="921"/>
        <v>-7.2287260458139161E-15</v>
      </c>
      <c r="AH1671" s="3" t="s">
        <v>57</v>
      </c>
      <c r="AI1671" s="3">
        <f t="shared" si="922"/>
        <v>8.377318247285465E-4</v>
      </c>
      <c r="AJ1671" s="3">
        <f t="shared" si="923"/>
        <v>7.6085278483792483E-7</v>
      </c>
      <c r="AK1671" s="3">
        <f t="shared" si="924"/>
        <v>1.1976455002315586E-9</v>
      </c>
      <c r="AL1671" s="3">
        <f t="shared" si="925"/>
        <v>2.4291502606542476E-12</v>
      </c>
      <c r="AM1671" s="3">
        <f t="shared" si="926"/>
        <v>5.7501643840919741E-15</v>
      </c>
      <c r="AP1671" s="3">
        <f t="shared" si="927"/>
        <v>6366812.4008564716</v>
      </c>
      <c r="AQ1671">
        <f t="shared" si="928"/>
        <v>-2.3861053274235222E-3</v>
      </c>
      <c r="AR1671">
        <f t="shared" si="929"/>
        <v>3953586.9442910855</v>
      </c>
      <c r="AU1671">
        <f t="shared" si="930"/>
        <v>0.9999999998765563</v>
      </c>
      <c r="AV1671">
        <f t="shared" si="931"/>
        <v>-1.5712650436558612E-5</v>
      </c>
      <c r="AY1671">
        <f t="shared" si="932"/>
        <v>0.71415941819434958</v>
      </c>
      <c r="AZ1671">
        <f t="shared" si="938"/>
        <v>1.2288302057630631</v>
      </c>
      <c r="BC1671">
        <f t="shared" si="933"/>
        <v>0.62016585255265178</v>
      </c>
      <c r="BD1671">
        <f t="shared" si="934"/>
        <v>-1.2786673344880798E-5</v>
      </c>
      <c r="BG1671">
        <f t="shared" si="935"/>
        <v>-59.249386450275779</v>
      </c>
      <c r="BH1671">
        <f t="shared" si="936"/>
        <v>-81.45441378348535</v>
      </c>
    </row>
    <row r="1672" spans="5:60">
      <c r="E1672">
        <v>35.7150268554687</v>
      </c>
      <c r="F1672">
        <v>139.760330200195</v>
      </c>
      <c r="G1672">
        <v>-50.25</v>
      </c>
      <c r="H1672">
        <v>-82.78</v>
      </c>
      <c r="I1672">
        <v>35.715560913085902</v>
      </c>
      <c r="J1672">
        <v>139.76123046875</v>
      </c>
      <c r="K1672">
        <f t="shared" si="907"/>
        <v>0.62334481106612583</v>
      </c>
      <c r="L1672">
        <f t="shared" si="908"/>
        <v>2.4392779256678683</v>
      </c>
      <c r="M1672">
        <f t="shared" si="909"/>
        <v>0.62335413212994129</v>
      </c>
      <c r="N1672">
        <f t="shared" si="910"/>
        <v>2.4392936383183055</v>
      </c>
      <c r="O1672">
        <f t="shared" si="911"/>
        <v>0.94794152197184645</v>
      </c>
      <c r="P1672">
        <f t="shared" si="912"/>
        <v>0.60373344267671347</v>
      </c>
      <c r="Q1672">
        <f t="shared" si="913"/>
        <v>-0.5634303877321738</v>
      </c>
      <c r="R1672">
        <f t="shared" si="914"/>
        <v>-0.96257600818290445</v>
      </c>
      <c r="S1672">
        <f t="shared" si="915"/>
        <v>-4.962359691597764E-2</v>
      </c>
      <c r="U1672" s="1" t="s">
        <v>1751</v>
      </c>
      <c r="V1672" s="3">
        <v>0.99990000000000001</v>
      </c>
      <c r="W1672" s="3">
        <v>6378137</v>
      </c>
      <c r="X1672" s="3">
        <v>298.25722210100002</v>
      </c>
      <c r="AA1672" s="3">
        <f t="shared" si="916"/>
        <v>1.6792203946287445E-3</v>
      </c>
      <c r="AB1672" s="3">
        <f t="shared" si="937"/>
        <v>1.0000007049454078</v>
      </c>
      <c r="AC1672" s="3">
        <f t="shared" si="917"/>
        <v>-2.5188297041239312E-3</v>
      </c>
      <c r="AD1672" s="3">
        <f t="shared" si="918"/>
        <v>2.6435429493240994E-6</v>
      </c>
      <c r="AE1672" s="3">
        <f t="shared" si="919"/>
        <v>-3.4526259073074147E-9</v>
      </c>
      <c r="AF1672" s="3">
        <f t="shared" si="920"/>
        <v>4.8918304243879506E-12</v>
      </c>
      <c r="AG1672" s="3">
        <f t="shared" si="921"/>
        <v>-7.2287260458139161E-15</v>
      </c>
      <c r="AH1672" s="3" t="s">
        <v>57</v>
      </c>
      <c r="AI1672" s="3">
        <f t="shared" si="922"/>
        <v>8.377318247285465E-4</v>
      </c>
      <c r="AJ1672" s="3">
        <f t="shared" si="923"/>
        <v>7.6085278483792483E-7</v>
      </c>
      <c r="AK1672" s="3">
        <f t="shared" si="924"/>
        <v>1.1976455002315586E-9</v>
      </c>
      <c r="AL1672" s="3">
        <f t="shared" si="925"/>
        <v>2.4291502606542476E-12</v>
      </c>
      <c r="AM1672" s="3">
        <f t="shared" si="926"/>
        <v>5.7501643840919741E-15</v>
      </c>
      <c r="AP1672" s="3">
        <f t="shared" si="927"/>
        <v>6366812.4008564716</v>
      </c>
      <c r="AQ1672">
        <f t="shared" si="928"/>
        <v>-2.3861053274235222E-3</v>
      </c>
      <c r="AR1672">
        <f t="shared" si="929"/>
        <v>3953586.9442910855</v>
      </c>
      <c r="AU1672">
        <f t="shared" si="930"/>
        <v>0.9999999998765563</v>
      </c>
      <c r="AV1672">
        <f t="shared" si="931"/>
        <v>-1.5712650436558612E-5</v>
      </c>
      <c r="AY1672">
        <f t="shared" si="932"/>
        <v>0.71415941819434958</v>
      </c>
      <c r="AZ1672">
        <f t="shared" si="938"/>
        <v>1.2288302057630631</v>
      </c>
      <c r="BC1672">
        <f t="shared" si="933"/>
        <v>0.62016585255265178</v>
      </c>
      <c r="BD1672">
        <f t="shared" si="934"/>
        <v>-1.2786673344880798E-5</v>
      </c>
      <c r="BG1672">
        <f t="shared" si="935"/>
        <v>-59.249386450275779</v>
      </c>
      <c r="BH1672">
        <f t="shared" si="936"/>
        <v>-81.45441378348535</v>
      </c>
    </row>
    <row r="1673" spans="5:60">
      <c r="E1673">
        <v>35.7150268554687</v>
      </c>
      <c r="F1673">
        <v>139.760330200195</v>
      </c>
      <c r="G1673">
        <v>-50.25</v>
      </c>
      <c r="H1673">
        <v>-82.78</v>
      </c>
      <c r="I1673">
        <v>35.715560913085902</v>
      </c>
      <c r="J1673">
        <v>139.76123046875</v>
      </c>
      <c r="K1673">
        <f t="shared" si="907"/>
        <v>0.62334481106612583</v>
      </c>
      <c r="L1673">
        <f t="shared" si="908"/>
        <v>2.4392779256678683</v>
      </c>
      <c r="M1673">
        <f t="shared" si="909"/>
        <v>0.62335413212994129</v>
      </c>
      <c r="N1673">
        <f t="shared" si="910"/>
        <v>2.4392936383183055</v>
      </c>
      <c r="O1673">
        <f t="shared" si="911"/>
        <v>0.94794152197184645</v>
      </c>
      <c r="P1673">
        <f t="shared" si="912"/>
        <v>0.60373344267671347</v>
      </c>
      <c r="Q1673">
        <f t="shared" si="913"/>
        <v>-0.5634303877321738</v>
      </c>
      <c r="R1673">
        <f t="shared" si="914"/>
        <v>-0.96257600818290445</v>
      </c>
      <c r="S1673">
        <f t="shared" si="915"/>
        <v>-4.962359691597764E-2</v>
      </c>
      <c r="U1673" s="1" t="s">
        <v>1752</v>
      </c>
      <c r="V1673" s="3">
        <v>0.99990000000000001</v>
      </c>
      <c r="W1673" s="3">
        <v>6378137</v>
      </c>
      <c r="X1673" s="3">
        <v>298.25722210100002</v>
      </c>
      <c r="AA1673" s="3">
        <f t="shared" si="916"/>
        <v>1.6792203946287445E-3</v>
      </c>
      <c r="AB1673" s="3">
        <f t="shared" si="937"/>
        <v>1.0000007049454078</v>
      </c>
      <c r="AC1673" s="3">
        <f t="shared" si="917"/>
        <v>-2.5188297041239312E-3</v>
      </c>
      <c r="AD1673" s="3">
        <f t="shared" si="918"/>
        <v>2.6435429493240994E-6</v>
      </c>
      <c r="AE1673" s="3">
        <f t="shared" si="919"/>
        <v>-3.4526259073074147E-9</v>
      </c>
      <c r="AF1673" s="3">
        <f t="shared" si="920"/>
        <v>4.8918304243879506E-12</v>
      </c>
      <c r="AG1673" s="3">
        <f t="shared" si="921"/>
        <v>-7.2287260458139161E-15</v>
      </c>
      <c r="AH1673" s="3" t="s">
        <v>57</v>
      </c>
      <c r="AI1673" s="3">
        <f t="shared" si="922"/>
        <v>8.377318247285465E-4</v>
      </c>
      <c r="AJ1673" s="3">
        <f t="shared" si="923"/>
        <v>7.6085278483792483E-7</v>
      </c>
      <c r="AK1673" s="3">
        <f t="shared" si="924"/>
        <v>1.1976455002315586E-9</v>
      </c>
      <c r="AL1673" s="3">
        <f t="shared" si="925"/>
        <v>2.4291502606542476E-12</v>
      </c>
      <c r="AM1673" s="3">
        <f t="shared" si="926"/>
        <v>5.7501643840919741E-15</v>
      </c>
      <c r="AP1673" s="3">
        <f t="shared" si="927"/>
        <v>6366812.4008564716</v>
      </c>
      <c r="AQ1673">
        <f t="shared" si="928"/>
        <v>-2.3861053274235222E-3</v>
      </c>
      <c r="AR1673">
        <f t="shared" si="929"/>
        <v>3953586.9442910855</v>
      </c>
      <c r="AU1673">
        <f t="shared" si="930"/>
        <v>0.9999999998765563</v>
      </c>
      <c r="AV1673">
        <f t="shared" si="931"/>
        <v>-1.5712650436558612E-5</v>
      </c>
      <c r="AY1673">
        <f t="shared" si="932"/>
        <v>0.71415941819434958</v>
      </c>
      <c r="AZ1673">
        <f t="shared" si="938"/>
        <v>1.2288302057630631</v>
      </c>
      <c r="BC1673">
        <f t="shared" si="933"/>
        <v>0.62016585255265178</v>
      </c>
      <c r="BD1673">
        <f t="shared" si="934"/>
        <v>-1.2786673344880798E-5</v>
      </c>
      <c r="BG1673">
        <f t="shared" si="935"/>
        <v>-59.249386450275779</v>
      </c>
      <c r="BH1673">
        <f t="shared" si="936"/>
        <v>-81.45441378348535</v>
      </c>
    </row>
    <row r="1674" spans="5:60">
      <c r="E1674">
        <v>35.7150268554687</v>
      </c>
      <c r="F1674">
        <v>139.760330200195</v>
      </c>
      <c r="G1674">
        <v>-50.25</v>
      </c>
      <c r="H1674">
        <v>-82.78</v>
      </c>
      <c r="I1674">
        <v>35.715560913085902</v>
      </c>
      <c r="J1674">
        <v>139.76123046875</v>
      </c>
      <c r="K1674">
        <f t="shared" si="907"/>
        <v>0.62334481106612583</v>
      </c>
      <c r="L1674">
        <f t="shared" si="908"/>
        <v>2.4392779256678683</v>
      </c>
      <c r="M1674">
        <f t="shared" si="909"/>
        <v>0.62335413212994129</v>
      </c>
      <c r="N1674">
        <f t="shared" si="910"/>
        <v>2.4392936383183055</v>
      </c>
      <c r="O1674">
        <f t="shared" si="911"/>
        <v>0.94794152197184645</v>
      </c>
      <c r="P1674">
        <f t="shared" si="912"/>
        <v>0.60373344267671347</v>
      </c>
      <c r="Q1674">
        <f t="shared" si="913"/>
        <v>-0.5634303877321738</v>
      </c>
      <c r="R1674">
        <f t="shared" si="914"/>
        <v>-0.96257600818290445</v>
      </c>
      <c r="S1674">
        <f t="shared" si="915"/>
        <v>-4.962359691597764E-2</v>
      </c>
      <c r="U1674" s="1" t="s">
        <v>1753</v>
      </c>
      <c r="V1674" s="3">
        <v>0.99990000000000001</v>
      </c>
      <c r="W1674" s="3">
        <v>6378137</v>
      </c>
      <c r="X1674" s="3">
        <v>298.25722210100002</v>
      </c>
      <c r="AA1674" s="3">
        <f t="shared" si="916"/>
        <v>1.6792203946287445E-3</v>
      </c>
      <c r="AB1674" s="3">
        <f t="shared" si="937"/>
        <v>1.0000007049454078</v>
      </c>
      <c r="AC1674" s="3">
        <f t="shared" si="917"/>
        <v>-2.5188297041239312E-3</v>
      </c>
      <c r="AD1674" s="3">
        <f t="shared" si="918"/>
        <v>2.6435429493240994E-6</v>
      </c>
      <c r="AE1674" s="3">
        <f t="shared" si="919"/>
        <v>-3.4526259073074147E-9</v>
      </c>
      <c r="AF1674" s="3">
        <f t="shared" si="920"/>
        <v>4.8918304243879506E-12</v>
      </c>
      <c r="AG1674" s="3">
        <f t="shared" si="921"/>
        <v>-7.2287260458139161E-15</v>
      </c>
      <c r="AH1674" s="3" t="s">
        <v>57</v>
      </c>
      <c r="AI1674" s="3">
        <f t="shared" si="922"/>
        <v>8.377318247285465E-4</v>
      </c>
      <c r="AJ1674" s="3">
        <f t="shared" si="923"/>
        <v>7.6085278483792483E-7</v>
      </c>
      <c r="AK1674" s="3">
        <f t="shared" si="924"/>
        <v>1.1976455002315586E-9</v>
      </c>
      <c r="AL1674" s="3">
        <f t="shared" si="925"/>
        <v>2.4291502606542476E-12</v>
      </c>
      <c r="AM1674" s="3">
        <f t="shared" si="926"/>
        <v>5.7501643840919741E-15</v>
      </c>
      <c r="AP1674" s="3">
        <f t="shared" si="927"/>
        <v>6366812.4008564716</v>
      </c>
      <c r="AQ1674">
        <f t="shared" si="928"/>
        <v>-2.3861053274235222E-3</v>
      </c>
      <c r="AR1674">
        <f t="shared" si="929"/>
        <v>3953586.9442910855</v>
      </c>
      <c r="AU1674">
        <f t="shared" si="930"/>
        <v>0.9999999998765563</v>
      </c>
      <c r="AV1674">
        <f t="shared" si="931"/>
        <v>-1.5712650436558612E-5</v>
      </c>
      <c r="AY1674">
        <f t="shared" si="932"/>
        <v>0.71415941819434958</v>
      </c>
      <c r="AZ1674">
        <f t="shared" si="938"/>
        <v>1.2288302057630631</v>
      </c>
      <c r="BC1674">
        <f t="shared" si="933"/>
        <v>0.62016585255265178</v>
      </c>
      <c r="BD1674">
        <f t="shared" si="934"/>
        <v>-1.2786673344880798E-5</v>
      </c>
      <c r="BG1674">
        <f t="shared" si="935"/>
        <v>-59.249386450275779</v>
      </c>
      <c r="BH1674">
        <f t="shared" si="936"/>
        <v>-81.45441378348535</v>
      </c>
    </row>
    <row r="1675" spans="5:60">
      <c r="E1675">
        <v>35.715000152587798</v>
      </c>
      <c r="F1675">
        <v>139.76036071777301</v>
      </c>
      <c r="G1675">
        <v>-53.75</v>
      </c>
      <c r="H1675">
        <v>-78.98</v>
      </c>
      <c r="I1675">
        <v>35.715560913085902</v>
      </c>
      <c r="J1675">
        <v>139.76123046875</v>
      </c>
      <c r="K1675">
        <f t="shared" si="907"/>
        <v>0.62334434501293434</v>
      </c>
      <c r="L1675">
        <f t="shared" si="908"/>
        <v>2.4392784583000844</v>
      </c>
      <c r="M1675">
        <f t="shared" si="909"/>
        <v>0.62335413212994129</v>
      </c>
      <c r="N1675">
        <f t="shared" si="910"/>
        <v>2.4392936383183055</v>
      </c>
      <c r="O1675">
        <f t="shared" si="911"/>
        <v>0.94794152197184645</v>
      </c>
      <c r="P1675">
        <f t="shared" si="912"/>
        <v>0.60373344267671347</v>
      </c>
      <c r="Q1675">
        <f t="shared" si="913"/>
        <v>-0.5634303877321738</v>
      </c>
      <c r="R1675">
        <f t="shared" si="914"/>
        <v>-0.96257600818290445</v>
      </c>
      <c r="S1675">
        <f t="shared" si="915"/>
        <v>-4.962359691597764E-2</v>
      </c>
      <c r="U1675" s="1" t="s">
        <v>1754</v>
      </c>
      <c r="V1675" s="3">
        <v>0.99990000000000001</v>
      </c>
      <c r="W1675" s="3">
        <v>6378137</v>
      </c>
      <c r="X1675" s="3">
        <v>298.25722210100002</v>
      </c>
      <c r="AA1675" s="3">
        <f t="shared" si="916"/>
        <v>1.6792203946287445E-3</v>
      </c>
      <c r="AB1675" s="3">
        <f t="shared" si="937"/>
        <v>1.0000007049454078</v>
      </c>
      <c r="AC1675" s="3">
        <f t="shared" si="917"/>
        <v>-2.5188297041239312E-3</v>
      </c>
      <c r="AD1675" s="3">
        <f t="shared" si="918"/>
        <v>2.6435429493240994E-6</v>
      </c>
      <c r="AE1675" s="3">
        <f t="shared" si="919"/>
        <v>-3.4526259073074147E-9</v>
      </c>
      <c r="AF1675" s="3">
        <f t="shared" si="920"/>
        <v>4.8918304243879506E-12</v>
      </c>
      <c r="AG1675" s="3">
        <f t="shared" si="921"/>
        <v>-7.2287260458139161E-15</v>
      </c>
      <c r="AH1675" s="3" t="s">
        <v>57</v>
      </c>
      <c r="AI1675" s="3">
        <f t="shared" si="922"/>
        <v>8.377318247285465E-4</v>
      </c>
      <c r="AJ1675" s="3">
        <f t="shared" si="923"/>
        <v>7.6085278483792483E-7</v>
      </c>
      <c r="AK1675" s="3">
        <f t="shared" si="924"/>
        <v>1.1976455002315586E-9</v>
      </c>
      <c r="AL1675" s="3">
        <f t="shared" si="925"/>
        <v>2.4291502606542476E-12</v>
      </c>
      <c r="AM1675" s="3">
        <f t="shared" si="926"/>
        <v>5.7501643840919741E-15</v>
      </c>
      <c r="AP1675" s="3">
        <f t="shared" si="927"/>
        <v>6366812.4008564716</v>
      </c>
      <c r="AQ1675">
        <f t="shared" si="928"/>
        <v>-2.3861053274235222E-3</v>
      </c>
      <c r="AR1675">
        <f t="shared" si="929"/>
        <v>3953586.9442910855</v>
      </c>
      <c r="AU1675">
        <f t="shared" si="930"/>
        <v>0.9999999998847835</v>
      </c>
      <c r="AV1675">
        <f t="shared" si="931"/>
        <v>-1.5180018220511831E-5</v>
      </c>
      <c r="AY1675">
        <f t="shared" si="932"/>
        <v>0.71415871595826785</v>
      </c>
      <c r="AZ1675">
        <f t="shared" si="938"/>
        <v>1.2288297976445566</v>
      </c>
      <c r="BC1675">
        <f t="shared" si="933"/>
        <v>0.62016538749888983</v>
      </c>
      <c r="BD1675">
        <f t="shared" si="934"/>
        <v>-1.2353230895264205E-5</v>
      </c>
      <c r="BG1675">
        <f t="shared" si="935"/>
        <v>-62.211899214424193</v>
      </c>
      <c r="BH1675">
        <f t="shared" si="936"/>
        <v>-78.693273477149319</v>
      </c>
    </row>
    <row r="1676" spans="5:60">
      <c r="E1676">
        <v>35.715000152587798</v>
      </c>
      <c r="F1676">
        <v>139.76036071777301</v>
      </c>
      <c r="G1676">
        <v>-53.75</v>
      </c>
      <c r="H1676">
        <v>-78.98</v>
      </c>
      <c r="I1676">
        <v>35.715560913085902</v>
      </c>
      <c r="J1676">
        <v>139.76123046875</v>
      </c>
      <c r="K1676">
        <f t="shared" si="907"/>
        <v>0.62334434501293434</v>
      </c>
      <c r="L1676">
        <f t="shared" si="908"/>
        <v>2.4392784583000844</v>
      </c>
      <c r="M1676">
        <f t="shared" si="909"/>
        <v>0.62335413212994129</v>
      </c>
      <c r="N1676">
        <f t="shared" si="910"/>
        <v>2.4392936383183055</v>
      </c>
      <c r="O1676">
        <f t="shared" si="911"/>
        <v>0.94794152197184645</v>
      </c>
      <c r="P1676">
        <f t="shared" si="912"/>
        <v>0.60373344267671347</v>
      </c>
      <c r="Q1676">
        <f t="shared" si="913"/>
        <v>-0.5634303877321738</v>
      </c>
      <c r="R1676">
        <f t="shared" si="914"/>
        <v>-0.96257600818290445</v>
      </c>
      <c r="S1676">
        <f t="shared" si="915"/>
        <v>-4.962359691597764E-2</v>
      </c>
      <c r="U1676" s="1" t="s">
        <v>1755</v>
      </c>
      <c r="V1676" s="3">
        <v>0.99990000000000001</v>
      </c>
      <c r="W1676" s="3">
        <v>6378137</v>
      </c>
      <c r="X1676" s="3">
        <v>298.25722210100002</v>
      </c>
      <c r="AA1676" s="3">
        <f t="shared" si="916"/>
        <v>1.6792203946287445E-3</v>
      </c>
      <c r="AB1676" s="3">
        <f t="shared" si="937"/>
        <v>1.0000007049454078</v>
      </c>
      <c r="AC1676" s="3">
        <f t="shared" si="917"/>
        <v>-2.5188297041239312E-3</v>
      </c>
      <c r="AD1676" s="3">
        <f t="shared" si="918"/>
        <v>2.6435429493240994E-6</v>
      </c>
      <c r="AE1676" s="3">
        <f t="shared" si="919"/>
        <v>-3.4526259073074147E-9</v>
      </c>
      <c r="AF1676" s="3">
        <f t="shared" si="920"/>
        <v>4.8918304243879506E-12</v>
      </c>
      <c r="AG1676" s="3">
        <f t="shared" si="921"/>
        <v>-7.2287260458139161E-15</v>
      </c>
      <c r="AH1676" s="3" t="s">
        <v>57</v>
      </c>
      <c r="AI1676" s="3">
        <f t="shared" si="922"/>
        <v>8.377318247285465E-4</v>
      </c>
      <c r="AJ1676" s="3">
        <f t="shared" si="923"/>
        <v>7.6085278483792483E-7</v>
      </c>
      <c r="AK1676" s="3">
        <f t="shared" si="924"/>
        <v>1.1976455002315586E-9</v>
      </c>
      <c r="AL1676" s="3">
        <f t="shared" si="925"/>
        <v>2.4291502606542476E-12</v>
      </c>
      <c r="AM1676" s="3">
        <f t="shared" si="926"/>
        <v>5.7501643840919741E-15</v>
      </c>
      <c r="AP1676" s="3">
        <f t="shared" si="927"/>
        <v>6366812.4008564716</v>
      </c>
      <c r="AQ1676">
        <f t="shared" si="928"/>
        <v>-2.3861053274235222E-3</v>
      </c>
      <c r="AR1676">
        <f t="shared" si="929"/>
        <v>3953586.9442910855</v>
      </c>
      <c r="AU1676">
        <f t="shared" si="930"/>
        <v>0.9999999998847835</v>
      </c>
      <c r="AV1676">
        <f t="shared" si="931"/>
        <v>-1.5180018220511831E-5</v>
      </c>
      <c r="AY1676">
        <f t="shared" si="932"/>
        <v>0.71415871595826785</v>
      </c>
      <c r="AZ1676">
        <f t="shared" si="938"/>
        <v>1.2288297976445566</v>
      </c>
      <c r="BC1676">
        <f t="shared" si="933"/>
        <v>0.62016538749888983</v>
      </c>
      <c r="BD1676">
        <f t="shared" si="934"/>
        <v>-1.2353230895264205E-5</v>
      </c>
      <c r="BG1676">
        <f t="shared" si="935"/>
        <v>-62.211899214424193</v>
      </c>
      <c r="BH1676">
        <f t="shared" si="936"/>
        <v>-78.693273477149319</v>
      </c>
    </row>
    <row r="1677" spans="5:60">
      <c r="E1677">
        <v>35.714942932128899</v>
      </c>
      <c r="F1677">
        <v>139.76042175292901</v>
      </c>
      <c r="G1677">
        <v>-60</v>
      </c>
      <c r="H1677">
        <v>-74.23</v>
      </c>
      <c r="I1677">
        <v>35.715560913085902</v>
      </c>
      <c r="J1677">
        <v>139.76123046875</v>
      </c>
      <c r="K1677">
        <f t="shared" si="907"/>
        <v>0.62334334632752697</v>
      </c>
      <c r="L1677">
        <f t="shared" si="908"/>
        <v>2.4392795235645162</v>
      </c>
      <c r="M1677">
        <f t="shared" si="909"/>
        <v>0.62335413212994129</v>
      </c>
      <c r="N1677">
        <f t="shared" si="910"/>
        <v>2.4392936383183055</v>
      </c>
      <c r="O1677">
        <f t="shared" si="911"/>
        <v>0.94794152197184645</v>
      </c>
      <c r="P1677">
        <f t="shared" si="912"/>
        <v>0.60373344267671347</v>
      </c>
      <c r="Q1677">
        <f t="shared" si="913"/>
        <v>-0.5634303877321738</v>
      </c>
      <c r="R1677">
        <f t="shared" si="914"/>
        <v>-0.96257600818290445</v>
      </c>
      <c r="S1677">
        <f t="shared" si="915"/>
        <v>-4.962359691597764E-2</v>
      </c>
      <c r="U1677" s="1" t="s">
        <v>1756</v>
      </c>
      <c r="V1677" s="3">
        <v>0.99990000000000001</v>
      </c>
      <c r="W1677" s="3">
        <v>6378137</v>
      </c>
      <c r="X1677" s="3">
        <v>298.25722210100002</v>
      </c>
      <c r="AA1677" s="3">
        <f t="shared" si="916"/>
        <v>1.6792203946287445E-3</v>
      </c>
      <c r="AB1677" s="3">
        <f t="shared" si="937"/>
        <v>1.0000007049454078</v>
      </c>
      <c r="AC1677" s="3">
        <f t="shared" si="917"/>
        <v>-2.5188297041239312E-3</v>
      </c>
      <c r="AD1677" s="3">
        <f t="shared" si="918"/>
        <v>2.6435429493240994E-6</v>
      </c>
      <c r="AE1677" s="3">
        <f t="shared" si="919"/>
        <v>-3.4526259073074147E-9</v>
      </c>
      <c r="AF1677" s="3">
        <f t="shared" si="920"/>
        <v>4.8918304243879506E-12</v>
      </c>
      <c r="AG1677" s="3">
        <f t="shared" si="921"/>
        <v>-7.2287260458139161E-15</v>
      </c>
      <c r="AH1677" s="3" t="s">
        <v>57</v>
      </c>
      <c r="AI1677" s="3">
        <f t="shared" si="922"/>
        <v>8.377318247285465E-4</v>
      </c>
      <c r="AJ1677" s="3">
        <f t="shared" si="923"/>
        <v>7.6085278483792483E-7</v>
      </c>
      <c r="AK1677" s="3">
        <f t="shared" si="924"/>
        <v>1.1976455002315586E-9</v>
      </c>
      <c r="AL1677" s="3">
        <f t="shared" si="925"/>
        <v>2.4291502606542476E-12</v>
      </c>
      <c r="AM1677" s="3">
        <f t="shared" si="926"/>
        <v>5.7501643840919741E-15</v>
      </c>
      <c r="AP1677" s="3">
        <f t="shared" si="927"/>
        <v>6366812.4008564716</v>
      </c>
      <c r="AQ1677">
        <f t="shared" si="928"/>
        <v>-2.3861053274235222E-3</v>
      </c>
      <c r="AR1677">
        <f t="shared" si="929"/>
        <v>3953586.9442910855</v>
      </c>
      <c r="AU1677">
        <f t="shared" si="930"/>
        <v>0.9999999999003869</v>
      </c>
      <c r="AV1677">
        <f t="shared" si="931"/>
        <v>-1.4114753788849586E-5</v>
      </c>
      <c r="AY1677">
        <f t="shared" si="932"/>
        <v>0.71415721116825326</v>
      </c>
      <c r="AZ1677">
        <f t="shared" si="938"/>
        <v>1.2288289231067184</v>
      </c>
      <c r="BC1677">
        <f t="shared" si="933"/>
        <v>0.62016439095608478</v>
      </c>
      <c r="BD1677">
        <f t="shared" si="934"/>
        <v>-1.1486345677627358E-5</v>
      </c>
      <c r="BG1677">
        <f t="shared" si="935"/>
        <v>-68.560134656727314</v>
      </c>
      <c r="BH1677">
        <f t="shared" si="936"/>
        <v>-73.170990827135043</v>
      </c>
    </row>
    <row r="1678" spans="5:60">
      <c r="E1678">
        <v>35.714942932128899</v>
      </c>
      <c r="F1678">
        <v>139.76042175292901</v>
      </c>
      <c r="G1678">
        <v>-60</v>
      </c>
      <c r="H1678">
        <v>-74.23</v>
      </c>
      <c r="I1678">
        <v>35.715560913085902</v>
      </c>
      <c r="J1678">
        <v>139.76123046875</v>
      </c>
      <c r="K1678">
        <f t="shared" si="907"/>
        <v>0.62334334632752697</v>
      </c>
      <c r="L1678">
        <f t="shared" si="908"/>
        <v>2.4392795235645162</v>
      </c>
      <c r="M1678">
        <f t="shared" si="909"/>
        <v>0.62335413212994129</v>
      </c>
      <c r="N1678">
        <f t="shared" si="910"/>
        <v>2.4392936383183055</v>
      </c>
      <c r="O1678">
        <f t="shared" si="911"/>
        <v>0.94794152197184645</v>
      </c>
      <c r="P1678">
        <f t="shared" si="912"/>
        <v>0.60373344267671347</v>
      </c>
      <c r="Q1678">
        <f t="shared" si="913"/>
        <v>-0.5634303877321738</v>
      </c>
      <c r="R1678">
        <f t="shared" si="914"/>
        <v>-0.96257600818290445</v>
      </c>
      <c r="S1678">
        <f t="shared" si="915"/>
        <v>-4.962359691597764E-2</v>
      </c>
      <c r="U1678" s="1" t="s">
        <v>1757</v>
      </c>
      <c r="V1678" s="3">
        <v>0.99990000000000001</v>
      </c>
      <c r="W1678" s="3">
        <v>6378137</v>
      </c>
      <c r="X1678" s="3">
        <v>298.25722210100002</v>
      </c>
      <c r="AA1678" s="3">
        <f t="shared" si="916"/>
        <v>1.6792203946287445E-3</v>
      </c>
      <c r="AB1678" s="3">
        <f t="shared" si="937"/>
        <v>1.0000007049454078</v>
      </c>
      <c r="AC1678" s="3">
        <f t="shared" si="917"/>
        <v>-2.5188297041239312E-3</v>
      </c>
      <c r="AD1678" s="3">
        <f t="shared" si="918"/>
        <v>2.6435429493240994E-6</v>
      </c>
      <c r="AE1678" s="3">
        <f t="shared" si="919"/>
        <v>-3.4526259073074147E-9</v>
      </c>
      <c r="AF1678" s="3">
        <f t="shared" si="920"/>
        <v>4.8918304243879506E-12</v>
      </c>
      <c r="AG1678" s="3">
        <f t="shared" si="921"/>
        <v>-7.2287260458139161E-15</v>
      </c>
      <c r="AH1678" s="3" t="s">
        <v>57</v>
      </c>
      <c r="AI1678" s="3">
        <f t="shared" si="922"/>
        <v>8.377318247285465E-4</v>
      </c>
      <c r="AJ1678" s="3">
        <f t="shared" si="923"/>
        <v>7.6085278483792483E-7</v>
      </c>
      <c r="AK1678" s="3">
        <f t="shared" si="924"/>
        <v>1.1976455002315586E-9</v>
      </c>
      <c r="AL1678" s="3">
        <f t="shared" si="925"/>
        <v>2.4291502606542476E-12</v>
      </c>
      <c r="AM1678" s="3">
        <f t="shared" si="926"/>
        <v>5.7501643840919741E-15</v>
      </c>
      <c r="AP1678" s="3">
        <f t="shared" si="927"/>
        <v>6366812.4008564716</v>
      </c>
      <c r="AQ1678">
        <f t="shared" si="928"/>
        <v>-2.3861053274235222E-3</v>
      </c>
      <c r="AR1678">
        <f t="shared" si="929"/>
        <v>3953586.9442910855</v>
      </c>
      <c r="AU1678">
        <f t="shared" si="930"/>
        <v>0.9999999999003869</v>
      </c>
      <c r="AV1678">
        <f t="shared" si="931"/>
        <v>-1.4114753788849586E-5</v>
      </c>
      <c r="AY1678">
        <f t="shared" si="932"/>
        <v>0.71415721116825326</v>
      </c>
      <c r="AZ1678">
        <f t="shared" si="938"/>
        <v>1.2288289231067184</v>
      </c>
      <c r="BC1678">
        <f t="shared" si="933"/>
        <v>0.62016439095608478</v>
      </c>
      <c r="BD1678">
        <f t="shared" si="934"/>
        <v>-1.1486345677627358E-5</v>
      </c>
      <c r="BG1678">
        <f t="shared" si="935"/>
        <v>-68.560134656727314</v>
      </c>
      <c r="BH1678">
        <f t="shared" si="936"/>
        <v>-73.170990827135043</v>
      </c>
    </row>
    <row r="1679" spans="5:60">
      <c r="E1679">
        <v>35.714950561523402</v>
      </c>
      <c r="F1679">
        <v>139.76046752929599</v>
      </c>
      <c r="G1679">
        <v>-58.25</v>
      </c>
      <c r="H1679">
        <v>-70.62</v>
      </c>
      <c r="I1679">
        <v>35.715560913085902</v>
      </c>
      <c r="J1679">
        <v>139.76123046875</v>
      </c>
      <c r="K1679">
        <f t="shared" si="907"/>
        <v>0.623343479485581</v>
      </c>
      <c r="L1679">
        <f t="shared" si="908"/>
        <v>2.4392803225128392</v>
      </c>
      <c r="M1679">
        <f t="shared" si="909"/>
        <v>0.62335413212994129</v>
      </c>
      <c r="N1679">
        <f t="shared" si="910"/>
        <v>2.4392936383183055</v>
      </c>
      <c r="O1679">
        <f t="shared" si="911"/>
        <v>0.94794152197184645</v>
      </c>
      <c r="P1679">
        <f t="shared" si="912"/>
        <v>0.60373344267671347</v>
      </c>
      <c r="Q1679">
        <f t="shared" si="913"/>
        <v>-0.5634303877321738</v>
      </c>
      <c r="R1679">
        <f t="shared" si="914"/>
        <v>-0.96257600818290445</v>
      </c>
      <c r="S1679">
        <f t="shared" si="915"/>
        <v>-4.962359691597764E-2</v>
      </c>
      <c r="U1679" s="1" t="s">
        <v>1758</v>
      </c>
      <c r="V1679" s="3">
        <v>0.99990000000000001</v>
      </c>
      <c r="W1679" s="3">
        <v>6378137</v>
      </c>
      <c r="X1679" s="3">
        <v>298.25722210100002</v>
      </c>
      <c r="AA1679" s="3">
        <f t="shared" si="916"/>
        <v>1.6792203946287445E-3</v>
      </c>
      <c r="AB1679" s="3">
        <f t="shared" si="937"/>
        <v>1.0000007049454078</v>
      </c>
      <c r="AC1679" s="3">
        <f t="shared" si="917"/>
        <v>-2.5188297041239312E-3</v>
      </c>
      <c r="AD1679" s="3">
        <f t="shared" si="918"/>
        <v>2.6435429493240994E-6</v>
      </c>
      <c r="AE1679" s="3">
        <f t="shared" si="919"/>
        <v>-3.4526259073074147E-9</v>
      </c>
      <c r="AF1679" s="3">
        <f t="shared" si="920"/>
        <v>4.8918304243879506E-12</v>
      </c>
      <c r="AG1679" s="3">
        <f t="shared" si="921"/>
        <v>-7.2287260458139161E-15</v>
      </c>
      <c r="AH1679" s="3" t="s">
        <v>57</v>
      </c>
      <c r="AI1679" s="3">
        <f t="shared" si="922"/>
        <v>8.377318247285465E-4</v>
      </c>
      <c r="AJ1679" s="3">
        <f t="shared" si="923"/>
        <v>7.6085278483792483E-7</v>
      </c>
      <c r="AK1679" s="3">
        <f t="shared" si="924"/>
        <v>1.1976455002315586E-9</v>
      </c>
      <c r="AL1679" s="3">
        <f t="shared" si="925"/>
        <v>2.4291502606542476E-12</v>
      </c>
      <c r="AM1679" s="3">
        <f t="shared" si="926"/>
        <v>5.7501643840919741E-15</v>
      </c>
      <c r="AP1679" s="3">
        <f t="shared" si="927"/>
        <v>6366812.4008564716</v>
      </c>
      <c r="AQ1679">
        <f t="shared" si="928"/>
        <v>-2.3861053274235222E-3</v>
      </c>
      <c r="AR1679">
        <f t="shared" si="929"/>
        <v>3953586.9442910855</v>
      </c>
      <c r="AU1679">
        <f t="shared" si="930"/>
        <v>0.99999999991134469</v>
      </c>
      <c r="AV1679">
        <f t="shared" si="931"/>
        <v>-1.331580546586948E-5</v>
      </c>
      <c r="AY1679">
        <f t="shared" si="932"/>
        <v>0.71415741180679682</v>
      </c>
      <c r="AZ1679">
        <f t="shared" si="938"/>
        <v>1.2288290397116202</v>
      </c>
      <c r="BC1679">
        <f t="shared" si="933"/>
        <v>0.62016452382229148</v>
      </c>
      <c r="BD1679">
        <f t="shared" si="934"/>
        <v>-1.0836174143081456E-5</v>
      </c>
      <c r="BG1679">
        <f t="shared" si="935"/>
        <v>-67.713742725551128</v>
      </c>
      <c r="BH1679">
        <f t="shared" si="936"/>
        <v>-69.029230073973409</v>
      </c>
    </row>
    <row r="1680" spans="5:60">
      <c r="E1680">
        <v>35.714950561523402</v>
      </c>
      <c r="F1680">
        <v>139.76046752929599</v>
      </c>
      <c r="G1680">
        <v>-58.25</v>
      </c>
      <c r="H1680">
        <v>-70.62</v>
      </c>
      <c r="I1680">
        <v>35.715560913085902</v>
      </c>
      <c r="J1680">
        <v>139.76123046875</v>
      </c>
      <c r="K1680">
        <f t="shared" si="907"/>
        <v>0.623343479485581</v>
      </c>
      <c r="L1680">
        <f t="shared" si="908"/>
        <v>2.4392803225128392</v>
      </c>
      <c r="M1680">
        <f t="shared" si="909"/>
        <v>0.62335413212994129</v>
      </c>
      <c r="N1680">
        <f t="shared" si="910"/>
        <v>2.4392936383183055</v>
      </c>
      <c r="O1680">
        <f t="shared" si="911"/>
        <v>0.94794152197184645</v>
      </c>
      <c r="P1680">
        <f t="shared" si="912"/>
        <v>0.60373344267671347</v>
      </c>
      <c r="Q1680">
        <f t="shared" si="913"/>
        <v>-0.5634303877321738</v>
      </c>
      <c r="R1680">
        <f t="shared" si="914"/>
        <v>-0.96257600818290445</v>
      </c>
      <c r="S1680">
        <f t="shared" si="915"/>
        <v>-4.962359691597764E-2</v>
      </c>
      <c r="U1680" s="1" t="s">
        <v>1759</v>
      </c>
      <c r="V1680" s="3">
        <v>0.99990000000000001</v>
      </c>
      <c r="W1680" s="3">
        <v>6378137</v>
      </c>
      <c r="X1680" s="3">
        <v>298.25722210100002</v>
      </c>
      <c r="AA1680" s="3">
        <f t="shared" si="916"/>
        <v>1.6792203946287445E-3</v>
      </c>
      <c r="AB1680" s="3">
        <f t="shared" si="937"/>
        <v>1.0000007049454078</v>
      </c>
      <c r="AC1680" s="3">
        <f t="shared" si="917"/>
        <v>-2.5188297041239312E-3</v>
      </c>
      <c r="AD1680" s="3">
        <f t="shared" si="918"/>
        <v>2.6435429493240994E-6</v>
      </c>
      <c r="AE1680" s="3">
        <f t="shared" si="919"/>
        <v>-3.4526259073074147E-9</v>
      </c>
      <c r="AF1680" s="3">
        <f t="shared" si="920"/>
        <v>4.8918304243879506E-12</v>
      </c>
      <c r="AG1680" s="3">
        <f t="shared" si="921"/>
        <v>-7.2287260458139161E-15</v>
      </c>
      <c r="AH1680" s="3" t="s">
        <v>57</v>
      </c>
      <c r="AI1680" s="3">
        <f t="shared" si="922"/>
        <v>8.377318247285465E-4</v>
      </c>
      <c r="AJ1680" s="3">
        <f t="shared" si="923"/>
        <v>7.6085278483792483E-7</v>
      </c>
      <c r="AK1680" s="3">
        <f t="shared" si="924"/>
        <v>1.1976455002315586E-9</v>
      </c>
      <c r="AL1680" s="3">
        <f t="shared" si="925"/>
        <v>2.4291502606542476E-12</v>
      </c>
      <c r="AM1680" s="3">
        <f t="shared" si="926"/>
        <v>5.7501643840919741E-15</v>
      </c>
      <c r="AP1680" s="3">
        <f t="shared" si="927"/>
        <v>6366812.4008564716</v>
      </c>
      <c r="AQ1680">
        <f t="shared" si="928"/>
        <v>-2.3861053274235222E-3</v>
      </c>
      <c r="AR1680">
        <f t="shared" si="929"/>
        <v>3953586.9442910855</v>
      </c>
      <c r="AU1680">
        <f t="shared" si="930"/>
        <v>0.99999999991134469</v>
      </c>
      <c r="AV1680">
        <f t="shared" si="931"/>
        <v>-1.331580546586948E-5</v>
      </c>
      <c r="AY1680">
        <f t="shared" si="932"/>
        <v>0.71415741180679682</v>
      </c>
      <c r="AZ1680">
        <f t="shared" si="938"/>
        <v>1.2288290397116202</v>
      </c>
      <c r="BC1680">
        <f t="shared" si="933"/>
        <v>0.62016452382229148</v>
      </c>
      <c r="BD1680">
        <f t="shared" si="934"/>
        <v>-1.0836174143081456E-5</v>
      </c>
      <c r="BG1680">
        <f t="shared" si="935"/>
        <v>-67.713742725551128</v>
      </c>
      <c r="BH1680">
        <f t="shared" si="936"/>
        <v>-69.029230073973409</v>
      </c>
    </row>
    <row r="1681" spans="5:60">
      <c r="E1681">
        <v>35.714958190917898</v>
      </c>
      <c r="F1681">
        <v>139.760498046875</v>
      </c>
      <c r="G1681">
        <v>-58.25</v>
      </c>
      <c r="H1681">
        <v>-66.83</v>
      </c>
      <c r="I1681">
        <v>35.715560913085902</v>
      </c>
      <c r="J1681">
        <v>139.76123046875</v>
      </c>
      <c r="K1681">
        <f t="shared" si="907"/>
        <v>0.6233436126436348</v>
      </c>
      <c r="L1681">
        <f t="shared" si="908"/>
        <v>2.4392808551450731</v>
      </c>
      <c r="M1681">
        <f t="shared" si="909"/>
        <v>0.62335413212994129</v>
      </c>
      <c r="N1681">
        <f t="shared" si="910"/>
        <v>2.4392936383183055</v>
      </c>
      <c r="O1681">
        <f t="shared" si="911"/>
        <v>0.94794152197184645</v>
      </c>
      <c r="P1681">
        <f t="shared" si="912"/>
        <v>0.60373344267671347</v>
      </c>
      <c r="Q1681">
        <f t="shared" si="913"/>
        <v>-0.5634303877321738</v>
      </c>
      <c r="R1681">
        <f t="shared" si="914"/>
        <v>-0.96257600818290445</v>
      </c>
      <c r="S1681">
        <f t="shared" si="915"/>
        <v>-4.962359691597764E-2</v>
      </c>
      <c r="U1681" s="1" t="s">
        <v>1760</v>
      </c>
      <c r="V1681" s="3">
        <v>0.99990000000000001</v>
      </c>
      <c r="W1681" s="3">
        <v>6378137</v>
      </c>
      <c r="X1681" s="3">
        <v>298.25722210100002</v>
      </c>
      <c r="AA1681" s="3">
        <f t="shared" si="916"/>
        <v>1.6792203946287445E-3</v>
      </c>
      <c r="AB1681" s="3">
        <f t="shared" si="937"/>
        <v>1.0000007049454078</v>
      </c>
      <c r="AC1681" s="3">
        <f t="shared" si="917"/>
        <v>-2.5188297041239312E-3</v>
      </c>
      <c r="AD1681" s="3">
        <f t="shared" si="918"/>
        <v>2.6435429493240994E-6</v>
      </c>
      <c r="AE1681" s="3">
        <f t="shared" si="919"/>
        <v>-3.4526259073074147E-9</v>
      </c>
      <c r="AF1681" s="3">
        <f t="shared" si="920"/>
        <v>4.8918304243879506E-12</v>
      </c>
      <c r="AG1681" s="3">
        <f t="shared" si="921"/>
        <v>-7.2287260458139161E-15</v>
      </c>
      <c r="AH1681" s="3" t="s">
        <v>57</v>
      </c>
      <c r="AI1681" s="3">
        <f t="shared" si="922"/>
        <v>8.377318247285465E-4</v>
      </c>
      <c r="AJ1681" s="3">
        <f t="shared" si="923"/>
        <v>7.6085278483792483E-7</v>
      </c>
      <c r="AK1681" s="3">
        <f t="shared" si="924"/>
        <v>1.1976455002315586E-9</v>
      </c>
      <c r="AL1681" s="3">
        <f t="shared" si="925"/>
        <v>2.4291502606542476E-12</v>
      </c>
      <c r="AM1681" s="3">
        <f t="shared" si="926"/>
        <v>5.7501643840919741E-15</v>
      </c>
      <c r="AP1681" s="3">
        <f t="shared" si="927"/>
        <v>6366812.4008564716</v>
      </c>
      <c r="AQ1681">
        <f t="shared" si="928"/>
        <v>-2.3861053274235222E-3</v>
      </c>
      <c r="AR1681">
        <f t="shared" si="929"/>
        <v>3953586.9442910855</v>
      </c>
      <c r="AU1681">
        <f t="shared" si="930"/>
        <v>0.99999999991829525</v>
      </c>
      <c r="AV1681">
        <f t="shared" si="931"/>
        <v>-1.278317323204094E-5</v>
      </c>
      <c r="AY1681">
        <f t="shared" si="932"/>
        <v>0.71415761244537812</v>
      </c>
      <c r="AZ1681">
        <f t="shared" si="938"/>
        <v>1.2288291563165659</v>
      </c>
      <c r="BC1681">
        <f t="shared" si="933"/>
        <v>0.62016465669039333</v>
      </c>
      <c r="BD1681">
        <f t="shared" si="934"/>
        <v>-1.0402726177835667E-5</v>
      </c>
      <c r="BG1681">
        <f t="shared" si="935"/>
        <v>-66.867338667623699</v>
      </c>
      <c r="BH1681">
        <f t="shared" si="936"/>
        <v>-66.268054475838781</v>
      </c>
    </row>
    <row r="1682" spans="5:60">
      <c r="E1682">
        <v>35.714958190917898</v>
      </c>
      <c r="F1682">
        <v>139.760498046875</v>
      </c>
      <c r="G1682">
        <v>-58.25</v>
      </c>
      <c r="H1682">
        <v>-66.83</v>
      </c>
      <c r="I1682">
        <v>35.715560913085902</v>
      </c>
      <c r="J1682">
        <v>139.76123046875</v>
      </c>
      <c r="K1682">
        <f t="shared" si="907"/>
        <v>0.6233436126436348</v>
      </c>
      <c r="L1682">
        <f t="shared" si="908"/>
        <v>2.4392808551450731</v>
      </c>
      <c r="M1682">
        <f t="shared" si="909"/>
        <v>0.62335413212994129</v>
      </c>
      <c r="N1682">
        <f t="shared" si="910"/>
        <v>2.4392936383183055</v>
      </c>
      <c r="O1682">
        <f t="shared" si="911"/>
        <v>0.94794152197184645</v>
      </c>
      <c r="P1682">
        <f t="shared" si="912"/>
        <v>0.60373344267671347</v>
      </c>
      <c r="Q1682">
        <f t="shared" si="913"/>
        <v>-0.5634303877321738</v>
      </c>
      <c r="R1682">
        <f t="shared" si="914"/>
        <v>-0.96257600818290445</v>
      </c>
      <c r="S1682">
        <f t="shared" si="915"/>
        <v>-4.962359691597764E-2</v>
      </c>
      <c r="U1682" s="1" t="s">
        <v>1761</v>
      </c>
      <c r="V1682" s="3">
        <v>0.99990000000000001</v>
      </c>
      <c r="W1682" s="3">
        <v>6378137</v>
      </c>
      <c r="X1682" s="3">
        <v>298.25722210100002</v>
      </c>
      <c r="AA1682" s="3">
        <f t="shared" si="916"/>
        <v>1.6792203946287445E-3</v>
      </c>
      <c r="AB1682" s="3">
        <f t="shared" si="937"/>
        <v>1.0000007049454078</v>
      </c>
      <c r="AC1682" s="3">
        <f t="shared" si="917"/>
        <v>-2.5188297041239312E-3</v>
      </c>
      <c r="AD1682" s="3">
        <f t="shared" si="918"/>
        <v>2.6435429493240994E-6</v>
      </c>
      <c r="AE1682" s="3">
        <f t="shared" si="919"/>
        <v>-3.4526259073074147E-9</v>
      </c>
      <c r="AF1682" s="3">
        <f t="shared" si="920"/>
        <v>4.8918304243879506E-12</v>
      </c>
      <c r="AG1682" s="3">
        <f t="shared" si="921"/>
        <v>-7.2287260458139161E-15</v>
      </c>
      <c r="AH1682" s="3" t="s">
        <v>57</v>
      </c>
      <c r="AI1682" s="3">
        <f t="shared" si="922"/>
        <v>8.377318247285465E-4</v>
      </c>
      <c r="AJ1682" s="3">
        <f t="shared" si="923"/>
        <v>7.6085278483792483E-7</v>
      </c>
      <c r="AK1682" s="3">
        <f t="shared" si="924"/>
        <v>1.1976455002315586E-9</v>
      </c>
      <c r="AL1682" s="3">
        <f t="shared" si="925"/>
        <v>2.4291502606542476E-12</v>
      </c>
      <c r="AM1682" s="3">
        <f t="shared" si="926"/>
        <v>5.7501643840919741E-15</v>
      </c>
      <c r="AP1682" s="3">
        <f t="shared" si="927"/>
        <v>6366812.4008564716</v>
      </c>
      <c r="AQ1682">
        <f t="shared" si="928"/>
        <v>-2.3861053274235222E-3</v>
      </c>
      <c r="AR1682">
        <f t="shared" si="929"/>
        <v>3953586.9442910855</v>
      </c>
      <c r="AU1682">
        <f t="shared" si="930"/>
        <v>0.99999999991829525</v>
      </c>
      <c r="AV1682">
        <f t="shared" si="931"/>
        <v>-1.278317323204094E-5</v>
      </c>
      <c r="AY1682">
        <f t="shared" si="932"/>
        <v>0.71415761244537812</v>
      </c>
      <c r="AZ1682">
        <f t="shared" si="938"/>
        <v>1.2288291563165659</v>
      </c>
      <c r="BC1682">
        <f t="shared" si="933"/>
        <v>0.62016465669039333</v>
      </c>
      <c r="BD1682">
        <f t="shared" si="934"/>
        <v>-1.0402726177835667E-5</v>
      </c>
      <c r="BG1682">
        <f t="shared" si="935"/>
        <v>-66.867338667623699</v>
      </c>
      <c r="BH1682">
        <f t="shared" si="936"/>
        <v>-66.268054475838781</v>
      </c>
    </row>
    <row r="1683" spans="5:60">
      <c r="E1683">
        <v>35.714958190917898</v>
      </c>
      <c r="F1683">
        <v>139.76051330566401</v>
      </c>
      <c r="G1683">
        <v>-58.25</v>
      </c>
      <c r="H1683">
        <v>-65.5</v>
      </c>
      <c r="I1683">
        <v>35.715560913085902</v>
      </c>
      <c r="J1683">
        <v>139.76123046875</v>
      </c>
      <c r="K1683">
        <f t="shared" si="907"/>
        <v>0.6233436126436348</v>
      </c>
      <c r="L1683">
        <f t="shared" si="908"/>
        <v>2.4392811214611809</v>
      </c>
      <c r="M1683">
        <f t="shared" si="909"/>
        <v>0.62335413212994129</v>
      </c>
      <c r="N1683">
        <f t="shared" si="910"/>
        <v>2.4392936383183055</v>
      </c>
      <c r="O1683">
        <f t="shared" si="911"/>
        <v>0.94794152197184645</v>
      </c>
      <c r="P1683">
        <f t="shared" si="912"/>
        <v>0.60373344267671347</v>
      </c>
      <c r="Q1683">
        <f t="shared" si="913"/>
        <v>-0.5634303877321738</v>
      </c>
      <c r="R1683">
        <f t="shared" si="914"/>
        <v>-0.96257600818290445</v>
      </c>
      <c r="S1683">
        <f t="shared" si="915"/>
        <v>-4.962359691597764E-2</v>
      </c>
      <c r="U1683" s="1" t="s">
        <v>1762</v>
      </c>
      <c r="V1683" s="3">
        <v>0.99990000000000001</v>
      </c>
      <c r="W1683" s="3">
        <v>6378137</v>
      </c>
      <c r="X1683" s="3">
        <v>298.25722210100002</v>
      </c>
      <c r="AA1683" s="3">
        <f t="shared" si="916"/>
        <v>1.6792203946287445E-3</v>
      </c>
      <c r="AB1683" s="3">
        <f t="shared" si="937"/>
        <v>1.0000007049454078</v>
      </c>
      <c r="AC1683" s="3">
        <f t="shared" si="917"/>
        <v>-2.5188297041239312E-3</v>
      </c>
      <c r="AD1683" s="3">
        <f t="shared" si="918"/>
        <v>2.6435429493240994E-6</v>
      </c>
      <c r="AE1683" s="3">
        <f t="shared" si="919"/>
        <v>-3.4526259073074147E-9</v>
      </c>
      <c r="AF1683" s="3">
        <f t="shared" si="920"/>
        <v>4.8918304243879506E-12</v>
      </c>
      <c r="AG1683" s="3">
        <f t="shared" si="921"/>
        <v>-7.2287260458139161E-15</v>
      </c>
      <c r="AH1683" s="3" t="s">
        <v>57</v>
      </c>
      <c r="AI1683" s="3">
        <f t="shared" si="922"/>
        <v>8.377318247285465E-4</v>
      </c>
      <c r="AJ1683" s="3">
        <f t="shared" si="923"/>
        <v>7.6085278483792483E-7</v>
      </c>
      <c r="AK1683" s="3">
        <f t="shared" si="924"/>
        <v>1.1976455002315586E-9</v>
      </c>
      <c r="AL1683" s="3">
        <f t="shared" si="925"/>
        <v>2.4291502606542476E-12</v>
      </c>
      <c r="AM1683" s="3">
        <f t="shared" si="926"/>
        <v>5.7501643840919741E-15</v>
      </c>
      <c r="AP1683" s="3">
        <f t="shared" si="927"/>
        <v>6366812.4008564716</v>
      </c>
      <c r="AQ1683">
        <f t="shared" si="928"/>
        <v>-2.3861053274235222E-3</v>
      </c>
      <c r="AR1683">
        <f t="shared" si="929"/>
        <v>3953586.9442910855</v>
      </c>
      <c r="AU1683">
        <f t="shared" si="930"/>
        <v>0.99999999992166411</v>
      </c>
      <c r="AV1683">
        <f t="shared" si="931"/>
        <v>-1.2516857124229129E-5</v>
      </c>
      <c r="AY1683">
        <f t="shared" si="932"/>
        <v>0.71415761244537812</v>
      </c>
      <c r="AZ1683">
        <f t="shared" si="938"/>
        <v>1.2288291563165659</v>
      </c>
      <c r="BC1683">
        <f t="shared" si="933"/>
        <v>0.62016465668879994</v>
      </c>
      <c r="BD1683">
        <f t="shared" si="934"/>
        <v>-1.0186002716749896E-5</v>
      </c>
      <c r="BG1683">
        <f t="shared" si="935"/>
        <v>-66.867348863277584</v>
      </c>
      <c r="BH1683">
        <f t="shared" si="936"/>
        <v>-64.887470013659865</v>
      </c>
    </row>
    <row r="1684" spans="5:60">
      <c r="E1684">
        <v>35.714958190917898</v>
      </c>
      <c r="F1684">
        <v>139.76051330566401</v>
      </c>
      <c r="G1684">
        <v>-58.25</v>
      </c>
      <c r="H1684">
        <v>-65.5</v>
      </c>
      <c r="I1684">
        <v>35.715560913085902</v>
      </c>
      <c r="J1684">
        <v>139.76123046875</v>
      </c>
      <c r="K1684">
        <f t="shared" si="907"/>
        <v>0.6233436126436348</v>
      </c>
      <c r="L1684">
        <f t="shared" si="908"/>
        <v>2.4392811214611809</v>
      </c>
      <c r="M1684">
        <f t="shared" si="909"/>
        <v>0.62335413212994129</v>
      </c>
      <c r="N1684">
        <f t="shared" si="910"/>
        <v>2.4392936383183055</v>
      </c>
      <c r="O1684">
        <f t="shared" si="911"/>
        <v>0.94794152197184645</v>
      </c>
      <c r="P1684">
        <f t="shared" si="912"/>
        <v>0.60373344267671347</v>
      </c>
      <c r="Q1684">
        <f t="shared" si="913"/>
        <v>-0.5634303877321738</v>
      </c>
      <c r="R1684">
        <f t="shared" si="914"/>
        <v>-0.96257600818290445</v>
      </c>
      <c r="S1684">
        <f t="shared" si="915"/>
        <v>-4.962359691597764E-2</v>
      </c>
      <c r="U1684" s="1" t="s">
        <v>1763</v>
      </c>
      <c r="V1684" s="3">
        <v>0.99990000000000001</v>
      </c>
      <c r="W1684" s="3">
        <v>6378137</v>
      </c>
      <c r="X1684" s="3">
        <v>298.25722210100002</v>
      </c>
      <c r="AA1684" s="3">
        <f t="shared" si="916"/>
        <v>1.6792203946287445E-3</v>
      </c>
      <c r="AB1684" s="3">
        <f t="shared" si="937"/>
        <v>1.0000007049454078</v>
      </c>
      <c r="AC1684" s="3">
        <f t="shared" si="917"/>
        <v>-2.5188297041239312E-3</v>
      </c>
      <c r="AD1684" s="3">
        <f t="shared" si="918"/>
        <v>2.6435429493240994E-6</v>
      </c>
      <c r="AE1684" s="3">
        <f t="shared" si="919"/>
        <v>-3.4526259073074147E-9</v>
      </c>
      <c r="AF1684" s="3">
        <f t="shared" si="920"/>
        <v>4.8918304243879506E-12</v>
      </c>
      <c r="AG1684" s="3">
        <f t="shared" si="921"/>
        <v>-7.2287260458139161E-15</v>
      </c>
      <c r="AH1684" s="3" t="s">
        <v>57</v>
      </c>
      <c r="AI1684" s="3">
        <f t="shared" si="922"/>
        <v>8.377318247285465E-4</v>
      </c>
      <c r="AJ1684" s="3">
        <f t="shared" si="923"/>
        <v>7.6085278483792483E-7</v>
      </c>
      <c r="AK1684" s="3">
        <f t="shared" si="924"/>
        <v>1.1976455002315586E-9</v>
      </c>
      <c r="AL1684" s="3">
        <f t="shared" si="925"/>
        <v>2.4291502606542476E-12</v>
      </c>
      <c r="AM1684" s="3">
        <f t="shared" si="926"/>
        <v>5.7501643840919741E-15</v>
      </c>
      <c r="AP1684" s="3">
        <f t="shared" si="927"/>
        <v>6366812.4008564716</v>
      </c>
      <c r="AQ1684">
        <f t="shared" si="928"/>
        <v>-2.3861053274235222E-3</v>
      </c>
      <c r="AR1684">
        <f t="shared" si="929"/>
        <v>3953586.9442910855</v>
      </c>
      <c r="AU1684">
        <f t="shared" si="930"/>
        <v>0.99999999992166411</v>
      </c>
      <c r="AV1684">
        <f t="shared" si="931"/>
        <v>-1.2516857124229129E-5</v>
      </c>
      <c r="AY1684">
        <f t="shared" si="932"/>
        <v>0.71415761244537812</v>
      </c>
      <c r="AZ1684">
        <f t="shared" si="938"/>
        <v>1.2288291563165659</v>
      </c>
      <c r="BC1684">
        <f t="shared" si="933"/>
        <v>0.62016465668879994</v>
      </c>
      <c r="BD1684">
        <f t="shared" si="934"/>
        <v>-1.0186002716749896E-5</v>
      </c>
      <c r="BG1684">
        <f t="shared" si="935"/>
        <v>-66.867348863277584</v>
      </c>
      <c r="BH1684">
        <f t="shared" si="936"/>
        <v>-64.887470013659865</v>
      </c>
    </row>
    <row r="1685" spans="5:60">
      <c r="E1685">
        <v>35.714954376220703</v>
      </c>
      <c r="F1685">
        <v>139.76052856445301</v>
      </c>
      <c r="G1685">
        <v>-58.25</v>
      </c>
      <c r="H1685">
        <v>-64.36</v>
      </c>
      <c r="I1685">
        <v>35.715560913085902</v>
      </c>
      <c r="J1685">
        <v>139.76123046875</v>
      </c>
      <c r="K1685">
        <f t="shared" si="907"/>
        <v>0.62334354606460884</v>
      </c>
      <c r="L1685">
        <f t="shared" si="908"/>
        <v>2.4392813877772892</v>
      </c>
      <c r="M1685">
        <f t="shared" si="909"/>
        <v>0.62335413212994129</v>
      </c>
      <c r="N1685">
        <f t="shared" si="910"/>
        <v>2.4392936383183055</v>
      </c>
      <c r="O1685">
        <f t="shared" si="911"/>
        <v>0.94794152197184645</v>
      </c>
      <c r="P1685">
        <f t="shared" si="912"/>
        <v>0.60373344267671347</v>
      </c>
      <c r="Q1685">
        <f t="shared" si="913"/>
        <v>-0.5634303877321738</v>
      </c>
      <c r="R1685">
        <f t="shared" si="914"/>
        <v>-0.96257600818290445</v>
      </c>
      <c r="S1685">
        <f t="shared" si="915"/>
        <v>-4.962359691597764E-2</v>
      </c>
      <c r="U1685" s="1" t="s">
        <v>1764</v>
      </c>
      <c r="V1685" s="3">
        <v>0.99990000000000001</v>
      </c>
      <c r="W1685" s="3">
        <v>6378137</v>
      </c>
      <c r="X1685" s="3">
        <v>298.25722210100002</v>
      </c>
      <c r="AA1685" s="3">
        <f t="shared" si="916"/>
        <v>1.6792203946287445E-3</v>
      </c>
      <c r="AB1685" s="3">
        <f t="shared" si="937"/>
        <v>1.0000007049454078</v>
      </c>
      <c r="AC1685" s="3">
        <f t="shared" si="917"/>
        <v>-2.5188297041239312E-3</v>
      </c>
      <c r="AD1685" s="3">
        <f t="shared" si="918"/>
        <v>2.6435429493240994E-6</v>
      </c>
      <c r="AE1685" s="3">
        <f t="shared" si="919"/>
        <v>-3.4526259073074147E-9</v>
      </c>
      <c r="AF1685" s="3">
        <f t="shared" si="920"/>
        <v>4.8918304243879506E-12</v>
      </c>
      <c r="AG1685" s="3">
        <f t="shared" si="921"/>
        <v>-7.2287260458139161E-15</v>
      </c>
      <c r="AH1685" s="3" t="s">
        <v>57</v>
      </c>
      <c r="AI1685" s="3">
        <f t="shared" si="922"/>
        <v>8.377318247285465E-4</v>
      </c>
      <c r="AJ1685" s="3">
        <f t="shared" si="923"/>
        <v>7.6085278483792483E-7</v>
      </c>
      <c r="AK1685" s="3">
        <f t="shared" si="924"/>
        <v>1.1976455002315586E-9</v>
      </c>
      <c r="AL1685" s="3">
        <f t="shared" si="925"/>
        <v>2.4291502606542476E-12</v>
      </c>
      <c r="AM1685" s="3">
        <f t="shared" si="926"/>
        <v>5.7501643840919741E-15</v>
      </c>
      <c r="AP1685" s="3">
        <f t="shared" si="927"/>
        <v>6366812.4008564716</v>
      </c>
      <c r="AQ1685">
        <f t="shared" si="928"/>
        <v>-2.3861053274235222E-3</v>
      </c>
      <c r="AR1685">
        <f t="shared" si="929"/>
        <v>3953586.9442910855</v>
      </c>
      <c r="AU1685">
        <f t="shared" si="930"/>
        <v>0.99999999992496214</v>
      </c>
      <c r="AV1685">
        <f t="shared" si="931"/>
        <v>-1.2250541015972342E-5</v>
      </c>
      <c r="AY1685">
        <f t="shared" si="932"/>
        <v>0.71415751212608403</v>
      </c>
      <c r="AZ1685">
        <f t="shared" si="938"/>
        <v>1.2288290980140884</v>
      </c>
      <c r="BC1685">
        <f t="shared" si="933"/>
        <v>0.62016459025154658</v>
      </c>
      <c r="BD1685">
        <f t="shared" si="934"/>
        <v>-9.9692797283009463E-6</v>
      </c>
      <c r="BG1685">
        <f t="shared" si="935"/>
        <v>-67.290571383200586</v>
      </c>
      <c r="BH1685">
        <f t="shared" si="936"/>
        <v>-63.506888575696806</v>
      </c>
    </row>
    <row r="1686" spans="5:60">
      <c r="E1686">
        <v>35.714954376220703</v>
      </c>
      <c r="F1686">
        <v>139.76052856445301</v>
      </c>
      <c r="G1686">
        <v>-58.25</v>
      </c>
      <c r="H1686">
        <v>-64.36</v>
      </c>
      <c r="I1686">
        <v>35.715560913085902</v>
      </c>
      <c r="J1686">
        <v>139.76123046875</v>
      </c>
      <c r="K1686">
        <f t="shared" si="907"/>
        <v>0.62334354606460884</v>
      </c>
      <c r="L1686">
        <f t="shared" si="908"/>
        <v>2.4392813877772892</v>
      </c>
      <c r="M1686">
        <f t="shared" si="909"/>
        <v>0.62335413212994129</v>
      </c>
      <c r="N1686">
        <f t="shared" si="910"/>
        <v>2.4392936383183055</v>
      </c>
      <c r="O1686">
        <f t="shared" si="911"/>
        <v>0.94794152197184645</v>
      </c>
      <c r="P1686">
        <f t="shared" si="912"/>
        <v>0.60373344267671347</v>
      </c>
      <c r="Q1686">
        <f t="shared" si="913"/>
        <v>-0.5634303877321738</v>
      </c>
      <c r="R1686">
        <f t="shared" si="914"/>
        <v>-0.96257600818290445</v>
      </c>
      <c r="S1686">
        <f t="shared" si="915"/>
        <v>-4.962359691597764E-2</v>
      </c>
      <c r="U1686" s="1" t="s">
        <v>1765</v>
      </c>
      <c r="V1686" s="3">
        <v>0.99990000000000001</v>
      </c>
      <c r="W1686" s="3">
        <v>6378137</v>
      </c>
      <c r="X1686" s="3">
        <v>298.25722210100002</v>
      </c>
      <c r="AA1686" s="3">
        <f t="shared" si="916"/>
        <v>1.6792203946287445E-3</v>
      </c>
      <c r="AB1686" s="3">
        <f t="shared" si="937"/>
        <v>1.0000007049454078</v>
      </c>
      <c r="AC1686" s="3">
        <f t="shared" si="917"/>
        <v>-2.5188297041239312E-3</v>
      </c>
      <c r="AD1686" s="3">
        <f t="shared" si="918"/>
        <v>2.6435429493240994E-6</v>
      </c>
      <c r="AE1686" s="3">
        <f t="shared" si="919"/>
        <v>-3.4526259073074147E-9</v>
      </c>
      <c r="AF1686" s="3">
        <f t="shared" si="920"/>
        <v>4.8918304243879506E-12</v>
      </c>
      <c r="AG1686" s="3">
        <f t="shared" si="921"/>
        <v>-7.2287260458139161E-15</v>
      </c>
      <c r="AH1686" s="3" t="s">
        <v>57</v>
      </c>
      <c r="AI1686" s="3">
        <f t="shared" si="922"/>
        <v>8.377318247285465E-4</v>
      </c>
      <c r="AJ1686" s="3">
        <f t="shared" si="923"/>
        <v>7.6085278483792483E-7</v>
      </c>
      <c r="AK1686" s="3">
        <f t="shared" si="924"/>
        <v>1.1976455002315586E-9</v>
      </c>
      <c r="AL1686" s="3">
        <f t="shared" si="925"/>
        <v>2.4291502606542476E-12</v>
      </c>
      <c r="AM1686" s="3">
        <f t="shared" si="926"/>
        <v>5.7501643840919741E-15</v>
      </c>
      <c r="AP1686" s="3">
        <f t="shared" si="927"/>
        <v>6366812.4008564716</v>
      </c>
      <c r="AQ1686">
        <f t="shared" si="928"/>
        <v>-2.3861053274235222E-3</v>
      </c>
      <c r="AR1686">
        <f t="shared" si="929"/>
        <v>3953586.9442910855</v>
      </c>
      <c r="AU1686">
        <f t="shared" si="930"/>
        <v>0.99999999992496214</v>
      </c>
      <c r="AV1686">
        <f t="shared" si="931"/>
        <v>-1.2250541015972342E-5</v>
      </c>
      <c r="AY1686">
        <f t="shared" si="932"/>
        <v>0.71415751212608403</v>
      </c>
      <c r="AZ1686">
        <f t="shared" si="938"/>
        <v>1.2288290980140884</v>
      </c>
      <c r="BC1686">
        <f t="shared" si="933"/>
        <v>0.62016459025154658</v>
      </c>
      <c r="BD1686">
        <f t="shared" si="934"/>
        <v>-9.9692797283009463E-6</v>
      </c>
      <c r="BG1686">
        <f t="shared" si="935"/>
        <v>-67.290571383200586</v>
      </c>
      <c r="BH1686">
        <f t="shared" si="936"/>
        <v>-63.506888575696806</v>
      </c>
    </row>
    <row r="1687" spans="5:60">
      <c r="E1687">
        <v>35.714950561523402</v>
      </c>
      <c r="F1687">
        <v>139.76054382324199</v>
      </c>
      <c r="G1687">
        <v>-58.25</v>
      </c>
      <c r="H1687">
        <v>-63.03</v>
      </c>
      <c r="I1687">
        <v>35.715560913085902</v>
      </c>
      <c r="J1687">
        <v>139.76123046875</v>
      </c>
      <c r="K1687">
        <f t="shared" si="907"/>
        <v>0.623343479485581</v>
      </c>
      <c r="L1687">
        <f t="shared" si="908"/>
        <v>2.4392816540933966</v>
      </c>
      <c r="M1687">
        <f t="shared" si="909"/>
        <v>0.62335413212994129</v>
      </c>
      <c r="N1687">
        <f t="shared" si="910"/>
        <v>2.4392936383183055</v>
      </c>
      <c r="O1687">
        <f t="shared" si="911"/>
        <v>0.94794152197184645</v>
      </c>
      <c r="P1687">
        <f t="shared" si="912"/>
        <v>0.60373344267671347</v>
      </c>
      <c r="Q1687">
        <f t="shared" si="913"/>
        <v>-0.5634303877321738</v>
      </c>
      <c r="R1687">
        <f t="shared" si="914"/>
        <v>-0.96257600818290445</v>
      </c>
      <c r="S1687">
        <f t="shared" si="915"/>
        <v>-4.962359691597764E-2</v>
      </c>
      <c r="U1687" s="1" t="s">
        <v>1766</v>
      </c>
      <c r="V1687" s="3">
        <v>0.99990000000000001</v>
      </c>
      <c r="W1687" s="3">
        <v>6378137</v>
      </c>
      <c r="X1687" s="3">
        <v>298.25722210100002</v>
      </c>
      <c r="AA1687" s="3">
        <f t="shared" si="916"/>
        <v>1.6792203946287445E-3</v>
      </c>
      <c r="AB1687" s="3">
        <f t="shared" si="937"/>
        <v>1.0000007049454078</v>
      </c>
      <c r="AC1687" s="3">
        <f t="shared" si="917"/>
        <v>-2.5188297041239312E-3</v>
      </c>
      <c r="AD1687" s="3">
        <f t="shared" si="918"/>
        <v>2.6435429493240994E-6</v>
      </c>
      <c r="AE1687" s="3">
        <f t="shared" si="919"/>
        <v>-3.4526259073074147E-9</v>
      </c>
      <c r="AF1687" s="3">
        <f t="shared" si="920"/>
        <v>4.8918304243879506E-12</v>
      </c>
      <c r="AG1687" s="3">
        <f t="shared" si="921"/>
        <v>-7.2287260458139161E-15</v>
      </c>
      <c r="AH1687" s="3" t="s">
        <v>57</v>
      </c>
      <c r="AI1687" s="3">
        <f t="shared" si="922"/>
        <v>8.377318247285465E-4</v>
      </c>
      <c r="AJ1687" s="3">
        <f t="shared" si="923"/>
        <v>7.6085278483792483E-7</v>
      </c>
      <c r="AK1687" s="3">
        <f t="shared" si="924"/>
        <v>1.1976455002315586E-9</v>
      </c>
      <c r="AL1687" s="3">
        <f t="shared" si="925"/>
        <v>2.4291502606542476E-12</v>
      </c>
      <c r="AM1687" s="3">
        <f t="shared" si="926"/>
        <v>5.7501643840919741E-15</v>
      </c>
      <c r="AP1687" s="3">
        <f t="shared" si="927"/>
        <v>6366812.4008564716</v>
      </c>
      <c r="AQ1687">
        <f t="shared" si="928"/>
        <v>-2.3861053274235222E-3</v>
      </c>
      <c r="AR1687">
        <f t="shared" si="929"/>
        <v>3953586.9442910855</v>
      </c>
      <c r="AU1687">
        <f t="shared" si="930"/>
        <v>0.99999999992818922</v>
      </c>
      <c r="AV1687">
        <f t="shared" si="931"/>
        <v>-1.1984224908602863E-5</v>
      </c>
      <c r="AY1687">
        <f t="shared" si="932"/>
        <v>0.71415741180679682</v>
      </c>
      <c r="AZ1687">
        <f t="shared" si="938"/>
        <v>1.2288290397116202</v>
      </c>
      <c r="BC1687">
        <f t="shared" si="933"/>
        <v>0.62016452381432496</v>
      </c>
      <c r="BD1687">
        <f t="shared" si="934"/>
        <v>-9.7525567200098503E-6</v>
      </c>
      <c r="BG1687">
        <f t="shared" si="935"/>
        <v>-67.713793699629605</v>
      </c>
      <c r="BH1687">
        <f t="shared" si="936"/>
        <v>-62.126307010751638</v>
      </c>
    </row>
    <row r="1688" spans="5:60">
      <c r="E1688">
        <v>35.714950561523402</v>
      </c>
      <c r="F1688">
        <v>139.76054382324199</v>
      </c>
      <c r="G1688">
        <v>-58.25</v>
      </c>
      <c r="H1688">
        <v>-63.03</v>
      </c>
      <c r="I1688">
        <v>35.715560913085902</v>
      </c>
      <c r="J1688">
        <v>139.76123046875</v>
      </c>
      <c r="K1688">
        <f t="shared" si="907"/>
        <v>0.623343479485581</v>
      </c>
      <c r="L1688">
        <f t="shared" si="908"/>
        <v>2.4392816540933966</v>
      </c>
      <c r="M1688">
        <f t="shared" si="909"/>
        <v>0.62335413212994129</v>
      </c>
      <c r="N1688">
        <f t="shared" si="910"/>
        <v>2.4392936383183055</v>
      </c>
      <c r="O1688">
        <f t="shared" si="911"/>
        <v>0.94794152197184645</v>
      </c>
      <c r="P1688">
        <f t="shared" si="912"/>
        <v>0.60373344267671347</v>
      </c>
      <c r="Q1688">
        <f t="shared" si="913"/>
        <v>-0.5634303877321738</v>
      </c>
      <c r="R1688">
        <f t="shared" si="914"/>
        <v>-0.96257600818290445</v>
      </c>
      <c r="S1688">
        <f t="shared" si="915"/>
        <v>-4.962359691597764E-2</v>
      </c>
      <c r="U1688" s="1" t="s">
        <v>1767</v>
      </c>
      <c r="V1688" s="3">
        <v>0.99990000000000001</v>
      </c>
      <c r="W1688" s="3">
        <v>6378137</v>
      </c>
      <c r="X1688" s="3">
        <v>298.25722210100002</v>
      </c>
      <c r="AA1688" s="3">
        <f t="shared" si="916"/>
        <v>1.6792203946287445E-3</v>
      </c>
      <c r="AB1688" s="3">
        <f t="shared" si="937"/>
        <v>1.0000007049454078</v>
      </c>
      <c r="AC1688" s="3">
        <f t="shared" si="917"/>
        <v>-2.5188297041239312E-3</v>
      </c>
      <c r="AD1688" s="3">
        <f t="shared" si="918"/>
        <v>2.6435429493240994E-6</v>
      </c>
      <c r="AE1688" s="3">
        <f t="shared" si="919"/>
        <v>-3.4526259073074147E-9</v>
      </c>
      <c r="AF1688" s="3">
        <f t="shared" si="920"/>
        <v>4.8918304243879506E-12</v>
      </c>
      <c r="AG1688" s="3">
        <f t="shared" si="921"/>
        <v>-7.2287260458139161E-15</v>
      </c>
      <c r="AH1688" s="3" t="s">
        <v>57</v>
      </c>
      <c r="AI1688" s="3">
        <f t="shared" si="922"/>
        <v>8.377318247285465E-4</v>
      </c>
      <c r="AJ1688" s="3">
        <f t="shared" si="923"/>
        <v>7.6085278483792483E-7</v>
      </c>
      <c r="AK1688" s="3">
        <f t="shared" si="924"/>
        <v>1.1976455002315586E-9</v>
      </c>
      <c r="AL1688" s="3">
        <f t="shared" si="925"/>
        <v>2.4291502606542476E-12</v>
      </c>
      <c r="AM1688" s="3">
        <f t="shared" si="926"/>
        <v>5.7501643840919741E-15</v>
      </c>
      <c r="AP1688" s="3">
        <f t="shared" si="927"/>
        <v>6366812.4008564716</v>
      </c>
      <c r="AQ1688">
        <f t="shared" si="928"/>
        <v>-2.3861053274235222E-3</v>
      </c>
      <c r="AR1688">
        <f t="shared" si="929"/>
        <v>3953586.9442910855</v>
      </c>
      <c r="AU1688">
        <f t="shared" si="930"/>
        <v>0.99999999992818922</v>
      </c>
      <c r="AV1688">
        <f t="shared" si="931"/>
        <v>-1.1984224908602863E-5</v>
      </c>
      <c r="AY1688">
        <f t="shared" si="932"/>
        <v>0.71415741180679682</v>
      </c>
      <c r="AZ1688">
        <f t="shared" si="938"/>
        <v>1.2288290397116202</v>
      </c>
      <c r="BC1688">
        <f t="shared" si="933"/>
        <v>0.62016452381432496</v>
      </c>
      <c r="BD1688">
        <f t="shared" si="934"/>
        <v>-9.7525567200098503E-6</v>
      </c>
      <c r="BG1688">
        <f t="shared" si="935"/>
        <v>-67.713793699629605</v>
      </c>
      <c r="BH1688">
        <f t="shared" si="936"/>
        <v>-62.126307010751638</v>
      </c>
    </row>
    <row r="1689" spans="5:60">
      <c r="E1689">
        <v>35.714946746826101</v>
      </c>
      <c r="F1689">
        <v>139.76055908203099</v>
      </c>
      <c r="G1689">
        <v>-58.25</v>
      </c>
      <c r="H1689">
        <v>-61.7</v>
      </c>
      <c r="I1689">
        <v>35.715560913085902</v>
      </c>
      <c r="J1689">
        <v>139.76123046875</v>
      </c>
      <c r="K1689">
        <f t="shared" si="907"/>
        <v>0.62334341290655315</v>
      </c>
      <c r="L1689">
        <f t="shared" si="908"/>
        <v>2.4392819204095044</v>
      </c>
      <c r="M1689">
        <f t="shared" si="909"/>
        <v>0.62335413212994129</v>
      </c>
      <c r="N1689">
        <f t="shared" si="910"/>
        <v>2.4392936383183055</v>
      </c>
      <c r="O1689">
        <f t="shared" si="911"/>
        <v>0.94794152197184645</v>
      </c>
      <c r="P1689">
        <f t="shared" si="912"/>
        <v>0.60373344267671347</v>
      </c>
      <c r="Q1689">
        <f t="shared" si="913"/>
        <v>-0.5634303877321738</v>
      </c>
      <c r="R1689">
        <f t="shared" si="914"/>
        <v>-0.96257600818290445</v>
      </c>
      <c r="S1689">
        <f t="shared" si="915"/>
        <v>-4.962359691597764E-2</v>
      </c>
      <c r="U1689" s="1" t="s">
        <v>1768</v>
      </c>
      <c r="V1689" s="3">
        <v>0.99990000000000001</v>
      </c>
      <c r="W1689" s="3">
        <v>6378137</v>
      </c>
      <c r="X1689" s="3">
        <v>298.25722210100002</v>
      </c>
      <c r="AA1689" s="3">
        <f t="shared" si="916"/>
        <v>1.6792203946287445E-3</v>
      </c>
      <c r="AB1689" s="3">
        <f t="shared" si="937"/>
        <v>1.0000007049454078</v>
      </c>
      <c r="AC1689" s="3">
        <f t="shared" si="917"/>
        <v>-2.5188297041239312E-3</v>
      </c>
      <c r="AD1689" s="3">
        <f t="shared" si="918"/>
        <v>2.6435429493240994E-6</v>
      </c>
      <c r="AE1689" s="3">
        <f t="shared" si="919"/>
        <v>-3.4526259073074147E-9</v>
      </c>
      <c r="AF1689" s="3">
        <f t="shared" si="920"/>
        <v>4.8918304243879506E-12</v>
      </c>
      <c r="AG1689" s="3">
        <f t="shared" si="921"/>
        <v>-7.2287260458139161E-15</v>
      </c>
      <c r="AH1689" s="3" t="s">
        <v>57</v>
      </c>
      <c r="AI1689" s="3">
        <f t="shared" si="922"/>
        <v>8.377318247285465E-4</v>
      </c>
      <c r="AJ1689" s="3">
        <f t="shared" si="923"/>
        <v>7.6085278483792483E-7</v>
      </c>
      <c r="AK1689" s="3">
        <f t="shared" si="924"/>
        <v>1.1976455002315586E-9</v>
      </c>
      <c r="AL1689" s="3">
        <f t="shared" si="925"/>
        <v>2.4291502606542476E-12</v>
      </c>
      <c r="AM1689" s="3">
        <f t="shared" si="926"/>
        <v>5.7501643840919741E-15</v>
      </c>
      <c r="AP1689" s="3">
        <f t="shared" si="927"/>
        <v>6366812.4008564716</v>
      </c>
      <c r="AQ1689">
        <f t="shared" si="928"/>
        <v>-2.3861053274235222E-3</v>
      </c>
      <c r="AR1689">
        <f t="shared" si="929"/>
        <v>3953586.9442910855</v>
      </c>
      <c r="AU1689">
        <f t="shared" si="930"/>
        <v>0.99999999993134525</v>
      </c>
      <c r="AV1689">
        <f t="shared" si="931"/>
        <v>-1.1717908800788445E-5</v>
      </c>
      <c r="AY1689">
        <f t="shared" si="932"/>
        <v>0.71415731148751893</v>
      </c>
      <c r="AZ1689">
        <f t="shared" si="938"/>
        <v>1.2288289814091631</v>
      </c>
      <c r="BC1689">
        <f t="shared" si="933"/>
        <v>0.62016445737713688</v>
      </c>
      <c r="BD1689">
        <f t="shared" si="934"/>
        <v>-9.5358336907924157E-6</v>
      </c>
      <c r="BG1689">
        <f t="shared" si="935"/>
        <v>-68.13701580138877</v>
      </c>
      <c r="BH1689">
        <f t="shared" si="936"/>
        <v>-60.745725311917788</v>
      </c>
    </row>
    <row r="1690" spans="5:60">
      <c r="E1690">
        <v>35.714946746826101</v>
      </c>
      <c r="F1690">
        <v>139.76055908203099</v>
      </c>
      <c r="G1690">
        <v>-58.25</v>
      </c>
      <c r="H1690">
        <v>-61.7</v>
      </c>
      <c r="I1690">
        <v>35.715560913085902</v>
      </c>
      <c r="J1690">
        <v>139.76123046875</v>
      </c>
      <c r="K1690">
        <f t="shared" si="907"/>
        <v>0.62334341290655315</v>
      </c>
      <c r="L1690">
        <f t="shared" si="908"/>
        <v>2.4392819204095044</v>
      </c>
      <c r="M1690">
        <f t="shared" si="909"/>
        <v>0.62335413212994129</v>
      </c>
      <c r="N1690">
        <f t="shared" si="910"/>
        <v>2.4392936383183055</v>
      </c>
      <c r="O1690">
        <f t="shared" si="911"/>
        <v>0.94794152197184645</v>
      </c>
      <c r="P1690">
        <f t="shared" si="912"/>
        <v>0.60373344267671347</v>
      </c>
      <c r="Q1690">
        <f t="shared" si="913"/>
        <v>-0.5634303877321738</v>
      </c>
      <c r="R1690">
        <f t="shared" si="914"/>
        <v>-0.96257600818290445</v>
      </c>
      <c r="S1690">
        <f t="shared" si="915"/>
        <v>-4.962359691597764E-2</v>
      </c>
      <c r="U1690" s="1" t="s">
        <v>1769</v>
      </c>
      <c r="V1690" s="3">
        <v>0.99990000000000001</v>
      </c>
      <c r="W1690" s="3">
        <v>6378137</v>
      </c>
      <c r="X1690" s="3">
        <v>298.25722210100002</v>
      </c>
      <c r="AA1690" s="3">
        <f t="shared" si="916"/>
        <v>1.6792203946287445E-3</v>
      </c>
      <c r="AB1690" s="3">
        <f t="shared" si="937"/>
        <v>1.0000007049454078</v>
      </c>
      <c r="AC1690" s="3">
        <f t="shared" si="917"/>
        <v>-2.5188297041239312E-3</v>
      </c>
      <c r="AD1690" s="3">
        <f t="shared" si="918"/>
        <v>2.6435429493240994E-6</v>
      </c>
      <c r="AE1690" s="3">
        <f t="shared" si="919"/>
        <v>-3.4526259073074147E-9</v>
      </c>
      <c r="AF1690" s="3">
        <f t="shared" si="920"/>
        <v>4.8918304243879506E-12</v>
      </c>
      <c r="AG1690" s="3">
        <f t="shared" si="921"/>
        <v>-7.2287260458139161E-15</v>
      </c>
      <c r="AH1690" s="3" t="s">
        <v>57</v>
      </c>
      <c r="AI1690" s="3">
        <f t="shared" si="922"/>
        <v>8.377318247285465E-4</v>
      </c>
      <c r="AJ1690" s="3">
        <f t="shared" si="923"/>
        <v>7.6085278483792483E-7</v>
      </c>
      <c r="AK1690" s="3">
        <f t="shared" si="924"/>
        <v>1.1976455002315586E-9</v>
      </c>
      <c r="AL1690" s="3">
        <f t="shared" si="925"/>
        <v>2.4291502606542476E-12</v>
      </c>
      <c r="AM1690" s="3">
        <f t="shared" si="926"/>
        <v>5.7501643840919741E-15</v>
      </c>
      <c r="AP1690" s="3">
        <f t="shared" si="927"/>
        <v>6366812.4008564716</v>
      </c>
      <c r="AQ1690">
        <f t="shared" si="928"/>
        <v>-2.3861053274235222E-3</v>
      </c>
      <c r="AR1690">
        <f t="shared" si="929"/>
        <v>3953586.9442910855</v>
      </c>
      <c r="AU1690">
        <f t="shared" si="930"/>
        <v>0.99999999993134525</v>
      </c>
      <c r="AV1690">
        <f t="shared" si="931"/>
        <v>-1.1717908800788445E-5</v>
      </c>
      <c r="AY1690">
        <f t="shared" si="932"/>
        <v>0.71415731148751893</v>
      </c>
      <c r="AZ1690">
        <f t="shared" si="938"/>
        <v>1.2288289814091631</v>
      </c>
      <c r="BC1690">
        <f t="shared" si="933"/>
        <v>0.62016445737713688</v>
      </c>
      <c r="BD1690">
        <f t="shared" si="934"/>
        <v>-9.5358336907924157E-6</v>
      </c>
      <c r="BG1690">
        <f t="shared" si="935"/>
        <v>-68.13701580138877</v>
      </c>
      <c r="BH1690">
        <f t="shared" si="936"/>
        <v>-60.745725311917788</v>
      </c>
    </row>
    <row r="1691" spans="5:60">
      <c r="E1691">
        <v>35.714942932128899</v>
      </c>
      <c r="F1691">
        <v>139.76055908203099</v>
      </c>
      <c r="G1691">
        <v>-60</v>
      </c>
      <c r="H1691">
        <v>-61.7</v>
      </c>
      <c r="I1691">
        <v>35.715560913085902</v>
      </c>
      <c r="J1691">
        <v>139.76123046875</v>
      </c>
      <c r="K1691">
        <f t="shared" si="907"/>
        <v>0.62334334632752697</v>
      </c>
      <c r="L1691">
        <f t="shared" si="908"/>
        <v>2.4392819204095044</v>
      </c>
      <c r="M1691">
        <f t="shared" si="909"/>
        <v>0.62335413212994129</v>
      </c>
      <c r="N1691">
        <f t="shared" si="910"/>
        <v>2.4392936383183055</v>
      </c>
      <c r="O1691">
        <f t="shared" si="911"/>
        <v>0.94794152197184645</v>
      </c>
      <c r="P1691">
        <f t="shared" si="912"/>
        <v>0.60373344267671347</v>
      </c>
      <c r="Q1691">
        <f t="shared" si="913"/>
        <v>-0.5634303877321738</v>
      </c>
      <c r="R1691">
        <f t="shared" si="914"/>
        <v>-0.96257600818290445</v>
      </c>
      <c r="S1691">
        <f t="shared" si="915"/>
        <v>-4.962359691597764E-2</v>
      </c>
      <c r="U1691" s="1" t="s">
        <v>1770</v>
      </c>
      <c r="V1691" s="3">
        <v>0.99990000000000001</v>
      </c>
      <c r="W1691" s="3">
        <v>6378137</v>
      </c>
      <c r="X1691" s="3">
        <v>298.25722210100002</v>
      </c>
      <c r="AA1691" s="3">
        <f t="shared" si="916"/>
        <v>1.6792203946287445E-3</v>
      </c>
      <c r="AB1691" s="3">
        <f t="shared" si="937"/>
        <v>1.0000007049454078</v>
      </c>
      <c r="AC1691" s="3">
        <f t="shared" si="917"/>
        <v>-2.5188297041239312E-3</v>
      </c>
      <c r="AD1691" s="3">
        <f t="shared" si="918"/>
        <v>2.6435429493240994E-6</v>
      </c>
      <c r="AE1691" s="3">
        <f t="shared" si="919"/>
        <v>-3.4526259073074147E-9</v>
      </c>
      <c r="AF1691" s="3">
        <f t="shared" si="920"/>
        <v>4.8918304243879506E-12</v>
      </c>
      <c r="AG1691" s="3">
        <f t="shared" si="921"/>
        <v>-7.2287260458139161E-15</v>
      </c>
      <c r="AH1691" s="3" t="s">
        <v>57</v>
      </c>
      <c r="AI1691" s="3">
        <f t="shared" si="922"/>
        <v>8.377318247285465E-4</v>
      </c>
      <c r="AJ1691" s="3">
        <f t="shared" si="923"/>
        <v>7.6085278483792483E-7</v>
      </c>
      <c r="AK1691" s="3">
        <f t="shared" si="924"/>
        <v>1.1976455002315586E-9</v>
      </c>
      <c r="AL1691" s="3">
        <f t="shared" si="925"/>
        <v>2.4291502606542476E-12</v>
      </c>
      <c r="AM1691" s="3">
        <f t="shared" si="926"/>
        <v>5.7501643840919741E-15</v>
      </c>
      <c r="AP1691" s="3">
        <f t="shared" si="927"/>
        <v>6366812.4008564716</v>
      </c>
      <c r="AQ1691">
        <f t="shared" si="928"/>
        <v>-2.3861053274235222E-3</v>
      </c>
      <c r="AR1691">
        <f t="shared" si="929"/>
        <v>3953586.9442910855</v>
      </c>
      <c r="AU1691">
        <f t="shared" si="930"/>
        <v>0.99999999993134525</v>
      </c>
      <c r="AV1691">
        <f t="shared" si="931"/>
        <v>-1.1717908800788445E-5</v>
      </c>
      <c r="AY1691">
        <f t="shared" si="932"/>
        <v>0.71415721116825326</v>
      </c>
      <c r="AZ1691">
        <f t="shared" si="938"/>
        <v>1.2288289231067184</v>
      </c>
      <c r="BC1691">
        <f t="shared" si="933"/>
        <v>0.62016439094144316</v>
      </c>
      <c r="BD1691">
        <f t="shared" si="934"/>
        <v>-9.5358341432251389E-6</v>
      </c>
      <c r="BG1691">
        <f t="shared" si="935"/>
        <v>-68.560228342190385</v>
      </c>
      <c r="BH1691">
        <f t="shared" si="936"/>
        <v>-60.745728206845854</v>
      </c>
    </row>
    <row r="1692" spans="5:60">
      <c r="E1692">
        <v>35.714942932128899</v>
      </c>
      <c r="F1692">
        <v>139.76055908203099</v>
      </c>
      <c r="G1692">
        <v>-60</v>
      </c>
      <c r="H1692">
        <v>-61.7</v>
      </c>
      <c r="I1692">
        <v>35.715560913085902</v>
      </c>
      <c r="J1692">
        <v>139.76123046875</v>
      </c>
      <c r="K1692">
        <f t="shared" si="907"/>
        <v>0.62334334632752697</v>
      </c>
      <c r="L1692">
        <f t="shared" si="908"/>
        <v>2.4392819204095044</v>
      </c>
      <c r="M1692">
        <f t="shared" si="909"/>
        <v>0.62335413212994129</v>
      </c>
      <c r="N1692">
        <f t="shared" si="910"/>
        <v>2.4392936383183055</v>
      </c>
      <c r="O1692">
        <f t="shared" si="911"/>
        <v>0.94794152197184645</v>
      </c>
      <c r="P1692">
        <f t="shared" si="912"/>
        <v>0.60373344267671347</v>
      </c>
      <c r="Q1692">
        <f t="shared" si="913"/>
        <v>-0.5634303877321738</v>
      </c>
      <c r="R1692">
        <f t="shared" si="914"/>
        <v>-0.96257600818290445</v>
      </c>
      <c r="S1692">
        <f t="shared" si="915"/>
        <v>-4.962359691597764E-2</v>
      </c>
      <c r="U1692" s="1" t="s">
        <v>1771</v>
      </c>
      <c r="V1692" s="3">
        <v>0.99990000000000001</v>
      </c>
      <c r="W1692" s="3">
        <v>6378137</v>
      </c>
      <c r="X1692" s="3">
        <v>298.25722210100002</v>
      </c>
      <c r="AA1692" s="3">
        <f t="shared" si="916"/>
        <v>1.6792203946287445E-3</v>
      </c>
      <c r="AB1692" s="3">
        <f t="shared" si="937"/>
        <v>1.0000007049454078</v>
      </c>
      <c r="AC1692" s="3">
        <f t="shared" si="917"/>
        <v>-2.5188297041239312E-3</v>
      </c>
      <c r="AD1692" s="3">
        <f t="shared" si="918"/>
        <v>2.6435429493240994E-6</v>
      </c>
      <c r="AE1692" s="3">
        <f t="shared" si="919"/>
        <v>-3.4526259073074147E-9</v>
      </c>
      <c r="AF1692" s="3">
        <f t="shared" si="920"/>
        <v>4.8918304243879506E-12</v>
      </c>
      <c r="AG1692" s="3">
        <f t="shared" si="921"/>
        <v>-7.2287260458139161E-15</v>
      </c>
      <c r="AH1692" s="3" t="s">
        <v>57</v>
      </c>
      <c r="AI1692" s="3">
        <f t="shared" si="922"/>
        <v>8.377318247285465E-4</v>
      </c>
      <c r="AJ1692" s="3">
        <f t="shared" si="923"/>
        <v>7.6085278483792483E-7</v>
      </c>
      <c r="AK1692" s="3">
        <f t="shared" si="924"/>
        <v>1.1976455002315586E-9</v>
      </c>
      <c r="AL1692" s="3">
        <f t="shared" si="925"/>
        <v>2.4291502606542476E-12</v>
      </c>
      <c r="AM1692" s="3">
        <f t="shared" si="926"/>
        <v>5.7501643840919741E-15</v>
      </c>
      <c r="AP1692" s="3">
        <f t="shared" si="927"/>
        <v>6366812.4008564716</v>
      </c>
      <c r="AQ1692">
        <f t="shared" si="928"/>
        <v>-2.3861053274235222E-3</v>
      </c>
      <c r="AR1692">
        <f t="shared" si="929"/>
        <v>3953586.9442910855</v>
      </c>
      <c r="AU1692">
        <f t="shared" si="930"/>
        <v>0.99999999993134525</v>
      </c>
      <c r="AV1692">
        <f t="shared" si="931"/>
        <v>-1.1717908800788445E-5</v>
      </c>
      <c r="AY1692">
        <f t="shared" si="932"/>
        <v>0.71415721116825326</v>
      </c>
      <c r="AZ1692">
        <f t="shared" si="938"/>
        <v>1.2288289231067184</v>
      </c>
      <c r="BC1692">
        <f t="shared" si="933"/>
        <v>0.62016439094144316</v>
      </c>
      <c r="BD1692">
        <f t="shared" si="934"/>
        <v>-9.5358341432251389E-6</v>
      </c>
      <c r="BG1692">
        <f t="shared" si="935"/>
        <v>-68.560228342190385</v>
      </c>
      <c r="BH1692">
        <f t="shared" si="936"/>
        <v>-60.745728206845854</v>
      </c>
    </row>
    <row r="1693" spans="5:60">
      <c r="E1693">
        <v>35.714931488037102</v>
      </c>
      <c r="F1693">
        <v>139.76057434082</v>
      </c>
      <c r="G1693">
        <v>-60</v>
      </c>
      <c r="H1693">
        <v>-60.75</v>
      </c>
      <c r="I1693">
        <v>35.715560913085902</v>
      </c>
      <c r="J1693">
        <v>139.76123046875</v>
      </c>
      <c r="K1693">
        <f t="shared" si="907"/>
        <v>0.62334314659044521</v>
      </c>
      <c r="L1693">
        <f t="shared" si="908"/>
        <v>2.4392821867256127</v>
      </c>
      <c r="M1693">
        <f t="shared" si="909"/>
        <v>0.62335413212994129</v>
      </c>
      <c r="N1693">
        <f t="shared" si="910"/>
        <v>2.4392936383183055</v>
      </c>
      <c r="O1693">
        <f t="shared" si="911"/>
        <v>0.94794152197184645</v>
      </c>
      <c r="P1693">
        <f t="shared" si="912"/>
        <v>0.60373344267671347</v>
      </c>
      <c r="Q1693">
        <f t="shared" si="913"/>
        <v>-0.5634303877321738</v>
      </c>
      <c r="R1693">
        <f t="shared" si="914"/>
        <v>-0.96257600818290445</v>
      </c>
      <c r="S1693">
        <f t="shared" si="915"/>
        <v>-4.962359691597764E-2</v>
      </c>
      <c r="U1693" s="1" t="s">
        <v>1772</v>
      </c>
      <c r="V1693" s="3">
        <v>0.99990000000000001</v>
      </c>
      <c r="W1693" s="3">
        <v>6378137</v>
      </c>
      <c r="X1693" s="3">
        <v>298.25722210100002</v>
      </c>
      <c r="AA1693" s="3">
        <f t="shared" si="916"/>
        <v>1.6792203946287445E-3</v>
      </c>
      <c r="AB1693" s="3">
        <f t="shared" si="937"/>
        <v>1.0000007049454078</v>
      </c>
      <c r="AC1693" s="3">
        <f t="shared" si="917"/>
        <v>-2.5188297041239312E-3</v>
      </c>
      <c r="AD1693" s="3">
        <f t="shared" si="918"/>
        <v>2.6435429493240994E-6</v>
      </c>
      <c r="AE1693" s="3">
        <f t="shared" si="919"/>
        <v>-3.4526259073074147E-9</v>
      </c>
      <c r="AF1693" s="3">
        <f t="shared" si="920"/>
        <v>4.8918304243879506E-12</v>
      </c>
      <c r="AG1693" s="3">
        <f t="shared" si="921"/>
        <v>-7.2287260458139161E-15</v>
      </c>
      <c r="AH1693" s="3" t="s">
        <v>57</v>
      </c>
      <c r="AI1693" s="3">
        <f t="shared" si="922"/>
        <v>8.377318247285465E-4</v>
      </c>
      <c r="AJ1693" s="3">
        <f t="shared" si="923"/>
        <v>7.6085278483792483E-7</v>
      </c>
      <c r="AK1693" s="3">
        <f t="shared" si="924"/>
        <v>1.1976455002315586E-9</v>
      </c>
      <c r="AL1693" s="3">
        <f t="shared" si="925"/>
        <v>2.4291502606542476E-12</v>
      </c>
      <c r="AM1693" s="3">
        <f t="shared" si="926"/>
        <v>5.7501643840919741E-15</v>
      </c>
      <c r="AP1693" s="3">
        <f t="shared" si="927"/>
        <v>6366812.4008564716</v>
      </c>
      <c r="AQ1693">
        <f t="shared" si="928"/>
        <v>-2.3861053274235222E-3</v>
      </c>
      <c r="AR1693">
        <f t="shared" si="929"/>
        <v>3953586.9442910855</v>
      </c>
      <c r="AU1693">
        <f t="shared" si="930"/>
        <v>0.99999999993443056</v>
      </c>
      <c r="AV1693">
        <f t="shared" si="931"/>
        <v>-1.1451592692529108E-5</v>
      </c>
      <c r="AY1693">
        <f t="shared" si="932"/>
        <v>0.71415691021050942</v>
      </c>
      <c r="AZ1693">
        <f t="shared" si="938"/>
        <v>1.2288287481994478</v>
      </c>
      <c r="BC1693">
        <f t="shared" si="933"/>
        <v>0.62016419163290026</v>
      </c>
      <c r="BD1693">
        <f t="shared" si="934"/>
        <v>-9.3191119670988853E-6</v>
      </c>
      <c r="BG1693">
        <f t="shared" si="935"/>
        <v>-69.829875317402184</v>
      </c>
      <c r="BH1693">
        <f t="shared" si="936"/>
        <v>-59.365151966596457</v>
      </c>
    </row>
    <row r="1694" spans="5:60">
      <c r="E1694">
        <v>35.714931488037102</v>
      </c>
      <c r="F1694">
        <v>139.76057434082</v>
      </c>
      <c r="G1694">
        <v>-60</v>
      </c>
      <c r="H1694">
        <v>-60.75</v>
      </c>
      <c r="I1694">
        <v>35.715560913085902</v>
      </c>
      <c r="J1694">
        <v>139.76123046875</v>
      </c>
      <c r="K1694">
        <f t="shared" si="907"/>
        <v>0.62334314659044521</v>
      </c>
      <c r="L1694">
        <f t="shared" si="908"/>
        <v>2.4392821867256127</v>
      </c>
      <c r="M1694">
        <f t="shared" si="909"/>
        <v>0.62335413212994129</v>
      </c>
      <c r="N1694">
        <f t="shared" si="910"/>
        <v>2.4392936383183055</v>
      </c>
      <c r="O1694">
        <f t="shared" si="911"/>
        <v>0.94794152197184645</v>
      </c>
      <c r="P1694">
        <f t="shared" si="912"/>
        <v>0.60373344267671347</v>
      </c>
      <c r="Q1694">
        <f t="shared" si="913"/>
        <v>-0.5634303877321738</v>
      </c>
      <c r="R1694">
        <f t="shared" si="914"/>
        <v>-0.96257600818290445</v>
      </c>
      <c r="S1694">
        <f t="shared" si="915"/>
        <v>-4.962359691597764E-2</v>
      </c>
      <c r="U1694" s="1" t="s">
        <v>1773</v>
      </c>
      <c r="V1694" s="3">
        <v>0.99990000000000001</v>
      </c>
      <c r="W1694" s="3">
        <v>6378137</v>
      </c>
      <c r="X1694" s="3">
        <v>298.25722210100002</v>
      </c>
      <c r="AA1694" s="3">
        <f t="shared" si="916"/>
        <v>1.6792203946287445E-3</v>
      </c>
      <c r="AB1694" s="3">
        <f t="shared" si="937"/>
        <v>1.0000007049454078</v>
      </c>
      <c r="AC1694" s="3">
        <f t="shared" si="917"/>
        <v>-2.5188297041239312E-3</v>
      </c>
      <c r="AD1694" s="3">
        <f t="shared" si="918"/>
        <v>2.6435429493240994E-6</v>
      </c>
      <c r="AE1694" s="3">
        <f t="shared" si="919"/>
        <v>-3.4526259073074147E-9</v>
      </c>
      <c r="AF1694" s="3">
        <f t="shared" si="920"/>
        <v>4.8918304243879506E-12</v>
      </c>
      <c r="AG1694" s="3">
        <f t="shared" si="921"/>
        <v>-7.2287260458139161E-15</v>
      </c>
      <c r="AH1694" s="3" t="s">
        <v>57</v>
      </c>
      <c r="AI1694" s="3">
        <f t="shared" si="922"/>
        <v>8.377318247285465E-4</v>
      </c>
      <c r="AJ1694" s="3">
        <f t="shared" si="923"/>
        <v>7.6085278483792483E-7</v>
      </c>
      <c r="AK1694" s="3">
        <f t="shared" si="924"/>
        <v>1.1976455002315586E-9</v>
      </c>
      <c r="AL1694" s="3">
        <f t="shared" si="925"/>
        <v>2.4291502606542476E-12</v>
      </c>
      <c r="AM1694" s="3">
        <f t="shared" si="926"/>
        <v>5.7501643840919741E-15</v>
      </c>
      <c r="AP1694" s="3">
        <f t="shared" si="927"/>
        <v>6366812.4008564716</v>
      </c>
      <c r="AQ1694">
        <f t="shared" si="928"/>
        <v>-2.3861053274235222E-3</v>
      </c>
      <c r="AR1694">
        <f t="shared" si="929"/>
        <v>3953586.9442910855</v>
      </c>
      <c r="AU1694">
        <f t="shared" si="930"/>
        <v>0.99999999993443056</v>
      </c>
      <c r="AV1694">
        <f t="shared" si="931"/>
        <v>-1.1451592692529108E-5</v>
      </c>
      <c r="AY1694">
        <f t="shared" si="932"/>
        <v>0.71415691021050942</v>
      </c>
      <c r="AZ1694">
        <f t="shared" si="938"/>
        <v>1.2288287481994478</v>
      </c>
      <c r="BC1694">
        <f t="shared" si="933"/>
        <v>0.62016419163290026</v>
      </c>
      <c r="BD1694">
        <f t="shared" si="934"/>
        <v>-9.3191119670988853E-6</v>
      </c>
      <c r="BG1694">
        <f t="shared" si="935"/>
        <v>-69.829875317402184</v>
      </c>
      <c r="BH1694">
        <f t="shared" si="936"/>
        <v>-59.365151966596457</v>
      </c>
    </row>
    <row r="1695" spans="5:60">
      <c r="E1695">
        <v>35.714927673339801</v>
      </c>
      <c r="F1695">
        <v>139.76057434082</v>
      </c>
      <c r="G1695">
        <v>-61.25</v>
      </c>
      <c r="H1695">
        <v>-60.75</v>
      </c>
      <c r="I1695">
        <v>35.715560913085902</v>
      </c>
      <c r="J1695">
        <v>139.76123046875</v>
      </c>
      <c r="K1695">
        <f t="shared" si="907"/>
        <v>0.62334308001141736</v>
      </c>
      <c r="L1695">
        <f t="shared" si="908"/>
        <v>2.4392821867256127</v>
      </c>
      <c r="M1695">
        <f t="shared" si="909"/>
        <v>0.62335413212994129</v>
      </c>
      <c r="N1695">
        <f t="shared" si="910"/>
        <v>2.4392936383183055</v>
      </c>
      <c r="O1695">
        <f t="shared" si="911"/>
        <v>0.94794152197184645</v>
      </c>
      <c r="P1695">
        <f t="shared" si="912"/>
        <v>0.60373344267671347</v>
      </c>
      <c r="Q1695">
        <f t="shared" si="913"/>
        <v>-0.5634303877321738</v>
      </c>
      <c r="R1695">
        <f t="shared" si="914"/>
        <v>-0.96257600818290445</v>
      </c>
      <c r="S1695">
        <f t="shared" si="915"/>
        <v>-4.962359691597764E-2</v>
      </c>
      <c r="U1695" s="1" t="s">
        <v>1774</v>
      </c>
      <c r="V1695" s="3">
        <v>0.99990000000000001</v>
      </c>
      <c r="W1695" s="3">
        <v>6378137</v>
      </c>
      <c r="X1695" s="3">
        <v>298.25722210100002</v>
      </c>
      <c r="AA1695" s="3">
        <f t="shared" si="916"/>
        <v>1.6792203946287445E-3</v>
      </c>
      <c r="AB1695" s="3">
        <f t="shared" si="937"/>
        <v>1.0000007049454078</v>
      </c>
      <c r="AC1695" s="3">
        <f t="shared" si="917"/>
        <v>-2.5188297041239312E-3</v>
      </c>
      <c r="AD1695" s="3">
        <f t="shared" si="918"/>
        <v>2.6435429493240994E-6</v>
      </c>
      <c r="AE1695" s="3">
        <f t="shared" si="919"/>
        <v>-3.4526259073074147E-9</v>
      </c>
      <c r="AF1695" s="3">
        <f t="shared" si="920"/>
        <v>4.8918304243879506E-12</v>
      </c>
      <c r="AG1695" s="3">
        <f t="shared" si="921"/>
        <v>-7.2287260458139161E-15</v>
      </c>
      <c r="AH1695" s="3" t="s">
        <v>57</v>
      </c>
      <c r="AI1695" s="3">
        <f t="shared" si="922"/>
        <v>8.377318247285465E-4</v>
      </c>
      <c r="AJ1695" s="3">
        <f t="shared" si="923"/>
        <v>7.6085278483792483E-7</v>
      </c>
      <c r="AK1695" s="3">
        <f t="shared" si="924"/>
        <v>1.1976455002315586E-9</v>
      </c>
      <c r="AL1695" s="3">
        <f t="shared" si="925"/>
        <v>2.4291502606542476E-12</v>
      </c>
      <c r="AM1695" s="3">
        <f t="shared" si="926"/>
        <v>5.7501643840919741E-15</v>
      </c>
      <c r="AP1695" s="3">
        <f t="shared" si="927"/>
        <v>6366812.4008564716</v>
      </c>
      <c r="AQ1695">
        <f t="shared" si="928"/>
        <v>-2.3861053274235222E-3</v>
      </c>
      <c r="AR1695">
        <f t="shared" si="929"/>
        <v>3953586.9442910855</v>
      </c>
      <c r="AU1695">
        <f t="shared" si="930"/>
        <v>0.99999999993443056</v>
      </c>
      <c r="AV1695">
        <f t="shared" si="931"/>
        <v>-1.1451592692529108E-5</v>
      </c>
      <c r="AY1695">
        <f t="shared" si="932"/>
        <v>0.71415680989127983</v>
      </c>
      <c r="AZ1695">
        <f t="shared" si="938"/>
        <v>1.2288286898970457</v>
      </c>
      <c r="BC1695">
        <f t="shared" si="933"/>
        <v>0.62016412519720521</v>
      </c>
      <c r="BD1695">
        <f t="shared" si="934"/>
        <v>-9.3191124092488912E-6</v>
      </c>
      <c r="BG1695">
        <f t="shared" si="935"/>
        <v>-70.253087866585702</v>
      </c>
      <c r="BH1695">
        <f t="shared" si="936"/>
        <v>-59.365154795729715</v>
      </c>
    </row>
    <row r="1696" spans="5:60">
      <c r="E1696">
        <v>35.714927673339801</v>
      </c>
      <c r="F1696">
        <v>139.76057434082</v>
      </c>
      <c r="G1696">
        <v>-61.25</v>
      </c>
      <c r="H1696">
        <v>-60.75</v>
      </c>
      <c r="I1696">
        <v>35.715560913085902</v>
      </c>
      <c r="J1696">
        <v>139.76123046875</v>
      </c>
      <c r="K1696">
        <f t="shared" si="907"/>
        <v>0.62334308001141736</v>
      </c>
      <c r="L1696">
        <f t="shared" si="908"/>
        <v>2.4392821867256127</v>
      </c>
      <c r="M1696">
        <f t="shared" si="909"/>
        <v>0.62335413212994129</v>
      </c>
      <c r="N1696">
        <f t="shared" si="910"/>
        <v>2.4392936383183055</v>
      </c>
      <c r="O1696">
        <f t="shared" si="911"/>
        <v>0.94794152197184645</v>
      </c>
      <c r="P1696">
        <f t="shared" si="912"/>
        <v>0.60373344267671347</v>
      </c>
      <c r="Q1696">
        <f t="shared" si="913"/>
        <v>-0.5634303877321738</v>
      </c>
      <c r="R1696">
        <f t="shared" si="914"/>
        <v>-0.96257600818290445</v>
      </c>
      <c r="S1696">
        <f t="shared" si="915"/>
        <v>-4.962359691597764E-2</v>
      </c>
      <c r="U1696" s="1" t="s">
        <v>1775</v>
      </c>
      <c r="V1696" s="3">
        <v>0.99990000000000001</v>
      </c>
      <c r="W1696" s="3">
        <v>6378137</v>
      </c>
      <c r="X1696" s="3">
        <v>298.25722210100002</v>
      </c>
      <c r="AA1696" s="3">
        <f t="shared" si="916"/>
        <v>1.6792203946287445E-3</v>
      </c>
      <c r="AB1696" s="3">
        <f t="shared" si="937"/>
        <v>1.0000007049454078</v>
      </c>
      <c r="AC1696" s="3">
        <f t="shared" si="917"/>
        <v>-2.5188297041239312E-3</v>
      </c>
      <c r="AD1696" s="3">
        <f t="shared" si="918"/>
        <v>2.6435429493240994E-6</v>
      </c>
      <c r="AE1696" s="3">
        <f t="shared" si="919"/>
        <v>-3.4526259073074147E-9</v>
      </c>
      <c r="AF1696" s="3">
        <f t="shared" si="920"/>
        <v>4.8918304243879506E-12</v>
      </c>
      <c r="AG1696" s="3">
        <f t="shared" si="921"/>
        <v>-7.2287260458139161E-15</v>
      </c>
      <c r="AH1696" s="3" t="s">
        <v>57</v>
      </c>
      <c r="AI1696" s="3">
        <f t="shared" si="922"/>
        <v>8.377318247285465E-4</v>
      </c>
      <c r="AJ1696" s="3">
        <f t="shared" si="923"/>
        <v>7.6085278483792483E-7</v>
      </c>
      <c r="AK1696" s="3">
        <f t="shared" si="924"/>
        <v>1.1976455002315586E-9</v>
      </c>
      <c r="AL1696" s="3">
        <f t="shared" si="925"/>
        <v>2.4291502606542476E-12</v>
      </c>
      <c r="AM1696" s="3">
        <f t="shared" si="926"/>
        <v>5.7501643840919741E-15</v>
      </c>
      <c r="AP1696" s="3">
        <f t="shared" si="927"/>
        <v>6366812.4008564716</v>
      </c>
      <c r="AQ1696">
        <f t="shared" si="928"/>
        <v>-2.3861053274235222E-3</v>
      </c>
      <c r="AR1696">
        <f t="shared" si="929"/>
        <v>3953586.9442910855</v>
      </c>
      <c r="AU1696">
        <f t="shared" si="930"/>
        <v>0.99999999993443056</v>
      </c>
      <c r="AV1696">
        <f t="shared" si="931"/>
        <v>-1.1451592692529108E-5</v>
      </c>
      <c r="AY1696">
        <f t="shared" si="932"/>
        <v>0.71415680989127983</v>
      </c>
      <c r="AZ1696">
        <f t="shared" si="938"/>
        <v>1.2288286898970457</v>
      </c>
      <c r="BC1696">
        <f t="shared" si="933"/>
        <v>0.62016412519720521</v>
      </c>
      <c r="BD1696">
        <f t="shared" si="934"/>
        <v>-9.3191124092488912E-6</v>
      </c>
      <c r="BG1696">
        <f t="shared" si="935"/>
        <v>-70.253087866585702</v>
      </c>
      <c r="BH1696">
        <f t="shared" si="936"/>
        <v>-59.365154795729715</v>
      </c>
    </row>
    <row r="1697" spans="5:60">
      <c r="E1697">
        <v>35.714916229247997</v>
      </c>
      <c r="F1697">
        <v>139.76057434082</v>
      </c>
      <c r="G1697">
        <v>-62.25</v>
      </c>
      <c r="H1697">
        <v>-60.75</v>
      </c>
      <c r="I1697">
        <v>35.715560913085902</v>
      </c>
      <c r="J1697">
        <v>139.76123046875</v>
      </c>
      <c r="K1697">
        <f t="shared" si="907"/>
        <v>0.62334288027433549</v>
      </c>
      <c r="L1697">
        <f t="shared" si="908"/>
        <v>2.4392821867256127</v>
      </c>
      <c r="M1697">
        <f t="shared" si="909"/>
        <v>0.62335413212994129</v>
      </c>
      <c r="N1697">
        <f t="shared" si="910"/>
        <v>2.4392936383183055</v>
      </c>
      <c r="O1697">
        <f t="shared" si="911"/>
        <v>0.94794152197184645</v>
      </c>
      <c r="P1697">
        <f t="shared" si="912"/>
        <v>0.60373344267671347</v>
      </c>
      <c r="Q1697">
        <f t="shared" si="913"/>
        <v>-0.5634303877321738</v>
      </c>
      <c r="R1697">
        <f t="shared" si="914"/>
        <v>-0.96257600818290445</v>
      </c>
      <c r="S1697">
        <f t="shared" si="915"/>
        <v>-4.962359691597764E-2</v>
      </c>
      <c r="U1697" s="1" t="s">
        <v>1776</v>
      </c>
      <c r="V1697" s="3">
        <v>0.99990000000000001</v>
      </c>
      <c r="W1697" s="3">
        <v>6378137</v>
      </c>
      <c r="X1697" s="3">
        <v>298.25722210100002</v>
      </c>
      <c r="AA1697" s="3">
        <f t="shared" si="916"/>
        <v>1.6792203946287445E-3</v>
      </c>
      <c r="AB1697" s="3">
        <f t="shared" si="937"/>
        <v>1.0000007049454078</v>
      </c>
      <c r="AC1697" s="3">
        <f t="shared" si="917"/>
        <v>-2.5188297041239312E-3</v>
      </c>
      <c r="AD1697" s="3">
        <f t="shared" si="918"/>
        <v>2.6435429493240994E-6</v>
      </c>
      <c r="AE1697" s="3">
        <f t="shared" si="919"/>
        <v>-3.4526259073074147E-9</v>
      </c>
      <c r="AF1697" s="3">
        <f t="shared" si="920"/>
        <v>4.8918304243879506E-12</v>
      </c>
      <c r="AG1697" s="3">
        <f t="shared" si="921"/>
        <v>-7.2287260458139161E-15</v>
      </c>
      <c r="AH1697" s="3" t="s">
        <v>57</v>
      </c>
      <c r="AI1697" s="3">
        <f t="shared" si="922"/>
        <v>8.377318247285465E-4</v>
      </c>
      <c r="AJ1697" s="3">
        <f t="shared" si="923"/>
        <v>7.6085278483792483E-7</v>
      </c>
      <c r="AK1697" s="3">
        <f t="shared" si="924"/>
        <v>1.1976455002315586E-9</v>
      </c>
      <c r="AL1697" s="3">
        <f t="shared" si="925"/>
        <v>2.4291502606542476E-12</v>
      </c>
      <c r="AM1697" s="3">
        <f t="shared" si="926"/>
        <v>5.7501643840919741E-15</v>
      </c>
      <c r="AP1697" s="3">
        <f t="shared" si="927"/>
        <v>6366812.4008564716</v>
      </c>
      <c r="AQ1697">
        <f t="shared" si="928"/>
        <v>-2.3861053274235222E-3</v>
      </c>
      <c r="AR1697">
        <f t="shared" si="929"/>
        <v>3953586.9442910855</v>
      </c>
      <c r="AU1697">
        <f t="shared" si="930"/>
        <v>0.99999999993443056</v>
      </c>
      <c r="AV1697">
        <f t="shared" si="931"/>
        <v>-1.1451592692529108E-5</v>
      </c>
      <c r="AY1697">
        <f t="shared" si="932"/>
        <v>0.71415650893365079</v>
      </c>
      <c r="AZ1697">
        <f t="shared" si="938"/>
        <v>1.2288285149899068</v>
      </c>
      <c r="BC1697">
        <f t="shared" si="933"/>
        <v>0.62016392589012181</v>
      </c>
      <c r="BD1697">
        <f t="shared" si="934"/>
        <v>-9.3191137356986512E-6</v>
      </c>
      <c r="BG1697">
        <f t="shared" si="935"/>
        <v>-71.522725503891706</v>
      </c>
      <c r="BH1697">
        <f t="shared" si="936"/>
        <v>-59.365163283127842</v>
      </c>
    </row>
    <row r="1698" spans="5:60">
      <c r="E1698">
        <v>35.714916229247997</v>
      </c>
      <c r="F1698">
        <v>139.76057434082</v>
      </c>
      <c r="G1698">
        <v>-62.25</v>
      </c>
      <c r="H1698">
        <v>-60.75</v>
      </c>
      <c r="I1698">
        <v>35.715560913085902</v>
      </c>
      <c r="J1698">
        <v>139.76123046875</v>
      </c>
      <c r="K1698">
        <f t="shared" si="907"/>
        <v>0.62334288027433549</v>
      </c>
      <c r="L1698">
        <f t="shared" si="908"/>
        <v>2.4392821867256127</v>
      </c>
      <c r="M1698">
        <f t="shared" si="909"/>
        <v>0.62335413212994129</v>
      </c>
      <c r="N1698">
        <f t="shared" si="910"/>
        <v>2.4392936383183055</v>
      </c>
      <c r="O1698">
        <f t="shared" si="911"/>
        <v>0.94794152197184645</v>
      </c>
      <c r="P1698">
        <f t="shared" si="912"/>
        <v>0.60373344267671347</v>
      </c>
      <c r="Q1698">
        <f t="shared" si="913"/>
        <v>-0.5634303877321738</v>
      </c>
      <c r="R1698">
        <f t="shared" si="914"/>
        <v>-0.96257600818290445</v>
      </c>
      <c r="S1698">
        <f t="shared" si="915"/>
        <v>-4.962359691597764E-2</v>
      </c>
      <c r="U1698" s="1" t="s">
        <v>1777</v>
      </c>
      <c r="V1698" s="3">
        <v>0.99990000000000001</v>
      </c>
      <c r="W1698" s="3">
        <v>6378137</v>
      </c>
      <c r="X1698" s="3">
        <v>298.25722210100002</v>
      </c>
      <c r="AA1698" s="3">
        <f t="shared" si="916"/>
        <v>1.6792203946287445E-3</v>
      </c>
      <c r="AB1698" s="3">
        <f t="shared" si="937"/>
        <v>1.0000007049454078</v>
      </c>
      <c r="AC1698" s="3">
        <f t="shared" si="917"/>
        <v>-2.5188297041239312E-3</v>
      </c>
      <c r="AD1698" s="3">
        <f t="shared" si="918"/>
        <v>2.6435429493240994E-6</v>
      </c>
      <c r="AE1698" s="3">
        <f t="shared" si="919"/>
        <v>-3.4526259073074147E-9</v>
      </c>
      <c r="AF1698" s="3">
        <f t="shared" si="920"/>
        <v>4.8918304243879506E-12</v>
      </c>
      <c r="AG1698" s="3">
        <f t="shared" si="921"/>
        <v>-7.2287260458139161E-15</v>
      </c>
      <c r="AH1698" s="3" t="s">
        <v>57</v>
      </c>
      <c r="AI1698" s="3">
        <f t="shared" si="922"/>
        <v>8.377318247285465E-4</v>
      </c>
      <c r="AJ1698" s="3">
        <f t="shared" si="923"/>
        <v>7.6085278483792483E-7</v>
      </c>
      <c r="AK1698" s="3">
        <f t="shared" si="924"/>
        <v>1.1976455002315586E-9</v>
      </c>
      <c r="AL1698" s="3">
        <f t="shared" si="925"/>
        <v>2.4291502606542476E-12</v>
      </c>
      <c r="AM1698" s="3">
        <f t="shared" si="926"/>
        <v>5.7501643840919741E-15</v>
      </c>
      <c r="AP1698" s="3">
        <f t="shared" si="927"/>
        <v>6366812.4008564716</v>
      </c>
      <c r="AQ1698">
        <f t="shared" si="928"/>
        <v>-2.3861053274235222E-3</v>
      </c>
      <c r="AR1698">
        <f t="shared" si="929"/>
        <v>3953586.9442910855</v>
      </c>
      <c r="AU1698">
        <f t="shared" si="930"/>
        <v>0.99999999993443056</v>
      </c>
      <c r="AV1698">
        <f t="shared" si="931"/>
        <v>-1.1451592692529108E-5</v>
      </c>
      <c r="AY1698">
        <f t="shared" si="932"/>
        <v>0.71415650893365079</v>
      </c>
      <c r="AZ1698">
        <f t="shared" si="938"/>
        <v>1.2288285149899068</v>
      </c>
      <c r="BC1698">
        <f t="shared" si="933"/>
        <v>0.62016392589012181</v>
      </c>
      <c r="BD1698">
        <f t="shared" si="934"/>
        <v>-9.3191137356986512E-6</v>
      </c>
      <c r="BG1698">
        <f t="shared" si="935"/>
        <v>-71.522725503891706</v>
      </c>
      <c r="BH1698">
        <f t="shared" si="936"/>
        <v>-59.365163283127842</v>
      </c>
    </row>
    <row r="1699" spans="5:60">
      <c r="E1699">
        <v>35.714908599853501</v>
      </c>
      <c r="F1699">
        <v>139.76057434082</v>
      </c>
      <c r="G1699">
        <v>-63.5</v>
      </c>
      <c r="H1699">
        <v>-60.75</v>
      </c>
      <c r="I1699">
        <v>35.715560913085902</v>
      </c>
      <c r="J1699">
        <v>139.76123046875</v>
      </c>
      <c r="K1699">
        <f t="shared" si="907"/>
        <v>0.62334274711628157</v>
      </c>
      <c r="L1699">
        <f t="shared" si="908"/>
        <v>2.4392821867256127</v>
      </c>
      <c r="M1699">
        <f t="shared" si="909"/>
        <v>0.62335413212994129</v>
      </c>
      <c r="N1699">
        <f t="shared" si="910"/>
        <v>2.4392936383183055</v>
      </c>
      <c r="O1699">
        <f t="shared" si="911"/>
        <v>0.94794152197184645</v>
      </c>
      <c r="P1699">
        <f t="shared" si="912"/>
        <v>0.60373344267671347</v>
      </c>
      <c r="Q1699">
        <f t="shared" si="913"/>
        <v>-0.5634303877321738</v>
      </c>
      <c r="R1699">
        <f t="shared" si="914"/>
        <v>-0.96257600818290445</v>
      </c>
      <c r="S1699">
        <f t="shared" si="915"/>
        <v>-4.962359691597764E-2</v>
      </c>
      <c r="U1699" s="1" t="s">
        <v>1778</v>
      </c>
      <c r="V1699" s="3">
        <v>0.99990000000000001</v>
      </c>
      <c r="W1699" s="3">
        <v>6378137</v>
      </c>
      <c r="X1699" s="3">
        <v>298.25722210100002</v>
      </c>
      <c r="AA1699" s="3">
        <f t="shared" si="916"/>
        <v>1.6792203946287445E-3</v>
      </c>
      <c r="AB1699" s="3">
        <f t="shared" si="937"/>
        <v>1.0000007049454078</v>
      </c>
      <c r="AC1699" s="3">
        <f t="shared" si="917"/>
        <v>-2.5188297041239312E-3</v>
      </c>
      <c r="AD1699" s="3">
        <f t="shared" si="918"/>
        <v>2.6435429493240994E-6</v>
      </c>
      <c r="AE1699" s="3">
        <f t="shared" si="919"/>
        <v>-3.4526259073074147E-9</v>
      </c>
      <c r="AF1699" s="3">
        <f t="shared" si="920"/>
        <v>4.8918304243879506E-12</v>
      </c>
      <c r="AG1699" s="3">
        <f t="shared" si="921"/>
        <v>-7.2287260458139161E-15</v>
      </c>
      <c r="AH1699" s="3" t="s">
        <v>57</v>
      </c>
      <c r="AI1699" s="3">
        <f t="shared" si="922"/>
        <v>8.377318247285465E-4</v>
      </c>
      <c r="AJ1699" s="3">
        <f t="shared" si="923"/>
        <v>7.6085278483792483E-7</v>
      </c>
      <c r="AK1699" s="3">
        <f t="shared" si="924"/>
        <v>1.1976455002315586E-9</v>
      </c>
      <c r="AL1699" s="3">
        <f t="shared" si="925"/>
        <v>2.4291502606542476E-12</v>
      </c>
      <c r="AM1699" s="3">
        <f t="shared" si="926"/>
        <v>5.7501643840919741E-15</v>
      </c>
      <c r="AP1699" s="3">
        <f t="shared" si="927"/>
        <v>6366812.4008564716</v>
      </c>
      <c r="AQ1699">
        <f t="shared" si="928"/>
        <v>-2.3861053274235222E-3</v>
      </c>
      <c r="AR1699">
        <f t="shared" si="929"/>
        <v>3953586.9442910855</v>
      </c>
      <c r="AU1699">
        <f t="shared" si="930"/>
        <v>0.99999999993443056</v>
      </c>
      <c r="AV1699">
        <f t="shared" si="931"/>
        <v>-1.1451592692529108E-5</v>
      </c>
      <c r="AY1699">
        <f t="shared" si="932"/>
        <v>0.71415630829528054</v>
      </c>
      <c r="AZ1699">
        <f t="shared" si="938"/>
        <v>1.2288283983852033</v>
      </c>
      <c r="BC1699">
        <f t="shared" si="933"/>
        <v>0.62016379301873392</v>
      </c>
      <c r="BD1699">
        <f t="shared" si="934"/>
        <v>-9.3191146199982767E-6</v>
      </c>
      <c r="BG1699">
        <f t="shared" si="935"/>
        <v>-72.369150589220226</v>
      </c>
      <c r="BH1699">
        <f t="shared" si="936"/>
        <v>-59.3651689413919</v>
      </c>
    </row>
    <row r="1700" spans="5:60">
      <c r="E1700">
        <v>35.714908599853501</v>
      </c>
      <c r="F1700">
        <v>139.76057434082</v>
      </c>
      <c r="G1700">
        <v>-63.5</v>
      </c>
      <c r="H1700">
        <v>-60.75</v>
      </c>
      <c r="I1700">
        <v>35.715560913085902</v>
      </c>
      <c r="J1700">
        <v>139.76123046875</v>
      </c>
      <c r="K1700">
        <f t="shared" si="907"/>
        <v>0.62334274711628157</v>
      </c>
      <c r="L1700">
        <f t="shared" si="908"/>
        <v>2.4392821867256127</v>
      </c>
      <c r="M1700">
        <f t="shared" si="909"/>
        <v>0.62335413212994129</v>
      </c>
      <c r="N1700">
        <f t="shared" si="910"/>
        <v>2.4392936383183055</v>
      </c>
      <c r="O1700">
        <f t="shared" si="911"/>
        <v>0.94794152197184645</v>
      </c>
      <c r="P1700">
        <f t="shared" si="912"/>
        <v>0.60373344267671347</v>
      </c>
      <c r="Q1700">
        <f t="shared" si="913"/>
        <v>-0.5634303877321738</v>
      </c>
      <c r="R1700">
        <f t="shared" si="914"/>
        <v>-0.96257600818290445</v>
      </c>
      <c r="S1700">
        <f t="shared" si="915"/>
        <v>-4.962359691597764E-2</v>
      </c>
      <c r="U1700" s="1" t="s">
        <v>1779</v>
      </c>
      <c r="V1700" s="3">
        <v>0.99990000000000001</v>
      </c>
      <c r="W1700" s="3">
        <v>6378137</v>
      </c>
      <c r="X1700" s="3">
        <v>298.25722210100002</v>
      </c>
      <c r="AA1700" s="3">
        <f t="shared" si="916"/>
        <v>1.6792203946287445E-3</v>
      </c>
      <c r="AB1700" s="3">
        <f t="shared" si="937"/>
        <v>1.0000007049454078</v>
      </c>
      <c r="AC1700" s="3">
        <f t="shared" si="917"/>
        <v>-2.5188297041239312E-3</v>
      </c>
      <c r="AD1700" s="3">
        <f t="shared" si="918"/>
        <v>2.6435429493240994E-6</v>
      </c>
      <c r="AE1700" s="3">
        <f t="shared" si="919"/>
        <v>-3.4526259073074147E-9</v>
      </c>
      <c r="AF1700" s="3">
        <f t="shared" si="920"/>
        <v>4.8918304243879506E-12</v>
      </c>
      <c r="AG1700" s="3">
        <f t="shared" si="921"/>
        <v>-7.2287260458139161E-15</v>
      </c>
      <c r="AH1700" s="3" t="s">
        <v>57</v>
      </c>
      <c r="AI1700" s="3">
        <f t="shared" si="922"/>
        <v>8.377318247285465E-4</v>
      </c>
      <c r="AJ1700" s="3">
        <f t="shared" si="923"/>
        <v>7.6085278483792483E-7</v>
      </c>
      <c r="AK1700" s="3">
        <f t="shared" si="924"/>
        <v>1.1976455002315586E-9</v>
      </c>
      <c r="AL1700" s="3">
        <f t="shared" si="925"/>
        <v>2.4291502606542476E-12</v>
      </c>
      <c r="AM1700" s="3">
        <f t="shared" si="926"/>
        <v>5.7501643840919741E-15</v>
      </c>
      <c r="AP1700" s="3">
        <f t="shared" si="927"/>
        <v>6366812.4008564716</v>
      </c>
      <c r="AQ1700">
        <f t="shared" si="928"/>
        <v>-2.3861053274235222E-3</v>
      </c>
      <c r="AR1700">
        <f t="shared" si="929"/>
        <v>3953586.9442910855</v>
      </c>
      <c r="AU1700">
        <f t="shared" si="930"/>
        <v>0.99999999993443056</v>
      </c>
      <c r="AV1700">
        <f t="shared" si="931"/>
        <v>-1.1451592692529108E-5</v>
      </c>
      <c r="AY1700">
        <f t="shared" si="932"/>
        <v>0.71415630829528054</v>
      </c>
      <c r="AZ1700">
        <f t="shared" si="938"/>
        <v>1.2288283983852033</v>
      </c>
      <c r="BC1700">
        <f t="shared" si="933"/>
        <v>0.62016379301873392</v>
      </c>
      <c r="BD1700">
        <f t="shared" si="934"/>
        <v>-9.3191146199982767E-6</v>
      </c>
      <c r="BG1700">
        <f t="shared" si="935"/>
        <v>-72.369150589220226</v>
      </c>
      <c r="BH1700">
        <f t="shared" si="936"/>
        <v>-59.3651689413919</v>
      </c>
    </row>
    <row r="1701" spans="5:60">
      <c r="E1701">
        <v>35.7149047851562</v>
      </c>
      <c r="F1701">
        <v>139.76055908203099</v>
      </c>
      <c r="G1701">
        <v>-64</v>
      </c>
      <c r="H1701">
        <v>-61.7</v>
      </c>
      <c r="I1701">
        <v>35.715560913085902</v>
      </c>
      <c r="J1701">
        <v>139.76123046875</v>
      </c>
      <c r="K1701">
        <f t="shared" si="907"/>
        <v>0.62334268053725372</v>
      </c>
      <c r="L1701">
        <f t="shared" si="908"/>
        <v>2.4392819204095044</v>
      </c>
      <c r="M1701">
        <f t="shared" si="909"/>
        <v>0.62335413212994129</v>
      </c>
      <c r="N1701">
        <f t="shared" si="910"/>
        <v>2.4392936383183055</v>
      </c>
      <c r="O1701">
        <f t="shared" si="911"/>
        <v>0.94794152197184645</v>
      </c>
      <c r="P1701">
        <f t="shared" si="912"/>
        <v>0.60373344267671347</v>
      </c>
      <c r="Q1701">
        <f t="shared" si="913"/>
        <v>-0.5634303877321738</v>
      </c>
      <c r="R1701">
        <f t="shared" si="914"/>
        <v>-0.96257600818290445</v>
      </c>
      <c r="S1701">
        <f t="shared" si="915"/>
        <v>-4.962359691597764E-2</v>
      </c>
      <c r="U1701" s="1" t="s">
        <v>1780</v>
      </c>
      <c r="V1701" s="3">
        <v>0.99990000000000001</v>
      </c>
      <c r="W1701" s="3">
        <v>6378137</v>
      </c>
      <c r="X1701" s="3">
        <v>298.25722210100002</v>
      </c>
      <c r="AA1701" s="3">
        <f t="shared" si="916"/>
        <v>1.6792203946287445E-3</v>
      </c>
      <c r="AB1701" s="3">
        <f t="shared" si="937"/>
        <v>1.0000007049454078</v>
      </c>
      <c r="AC1701" s="3">
        <f t="shared" si="917"/>
        <v>-2.5188297041239312E-3</v>
      </c>
      <c r="AD1701" s="3">
        <f t="shared" si="918"/>
        <v>2.6435429493240994E-6</v>
      </c>
      <c r="AE1701" s="3">
        <f t="shared" si="919"/>
        <v>-3.4526259073074147E-9</v>
      </c>
      <c r="AF1701" s="3">
        <f t="shared" si="920"/>
        <v>4.8918304243879506E-12</v>
      </c>
      <c r="AG1701" s="3">
        <f t="shared" si="921"/>
        <v>-7.2287260458139161E-15</v>
      </c>
      <c r="AH1701" s="3" t="s">
        <v>57</v>
      </c>
      <c r="AI1701" s="3">
        <f t="shared" si="922"/>
        <v>8.377318247285465E-4</v>
      </c>
      <c r="AJ1701" s="3">
        <f t="shared" si="923"/>
        <v>7.6085278483792483E-7</v>
      </c>
      <c r="AK1701" s="3">
        <f t="shared" si="924"/>
        <v>1.1976455002315586E-9</v>
      </c>
      <c r="AL1701" s="3">
        <f t="shared" si="925"/>
        <v>2.4291502606542476E-12</v>
      </c>
      <c r="AM1701" s="3">
        <f t="shared" si="926"/>
        <v>5.7501643840919741E-15</v>
      </c>
      <c r="AP1701" s="3">
        <f t="shared" si="927"/>
        <v>6366812.4008564716</v>
      </c>
      <c r="AQ1701">
        <f t="shared" si="928"/>
        <v>-2.3861053274235222E-3</v>
      </c>
      <c r="AR1701">
        <f t="shared" si="929"/>
        <v>3953586.9442910855</v>
      </c>
      <c r="AU1701">
        <f t="shared" si="930"/>
        <v>0.99999999993134525</v>
      </c>
      <c r="AV1701">
        <f t="shared" si="931"/>
        <v>-1.1717908800788445E-5</v>
      </c>
      <c r="AY1701">
        <f t="shared" si="932"/>
        <v>0.71415620797610868</v>
      </c>
      <c r="AZ1701">
        <f t="shared" si="938"/>
        <v>1.2288283400828672</v>
      </c>
      <c r="BC1701">
        <f t="shared" si="933"/>
        <v>0.62016372658449848</v>
      </c>
      <c r="BD1701">
        <f t="shared" si="934"/>
        <v>-9.5358386675501115E-6</v>
      </c>
      <c r="BG1701">
        <f t="shared" si="935"/>
        <v>-72.792353800032288</v>
      </c>
      <c r="BH1701">
        <f t="shared" si="936"/>
        <v>-60.745757156112127</v>
      </c>
    </row>
    <row r="1702" spans="5:60">
      <c r="E1702">
        <v>35.7149047851562</v>
      </c>
      <c r="F1702">
        <v>139.76055908203099</v>
      </c>
      <c r="G1702">
        <v>-64</v>
      </c>
      <c r="H1702">
        <v>-61.7</v>
      </c>
      <c r="I1702">
        <v>35.715560913085902</v>
      </c>
      <c r="J1702">
        <v>139.76123046875</v>
      </c>
      <c r="K1702">
        <f t="shared" si="907"/>
        <v>0.62334268053725372</v>
      </c>
      <c r="L1702">
        <f t="shared" si="908"/>
        <v>2.4392819204095044</v>
      </c>
      <c r="M1702">
        <f t="shared" si="909"/>
        <v>0.62335413212994129</v>
      </c>
      <c r="N1702">
        <f t="shared" si="910"/>
        <v>2.4392936383183055</v>
      </c>
      <c r="O1702">
        <f t="shared" si="911"/>
        <v>0.94794152197184645</v>
      </c>
      <c r="P1702">
        <f t="shared" si="912"/>
        <v>0.60373344267671347</v>
      </c>
      <c r="Q1702">
        <f t="shared" si="913"/>
        <v>-0.5634303877321738</v>
      </c>
      <c r="R1702">
        <f t="shared" si="914"/>
        <v>-0.96257600818290445</v>
      </c>
      <c r="S1702">
        <f t="shared" si="915"/>
        <v>-4.962359691597764E-2</v>
      </c>
      <c r="U1702" s="1" t="s">
        <v>1781</v>
      </c>
      <c r="V1702" s="3">
        <v>0.99990000000000001</v>
      </c>
      <c r="W1702" s="3">
        <v>6378137</v>
      </c>
      <c r="X1702" s="3">
        <v>298.25722210100002</v>
      </c>
      <c r="AA1702" s="3">
        <f t="shared" si="916"/>
        <v>1.6792203946287445E-3</v>
      </c>
      <c r="AB1702" s="3">
        <f t="shared" si="937"/>
        <v>1.0000007049454078</v>
      </c>
      <c r="AC1702" s="3">
        <f t="shared" si="917"/>
        <v>-2.5188297041239312E-3</v>
      </c>
      <c r="AD1702" s="3">
        <f t="shared" si="918"/>
        <v>2.6435429493240994E-6</v>
      </c>
      <c r="AE1702" s="3">
        <f t="shared" si="919"/>
        <v>-3.4526259073074147E-9</v>
      </c>
      <c r="AF1702" s="3">
        <f t="shared" si="920"/>
        <v>4.8918304243879506E-12</v>
      </c>
      <c r="AG1702" s="3">
        <f t="shared" si="921"/>
        <v>-7.2287260458139161E-15</v>
      </c>
      <c r="AH1702" s="3" t="s">
        <v>57</v>
      </c>
      <c r="AI1702" s="3">
        <f t="shared" si="922"/>
        <v>8.377318247285465E-4</v>
      </c>
      <c r="AJ1702" s="3">
        <f t="shared" si="923"/>
        <v>7.6085278483792483E-7</v>
      </c>
      <c r="AK1702" s="3">
        <f t="shared" si="924"/>
        <v>1.1976455002315586E-9</v>
      </c>
      <c r="AL1702" s="3">
        <f t="shared" si="925"/>
        <v>2.4291502606542476E-12</v>
      </c>
      <c r="AM1702" s="3">
        <f t="shared" si="926"/>
        <v>5.7501643840919741E-15</v>
      </c>
      <c r="AP1702" s="3">
        <f t="shared" si="927"/>
        <v>6366812.4008564716</v>
      </c>
      <c r="AQ1702">
        <f t="shared" si="928"/>
        <v>-2.3861053274235222E-3</v>
      </c>
      <c r="AR1702">
        <f t="shared" si="929"/>
        <v>3953586.9442910855</v>
      </c>
      <c r="AU1702">
        <f t="shared" si="930"/>
        <v>0.99999999993134525</v>
      </c>
      <c r="AV1702">
        <f t="shared" si="931"/>
        <v>-1.1717908800788445E-5</v>
      </c>
      <c r="AY1702">
        <f t="shared" si="932"/>
        <v>0.71415620797610868</v>
      </c>
      <c r="AZ1702">
        <f t="shared" si="938"/>
        <v>1.2288283400828672</v>
      </c>
      <c r="BC1702">
        <f t="shared" si="933"/>
        <v>0.62016372658449848</v>
      </c>
      <c r="BD1702">
        <f t="shared" si="934"/>
        <v>-9.5358386675501115E-6</v>
      </c>
      <c r="BG1702">
        <f t="shared" si="935"/>
        <v>-72.792353800032288</v>
      </c>
      <c r="BH1702">
        <f t="shared" si="936"/>
        <v>-60.745757156112127</v>
      </c>
    </row>
    <row r="1703" spans="5:60">
      <c r="E1703">
        <v>35.714900970458899</v>
      </c>
      <c r="F1703">
        <v>139.76055908203099</v>
      </c>
      <c r="G1703">
        <v>-64</v>
      </c>
      <c r="H1703">
        <v>-61.7</v>
      </c>
      <c r="I1703">
        <v>35.715560913085902</v>
      </c>
      <c r="J1703">
        <v>139.76123046875</v>
      </c>
      <c r="K1703">
        <f t="shared" si="907"/>
        <v>0.62334261395822577</v>
      </c>
      <c r="L1703">
        <f t="shared" si="908"/>
        <v>2.4392819204095044</v>
      </c>
      <c r="M1703">
        <f t="shared" si="909"/>
        <v>0.62335413212994129</v>
      </c>
      <c r="N1703">
        <f t="shared" si="910"/>
        <v>2.4392936383183055</v>
      </c>
      <c r="O1703">
        <f t="shared" si="911"/>
        <v>0.94794152197184645</v>
      </c>
      <c r="P1703">
        <f t="shared" si="912"/>
        <v>0.60373344267671347</v>
      </c>
      <c r="Q1703">
        <f t="shared" si="913"/>
        <v>-0.5634303877321738</v>
      </c>
      <c r="R1703">
        <f t="shared" si="914"/>
        <v>-0.96257600818290445</v>
      </c>
      <c r="S1703">
        <f t="shared" si="915"/>
        <v>-4.962359691597764E-2</v>
      </c>
      <c r="U1703" s="1" t="s">
        <v>1782</v>
      </c>
      <c r="V1703" s="3">
        <v>0.99990000000000001</v>
      </c>
      <c r="W1703" s="3">
        <v>6378137</v>
      </c>
      <c r="X1703" s="3">
        <v>298.25722210100002</v>
      </c>
      <c r="AA1703" s="3">
        <f t="shared" si="916"/>
        <v>1.6792203946287445E-3</v>
      </c>
      <c r="AB1703" s="3">
        <f t="shared" si="937"/>
        <v>1.0000007049454078</v>
      </c>
      <c r="AC1703" s="3">
        <f t="shared" si="917"/>
        <v>-2.5188297041239312E-3</v>
      </c>
      <c r="AD1703" s="3">
        <f t="shared" si="918"/>
        <v>2.6435429493240994E-6</v>
      </c>
      <c r="AE1703" s="3">
        <f t="shared" si="919"/>
        <v>-3.4526259073074147E-9</v>
      </c>
      <c r="AF1703" s="3">
        <f t="shared" si="920"/>
        <v>4.8918304243879506E-12</v>
      </c>
      <c r="AG1703" s="3">
        <f t="shared" si="921"/>
        <v>-7.2287260458139161E-15</v>
      </c>
      <c r="AH1703" s="3" t="s">
        <v>57</v>
      </c>
      <c r="AI1703" s="3">
        <f t="shared" si="922"/>
        <v>8.377318247285465E-4</v>
      </c>
      <c r="AJ1703" s="3">
        <f t="shared" si="923"/>
        <v>7.6085278483792483E-7</v>
      </c>
      <c r="AK1703" s="3">
        <f t="shared" si="924"/>
        <v>1.1976455002315586E-9</v>
      </c>
      <c r="AL1703" s="3">
        <f t="shared" si="925"/>
        <v>2.4291502606542476E-12</v>
      </c>
      <c r="AM1703" s="3">
        <f t="shared" si="926"/>
        <v>5.7501643840919741E-15</v>
      </c>
      <c r="AP1703" s="3">
        <f t="shared" si="927"/>
        <v>6366812.4008564716</v>
      </c>
      <c r="AQ1703">
        <f t="shared" si="928"/>
        <v>-2.3861053274235222E-3</v>
      </c>
      <c r="AR1703">
        <f t="shared" si="929"/>
        <v>3953586.9442910855</v>
      </c>
      <c r="AU1703">
        <f t="shared" si="930"/>
        <v>0.99999999993134525</v>
      </c>
      <c r="AV1703">
        <f t="shared" si="931"/>
        <v>-1.1717908800788445E-5</v>
      </c>
      <c r="AY1703">
        <f t="shared" si="932"/>
        <v>0.71415610765694582</v>
      </c>
      <c r="AZ1703">
        <f t="shared" si="938"/>
        <v>1.228828281780542</v>
      </c>
      <c r="BC1703">
        <f t="shared" si="933"/>
        <v>0.62016366014880353</v>
      </c>
      <c r="BD1703">
        <f t="shared" si="934"/>
        <v>-9.535839119982379E-6</v>
      </c>
      <c r="BG1703">
        <f t="shared" si="935"/>
        <v>-73.215566349681467</v>
      </c>
      <c r="BH1703">
        <f t="shared" si="936"/>
        <v>-60.745760051037287</v>
      </c>
    </row>
    <row r="1704" spans="5:60">
      <c r="E1704">
        <v>35.714900970458899</v>
      </c>
      <c r="F1704">
        <v>139.76055908203099</v>
      </c>
      <c r="G1704">
        <v>-64</v>
      </c>
      <c r="H1704">
        <v>-61.7</v>
      </c>
      <c r="I1704">
        <v>35.715560913085902</v>
      </c>
      <c r="J1704">
        <v>139.76123046875</v>
      </c>
      <c r="K1704">
        <f t="shared" si="907"/>
        <v>0.62334261395822577</v>
      </c>
      <c r="L1704">
        <f t="shared" si="908"/>
        <v>2.4392819204095044</v>
      </c>
      <c r="M1704">
        <f t="shared" si="909"/>
        <v>0.62335413212994129</v>
      </c>
      <c r="N1704">
        <f t="shared" si="910"/>
        <v>2.4392936383183055</v>
      </c>
      <c r="O1704">
        <f t="shared" si="911"/>
        <v>0.94794152197184645</v>
      </c>
      <c r="P1704">
        <f t="shared" si="912"/>
        <v>0.60373344267671347</v>
      </c>
      <c r="Q1704">
        <f t="shared" si="913"/>
        <v>-0.5634303877321738</v>
      </c>
      <c r="R1704">
        <f t="shared" si="914"/>
        <v>-0.96257600818290445</v>
      </c>
      <c r="S1704">
        <f t="shared" si="915"/>
        <v>-4.962359691597764E-2</v>
      </c>
      <c r="U1704" s="1" t="s">
        <v>1783</v>
      </c>
      <c r="V1704" s="3">
        <v>0.99990000000000001</v>
      </c>
      <c r="W1704" s="3">
        <v>6378137</v>
      </c>
      <c r="X1704" s="3">
        <v>298.25722210100002</v>
      </c>
      <c r="AA1704" s="3">
        <f t="shared" si="916"/>
        <v>1.6792203946287445E-3</v>
      </c>
      <c r="AB1704" s="3">
        <f t="shared" si="937"/>
        <v>1.0000007049454078</v>
      </c>
      <c r="AC1704" s="3">
        <f t="shared" si="917"/>
        <v>-2.5188297041239312E-3</v>
      </c>
      <c r="AD1704" s="3">
        <f t="shared" si="918"/>
        <v>2.6435429493240994E-6</v>
      </c>
      <c r="AE1704" s="3">
        <f t="shared" si="919"/>
        <v>-3.4526259073074147E-9</v>
      </c>
      <c r="AF1704" s="3">
        <f t="shared" si="920"/>
        <v>4.8918304243879506E-12</v>
      </c>
      <c r="AG1704" s="3">
        <f t="shared" si="921"/>
        <v>-7.2287260458139161E-15</v>
      </c>
      <c r="AH1704" s="3" t="s">
        <v>57</v>
      </c>
      <c r="AI1704" s="3">
        <f t="shared" si="922"/>
        <v>8.377318247285465E-4</v>
      </c>
      <c r="AJ1704" s="3">
        <f t="shared" si="923"/>
        <v>7.6085278483792483E-7</v>
      </c>
      <c r="AK1704" s="3">
        <f t="shared" si="924"/>
        <v>1.1976455002315586E-9</v>
      </c>
      <c r="AL1704" s="3">
        <f t="shared" si="925"/>
        <v>2.4291502606542476E-12</v>
      </c>
      <c r="AM1704" s="3">
        <f t="shared" si="926"/>
        <v>5.7501643840919741E-15</v>
      </c>
      <c r="AP1704" s="3">
        <f t="shared" si="927"/>
        <v>6366812.4008564716</v>
      </c>
      <c r="AQ1704">
        <f t="shared" si="928"/>
        <v>-2.3861053274235222E-3</v>
      </c>
      <c r="AR1704">
        <f t="shared" si="929"/>
        <v>3953586.9442910855</v>
      </c>
      <c r="AU1704">
        <f t="shared" si="930"/>
        <v>0.99999999993134525</v>
      </c>
      <c r="AV1704">
        <f t="shared" si="931"/>
        <v>-1.1717908800788445E-5</v>
      </c>
      <c r="AY1704">
        <f t="shared" si="932"/>
        <v>0.71415610765694582</v>
      </c>
      <c r="AZ1704">
        <f t="shared" si="938"/>
        <v>1.228828281780542</v>
      </c>
      <c r="BC1704">
        <f t="shared" si="933"/>
        <v>0.62016366014880353</v>
      </c>
      <c r="BD1704">
        <f t="shared" si="934"/>
        <v>-9.535839119982379E-6</v>
      </c>
      <c r="BG1704">
        <f t="shared" si="935"/>
        <v>-73.215566349681467</v>
      </c>
      <c r="BH1704">
        <f t="shared" si="936"/>
        <v>-60.745760051037287</v>
      </c>
    </row>
    <row r="1705" spans="5:60">
      <c r="E1705">
        <v>35.714897155761697</v>
      </c>
      <c r="F1705">
        <v>139.76054382324199</v>
      </c>
      <c r="G1705">
        <v>-64.25</v>
      </c>
      <c r="H1705">
        <v>-63.03</v>
      </c>
      <c r="I1705">
        <v>35.715560913085902</v>
      </c>
      <c r="J1705">
        <v>139.76123046875</v>
      </c>
      <c r="K1705">
        <f t="shared" si="907"/>
        <v>0.6233425473791997</v>
      </c>
      <c r="L1705">
        <f t="shared" si="908"/>
        <v>2.4392816540933966</v>
      </c>
      <c r="M1705">
        <f t="shared" si="909"/>
        <v>0.62335413212994129</v>
      </c>
      <c r="N1705">
        <f t="shared" si="910"/>
        <v>2.4392936383183055</v>
      </c>
      <c r="O1705">
        <f t="shared" si="911"/>
        <v>0.94794152197184645</v>
      </c>
      <c r="P1705">
        <f t="shared" si="912"/>
        <v>0.60373344267671347</v>
      </c>
      <c r="Q1705">
        <f t="shared" si="913"/>
        <v>-0.5634303877321738</v>
      </c>
      <c r="R1705">
        <f t="shared" si="914"/>
        <v>-0.96257600818290445</v>
      </c>
      <c r="S1705">
        <f t="shared" si="915"/>
        <v>-4.962359691597764E-2</v>
      </c>
      <c r="U1705" s="1" t="s">
        <v>1784</v>
      </c>
      <c r="V1705" s="3">
        <v>0.99990000000000001</v>
      </c>
      <c r="W1705" s="3">
        <v>6378137</v>
      </c>
      <c r="X1705" s="3">
        <v>298.25722210100002</v>
      </c>
      <c r="AA1705" s="3">
        <f t="shared" si="916"/>
        <v>1.6792203946287445E-3</v>
      </c>
      <c r="AB1705" s="3">
        <f t="shared" si="937"/>
        <v>1.0000007049454078</v>
      </c>
      <c r="AC1705" s="3">
        <f t="shared" si="917"/>
        <v>-2.5188297041239312E-3</v>
      </c>
      <c r="AD1705" s="3">
        <f t="shared" si="918"/>
        <v>2.6435429493240994E-6</v>
      </c>
      <c r="AE1705" s="3">
        <f t="shared" si="919"/>
        <v>-3.4526259073074147E-9</v>
      </c>
      <c r="AF1705" s="3">
        <f t="shared" si="920"/>
        <v>4.8918304243879506E-12</v>
      </c>
      <c r="AG1705" s="3">
        <f t="shared" si="921"/>
        <v>-7.2287260458139161E-15</v>
      </c>
      <c r="AH1705" s="3" t="s">
        <v>57</v>
      </c>
      <c r="AI1705" s="3">
        <f t="shared" si="922"/>
        <v>8.377318247285465E-4</v>
      </c>
      <c r="AJ1705" s="3">
        <f t="shared" si="923"/>
        <v>7.6085278483792483E-7</v>
      </c>
      <c r="AK1705" s="3">
        <f t="shared" si="924"/>
        <v>1.1976455002315586E-9</v>
      </c>
      <c r="AL1705" s="3">
        <f t="shared" si="925"/>
        <v>2.4291502606542476E-12</v>
      </c>
      <c r="AM1705" s="3">
        <f t="shared" si="926"/>
        <v>5.7501643840919741E-15</v>
      </c>
      <c r="AP1705" s="3">
        <f t="shared" si="927"/>
        <v>6366812.4008564716</v>
      </c>
      <c r="AQ1705">
        <f t="shared" si="928"/>
        <v>-2.3861053274235222E-3</v>
      </c>
      <c r="AR1705">
        <f t="shared" si="929"/>
        <v>3953586.9442910855</v>
      </c>
      <c r="AU1705">
        <f t="shared" si="930"/>
        <v>0.99999999992818922</v>
      </c>
      <c r="AV1705">
        <f t="shared" si="931"/>
        <v>-1.1984224908602863E-5</v>
      </c>
      <c r="AY1705">
        <f t="shared" si="932"/>
        <v>0.71415600733779561</v>
      </c>
      <c r="AZ1705">
        <f t="shared" si="938"/>
        <v>1.2288282234782295</v>
      </c>
      <c r="BC1705">
        <f t="shared" si="933"/>
        <v>0.62016359371460328</v>
      </c>
      <c r="BD1705">
        <f t="shared" si="934"/>
        <v>-9.7525631980205983E-6</v>
      </c>
      <c r="BG1705">
        <f t="shared" si="935"/>
        <v>-73.638769334182143</v>
      </c>
      <c r="BH1705">
        <f t="shared" si="936"/>
        <v>-62.126348460837384</v>
      </c>
    </row>
    <row r="1706" spans="5:60">
      <c r="E1706">
        <v>35.714897155761697</v>
      </c>
      <c r="F1706">
        <v>139.76054382324199</v>
      </c>
      <c r="G1706">
        <v>-64.25</v>
      </c>
      <c r="H1706">
        <v>-63.03</v>
      </c>
      <c r="I1706">
        <v>35.715560913085902</v>
      </c>
      <c r="J1706">
        <v>139.76123046875</v>
      </c>
      <c r="K1706">
        <f t="shared" ref="K1706:K1769" si="939">E1706*PI()/180</f>
        <v>0.6233425473791997</v>
      </c>
      <c r="L1706">
        <f t="shared" ref="L1706:L1769" si="940">F1706*PI()/180</f>
        <v>2.4392816540933966</v>
      </c>
      <c r="M1706">
        <f t="shared" ref="M1706:M1769" si="941">I1706*PI()/180</f>
        <v>0.62335413212994129</v>
      </c>
      <c r="N1706">
        <f t="shared" ref="N1706:N1769" si="942">J1706*PI()/180</f>
        <v>2.4392936383183055</v>
      </c>
      <c r="O1706">
        <f t="shared" ref="O1706:O1769" si="943">SIN(2 * M1706)</f>
        <v>0.94794152197184645</v>
      </c>
      <c r="P1706">
        <f t="shared" ref="P1706:P1769" si="944">SIN(2 * M1706 * 2)</f>
        <v>0.60373344267671347</v>
      </c>
      <c r="Q1706">
        <f t="shared" ref="Q1706:Q1769" si="945">SIN(2 * M1706 * 3)</f>
        <v>-0.5634303877321738</v>
      </c>
      <c r="R1706">
        <f t="shared" ref="R1706:R1769" si="946">SIN(2 * M1706 * 4)</f>
        <v>-0.96257600818290445</v>
      </c>
      <c r="S1706">
        <f t="shared" ref="S1706:S1769" si="947">SIN(2 * M1706 * 5)</f>
        <v>-4.962359691597764E-2</v>
      </c>
      <c r="U1706" s="1" t="s">
        <v>1785</v>
      </c>
      <c r="V1706" s="3">
        <v>0.99990000000000001</v>
      </c>
      <c r="W1706" s="3">
        <v>6378137</v>
      </c>
      <c r="X1706" s="3">
        <v>298.25722210100002</v>
      </c>
      <c r="AA1706" s="3">
        <f t="shared" ref="AA1706:AA1769" si="948">1/(2*X1706-1)</f>
        <v>1.6792203946287445E-3</v>
      </c>
      <c r="AB1706" s="3">
        <f t="shared" si="937"/>
        <v>1.0000007049454078</v>
      </c>
      <c r="AC1706" s="3">
        <f t="shared" ref="AC1706:AC1769" si="949" xml:space="preserve"> - (3/2) * (AA1706 - AA1706^3/8 - AA1706^5/64)</f>
        <v>-2.5188297041239312E-3</v>
      </c>
      <c r="AD1706" s="3">
        <f t="shared" ref="AD1706:AD1769" si="950">(15/16) * (AA1706^2 - AA1706^4/4)</f>
        <v>2.6435429493240994E-6</v>
      </c>
      <c r="AE1706" s="3">
        <f t="shared" ref="AE1706:AE1769" si="951" xml:space="preserve"> - 35/48 * (AA1706^3 - 5/16*AA1706^5)</f>
        <v>-3.4526259073074147E-9</v>
      </c>
      <c r="AF1706" s="3">
        <f t="shared" ref="AF1706:AF1769" si="952">315/512 * AA1706^4</f>
        <v>4.8918304243879506E-12</v>
      </c>
      <c r="AG1706" s="3">
        <f t="shared" ref="AG1706:AG1769" si="953" xml:space="preserve"> - 693/1280 * AA1706^5</f>
        <v>-7.2287260458139161E-15</v>
      </c>
      <c r="AH1706" s="3" t="s">
        <v>57</v>
      </c>
      <c r="AI1706" s="3">
        <f t="shared" ref="AI1706:AI1769" si="954" xml:space="preserve"> (1/2)*AA1706 - (2/3)*(AA1706^2) + (5/16)*(AA1706^3) + (41/180)*(AA1706^4) - (127/288)*(AA1706^5)</f>
        <v>8.377318247285465E-4</v>
      </c>
      <c r="AJ1706" s="3">
        <f t="shared" ref="AJ1706:AJ1769" si="955" xml:space="preserve"> (13/48)*(AA1706^2) - (3/5)*(AA1706^3) + (557/1440)*(AA1706^4) + (281/630)*(AA1706^5)</f>
        <v>7.6085278483792483E-7</v>
      </c>
      <c r="AK1706" s="3">
        <f t="shared" ref="AK1706:AK1769" si="956" xml:space="preserve"> (61/240)*(AA1706^3) - (103/140)*(AA1706^4) + (15061/26880)*(AA1706^5)</f>
        <v>1.1976455002315586E-9</v>
      </c>
      <c r="AL1706" s="3">
        <f t="shared" ref="AL1706:AL1769" si="957" xml:space="preserve"> (49561/161280)*(AA1706^4) - (179/168)*(AA1706^5)</f>
        <v>2.4291502606542476E-12</v>
      </c>
      <c r="AM1706" s="3">
        <f t="shared" ref="AM1706:AM1769" si="958" xml:space="preserve"> (34729/80640)*(AA1706^5)</f>
        <v>5.7501643840919741E-15</v>
      </c>
      <c r="AP1706" s="3">
        <f t="shared" ref="AP1706:AP1769" si="959">(V1706*W1706/(1 + AA1706))*AB1706</f>
        <v>6366812.4008564716</v>
      </c>
      <c r="AQ1706">
        <f t="shared" ref="AQ1706:AQ1769" si="960">SUMPRODUCT(AC$3:AG$3,O1706:S1706)</f>
        <v>-2.3861053274235222E-3</v>
      </c>
      <c r="AR1706">
        <f t="shared" ref="AR1706:AR1769" si="961">(V$3*W$3/(1+AA$3))*(AB$3*M1706 + AQ1706)</f>
        <v>3953586.9442910855</v>
      </c>
      <c r="AU1706">
        <f t="shared" ref="AU1706:AU1769" si="962">COS(L1706-N1706)</f>
        <v>0.99999999992818922</v>
      </c>
      <c r="AV1706">
        <f t="shared" ref="AV1706:AV1769" si="963">SIN(L1706-N1706)</f>
        <v>-1.1984224908602863E-5</v>
      </c>
      <c r="AY1706">
        <f t="shared" ref="AY1706:AY1769" si="964">SINH(ATANH(SIN(K1706)) - ( 2*AA$3^0.5 / (1 + AA$3)) * ATANH(2*AA$3^0.5 / (1 +AA$3) * SIN(K1706)) )</f>
        <v>0.71415600733779561</v>
      </c>
      <c r="AZ1706">
        <f t="shared" si="938"/>
        <v>1.2288282234782295</v>
      </c>
      <c r="BC1706">
        <f t="shared" ref="BC1706:BC1769" si="965">ATAN(AY1706/AU1706)</f>
        <v>0.62016359371460328</v>
      </c>
      <c r="BD1706">
        <f t="shared" ref="BD1706:BD1769" si="966">ATANH(AV1706/AZ1706)</f>
        <v>-9.7525631980205983E-6</v>
      </c>
      <c r="BG1706">
        <f t="shared" ref="BG1706:BG1769" si="967">AP$3 * (BC1706 + (AI$3 * SIN(2*BC1706) * COSH(2*BD1706) + AJ$3 * SIN(2*BC1706*2) * COSH(2*BD1706*2) + AK$3 * SIN(2*BC1706*3) * COSH(2*BD1706*3) + AL$3 * SIN(2*BC1706*4) * COSH(2*BD1706*4) + AM$3 * SIN(2*BC1706*5) * COSH(2*BD1706*5) ) ) - AR1706</f>
        <v>-73.638769334182143</v>
      </c>
      <c r="BH1706">
        <f t="shared" ref="BH1706:BH1769" si="968">AP$3 * (BD1706 + (AI$3 * COS(2*BC1706) * SINH(2*BD1706) + AJ$3 * COS(2*BC1706*2) * SINH(2*BD1706*2) + AK$3 * COS(2*BC1706*3) * SINH(2*BD1706*3) + AL$3 * COS(2*BC1706*4) * SINH(2*BD1706*4) + AM$3 * COS(2*BC1706*5) * SINH(2*BD1706*5) ) )</f>
        <v>-62.126348460837384</v>
      </c>
    </row>
    <row r="1707" spans="5:60">
      <c r="E1707">
        <v>35.714893341064403</v>
      </c>
      <c r="F1707">
        <v>139.76054382324199</v>
      </c>
      <c r="G1707">
        <v>-64.25</v>
      </c>
      <c r="H1707">
        <v>-63.03</v>
      </c>
      <c r="I1707">
        <v>35.715560913085902</v>
      </c>
      <c r="J1707">
        <v>139.76123046875</v>
      </c>
      <c r="K1707">
        <f t="shared" si="939"/>
        <v>0.62334248080017196</v>
      </c>
      <c r="L1707">
        <f t="shared" si="940"/>
        <v>2.4392816540933966</v>
      </c>
      <c r="M1707">
        <f t="shared" si="941"/>
        <v>0.62335413212994129</v>
      </c>
      <c r="N1707">
        <f t="shared" si="942"/>
        <v>2.4392936383183055</v>
      </c>
      <c r="O1707">
        <f t="shared" si="943"/>
        <v>0.94794152197184645</v>
      </c>
      <c r="P1707">
        <f t="shared" si="944"/>
        <v>0.60373344267671347</v>
      </c>
      <c r="Q1707">
        <f t="shared" si="945"/>
        <v>-0.5634303877321738</v>
      </c>
      <c r="R1707">
        <f t="shared" si="946"/>
        <v>-0.96257600818290445</v>
      </c>
      <c r="S1707">
        <f t="shared" si="947"/>
        <v>-4.962359691597764E-2</v>
      </c>
      <c r="U1707" s="1" t="s">
        <v>1786</v>
      </c>
      <c r="V1707" s="3">
        <v>0.99990000000000001</v>
      </c>
      <c r="W1707" s="3">
        <v>6378137</v>
      </c>
      <c r="X1707" s="3">
        <v>298.25722210100002</v>
      </c>
      <c r="AA1707" s="3">
        <f t="shared" si="948"/>
        <v>1.6792203946287445E-3</v>
      </c>
      <c r="AB1707" s="3">
        <f t="shared" si="937"/>
        <v>1.0000007049454078</v>
      </c>
      <c r="AC1707" s="3">
        <f t="shared" si="949"/>
        <v>-2.5188297041239312E-3</v>
      </c>
      <c r="AD1707" s="3">
        <f t="shared" si="950"/>
        <v>2.6435429493240994E-6</v>
      </c>
      <c r="AE1707" s="3">
        <f t="shared" si="951"/>
        <v>-3.4526259073074147E-9</v>
      </c>
      <c r="AF1707" s="3">
        <f t="shared" si="952"/>
        <v>4.8918304243879506E-12</v>
      </c>
      <c r="AG1707" s="3">
        <f t="shared" si="953"/>
        <v>-7.2287260458139161E-15</v>
      </c>
      <c r="AH1707" s="3" t="s">
        <v>57</v>
      </c>
      <c r="AI1707" s="3">
        <f t="shared" si="954"/>
        <v>8.377318247285465E-4</v>
      </c>
      <c r="AJ1707" s="3">
        <f t="shared" si="955"/>
        <v>7.6085278483792483E-7</v>
      </c>
      <c r="AK1707" s="3">
        <f t="shared" si="956"/>
        <v>1.1976455002315586E-9</v>
      </c>
      <c r="AL1707" s="3">
        <f t="shared" si="957"/>
        <v>2.4291502606542476E-12</v>
      </c>
      <c r="AM1707" s="3">
        <f t="shared" si="958"/>
        <v>5.7501643840919741E-15</v>
      </c>
      <c r="AP1707" s="3">
        <f t="shared" si="959"/>
        <v>6366812.4008564716</v>
      </c>
      <c r="AQ1707">
        <f t="shared" si="960"/>
        <v>-2.3861053274235222E-3</v>
      </c>
      <c r="AR1707">
        <f t="shared" si="961"/>
        <v>3953586.9442910855</v>
      </c>
      <c r="AU1707">
        <f t="shared" si="962"/>
        <v>0.99999999992818922</v>
      </c>
      <c r="AV1707">
        <f t="shared" si="963"/>
        <v>-1.1984224908602863E-5</v>
      </c>
      <c r="AY1707">
        <f t="shared" si="964"/>
        <v>0.71415590701865272</v>
      </c>
      <c r="AZ1707">
        <f t="shared" si="938"/>
        <v>1.2288281651759267</v>
      </c>
      <c r="BC1707">
        <f t="shared" si="965"/>
        <v>0.62016352727890889</v>
      </c>
      <c r="BD1707">
        <f t="shared" si="966"/>
        <v>-9.7525636607353291E-6</v>
      </c>
      <c r="BG1707">
        <f t="shared" si="967"/>
        <v>-74.061981881037354</v>
      </c>
      <c r="BH1707">
        <f t="shared" si="968"/>
        <v>-62.126351421555746</v>
      </c>
    </row>
    <row r="1708" spans="5:60">
      <c r="E1708">
        <v>35.714893341064403</v>
      </c>
      <c r="F1708">
        <v>139.76054382324199</v>
      </c>
      <c r="G1708">
        <v>-64.25</v>
      </c>
      <c r="H1708">
        <v>-63.03</v>
      </c>
      <c r="I1708">
        <v>35.715560913085902</v>
      </c>
      <c r="J1708">
        <v>139.76123046875</v>
      </c>
      <c r="K1708">
        <f t="shared" si="939"/>
        <v>0.62334248080017196</v>
      </c>
      <c r="L1708">
        <f t="shared" si="940"/>
        <v>2.4392816540933966</v>
      </c>
      <c r="M1708">
        <f t="shared" si="941"/>
        <v>0.62335413212994129</v>
      </c>
      <c r="N1708">
        <f t="shared" si="942"/>
        <v>2.4392936383183055</v>
      </c>
      <c r="O1708">
        <f t="shared" si="943"/>
        <v>0.94794152197184645</v>
      </c>
      <c r="P1708">
        <f t="shared" si="944"/>
        <v>0.60373344267671347</v>
      </c>
      <c r="Q1708">
        <f t="shared" si="945"/>
        <v>-0.5634303877321738</v>
      </c>
      <c r="R1708">
        <f t="shared" si="946"/>
        <v>-0.96257600818290445</v>
      </c>
      <c r="S1708">
        <f t="shared" si="947"/>
        <v>-4.962359691597764E-2</v>
      </c>
      <c r="U1708" s="1" t="s">
        <v>1787</v>
      </c>
      <c r="V1708" s="3">
        <v>0.99990000000000001</v>
      </c>
      <c r="W1708" s="3">
        <v>6378137</v>
      </c>
      <c r="X1708" s="3">
        <v>298.25722210100002</v>
      </c>
      <c r="AA1708" s="3">
        <f t="shared" si="948"/>
        <v>1.6792203946287445E-3</v>
      </c>
      <c r="AB1708" s="3">
        <f t="shared" si="937"/>
        <v>1.0000007049454078</v>
      </c>
      <c r="AC1708" s="3">
        <f t="shared" si="949"/>
        <v>-2.5188297041239312E-3</v>
      </c>
      <c r="AD1708" s="3">
        <f t="shared" si="950"/>
        <v>2.6435429493240994E-6</v>
      </c>
      <c r="AE1708" s="3">
        <f t="shared" si="951"/>
        <v>-3.4526259073074147E-9</v>
      </c>
      <c r="AF1708" s="3">
        <f t="shared" si="952"/>
        <v>4.8918304243879506E-12</v>
      </c>
      <c r="AG1708" s="3">
        <f t="shared" si="953"/>
        <v>-7.2287260458139161E-15</v>
      </c>
      <c r="AH1708" s="3" t="s">
        <v>57</v>
      </c>
      <c r="AI1708" s="3">
        <f t="shared" si="954"/>
        <v>8.377318247285465E-4</v>
      </c>
      <c r="AJ1708" s="3">
        <f t="shared" si="955"/>
        <v>7.6085278483792483E-7</v>
      </c>
      <c r="AK1708" s="3">
        <f t="shared" si="956"/>
        <v>1.1976455002315586E-9</v>
      </c>
      <c r="AL1708" s="3">
        <f t="shared" si="957"/>
        <v>2.4291502606542476E-12</v>
      </c>
      <c r="AM1708" s="3">
        <f t="shared" si="958"/>
        <v>5.7501643840919741E-15</v>
      </c>
      <c r="AP1708" s="3">
        <f t="shared" si="959"/>
        <v>6366812.4008564716</v>
      </c>
      <c r="AQ1708">
        <f t="shared" si="960"/>
        <v>-2.3861053274235222E-3</v>
      </c>
      <c r="AR1708">
        <f t="shared" si="961"/>
        <v>3953586.9442910855</v>
      </c>
      <c r="AU1708">
        <f t="shared" si="962"/>
        <v>0.99999999992818922</v>
      </c>
      <c r="AV1708">
        <f t="shared" si="963"/>
        <v>-1.1984224908602863E-5</v>
      </c>
      <c r="AY1708">
        <f t="shared" si="964"/>
        <v>0.71415590701865272</v>
      </c>
      <c r="AZ1708">
        <f t="shared" si="938"/>
        <v>1.2288281651759267</v>
      </c>
      <c r="BC1708">
        <f t="shared" si="965"/>
        <v>0.62016352727890889</v>
      </c>
      <c r="BD1708">
        <f t="shared" si="966"/>
        <v>-9.7525636607353291E-6</v>
      </c>
      <c r="BG1708">
        <f t="shared" si="967"/>
        <v>-74.061981881037354</v>
      </c>
      <c r="BH1708">
        <f t="shared" si="968"/>
        <v>-62.126351421555746</v>
      </c>
    </row>
    <row r="1709" spans="5:60">
      <c r="E1709">
        <v>35.714893341064403</v>
      </c>
      <c r="F1709">
        <v>139.76054382324199</v>
      </c>
      <c r="G1709">
        <v>-64.25</v>
      </c>
      <c r="H1709">
        <v>-63.03</v>
      </c>
      <c r="I1709">
        <v>35.715560913085902</v>
      </c>
      <c r="J1709">
        <v>139.76123046875</v>
      </c>
      <c r="K1709">
        <f t="shared" si="939"/>
        <v>0.62334248080017196</v>
      </c>
      <c r="L1709">
        <f t="shared" si="940"/>
        <v>2.4392816540933966</v>
      </c>
      <c r="M1709">
        <f t="shared" si="941"/>
        <v>0.62335413212994129</v>
      </c>
      <c r="N1709">
        <f t="shared" si="942"/>
        <v>2.4392936383183055</v>
      </c>
      <c r="O1709">
        <f t="shared" si="943"/>
        <v>0.94794152197184645</v>
      </c>
      <c r="P1709">
        <f t="shared" si="944"/>
        <v>0.60373344267671347</v>
      </c>
      <c r="Q1709">
        <f t="shared" si="945"/>
        <v>-0.5634303877321738</v>
      </c>
      <c r="R1709">
        <f t="shared" si="946"/>
        <v>-0.96257600818290445</v>
      </c>
      <c r="S1709">
        <f t="shared" si="947"/>
        <v>-4.962359691597764E-2</v>
      </c>
      <c r="U1709" s="1" t="s">
        <v>1788</v>
      </c>
      <c r="V1709" s="3">
        <v>0.99990000000000001</v>
      </c>
      <c r="W1709" s="3">
        <v>6378137</v>
      </c>
      <c r="X1709" s="3">
        <v>298.25722210100002</v>
      </c>
      <c r="AA1709" s="3">
        <f t="shared" si="948"/>
        <v>1.6792203946287445E-3</v>
      </c>
      <c r="AB1709" s="3">
        <f t="shared" si="937"/>
        <v>1.0000007049454078</v>
      </c>
      <c r="AC1709" s="3">
        <f t="shared" si="949"/>
        <v>-2.5188297041239312E-3</v>
      </c>
      <c r="AD1709" s="3">
        <f t="shared" si="950"/>
        <v>2.6435429493240994E-6</v>
      </c>
      <c r="AE1709" s="3">
        <f t="shared" si="951"/>
        <v>-3.4526259073074147E-9</v>
      </c>
      <c r="AF1709" s="3">
        <f t="shared" si="952"/>
        <v>4.8918304243879506E-12</v>
      </c>
      <c r="AG1709" s="3">
        <f t="shared" si="953"/>
        <v>-7.2287260458139161E-15</v>
      </c>
      <c r="AH1709" s="3" t="s">
        <v>57</v>
      </c>
      <c r="AI1709" s="3">
        <f t="shared" si="954"/>
        <v>8.377318247285465E-4</v>
      </c>
      <c r="AJ1709" s="3">
        <f t="shared" si="955"/>
        <v>7.6085278483792483E-7</v>
      </c>
      <c r="AK1709" s="3">
        <f t="shared" si="956"/>
        <v>1.1976455002315586E-9</v>
      </c>
      <c r="AL1709" s="3">
        <f t="shared" si="957"/>
        <v>2.4291502606542476E-12</v>
      </c>
      <c r="AM1709" s="3">
        <f t="shared" si="958"/>
        <v>5.7501643840919741E-15</v>
      </c>
      <c r="AP1709" s="3">
        <f t="shared" si="959"/>
        <v>6366812.4008564716</v>
      </c>
      <c r="AQ1709">
        <f t="shared" si="960"/>
        <v>-2.3861053274235222E-3</v>
      </c>
      <c r="AR1709">
        <f t="shared" si="961"/>
        <v>3953586.9442910855</v>
      </c>
      <c r="AU1709">
        <f t="shared" si="962"/>
        <v>0.99999999992818922</v>
      </c>
      <c r="AV1709">
        <f t="shared" si="963"/>
        <v>-1.1984224908602863E-5</v>
      </c>
      <c r="AY1709">
        <f t="shared" si="964"/>
        <v>0.71415590701865272</v>
      </c>
      <c r="AZ1709">
        <f t="shared" si="938"/>
        <v>1.2288281651759267</v>
      </c>
      <c r="BC1709">
        <f t="shared" si="965"/>
        <v>0.62016352727890889</v>
      </c>
      <c r="BD1709">
        <f t="shared" si="966"/>
        <v>-9.7525636607353291E-6</v>
      </c>
      <c r="BG1709">
        <f t="shared" si="967"/>
        <v>-74.061981881037354</v>
      </c>
      <c r="BH1709">
        <f t="shared" si="968"/>
        <v>-62.126351421555746</v>
      </c>
    </row>
    <row r="1710" spans="5:60">
      <c r="E1710">
        <v>35.714893341064403</v>
      </c>
      <c r="F1710">
        <v>139.76054382324199</v>
      </c>
      <c r="G1710">
        <v>-64.25</v>
      </c>
      <c r="H1710">
        <v>-63.03</v>
      </c>
      <c r="I1710">
        <v>35.715560913085902</v>
      </c>
      <c r="J1710">
        <v>139.76123046875</v>
      </c>
      <c r="K1710">
        <f t="shared" si="939"/>
        <v>0.62334248080017196</v>
      </c>
      <c r="L1710">
        <f t="shared" si="940"/>
        <v>2.4392816540933966</v>
      </c>
      <c r="M1710">
        <f t="shared" si="941"/>
        <v>0.62335413212994129</v>
      </c>
      <c r="N1710">
        <f t="shared" si="942"/>
        <v>2.4392936383183055</v>
      </c>
      <c r="O1710">
        <f t="shared" si="943"/>
        <v>0.94794152197184645</v>
      </c>
      <c r="P1710">
        <f t="shared" si="944"/>
        <v>0.60373344267671347</v>
      </c>
      <c r="Q1710">
        <f t="shared" si="945"/>
        <v>-0.5634303877321738</v>
      </c>
      <c r="R1710">
        <f t="shared" si="946"/>
        <v>-0.96257600818290445</v>
      </c>
      <c r="S1710">
        <f t="shared" si="947"/>
        <v>-4.962359691597764E-2</v>
      </c>
      <c r="U1710" s="1" t="s">
        <v>1789</v>
      </c>
      <c r="V1710" s="3">
        <v>0.99990000000000001</v>
      </c>
      <c r="W1710" s="3">
        <v>6378137</v>
      </c>
      <c r="X1710" s="3">
        <v>298.25722210100002</v>
      </c>
      <c r="AA1710" s="3">
        <f t="shared" si="948"/>
        <v>1.6792203946287445E-3</v>
      </c>
      <c r="AB1710" s="3">
        <f t="shared" si="937"/>
        <v>1.0000007049454078</v>
      </c>
      <c r="AC1710" s="3">
        <f t="shared" si="949"/>
        <v>-2.5188297041239312E-3</v>
      </c>
      <c r="AD1710" s="3">
        <f t="shared" si="950"/>
        <v>2.6435429493240994E-6</v>
      </c>
      <c r="AE1710" s="3">
        <f t="shared" si="951"/>
        <v>-3.4526259073074147E-9</v>
      </c>
      <c r="AF1710" s="3">
        <f t="shared" si="952"/>
        <v>4.8918304243879506E-12</v>
      </c>
      <c r="AG1710" s="3">
        <f t="shared" si="953"/>
        <v>-7.2287260458139161E-15</v>
      </c>
      <c r="AH1710" s="3" t="s">
        <v>57</v>
      </c>
      <c r="AI1710" s="3">
        <f t="shared" si="954"/>
        <v>8.377318247285465E-4</v>
      </c>
      <c r="AJ1710" s="3">
        <f t="shared" si="955"/>
        <v>7.6085278483792483E-7</v>
      </c>
      <c r="AK1710" s="3">
        <f t="shared" si="956"/>
        <v>1.1976455002315586E-9</v>
      </c>
      <c r="AL1710" s="3">
        <f t="shared" si="957"/>
        <v>2.4291502606542476E-12</v>
      </c>
      <c r="AM1710" s="3">
        <f t="shared" si="958"/>
        <v>5.7501643840919741E-15</v>
      </c>
      <c r="AP1710" s="3">
        <f t="shared" si="959"/>
        <v>6366812.4008564716</v>
      </c>
      <c r="AQ1710">
        <f t="shared" si="960"/>
        <v>-2.3861053274235222E-3</v>
      </c>
      <c r="AR1710">
        <f t="shared" si="961"/>
        <v>3953586.9442910855</v>
      </c>
      <c r="AU1710">
        <f t="shared" si="962"/>
        <v>0.99999999992818922</v>
      </c>
      <c r="AV1710">
        <f t="shared" si="963"/>
        <v>-1.1984224908602863E-5</v>
      </c>
      <c r="AY1710">
        <f t="shared" si="964"/>
        <v>0.71415590701865272</v>
      </c>
      <c r="AZ1710">
        <f t="shared" si="938"/>
        <v>1.2288281651759267</v>
      </c>
      <c r="BC1710">
        <f t="shared" si="965"/>
        <v>0.62016352727890889</v>
      </c>
      <c r="BD1710">
        <f t="shared" si="966"/>
        <v>-9.7525636607353291E-6</v>
      </c>
      <c r="BG1710">
        <f t="shared" si="967"/>
        <v>-74.061981881037354</v>
      </c>
      <c r="BH1710">
        <f t="shared" si="968"/>
        <v>-62.126351421555746</v>
      </c>
    </row>
    <row r="1711" spans="5:60">
      <c r="E1711">
        <v>35.714893341064403</v>
      </c>
      <c r="F1711">
        <v>139.76054382324199</v>
      </c>
      <c r="G1711">
        <v>-64.25</v>
      </c>
      <c r="H1711">
        <v>-63.03</v>
      </c>
      <c r="I1711">
        <v>35.715560913085902</v>
      </c>
      <c r="J1711">
        <v>139.76123046875</v>
      </c>
      <c r="K1711">
        <f t="shared" si="939"/>
        <v>0.62334248080017196</v>
      </c>
      <c r="L1711">
        <f t="shared" si="940"/>
        <v>2.4392816540933966</v>
      </c>
      <c r="M1711">
        <f t="shared" si="941"/>
        <v>0.62335413212994129</v>
      </c>
      <c r="N1711">
        <f t="shared" si="942"/>
        <v>2.4392936383183055</v>
      </c>
      <c r="O1711">
        <f t="shared" si="943"/>
        <v>0.94794152197184645</v>
      </c>
      <c r="P1711">
        <f t="shared" si="944"/>
        <v>0.60373344267671347</v>
      </c>
      <c r="Q1711">
        <f t="shared" si="945"/>
        <v>-0.5634303877321738</v>
      </c>
      <c r="R1711">
        <f t="shared" si="946"/>
        <v>-0.96257600818290445</v>
      </c>
      <c r="S1711">
        <f t="shared" si="947"/>
        <v>-4.962359691597764E-2</v>
      </c>
      <c r="U1711" s="1" t="s">
        <v>1790</v>
      </c>
      <c r="V1711" s="3">
        <v>0.99990000000000001</v>
      </c>
      <c r="W1711" s="3">
        <v>6378137</v>
      </c>
      <c r="X1711" s="3">
        <v>298.25722210100002</v>
      </c>
      <c r="AA1711" s="3">
        <f t="shared" si="948"/>
        <v>1.6792203946287445E-3</v>
      </c>
      <c r="AB1711" s="3">
        <f t="shared" si="937"/>
        <v>1.0000007049454078</v>
      </c>
      <c r="AC1711" s="3">
        <f t="shared" si="949"/>
        <v>-2.5188297041239312E-3</v>
      </c>
      <c r="AD1711" s="3">
        <f t="shared" si="950"/>
        <v>2.6435429493240994E-6</v>
      </c>
      <c r="AE1711" s="3">
        <f t="shared" si="951"/>
        <v>-3.4526259073074147E-9</v>
      </c>
      <c r="AF1711" s="3">
        <f t="shared" si="952"/>
        <v>4.8918304243879506E-12</v>
      </c>
      <c r="AG1711" s="3">
        <f t="shared" si="953"/>
        <v>-7.2287260458139161E-15</v>
      </c>
      <c r="AH1711" s="3" t="s">
        <v>57</v>
      </c>
      <c r="AI1711" s="3">
        <f t="shared" si="954"/>
        <v>8.377318247285465E-4</v>
      </c>
      <c r="AJ1711" s="3">
        <f t="shared" si="955"/>
        <v>7.6085278483792483E-7</v>
      </c>
      <c r="AK1711" s="3">
        <f t="shared" si="956"/>
        <v>1.1976455002315586E-9</v>
      </c>
      <c r="AL1711" s="3">
        <f t="shared" si="957"/>
        <v>2.4291502606542476E-12</v>
      </c>
      <c r="AM1711" s="3">
        <f t="shared" si="958"/>
        <v>5.7501643840919741E-15</v>
      </c>
      <c r="AP1711" s="3">
        <f t="shared" si="959"/>
        <v>6366812.4008564716</v>
      </c>
      <c r="AQ1711">
        <f t="shared" si="960"/>
        <v>-2.3861053274235222E-3</v>
      </c>
      <c r="AR1711">
        <f t="shared" si="961"/>
        <v>3953586.9442910855</v>
      </c>
      <c r="AU1711">
        <f t="shared" si="962"/>
        <v>0.99999999992818922</v>
      </c>
      <c r="AV1711">
        <f t="shared" si="963"/>
        <v>-1.1984224908602863E-5</v>
      </c>
      <c r="AY1711">
        <f t="shared" si="964"/>
        <v>0.71415590701865272</v>
      </c>
      <c r="AZ1711">
        <f t="shared" si="938"/>
        <v>1.2288281651759267</v>
      </c>
      <c r="BC1711">
        <f t="shared" si="965"/>
        <v>0.62016352727890889</v>
      </c>
      <c r="BD1711">
        <f t="shared" si="966"/>
        <v>-9.7525636607353291E-6</v>
      </c>
      <c r="BG1711">
        <f t="shared" si="967"/>
        <v>-74.061981881037354</v>
      </c>
      <c r="BH1711">
        <f t="shared" si="968"/>
        <v>-62.126351421555746</v>
      </c>
    </row>
    <row r="1712" spans="5:60">
      <c r="E1712">
        <v>35.714893341064403</v>
      </c>
      <c r="F1712">
        <v>139.76054382324199</v>
      </c>
      <c r="G1712">
        <v>-64.25</v>
      </c>
      <c r="H1712">
        <v>-63.03</v>
      </c>
      <c r="I1712">
        <v>35.715560913085902</v>
      </c>
      <c r="J1712">
        <v>139.76123046875</v>
      </c>
      <c r="K1712">
        <f t="shared" si="939"/>
        <v>0.62334248080017196</v>
      </c>
      <c r="L1712">
        <f t="shared" si="940"/>
        <v>2.4392816540933966</v>
      </c>
      <c r="M1712">
        <f t="shared" si="941"/>
        <v>0.62335413212994129</v>
      </c>
      <c r="N1712">
        <f t="shared" si="942"/>
        <v>2.4392936383183055</v>
      </c>
      <c r="O1712">
        <f t="shared" si="943"/>
        <v>0.94794152197184645</v>
      </c>
      <c r="P1712">
        <f t="shared" si="944"/>
        <v>0.60373344267671347</v>
      </c>
      <c r="Q1712">
        <f t="shared" si="945"/>
        <v>-0.5634303877321738</v>
      </c>
      <c r="R1712">
        <f t="shared" si="946"/>
        <v>-0.96257600818290445</v>
      </c>
      <c r="S1712">
        <f t="shared" si="947"/>
        <v>-4.962359691597764E-2</v>
      </c>
      <c r="U1712" s="1" t="s">
        <v>1791</v>
      </c>
      <c r="V1712" s="3">
        <v>0.99990000000000001</v>
      </c>
      <c r="W1712" s="3">
        <v>6378137</v>
      </c>
      <c r="X1712" s="3">
        <v>298.25722210100002</v>
      </c>
      <c r="AA1712" s="3">
        <f t="shared" si="948"/>
        <v>1.6792203946287445E-3</v>
      </c>
      <c r="AB1712" s="3">
        <f t="shared" si="937"/>
        <v>1.0000007049454078</v>
      </c>
      <c r="AC1712" s="3">
        <f t="shared" si="949"/>
        <v>-2.5188297041239312E-3</v>
      </c>
      <c r="AD1712" s="3">
        <f t="shared" si="950"/>
        <v>2.6435429493240994E-6</v>
      </c>
      <c r="AE1712" s="3">
        <f t="shared" si="951"/>
        <v>-3.4526259073074147E-9</v>
      </c>
      <c r="AF1712" s="3">
        <f t="shared" si="952"/>
        <v>4.8918304243879506E-12</v>
      </c>
      <c r="AG1712" s="3">
        <f t="shared" si="953"/>
        <v>-7.2287260458139161E-15</v>
      </c>
      <c r="AH1712" s="3" t="s">
        <v>57</v>
      </c>
      <c r="AI1712" s="3">
        <f t="shared" si="954"/>
        <v>8.377318247285465E-4</v>
      </c>
      <c r="AJ1712" s="3">
        <f t="shared" si="955"/>
        <v>7.6085278483792483E-7</v>
      </c>
      <c r="AK1712" s="3">
        <f t="shared" si="956"/>
        <v>1.1976455002315586E-9</v>
      </c>
      <c r="AL1712" s="3">
        <f t="shared" si="957"/>
        <v>2.4291502606542476E-12</v>
      </c>
      <c r="AM1712" s="3">
        <f t="shared" si="958"/>
        <v>5.7501643840919741E-15</v>
      </c>
      <c r="AP1712" s="3">
        <f t="shared" si="959"/>
        <v>6366812.4008564716</v>
      </c>
      <c r="AQ1712">
        <f t="shared" si="960"/>
        <v>-2.3861053274235222E-3</v>
      </c>
      <c r="AR1712">
        <f t="shared" si="961"/>
        <v>3953586.9442910855</v>
      </c>
      <c r="AU1712">
        <f t="shared" si="962"/>
        <v>0.99999999992818922</v>
      </c>
      <c r="AV1712">
        <f t="shared" si="963"/>
        <v>-1.1984224908602863E-5</v>
      </c>
      <c r="AY1712">
        <f t="shared" si="964"/>
        <v>0.71415590701865272</v>
      </c>
      <c r="AZ1712">
        <f t="shared" si="938"/>
        <v>1.2288281651759267</v>
      </c>
      <c r="BC1712">
        <f t="shared" si="965"/>
        <v>0.62016352727890889</v>
      </c>
      <c r="BD1712">
        <f t="shared" si="966"/>
        <v>-9.7525636607353291E-6</v>
      </c>
      <c r="BG1712">
        <f t="shared" si="967"/>
        <v>-74.061981881037354</v>
      </c>
      <c r="BH1712">
        <f t="shared" si="968"/>
        <v>-62.126351421555746</v>
      </c>
    </row>
    <row r="1713" spans="5:60">
      <c r="E1713">
        <v>35.714885711669901</v>
      </c>
      <c r="F1713">
        <v>139.76054382324199</v>
      </c>
      <c r="G1713">
        <v>-65.75</v>
      </c>
      <c r="H1713">
        <v>-63.03</v>
      </c>
      <c r="I1713">
        <v>35.715560913085902</v>
      </c>
      <c r="J1713">
        <v>139.76123046875</v>
      </c>
      <c r="K1713">
        <f t="shared" si="939"/>
        <v>0.62334234764211793</v>
      </c>
      <c r="L1713">
        <f t="shared" si="940"/>
        <v>2.4392816540933966</v>
      </c>
      <c r="M1713">
        <f t="shared" si="941"/>
        <v>0.62335413212994129</v>
      </c>
      <c r="N1713">
        <f t="shared" si="942"/>
        <v>2.4392936383183055</v>
      </c>
      <c r="O1713">
        <f t="shared" si="943"/>
        <v>0.94794152197184645</v>
      </c>
      <c r="P1713">
        <f t="shared" si="944"/>
        <v>0.60373344267671347</v>
      </c>
      <c r="Q1713">
        <f t="shared" si="945"/>
        <v>-0.5634303877321738</v>
      </c>
      <c r="R1713">
        <f t="shared" si="946"/>
        <v>-0.96257600818290445</v>
      </c>
      <c r="S1713">
        <f t="shared" si="947"/>
        <v>-4.962359691597764E-2</v>
      </c>
      <c r="U1713" s="1" t="s">
        <v>1792</v>
      </c>
      <c r="V1713" s="3">
        <v>0.99990000000000001</v>
      </c>
      <c r="W1713" s="3">
        <v>6378137</v>
      </c>
      <c r="X1713" s="3">
        <v>298.25722210100002</v>
      </c>
      <c r="AA1713" s="3">
        <f t="shared" si="948"/>
        <v>1.6792203946287445E-3</v>
      </c>
      <c r="AB1713" s="3">
        <f t="shared" si="937"/>
        <v>1.0000007049454078</v>
      </c>
      <c r="AC1713" s="3">
        <f t="shared" si="949"/>
        <v>-2.5188297041239312E-3</v>
      </c>
      <c r="AD1713" s="3">
        <f t="shared" si="950"/>
        <v>2.6435429493240994E-6</v>
      </c>
      <c r="AE1713" s="3">
        <f t="shared" si="951"/>
        <v>-3.4526259073074147E-9</v>
      </c>
      <c r="AF1713" s="3">
        <f t="shared" si="952"/>
        <v>4.8918304243879506E-12</v>
      </c>
      <c r="AG1713" s="3">
        <f t="shared" si="953"/>
        <v>-7.2287260458139161E-15</v>
      </c>
      <c r="AH1713" s="3" t="s">
        <v>57</v>
      </c>
      <c r="AI1713" s="3">
        <f t="shared" si="954"/>
        <v>8.377318247285465E-4</v>
      </c>
      <c r="AJ1713" s="3">
        <f t="shared" si="955"/>
        <v>7.6085278483792483E-7</v>
      </c>
      <c r="AK1713" s="3">
        <f t="shared" si="956"/>
        <v>1.1976455002315586E-9</v>
      </c>
      <c r="AL1713" s="3">
        <f t="shared" si="957"/>
        <v>2.4291502606542476E-12</v>
      </c>
      <c r="AM1713" s="3">
        <f t="shared" si="958"/>
        <v>5.7501643840919741E-15</v>
      </c>
      <c r="AP1713" s="3">
        <f t="shared" si="959"/>
        <v>6366812.4008564716</v>
      </c>
      <c r="AQ1713">
        <f t="shared" si="960"/>
        <v>-2.3861053274235222E-3</v>
      </c>
      <c r="AR1713">
        <f t="shared" si="961"/>
        <v>3953586.9442910855</v>
      </c>
      <c r="AU1713">
        <f t="shared" si="962"/>
        <v>0.99999999992818922</v>
      </c>
      <c r="AV1713">
        <f t="shared" si="963"/>
        <v>-1.1984224908602863E-5</v>
      </c>
      <c r="AY1713">
        <f t="shared" si="964"/>
        <v>0.71415570638039716</v>
      </c>
      <c r="AZ1713">
        <f t="shared" si="938"/>
        <v>1.228828048571355</v>
      </c>
      <c r="BC1713">
        <f t="shared" si="965"/>
        <v>0.62016339440752133</v>
      </c>
      <c r="BD1713">
        <f t="shared" si="966"/>
        <v>-9.7525645861646519E-6</v>
      </c>
      <c r="BG1713">
        <f t="shared" si="967"/>
        <v>-74.908406964503229</v>
      </c>
      <c r="BH1713">
        <f t="shared" si="968"/>
        <v>-62.126357342991582</v>
      </c>
    </row>
    <row r="1714" spans="5:60">
      <c r="E1714">
        <v>35.714885711669901</v>
      </c>
      <c r="F1714">
        <v>139.76054382324199</v>
      </c>
      <c r="G1714">
        <v>-65.75</v>
      </c>
      <c r="H1714">
        <v>-63.03</v>
      </c>
      <c r="I1714">
        <v>35.715560913085902</v>
      </c>
      <c r="J1714">
        <v>139.76123046875</v>
      </c>
      <c r="K1714">
        <f t="shared" si="939"/>
        <v>0.62334234764211793</v>
      </c>
      <c r="L1714">
        <f t="shared" si="940"/>
        <v>2.4392816540933966</v>
      </c>
      <c r="M1714">
        <f t="shared" si="941"/>
        <v>0.62335413212994129</v>
      </c>
      <c r="N1714">
        <f t="shared" si="942"/>
        <v>2.4392936383183055</v>
      </c>
      <c r="O1714">
        <f t="shared" si="943"/>
        <v>0.94794152197184645</v>
      </c>
      <c r="P1714">
        <f t="shared" si="944"/>
        <v>0.60373344267671347</v>
      </c>
      <c r="Q1714">
        <f t="shared" si="945"/>
        <v>-0.5634303877321738</v>
      </c>
      <c r="R1714">
        <f t="shared" si="946"/>
        <v>-0.96257600818290445</v>
      </c>
      <c r="S1714">
        <f t="shared" si="947"/>
        <v>-4.962359691597764E-2</v>
      </c>
      <c r="U1714" s="1" t="s">
        <v>1793</v>
      </c>
      <c r="V1714" s="3">
        <v>0.99990000000000001</v>
      </c>
      <c r="W1714" s="3">
        <v>6378137</v>
      </c>
      <c r="X1714" s="3">
        <v>298.25722210100002</v>
      </c>
      <c r="AA1714" s="3">
        <f t="shared" si="948"/>
        <v>1.6792203946287445E-3</v>
      </c>
      <c r="AB1714" s="3">
        <f t="shared" si="937"/>
        <v>1.0000007049454078</v>
      </c>
      <c r="AC1714" s="3">
        <f t="shared" si="949"/>
        <v>-2.5188297041239312E-3</v>
      </c>
      <c r="AD1714" s="3">
        <f t="shared" si="950"/>
        <v>2.6435429493240994E-6</v>
      </c>
      <c r="AE1714" s="3">
        <f t="shared" si="951"/>
        <v>-3.4526259073074147E-9</v>
      </c>
      <c r="AF1714" s="3">
        <f t="shared" si="952"/>
        <v>4.8918304243879506E-12</v>
      </c>
      <c r="AG1714" s="3">
        <f t="shared" si="953"/>
        <v>-7.2287260458139161E-15</v>
      </c>
      <c r="AH1714" s="3" t="s">
        <v>57</v>
      </c>
      <c r="AI1714" s="3">
        <f t="shared" si="954"/>
        <v>8.377318247285465E-4</v>
      </c>
      <c r="AJ1714" s="3">
        <f t="shared" si="955"/>
        <v>7.6085278483792483E-7</v>
      </c>
      <c r="AK1714" s="3">
        <f t="shared" si="956"/>
        <v>1.1976455002315586E-9</v>
      </c>
      <c r="AL1714" s="3">
        <f t="shared" si="957"/>
        <v>2.4291502606542476E-12</v>
      </c>
      <c r="AM1714" s="3">
        <f t="shared" si="958"/>
        <v>5.7501643840919741E-15</v>
      </c>
      <c r="AP1714" s="3">
        <f t="shared" si="959"/>
        <v>6366812.4008564716</v>
      </c>
      <c r="AQ1714">
        <f t="shared" si="960"/>
        <v>-2.3861053274235222E-3</v>
      </c>
      <c r="AR1714">
        <f t="shared" si="961"/>
        <v>3953586.9442910855</v>
      </c>
      <c r="AU1714">
        <f t="shared" si="962"/>
        <v>0.99999999992818922</v>
      </c>
      <c r="AV1714">
        <f t="shared" si="963"/>
        <v>-1.1984224908602863E-5</v>
      </c>
      <c r="AY1714">
        <f t="shared" si="964"/>
        <v>0.71415570638039716</v>
      </c>
      <c r="AZ1714">
        <f t="shared" si="938"/>
        <v>1.228828048571355</v>
      </c>
      <c r="BC1714">
        <f t="shared" si="965"/>
        <v>0.62016339440752133</v>
      </c>
      <c r="BD1714">
        <f t="shared" si="966"/>
        <v>-9.7525645861646519E-6</v>
      </c>
      <c r="BG1714">
        <f t="shared" si="967"/>
        <v>-74.908406964503229</v>
      </c>
      <c r="BH1714">
        <f t="shared" si="968"/>
        <v>-62.126357342991582</v>
      </c>
    </row>
    <row r="1715" spans="5:60">
      <c r="E1715">
        <v>35.714881896972599</v>
      </c>
      <c r="F1715">
        <v>139.76052856445301</v>
      </c>
      <c r="G1715">
        <v>-66.5</v>
      </c>
      <c r="H1715">
        <v>-64.36</v>
      </c>
      <c r="I1715">
        <v>35.715560913085902</v>
      </c>
      <c r="J1715">
        <v>139.76123046875</v>
      </c>
      <c r="K1715">
        <f t="shared" si="939"/>
        <v>0.62334228106309009</v>
      </c>
      <c r="L1715">
        <f t="shared" si="940"/>
        <v>2.4392813877772892</v>
      </c>
      <c r="M1715">
        <f t="shared" si="941"/>
        <v>0.62335413212994129</v>
      </c>
      <c r="N1715">
        <f t="shared" si="942"/>
        <v>2.4392936383183055</v>
      </c>
      <c r="O1715">
        <f t="shared" si="943"/>
        <v>0.94794152197184645</v>
      </c>
      <c r="P1715">
        <f t="shared" si="944"/>
        <v>0.60373344267671347</v>
      </c>
      <c r="Q1715">
        <f t="shared" si="945"/>
        <v>-0.5634303877321738</v>
      </c>
      <c r="R1715">
        <f t="shared" si="946"/>
        <v>-0.96257600818290445</v>
      </c>
      <c r="S1715">
        <f t="shared" si="947"/>
        <v>-4.962359691597764E-2</v>
      </c>
      <c r="U1715" s="1" t="s">
        <v>1794</v>
      </c>
      <c r="V1715" s="3">
        <v>0.99990000000000001</v>
      </c>
      <c r="W1715" s="3">
        <v>6378137</v>
      </c>
      <c r="X1715" s="3">
        <v>298.25722210100002</v>
      </c>
      <c r="AA1715" s="3">
        <f t="shared" si="948"/>
        <v>1.6792203946287445E-3</v>
      </c>
      <c r="AB1715" s="3">
        <f t="shared" si="937"/>
        <v>1.0000007049454078</v>
      </c>
      <c r="AC1715" s="3">
        <f t="shared" si="949"/>
        <v>-2.5188297041239312E-3</v>
      </c>
      <c r="AD1715" s="3">
        <f t="shared" si="950"/>
        <v>2.6435429493240994E-6</v>
      </c>
      <c r="AE1715" s="3">
        <f t="shared" si="951"/>
        <v>-3.4526259073074147E-9</v>
      </c>
      <c r="AF1715" s="3">
        <f t="shared" si="952"/>
        <v>4.8918304243879506E-12</v>
      </c>
      <c r="AG1715" s="3">
        <f t="shared" si="953"/>
        <v>-7.2287260458139161E-15</v>
      </c>
      <c r="AH1715" s="3" t="s">
        <v>57</v>
      </c>
      <c r="AI1715" s="3">
        <f t="shared" si="954"/>
        <v>8.377318247285465E-4</v>
      </c>
      <c r="AJ1715" s="3">
        <f t="shared" si="955"/>
        <v>7.6085278483792483E-7</v>
      </c>
      <c r="AK1715" s="3">
        <f t="shared" si="956"/>
        <v>1.1976455002315586E-9</v>
      </c>
      <c r="AL1715" s="3">
        <f t="shared" si="957"/>
        <v>2.4291502606542476E-12</v>
      </c>
      <c r="AM1715" s="3">
        <f t="shared" si="958"/>
        <v>5.7501643840919741E-15</v>
      </c>
      <c r="AP1715" s="3">
        <f t="shared" si="959"/>
        <v>6366812.4008564716</v>
      </c>
      <c r="AQ1715">
        <f t="shared" si="960"/>
        <v>-2.3861053274235222E-3</v>
      </c>
      <c r="AR1715">
        <f t="shared" si="961"/>
        <v>3953586.9442910855</v>
      </c>
      <c r="AU1715">
        <f t="shared" si="962"/>
        <v>0.99999999992496214</v>
      </c>
      <c r="AV1715">
        <f t="shared" si="963"/>
        <v>-1.2250541015972342E-5</v>
      </c>
      <c r="AY1715">
        <f t="shared" si="964"/>
        <v>0.71415560606128292</v>
      </c>
      <c r="AZ1715">
        <f t="shared" si="938"/>
        <v>1.2288279902690848</v>
      </c>
      <c r="BC1715">
        <f t="shared" si="965"/>
        <v>0.62016332797335316</v>
      </c>
      <c r="BD1715">
        <f t="shared" si="966"/>
        <v>-9.9692887152542838E-6</v>
      </c>
      <c r="BG1715">
        <f t="shared" si="967"/>
        <v>-75.331609745044261</v>
      </c>
      <c r="BH1715">
        <f t="shared" si="968"/>
        <v>-63.506946079458572</v>
      </c>
    </row>
    <row r="1716" spans="5:60">
      <c r="E1716">
        <v>35.714881896972599</v>
      </c>
      <c r="F1716">
        <v>139.76052856445301</v>
      </c>
      <c r="G1716">
        <v>-66.5</v>
      </c>
      <c r="H1716">
        <v>-64.36</v>
      </c>
      <c r="I1716">
        <v>35.715560913085902</v>
      </c>
      <c r="J1716">
        <v>139.76123046875</v>
      </c>
      <c r="K1716">
        <f t="shared" si="939"/>
        <v>0.62334228106309009</v>
      </c>
      <c r="L1716">
        <f t="shared" si="940"/>
        <v>2.4392813877772892</v>
      </c>
      <c r="M1716">
        <f t="shared" si="941"/>
        <v>0.62335413212994129</v>
      </c>
      <c r="N1716">
        <f t="shared" si="942"/>
        <v>2.4392936383183055</v>
      </c>
      <c r="O1716">
        <f t="shared" si="943"/>
        <v>0.94794152197184645</v>
      </c>
      <c r="P1716">
        <f t="shared" si="944"/>
        <v>0.60373344267671347</v>
      </c>
      <c r="Q1716">
        <f t="shared" si="945"/>
        <v>-0.5634303877321738</v>
      </c>
      <c r="R1716">
        <f t="shared" si="946"/>
        <v>-0.96257600818290445</v>
      </c>
      <c r="S1716">
        <f t="shared" si="947"/>
        <v>-4.962359691597764E-2</v>
      </c>
      <c r="U1716" s="1" t="s">
        <v>1795</v>
      </c>
      <c r="V1716" s="3">
        <v>0.99990000000000001</v>
      </c>
      <c r="W1716" s="3">
        <v>6378137</v>
      </c>
      <c r="X1716" s="3">
        <v>298.25722210100002</v>
      </c>
      <c r="AA1716" s="3">
        <f t="shared" si="948"/>
        <v>1.6792203946287445E-3</v>
      </c>
      <c r="AB1716" s="3">
        <f t="shared" si="937"/>
        <v>1.0000007049454078</v>
      </c>
      <c r="AC1716" s="3">
        <f t="shared" si="949"/>
        <v>-2.5188297041239312E-3</v>
      </c>
      <c r="AD1716" s="3">
        <f t="shared" si="950"/>
        <v>2.6435429493240994E-6</v>
      </c>
      <c r="AE1716" s="3">
        <f t="shared" si="951"/>
        <v>-3.4526259073074147E-9</v>
      </c>
      <c r="AF1716" s="3">
        <f t="shared" si="952"/>
        <v>4.8918304243879506E-12</v>
      </c>
      <c r="AG1716" s="3">
        <f t="shared" si="953"/>
        <v>-7.2287260458139161E-15</v>
      </c>
      <c r="AH1716" s="3" t="s">
        <v>57</v>
      </c>
      <c r="AI1716" s="3">
        <f t="shared" si="954"/>
        <v>8.377318247285465E-4</v>
      </c>
      <c r="AJ1716" s="3">
        <f t="shared" si="955"/>
        <v>7.6085278483792483E-7</v>
      </c>
      <c r="AK1716" s="3">
        <f t="shared" si="956"/>
        <v>1.1976455002315586E-9</v>
      </c>
      <c r="AL1716" s="3">
        <f t="shared" si="957"/>
        <v>2.4291502606542476E-12</v>
      </c>
      <c r="AM1716" s="3">
        <f t="shared" si="958"/>
        <v>5.7501643840919741E-15</v>
      </c>
      <c r="AP1716" s="3">
        <f t="shared" si="959"/>
        <v>6366812.4008564716</v>
      </c>
      <c r="AQ1716">
        <f t="shared" si="960"/>
        <v>-2.3861053274235222E-3</v>
      </c>
      <c r="AR1716">
        <f t="shared" si="961"/>
        <v>3953586.9442910855</v>
      </c>
      <c r="AU1716">
        <f t="shared" si="962"/>
        <v>0.99999999992496214</v>
      </c>
      <c r="AV1716">
        <f t="shared" si="963"/>
        <v>-1.2250541015972342E-5</v>
      </c>
      <c r="AY1716">
        <f t="shared" si="964"/>
        <v>0.71415560606128292</v>
      </c>
      <c r="AZ1716">
        <f t="shared" si="938"/>
        <v>1.2288279902690848</v>
      </c>
      <c r="BC1716">
        <f t="shared" si="965"/>
        <v>0.62016332797335316</v>
      </c>
      <c r="BD1716">
        <f t="shared" si="966"/>
        <v>-9.9692887152542838E-6</v>
      </c>
      <c r="BG1716">
        <f t="shared" si="967"/>
        <v>-75.331609745044261</v>
      </c>
      <c r="BH1716">
        <f t="shared" si="968"/>
        <v>-63.506946079458572</v>
      </c>
    </row>
    <row r="1717" spans="5:60">
      <c r="E1717">
        <v>35.714878082275298</v>
      </c>
      <c r="F1717">
        <v>139.76052856445301</v>
      </c>
      <c r="G1717">
        <v>-66.5</v>
      </c>
      <c r="H1717">
        <v>-64.36</v>
      </c>
      <c r="I1717">
        <v>35.715560913085902</v>
      </c>
      <c r="J1717">
        <v>139.76123046875</v>
      </c>
      <c r="K1717">
        <f t="shared" si="939"/>
        <v>0.62334221448406224</v>
      </c>
      <c r="L1717">
        <f t="shared" si="940"/>
        <v>2.4392813877772892</v>
      </c>
      <c r="M1717">
        <f t="shared" si="941"/>
        <v>0.62335413212994129</v>
      </c>
      <c r="N1717">
        <f t="shared" si="942"/>
        <v>2.4392936383183055</v>
      </c>
      <c r="O1717">
        <f t="shared" si="943"/>
        <v>0.94794152197184645</v>
      </c>
      <c r="P1717">
        <f t="shared" si="944"/>
        <v>0.60373344267671347</v>
      </c>
      <c r="Q1717">
        <f t="shared" si="945"/>
        <v>-0.5634303877321738</v>
      </c>
      <c r="R1717">
        <f t="shared" si="946"/>
        <v>-0.96257600818290445</v>
      </c>
      <c r="S1717">
        <f t="shared" si="947"/>
        <v>-4.962359691597764E-2</v>
      </c>
      <c r="U1717" s="1" t="s">
        <v>1796</v>
      </c>
      <c r="V1717" s="3">
        <v>0.99990000000000001</v>
      </c>
      <c r="W1717" s="3">
        <v>6378137</v>
      </c>
      <c r="X1717" s="3">
        <v>298.25722210100002</v>
      </c>
      <c r="AA1717" s="3">
        <f t="shared" si="948"/>
        <v>1.6792203946287445E-3</v>
      </c>
      <c r="AB1717" s="3">
        <f t="shared" si="937"/>
        <v>1.0000007049454078</v>
      </c>
      <c r="AC1717" s="3">
        <f t="shared" si="949"/>
        <v>-2.5188297041239312E-3</v>
      </c>
      <c r="AD1717" s="3">
        <f t="shared" si="950"/>
        <v>2.6435429493240994E-6</v>
      </c>
      <c r="AE1717" s="3">
        <f t="shared" si="951"/>
        <v>-3.4526259073074147E-9</v>
      </c>
      <c r="AF1717" s="3">
        <f t="shared" si="952"/>
        <v>4.8918304243879506E-12</v>
      </c>
      <c r="AG1717" s="3">
        <f t="shared" si="953"/>
        <v>-7.2287260458139161E-15</v>
      </c>
      <c r="AH1717" s="3" t="s">
        <v>57</v>
      </c>
      <c r="AI1717" s="3">
        <f t="shared" si="954"/>
        <v>8.377318247285465E-4</v>
      </c>
      <c r="AJ1717" s="3">
        <f t="shared" si="955"/>
        <v>7.6085278483792483E-7</v>
      </c>
      <c r="AK1717" s="3">
        <f t="shared" si="956"/>
        <v>1.1976455002315586E-9</v>
      </c>
      <c r="AL1717" s="3">
        <f t="shared" si="957"/>
        <v>2.4291502606542476E-12</v>
      </c>
      <c r="AM1717" s="3">
        <f t="shared" si="958"/>
        <v>5.7501643840919741E-15</v>
      </c>
      <c r="AP1717" s="3">
        <f t="shared" si="959"/>
        <v>6366812.4008564716</v>
      </c>
      <c r="AQ1717">
        <f t="shared" si="960"/>
        <v>-2.3861053274235222E-3</v>
      </c>
      <c r="AR1717">
        <f t="shared" si="961"/>
        <v>3953586.9442910855</v>
      </c>
      <c r="AU1717">
        <f t="shared" si="962"/>
        <v>0.99999999992496214</v>
      </c>
      <c r="AV1717">
        <f t="shared" si="963"/>
        <v>-1.2250541015972342E-5</v>
      </c>
      <c r="AY1717">
        <f t="shared" si="964"/>
        <v>0.71415550574217823</v>
      </c>
      <c r="AZ1717">
        <f t="shared" si="938"/>
        <v>1.228827931966826</v>
      </c>
      <c r="BC1717">
        <f t="shared" si="965"/>
        <v>0.62016326153765899</v>
      </c>
      <c r="BD1717">
        <f t="shared" si="966"/>
        <v>-9.9692891882513864E-6</v>
      </c>
      <c r="BG1717">
        <f t="shared" si="967"/>
        <v>-75.754822290036827</v>
      </c>
      <c r="BH1717">
        <f t="shared" si="968"/>
        <v>-63.506949105969539</v>
      </c>
    </row>
    <row r="1718" spans="5:60">
      <c r="E1718">
        <v>35.714878082275298</v>
      </c>
      <c r="F1718">
        <v>139.76052856445301</v>
      </c>
      <c r="G1718">
        <v>-66.5</v>
      </c>
      <c r="H1718">
        <v>-64.36</v>
      </c>
      <c r="I1718">
        <v>35.715560913085902</v>
      </c>
      <c r="J1718">
        <v>139.76123046875</v>
      </c>
      <c r="K1718">
        <f t="shared" si="939"/>
        <v>0.62334221448406224</v>
      </c>
      <c r="L1718">
        <f t="shared" si="940"/>
        <v>2.4392813877772892</v>
      </c>
      <c r="M1718">
        <f t="shared" si="941"/>
        <v>0.62335413212994129</v>
      </c>
      <c r="N1718">
        <f t="shared" si="942"/>
        <v>2.4392936383183055</v>
      </c>
      <c r="O1718">
        <f t="shared" si="943"/>
        <v>0.94794152197184645</v>
      </c>
      <c r="P1718">
        <f t="shared" si="944"/>
        <v>0.60373344267671347</v>
      </c>
      <c r="Q1718">
        <f t="shared" si="945"/>
        <v>-0.5634303877321738</v>
      </c>
      <c r="R1718">
        <f t="shared" si="946"/>
        <v>-0.96257600818290445</v>
      </c>
      <c r="S1718">
        <f t="shared" si="947"/>
        <v>-4.962359691597764E-2</v>
      </c>
      <c r="U1718" s="1" t="s">
        <v>1797</v>
      </c>
      <c r="V1718" s="3">
        <v>0.99990000000000001</v>
      </c>
      <c r="W1718" s="3">
        <v>6378137</v>
      </c>
      <c r="X1718" s="3">
        <v>298.25722210100002</v>
      </c>
      <c r="AA1718" s="3">
        <f t="shared" si="948"/>
        <v>1.6792203946287445E-3</v>
      </c>
      <c r="AB1718" s="3">
        <f t="shared" si="937"/>
        <v>1.0000007049454078</v>
      </c>
      <c r="AC1718" s="3">
        <f t="shared" si="949"/>
        <v>-2.5188297041239312E-3</v>
      </c>
      <c r="AD1718" s="3">
        <f t="shared" si="950"/>
        <v>2.6435429493240994E-6</v>
      </c>
      <c r="AE1718" s="3">
        <f t="shared" si="951"/>
        <v>-3.4526259073074147E-9</v>
      </c>
      <c r="AF1718" s="3">
        <f t="shared" si="952"/>
        <v>4.8918304243879506E-12</v>
      </c>
      <c r="AG1718" s="3">
        <f t="shared" si="953"/>
        <v>-7.2287260458139161E-15</v>
      </c>
      <c r="AH1718" s="3" t="s">
        <v>57</v>
      </c>
      <c r="AI1718" s="3">
        <f t="shared" si="954"/>
        <v>8.377318247285465E-4</v>
      </c>
      <c r="AJ1718" s="3">
        <f t="shared" si="955"/>
        <v>7.6085278483792483E-7</v>
      </c>
      <c r="AK1718" s="3">
        <f t="shared" si="956"/>
        <v>1.1976455002315586E-9</v>
      </c>
      <c r="AL1718" s="3">
        <f t="shared" si="957"/>
        <v>2.4291502606542476E-12</v>
      </c>
      <c r="AM1718" s="3">
        <f t="shared" si="958"/>
        <v>5.7501643840919741E-15</v>
      </c>
      <c r="AP1718" s="3">
        <f t="shared" si="959"/>
        <v>6366812.4008564716</v>
      </c>
      <c r="AQ1718">
        <f t="shared" si="960"/>
        <v>-2.3861053274235222E-3</v>
      </c>
      <c r="AR1718">
        <f t="shared" si="961"/>
        <v>3953586.9442910855</v>
      </c>
      <c r="AU1718">
        <f t="shared" si="962"/>
        <v>0.99999999992496214</v>
      </c>
      <c r="AV1718">
        <f t="shared" si="963"/>
        <v>-1.2250541015972342E-5</v>
      </c>
      <c r="AY1718">
        <f t="shared" si="964"/>
        <v>0.71415550574217823</v>
      </c>
      <c r="AZ1718">
        <f t="shared" si="938"/>
        <v>1.228827931966826</v>
      </c>
      <c r="BC1718">
        <f t="shared" si="965"/>
        <v>0.62016326153765899</v>
      </c>
      <c r="BD1718">
        <f t="shared" si="966"/>
        <v>-9.9692891882513864E-6</v>
      </c>
      <c r="BG1718">
        <f t="shared" si="967"/>
        <v>-75.754822290036827</v>
      </c>
      <c r="BH1718">
        <f t="shared" si="968"/>
        <v>-63.506949105969539</v>
      </c>
    </row>
    <row r="1719" spans="5:60">
      <c r="E1719">
        <v>35.714874267578097</v>
      </c>
      <c r="F1719">
        <v>139.76052856445301</v>
      </c>
      <c r="G1719">
        <v>-67</v>
      </c>
      <c r="H1719">
        <v>-64.36</v>
      </c>
      <c r="I1719">
        <v>35.715560913085902</v>
      </c>
      <c r="J1719">
        <v>139.76123046875</v>
      </c>
      <c r="K1719">
        <f t="shared" si="939"/>
        <v>0.62334214790503606</v>
      </c>
      <c r="L1719">
        <f t="shared" si="940"/>
        <v>2.4392813877772892</v>
      </c>
      <c r="M1719">
        <f t="shared" si="941"/>
        <v>0.62335413212994129</v>
      </c>
      <c r="N1719">
        <f t="shared" si="942"/>
        <v>2.4392936383183055</v>
      </c>
      <c r="O1719">
        <f t="shared" si="943"/>
        <v>0.94794152197184645</v>
      </c>
      <c r="P1719">
        <f t="shared" si="944"/>
        <v>0.60373344267671347</v>
      </c>
      <c r="Q1719">
        <f t="shared" si="945"/>
        <v>-0.5634303877321738</v>
      </c>
      <c r="R1719">
        <f t="shared" si="946"/>
        <v>-0.96257600818290445</v>
      </c>
      <c r="S1719">
        <f t="shared" si="947"/>
        <v>-4.962359691597764E-2</v>
      </c>
      <c r="U1719" s="1" t="s">
        <v>1798</v>
      </c>
      <c r="V1719" s="3">
        <v>0.99990000000000001</v>
      </c>
      <c r="W1719" s="3">
        <v>6378137</v>
      </c>
      <c r="X1719" s="3">
        <v>298.25722210100002</v>
      </c>
      <c r="AA1719" s="3">
        <f t="shared" si="948"/>
        <v>1.6792203946287445E-3</v>
      </c>
      <c r="AB1719" s="3">
        <f t="shared" si="937"/>
        <v>1.0000007049454078</v>
      </c>
      <c r="AC1719" s="3">
        <f t="shared" si="949"/>
        <v>-2.5188297041239312E-3</v>
      </c>
      <c r="AD1719" s="3">
        <f t="shared" si="950"/>
        <v>2.6435429493240994E-6</v>
      </c>
      <c r="AE1719" s="3">
        <f t="shared" si="951"/>
        <v>-3.4526259073074147E-9</v>
      </c>
      <c r="AF1719" s="3">
        <f t="shared" si="952"/>
        <v>4.8918304243879506E-12</v>
      </c>
      <c r="AG1719" s="3">
        <f t="shared" si="953"/>
        <v>-7.2287260458139161E-15</v>
      </c>
      <c r="AH1719" s="3" t="s">
        <v>57</v>
      </c>
      <c r="AI1719" s="3">
        <f t="shared" si="954"/>
        <v>8.377318247285465E-4</v>
      </c>
      <c r="AJ1719" s="3">
        <f t="shared" si="955"/>
        <v>7.6085278483792483E-7</v>
      </c>
      <c r="AK1719" s="3">
        <f t="shared" si="956"/>
        <v>1.1976455002315586E-9</v>
      </c>
      <c r="AL1719" s="3">
        <f t="shared" si="957"/>
        <v>2.4291502606542476E-12</v>
      </c>
      <c r="AM1719" s="3">
        <f t="shared" si="958"/>
        <v>5.7501643840919741E-15</v>
      </c>
      <c r="AP1719" s="3">
        <f t="shared" si="959"/>
        <v>6366812.4008564716</v>
      </c>
      <c r="AQ1719">
        <f t="shared" si="960"/>
        <v>-2.3861053274235222E-3</v>
      </c>
      <c r="AR1719">
        <f t="shared" si="961"/>
        <v>3953586.9442910855</v>
      </c>
      <c r="AU1719">
        <f t="shared" si="962"/>
        <v>0.99999999992496214</v>
      </c>
      <c r="AV1719">
        <f t="shared" si="963"/>
        <v>-1.2250541015972342E-5</v>
      </c>
      <c r="AY1719">
        <f t="shared" si="964"/>
        <v>0.71415540542308553</v>
      </c>
      <c r="AZ1719">
        <f t="shared" si="938"/>
        <v>1.2288278736645795</v>
      </c>
      <c r="BC1719">
        <f t="shared" si="965"/>
        <v>0.62016319510196627</v>
      </c>
      <c r="BD1719">
        <f t="shared" si="966"/>
        <v>-9.9692896612484348E-6</v>
      </c>
      <c r="BG1719">
        <f t="shared" si="967"/>
        <v>-76.178034826181829</v>
      </c>
      <c r="BH1719">
        <f t="shared" si="968"/>
        <v>-63.506952132480173</v>
      </c>
    </row>
    <row r="1720" spans="5:60">
      <c r="E1720">
        <v>35.714874267578097</v>
      </c>
      <c r="F1720">
        <v>139.76052856445301</v>
      </c>
      <c r="G1720">
        <v>-67</v>
      </c>
      <c r="H1720">
        <v>-64.36</v>
      </c>
      <c r="I1720">
        <v>35.715560913085902</v>
      </c>
      <c r="J1720">
        <v>139.76123046875</v>
      </c>
      <c r="K1720">
        <f t="shared" si="939"/>
        <v>0.62334214790503606</v>
      </c>
      <c r="L1720">
        <f t="shared" si="940"/>
        <v>2.4392813877772892</v>
      </c>
      <c r="M1720">
        <f t="shared" si="941"/>
        <v>0.62335413212994129</v>
      </c>
      <c r="N1720">
        <f t="shared" si="942"/>
        <v>2.4392936383183055</v>
      </c>
      <c r="O1720">
        <f t="shared" si="943"/>
        <v>0.94794152197184645</v>
      </c>
      <c r="P1720">
        <f t="shared" si="944"/>
        <v>0.60373344267671347</v>
      </c>
      <c r="Q1720">
        <f t="shared" si="945"/>
        <v>-0.5634303877321738</v>
      </c>
      <c r="R1720">
        <f t="shared" si="946"/>
        <v>-0.96257600818290445</v>
      </c>
      <c r="S1720">
        <f t="shared" si="947"/>
        <v>-4.962359691597764E-2</v>
      </c>
      <c r="U1720" s="1" t="s">
        <v>1799</v>
      </c>
      <c r="V1720" s="3">
        <v>0.99990000000000001</v>
      </c>
      <c r="W1720" s="3">
        <v>6378137</v>
      </c>
      <c r="X1720" s="3">
        <v>298.25722210100002</v>
      </c>
      <c r="AA1720" s="3">
        <f t="shared" si="948"/>
        <v>1.6792203946287445E-3</v>
      </c>
      <c r="AB1720" s="3">
        <f t="shared" si="937"/>
        <v>1.0000007049454078</v>
      </c>
      <c r="AC1720" s="3">
        <f t="shared" si="949"/>
        <v>-2.5188297041239312E-3</v>
      </c>
      <c r="AD1720" s="3">
        <f t="shared" si="950"/>
        <v>2.6435429493240994E-6</v>
      </c>
      <c r="AE1720" s="3">
        <f t="shared" si="951"/>
        <v>-3.4526259073074147E-9</v>
      </c>
      <c r="AF1720" s="3">
        <f t="shared" si="952"/>
        <v>4.8918304243879506E-12</v>
      </c>
      <c r="AG1720" s="3">
        <f t="shared" si="953"/>
        <v>-7.2287260458139161E-15</v>
      </c>
      <c r="AH1720" s="3" t="s">
        <v>57</v>
      </c>
      <c r="AI1720" s="3">
        <f t="shared" si="954"/>
        <v>8.377318247285465E-4</v>
      </c>
      <c r="AJ1720" s="3">
        <f t="shared" si="955"/>
        <v>7.6085278483792483E-7</v>
      </c>
      <c r="AK1720" s="3">
        <f t="shared" si="956"/>
        <v>1.1976455002315586E-9</v>
      </c>
      <c r="AL1720" s="3">
        <f t="shared" si="957"/>
        <v>2.4291502606542476E-12</v>
      </c>
      <c r="AM1720" s="3">
        <f t="shared" si="958"/>
        <v>5.7501643840919741E-15</v>
      </c>
      <c r="AP1720" s="3">
        <f t="shared" si="959"/>
        <v>6366812.4008564716</v>
      </c>
      <c r="AQ1720">
        <f t="shared" si="960"/>
        <v>-2.3861053274235222E-3</v>
      </c>
      <c r="AR1720">
        <f t="shared" si="961"/>
        <v>3953586.9442910855</v>
      </c>
      <c r="AU1720">
        <f t="shared" si="962"/>
        <v>0.99999999992496214</v>
      </c>
      <c r="AV1720">
        <f t="shared" si="963"/>
        <v>-1.2250541015972342E-5</v>
      </c>
      <c r="AY1720">
        <f t="shared" si="964"/>
        <v>0.71415540542308553</v>
      </c>
      <c r="AZ1720">
        <f t="shared" si="938"/>
        <v>1.2288278736645795</v>
      </c>
      <c r="BC1720">
        <f t="shared" si="965"/>
        <v>0.62016319510196627</v>
      </c>
      <c r="BD1720">
        <f t="shared" si="966"/>
        <v>-9.9692896612484348E-6</v>
      </c>
      <c r="BG1720">
        <f t="shared" si="967"/>
        <v>-76.178034826181829</v>
      </c>
      <c r="BH1720">
        <f t="shared" si="968"/>
        <v>-63.506952132480173</v>
      </c>
    </row>
    <row r="1721" spans="5:60">
      <c r="E1721">
        <v>35.714870452880803</v>
      </c>
      <c r="F1721">
        <v>139.76051330566401</v>
      </c>
      <c r="G1721">
        <v>-67.25</v>
      </c>
      <c r="H1721">
        <v>-65.5</v>
      </c>
      <c r="I1721">
        <v>35.715560913085902</v>
      </c>
      <c r="J1721">
        <v>139.76123046875</v>
      </c>
      <c r="K1721">
        <f t="shared" si="939"/>
        <v>0.62334208132600832</v>
      </c>
      <c r="L1721">
        <f t="shared" si="940"/>
        <v>2.4392811214611809</v>
      </c>
      <c r="M1721">
        <f t="shared" si="941"/>
        <v>0.62335413212994129</v>
      </c>
      <c r="N1721">
        <f t="shared" si="942"/>
        <v>2.4392936383183055</v>
      </c>
      <c r="O1721">
        <f t="shared" si="943"/>
        <v>0.94794152197184645</v>
      </c>
      <c r="P1721">
        <f t="shared" si="944"/>
        <v>0.60373344267671347</v>
      </c>
      <c r="Q1721">
        <f t="shared" si="945"/>
        <v>-0.5634303877321738</v>
      </c>
      <c r="R1721">
        <f t="shared" si="946"/>
        <v>-0.96257600818290445</v>
      </c>
      <c r="S1721">
        <f t="shared" si="947"/>
        <v>-4.962359691597764E-2</v>
      </c>
      <c r="U1721" s="1" t="s">
        <v>1800</v>
      </c>
      <c r="V1721" s="3">
        <v>0.99990000000000001</v>
      </c>
      <c r="W1721" s="3">
        <v>6378137</v>
      </c>
      <c r="X1721" s="3">
        <v>298.25722210100002</v>
      </c>
      <c r="AA1721" s="3">
        <f t="shared" si="948"/>
        <v>1.6792203946287445E-3</v>
      </c>
      <c r="AB1721" s="3">
        <f t="shared" si="937"/>
        <v>1.0000007049454078</v>
      </c>
      <c r="AC1721" s="3">
        <f t="shared" si="949"/>
        <v>-2.5188297041239312E-3</v>
      </c>
      <c r="AD1721" s="3">
        <f t="shared" si="950"/>
        <v>2.6435429493240994E-6</v>
      </c>
      <c r="AE1721" s="3">
        <f t="shared" si="951"/>
        <v>-3.4526259073074147E-9</v>
      </c>
      <c r="AF1721" s="3">
        <f t="shared" si="952"/>
        <v>4.8918304243879506E-12</v>
      </c>
      <c r="AG1721" s="3">
        <f t="shared" si="953"/>
        <v>-7.2287260458139161E-15</v>
      </c>
      <c r="AH1721" s="3" t="s">
        <v>57</v>
      </c>
      <c r="AI1721" s="3">
        <f t="shared" si="954"/>
        <v>8.377318247285465E-4</v>
      </c>
      <c r="AJ1721" s="3">
        <f t="shared" si="955"/>
        <v>7.6085278483792483E-7</v>
      </c>
      <c r="AK1721" s="3">
        <f t="shared" si="956"/>
        <v>1.1976455002315586E-9</v>
      </c>
      <c r="AL1721" s="3">
        <f t="shared" si="957"/>
        <v>2.4291502606542476E-12</v>
      </c>
      <c r="AM1721" s="3">
        <f t="shared" si="958"/>
        <v>5.7501643840919741E-15</v>
      </c>
      <c r="AP1721" s="3">
        <f t="shared" si="959"/>
        <v>6366812.4008564716</v>
      </c>
      <c r="AQ1721">
        <f t="shared" si="960"/>
        <v>-2.3861053274235222E-3</v>
      </c>
      <c r="AR1721">
        <f t="shared" si="961"/>
        <v>3953586.9442910855</v>
      </c>
      <c r="AU1721">
        <f t="shared" si="962"/>
        <v>0.99999999992166411</v>
      </c>
      <c r="AV1721">
        <f t="shared" si="963"/>
        <v>-1.2516857124229129E-5</v>
      </c>
      <c r="AY1721">
        <f t="shared" si="964"/>
        <v>0.71415530510400005</v>
      </c>
      <c r="AZ1721">
        <f t="shared" si="938"/>
        <v>1.2288278153623426</v>
      </c>
      <c r="BC1721">
        <f t="shared" si="965"/>
        <v>0.62016312866783196</v>
      </c>
      <c r="BD1721">
        <f t="shared" si="966"/>
        <v>-1.0186013832191125E-5</v>
      </c>
      <c r="BG1721">
        <f t="shared" si="967"/>
        <v>-76.601237390190363</v>
      </c>
      <c r="BH1721">
        <f t="shared" si="968"/>
        <v>-64.887541136726909</v>
      </c>
    </row>
    <row r="1722" spans="5:60">
      <c r="E1722">
        <v>35.714870452880803</v>
      </c>
      <c r="F1722">
        <v>139.76051330566401</v>
      </c>
      <c r="G1722">
        <v>-67.25</v>
      </c>
      <c r="H1722">
        <v>-65.5</v>
      </c>
      <c r="I1722">
        <v>35.715560913085902</v>
      </c>
      <c r="J1722">
        <v>139.76123046875</v>
      </c>
      <c r="K1722">
        <f t="shared" si="939"/>
        <v>0.62334208132600832</v>
      </c>
      <c r="L1722">
        <f t="shared" si="940"/>
        <v>2.4392811214611809</v>
      </c>
      <c r="M1722">
        <f t="shared" si="941"/>
        <v>0.62335413212994129</v>
      </c>
      <c r="N1722">
        <f t="shared" si="942"/>
        <v>2.4392936383183055</v>
      </c>
      <c r="O1722">
        <f t="shared" si="943"/>
        <v>0.94794152197184645</v>
      </c>
      <c r="P1722">
        <f t="shared" si="944"/>
        <v>0.60373344267671347</v>
      </c>
      <c r="Q1722">
        <f t="shared" si="945"/>
        <v>-0.5634303877321738</v>
      </c>
      <c r="R1722">
        <f t="shared" si="946"/>
        <v>-0.96257600818290445</v>
      </c>
      <c r="S1722">
        <f t="shared" si="947"/>
        <v>-4.962359691597764E-2</v>
      </c>
      <c r="U1722" s="1" t="s">
        <v>1801</v>
      </c>
      <c r="V1722" s="3">
        <v>0.99990000000000001</v>
      </c>
      <c r="W1722" s="3">
        <v>6378137</v>
      </c>
      <c r="X1722" s="3">
        <v>298.25722210100002</v>
      </c>
      <c r="AA1722" s="3">
        <f t="shared" si="948"/>
        <v>1.6792203946287445E-3</v>
      </c>
      <c r="AB1722" s="3">
        <f t="shared" si="937"/>
        <v>1.0000007049454078</v>
      </c>
      <c r="AC1722" s="3">
        <f t="shared" si="949"/>
        <v>-2.5188297041239312E-3</v>
      </c>
      <c r="AD1722" s="3">
        <f t="shared" si="950"/>
        <v>2.6435429493240994E-6</v>
      </c>
      <c r="AE1722" s="3">
        <f t="shared" si="951"/>
        <v>-3.4526259073074147E-9</v>
      </c>
      <c r="AF1722" s="3">
        <f t="shared" si="952"/>
        <v>4.8918304243879506E-12</v>
      </c>
      <c r="AG1722" s="3">
        <f t="shared" si="953"/>
        <v>-7.2287260458139161E-15</v>
      </c>
      <c r="AH1722" s="3" t="s">
        <v>57</v>
      </c>
      <c r="AI1722" s="3">
        <f t="shared" si="954"/>
        <v>8.377318247285465E-4</v>
      </c>
      <c r="AJ1722" s="3">
        <f t="shared" si="955"/>
        <v>7.6085278483792483E-7</v>
      </c>
      <c r="AK1722" s="3">
        <f t="shared" si="956"/>
        <v>1.1976455002315586E-9</v>
      </c>
      <c r="AL1722" s="3">
        <f t="shared" si="957"/>
        <v>2.4291502606542476E-12</v>
      </c>
      <c r="AM1722" s="3">
        <f t="shared" si="958"/>
        <v>5.7501643840919741E-15</v>
      </c>
      <c r="AP1722" s="3">
        <f t="shared" si="959"/>
        <v>6366812.4008564716</v>
      </c>
      <c r="AQ1722">
        <f t="shared" si="960"/>
        <v>-2.3861053274235222E-3</v>
      </c>
      <c r="AR1722">
        <f t="shared" si="961"/>
        <v>3953586.9442910855</v>
      </c>
      <c r="AU1722">
        <f t="shared" si="962"/>
        <v>0.99999999992166411</v>
      </c>
      <c r="AV1722">
        <f t="shared" si="963"/>
        <v>-1.2516857124229129E-5</v>
      </c>
      <c r="AY1722">
        <f t="shared" si="964"/>
        <v>0.71415530510400005</v>
      </c>
      <c r="AZ1722">
        <f t="shared" si="938"/>
        <v>1.2288278153623426</v>
      </c>
      <c r="BC1722">
        <f t="shared" si="965"/>
        <v>0.62016312866783196</v>
      </c>
      <c r="BD1722">
        <f t="shared" si="966"/>
        <v>-1.0186013832191125E-5</v>
      </c>
      <c r="BG1722">
        <f t="shared" si="967"/>
        <v>-76.601237390190363</v>
      </c>
      <c r="BH1722">
        <f t="shared" si="968"/>
        <v>-64.887541136726909</v>
      </c>
    </row>
    <row r="1723" spans="5:60">
      <c r="E1723">
        <v>35.714866638183501</v>
      </c>
      <c r="F1723">
        <v>139.76051330566401</v>
      </c>
      <c r="G1723">
        <v>-67.25</v>
      </c>
      <c r="H1723">
        <v>-65.5</v>
      </c>
      <c r="I1723">
        <v>35.715560913085902</v>
      </c>
      <c r="J1723">
        <v>139.76123046875</v>
      </c>
      <c r="K1723">
        <f t="shared" si="939"/>
        <v>0.62334201474698048</v>
      </c>
      <c r="L1723">
        <f t="shared" si="940"/>
        <v>2.4392811214611809</v>
      </c>
      <c r="M1723">
        <f t="shared" si="941"/>
        <v>0.62335413212994129</v>
      </c>
      <c r="N1723">
        <f t="shared" si="942"/>
        <v>2.4392936383183055</v>
      </c>
      <c r="O1723">
        <f t="shared" si="943"/>
        <v>0.94794152197184645</v>
      </c>
      <c r="P1723">
        <f t="shared" si="944"/>
        <v>0.60373344267671347</v>
      </c>
      <c r="Q1723">
        <f t="shared" si="945"/>
        <v>-0.5634303877321738</v>
      </c>
      <c r="R1723">
        <f t="shared" si="946"/>
        <v>-0.96257600818290445</v>
      </c>
      <c r="S1723">
        <f t="shared" si="947"/>
        <v>-4.962359691597764E-2</v>
      </c>
      <c r="U1723" s="1" t="s">
        <v>1802</v>
      </c>
      <c r="V1723" s="3">
        <v>0.99990000000000001</v>
      </c>
      <c r="W1723" s="3">
        <v>6378137</v>
      </c>
      <c r="X1723" s="3">
        <v>298.25722210100002</v>
      </c>
      <c r="AA1723" s="3">
        <f t="shared" si="948"/>
        <v>1.6792203946287445E-3</v>
      </c>
      <c r="AB1723" s="3">
        <f t="shared" si="937"/>
        <v>1.0000007049454078</v>
      </c>
      <c r="AC1723" s="3">
        <f t="shared" si="949"/>
        <v>-2.5188297041239312E-3</v>
      </c>
      <c r="AD1723" s="3">
        <f t="shared" si="950"/>
        <v>2.6435429493240994E-6</v>
      </c>
      <c r="AE1723" s="3">
        <f t="shared" si="951"/>
        <v>-3.4526259073074147E-9</v>
      </c>
      <c r="AF1723" s="3">
        <f t="shared" si="952"/>
        <v>4.8918304243879506E-12</v>
      </c>
      <c r="AG1723" s="3">
        <f t="shared" si="953"/>
        <v>-7.2287260458139161E-15</v>
      </c>
      <c r="AH1723" s="3" t="s">
        <v>57</v>
      </c>
      <c r="AI1723" s="3">
        <f t="shared" si="954"/>
        <v>8.377318247285465E-4</v>
      </c>
      <c r="AJ1723" s="3">
        <f t="shared" si="955"/>
        <v>7.6085278483792483E-7</v>
      </c>
      <c r="AK1723" s="3">
        <f t="shared" si="956"/>
        <v>1.1976455002315586E-9</v>
      </c>
      <c r="AL1723" s="3">
        <f t="shared" si="957"/>
        <v>2.4291502606542476E-12</v>
      </c>
      <c r="AM1723" s="3">
        <f t="shared" si="958"/>
        <v>5.7501643840919741E-15</v>
      </c>
      <c r="AP1723" s="3">
        <f t="shared" si="959"/>
        <v>6366812.4008564716</v>
      </c>
      <c r="AQ1723">
        <f t="shared" si="960"/>
        <v>-2.3861053274235222E-3</v>
      </c>
      <c r="AR1723">
        <f t="shared" si="961"/>
        <v>3953586.9442910855</v>
      </c>
      <c r="AU1723">
        <f t="shared" si="962"/>
        <v>0.99999999992166411</v>
      </c>
      <c r="AV1723">
        <f t="shared" si="963"/>
        <v>-1.2516857124229129E-5</v>
      </c>
      <c r="AY1723">
        <f t="shared" si="964"/>
        <v>0.71415520478492378</v>
      </c>
      <c r="AZ1723">
        <f t="shared" si="938"/>
        <v>1.2288277570601163</v>
      </c>
      <c r="BC1723">
        <f t="shared" si="965"/>
        <v>0.62016306223213757</v>
      </c>
      <c r="BD1723">
        <f t="shared" si="966"/>
        <v>-1.0186014315470642E-5</v>
      </c>
      <c r="BG1723">
        <f t="shared" si="967"/>
        <v>-77.024449937045574</v>
      </c>
      <c r="BH1723">
        <f t="shared" si="968"/>
        <v>-64.887544229030766</v>
      </c>
    </row>
    <row r="1724" spans="5:60">
      <c r="E1724">
        <v>35.714866638183501</v>
      </c>
      <c r="F1724">
        <v>139.76051330566401</v>
      </c>
      <c r="G1724">
        <v>-67.25</v>
      </c>
      <c r="H1724">
        <v>-65.5</v>
      </c>
      <c r="I1724">
        <v>35.715560913085902</v>
      </c>
      <c r="J1724">
        <v>139.76123046875</v>
      </c>
      <c r="K1724">
        <f t="shared" si="939"/>
        <v>0.62334201474698048</v>
      </c>
      <c r="L1724">
        <f t="shared" si="940"/>
        <v>2.4392811214611809</v>
      </c>
      <c r="M1724">
        <f t="shared" si="941"/>
        <v>0.62335413212994129</v>
      </c>
      <c r="N1724">
        <f t="shared" si="942"/>
        <v>2.4392936383183055</v>
      </c>
      <c r="O1724">
        <f t="shared" si="943"/>
        <v>0.94794152197184645</v>
      </c>
      <c r="P1724">
        <f t="shared" si="944"/>
        <v>0.60373344267671347</v>
      </c>
      <c r="Q1724">
        <f t="shared" si="945"/>
        <v>-0.5634303877321738</v>
      </c>
      <c r="R1724">
        <f t="shared" si="946"/>
        <v>-0.96257600818290445</v>
      </c>
      <c r="S1724">
        <f t="shared" si="947"/>
        <v>-4.962359691597764E-2</v>
      </c>
      <c r="U1724" s="1" t="s">
        <v>1803</v>
      </c>
      <c r="V1724" s="3">
        <v>0.99990000000000001</v>
      </c>
      <c r="W1724" s="3">
        <v>6378137</v>
      </c>
      <c r="X1724" s="3">
        <v>298.25722210100002</v>
      </c>
      <c r="AA1724" s="3">
        <f t="shared" si="948"/>
        <v>1.6792203946287445E-3</v>
      </c>
      <c r="AB1724" s="3">
        <f t="shared" si="937"/>
        <v>1.0000007049454078</v>
      </c>
      <c r="AC1724" s="3">
        <f t="shared" si="949"/>
        <v>-2.5188297041239312E-3</v>
      </c>
      <c r="AD1724" s="3">
        <f t="shared" si="950"/>
        <v>2.6435429493240994E-6</v>
      </c>
      <c r="AE1724" s="3">
        <f t="shared" si="951"/>
        <v>-3.4526259073074147E-9</v>
      </c>
      <c r="AF1724" s="3">
        <f t="shared" si="952"/>
        <v>4.8918304243879506E-12</v>
      </c>
      <c r="AG1724" s="3">
        <f t="shared" si="953"/>
        <v>-7.2287260458139161E-15</v>
      </c>
      <c r="AH1724" s="3" t="s">
        <v>57</v>
      </c>
      <c r="AI1724" s="3">
        <f t="shared" si="954"/>
        <v>8.377318247285465E-4</v>
      </c>
      <c r="AJ1724" s="3">
        <f t="shared" si="955"/>
        <v>7.6085278483792483E-7</v>
      </c>
      <c r="AK1724" s="3">
        <f t="shared" si="956"/>
        <v>1.1976455002315586E-9</v>
      </c>
      <c r="AL1724" s="3">
        <f t="shared" si="957"/>
        <v>2.4291502606542476E-12</v>
      </c>
      <c r="AM1724" s="3">
        <f t="shared" si="958"/>
        <v>5.7501643840919741E-15</v>
      </c>
      <c r="AP1724" s="3">
        <f t="shared" si="959"/>
        <v>6366812.4008564716</v>
      </c>
      <c r="AQ1724">
        <f t="shared" si="960"/>
        <v>-2.3861053274235222E-3</v>
      </c>
      <c r="AR1724">
        <f t="shared" si="961"/>
        <v>3953586.9442910855</v>
      </c>
      <c r="AU1724">
        <f t="shared" si="962"/>
        <v>0.99999999992166411</v>
      </c>
      <c r="AV1724">
        <f t="shared" si="963"/>
        <v>-1.2516857124229129E-5</v>
      </c>
      <c r="AY1724">
        <f t="shared" si="964"/>
        <v>0.71415520478492378</v>
      </c>
      <c r="AZ1724">
        <f t="shared" si="938"/>
        <v>1.2288277570601163</v>
      </c>
      <c r="BC1724">
        <f t="shared" si="965"/>
        <v>0.62016306223213757</v>
      </c>
      <c r="BD1724">
        <f t="shared" si="966"/>
        <v>-1.0186014315470642E-5</v>
      </c>
      <c r="BG1724">
        <f t="shared" si="967"/>
        <v>-77.024449937045574</v>
      </c>
      <c r="BH1724">
        <f t="shared" si="968"/>
        <v>-64.887544229030766</v>
      </c>
    </row>
    <row r="1725" spans="5:60">
      <c r="E1725">
        <v>35.7148628234863</v>
      </c>
      <c r="F1725">
        <v>139.76051330566401</v>
      </c>
      <c r="G1725">
        <v>-67.75</v>
      </c>
      <c r="H1725">
        <v>-65.5</v>
      </c>
      <c r="I1725">
        <v>35.715560913085902</v>
      </c>
      <c r="J1725">
        <v>139.76123046875</v>
      </c>
      <c r="K1725">
        <f t="shared" si="939"/>
        <v>0.6233419481679543</v>
      </c>
      <c r="L1725">
        <f t="shared" si="940"/>
        <v>2.4392811214611809</v>
      </c>
      <c r="M1725">
        <f t="shared" si="941"/>
        <v>0.62335413212994129</v>
      </c>
      <c r="N1725">
        <f t="shared" si="942"/>
        <v>2.4392936383183055</v>
      </c>
      <c r="O1725">
        <f t="shared" si="943"/>
        <v>0.94794152197184645</v>
      </c>
      <c r="P1725">
        <f t="shared" si="944"/>
        <v>0.60373344267671347</v>
      </c>
      <c r="Q1725">
        <f t="shared" si="945"/>
        <v>-0.5634303877321738</v>
      </c>
      <c r="R1725">
        <f t="shared" si="946"/>
        <v>-0.96257600818290445</v>
      </c>
      <c r="S1725">
        <f t="shared" si="947"/>
        <v>-4.962359691597764E-2</v>
      </c>
      <c r="U1725" s="1" t="s">
        <v>1804</v>
      </c>
      <c r="V1725" s="3">
        <v>0.99990000000000001</v>
      </c>
      <c r="W1725" s="3">
        <v>6378137</v>
      </c>
      <c r="X1725" s="3">
        <v>298.25722210100002</v>
      </c>
      <c r="AA1725" s="3">
        <f t="shared" si="948"/>
        <v>1.6792203946287445E-3</v>
      </c>
      <c r="AB1725" s="3">
        <f t="shared" si="937"/>
        <v>1.0000007049454078</v>
      </c>
      <c r="AC1725" s="3">
        <f t="shared" si="949"/>
        <v>-2.5188297041239312E-3</v>
      </c>
      <c r="AD1725" s="3">
        <f t="shared" si="950"/>
        <v>2.6435429493240994E-6</v>
      </c>
      <c r="AE1725" s="3">
        <f t="shared" si="951"/>
        <v>-3.4526259073074147E-9</v>
      </c>
      <c r="AF1725" s="3">
        <f t="shared" si="952"/>
        <v>4.8918304243879506E-12</v>
      </c>
      <c r="AG1725" s="3">
        <f t="shared" si="953"/>
        <v>-7.2287260458139161E-15</v>
      </c>
      <c r="AH1725" s="3" t="s">
        <v>57</v>
      </c>
      <c r="AI1725" s="3">
        <f t="shared" si="954"/>
        <v>8.377318247285465E-4</v>
      </c>
      <c r="AJ1725" s="3">
        <f t="shared" si="955"/>
        <v>7.6085278483792483E-7</v>
      </c>
      <c r="AK1725" s="3">
        <f t="shared" si="956"/>
        <v>1.1976455002315586E-9</v>
      </c>
      <c r="AL1725" s="3">
        <f t="shared" si="957"/>
        <v>2.4291502606542476E-12</v>
      </c>
      <c r="AM1725" s="3">
        <f t="shared" si="958"/>
        <v>5.7501643840919741E-15</v>
      </c>
      <c r="AP1725" s="3">
        <f t="shared" si="959"/>
        <v>6366812.4008564716</v>
      </c>
      <c r="AQ1725">
        <f t="shared" si="960"/>
        <v>-2.3861053274235222E-3</v>
      </c>
      <c r="AR1725">
        <f t="shared" si="961"/>
        <v>3953586.9442910855</v>
      </c>
      <c r="AU1725">
        <f t="shared" si="962"/>
        <v>0.99999999992166411</v>
      </c>
      <c r="AV1725">
        <f t="shared" si="963"/>
        <v>-1.2516857124229129E-5</v>
      </c>
      <c r="AY1725">
        <f t="shared" si="964"/>
        <v>0.71415510446585995</v>
      </c>
      <c r="AZ1725">
        <f t="shared" si="938"/>
        <v>1.2288276987579028</v>
      </c>
      <c r="BC1725">
        <f t="shared" si="965"/>
        <v>0.62016299579644518</v>
      </c>
      <c r="BD1725">
        <f t="shared" si="966"/>
        <v>-1.0186014798750098E-5</v>
      </c>
      <c r="BG1725">
        <f t="shared" si="967"/>
        <v>-77.447662470396608</v>
      </c>
      <c r="BH1725">
        <f t="shared" si="968"/>
        <v>-64.887547321334239</v>
      </c>
    </row>
    <row r="1726" spans="5:60">
      <c r="E1726">
        <v>35.7148628234863</v>
      </c>
      <c r="F1726">
        <v>139.76051330566401</v>
      </c>
      <c r="G1726">
        <v>-67.75</v>
      </c>
      <c r="H1726">
        <v>-65.5</v>
      </c>
      <c r="I1726">
        <v>35.715560913085902</v>
      </c>
      <c r="J1726">
        <v>139.76123046875</v>
      </c>
      <c r="K1726">
        <f t="shared" si="939"/>
        <v>0.6233419481679543</v>
      </c>
      <c r="L1726">
        <f t="shared" si="940"/>
        <v>2.4392811214611809</v>
      </c>
      <c r="M1726">
        <f t="shared" si="941"/>
        <v>0.62335413212994129</v>
      </c>
      <c r="N1726">
        <f t="shared" si="942"/>
        <v>2.4392936383183055</v>
      </c>
      <c r="O1726">
        <f t="shared" si="943"/>
        <v>0.94794152197184645</v>
      </c>
      <c r="P1726">
        <f t="shared" si="944"/>
        <v>0.60373344267671347</v>
      </c>
      <c r="Q1726">
        <f t="shared" si="945"/>
        <v>-0.5634303877321738</v>
      </c>
      <c r="R1726">
        <f t="shared" si="946"/>
        <v>-0.96257600818290445</v>
      </c>
      <c r="S1726">
        <f t="shared" si="947"/>
        <v>-4.962359691597764E-2</v>
      </c>
      <c r="U1726" s="1" t="s">
        <v>1805</v>
      </c>
      <c r="V1726" s="3">
        <v>0.99990000000000001</v>
      </c>
      <c r="W1726" s="3">
        <v>6378137</v>
      </c>
      <c r="X1726" s="3">
        <v>298.25722210100002</v>
      </c>
      <c r="AA1726" s="3">
        <f t="shared" si="948"/>
        <v>1.6792203946287445E-3</v>
      </c>
      <c r="AB1726" s="3">
        <f t="shared" si="937"/>
        <v>1.0000007049454078</v>
      </c>
      <c r="AC1726" s="3">
        <f t="shared" si="949"/>
        <v>-2.5188297041239312E-3</v>
      </c>
      <c r="AD1726" s="3">
        <f t="shared" si="950"/>
        <v>2.6435429493240994E-6</v>
      </c>
      <c r="AE1726" s="3">
        <f t="shared" si="951"/>
        <v>-3.4526259073074147E-9</v>
      </c>
      <c r="AF1726" s="3">
        <f t="shared" si="952"/>
        <v>4.8918304243879506E-12</v>
      </c>
      <c r="AG1726" s="3">
        <f t="shared" si="953"/>
        <v>-7.2287260458139161E-15</v>
      </c>
      <c r="AH1726" s="3" t="s">
        <v>57</v>
      </c>
      <c r="AI1726" s="3">
        <f t="shared" si="954"/>
        <v>8.377318247285465E-4</v>
      </c>
      <c r="AJ1726" s="3">
        <f t="shared" si="955"/>
        <v>7.6085278483792483E-7</v>
      </c>
      <c r="AK1726" s="3">
        <f t="shared" si="956"/>
        <v>1.1976455002315586E-9</v>
      </c>
      <c r="AL1726" s="3">
        <f t="shared" si="957"/>
        <v>2.4291502606542476E-12</v>
      </c>
      <c r="AM1726" s="3">
        <f t="shared" si="958"/>
        <v>5.7501643840919741E-15</v>
      </c>
      <c r="AP1726" s="3">
        <f t="shared" si="959"/>
        <v>6366812.4008564716</v>
      </c>
      <c r="AQ1726">
        <f t="shared" si="960"/>
        <v>-2.3861053274235222E-3</v>
      </c>
      <c r="AR1726">
        <f t="shared" si="961"/>
        <v>3953586.9442910855</v>
      </c>
      <c r="AU1726">
        <f t="shared" si="962"/>
        <v>0.99999999992166411</v>
      </c>
      <c r="AV1726">
        <f t="shared" si="963"/>
        <v>-1.2516857124229129E-5</v>
      </c>
      <c r="AY1726">
        <f t="shared" si="964"/>
        <v>0.71415510446585995</v>
      </c>
      <c r="AZ1726">
        <f t="shared" si="938"/>
        <v>1.2288276987579028</v>
      </c>
      <c r="BC1726">
        <f t="shared" si="965"/>
        <v>0.62016299579644518</v>
      </c>
      <c r="BD1726">
        <f t="shared" si="966"/>
        <v>-1.0186014798750098E-5</v>
      </c>
      <c r="BG1726">
        <f t="shared" si="967"/>
        <v>-77.447662470396608</v>
      </c>
      <c r="BH1726">
        <f t="shared" si="968"/>
        <v>-64.887547321334239</v>
      </c>
    </row>
    <row r="1727" spans="5:60">
      <c r="E1727">
        <v>35.714866638183501</v>
      </c>
      <c r="F1727">
        <v>139.760498046875</v>
      </c>
      <c r="G1727">
        <v>-67.25</v>
      </c>
      <c r="H1727">
        <v>-66.83</v>
      </c>
      <c r="I1727">
        <v>35.715560913085902</v>
      </c>
      <c r="J1727">
        <v>139.76123046875</v>
      </c>
      <c r="K1727">
        <f t="shared" si="939"/>
        <v>0.62334201474698048</v>
      </c>
      <c r="L1727">
        <f t="shared" si="940"/>
        <v>2.4392808551450731</v>
      </c>
      <c r="M1727">
        <f t="shared" si="941"/>
        <v>0.62335413212994129</v>
      </c>
      <c r="N1727">
        <f t="shared" si="942"/>
        <v>2.4392936383183055</v>
      </c>
      <c r="O1727">
        <f t="shared" si="943"/>
        <v>0.94794152197184645</v>
      </c>
      <c r="P1727">
        <f t="shared" si="944"/>
        <v>0.60373344267671347</v>
      </c>
      <c r="Q1727">
        <f t="shared" si="945"/>
        <v>-0.5634303877321738</v>
      </c>
      <c r="R1727">
        <f t="shared" si="946"/>
        <v>-0.96257600818290445</v>
      </c>
      <c r="S1727">
        <f t="shared" si="947"/>
        <v>-4.962359691597764E-2</v>
      </c>
      <c r="U1727" s="1" t="s">
        <v>1806</v>
      </c>
      <c r="V1727" s="3">
        <v>0.99990000000000001</v>
      </c>
      <c r="W1727" s="3">
        <v>6378137</v>
      </c>
      <c r="X1727" s="3">
        <v>298.25722210100002</v>
      </c>
      <c r="AA1727" s="3">
        <f t="shared" si="948"/>
        <v>1.6792203946287445E-3</v>
      </c>
      <c r="AB1727" s="3">
        <f t="shared" si="937"/>
        <v>1.0000007049454078</v>
      </c>
      <c r="AC1727" s="3">
        <f t="shared" si="949"/>
        <v>-2.5188297041239312E-3</v>
      </c>
      <c r="AD1727" s="3">
        <f t="shared" si="950"/>
        <v>2.6435429493240994E-6</v>
      </c>
      <c r="AE1727" s="3">
        <f t="shared" si="951"/>
        <v>-3.4526259073074147E-9</v>
      </c>
      <c r="AF1727" s="3">
        <f t="shared" si="952"/>
        <v>4.8918304243879506E-12</v>
      </c>
      <c r="AG1727" s="3">
        <f t="shared" si="953"/>
        <v>-7.2287260458139161E-15</v>
      </c>
      <c r="AH1727" s="3" t="s">
        <v>57</v>
      </c>
      <c r="AI1727" s="3">
        <f t="shared" si="954"/>
        <v>8.377318247285465E-4</v>
      </c>
      <c r="AJ1727" s="3">
        <f t="shared" si="955"/>
        <v>7.6085278483792483E-7</v>
      </c>
      <c r="AK1727" s="3">
        <f t="shared" si="956"/>
        <v>1.1976455002315586E-9</v>
      </c>
      <c r="AL1727" s="3">
        <f t="shared" si="957"/>
        <v>2.4291502606542476E-12</v>
      </c>
      <c r="AM1727" s="3">
        <f t="shared" si="958"/>
        <v>5.7501643840919741E-15</v>
      </c>
      <c r="AP1727" s="3">
        <f t="shared" si="959"/>
        <v>6366812.4008564716</v>
      </c>
      <c r="AQ1727">
        <f t="shared" si="960"/>
        <v>-2.3861053274235222E-3</v>
      </c>
      <c r="AR1727">
        <f t="shared" si="961"/>
        <v>3953586.9442910855</v>
      </c>
      <c r="AU1727">
        <f t="shared" si="962"/>
        <v>0.99999999991829525</v>
      </c>
      <c r="AV1727">
        <f t="shared" si="963"/>
        <v>-1.278317323204094E-5</v>
      </c>
      <c r="AY1727">
        <f t="shared" si="964"/>
        <v>0.71415520478492378</v>
      </c>
      <c r="AZ1727">
        <f t="shared" si="938"/>
        <v>1.2288277570601163</v>
      </c>
      <c r="BC1727">
        <f t="shared" si="965"/>
        <v>0.62016306223373086</v>
      </c>
      <c r="BD1727">
        <f t="shared" si="966"/>
        <v>-1.0402738023337704E-5</v>
      </c>
      <c r="BG1727">
        <f t="shared" si="967"/>
        <v>-77.02443974185735</v>
      </c>
      <c r="BH1727">
        <f t="shared" si="968"/>
        <v>-66.26813027026013</v>
      </c>
    </row>
    <row r="1728" spans="5:60">
      <c r="E1728">
        <v>35.714866638183501</v>
      </c>
      <c r="F1728">
        <v>139.760498046875</v>
      </c>
      <c r="G1728">
        <v>-67.25</v>
      </c>
      <c r="H1728">
        <v>-66.83</v>
      </c>
      <c r="I1728">
        <v>35.715560913085902</v>
      </c>
      <c r="J1728">
        <v>139.76123046875</v>
      </c>
      <c r="K1728">
        <f t="shared" si="939"/>
        <v>0.62334201474698048</v>
      </c>
      <c r="L1728">
        <f t="shared" si="940"/>
        <v>2.4392808551450731</v>
      </c>
      <c r="M1728">
        <f t="shared" si="941"/>
        <v>0.62335413212994129</v>
      </c>
      <c r="N1728">
        <f t="shared" si="942"/>
        <v>2.4392936383183055</v>
      </c>
      <c r="O1728">
        <f t="shared" si="943"/>
        <v>0.94794152197184645</v>
      </c>
      <c r="P1728">
        <f t="shared" si="944"/>
        <v>0.60373344267671347</v>
      </c>
      <c r="Q1728">
        <f t="shared" si="945"/>
        <v>-0.5634303877321738</v>
      </c>
      <c r="R1728">
        <f t="shared" si="946"/>
        <v>-0.96257600818290445</v>
      </c>
      <c r="S1728">
        <f t="shared" si="947"/>
        <v>-4.962359691597764E-2</v>
      </c>
      <c r="U1728" s="1" t="s">
        <v>1807</v>
      </c>
      <c r="V1728" s="3">
        <v>0.99990000000000001</v>
      </c>
      <c r="W1728" s="3">
        <v>6378137</v>
      </c>
      <c r="X1728" s="3">
        <v>298.25722210100002</v>
      </c>
      <c r="AA1728" s="3">
        <f t="shared" si="948"/>
        <v>1.6792203946287445E-3</v>
      </c>
      <c r="AB1728" s="3">
        <f t="shared" si="937"/>
        <v>1.0000007049454078</v>
      </c>
      <c r="AC1728" s="3">
        <f t="shared" si="949"/>
        <v>-2.5188297041239312E-3</v>
      </c>
      <c r="AD1728" s="3">
        <f t="shared" si="950"/>
        <v>2.6435429493240994E-6</v>
      </c>
      <c r="AE1728" s="3">
        <f t="shared" si="951"/>
        <v>-3.4526259073074147E-9</v>
      </c>
      <c r="AF1728" s="3">
        <f t="shared" si="952"/>
        <v>4.8918304243879506E-12</v>
      </c>
      <c r="AG1728" s="3">
        <f t="shared" si="953"/>
        <v>-7.2287260458139161E-15</v>
      </c>
      <c r="AH1728" s="3" t="s">
        <v>57</v>
      </c>
      <c r="AI1728" s="3">
        <f t="shared" si="954"/>
        <v>8.377318247285465E-4</v>
      </c>
      <c r="AJ1728" s="3">
        <f t="shared" si="955"/>
        <v>7.6085278483792483E-7</v>
      </c>
      <c r="AK1728" s="3">
        <f t="shared" si="956"/>
        <v>1.1976455002315586E-9</v>
      </c>
      <c r="AL1728" s="3">
        <f t="shared" si="957"/>
        <v>2.4291502606542476E-12</v>
      </c>
      <c r="AM1728" s="3">
        <f t="shared" si="958"/>
        <v>5.7501643840919741E-15</v>
      </c>
      <c r="AP1728" s="3">
        <f t="shared" si="959"/>
        <v>6366812.4008564716</v>
      </c>
      <c r="AQ1728">
        <f t="shared" si="960"/>
        <v>-2.3861053274235222E-3</v>
      </c>
      <c r="AR1728">
        <f t="shared" si="961"/>
        <v>3953586.9442910855</v>
      </c>
      <c r="AU1728">
        <f t="shared" si="962"/>
        <v>0.99999999991829525</v>
      </c>
      <c r="AV1728">
        <f t="shared" si="963"/>
        <v>-1.278317323204094E-5</v>
      </c>
      <c r="AY1728">
        <f t="shared" si="964"/>
        <v>0.71415520478492378</v>
      </c>
      <c r="AZ1728">
        <f t="shared" si="938"/>
        <v>1.2288277570601163</v>
      </c>
      <c r="BC1728">
        <f t="shared" si="965"/>
        <v>0.62016306223373086</v>
      </c>
      <c r="BD1728">
        <f t="shared" si="966"/>
        <v>-1.0402738023337704E-5</v>
      </c>
      <c r="BG1728">
        <f t="shared" si="967"/>
        <v>-77.02443974185735</v>
      </c>
      <c r="BH1728">
        <f t="shared" si="968"/>
        <v>-66.26813027026013</v>
      </c>
    </row>
    <row r="1729" spans="5:60">
      <c r="E1729">
        <v>35.714866638183501</v>
      </c>
      <c r="F1729">
        <v>139.760498046875</v>
      </c>
      <c r="G1729">
        <v>-67.25</v>
      </c>
      <c r="H1729">
        <v>-66.83</v>
      </c>
      <c r="I1729">
        <v>35.715560913085902</v>
      </c>
      <c r="J1729">
        <v>139.76123046875</v>
      </c>
      <c r="K1729">
        <f t="shared" si="939"/>
        <v>0.62334201474698048</v>
      </c>
      <c r="L1729">
        <f t="shared" si="940"/>
        <v>2.4392808551450731</v>
      </c>
      <c r="M1729">
        <f t="shared" si="941"/>
        <v>0.62335413212994129</v>
      </c>
      <c r="N1729">
        <f t="shared" si="942"/>
        <v>2.4392936383183055</v>
      </c>
      <c r="O1729">
        <f t="shared" si="943"/>
        <v>0.94794152197184645</v>
      </c>
      <c r="P1729">
        <f t="shared" si="944"/>
        <v>0.60373344267671347</v>
      </c>
      <c r="Q1729">
        <f t="shared" si="945"/>
        <v>-0.5634303877321738</v>
      </c>
      <c r="R1729">
        <f t="shared" si="946"/>
        <v>-0.96257600818290445</v>
      </c>
      <c r="S1729">
        <f t="shared" si="947"/>
        <v>-4.962359691597764E-2</v>
      </c>
      <c r="U1729" s="1" t="s">
        <v>1808</v>
      </c>
      <c r="V1729" s="3">
        <v>0.99990000000000001</v>
      </c>
      <c r="W1729" s="3">
        <v>6378137</v>
      </c>
      <c r="X1729" s="3">
        <v>298.25722210100002</v>
      </c>
      <c r="AA1729" s="3">
        <f t="shared" si="948"/>
        <v>1.6792203946287445E-3</v>
      </c>
      <c r="AB1729" s="3">
        <f t="shared" si="937"/>
        <v>1.0000007049454078</v>
      </c>
      <c r="AC1729" s="3">
        <f t="shared" si="949"/>
        <v>-2.5188297041239312E-3</v>
      </c>
      <c r="AD1729" s="3">
        <f t="shared" si="950"/>
        <v>2.6435429493240994E-6</v>
      </c>
      <c r="AE1729" s="3">
        <f t="shared" si="951"/>
        <v>-3.4526259073074147E-9</v>
      </c>
      <c r="AF1729" s="3">
        <f t="shared" si="952"/>
        <v>4.8918304243879506E-12</v>
      </c>
      <c r="AG1729" s="3">
        <f t="shared" si="953"/>
        <v>-7.2287260458139161E-15</v>
      </c>
      <c r="AH1729" s="3" t="s">
        <v>57</v>
      </c>
      <c r="AI1729" s="3">
        <f t="shared" si="954"/>
        <v>8.377318247285465E-4</v>
      </c>
      <c r="AJ1729" s="3">
        <f t="shared" si="955"/>
        <v>7.6085278483792483E-7</v>
      </c>
      <c r="AK1729" s="3">
        <f t="shared" si="956"/>
        <v>1.1976455002315586E-9</v>
      </c>
      <c r="AL1729" s="3">
        <f t="shared" si="957"/>
        <v>2.4291502606542476E-12</v>
      </c>
      <c r="AM1729" s="3">
        <f t="shared" si="958"/>
        <v>5.7501643840919741E-15</v>
      </c>
      <c r="AP1729" s="3">
        <f t="shared" si="959"/>
        <v>6366812.4008564716</v>
      </c>
      <c r="AQ1729">
        <f t="shared" si="960"/>
        <v>-2.3861053274235222E-3</v>
      </c>
      <c r="AR1729">
        <f t="shared" si="961"/>
        <v>3953586.9442910855</v>
      </c>
      <c r="AU1729">
        <f t="shared" si="962"/>
        <v>0.99999999991829525</v>
      </c>
      <c r="AV1729">
        <f t="shared" si="963"/>
        <v>-1.278317323204094E-5</v>
      </c>
      <c r="AY1729">
        <f t="shared" si="964"/>
        <v>0.71415520478492378</v>
      </c>
      <c r="AZ1729">
        <f t="shared" si="938"/>
        <v>1.2288277570601163</v>
      </c>
      <c r="BC1729">
        <f t="shared" si="965"/>
        <v>0.62016306223373086</v>
      </c>
      <c r="BD1729">
        <f t="shared" si="966"/>
        <v>-1.0402738023337704E-5</v>
      </c>
      <c r="BG1729">
        <f t="shared" si="967"/>
        <v>-77.02443974185735</v>
      </c>
      <c r="BH1729">
        <f t="shared" si="968"/>
        <v>-66.26813027026013</v>
      </c>
    </row>
    <row r="1730" spans="5:60">
      <c r="E1730">
        <v>35.714866638183501</v>
      </c>
      <c r="F1730">
        <v>139.760498046875</v>
      </c>
      <c r="G1730">
        <v>-67.25</v>
      </c>
      <c r="H1730">
        <v>-66.83</v>
      </c>
      <c r="I1730">
        <v>35.715560913085902</v>
      </c>
      <c r="J1730">
        <v>139.76123046875</v>
      </c>
      <c r="K1730">
        <f t="shared" si="939"/>
        <v>0.62334201474698048</v>
      </c>
      <c r="L1730">
        <f t="shared" si="940"/>
        <v>2.4392808551450731</v>
      </c>
      <c r="M1730">
        <f t="shared" si="941"/>
        <v>0.62335413212994129</v>
      </c>
      <c r="N1730">
        <f t="shared" si="942"/>
        <v>2.4392936383183055</v>
      </c>
      <c r="O1730">
        <f t="shared" si="943"/>
        <v>0.94794152197184645</v>
      </c>
      <c r="P1730">
        <f t="shared" si="944"/>
        <v>0.60373344267671347</v>
      </c>
      <c r="Q1730">
        <f t="shared" si="945"/>
        <v>-0.5634303877321738</v>
      </c>
      <c r="R1730">
        <f t="shared" si="946"/>
        <v>-0.96257600818290445</v>
      </c>
      <c r="S1730">
        <f t="shared" si="947"/>
        <v>-4.962359691597764E-2</v>
      </c>
      <c r="U1730" s="1" t="s">
        <v>1809</v>
      </c>
      <c r="V1730" s="3">
        <v>0.99990000000000001</v>
      </c>
      <c r="W1730" s="3">
        <v>6378137</v>
      </c>
      <c r="X1730" s="3">
        <v>298.25722210100002</v>
      </c>
      <c r="AA1730" s="3">
        <f t="shared" si="948"/>
        <v>1.6792203946287445E-3</v>
      </c>
      <c r="AB1730" s="3">
        <f t="shared" si="937"/>
        <v>1.0000007049454078</v>
      </c>
      <c r="AC1730" s="3">
        <f t="shared" si="949"/>
        <v>-2.5188297041239312E-3</v>
      </c>
      <c r="AD1730" s="3">
        <f t="shared" si="950"/>
        <v>2.6435429493240994E-6</v>
      </c>
      <c r="AE1730" s="3">
        <f t="shared" si="951"/>
        <v>-3.4526259073074147E-9</v>
      </c>
      <c r="AF1730" s="3">
        <f t="shared" si="952"/>
        <v>4.8918304243879506E-12</v>
      </c>
      <c r="AG1730" s="3">
        <f t="shared" si="953"/>
        <v>-7.2287260458139161E-15</v>
      </c>
      <c r="AH1730" s="3" t="s">
        <v>57</v>
      </c>
      <c r="AI1730" s="3">
        <f t="shared" si="954"/>
        <v>8.377318247285465E-4</v>
      </c>
      <c r="AJ1730" s="3">
        <f t="shared" si="955"/>
        <v>7.6085278483792483E-7</v>
      </c>
      <c r="AK1730" s="3">
        <f t="shared" si="956"/>
        <v>1.1976455002315586E-9</v>
      </c>
      <c r="AL1730" s="3">
        <f t="shared" si="957"/>
        <v>2.4291502606542476E-12</v>
      </c>
      <c r="AM1730" s="3">
        <f t="shared" si="958"/>
        <v>5.7501643840919741E-15</v>
      </c>
      <c r="AP1730" s="3">
        <f t="shared" si="959"/>
        <v>6366812.4008564716</v>
      </c>
      <c r="AQ1730">
        <f t="shared" si="960"/>
        <v>-2.3861053274235222E-3</v>
      </c>
      <c r="AR1730">
        <f t="shared" si="961"/>
        <v>3953586.9442910855</v>
      </c>
      <c r="AU1730">
        <f t="shared" si="962"/>
        <v>0.99999999991829525</v>
      </c>
      <c r="AV1730">
        <f t="shared" si="963"/>
        <v>-1.278317323204094E-5</v>
      </c>
      <c r="AY1730">
        <f t="shared" si="964"/>
        <v>0.71415520478492378</v>
      </c>
      <c r="AZ1730">
        <f t="shared" si="938"/>
        <v>1.2288277570601163</v>
      </c>
      <c r="BC1730">
        <f t="shared" si="965"/>
        <v>0.62016306223373086</v>
      </c>
      <c r="BD1730">
        <f t="shared" si="966"/>
        <v>-1.0402738023337704E-5</v>
      </c>
      <c r="BG1730">
        <f t="shared" si="967"/>
        <v>-77.02443974185735</v>
      </c>
      <c r="BH1730">
        <f t="shared" si="968"/>
        <v>-66.26813027026013</v>
      </c>
    </row>
    <row r="1731" spans="5:60">
      <c r="E1731">
        <v>35.714866638183501</v>
      </c>
      <c r="F1731">
        <v>139.760482788085</v>
      </c>
      <c r="G1731">
        <v>-67.25</v>
      </c>
      <c r="H1731">
        <v>-68.16</v>
      </c>
      <c r="I1731">
        <v>35.715560913085902</v>
      </c>
      <c r="J1731">
        <v>139.76123046875</v>
      </c>
      <c r="K1731">
        <f t="shared" si="939"/>
        <v>0.62334201474698048</v>
      </c>
      <c r="L1731">
        <f t="shared" si="940"/>
        <v>2.4392805888289475</v>
      </c>
      <c r="M1731">
        <f t="shared" si="941"/>
        <v>0.62335413212994129</v>
      </c>
      <c r="N1731">
        <f t="shared" si="942"/>
        <v>2.4392936383183055</v>
      </c>
      <c r="O1731">
        <f t="shared" si="943"/>
        <v>0.94794152197184645</v>
      </c>
      <c r="P1731">
        <f t="shared" si="944"/>
        <v>0.60373344267671347</v>
      </c>
      <c r="Q1731">
        <f t="shared" si="945"/>
        <v>-0.5634303877321738</v>
      </c>
      <c r="R1731">
        <f t="shared" si="946"/>
        <v>-0.96257600818290445</v>
      </c>
      <c r="S1731">
        <f t="shared" si="947"/>
        <v>-4.962359691597764E-2</v>
      </c>
      <c r="U1731" s="1" t="s">
        <v>1810</v>
      </c>
      <c r="V1731" s="3">
        <v>0.99990000000000001</v>
      </c>
      <c r="W1731" s="3">
        <v>6378137</v>
      </c>
      <c r="X1731" s="3">
        <v>298.25722210100002</v>
      </c>
      <c r="AA1731" s="3">
        <f t="shared" si="948"/>
        <v>1.6792203946287445E-3</v>
      </c>
      <c r="AB1731" s="3">
        <f t="shared" si="937"/>
        <v>1.0000007049454078</v>
      </c>
      <c r="AC1731" s="3">
        <f t="shared" si="949"/>
        <v>-2.5188297041239312E-3</v>
      </c>
      <c r="AD1731" s="3">
        <f t="shared" si="950"/>
        <v>2.6435429493240994E-6</v>
      </c>
      <c r="AE1731" s="3">
        <f t="shared" si="951"/>
        <v>-3.4526259073074147E-9</v>
      </c>
      <c r="AF1731" s="3">
        <f t="shared" si="952"/>
        <v>4.8918304243879506E-12</v>
      </c>
      <c r="AG1731" s="3">
        <f t="shared" si="953"/>
        <v>-7.2287260458139161E-15</v>
      </c>
      <c r="AH1731" s="3" t="s">
        <v>57</v>
      </c>
      <c r="AI1731" s="3">
        <f t="shared" si="954"/>
        <v>8.377318247285465E-4</v>
      </c>
      <c r="AJ1731" s="3">
        <f t="shared" si="955"/>
        <v>7.6085278483792483E-7</v>
      </c>
      <c r="AK1731" s="3">
        <f t="shared" si="956"/>
        <v>1.1976455002315586E-9</v>
      </c>
      <c r="AL1731" s="3">
        <f t="shared" si="957"/>
        <v>2.4291502606542476E-12</v>
      </c>
      <c r="AM1731" s="3">
        <f t="shared" si="958"/>
        <v>5.7501643840919741E-15</v>
      </c>
      <c r="AP1731" s="3">
        <f t="shared" si="959"/>
        <v>6366812.4008564716</v>
      </c>
      <c r="AQ1731">
        <f t="shared" si="960"/>
        <v>-2.3861053274235222E-3</v>
      </c>
      <c r="AR1731">
        <f t="shared" si="961"/>
        <v>3953586.9442910855</v>
      </c>
      <c r="AU1731">
        <f t="shared" si="962"/>
        <v>0.99999999991485544</v>
      </c>
      <c r="AV1731">
        <f t="shared" si="963"/>
        <v>-1.3049489357615412E-5</v>
      </c>
      <c r="AY1731">
        <f t="shared" si="964"/>
        <v>0.71415520478492378</v>
      </c>
      <c r="AZ1731">
        <f t="shared" si="938"/>
        <v>1.2288277570601163</v>
      </c>
      <c r="BC1731">
        <f t="shared" si="965"/>
        <v>0.62016306223535778</v>
      </c>
      <c r="BD1731">
        <f t="shared" si="966"/>
        <v>-1.0619461745660709E-5</v>
      </c>
      <c r="BG1731">
        <f t="shared" si="967"/>
        <v>-77.024429331999272</v>
      </c>
      <c r="BH1731">
        <f t="shared" si="968"/>
        <v>-67.648716403577552</v>
      </c>
    </row>
    <row r="1732" spans="5:60">
      <c r="E1732">
        <v>35.714866638183501</v>
      </c>
      <c r="F1732">
        <v>139.760482788085</v>
      </c>
      <c r="G1732">
        <v>-67.25</v>
      </c>
      <c r="H1732">
        <v>-68.16</v>
      </c>
      <c r="I1732">
        <v>35.715560913085902</v>
      </c>
      <c r="J1732">
        <v>139.76123046875</v>
      </c>
      <c r="K1732">
        <f t="shared" si="939"/>
        <v>0.62334201474698048</v>
      </c>
      <c r="L1732">
        <f t="shared" si="940"/>
        <v>2.4392805888289475</v>
      </c>
      <c r="M1732">
        <f t="shared" si="941"/>
        <v>0.62335413212994129</v>
      </c>
      <c r="N1732">
        <f t="shared" si="942"/>
        <v>2.4392936383183055</v>
      </c>
      <c r="O1732">
        <f t="shared" si="943"/>
        <v>0.94794152197184645</v>
      </c>
      <c r="P1732">
        <f t="shared" si="944"/>
        <v>0.60373344267671347</v>
      </c>
      <c r="Q1732">
        <f t="shared" si="945"/>
        <v>-0.5634303877321738</v>
      </c>
      <c r="R1732">
        <f t="shared" si="946"/>
        <v>-0.96257600818290445</v>
      </c>
      <c r="S1732">
        <f t="shared" si="947"/>
        <v>-4.962359691597764E-2</v>
      </c>
      <c r="U1732" s="1" t="s">
        <v>1811</v>
      </c>
      <c r="V1732" s="3">
        <v>0.99990000000000001</v>
      </c>
      <c r="W1732" s="3">
        <v>6378137</v>
      </c>
      <c r="X1732" s="3">
        <v>298.25722210100002</v>
      </c>
      <c r="AA1732" s="3">
        <f t="shared" si="948"/>
        <v>1.6792203946287445E-3</v>
      </c>
      <c r="AB1732" s="3">
        <f t="shared" ref="AB1732:AB1795" si="969">1 + AA1732^2/4 + AA1732^4/64</f>
        <v>1.0000007049454078</v>
      </c>
      <c r="AC1732" s="3">
        <f t="shared" si="949"/>
        <v>-2.5188297041239312E-3</v>
      </c>
      <c r="AD1732" s="3">
        <f t="shared" si="950"/>
        <v>2.6435429493240994E-6</v>
      </c>
      <c r="AE1732" s="3">
        <f t="shared" si="951"/>
        <v>-3.4526259073074147E-9</v>
      </c>
      <c r="AF1732" s="3">
        <f t="shared" si="952"/>
        <v>4.8918304243879506E-12</v>
      </c>
      <c r="AG1732" s="3">
        <f t="shared" si="953"/>
        <v>-7.2287260458139161E-15</v>
      </c>
      <c r="AH1732" s="3" t="s">
        <v>57</v>
      </c>
      <c r="AI1732" s="3">
        <f t="shared" si="954"/>
        <v>8.377318247285465E-4</v>
      </c>
      <c r="AJ1732" s="3">
        <f t="shared" si="955"/>
        <v>7.6085278483792483E-7</v>
      </c>
      <c r="AK1732" s="3">
        <f t="shared" si="956"/>
        <v>1.1976455002315586E-9</v>
      </c>
      <c r="AL1732" s="3">
        <f t="shared" si="957"/>
        <v>2.4291502606542476E-12</v>
      </c>
      <c r="AM1732" s="3">
        <f t="shared" si="958"/>
        <v>5.7501643840919741E-15</v>
      </c>
      <c r="AP1732" s="3">
        <f t="shared" si="959"/>
        <v>6366812.4008564716</v>
      </c>
      <c r="AQ1732">
        <f t="shared" si="960"/>
        <v>-2.3861053274235222E-3</v>
      </c>
      <c r="AR1732">
        <f t="shared" si="961"/>
        <v>3953586.9442910855</v>
      </c>
      <c r="AU1732">
        <f t="shared" si="962"/>
        <v>0.99999999991485544</v>
      </c>
      <c r="AV1732">
        <f t="shared" si="963"/>
        <v>-1.3049489357615412E-5</v>
      </c>
      <c r="AY1732">
        <f t="shared" si="964"/>
        <v>0.71415520478492378</v>
      </c>
      <c r="AZ1732">
        <f t="shared" ref="AZ1732:AZ1795" si="970">SQRT(1 + AY1732^2)</f>
        <v>1.2288277570601163</v>
      </c>
      <c r="BC1732">
        <f t="shared" si="965"/>
        <v>0.62016306223535778</v>
      </c>
      <c r="BD1732">
        <f t="shared" si="966"/>
        <v>-1.0619461745660709E-5</v>
      </c>
      <c r="BG1732">
        <f t="shared" si="967"/>
        <v>-77.024429331999272</v>
      </c>
      <c r="BH1732">
        <f t="shared" si="968"/>
        <v>-67.648716403577552</v>
      </c>
    </row>
    <row r="1733" spans="5:60">
      <c r="E1733">
        <v>35.714859008788999</v>
      </c>
      <c r="F1733">
        <v>139.760482788085</v>
      </c>
      <c r="G1733">
        <v>-69.5</v>
      </c>
      <c r="H1733">
        <v>-68.16</v>
      </c>
      <c r="I1733">
        <v>35.715560913085902</v>
      </c>
      <c r="J1733">
        <v>139.76123046875</v>
      </c>
      <c r="K1733">
        <f t="shared" si="939"/>
        <v>0.62334188158892645</v>
      </c>
      <c r="L1733">
        <f t="shared" si="940"/>
        <v>2.4392805888289475</v>
      </c>
      <c r="M1733">
        <f t="shared" si="941"/>
        <v>0.62335413212994129</v>
      </c>
      <c r="N1733">
        <f t="shared" si="942"/>
        <v>2.4392936383183055</v>
      </c>
      <c r="O1733">
        <f t="shared" si="943"/>
        <v>0.94794152197184645</v>
      </c>
      <c r="P1733">
        <f t="shared" si="944"/>
        <v>0.60373344267671347</v>
      </c>
      <c r="Q1733">
        <f t="shared" si="945"/>
        <v>-0.5634303877321738</v>
      </c>
      <c r="R1733">
        <f t="shared" si="946"/>
        <v>-0.96257600818290445</v>
      </c>
      <c r="S1733">
        <f t="shared" si="947"/>
        <v>-4.962359691597764E-2</v>
      </c>
      <c r="U1733" s="1" t="s">
        <v>1812</v>
      </c>
      <c r="V1733" s="3">
        <v>0.99990000000000001</v>
      </c>
      <c r="W1733" s="3">
        <v>6378137</v>
      </c>
      <c r="X1733" s="3">
        <v>298.25722210100002</v>
      </c>
      <c r="AA1733" s="3">
        <f t="shared" si="948"/>
        <v>1.6792203946287445E-3</v>
      </c>
      <c r="AB1733" s="3">
        <f t="shared" si="969"/>
        <v>1.0000007049454078</v>
      </c>
      <c r="AC1733" s="3">
        <f t="shared" si="949"/>
        <v>-2.5188297041239312E-3</v>
      </c>
      <c r="AD1733" s="3">
        <f t="shared" si="950"/>
        <v>2.6435429493240994E-6</v>
      </c>
      <c r="AE1733" s="3">
        <f t="shared" si="951"/>
        <v>-3.4526259073074147E-9</v>
      </c>
      <c r="AF1733" s="3">
        <f t="shared" si="952"/>
        <v>4.8918304243879506E-12</v>
      </c>
      <c r="AG1733" s="3">
        <f t="shared" si="953"/>
        <v>-7.2287260458139161E-15</v>
      </c>
      <c r="AH1733" s="3" t="s">
        <v>57</v>
      </c>
      <c r="AI1733" s="3">
        <f t="shared" si="954"/>
        <v>8.377318247285465E-4</v>
      </c>
      <c r="AJ1733" s="3">
        <f t="shared" si="955"/>
        <v>7.6085278483792483E-7</v>
      </c>
      <c r="AK1733" s="3">
        <f t="shared" si="956"/>
        <v>1.1976455002315586E-9</v>
      </c>
      <c r="AL1733" s="3">
        <f t="shared" si="957"/>
        <v>2.4291502606542476E-12</v>
      </c>
      <c r="AM1733" s="3">
        <f t="shared" si="958"/>
        <v>5.7501643840919741E-15</v>
      </c>
      <c r="AP1733" s="3">
        <f t="shared" si="959"/>
        <v>6366812.4008564716</v>
      </c>
      <c r="AQ1733">
        <f t="shared" si="960"/>
        <v>-2.3861053274235222E-3</v>
      </c>
      <c r="AR1733">
        <f t="shared" si="961"/>
        <v>3953586.9442910855</v>
      </c>
      <c r="AU1733">
        <f t="shared" si="962"/>
        <v>0.99999999991485544</v>
      </c>
      <c r="AV1733">
        <f t="shared" si="963"/>
        <v>-1.3049489357615412E-5</v>
      </c>
      <c r="AY1733">
        <f t="shared" si="964"/>
        <v>0.71415500414680333</v>
      </c>
      <c r="AZ1733">
        <f t="shared" si="970"/>
        <v>1.228827640455699</v>
      </c>
      <c r="BC1733">
        <f t="shared" si="965"/>
        <v>0.62016292936397133</v>
      </c>
      <c r="BD1733">
        <f t="shared" si="966"/>
        <v>-1.0619462753349751E-5</v>
      </c>
      <c r="BG1733">
        <f t="shared" si="967"/>
        <v>-77.870854410808533</v>
      </c>
      <c r="BH1733">
        <f t="shared" si="968"/>
        <v>-67.648722851359025</v>
      </c>
    </row>
    <row r="1734" spans="5:60">
      <c r="E1734">
        <v>35.714859008788999</v>
      </c>
      <c r="F1734">
        <v>139.760482788085</v>
      </c>
      <c r="G1734">
        <v>-69.5</v>
      </c>
      <c r="H1734">
        <v>-68.16</v>
      </c>
      <c r="I1734">
        <v>35.715560913085902</v>
      </c>
      <c r="J1734">
        <v>139.76123046875</v>
      </c>
      <c r="K1734">
        <f t="shared" si="939"/>
        <v>0.62334188158892645</v>
      </c>
      <c r="L1734">
        <f t="shared" si="940"/>
        <v>2.4392805888289475</v>
      </c>
      <c r="M1734">
        <f t="shared" si="941"/>
        <v>0.62335413212994129</v>
      </c>
      <c r="N1734">
        <f t="shared" si="942"/>
        <v>2.4392936383183055</v>
      </c>
      <c r="O1734">
        <f t="shared" si="943"/>
        <v>0.94794152197184645</v>
      </c>
      <c r="P1734">
        <f t="shared" si="944"/>
        <v>0.60373344267671347</v>
      </c>
      <c r="Q1734">
        <f t="shared" si="945"/>
        <v>-0.5634303877321738</v>
      </c>
      <c r="R1734">
        <f t="shared" si="946"/>
        <v>-0.96257600818290445</v>
      </c>
      <c r="S1734">
        <f t="shared" si="947"/>
        <v>-4.962359691597764E-2</v>
      </c>
      <c r="U1734" s="1" t="s">
        <v>1813</v>
      </c>
      <c r="V1734" s="3">
        <v>0.99990000000000001</v>
      </c>
      <c r="W1734" s="3">
        <v>6378137</v>
      </c>
      <c r="X1734" s="3">
        <v>298.25722210100002</v>
      </c>
      <c r="AA1734" s="3">
        <f t="shared" si="948"/>
        <v>1.6792203946287445E-3</v>
      </c>
      <c r="AB1734" s="3">
        <f t="shared" si="969"/>
        <v>1.0000007049454078</v>
      </c>
      <c r="AC1734" s="3">
        <f t="shared" si="949"/>
        <v>-2.5188297041239312E-3</v>
      </c>
      <c r="AD1734" s="3">
        <f t="shared" si="950"/>
        <v>2.6435429493240994E-6</v>
      </c>
      <c r="AE1734" s="3">
        <f t="shared" si="951"/>
        <v>-3.4526259073074147E-9</v>
      </c>
      <c r="AF1734" s="3">
        <f t="shared" si="952"/>
        <v>4.8918304243879506E-12</v>
      </c>
      <c r="AG1734" s="3">
        <f t="shared" si="953"/>
        <v>-7.2287260458139161E-15</v>
      </c>
      <c r="AH1734" s="3" t="s">
        <v>57</v>
      </c>
      <c r="AI1734" s="3">
        <f t="shared" si="954"/>
        <v>8.377318247285465E-4</v>
      </c>
      <c r="AJ1734" s="3">
        <f t="shared" si="955"/>
        <v>7.6085278483792483E-7</v>
      </c>
      <c r="AK1734" s="3">
        <f t="shared" si="956"/>
        <v>1.1976455002315586E-9</v>
      </c>
      <c r="AL1734" s="3">
        <f t="shared" si="957"/>
        <v>2.4291502606542476E-12</v>
      </c>
      <c r="AM1734" s="3">
        <f t="shared" si="958"/>
        <v>5.7501643840919741E-15</v>
      </c>
      <c r="AP1734" s="3">
        <f t="shared" si="959"/>
        <v>6366812.4008564716</v>
      </c>
      <c r="AQ1734">
        <f t="shared" si="960"/>
        <v>-2.3861053274235222E-3</v>
      </c>
      <c r="AR1734">
        <f t="shared" si="961"/>
        <v>3953586.9442910855</v>
      </c>
      <c r="AU1734">
        <f t="shared" si="962"/>
        <v>0.99999999991485544</v>
      </c>
      <c r="AV1734">
        <f t="shared" si="963"/>
        <v>-1.3049489357615412E-5</v>
      </c>
      <c r="AY1734">
        <f t="shared" si="964"/>
        <v>0.71415500414680333</v>
      </c>
      <c r="AZ1734">
        <f t="shared" si="970"/>
        <v>1.228827640455699</v>
      </c>
      <c r="BC1734">
        <f t="shared" si="965"/>
        <v>0.62016292936397133</v>
      </c>
      <c r="BD1734">
        <f t="shared" si="966"/>
        <v>-1.0619462753349751E-5</v>
      </c>
      <c r="BG1734">
        <f t="shared" si="967"/>
        <v>-77.870854410808533</v>
      </c>
      <c r="BH1734">
        <f t="shared" si="968"/>
        <v>-67.648722851359025</v>
      </c>
    </row>
    <row r="1735" spans="5:60">
      <c r="E1735">
        <v>35.714851379394503</v>
      </c>
      <c r="F1735">
        <v>139.76046752929599</v>
      </c>
      <c r="G1735">
        <v>-69.25</v>
      </c>
      <c r="H1735">
        <v>-70.62</v>
      </c>
      <c r="I1735">
        <v>35.715560913085902</v>
      </c>
      <c r="J1735">
        <v>139.76123046875</v>
      </c>
      <c r="K1735">
        <f t="shared" si="939"/>
        <v>0.62334174843087253</v>
      </c>
      <c r="L1735">
        <f t="shared" si="940"/>
        <v>2.4392803225128392</v>
      </c>
      <c r="M1735">
        <f t="shared" si="941"/>
        <v>0.62335413212994129</v>
      </c>
      <c r="N1735">
        <f t="shared" si="942"/>
        <v>2.4392936383183055</v>
      </c>
      <c r="O1735">
        <f t="shared" si="943"/>
        <v>0.94794152197184645</v>
      </c>
      <c r="P1735">
        <f t="shared" si="944"/>
        <v>0.60373344267671347</v>
      </c>
      <c r="Q1735">
        <f t="shared" si="945"/>
        <v>-0.5634303877321738</v>
      </c>
      <c r="R1735">
        <f t="shared" si="946"/>
        <v>-0.96257600818290445</v>
      </c>
      <c r="S1735">
        <f t="shared" si="947"/>
        <v>-4.962359691597764E-2</v>
      </c>
      <c r="U1735" s="1" t="s">
        <v>1814</v>
      </c>
      <c r="V1735" s="3">
        <v>0.99990000000000001</v>
      </c>
      <c r="W1735" s="3">
        <v>6378137</v>
      </c>
      <c r="X1735" s="3">
        <v>298.25722210100002</v>
      </c>
      <c r="AA1735" s="3">
        <f t="shared" si="948"/>
        <v>1.6792203946287445E-3</v>
      </c>
      <c r="AB1735" s="3">
        <f t="shared" si="969"/>
        <v>1.0000007049454078</v>
      </c>
      <c r="AC1735" s="3">
        <f t="shared" si="949"/>
        <v>-2.5188297041239312E-3</v>
      </c>
      <c r="AD1735" s="3">
        <f t="shared" si="950"/>
        <v>2.6435429493240994E-6</v>
      </c>
      <c r="AE1735" s="3">
        <f t="shared" si="951"/>
        <v>-3.4526259073074147E-9</v>
      </c>
      <c r="AF1735" s="3">
        <f t="shared" si="952"/>
        <v>4.8918304243879506E-12</v>
      </c>
      <c r="AG1735" s="3">
        <f t="shared" si="953"/>
        <v>-7.2287260458139161E-15</v>
      </c>
      <c r="AH1735" s="3" t="s">
        <v>57</v>
      </c>
      <c r="AI1735" s="3">
        <f t="shared" si="954"/>
        <v>8.377318247285465E-4</v>
      </c>
      <c r="AJ1735" s="3">
        <f t="shared" si="955"/>
        <v>7.6085278483792483E-7</v>
      </c>
      <c r="AK1735" s="3">
        <f t="shared" si="956"/>
        <v>1.1976455002315586E-9</v>
      </c>
      <c r="AL1735" s="3">
        <f t="shared" si="957"/>
        <v>2.4291502606542476E-12</v>
      </c>
      <c r="AM1735" s="3">
        <f t="shared" si="958"/>
        <v>5.7501643840919741E-15</v>
      </c>
      <c r="AP1735" s="3">
        <f t="shared" si="959"/>
        <v>6366812.4008564716</v>
      </c>
      <c r="AQ1735">
        <f t="shared" si="960"/>
        <v>-2.3861053274235222E-3</v>
      </c>
      <c r="AR1735">
        <f t="shared" si="961"/>
        <v>3953586.9442910855</v>
      </c>
      <c r="AU1735">
        <f t="shared" si="962"/>
        <v>0.99999999991134469</v>
      </c>
      <c r="AV1735">
        <f t="shared" si="963"/>
        <v>-1.331580546586948E-5</v>
      </c>
      <c r="AY1735">
        <f t="shared" si="964"/>
        <v>0.71415480350872107</v>
      </c>
      <c r="AZ1735">
        <f t="shared" si="970"/>
        <v>1.2288275238513255</v>
      </c>
      <c r="BC1735">
        <f t="shared" si="965"/>
        <v>0.62016279649424533</v>
      </c>
      <c r="BD1735">
        <f t="shared" si="966"/>
        <v>-1.0836187510397708E-5</v>
      </c>
      <c r="BG1735">
        <f t="shared" si="967"/>
        <v>-78.717268864624202</v>
      </c>
      <c r="BH1735">
        <f t="shared" si="968"/>
        <v>-69.029315605848623</v>
      </c>
    </row>
    <row r="1736" spans="5:60">
      <c r="E1736">
        <v>35.714851379394503</v>
      </c>
      <c r="F1736">
        <v>139.76046752929599</v>
      </c>
      <c r="G1736">
        <v>-69.25</v>
      </c>
      <c r="H1736">
        <v>-70.62</v>
      </c>
      <c r="I1736">
        <v>35.715560913085902</v>
      </c>
      <c r="J1736">
        <v>139.76123046875</v>
      </c>
      <c r="K1736">
        <f t="shared" si="939"/>
        <v>0.62334174843087253</v>
      </c>
      <c r="L1736">
        <f t="shared" si="940"/>
        <v>2.4392803225128392</v>
      </c>
      <c r="M1736">
        <f t="shared" si="941"/>
        <v>0.62335413212994129</v>
      </c>
      <c r="N1736">
        <f t="shared" si="942"/>
        <v>2.4392936383183055</v>
      </c>
      <c r="O1736">
        <f t="shared" si="943"/>
        <v>0.94794152197184645</v>
      </c>
      <c r="P1736">
        <f t="shared" si="944"/>
        <v>0.60373344267671347</v>
      </c>
      <c r="Q1736">
        <f t="shared" si="945"/>
        <v>-0.5634303877321738</v>
      </c>
      <c r="R1736">
        <f t="shared" si="946"/>
        <v>-0.96257600818290445</v>
      </c>
      <c r="S1736">
        <f t="shared" si="947"/>
        <v>-4.962359691597764E-2</v>
      </c>
      <c r="U1736" s="1" t="s">
        <v>1815</v>
      </c>
      <c r="V1736" s="3">
        <v>0.99990000000000001</v>
      </c>
      <c r="W1736" s="3">
        <v>6378137</v>
      </c>
      <c r="X1736" s="3">
        <v>298.25722210100002</v>
      </c>
      <c r="AA1736" s="3">
        <f t="shared" si="948"/>
        <v>1.6792203946287445E-3</v>
      </c>
      <c r="AB1736" s="3">
        <f t="shared" si="969"/>
        <v>1.0000007049454078</v>
      </c>
      <c r="AC1736" s="3">
        <f t="shared" si="949"/>
        <v>-2.5188297041239312E-3</v>
      </c>
      <c r="AD1736" s="3">
        <f t="shared" si="950"/>
        <v>2.6435429493240994E-6</v>
      </c>
      <c r="AE1736" s="3">
        <f t="shared" si="951"/>
        <v>-3.4526259073074147E-9</v>
      </c>
      <c r="AF1736" s="3">
        <f t="shared" si="952"/>
        <v>4.8918304243879506E-12</v>
      </c>
      <c r="AG1736" s="3">
        <f t="shared" si="953"/>
        <v>-7.2287260458139161E-15</v>
      </c>
      <c r="AH1736" s="3" t="s">
        <v>57</v>
      </c>
      <c r="AI1736" s="3">
        <f t="shared" si="954"/>
        <v>8.377318247285465E-4</v>
      </c>
      <c r="AJ1736" s="3">
        <f t="shared" si="955"/>
        <v>7.6085278483792483E-7</v>
      </c>
      <c r="AK1736" s="3">
        <f t="shared" si="956"/>
        <v>1.1976455002315586E-9</v>
      </c>
      <c r="AL1736" s="3">
        <f t="shared" si="957"/>
        <v>2.4291502606542476E-12</v>
      </c>
      <c r="AM1736" s="3">
        <f t="shared" si="958"/>
        <v>5.7501643840919741E-15</v>
      </c>
      <c r="AP1736" s="3">
        <f t="shared" si="959"/>
        <v>6366812.4008564716</v>
      </c>
      <c r="AQ1736">
        <f t="shared" si="960"/>
        <v>-2.3861053274235222E-3</v>
      </c>
      <c r="AR1736">
        <f t="shared" si="961"/>
        <v>3953586.9442910855</v>
      </c>
      <c r="AU1736">
        <f t="shared" si="962"/>
        <v>0.99999999991134469</v>
      </c>
      <c r="AV1736">
        <f t="shared" si="963"/>
        <v>-1.331580546586948E-5</v>
      </c>
      <c r="AY1736">
        <f t="shared" si="964"/>
        <v>0.71415480350872107</v>
      </c>
      <c r="AZ1736">
        <f t="shared" si="970"/>
        <v>1.2288275238513255</v>
      </c>
      <c r="BC1736">
        <f t="shared" si="965"/>
        <v>0.62016279649424533</v>
      </c>
      <c r="BD1736">
        <f t="shared" si="966"/>
        <v>-1.0836187510397708E-5</v>
      </c>
      <c r="BG1736">
        <f t="shared" si="967"/>
        <v>-78.717268864624202</v>
      </c>
      <c r="BH1736">
        <f t="shared" si="968"/>
        <v>-69.029315605848623</v>
      </c>
    </row>
    <row r="1737" spans="5:60">
      <c r="E1737">
        <v>35.714836120605398</v>
      </c>
      <c r="F1737">
        <v>139.76046752929599</v>
      </c>
      <c r="G1737">
        <v>-70.75</v>
      </c>
      <c r="H1737">
        <v>-70.62</v>
      </c>
      <c r="I1737">
        <v>35.715560913085902</v>
      </c>
      <c r="J1737">
        <v>139.76123046875</v>
      </c>
      <c r="K1737">
        <f t="shared" si="939"/>
        <v>0.62334148211476281</v>
      </c>
      <c r="L1737">
        <f t="shared" si="940"/>
        <v>2.4392803225128392</v>
      </c>
      <c r="M1737">
        <f t="shared" si="941"/>
        <v>0.62335413212994129</v>
      </c>
      <c r="N1737">
        <f t="shared" si="942"/>
        <v>2.4392936383183055</v>
      </c>
      <c r="O1737">
        <f t="shared" si="943"/>
        <v>0.94794152197184645</v>
      </c>
      <c r="P1737">
        <f t="shared" si="944"/>
        <v>0.60373344267671347</v>
      </c>
      <c r="Q1737">
        <f t="shared" si="945"/>
        <v>-0.5634303877321738</v>
      </c>
      <c r="R1737">
        <f t="shared" si="946"/>
        <v>-0.96257600818290445</v>
      </c>
      <c r="S1737">
        <f t="shared" si="947"/>
        <v>-4.962359691597764E-2</v>
      </c>
      <c r="U1737" s="1" t="s">
        <v>1816</v>
      </c>
      <c r="V1737" s="3">
        <v>0.99990000000000001</v>
      </c>
      <c r="W1737" s="3">
        <v>6378137</v>
      </c>
      <c r="X1737" s="3">
        <v>298.25722210100002</v>
      </c>
      <c r="AA1737" s="3">
        <f t="shared" si="948"/>
        <v>1.6792203946287445E-3</v>
      </c>
      <c r="AB1737" s="3">
        <f t="shared" si="969"/>
        <v>1.0000007049454078</v>
      </c>
      <c r="AC1737" s="3">
        <f t="shared" si="949"/>
        <v>-2.5188297041239312E-3</v>
      </c>
      <c r="AD1737" s="3">
        <f t="shared" si="950"/>
        <v>2.6435429493240994E-6</v>
      </c>
      <c r="AE1737" s="3">
        <f t="shared" si="951"/>
        <v>-3.4526259073074147E-9</v>
      </c>
      <c r="AF1737" s="3">
        <f t="shared" si="952"/>
        <v>4.8918304243879506E-12</v>
      </c>
      <c r="AG1737" s="3">
        <f t="shared" si="953"/>
        <v>-7.2287260458139161E-15</v>
      </c>
      <c r="AH1737" s="3" t="s">
        <v>57</v>
      </c>
      <c r="AI1737" s="3">
        <f t="shared" si="954"/>
        <v>8.377318247285465E-4</v>
      </c>
      <c r="AJ1737" s="3">
        <f t="shared" si="955"/>
        <v>7.6085278483792483E-7</v>
      </c>
      <c r="AK1737" s="3">
        <f t="shared" si="956"/>
        <v>1.1976455002315586E-9</v>
      </c>
      <c r="AL1737" s="3">
        <f t="shared" si="957"/>
        <v>2.4291502606542476E-12</v>
      </c>
      <c r="AM1737" s="3">
        <f t="shared" si="958"/>
        <v>5.7501643840919741E-15</v>
      </c>
      <c r="AP1737" s="3">
        <f t="shared" si="959"/>
        <v>6366812.4008564716</v>
      </c>
      <c r="AQ1737">
        <f t="shared" si="960"/>
        <v>-2.3861053274235222E-3</v>
      </c>
      <c r="AR1737">
        <f t="shared" si="961"/>
        <v>3953586.9442910855</v>
      </c>
      <c r="AU1737">
        <f t="shared" si="962"/>
        <v>0.99999999991134469</v>
      </c>
      <c r="AV1737">
        <f t="shared" si="963"/>
        <v>-1.331580546586948E-5</v>
      </c>
      <c r="AY1737">
        <f t="shared" si="964"/>
        <v>0.71415440223266913</v>
      </c>
      <c r="AZ1737">
        <f t="shared" si="970"/>
        <v>1.2288272906427091</v>
      </c>
      <c r="BC1737">
        <f t="shared" si="965"/>
        <v>0.62016253075147165</v>
      </c>
      <c r="BD1737">
        <f t="shared" si="966"/>
        <v>-1.0836189566905011E-5</v>
      </c>
      <c r="BG1737">
        <f t="shared" si="967"/>
        <v>-80.410119028761983</v>
      </c>
      <c r="BH1737">
        <f t="shared" si="968"/>
        <v>-69.029328764580299</v>
      </c>
    </row>
    <row r="1738" spans="5:60">
      <c r="E1738">
        <v>35.714836120605398</v>
      </c>
      <c r="F1738">
        <v>139.76046752929599</v>
      </c>
      <c r="G1738">
        <v>-70.75</v>
      </c>
      <c r="H1738">
        <v>-70.62</v>
      </c>
      <c r="I1738">
        <v>35.715560913085902</v>
      </c>
      <c r="J1738">
        <v>139.76123046875</v>
      </c>
      <c r="K1738">
        <f t="shared" si="939"/>
        <v>0.62334148211476281</v>
      </c>
      <c r="L1738">
        <f t="shared" si="940"/>
        <v>2.4392803225128392</v>
      </c>
      <c r="M1738">
        <f t="shared" si="941"/>
        <v>0.62335413212994129</v>
      </c>
      <c r="N1738">
        <f t="shared" si="942"/>
        <v>2.4392936383183055</v>
      </c>
      <c r="O1738">
        <f t="shared" si="943"/>
        <v>0.94794152197184645</v>
      </c>
      <c r="P1738">
        <f t="shared" si="944"/>
        <v>0.60373344267671347</v>
      </c>
      <c r="Q1738">
        <f t="shared" si="945"/>
        <v>-0.5634303877321738</v>
      </c>
      <c r="R1738">
        <f t="shared" si="946"/>
        <v>-0.96257600818290445</v>
      </c>
      <c r="S1738">
        <f t="shared" si="947"/>
        <v>-4.962359691597764E-2</v>
      </c>
      <c r="U1738" s="1" t="s">
        <v>1817</v>
      </c>
      <c r="V1738" s="3">
        <v>0.99990000000000001</v>
      </c>
      <c r="W1738" s="3">
        <v>6378137</v>
      </c>
      <c r="X1738" s="3">
        <v>298.25722210100002</v>
      </c>
      <c r="AA1738" s="3">
        <f t="shared" si="948"/>
        <v>1.6792203946287445E-3</v>
      </c>
      <c r="AB1738" s="3">
        <f t="shared" si="969"/>
        <v>1.0000007049454078</v>
      </c>
      <c r="AC1738" s="3">
        <f t="shared" si="949"/>
        <v>-2.5188297041239312E-3</v>
      </c>
      <c r="AD1738" s="3">
        <f t="shared" si="950"/>
        <v>2.6435429493240994E-6</v>
      </c>
      <c r="AE1738" s="3">
        <f t="shared" si="951"/>
        <v>-3.4526259073074147E-9</v>
      </c>
      <c r="AF1738" s="3">
        <f t="shared" si="952"/>
        <v>4.8918304243879506E-12</v>
      </c>
      <c r="AG1738" s="3">
        <f t="shared" si="953"/>
        <v>-7.2287260458139161E-15</v>
      </c>
      <c r="AH1738" s="3" t="s">
        <v>57</v>
      </c>
      <c r="AI1738" s="3">
        <f t="shared" si="954"/>
        <v>8.377318247285465E-4</v>
      </c>
      <c r="AJ1738" s="3">
        <f t="shared" si="955"/>
        <v>7.6085278483792483E-7</v>
      </c>
      <c r="AK1738" s="3">
        <f t="shared" si="956"/>
        <v>1.1976455002315586E-9</v>
      </c>
      <c r="AL1738" s="3">
        <f t="shared" si="957"/>
        <v>2.4291502606542476E-12</v>
      </c>
      <c r="AM1738" s="3">
        <f t="shared" si="958"/>
        <v>5.7501643840919741E-15</v>
      </c>
      <c r="AP1738" s="3">
        <f t="shared" si="959"/>
        <v>6366812.4008564716</v>
      </c>
      <c r="AQ1738">
        <f t="shared" si="960"/>
        <v>-2.3861053274235222E-3</v>
      </c>
      <c r="AR1738">
        <f t="shared" si="961"/>
        <v>3953586.9442910855</v>
      </c>
      <c r="AU1738">
        <f t="shared" si="962"/>
        <v>0.99999999991134469</v>
      </c>
      <c r="AV1738">
        <f t="shared" si="963"/>
        <v>-1.331580546586948E-5</v>
      </c>
      <c r="AY1738">
        <f t="shared" si="964"/>
        <v>0.71415440223266913</v>
      </c>
      <c r="AZ1738">
        <f t="shared" si="970"/>
        <v>1.2288272906427091</v>
      </c>
      <c r="BC1738">
        <f t="shared" si="965"/>
        <v>0.62016253075147165</v>
      </c>
      <c r="BD1738">
        <f t="shared" si="966"/>
        <v>-1.0836189566905011E-5</v>
      </c>
      <c r="BG1738">
        <f t="shared" si="967"/>
        <v>-80.410119028761983</v>
      </c>
      <c r="BH1738">
        <f t="shared" si="968"/>
        <v>-69.029328764580299</v>
      </c>
    </row>
    <row r="1739" spans="5:60">
      <c r="E1739">
        <v>35.714820861816399</v>
      </c>
      <c r="F1739">
        <v>139.760482788085</v>
      </c>
      <c r="G1739">
        <v>-72.5</v>
      </c>
      <c r="H1739">
        <v>-68.16</v>
      </c>
      <c r="I1739">
        <v>35.715560913085902</v>
      </c>
      <c r="J1739">
        <v>139.76123046875</v>
      </c>
      <c r="K1739">
        <f t="shared" si="939"/>
        <v>0.62334121579865487</v>
      </c>
      <c r="L1739">
        <f t="shared" si="940"/>
        <v>2.4392805888289475</v>
      </c>
      <c r="M1739">
        <f t="shared" si="941"/>
        <v>0.62335413212994129</v>
      </c>
      <c r="N1739">
        <f t="shared" si="942"/>
        <v>2.4392936383183055</v>
      </c>
      <c r="O1739">
        <f t="shared" si="943"/>
        <v>0.94794152197184645</v>
      </c>
      <c r="P1739">
        <f t="shared" si="944"/>
        <v>0.60373344267671347</v>
      </c>
      <c r="Q1739">
        <f t="shared" si="945"/>
        <v>-0.5634303877321738</v>
      </c>
      <c r="R1739">
        <f t="shared" si="946"/>
        <v>-0.96257600818290445</v>
      </c>
      <c r="S1739">
        <f t="shared" si="947"/>
        <v>-4.962359691597764E-2</v>
      </c>
      <c r="U1739" s="1" t="s">
        <v>1818</v>
      </c>
      <c r="V1739" s="3">
        <v>0.99990000000000001</v>
      </c>
      <c r="W1739" s="3">
        <v>6378137</v>
      </c>
      <c r="X1739" s="3">
        <v>298.25722210100002</v>
      </c>
      <c r="AA1739" s="3">
        <f t="shared" si="948"/>
        <v>1.6792203946287445E-3</v>
      </c>
      <c r="AB1739" s="3">
        <f t="shared" si="969"/>
        <v>1.0000007049454078</v>
      </c>
      <c r="AC1739" s="3">
        <f t="shared" si="949"/>
        <v>-2.5188297041239312E-3</v>
      </c>
      <c r="AD1739" s="3">
        <f t="shared" si="950"/>
        <v>2.6435429493240994E-6</v>
      </c>
      <c r="AE1739" s="3">
        <f t="shared" si="951"/>
        <v>-3.4526259073074147E-9</v>
      </c>
      <c r="AF1739" s="3">
        <f t="shared" si="952"/>
        <v>4.8918304243879506E-12</v>
      </c>
      <c r="AG1739" s="3">
        <f t="shared" si="953"/>
        <v>-7.2287260458139161E-15</v>
      </c>
      <c r="AH1739" s="3" t="s">
        <v>57</v>
      </c>
      <c r="AI1739" s="3">
        <f t="shared" si="954"/>
        <v>8.377318247285465E-4</v>
      </c>
      <c r="AJ1739" s="3">
        <f t="shared" si="955"/>
        <v>7.6085278483792483E-7</v>
      </c>
      <c r="AK1739" s="3">
        <f t="shared" si="956"/>
        <v>1.1976455002315586E-9</v>
      </c>
      <c r="AL1739" s="3">
        <f t="shared" si="957"/>
        <v>2.4291502606542476E-12</v>
      </c>
      <c r="AM1739" s="3">
        <f t="shared" si="958"/>
        <v>5.7501643840919741E-15</v>
      </c>
      <c r="AP1739" s="3">
        <f t="shared" si="959"/>
        <v>6366812.4008564716</v>
      </c>
      <c r="AQ1739">
        <f t="shared" si="960"/>
        <v>-2.3861053274235222E-3</v>
      </c>
      <c r="AR1739">
        <f t="shared" si="961"/>
        <v>3953586.9442910855</v>
      </c>
      <c r="AU1739">
        <f t="shared" si="962"/>
        <v>0.99999999991485544</v>
      </c>
      <c r="AV1739">
        <f t="shared" si="963"/>
        <v>-1.3049489357615412E-5</v>
      </c>
      <c r="AY1739">
        <f t="shared" si="964"/>
        <v>0.71415400095677362</v>
      </c>
      <c r="AZ1739">
        <f t="shared" si="970"/>
        <v>1.2288270574342703</v>
      </c>
      <c r="BC1739">
        <f t="shared" si="965"/>
        <v>0.6201622650070403</v>
      </c>
      <c r="BD1739">
        <f t="shared" si="966"/>
        <v>-1.0619467791792149E-5</v>
      </c>
      <c r="BG1739">
        <f t="shared" si="967"/>
        <v>-82.102979800663888</v>
      </c>
      <c r="BH1739">
        <f t="shared" si="968"/>
        <v>-67.648755090248486</v>
      </c>
    </row>
    <row r="1740" spans="5:60">
      <c r="E1740">
        <v>35.714820861816399</v>
      </c>
      <c r="F1740">
        <v>139.760482788085</v>
      </c>
      <c r="G1740">
        <v>-72.5</v>
      </c>
      <c r="H1740">
        <v>-68.16</v>
      </c>
      <c r="I1740">
        <v>35.715560913085902</v>
      </c>
      <c r="J1740">
        <v>139.76123046875</v>
      </c>
      <c r="K1740">
        <f t="shared" si="939"/>
        <v>0.62334121579865487</v>
      </c>
      <c r="L1740">
        <f t="shared" si="940"/>
        <v>2.4392805888289475</v>
      </c>
      <c r="M1740">
        <f t="shared" si="941"/>
        <v>0.62335413212994129</v>
      </c>
      <c r="N1740">
        <f t="shared" si="942"/>
        <v>2.4392936383183055</v>
      </c>
      <c r="O1740">
        <f t="shared" si="943"/>
        <v>0.94794152197184645</v>
      </c>
      <c r="P1740">
        <f t="shared" si="944"/>
        <v>0.60373344267671347</v>
      </c>
      <c r="Q1740">
        <f t="shared" si="945"/>
        <v>-0.5634303877321738</v>
      </c>
      <c r="R1740">
        <f t="shared" si="946"/>
        <v>-0.96257600818290445</v>
      </c>
      <c r="S1740">
        <f t="shared" si="947"/>
        <v>-4.962359691597764E-2</v>
      </c>
      <c r="U1740" s="1" t="s">
        <v>1819</v>
      </c>
      <c r="V1740" s="3">
        <v>0.99990000000000001</v>
      </c>
      <c r="W1740" s="3">
        <v>6378137</v>
      </c>
      <c r="X1740" s="3">
        <v>298.25722210100002</v>
      </c>
      <c r="AA1740" s="3">
        <f t="shared" si="948"/>
        <v>1.6792203946287445E-3</v>
      </c>
      <c r="AB1740" s="3">
        <f t="shared" si="969"/>
        <v>1.0000007049454078</v>
      </c>
      <c r="AC1740" s="3">
        <f t="shared" si="949"/>
        <v>-2.5188297041239312E-3</v>
      </c>
      <c r="AD1740" s="3">
        <f t="shared" si="950"/>
        <v>2.6435429493240994E-6</v>
      </c>
      <c r="AE1740" s="3">
        <f t="shared" si="951"/>
        <v>-3.4526259073074147E-9</v>
      </c>
      <c r="AF1740" s="3">
        <f t="shared" si="952"/>
        <v>4.8918304243879506E-12</v>
      </c>
      <c r="AG1740" s="3">
        <f t="shared" si="953"/>
        <v>-7.2287260458139161E-15</v>
      </c>
      <c r="AH1740" s="3" t="s">
        <v>57</v>
      </c>
      <c r="AI1740" s="3">
        <f t="shared" si="954"/>
        <v>8.377318247285465E-4</v>
      </c>
      <c r="AJ1740" s="3">
        <f t="shared" si="955"/>
        <v>7.6085278483792483E-7</v>
      </c>
      <c r="AK1740" s="3">
        <f t="shared" si="956"/>
        <v>1.1976455002315586E-9</v>
      </c>
      <c r="AL1740" s="3">
        <f t="shared" si="957"/>
        <v>2.4291502606542476E-12</v>
      </c>
      <c r="AM1740" s="3">
        <f t="shared" si="958"/>
        <v>5.7501643840919741E-15</v>
      </c>
      <c r="AP1740" s="3">
        <f t="shared" si="959"/>
        <v>6366812.4008564716</v>
      </c>
      <c r="AQ1740">
        <f t="shared" si="960"/>
        <v>-2.3861053274235222E-3</v>
      </c>
      <c r="AR1740">
        <f t="shared" si="961"/>
        <v>3953586.9442910855</v>
      </c>
      <c r="AU1740">
        <f t="shared" si="962"/>
        <v>0.99999999991485544</v>
      </c>
      <c r="AV1740">
        <f t="shared" si="963"/>
        <v>-1.3049489357615412E-5</v>
      </c>
      <c r="AY1740">
        <f t="shared" si="964"/>
        <v>0.71415400095677362</v>
      </c>
      <c r="AZ1740">
        <f t="shared" si="970"/>
        <v>1.2288270574342703</v>
      </c>
      <c r="BC1740">
        <f t="shared" si="965"/>
        <v>0.6201622650070403</v>
      </c>
      <c r="BD1740">
        <f t="shared" si="966"/>
        <v>-1.0619467791792149E-5</v>
      </c>
      <c r="BG1740">
        <f t="shared" si="967"/>
        <v>-82.102979800663888</v>
      </c>
      <c r="BH1740">
        <f t="shared" si="968"/>
        <v>-67.648755090248486</v>
      </c>
    </row>
    <row r="1741" spans="5:60">
      <c r="E1741">
        <v>35.714797973632798</v>
      </c>
      <c r="F1741">
        <v>139.76046752929599</v>
      </c>
      <c r="G1741">
        <v>-75.25</v>
      </c>
      <c r="H1741">
        <v>-70.62</v>
      </c>
      <c r="I1741">
        <v>35.715560913085902</v>
      </c>
      <c r="J1741">
        <v>139.76123046875</v>
      </c>
      <c r="K1741">
        <f t="shared" si="939"/>
        <v>0.62334081632449134</v>
      </c>
      <c r="L1741">
        <f t="shared" si="940"/>
        <v>2.4392803225128392</v>
      </c>
      <c r="M1741">
        <f t="shared" si="941"/>
        <v>0.62335413212994129</v>
      </c>
      <c r="N1741">
        <f t="shared" si="942"/>
        <v>2.4392936383183055</v>
      </c>
      <c r="O1741">
        <f t="shared" si="943"/>
        <v>0.94794152197184645</v>
      </c>
      <c r="P1741">
        <f t="shared" si="944"/>
        <v>0.60373344267671347</v>
      </c>
      <c r="Q1741">
        <f t="shared" si="945"/>
        <v>-0.5634303877321738</v>
      </c>
      <c r="R1741">
        <f t="shared" si="946"/>
        <v>-0.96257600818290445</v>
      </c>
      <c r="S1741">
        <f t="shared" si="947"/>
        <v>-4.962359691597764E-2</v>
      </c>
      <c r="U1741" s="1" t="s">
        <v>1820</v>
      </c>
      <c r="V1741" s="3">
        <v>0.99990000000000001</v>
      </c>
      <c r="W1741" s="3">
        <v>6378137</v>
      </c>
      <c r="X1741" s="3">
        <v>298.25722210100002</v>
      </c>
      <c r="AA1741" s="3">
        <f t="shared" si="948"/>
        <v>1.6792203946287445E-3</v>
      </c>
      <c r="AB1741" s="3">
        <f t="shared" si="969"/>
        <v>1.0000007049454078</v>
      </c>
      <c r="AC1741" s="3">
        <f t="shared" si="949"/>
        <v>-2.5188297041239312E-3</v>
      </c>
      <c r="AD1741" s="3">
        <f t="shared" si="950"/>
        <v>2.6435429493240994E-6</v>
      </c>
      <c r="AE1741" s="3">
        <f t="shared" si="951"/>
        <v>-3.4526259073074147E-9</v>
      </c>
      <c r="AF1741" s="3">
        <f t="shared" si="952"/>
        <v>4.8918304243879506E-12</v>
      </c>
      <c r="AG1741" s="3">
        <f t="shared" si="953"/>
        <v>-7.2287260458139161E-15</v>
      </c>
      <c r="AH1741" s="3" t="s">
        <v>57</v>
      </c>
      <c r="AI1741" s="3">
        <f t="shared" si="954"/>
        <v>8.377318247285465E-4</v>
      </c>
      <c r="AJ1741" s="3">
        <f t="shared" si="955"/>
        <v>7.6085278483792483E-7</v>
      </c>
      <c r="AK1741" s="3">
        <f t="shared" si="956"/>
        <v>1.1976455002315586E-9</v>
      </c>
      <c r="AL1741" s="3">
        <f t="shared" si="957"/>
        <v>2.4291502606542476E-12</v>
      </c>
      <c r="AM1741" s="3">
        <f t="shared" si="958"/>
        <v>5.7501643840919741E-15</v>
      </c>
      <c r="AP1741" s="3">
        <f t="shared" si="959"/>
        <v>6366812.4008564716</v>
      </c>
      <c r="AQ1741">
        <f t="shared" si="960"/>
        <v>-2.3861053274235222E-3</v>
      </c>
      <c r="AR1741">
        <f t="shared" si="961"/>
        <v>3953586.9442910855</v>
      </c>
      <c r="AU1741">
        <f t="shared" si="962"/>
        <v>0.99999999991134469</v>
      </c>
      <c r="AV1741">
        <f t="shared" si="963"/>
        <v>-1.331580546586948E-5</v>
      </c>
      <c r="AY1741">
        <f t="shared" si="964"/>
        <v>0.71415339904321629</v>
      </c>
      <c r="AZ1741">
        <f t="shared" si="970"/>
        <v>1.228826707621941</v>
      </c>
      <c r="BC1741">
        <f t="shared" si="965"/>
        <v>0.6201618663945444</v>
      </c>
      <c r="BD1741">
        <f t="shared" si="966"/>
        <v>-1.0836194708169864E-5</v>
      </c>
      <c r="BG1741">
        <f t="shared" si="967"/>
        <v>-84.642244400456548</v>
      </c>
      <c r="BH1741">
        <f t="shared" si="968"/>
        <v>-69.029361661387824</v>
      </c>
    </row>
    <row r="1742" spans="5:60">
      <c r="E1742">
        <v>35.714797973632798</v>
      </c>
      <c r="F1742">
        <v>139.76046752929599</v>
      </c>
      <c r="G1742">
        <v>-75.25</v>
      </c>
      <c r="H1742">
        <v>-70.62</v>
      </c>
      <c r="I1742">
        <v>35.715560913085902</v>
      </c>
      <c r="J1742">
        <v>139.76123046875</v>
      </c>
      <c r="K1742">
        <f t="shared" si="939"/>
        <v>0.62334081632449134</v>
      </c>
      <c r="L1742">
        <f t="shared" si="940"/>
        <v>2.4392803225128392</v>
      </c>
      <c r="M1742">
        <f t="shared" si="941"/>
        <v>0.62335413212994129</v>
      </c>
      <c r="N1742">
        <f t="shared" si="942"/>
        <v>2.4392936383183055</v>
      </c>
      <c r="O1742">
        <f t="shared" si="943"/>
        <v>0.94794152197184645</v>
      </c>
      <c r="P1742">
        <f t="shared" si="944"/>
        <v>0.60373344267671347</v>
      </c>
      <c r="Q1742">
        <f t="shared" si="945"/>
        <v>-0.5634303877321738</v>
      </c>
      <c r="R1742">
        <f t="shared" si="946"/>
        <v>-0.96257600818290445</v>
      </c>
      <c r="S1742">
        <f t="shared" si="947"/>
        <v>-4.962359691597764E-2</v>
      </c>
      <c r="U1742" s="1" t="s">
        <v>1821</v>
      </c>
      <c r="V1742" s="3">
        <v>0.99990000000000001</v>
      </c>
      <c r="W1742" s="3">
        <v>6378137</v>
      </c>
      <c r="X1742" s="3">
        <v>298.25722210100002</v>
      </c>
      <c r="AA1742" s="3">
        <f t="shared" si="948"/>
        <v>1.6792203946287445E-3</v>
      </c>
      <c r="AB1742" s="3">
        <f t="shared" si="969"/>
        <v>1.0000007049454078</v>
      </c>
      <c r="AC1742" s="3">
        <f t="shared" si="949"/>
        <v>-2.5188297041239312E-3</v>
      </c>
      <c r="AD1742" s="3">
        <f t="shared" si="950"/>
        <v>2.6435429493240994E-6</v>
      </c>
      <c r="AE1742" s="3">
        <f t="shared" si="951"/>
        <v>-3.4526259073074147E-9</v>
      </c>
      <c r="AF1742" s="3">
        <f t="shared" si="952"/>
        <v>4.8918304243879506E-12</v>
      </c>
      <c r="AG1742" s="3">
        <f t="shared" si="953"/>
        <v>-7.2287260458139161E-15</v>
      </c>
      <c r="AH1742" s="3" t="s">
        <v>57</v>
      </c>
      <c r="AI1742" s="3">
        <f t="shared" si="954"/>
        <v>8.377318247285465E-4</v>
      </c>
      <c r="AJ1742" s="3">
        <f t="shared" si="955"/>
        <v>7.6085278483792483E-7</v>
      </c>
      <c r="AK1742" s="3">
        <f t="shared" si="956"/>
        <v>1.1976455002315586E-9</v>
      </c>
      <c r="AL1742" s="3">
        <f t="shared" si="957"/>
        <v>2.4291502606542476E-12</v>
      </c>
      <c r="AM1742" s="3">
        <f t="shared" si="958"/>
        <v>5.7501643840919741E-15</v>
      </c>
      <c r="AP1742" s="3">
        <f t="shared" si="959"/>
        <v>6366812.4008564716</v>
      </c>
      <c r="AQ1742">
        <f t="shared" si="960"/>
        <v>-2.3861053274235222E-3</v>
      </c>
      <c r="AR1742">
        <f t="shared" si="961"/>
        <v>3953586.9442910855</v>
      </c>
      <c r="AU1742">
        <f t="shared" si="962"/>
        <v>0.99999999991134469</v>
      </c>
      <c r="AV1742">
        <f t="shared" si="963"/>
        <v>-1.331580546586948E-5</v>
      </c>
      <c r="AY1742">
        <f t="shared" si="964"/>
        <v>0.71415339904321629</v>
      </c>
      <c r="AZ1742">
        <f t="shared" si="970"/>
        <v>1.228826707621941</v>
      </c>
      <c r="BC1742">
        <f t="shared" si="965"/>
        <v>0.6201618663945444</v>
      </c>
      <c r="BD1742">
        <f t="shared" si="966"/>
        <v>-1.0836194708169864E-5</v>
      </c>
      <c r="BG1742">
        <f t="shared" si="967"/>
        <v>-84.642244400456548</v>
      </c>
      <c r="BH1742">
        <f t="shared" si="968"/>
        <v>-69.029361661387824</v>
      </c>
    </row>
    <row r="1743" spans="5:60">
      <c r="E1743">
        <v>35.7147827148437</v>
      </c>
      <c r="F1743">
        <v>139.760482788085</v>
      </c>
      <c r="G1743">
        <v>-77.25</v>
      </c>
      <c r="H1743">
        <v>-68.16</v>
      </c>
      <c r="I1743">
        <v>35.715560913085902</v>
      </c>
      <c r="J1743">
        <v>139.76123046875</v>
      </c>
      <c r="K1743">
        <f t="shared" si="939"/>
        <v>0.62334055000838162</v>
      </c>
      <c r="L1743">
        <f t="shared" si="940"/>
        <v>2.4392805888289475</v>
      </c>
      <c r="M1743">
        <f t="shared" si="941"/>
        <v>0.62335413212994129</v>
      </c>
      <c r="N1743">
        <f t="shared" si="942"/>
        <v>2.4392936383183055</v>
      </c>
      <c r="O1743">
        <f t="shared" si="943"/>
        <v>0.94794152197184645</v>
      </c>
      <c r="P1743">
        <f t="shared" si="944"/>
        <v>0.60373344267671347</v>
      </c>
      <c r="Q1743">
        <f t="shared" si="945"/>
        <v>-0.5634303877321738</v>
      </c>
      <c r="R1743">
        <f t="shared" si="946"/>
        <v>-0.96257600818290445</v>
      </c>
      <c r="S1743">
        <f t="shared" si="947"/>
        <v>-4.962359691597764E-2</v>
      </c>
      <c r="U1743" s="1" t="s">
        <v>1822</v>
      </c>
      <c r="V1743" s="3">
        <v>0.99990000000000001</v>
      </c>
      <c r="W1743" s="3">
        <v>6378137</v>
      </c>
      <c r="X1743" s="3">
        <v>298.25722210100002</v>
      </c>
      <c r="AA1743" s="3">
        <f t="shared" si="948"/>
        <v>1.6792203946287445E-3</v>
      </c>
      <c r="AB1743" s="3">
        <f t="shared" si="969"/>
        <v>1.0000007049454078</v>
      </c>
      <c r="AC1743" s="3">
        <f t="shared" si="949"/>
        <v>-2.5188297041239312E-3</v>
      </c>
      <c r="AD1743" s="3">
        <f t="shared" si="950"/>
        <v>2.6435429493240994E-6</v>
      </c>
      <c r="AE1743" s="3">
        <f t="shared" si="951"/>
        <v>-3.4526259073074147E-9</v>
      </c>
      <c r="AF1743" s="3">
        <f t="shared" si="952"/>
        <v>4.8918304243879506E-12</v>
      </c>
      <c r="AG1743" s="3">
        <f t="shared" si="953"/>
        <v>-7.2287260458139161E-15</v>
      </c>
      <c r="AH1743" s="3" t="s">
        <v>57</v>
      </c>
      <c r="AI1743" s="3">
        <f t="shared" si="954"/>
        <v>8.377318247285465E-4</v>
      </c>
      <c r="AJ1743" s="3">
        <f t="shared" si="955"/>
        <v>7.6085278483792483E-7</v>
      </c>
      <c r="AK1743" s="3">
        <f t="shared" si="956"/>
        <v>1.1976455002315586E-9</v>
      </c>
      <c r="AL1743" s="3">
        <f t="shared" si="957"/>
        <v>2.4291502606542476E-12</v>
      </c>
      <c r="AM1743" s="3">
        <f t="shared" si="958"/>
        <v>5.7501643840919741E-15</v>
      </c>
      <c r="AP1743" s="3">
        <f t="shared" si="959"/>
        <v>6366812.4008564716</v>
      </c>
      <c r="AQ1743">
        <f t="shared" si="960"/>
        <v>-2.3861053274235222E-3</v>
      </c>
      <c r="AR1743">
        <f t="shared" si="961"/>
        <v>3953586.9442910855</v>
      </c>
      <c r="AU1743">
        <f t="shared" si="962"/>
        <v>0.99999999991485544</v>
      </c>
      <c r="AV1743">
        <f t="shared" si="963"/>
        <v>-1.3049489357615412E-5</v>
      </c>
      <c r="AY1743">
        <f t="shared" si="964"/>
        <v>0.71415299776770191</v>
      </c>
      <c r="AZ1743">
        <f t="shared" si="970"/>
        <v>1.2288264744139408</v>
      </c>
      <c r="BC1743">
        <f t="shared" si="965"/>
        <v>0.62016160065011328</v>
      </c>
      <c r="BD1743">
        <f t="shared" si="966"/>
        <v>-1.0619472830229832E-5</v>
      </c>
      <c r="BG1743">
        <f t="shared" si="967"/>
        <v>-86.335105174221098</v>
      </c>
      <c r="BH1743">
        <f t="shared" si="968"/>
        <v>-67.648787329107961</v>
      </c>
    </row>
    <row r="1744" spans="5:60">
      <c r="E1744">
        <v>35.7147827148437</v>
      </c>
      <c r="F1744">
        <v>139.760482788085</v>
      </c>
      <c r="G1744">
        <v>-77.25</v>
      </c>
      <c r="H1744">
        <v>-68.16</v>
      </c>
      <c r="I1744">
        <v>35.715560913085902</v>
      </c>
      <c r="J1744">
        <v>139.76123046875</v>
      </c>
      <c r="K1744">
        <f t="shared" si="939"/>
        <v>0.62334055000838162</v>
      </c>
      <c r="L1744">
        <f t="shared" si="940"/>
        <v>2.4392805888289475</v>
      </c>
      <c r="M1744">
        <f t="shared" si="941"/>
        <v>0.62335413212994129</v>
      </c>
      <c r="N1744">
        <f t="shared" si="942"/>
        <v>2.4392936383183055</v>
      </c>
      <c r="O1744">
        <f t="shared" si="943"/>
        <v>0.94794152197184645</v>
      </c>
      <c r="P1744">
        <f t="shared" si="944"/>
        <v>0.60373344267671347</v>
      </c>
      <c r="Q1744">
        <f t="shared" si="945"/>
        <v>-0.5634303877321738</v>
      </c>
      <c r="R1744">
        <f t="shared" si="946"/>
        <v>-0.96257600818290445</v>
      </c>
      <c r="S1744">
        <f t="shared" si="947"/>
        <v>-4.962359691597764E-2</v>
      </c>
      <c r="U1744" s="1" t="s">
        <v>1823</v>
      </c>
      <c r="V1744" s="3">
        <v>0.99990000000000001</v>
      </c>
      <c r="W1744" s="3">
        <v>6378137</v>
      </c>
      <c r="X1744" s="3">
        <v>298.25722210100002</v>
      </c>
      <c r="AA1744" s="3">
        <f t="shared" si="948"/>
        <v>1.6792203946287445E-3</v>
      </c>
      <c r="AB1744" s="3">
        <f t="shared" si="969"/>
        <v>1.0000007049454078</v>
      </c>
      <c r="AC1744" s="3">
        <f t="shared" si="949"/>
        <v>-2.5188297041239312E-3</v>
      </c>
      <c r="AD1744" s="3">
        <f t="shared" si="950"/>
        <v>2.6435429493240994E-6</v>
      </c>
      <c r="AE1744" s="3">
        <f t="shared" si="951"/>
        <v>-3.4526259073074147E-9</v>
      </c>
      <c r="AF1744" s="3">
        <f t="shared" si="952"/>
        <v>4.8918304243879506E-12</v>
      </c>
      <c r="AG1744" s="3">
        <f t="shared" si="953"/>
        <v>-7.2287260458139161E-15</v>
      </c>
      <c r="AH1744" s="3" t="s">
        <v>57</v>
      </c>
      <c r="AI1744" s="3">
        <f t="shared" si="954"/>
        <v>8.377318247285465E-4</v>
      </c>
      <c r="AJ1744" s="3">
        <f t="shared" si="955"/>
        <v>7.6085278483792483E-7</v>
      </c>
      <c r="AK1744" s="3">
        <f t="shared" si="956"/>
        <v>1.1976455002315586E-9</v>
      </c>
      <c r="AL1744" s="3">
        <f t="shared" si="957"/>
        <v>2.4291502606542476E-12</v>
      </c>
      <c r="AM1744" s="3">
        <f t="shared" si="958"/>
        <v>5.7501643840919741E-15</v>
      </c>
      <c r="AP1744" s="3">
        <f t="shared" si="959"/>
        <v>6366812.4008564716</v>
      </c>
      <c r="AQ1744">
        <f t="shared" si="960"/>
        <v>-2.3861053274235222E-3</v>
      </c>
      <c r="AR1744">
        <f t="shared" si="961"/>
        <v>3953586.9442910855</v>
      </c>
      <c r="AU1744">
        <f t="shared" si="962"/>
        <v>0.99999999991485544</v>
      </c>
      <c r="AV1744">
        <f t="shared" si="963"/>
        <v>-1.3049489357615412E-5</v>
      </c>
      <c r="AY1744">
        <f t="shared" si="964"/>
        <v>0.71415299776770191</v>
      </c>
      <c r="AZ1744">
        <f t="shared" si="970"/>
        <v>1.2288264744139408</v>
      </c>
      <c r="BC1744">
        <f t="shared" si="965"/>
        <v>0.62016160065011328</v>
      </c>
      <c r="BD1744">
        <f t="shared" si="966"/>
        <v>-1.0619472830229832E-5</v>
      </c>
      <c r="BG1744">
        <f t="shared" si="967"/>
        <v>-86.335105174221098</v>
      </c>
      <c r="BH1744">
        <f t="shared" si="968"/>
        <v>-67.648787329107961</v>
      </c>
    </row>
    <row r="1745" spans="5:60">
      <c r="E1745">
        <v>35.714763641357401</v>
      </c>
      <c r="F1745">
        <v>139.760482788085</v>
      </c>
      <c r="G1745">
        <v>-79.5</v>
      </c>
      <c r="H1745">
        <v>-68.16</v>
      </c>
      <c r="I1745">
        <v>35.715560913085902</v>
      </c>
      <c r="J1745">
        <v>139.76123046875</v>
      </c>
      <c r="K1745">
        <f t="shared" si="939"/>
        <v>0.62334021711324583</v>
      </c>
      <c r="L1745">
        <f t="shared" si="940"/>
        <v>2.4392805888289475</v>
      </c>
      <c r="M1745">
        <f t="shared" si="941"/>
        <v>0.62335413212994129</v>
      </c>
      <c r="N1745">
        <f t="shared" si="942"/>
        <v>2.4392936383183055</v>
      </c>
      <c r="O1745">
        <f t="shared" si="943"/>
        <v>0.94794152197184645</v>
      </c>
      <c r="P1745">
        <f t="shared" si="944"/>
        <v>0.60373344267671347</v>
      </c>
      <c r="Q1745">
        <f t="shared" si="945"/>
        <v>-0.5634303877321738</v>
      </c>
      <c r="R1745">
        <f t="shared" si="946"/>
        <v>-0.96257600818290445</v>
      </c>
      <c r="S1745">
        <f t="shared" si="947"/>
        <v>-4.962359691597764E-2</v>
      </c>
      <c r="U1745" s="1" t="s">
        <v>1824</v>
      </c>
      <c r="V1745" s="3">
        <v>0.99990000000000001</v>
      </c>
      <c r="W1745" s="3">
        <v>6378137</v>
      </c>
      <c r="X1745" s="3">
        <v>298.25722210100002</v>
      </c>
      <c r="AA1745" s="3">
        <f t="shared" si="948"/>
        <v>1.6792203946287445E-3</v>
      </c>
      <c r="AB1745" s="3">
        <f t="shared" si="969"/>
        <v>1.0000007049454078</v>
      </c>
      <c r="AC1745" s="3">
        <f t="shared" si="949"/>
        <v>-2.5188297041239312E-3</v>
      </c>
      <c r="AD1745" s="3">
        <f t="shared" si="950"/>
        <v>2.6435429493240994E-6</v>
      </c>
      <c r="AE1745" s="3">
        <f t="shared" si="951"/>
        <v>-3.4526259073074147E-9</v>
      </c>
      <c r="AF1745" s="3">
        <f t="shared" si="952"/>
        <v>4.8918304243879506E-12</v>
      </c>
      <c r="AG1745" s="3">
        <f t="shared" si="953"/>
        <v>-7.2287260458139161E-15</v>
      </c>
      <c r="AH1745" s="3" t="s">
        <v>57</v>
      </c>
      <c r="AI1745" s="3">
        <f t="shared" si="954"/>
        <v>8.377318247285465E-4</v>
      </c>
      <c r="AJ1745" s="3">
        <f t="shared" si="955"/>
        <v>7.6085278483792483E-7</v>
      </c>
      <c r="AK1745" s="3">
        <f t="shared" si="956"/>
        <v>1.1976455002315586E-9</v>
      </c>
      <c r="AL1745" s="3">
        <f t="shared" si="957"/>
        <v>2.4291502606542476E-12</v>
      </c>
      <c r="AM1745" s="3">
        <f t="shared" si="958"/>
        <v>5.7501643840919741E-15</v>
      </c>
      <c r="AP1745" s="3">
        <f t="shared" si="959"/>
        <v>6366812.4008564716</v>
      </c>
      <c r="AQ1745">
        <f t="shared" si="960"/>
        <v>-2.3861053274235222E-3</v>
      </c>
      <c r="AR1745">
        <f t="shared" si="961"/>
        <v>3953586.9442910855</v>
      </c>
      <c r="AU1745">
        <f t="shared" si="962"/>
        <v>0.99999999991485544</v>
      </c>
      <c r="AV1745">
        <f t="shared" si="963"/>
        <v>-1.3049489357615412E-5</v>
      </c>
      <c r="AY1745">
        <f t="shared" si="964"/>
        <v>0.71415249617352761</v>
      </c>
      <c r="AZ1745">
        <f t="shared" si="970"/>
        <v>1.2288261829041893</v>
      </c>
      <c r="BC1745">
        <f t="shared" si="965"/>
        <v>0.62016126847165287</v>
      </c>
      <c r="BD1745">
        <f t="shared" si="966"/>
        <v>-1.0619475349446892E-5</v>
      </c>
      <c r="BG1745">
        <f t="shared" si="967"/>
        <v>-88.451167844701558</v>
      </c>
      <c r="BH1745">
        <f t="shared" si="968"/>
        <v>-67.64880344852638</v>
      </c>
    </row>
    <row r="1746" spans="5:60">
      <c r="E1746">
        <v>35.714763641357401</v>
      </c>
      <c r="F1746">
        <v>139.760482788085</v>
      </c>
      <c r="G1746">
        <v>-79.5</v>
      </c>
      <c r="H1746">
        <v>-68.16</v>
      </c>
      <c r="I1746">
        <v>35.715560913085902</v>
      </c>
      <c r="J1746">
        <v>139.76123046875</v>
      </c>
      <c r="K1746">
        <f t="shared" si="939"/>
        <v>0.62334021711324583</v>
      </c>
      <c r="L1746">
        <f t="shared" si="940"/>
        <v>2.4392805888289475</v>
      </c>
      <c r="M1746">
        <f t="shared" si="941"/>
        <v>0.62335413212994129</v>
      </c>
      <c r="N1746">
        <f t="shared" si="942"/>
        <v>2.4392936383183055</v>
      </c>
      <c r="O1746">
        <f t="shared" si="943"/>
        <v>0.94794152197184645</v>
      </c>
      <c r="P1746">
        <f t="shared" si="944"/>
        <v>0.60373344267671347</v>
      </c>
      <c r="Q1746">
        <f t="shared" si="945"/>
        <v>-0.5634303877321738</v>
      </c>
      <c r="R1746">
        <f t="shared" si="946"/>
        <v>-0.96257600818290445</v>
      </c>
      <c r="S1746">
        <f t="shared" si="947"/>
        <v>-4.962359691597764E-2</v>
      </c>
      <c r="U1746" s="1" t="s">
        <v>1825</v>
      </c>
      <c r="V1746" s="3">
        <v>0.99990000000000001</v>
      </c>
      <c r="W1746" s="3">
        <v>6378137</v>
      </c>
      <c r="X1746" s="3">
        <v>298.25722210100002</v>
      </c>
      <c r="AA1746" s="3">
        <f t="shared" si="948"/>
        <v>1.6792203946287445E-3</v>
      </c>
      <c r="AB1746" s="3">
        <f t="shared" si="969"/>
        <v>1.0000007049454078</v>
      </c>
      <c r="AC1746" s="3">
        <f t="shared" si="949"/>
        <v>-2.5188297041239312E-3</v>
      </c>
      <c r="AD1746" s="3">
        <f t="shared" si="950"/>
        <v>2.6435429493240994E-6</v>
      </c>
      <c r="AE1746" s="3">
        <f t="shared" si="951"/>
        <v>-3.4526259073074147E-9</v>
      </c>
      <c r="AF1746" s="3">
        <f t="shared" si="952"/>
        <v>4.8918304243879506E-12</v>
      </c>
      <c r="AG1746" s="3">
        <f t="shared" si="953"/>
        <v>-7.2287260458139161E-15</v>
      </c>
      <c r="AH1746" s="3" t="s">
        <v>57</v>
      </c>
      <c r="AI1746" s="3">
        <f t="shared" si="954"/>
        <v>8.377318247285465E-4</v>
      </c>
      <c r="AJ1746" s="3">
        <f t="shared" si="955"/>
        <v>7.6085278483792483E-7</v>
      </c>
      <c r="AK1746" s="3">
        <f t="shared" si="956"/>
        <v>1.1976455002315586E-9</v>
      </c>
      <c r="AL1746" s="3">
        <f t="shared" si="957"/>
        <v>2.4291502606542476E-12</v>
      </c>
      <c r="AM1746" s="3">
        <f t="shared" si="958"/>
        <v>5.7501643840919741E-15</v>
      </c>
      <c r="AP1746" s="3">
        <f t="shared" si="959"/>
        <v>6366812.4008564716</v>
      </c>
      <c r="AQ1746">
        <f t="shared" si="960"/>
        <v>-2.3861053274235222E-3</v>
      </c>
      <c r="AR1746">
        <f t="shared" si="961"/>
        <v>3953586.9442910855</v>
      </c>
      <c r="AU1746">
        <f t="shared" si="962"/>
        <v>0.99999999991485544</v>
      </c>
      <c r="AV1746">
        <f t="shared" si="963"/>
        <v>-1.3049489357615412E-5</v>
      </c>
      <c r="AY1746">
        <f t="shared" si="964"/>
        <v>0.71415249617352761</v>
      </c>
      <c r="AZ1746">
        <f t="shared" si="970"/>
        <v>1.2288261829041893</v>
      </c>
      <c r="BC1746">
        <f t="shared" si="965"/>
        <v>0.62016126847165287</v>
      </c>
      <c r="BD1746">
        <f t="shared" si="966"/>
        <v>-1.0619475349446892E-5</v>
      </c>
      <c r="BG1746">
        <f t="shared" si="967"/>
        <v>-88.451167844701558</v>
      </c>
      <c r="BH1746">
        <f t="shared" si="968"/>
        <v>-67.64880344852638</v>
      </c>
    </row>
    <row r="1747" spans="5:60">
      <c r="E1747">
        <v>35.714748382568303</v>
      </c>
      <c r="F1747">
        <v>139.760482788085</v>
      </c>
      <c r="G1747">
        <v>-80.5</v>
      </c>
      <c r="H1747">
        <v>-68.16</v>
      </c>
      <c r="I1747">
        <v>35.715560913085902</v>
      </c>
      <c r="J1747">
        <v>139.76123046875</v>
      </c>
      <c r="K1747">
        <f t="shared" si="939"/>
        <v>0.62333995079713622</v>
      </c>
      <c r="L1747">
        <f t="shared" si="940"/>
        <v>2.4392805888289475</v>
      </c>
      <c r="M1747">
        <f t="shared" si="941"/>
        <v>0.62335413212994129</v>
      </c>
      <c r="N1747">
        <f t="shared" si="942"/>
        <v>2.4392936383183055</v>
      </c>
      <c r="O1747">
        <f t="shared" si="943"/>
        <v>0.94794152197184645</v>
      </c>
      <c r="P1747">
        <f t="shared" si="944"/>
        <v>0.60373344267671347</v>
      </c>
      <c r="Q1747">
        <f t="shared" si="945"/>
        <v>-0.5634303877321738</v>
      </c>
      <c r="R1747">
        <f t="shared" si="946"/>
        <v>-0.96257600818290445</v>
      </c>
      <c r="S1747">
        <f t="shared" si="947"/>
        <v>-4.962359691597764E-2</v>
      </c>
      <c r="U1747" s="1" t="s">
        <v>1826</v>
      </c>
      <c r="V1747" s="3">
        <v>0.99990000000000001</v>
      </c>
      <c r="W1747" s="3">
        <v>6378137</v>
      </c>
      <c r="X1747" s="3">
        <v>298.25722210100002</v>
      </c>
      <c r="AA1747" s="3">
        <f t="shared" si="948"/>
        <v>1.6792203946287445E-3</v>
      </c>
      <c r="AB1747" s="3">
        <f t="shared" si="969"/>
        <v>1.0000007049454078</v>
      </c>
      <c r="AC1747" s="3">
        <f t="shared" si="949"/>
        <v>-2.5188297041239312E-3</v>
      </c>
      <c r="AD1747" s="3">
        <f t="shared" si="950"/>
        <v>2.6435429493240994E-6</v>
      </c>
      <c r="AE1747" s="3">
        <f t="shared" si="951"/>
        <v>-3.4526259073074147E-9</v>
      </c>
      <c r="AF1747" s="3">
        <f t="shared" si="952"/>
        <v>4.8918304243879506E-12</v>
      </c>
      <c r="AG1747" s="3">
        <f t="shared" si="953"/>
        <v>-7.2287260458139161E-15</v>
      </c>
      <c r="AH1747" s="3" t="s">
        <v>57</v>
      </c>
      <c r="AI1747" s="3">
        <f t="shared" si="954"/>
        <v>8.377318247285465E-4</v>
      </c>
      <c r="AJ1747" s="3">
        <f t="shared" si="955"/>
        <v>7.6085278483792483E-7</v>
      </c>
      <c r="AK1747" s="3">
        <f t="shared" si="956"/>
        <v>1.1976455002315586E-9</v>
      </c>
      <c r="AL1747" s="3">
        <f t="shared" si="957"/>
        <v>2.4291502606542476E-12</v>
      </c>
      <c r="AM1747" s="3">
        <f t="shared" si="958"/>
        <v>5.7501643840919741E-15</v>
      </c>
      <c r="AP1747" s="3">
        <f t="shared" si="959"/>
        <v>6366812.4008564716</v>
      </c>
      <c r="AQ1747">
        <f t="shared" si="960"/>
        <v>-2.3861053274235222E-3</v>
      </c>
      <c r="AR1747">
        <f t="shared" si="961"/>
        <v>3953586.9442910855</v>
      </c>
      <c r="AU1747">
        <f t="shared" si="962"/>
        <v>0.99999999991485544</v>
      </c>
      <c r="AV1747">
        <f t="shared" si="963"/>
        <v>-1.3049489357615412E-5</v>
      </c>
      <c r="AY1747">
        <f t="shared" si="964"/>
        <v>0.71415209489835962</v>
      </c>
      <c r="AZ1747">
        <f t="shared" si="970"/>
        <v>1.2288259496965857</v>
      </c>
      <c r="BC1747">
        <f t="shared" si="965"/>
        <v>0.62016100272888441</v>
      </c>
      <c r="BD1747">
        <f t="shared" si="966"/>
        <v>-1.0619477364819695E-5</v>
      </c>
      <c r="BG1747">
        <f t="shared" si="967"/>
        <v>-90.144017983227968</v>
      </c>
      <c r="BH1747">
        <f t="shared" si="968"/>
        <v>-67.648816344055746</v>
      </c>
    </row>
    <row r="1748" spans="5:60">
      <c r="E1748">
        <v>35.714748382568303</v>
      </c>
      <c r="F1748">
        <v>139.760482788085</v>
      </c>
      <c r="G1748">
        <v>-80.5</v>
      </c>
      <c r="H1748">
        <v>-68.16</v>
      </c>
      <c r="I1748">
        <v>35.715560913085902</v>
      </c>
      <c r="J1748">
        <v>139.76123046875</v>
      </c>
      <c r="K1748">
        <f t="shared" si="939"/>
        <v>0.62333995079713622</v>
      </c>
      <c r="L1748">
        <f t="shared" si="940"/>
        <v>2.4392805888289475</v>
      </c>
      <c r="M1748">
        <f t="shared" si="941"/>
        <v>0.62335413212994129</v>
      </c>
      <c r="N1748">
        <f t="shared" si="942"/>
        <v>2.4392936383183055</v>
      </c>
      <c r="O1748">
        <f t="shared" si="943"/>
        <v>0.94794152197184645</v>
      </c>
      <c r="P1748">
        <f t="shared" si="944"/>
        <v>0.60373344267671347</v>
      </c>
      <c r="Q1748">
        <f t="shared" si="945"/>
        <v>-0.5634303877321738</v>
      </c>
      <c r="R1748">
        <f t="shared" si="946"/>
        <v>-0.96257600818290445</v>
      </c>
      <c r="S1748">
        <f t="shared" si="947"/>
        <v>-4.962359691597764E-2</v>
      </c>
      <c r="U1748" s="1" t="s">
        <v>1827</v>
      </c>
      <c r="V1748" s="3">
        <v>0.99990000000000001</v>
      </c>
      <c r="W1748" s="3">
        <v>6378137</v>
      </c>
      <c r="X1748" s="3">
        <v>298.25722210100002</v>
      </c>
      <c r="AA1748" s="3">
        <f t="shared" si="948"/>
        <v>1.6792203946287445E-3</v>
      </c>
      <c r="AB1748" s="3">
        <f t="shared" si="969"/>
        <v>1.0000007049454078</v>
      </c>
      <c r="AC1748" s="3">
        <f t="shared" si="949"/>
        <v>-2.5188297041239312E-3</v>
      </c>
      <c r="AD1748" s="3">
        <f t="shared" si="950"/>
        <v>2.6435429493240994E-6</v>
      </c>
      <c r="AE1748" s="3">
        <f t="shared" si="951"/>
        <v>-3.4526259073074147E-9</v>
      </c>
      <c r="AF1748" s="3">
        <f t="shared" si="952"/>
        <v>4.8918304243879506E-12</v>
      </c>
      <c r="AG1748" s="3">
        <f t="shared" si="953"/>
        <v>-7.2287260458139161E-15</v>
      </c>
      <c r="AH1748" s="3" t="s">
        <v>57</v>
      </c>
      <c r="AI1748" s="3">
        <f t="shared" si="954"/>
        <v>8.377318247285465E-4</v>
      </c>
      <c r="AJ1748" s="3">
        <f t="shared" si="955"/>
        <v>7.6085278483792483E-7</v>
      </c>
      <c r="AK1748" s="3">
        <f t="shared" si="956"/>
        <v>1.1976455002315586E-9</v>
      </c>
      <c r="AL1748" s="3">
        <f t="shared" si="957"/>
        <v>2.4291502606542476E-12</v>
      </c>
      <c r="AM1748" s="3">
        <f t="shared" si="958"/>
        <v>5.7501643840919741E-15</v>
      </c>
      <c r="AP1748" s="3">
        <f t="shared" si="959"/>
        <v>6366812.4008564716</v>
      </c>
      <c r="AQ1748">
        <f t="shared" si="960"/>
        <v>-2.3861053274235222E-3</v>
      </c>
      <c r="AR1748">
        <f t="shared" si="961"/>
        <v>3953586.9442910855</v>
      </c>
      <c r="AU1748">
        <f t="shared" si="962"/>
        <v>0.99999999991485544</v>
      </c>
      <c r="AV1748">
        <f t="shared" si="963"/>
        <v>-1.3049489357615412E-5</v>
      </c>
      <c r="AY1748">
        <f t="shared" si="964"/>
        <v>0.71415209489835962</v>
      </c>
      <c r="AZ1748">
        <f t="shared" si="970"/>
        <v>1.2288259496965857</v>
      </c>
      <c r="BC1748">
        <f t="shared" si="965"/>
        <v>0.62016100272888441</v>
      </c>
      <c r="BD1748">
        <f t="shared" si="966"/>
        <v>-1.0619477364819695E-5</v>
      </c>
      <c r="BG1748">
        <f t="shared" si="967"/>
        <v>-90.144017983227968</v>
      </c>
      <c r="BH1748">
        <f t="shared" si="968"/>
        <v>-67.648816344055746</v>
      </c>
    </row>
    <row r="1749" spans="5:60">
      <c r="E1749">
        <v>35.714733123779197</v>
      </c>
      <c r="F1749">
        <v>139.760498046875</v>
      </c>
      <c r="G1749">
        <v>-83.25</v>
      </c>
      <c r="H1749">
        <v>-66.83</v>
      </c>
      <c r="I1749">
        <v>35.715560913085902</v>
      </c>
      <c r="J1749">
        <v>139.76123046875</v>
      </c>
      <c r="K1749">
        <f t="shared" si="939"/>
        <v>0.6233396844810265</v>
      </c>
      <c r="L1749">
        <f t="shared" si="940"/>
        <v>2.4392808551450731</v>
      </c>
      <c r="M1749">
        <f t="shared" si="941"/>
        <v>0.62335413212994129</v>
      </c>
      <c r="N1749">
        <f t="shared" si="942"/>
        <v>2.4392936383183055</v>
      </c>
      <c r="O1749">
        <f t="shared" si="943"/>
        <v>0.94794152197184645</v>
      </c>
      <c r="P1749">
        <f t="shared" si="944"/>
        <v>0.60373344267671347</v>
      </c>
      <c r="Q1749">
        <f t="shared" si="945"/>
        <v>-0.5634303877321738</v>
      </c>
      <c r="R1749">
        <f t="shared" si="946"/>
        <v>-0.96257600818290445</v>
      </c>
      <c r="S1749">
        <f t="shared" si="947"/>
        <v>-4.962359691597764E-2</v>
      </c>
      <c r="U1749" s="1" t="s">
        <v>1828</v>
      </c>
      <c r="V1749" s="3">
        <v>0.99990000000000001</v>
      </c>
      <c r="W1749" s="3">
        <v>6378137</v>
      </c>
      <c r="X1749" s="3">
        <v>298.25722210100002</v>
      </c>
      <c r="AA1749" s="3">
        <f t="shared" si="948"/>
        <v>1.6792203946287445E-3</v>
      </c>
      <c r="AB1749" s="3">
        <f t="shared" si="969"/>
        <v>1.0000007049454078</v>
      </c>
      <c r="AC1749" s="3">
        <f t="shared" si="949"/>
        <v>-2.5188297041239312E-3</v>
      </c>
      <c r="AD1749" s="3">
        <f t="shared" si="950"/>
        <v>2.6435429493240994E-6</v>
      </c>
      <c r="AE1749" s="3">
        <f t="shared" si="951"/>
        <v>-3.4526259073074147E-9</v>
      </c>
      <c r="AF1749" s="3">
        <f t="shared" si="952"/>
        <v>4.8918304243879506E-12</v>
      </c>
      <c r="AG1749" s="3">
        <f t="shared" si="953"/>
        <v>-7.2287260458139161E-15</v>
      </c>
      <c r="AH1749" s="3" t="s">
        <v>57</v>
      </c>
      <c r="AI1749" s="3">
        <f t="shared" si="954"/>
        <v>8.377318247285465E-4</v>
      </c>
      <c r="AJ1749" s="3">
        <f t="shared" si="955"/>
        <v>7.6085278483792483E-7</v>
      </c>
      <c r="AK1749" s="3">
        <f t="shared" si="956"/>
        <v>1.1976455002315586E-9</v>
      </c>
      <c r="AL1749" s="3">
        <f t="shared" si="957"/>
        <v>2.4291502606542476E-12</v>
      </c>
      <c r="AM1749" s="3">
        <f t="shared" si="958"/>
        <v>5.7501643840919741E-15</v>
      </c>
      <c r="AP1749" s="3">
        <f t="shared" si="959"/>
        <v>6366812.4008564716</v>
      </c>
      <c r="AQ1749">
        <f t="shared" si="960"/>
        <v>-2.3861053274235222E-3</v>
      </c>
      <c r="AR1749">
        <f t="shared" si="961"/>
        <v>3953586.9442910855</v>
      </c>
      <c r="AU1749">
        <f t="shared" si="962"/>
        <v>0.99999999991829525</v>
      </c>
      <c r="AV1749">
        <f t="shared" si="963"/>
        <v>-1.278317323204094E-5</v>
      </c>
      <c r="AY1749">
        <f t="shared" si="964"/>
        <v>0.71415169362334496</v>
      </c>
      <c r="AZ1749">
        <f t="shared" si="970"/>
        <v>1.2288257164891578</v>
      </c>
      <c r="BC1749">
        <f t="shared" si="965"/>
        <v>0.62016073698449004</v>
      </c>
      <c r="BD1749">
        <f t="shared" si="966"/>
        <v>-1.0402755297980328E-5</v>
      </c>
      <c r="BG1749">
        <f t="shared" si="967"/>
        <v>-91.836878527421504</v>
      </c>
      <c r="BH1749">
        <f t="shared" si="968"/>
        <v>-66.268240803487174</v>
      </c>
    </row>
    <row r="1750" spans="5:60">
      <c r="E1750">
        <v>35.714733123779197</v>
      </c>
      <c r="F1750">
        <v>139.760498046875</v>
      </c>
      <c r="G1750">
        <v>-83.25</v>
      </c>
      <c r="H1750">
        <v>-66.83</v>
      </c>
      <c r="I1750">
        <v>35.715560913085902</v>
      </c>
      <c r="J1750">
        <v>139.76123046875</v>
      </c>
      <c r="K1750">
        <f t="shared" si="939"/>
        <v>0.6233396844810265</v>
      </c>
      <c r="L1750">
        <f t="shared" si="940"/>
        <v>2.4392808551450731</v>
      </c>
      <c r="M1750">
        <f t="shared" si="941"/>
        <v>0.62335413212994129</v>
      </c>
      <c r="N1750">
        <f t="shared" si="942"/>
        <v>2.4392936383183055</v>
      </c>
      <c r="O1750">
        <f t="shared" si="943"/>
        <v>0.94794152197184645</v>
      </c>
      <c r="P1750">
        <f t="shared" si="944"/>
        <v>0.60373344267671347</v>
      </c>
      <c r="Q1750">
        <f t="shared" si="945"/>
        <v>-0.5634303877321738</v>
      </c>
      <c r="R1750">
        <f t="shared" si="946"/>
        <v>-0.96257600818290445</v>
      </c>
      <c r="S1750">
        <f t="shared" si="947"/>
        <v>-4.962359691597764E-2</v>
      </c>
      <c r="U1750" s="1" t="s">
        <v>1829</v>
      </c>
      <c r="V1750" s="3">
        <v>0.99990000000000001</v>
      </c>
      <c r="W1750" s="3">
        <v>6378137</v>
      </c>
      <c r="X1750" s="3">
        <v>298.25722210100002</v>
      </c>
      <c r="AA1750" s="3">
        <f t="shared" si="948"/>
        <v>1.6792203946287445E-3</v>
      </c>
      <c r="AB1750" s="3">
        <f t="shared" si="969"/>
        <v>1.0000007049454078</v>
      </c>
      <c r="AC1750" s="3">
        <f t="shared" si="949"/>
        <v>-2.5188297041239312E-3</v>
      </c>
      <c r="AD1750" s="3">
        <f t="shared" si="950"/>
        <v>2.6435429493240994E-6</v>
      </c>
      <c r="AE1750" s="3">
        <f t="shared" si="951"/>
        <v>-3.4526259073074147E-9</v>
      </c>
      <c r="AF1750" s="3">
        <f t="shared" si="952"/>
        <v>4.8918304243879506E-12</v>
      </c>
      <c r="AG1750" s="3">
        <f t="shared" si="953"/>
        <v>-7.2287260458139161E-15</v>
      </c>
      <c r="AH1750" s="3" t="s">
        <v>57</v>
      </c>
      <c r="AI1750" s="3">
        <f t="shared" si="954"/>
        <v>8.377318247285465E-4</v>
      </c>
      <c r="AJ1750" s="3">
        <f t="shared" si="955"/>
        <v>7.6085278483792483E-7</v>
      </c>
      <c r="AK1750" s="3">
        <f t="shared" si="956"/>
        <v>1.1976455002315586E-9</v>
      </c>
      <c r="AL1750" s="3">
        <f t="shared" si="957"/>
        <v>2.4291502606542476E-12</v>
      </c>
      <c r="AM1750" s="3">
        <f t="shared" si="958"/>
        <v>5.7501643840919741E-15</v>
      </c>
      <c r="AP1750" s="3">
        <f t="shared" si="959"/>
        <v>6366812.4008564716</v>
      </c>
      <c r="AQ1750">
        <f t="shared" si="960"/>
        <v>-2.3861053274235222E-3</v>
      </c>
      <c r="AR1750">
        <f t="shared" si="961"/>
        <v>3953586.9442910855</v>
      </c>
      <c r="AU1750">
        <f t="shared" si="962"/>
        <v>0.99999999991829525</v>
      </c>
      <c r="AV1750">
        <f t="shared" si="963"/>
        <v>-1.278317323204094E-5</v>
      </c>
      <c r="AY1750">
        <f t="shared" si="964"/>
        <v>0.71415169362334496</v>
      </c>
      <c r="AZ1750">
        <f t="shared" si="970"/>
        <v>1.2288257164891578</v>
      </c>
      <c r="BC1750">
        <f t="shared" si="965"/>
        <v>0.62016073698449004</v>
      </c>
      <c r="BD1750">
        <f t="shared" si="966"/>
        <v>-1.0402755297980328E-5</v>
      </c>
      <c r="BG1750">
        <f t="shared" si="967"/>
        <v>-91.836878527421504</v>
      </c>
      <c r="BH1750">
        <f t="shared" si="968"/>
        <v>-66.268240803487174</v>
      </c>
    </row>
    <row r="1751" spans="5:60">
      <c r="E1751">
        <v>35.714725494384702</v>
      </c>
      <c r="F1751">
        <v>139.760498046875</v>
      </c>
      <c r="G1751">
        <v>-83.25</v>
      </c>
      <c r="H1751">
        <v>-66.83</v>
      </c>
      <c r="I1751">
        <v>35.715560913085902</v>
      </c>
      <c r="J1751">
        <v>139.76123046875</v>
      </c>
      <c r="K1751">
        <f t="shared" si="939"/>
        <v>0.62333955132297258</v>
      </c>
      <c r="L1751">
        <f t="shared" si="940"/>
        <v>2.4392808551450731</v>
      </c>
      <c r="M1751">
        <f t="shared" si="941"/>
        <v>0.62335413212994129</v>
      </c>
      <c r="N1751">
        <f t="shared" si="942"/>
        <v>2.4392936383183055</v>
      </c>
      <c r="O1751">
        <f t="shared" si="943"/>
        <v>0.94794152197184645</v>
      </c>
      <c r="P1751">
        <f t="shared" si="944"/>
        <v>0.60373344267671347</v>
      </c>
      <c r="Q1751">
        <f t="shared" si="945"/>
        <v>-0.5634303877321738</v>
      </c>
      <c r="R1751">
        <f t="shared" si="946"/>
        <v>-0.96257600818290445</v>
      </c>
      <c r="S1751">
        <f t="shared" si="947"/>
        <v>-4.962359691597764E-2</v>
      </c>
      <c r="U1751" s="1" t="s">
        <v>1830</v>
      </c>
      <c r="V1751" s="3">
        <v>0.99990000000000001</v>
      </c>
      <c r="W1751" s="3">
        <v>6378137</v>
      </c>
      <c r="X1751" s="3">
        <v>298.25722210100002</v>
      </c>
      <c r="AA1751" s="3">
        <f t="shared" si="948"/>
        <v>1.6792203946287445E-3</v>
      </c>
      <c r="AB1751" s="3">
        <f t="shared" si="969"/>
        <v>1.0000007049454078</v>
      </c>
      <c r="AC1751" s="3">
        <f t="shared" si="949"/>
        <v>-2.5188297041239312E-3</v>
      </c>
      <c r="AD1751" s="3">
        <f t="shared" si="950"/>
        <v>2.6435429493240994E-6</v>
      </c>
      <c r="AE1751" s="3">
        <f t="shared" si="951"/>
        <v>-3.4526259073074147E-9</v>
      </c>
      <c r="AF1751" s="3">
        <f t="shared" si="952"/>
        <v>4.8918304243879506E-12</v>
      </c>
      <c r="AG1751" s="3">
        <f t="shared" si="953"/>
        <v>-7.2287260458139161E-15</v>
      </c>
      <c r="AH1751" s="3" t="s">
        <v>57</v>
      </c>
      <c r="AI1751" s="3">
        <f t="shared" si="954"/>
        <v>8.377318247285465E-4</v>
      </c>
      <c r="AJ1751" s="3">
        <f t="shared" si="955"/>
        <v>7.6085278483792483E-7</v>
      </c>
      <c r="AK1751" s="3">
        <f t="shared" si="956"/>
        <v>1.1976455002315586E-9</v>
      </c>
      <c r="AL1751" s="3">
        <f t="shared" si="957"/>
        <v>2.4291502606542476E-12</v>
      </c>
      <c r="AM1751" s="3">
        <f t="shared" si="958"/>
        <v>5.7501643840919741E-15</v>
      </c>
      <c r="AP1751" s="3">
        <f t="shared" si="959"/>
        <v>6366812.4008564716</v>
      </c>
      <c r="AQ1751">
        <f t="shared" si="960"/>
        <v>-2.3861053274235222E-3</v>
      </c>
      <c r="AR1751">
        <f t="shared" si="961"/>
        <v>3953586.9442910855</v>
      </c>
      <c r="AU1751">
        <f t="shared" si="962"/>
        <v>0.99999999991829525</v>
      </c>
      <c r="AV1751">
        <f t="shared" si="963"/>
        <v>-1.278317323204094E-5</v>
      </c>
      <c r="AY1751">
        <f t="shared" si="964"/>
        <v>0.71415149298589686</v>
      </c>
      <c r="AZ1751">
        <f t="shared" si="970"/>
        <v>1.2288255998855109</v>
      </c>
      <c r="BC1751">
        <f t="shared" si="965"/>
        <v>0.62016060411310758</v>
      </c>
      <c r="BD1751">
        <f t="shared" si="966"/>
        <v>-1.0402756285101045E-5</v>
      </c>
      <c r="BG1751">
        <f t="shared" si="967"/>
        <v>-92.683303586672992</v>
      </c>
      <c r="BH1751">
        <f t="shared" si="968"/>
        <v>-66.268247119660657</v>
      </c>
    </row>
    <row r="1752" spans="5:60">
      <c r="E1752">
        <v>35.714725494384702</v>
      </c>
      <c r="F1752">
        <v>139.760498046875</v>
      </c>
      <c r="G1752">
        <v>-83.25</v>
      </c>
      <c r="H1752">
        <v>-66.83</v>
      </c>
      <c r="I1752">
        <v>35.715560913085902</v>
      </c>
      <c r="J1752">
        <v>139.76123046875</v>
      </c>
      <c r="K1752">
        <f t="shared" si="939"/>
        <v>0.62333955132297258</v>
      </c>
      <c r="L1752">
        <f t="shared" si="940"/>
        <v>2.4392808551450731</v>
      </c>
      <c r="M1752">
        <f t="shared" si="941"/>
        <v>0.62335413212994129</v>
      </c>
      <c r="N1752">
        <f t="shared" si="942"/>
        <v>2.4392936383183055</v>
      </c>
      <c r="O1752">
        <f t="shared" si="943"/>
        <v>0.94794152197184645</v>
      </c>
      <c r="P1752">
        <f t="shared" si="944"/>
        <v>0.60373344267671347</v>
      </c>
      <c r="Q1752">
        <f t="shared" si="945"/>
        <v>-0.5634303877321738</v>
      </c>
      <c r="R1752">
        <f t="shared" si="946"/>
        <v>-0.96257600818290445</v>
      </c>
      <c r="S1752">
        <f t="shared" si="947"/>
        <v>-4.962359691597764E-2</v>
      </c>
      <c r="U1752" s="1" t="s">
        <v>1831</v>
      </c>
      <c r="V1752" s="3">
        <v>0.99990000000000001</v>
      </c>
      <c r="W1752" s="3">
        <v>6378137</v>
      </c>
      <c r="X1752" s="3">
        <v>298.25722210100002</v>
      </c>
      <c r="AA1752" s="3">
        <f t="shared" si="948"/>
        <v>1.6792203946287445E-3</v>
      </c>
      <c r="AB1752" s="3">
        <f t="shared" si="969"/>
        <v>1.0000007049454078</v>
      </c>
      <c r="AC1752" s="3">
        <f t="shared" si="949"/>
        <v>-2.5188297041239312E-3</v>
      </c>
      <c r="AD1752" s="3">
        <f t="shared" si="950"/>
        <v>2.6435429493240994E-6</v>
      </c>
      <c r="AE1752" s="3">
        <f t="shared" si="951"/>
        <v>-3.4526259073074147E-9</v>
      </c>
      <c r="AF1752" s="3">
        <f t="shared" si="952"/>
        <v>4.8918304243879506E-12</v>
      </c>
      <c r="AG1752" s="3">
        <f t="shared" si="953"/>
        <v>-7.2287260458139161E-15</v>
      </c>
      <c r="AH1752" s="3" t="s">
        <v>57</v>
      </c>
      <c r="AI1752" s="3">
        <f t="shared" si="954"/>
        <v>8.377318247285465E-4</v>
      </c>
      <c r="AJ1752" s="3">
        <f t="shared" si="955"/>
        <v>7.6085278483792483E-7</v>
      </c>
      <c r="AK1752" s="3">
        <f t="shared" si="956"/>
        <v>1.1976455002315586E-9</v>
      </c>
      <c r="AL1752" s="3">
        <f t="shared" si="957"/>
        <v>2.4291502606542476E-12</v>
      </c>
      <c r="AM1752" s="3">
        <f t="shared" si="958"/>
        <v>5.7501643840919741E-15</v>
      </c>
      <c r="AP1752" s="3">
        <f t="shared" si="959"/>
        <v>6366812.4008564716</v>
      </c>
      <c r="AQ1752">
        <f t="shared" si="960"/>
        <v>-2.3861053274235222E-3</v>
      </c>
      <c r="AR1752">
        <f t="shared" si="961"/>
        <v>3953586.9442910855</v>
      </c>
      <c r="AU1752">
        <f t="shared" si="962"/>
        <v>0.99999999991829525</v>
      </c>
      <c r="AV1752">
        <f t="shared" si="963"/>
        <v>-1.278317323204094E-5</v>
      </c>
      <c r="AY1752">
        <f t="shared" si="964"/>
        <v>0.71415149298589686</v>
      </c>
      <c r="AZ1752">
        <f t="shared" si="970"/>
        <v>1.2288255998855109</v>
      </c>
      <c r="BC1752">
        <f t="shared" si="965"/>
        <v>0.62016060411310758</v>
      </c>
      <c r="BD1752">
        <f t="shared" si="966"/>
        <v>-1.0402756285101045E-5</v>
      </c>
      <c r="BG1752">
        <f t="shared" si="967"/>
        <v>-92.683303586672992</v>
      </c>
      <c r="BH1752">
        <f t="shared" si="968"/>
        <v>-66.268247119660657</v>
      </c>
    </row>
    <row r="1753" spans="5:60">
      <c r="E1753">
        <v>35.714702606201101</v>
      </c>
      <c r="F1753">
        <v>139.76051330566401</v>
      </c>
      <c r="G1753">
        <v>-86.75</v>
      </c>
      <c r="H1753">
        <v>-65.5</v>
      </c>
      <c r="I1753">
        <v>35.715560913085902</v>
      </c>
      <c r="J1753">
        <v>139.76123046875</v>
      </c>
      <c r="K1753">
        <f t="shared" si="939"/>
        <v>0.62333915184880895</v>
      </c>
      <c r="L1753">
        <f t="shared" si="940"/>
        <v>2.4392811214611809</v>
      </c>
      <c r="M1753">
        <f t="shared" si="941"/>
        <v>0.62335413212994129</v>
      </c>
      <c r="N1753">
        <f t="shared" si="942"/>
        <v>2.4392936383183055</v>
      </c>
      <c r="O1753">
        <f t="shared" si="943"/>
        <v>0.94794152197184645</v>
      </c>
      <c r="P1753">
        <f t="shared" si="944"/>
        <v>0.60373344267671347</v>
      </c>
      <c r="Q1753">
        <f t="shared" si="945"/>
        <v>-0.5634303877321738</v>
      </c>
      <c r="R1753">
        <f t="shared" si="946"/>
        <v>-0.96257600818290445</v>
      </c>
      <c r="S1753">
        <f t="shared" si="947"/>
        <v>-4.962359691597764E-2</v>
      </c>
      <c r="U1753" s="1" t="s">
        <v>1832</v>
      </c>
      <c r="V1753" s="3">
        <v>0.99990000000000001</v>
      </c>
      <c r="W1753" s="3">
        <v>6378137</v>
      </c>
      <c r="X1753" s="3">
        <v>298.25722210100002</v>
      </c>
      <c r="AA1753" s="3">
        <f t="shared" si="948"/>
        <v>1.6792203946287445E-3</v>
      </c>
      <c r="AB1753" s="3">
        <f t="shared" si="969"/>
        <v>1.0000007049454078</v>
      </c>
      <c r="AC1753" s="3">
        <f t="shared" si="949"/>
        <v>-2.5188297041239312E-3</v>
      </c>
      <c r="AD1753" s="3">
        <f t="shared" si="950"/>
        <v>2.6435429493240994E-6</v>
      </c>
      <c r="AE1753" s="3">
        <f t="shared" si="951"/>
        <v>-3.4526259073074147E-9</v>
      </c>
      <c r="AF1753" s="3">
        <f t="shared" si="952"/>
        <v>4.8918304243879506E-12</v>
      </c>
      <c r="AG1753" s="3">
        <f t="shared" si="953"/>
        <v>-7.2287260458139161E-15</v>
      </c>
      <c r="AH1753" s="3" t="s">
        <v>57</v>
      </c>
      <c r="AI1753" s="3">
        <f t="shared" si="954"/>
        <v>8.377318247285465E-4</v>
      </c>
      <c r="AJ1753" s="3">
        <f t="shared" si="955"/>
        <v>7.6085278483792483E-7</v>
      </c>
      <c r="AK1753" s="3">
        <f t="shared" si="956"/>
        <v>1.1976455002315586E-9</v>
      </c>
      <c r="AL1753" s="3">
        <f t="shared" si="957"/>
        <v>2.4291502606542476E-12</v>
      </c>
      <c r="AM1753" s="3">
        <f t="shared" si="958"/>
        <v>5.7501643840919741E-15</v>
      </c>
      <c r="AP1753" s="3">
        <f t="shared" si="959"/>
        <v>6366812.4008564716</v>
      </c>
      <c r="AQ1753">
        <f t="shared" si="960"/>
        <v>-2.3861053274235222E-3</v>
      </c>
      <c r="AR1753">
        <f t="shared" si="961"/>
        <v>3953586.9442910855</v>
      </c>
      <c r="AU1753">
        <f t="shared" si="962"/>
        <v>0.99999999992166411</v>
      </c>
      <c r="AV1753">
        <f t="shared" si="963"/>
        <v>-1.2516857124229129E-5</v>
      </c>
      <c r="AY1753">
        <f t="shared" si="964"/>
        <v>0.71415089107377949</v>
      </c>
      <c r="AZ1753">
        <f t="shared" si="970"/>
        <v>1.228825250074832</v>
      </c>
      <c r="BC1753">
        <f t="shared" si="965"/>
        <v>0.62016020549736606</v>
      </c>
      <c r="BD1753">
        <f t="shared" si="966"/>
        <v>-1.0186035096446613E-5</v>
      </c>
      <c r="BG1753">
        <f t="shared" si="967"/>
        <v>-95.222588967066258</v>
      </c>
      <c r="BH1753">
        <f t="shared" si="968"/>
        <v>-64.88767719782156</v>
      </c>
    </row>
    <row r="1754" spans="5:60">
      <c r="E1754">
        <v>35.714702606201101</v>
      </c>
      <c r="F1754">
        <v>139.76051330566401</v>
      </c>
      <c r="G1754">
        <v>-86.75</v>
      </c>
      <c r="H1754">
        <v>-65.5</v>
      </c>
      <c r="I1754">
        <v>35.715560913085902</v>
      </c>
      <c r="J1754">
        <v>139.76123046875</v>
      </c>
      <c r="K1754">
        <f t="shared" si="939"/>
        <v>0.62333915184880895</v>
      </c>
      <c r="L1754">
        <f t="shared" si="940"/>
        <v>2.4392811214611809</v>
      </c>
      <c r="M1754">
        <f t="shared" si="941"/>
        <v>0.62335413212994129</v>
      </c>
      <c r="N1754">
        <f t="shared" si="942"/>
        <v>2.4392936383183055</v>
      </c>
      <c r="O1754">
        <f t="shared" si="943"/>
        <v>0.94794152197184645</v>
      </c>
      <c r="P1754">
        <f t="shared" si="944"/>
        <v>0.60373344267671347</v>
      </c>
      <c r="Q1754">
        <f t="shared" si="945"/>
        <v>-0.5634303877321738</v>
      </c>
      <c r="R1754">
        <f t="shared" si="946"/>
        <v>-0.96257600818290445</v>
      </c>
      <c r="S1754">
        <f t="shared" si="947"/>
        <v>-4.962359691597764E-2</v>
      </c>
      <c r="U1754" s="1" t="s">
        <v>1833</v>
      </c>
      <c r="V1754" s="3">
        <v>0.99990000000000001</v>
      </c>
      <c r="W1754" s="3">
        <v>6378137</v>
      </c>
      <c r="X1754" s="3">
        <v>298.25722210100002</v>
      </c>
      <c r="AA1754" s="3">
        <f t="shared" si="948"/>
        <v>1.6792203946287445E-3</v>
      </c>
      <c r="AB1754" s="3">
        <f t="shared" si="969"/>
        <v>1.0000007049454078</v>
      </c>
      <c r="AC1754" s="3">
        <f t="shared" si="949"/>
        <v>-2.5188297041239312E-3</v>
      </c>
      <c r="AD1754" s="3">
        <f t="shared" si="950"/>
        <v>2.6435429493240994E-6</v>
      </c>
      <c r="AE1754" s="3">
        <f t="shared" si="951"/>
        <v>-3.4526259073074147E-9</v>
      </c>
      <c r="AF1754" s="3">
        <f t="shared" si="952"/>
        <v>4.8918304243879506E-12</v>
      </c>
      <c r="AG1754" s="3">
        <f t="shared" si="953"/>
        <v>-7.2287260458139161E-15</v>
      </c>
      <c r="AH1754" s="3" t="s">
        <v>57</v>
      </c>
      <c r="AI1754" s="3">
        <f t="shared" si="954"/>
        <v>8.377318247285465E-4</v>
      </c>
      <c r="AJ1754" s="3">
        <f t="shared" si="955"/>
        <v>7.6085278483792483E-7</v>
      </c>
      <c r="AK1754" s="3">
        <f t="shared" si="956"/>
        <v>1.1976455002315586E-9</v>
      </c>
      <c r="AL1754" s="3">
        <f t="shared" si="957"/>
        <v>2.4291502606542476E-12</v>
      </c>
      <c r="AM1754" s="3">
        <f t="shared" si="958"/>
        <v>5.7501643840919741E-15</v>
      </c>
      <c r="AP1754" s="3">
        <f t="shared" si="959"/>
        <v>6366812.4008564716</v>
      </c>
      <c r="AQ1754">
        <f t="shared" si="960"/>
        <v>-2.3861053274235222E-3</v>
      </c>
      <c r="AR1754">
        <f t="shared" si="961"/>
        <v>3953586.9442910855</v>
      </c>
      <c r="AU1754">
        <f t="shared" si="962"/>
        <v>0.99999999992166411</v>
      </c>
      <c r="AV1754">
        <f t="shared" si="963"/>
        <v>-1.2516857124229129E-5</v>
      </c>
      <c r="AY1754">
        <f t="shared" si="964"/>
        <v>0.71415089107377949</v>
      </c>
      <c r="AZ1754">
        <f t="shared" si="970"/>
        <v>1.228825250074832</v>
      </c>
      <c r="BC1754">
        <f t="shared" si="965"/>
        <v>0.62016020549736606</v>
      </c>
      <c r="BD1754">
        <f t="shared" si="966"/>
        <v>-1.0186035096446613E-5</v>
      </c>
      <c r="BG1754">
        <f t="shared" si="967"/>
        <v>-95.222588967066258</v>
      </c>
      <c r="BH1754">
        <f t="shared" si="968"/>
        <v>-64.88767719782156</v>
      </c>
    </row>
    <row r="1755" spans="5:60">
      <c r="E1755">
        <v>35.714691162109297</v>
      </c>
      <c r="F1755">
        <v>139.76051330566401</v>
      </c>
      <c r="G1755">
        <v>-87.75</v>
      </c>
      <c r="H1755">
        <v>-65.5</v>
      </c>
      <c r="I1755">
        <v>35.715560913085902</v>
      </c>
      <c r="J1755">
        <v>139.76123046875</v>
      </c>
      <c r="K1755">
        <f t="shared" si="939"/>
        <v>0.62333895211172718</v>
      </c>
      <c r="L1755">
        <f t="shared" si="940"/>
        <v>2.4392811214611809</v>
      </c>
      <c r="M1755">
        <f t="shared" si="941"/>
        <v>0.62335413212994129</v>
      </c>
      <c r="N1755">
        <f t="shared" si="942"/>
        <v>2.4392936383183055</v>
      </c>
      <c r="O1755">
        <f t="shared" si="943"/>
        <v>0.94794152197184645</v>
      </c>
      <c r="P1755">
        <f t="shared" si="944"/>
        <v>0.60373344267671347</v>
      </c>
      <c r="Q1755">
        <f t="shared" si="945"/>
        <v>-0.5634303877321738</v>
      </c>
      <c r="R1755">
        <f t="shared" si="946"/>
        <v>-0.96257600818290445</v>
      </c>
      <c r="S1755">
        <f t="shared" si="947"/>
        <v>-4.962359691597764E-2</v>
      </c>
      <c r="U1755" s="1" t="s">
        <v>1834</v>
      </c>
      <c r="V1755" s="3">
        <v>0.99990000000000001</v>
      </c>
      <c r="W1755" s="3">
        <v>6378137</v>
      </c>
      <c r="X1755" s="3">
        <v>298.25722210100002</v>
      </c>
      <c r="AA1755" s="3">
        <f t="shared" si="948"/>
        <v>1.6792203946287445E-3</v>
      </c>
      <c r="AB1755" s="3">
        <f t="shared" si="969"/>
        <v>1.0000007049454078</v>
      </c>
      <c r="AC1755" s="3">
        <f t="shared" si="949"/>
        <v>-2.5188297041239312E-3</v>
      </c>
      <c r="AD1755" s="3">
        <f t="shared" si="950"/>
        <v>2.6435429493240994E-6</v>
      </c>
      <c r="AE1755" s="3">
        <f t="shared" si="951"/>
        <v>-3.4526259073074147E-9</v>
      </c>
      <c r="AF1755" s="3">
        <f t="shared" si="952"/>
        <v>4.8918304243879506E-12</v>
      </c>
      <c r="AG1755" s="3">
        <f t="shared" si="953"/>
        <v>-7.2287260458139161E-15</v>
      </c>
      <c r="AH1755" s="3" t="s">
        <v>57</v>
      </c>
      <c r="AI1755" s="3">
        <f t="shared" si="954"/>
        <v>8.377318247285465E-4</v>
      </c>
      <c r="AJ1755" s="3">
        <f t="shared" si="955"/>
        <v>7.6085278483792483E-7</v>
      </c>
      <c r="AK1755" s="3">
        <f t="shared" si="956"/>
        <v>1.1976455002315586E-9</v>
      </c>
      <c r="AL1755" s="3">
        <f t="shared" si="957"/>
        <v>2.4291502606542476E-12</v>
      </c>
      <c r="AM1755" s="3">
        <f t="shared" si="958"/>
        <v>5.7501643840919741E-15</v>
      </c>
      <c r="AP1755" s="3">
        <f t="shared" si="959"/>
        <v>6366812.4008564716</v>
      </c>
      <c r="AQ1755">
        <f t="shared" si="960"/>
        <v>-2.3861053274235222E-3</v>
      </c>
      <c r="AR1755">
        <f t="shared" si="961"/>
        <v>3953586.9442910855</v>
      </c>
      <c r="AU1755">
        <f t="shared" si="962"/>
        <v>0.99999999992166411</v>
      </c>
      <c r="AV1755">
        <f t="shared" si="963"/>
        <v>-1.2516857124229129E-5</v>
      </c>
      <c r="AY1755">
        <f t="shared" si="964"/>
        <v>0.71415059011785076</v>
      </c>
      <c r="AZ1755">
        <f t="shared" si="970"/>
        <v>1.2288250751696412</v>
      </c>
      <c r="BC1755">
        <f t="shared" si="965"/>
        <v>0.62016000619029288</v>
      </c>
      <c r="BD1755">
        <f t="shared" si="966"/>
        <v>-1.0186036546279016E-5</v>
      </c>
      <c r="BG1755">
        <f t="shared" si="967"/>
        <v>-96.492226555012167</v>
      </c>
      <c r="BH1755">
        <f t="shared" si="968"/>
        <v>-64.887686474694036</v>
      </c>
    </row>
    <row r="1756" spans="5:60">
      <c r="E1756">
        <v>35.714691162109297</v>
      </c>
      <c r="F1756">
        <v>139.76051330566401</v>
      </c>
      <c r="G1756">
        <v>-87.75</v>
      </c>
      <c r="H1756">
        <v>-65.5</v>
      </c>
      <c r="I1756">
        <v>35.715560913085902</v>
      </c>
      <c r="J1756">
        <v>139.76123046875</v>
      </c>
      <c r="K1756">
        <f t="shared" si="939"/>
        <v>0.62333895211172718</v>
      </c>
      <c r="L1756">
        <f t="shared" si="940"/>
        <v>2.4392811214611809</v>
      </c>
      <c r="M1756">
        <f t="shared" si="941"/>
        <v>0.62335413212994129</v>
      </c>
      <c r="N1756">
        <f t="shared" si="942"/>
        <v>2.4392936383183055</v>
      </c>
      <c r="O1756">
        <f t="shared" si="943"/>
        <v>0.94794152197184645</v>
      </c>
      <c r="P1756">
        <f t="shared" si="944"/>
        <v>0.60373344267671347</v>
      </c>
      <c r="Q1756">
        <f t="shared" si="945"/>
        <v>-0.5634303877321738</v>
      </c>
      <c r="R1756">
        <f t="shared" si="946"/>
        <v>-0.96257600818290445</v>
      </c>
      <c r="S1756">
        <f t="shared" si="947"/>
        <v>-4.962359691597764E-2</v>
      </c>
      <c r="U1756" s="1" t="s">
        <v>1835</v>
      </c>
      <c r="V1756" s="3">
        <v>0.99990000000000001</v>
      </c>
      <c r="W1756" s="3">
        <v>6378137</v>
      </c>
      <c r="X1756" s="3">
        <v>298.25722210100002</v>
      </c>
      <c r="AA1756" s="3">
        <f t="shared" si="948"/>
        <v>1.6792203946287445E-3</v>
      </c>
      <c r="AB1756" s="3">
        <f t="shared" si="969"/>
        <v>1.0000007049454078</v>
      </c>
      <c r="AC1756" s="3">
        <f t="shared" si="949"/>
        <v>-2.5188297041239312E-3</v>
      </c>
      <c r="AD1756" s="3">
        <f t="shared" si="950"/>
        <v>2.6435429493240994E-6</v>
      </c>
      <c r="AE1756" s="3">
        <f t="shared" si="951"/>
        <v>-3.4526259073074147E-9</v>
      </c>
      <c r="AF1756" s="3">
        <f t="shared" si="952"/>
        <v>4.8918304243879506E-12</v>
      </c>
      <c r="AG1756" s="3">
        <f t="shared" si="953"/>
        <v>-7.2287260458139161E-15</v>
      </c>
      <c r="AH1756" s="3" t="s">
        <v>57</v>
      </c>
      <c r="AI1756" s="3">
        <f t="shared" si="954"/>
        <v>8.377318247285465E-4</v>
      </c>
      <c r="AJ1756" s="3">
        <f t="shared" si="955"/>
        <v>7.6085278483792483E-7</v>
      </c>
      <c r="AK1756" s="3">
        <f t="shared" si="956"/>
        <v>1.1976455002315586E-9</v>
      </c>
      <c r="AL1756" s="3">
        <f t="shared" si="957"/>
        <v>2.4291502606542476E-12</v>
      </c>
      <c r="AM1756" s="3">
        <f t="shared" si="958"/>
        <v>5.7501643840919741E-15</v>
      </c>
      <c r="AP1756" s="3">
        <f t="shared" si="959"/>
        <v>6366812.4008564716</v>
      </c>
      <c r="AQ1756">
        <f t="shared" si="960"/>
        <v>-2.3861053274235222E-3</v>
      </c>
      <c r="AR1756">
        <f t="shared" si="961"/>
        <v>3953586.9442910855</v>
      </c>
      <c r="AU1756">
        <f t="shared" si="962"/>
        <v>0.99999999992166411</v>
      </c>
      <c r="AV1756">
        <f t="shared" si="963"/>
        <v>-1.2516857124229129E-5</v>
      </c>
      <c r="AY1756">
        <f t="shared" si="964"/>
        <v>0.71415059011785076</v>
      </c>
      <c r="AZ1756">
        <f t="shared" si="970"/>
        <v>1.2288250751696412</v>
      </c>
      <c r="BC1756">
        <f t="shared" si="965"/>
        <v>0.62016000619029288</v>
      </c>
      <c r="BD1756">
        <f t="shared" si="966"/>
        <v>-1.0186036546279016E-5</v>
      </c>
      <c r="BG1756">
        <f t="shared" si="967"/>
        <v>-96.492226555012167</v>
      </c>
      <c r="BH1756">
        <f t="shared" si="968"/>
        <v>-64.887686474694036</v>
      </c>
    </row>
    <row r="1757" spans="5:60">
      <c r="E1757">
        <v>35.7146797180175</v>
      </c>
      <c r="F1757">
        <v>139.76052856445301</v>
      </c>
      <c r="G1757">
        <v>-88.25</v>
      </c>
      <c r="H1757">
        <v>-64.36</v>
      </c>
      <c r="I1757">
        <v>35.715560913085902</v>
      </c>
      <c r="J1757">
        <v>139.76123046875</v>
      </c>
      <c r="K1757">
        <f t="shared" si="939"/>
        <v>0.62333875237464531</v>
      </c>
      <c r="L1757">
        <f t="shared" si="940"/>
        <v>2.4392813877772892</v>
      </c>
      <c r="M1757">
        <f t="shared" si="941"/>
        <v>0.62335413212994129</v>
      </c>
      <c r="N1757">
        <f t="shared" si="942"/>
        <v>2.4392936383183055</v>
      </c>
      <c r="O1757">
        <f t="shared" si="943"/>
        <v>0.94794152197184645</v>
      </c>
      <c r="P1757">
        <f t="shared" si="944"/>
        <v>0.60373344267671347</v>
      </c>
      <c r="Q1757">
        <f t="shared" si="945"/>
        <v>-0.5634303877321738</v>
      </c>
      <c r="R1757">
        <f t="shared" si="946"/>
        <v>-0.96257600818290445</v>
      </c>
      <c r="S1757">
        <f t="shared" si="947"/>
        <v>-4.962359691597764E-2</v>
      </c>
      <c r="U1757" s="1" t="s">
        <v>1836</v>
      </c>
      <c r="V1757" s="3">
        <v>0.99990000000000001</v>
      </c>
      <c r="W1757" s="3">
        <v>6378137</v>
      </c>
      <c r="X1757" s="3">
        <v>298.25722210100002</v>
      </c>
      <c r="AA1757" s="3">
        <f t="shared" si="948"/>
        <v>1.6792203946287445E-3</v>
      </c>
      <c r="AB1757" s="3">
        <f t="shared" si="969"/>
        <v>1.0000007049454078</v>
      </c>
      <c r="AC1757" s="3">
        <f t="shared" si="949"/>
        <v>-2.5188297041239312E-3</v>
      </c>
      <c r="AD1757" s="3">
        <f t="shared" si="950"/>
        <v>2.6435429493240994E-6</v>
      </c>
      <c r="AE1757" s="3">
        <f t="shared" si="951"/>
        <v>-3.4526259073074147E-9</v>
      </c>
      <c r="AF1757" s="3">
        <f t="shared" si="952"/>
        <v>4.8918304243879506E-12</v>
      </c>
      <c r="AG1757" s="3">
        <f t="shared" si="953"/>
        <v>-7.2287260458139161E-15</v>
      </c>
      <c r="AH1757" s="3" t="s">
        <v>57</v>
      </c>
      <c r="AI1757" s="3">
        <f t="shared" si="954"/>
        <v>8.377318247285465E-4</v>
      </c>
      <c r="AJ1757" s="3">
        <f t="shared" si="955"/>
        <v>7.6085278483792483E-7</v>
      </c>
      <c r="AK1757" s="3">
        <f t="shared" si="956"/>
        <v>1.1976455002315586E-9</v>
      </c>
      <c r="AL1757" s="3">
        <f t="shared" si="957"/>
        <v>2.4291502606542476E-12</v>
      </c>
      <c r="AM1757" s="3">
        <f t="shared" si="958"/>
        <v>5.7501643840919741E-15</v>
      </c>
      <c r="AP1757" s="3">
        <f t="shared" si="959"/>
        <v>6366812.4008564716</v>
      </c>
      <c r="AQ1757">
        <f t="shared" si="960"/>
        <v>-2.3861053274235222E-3</v>
      </c>
      <c r="AR1757">
        <f t="shared" si="961"/>
        <v>3953586.9442910855</v>
      </c>
      <c r="AU1757">
        <f t="shared" si="962"/>
        <v>0.99999999992496214</v>
      </c>
      <c r="AV1757">
        <f t="shared" si="963"/>
        <v>-1.2250541015972342E-5</v>
      </c>
      <c r="AY1757">
        <f t="shared" si="964"/>
        <v>0.71415028916200818</v>
      </c>
      <c r="AZ1757">
        <f t="shared" si="970"/>
        <v>1.2288249002645495</v>
      </c>
      <c r="BC1757">
        <f t="shared" si="965"/>
        <v>0.62015980688166028</v>
      </c>
      <c r="BD1757">
        <f t="shared" si="966"/>
        <v>-9.9693137840393799E-6</v>
      </c>
      <c r="BG1757">
        <f t="shared" si="967"/>
        <v>-97.761874122545123</v>
      </c>
      <c r="BH1757">
        <f t="shared" si="968"/>
        <v>-63.507106484150221</v>
      </c>
    </row>
    <row r="1758" spans="5:60">
      <c r="E1758">
        <v>35.7146797180175</v>
      </c>
      <c r="F1758">
        <v>139.76052856445301</v>
      </c>
      <c r="G1758">
        <v>-88.25</v>
      </c>
      <c r="H1758">
        <v>-64.36</v>
      </c>
      <c r="I1758">
        <v>35.715560913085902</v>
      </c>
      <c r="J1758">
        <v>139.76123046875</v>
      </c>
      <c r="K1758">
        <f t="shared" si="939"/>
        <v>0.62333875237464531</v>
      </c>
      <c r="L1758">
        <f t="shared" si="940"/>
        <v>2.4392813877772892</v>
      </c>
      <c r="M1758">
        <f t="shared" si="941"/>
        <v>0.62335413212994129</v>
      </c>
      <c r="N1758">
        <f t="shared" si="942"/>
        <v>2.4392936383183055</v>
      </c>
      <c r="O1758">
        <f t="shared" si="943"/>
        <v>0.94794152197184645</v>
      </c>
      <c r="P1758">
        <f t="shared" si="944"/>
        <v>0.60373344267671347</v>
      </c>
      <c r="Q1758">
        <f t="shared" si="945"/>
        <v>-0.5634303877321738</v>
      </c>
      <c r="R1758">
        <f t="shared" si="946"/>
        <v>-0.96257600818290445</v>
      </c>
      <c r="S1758">
        <f t="shared" si="947"/>
        <v>-4.962359691597764E-2</v>
      </c>
      <c r="U1758" s="1" t="s">
        <v>1837</v>
      </c>
      <c r="V1758" s="3">
        <v>0.99990000000000001</v>
      </c>
      <c r="W1758" s="3">
        <v>6378137</v>
      </c>
      <c r="X1758" s="3">
        <v>298.25722210100002</v>
      </c>
      <c r="AA1758" s="3">
        <f t="shared" si="948"/>
        <v>1.6792203946287445E-3</v>
      </c>
      <c r="AB1758" s="3">
        <f t="shared" si="969"/>
        <v>1.0000007049454078</v>
      </c>
      <c r="AC1758" s="3">
        <f t="shared" si="949"/>
        <v>-2.5188297041239312E-3</v>
      </c>
      <c r="AD1758" s="3">
        <f t="shared" si="950"/>
        <v>2.6435429493240994E-6</v>
      </c>
      <c r="AE1758" s="3">
        <f t="shared" si="951"/>
        <v>-3.4526259073074147E-9</v>
      </c>
      <c r="AF1758" s="3">
        <f t="shared" si="952"/>
        <v>4.8918304243879506E-12</v>
      </c>
      <c r="AG1758" s="3">
        <f t="shared" si="953"/>
        <v>-7.2287260458139161E-15</v>
      </c>
      <c r="AH1758" s="3" t="s">
        <v>57</v>
      </c>
      <c r="AI1758" s="3">
        <f t="shared" si="954"/>
        <v>8.377318247285465E-4</v>
      </c>
      <c r="AJ1758" s="3">
        <f t="shared" si="955"/>
        <v>7.6085278483792483E-7</v>
      </c>
      <c r="AK1758" s="3">
        <f t="shared" si="956"/>
        <v>1.1976455002315586E-9</v>
      </c>
      <c r="AL1758" s="3">
        <f t="shared" si="957"/>
        <v>2.4291502606542476E-12</v>
      </c>
      <c r="AM1758" s="3">
        <f t="shared" si="958"/>
        <v>5.7501643840919741E-15</v>
      </c>
      <c r="AP1758" s="3">
        <f t="shared" si="959"/>
        <v>6366812.4008564716</v>
      </c>
      <c r="AQ1758">
        <f t="shared" si="960"/>
        <v>-2.3861053274235222E-3</v>
      </c>
      <c r="AR1758">
        <f t="shared" si="961"/>
        <v>3953586.9442910855</v>
      </c>
      <c r="AU1758">
        <f t="shared" si="962"/>
        <v>0.99999999992496214</v>
      </c>
      <c r="AV1758">
        <f t="shared" si="963"/>
        <v>-1.2250541015972342E-5</v>
      </c>
      <c r="AY1758">
        <f t="shared" si="964"/>
        <v>0.71415028916200818</v>
      </c>
      <c r="AZ1758">
        <f t="shared" si="970"/>
        <v>1.2288249002645495</v>
      </c>
      <c r="BC1758">
        <f t="shared" si="965"/>
        <v>0.62015980688166028</v>
      </c>
      <c r="BD1758">
        <f t="shared" si="966"/>
        <v>-9.9693137840393799E-6</v>
      </c>
      <c r="BG1758">
        <f t="shared" si="967"/>
        <v>-97.761874122545123</v>
      </c>
      <c r="BH1758">
        <f t="shared" si="968"/>
        <v>-63.507106484150221</v>
      </c>
    </row>
    <row r="1759" spans="5:60">
      <c r="E1759">
        <v>35.714656829833899</v>
      </c>
      <c r="F1759">
        <v>139.76054382324199</v>
      </c>
      <c r="G1759">
        <v>-91.25</v>
      </c>
      <c r="H1759">
        <v>-63.03</v>
      </c>
      <c r="I1759">
        <v>35.715560913085902</v>
      </c>
      <c r="J1759">
        <v>139.76123046875</v>
      </c>
      <c r="K1759">
        <f t="shared" si="939"/>
        <v>0.62333835290048167</v>
      </c>
      <c r="L1759">
        <f t="shared" si="940"/>
        <v>2.4392816540933966</v>
      </c>
      <c r="M1759">
        <f t="shared" si="941"/>
        <v>0.62335413212994129</v>
      </c>
      <c r="N1759">
        <f t="shared" si="942"/>
        <v>2.4392936383183055</v>
      </c>
      <c r="O1759">
        <f t="shared" si="943"/>
        <v>0.94794152197184645</v>
      </c>
      <c r="P1759">
        <f t="shared" si="944"/>
        <v>0.60373344267671347</v>
      </c>
      <c r="Q1759">
        <f t="shared" si="945"/>
        <v>-0.5634303877321738</v>
      </c>
      <c r="R1759">
        <f t="shared" si="946"/>
        <v>-0.96257600818290445</v>
      </c>
      <c r="S1759">
        <f t="shared" si="947"/>
        <v>-4.962359691597764E-2</v>
      </c>
      <c r="U1759" s="1" t="s">
        <v>1838</v>
      </c>
      <c r="V1759" s="3">
        <v>0.99990000000000001</v>
      </c>
      <c r="W1759" s="3">
        <v>6378137</v>
      </c>
      <c r="X1759" s="3">
        <v>298.25722210100002</v>
      </c>
      <c r="AA1759" s="3">
        <f t="shared" si="948"/>
        <v>1.6792203946287445E-3</v>
      </c>
      <c r="AB1759" s="3">
        <f t="shared" si="969"/>
        <v>1.0000007049454078</v>
      </c>
      <c r="AC1759" s="3">
        <f t="shared" si="949"/>
        <v>-2.5188297041239312E-3</v>
      </c>
      <c r="AD1759" s="3">
        <f t="shared" si="950"/>
        <v>2.6435429493240994E-6</v>
      </c>
      <c r="AE1759" s="3">
        <f t="shared" si="951"/>
        <v>-3.4526259073074147E-9</v>
      </c>
      <c r="AF1759" s="3">
        <f t="shared" si="952"/>
        <v>4.8918304243879506E-12</v>
      </c>
      <c r="AG1759" s="3">
        <f t="shared" si="953"/>
        <v>-7.2287260458139161E-15</v>
      </c>
      <c r="AH1759" s="3" t="s">
        <v>57</v>
      </c>
      <c r="AI1759" s="3">
        <f t="shared" si="954"/>
        <v>8.377318247285465E-4</v>
      </c>
      <c r="AJ1759" s="3">
        <f t="shared" si="955"/>
        <v>7.6085278483792483E-7</v>
      </c>
      <c r="AK1759" s="3">
        <f t="shared" si="956"/>
        <v>1.1976455002315586E-9</v>
      </c>
      <c r="AL1759" s="3">
        <f t="shared" si="957"/>
        <v>2.4291502606542476E-12</v>
      </c>
      <c r="AM1759" s="3">
        <f t="shared" si="958"/>
        <v>5.7501643840919741E-15</v>
      </c>
      <c r="AP1759" s="3">
        <f t="shared" si="959"/>
        <v>6366812.4008564716</v>
      </c>
      <c r="AQ1759">
        <f t="shared" si="960"/>
        <v>-2.3861053274235222E-3</v>
      </c>
      <c r="AR1759">
        <f t="shared" si="961"/>
        <v>3953586.9442910855</v>
      </c>
      <c r="AU1759">
        <f t="shared" si="962"/>
        <v>0.99999999992818922</v>
      </c>
      <c r="AV1759">
        <f t="shared" si="963"/>
        <v>-1.1984224908602863E-5</v>
      </c>
      <c r="AY1759">
        <f t="shared" si="964"/>
        <v>0.7141496872505827</v>
      </c>
      <c r="AZ1759">
        <f t="shared" si="970"/>
        <v>1.2288245504546633</v>
      </c>
      <c r="BC1759">
        <f t="shared" si="965"/>
        <v>0.62015940826599003</v>
      </c>
      <c r="BD1759">
        <f t="shared" si="966"/>
        <v>-9.7525923489636239E-6</v>
      </c>
      <c r="BG1759">
        <f t="shared" si="967"/>
        <v>-100.30115905264392</v>
      </c>
      <c r="BH1759">
        <f t="shared" si="968"/>
        <v>-62.126534985553775</v>
      </c>
    </row>
    <row r="1760" spans="5:60">
      <c r="E1760">
        <v>35.714656829833899</v>
      </c>
      <c r="F1760">
        <v>139.76054382324199</v>
      </c>
      <c r="G1760">
        <v>-91.25</v>
      </c>
      <c r="H1760">
        <v>-63.03</v>
      </c>
      <c r="I1760">
        <v>35.715560913085902</v>
      </c>
      <c r="J1760">
        <v>139.76123046875</v>
      </c>
      <c r="K1760">
        <f t="shared" si="939"/>
        <v>0.62333835290048167</v>
      </c>
      <c r="L1760">
        <f t="shared" si="940"/>
        <v>2.4392816540933966</v>
      </c>
      <c r="M1760">
        <f t="shared" si="941"/>
        <v>0.62335413212994129</v>
      </c>
      <c r="N1760">
        <f t="shared" si="942"/>
        <v>2.4392936383183055</v>
      </c>
      <c r="O1760">
        <f t="shared" si="943"/>
        <v>0.94794152197184645</v>
      </c>
      <c r="P1760">
        <f t="shared" si="944"/>
        <v>0.60373344267671347</v>
      </c>
      <c r="Q1760">
        <f t="shared" si="945"/>
        <v>-0.5634303877321738</v>
      </c>
      <c r="R1760">
        <f t="shared" si="946"/>
        <v>-0.96257600818290445</v>
      </c>
      <c r="S1760">
        <f t="shared" si="947"/>
        <v>-4.962359691597764E-2</v>
      </c>
      <c r="U1760" s="1" t="s">
        <v>1839</v>
      </c>
      <c r="V1760" s="3">
        <v>0.99990000000000001</v>
      </c>
      <c r="W1760" s="3">
        <v>6378137</v>
      </c>
      <c r="X1760" s="3">
        <v>298.25722210100002</v>
      </c>
      <c r="AA1760" s="3">
        <f t="shared" si="948"/>
        <v>1.6792203946287445E-3</v>
      </c>
      <c r="AB1760" s="3">
        <f t="shared" si="969"/>
        <v>1.0000007049454078</v>
      </c>
      <c r="AC1760" s="3">
        <f t="shared" si="949"/>
        <v>-2.5188297041239312E-3</v>
      </c>
      <c r="AD1760" s="3">
        <f t="shared" si="950"/>
        <v>2.6435429493240994E-6</v>
      </c>
      <c r="AE1760" s="3">
        <f t="shared" si="951"/>
        <v>-3.4526259073074147E-9</v>
      </c>
      <c r="AF1760" s="3">
        <f t="shared" si="952"/>
        <v>4.8918304243879506E-12</v>
      </c>
      <c r="AG1760" s="3">
        <f t="shared" si="953"/>
        <v>-7.2287260458139161E-15</v>
      </c>
      <c r="AH1760" s="3" t="s">
        <v>57</v>
      </c>
      <c r="AI1760" s="3">
        <f t="shared" si="954"/>
        <v>8.377318247285465E-4</v>
      </c>
      <c r="AJ1760" s="3">
        <f t="shared" si="955"/>
        <v>7.6085278483792483E-7</v>
      </c>
      <c r="AK1760" s="3">
        <f t="shared" si="956"/>
        <v>1.1976455002315586E-9</v>
      </c>
      <c r="AL1760" s="3">
        <f t="shared" si="957"/>
        <v>2.4291502606542476E-12</v>
      </c>
      <c r="AM1760" s="3">
        <f t="shared" si="958"/>
        <v>5.7501643840919741E-15</v>
      </c>
      <c r="AP1760" s="3">
        <f t="shared" si="959"/>
        <v>6366812.4008564716</v>
      </c>
      <c r="AQ1760">
        <f t="shared" si="960"/>
        <v>-2.3861053274235222E-3</v>
      </c>
      <c r="AR1760">
        <f t="shared" si="961"/>
        <v>3953586.9442910855</v>
      </c>
      <c r="AU1760">
        <f t="shared" si="962"/>
        <v>0.99999999992818922</v>
      </c>
      <c r="AV1760">
        <f t="shared" si="963"/>
        <v>-1.1984224908602863E-5</v>
      </c>
      <c r="AY1760">
        <f t="shared" si="964"/>
        <v>0.7141496872505827</v>
      </c>
      <c r="AZ1760">
        <f t="shared" si="970"/>
        <v>1.2288245504546633</v>
      </c>
      <c r="BC1760">
        <f t="shared" si="965"/>
        <v>0.62015940826599003</v>
      </c>
      <c r="BD1760">
        <f t="shared" si="966"/>
        <v>-9.7525923489636239E-6</v>
      </c>
      <c r="BG1760">
        <f t="shared" si="967"/>
        <v>-100.30115905264392</v>
      </c>
      <c r="BH1760">
        <f t="shared" si="968"/>
        <v>-62.126534985553775</v>
      </c>
    </row>
    <row r="1761" spans="5:60">
      <c r="E1761">
        <v>35.714630126953097</v>
      </c>
      <c r="F1761">
        <v>139.76055908203099</v>
      </c>
      <c r="G1761">
        <v>-94.75</v>
      </c>
      <c r="H1761">
        <v>-61.7</v>
      </c>
      <c r="I1761">
        <v>35.715560913085902</v>
      </c>
      <c r="J1761">
        <v>139.76123046875</v>
      </c>
      <c r="K1761">
        <f t="shared" si="939"/>
        <v>0.62333788684729197</v>
      </c>
      <c r="L1761">
        <f t="shared" si="940"/>
        <v>2.4392819204095044</v>
      </c>
      <c r="M1761">
        <f t="shared" si="941"/>
        <v>0.62335413212994129</v>
      </c>
      <c r="N1761">
        <f t="shared" si="942"/>
        <v>2.4392936383183055</v>
      </c>
      <c r="O1761">
        <f t="shared" si="943"/>
        <v>0.94794152197184645</v>
      </c>
      <c r="P1761">
        <f t="shared" si="944"/>
        <v>0.60373344267671347</v>
      </c>
      <c r="Q1761">
        <f t="shared" si="945"/>
        <v>-0.5634303877321738</v>
      </c>
      <c r="R1761">
        <f t="shared" si="946"/>
        <v>-0.96257600818290445</v>
      </c>
      <c r="S1761">
        <f t="shared" si="947"/>
        <v>-4.962359691597764E-2</v>
      </c>
      <c r="U1761" s="1" t="s">
        <v>1840</v>
      </c>
      <c r="V1761" s="3">
        <v>0.99990000000000001</v>
      </c>
      <c r="W1761" s="3">
        <v>6378137</v>
      </c>
      <c r="X1761" s="3">
        <v>298.25722210100002</v>
      </c>
      <c r="AA1761" s="3">
        <f t="shared" si="948"/>
        <v>1.6792203946287445E-3</v>
      </c>
      <c r="AB1761" s="3">
        <f t="shared" si="969"/>
        <v>1.0000007049454078</v>
      </c>
      <c r="AC1761" s="3">
        <f t="shared" si="949"/>
        <v>-2.5188297041239312E-3</v>
      </c>
      <c r="AD1761" s="3">
        <f t="shared" si="950"/>
        <v>2.6435429493240994E-6</v>
      </c>
      <c r="AE1761" s="3">
        <f t="shared" si="951"/>
        <v>-3.4526259073074147E-9</v>
      </c>
      <c r="AF1761" s="3">
        <f t="shared" si="952"/>
        <v>4.8918304243879506E-12</v>
      </c>
      <c r="AG1761" s="3">
        <f t="shared" si="953"/>
        <v>-7.2287260458139161E-15</v>
      </c>
      <c r="AH1761" s="3" t="s">
        <v>57</v>
      </c>
      <c r="AI1761" s="3">
        <f t="shared" si="954"/>
        <v>8.377318247285465E-4</v>
      </c>
      <c r="AJ1761" s="3">
        <f t="shared" si="955"/>
        <v>7.6085278483792483E-7</v>
      </c>
      <c r="AK1761" s="3">
        <f t="shared" si="956"/>
        <v>1.1976455002315586E-9</v>
      </c>
      <c r="AL1761" s="3">
        <f t="shared" si="957"/>
        <v>2.4291502606542476E-12</v>
      </c>
      <c r="AM1761" s="3">
        <f t="shared" si="958"/>
        <v>5.7501643840919741E-15</v>
      </c>
      <c r="AP1761" s="3">
        <f t="shared" si="959"/>
        <v>6366812.4008564716</v>
      </c>
      <c r="AQ1761">
        <f t="shared" si="960"/>
        <v>-2.3861053274235222E-3</v>
      </c>
      <c r="AR1761">
        <f t="shared" si="961"/>
        <v>3953586.9442910855</v>
      </c>
      <c r="AU1761">
        <f t="shared" si="962"/>
        <v>0.99999999993134525</v>
      </c>
      <c r="AV1761">
        <f t="shared" si="963"/>
        <v>-1.1717908800788445E-5</v>
      </c>
      <c r="AY1761">
        <f t="shared" si="964"/>
        <v>0.71414898502102497</v>
      </c>
      <c r="AZ1761">
        <f t="shared" si="970"/>
        <v>1.228824142343631</v>
      </c>
      <c r="BC1761">
        <f t="shared" si="965"/>
        <v>0.62015894321466647</v>
      </c>
      <c r="BD1761">
        <f t="shared" si="966"/>
        <v>-9.5358712425645086E-6</v>
      </c>
      <c r="BG1761">
        <f t="shared" si="967"/>
        <v>-103.26365627674386</v>
      </c>
      <c r="BH1761">
        <f t="shared" si="968"/>
        <v>-60.745965590032299</v>
      </c>
    </row>
    <row r="1762" spans="5:60">
      <c r="E1762">
        <v>35.714630126953097</v>
      </c>
      <c r="F1762">
        <v>139.76055908203099</v>
      </c>
      <c r="G1762">
        <v>-94.75</v>
      </c>
      <c r="H1762">
        <v>-61.7</v>
      </c>
      <c r="I1762">
        <v>35.715560913085902</v>
      </c>
      <c r="J1762">
        <v>139.76123046875</v>
      </c>
      <c r="K1762">
        <f t="shared" si="939"/>
        <v>0.62333788684729197</v>
      </c>
      <c r="L1762">
        <f t="shared" si="940"/>
        <v>2.4392819204095044</v>
      </c>
      <c r="M1762">
        <f t="shared" si="941"/>
        <v>0.62335413212994129</v>
      </c>
      <c r="N1762">
        <f t="shared" si="942"/>
        <v>2.4392936383183055</v>
      </c>
      <c r="O1762">
        <f t="shared" si="943"/>
        <v>0.94794152197184645</v>
      </c>
      <c r="P1762">
        <f t="shared" si="944"/>
        <v>0.60373344267671347</v>
      </c>
      <c r="Q1762">
        <f t="shared" si="945"/>
        <v>-0.5634303877321738</v>
      </c>
      <c r="R1762">
        <f t="shared" si="946"/>
        <v>-0.96257600818290445</v>
      </c>
      <c r="S1762">
        <f t="shared" si="947"/>
        <v>-4.962359691597764E-2</v>
      </c>
      <c r="U1762" s="1" t="s">
        <v>1841</v>
      </c>
      <c r="V1762" s="3">
        <v>0.99990000000000001</v>
      </c>
      <c r="W1762" s="3">
        <v>6378137</v>
      </c>
      <c r="X1762" s="3">
        <v>298.25722210100002</v>
      </c>
      <c r="AA1762" s="3">
        <f t="shared" si="948"/>
        <v>1.6792203946287445E-3</v>
      </c>
      <c r="AB1762" s="3">
        <f t="shared" si="969"/>
        <v>1.0000007049454078</v>
      </c>
      <c r="AC1762" s="3">
        <f t="shared" si="949"/>
        <v>-2.5188297041239312E-3</v>
      </c>
      <c r="AD1762" s="3">
        <f t="shared" si="950"/>
        <v>2.6435429493240994E-6</v>
      </c>
      <c r="AE1762" s="3">
        <f t="shared" si="951"/>
        <v>-3.4526259073074147E-9</v>
      </c>
      <c r="AF1762" s="3">
        <f t="shared" si="952"/>
        <v>4.8918304243879506E-12</v>
      </c>
      <c r="AG1762" s="3">
        <f t="shared" si="953"/>
        <v>-7.2287260458139161E-15</v>
      </c>
      <c r="AH1762" s="3" t="s">
        <v>57</v>
      </c>
      <c r="AI1762" s="3">
        <f t="shared" si="954"/>
        <v>8.377318247285465E-4</v>
      </c>
      <c r="AJ1762" s="3">
        <f t="shared" si="955"/>
        <v>7.6085278483792483E-7</v>
      </c>
      <c r="AK1762" s="3">
        <f t="shared" si="956"/>
        <v>1.1976455002315586E-9</v>
      </c>
      <c r="AL1762" s="3">
        <f t="shared" si="957"/>
        <v>2.4291502606542476E-12</v>
      </c>
      <c r="AM1762" s="3">
        <f t="shared" si="958"/>
        <v>5.7501643840919741E-15</v>
      </c>
      <c r="AP1762" s="3">
        <f t="shared" si="959"/>
        <v>6366812.4008564716</v>
      </c>
      <c r="AQ1762">
        <f t="shared" si="960"/>
        <v>-2.3861053274235222E-3</v>
      </c>
      <c r="AR1762">
        <f t="shared" si="961"/>
        <v>3953586.9442910855</v>
      </c>
      <c r="AU1762">
        <f t="shared" si="962"/>
        <v>0.99999999993134525</v>
      </c>
      <c r="AV1762">
        <f t="shared" si="963"/>
        <v>-1.1717908800788445E-5</v>
      </c>
      <c r="AY1762">
        <f t="shared" si="964"/>
        <v>0.71414898502102497</v>
      </c>
      <c r="AZ1762">
        <f t="shared" si="970"/>
        <v>1.228824142343631</v>
      </c>
      <c r="BC1762">
        <f t="shared" si="965"/>
        <v>0.62015894321466647</v>
      </c>
      <c r="BD1762">
        <f t="shared" si="966"/>
        <v>-9.5358712425645086E-6</v>
      </c>
      <c r="BG1762">
        <f t="shared" si="967"/>
        <v>-103.26365627674386</v>
      </c>
      <c r="BH1762">
        <f t="shared" si="968"/>
        <v>-60.745965590032299</v>
      </c>
    </row>
    <row r="1763" spans="5:60">
      <c r="E1763">
        <v>35.714614868163999</v>
      </c>
      <c r="F1763">
        <v>139.76055908203099</v>
      </c>
      <c r="G1763">
        <v>-95.5</v>
      </c>
      <c r="H1763">
        <v>-61.7</v>
      </c>
      <c r="I1763">
        <v>35.715560913085902</v>
      </c>
      <c r="J1763">
        <v>139.76123046875</v>
      </c>
      <c r="K1763">
        <f t="shared" si="939"/>
        <v>0.62333762053118236</v>
      </c>
      <c r="L1763">
        <f t="shared" si="940"/>
        <v>2.4392819204095044</v>
      </c>
      <c r="M1763">
        <f t="shared" si="941"/>
        <v>0.62335413212994129</v>
      </c>
      <c r="N1763">
        <f t="shared" si="942"/>
        <v>2.4392936383183055</v>
      </c>
      <c r="O1763">
        <f t="shared" si="943"/>
        <v>0.94794152197184645</v>
      </c>
      <c r="P1763">
        <f t="shared" si="944"/>
        <v>0.60373344267671347</v>
      </c>
      <c r="Q1763">
        <f t="shared" si="945"/>
        <v>-0.5634303877321738</v>
      </c>
      <c r="R1763">
        <f t="shared" si="946"/>
        <v>-0.96257600818290445</v>
      </c>
      <c r="S1763">
        <f t="shared" si="947"/>
        <v>-4.962359691597764E-2</v>
      </c>
      <c r="U1763" s="1" t="s">
        <v>1842</v>
      </c>
      <c r="V1763" s="3">
        <v>0.99990000000000001</v>
      </c>
      <c r="W1763" s="3">
        <v>6378137</v>
      </c>
      <c r="X1763" s="3">
        <v>298.25722210100002</v>
      </c>
      <c r="AA1763" s="3">
        <f t="shared" si="948"/>
        <v>1.6792203946287445E-3</v>
      </c>
      <c r="AB1763" s="3">
        <f t="shared" si="969"/>
        <v>1.0000007049454078</v>
      </c>
      <c r="AC1763" s="3">
        <f t="shared" si="949"/>
        <v>-2.5188297041239312E-3</v>
      </c>
      <c r="AD1763" s="3">
        <f t="shared" si="950"/>
        <v>2.6435429493240994E-6</v>
      </c>
      <c r="AE1763" s="3">
        <f t="shared" si="951"/>
        <v>-3.4526259073074147E-9</v>
      </c>
      <c r="AF1763" s="3">
        <f t="shared" si="952"/>
        <v>4.8918304243879506E-12</v>
      </c>
      <c r="AG1763" s="3">
        <f t="shared" si="953"/>
        <v>-7.2287260458139161E-15</v>
      </c>
      <c r="AH1763" s="3" t="s">
        <v>57</v>
      </c>
      <c r="AI1763" s="3">
        <f t="shared" si="954"/>
        <v>8.377318247285465E-4</v>
      </c>
      <c r="AJ1763" s="3">
        <f t="shared" si="955"/>
        <v>7.6085278483792483E-7</v>
      </c>
      <c r="AK1763" s="3">
        <f t="shared" si="956"/>
        <v>1.1976455002315586E-9</v>
      </c>
      <c r="AL1763" s="3">
        <f t="shared" si="957"/>
        <v>2.4291502606542476E-12</v>
      </c>
      <c r="AM1763" s="3">
        <f t="shared" si="958"/>
        <v>5.7501643840919741E-15</v>
      </c>
      <c r="AP1763" s="3">
        <f t="shared" si="959"/>
        <v>6366812.4008564716</v>
      </c>
      <c r="AQ1763">
        <f t="shared" si="960"/>
        <v>-2.3861053274235222E-3</v>
      </c>
      <c r="AR1763">
        <f t="shared" si="961"/>
        <v>3953586.9442910855</v>
      </c>
      <c r="AU1763">
        <f t="shared" si="962"/>
        <v>0.99999999993134525</v>
      </c>
      <c r="AV1763">
        <f t="shared" si="963"/>
        <v>-1.1717908800788445E-5</v>
      </c>
      <c r="AY1763">
        <f t="shared" si="964"/>
        <v>0.71414858374720114</v>
      </c>
      <c r="AZ1763">
        <f t="shared" si="970"/>
        <v>1.2288239091375677</v>
      </c>
      <c r="BC1763">
        <f t="shared" si="965"/>
        <v>0.62015867747190578</v>
      </c>
      <c r="BD1763">
        <f t="shared" si="966"/>
        <v>-9.53587305228108E-6</v>
      </c>
      <c r="BG1763">
        <f t="shared" si="967"/>
        <v>-104.95650637848303</v>
      </c>
      <c r="BH1763">
        <f t="shared" si="968"/>
        <v>-60.745977169653536</v>
      </c>
    </row>
    <row r="1764" spans="5:60">
      <c r="E1764">
        <v>35.714614868163999</v>
      </c>
      <c r="F1764">
        <v>139.76055908203099</v>
      </c>
      <c r="G1764">
        <v>-95.5</v>
      </c>
      <c r="H1764">
        <v>-61.7</v>
      </c>
      <c r="I1764">
        <v>35.715560913085902</v>
      </c>
      <c r="J1764">
        <v>139.76123046875</v>
      </c>
      <c r="K1764">
        <f t="shared" si="939"/>
        <v>0.62333762053118236</v>
      </c>
      <c r="L1764">
        <f t="shared" si="940"/>
        <v>2.4392819204095044</v>
      </c>
      <c r="M1764">
        <f t="shared" si="941"/>
        <v>0.62335413212994129</v>
      </c>
      <c r="N1764">
        <f t="shared" si="942"/>
        <v>2.4392936383183055</v>
      </c>
      <c r="O1764">
        <f t="shared" si="943"/>
        <v>0.94794152197184645</v>
      </c>
      <c r="P1764">
        <f t="shared" si="944"/>
        <v>0.60373344267671347</v>
      </c>
      <c r="Q1764">
        <f t="shared" si="945"/>
        <v>-0.5634303877321738</v>
      </c>
      <c r="R1764">
        <f t="shared" si="946"/>
        <v>-0.96257600818290445</v>
      </c>
      <c r="S1764">
        <f t="shared" si="947"/>
        <v>-4.962359691597764E-2</v>
      </c>
      <c r="U1764" s="1" t="s">
        <v>1843</v>
      </c>
      <c r="V1764" s="3">
        <v>0.99990000000000001</v>
      </c>
      <c r="W1764" s="3">
        <v>6378137</v>
      </c>
      <c r="X1764" s="3">
        <v>298.25722210100002</v>
      </c>
      <c r="AA1764" s="3">
        <f t="shared" si="948"/>
        <v>1.6792203946287445E-3</v>
      </c>
      <c r="AB1764" s="3">
        <f t="shared" si="969"/>
        <v>1.0000007049454078</v>
      </c>
      <c r="AC1764" s="3">
        <f t="shared" si="949"/>
        <v>-2.5188297041239312E-3</v>
      </c>
      <c r="AD1764" s="3">
        <f t="shared" si="950"/>
        <v>2.6435429493240994E-6</v>
      </c>
      <c r="AE1764" s="3">
        <f t="shared" si="951"/>
        <v>-3.4526259073074147E-9</v>
      </c>
      <c r="AF1764" s="3">
        <f t="shared" si="952"/>
        <v>4.8918304243879506E-12</v>
      </c>
      <c r="AG1764" s="3">
        <f t="shared" si="953"/>
        <v>-7.2287260458139161E-15</v>
      </c>
      <c r="AH1764" s="3" t="s">
        <v>57</v>
      </c>
      <c r="AI1764" s="3">
        <f t="shared" si="954"/>
        <v>8.377318247285465E-4</v>
      </c>
      <c r="AJ1764" s="3">
        <f t="shared" si="955"/>
        <v>7.6085278483792483E-7</v>
      </c>
      <c r="AK1764" s="3">
        <f t="shared" si="956"/>
        <v>1.1976455002315586E-9</v>
      </c>
      <c r="AL1764" s="3">
        <f t="shared" si="957"/>
        <v>2.4291502606542476E-12</v>
      </c>
      <c r="AM1764" s="3">
        <f t="shared" si="958"/>
        <v>5.7501643840919741E-15</v>
      </c>
      <c r="AP1764" s="3">
        <f t="shared" si="959"/>
        <v>6366812.4008564716</v>
      </c>
      <c r="AQ1764">
        <f t="shared" si="960"/>
        <v>-2.3861053274235222E-3</v>
      </c>
      <c r="AR1764">
        <f t="shared" si="961"/>
        <v>3953586.9442910855</v>
      </c>
      <c r="AU1764">
        <f t="shared" si="962"/>
        <v>0.99999999993134525</v>
      </c>
      <c r="AV1764">
        <f t="shared" si="963"/>
        <v>-1.1717908800788445E-5</v>
      </c>
      <c r="AY1764">
        <f t="shared" si="964"/>
        <v>0.71414858374720114</v>
      </c>
      <c r="AZ1764">
        <f t="shared" si="970"/>
        <v>1.2288239091375677</v>
      </c>
      <c r="BC1764">
        <f t="shared" si="965"/>
        <v>0.62015867747190578</v>
      </c>
      <c r="BD1764">
        <f t="shared" si="966"/>
        <v>-9.53587305228108E-6</v>
      </c>
      <c r="BG1764">
        <f t="shared" si="967"/>
        <v>-104.95650637848303</v>
      </c>
      <c r="BH1764">
        <f t="shared" si="968"/>
        <v>-60.745977169653536</v>
      </c>
    </row>
    <row r="1765" spans="5:60">
      <c r="E1765">
        <v>35.714611053466697</v>
      </c>
      <c r="F1765">
        <v>139.76055908203099</v>
      </c>
      <c r="G1765">
        <v>-95.5</v>
      </c>
      <c r="H1765">
        <v>-61.7</v>
      </c>
      <c r="I1765">
        <v>35.715560913085902</v>
      </c>
      <c r="J1765">
        <v>139.76123046875</v>
      </c>
      <c r="K1765">
        <f t="shared" si="939"/>
        <v>0.62333755395215451</v>
      </c>
      <c r="L1765">
        <f t="shared" si="940"/>
        <v>2.4392819204095044</v>
      </c>
      <c r="M1765">
        <f t="shared" si="941"/>
        <v>0.62335413212994129</v>
      </c>
      <c r="N1765">
        <f t="shared" si="942"/>
        <v>2.4392936383183055</v>
      </c>
      <c r="O1765">
        <f t="shared" si="943"/>
        <v>0.94794152197184645</v>
      </c>
      <c r="P1765">
        <f t="shared" si="944"/>
        <v>0.60373344267671347</v>
      </c>
      <c r="Q1765">
        <f t="shared" si="945"/>
        <v>-0.5634303877321738</v>
      </c>
      <c r="R1765">
        <f t="shared" si="946"/>
        <v>-0.96257600818290445</v>
      </c>
      <c r="S1765">
        <f t="shared" si="947"/>
        <v>-4.962359691597764E-2</v>
      </c>
      <c r="U1765" s="1" t="s">
        <v>1844</v>
      </c>
      <c r="V1765" s="3">
        <v>0.99990000000000001</v>
      </c>
      <c r="W1765" s="3">
        <v>6378137</v>
      </c>
      <c r="X1765" s="3">
        <v>298.25722210100002</v>
      </c>
      <c r="AA1765" s="3">
        <f t="shared" si="948"/>
        <v>1.6792203946287445E-3</v>
      </c>
      <c r="AB1765" s="3">
        <f t="shared" si="969"/>
        <v>1.0000007049454078</v>
      </c>
      <c r="AC1765" s="3">
        <f t="shared" si="949"/>
        <v>-2.5188297041239312E-3</v>
      </c>
      <c r="AD1765" s="3">
        <f t="shared" si="950"/>
        <v>2.6435429493240994E-6</v>
      </c>
      <c r="AE1765" s="3">
        <f t="shared" si="951"/>
        <v>-3.4526259073074147E-9</v>
      </c>
      <c r="AF1765" s="3">
        <f t="shared" si="952"/>
        <v>4.8918304243879506E-12</v>
      </c>
      <c r="AG1765" s="3">
        <f t="shared" si="953"/>
        <v>-7.2287260458139161E-15</v>
      </c>
      <c r="AH1765" s="3" t="s">
        <v>57</v>
      </c>
      <c r="AI1765" s="3">
        <f t="shared" si="954"/>
        <v>8.377318247285465E-4</v>
      </c>
      <c r="AJ1765" s="3">
        <f t="shared" si="955"/>
        <v>7.6085278483792483E-7</v>
      </c>
      <c r="AK1765" s="3">
        <f t="shared" si="956"/>
        <v>1.1976455002315586E-9</v>
      </c>
      <c r="AL1765" s="3">
        <f t="shared" si="957"/>
        <v>2.4291502606542476E-12</v>
      </c>
      <c r="AM1765" s="3">
        <f t="shared" si="958"/>
        <v>5.7501643840919741E-15</v>
      </c>
      <c r="AP1765" s="3">
        <f t="shared" si="959"/>
        <v>6366812.4008564716</v>
      </c>
      <c r="AQ1765">
        <f t="shared" si="960"/>
        <v>-2.3861053274235222E-3</v>
      </c>
      <c r="AR1765">
        <f t="shared" si="961"/>
        <v>3953586.9442910855</v>
      </c>
      <c r="AU1765">
        <f t="shared" si="962"/>
        <v>0.99999999993134525</v>
      </c>
      <c r="AV1765">
        <f t="shared" si="963"/>
        <v>-1.1717908800788445E-5</v>
      </c>
      <c r="AY1765">
        <f t="shared" si="964"/>
        <v>0.7141484834287688</v>
      </c>
      <c r="AZ1765">
        <f t="shared" si="970"/>
        <v>1.2288238508360791</v>
      </c>
      <c r="BC1765">
        <f t="shared" si="965"/>
        <v>0.62015861103621539</v>
      </c>
      <c r="BD1765">
        <f t="shared" si="966"/>
        <v>-9.5358735047101186E-6</v>
      </c>
      <c r="BG1765">
        <f t="shared" si="967"/>
        <v>-105.37971890578046</v>
      </c>
      <c r="BH1765">
        <f t="shared" si="968"/>
        <v>-60.745980064558175</v>
      </c>
    </row>
    <row r="1766" spans="5:60">
      <c r="E1766">
        <v>35.714611053466697</v>
      </c>
      <c r="F1766">
        <v>139.76055908203099</v>
      </c>
      <c r="G1766">
        <v>-95.5</v>
      </c>
      <c r="H1766">
        <v>-61.7</v>
      </c>
      <c r="I1766">
        <v>35.715560913085902</v>
      </c>
      <c r="J1766">
        <v>139.76123046875</v>
      </c>
      <c r="K1766">
        <f t="shared" si="939"/>
        <v>0.62333755395215451</v>
      </c>
      <c r="L1766">
        <f t="shared" si="940"/>
        <v>2.4392819204095044</v>
      </c>
      <c r="M1766">
        <f t="shared" si="941"/>
        <v>0.62335413212994129</v>
      </c>
      <c r="N1766">
        <f t="shared" si="942"/>
        <v>2.4392936383183055</v>
      </c>
      <c r="O1766">
        <f t="shared" si="943"/>
        <v>0.94794152197184645</v>
      </c>
      <c r="P1766">
        <f t="shared" si="944"/>
        <v>0.60373344267671347</v>
      </c>
      <c r="Q1766">
        <f t="shared" si="945"/>
        <v>-0.5634303877321738</v>
      </c>
      <c r="R1766">
        <f t="shared" si="946"/>
        <v>-0.96257600818290445</v>
      </c>
      <c r="S1766">
        <f t="shared" si="947"/>
        <v>-4.962359691597764E-2</v>
      </c>
      <c r="U1766" s="1" t="s">
        <v>1845</v>
      </c>
      <c r="V1766" s="3">
        <v>0.99990000000000001</v>
      </c>
      <c r="W1766" s="3">
        <v>6378137</v>
      </c>
      <c r="X1766" s="3">
        <v>298.25722210100002</v>
      </c>
      <c r="AA1766" s="3">
        <f t="shared" si="948"/>
        <v>1.6792203946287445E-3</v>
      </c>
      <c r="AB1766" s="3">
        <f t="shared" si="969"/>
        <v>1.0000007049454078</v>
      </c>
      <c r="AC1766" s="3">
        <f t="shared" si="949"/>
        <v>-2.5188297041239312E-3</v>
      </c>
      <c r="AD1766" s="3">
        <f t="shared" si="950"/>
        <v>2.6435429493240994E-6</v>
      </c>
      <c r="AE1766" s="3">
        <f t="shared" si="951"/>
        <v>-3.4526259073074147E-9</v>
      </c>
      <c r="AF1766" s="3">
        <f t="shared" si="952"/>
        <v>4.8918304243879506E-12</v>
      </c>
      <c r="AG1766" s="3">
        <f t="shared" si="953"/>
        <v>-7.2287260458139161E-15</v>
      </c>
      <c r="AH1766" s="3" t="s">
        <v>57</v>
      </c>
      <c r="AI1766" s="3">
        <f t="shared" si="954"/>
        <v>8.377318247285465E-4</v>
      </c>
      <c r="AJ1766" s="3">
        <f t="shared" si="955"/>
        <v>7.6085278483792483E-7</v>
      </c>
      <c r="AK1766" s="3">
        <f t="shared" si="956"/>
        <v>1.1976455002315586E-9</v>
      </c>
      <c r="AL1766" s="3">
        <f t="shared" si="957"/>
        <v>2.4291502606542476E-12</v>
      </c>
      <c r="AM1766" s="3">
        <f t="shared" si="958"/>
        <v>5.7501643840919741E-15</v>
      </c>
      <c r="AP1766" s="3">
        <f t="shared" si="959"/>
        <v>6366812.4008564716</v>
      </c>
      <c r="AQ1766">
        <f t="shared" si="960"/>
        <v>-2.3861053274235222E-3</v>
      </c>
      <c r="AR1766">
        <f t="shared" si="961"/>
        <v>3953586.9442910855</v>
      </c>
      <c r="AU1766">
        <f t="shared" si="962"/>
        <v>0.99999999993134525</v>
      </c>
      <c r="AV1766">
        <f t="shared" si="963"/>
        <v>-1.1717908800788445E-5</v>
      </c>
      <c r="AY1766">
        <f t="shared" si="964"/>
        <v>0.7141484834287688</v>
      </c>
      <c r="AZ1766">
        <f t="shared" si="970"/>
        <v>1.2288238508360791</v>
      </c>
      <c r="BC1766">
        <f t="shared" si="965"/>
        <v>0.62015861103621539</v>
      </c>
      <c r="BD1766">
        <f t="shared" si="966"/>
        <v>-9.5358735047101186E-6</v>
      </c>
      <c r="BG1766">
        <f t="shared" si="967"/>
        <v>-105.37971890578046</v>
      </c>
      <c r="BH1766">
        <f t="shared" si="968"/>
        <v>-60.745980064558175</v>
      </c>
    </row>
    <row r="1767" spans="5:60">
      <c r="E1767">
        <v>35.714611053466697</v>
      </c>
      <c r="F1767">
        <v>139.76057434082</v>
      </c>
      <c r="G1767">
        <v>-95.5</v>
      </c>
      <c r="H1767">
        <v>-60.75</v>
      </c>
      <c r="I1767">
        <v>35.715560913085902</v>
      </c>
      <c r="J1767">
        <v>139.76123046875</v>
      </c>
      <c r="K1767">
        <f t="shared" si="939"/>
        <v>0.62333755395215451</v>
      </c>
      <c r="L1767">
        <f t="shared" si="940"/>
        <v>2.4392821867256127</v>
      </c>
      <c r="M1767">
        <f t="shared" si="941"/>
        <v>0.62335413212994129</v>
      </c>
      <c r="N1767">
        <f t="shared" si="942"/>
        <v>2.4392936383183055</v>
      </c>
      <c r="O1767">
        <f t="shared" si="943"/>
        <v>0.94794152197184645</v>
      </c>
      <c r="P1767">
        <f t="shared" si="944"/>
        <v>0.60373344267671347</v>
      </c>
      <c r="Q1767">
        <f t="shared" si="945"/>
        <v>-0.5634303877321738</v>
      </c>
      <c r="R1767">
        <f t="shared" si="946"/>
        <v>-0.96257600818290445</v>
      </c>
      <c r="S1767">
        <f t="shared" si="947"/>
        <v>-4.962359691597764E-2</v>
      </c>
      <c r="U1767" s="1" t="s">
        <v>1846</v>
      </c>
      <c r="V1767" s="3">
        <v>0.99990000000000001</v>
      </c>
      <c r="W1767" s="3">
        <v>6378137</v>
      </c>
      <c r="X1767" s="3">
        <v>298.25722210100002</v>
      </c>
      <c r="AA1767" s="3">
        <f t="shared" si="948"/>
        <v>1.6792203946287445E-3</v>
      </c>
      <c r="AB1767" s="3">
        <f t="shared" si="969"/>
        <v>1.0000007049454078</v>
      </c>
      <c r="AC1767" s="3">
        <f t="shared" si="949"/>
        <v>-2.5188297041239312E-3</v>
      </c>
      <c r="AD1767" s="3">
        <f t="shared" si="950"/>
        <v>2.6435429493240994E-6</v>
      </c>
      <c r="AE1767" s="3">
        <f t="shared" si="951"/>
        <v>-3.4526259073074147E-9</v>
      </c>
      <c r="AF1767" s="3">
        <f t="shared" si="952"/>
        <v>4.8918304243879506E-12</v>
      </c>
      <c r="AG1767" s="3">
        <f t="shared" si="953"/>
        <v>-7.2287260458139161E-15</v>
      </c>
      <c r="AH1767" s="3" t="s">
        <v>57</v>
      </c>
      <c r="AI1767" s="3">
        <f t="shared" si="954"/>
        <v>8.377318247285465E-4</v>
      </c>
      <c r="AJ1767" s="3">
        <f t="shared" si="955"/>
        <v>7.6085278483792483E-7</v>
      </c>
      <c r="AK1767" s="3">
        <f t="shared" si="956"/>
        <v>1.1976455002315586E-9</v>
      </c>
      <c r="AL1767" s="3">
        <f t="shared" si="957"/>
        <v>2.4291502606542476E-12</v>
      </c>
      <c r="AM1767" s="3">
        <f t="shared" si="958"/>
        <v>5.7501643840919741E-15</v>
      </c>
      <c r="AP1767" s="3">
        <f t="shared" si="959"/>
        <v>6366812.4008564716</v>
      </c>
      <c r="AQ1767">
        <f t="shared" si="960"/>
        <v>-2.3861053274235222E-3</v>
      </c>
      <c r="AR1767">
        <f t="shared" si="961"/>
        <v>3953586.9442910855</v>
      </c>
      <c r="AU1767">
        <f t="shared" si="962"/>
        <v>0.99999999993443056</v>
      </c>
      <c r="AV1767">
        <f t="shared" si="963"/>
        <v>-1.1451592692529108E-5</v>
      </c>
      <c r="AY1767">
        <f t="shared" si="964"/>
        <v>0.7141484834287688</v>
      </c>
      <c r="AZ1767">
        <f t="shared" si="970"/>
        <v>1.2288238508360791</v>
      </c>
      <c r="BC1767">
        <f t="shared" si="965"/>
        <v>0.62015861103475622</v>
      </c>
      <c r="BD1767">
        <f t="shared" si="966"/>
        <v>-9.3191491075544083E-6</v>
      </c>
      <c r="BG1767">
        <f t="shared" si="967"/>
        <v>-105.37972824182361</v>
      </c>
      <c r="BH1767">
        <f t="shared" si="968"/>
        <v>-59.365389612868611</v>
      </c>
    </row>
    <row r="1768" spans="5:60">
      <c r="E1768">
        <v>35.714611053466697</v>
      </c>
      <c r="F1768">
        <v>139.76057434082</v>
      </c>
      <c r="G1768">
        <v>-95.5</v>
      </c>
      <c r="H1768">
        <v>-60.75</v>
      </c>
      <c r="I1768">
        <v>35.715560913085902</v>
      </c>
      <c r="J1768">
        <v>139.76123046875</v>
      </c>
      <c r="K1768">
        <f t="shared" si="939"/>
        <v>0.62333755395215451</v>
      </c>
      <c r="L1768">
        <f t="shared" si="940"/>
        <v>2.4392821867256127</v>
      </c>
      <c r="M1768">
        <f t="shared" si="941"/>
        <v>0.62335413212994129</v>
      </c>
      <c r="N1768">
        <f t="shared" si="942"/>
        <v>2.4392936383183055</v>
      </c>
      <c r="O1768">
        <f t="shared" si="943"/>
        <v>0.94794152197184645</v>
      </c>
      <c r="P1768">
        <f t="shared" si="944"/>
        <v>0.60373344267671347</v>
      </c>
      <c r="Q1768">
        <f t="shared" si="945"/>
        <v>-0.5634303877321738</v>
      </c>
      <c r="R1768">
        <f t="shared" si="946"/>
        <v>-0.96257600818290445</v>
      </c>
      <c r="S1768">
        <f t="shared" si="947"/>
        <v>-4.962359691597764E-2</v>
      </c>
      <c r="U1768" s="1" t="s">
        <v>1847</v>
      </c>
      <c r="V1768" s="3">
        <v>0.99990000000000001</v>
      </c>
      <c r="W1768" s="3">
        <v>6378137</v>
      </c>
      <c r="X1768" s="3">
        <v>298.25722210100002</v>
      </c>
      <c r="AA1768" s="3">
        <f t="shared" si="948"/>
        <v>1.6792203946287445E-3</v>
      </c>
      <c r="AB1768" s="3">
        <f t="shared" si="969"/>
        <v>1.0000007049454078</v>
      </c>
      <c r="AC1768" s="3">
        <f t="shared" si="949"/>
        <v>-2.5188297041239312E-3</v>
      </c>
      <c r="AD1768" s="3">
        <f t="shared" si="950"/>
        <v>2.6435429493240994E-6</v>
      </c>
      <c r="AE1768" s="3">
        <f t="shared" si="951"/>
        <v>-3.4526259073074147E-9</v>
      </c>
      <c r="AF1768" s="3">
        <f t="shared" si="952"/>
        <v>4.8918304243879506E-12</v>
      </c>
      <c r="AG1768" s="3">
        <f t="shared" si="953"/>
        <v>-7.2287260458139161E-15</v>
      </c>
      <c r="AH1768" s="3" t="s">
        <v>57</v>
      </c>
      <c r="AI1768" s="3">
        <f t="shared" si="954"/>
        <v>8.377318247285465E-4</v>
      </c>
      <c r="AJ1768" s="3">
        <f t="shared" si="955"/>
        <v>7.6085278483792483E-7</v>
      </c>
      <c r="AK1768" s="3">
        <f t="shared" si="956"/>
        <v>1.1976455002315586E-9</v>
      </c>
      <c r="AL1768" s="3">
        <f t="shared" si="957"/>
        <v>2.4291502606542476E-12</v>
      </c>
      <c r="AM1768" s="3">
        <f t="shared" si="958"/>
        <v>5.7501643840919741E-15</v>
      </c>
      <c r="AP1768" s="3">
        <f t="shared" si="959"/>
        <v>6366812.4008564716</v>
      </c>
      <c r="AQ1768">
        <f t="shared" si="960"/>
        <v>-2.3861053274235222E-3</v>
      </c>
      <c r="AR1768">
        <f t="shared" si="961"/>
        <v>3953586.9442910855</v>
      </c>
      <c r="AU1768">
        <f t="shared" si="962"/>
        <v>0.99999999993443056</v>
      </c>
      <c r="AV1768">
        <f t="shared" si="963"/>
        <v>-1.1451592692529108E-5</v>
      </c>
      <c r="AY1768">
        <f t="shared" si="964"/>
        <v>0.7141484834287688</v>
      </c>
      <c r="AZ1768">
        <f t="shared" si="970"/>
        <v>1.2288238508360791</v>
      </c>
      <c r="BC1768">
        <f t="shared" si="965"/>
        <v>0.62015861103475622</v>
      </c>
      <c r="BD1768">
        <f t="shared" si="966"/>
        <v>-9.3191491075544083E-6</v>
      </c>
      <c r="BG1768">
        <f t="shared" si="967"/>
        <v>-105.37972824182361</v>
      </c>
      <c r="BH1768">
        <f t="shared" si="968"/>
        <v>-59.365389612868611</v>
      </c>
    </row>
    <row r="1769" spans="5:60">
      <c r="E1769">
        <v>35.714603424072202</v>
      </c>
      <c r="F1769">
        <v>139.76060485839801</v>
      </c>
      <c r="G1769">
        <v>-96.5</v>
      </c>
      <c r="H1769">
        <v>-57.9</v>
      </c>
      <c r="I1769">
        <v>35.715560913085902</v>
      </c>
      <c r="J1769">
        <v>139.76123046875</v>
      </c>
      <c r="K1769">
        <f t="shared" si="939"/>
        <v>0.62333742079410048</v>
      </c>
      <c r="L1769">
        <f t="shared" si="940"/>
        <v>2.4392827193578284</v>
      </c>
      <c r="M1769">
        <f t="shared" si="941"/>
        <v>0.62335413212994129</v>
      </c>
      <c r="N1769">
        <f t="shared" si="942"/>
        <v>2.4392936383183055</v>
      </c>
      <c r="O1769">
        <f t="shared" si="943"/>
        <v>0.94794152197184645</v>
      </c>
      <c r="P1769">
        <f t="shared" si="944"/>
        <v>0.60373344267671347</v>
      </c>
      <c r="Q1769">
        <f t="shared" si="945"/>
        <v>-0.5634303877321738</v>
      </c>
      <c r="R1769">
        <f t="shared" si="946"/>
        <v>-0.96257600818290445</v>
      </c>
      <c r="S1769">
        <f t="shared" si="947"/>
        <v>-4.962359691597764E-2</v>
      </c>
      <c r="U1769" s="1" t="s">
        <v>1848</v>
      </c>
      <c r="V1769" s="3">
        <v>0.99990000000000001</v>
      </c>
      <c r="W1769" s="3">
        <v>6378137</v>
      </c>
      <c r="X1769" s="3">
        <v>298.25722210100002</v>
      </c>
      <c r="AA1769" s="3">
        <f t="shared" si="948"/>
        <v>1.6792203946287445E-3</v>
      </c>
      <c r="AB1769" s="3">
        <f t="shared" si="969"/>
        <v>1.0000007049454078</v>
      </c>
      <c r="AC1769" s="3">
        <f t="shared" si="949"/>
        <v>-2.5188297041239312E-3</v>
      </c>
      <c r="AD1769" s="3">
        <f t="shared" si="950"/>
        <v>2.6435429493240994E-6</v>
      </c>
      <c r="AE1769" s="3">
        <f t="shared" si="951"/>
        <v>-3.4526259073074147E-9</v>
      </c>
      <c r="AF1769" s="3">
        <f t="shared" si="952"/>
        <v>4.8918304243879506E-12</v>
      </c>
      <c r="AG1769" s="3">
        <f t="shared" si="953"/>
        <v>-7.2287260458139161E-15</v>
      </c>
      <c r="AH1769" s="3" t="s">
        <v>57</v>
      </c>
      <c r="AI1769" s="3">
        <f t="shared" si="954"/>
        <v>8.377318247285465E-4</v>
      </c>
      <c r="AJ1769" s="3">
        <f t="shared" si="955"/>
        <v>7.6085278483792483E-7</v>
      </c>
      <c r="AK1769" s="3">
        <f t="shared" si="956"/>
        <v>1.1976455002315586E-9</v>
      </c>
      <c r="AL1769" s="3">
        <f t="shared" si="957"/>
        <v>2.4291502606542476E-12</v>
      </c>
      <c r="AM1769" s="3">
        <f t="shared" si="958"/>
        <v>5.7501643840919741E-15</v>
      </c>
      <c r="AP1769" s="3">
        <f t="shared" si="959"/>
        <v>6366812.4008564716</v>
      </c>
      <c r="AQ1769">
        <f t="shared" si="960"/>
        <v>-2.3861053274235222E-3</v>
      </c>
      <c r="AR1769">
        <f t="shared" si="961"/>
        <v>3953586.9442910855</v>
      </c>
      <c r="AU1769">
        <f t="shared" si="962"/>
        <v>0.99999999994038813</v>
      </c>
      <c r="AV1769">
        <f t="shared" si="963"/>
        <v>-1.0918960476896194E-5</v>
      </c>
      <c r="AY1769">
        <f t="shared" si="964"/>
        <v>0.71414828279193487</v>
      </c>
      <c r="AZ1769">
        <f t="shared" si="970"/>
        <v>1.2288237342331361</v>
      </c>
      <c r="BC1769">
        <f t="shared" si="965"/>
        <v>0.62015847816055958</v>
      </c>
      <c r="BD1769">
        <f t="shared" si="966"/>
        <v>-8.8857011571294954E-6</v>
      </c>
      <c r="BG1769">
        <f t="shared" si="967"/>
        <v>-106.22617131378502</v>
      </c>
      <c r="BH1769">
        <f t="shared" si="968"/>
        <v>-56.604214109146604</v>
      </c>
    </row>
    <row r="1770" spans="5:60">
      <c r="E1770">
        <v>35.714603424072202</v>
      </c>
      <c r="F1770">
        <v>139.76060485839801</v>
      </c>
      <c r="G1770">
        <v>-96.5</v>
      </c>
      <c r="H1770">
        <v>-57.9</v>
      </c>
      <c r="I1770">
        <v>35.715560913085902</v>
      </c>
      <c r="J1770">
        <v>139.76123046875</v>
      </c>
      <c r="K1770">
        <f t="shared" ref="K1770:K1833" si="971">E1770*PI()/180</f>
        <v>0.62333742079410048</v>
      </c>
      <c r="L1770">
        <f t="shared" ref="L1770:L1833" si="972">F1770*PI()/180</f>
        <v>2.4392827193578284</v>
      </c>
      <c r="M1770">
        <f t="shared" ref="M1770:M1833" si="973">I1770*PI()/180</f>
        <v>0.62335413212994129</v>
      </c>
      <c r="N1770">
        <f t="shared" ref="N1770:N1833" si="974">J1770*PI()/180</f>
        <v>2.4392936383183055</v>
      </c>
      <c r="O1770">
        <f t="shared" ref="O1770:O1833" si="975">SIN(2 * M1770)</f>
        <v>0.94794152197184645</v>
      </c>
      <c r="P1770">
        <f t="shared" ref="P1770:P1833" si="976">SIN(2 * M1770 * 2)</f>
        <v>0.60373344267671347</v>
      </c>
      <c r="Q1770">
        <f t="shared" ref="Q1770:Q1833" si="977">SIN(2 * M1770 * 3)</f>
        <v>-0.5634303877321738</v>
      </c>
      <c r="R1770">
        <f t="shared" ref="R1770:R1833" si="978">SIN(2 * M1770 * 4)</f>
        <v>-0.96257600818290445</v>
      </c>
      <c r="S1770">
        <f t="shared" ref="S1770:S1833" si="979">SIN(2 * M1770 * 5)</f>
        <v>-4.962359691597764E-2</v>
      </c>
      <c r="U1770" s="1" t="s">
        <v>1849</v>
      </c>
      <c r="V1770" s="3">
        <v>0.99990000000000001</v>
      </c>
      <c r="W1770" s="3">
        <v>6378137</v>
      </c>
      <c r="X1770" s="3">
        <v>298.25722210100002</v>
      </c>
      <c r="AA1770" s="3">
        <f t="shared" ref="AA1770:AA1833" si="980">1/(2*X1770-1)</f>
        <v>1.6792203946287445E-3</v>
      </c>
      <c r="AB1770" s="3">
        <f t="shared" si="969"/>
        <v>1.0000007049454078</v>
      </c>
      <c r="AC1770" s="3">
        <f t="shared" ref="AC1770:AC1833" si="981" xml:space="preserve"> - (3/2) * (AA1770 - AA1770^3/8 - AA1770^5/64)</f>
        <v>-2.5188297041239312E-3</v>
      </c>
      <c r="AD1770" s="3">
        <f t="shared" ref="AD1770:AD1833" si="982">(15/16) * (AA1770^2 - AA1770^4/4)</f>
        <v>2.6435429493240994E-6</v>
      </c>
      <c r="AE1770" s="3">
        <f t="shared" ref="AE1770:AE1833" si="983" xml:space="preserve"> - 35/48 * (AA1770^3 - 5/16*AA1770^5)</f>
        <v>-3.4526259073074147E-9</v>
      </c>
      <c r="AF1770" s="3">
        <f t="shared" ref="AF1770:AF1833" si="984">315/512 * AA1770^4</f>
        <v>4.8918304243879506E-12</v>
      </c>
      <c r="AG1770" s="3">
        <f t="shared" ref="AG1770:AG1833" si="985" xml:space="preserve"> - 693/1280 * AA1770^5</f>
        <v>-7.2287260458139161E-15</v>
      </c>
      <c r="AH1770" s="3" t="s">
        <v>57</v>
      </c>
      <c r="AI1770" s="3">
        <f t="shared" ref="AI1770:AI1833" si="986" xml:space="preserve"> (1/2)*AA1770 - (2/3)*(AA1770^2) + (5/16)*(AA1770^3) + (41/180)*(AA1770^4) - (127/288)*(AA1770^5)</f>
        <v>8.377318247285465E-4</v>
      </c>
      <c r="AJ1770" s="3">
        <f t="shared" ref="AJ1770:AJ1833" si="987" xml:space="preserve"> (13/48)*(AA1770^2) - (3/5)*(AA1770^3) + (557/1440)*(AA1770^4) + (281/630)*(AA1770^5)</f>
        <v>7.6085278483792483E-7</v>
      </c>
      <c r="AK1770" s="3">
        <f t="shared" ref="AK1770:AK1833" si="988" xml:space="preserve"> (61/240)*(AA1770^3) - (103/140)*(AA1770^4) + (15061/26880)*(AA1770^5)</f>
        <v>1.1976455002315586E-9</v>
      </c>
      <c r="AL1770" s="3">
        <f t="shared" ref="AL1770:AL1833" si="989" xml:space="preserve"> (49561/161280)*(AA1770^4) - (179/168)*(AA1770^5)</f>
        <v>2.4291502606542476E-12</v>
      </c>
      <c r="AM1770" s="3">
        <f t="shared" ref="AM1770:AM1833" si="990" xml:space="preserve"> (34729/80640)*(AA1770^5)</f>
        <v>5.7501643840919741E-15</v>
      </c>
      <c r="AP1770" s="3">
        <f t="shared" ref="AP1770:AP1833" si="991">(V1770*W1770/(1 + AA1770))*AB1770</f>
        <v>6366812.4008564716</v>
      </c>
      <c r="AQ1770">
        <f t="shared" ref="AQ1770:AQ1833" si="992">SUMPRODUCT(AC$3:AG$3,O1770:S1770)</f>
        <v>-2.3861053274235222E-3</v>
      </c>
      <c r="AR1770">
        <f t="shared" ref="AR1770:AR1833" si="993">(V$3*W$3/(1+AA$3))*(AB$3*M1770 + AQ1770)</f>
        <v>3953586.9442910855</v>
      </c>
      <c r="AU1770">
        <f t="shared" ref="AU1770:AU1833" si="994">COS(L1770-N1770)</f>
        <v>0.99999999994038813</v>
      </c>
      <c r="AV1770">
        <f t="shared" ref="AV1770:AV1833" si="995">SIN(L1770-N1770)</f>
        <v>-1.0918960476896194E-5</v>
      </c>
      <c r="AY1770">
        <f t="shared" ref="AY1770:AY1833" si="996">SINH(ATANH(SIN(K1770)) - ( 2*AA$3^0.5 / (1 + AA$3)) * ATANH(2*AA$3^0.5 / (1 +AA$3) * SIN(K1770)) )</f>
        <v>0.71414828279193487</v>
      </c>
      <c r="AZ1770">
        <f t="shared" si="970"/>
        <v>1.2288237342331361</v>
      </c>
      <c r="BC1770">
        <f t="shared" ref="BC1770:BC1833" si="997">ATAN(AY1770/AU1770)</f>
        <v>0.62015847816055958</v>
      </c>
      <c r="BD1770">
        <f t="shared" ref="BD1770:BD1833" si="998">ATANH(AV1770/AZ1770)</f>
        <v>-8.8857011571294954E-6</v>
      </c>
      <c r="BG1770">
        <f t="shared" ref="BG1770:BG1833" si="999">AP$3 * (BC1770 + (AI$3 * SIN(2*BC1770) * COSH(2*BD1770) + AJ$3 * SIN(2*BC1770*2) * COSH(2*BD1770*2) + AK$3 * SIN(2*BC1770*3) * COSH(2*BD1770*3) + AL$3 * SIN(2*BC1770*4) * COSH(2*BD1770*4) + AM$3 * SIN(2*BC1770*5) * COSH(2*BD1770*5) ) ) - AR1770</f>
        <v>-106.22617131378502</v>
      </c>
      <c r="BH1770">
        <f t="shared" ref="BH1770:BH1833" si="1000">AP$3 * (BD1770 + (AI$3 * COS(2*BC1770) * SINH(2*BD1770) + AJ$3 * COS(2*BC1770*2) * SINH(2*BD1770*2) + AK$3 * COS(2*BC1770*3) * SINH(2*BD1770*3) + AL$3 * COS(2*BC1770*4) * SINH(2*BD1770*4) + AM$3 * COS(2*BC1770*5) * SINH(2*BD1770*5) ) )</f>
        <v>-56.604214109146604</v>
      </c>
    </row>
    <row r="1771" spans="5:60">
      <c r="E1771">
        <v>35.714599609375</v>
      </c>
      <c r="F1771">
        <v>139.76062011718699</v>
      </c>
      <c r="G1771">
        <v>-97.25</v>
      </c>
      <c r="H1771">
        <v>-55.44</v>
      </c>
      <c r="I1771">
        <v>35.715560913085902</v>
      </c>
      <c r="J1771">
        <v>139.76123046875</v>
      </c>
      <c r="K1771">
        <f t="shared" si="971"/>
        <v>0.62333735421507441</v>
      </c>
      <c r="L1771">
        <f t="shared" si="972"/>
        <v>2.4392829856739362</v>
      </c>
      <c r="M1771">
        <f t="shared" si="973"/>
        <v>0.62335413212994129</v>
      </c>
      <c r="N1771">
        <f t="shared" si="974"/>
        <v>2.4392936383183055</v>
      </c>
      <c r="O1771">
        <f t="shared" si="975"/>
        <v>0.94794152197184645</v>
      </c>
      <c r="P1771">
        <f t="shared" si="976"/>
        <v>0.60373344267671347</v>
      </c>
      <c r="Q1771">
        <f t="shared" si="977"/>
        <v>-0.5634303877321738</v>
      </c>
      <c r="R1771">
        <f t="shared" si="978"/>
        <v>-0.96257600818290445</v>
      </c>
      <c r="S1771">
        <f t="shared" si="979"/>
        <v>-4.962359691597764E-2</v>
      </c>
      <c r="U1771" s="1" t="s">
        <v>1850</v>
      </c>
      <c r="V1771" s="3">
        <v>0.99990000000000001</v>
      </c>
      <c r="W1771" s="3">
        <v>6378137</v>
      </c>
      <c r="X1771" s="3">
        <v>298.25722210100002</v>
      </c>
      <c r="AA1771" s="3">
        <f t="shared" si="980"/>
        <v>1.6792203946287445E-3</v>
      </c>
      <c r="AB1771" s="3">
        <f t="shared" si="969"/>
        <v>1.0000007049454078</v>
      </c>
      <c r="AC1771" s="3">
        <f t="shared" si="981"/>
        <v>-2.5188297041239312E-3</v>
      </c>
      <c r="AD1771" s="3">
        <f t="shared" si="982"/>
        <v>2.6435429493240994E-6</v>
      </c>
      <c r="AE1771" s="3">
        <f t="shared" si="983"/>
        <v>-3.4526259073074147E-9</v>
      </c>
      <c r="AF1771" s="3">
        <f t="shared" si="984"/>
        <v>4.8918304243879506E-12</v>
      </c>
      <c r="AG1771" s="3">
        <f t="shared" si="985"/>
        <v>-7.2287260458139161E-15</v>
      </c>
      <c r="AH1771" s="3" t="s">
        <v>57</v>
      </c>
      <c r="AI1771" s="3">
        <f t="shared" si="986"/>
        <v>8.377318247285465E-4</v>
      </c>
      <c r="AJ1771" s="3">
        <f t="shared" si="987"/>
        <v>7.6085278483792483E-7</v>
      </c>
      <c r="AK1771" s="3">
        <f t="shared" si="988"/>
        <v>1.1976455002315586E-9</v>
      </c>
      <c r="AL1771" s="3">
        <f t="shared" si="989"/>
        <v>2.4291502606542476E-12</v>
      </c>
      <c r="AM1771" s="3">
        <f t="shared" si="990"/>
        <v>5.7501643840919741E-15</v>
      </c>
      <c r="AP1771" s="3">
        <f t="shared" si="991"/>
        <v>6366812.4008564716</v>
      </c>
      <c r="AQ1771">
        <f t="shared" si="992"/>
        <v>-2.3861053274235222E-3</v>
      </c>
      <c r="AR1771">
        <f t="shared" si="993"/>
        <v>3953586.9442910855</v>
      </c>
      <c r="AU1771">
        <f t="shared" si="994"/>
        <v>0.99999999994326061</v>
      </c>
      <c r="AV1771">
        <f t="shared" si="995"/>
        <v>-1.0652644369078565E-5</v>
      </c>
      <c r="AY1771">
        <f t="shared" si="996"/>
        <v>0.71414818247353384</v>
      </c>
      <c r="AZ1771">
        <f t="shared" si="970"/>
        <v>1.2288236759316822</v>
      </c>
      <c r="BC1771">
        <f t="shared" si="997"/>
        <v>0.6201584117235126</v>
      </c>
      <c r="BD1771">
        <f t="shared" si="998"/>
        <v>-8.6689771510698524E-6</v>
      </c>
      <c r="BG1771">
        <f t="shared" si="999"/>
        <v>-106.64939252147451</v>
      </c>
      <c r="BH1771">
        <f t="shared" si="1000"/>
        <v>-55.223626159907298</v>
      </c>
    </row>
    <row r="1772" spans="5:60">
      <c r="E1772">
        <v>35.714599609375</v>
      </c>
      <c r="F1772">
        <v>139.76062011718699</v>
      </c>
      <c r="G1772">
        <v>-97.25</v>
      </c>
      <c r="H1772">
        <v>-55.44</v>
      </c>
      <c r="I1772">
        <v>35.715560913085902</v>
      </c>
      <c r="J1772">
        <v>139.76123046875</v>
      </c>
      <c r="K1772">
        <f t="shared" si="971"/>
        <v>0.62333735421507441</v>
      </c>
      <c r="L1772">
        <f t="shared" si="972"/>
        <v>2.4392829856739362</v>
      </c>
      <c r="M1772">
        <f t="shared" si="973"/>
        <v>0.62335413212994129</v>
      </c>
      <c r="N1772">
        <f t="shared" si="974"/>
        <v>2.4392936383183055</v>
      </c>
      <c r="O1772">
        <f t="shared" si="975"/>
        <v>0.94794152197184645</v>
      </c>
      <c r="P1772">
        <f t="shared" si="976"/>
        <v>0.60373344267671347</v>
      </c>
      <c r="Q1772">
        <f t="shared" si="977"/>
        <v>-0.5634303877321738</v>
      </c>
      <c r="R1772">
        <f t="shared" si="978"/>
        <v>-0.96257600818290445</v>
      </c>
      <c r="S1772">
        <f t="shared" si="979"/>
        <v>-4.962359691597764E-2</v>
      </c>
      <c r="U1772" s="1" t="s">
        <v>1851</v>
      </c>
      <c r="V1772" s="3">
        <v>0.99990000000000001</v>
      </c>
      <c r="W1772" s="3">
        <v>6378137</v>
      </c>
      <c r="X1772" s="3">
        <v>298.25722210100002</v>
      </c>
      <c r="AA1772" s="3">
        <f t="shared" si="980"/>
        <v>1.6792203946287445E-3</v>
      </c>
      <c r="AB1772" s="3">
        <f t="shared" si="969"/>
        <v>1.0000007049454078</v>
      </c>
      <c r="AC1772" s="3">
        <f t="shared" si="981"/>
        <v>-2.5188297041239312E-3</v>
      </c>
      <c r="AD1772" s="3">
        <f t="shared" si="982"/>
        <v>2.6435429493240994E-6</v>
      </c>
      <c r="AE1772" s="3">
        <f t="shared" si="983"/>
        <v>-3.4526259073074147E-9</v>
      </c>
      <c r="AF1772" s="3">
        <f t="shared" si="984"/>
        <v>4.8918304243879506E-12</v>
      </c>
      <c r="AG1772" s="3">
        <f t="shared" si="985"/>
        <v>-7.2287260458139161E-15</v>
      </c>
      <c r="AH1772" s="3" t="s">
        <v>57</v>
      </c>
      <c r="AI1772" s="3">
        <f t="shared" si="986"/>
        <v>8.377318247285465E-4</v>
      </c>
      <c r="AJ1772" s="3">
        <f t="shared" si="987"/>
        <v>7.6085278483792483E-7</v>
      </c>
      <c r="AK1772" s="3">
        <f t="shared" si="988"/>
        <v>1.1976455002315586E-9</v>
      </c>
      <c r="AL1772" s="3">
        <f t="shared" si="989"/>
        <v>2.4291502606542476E-12</v>
      </c>
      <c r="AM1772" s="3">
        <f t="shared" si="990"/>
        <v>5.7501643840919741E-15</v>
      </c>
      <c r="AP1772" s="3">
        <f t="shared" si="991"/>
        <v>6366812.4008564716</v>
      </c>
      <c r="AQ1772">
        <f t="shared" si="992"/>
        <v>-2.3861053274235222E-3</v>
      </c>
      <c r="AR1772">
        <f t="shared" si="993"/>
        <v>3953586.9442910855</v>
      </c>
      <c r="AU1772">
        <f t="shared" si="994"/>
        <v>0.99999999994326061</v>
      </c>
      <c r="AV1772">
        <f t="shared" si="995"/>
        <v>-1.0652644369078565E-5</v>
      </c>
      <c r="AY1772">
        <f t="shared" si="996"/>
        <v>0.71414818247353384</v>
      </c>
      <c r="AZ1772">
        <f t="shared" si="970"/>
        <v>1.2288236759316822</v>
      </c>
      <c r="BC1772">
        <f t="shared" si="997"/>
        <v>0.6201584117235126</v>
      </c>
      <c r="BD1772">
        <f t="shared" si="998"/>
        <v>-8.6689771510698524E-6</v>
      </c>
      <c r="BG1772">
        <f t="shared" si="999"/>
        <v>-106.64939252147451</v>
      </c>
      <c r="BH1772">
        <f t="shared" si="1000"/>
        <v>-55.223626159907298</v>
      </c>
    </row>
    <row r="1773" spans="5:60">
      <c r="E1773">
        <v>35.714595794677699</v>
      </c>
      <c r="F1773">
        <v>139.76063537597599</v>
      </c>
      <c r="G1773">
        <v>-97.25</v>
      </c>
      <c r="H1773">
        <v>-55.44</v>
      </c>
      <c r="I1773">
        <v>35.715560913085902</v>
      </c>
      <c r="J1773">
        <v>139.76123046875</v>
      </c>
      <c r="K1773">
        <f t="shared" si="971"/>
        <v>0.62333728763604657</v>
      </c>
      <c r="L1773">
        <f t="shared" si="972"/>
        <v>2.439283251990044</v>
      </c>
      <c r="M1773">
        <f t="shared" si="973"/>
        <v>0.62335413212994129</v>
      </c>
      <c r="N1773">
        <f t="shared" si="974"/>
        <v>2.4392936383183055</v>
      </c>
      <c r="O1773">
        <f t="shared" si="975"/>
        <v>0.94794152197184645</v>
      </c>
      <c r="P1773">
        <f t="shared" si="976"/>
        <v>0.60373344267671347</v>
      </c>
      <c r="Q1773">
        <f t="shared" si="977"/>
        <v>-0.5634303877321738</v>
      </c>
      <c r="R1773">
        <f t="shared" si="978"/>
        <v>-0.96257600818290445</v>
      </c>
      <c r="S1773">
        <f t="shared" si="979"/>
        <v>-4.962359691597764E-2</v>
      </c>
      <c r="U1773" s="1" t="s">
        <v>1852</v>
      </c>
      <c r="V1773" s="3">
        <v>0.99990000000000001</v>
      </c>
      <c r="W1773" s="3">
        <v>6378137</v>
      </c>
      <c r="X1773" s="3">
        <v>298.25722210100002</v>
      </c>
      <c r="AA1773" s="3">
        <f t="shared" si="980"/>
        <v>1.6792203946287445E-3</v>
      </c>
      <c r="AB1773" s="3">
        <f t="shared" si="969"/>
        <v>1.0000007049454078</v>
      </c>
      <c r="AC1773" s="3">
        <f t="shared" si="981"/>
        <v>-2.5188297041239312E-3</v>
      </c>
      <c r="AD1773" s="3">
        <f t="shared" si="982"/>
        <v>2.6435429493240994E-6</v>
      </c>
      <c r="AE1773" s="3">
        <f t="shared" si="983"/>
        <v>-3.4526259073074147E-9</v>
      </c>
      <c r="AF1773" s="3">
        <f t="shared" si="984"/>
        <v>4.8918304243879506E-12</v>
      </c>
      <c r="AG1773" s="3">
        <f t="shared" si="985"/>
        <v>-7.2287260458139161E-15</v>
      </c>
      <c r="AH1773" s="3" t="s">
        <v>57</v>
      </c>
      <c r="AI1773" s="3">
        <f t="shared" si="986"/>
        <v>8.377318247285465E-4</v>
      </c>
      <c r="AJ1773" s="3">
        <f t="shared" si="987"/>
        <v>7.6085278483792483E-7</v>
      </c>
      <c r="AK1773" s="3">
        <f t="shared" si="988"/>
        <v>1.1976455002315586E-9</v>
      </c>
      <c r="AL1773" s="3">
        <f t="shared" si="989"/>
        <v>2.4291502606542476E-12</v>
      </c>
      <c r="AM1773" s="3">
        <f t="shared" si="990"/>
        <v>5.7501643840919741E-15</v>
      </c>
      <c r="AP1773" s="3">
        <f t="shared" si="991"/>
        <v>6366812.4008564716</v>
      </c>
      <c r="AQ1773">
        <f t="shared" si="992"/>
        <v>-2.3861053274235222E-3</v>
      </c>
      <c r="AR1773">
        <f t="shared" si="993"/>
        <v>3953586.9442910855</v>
      </c>
      <c r="AU1773">
        <f t="shared" si="994"/>
        <v>0.99999999994606215</v>
      </c>
      <c r="AV1773">
        <f t="shared" si="995"/>
        <v>-1.0386328261260181E-5</v>
      </c>
      <c r="AY1773">
        <f t="shared" si="996"/>
        <v>0.71414808215513981</v>
      </c>
      <c r="AZ1773">
        <f t="shared" si="970"/>
        <v>1.2288236176302376</v>
      </c>
      <c r="BC1773">
        <f t="shared" si="997"/>
        <v>0.62015834528649738</v>
      </c>
      <c r="BD1773">
        <f t="shared" si="998"/>
        <v>-8.4522531244454336E-6</v>
      </c>
      <c r="BG1773">
        <f t="shared" si="999"/>
        <v>-107.07261352613568</v>
      </c>
      <c r="BH1773">
        <f t="shared" si="1000"/>
        <v>-53.843038079082547</v>
      </c>
    </row>
    <row r="1774" spans="5:60">
      <c r="E1774">
        <v>35.714595794677699</v>
      </c>
      <c r="F1774">
        <v>139.76063537597599</v>
      </c>
      <c r="G1774">
        <v>-97.25</v>
      </c>
      <c r="H1774">
        <v>-55.44</v>
      </c>
      <c r="I1774">
        <v>35.715560913085902</v>
      </c>
      <c r="J1774">
        <v>139.76123046875</v>
      </c>
      <c r="K1774">
        <f t="shared" si="971"/>
        <v>0.62333728763604657</v>
      </c>
      <c r="L1774">
        <f t="shared" si="972"/>
        <v>2.439283251990044</v>
      </c>
      <c r="M1774">
        <f t="shared" si="973"/>
        <v>0.62335413212994129</v>
      </c>
      <c r="N1774">
        <f t="shared" si="974"/>
        <v>2.4392936383183055</v>
      </c>
      <c r="O1774">
        <f t="shared" si="975"/>
        <v>0.94794152197184645</v>
      </c>
      <c r="P1774">
        <f t="shared" si="976"/>
        <v>0.60373344267671347</v>
      </c>
      <c r="Q1774">
        <f t="shared" si="977"/>
        <v>-0.5634303877321738</v>
      </c>
      <c r="R1774">
        <f t="shared" si="978"/>
        <v>-0.96257600818290445</v>
      </c>
      <c r="S1774">
        <f t="shared" si="979"/>
        <v>-4.962359691597764E-2</v>
      </c>
      <c r="U1774" s="1" t="s">
        <v>1853</v>
      </c>
      <c r="V1774" s="3">
        <v>0.99990000000000001</v>
      </c>
      <c r="W1774" s="3">
        <v>6378137</v>
      </c>
      <c r="X1774" s="3">
        <v>298.25722210100002</v>
      </c>
      <c r="AA1774" s="3">
        <f t="shared" si="980"/>
        <v>1.6792203946287445E-3</v>
      </c>
      <c r="AB1774" s="3">
        <f t="shared" si="969"/>
        <v>1.0000007049454078</v>
      </c>
      <c r="AC1774" s="3">
        <f t="shared" si="981"/>
        <v>-2.5188297041239312E-3</v>
      </c>
      <c r="AD1774" s="3">
        <f t="shared" si="982"/>
        <v>2.6435429493240994E-6</v>
      </c>
      <c r="AE1774" s="3">
        <f t="shared" si="983"/>
        <v>-3.4526259073074147E-9</v>
      </c>
      <c r="AF1774" s="3">
        <f t="shared" si="984"/>
        <v>4.8918304243879506E-12</v>
      </c>
      <c r="AG1774" s="3">
        <f t="shared" si="985"/>
        <v>-7.2287260458139161E-15</v>
      </c>
      <c r="AH1774" s="3" t="s">
        <v>57</v>
      </c>
      <c r="AI1774" s="3">
        <f t="shared" si="986"/>
        <v>8.377318247285465E-4</v>
      </c>
      <c r="AJ1774" s="3">
        <f t="shared" si="987"/>
        <v>7.6085278483792483E-7</v>
      </c>
      <c r="AK1774" s="3">
        <f t="shared" si="988"/>
        <v>1.1976455002315586E-9</v>
      </c>
      <c r="AL1774" s="3">
        <f t="shared" si="989"/>
        <v>2.4291502606542476E-12</v>
      </c>
      <c r="AM1774" s="3">
        <f t="shared" si="990"/>
        <v>5.7501643840919741E-15</v>
      </c>
      <c r="AP1774" s="3">
        <f t="shared" si="991"/>
        <v>6366812.4008564716</v>
      </c>
      <c r="AQ1774">
        <f t="shared" si="992"/>
        <v>-2.3861053274235222E-3</v>
      </c>
      <c r="AR1774">
        <f t="shared" si="993"/>
        <v>3953586.9442910855</v>
      </c>
      <c r="AU1774">
        <f t="shared" si="994"/>
        <v>0.99999999994606215</v>
      </c>
      <c r="AV1774">
        <f t="shared" si="995"/>
        <v>-1.0386328261260181E-5</v>
      </c>
      <c r="AY1774">
        <f t="shared" si="996"/>
        <v>0.71414808215513981</v>
      </c>
      <c r="AZ1774">
        <f t="shared" si="970"/>
        <v>1.2288236176302376</v>
      </c>
      <c r="BC1774">
        <f t="shared" si="997"/>
        <v>0.62015834528649738</v>
      </c>
      <c r="BD1774">
        <f t="shared" si="998"/>
        <v>-8.4522531244454336E-6</v>
      </c>
      <c r="BG1774">
        <f t="shared" si="999"/>
        <v>-107.07261352613568</v>
      </c>
      <c r="BH1774">
        <f t="shared" si="1000"/>
        <v>-53.843038079082547</v>
      </c>
    </row>
    <row r="1775" spans="5:60">
      <c r="E1775">
        <v>35.714595794677699</v>
      </c>
      <c r="F1775">
        <v>139.760650634765</v>
      </c>
      <c r="G1775">
        <v>-97.25</v>
      </c>
      <c r="H1775">
        <v>-53.16</v>
      </c>
      <c r="I1775">
        <v>35.715560913085902</v>
      </c>
      <c r="J1775">
        <v>139.76123046875</v>
      </c>
      <c r="K1775">
        <f t="shared" si="971"/>
        <v>0.62333728763604657</v>
      </c>
      <c r="L1775">
        <f t="shared" si="972"/>
        <v>2.4392835183061523</v>
      </c>
      <c r="M1775">
        <f t="shared" si="973"/>
        <v>0.62335413212994129</v>
      </c>
      <c r="N1775">
        <f t="shared" si="974"/>
        <v>2.4392936383183055</v>
      </c>
      <c r="O1775">
        <f t="shared" si="975"/>
        <v>0.94794152197184645</v>
      </c>
      <c r="P1775">
        <f t="shared" si="976"/>
        <v>0.60373344267671347</v>
      </c>
      <c r="Q1775">
        <f t="shared" si="977"/>
        <v>-0.5634303877321738</v>
      </c>
      <c r="R1775">
        <f t="shared" si="978"/>
        <v>-0.96257600818290445</v>
      </c>
      <c r="S1775">
        <f t="shared" si="979"/>
        <v>-4.962359691597764E-2</v>
      </c>
      <c r="U1775" s="1" t="s">
        <v>1854</v>
      </c>
      <c r="V1775" s="3">
        <v>0.99990000000000001</v>
      </c>
      <c r="W1775" s="3">
        <v>6378137</v>
      </c>
      <c r="X1775" s="3">
        <v>298.25722210100002</v>
      </c>
      <c r="AA1775" s="3">
        <f t="shared" si="980"/>
        <v>1.6792203946287445E-3</v>
      </c>
      <c r="AB1775" s="3">
        <f t="shared" si="969"/>
        <v>1.0000007049454078</v>
      </c>
      <c r="AC1775" s="3">
        <f t="shared" si="981"/>
        <v>-2.5188297041239312E-3</v>
      </c>
      <c r="AD1775" s="3">
        <f t="shared" si="982"/>
        <v>2.6435429493240994E-6</v>
      </c>
      <c r="AE1775" s="3">
        <f t="shared" si="983"/>
        <v>-3.4526259073074147E-9</v>
      </c>
      <c r="AF1775" s="3">
        <f t="shared" si="984"/>
        <v>4.8918304243879506E-12</v>
      </c>
      <c r="AG1775" s="3">
        <f t="shared" si="985"/>
        <v>-7.2287260458139161E-15</v>
      </c>
      <c r="AH1775" s="3" t="s">
        <v>57</v>
      </c>
      <c r="AI1775" s="3">
        <f t="shared" si="986"/>
        <v>8.377318247285465E-4</v>
      </c>
      <c r="AJ1775" s="3">
        <f t="shared" si="987"/>
        <v>7.6085278483792483E-7</v>
      </c>
      <c r="AK1775" s="3">
        <f t="shared" si="988"/>
        <v>1.1976455002315586E-9</v>
      </c>
      <c r="AL1775" s="3">
        <f t="shared" si="989"/>
        <v>2.4291502606542476E-12</v>
      </c>
      <c r="AM1775" s="3">
        <f t="shared" si="990"/>
        <v>5.7501643840919741E-15</v>
      </c>
      <c r="AP1775" s="3">
        <f t="shared" si="991"/>
        <v>6366812.4008564716</v>
      </c>
      <c r="AQ1775">
        <f t="shared" si="992"/>
        <v>-2.3861053274235222E-3</v>
      </c>
      <c r="AR1775">
        <f t="shared" si="993"/>
        <v>3953586.9442910855</v>
      </c>
      <c r="AU1775">
        <f t="shared" si="994"/>
        <v>0.99999999994879263</v>
      </c>
      <c r="AV1775">
        <f t="shared" si="995"/>
        <v>-1.0120012152996972E-5</v>
      </c>
      <c r="AY1775">
        <f t="shared" si="996"/>
        <v>0.71414808215513981</v>
      </c>
      <c r="AZ1775">
        <f t="shared" si="970"/>
        <v>1.2288236176302376</v>
      </c>
      <c r="BC1775">
        <f t="shared" si="997"/>
        <v>0.62015834528520608</v>
      </c>
      <c r="BD1775">
        <f t="shared" si="998"/>
        <v>-8.2355286861608425E-6</v>
      </c>
      <c r="BG1775">
        <f t="shared" si="999"/>
        <v>-107.07262178882957</v>
      </c>
      <c r="BH1775">
        <f t="shared" si="1000"/>
        <v>-52.462447364226335</v>
      </c>
    </row>
    <row r="1776" spans="5:60">
      <c r="E1776">
        <v>35.714595794677699</v>
      </c>
      <c r="F1776">
        <v>139.760650634765</v>
      </c>
      <c r="G1776">
        <v>-97.25</v>
      </c>
      <c r="H1776">
        <v>-53.16</v>
      </c>
      <c r="I1776">
        <v>35.715560913085902</v>
      </c>
      <c r="J1776">
        <v>139.76123046875</v>
      </c>
      <c r="K1776">
        <f t="shared" si="971"/>
        <v>0.62333728763604657</v>
      </c>
      <c r="L1776">
        <f t="shared" si="972"/>
        <v>2.4392835183061523</v>
      </c>
      <c r="M1776">
        <f t="shared" si="973"/>
        <v>0.62335413212994129</v>
      </c>
      <c r="N1776">
        <f t="shared" si="974"/>
        <v>2.4392936383183055</v>
      </c>
      <c r="O1776">
        <f t="shared" si="975"/>
        <v>0.94794152197184645</v>
      </c>
      <c r="P1776">
        <f t="shared" si="976"/>
        <v>0.60373344267671347</v>
      </c>
      <c r="Q1776">
        <f t="shared" si="977"/>
        <v>-0.5634303877321738</v>
      </c>
      <c r="R1776">
        <f t="shared" si="978"/>
        <v>-0.96257600818290445</v>
      </c>
      <c r="S1776">
        <f t="shared" si="979"/>
        <v>-4.962359691597764E-2</v>
      </c>
      <c r="U1776" s="1" t="s">
        <v>1855</v>
      </c>
      <c r="V1776" s="3">
        <v>0.99990000000000001</v>
      </c>
      <c r="W1776" s="3">
        <v>6378137</v>
      </c>
      <c r="X1776" s="3">
        <v>298.25722210100002</v>
      </c>
      <c r="AA1776" s="3">
        <f t="shared" si="980"/>
        <v>1.6792203946287445E-3</v>
      </c>
      <c r="AB1776" s="3">
        <f t="shared" si="969"/>
        <v>1.0000007049454078</v>
      </c>
      <c r="AC1776" s="3">
        <f t="shared" si="981"/>
        <v>-2.5188297041239312E-3</v>
      </c>
      <c r="AD1776" s="3">
        <f t="shared" si="982"/>
        <v>2.6435429493240994E-6</v>
      </c>
      <c r="AE1776" s="3">
        <f t="shared" si="983"/>
        <v>-3.4526259073074147E-9</v>
      </c>
      <c r="AF1776" s="3">
        <f t="shared" si="984"/>
        <v>4.8918304243879506E-12</v>
      </c>
      <c r="AG1776" s="3">
        <f t="shared" si="985"/>
        <v>-7.2287260458139161E-15</v>
      </c>
      <c r="AH1776" s="3" t="s">
        <v>57</v>
      </c>
      <c r="AI1776" s="3">
        <f t="shared" si="986"/>
        <v>8.377318247285465E-4</v>
      </c>
      <c r="AJ1776" s="3">
        <f t="shared" si="987"/>
        <v>7.6085278483792483E-7</v>
      </c>
      <c r="AK1776" s="3">
        <f t="shared" si="988"/>
        <v>1.1976455002315586E-9</v>
      </c>
      <c r="AL1776" s="3">
        <f t="shared" si="989"/>
        <v>2.4291502606542476E-12</v>
      </c>
      <c r="AM1776" s="3">
        <f t="shared" si="990"/>
        <v>5.7501643840919741E-15</v>
      </c>
      <c r="AP1776" s="3">
        <f t="shared" si="991"/>
        <v>6366812.4008564716</v>
      </c>
      <c r="AQ1776">
        <f t="shared" si="992"/>
        <v>-2.3861053274235222E-3</v>
      </c>
      <c r="AR1776">
        <f t="shared" si="993"/>
        <v>3953586.9442910855</v>
      </c>
      <c r="AU1776">
        <f t="shared" si="994"/>
        <v>0.99999999994879263</v>
      </c>
      <c r="AV1776">
        <f t="shared" si="995"/>
        <v>-1.0120012152996972E-5</v>
      </c>
      <c r="AY1776">
        <f t="shared" si="996"/>
        <v>0.71414808215513981</v>
      </c>
      <c r="AZ1776">
        <f t="shared" si="970"/>
        <v>1.2288236176302376</v>
      </c>
      <c r="BC1776">
        <f t="shared" si="997"/>
        <v>0.62015834528520608</v>
      </c>
      <c r="BD1776">
        <f t="shared" si="998"/>
        <v>-8.2355286861608425E-6</v>
      </c>
      <c r="BG1776">
        <f t="shared" si="999"/>
        <v>-107.07262178882957</v>
      </c>
      <c r="BH1776">
        <f t="shared" si="1000"/>
        <v>-52.462447364226335</v>
      </c>
    </row>
    <row r="1777" spans="5:60">
      <c r="E1777">
        <v>35.714591979980398</v>
      </c>
      <c r="F1777">
        <v>139.76068115234301</v>
      </c>
      <c r="G1777">
        <v>-98</v>
      </c>
      <c r="H1777">
        <v>-50.69</v>
      </c>
      <c r="I1777">
        <v>35.715560913085902</v>
      </c>
      <c r="J1777">
        <v>139.76123046875</v>
      </c>
      <c r="K1777">
        <f t="shared" si="971"/>
        <v>0.62333722105701861</v>
      </c>
      <c r="L1777">
        <f t="shared" si="972"/>
        <v>2.4392840509383684</v>
      </c>
      <c r="M1777">
        <f t="shared" si="973"/>
        <v>0.62335413212994129</v>
      </c>
      <c r="N1777">
        <f t="shared" si="974"/>
        <v>2.4392936383183055</v>
      </c>
      <c r="O1777">
        <f t="shared" si="975"/>
        <v>0.94794152197184645</v>
      </c>
      <c r="P1777">
        <f t="shared" si="976"/>
        <v>0.60373344267671347</v>
      </c>
      <c r="Q1777">
        <f t="shared" si="977"/>
        <v>-0.5634303877321738</v>
      </c>
      <c r="R1777">
        <f t="shared" si="978"/>
        <v>-0.96257600818290445</v>
      </c>
      <c r="S1777">
        <f t="shared" si="979"/>
        <v>-4.962359691597764E-2</v>
      </c>
      <c r="U1777" s="1" t="s">
        <v>1856</v>
      </c>
      <c r="V1777" s="3">
        <v>0.99990000000000001</v>
      </c>
      <c r="W1777" s="3">
        <v>6378137</v>
      </c>
      <c r="X1777" s="3">
        <v>298.25722210100002</v>
      </c>
      <c r="AA1777" s="3">
        <f t="shared" si="980"/>
        <v>1.6792203946287445E-3</v>
      </c>
      <c r="AB1777" s="3">
        <f t="shared" si="969"/>
        <v>1.0000007049454078</v>
      </c>
      <c r="AC1777" s="3">
        <f t="shared" si="981"/>
        <v>-2.5188297041239312E-3</v>
      </c>
      <c r="AD1777" s="3">
        <f t="shared" si="982"/>
        <v>2.6435429493240994E-6</v>
      </c>
      <c r="AE1777" s="3">
        <f t="shared" si="983"/>
        <v>-3.4526259073074147E-9</v>
      </c>
      <c r="AF1777" s="3">
        <f t="shared" si="984"/>
        <v>4.8918304243879506E-12</v>
      </c>
      <c r="AG1777" s="3">
        <f t="shared" si="985"/>
        <v>-7.2287260458139161E-15</v>
      </c>
      <c r="AH1777" s="3" t="s">
        <v>57</v>
      </c>
      <c r="AI1777" s="3">
        <f t="shared" si="986"/>
        <v>8.377318247285465E-4</v>
      </c>
      <c r="AJ1777" s="3">
        <f t="shared" si="987"/>
        <v>7.6085278483792483E-7</v>
      </c>
      <c r="AK1777" s="3">
        <f t="shared" si="988"/>
        <v>1.1976455002315586E-9</v>
      </c>
      <c r="AL1777" s="3">
        <f t="shared" si="989"/>
        <v>2.4291502606542476E-12</v>
      </c>
      <c r="AM1777" s="3">
        <f t="shared" si="990"/>
        <v>5.7501643840919741E-15</v>
      </c>
      <c r="AP1777" s="3">
        <f t="shared" si="991"/>
        <v>6366812.4008564716</v>
      </c>
      <c r="AQ1777">
        <f t="shared" si="992"/>
        <v>-2.3861053274235222E-3</v>
      </c>
      <c r="AR1777">
        <f t="shared" si="993"/>
        <v>3953586.9442910855</v>
      </c>
      <c r="AU1777">
        <f t="shared" si="994"/>
        <v>0.9999999999540411</v>
      </c>
      <c r="AV1777">
        <f t="shared" si="995"/>
        <v>-9.587379936912506E-6</v>
      </c>
      <c r="AY1777">
        <f t="shared" si="996"/>
        <v>0.7141479818367551</v>
      </c>
      <c r="AZ1777">
        <f t="shared" si="970"/>
        <v>1.2288235593288039</v>
      </c>
      <c r="BC1777">
        <f t="shared" si="997"/>
        <v>0.62015827884703356</v>
      </c>
      <c r="BD1777">
        <f t="shared" si="998"/>
        <v>-7.8020801801226587E-6</v>
      </c>
      <c r="BG1777">
        <f t="shared" si="999"/>
        <v>-107.49585019843653</v>
      </c>
      <c r="BH1777">
        <f t="shared" si="1000"/>
        <v>-49.7012683053769</v>
      </c>
    </row>
    <row r="1778" spans="5:60">
      <c r="E1778">
        <v>35.714591979980398</v>
      </c>
      <c r="F1778">
        <v>139.76068115234301</v>
      </c>
      <c r="G1778">
        <v>-98</v>
      </c>
      <c r="H1778">
        <v>-50.69</v>
      </c>
      <c r="I1778">
        <v>35.715560913085902</v>
      </c>
      <c r="J1778">
        <v>139.76123046875</v>
      </c>
      <c r="K1778">
        <f t="shared" si="971"/>
        <v>0.62333722105701861</v>
      </c>
      <c r="L1778">
        <f t="shared" si="972"/>
        <v>2.4392840509383684</v>
      </c>
      <c r="M1778">
        <f t="shared" si="973"/>
        <v>0.62335413212994129</v>
      </c>
      <c r="N1778">
        <f t="shared" si="974"/>
        <v>2.4392936383183055</v>
      </c>
      <c r="O1778">
        <f t="shared" si="975"/>
        <v>0.94794152197184645</v>
      </c>
      <c r="P1778">
        <f t="shared" si="976"/>
        <v>0.60373344267671347</v>
      </c>
      <c r="Q1778">
        <f t="shared" si="977"/>
        <v>-0.5634303877321738</v>
      </c>
      <c r="R1778">
        <f t="shared" si="978"/>
        <v>-0.96257600818290445</v>
      </c>
      <c r="S1778">
        <f t="shared" si="979"/>
        <v>-4.962359691597764E-2</v>
      </c>
      <c r="U1778" s="1" t="s">
        <v>1857</v>
      </c>
      <c r="V1778" s="3">
        <v>0.99990000000000001</v>
      </c>
      <c r="W1778" s="3">
        <v>6378137</v>
      </c>
      <c r="X1778" s="3">
        <v>298.25722210100002</v>
      </c>
      <c r="AA1778" s="3">
        <f t="shared" si="980"/>
        <v>1.6792203946287445E-3</v>
      </c>
      <c r="AB1778" s="3">
        <f t="shared" si="969"/>
        <v>1.0000007049454078</v>
      </c>
      <c r="AC1778" s="3">
        <f t="shared" si="981"/>
        <v>-2.5188297041239312E-3</v>
      </c>
      <c r="AD1778" s="3">
        <f t="shared" si="982"/>
        <v>2.6435429493240994E-6</v>
      </c>
      <c r="AE1778" s="3">
        <f t="shared" si="983"/>
        <v>-3.4526259073074147E-9</v>
      </c>
      <c r="AF1778" s="3">
        <f t="shared" si="984"/>
        <v>4.8918304243879506E-12</v>
      </c>
      <c r="AG1778" s="3">
        <f t="shared" si="985"/>
        <v>-7.2287260458139161E-15</v>
      </c>
      <c r="AH1778" s="3" t="s">
        <v>57</v>
      </c>
      <c r="AI1778" s="3">
        <f t="shared" si="986"/>
        <v>8.377318247285465E-4</v>
      </c>
      <c r="AJ1778" s="3">
        <f t="shared" si="987"/>
        <v>7.6085278483792483E-7</v>
      </c>
      <c r="AK1778" s="3">
        <f t="shared" si="988"/>
        <v>1.1976455002315586E-9</v>
      </c>
      <c r="AL1778" s="3">
        <f t="shared" si="989"/>
        <v>2.4291502606542476E-12</v>
      </c>
      <c r="AM1778" s="3">
        <f t="shared" si="990"/>
        <v>5.7501643840919741E-15</v>
      </c>
      <c r="AP1778" s="3">
        <f t="shared" si="991"/>
        <v>6366812.4008564716</v>
      </c>
      <c r="AQ1778">
        <f t="shared" si="992"/>
        <v>-2.3861053274235222E-3</v>
      </c>
      <c r="AR1778">
        <f t="shared" si="993"/>
        <v>3953586.9442910855</v>
      </c>
      <c r="AU1778">
        <f t="shared" si="994"/>
        <v>0.9999999999540411</v>
      </c>
      <c r="AV1778">
        <f t="shared" si="995"/>
        <v>-9.587379936912506E-6</v>
      </c>
      <c r="AY1778">
        <f t="shared" si="996"/>
        <v>0.7141479818367551</v>
      </c>
      <c r="AZ1778">
        <f t="shared" si="970"/>
        <v>1.2288235593288039</v>
      </c>
      <c r="BC1778">
        <f t="shared" si="997"/>
        <v>0.62015827884703356</v>
      </c>
      <c r="BD1778">
        <f t="shared" si="998"/>
        <v>-7.8020801801226587E-6</v>
      </c>
      <c r="BG1778">
        <f t="shared" si="999"/>
        <v>-107.49585019843653</v>
      </c>
      <c r="BH1778">
        <f t="shared" si="1000"/>
        <v>-49.7012683053769</v>
      </c>
    </row>
    <row r="1779" spans="5:60">
      <c r="E1779">
        <v>35.714588165283203</v>
      </c>
      <c r="F1779">
        <v>139.76069641113199</v>
      </c>
      <c r="G1779">
        <v>-98.75</v>
      </c>
      <c r="H1779">
        <v>-49.36</v>
      </c>
      <c r="I1779">
        <v>35.715560913085902</v>
      </c>
      <c r="J1779">
        <v>139.76123046875</v>
      </c>
      <c r="K1779">
        <f t="shared" si="971"/>
        <v>0.62333715447799265</v>
      </c>
      <c r="L1779">
        <f t="shared" si="972"/>
        <v>2.4392843172544758</v>
      </c>
      <c r="M1779">
        <f t="shared" si="973"/>
        <v>0.62335413212994129</v>
      </c>
      <c r="N1779">
        <f t="shared" si="974"/>
        <v>2.4392936383183055</v>
      </c>
      <c r="O1779">
        <f t="shared" si="975"/>
        <v>0.94794152197184645</v>
      </c>
      <c r="P1779">
        <f t="shared" si="976"/>
        <v>0.60373344267671347</v>
      </c>
      <c r="Q1779">
        <f t="shared" si="977"/>
        <v>-0.5634303877321738</v>
      </c>
      <c r="R1779">
        <f t="shared" si="978"/>
        <v>-0.96257600818290445</v>
      </c>
      <c r="S1779">
        <f t="shared" si="979"/>
        <v>-4.962359691597764E-2</v>
      </c>
      <c r="U1779" s="1" t="s">
        <v>1858</v>
      </c>
      <c r="V1779" s="3">
        <v>0.99990000000000001</v>
      </c>
      <c r="W1779" s="3">
        <v>6378137</v>
      </c>
      <c r="X1779" s="3">
        <v>298.25722210100002</v>
      </c>
      <c r="AA1779" s="3">
        <f t="shared" si="980"/>
        <v>1.6792203946287445E-3</v>
      </c>
      <c r="AB1779" s="3">
        <f t="shared" si="969"/>
        <v>1.0000007049454078</v>
      </c>
      <c r="AC1779" s="3">
        <f t="shared" si="981"/>
        <v>-2.5188297041239312E-3</v>
      </c>
      <c r="AD1779" s="3">
        <f t="shared" si="982"/>
        <v>2.6435429493240994E-6</v>
      </c>
      <c r="AE1779" s="3">
        <f t="shared" si="983"/>
        <v>-3.4526259073074147E-9</v>
      </c>
      <c r="AF1779" s="3">
        <f t="shared" si="984"/>
        <v>4.8918304243879506E-12</v>
      </c>
      <c r="AG1779" s="3">
        <f t="shared" si="985"/>
        <v>-7.2287260458139161E-15</v>
      </c>
      <c r="AH1779" s="3" t="s">
        <v>57</v>
      </c>
      <c r="AI1779" s="3">
        <f t="shared" si="986"/>
        <v>8.377318247285465E-4</v>
      </c>
      <c r="AJ1779" s="3">
        <f t="shared" si="987"/>
        <v>7.6085278483792483E-7</v>
      </c>
      <c r="AK1779" s="3">
        <f t="shared" si="988"/>
        <v>1.1976455002315586E-9</v>
      </c>
      <c r="AL1779" s="3">
        <f t="shared" si="989"/>
        <v>2.4291502606542476E-12</v>
      </c>
      <c r="AM1779" s="3">
        <f t="shared" si="990"/>
        <v>5.7501643840919741E-15</v>
      </c>
      <c r="AP1779" s="3">
        <f t="shared" si="991"/>
        <v>6366812.4008564716</v>
      </c>
      <c r="AQ1779">
        <f t="shared" si="992"/>
        <v>-2.3861053274235222E-3</v>
      </c>
      <c r="AR1779">
        <f t="shared" si="993"/>
        <v>3953586.9442910855</v>
      </c>
      <c r="AU1779">
        <f t="shared" si="994"/>
        <v>0.99999999995655886</v>
      </c>
      <c r="AV1779">
        <f t="shared" si="995"/>
        <v>-9.3210638295353777E-6</v>
      </c>
      <c r="AY1779">
        <f t="shared" si="996"/>
        <v>0.71414788151838293</v>
      </c>
      <c r="AZ1779">
        <f t="shared" si="970"/>
        <v>1.2288235010273829</v>
      </c>
      <c r="BC1779">
        <f t="shared" si="997"/>
        <v>0.62015821241015456</v>
      </c>
      <c r="BD1779">
        <f t="shared" si="998"/>
        <v>-7.5853560921654601E-6</v>
      </c>
      <c r="BG1779">
        <f t="shared" si="999"/>
        <v>-107.91907033091411</v>
      </c>
      <c r="BH1779">
        <f t="shared" si="1000"/>
        <v>-48.320679832098989</v>
      </c>
    </row>
    <row r="1780" spans="5:60">
      <c r="E1780">
        <v>35.714588165283203</v>
      </c>
      <c r="F1780">
        <v>139.76069641113199</v>
      </c>
      <c r="G1780">
        <v>-98.75</v>
      </c>
      <c r="H1780">
        <v>-49.36</v>
      </c>
      <c r="I1780">
        <v>35.715560913085902</v>
      </c>
      <c r="J1780">
        <v>139.76123046875</v>
      </c>
      <c r="K1780">
        <f t="shared" si="971"/>
        <v>0.62333715447799265</v>
      </c>
      <c r="L1780">
        <f t="shared" si="972"/>
        <v>2.4392843172544758</v>
      </c>
      <c r="M1780">
        <f t="shared" si="973"/>
        <v>0.62335413212994129</v>
      </c>
      <c r="N1780">
        <f t="shared" si="974"/>
        <v>2.4392936383183055</v>
      </c>
      <c r="O1780">
        <f t="shared" si="975"/>
        <v>0.94794152197184645</v>
      </c>
      <c r="P1780">
        <f t="shared" si="976"/>
        <v>0.60373344267671347</v>
      </c>
      <c r="Q1780">
        <f t="shared" si="977"/>
        <v>-0.5634303877321738</v>
      </c>
      <c r="R1780">
        <f t="shared" si="978"/>
        <v>-0.96257600818290445</v>
      </c>
      <c r="S1780">
        <f t="shared" si="979"/>
        <v>-4.962359691597764E-2</v>
      </c>
      <c r="U1780" s="1" t="s">
        <v>1859</v>
      </c>
      <c r="V1780" s="3">
        <v>0.99990000000000001</v>
      </c>
      <c r="W1780" s="3">
        <v>6378137</v>
      </c>
      <c r="X1780" s="3">
        <v>298.25722210100002</v>
      </c>
      <c r="AA1780" s="3">
        <f t="shared" si="980"/>
        <v>1.6792203946287445E-3</v>
      </c>
      <c r="AB1780" s="3">
        <f t="shared" si="969"/>
        <v>1.0000007049454078</v>
      </c>
      <c r="AC1780" s="3">
        <f t="shared" si="981"/>
        <v>-2.5188297041239312E-3</v>
      </c>
      <c r="AD1780" s="3">
        <f t="shared" si="982"/>
        <v>2.6435429493240994E-6</v>
      </c>
      <c r="AE1780" s="3">
        <f t="shared" si="983"/>
        <v>-3.4526259073074147E-9</v>
      </c>
      <c r="AF1780" s="3">
        <f t="shared" si="984"/>
        <v>4.8918304243879506E-12</v>
      </c>
      <c r="AG1780" s="3">
        <f t="shared" si="985"/>
        <v>-7.2287260458139161E-15</v>
      </c>
      <c r="AH1780" s="3" t="s">
        <v>57</v>
      </c>
      <c r="AI1780" s="3">
        <f t="shared" si="986"/>
        <v>8.377318247285465E-4</v>
      </c>
      <c r="AJ1780" s="3">
        <f t="shared" si="987"/>
        <v>7.6085278483792483E-7</v>
      </c>
      <c r="AK1780" s="3">
        <f t="shared" si="988"/>
        <v>1.1976455002315586E-9</v>
      </c>
      <c r="AL1780" s="3">
        <f t="shared" si="989"/>
        <v>2.4291502606542476E-12</v>
      </c>
      <c r="AM1780" s="3">
        <f t="shared" si="990"/>
        <v>5.7501643840919741E-15</v>
      </c>
      <c r="AP1780" s="3">
        <f t="shared" si="991"/>
        <v>6366812.4008564716</v>
      </c>
      <c r="AQ1780">
        <f t="shared" si="992"/>
        <v>-2.3861053274235222E-3</v>
      </c>
      <c r="AR1780">
        <f t="shared" si="993"/>
        <v>3953586.9442910855</v>
      </c>
      <c r="AU1780">
        <f t="shared" si="994"/>
        <v>0.99999999995655886</v>
      </c>
      <c r="AV1780">
        <f t="shared" si="995"/>
        <v>-9.3210638295353777E-6</v>
      </c>
      <c r="AY1780">
        <f t="shared" si="996"/>
        <v>0.71414788151838293</v>
      </c>
      <c r="AZ1780">
        <f t="shared" si="970"/>
        <v>1.2288235010273829</v>
      </c>
      <c r="BC1780">
        <f t="shared" si="997"/>
        <v>0.62015821241015456</v>
      </c>
      <c r="BD1780">
        <f t="shared" si="998"/>
        <v>-7.5853560921654601E-6</v>
      </c>
      <c r="BG1780">
        <f t="shared" si="999"/>
        <v>-107.91907033091411</v>
      </c>
      <c r="BH1780">
        <f t="shared" si="1000"/>
        <v>-48.320679832098989</v>
      </c>
    </row>
    <row r="1781" spans="5:60">
      <c r="E1781">
        <v>35.714584350585902</v>
      </c>
      <c r="F1781">
        <v>139.76072692871</v>
      </c>
      <c r="G1781">
        <v>-99.25</v>
      </c>
      <c r="H1781">
        <v>-45.56</v>
      </c>
      <c r="I1781">
        <v>35.715560913085902</v>
      </c>
      <c r="J1781">
        <v>139.76123046875</v>
      </c>
      <c r="K1781">
        <f t="shared" si="971"/>
        <v>0.6233370878989648</v>
      </c>
      <c r="L1781">
        <f t="shared" si="972"/>
        <v>2.4392848498866915</v>
      </c>
      <c r="M1781">
        <f t="shared" si="973"/>
        <v>0.62335413212994129</v>
      </c>
      <c r="N1781">
        <f t="shared" si="974"/>
        <v>2.4392936383183055</v>
      </c>
      <c r="O1781">
        <f t="shared" si="975"/>
        <v>0.94794152197184645</v>
      </c>
      <c r="P1781">
        <f t="shared" si="976"/>
        <v>0.60373344267671347</v>
      </c>
      <c r="Q1781">
        <f t="shared" si="977"/>
        <v>-0.5634303877321738</v>
      </c>
      <c r="R1781">
        <f t="shared" si="978"/>
        <v>-0.96257600818290445</v>
      </c>
      <c r="S1781">
        <f t="shared" si="979"/>
        <v>-4.962359691597764E-2</v>
      </c>
      <c r="U1781" s="1" t="s">
        <v>1860</v>
      </c>
      <c r="V1781" s="3">
        <v>0.99990000000000001</v>
      </c>
      <c r="W1781" s="3">
        <v>6378137</v>
      </c>
      <c r="X1781" s="3">
        <v>298.25722210100002</v>
      </c>
      <c r="AA1781" s="3">
        <f t="shared" si="980"/>
        <v>1.6792203946287445E-3</v>
      </c>
      <c r="AB1781" s="3">
        <f t="shared" si="969"/>
        <v>1.0000007049454078</v>
      </c>
      <c r="AC1781" s="3">
        <f t="shared" si="981"/>
        <v>-2.5188297041239312E-3</v>
      </c>
      <c r="AD1781" s="3">
        <f t="shared" si="982"/>
        <v>2.6435429493240994E-6</v>
      </c>
      <c r="AE1781" s="3">
        <f t="shared" si="983"/>
        <v>-3.4526259073074147E-9</v>
      </c>
      <c r="AF1781" s="3">
        <f t="shared" si="984"/>
        <v>4.8918304243879506E-12</v>
      </c>
      <c r="AG1781" s="3">
        <f t="shared" si="985"/>
        <v>-7.2287260458139161E-15</v>
      </c>
      <c r="AH1781" s="3" t="s">
        <v>57</v>
      </c>
      <c r="AI1781" s="3">
        <f t="shared" si="986"/>
        <v>8.377318247285465E-4</v>
      </c>
      <c r="AJ1781" s="3">
        <f t="shared" si="987"/>
        <v>7.6085278483792483E-7</v>
      </c>
      <c r="AK1781" s="3">
        <f t="shared" si="988"/>
        <v>1.1976455002315586E-9</v>
      </c>
      <c r="AL1781" s="3">
        <f t="shared" si="989"/>
        <v>2.4291502606542476E-12</v>
      </c>
      <c r="AM1781" s="3">
        <f t="shared" si="990"/>
        <v>5.7501643840919741E-15</v>
      </c>
      <c r="AP1781" s="3">
        <f t="shared" si="991"/>
        <v>6366812.4008564716</v>
      </c>
      <c r="AQ1781">
        <f t="shared" si="992"/>
        <v>-2.3861053274235222E-3</v>
      </c>
      <c r="AR1781">
        <f t="shared" si="993"/>
        <v>3953586.9442910855</v>
      </c>
      <c r="AU1781">
        <f t="shared" si="994"/>
        <v>0.99999999996138178</v>
      </c>
      <c r="AV1781">
        <f t="shared" si="995"/>
        <v>-8.7884316138909794E-6</v>
      </c>
      <c r="AY1781">
        <f t="shared" si="996"/>
        <v>0.71414778120001765</v>
      </c>
      <c r="AZ1781">
        <f t="shared" si="970"/>
        <v>1.2288234427259712</v>
      </c>
      <c r="BC1781">
        <f t="shared" si="997"/>
        <v>0.62015814597218355</v>
      </c>
      <c r="BD1781">
        <f t="shared" si="998"/>
        <v>-7.1519075145123592E-6</v>
      </c>
      <c r="BG1781">
        <f t="shared" si="999"/>
        <v>-108.34229745157063</v>
      </c>
      <c r="BH1781">
        <f t="shared" si="1000"/>
        <v>-45.559500315005238</v>
      </c>
    </row>
    <row r="1782" spans="5:60">
      <c r="E1782">
        <v>35.714584350585902</v>
      </c>
      <c r="F1782">
        <v>139.76072692871</v>
      </c>
      <c r="G1782">
        <v>-99.25</v>
      </c>
      <c r="H1782">
        <v>-45.56</v>
      </c>
      <c r="I1782">
        <v>35.715560913085902</v>
      </c>
      <c r="J1782">
        <v>139.76123046875</v>
      </c>
      <c r="K1782">
        <f t="shared" si="971"/>
        <v>0.6233370878989648</v>
      </c>
      <c r="L1782">
        <f t="shared" si="972"/>
        <v>2.4392848498866915</v>
      </c>
      <c r="M1782">
        <f t="shared" si="973"/>
        <v>0.62335413212994129</v>
      </c>
      <c r="N1782">
        <f t="shared" si="974"/>
        <v>2.4392936383183055</v>
      </c>
      <c r="O1782">
        <f t="shared" si="975"/>
        <v>0.94794152197184645</v>
      </c>
      <c r="P1782">
        <f t="shared" si="976"/>
        <v>0.60373344267671347</v>
      </c>
      <c r="Q1782">
        <f t="shared" si="977"/>
        <v>-0.5634303877321738</v>
      </c>
      <c r="R1782">
        <f t="shared" si="978"/>
        <v>-0.96257600818290445</v>
      </c>
      <c r="S1782">
        <f t="shared" si="979"/>
        <v>-4.962359691597764E-2</v>
      </c>
      <c r="U1782" s="1" t="s">
        <v>1861</v>
      </c>
      <c r="V1782" s="3">
        <v>0.99990000000000001</v>
      </c>
      <c r="W1782" s="3">
        <v>6378137</v>
      </c>
      <c r="X1782" s="3">
        <v>298.25722210100002</v>
      </c>
      <c r="AA1782" s="3">
        <f t="shared" si="980"/>
        <v>1.6792203946287445E-3</v>
      </c>
      <c r="AB1782" s="3">
        <f t="shared" si="969"/>
        <v>1.0000007049454078</v>
      </c>
      <c r="AC1782" s="3">
        <f t="shared" si="981"/>
        <v>-2.5188297041239312E-3</v>
      </c>
      <c r="AD1782" s="3">
        <f t="shared" si="982"/>
        <v>2.6435429493240994E-6</v>
      </c>
      <c r="AE1782" s="3">
        <f t="shared" si="983"/>
        <v>-3.4526259073074147E-9</v>
      </c>
      <c r="AF1782" s="3">
        <f t="shared" si="984"/>
        <v>4.8918304243879506E-12</v>
      </c>
      <c r="AG1782" s="3">
        <f t="shared" si="985"/>
        <v>-7.2287260458139161E-15</v>
      </c>
      <c r="AH1782" s="3" t="s">
        <v>57</v>
      </c>
      <c r="AI1782" s="3">
        <f t="shared" si="986"/>
        <v>8.377318247285465E-4</v>
      </c>
      <c r="AJ1782" s="3">
        <f t="shared" si="987"/>
        <v>7.6085278483792483E-7</v>
      </c>
      <c r="AK1782" s="3">
        <f t="shared" si="988"/>
        <v>1.1976455002315586E-9</v>
      </c>
      <c r="AL1782" s="3">
        <f t="shared" si="989"/>
        <v>2.4291502606542476E-12</v>
      </c>
      <c r="AM1782" s="3">
        <f t="shared" si="990"/>
        <v>5.7501643840919741E-15</v>
      </c>
      <c r="AP1782" s="3">
        <f t="shared" si="991"/>
        <v>6366812.4008564716</v>
      </c>
      <c r="AQ1782">
        <f t="shared" si="992"/>
        <v>-2.3861053274235222E-3</v>
      </c>
      <c r="AR1782">
        <f t="shared" si="993"/>
        <v>3953586.9442910855</v>
      </c>
      <c r="AU1782">
        <f t="shared" si="994"/>
        <v>0.99999999996138178</v>
      </c>
      <c r="AV1782">
        <f t="shared" si="995"/>
        <v>-8.7884316138909794E-6</v>
      </c>
      <c r="AY1782">
        <f t="shared" si="996"/>
        <v>0.71414778120001765</v>
      </c>
      <c r="AZ1782">
        <f t="shared" si="970"/>
        <v>1.2288234427259712</v>
      </c>
      <c r="BC1782">
        <f t="shared" si="997"/>
        <v>0.62015814597218355</v>
      </c>
      <c r="BD1782">
        <f t="shared" si="998"/>
        <v>-7.1519075145123592E-6</v>
      </c>
      <c r="BG1782">
        <f t="shared" si="999"/>
        <v>-108.34229745157063</v>
      </c>
      <c r="BH1782">
        <f t="shared" si="1000"/>
        <v>-45.559500315005238</v>
      </c>
    </row>
    <row r="1783" spans="5:60">
      <c r="E1783">
        <v>35.714576721191399</v>
      </c>
      <c r="F1783">
        <v>139.7607421875</v>
      </c>
      <c r="G1783">
        <v>-99.5</v>
      </c>
      <c r="H1783">
        <v>-45.56</v>
      </c>
      <c r="I1783">
        <v>35.715560913085902</v>
      </c>
      <c r="J1783">
        <v>139.76123046875</v>
      </c>
      <c r="K1783">
        <f t="shared" si="971"/>
        <v>0.62333695474091078</v>
      </c>
      <c r="L1783">
        <f t="shared" si="972"/>
        <v>2.4392851162028171</v>
      </c>
      <c r="M1783">
        <f t="shared" si="973"/>
        <v>0.62335413212994129</v>
      </c>
      <c r="N1783">
        <f t="shared" si="974"/>
        <v>2.4392936383183055</v>
      </c>
      <c r="O1783">
        <f t="shared" si="975"/>
        <v>0.94794152197184645</v>
      </c>
      <c r="P1783">
        <f t="shared" si="976"/>
        <v>0.60373344267671347</v>
      </c>
      <c r="Q1783">
        <f t="shared" si="977"/>
        <v>-0.5634303877321738</v>
      </c>
      <c r="R1783">
        <f t="shared" si="978"/>
        <v>-0.96257600818290445</v>
      </c>
      <c r="S1783">
        <f t="shared" si="979"/>
        <v>-4.962359691597764E-2</v>
      </c>
      <c r="U1783" s="1" t="s">
        <v>1862</v>
      </c>
      <c r="V1783" s="3">
        <v>0.99990000000000001</v>
      </c>
      <c r="W1783" s="3">
        <v>6378137</v>
      </c>
      <c r="X1783" s="3">
        <v>298.25722210100002</v>
      </c>
      <c r="AA1783" s="3">
        <f t="shared" si="980"/>
        <v>1.6792203946287445E-3</v>
      </c>
      <c r="AB1783" s="3">
        <f t="shared" si="969"/>
        <v>1.0000007049454078</v>
      </c>
      <c r="AC1783" s="3">
        <f t="shared" si="981"/>
        <v>-2.5188297041239312E-3</v>
      </c>
      <c r="AD1783" s="3">
        <f t="shared" si="982"/>
        <v>2.6435429493240994E-6</v>
      </c>
      <c r="AE1783" s="3">
        <f t="shared" si="983"/>
        <v>-3.4526259073074147E-9</v>
      </c>
      <c r="AF1783" s="3">
        <f t="shared" si="984"/>
        <v>4.8918304243879506E-12</v>
      </c>
      <c r="AG1783" s="3">
        <f t="shared" si="985"/>
        <v>-7.2287260458139161E-15</v>
      </c>
      <c r="AH1783" s="3" t="s">
        <v>57</v>
      </c>
      <c r="AI1783" s="3">
        <f t="shared" si="986"/>
        <v>8.377318247285465E-4</v>
      </c>
      <c r="AJ1783" s="3">
        <f t="shared" si="987"/>
        <v>7.6085278483792483E-7</v>
      </c>
      <c r="AK1783" s="3">
        <f t="shared" si="988"/>
        <v>1.1976455002315586E-9</v>
      </c>
      <c r="AL1783" s="3">
        <f t="shared" si="989"/>
        <v>2.4291502606542476E-12</v>
      </c>
      <c r="AM1783" s="3">
        <f t="shared" si="990"/>
        <v>5.7501643840919741E-15</v>
      </c>
      <c r="AP1783" s="3">
        <f t="shared" si="991"/>
        <v>6366812.4008564716</v>
      </c>
      <c r="AQ1783">
        <f t="shared" si="992"/>
        <v>-2.3861053274235222E-3</v>
      </c>
      <c r="AR1783">
        <f t="shared" si="993"/>
        <v>3953586.9442910855</v>
      </c>
      <c r="AU1783">
        <f t="shared" si="994"/>
        <v>0.99999999996368683</v>
      </c>
      <c r="AV1783">
        <f t="shared" si="995"/>
        <v>-8.5221154883042673E-6</v>
      </c>
      <c r="AY1783">
        <f t="shared" si="996"/>
        <v>0.71414758056331851</v>
      </c>
      <c r="AZ1783">
        <f t="shared" si="970"/>
        <v>1.2288233261231825</v>
      </c>
      <c r="BC1783">
        <f t="shared" si="997"/>
        <v>0.62015801309971519</v>
      </c>
      <c r="BD1783">
        <f t="shared" si="998"/>
        <v>-6.9351836893651243E-6</v>
      </c>
      <c r="BG1783">
        <f t="shared" si="999"/>
        <v>-109.18872946687043</v>
      </c>
      <c r="BH1783">
        <f t="shared" si="1000"/>
        <v>-44.178913523758283</v>
      </c>
    </row>
    <row r="1784" spans="5:60">
      <c r="E1784">
        <v>35.714576721191399</v>
      </c>
      <c r="F1784">
        <v>139.7607421875</v>
      </c>
      <c r="G1784">
        <v>-99.5</v>
      </c>
      <c r="H1784">
        <v>-45.56</v>
      </c>
      <c r="I1784">
        <v>35.715560913085902</v>
      </c>
      <c r="J1784">
        <v>139.76123046875</v>
      </c>
      <c r="K1784">
        <f t="shared" si="971"/>
        <v>0.62333695474091078</v>
      </c>
      <c r="L1784">
        <f t="shared" si="972"/>
        <v>2.4392851162028171</v>
      </c>
      <c r="M1784">
        <f t="shared" si="973"/>
        <v>0.62335413212994129</v>
      </c>
      <c r="N1784">
        <f t="shared" si="974"/>
        <v>2.4392936383183055</v>
      </c>
      <c r="O1784">
        <f t="shared" si="975"/>
        <v>0.94794152197184645</v>
      </c>
      <c r="P1784">
        <f t="shared" si="976"/>
        <v>0.60373344267671347</v>
      </c>
      <c r="Q1784">
        <f t="shared" si="977"/>
        <v>-0.5634303877321738</v>
      </c>
      <c r="R1784">
        <f t="shared" si="978"/>
        <v>-0.96257600818290445</v>
      </c>
      <c r="S1784">
        <f t="shared" si="979"/>
        <v>-4.962359691597764E-2</v>
      </c>
      <c r="U1784" s="1" t="s">
        <v>1863</v>
      </c>
      <c r="V1784" s="3">
        <v>0.99990000000000001</v>
      </c>
      <c r="W1784" s="3">
        <v>6378137</v>
      </c>
      <c r="X1784" s="3">
        <v>298.25722210100002</v>
      </c>
      <c r="AA1784" s="3">
        <f t="shared" si="980"/>
        <v>1.6792203946287445E-3</v>
      </c>
      <c r="AB1784" s="3">
        <f t="shared" si="969"/>
        <v>1.0000007049454078</v>
      </c>
      <c r="AC1784" s="3">
        <f t="shared" si="981"/>
        <v>-2.5188297041239312E-3</v>
      </c>
      <c r="AD1784" s="3">
        <f t="shared" si="982"/>
        <v>2.6435429493240994E-6</v>
      </c>
      <c r="AE1784" s="3">
        <f t="shared" si="983"/>
        <v>-3.4526259073074147E-9</v>
      </c>
      <c r="AF1784" s="3">
        <f t="shared" si="984"/>
        <v>4.8918304243879506E-12</v>
      </c>
      <c r="AG1784" s="3">
        <f t="shared" si="985"/>
        <v>-7.2287260458139161E-15</v>
      </c>
      <c r="AH1784" s="3" t="s">
        <v>57</v>
      </c>
      <c r="AI1784" s="3">
        <f t="shared" si="986"/>
        <v>8.377318247285465E-4</v>
      </c>
      <c r="AJ1784" s="3">
        <f t="shared" si="987"/>
        <v>7.6085278483792483E-7</v>
      </c>
      <c r="AK1784" s="3">
        <f t="shared" si="988"/>
        <v>1.1976455002315586E-9</v>
      </c>
      <c r="AL1784" s="3">
        <f t="shared" si="989"/>
        <v>2.4291502606542476E-12</v>
      </c>
      <c r="AM1784" s="3">
        <f t="shared" si="990"/>
        <v>5.7501643840919741E-15</v>
      </c>
      <c r="AP1784" s="3">
        <f t="shared" si="991"/>
        <v>6366812.4008564716</v>
      </c>
      <c r="AQ1784">
        <f t="shared" si="992"/>
        <v>-2.3861053274235222E-3</v>
      </c>
      <c r="AR1784">
        <f t="shared" si="993"/>
        <v>3953586.9442910855</v>
      </c>
      <c r="AU1784">
        <f t="shared" si="994"/>
        <v>0.99999999996368683</v>
      </c>
      <c r="AV1784">
        <f t="shared" si="995"/>
        <v>-8.5221154883042673E-6</v>
      </c>
      <c r="AY1784">
        <f t="shared" si="996"/>
        <v>0.71414758056331851</v>
      </c>
      <c r="AZ1784">
        <f t="shared" si="970"/>
        <v>1.2288233261231825</v>
      </c>
      <c r="BC1784">
        <f t="shared" si="997"/>
        <v>0.62015801309971519</v>
      </c>
      <c r="BD1784">
        <f t="shared" si="998"/>
        <v>-6.9351836893651243E-6</v>
      </c>
      <c r="BG1784">
        <f t="shared" si="999"/>
        <v>-109.18872946687043</v>
      </c>
      <c r="BH1784">
        <f t="shared" si="1000"/>
        <v>-44.178913523758283</v>
      </c>
    </row>
    <row r="1785" spans="5:60">
      <c r="E1785">
        <v>35.714576721191399</v>
      </c>
      <c r="F1785">
        <v>139.76077270507801</v>
      </c>
      <c r="G1785">
        <v>-100</v>
      </c>
      <c r="H1785">
        <v>-41.96</v>
      </c>
      <c r="I1785">
        <v>35.715560913085902</v>
      </c>
      <c r="J1785">
        <v>139.76123046875</v>
      </c>
      <c r="K1785">
        <f t="shared" si="971"/>
        <v>0.62333695474091078</v>
      </c>
      <c r="L1785">
        <f t="shared" si="972"/>
        <v>2.4392856488350327</v>
      </c>
      <c r="M1785">
        <f t="shared" si="973"/>
        <v>0.62335413212994129</v>
      </c>
      <c r="N1785">
        <f t="shared" si="974"/>
        <v>2.4392936383183055</v>
      </c>
      <c r="O1785">
        <f t="shared" si="975"/>
        <v>0.94794152197184645</v>
      </c>
      <c r="P1785">
        <f t="shared" si="976"/>
        <v>0.60373344267671347</v>
      </c>
      <c r="Q1785">
        <f t="shared" si="977"/>
        <v>-0.5634303877321738</v>
      </c>
      <c r="R1785">
        <f t="shared" si="978"/>
        <v>-0.96257600818290445</v>
      </c>
      <c r="S1785">
        <f t="shared" si="979"/>
        <v>-4.962359691597764E-2</v>
      </c>
      <c r="U1785" s="1" t="s">
        <v>1864</v>
      </c>
      <c r="V1785" s="3">
        <v>0.99990000000000001</v>
      </c>
      <c r="W1785" s="3">
        <v>6378137</v>
      </c>
      <c r="X1785" s="3">
        <v>298.25722210100002</v>
      </c>
      <c r="AA1785" s="3">
        <f t="shared" si="980"/>
        <v>1.6792203946287445E-3</v>
      </c>
      <c r="AB1785" s="3">
        <f t="shared" si="969"/>
        <v>1.0000007049454078</v>
      </c>
      <c r="AC1785" s="3">
        <f t="shared" si="981"/>
        <v>-2.5188297041239312E-3</v>
      </c>
      <c r="AD1785" s="3">
        <f t="shared" si="982"/>
        <v>2.6435429493240994E-6</v>
      </c>
      <c r="AE1785" s="3">
        <f t="shared" si="983"/>
        <v>-3.4526259073074147E-9</v>
      </c>
      <c r="AF1785" s="3">
        <f t="shared" si="984"/>
        <v>4.8918304243879506E-12</v>
      </c>
      <c r="AG1785" s="3">
        <f t="shared" si="985"/>
        <v>-7.2287260458139161E-15</v>
      </c>
      <c r="AH1785" s="3" t="s">
        <v>57</v>
      </c>
      <c r="AI1785" s="3">
        <f t="shared" si="986"/>
        <v>8.377318247285465E-4</v>
      </c>
      <c r="AJ1785" s="3">
        <f t="shared" si="987"/>
        <v>7.6085278483792483E-7</v>
      </c>
      <c r="AK1785" s="3">
        <f t="shared" si="988"/>
        <v>1.1976455002315586E-9</v>
      </c>
      <c r="AL1785" s="3">
        <f t="shared" si="989"/>
        <v>2.4291502606542476E-12</v>
      </c>
      <c r="AM1785" s="3">
        <f t="shared" si="990"/>
        <v>5.7501643840919741E-15</v>
      </c>
      <c r="AP1785" s="3">
        <f t="shared" si="991"/>
        <v>6366812.4008564716</v>
      </c>
      <c r="AQ1785">
        <f t="shared" si="992"/>
        <v>-2.3861053274235222E-3</v>
      </c>
      <c r="AR1785">
        <f t="shared" si="993"/>
        <v>3953586.9442910855</v>
      </c>
      <c r="AU1785">
        <f t="shared" si="994"/>
        <v>0.99999999996808409</v>
      </c>
      <c r="AV1785">
        <f t="shared" si="995"/>
        <v>-7.9894832726561844E-6</v>
      </c>
      <c r="AY1785">
        <f t="shared" si="996"/>
        <v>0.71414758056331851</v>
      </c>
      <c r="AZ1785">
        <f t="shared" si="970"/>
        <v>1.2288233261231825</v>
      </c>
      <c r="BC1785">
        <f t="shared" si="997"/>
        <v>0.62015801309763563</v>
      </c>
      <c r="BD1785">
        <f t="shared" si="998"/>
        <v>-6.5017347106966158E-6</v>
      </c>
      <c r="BG1785">
        <f t="shared" si="999"/>
        <v>-109.18874277267605</v>
      </c>
      <c r="BH1785">
        <f t="shared" si="1000"/>
        <v>-41.417731440734165</v>
      </c>
    </row>
    <row r="1786" spans="5:60">
      <c r="E1786">
        <v>35.714576721191399</v>
      </c>
      <c r="F1786">
        <v>139.76077270507801</v>
      </c>
      <c r="G1786">
        <v>-100</v>
      </c>
      <c r="H1786">
        <v>-41.96</v>
      </c>
      <c r="I1786">
        <v>35.715560913085902</v>
      </c>
      <c r="J1786">
        <v>139.76123046875</v>
      </c>
      <c r="K1786">
        <f t="shared" si="971"/>
        <v>0.62333695474091078</v>
      </c>
      <c r="L1786">
        <f t="shared" si="972"/>
        <v>2.4392856488350327</v>
      </c>
      <c r="M1786">
        <f t="shared" si="973"/>
        <v>0.62335413212994129</v>
      </c>
      <c r="N1786">
        <f t="shared" si="974"/>
        <v>2.4392936383183055</v>
      </c>
      <c r="O1786">
        <f t="shared" si="975"/>
        <v>0.94794152197184645</v>
      </c>
      <c r="P1786">
        <f t="shared" si="976"/>
        <v>0.60373344267671347</v>
      </c>
      <c r="Q1786">
        <f t="shared" si="977"/>
        <v>-0.5634303877321738</v>
      </c>
      <c r="R1786">
        <f t="shared" si="978"/>
        <v>-0.96257600818290445</v>
      </c>
      <c r="S1786">
        <f t="shared" si="979"/>
        <v>-4.962359691597764E-2</v>
      </c>
      <c r="U1786" s="1" t="s">
        <v>1865</v>
      </c>
      <c r="V1786" s="3">
        <v>0.99990000000000001</v>
      </c>
      <c r="W1786" s="3">
        <v>6378137</v>
      </c>
      <c r="X1786" s="3">
        <v>298.25722210100002</v>
      </c>
      <c r="AA1786" s="3">
        <f t="shared" si="980"/>
        <v>1.6792203946287445E-3</v>
      </c>
      <c r="AB1786" s="3">
        <f t="shared" si="969"/>
        <v>1.0000007049454078</v>
      </c>
      <c r="AC1786" s="3">
        <f t="shared" si="981"/>
        <v>-2.5188297041239312E-3</v>
      </c>
      <c r="AD1786" s="3">
        <f t="shared" si="982"/>
        <v>2.6435429493240994E-6</v>
      </c>
      <c r="AE1786" s="3">
        <f t="shared" si="983"/>
        <v>-3.4526259073074147E-9</v>
      </c>
      <c r="AF1786" s="3">
        <f t="shared" si="984"/>
        <v>4.8918304243879506E-12</v>
      </c>
      <c r="AG1786" s="3">
        <f t="shared" si="985"/>
        <v>-7.2287260458139161E-15</v>
      </c>
      <c r="AH1786" s="3" t="s">
        <v>57</v>
      </c>
      <c r="AI1786" s="3">
        <f t="shared" si="986"/>
        <v>8.377318247285465E-4</v>
      </c>
      <c r="AJ1786" s="3">
        <f t="shared" si="987"/>
        <v>7.6085278483792483E-7</v>
      </c>
      <c r="AK1786" s="3">
        <f t="shared" si="988"/>
        <v>1.1976455002315586E-9</v>
      </c>
      <c r="AL1786" s="3">
        <f t="shared" si="989"/>
        <v>2.4291502606542476E-12</v>
      </c>
      <c r="AM1786" s="3">
        <f t="shared" si="990"/>
        <v>5.7501643840919741E-15</v>
      </c>
      <c r="AP1786" s="3">
        <f t="shared" si="991"/>
        <v>6366812.4008564716</v>
      </c>
      <c r="AQ1786">
        <f t="shared" si="992"/>
        <v>-2.3861053274235222E-3</v>
      </c>
      <c r="AR1786">
        <f t="shared" si="993"/>
        <v>3953586.9442910855</v>
      </c>
      <c r="AU1786">
        <f t="shared" si="994"/>
        <v>0.99999999996808409</v>
      </c>
      <c r="AV1786">
        <f t="shared" si="995"/>
        <v>-7.9894832726561844E-6</v>
      </c>
      <c r="AY1786">
        <f t="shared" si="996"/>
        <v>0.71414758056331851</v>
      </c>
      <c r="AZ1786">
        <f t="shared" si="970"/>
        <v>1.2288233261231825</v>
      </c>
      <c r="BC1786">
        <f t="shared" si="997"/>
        <v>0.62015801309763563</v>
      </c>
      <c r="BD1786">
        <f t="shared" si="998"/>
        <v>-6.5017347106966158E-6</v>
      </c>
      <c r="BG1786">
        <f t="shared" si="999"/>
        <v>-109.18874277267605</v>
      </c>
      <c r="BH1786">
        <f t="shared" si="1000"/>
        <v>-41.417731440734165</v>
      </c>
    </row>
    <row r="1787" spans="5:60">
      <c r="E1787">
        <v>35.714572906494098</v>
      </c>
      <c r="F1787">
        <v>139.76078796386699</v>
      </c>
      <c r="G1787">
        <v>-100.75</v>
      </c>
      <c r="H1787">
        <v>-40.82</v>
      </c>
      <c r="I1787">
        <v>35.715560913085902</v>
      </c>
      <c r="J1787">
        <v>139.76123046875</v>
      </c>
      <c r="K1787">
        <f t="shared" si="971"/>
        <v>0.62333688816188293</v>
      </c>
      <c r="L1787">
        <f t="shared" si="972"/>
        <v>2.4392859151511406</v>
      </c>
      <c r="M1787">
        <f t="shared" si="973"/>
        <v>0.62335413212994129</v>
      </c>
      <c r="N1787">
        <f t="shared" si="974"/>
        <v>2.4392936383183055</v>
      </c>
      <c r="O1787">
        <f t="shared" si="975"/>
        <v>0.94794152197184645</v>
      </c>
      <c r="P1787">
        <f t="shared" si="976"/>
        <v>0.60373344267671347</v>
      </c>
      <c r="Q1787">
        <f t="shared" si="977"/>
        <v>-0.5634303877321738</v>
      </c>
      <c r="R1787">
        <f t="shared" si="978"/>
        <v>-0.96257600818290445</v>
      </c>
      <c r="S1787">
        <f t="shared" si="979"/>
        <v>-4.962359691597764E-2</v>
      </c>
      <c r="U1787" s="1" t="s">
        <v>1866</v>
      </c>
      <c r="V1787" s="3">
        <v>0.99990000000000001</v>
      </c>
      <c r="W1787" s="3">
        <v>6378137</v>
      </c>
      <c r="X1787" s="3">
        <v>298.25722210100002</v>
      </c>
      <c r="AA1787" s="3">
        <f t="shared" si="980"/>
        <v>1.6792203946287445E-3</v>
      </c>
      <c r="AB1787" s="3">
        <f t="shared" si="969"/>
        <v>1.0000007049454078</v>
      </c>
      <c r="AC1787" s="3">
        <f t="shared" si="981"/>
        <v>-2.5188297041239312E-3</v>
      </c>
      <c r="AD1787" s="3">
        <f t="shared" si="982"/>
        <v>2.6435429493240994E-6</v>
      </c>
      <c r="AE1787" s="3">
        <f t="shared" si="983"/>
        <v>-3.4526259073074147E-9</v>
      </c>
      <c r="AF1787" s="3">
        <f t="shared" si="984"/>
        <v>4.8918304243879506E-12</v>
      </c>
      <c r="AG1787" s="3">
        <f t="shared" si="985"/>
        <v>-7.2287260458139161E-15</v>
      </c>
      <c r="AH1787" s="3" t="s">
        <v>57</v>
      </c>
      <c r="AI1787" s="3">
        <f t="shared" si="986"/>
        <v>8.377318247285465E-4</v>
      </c>
      <c r="AJ1787" s="3">
        <f t="shared" si="987"/>
        <v>7.6085278483792483E-7</v>
      </c>
      <c r="AK1787" s="3">
        <f t="shared" si="988"/>
        <v>1.1976455002315586E-9</v>
      </c>
      <c r="AL1787" s="3">
        <f t="shared" si="989"/>
        <v>2.4291502606542476E-12</v>
      </c>
      <c r="AM1787" s="3">
        <f t="shared" si="990"/>
        <v>5.7501643840919741E-15</v>
      </c>
      <c r="AP1787" s="3">
        <f t="shared" si="991"/>
        <v>6366812.4008564716</v>
      </c>
      <c r="AQ1787">
        <f t="shared" si="992"/>
        <v>-2.3861053274235222E-3</v>
      </c>
      <c r="AR1787">
        <f t="shared" si="993"/>
        <v>3953586.9442910855</v>
      </c>
      <c r="AU1787">
        <f t="shared" si="994"/>
        <v>0.9999999999701763</v>
      </c>
      <c r="AV1787">
        <f t="shared" si="995"/>
        <v>-7.723167164831284E-6</v>
      </c>
      <c r="AY1787">
        <f t="shared" si="996"/>
        <v>0.71414748024498187</v>
      </c>
      <c r="AZ1787">
        <f t="shared" si="970"/>
        <v>1.2288232678218038</v>
      </c>
      <c r="BC1787">
        <f t="shared" si="997"/>
        <v>0.62015794666095614</v>
      </c>
      <c r="BD1787">
        <f t="shared" si="998"/>
        <v>-6.2850105195541761E-6</v>
      </c>
      <c r="BG1787">
        <f t="shared" si="999"/>
        <v>-109.6119616292417</v>
      </c>
      <c r="BH1787">
        <f t="shared" si="1000"/>
        <v>-40.0371423072271</v>
      </c>
    </row>
    <row r="1788" spans="5:60">
      <c r="E1788">
        <v>35.714572906494098</v>
      </c>
      <c r="F1788">
        <v>139.76078796386699</v>
      </c>
      <c r="G1788">
        <v>-100.75</v>
      </c>
      <c r="H1788">
        <v>-40.82</v>
      </c>
      <c r="I1788">
        <v>35.715560913085902</v>
      </c>
      <c r="J1788">
        <v>139.76123046875</v>
      </c>
      <c r="K1788">
        <f t="shared" si="971"/>
        <v>0.62333688816188293</v>
      </c>
      <c r="L1788">
        <f t="shared" si="972"/>
        <v>2.4392859151511406</v>
      </c>
      <c r="M1788">
        <f t="shared" si="973"/>
        <v>0.62335413212994129</v>
      </c>
      <c r="N1788">
        <f t="shared" si="974"/>
        <v>2.4392936383183055</v>
      </c>
      <c r="O1788">
        <f t="shared" si="975"/>
        <v>0.94794152197184645</v>
      </c>
      <c r="P1788">
        <f t="shared" si="976"/>
        <v>0.60373344267671347</v>
      </c>
      <c r="Q1788">
        <f t="shared" si="977"/>
        <v>-0.5634303877321738</v>
      </c>
      <c r="R1788">
        <f t="shared" si="978"/>
        <v>-0.96257600818290445</v>
      </c>
      <c r="S1788">
        <f t="shared" si="979"/>
        <v>-4.962359691597764E-2</v>
      </c>
      <c r="U1788" s="1" t="s">
        <v>1867</v>
      </c>
      <c r="V1788" s="3">
        <v>0.99990000000000001</v>
      </c>
      <c r="W1788" s="3">
        <v>6378137</v>
      </c>
      <c r="X1788" s="3">
        <v>298.25722210100002</v>
      </c>
      <c r="AA1788" s="3">
        <f t="shared" si="980"/>
        <v>1.6792203946287445E-3</v>
      </c>
      <c r="AB1788" s="3">
        <f t="shared" si="969"/>
        <v>1.0000007049454078</v>
      </c>
      <c r="AC1788" s="3">
        <f t="shared" si="981"/>
        <v>-2.5188297041239312E-3</v>
      </c>
      <c r="AD1788" s="3">
        <f t="shared" si="982"/>
        <v>2.6435429493240994E-6</v>
      </c>
      <c r="AE1788" s="3">
        <f t="shared" si="983"/>
        <v>-3.4526259073074147E-9</v>
      </c>
      <c r="AF1788" s="3">
        <f t="shared" si="984"/>
        <v>4.8918304243879506E-12</v>
      </c>
      <c r="AG1788" s="3">
        <f t="shared" si="985"/>
        <v>-7.2287260458139161E-15</v>
      </c>
      <c r="AH1788" s="3" t="s">
        <v>57</v>
      </c>
      <c r="AI1788" s="3">
        <f t="shared" si="986"/>
        <v>8.377318247285465E-4</v>
      </c>
      <c r="AJ1788" s="3">
        <f t="shared" si="987"/>
        <v>7.6085278483792483E-7</v>
      </c>
      <c r="AK1788" s="3">
        <f t="shared" si="988"/>
        <v>1.1976455002315586E-9</v>
      </c>
      <c r="AL1788" s="3">
        <f t="shared" si="989"/>
        <v>2.4291502606542476E-12</v>
      </c>
      <c r="AM1788" s="3">
        <f t="shared" si="990"/>
        <v>5.7501643840919741E-15</v>
      </c>
      <c r="AP1788" s="3">
        <f t="shared" si="991"/>
        <v>6366812.4008564716</v>
      </c>
      <c r="AQ1788">
        <f t="shared" si="992"/>
        <v>-2.3861053274235222E-3</v>
      </c>
      <c r="AR1788">
        <f t="shared" si="993"/>
        <v>3953586.9442910855</v>
      </c>
      <c r="AU1788">
        <f t="shared" si="994"/>
        <v>0.9999999999701763</v>
      </c>
      <c r="AV1788">
        <f t="shared" si="995"/>
        <v>-7.723167164831284E-6</v>
      </c>
      <c r="AY1788">
        <f t="shared" si="996"/>
        <v>0.71414748024498187</v>
      </c>
      <c r="AZ1788">
        <f t="shared" si="970"/>
        <v>1.2288232678218038</v>
      </c>
      <c r="BC1788">
        <f t="shared" si="997"/>
        <v>0.62015794666095614</v>
      </c>
      <c r="BD1788">
        <f t="shared" si="998"/>
        <v>-6.2850105195541761E-6</v>
      </c>
      <c r="BG1788">
        <f t="shared" si="999"/>
        <v>-109.6119616292417</v>
      </c>
      <c r="BH1788">
        <f t="shared" si="1000"/>
        <v>-40.0371423072271</v>
      </c>
    </row>
    <row r="1789" spans="5:60">
      <c r="E1789">
        <v>35.714572906494098</v>
      </c>
      <c r="F1789">
        <v>139.760818481445</v>
      </c>
      <c r="G1789">
        <v>-100.25</v>
      </c>
      <c r="H1789">
        <v>-38.159999999999997</v>
      </c>
      <c r="I1789">
        <v>35.715560913085902</v>
      </c>
      <c r="J1789">
        <v>139.76123046875</v>
      </c>
      <c r="K1789">
        <f t="shared" si="971"/>
        <v>0.62333688816188293</v>
      </c>
      <c r="L1789">
        <f t="shared" si="972"/>
        <v>2.4392864477833567</v>
      </c>
      <c r="M1789">
        <f t="shared" si="973"/>
        <v>0.62335413212994129</v>
      </c>
      <c r="N1789">
        <f t="shared" si="974"/>
        <v>2.4392936383183055</v>
      </c>
      <c r="O1789">
        <f t="shared" si="975"/>
        <v>0.94794152197184645</v>
      </c>
      <c r="P1789">
        <f t="shared" si="976"/>
        <v>0.60373344267671347</v>
      </c>
      <c r="Q1789">
        <f t="shared" si="977"/>
        <v>-0.5634303877321738</v>
      </c>
      <c r="R1789">
        <f t="shared" si="978"/>
        <v>-0.96257600818290445</v>
      </c>
      <c r="S1789">
        <f t="shared" si="979"/>
        <v>-4.962359691597764E-2</v>
      </c>
      <c r="U1789" s="1" t="s">
        <v>1868</v>
      </c>
      <c r="V1789" s="3">
        <v>0.99990000000000001</v>
      </c>
      <c r="W1789" s="3">
        <v>6378137</v>
      </c>
      <c r="X1789" s="3">
        <v>298.25722210100002</v>
      </c>
      <c r="AA1789" s="3">
        <f t="shared" si="980"/>
        <v>1.6792203946287445E-3</v>
      </c>
      <c r="AB1789" s="3">
        <f t="shared" si="969"/>
        <v>1.0000007049454078</v>
      </c>
      <c r="AC1789" s="3">
        <f t="shared" si="981"/>
        <v>-2.5188297041239312E-3</v>
      </c>
      <c r="AD1789" s="3">
        <f t="shared" si="982"/>
        <v>2.6435429493240994E-6</v>
      </c>
      <c r="AE1789" s="3">
        <f t="shared" si="983"/>
        <v>-3.4526259073074147E-9</v>
      </c>
      <c r="AF1789" s="3">
        <f t="shared" si="984"/>
        <v>4.8918304243879506E-12</v>
      </c>
      <c r="AG1789" s="3">
        <f t="shared" si="985"/>
        <v>-7.2287260458139161E-15</v>
      </c>
      <c r="AH1789" s="3" t="s">
        <v>57</v>
      </c>
      <c r="AI1789" s="3">
        <f t="shared" si="986"/>
        <v>8.377318247285465E-4</v>
      </c>
      <c r="AJ1789" s="3">
        <f t="shared" si="987"/>
        <v>7.6085278483792483E-7</v>
      </c>
      <c r="AK1789" s="3">
        <f t="shared" si="988"/>
        <v>1.1976455002315586E-9</v>
      </c>
      <c r="AL1789" s="3">
        <f t="shared" si="989"/>
        <v>2.4291502606542476E-12</v>
      </c>
      <c r="AM1789" s="3">
        <f t="shared" si="990"/>
        <v>5.7501643840919741E-15</v>
      </c>
      <c r="AP1789" s="3">
        <f t="shared" si="991"/>
        <v>6366812.4008564716</v>
      </c>
      <c r="AQ1789">
        <f t="shared" si="992"/>
        <v>-2.3861053274235222E-3</v>
      </c>
      <c r="AR1789">
        <f t="shared" si="993"/>
        <v>3953586.9442910855</v>
      </c>
      <c r="AU1789">
        <f t="shared" si="994"/>
        <v>0.99999999997414812</v>
      </c>
      <c r="AV1789">
        <f t="shared" si="995"/>
        <v>-7.1905349487357702E-6</v>
      </c>
      <c r="AY1789">
        <f t="shared" si="996"/>
        <v>0.71414748024498187</v>
      </c>
      <c r="AZ1789">
        <f t="shared" si="970"/>
        <v>1.2288232678218038</v>
      </c>
      <c r="BC1789">
        <f t="shared" si="997"/>
        <v>0.62015794665907764</v>
      </c>
      <c r="BD1789">
        <f t="shared" si="998"/>
        <v>-5.851561519960221E-6</v>
      </c>
      <c r="BG1789">
        <f t="shared" si="999"/>
        <v>-109.61197364935651</v>
      </c>
      <c r="BH1789">
        <f t="shared" si="1000"/>
        <v>-37.275960090319941</v>
      </c>
    </row>
    <row r="1790" spans="5:60">
      <c r="E1790">
        <v>35.714572906494098</v>
      </c>
      <c r="F1790">
        <v>139.760818481445</v>
      </c>
      <c r="G1790">
        <v>-100.25</v>
      </c>
      <c r="H1790">
        <v>-38.159999999999997</v>
      </c>
      <c r="I1790">
        <v>35.715560913085902</v>
      </c>
      <c r="J1790">
        <v>139.76123046875</v>
      </c>
      <c r="K1790">
        <f t="shared" si="971"/>
        <v>0.62333688816188293</v>
      </c>
      <c r="L1790">
        <f t="shared" si="972"/>
        <v>2.4392864477833567</v>
      </c>
      <c r="M1790">
        <f t="shared" si="973"/>
        <v>0.62335413212994129</v>
      </c>
      <c r="N1790">
        <f t="shared" si="974"/>
        <v>2.4392936383183055</v>
      </c>
      <c r="O1790">
        <f t="shared" si="975"/>
        <v>0.94794152197184645</v>
      </c>
      <c r="P1790">
        <f t="shared" si="976"/>
        <v>0.60373344267671347</v>
      </c>
      <c r="Q1790">
        <f t="shared" si="977"/>
        <v>-0.5634303877321738</v>
      </c>
      <c r="R1790">
        <f t="shared" si="978"/>
        <v>-0.96257600818290445</v>
      </c>
      <c r="S1790">
        <f t="shared" si="979"/>
        <v>-4.962359691597764E-2</v>
      </c>
      <c r="U1790" s="1" t="s">
        <v>1869</v>
      </c>
      <c r="V1790" s="3">
        <v>0.99990000000000001</v>
      </c>
      <c r="W1790" s="3">
        <v>6378137</v>
      </c>
      <c r="X1790" s="3">
        <v>298.25722210100002</v>
      </c>
      <c r="AA1790" s="3">
        <f t="shared" si="980"/>
        <v>1.6792203946287445E-3</v>
      </c>
      <c r="AB1790" s="3">
        <f t="shared" si="969"/>
        <v>1.0000007049454078</v>
      </c>
      <c r="AC1790" s="3">
        <f t="shared" si="981"/>
        <v>-2.5188297041239312E-3</v>
      </c>
      <c r="AD1790" s="3">
        <f t="shared" si="982"/>
        <v>2.6435429493240994E-6</v>
      </c>
      <c r="AE1790" s="3">
        <f t="shared" si="983"/>
        <v>-3.4526259073074147E-9</v>
      </c>
      <c r="AF1790" s="3">
        <f t="shared" si="984"/>
        <v>4.8918304243879506E-12</v>
      </c>
      <c r="AG1790" s="3">
        <f t="shared" si="985"/>
        <v>-7.2287260458139161E-15</v>
      </c>
      <c r="AH1790" s="3" t="s">
        <v>57</v>
      </c>
      <c r="AI1790" s="3">
        <f t="shared" si="986"/>
        <v>8.377318247285465E-4</v>
      </c>
      <c r="AJ1790" s="3">
        <f t="shared" si="987"/>
        <v>7.6085278483792483E-7</v>
      </c>
      <c r="AK1790" s="3">
        <f t="shared" si="988"/>
        <v>1.1976455002315586E-9</v>
      </c>
      <c r="AL1790" s="3">
        <f t="shared" si="989"/>
        <v>2.4291502606542476E-12</v>
      </c>
      <c r="AM1790" s="3">
        <f t="shared" si="990"/>
        <v>5.7501643840919741E-15</v>
      </c>
      <c r="AP1790" s="3">
        <f t="shared" si="991"/>
        <v>6366812.4008564716</v>
      </c>
      <c r="AQ1790">
        <f t="shared" si="992"/>
        <v>-2.3861053274235222E-3</v>
      </c>
      <c r="AR1790">
        <f t="shared" si="993"/>
        <v>3953586.9442910855</v>
      </c>
      <c r="AU1790">
        <f t="shared" si="994"/>
        <v>0.99999999997414812</v>
      </c>
      <c r="AV1790">
        <f t="shared" si="995"/>
        <v>-7.1905349487357702E-6</v>
      </c>
      <c r="AY1790">
        <f t="shared" si="996"/>
        <v>0.71414748024498187</v>
      </c>
      <c r="AZ1790">
        <f t="shared" si="970"/>
        <v>1.2288232678218038</v>
      </c>
      <c r="BC1790">
        <f t="shared" si="997"/>
        <v>0.62015794665907764</v>
      </c>
      <c r="BD1790">
        <f t="shared" si="998"/>
        <v>-5.851561519960221E-6</v>
      </c>
      <c r="BG1790">
        <f t="shared" si="999"/>
        <v>-109.61197364935651</v>
      </c>
      <c r="BH1790">
        <f t="shared" si="1000"/>
        <v>-37.275960090319941</v>
      </c>
    </row>
    <row r="1791" spans="5:60">
      <c r="E1791">
        <v>35.714576721191399</v>
      </c>
      <c r="F1791">
        <v>139.76083374023401</v>
      </c>
      <c r="G1791">
        <v>-99.5</v>
      </c>
      <c r="H1791">
        <v>-37.21</v>
      </c>
      <c r="I1791">
        <v>35.715560913085902</v>
      </c>
      <c r="J1791">
        <v>139.76123046875</v>
      </c>
      <c r="K1791">
        <f t="shared" si="971"/>
        <v>0.62333695474091078</v>
      </c>
      <c r="L1791">
        <f t="shared" si="972"/>
        <v>2.4392867140994645</v>
      </c>
      <c r="M1791">
        <f t="shared" si="973"/>
        <v>0.62335413212994129</v>
      </c>
      <c r="N1791">
        <f t="shared" si="974"/>
        <v>2.4392936383183055</v>
      </c>
      <c r="O1791">
        <f t="shared" si="975"/>
        <v>0.94794152197184645</v>
      </c>
      <c r="P1791">
        <f t="shared" si="976"/>
        <v>0.60373344267671347</v>
      </c>
      <c r="Q1791">
        <f t="shared" si="977"/>
        <v>-0.5634303877321738</v>
      </c>
      <c r="R1791">
        <f t="shared" si="978"/>
        <v>-0.96257600818290445</v>
      </c>
      <c r="S1791">
        <f t="shared" si="979"/>
        <v>-4.962359691597764E-2</v>
      </c>
      <c r="U1791" s="1" t="s">
        <v>1870</v>
      </c>
      <c r="V1791" s="3">
        <v>0.99990000000000001</v>
      </c>
      <c r="W1791" s="3">
        <v>6378137</v>
      </c>
      <c r="X1791" s="3">
        <v>298.25722210100002</v>
      </c>
      <c r="AA1791" s="3">
        <f t="shared" si="980"/>
        <v>1.6792203946287445E-3</v>
      </c>
      <c r="AB1791" s="3">
        <f t="shared" si="969"/>
        <v>1.0000007049454078</v>
      </c>
      <c r="AC1791" s="3">
        <f t="shared" si="981"/>
        <v>-2.5188297041239312E-3</v>
      </c>
      <c r="AD1791" s="3">
        <f t="shared" si="982"/>
        <v>2.6435429493240994E-6</v>
      </c>
      <c r="AE1791" s="3">
        <f t="shared" si="983"/>
        <v>-3.4526259073074147E-9</v>
      </c>
      <c r="AF1791" s="3">
        <f t="shared" si="984"/>
        <v>4.8918304243879506E-12</v>
      </c>
      <c r="AG1791" s="3">
        <f t="shared" si="985"/>
        <v>-7.2287260458139161E-15</v>
      </c>
      <c r="AH1791" s="3" t="s">
        <v>57</v>
      </c>
      <c r="AI1791" s="3">
        <f t="shared" si="986"/>
        <v>8.377318247285465E-4</v>
      </c>
      <c r="AJ1791" s="3">
        <f t="shared" si="987"/>
        <v>7.6085278483792483E-7</v>
      </c>
      <c r="AK1791" s="3">
        <f t="shared" si="988"/>
        <v>1.1976455002315586E-9</v>
      </c>
      <c r="AL1791" s="3">
        <f t="shared" si="989"/>
        <v>2.4291502606542476E-12</v>
      </c>
      <c r="AM1791" s="3">
        <f t="shared" si="990"/>
        <v>5.7501643840919741E-15</v>
      </c>
      <c r="AP1791" s="3">
        <f t="shared" si="991"/>
        <v>6366812.4008564716</v>
      </c>
      <c r="AQ1791">
        <f t="shared" si="992"/>
        <v>-2.3861053274235222E-3</v>
      </c>
      <c r="AR1791">
        <f t="shared" si="993"/>
        <v>3953586.9442910855</v>
      </c>
      <c r="AU1791">
        <f t="shared" si="994"/>
        <v>0.99999999997602762</v>
      </c>
      <c r="AV1791">
        <f t="shared" si="995"/>
        <v>-6.9242188409092834E-6</v>
      </c>
      <c r="AY1791">
        <f t="shared" si="996"/>
        <v>0.71414758056331851</v>
      </c>
      <c r="AZ1791">
        <f t="shared" si="970"/>
        <v>1.2288233261231825</v>
      </c>
      <c r="BC1791">
        <f t="shared" si="997"/>
        <v>0.62015801309387875</v>
      </c>
      <c r="BD1791">
        <f t="shared" si="998"/>
        <v>-5.6348367529999632E-6</v>
      </c>
      <c r="BG1791">
        <f t="shared" si="999"/>
        <v>-109.18876681150869</v>
      </c>
      <c r="BH1791">
        <f t="shared" si="1000"/>
        <v>-35.89536727239485</v>
      </c>
    </row>
    <row r="1792" spans="5:60">
      <c r="E1792">
        <v>35.714576721191399</v>
      </c>
      <c r="F1792">
        <v>139.76083374023401</v>
      </c>
      <c r="G1792">
        <v>-99.5</v>
      </c>
      <c r="H1792">
        <v>-37.21</v>
      </c>
      <c r="I1792">
        <v>35.715560913085902</v>
      </c>
      <c r="J1792">
        <v>139.76123046875</v>
      </c>
      <c r="K1792">
        <f t="shared" si="971"/>
        <v>0.62333695474091078</v>
      </c>
      <c r="L1792">
        <f t="shared" si="972"/>
        <v>2.4392867140994645</v>
      </c>
      <c r="M1792">
        <f t="shared" si="973"/>
        <v>0.62335413212994129</v>
      </c>
      <c r="N1792">
        <f t="shared" si="974"/>
        <v>2.4392936383183055</v>
      </c>
      <c r="O1792">
        <f t="shared" si="975"/>
        <v>0.94794152197184645</v>
      </c>
      <c r="P1792">
        <f t="shared" si="976"/>
        <v>0.60373344267671347</v>
      </c>
      <c r="Q1792">
        <f t="shared" si="977"/>
        <v>-0.5634303877321738</v>
      </c>
      <c r="R1792">
        <f t="shared" si="978"/>
        <v>-0.96257600818290445</v>
      </c>
      <c r="S1792">
        <f t="shared" si="979"/>
        <v>-4.962359691597764E-2</v>
      </c>
      <c r="U1792" s="1" t="s">
        <v>1871</v>
      </c>
      <c r="V1792" s="3">
        <v>0.99990000000000001</v>
      </c>
      <c r="W1792" s="3">
        <v>6378137</v>
      </c>
      <c r="X1792" s="3">
        <v>298.25722210100002</v>
      </c>
      <c r="AA1792" s="3">
        <f t="shared" si="980"/>
        <v>1.6792203946287445E-3</v>
      </c>
      <c r="AB1792" s="3">
        <f t="shared" si="969"/>
        <v>1.0000007049454078</v>
      </c>
      <c r="AC1792" s="3">
        <f t="shared" si="981"/>
        <v>-2.5188297041239312E-3</v>
      </c>
      <c r="AD1792" s="3">
        <f t="shared" si="982"/>
        <v>2.6435429493240994E-6</v>
      </c>
      <c r="AE1792" s="3">
        <f t="shared" si="983"/>
        <v>-3.4526259073074147E-9</v>
      </c>
      <c r="AF1792" s="3">
        <f t="shared" si="984"/>
        <v>4.8918304243879506E-12</v>
      </c>
      <c r="AG1792" s="3">
        <f t="shared" si="985"/>
        <v>-7.2287260458139161E-15</v>
      </c>
      <c r="AH1792" s="3" t="s">
        <v>57</v>
      </c>
      <c r="AI1792" s="3">
        <f t="shared" si="986"/>
        <v>8.377318247285465E-4</v>
      </c>
      <c r="AJ1792" s="3">
        <f t="shared" si="987"/>
        <v>7.6085278483792483E-7</v>
      </c>
      <c r="AK1792" s="3">
        <f t="shared" si="988"/>
        <v>1.1976455002315586E-9</v>
      </c>
      <c r="AL1792" s="3">
        <f t="shared" si="989"/>
        <v>2.4291502606542476E-12</v>
      </c>
      <c r="AM1792" s="3">
        <f t="shared" si="990"/>
        <v>5.7501643840919741E-15</v>
      </c>
      <c r="AP1792" s="3">
        <f t="shared" si="991"/>
        <v>6366812.4008564716</v>
      </c>
      <c r="AQ1792">
        <f t="shared" si="992"/>
        <v>-2.3861053274235222E-3</v>
      </c>
      <c r="AR1792">
        <f t="shared" si="993"/>
        <v>3953586.9442910855</v>
      </c>
      <c r="AU1792">
        <f t="shared" si="994"/>
        <v>0.99999999997602762</v>
      </c>
      <c r="AV1792">
        <f t="shared" si="995"/>
        <v>-6.9242188409092834E-6</v>
      </c>
      <c r="AY1792">
        <f t="shared" si="996"/>
        <v>0.71414758056331851</v>
      </c>
      <c r="AZ1792">
        <f t="shared" si="970"/>
        <v>1.2288233261231825</v>
      </c>
      <c r="BC1792">
        <f t="shared" si="997"/>
        <v>0.62015801309387875</v>
      </c>
      <c r="BD1792">
        <f t="shared" si="998"/>
        <v>-5.6348367529999632E-6</v>
      </c>
      <c r="BG1792">
        <f t="shared" si="999"/>
        <v>-109.18876681150869</v>
      </c>
      <c r="BH1792">
        <f t="shared" si="1000"/>
        <v>-35.89536727239485</v>
      </c>
    </row>
    <row r="1793" spans="5:60">
      <c r="E1793">
        <v>35.714576721191399</v>
      </c>
      <c r="F1793">
        <v>139.76084899902301</v>
      </c>
      <c r="G1793">
        <v>-100</v>
      </c>
      <c r="H1793">
        <v>-35.69</v>
      </c>
      <c r="I1793">
        <v>35.715560913085902</v>
      </c>
      <c r="J1793">
        <v>139.76123046875</v>
      </c>
      <c r="K1793">
        <f t="shared" si="971"/>
        <v>0.62333695474091078</v>
      </c>
      <c r="L1793">
        <f t="shared" si="972"/>
        <v>2.4392869804155728</v>
      </c>
      <c r="M1793">
        <f t="shared" si="973"/>
        <v>0.62335413212994129</v>
      </c>
      <c r="N1793">
        <f t="shared" si="974"/>
        <v>2.4392936383183055</v>
      </c>
      <c r="O1793">
        <f t="shared" si="975"/>
        <v>0.94794152197184645</v>
      </c>
      <c r="P1793">
        <f t="shared" si="976"/>
        <v>0.60373344267671347</v>
      </c>
      <c r="Q1793">
        <f t="shared" si="977"/>
        <v>-0.5634303877321738</v>
      </c>
      <c r="R1793">
        <f t="shared" si="978"/>
        <v>-0.96257600818290445</v>
      </c>
      <c r="S1793">
        <f t="shared" si="979"/>
        <v>-4.962359691597764E-2</v>
      </c>
      <c r="U1793" s="1" t="s">
        <v>1872</v>
      </c>
      <c r="V1793" s="3">
        <v>0.99990000000000001</v>
      </c>
      <c r="W1793" s="3">
        <v>6378137</v>
      </c>
      <c r="X1793" s="3">
        <v>298.25722210100002</v>
      </c>
      <c r="AA1793" s="3">
        <f t="shared" si="980"/>
        <v>1.6792203946287445E-3</v>
      </c>
      <c r="AB1793" s="3">
        <f t="shared" si="969"/>
        <v>1.0000007049454078</v>
      </c>
      <c r="AC1793" s="3">
        <f t="shared" si="981"/>
        <v>-2.5188297041239312E-3</v>
      </c>
      <c r="AD1793" s="3">
        <f t="shared" si="982"/>
        <v>2.6435429493240994E-6</v>
      </c>
      <c r="AE1793" s="3">
        <f t="shared" si="983"/>
        <v>-3.4526259073074147E-9</v>
      </c>
      <c r="AF1793" s="3">
        <f t="shared" si="984"/>
        <v>4.8918304243879506E-12</v>
      </c>
      <c r="AG1793" s="3">
        <f t="shared" si="985"/>
        <v>-7.2287260458139161E-15</v>
      </c>
      <c r="AH1793" s="3" t="s">
        <v>57</v>
      </c>
      <c r="AI1793" s="3">
        <f t="shared" si="986"/>
        <v>8.377318247285465E-4</v>
      </c>
      <c r="AJ1793" s="3">
        <f t="shared" si="987"/>
        <v>7.6085278483792483E-7</v>
      </c>
      <c r="AK1793" s="3">
        <f t="shared" si="988"/>
        <v>1.1976455002315586E-9</v>
      </c>
      <c r="AL1793" s="3">
        <f t="shared" si="989"/>
        <v>2.4291502606542476E-12</v>
      </c>
      <c r="AM1793" s="3">
        <f t="shared" si="990"/>
        <v>5.7501643840919741E-15</v>
      </c>
      <c r="AP1793" s="3">
        <f t="shared" si="991"/>
        <v>6366812.4008564716</v>
      </c>
      <c r="AQ1793">
        <f t="shared" si="992"/>
        <v>-2.3861053274235222E-3</v>
      </c>
      <c r="AR1793">
        <f t="shared" si="993"/>
        <v>3953586.9442910855</v>
      </c>
      <c r="AU1793">
        <f t="shared" si="994"/>
        <v>0.99999999997783617</v>
      </c>
      <c r="AV1793">
        <f t="shared" si="995"/>
        <v>-6.657902732638216E-6</v>
      </c>
      <c r="AY1793">
        <f t="shared" si="996"/>
        <v>0.71414758056331851</v>
      </c>
      <c r="AZ1793">
        <f t="shared" si="970"/>
        <v>1.2288233261231825</v>
      </c>
      <c r="BC1793">
        <f t="shared" si="997"/>
        <v>0.62015801309302343</v>
      </c>
      <c r="BD1793">
        <f t="shared" si="998"/>
        <v>-5.4181122633050911E-6</v>
      </c>
      <c r="BG1793">
        <f t="shared" si="999"/>
        <v>-109.18877228396013</v>
      </c>
      <c r="BH1793">
        <f t="shared" si="1000"/>
        <v>-34.514776228585518</v>
      </c>
    </row>
    <row r="1794" spans="5:60">
      <c r="E1794">
        <v>35.714576721191399</v>
      </c>
      <c r="F1794">
        <v>139.76084899902301</v>
      </c>
      <c r="G1794">
        <v>-100</v>
      </c>
      <c r="H1794">
        <v>-35.69</v>
      </c>
      <c r="I1794">
        <v>35.715560913085902</v>
      </c>
      <c r="J1794">
        <v>139.76123046875</v>
      </c>
      <c r="K1794">
        <f t="shared" si="971"/>
        <v>0.62333695474091078</v>
      </c>
      <c r="L1794">
        <f t="shared" si="972"/>
        <v>2.4392869804155728</v>
      </c>
      <c r="M1794">
        <f t="shared" si="973"/>
        <v>0.62335413212994129</v>
      </c>
      <c r="N1794">
        <f t="shared" si="974"/>
        <v>2.4392936383183055</v>
      </c>
      <c r="O1794">
        <f t="shared" si="975"/>
        <v>0.94794152197184645</v>
      </c>
      <c r="P1794">
        <f t="shared" si="976"/>
        <v>0.60373344267671347</v>
      </c>
      <c r="Q1794">
        <f t="shared" si="977"/>
        <v>-0.5634303877321738</v>
      </c>
      <c r="R1794">
        <f t="shared" si="978"/>
        <v>-0.96257600818290445</v>
      </c>
      <c r="S1794">
        <f t="shared" si="979"/>
        <v>-4.962359691597764E-2</v>
      </c>
      <c r="U1794" s="1" t="s">
        <v>1873</v>
      </c>
      <c r="V1794" s="3">
        <v>0.99990000000000001</v>
      </c>
      <c r="W1794" s="3">
        <v>6378137</v>
      </c>
      <c r="X1794" s="3">
        <v>298.25722210100002</v>
      </c>
      <c r="AA1794" s="3">
        <f t="shared" si="980"/>
        <v>1.6792203946287445E-3</v>
      </c>
      <c r="AB1794" s="3">
        <f t="shared" si="969"/>
        <v>1.0000007049454078</v>
      </c>
      <c r="AC1794" s="3">
        <f t="shared" si="981"/>
        <v>-2.5188297041239312E-3</v>
      </c>
      <c r="AD1794" s="3">
        <f t="shared" si="982"/>
        <v>2.6435429493240994E-6</v>
      </c>
      <c r="AE1794" s="3">
        <f t="shared" si="983"/>
        <v>-3.4526259073074147E-9</v>
      </c>
      <c r="AF1794" s="3">
        <f t="shared" si="984"/>
        <v>4.8918304243879506E-12</v>
      </c>
      <c r="AG1794" s="3">
        <f t="shared" si="985"/>
        <v>-7.2287260458139161E-15</v>
      </c>
      <c r="AH1794" s="3" t="s">
        <v>57</v>
      </c>
      <c r="AI1794" s="3">
        <f t="shared" si="986"/>
        <v>8.377318247285465E-4</v>
      </c>
      <c r="AJ1794" s="3">
        <f t="shared" si="987"/>
        <v>7.6085278483792483E-7</v>
      </c>
      <c r="AK1794" s="3">
        <f t="shared" si="988"/>
        <v>1.1976455002315586E-9</v>
      </c>
      <c r="AL1794" s="3">
        <f t="shared" si="989"/>
        <v>2.4291502606542476E-12</v>
      </c>
      <c r="AM1794" s="3">
        <f t="shared" si="990"/>
        <v>5.7501643840919741E-15</v>
      </c>
      <c r="AP1794" s="3">
        <f t="shared" si="991"/>
        <v>6366812.4008564716</v>
      </c>
      <c r="AQ1794">
        <f t="shared" si="992"/>
        <v>-2.3861053274235222E-3</v>
      </c>
      <c r="AR1794">
        <f t="shared" si="993"/>
        <v>3953586.9442910855</v>
      </c>
      <c r="AU1794">
        <f t="shared" si="994"/>
        <v>0.99999999997783617</v>
      </c>
      <c r="AV1794">
        <f t="shared" si="995"/>
        <v>-6.657902732638216E-6</v>
      </c>
      <c r="AY1794">
        <f t="shared" si="996"/>
        <v>0.71414758056331851</v>
      </c>
      <c r="AZ1794">
        <f t="shared" si="970"/>
        <v>1.2288233261231825</v>
      </c>
      <c r="BC1794">
        <f t="shared" si="997"/>
        <v>0.62015801309302343</v>
      </c>
      <c r="BD1794">
        <f t="shared" si="998"/>
        <v>-5.4181122633050911E-6</v>
      </c>
      <c r="BG1794">
        <f t="shared" si="999"/>
        <v>-109.18877228396013</v>
      </c>
      <c r="BH1794">
        <f t="shared" si="1000"/>
        <v>-34.514776228585518</v>
      </c>
    </row>
    <row r="1795" spans="5:60">
      <c r="E1795">
        <v>35.714580535888601</v>
      </c>
      <c r="F1795">
        <v>139.76086425781199</v>
      </c>
      <c r="G1795">
        <v>-99.5</v>
      </c>
      <c r="H1795">
        <v>-33.409999999999997</v>
      </c>
      <c r="I1795">
        <v>35.715560913085902</v>
      </c>
      <c r="J1795">
        <v>139.76123046875</v>
      </c>
      <c r="K1795">
        <f t="shared" si="971"/>
        <v>0.62333702131993696</v>
      </c>
      <c r="L1795">
        <f t="shared" si="972"/>
        <v>2.4392872467316802</v>
      </c>
      <c r="M1795">
        <f t="shared" si="973"/>
        <v>0.62335413212994129</v>
      </c>
      <c r="N1795">
        <f t="shared" si="974"/>
        <v>2.4392936383183055</v>
      </c>
      <c r="O1795">
        <f t="shared" si="975"/>
        <v>0.94794152197184645</v>
      </c>
      <c r="P1795">
        <f t="shared" si="976"/>
        <v>0.60373344267671347</v>
      </c>
      <c r="Q1795">
        <f t="shared" si="977"/>
        <v>-0.5634303877321738</v>
      </c>
      <c r="R1795">
        <f t="shared" si="978"/>
        <v>-0.96257600818290445</v>
      </c>
      <c r="S1795">
        <f t="shared" si="979"/>
        <v>-4.962359691597764E-2</v>
      </c>
      <c r="U1795" s="1" t="s">
        <v>1874</v>
      </c>
      <c r="V1795" s="3">
        <v>0.99990000000000001</v>
      </c>
      <c r="W1795" s="3">
        <v>6378137</v>
      </c>
      <c r="X1795" s="3">
        <v>298.25722210100002</v>
      </c>
      <c r="AA1795" s="3">
        <f t="shared" si="980"/>
        <v>1.6792203946287445E-3</v>
      </c>
      <c r="AB1795" s="3">
        <f t="shared" si="969"/>
        <v>1.0000007049454078</v>
      </c>
      <c r="AC1795" s="3">
        <f t="shared" si="981"/>
        <v>-2.5188297041239312E-3</v>
      </c>
      <c r="AD1795" s="3">
        <f t="shared" si="982"/>
        <v>2.6435429493240994E-6</v>
      </c>
      <c r="AE1795" s="3">
        <f t="shared" si="983"/>
        <v>-3.4526259073074147E-9</v>
      </c>
      <c r="AF1795" s="3">
        <f t="shared" si="984"/>
        <v>4.8918304243879506E-12</v>
      </c>
      <c r="AG1795" s="3">
        <f t="shared" si="985"/>
        <v>-7.2287260458139161E-15</v>
      </c>
      <c r="AH1795" s="3" t="s">
        <v>57</v>
      </c>
      <c r="AI1795" s="3">
        <f t="shared" si="986"/>
        <v>8.377318247285465E-4</v>
      </c>
      <c r="AJ1795" s="3">
        <f t="shared" si="987"/>
        <v>7.6085278483792483E-7</v>
      </c>
      <c r="AK1795" s="3">
        <f t="shared" si="988"/>
        <v>1.1976455002315586E-9</v>
      </c>
      <c r="AL1795" s="3">
        <f t="shared" si="989"/>
        <v>2.4291502606542476E-12</v>
      </c>
      <c r="AM1795" s="3">
        <f t="shared" si="990"/>
        <v>5.7501643840919741E-15</v>
      </c>
      <c r="AP1795" s="3">
        <f t="shared" si="991"/>
        <v>6366812.4008564716</v>
      </c>
      <c r="AQ1795">
        <f t="shared" si="992"/>
        <v>-2.3861053274235222E-3</v>
      </c>
      <c r="AR1795">
        <f t="shared" si="993"/>
        <v>3953586.9442910855</v>
      </c>
      <c r="AU1795">
        <f t="shared" si="994"/>
        <v>0.99999999997957378</v>
      </c>
      <c r="AV1795">
        <f t="shared" si="995"/>
        <v>-6.3915866252548544E-6</v>
      </c>
      <c r="AY1795">
        <f t="shared" si="996"/>
        <v>0.71414768088166225</v>
      </c>
      <c r="AZ1795">
        <f t="shared" si="970"/>
        <v>1.2288233844245708</v>
      </c>
      <c r="BC1795">
        <f t="shared" si="997"/>
        <v>0.62015807952788993</v>
      </c>
      <c r="BD1795">
        <f t="shared" si="998"/>
        <v>-5.2013875275538681E-6</v>
      </c>
      <c r="BG1795">
        <f t="shared" si="999"/>
        <v>-108.76556502841413</v>
      </c>
      <c r="BH1795">
        <f t="shared" si="1000"/>
        <v>-33.134183610343761</v>
      </c>
    </row>
    <row r="1796" spans="5:60">
      <c r="E1796">
        <v>35.714580535888601</v>
      </c>
      <c r="F1796">
        <v>139.76086425781199</v>
      </c>
      <c r="G1796">
        <v>-99.5</v>
      </c>
      <c r="H1796">
        <v>-33.409999999999997</v>
      </c>
      <c r="I1796">
        <v>35.715560913085902</v>
      </c>
      <c r="J1796">
        <v>139.76123046875</v>
      </c>
      <c r="K1796">
        <f t="shared" si="971"/>
        <v>0.62333702131993696</v>
      </c>
      <c r="L1796">
        <f t="shared" si="972"/>
        <v>2.4392872467316802</v>
      </c>
      <c r="M1796">
        <f t="shared" si="973"/>
        <v>0.62335413212994129</v>
      </c>
      <c r="N1796">
        <f t="shared" si="974"/>
        <v>2.4392936383183055</v>
      </c>
      <c r="O1796">
        <f t="shared" si="975"/>
        <v>0.94794152197184645</v>
      </c>
      <c r="P1796">
        <f t="shared" si="976"/>
        <v>0.60373344267671347</v>
      </c>
      <c r="Q1796">
        <f t="shared" si="977"/>
        <v>-0.5634303877321738</v>
      </c>
      <c r="R1796">
        <f t="shared" si="978"/>
        <v>-0.96257600818290445</v>
      </c>
      <c r="S1796">
        <f t="shared" si="979"/>
        <v>-4.962359691597764E-2</v>
      </c>
      <c r="U1796" s="1" t="s">
        <v>1875</v>
      </c>
      <c r="V1796" s="3">
        <v>0.99990000000000001</v>
      </c>
      <c r="W1796" s="3">
        <v>6378137</v>
      </c>
      <c r="X1796" s="3">
        <v>298.25722210100002</v>
      </c>
      <c r="AA1796" s="3">
        <f t="shared" si="980"/>
        <v>1.6792203946287445E-3</v>
      </c>
      <c r="AB1796" s="3">
        <f t="shared" ref="AB1796:AB1859" si="1001">1 + AA1796^2/4 + AA1796^4/64</f>
        <v>1.0000007049454078</v>
      </c>
      <c r="AC1796" s="3">
        <f t="shared" si="981"/>
        <v>-2.5188297041239312E-3</v>
      </c>
      <c r="AD1796" s="3">
        <f t="shared" si="982"/>
        <v>2.6435429493240994E-6</v>
      </c>
      <c r="AE1796" s="3">
        <f t="shared" si="983"/>
        <v>-3.4526259073074147E-9</v>
      </c>
      <c r="AF1796" s="3">
        <f t="shared" si="984"/>
        <v>4.8918304243879506E-12</v>
      </c>
      <c r="AG1796" s="3">
        <f t="shared" si="985"/>
        <v>-7.2287260458139161E-15</v>
      </c>
      <c r="AH1796" s="3" t="s">
        <v>57</v>
      </c>
      <c r="AI1796" s="3">
        <f t="shared" si="986"/>
        <v>8.377318247285465E-4</v>
      </c>
      <c r="AJ1796" s="3">
        <f t="shared" si="987"/>
        <v>7.6085278483792483E-7</v>
      </c>
      <c r="AK1796" s="3">
        <f t="shared" si="988"/>
        <v>1.1976455002315586E-9</v>
      </c>
      <c r="AL1796" s="3">
        <f t="shared" si="989"/>
        <v>2.4291502606542476E-12</v>
      </c>
      <c r="AM1796" s="3">
        <f t="shared" si="990"/>
        <v>5.7501643840919741E-15</v>
      </c>
      <c r="AP1796" s="3">
        <f t="shared" si="991"/>
        <v>6366812.4008564716</v>
      </c>
      <c r="AQ1796">
        <f t="shared" si="992"/>
        <v>-2.3861053274235222E-3</v>
      </c>
      <c r="AR1796">
        <f t="shared" si="993"/>
        <v>3953586.9442910855</v>
      </c>
      <c r="AU1796">
        <f t="shared" si="994"/>
        <v>0.99999999997957378</v>
      </c>
      <c r="AV1796">
        <f t="shared" si="995"/>
        <v>-6.3915866252548544E-6</v>
      </c>
      <c r="AY1796">
        <f t="shared" si="996"/>
        <v>0.71414768088166225</v>
      </c>
      <c r="AZ1796">
        <f t="shared" ref="AZ1796:AZ1859" si="1002">SQRT(1 + AY1796^2)</f>
        <v>1.2288233844245708</v>
      </c>
      <c r="BC1796">
        <f t="shared" si="997"/>
        <v>0.62015807952788993</v>
      </c>
      <c r="BD1796">
        <f t="shared" si="998"/>
        <v>-5.2013875275538681E-6</v>
      </c>
      <c r="BG1796">
        <f t="shared" si="999"/>
        <v>-108.76556502841413</v>
      </c>
      <c r="BH1796">
        <f t="shared" si="1000"/>
        <v>-33.134183610343761</v>
      </c>
    </row>
    <row r="1797" spans="5:60">
      <c r="E1797">
        <v>35.714576721191399</v>
      </c>
      <c r="F1797">
        <v>139.76089477539</v>
      </c>
      <c r="G1797">
        <v>-100</v>
      </c>
      <c r="H1797">
        <v>-30.95</v>
      </c>
      <c r="I1797">
        <v>35.715560913085902</v>
      </c>
      <c r="J1797">
        <v>139.76123046875</v>
      </c>
      <c r="K1797">
        <f t="shared" si="971"/>
        <v>0.62333695474091078</v>
      </c>
      <c r="L1797">
        <f t="shared" si="972"/>
        <v>2.4392877793638963</v>
      </c>
      <c r="M1797">
        <f t="shared" si="973"/>
        <v>0.62335413212994129</v>
      </c>
      <c r="N1797">
        <f t="shared" si="974"/>
        <v>2.4392936383183055</v>
      </c>
      <c r="O1797">
        <f t="shared" si="975"/>
        <v>0.94794152197184645</v>
      </c>
      <c r="P1797">
        <f t="shared" si="976"/>
        <v>0.60373344267671347</v>
      </c>
      <c r="Q1797">
        <f t="shared" si="977"/>
        <v>-0.5634303877321738</v>
      </c>
      <c r="R1797">
        <f t="shared" si="978"/>
        <v>-0.96257600818290445</v>
      </c>
      <c r="S1797">
        <f t="shared" si="979"/>
        <v>-4.962359691597764E-2</v>
      </c>
      <c r="U1797" s="1" t="s">
        <v>1876</v>
      </c>
      <c r="V1797" s="3">
        <v>0.99990000000000001</v>
      </c>
      <c r="W1797" s="3">
        <v>6378137</v>
      </c>
      <c r="X1797" s="3">
        <v>298.25722210100002</v>
      </c>
      <c r="AA1797" s="3">
        <f t="shared" si="980"/>
        <v>1.6792203946287445E-3</v>
      </c>
      <c r="AB1797" s="3">
        <f t="shared" si="1001"/>
        <v>1.0000007049454078</v>
      </c>
      <c r="AC1797" s="3">
        <f t="shared" si="981"/>
        <v>-2.5188297041239312E-3</v>
      </c>
      <c r="AD1797" s="3">
        <f t="shared" si="982"/>
        <v>2.6435429493240994E-6</v>
      </c>
      <c r="AE1797" s="3">
        <f t="shared" si="983"/>
        <v>-3.4526259073074147E-9</v>
      </c>
      <c r="AF1797" s="3">
        <f t="shared" si="984"/>
        <v>4.8918304243879506E-12</v>
      </c>
      <c r="AG1797" s="3">
        <f t="shared" si="985"/>
        <v>-7.2287260458139161E-15</v>
      </c>
      <c r="AH1797" s="3" t="s">
        <v>57</v>
      </c>
      <c r="AI1797" s="3">
        <f t="shared" si="986"/>
        <v>8.377318247285465E-4</v>
      </c>
      <c r="AJ1797" s="3">
        <f t="shared" si="987"/>
        <v>7.6085278483792483E-7</v>
      </c>
      <c r="AK1797" s="3">
        <f t="shared" si="988"/>
        <v>1.1976455002315586E-9</v>
      </c>
      <c r="AL1797" s="3">
        <f t="shared" si="989"/>
        <v>2.4291502606542476E-12</v>
      </c>
      <c r="AM1797" s="3">
        <f t="shared" si="990"/>
        <v>5.7501643840919741E-15</v>
      </c>
      <c r="AP1797" s="3">
        <f t="shared" si="991"/>
        <v>6366812.4008564716</v>
      </c>
      <c r="AQ1797">
        <f t="shared" si="992"/>
        <v>-2.3861053274235222E-3</v>
      </c>
      <c r="AR1797">
        <f t="shared" si="993"/>
        <v>3953586.9442910855</v>
      </c>
      <c r="AU1797">
        <f t="shared" si="994"/>
        <v>0.99999999998283629</v>
      </c>
      <c r="AV1797">
        <f t="shared" si="995"/>
        <v>-5.8589544091545236E-6</v>
      </c>
      <c r="AY1797">
        <f t="shared" si="996"/>
        <v>0.71414758056331851</v>
      </c>
      <c r="AZ1797">
        <f t="shared" si="1002"/>
        <v>1.2288233261231825</v>
      </c>
      <c r="BC1797">
        <f t="shared" si="997"/>
        <v>0.62015801309065866</v>
      </c>
      <c r="BD1797">
        <f t="shared" si="998"/>
        <v>-4.7679387953053841E-6</v>
      </c>
      <c r="BG1797">
        <f t="shared" si="999"/>
        <v>-109.18878741562366</v>
      </c>
      <c r="BH1797">
        <f t="shared" si="1000"/>
        <v>-30.373003104068619</v>
      </c>
    </row>
    <row r="1798" spans="5:60">
      <c r="E1798">
        <v>35.714576721191399</v>
      </c>
      <c r="F1798">
        <v>139.76089477539</v>
      </c>
      <c r="G1798">
        <v>-100</v>
      </c>
      <c r="H1798">
        <v>-30.95</v>
      </c>
      <c r="I1798">
        <v>35.715560913085902</v>
      </c>
      <c r="J1798">
        <v>139.76123046875</v>
      </c>
      <c r="K1798">
        <f t="shared" si="971"/>
        <v>0.62333695474091078</v>
      </c>
      <c r="L1798">
        <f t="shared" si="972"/>
        <v>2.4392877793638963</v>
      </c>
      <c r="M1798">
        <f t="shared" si="973"/>
        <v>0.62335413212994129</v>
      </c>
      <c r="N1798">
        <f t="shared" si="974"/>
        <v>2.4392936383183055</v>
      </c>
      <c r="O1798">
        <f t="shared" si="975"/>
        <v>0.94794152197184645</v>
      </c>
      <c r="P1798">
        <f t="shared" si="976"/>
        <v>0.60373344267671347</v>
      </c>
      <c r="Q1798">
        <f t="shared" si="977"/>
        <v>-0.5634303877321738</v>
      </c>
      <c r="R1798">
        <f t="shared" si="978"/>
        <v>-0.96257600818290445</v>
      </c>
      <c r="S1798">
        <f t="shared" si="979"/>
        <v>-4.962359691597764E-2</v>
      </c>
      <c r="U1798" s="1" t="s">
        <v>1877</v>
      </c>
      <c r="V1798" s="3">
        <v>0.99990000000000001</v>
      </c>
      <c r="W1798" s="3">
        <v>6378137</v>
      </c>
      <c r="X1798" s="3">
        <v>298.25722210100002</v>
      </c>
      <c r="AA1798" s="3">
        <f t="shared" si="980"/>
        <v>1.6792203946287445E-3</v>
      </c>
      <c r="AB1798" s="3">
        <f t="shared" si="1001"/>
        <v>1.0000007049454078</v>
      </c>
      <c r="AC1798" s="3">
        <f t="shared" si="981"/>
        <v>-2.5188297041239312E-3</v>
      </c>
      <c r="AD1798" s="3">
        <f t="shared" si="982"/>
        <v>2.6435429493240994E-6</v>
      </c>
      <c r="AE1798" s="3">
        <f t="shared" si="983"/>
        <v>-3.4526259073074147E-9</v>
      </c>
      <c r="AF1798" s="3">
        <f t="shared" si="984"/>
        <v>4.8918304243879506E-12</v>
      </c>
      <c r="AG1798" s="3">
        <f t="shared" si="985"/>
        <v>-7.2287260458139161E-15</v>
      </c>
      <c r="AH1798" s="3" t="s">
        <v>57</v>
      </c>
      <c r="AI1798" s="3">
        <f t="shared" si="986"/>
        <v>8.377318247285465E-4</v>
      </c>
      <c r="AJ1798" s="3">
        <f t="shared" si="987"/>
        <v>7.6085278483792483E-7</v>
      </c>
      <c r="AK1798" s="3">
        <f t="shared" si="988"/>
        <v>1.1976455002315586E-9</v>
      </c>
      <c r="AL1798" s="3">
        <f t="shared" si="989"/>
        <v>2.4291502606542476E-12</v>
      </c>
      <c r="AM1798" s="3">
        <f t="shared" si="990"/>
        <v>5.7501643840919741E-15</v>
      </c>
      <c r="AP1798" s="3">
        <f t="shared" si="991"/>
        <v>6366812.4008564716</v>
      </c>
      <c r="AQ1798">
        <f t="shared" si="992"/>
        <v>-2.3861053274235222E-3</v>
      </c>
      <c r="AR1798">
        <f t="shared" si="993"/>
        <v>3953586.9442910855</v>
      </c>
      <c r="AU1798">
        <f t="shared" si="994"/>
        <v>0.99999999998283629</v>
      </c>
      <c r="AV1798">
        <f t="shared" si="995"/>
        <v>-5.8589544091545236E-6</v>
      </c>
      <c r="AY1798">
        <f t="shared" si="996"/>
        <v>0.71414758056331851</v>
      </c>
      <c r="AZ1798">
        <f t="shared" si="1002"/>
        <v>1.2288233261231825</v>
      </c>
      <c r="BC1798">
        <f t="shared" si="997"/>
        <v>0.62015801309065866</v>
      </c>
      <c r="BD1798">
        <f t="shared" si="998"/>
        <v>-4.7679387953053841E-6</v>
      </c>
      <c r="BG1798">
        <f t="shared" si="999"/>
        <v>-109.18878741562366</v>
      </c>
      <c r="BH1798">
        <f t="shared" si="1000"/>
        <v>-30.373003104068619</v>
      </c>
    </row>
    <row r="1799" spans="5:60">
      <c r="E1799">
        <v>35.714576721191399</v>
      </c>
      <c r="F1799">
        <v>139.76091003417901</v>
      </c>
      <c r="G1799">
        <v>-100</v>
      </c>
      <c r="H1799">
        <v>-29.62</v>
      </c>
      <c r="I1799">
        <v>35.715560913085902</v>
      </c>
      <c r="J1799">
        <v>139.76123046875</v>
      </c>
      <c r="K1799">
        <f t="shared" si="971"/>
        <v>0.62333695474091078</v>
      </c>
      <c r="L1799">
        <f t="shared" si="972"/>
        <v>2.4392880456800041</v>
      </c>
      <c r="M1799">
        <f t="shared" si="973"/>
        <v>0.62335413212994129</v>
      </c>
      <c r="N1799">
        <f t="shared" si="974"/>
        <v>2.4392936383183055</v>
      </c>
      <c r="O1799">
        <f t="shared" si="975"/>
        <v>0.94794152197184645</v>
      </c>
      <c r="P1799">
        <f t="shared" si="976"/>
        <v>0.60373344267671347</v>
      </c>
      <c r="Q1799">
        <f t="shared" si="977"/>
        <v>-0.5634303877321738</v>
      </c>
      <c r="R1799">
        <f t="shared" si="978"/>
        <v>-0.96257600818290445</v>
      </c>
      <c r="S1799">
        <f t="shared" si="979"/>
        <v>-4.962359691597764E-2</v>
      </c>
      <c r="U1799" s="1" t="s">
        <v>1878</v>
      </c>
      <c r="V1799" s="3">
        <v>0.99990000000000001</v>
      </c>
      <c r="W1799" s="3">
        <v>6378137</v>
      </c>
      <c r="X1799" s="3">
        <v>298.25722210100002</v>
      </c>
      <c r="AA1799" s="3">
        <f t="shared" si="980"/>
        <v>1.6792203946287445E-3</v>
      </c>
      <c r="AB1799" s="3">
        <f t="shared" si="1001"/>
        <v>1.0000007049454078</v>
      </c>
      <c r="AC1799" s="3">
        <f t="shared" si="981"/>
        <v>-2.5188297041239312E-3</v>
      </c>
      <c r="AD1799" s="3">
        <f t="shared" si="982"/>
        <v>2.6435429493240994E-6</v>
      </c>
      <c r="AE1799" s="3">
        <f t="shared" si="983"/>
        <v>-3.4526259073074147E-9</v>
      </c>
      <c r="AF1799" s="3">
        <f t="shared" si="984"/>
        <v>4.8918304243879506E-12</v>
      </c>
      <c r="AG1799" s="3">
        <f t="shared" si="985"/>
        <v>-7.2287260458139161E-15</v>
      </c>
      <c r="AH1799" s="3" t="s">
        <v>57</v>
      </c>
      <c r="AI1799" s="3">
        <f t="shared" si="986"/>
        <v>8.377318247285465E-4</v>
      </c>
      <c r="AJ1799" s="3">
        <f t="shared" si="987"/>
        <v>7.6085278483792483E-7</v>
      </c>
      <c r="AK1799" s="3">
        <f t="shared" si="988"/>
        <v>1.1976455002315586E-9</v>
      </c>
      <c r="AL1799" s="3">
        <f t="shared" si="989"/>
        <v>2.4291502606542476E-12</v>
      </c>
      <c r="AM1799" s="3">
        <f t="shared" si="990"/>
        <v>5.7501643840919741E-15</v>
      </c>
      <c r="AP1799" s="3">
        <f t="shared" si="991"/>
        <v>6366812.4008564716</v>
      </c>
      <c r="AQ1799">
        <f t="shared" si="992"/>
        <v>-2.3861053274235222E-3</v>
      </c>
      <c r="AR1799">
        <f t="shared" si="993"/>
        <v>3953586.9442910855</v>
      </c>
      <c r="AU1799">
        <f t="shared" si="994"/>
        <v>0.99999999998436118</v>
      </c>
      <c r="AV1799">
        <f t="shared" si="995"/>
        <v>-5.5926383013257701E-6</v>
      </c>
      <c r="AY1799">
        <f t="shared" si="996"/>
        <v>0.71414758056331851</v>
      </c>
      <c r="AZ1799">
        <f t="shared" si="1002"/>
        <v>1.2288233261231825</v>
      </c>
      <c r="BC1799">
        <f t="shared" si="997"/>
        <v>0.62015801308993745</v>
      </c>
      <c r="BD1799">
        <f t="shared" si="998"/>
        <v>-4.5512143059723746E-6</v>
      </c>
      <c r="BG1799">
        <f t="shared" si="999"/>
        <v>-109.18879203032702</v>
      </c>
      <c r="BH1799">
        <f t="shared" si="1000"/>
        <v>-28.992412062564412</v>
      </c>
    </row>
    <row r="1800" spans="5:60">
      <c r="E1800">
        <v>35.714576721191399</v>
      </c>
      <c r="F1800">
        <v>139.76091003417901</v>
      </c>
      <c r="G1800">
        <v>-100</v>
      </c>
      <c r="H1800">
        <v>-29.62</v>
      </c>
      <c r="I1800">
        <v>35.715560913085902</v>
      </c>
      <c r="J1800">
        <v>139.76123046875</v>
      </c>
      <c r="K1800">
        <f t="shared" si="971"/>
        <v>0.62333695474091078</v>
      </c>
      <c r="L1800">
        <f t="shared" si="972"/>
        <v>2.4392880456800041</v>
      </c>
      <c r="M1800">
        <f t="shared" si="973"/>
        <v>0.62335413212994129</v>
      </c>
      <c r="N1800">
        <f t="shared" si="974"/>
        <v>2.4392936383183055</v>
      </c>
      <c r="O1800">
        <f t="shared" si="975"/>
        <v>0.94794152197184645</v>
      </c>
      <c r="P1800">
        <f t="shared" si="976"/>
        <v>0.60373344267671347</v>
      </c>
      <c r="Q1800">
        <f t="shared" si="977"/>
        <v>-0.5634303877321738</v>
      </c>
      <c r="R1800">
        <f t="shared" si="978"/>
        <v>-0.96257600818290445</v>
      </c>
      <c r="S1800">
        <f t="shared" si="979"/>
        <v>-4.962359691597764E-2</v>
      </c>
      <c r="U1800" s="1" t="s">
        <v>1879</v>
      </c>
      <c r="V1800" s="3">
        <v>0.99990000000000001</v>
      </c>
      <c r="W1800" s="3">
        <v>6378137</v>
      </c>
      <c r="X1800" s="3">
        <v>298.25722210100002</v>
      </c>
      <c r="AA1800" s="3">
        <f t="shared" si="980"/>
        <v>1.6792203946287445E-3</v>
      </c>
      <c r="AB1800" s="3">
        <f t="shared" si="1001"/>
        <v>1.0000007049454078</v>
      </c>
      <c r="AC1800" s="3">
        <f t="shared" si="981"/>
        <v>-2.5188297041239312E-3</v>
      </c>
      <c r="AD1800" s="3">
        <f t="shared" si="982"/>
        <v>2.6435429493240994E-6</v>
      </c>
      <c r="AE1800" s="3">
        <f t="shared" si="983"/>
        <v>-3.4526259073074147E-9</v>
      </c>
      <c r="AF1800" s="3">
        <f t="shared" si="984"/>
        <v>4.8918304243879506E-12</v>
      </c>
      <c r="AG1800" s="3">
        <f t="shared" si="985"/>
        <v>-7.2287260458139161E-15</v>
      </c>
      <c r="AH1800" s="3" t="s">
        <v>57</v>
      </c>
      <c r="AI1800" s="3">
        <f t="shared" si="986"/>
        <v>8.377318247285465E-4</v>
      </c>
      <c r="AJ1800" s="3">
        <f t="shared" si="987"/>
        <v>7.6085278483792483E-7</v>
      </c>
      <c r="AK1800" s="3">
        <f t="shared" si="988"/>
        <v>1.1976455002315586E-9</v>
      </c>
      <c r="AL1800" s="3">
        <f t="shared" si="989"/>
        <v>2.4291502606542476E-12</v>
      </c>
      <c r="AM1800" s="3">
        <f t="shared" si="990"/>
        <v>5.7501643840919741E-15</v>
      </c>
      <c r="AP1800" s="3">
        <f t="shared" si="991"/>
        <v>6366812.4008564716</v>
      </c>
      <c r="AQ1800">
        <f t="shared" si="992"/>
        <v>-2.3861053274235222E-3</v>
      </c>
      <c r="AR1800">
        <f t="shared" si="993"/>
        <v>3953586.9442910855</v>
      </c>
      <c r="AU1800">
        <f t="shared" si="994"/>
        <v>0.99999999998436118</v>
      </c>
      <c r="AV1800">
        <f t="shared" si="995"/>
        <v>-5.5926383013257701E-6</v>
      </c>
      <c r="AY1800">
        <f t="shared" si="996"/>
        <v>0.71414758056331851</v>
      </c>
      <c r="AZ1800">
        <f t="shared" si="1002"/>
        <v>1.2288233261231825</v>
      </c>
      <c r="BC1800">
        <f t="shared" si="997"/>
        <v>0.62015801308993745</v>
      </c>
      <c r="BD1800">
        <f t="shared" si="998"/>
        <v>-4.5512143059723746E-6</v>
      </c>
      <c r="BG1800">
        <f t="shared" si="999"/>
        <v>-109.18879203032702</v>
      </c>
      <c r="BH1800">
        <f t="shared" si="1000"/>
        <v>-28.992412062564412</v>
      </c>
    </row>
    <row r="1801" spans="5:60">
      <c r="E1801">
        <v>35.714572906494098</v>
      </c>
      <c r="F1801">
        <v>139.76092529296801</v>
      </c>
      <c r="G1801">
        <v>-100.25</v>
      </c>
      <c r="H1801">
        <v>-28.29</v>
      </c>
      <c r="I1801">
        <v>35.715560913085902</v>
      </c>
      <c r="J1801">
        <v>139.76123046875</v>
      </c>
      <c r="K1801">
        <f t="shared" si="971"/>
        <v>0.62333688816188293</v>
      </c>
      <c r="L1801">
        <f t="shared" si="972"/>
        <v>2.4392883119961124</v>
      </c>
      <c r="M1801">
        <f t="shared" si="973"/>
        <v>0.62335413212994129</v>
      </c>
      <c r="N1801">
        <f t="shared" si="974"/>
        <v>2.4392936383183055</v>
      </c>
      <c r="O1801">
        <f t="shared" si="975"/>
        <v>0.94794152197184645</v>
      </c>
      <c r="P1801">
        <f t="shared" si="976"/>
        <v>0.60373344267671347</v>
      </c>
      <c r="Q1801">
        <f t="shared" si="977"/>
        <v>-0.5634303877321738</v>
      </c>
      <c r="R1801">
        <f t="shared" si="978"/>
        <v>-0.96257600818290445</v>
      </c>
      <c r="S1801">
        <f t="shared" si="979"/>
        <v>-4.962359691597764E-2</v>
      </c>
      <c r="U1801" s="1" t="s">
        <v>1880</v>
      </c>
      <c r="V1801" s="3">
        <v>0.99990000000000001</v>
      </c>
      <c r="W1801" s="3">
        <v>6378137</v>
      </c>
      <c r="X1801" s="3">
        <v>298.25722210100002</v>
      </c>
      <c r="AA1801" s="3">
        <f t="shared" si="980"/>
        <v>1.6792203946287445E-3</v>
      </c>
      <c r="AB1801" s="3">
        <f t="shared" si="1001"/>
        <v>1.0000007049454078</v>
      </c>
      <c r="AC1801" s="3">
        <f t="shared" si="981"/>
        <v>-2.5188297041239312E-3</v>
      </c>
      <c r="AD1801" s="3">
        <f t="shared" si="982"/>
        <v>2.6435429493240994E-6</v>
      </c>
      <c r="AE1801" s="3">
        <f t="shared" si="983"/>
        <v>-3.4526259073074147E-9</v>
      </c>
      <c r="AF1801" s="3">
        <f t="shared" si="984"/>
        <v>4.8918304243879506E-12</v>
      </c>
      <c r="AG1801" s="3">
        <f t="shared" si="985"/>
        <v>-7.2287260458139161E-15</v>
      </c>
      <c r="AH1801" s="3" t="s">
        <v>57</v>
      </c>
      <c r="AI1801" s="3">
        <f t="shared" si="986"/>
        <v>8.377318247285465E-4</v>
      </c>
      <c r="AJ1801" s="3">
        <f t="shared" si="987"/>
        <v>7.6085278483792483E-7</v>
      </c>
      <c r="AK1801" s="3">
        <f t="shared" si="988"/>
        <v>1.1976455002315586E-9</v>
      </c>
      <c r="AL1801" s="3">
        <f t="shared" si="989"/>
        <v>2.4291502606542476E-12</v>
      </c>
      <c r="AM1801" s="3">
        <f t="shared" si="990"/>
        <v>5.7501643840919741E-15</v>
      </c>
      <c r="AP1801" s="3">
        <f t="shared" si="991"/>
        <v>6366812.4008564716</v>
      </c>
      <c r="AQ1801">
        <f t="shared" si="992"/>
        <v>-2.3861053274235222E-3</v>
      </c>
      <c r="AR1801">
        <f t="shared" si="993"/>
        <v>3953586.9442910855</v>
      </c>
      <c r="AU1801">
        <f t="shared" si="994"/>
        <v>0.99999999998581512</v>
      </c>
      <c r="AV1801">
        <f t="shared" si="995"/>
        <v>-5.3263221930525309E-6</v>
      </c>
      <c r="AY1801">
        <f t="shared" si="996"/>
        <v>0.71414748024498187</v>
      </c>
      <c r="AZ1801">
        <f t="shared" si="1002"/>
        <v>1.2288232678218038</v>
      </c>
      <c r="BC1801">
        <f t="shared" si="997"/>
        <v>0.62015794665355983</v>
      </c>
      <c r="BD1801">
        <f t="shared" si="998"/>
        <v>-4.3344900219274467E-6</v>
      </c>
      <c r="BG1801">
        <f t="shared" si="999"/>
        <v>-109.61200895579532</v>
      </c>
      <c r="BH1801">
        <f t="shared" si="1000"/>
        <v>-27.61182233462322</v>
      </c>
    </row>
    <row r="1802" spans="5:60">
      <c r="E1802">
        <v>35.714572906494098</v>
      </c>
      <c r="F1802">
        <v>139.76092529296801</v>
      </c>
      <c r="G1802">
        <v>-100.25</v>
      </c>
      <c r="H1802">
        <v>-28.29</v>
      </c>
      <c r="I1802">
        <v>35.715560913085902</v>
      </c>
      <c r="J1802">
        <v>139.76123046875</v>
      </c>
      <c r="K1802">
        <f t="shared" si="971"/>
        <v>0.62333688816188293</v>
      </c>
      <c r="L1802">
        <f t="shared" si="972"/>
        <v>2.4392883119961124</v>
      </c>
      <c r="M1802">
        <f t="shared" si="973"/>
        <v>0.62335413212994129</v>
      </c>
      <c r="N1802">
        <f t="shared" si="974"/>
        <v>2.4392936383183055</v>
      </c>
      <c r="O1802">
        <f t="shared" si="975"/>
        <v>0.94794152197184645</v>
      </c>
      <c r="P1802">
        <f t="shared" si="976"/>
        <v>0.60373344267671347</v>
      </c>
      <c r="Q1802">
        <f t="shared" si="977"/>
        <v>-0.5634303877321738</v>
      </c>
      <c r="R1802">
        <f t="shared" si="978"/>
        <v>-0.96257600818290445</v>
      </c>
      <c r="S1802">
        <f t="shared" si="979"/>
        <v>-4.962359691597764E-2</v>
      </c>
      <c r="U1802" s="1" t="s">
        <v>1881</v>
      </c>
      <c r="V1802" s="3">
        <v>0.99990000000000001</v>
      </c>
      <c r="W1802" s="3">
        <v>6378137</v>
      </c>
      <c r="X1802" s="3">
        <v>298.25722210100002</v>
      </c>
      <c r="AA1802" s="3">
        <f t="shared" si="980"/>
        <v>1.6792203946287445E-3</v>
      </c>
      <c r="AB1802" s="3">
        <f t="shared" si="1001"/>
        <v>1.0000007049454078</v>
      </c>
      <c r="AC1802" s="3">
        <f t="shared" si="981"/>
        <v>-2.5188297041239312E-3</v>
      </c>
      <c r="AD1802" s="3">
        <f t="shared" si="982"/>
        <v>2.6435429493240994E-6</v>
      </c>
      <c r="AE1802" s="3">
        <f t="shared" si="983"/>
        <v>-3.4526259073074147E-9</v>
      </c>
      <c r="AF1802" s="3">
        <f t="shared" si="984"/>
        <v>4.8918304243879506E-12</v>
      </c>
      <c r="AG1802" s="3">
        <f t="shared" si="985"/>
        <v>-7.2287260458139161E-15</v>
      </c>
      <c r="AH1802" s="3" t="s">
        <v>57</v>
      </c>
      <c r="AI1802" s="3">
        <f t="shared" si="986"/>
        <v>8.377318247285465E-4</v>
      </c>
      <c r="AJ1802" s="3">
        <f t="shared" si="987"/>
        <v>7.6085278483792483E-7</v>
      </c>
      <c r="AK1802" s="3">
        <f t="shared" si="988"/>
        <v>1.1976455002315586E-9</v>
      </c>
      <c r="AL1802" s="3">
        <f t="shared" si="989"/>
        <v>2.4291502606542476E-12</v>
      </c>
      <c r="AM1802" s="3">
        <f t="shared" si="990"/>
        <v>5.7501643840919741E-15</v>
      </c>
      <c r="AP1802" s="3">
        <f t="shared" si="991"/>
        <v>6366812.4008564716</v>
      </c>
      <c r="AQ1802">
        <f t="shared" si="992"/>
        <v>-2.3861053274235222E-3</v>
      </c>
      <c r="AR1802">
        <f t="shared" si="993"/>
        <v>3953586.9442910855</v>
      </c>
      <c r="AU1802">
        <f t="shared" si="994"/>
        <v>0.99999999998581512</v>
      </c>
      <c r="AV1802">
        <f t="shared" si="995"/>
        <v>-5.3263221930525309E-6</v>
      </c>
      <c r="AY1802">
        <f t="shared" si="996"/>
        <v>0.71414748024498187</v>
      </c>
      <c r="AZ1802">
        <f t="shared" si="1002"/>
        <v>1.2288232678218038</v>
      </c>
      <c r="BC1802">
        <f t="shared" si="997"/>
        <v>0.62015794665355983</v>
      </c>
      <c r="BD1802">
        <f t="shared" si="998"/>
        <v>-4.3344900219274467E-6</v>
      </c>
      <c r="BG1802">
        <f t="shared" si="999"/>
        <v>-109.61200895579532</v>
      </c>
      <c r="BH1802">
        <f t="shared" si="1000"/>
        <v>-27.61182233462322</v>
      </c>
    </row>
    <row r="1803" spans="5:60">
      <c r="E1803">
        <v>35.714572906494098</v>
      </c>
      <c r="F1803">
        <v>139.76095581054599</v>
      </c>
      <c r="G1803">
        <v>-100.75</v>
      </c>
      <c r="H1803">
        <v>-25.82</v>
      </c>
      <c r="I1803">
        <v>35.715560913085902</v>
      </c>
      <c r="J1803">
        <v>139.76123046875</v>
      </c>
      <c r="K1803">
        <f t="shared" si="971"/>
        <v>0.62333688816188293</v>
      </c>
      <c r="L1803">
        <f t="shared" si="972"/>
        <v>2.4392888446283276</v>
      </c>
      <c r="M1803">
        <f t="shared" si="973"/>
        <v>0.62335413212994129</v>
      </c>
      <c r="N1803">
        <f t="shared" si="974"/>
        <v>2.4392936383183055</v>
      </c>
      <c r="O1803">
        <f t="shared" si="975"/>
        <v>0.94794152197184645</v>
      </c>
      <c r="P1803">
        <f t="shared" si="976"/>
        <v>0.60373344267671347</v>
      </c>
      <c r="Q1803">
        <f t="shared" si="977"/>
        <v>-0.5634303877321738</v>
      </c>
      <c r="R1803">
        <f t="shared" si="978"/>
        <v>-0.96257600818290445</v>
      </c>
      <c r="S1803">
        <f t="shared" si="979"/>
        <v>-4.962359691597764E-2</v>
      </c>
      <c r="U1803" s="1" t="s">
        <v>1882</v>
      </c>
      <c r="V1803" s="3">
        <v>0.99990000000000001</v>
      </c>
      <c r="W1803" s="3">
        <v>6378137</v>
      </c>
      <c r="X1803" s="3">
        <v>298.25722210100002</v>
      </c>
      <c r="AA1803" s="3">
        <f t="shared" si="980"/>
        <v>1.6792203946287445E-3</v>
      </c>
      <c r="AB1803" s="3">
        <f t="shared" si="1001"/>
        <v>1.0000007049454078</v>
      </c>
      <c r="AC1803" s="3">
        <f t="shared" si="981"/>
        <v>-2.5188297041239312E-3</v>
      </c>
      <c r="AD1803" s="3">
        <f t="shared" si="982"/>
        <v>2.6435429493240994E-6</v>
      </c>
      <c r="AE1803" s="3">
        <f t="shared" si="983"/>
        <v>-3.4526259073074147E-9</v>
      </c>
      <c r="AF1803" s="3">
        <f t="shared" si="984"/>
        <v>4.8918304243879506E-12</v>
      </c>
      <c r="AG1803" s="3">
        <f t="shared" si="985"/>
        <v>-7.2287260458139161E-15</v>
      </c>
      <c r="AH1803" s="3" t="s">
        <v>57</v>
      </c>
      <c r="AI1803" s="3">
        <f t="shared" si="986"/>
        <v>8.377318247285465E-4</v>
      </c>
      <c r="AJ1803" s="3">
        <f t="shared" si="987"/>
        <v>7.6085278483792483E-7</v>
      </c>
      <c r="AK1803" s="3">
        <f t="shared" si="988"/>
        <v>1.1976455002315586E-9</v>
      </c>
      <c r="AL1803" s="3">
        <f t="shared" si="989"/>
        <v>2.4291502606542476E-12</v>
      </c>
      <c r="AM1803" s="3">
        <f t="shared" si="990"/>
        <v>5.7501643840919741E-15</v>
      </c>
      <c r="AP1803" s="3">
        <f t="shared" si="991"/>
        <v>6366812.4008564716</v>
      </c>
      <c r="AQ1803">
        <f t="shared" si="992"/>
        <v>-2.3861053274235222E-3</v>
      </c>
      <c r="AR1803">
        <f t="shared" si="993"/>
        <v>3953586.9442910855</v>
      </c>
      <c r="AU1803">
        <f t="shared" si="994"/>
        <v>0.9999999999885103</v>
      </c>
      <c r="AV1803">
        <f t="shared" si="995"/>
        <v>-4.7936899778372047E-6</v>
      </c>
      <c r="AY1803">
        <f t="shared" si="996"/>
        <v>0.71414748024498187</v>
      </c>
      <c r="AZ1803">
        <f t="shared" si="1002"/>
        <v>1.2288232678218038</v>
      </c>
      <c r="BC1803">
        <f t="shared" si="997"/>
        <v>0.62015794665228519</v>
      </c>
      <c r="BD1803">
        <f t="shared" si="998"/>
        <v>-3.9010410230583892E-6</v>
      </c>
      <c r="BG1803">
        <f t="shared" si="999"/>
        <v>-109.6120171113871</v>
      </c>
      <c r="BH1803">
        <f t="shared" si="1000"/>
        <v>-24.850640122333715</v>
      </c>
    </row>
    <row r="1804" spans="5:60">
      <c r="E1804">
        <v>35.714572906494098</v>
      </c>
      <c r="F1804">
        <v>139.76095581054599</v>
      </c>
      <c r="G1804">
        <v>-100.75</v>
      </c>
      <c r="H1804">
        <v>-25.82</v>
      </c>
      <c r="I1804">
        <v>35.715560913085902</v>
      </c>
      <c r="J1804">
        <v>139.76123046875</v>
      </c>
      <c r="K1804">
        <f t="shared" si="971"/>
        <v>0.62333688816188293</v>
      </c>
      <c r="L1804">
        <f t="shared" si="972"/>
        <v>2.4392888446283276</v>
      </c>
      <c r="M1804">
        <f t="shared" si="973"/>
        <v>0.62335413212994129</v>
      </c>
      <c r="N1804">
        <f t="shared" si="974"/>
        <v>2.4392936383183055</v>
      </c>
      <c r="O1804">
        <f t="shared" si="975"/>
        <v>0.94794152197184645</v>
      </c>
      <c r="P1804">
        <f t="shared" si="976"/>
        <v>0.60373344267671347</v>
      </c>
      <c r="Q1804">
        <f t="shared" si="977"/>
        <v>-0.5634303877321738</v>
      </c>
      <c r="R1804">
        <f t="shared" si="978"/>
        <v>-0.96257600818290445</v>
      </c>
      <c r="S1804">
        <f t="shared" si="979"/>
        <v>-4.962359691597764E-2</v>
      </c>
      <c r="U1804" s="1" t="s">
        <v>1883</v>
      </c>
      <c r="V1804" s="3">
        <v>0.99990000000000001</v>
      </c>
      <c r="W1804" s="3">
        <v>6378137</v>
      </c>
      <c r="X1804" s="3">
        <v>298.25722210100002</v>
      </c>
      <c r="AA1804" s="3">
        <f t="shared" si="980"/>
        <v>1.6792203946287445E-3</v>
      </c>
      <c r="AB1804" s="3">
        <f t="shared" si="1001"/>
        <v>1.0000007049454078</v>
      </c>
      <c r="AC1804" s="3">
        <f t="shared" si="981"/>
        <v>-2.5188297041239312E-3</v>
      </c>
      <c r="AD1804" s="3">
        <f t="shared" si="982"/>
        <v>2.6435429493240994E-6</v>
      </c>
      <c r="AE1804" s="3">
        <f t="shared" si="983"/>
        <v>-3.4526259073074147E-9</v>
      </c>
      <c r="AF1804" s="3">
        <f t="shared" si="984"/>
        <v>4.8918304243879506E-12</v>
      </c>
      <c r="AG1804" s="3">
        <f t="shared" si="985"/>
        <v>-7.2287260458139161E-15</v>
      </c>
      <c r="AH1804" s="3" t="s">
        <v>57</v>
      </c>
      <c r="AI1804" s="3">
        <f t="shared" si="986"/>
        <v>8.377318247285465E-4</v>
      </c>
      <c r="AJ1804" s="3">
        <f t="shared" si="987"/>
        <v>7.6085278483792483E-7</v>
      </c>
      <c r="AK1804" s="3">
        <f t="shared" si="988"/>
        <v>1.1976455002315586E-9</v>
      </c>
      <c r="AL1804" s="3">
        <f t="shared" si="989"/>
        <v>2.4291502606542476E-12</v>
      </c>
      <c r="AM1804" s="3">
        <f t="shared" si="990"/>
        <v>5.7501643840919741E-15</v>
      </c>
      <c r="AP1804" s="3">
        <f t="shared" si="991"/>
        <v>6366812.4008564716</v>
      </c>
      <c r="AQ1804">
        <f t="shared" si="992"/>
        <v>-2.3861053274235222E-3</v>
      </c>
      <c r="AR1804">
        <f t="shared" si="993"/>
        <v>3953586.9442910855</v>
      </c>
      <c r="AU1804">
        <f t="shared" si="994"/>
        <v>0.9999999999885103</v>
      </c>
      <c r="AV1804">
        <f t="shared" si="995"/>
        <v>-4.7936899778372047E-6</v>
      </c>
      <c r="AY1804">
        <f t="shared" si="996"/>
        <v>0.71414748024498187</v>
      </c>
      <c r="AZ1804">
        <f t="shared" si="1002"/>
        <v>1.2288232678218038</v>
      </c>
      <c r="BC1804">
        <f t="shared" si="997"/>
        <v>0.62015794665228519</v>
      </c>
      <c r="BD1804">
        <f t="shared" si="998"/>
        <v>-3.9010410230583892E-6</v>
      </c>
      <c r="BG1804">
        <f t="shared" si="999"/>
        <v>-109.6120171113871</v>
      </c>
      <c r="BH1804">
        <f t="shared" si="1000"/>
        <v>-24.850640122333715</v>
      </c>
    </row>
    <row r="1805" spans="5:60">
      <c r="E1805">
        <v>35.714572906494098</v>
      </c>
      <c r="F1805">
        <v>139.760971069335</v>
      </c>
      <c r="G1805">
        <v>-100.75</v>
      </c>
      <c r="H1805">
        <v>-24.87</v>
      </c>
      <c r="I1805">
        <v>35.715560913085902</v>
      </c>
      <c r="J1805">
        <v>139.76123046875</v>
      </c>
      <c r="K1805">
        <f t="shared" si="971"/>
        <v>0.62333688816188293</v>
      </c>
      <c r="L1805">
        <f t="shared" si="972"/>
        <v>2.4392891109444359</v>
      </c>
      <c r="M1805">
        <f t="shared" si="973"/>
        <v>0.62335413212994129</v>
      </c>
      <c r="N1805">
        <f t="shared" si="974"/>
        <v>2.4392936383183055</v>
      </c>
      <c r="O1805">
        <f t="shared" si="975"/>
        <v>0.94794152197184645</v>
      </c>
      <c r="P1805">
        <f t="shared" si="976"/>
        <v>0.60373344267671347</v>
      </c>
      <c r="Q1805">
        <f t="shared" si="977"/>
        <v>-0.5634303877321738</v>
      </c>
      <c r="R1805">
        <f t="shared" si="978"/>
        <v>-0.96257600818290445</v>
      </c>
      <c r="S1805">
        <f t="shared" si="979"/>
        <v>-4.962359691597764E-2</v>
      </c>
      <c r="U1805" s="1" t="s">
        <v>1884</v>
      </c>
      <c r="V1805" s="3">
        <v>0.99990000000000001</v>
      </c>
      <c r="W1805" s="3">
        <v>6378137</v>
      </c>
      <c r="X1805" s="3">
        <v>298.25722210100002</v>
      </c>
      <c r="AA1805" s="3">
        <f t="shared" si="980"/>
        <v>1.6792203946287445E-3</v>
      </c>
      <c r="AB1805" s="3">
        <f t="shared" si="1001"/>
        <v>1.0000007049454078</v>
      </c>
      <c r="AC1805" s="3">
        <f t="shared" si="981"/>
        <v>-2.5188297041239312E-3</v>
      </c>
      <c r="AD1805" s="3">
        <f t="shared" si="982"/>
        <v>2.6435429493240994E-6</v>
      </c>
      <c r="AE1805" s="3">
        <f t="shared" si="983"/>
        <v>-3.4526259073074147E-9</v>
      </c>
      <c r="AF1805" s="3">
        <f t="shared" si="984"/>
        <v>4.8918304243879506E-12</v>
      </c>
      <c r="AG1805" s="3">
        <f t="shared" si="985"/>
        <v>-7.2287260458139161E-15</v>
      </c>
      <c r="AH1805" s="3" t="s">
        <v>57</v>
      </c>
      <c r="AI1805" s="3">
        <f t="shared" si="986"/>
        <v>8.377318247285465E-4</v>
      </c>
      <c r="AJ1805" s="3">
        <f t="shared" si="987"/>
        <v>7.6085278483792483E-7</v>
      </c>
      <c r="AK1805" s="3">
        <f t="shared" si="988"/>
        <v>1.1976455002315586E-9</v>
      </c>
      <c r="AL1805" s="3">
        <f t="shared" si="989"/>
        <v>2.4291502606542476E-12</v>
      </c>
      <c r="AM1805" s="3">
        <f t="shared" si="990"/>
        <v>5.7501643840919741E-15</v>
      </c>
      <c r="AP1805" s="3">
        <f t="shared" si="991"/>
        <v>6366812.4008564716</v>
      </c>
      <c r="AQ1805">
        <f t="shared" si="992"/>
        <v>-2.3861053274235222E-3</v>
      </c>
      <c r="AR1805">
        <f t="shared" si="993"/>
        <v>3953586.9442910855</v>
      </c>
      <c r="AU1805">
        <f t="shared" si="994"/>
        <v>0.99999999998975142</v>
      </c>
      <c r="AV1805">
        <f t="shared" si="995"/>
        <v>-4.527373869562889E-6</v>
      </c>
      <c r="AY1805">
        <f t="shared" si="996"/>
        <v>0.71414748024498187</v>
      </c>
      <c r="AZ1805">
        <f t="shared" si="1002"/>
        <v>1.2288232678218038</v>
      </c>
      <c r="BC1805">
        <f t="shared" si="997"/>
        <v>0.62015794665169821</v>
      </c>
      <c r="BD1805">
        <f t="shared" si="998"/>
        <v>-3.6843165230819059E-6</v>
      </c>
      <c r="BG1805">
        <f t="shared" si="999"/>
        <v>-109.61202086694539</v>
      </c>
      <c r="BH1805">
        <f t="shared" si="1000"/>
        <v>-23.470049012736563</v>
      </c>
    </row>
    <row r="1806" spans="5:60">
      <c r="E1806">
        <v>35.714572906494098</v>
      </c>
      <c r="F1806">
        <v>139.760971069335</v>
      </c>
      <c r="G1806">
        <v>-100.75</v>
      </c>
      <c r="H1806">
        <v>-24.87</v>
      </c>
      <c r="I1806">
        <v>35.715560913085902</v>
      </c>
      <c r="J1806">
        <v>139.76123046875</v>
      </c>
      <c r="K1806">
        <f t="shared" si="971"/>
        <v>0.62333688816188293</v>
      </c>
      <c r="L1806">
        <f t="shared" si="972"/>
        <v>2.4392891109444359</v>
      </c>
      <c r="M1806">
        <f t="shared" si="973"/>
        <v>0.62335413212994129</v>
      </c>
      <c r="N1806">
        <f t="shared" si="974"/>
        <v>2.4392936383183055</v>
      </c>
      <c r="O1806">
        <f t="shared" si="975"/>
        <v>0.94794152197184645</v>
      </c>
      <c r="P1806">
        <f t="shared" si="976"/>
        <v>0.60373344267671347</v>
      </c>
      <c r="Q1806">
        <f t="shared" si="977"/>
        <v>-0.5634303877321738</v>
      </c>
      <c r="R1806">
        <f t="shared" si="978"/>
        <v>-0.96257600818290445</v>
      </c>
      <c r="S1806">
        <f t="shared" si="979"/>
        <v>-4.962359691597764E-2</v>
      </c>
      <c r="U1806" s="1" t="s">
        <v>1885</v>
      </c>
      <c r="V1806" s="3">
        <v>0.99990000000000001</v>
      </c>
      <c r="W1806" s="3">
        <v>6378137</v>
      </c>
      <c r="X1806" s="3">
        <v>298.25722210100002</v>
      </c>
      <c r="AA1806" s="3">
        <f t="shared" si="980"/>
        <v>1.6792203946287445E-3</v>
      </c>
      <c r="AB1806" s="3">
        <f t="shared" si="1001"/>
        <v>1.0000007049454078</v>
      </c>
      <c r="AC1806" s="3">
        <f t="shared" si="981"/>
        <v>-2.5188297041239312E-3</v>
      </c>
      <c r="AD1806" s="3">
        <f t="shared" si="982"/>
        <v>2.6435429493240994E-6</v>
      </c>
      <c r="AE1806" s="3">
        <f t="shared" si="983"/>
        <v>-3.4526259073074147E-9</v>
      </c>
      <c r="AF1806" s="3">
        <f t="shared" si="984"/>
        <v>4.8918304243879506E-12</v>
      </c>
      <c r="AG1806" s="3">
        <f t="shared" si="985"/>
        <v>-7.2287260458139161E-15</v>
      </c>
      <c r="AH1806" s="3" t="s">
        <v>57</v>
      </c>
      <c r="AI1806" s="3">
        <f t="shared" si="986"/>
        <v>8.377318247285465E-4</v>
      </c>
      <c r="AJ1806" s="3">
        <f t="shared" si="987"/>
        <v>7.6085278483792483E-7</v>
      </c>
      <c r="AK1806" s="3">
        <f t="shared" si="988"/>
        <v>1.1976455002315586E-9</v>
      </c>
      <c r="AL1806" s="3">
        <f t="shared" si="989"/>
        <v>2.4291502606542476E-12</v>
      </c>
      <c r="AM1806" s="3">
        <f t="shared" si="990"/>
        <v>5.7501643840919741E-15</v>
      </c>
      <c r="AP1806" s="3">
        <f t="shared" si="991"/>
        <v>6366812.4008564716</v>
      </c>
      <c r="AQ1806">
        <f t="shared" si="992"/>
        <v>-2.3861053274235222E-3</v>
      </c>
      <c r="AR1806">
        <f t="shared" si="993"/>
        <v>3953586.9442910855</v>
      </c>
      <c r="AU1806">
        <f t="shared" si="994"/>
        <v>0.99999999998975142</v>
      </c>
      <c r="AV1806">
        <f t="shared" si="995"/>
        <v>-4.527373869562889E-6</v>
      </c>
      <c r="AY1806">
        <f t="shared" si="996"/>
        <v>0.71414748024498187</v>
      </c>
      <c r="AZ1806">
        <f t="shared" si="1002"/>
        <v>1.2288232678218038</v>
      </c>
      <c r="BC1806">
        <f t="shared" si="997"/>
        <v>0.62015794665169821</v>
      </c>
      <c r="BD1806">
        <f t="shared" si="998"/>
        <v>-3.6843165230819059E-6</v>
      </c>
      <c r="BG1806">
        <f t="shared" si="999"/>
        <v>-109.61202086694539</v>
      </c>
      <c r="BH1806">
        <f t="shared" si="1000"/>
        <v>-23.470049012736563</v>
      </c>
    </row>
    <row r="1807" spans="5:60">
      <c r="E1807">
        <v>35.714572906494098</v>
      </c>
      <c r="F1807">
        <v>139.760986328125</v>
      </c>
      <c r="G1807">
        <v>-100.75</v>
      </c>
      <c r="H1807">
        <v>-22.21</v>
      </c>
      <c r="I1807">
        <v>35.715560913085902</v>
      </c>
      <c r="J1807">
        <v>139.76123046875</v>
      </c>
      <c r="K1807">
        <f t="shared" si="971"/>
        <v>0.62333688816188293</v>
      </c>
      <c r="L1807">
        <f t="shared" si="972"/>
        <v>2.4392893772605611</v>
      </c>
      <c r="M1807">
        <f t="shared" si="973"/>
        <v>0.62335413212994129</v>
      </c>
      <c r="N1807">
        <f t="shared" si="974"/>
        <v>2.4392936383183055</v>
      </c>
      <c r="O1807">
        <f t="shared" si="975"/>
        <v>0.94794152197184645</v>
      </c>
      <c r="P1807">
        <f t="shared" si="976"/>
        <v>0.60373344267671347</v>
      </c>
      <c r="Q1807">
        <f t="shared" si="977"/>
        <v>-0.5634303877321738</v>
      </c>
      <c r="R1807">
        <f t="shared" si="978"/>
        <v>-0.96257600818290445</v>
      </c>
      <c r="S1807">
        <f t="shared" si="979"/>
        <v>-4.962359691597764E-2</v>
      </c>
      <c r="U1807" s="1" t="s">
        <v>1886</v>
      </c>
      <c r="V1807" s="3">
        <v>0.99990000000000001</v>
      </c>
      <c r="W1807" s="3">
        <v>6378137</v>
      </c>
      <c r="X1807" s="3">
        <v>298.25722210100002</v>
      </c>
      <c r="AA1807" s="3">
        <f t="shared" si="980"/>
        <v>1.6792203946287445E-3</v>
      </c>
      <c r="AB1807" s="3">
        <f t="shared" si="1001"/>
        <v>1.0000007049454078</v>
      </c>
      <c r="AC1807" s="3">
        <f t="shared" si="981"/>
        <v>-2.5188297041239312E-3</v>
      </c>
      <c r="AD1807" s="3">
        <f t="shared" si="982"/>
        <v>2.6435429493240994E-6</v>
      </c>
      <c r="AE1807" s="3">
        <f t="shared" si="983"/>
        <v>-3.4526259073074147E-9</v>
      </c>
      <c r="AF1807" s="3">
        <f t="shared" si="984"/>
        <v>4.8918304243879506E-12</v>
      </c>
      <c r="AG1807" s="3">
        <f t="shared" si="985"/>
        <v>-7.2287260458139161E-15</v>
      </c>
      <c r="AH1807" s="3" t="s">
        <v>57</v>
      </c>
      <c r="AI1807" s="3">
        <f t="shared" si="986"/>
        <v>8.377318247285465E-4</v>
      </c>
      <c r="AJ1807" s="3">
        <f t="shared" si="987"/>
        <v>7.6085278483792483E-7</v>
      </c>
      <c r="AK1807" s="3">
        <f t="shared" si="988"/>
        <v>1.1976455002315586E-9</v>
      </c>
      <c r="AL1807" s="3">
        <f t="shared" si="989"/>
        <v>2.4291502606542476E-12</v>
      </c>
      <c r="AM1807" s="3">
        <f t="shared" si="990"/>
        <v>5.7501643840919741E-15</v>
      </c>
      <c r="AP1807" s="3">
        <f t="shared" si="991"/>
        <v>6366812.4008564716</v>
      </c>
      <c r="AQ1807">
        <f t="shared" si="992"/>
        <v>-2.3861053274235222E-3</v>
      </c>
      <c r="AR1807">
        <f t="shared" si="993"/>
        <v>3953586.9442910855</v>
      </c>
      <c r="AU1807">
        <f t="shared" si="994"/>
        <v>0.99999999999092171</v>
      </c>
      <c r="AV1807">
        <f t="shared" si="995"/>
        <v>-4.2610577444128614E-6</v>
      </c>
      <c r="AY1807">
        <f t="shared" si="996"/>
        <v>0.71414748024498187</v>
      </c>
      <c r="AZ1807">
        <f t="shared" si="1002"/>
        <v>1.2288232678218038</v>
      </c>
      <c r="BC1807">
        <f t="shared" si="997"/>
        <v>0.62015794665114476</v>
      </c>
      <c r="BD1807">
        <f t="shared" si="998"/>
        <v>-3.4675920093725405E-6</v>
      </c>
      <c r="BG1807">
        <f t="shared" si="999"/>
        <v>-109.61202440829948</v>
      </c>
      <c r="BH1807">
        <f t="shared" si="1000"/>
        <v>-22.089457815657397</v>
      </c>
    </row>
    <row r="1808" spans="5:60">
      <c r="E1808">
        <v>35.714572906494098</v>
      </c>
      <c r="F1808">
        <v>139.760986328125</v>
      </c>
      <c r="G1808">
        <v>-100.75</v>
      </c>
      <c r="H1808">
        <v>-22.21</v>
      </c>
      <c r="I1808">
        <v>35.715560913085902</v>
      </c>
      <c r="J1808">
        <v>139.76123046875</v>
      </c>
      <c r="K1808">
        <f t="shared" si="971"/>
        <v>0.62333688816188293</v>
      </c>
      <c r="L1808">
        <f t="shared" si="972"/>
        <v>2.4392893772605611</v>
      </c>
      <c r="M1808">
        <f t="shared" si="973"/>
        <v>0.62335413212994129</v>
      </c>
      <c r="N1808">
        <f t="shared" si="974"/>
        <v>2.4392936383183055</v>
      </c>
      <c r="O1808">
        <f t="shared" si="975"/>
        <v>0.94794152197184645</v>
      </c>
      <c r="P1808">
        <f t="shared" si="976"/>
        <v>0.60373344267671347</v>
      </c>
      <c r="Q1808">
        <f t="shared" si="977"/>
        <v>-0.5634303877321738</v>
      </c>
      <c r="R1808">
        <f t="shared" si="978"/>
        <v>-0.96257600818290445</v>
      </c>
      <c r="S1808">
        <f t="shared" si="979"/>
        <v>-4.962359691597764E-2</v>
      </c>
      <c r="U1808" s="1" t="s">
        <v>1887</v>
      </c>
      <c r="V1808" s="3">
        <v>0.99990000000000001</v>
      </c>
      <c r="W1808" s="3">
        <v>6378137</v>
      </c>
      <c r="X1808" s="3">
        <v>298.25722210100002</v>
      </c>
      <c r="AA1808" s="3">
        <f t="shared" si="980"/>
        <v>1.6792203946287445E-3</v>
      </c>
      <c r="AB1808" s="3">
        <f t="shared" si="1001"/>
        <v>1.0000007049454078</v>
      </c>
      <c r="AC1808" s="3">
        <f t="shared" si="981"/>
        <v>-2.5188297041239312E-3</v>
      </c>
      <c r="AD1808" s="3">
        <f t="shared" si="982"/>
        <v>2.6435429493240994E-6</v>
      </c>
      <c r="AE1808" s="3">
        <f t="shared" si="983"/>
        <v>-3.4526259073074147E-9</v>
      </c>
      <c r="AF1808" s="3">
        <f t="shared" si="984"/>
        <v>4.8918304243879506E-12</v>
      </c>
      <c r="AG1808" s="3">
        <f t="shared" si="985"/>
        <v>-7.2287260458139161E-15</v>
      </c>
      <c r="AH1808" s="3" t="s">
        <v>57</v>
      </c>
      <c r="AI1808" s="3">
        <f t="shared" si="986"/>
        <v>8.377318247285465E-4</v>
      </c>
      <c r="AJ1808" s="3">
        <f t="shared" si="987"/>
        <v>7.6085278483792483E-7</v>
      </c>
      <c r="AK1808" s="3">
        <f t="shared" si="988"/>
        <v>1.1976455002315586E-9</v>
      </c>
      <c r="AL1808" s="3">
        <f t="shared" si="989"/>
        <v>2.4291502606542476E-12</v>
      </c>
      <c r="AM1808" s="3">
        <f t="shared" si="990"/>
        <v>5.7501643840919741E-15</v>
      </c>
      <c r="AP1808" s="3">
        <f t="shared" si="991"/>
        <v>6366812.4008564716</v>
      </c>
      <c r="AQ1808">
        <f t="shared" si="992"/>
        <v>-2.3861053274235222E-3</v>
      </c>
      <c r="AR1808">
        <f t="shared" si="993"/>
        <v>3953586.9442910855</v>
      </c>
      <c r="AU1808">
        <f t="shared" si="994"/>
        <v>0.99999999999092171</v>
      </c>
      <c r="AV1808">
        <f t="shared" si="995"/>
        <v>-4.2610577444128614E-6</v>
      </c>
      <c r="AY1808">
        <f t="shared" si="996"/>
        <v>0.71414748024498187</v>
      </c>
      <c r="AZ1808">
        <f t="shared" si="1002"/>
        <v>1.2288232678218038</v>
      </c>
      <c r="BC1808">
        <f t="shared" si="997"/>
        <v>0.62015794665114476</v>
      </c>
      <c r="BD1808">
        <f t="shared" si="998"/>
        <v>-3.4675920093725405E-6</v>
      </c>
      <c r="BG1808">
        <f t="shared" si="999"/>
        <v>-109.61202440829948</v>
      </c>
      <c r="BH1808">
        <f t="shared" si="1000"/>
        <v>-22.089457815657397</v>
      </c>
    </row>
    <row r="1809" spans="5:60">
      <c r="E1809">
        <v>35.714576721191399</v>
      </c>
      <c r="F1809">
        <v>139.76101684570301</v>
      </c>
      <c r="G1809">
        <v>-100</v>
      </c>
      <c r="H1809">
        <v>-19.739999999999998</v>
      </c>
      <c r="I1809">
        <v>35.715560913085902</v>
      </c>
      <c r="J1809">
        <v>139.76123046875</v>
      </c>
      <c r="K1809">
        <f t="shared" si="971"/>
        <v>0.62333695474091078</v>
      </c>
      <c r="L1809">
        <f t="shared" si="972"/>
        <v>2.4392899098927772</v>
      </c>
      <c r="M1809">
        <f t="shared" si="973"/>
        <v>0.62335413212994129</v>
      </c>
      <c r="N1809">
        <f t="shared" si="974"/>
        <v>2.4392936383183055</v>
      </c>
      <c r="O1809">
        <f t="shared" si="975"/>
        <v>0.94794152197184645</v>
      </c>
      <c r="P1809">
        <f t="shared" si="976"/>
        <v>0.60373344267671347</v>
      </c>
      <c r="Q1809">
        <f t="shared" si="977"/>
        <v>-0.5634303877321738</v>
      </c>
      <c r="R1809">
        <f t="shared" si="978"/>
        <v>-0.96257600818290445</v>
      </c>
      <c r="S1809">
        <f t="shared" si="979"/>
        <v>-4.962359691597764E-2</v>
      </c>
      <c r="U1809" s="1" t="s">
        <v>1888</v>
      </c>
      <c r="V1809" s="3">
        <v>0.99990000000000001</v>
      </c>
      <c r="W1809" s="3">
        <v>6378137</v>
      </c>
      <c r="X1809" s="3">
        <v>298.25722210100002</v>
      </c>
      <c r="AA1809" s="3">
        <f t="shared" si="980"/>
        <v>1.6792203946287445E-3</v>
      </c>
      <c r="AB1809" s="3">
        <f t="shared" si="1001"/>
        <v>1.0000007049454078</v>
      </c>
      <c r="AC1809" s="3">
        <f t="shared" si="981"/>
        <v>-2.5188297041239312E-3</v>
      </c>
      <c r="AD1809" s="3">
        <f t="shared" si="982"/>
        <v>2.6435429493240994E-6</v>
      </c>
      <c r="AE1809" s="3">
        <f t="shared" si="983"/>
        <v>-3.4526259073074147E-9</v>
      </c>
      <c r="AF1809" s="3">
        <f t="shared" si="984"/>
        <v>4.8918304243879506E-12</v>
      </c>
      <c r="AG1809" s="3">
        <f t="shared" si="985"/>
        <v>-7.2287260458139161E-15</v>
      </c>
      <c r="AH1809" s="3" t="s">
        <v>57</v>
      </c>
      <c r="AI1809" s="3">
        <f t="shared" si="986"/>
        <v>8.377318247285465E-4</v>
      </c>
      <c r="AJ1809" s="3">
        <f t="shared" si="987"/>
        <v>7.6085278483792483E-7</v>
      </c>
      <c r="AK1809" s="3">
        <f t="shared" si="988"/>
        <v>1.1976455002315586E-9</v>
      </c>
      <c r="AL1809" s="3">
        <f t="shared" si="989"/>
        <v>2.4291502606542476E-12</v>
      </c>
      <c r="AM1809" s="3">
        <f t="shared" si="990"/>
        <v>5.7501643840919741E-15</v>
      </c>
      <c r="AP1809" s="3">
        <f t="shared" si="991"/>
        <v>6366812.4008564716</v>
      </c>
      <c r="AQ1809">
        <f t="shared" si="992"/>
        <v>-2.3861053274235222E-3</v>
      </c>
      <c r="AR1809">
        <f t="shared" si="993"/>
        <v>3953586.9442910855</v>
      </c>
      <c r="AU1809">
        <f t="shared" si="994"/>
        <v>0.99999999999304945</v>
      </c>
      <c r="AV1809">
        <f t="shared" si="995"/>
        <v>-3.7284255283067886E-6</v>
      </c>
      <c r="AY1809">
        <f t="shared" si="996"/>
        <v>0.71414758056331851</v>
      </c>
      <c r="AZ1809">
        <f t="shared" si="1002"/>
        <v>1.2288233261231825</v>
      </c>
      <c r="BC1809">
        <f t="shared" si="997"/>
        <v>0.62015801308582841</v>
      </c>
      <c r="BD1809">
        <f t="shared" si="998"/>
        <v>-3.0341428658268133E-6</v>
      </c>
      <c r="BG1809">
        <f t="shared" si="999"/>
        <v>-109.18881832249463</v>
      </c>
      <c r="BH1809">
        <f t="shared" si="1000"/>
        <v>-19.328274677662652</v>
      </c>
    </row>
    <row r="1810" spans="5:60">
      <c r="E1810">
        <v>35.714576721191399</v>
      </c>
      <c r="F1810">
        <v>139.76101684570301</v>
      </c>
      <c r="G1810">
        <v>-100</v>
      </c>
      <c r="H1810">
        <v>-19.739999999999998</v>
      </c>
      <c r="I1810">
        <v>35.715560913085902</v>
      </c>
      <c r="J1810">
        <v>139.76123046875</v>
      </c>
      <c r="K1810">
        <f t="shared" si="971"/>
        <v>0.62333695474091078</v>
      </c>
      <c r="L1810">
        <f t="shared" si="972"/>
        <v>2.4392899098927772</v>
      </c>
      <c r="M1810">
        <f t="shared" si="973"/>
        <v>0.62335413212994129</v>
      </c>
      <c r="N1810">
        <f t="shared" si="974"/>
        <v>2.4392936383183055</v>
      </c>
      <c r="O1810">
        <f t="shared" si="975"/>
        <v>0.94794152197184645</v>
      </c>
      <c r="P1810">
        <f t="shared" si="976"/>
        <v>0.60373344267671347</v>
      </c>
      <c r="Q1810">
        <f t="shared" si="977"/>
        <v>-0.5634303877321738</v>
      </c>
      <c r="R1810">
        <f t="shared" si="978"/>
        <v>-0.96257600818290445</v>
      </c>
      <c r="S1810">
        <f t="shared" si="979"/>
        <v>-4.962359691597764E-2</v>
      </c>
      <c r="U1810" s="1" t="s">
        <v>1889</v>
      </c>
      <c r="V1810" s="3">
        <v>0.99990000000000001</v>
      </c>
      <c r="W1810" s="3">
        <v>6378137</v>
      </c>
      <c r="X1810" s="3">
        <v>298.25722210100002</v>
      </c>
      <c r="AA1810" s="3">
        <f t="shared" si="980"/>
        <v>1.6792203946287445E-3</v>
      </c>
      <c r="AB1810" s="3">
        <f t="shared" si="1001"/>
        <v>1.0000007049454078</v>
      </c>
      <c r="AC1810" s="3">
        <f t="shared" si="981"/>
        <v>-2.5188297041239312E-3</v>
      </c>
      <c r="AD1810" s="3">
        <f t="shared" si="982"/>
        <v>2.6435429493240994E-6</v>
      </c>
      <c r="AE1810" s="3">
        <f t="shared" si="983"/>
        <v>-3.4526259073074147E-9</v>
      </c>
      <c r="AF1810" s="3">
        <f t="shared" si="984"/>
        <v>4.8918304243879506E-12</v>
      </c>
      <c r="AG1810" s="3">
        <f t="shared" si="985"/>
        <v>-7.2287260458139161E-15</v>
      </c>
      <c r="AH1810" s="3" t="s">
        <v>57</v>
      </c>
      <c r="AI1810" s="3">
        <f t="shared" si="986"/>
        <v>8.377318247285465E-4</v>
      </c>
      <c r="AJ1810" s="3">
        <f t="shared" si="987"/>
        <v>7.6085278483792483E-7</v>
      </c>
      <c r="AK1810" s="3">
        <f t="shared" si="988"/>
        <v>1.1976455002315586E-9</v>
      </c>
      <c r="AL1810" s="3">
        <f t="shared" si="989"/>
        <v>2.4291502606542476E-12</v>
      </c>
      <c r="AM1810" s="3">
        <f t="shared" si="990"/>
        <v>5.7501643840919741E-15</v>
      </c>
      <c r="AP1810" s="3">
        <f t="shared" si="991"/>
        <v>6366812.4008564716</v>
      </c>
      <c r="AQ1810">
        <f t="shared" si="992"/>
        <v>-2.3861053274235222E-3</v>
      </c>
      <c r="AR1810">
        <f t="shared" si="993"/>
        <v>3953586.9442910855</v>
      </c>
      <c r="AU1810">
        <f t="shared" si="994"/>
        <v>0.99999999999304945</v>
      </c>
      <c r="AV1810">
        <f t="shared" si="995"/>
        <v>-3.7284255283067886E-6</v>
      </c>
      <c r="AY1810">
        <f t="shared" si="996"/>
        <v>0.71414758056331851</v>
      </c>
      <c r="AZ1810">
        <f t="shared" si="1002"/>
        <v>1.2288233261231825</v>
      </c>
      <c r="BC1810">
        <f t="shared" si="997"/>
        <v>0.62015801308582841</v>
      </c>
      <c r="BD1810">
        <f t="shared" si="998"/>
        <v>-3.0341428658268133E-6</v>
      </c>
      <c r="BG1810">
        <f t="shared" si="999"/>
        <v>-109.18881832249463</v>
      </c>
      <c r="BH1810">
        <f t="shared" si="1000"/>
        <v>-19.328274677662652</v>
      </c>
    </row>
    <row r="1811" spans="5:60">
      <c r="E1811">
        <v>35.714580535888601</v>
      </c>
      <c r="F1811">
        <v>139.76103210449199</v>
      </c>
      <c r="G1811">
        <v>-99.25</v>
      </c>
      <c r="H1811">
        <v>-18.420000000000002</v>
      </c>
      <c r="I1811">
        <v>35.715560913085902</v>
      </c>
      <c r="J1811">
        <v>139.76123046875</v>
      </c>
      <c r="K1811">
        <f t="shared" si="971"/>
        <v>0.62333702131993696</v>
      </c>
      <c r="L1811">
        <f t="shared" si="972"/>
        <v>2.439290176208885</v>
      </c>
      <c r="M1811">
        <f t="shared" si="973"/>
        <v>0.62335413212994129</v>
      </c>
      <c r="N1811">
        <f t="shared" si="974"/>
        <v>2.4392936383183055</v>
      </c>
      <c r="O1811">
        <f t="shared" si="975"/>
        <v>0.94794152197184645</v>
      </c>
      <c r="P1811">
        <f t="shared" si="976"/>
        <v>0.60373344267671347</v>
      </c>
      <c r="Q1811">
        <f t="shared" si="977"/>
        <v>-0.5634303877321738</v>
      </c>
      <c r="R1811">
        <f t="shared" si="978"/>
        <v>-0.96257600818290445</v>
      </c>
      <c r="S1811">
        <f t="shared" si="979"/>
        <v>-4.962359691597764E-2</v>
      </c>
      <c r="U1811" s="1" t="s">
        <v>1890</v>
      </c>
      <c r="V1811" s="3">
        <v>0.99990000000000001</v>
      </c>
      <c r="W1811" s="3">
        <v>6378137</v>
      </c>
      <c r="X1811" s="3">
        <v>298.25722210100002</v>
      </c>
      <c r="AA1811" s="3">
        <f t="shared" si="980"/>
        <v>1.6792203946287445E-3</v>
      </c>
      <c r="AB1811" s="3">
        <f t="shared" si="1001"/>
        <v>1.0000007049454078</v>
      </c>
      <c r="AC1811" s="3">
        <f t="shared" si="981"/>
        <v>-2.5188297041239312E-3</v>
      </c>
      <c r="AD1811" s="3">
        <f t="shared" si="982"/>
        <v>2.6435429493240994E-6</v>
      </c>
      <c r="AE1811" s="3">
        <f t="shared" si="983"/>
        <v>-3.4526259073074147E-9</v>
      </c>
      <c r="AF1811" s="3">
        <f t="shared" si="984"/>
        <v>4.8918304243879506E-12</v>
      </c>
      <c r="AG1811" s="3">
        <f t="shared" si="985"/>
        <v>-7.2287260458139161E-15</v>
      </c>
      <c r="AH1811" s="3" t="s">
        <v>57</v>
      </c>
      <c r="AI1811" s="3">
        <f t="shared" si="986"/>
        <v>8.377318247285465E-4</v>
      </c>
      <c r="AJ1811" s="3">
        <f t="shared" si="987"/>
        <v>7.6085278483792483E-7</v>
      </c>
      <c r="AK1811" s="3">
        <f t="shared" si="988"/>
        <v>1.1976455002315586E-9</v>
      </c>
      <c r="AL1811" s="3">
        <f t="shared" si="989"/>
        <v>2.4291502606542476E-12</v>
      </c>
      <c r="AM1811" s="3">
        <f t="shared" si="990"/>
        <v>5.7501643840919741E-15</v>
      </c>
      <c r="AP1811" s="3">
        <f t="shared" si="991"/>
        <v>6366812.4008564716</v>
      </c>
      <c r="AQ1811">
        <f t="shared" si="992"/>
        <v>-2.3861053274235222E-3</v>
      </c>
      <c r="AR1811">
        <f t="shared" si="993"/>
        <v>3953586.9442910855</v>
      </c>
      <c r="AU1811">
        <f t="shared" si="994"/>
        <v>0.99999999999400691</v>
      </c>
      <c r="AV1811">
        <f t="shared" si="995"/>
        <v>-3.4621094204753902E-6</v>
      </c>
      <c r="AY1811">
        <f t="shared" si="996"/>
        <v>0.71414768088166225</v>
      </c>
      <c r="AZ1811">
        <f t="shared" si="1002"/>
        <v>1.2288233844245708</v>
      </c>
      <c r="BC1811">
        <f t="shared" si="997"/>
        <v>0.62015807952106394</v>
      </c>
      <c r="BD1811">
        <f t="shared" si="998"/>
        <v>-2.8174182428224015E-6</v>
      </c>
      <c r="BG1811">
        <f t="shared" si="999"/>
        <v>-108.76560870464891</v>
      </c>
      <c r="BH1811">
        <f t="shared" si="1000"/>
        <v>-17.947682780850847</v>
      </c>
    </row>
    <row r="1812" spans="5:60">
      <c r="E1812">
        <v>35.714580535888601</v>
      </c>
      <c r="F1812">
        <v>139.76103210449199</v>
      </c>
      <c r="G1812">
        <v>-99.25</v>
      </c>
      <c r="H1812">
        <v>-18.420000000000002</v>
      </c>
      <c r="I1812">
        <v>35.715560913085902</v>
      </c>
      <c r="J1812">
        <v>139.76123046875</v>
      </c>
      <c r="K1812">
        <f t="shared" si="971"/>
        <v>0.62333702131993696</v>
      </c>
      <c r="L1812">
        <f t="shared" si="972"/>
        <v>2.439290176208885</v>
      </c>
      <c r="M1812">
        <f t="shared" si="973"/>
        <v>0.62335413212994129</v>
      </c>
      <c r="N1812">
        <f t="shared" si="974"/>
        <v>2.4392936383183055</v>
      </c>
      <c r="O1812">
        <f t="shared" si="975"/>
        <v>0.94794152197184645</v>
      </c>
      <c r="P1812">
        <f t="shared" si="976"/>
        <v>0.60373344267671347</v>
      </c>
      <c r="Q1812">
        <f t="shared" si="977"/>
        <v>-0.5634303877321738</v>
      </c>
      <c r="R1812">
        <f t="shared" si="978"/>
        <v>-0.96257600818290445</v>
      </c>
      <c r="S1812">
        <f t="shared" si="979"/>
        <v>-4.962359691597764E-2</v>
      </c>
      <c r="U1812" s="1" t="s">
        <v>1891</v>
      </c>
      <c r="V1812" s="3">
        <v>0.99990000000000001</v>
      </c>
      <c r="W1812" s="3">
        <v>6378137</v>
      </c>
      <c r="X1812" s="3">
        <v>298.25722210100002</v>
      </c>
      <c r="AA1812" s="3">
        <f t="shared" si="980"/>
        <v>1.6792203946287445E-3</v>
      </c>
      <c r="AB1812" s="3">
        <f t="shared" si="1001"/>
        <v>1.0000007049454078</v>
      </c>
      <c r="AC1812" s="3">
        <f t="shared" si="981"/>
        <v>-2.5188297041239312E-3</v>
      </c>
      <c r="AD1812" s="3">
        <f t="shared" si="982"/>
        <v>2.6435429493240994E-6</v>
      </c>
      <c r="AE1812" s="3">
        <f t="shared" si="983"/>
        <v>-3.4526259073074147E-9</v>
      </c>
      <c r="AF1812" s="3">
        <f t="shared" si="984"/>
        <v>4.8918304243879506E-12</v>
      </c>
      <c r="AG1812" s="3">
        <f t="shared" si="985"/>
        <v>-7.2287260458139161E-15</v>
      </c>
      <c r="AH1812" s="3" t="s">
        <v>57</v>
      </c>
      <c r="AI1812" s="3">
        <f t="shared" si="986"/>
        <v>8.377318247285465E-4</v>
      </c>
      <c r="AJ1812" s="3">
        <f t="shared" si="987"/>
        <v>7.6085278483792483E-7</v>
      </c>
      <c r="AK1812" s="3">
        <f t="shared" si="988"/>
        <v>1.1976455002315586E-9</v>
      </c>
      <c r="AL1812" s="3">
        <f t="shared" si="989"/>
        <v>2.4291502606542476E-12</v>
      </c>
      <c r="AM1812" s="3">
        <f t="shared" si="990"/>
        <v>5.7501643840919741E-15</v>
      </c>
      <c r="AP1812" s="3">
        <f t="shared" si="991"/>
        <v>6366812.4008564716</v>
      </c>
      <c r="AQ1812">
        <f t="shared" si="992"/>
        <v>-2.3861053274235222E-3</v>
      </c>
      <c r="AR1812">
        <f t="shared" si="993"/>
        <v>3953586.9442910855</v>
      </c>
      <c r="AU1812">
        <f t="shared" si="994"/>
        <v>0.99999999999400691</v>
      </c>
      <c r="AV1812">
        <f t="shared" si="995"/>
        <v>-3.4621094204753902E-6</v>
      </c>
      <c r="AY1812">
        <f t="shared" si="996"/>
        <v>0.71414768088166225</v>
      </c>
      <c r="AZ1812">
        <f t="shared" si="1002"/>
        <v>1.2288233844245708</v>
      </c>
      <c r="BC1812">
        <f t="shared" si="997"/>
        <v>0.62015807952106394</v>
      </c>
      <c r="BD1812">
        <f t="shared" si="998"/>
        <v>-2.8174182428224015E-6</v>
      </c>
      <c r="BG1812">
        <f t="shared" si="999"/>
        <v>-108.76560870464891</v>
      </c>
      <c r="BH1812">
        <f t="shared" si="1000"/>
        <v>-17.947682780850847</v>
      </c>
    </row>
    <row r="1813" spans="5:60">
      <c r="E1813">
        <v>35.714576721191399</v>
      </c>
      <c r="F1813">
        <v>139.76106262207</v>
      </c>
      <c r="G1813">
        <v>-100</v>
      </c>
      <c r="H1813">
        <v>-15.95</v>
      </c>
      <c r="I1813">
        <v>35.715560913085902</v>
      </c>
      <c r="J1813">
        <v>139.76123046875</v>
      </c>
      <c r="K1813">
        <f t="shared" si="971"/>
        <v>0.62333695474091078</v>
      </c>
      <c r="L1813">
        <f t="shared" si="972"/>
        <v>2.4392907088411011</v>
      </c>
      <c r="M1813">
        <f t="shared" si="973"/>
        <v>0.62335413212994129</v>
      </c>
      <c r="N1813">
        <f t="shared" si="974"/>
        <v>2.4392936383183055</v>
      </c>
      <c r="O1813">
        <f t="shared" si="975"/>
        <v>0.94794152197184645</v>
      </c>
      <c r="P1813">
        <f t="shared" si="976"/>
        <v>0.60373344267671347</v>
      </c>
      <c r="Q1813">
        <f t="shared" si="977"/>
        <v>-0.5634303877321738</v>
      </c>
      <c r="R1813">
        <f t="shared" si="978"/>
        <v>-0.96257600818290445</v>
      </c>
      <c r="S1813">
        <f t="shared" si="979"/>
        <v>-4.962359691597764E-2</v>
      </c>
      <c r="U1813" s="1" t="s">
        <v>1892</v>
      </c>
      <c r="V1813" s="3">
        <v>0.99990000000000001</v>
      </c>
      <c r="W1813" s="3">
        <v>6378137</v>
      </c>
      <c r="X1813" s="3">
        <v>298.25722210100002</v>
      </c>
      <c r="AA1813" s="3">
        <f t="shared" si="980"/>
        <v>1.6792203946287445E-3</v>
      </c>
      <c r="AB1813" s="3">
        <f t="shared" si="1001"/>
        <v>1.0000007049454078</v>
      </c>
      <c r="AC1813" s="3">
        <f t="shared" si="981"/>
        <v>-2.5188297041239312E-3</v>
      </c>
      <c r="AD1813" s="3">
        <f t="shared" si="982"/>
        <v>2.6435429493240994E-6</v>
      </c>
      <c r="AE1813" s="3">
        <f t="shared" si="983"/>
        <v>-3.4526259073074147E-9</v>
      </c>
      <c r="AF1813" s="3">
        <f t="shared" si="984"/>
        <v>4.8918304243879506E-12</v>
      </c>
      <c r="AG1813" s="3">
        <f t="shared" si="985"/>
        <v>-7.2287260458139161E-15</v>
      </c>
      <c r="AH1813" s="3" t="s">
        <v>57</v>
      </c>
      <c r="AI1813" s="3">
        <f t="shared" si="986"/>
        <v>8.377318247285465E-4</v>
      </c>
      <c r="AJ1813" s="3">
        <f t="shared" si="987"/>
        <v>7.6085278483792483E-7</v>
      </c>
      <c r="AK1813" s="3">
        <f t="shared" si="988"/>
        <v>1.1976455002315586E-9</v>
      </c>
      <c r="AL1813" s="3">
        <f t="shared" si="989"/>
        <v>2.4291502606542476E-12</v>
      </c>
      <c r="AM1813" s="3">
        <f t="shared" si="990"/>
        <v>5.7501643840919741E-15</v>
      </c>
      <c r="AP1813" s="3">
        <f t="shared" si="991"/>
        <v>6366812.4008564716</v>
      </c>
      <c r="AQ1813">
        <f t="shared" si="992"/>
        <v>-2.3861053274235222E-3</v>
      </c>
      <c r="AR1813">
        <f t="shared" si="993"/>
        <v>3953586.9442910855</v>
      </c>
      <c r="AU1813">
        <f t="shared" si="994"/>
        <v>0.9999999999957091</v>
      </c>
      <c r="AV1813">
        <f t="shared" si="995"/>
        <v>-2.9294772043677876E-6</v>
      </c>
      <c r="AY1813">
        <f t="shared" si="996"/>
        <v>0.71414758056331851</v>
      </c>
      <c r="AZ1813">
        <f t="shared" si="1002"/>
        <v>1.2288233261231825</v>
      </c>
      <c r="BC1813">
        <f t="shared" si="997"/>
        <v>0.62015801308457053</v>
      </c>
      <c r="BD1813">
        <f t="shared" si="998"/>
        <v>-2.3839693974686758E-6</v>
      </c>
      <c r="BG1813">
        <f t="shared" si="999"/>
        <v>-109.18882637051865</v>
      </c>
      <c r="BH1813">
        <f t="shared" si="1000"/>
        <v>-15.186501550862278</v>
      </c>
    </row>
    <row r="1814" spans="5:60">
      <c r="E1814">
        <v>35.714576721191399</v>
      </c>
      <c r="F1814">
        <v>139.76106262207</v>
      </c>
      <c r="G1814">
        <v>-100</v>
      </c>
      <c r="H1814">
        <v>-15.95</v>
      </c>
      <c r="I1814">
        <v>35.715560913085902</v>
      </c>
      <c r="J1814">
        <v>139.76123046875</v>
      </c>
      <c r="K1814">
        <f t="shared" si="971"/>
        <v>0.62333695474091078</v>
      </c>
      <c r="L1814">
        <f t="shared" si="972"/>
        <v>2.4392907088411011</v>
      </c>
      <c r="M1814">
        <f t="shared" si="973"/>
        <v>0.62335413212994129</v>
      </c>
      <c r="N1814">
        <f t="shared" si="974"/>
        <v>2.4392936383183055</v>
      </c>
      <c r="O1814">
        <f t="shared" si="975"/>
        <v>0.94794152197184645</v>
      </c>
      <c r="P1814">
        <f t="shared" si="976"/>
        <v>0.60373344267671347</v>
      </c>
      <c r="Q1814">
        <f t="shared" si="977"/>
        <v>-0.5634303877321738</v>
      </c>
      <c r="R1814">
        <f t="shared" si="978"/>
        <v>-0.96257600818290445</v>
      </c>
      <c r="S1814">
        <f t="shared" si="979"/>
        <v>-4.962359691597764E-2</v>
      </c>
      <c r="U1814" s="1" t="s">
        <v>1893</v>
      </c>
      <c r="V1814" s="3">
        <v>0.99990000000000001</v>
      </c>
      <c r="W1814" s="3">
        <v>6378137</v>
      </c>
      <c r="X1814" s="3">
        <v>298.25722210100002</v>
      </c>
      <c r="AA1814" s="3">
        <f t="shared" si="980"/>
        <v>1.6792203946287445E-3</v>
      </c>
      <c r="AB1814" s="3">
        <f t="shared" si="1001"/>
        <v>1.0000007049454078</v>
      </c>
      <c r="AC1814" s="3">
        <f t="shared" si="981"/>
        <v>-2.5188297041239312E-3</v>
      </c>
      <c r="AD1814" s="3">
        <f t="shared" si="982"/>
        <v>2.6435429493240994E-6</v>
      </c>
      <c r="AE1814" s="3">
        <f t="shared" si="983"/>
        <v>-3.4526259073074147E-9</v>
      </c>
      <c r="AF1814" s="3">
        <f t="shared" si="984"/>
        <v>4.8918304243879506E-12</v>
      </c>
      <c r="AG1814" s="3">
        <f t="shared" si="985"/>
        <v>-7.2287260458139161E-15</v>
      </c>
      <c r="AH1814" s="3" t="s">
        <v>57</v>
      </c>
      <c r="AI1814" s="3">
        <f t="shared" si="986"/>
        <v>8.377318247285465E-4</v>
      </c>
      <c r="AJ1814" s="3">
        <f t="shared" si="987"/>
        <v>7.6085278483792483E-7</v>
      </c>
      <c r="AK1814" s="3">
        <f t="shared" si="988"/>
        <v>1.1976455002315586E-9</v>
      </c>
      <c r="AL1814" s="3">
        <f t="shared" si="989"/>
        <v>2.4291502606542476E-12</v>
      </c>
      <c r="AM1814" s="3">
        <f t="shared" si="990"/>
        <v>5.7501643840919741E-15</v>
      </c>
      <c r="AP1814" s="3">
        <f t="shared" si="991"/>
        <v>6366812.4008564716</v>
      </c>
      <c r="AQ1814">
        <f t="shared" si="992"/>
        <v>-2.3861053274235222E-3</v>
      </c>
      <c r="AR1814">
        <f t="shared" si="993"/>
        <v>3953586.9442910855</v>
      </c>
      <c r="AU1814">
        <f t="shared" si="994"/>
        <v>0.9999999999957091</v>
      </c>
      <c r="AV1814">
        <f t="shared" si="995"/>
        <v>-2.9294772043677876E-6</v>
      </c>
      <c r="AY1814">
        <f t="shared" si="996"/>
        <v>0.71414758056331851</v>
      </c>
      <c r="AZ1814">
        <f t="shared" si="1002"/>
        <v>1.2288233261231825</v>
      </c>
      <c r="BC1814">
        <f t="shared" si="997"/>
        <v>0.62015801308457053</v>
      </c>
      <c r="BD1814">
        <f t="shared" si="998"/>
        <v>-2.3839693974686758E-6</v>
      </c>
      <c r="BG1814">
        <f t="shared" si="999"/>
        <v>-109.18882637051865</v>
      </c>
      <c r="BH1814">
        <f t="shared" si="1000"/>
        <v>-15.186501550862278</v>
      </c>
    </row>
    <row r="1815" spans="5:60">
      <c r="E1815">
        <v>35.714576721191399</v>
      </c>
      <c r="F1815">
        <v>139.76109313964801</v>
      </c>
      <c r="G1815">
        <v>-99.5</v>
      </c>
      <c r="H1815">
        <v>-12.34</v>
      </c>
      <c r="I1815">
        <v>35.715560913085902</v>
      </c>
      <c r="J1815">
        <v>139.76123046875</v>
      </c>
      <c r="K1815">
        <f t="shared" si="971"/>
        <v>0.62333695474091078</v>
      </c>
      <c r="L1815">
        <f t="shared" si="972"/>
        <v>2.4392912414733168</v>
      </c>
      <c r="M1815">
        <f t="shared" si="973"/>
        <v>0.62335413212994129</v>
      </c>
      <c r="N1815">
        <f t="shared" si="974"/>
        <v>2.4392936383183055</v>
      </c>
      <c r="O1815">
        <f t="shared" si="975"/>
        <v>0.94794152197184645</v>
      </c>
      <c r="P1815">
        <f t="shared" si="976"/>
        <v>0.60373344267671347</v>
      </c>
      <c r="Q1815">
        <f t="shared" si="977"/>
        <v>-0.5634303877321738</v>
      </c>
      <c r="R1815">
        <f t="shared" si="978"/>
        <v>-0.96257600818290445</v>
      </c>
      <c r="S1815">
        <f t="shared" si="979"/>
        <v>-4.962359691597764E-2</v>
      </c>
      <c r="U1815" s="1" t="s">
        <v>1894</v>
      </c>
      <c r="V1815" s="3">
        <v>0.99990000000000001</v>
      </c>
      <c r="W1815" s="3">
        <v>6378137</v>
      </c>
      <c r="X1815" s="3">
        <v>298.25722210100002</v>
      </c>
      <c r="AA1815" s="3">
        <f t="shared" si="980"/>
        <v>1.6792203946287445E-3</v>
      </c>
      <c r="AB1815" s="3">
        <f t="shared" si="1001"/>
        <v>1.0000007049454078</v>
      </c>
      <c r="AC1815" s="3">
        <f t="shared" si="981"/>
        <v>-2.5188297041239312E-3</v>
      </c>
      <c r="AD1815" s="3">
        <f t="shared" si="982"/>
        <v>2.6435429493240994E-6</v>
      </c>
      <c r="AE1815" s="3">
        <f t="shared" si="983"/>
        <v>-3.4526259073074147E-9</v>
      </c>
      <c r="AF1815" s="3">
        <f t="shared" si="984"/>
        <v>4.8918304243879506E-12</v>
      </c>
      <c r="AG1815" s="3">
        <f t="shared" si="985"/>
        <v>-7.2287260458139161E-15</v>
      </c>
      <c r="AH1815" s="3" t="s">
        <v>57</v>
      </c>
      <c r="AI1815" s="3">
        <f t="shared" si="986"/>
        <v>8.377318247285465E-4</v>
      </c>
      <c r="AJ1815" s="3">
        <f t="shared" si="987"/>
        <v>7.6085278483792483E-7</v>
      </c>
      <c r="AK1815" s="3">
        <f t="shared" si="988"/>
        <v>1.1976455002315586E-9</v>
      </c>
      <c r="AL1815" s="3">
        <f t="shared" si="989"/>
        <v>2.4291502606542476E-12</v>
      </c>
      <c r="AM1815" s="3">
        <f t="shared" si="990"/>
        <v>5.7501643840919741E-15</v>
      </c>
      <c r="AP1815" s="3">
        <f t="shared" si="991"/>
        <v>6366812.4008564716</v>
      </c>
      <c r="AQ1815">
        <f t="shared" si="992"/>
        <v>-2.3861053274235222E-3</v>
      </c>
      <c r="AR1815">
        <f t="shared" si="993"/>
        <v>3953586.9442910855</v>
      </c>
      <c r="AU1815">
        <f t="shared" si="994"/>
        <v>0.99999999999712752</v>
      </c>
      <c r="AV1815">
        <f t="shared" si="995"/>
        <v>-2.3968449887034424E-6</v>
      </c>
      <c r="AY1815">
        <f t="shared" si="996"/>
        <v>0.71414758056331851</v>
      </c>
      <c r="AZ1815">
        <f t="shared" si="1002"/>
        <v>1.2288233261231825</v>
      </c>
      <c r="BC1815">
        <f t="shared" si="997"/>
        <v>0.62015801308389973</v>
      </c>
      <c r="BD1815">
        <f t="shared" si="998"/>
        <v>-1.9505204188044623E-6</v>
      </c>
      <c r="BG1815">
        <f t="shared" si="999"/>
        <v>-109.1888306629844</v>
      </c>
      <c r="BH1815">
        <f t="shared" si="1000"/>
        <v>-12.425319467865259</v>
      </c>
    </row>
    <row r="1816" spans="5:60">
      <c r="E1816">
        <v>35.714576721191399</v>
      </c>
      <c r="F1816">
        <v>139.76109313964801</v>
      </c>
      <c r="G1816">
        <v>-99.5</v>
      </c>
      <c r="H1816">
        <v>-12.34</v>
      </c>
      <c r="I1816">
        <v>35.715560913085902</v>
      </c>
      <c r="J1816">
        <v>139.76123046875</v>
      </c>
      <c r="K1816">
        <f t="shared" si="971"/>
        <v>0.62333695474091078</v>
      </c>
      <c r="L1816">
        <f t="shared" si="972"/>
        <v>2.4392912414733168</v>
      </c>
      <c r="M1816">
        <f t="shared" si="973"/>
        <v>0.62335413212994129</v>
      </c>
      <c r="N1816">
        <f t="shared" si="974"/>
        <v>2.4392936383183055</v>
      </c>
      <c r="O1816">
        <f t="shared" si="975"/>
        <v>0.94794152197184645</v>
      </c>
      <c r="P1816">
        <f t="shared" si="976"/>
        <v>0.60373344267671347</v>
      </c>
      <c r="Q1816">
        <f t="shared" si="977"/>
        <v>-0.5634303877321738</v>
      </c>
      <c r="R1816">
        <f t="shared" si="978"/>
        <v>-0.96257600818290445</v>
      </c>
      <c r="S1816">
        <f t="shared" si="979"/>
        <v>-4.962359691597764E-2</v>
      </c>
      <c r="U1816" s="1" t="s">
        <v>1895</v>
      </c>
      <c r="V1816" s="3">
        <v>0.99990000000000001</v>
      </c>
      <c r="W1816" s="3">
        <v>6378137</v>
      </c>
      <c r="X1816" s="3">
        <v>298.25722210100002</v>
      </c>
      <c r="AA1816" s="3">
        <f t="shared" si="980"/>
        <v>1.6792203946287445E-3</v>
      </c>
      <c r="AB1816" s="3">
        <f t="shared" si="1001"/>
        <v>1.0000007049454078</v>
      </c>
      <c r="AC1816" s="3">
        <f t="shared" si="981"/>
        <v>-2.5188297041239312E-3</v>
      </c>
      <c r="AD1816" s="3">
        <f t="shared" si="982"/>
        <v>2.6435429493240994E-6</v>
      </c>
      <c r="AE1816" s="3">
        <f t="shared" si="983"/>
        <v>-3.4526259073074147E-9</v>
      </c>
      <c r="AF1816" s="3">
        <f t="shared" si="984"/>
        <v>4.8918304243879506E-12</v>
      </c>
      <c r="AG1816" s="3">
        <f t="shared" si="985"/>
        <v>-7.2287260458139161E-15</v>
      </c>
      <c r="AH1816" s="3" t="s">
        <v>57</v>
      </c>
      <c r="AI1816" s="3">
        <f t="shared" si="986"/>
        <v>8.377318247285465E-4</v>
      </c>
      <c r="AJ1816" s="3">
        <f t="shared" si="987"/>
        <v>7.6085278483792483E-7</v>
      </c>
      <c r="AK1816" s="3">
        <f t="shared" si="988"/>
        <v>1.1976455002315586E-9</v>
      </c>
      <c r="AL1816" s="3">
        <f t="shared" si="989"/>
        <v>2.4291502606542476E-12</v>
      </c>
      <c r="AM1816" s="3">
        <f t="shared" si="990"/>
        <v>5.7501643840919741E-15</v>
      </c>
      <c r="AP1816" s="3">
        <f t="shared" si="991"/>
        <v>6366812.4008564716</v>
      </c>
      <c r="AQ1816">
        <f t="shared" si="992"/>
        <v>-2.3861053274235222E-3</v>
      </c>
      <c r="AR1816">
        <f t="shared" si="993"/>
        <v>3953586.9442910855</v>
      </c>
      <c r="AU1816">
        <f t="shared" si="994"/>
        <v>0.99999999999712752</v>
      </c>
      <c r="AV1816">
        <f t="shared" si="995"/>
        <v>-2.3968449887034424E-6</v>
      </c>
      <c r="AY1816">
        <f t="shared" si="996"/>
        <v>0.71414758056331851</v>
      </c>
      <c r="AZ1816">
        <f t="shared" si="1002"/>
        <v>1.2288233261231825</v>
      </c>
      <c r="BC1816">
        <f t="shared" si="997"/>
        <v>0.62015801308389973</v>
      </c>
      <c r="BD1816">
        <f t="shared" si="998"/>
        <v>-1.9505204188044623E-6</v>
      </c>
      <c r="BG1816">
        <f t="shared" si="999"/>
        <v>-109.1888306629844</v>
      </c>
      <c r="BH1816">
        <f t="shared" si="1000"/>
        <v>-12.425319467865259</v>
      </c>
    </row>
    <row r="1817" spans="5:60">
      <c r="E1817">
        <v>35.714580535888601</v>
      </c>
      <c r="F1817">
        <v>139.76110839843699</v>
      </c>
      <c r="G1817">
        <v>-99.25</v>
      </c>
      <c r="H1817">
        <v>-12.34</v>
      </c>
      <c r="I1817">
        <v>35.715560913085902</v>
      </c>
      <c r="J1817">
        <v>139.76123046875</v>
      </c>
      <c r="K1817">
        <f t="shared" si="971"/>
        <v>0.62333702131993696</v>
      </c>
      <c r="L1817">
        <f t="shared" si="972"/>
        <v>2.4392915077894242</v>
      </c>
      <c r="M1817">
        <f t="shared" si="973"/>
        <v>0.62335413212994129</v>
      </c>
      <c r="N1817">
        <f t="shared" si="974"/>
        <v>2.4392936383183055</v>
      </c>
      <c r="O1817">
        <f t="shared" si="975"/>
        <v>0.94794152197184645</v>
      </c>
      <c r="P1817">
        <f t="shared" si="976"/>
        <v>0.60373344267671347</v>
      </c>
      <c r="Q1817">
        <f t="shared" si="977"/>
        <v>-0.5634303877321738</v>
      </c>
      <c r="R1817">
        <f t="shared" si="978"/>
        <v>-0.96257600818290445</v>
      </c>
      <c r="S1817">
        <f t="shared" si="979"/>
        <v>-4.962359691597764E-2</v>
      </c>
      <c r="U1817" s="1" t="s">
        <v>1896</v>
      </c>
      <c r="V1817" s="3">
        <v>0.99990000000000001</v>
      </c>
      <c r="W1817" s="3">
        <v>6378137</v>
      </c>
      <c r="X1817" s="3">
        <v>298.25722210100002</v>
      </c>
      <c r="AA1817" s="3">
        <f t="shared" si="980"/>
        <v>1.6792203946287445E-3</v>
      </c>
      <c r="AB1817" s="3">
        <f t="shared" si="1001"/>
        <v>1.0000007049454078</v>
      </c>
      <c r="AC1817" s="3">
        <f t="shared" si="981"/>
        <v>-2.5188297041239312E-3</v>
      </c>
      <c r="AD1817" s="3">
        <f t="shared" si="982"/>
        <v>2.6435429493240994E-6</v>
      </c>
      <c r="AE1817" s="3">
        <f t="shared" si="983"/>
        <v>-3.4526259073074147E-9</v>
      </c>
      <c r="AF1817" s="3">
        <f t="shared" si="984"/>
        <v>4.8918304243879506E-12</v>
      </c>
      <c r="AG1817" s="3">
        <f t="shared" si="985"/>
        <v>-7.2287260458139161E-15</v>
      </c>
      <c r="AH1817" s="3" t="s">
        <v>57</v>
      </c>
      <c r="AI1817" s="3">
        <f t="shared" si="986"/>
        <v>8.377318247285465E-4</v>
      </c>
      <c r="AJ1817" s="3">
        <f t="shared" si="987"/>
        <v>7.6085278483792483E-7</v>
      </c>
      <c r="AK1817" s="3">
        <f t="shared" si="988"/>
        <v>1.1976455002315586E-9</v>
      </c>
      <c r="AL1817" s="3">
        <f t="shared" si="989"/>
        <v>2.4291502606542476E-12</v>
      </c>
      <c r="AM1817" s="3">
        <f t="shared" si="990"/>
        <v>5.7501643840919741E-15</v>
      </c>
      <c r="AP1817" s="3">
        <f t="shared" si="991"/>
        <v>6366812.4008564716</v>
      </c>
      <c r="AQ1817">
        <f t="shared" si="992"/>
        <v>-2.3861053274235222E-3</v>
      </c>
      <c r="AR1817">
        <f t="shared" si="993"/>
        <v>3953586.9442910855</v>
      </c>
      <c r="AU1817">
        <f t="shared" si="994"/>
        <v>0.99999999999773037</v>
      </c>
      <c r="AV1817">
        <f t="shared" si="995"/>
        <v>-2.1305288813150948E-6</v>
      </c>
      <c r="AY1817">
        <f t="shared" si="996"/>
        <v>0.71414768088166225</v>
      </c>
      <c r="AZ1817">
        <f t="shared" si="1002"/>
        <v>1.2288233844245708</v>
      </c>
      <c r="BC1817">
        <f t="shared" si="997"/>
        <v>0.62015807951930291</v>
      </c>
      <c r="BD1817">
        <f t="shared" si="998"/>
        <v>-1.7337958475740648E-6</v>
      </c>
      <c r="BG1817">
        <f t="shared" si="999"/>
        <v>-108.7656199731864</v>
      </c>
      <c r="BH1817">
        <f t="shared" si="1000"/>
        <v>-11.044727902323515</v>
      </c>
    </row>
    <row r="1818" spans="5:60">
      <c r="E1818">
        <v>35.714580535888601</v>
      </c>
      <c r="F1818">
        <v>139.76110839843699</v>
      </c>
      <c r="G1818">
        <v>-99.25</v>
      </c>
      <c r="H1818">
        <v>-12.34</v>
      </c>
      <c r="I1818">
        <v>35.715560913085902</v>
      </c>
      <c r="J1818">
        <v>139.76123046875</v>
      </c>
      <c r="K1818">
        <f t="shared" si="971"/>
        <v>0.62333702131993696</v>
      </c>
      <c r="L1818">
        <f t="shared" si="972"/>
        <v>2.4392915077894242</v>
      </c>
      <c r="M1818">
        <f t="shared" si="973"/>
        <v>0.62335413212994129</v>
      </c>
      <c r="N1818">
        <f t="shared" si="974"/>
        <v>2.4392936383183055</v>
      </c>
      <c r="O1818">
        <f t="shared" si="975"/>
        <v>0.94794152197184645</v>
      </c>
      <c r="P1818">
        <f t="shared" si="976"/>
        <v>0.60373344267671347</v>
      </c>
      <c r="Q1818">
        <f t="shared" si="977"/>
        <v>-0.5634303877321738</v>
      </c>
      <c r="R1818">
        <f t="shared" si="978"/>
        <v>-0.96257600818290445</v>
      </c>
      <c r="S1818">
        <f t="shared" si="979"/>
        <v>-4.962359691597764E-2</v>
      </c>
      <c r="U1818" s="1" t="s">
        <v>1897</v>
      </c>
      <c r="V1818" s="3">
        <v>0.99990000000000001</v>
      </c>
      <c r="W1818" s="3">
        <v>6378137</v>
      </c>
      <c r="X1818" s="3">
        <v>298.25722210100002</v>
      </c>
      <c r="AA1818" s="3">
        <f t="shared" si="980"/>
        <v>1.6792203946287445E-3</v>
      </c>
      <c r="AB1818" s="3">
        <f t="shared" si="1001"/>
        <v>1.0000007049454078</v>
      </c>
      <c r="AC1818" s="3">
        <f t="shared" si="981"/>
        <v>-2.5188297041239312E-3</v>
      </c>
      <c r="AD1818" s="3">
        <f t="shared" si="982"/>
        <v>2.6435429493240994E-6</v>
      </c>
      <c r="AE1818" s="3">
        <f t="shared" si="983"/>
        <v>-3.4526259073074147E-9</v>
      </c>
      <c r="AF1818" s="3">
        <f t="shared" si="984"/>
        <v>4.8918304243879506E-12</v>
      </c>
      <c r="AG1818" s="3">
        <f t="shared" si="985"/>
        <v>-7.2287260458139161E-15</v>
      </c>
      <c r="AH1818" s="3" t="s">
        <v>57</v>
      </c>
      <c r="AI1818" s="3">
        <f t="shared" si="986"/>
        <v>8.377318247285465E-4</v>
      </c>
      <c r="AJ1818" s="3">
        <f t="shared" si="987"/>
        <v>7.6085278483792483E-7</v>
      </c>
      <c r="AK1818" s="3">
        <f t="shared" si="988"/>
        <v>1.1976455002315586E-9</v>
      </c>
      <c r="AL1818" s="3">
        <f t="shared" si="989"/>
        <v>2.4291502606542476E-12</v>
      </c>
      <c r="AM1818" s="3">
        <f t="shared" si="990"/>
        <v>5.7501643840919741E-15</v>
      </c>
      <c r="AP1818" s="3">
        <f t="shared" si="991"/>
        <v>6366812.4008564716</v>
      </c>
      <c r="AQ1818">
        <f t="shared" si="992"/>
        <v>-2.3861053274235222E-3</v>
      </c>
      <c r="AR1818">
        <f t="shared" si="993"/>
        <v>3953586.9442910855</v>
      </c>
      <c r="AU1818">
        <f t="shared" si="994"/>
        <v>0.99999999999773037</v>
      </c>
      <c r="AV1818">
        <f t="shared" si="995"/>
        <v>-2.1305288813150948E-6</v>
      </c>
      <c r="AY1818">
        <f t="shared" si="996"/>
        <v>0.71414768088166225</v>
      </c>
      <c r="AZ1818">
        <f t="shared" si="1002"/>
        <v>1.2288233844245708</v>
      </c>
      <c r="BC1818">
        <f t="shared" si="997"/>
        <v>0.62015807951930291</v>
      </c>
      <c r="BD1818">
        <f t="shared" si="998"/>
        <v>-1.7337958475740648E-6</v>
      </c>
      <c r="BG1818">
        <f t="shared" si="999"/>
        <v>-108.7656199731864</v>
      </c>
      <c r="BH1818">
        <f t="shared" si="1000"/>
        <v>-11.044727902323515</v>
      </c>
    </row>
    <row r="1819" spans="5:60">
      <c r="E1819">
        <v>35.714584350585902</v>
      </c>
      <c r="F1819">
        <v>139.76112365722599</v>
      </c>
      <c r="G1819">
        <v>-99.5</v>
      </c>
      <c r="H1819">
        <v>-9.8699999999999992</v>
      </c>
      <c r="I1819">
        <v>35.715560913085902</v>
      </c>
      <c r="J1819">
        <v>139.76123046875</v>
      </c>
      <c r="K1819">
        <f t="shared" si="971"/>
        <v>0.6233370878989648</v>
      </c>
      <c r="L1819">
        <f t="shared" si="972"/>
        <v>2.4392917741055324</v>
      </c>
      <c r="M1819">
        <f t="shared" si="973"/>
        <v>0.62335413212994129</v>
      </c>
      <c r="N1819">
        <f t="shared" si="974"/>
        <v>2.4392936383183055</v>
      </c>
      <c r="O1819">
        <f t="shared" si="975"/>
        <v>0.94794152197184645</v>
      </c>
      <c r="P1819">
        <f t="shared" si="976"/>
        <v>0.60373344267671347</v>
      </c>
      <c r="Q1819">
        <f t="shared" si="977"/>
        <v>-0.5634303877321738</v>
      </c>
      <c r="R1819">
        <f t="shared" si="978"/>
        <v>-0.96257600818290445</v>
      </c>
      <c r="S1819">
        <f t="shared" si="979"/>
        <v>-4.962359691597764E-2</v>
      </c>
      <c r="U1819" s="1" t="s">
        <v>1898</v>
      </c>
      <c r="V1819" s="3">
        <v>0.99990000000000001</v>
      </c>
      <c r="W1819" s="3">
        <v>6378137</v>
      </c>
      <c r="X1819" s="3">
        <v>298.25722210100002</v>
      </c>
      <c r="AA1819" s="3">
        <f t="shared" si="980"/>
        <v>1.6792203946287445E-3</v>
      </c>
      <c r="AB1819" s="3">
        <f t="shared" si="1001"/>
        <v>1.0000007049454078</v>
      </c>
      <c r="AC1819" s="3">
        <f t="shared" si="981"/>
        <v>-2.5188297041239312E-3</v>
      </c>
      <c r="AD1819" s="3">
        <f t="shared" si="982"/>
        <v>2.6435429493240994E-6</v>
      </c>
      <c r="AE1819" s="3">
        <f t="shared" si="983"/>
        <v>-3.4526259073074147E-9</v>
      </c>
      <c r="AF1819" s="3">
        <f t="shared" si="984"/>
        <v>4.8918304243879506E-12</v>
      </c>
      <c r="AG1819" s="3">
        <f t="shared" si="985"/>
        <v>-7.2287260458139161E-15</v>
      </c>
      <c r="AH1819" s="3" t="s">
        <v>57</v>
      </c>
      <c r="AI1819" s="3">
        <f t="shared" si="986"/>
        <v>8.377318247285465E-4</v>
      </c>
      <c r="AJ1819" s="3">
        <f t="shared" si="987"/>
        <v>7.6085278483792483E-7</v>
      </c>
      <c r="AK1819" s="3">
        <f t="shared" si="988"/>
        <v>1.1976455002315586E-9</v>
      </c>
      <c r="AL1819" s="3">
        <f t="shared" si="989"/>
        <v>2.4291502606542476E-12</v>
      </c>
      <c r="AM1819" s="3">
        <f t="shared" si="990"/>
        <v>5.7501643840919741E-15</v>
      </c>
      <c r="AP1819" s="3">
        <f t="shared" si="991"/>
        <v>6366812.4008564716</v>
      </c>
      <c r="AQ1819">
        <f t="shared" si="992"/>
        <v>-2.3861053274235222E-3</v>
      </c>
      <c r="AR1819">
        <f t="shared" si="993"/>
        <v>3953586.9442910855</v>
      </c>
      <c r="AU1819">
        <f t="shared" si="994"/>
        <v>0.99999999999826239</v>
      </c>
      <c r="AV1819">
        <f t="shared" si="995"/>
        <v>-1.8642127730384178E-6</v>
      </c>
      <c r="AY1819">
        <f t="shared" si="996"/>
        <v>0.71414778120001765</v>
      </c>
      <c r="AZ1819">
        <f t="shared" si="1002"/>
        <v>1.2288234427259712</v>
      </c>
      <c r="BC1819">
        <f t="shared" si="997"/>
        <v>0.62015814595474106</v>
      </c>
      <c r="BD1819">
        <f t="shared" si="998"/>
        <v>-1.5170712961858502E-6</v>
      </c>
      <c r="BG1819">
        <f t="shared" si="999"/>
        <v>-108.34240905893967</v>
      </c>
      <c r="BH1819">
        <f t="shared" si="1000"/>
        <v>-9.6641364637640876</v>
      </c>
    </row>
    <row r="1820" spans="5:60">
      <c r="E1820">
        <v>35.714584350585902</v>
      </c>
      <c r="F1820">
        <v>139.76112365722599</v>
      </c>
      <c r="G1820">
        <v>-99.5</v>
      </c>
      <c r="H1820">
        <v>-9.8699999999999992</v>
      </c>
      <c r="I1820">
        <v>35.715560913085902</v>
      </c>
      <c r="J1820">
        <v>139.76123046875</v>
      </c>
      <c r="K1820">
        <f t="shared" si="971"/>
        <v>0.6233370878989648</v>
      </c>
      <c r="L1820">
        <f t="shared" si="972"/>
        <v>2.4392917741055324</v>
      </c>
      <c r="M1820">
        <f t="shared" si="973"/>
        <v>0.62335413212994129</v>
      </c>
      <c r="N1820">
        <f t="shared" si="974"/>
        <v>2.4392936383183055</v>
      </c>
      <c r="O1820">
        <f t="shared" si="975"/>
        <v>0.94794152197184645</v>
      </c>
      <c r="P1820">
        <f t="shared" si="976"/>
        <v>0.60373344267671347</v>
      </c>
      <c r="Q1820">
        <f t="shared" si="977"/>
        <v>-0.5634303877321738</v>
      </c>
      <c r="R1820">
        <f t="shared" si="978"/>
        <v>-0.96257600818290445</v>
      </c>
      <c r="S1820">
        <f t="shared" si="979"/>
        <v>-4.962359691597764E-2</v>
      </c>
      <c r="U1820" s="1" t="s">
        <v>1899</v>
      </c>
      <c r="V1820" s="3">
        <v>0.99990000000000001</v>
      </c>
      <c r="W1820" s="3">
        <v>6378137</v>
      </c>
      <c r="X1820" s="3">
        <v>298.25722210100002</v>
      </c>
      <c r="AA1820" s="3">
        <f t="shared" si="980"/>
        <v>1.6792203946287445E-3</v>
      </c>
      <c r="AB1820" s="3">
        <f t="shared" si="1001"/>
        <v>1.0000007049454078</v>
      </c>
      <c r="AC1820" s="3">
        <f t="shared" si="981"/>
        <v>-2.5188297041239312E-3</v>
      </c>
      <c r="AD1820" s="3">
        <f t="shared" si="982"/>
        <v>2.6435429493240994E-6</v>
      </c>
      <c r="AE1820" s="3">
        <f t="shared" si="983"/>
        <v>-3.4526259073074147E-9</v>
      </c>
      <c r="AF1820" s="3">
        <f t="shared" si="984"/>
        <v>4.8918304243879506E-12</v>
      </c>
      <c r="AG1820" s="3">
        <f t="shared" si="985"/>
        <v>-7.2287260458139161E-15</v>
      </c>
      <c r="AH1820" s="3" t="s">
        <v>57</v>
      </c>
      <c r="AI1820" s="3">
        <f t="shared" si="986"/>
        <v>8.377318247285465E-4</v>
      </c>
      <c r="AJ1820" s="3">
        <f t="shared" si="987"/>
        <v>7.6085278483792483E-7</v>
      </c>
      <c r="AK1820" s="3">
        <f t="shared" si="988"/>
        <v>1.1976455002315586E-9</v>
      </c>
      <c r="AL1820" s="3">
        <f t="shared" si="989"/>
        <v>2.4291502606542476E-12</v>
      </c>
      <c r="AM1820" s="3">
        <f t="shared" si="990"/>
        <v>5.7501643840919741E-15</v>
      </c>
      <c r="AP1820" s="3">
        <f t="shared" si="991"/>
        <v>6366812.4008564716</v>
      </c>
      <c r="AQ1820">
        <f t="shared" si="992"/>
        <v>-2.3861053274235222E-3</v>
      </c>
      <c r="AR1820">
        <f t="shared" si="993"/>
        <v>3953586.9442910855</v>
      </c>
      <c r="AU1820">
        <f t="shared" si="994"/>
        <v>0.99999999999826239</v>
      </c>
      <c r="AV1820">
        <f t="shared" si="995"/>
        <v>-1.8642127730384178E-6</v>
      </c>
      <c r="AY1820">
        <f t="shared" si="996"/>
        <v>0.71414778120001765</v>
      </c>
      <c r="AZ1820">
        <f t="shared" si="1002"/>
        <v>1.2288234427259712</v>
      </c>
      <c r="BC1820">
        <f t="shared" si="997"/>
        <v>0.62015814595474106</v>
      </c>
      <c r="BD1820">
        <f t="shared" si="998"/>
        <v>-1.5170712961858502E-6</v>
      </c>
      <c r="BG1820">
        <f t="shared" si="999"/>
        <v>-108.34240905893967</v>
      </c>
      <c r="BH1820">
        <f t="shared" si="1000"/>
        <v>-9.6641364637640876</v>
      </c>
    </row>
    <row r="1821" spans="5:60">
      <c r="E1821">
        <v>35.714588165283203</v>
      </c>
      <c r="F1821">
        <v>139.76115417480401</v>
      </c>
      <c r="G1821">
        <v>-98.75</v>
      </c>
      <c r="H1821">
        <v>-7.59</v>
      </c>
      <c r="I1821">
        <v>35.715560913085902</v>
      </c>
      <c r="J1821">
        <v>139.76123046875</v>
      </c>
      <c r="K1821">
        <f t="shared" si="971"/>
        <v>0.62333715447799265</v>
      </c>
      <c r="L1821">
        <f t="shared" si="972"/>
        <v>2.4392923067377481</v>
      </c>
      <c r="M1821">
        <f t="shared" si="973"/>
        <v>0.62335413212994129</v>
      </c>
      <c r="N1821">
        <f t="shared" si="974"/>
        <v>2.4392936383183055</v>
      </c>
      <c r="O1821">
        <f t="shared" si="975"/>
        <v>0.94794152197184645</v>
      </c>
      <c r="P1821">
        <f t="shared" si="976"/>
        <v>0.60373344267671347</v>
      </c>
      <c r="Q1821">
        <f t="shared" si="977"/>
        <v>-0.5634303877321738</v>
      </c>
      <c r="R1821">
        <f t="shared" si="978"/>
        <v>-0.96257600818290445</v>
      </c>
      <c r="S1821">
        <f t="shared" si="979"/>
        <v>-4.962359691597764E-2</v>
      </c>
      <c r="U1821" s="1" t="s">
        <v>1900</v>
      </c>
      <c r="V1821" s="3">
        <v>0.99990000000000001</v>
      </c>
      <c r="W1821" s="3">
        <v>6378137</v>
      </c>
      <c r="X1821" s="3">
        <v>298.25722210100002</v>
      </c>
      <c r="AA1821" s="3">
        <f t="shared" si="980"/>
        <v>1.6792203946287445E-3</v>
      </c>
      <c r="AB1821" s="3">
        <f t="shared" si="1001"/>
        <v>1.0000007049454078</v>
      </c>
      <c r="AC1821" s="3">
        <f t="shared" si="981"/>
        <v>-2.5188297041239312E-3</v>
      </c>
      <c r="AD1821" s="3">
        <f t="shared" si="982"/>
        <v>2.6435429493240994E-6</v>
      </c>
      <c r="AE1821" s="3">
        <f t="shared" si="983"/>
        <v>-3.4526259073074147E-9</v>
      </c>
      <c r="AF1821" s="3">
        <f t="shared" si="984"/>
        <v>4.8918304243879506E-12</v>
      </c>
      <c r="AG1821" s="3">
        <f t="shared" si="985"/>
        <v>-7.2287260458139161E-15</v>
      </c>
      <c r="AH1821" s="3" t="s">
        <v>57</v>
      </c>
      <c r="AI1821" s="3">
        <f t="shared" si="986"/>
        <v>8.377318247285465E-4</v>
      </c>
      <c r="AJ1821" s="3">
        <f t="shared" si="987"/>
        <v>7.6085278483792483E-7</v>
      </c>
      <c r="AK1821" s="3">
        <f t="shared" si="988"/>
        <v>1.1976455002315586E-9</v>
      </c>
      <c r="AL1821" s="3">
        <f t="shared" si="989"/>
        <v>2.4291502606542476E-12</v>
      </c>
      <c r="AM1821" s="3">
        <f t="shared" si="990"/>
        <v>5.7501643840919741E-15</v>
      </c>
      <c r="AP1821" s="3">
        <f t="shared" si="991"/>
        <v>6366812.4008564716</v>
      </c>
      <c r="AQ1821">
        <f t="shared" si="992"/>
        <v>-2.3861053274235222E-3</v>
      </c>
      <c r="AR1821">
        <f t="shared" si="993"/>
        <v>3953586.9442910855</v>
      </c>
      <c r="AU1821">
        <f t="shared" si="994"/>
        <v>0.99999999999911349</v>
      </c>
      <c r="AV1821">
        <f t="shared" si="995"/>
        <v>-1.3315805573728641E-6</v>
      </c>
      <c r="AY1821">
        <f t="shared" si="996"/>
        <v>0.71414788151838293</v>
      </c>
      <c r="AZ1821">
        <f t="shared" si="1002"/>
        <v>1.2288235010273829</v>
      </c>
      <c r="BC1821">
        <f t="shared" si="997"/>
        <v>0.62015821239002855</v>
      </c>
      <c r="BD1821">
        <f t="shared" si="998"/>
        <v>-1.0836223072394776E-6</v>
      </c>
      <c r="BG1821">
        <f t="shared" si="999"/>
        <v>-107.91919910954311</v>
      </c>
      <c r="BH1821">
        <f t="shared" si="1000"/>
        <v>-6.902954314975795</v>
      </c>
    </row>
    <row r="1822" spans="5:60">
      <c r="E1822">
        <v>35.714588165283203</v>
      </c>
      <c r="F1822">
        <v>139.76115417480401</v>
      </c>
      <c r="G1822">
        <v>-98.75</v>
      </c>
      <c r="H1822">
        <v>-7.59</v>
      </c>
      <c r="I1822">
        <v>35.715560913085902</v>
      </c>
      <c r="J1822">
        <v>139.76123046875</v>
      </c>
      <c r="K1822">
        <f t="shared" si="971"/>
        <v>0.62333715447799265</v>
      </c>
      <c r="L1822">
        <f t="shared" si="972"/>
        <v>2.4392923067377481</v>
      </c>
      <c r="M1822">
        <f t="shared" si="973"/>
        <v>0.62335413212994129</v>
      </c>
      <c r="N1822">
        <f t="shared" si="974"/>
        <v>2.4392936383183055</v>
      </c>
      <c r="O1822">
        <f t="shared" si="975"/>
        <v>0.94794152197184645</v>
      </c>
      <c r="P1822">
        <f t="shared" si="976"/>
        <v>0.60373344267671347</v>
      </c>
      <c r="Q1822">
        <f t="shared" si="977"/>
        <v>-0.5634303877321738</v>
      </c>
      <c r="R1822">
        <f t="shared" si="978"/>
        <v>-0.96257600818290445</v>
      </c>
      <c r="S1822">
        <f t="shared" si="979"/>
        <v>-4.962359691597764E-2</v>
      </c>
      <c r="U1822" s="1" t="s">
        <v>1901</v>
      </c>
      <c r="V1822" s="3">
        <v>0.99990000000000001</v>
      </c>
      <c r="W1822" s="3">
        <v>6378137</v>
      </c>
      <c r="X1822" s="3">
        <v>298.25722210100002</v>
      </c>
      <c r="AA1822" s="3">
        <f t="shared" si="980"/>
        <v>1.6792203946287445E-3</v>
      </c>
      <c r="AB1822" s="3">
        <f t="shared" si="1001"/>
        <v>1.0000007049454078</v>
      </c>
      <c r="AC1822" s="3">
        <f t="shared" si="981"/>
        <v>-2.5188297041239312E-3</v>
      </c>
      <c r="AD1822" s="3">
        <f t="shared" si="982"/>
        <v>2.6435429493240994E-6</v>
      </c>
      <c r="AE1822" s="3">
        <f t="shared" si="983"/>
        <v>-3.4526259073074147E-9</v>
      </c>
      <c r="AF1822" s="3">
        <f t="shared" si="984"/>
        <v>4.8918304243879506E-12</v>
      </c>
      <c r="AG1822" s="3">
        <f t="shared" si="985"/>
        <v>-7.2287260458139161E-15</v>
      </c>
      <c r="AH1822" s="3" t="s">
        <v>57</v>
      </c>
      <c r="AI1822" s="3">
        <f t="shared" si="986"/>
        <v>8.377318247285465E-4</v>
      </c>
      <c r="AJ1822" s="3">
        <f t="shared" si="987"/>
        <v>7.6085278483792483E-7</v>
      </c>
      <c r="AK1822" s="3">
        <f t="shared" si="988"/>
        <v>1.1976455002315586E-9</v>
      </c>
      <c r="AL1822" s="3">
        <f t="shared" si="989"/>
        <v>2.4291502606542476E-12</v>
      </c>
      <c r="AM1822" s="3">
        <f t="shared" si="990"/>
        <v>5.7501643840919741E-15</v>
      </c>
      <c r="AP1822" s="3">
        <f t="shared" si="991"/>
        <v>6366812.4008564716</v>
      </c>
      <c r="AQ1822">
        <f t="shared" si="992"/>
        <v>-2.3861053274235222E-3</v>
      </c>
      <c r="AR1822">
        <f t="shared" si="993"/>
        <v>3953586.9442910855</v>
      </c>
      <c r="AU1822">
        <f t="shared" si="994"/>
        <v>0.99999999999911349</v>
      </c>
      <c r="AV1822">
        <f t="shared" si="995"/>
        <v>-1.3315805573728641E-6</v>
      </c>
      <c r="AY1822">
        <f t="shared" si="996"/>
        <v>0.71414788151838293</v>
      </c>
      <c r="AZ1822">
        <f t="shared" si="1002"/>
        <v>1.2288235010273829</v>
      </c>
      <c r="BC1822">
        <f t="shared" si="997"/>
        <v>0.62015821239002855</v>
      </c>
      <c r="BD1822">
        <f t="shared" si="998"/>
        <v>-1.0836223072394776E-6</v>
      </c>
      <c r="BG1822">
        <f t="shared" si="999"/>
        <v>-107.91919910954311</v>
      </c>
      <c r="BH1822">
        <f t="shared" si="1000"/>
        <v>-6.902954314975795</v>
      </c>
    </row>
    <row r="1823" spans="5:60">
      <c r="E1823">
        <v>35.714591979980398</v>
      </c>
      <c r="F1823">
        <v>139.76116943359301</v>
      </c>
      <c r="G1823">
        <v>-98</v>
      </c>
      <c r="H1823">
        <v>-6.08</v>
      </c>
      <c r="I1823">
        <v>35.715560913085902</v>
      </c>
      <c r="J1823">
        <v>139.76123046875</v>
      </c>
      <c r="K1823">
        <f t="shared" si="971"/>
        <v>0.62333722105701861</v>
      </c>
      <c r="L1823">
        <f t="shared" si="972"/>
        <v>2.4392925730538564</v>
      </c>
      <c r="M1823">
        <f t="shared" si="973"/>
        <v>0.62335413212994129</v>
      </c>
      <c r="N1823">
        <f t="shared" si="974"/>
        <v>2.4392936383183055</v>
      </c>
      <c r="O1823">
        <f t="shared" si="975"/>
        <v>0.94794152197184645</v>
      </c>
      <c r="P1823">
        <f t="shared" si="976"/>
        <v>0.60373344267671347</v>
      </c>
      <c r="Q1823">
        <f t="shared" si="977"/>
        <v>-0.5634303877321738</v>
      </c>
      <c r="R1823">
        <f t="shared" si="978"/>
        <v>-0.96257600818290445</v>
      </c>
      <c r="S1823">
        <f t="shared" si="979"/>
        <v>-4.962359691597764E-2</v>
      </c>
      <c r="U1823" s="1" t="s">
        <v>1902</v>
      </c>
      <c r="V1823" s="3">
        <v>0.99990000000000001</v>
      </c>
      <c r="W1823" s="3">
        <v>6378137</v>
      </c>
      <c r="X1823" s="3">
        <v>298.25722210100002</v>
      </c>
      <c r="AA1823" s="3">
        <f t="shared" si="980"/>
        <v>1.6792203946287445E-3</v>
      </c>
      <c r="AB1823" s="3">
        <f t="shared" si="1001"/>
        <v>1.0000007049454078</v>
      </c>
      <c r="AC1823" s="3">
        <f t="shared" si="981"/>
        <v>-2.5188297041239312E-3</v>
      </c>
      <c r="AD1823" s="3">
        <f t="shared" si="982"/>
        <v>2.6435429493240994E-6</v>
      </c>
      <c r="AE1823" s="3">
        <f t="shared" si="983"/>
        <v>-3.4526259073074147E-9</v>
      </c>
      <c r="AF1823" s="3">
        <f t="shared" si="984"/>
        <v>4.8918304243879506E-12</v>
      </c>
      <c r="AG1823" s="3">
        <f t="shared" si="985"/>
        <v>-7.2287260458139161E-15</v>
      </c>
      <c r="AH1823" s="3" t="s">
        <v>57</v>
      </c>
      <c r="AI1823" s="3">
        <f t="shared" si="986"/>
        <v>8.377318247285465E-4</v>
      </c>
      <c r="AJ1823" s="3">
        <f t="shared" si="987"/>
        <v>7.6085278483792483E-7</v>
      </c>
      <c r="AK1823" s="3">
        <f t="shared" si="988"/>
        <v>1.1976455002315586E-9</v>
      </c>
      <c r="AL1823" s="3">
        <f t="shared" si="989"/>
        <v>2.4291502606542476E-12</v>
      </c>
      <c r="AM1823" s="3">
        <f t="shared" si="990"/>
        <v>5.7501643840919741E-15</v>
      </c>
      <c r="AP1823" s="3">
        <f t="shared" si="991"/>
        <v>6366812.4008564716</v>
      </c>
      <c r="AQ1823">
        <f t="shared" si="992"/>
        <v>-2.3861053274235222E-3</v>
      </c>
      <c r="AR1823">
        <f t="shared" si="993"/>
        <v>3953586.9442910855</v>
      </c>
      <c r="AU1823">
        <f t="shared" si="994"/>
        <v>0.99999999999943257</v>
      </c>
      <c r="AV1823">
        <f t="shared" si="995"/>
        <v>-1.065264449095847E-6</v>
      </c>
      <c r="AY1823">
        <f t="shared" si="996"/>
        <v>0.7141479818367551</v>
      </c>
      <c r="AZ1823">
        <f t="shared" si="1002"/>
        <v>1.2288235593288039</v>
      </c>
      <c r="BC1823">
        <f t="shared" si="997"/>
        <v>0.62015827882556596</v>
      </c>
      <c r="BD1823">
        <f t="shared" si="998"/>
        <v>-8.6689780726369883E-7</v>
      </c>
      <c r="BG1823">
        <f t="shared" si="999"/>
        <v>-107.49598756013438</v>
      </c>
      <c r="BH1823">
        <f t="shared" si="1000"/>
        <v>-5.5223632053830869</v>
      </c>
    </row>
    <row r="1824" spans="5:60">
      <c r="E1824">
        <v>35.714591979980398</v>
      </c>
      <c r="F1824">
        <v>139.76116943359301</v>
      </c>
      <c r="G1824">
        <v>-98</v>
      </c>
      <c r="H1824">
        <v>-6.08</v>
      </c>
      <c r="I1824">
        <v>35.715560913085902</v>
      </c>
      <c r="J1824">
        <v>139.76123046875</v>
      </c>
      <c r="K1824">
        <f t="shared" si="971"/>
        <v>0.62333722105701861</v>
      </c>
      <c r="L1824">
        <f t="shared" si="972"/>
        <v>2.4392925730538564</v>
      </c>
      <c r="M1824">
        <f t="shared" si="973"/>
        <v>0.62335413212994129</v>
      </c>
      <c r="N1824">
        <f t="shared" si="974"/>
        <v>2.4392936383183055</v>
      </c>
      <c r="O1824">
        <f t="shared" si="975"/>
        <v>0.94794152197184645</v>
      </c>
      <c r="P1824">
        <f t="shared" si="976"/>
        <v>0.60373344267671347</v>
      </c>
      <c r="Q1824">
        <f t="shared" si="977"/>
        <v>-0.5634303877321738</v>
      </c>
      <c r="R1824">
        <f t="shared" si="978"/>
        <v>-0.96257600818290445</v>
      </c>
      <c r="S1824">
        <f t="shared" si="979"/>
        <v>-4.962359691597764E-2</v>
      </c>
      <c r="U1824" s="1" t="s">
        <v>1903</v>
      </c>
      <c r="V1824" s="3">
        <v>0.99990000000000001</v>
      </c>
      <c r="W1824" s="3">
        <v>6378137</v>
      </c>
      <c r="X1824" s="3">
        <v>298.25722210100002</v>
      </c>
      <c r="AA1824" s="3">
        <f t="shared" si="980"/>
        <v>1.6792203946287445E-3</v>
      </c>
      <c r="AB1824" s="3">
        <f t="shared" si="1001"/>
        <v>1.0000007049454078</v>
      </c>
      <c r="AC1824" s="3">
        <f t="shared" si="981"/>
        <v>-2.5188297041239312E-3</v>
      </c>
      <c r="AD1824" s="3">
        <f t="shared" si="982"/>
        <v>2.6435429493240994E-6</v>
      </c>
      <c r="AE1824" s="3">
        <f t="shared" si="983"/>
        <v>-3.4526259073074147E-9</v>
      </c>
      <c r="AF1824" s="3">
        <f t="shared" si="984"/>
        <v>4.8918304243879506E-12</v>
      </c>
      <c r="AG1824" s="3">
        <f t="shared" si="985"/>
        <v>-7.2287260458139161E-15</v>
      </c>
      <c r="AH1824" s="3" t="s">
        <v>57</v>
      </c>
      <c r="AI1824" s="3">
        <f t="shared" si="986"/>
        <v>8.377318247285465E-4</v>
      </c>
      <c r="AJ1824" s="3">
        <f t="shared" si="987"/>
        <v>7.6085278483792483E-7</v>
      </c>
      <c r="AK1824" s="3">
        <f t="shared" si="988"/>
        <v>1.1976455002315586E-9</v>
      </c>
      <c r="AL1824" s="3">
        <f t="shared" si="989"/>
        <v>2.4291502606542476E-12</v>
      </c>
      <c r="AM1824" s="3">
        <f t="shared" si="990"/>
        <v>5.7501643840919741E-15</v>
      </c>
      <c r="AP1824" s="3">
        <f t="shared" si="991"/>
        <v>6366812.4008564716</v>
      </c>
      <c r="AQ1824">
        <f t="shared" si="992"/>
        <v>-2.3861053274235222E-3</v>
      </c>
      <c r="AR1824">
        <f t="shared" si="993"/>
        <v>3953586.9442910855</v>
      </c>
      <c r="AU1824">
        <f t="shared" si="994"/>
        <v>0.99999999999943257</v>
      </c>
      <c r="AV1824">
        <f t="shared" si="995"/>
        <v>-1.065264449095847E-6</v>
      </c>
      <c r="AY1824">
        <f t="shared" si="996"/>
        <v>0.7141479818367551</v>
      </c>
      <c r="AZ1824">
        <f t="shared" si="1002"/>
        <v>1.2288235593288039</v>
      </c>
      <c r="BC1824">
        <f t="shared" si="997"/>
        <v>0.62015827882556596</v>
      </c>
      <c r="BD1824">
        <f t="shared" si="998"/>
        <v>-8.6689780726369883E-7</v>
      </c>
      <c r="BG1824">
        <f t="shared" si="999"/>
        <v>-107.49598756013438</v>
      </c>
      <c r="BH1824">
        <f t="shared" si="1000"/>
        <v>-5.5223632053830869</v>
      </c>
    </row>
    <row r="1825" spans="5:60">
      <c r="E1825">
        <v>35.714595794677699</v>
      </c>
      <c r="F1825">
        <v>139.76118469238199</v>
      </c>
      <c r="G1825">
        <v>-97.25</v>
      </c>
      <c r="H1825">
        <v>-5.13</v>
      </c>
      <c r="I1825">
        <v>35.715560913085902</v>
      </c>
      <c r="J1825">
        <v>139.76123046875</v>
      </c>
      <c r="K1825">
        <f t="shared" si="971"/>
        <v>0.62333728763604657</v>
      </c>
      <c r="L1825">
        <f t="shared" si="972"/>
        <v>2.4392928393699642</v>
      </c>
      <c r="M1825">
        <f t="shared" si="973"/>
        <v>0.62335413212994129</v>
      </c>
      <c r="N1825">
        <f t="shared" si="974"/>
        <v>2.4392936383183055</v>
      </c>
      <c r="O1825">
        <f t="shared" si="975"/>
        <v>0.94794152197184645</v>
      </c>
      <c r="P1825">
        <f t="shared" si="976"/>
        <v>0.60373344267671347</v>
      </c>
      <c r="Q1825">
        <f t="shared" si="977"/>
        <v>-0.5634303877321738</v>
      </c>
      <c r="R1825">
        <f t="shared" si="978"/>
        <v>-0.96257600818290445</v>
      </c>
      <c r="S1825">
        <f t="shared" si="979"/>
        <v>-4.962359691597764E-2</v>
      </c>
      <c r="U1825" s="1" t="s">
        <v>1904</v>
      </c>
      <c r="V1825" s="3">
        <v>0.99990000000000001</v>
      </c>
      <c r="W1825" s="3">
        <v>6378137</v>
      </c>
      <c r="X1825" s="3">
        <v>298.25722210100002</v>
      </c>
      <c r="AA1825" s="3">
        <f t="shared" si="980"/>
        <v>1.6792203946287445E-3</v>
      </c>
      <c r="AB1825" s="3">
        <f t="shared" si="1001"/>
        <v>1.0000007049454078</v>
      </c>
      <c r="AC1825" s="3">
        <f t="shared" si="981"/>
        <v>-2.5188297041239312E-3</v>
      </c>
      <c r="AD1825" s="3">
        <f t="shared" si="982"/>
        <v>2.6435429493240994E-6</v>
      </c>
      <c r="AE1825" s="3">
        <f t="shared" si="983"/>
        <v>-3.4526259073074147E-9</v>
      </c>
      <c r="AF1825" s="3">
        <f t="shared" si="984"/>
        <v>4.8918304243879506E-12</v>
      </c>
      <c r="AG1825" s="3">
        <f t="shared" si="985"/>
        <v>-7.2287260458139161E-15</v>
      </c>
      <c r="AH1825" s="3" t="s">
        <v>57</v>
      </c>
      <c r="AI1825" s="3">
        <f t="shared" si="986"/>
        <v>8.377318247285465E-4</v>
      </c>
      <c r="AJ1825" s="3">
        <f t="shared" si="987"/>
        <v>7.6085278483792483E-7</v>
      </c>
      <c r="AK1825" s="3">
        <f t="shared" si="988"/>
        <v>1.1976455002315586E-9</v>
      </c>
      <c r="AL1825" s="3">
        <f t="shared" si="989"/>
        <v>2.4291502606542476E-12</v>
      </c>
      <c r="AM1825" s="3">
        <f t="shared" si="990"/>
        <v>5.7501643840919741E-15</v>
      </c>
      <c r="AP1825" s="3">
        <f t="shared" si="991"/>
        <v>6366812.4008564716</v>
      </c>
      <c r="AQ1825">
        <f t="shared" si="992"/>
        <v>-2.3861053274235222E-3</v>
      </c>
      <c r="AR1825">
        <f t="shared" si="993"/>
        <v>3953586.9442910855</v>
      </c>
      <c r="AU1825">
        <f t="shared" si="994"/>
        <v>0.99999999999968081</v>
      </c>
      <c r="AV1825">
        <f t="shared" si="995"/>
        <v>-7.9894834126284333E-7</v>
      </c>
      <c r="AY1825">
        <f t="shared" si="996"/>
        <v>0.71414808215513981</v>
      </c>
      <c r="AZ1825">
        <f t="shared" si="1002"/>
        <v>1.2288236176302376</v>
      </c>
      <c r="BC1825">
        <f t="shared" si="997"/>
        <v>0.62015834526113878</v>
      </c>
      <c r="BD1825">
        <f t="shared" si="998"/>
        <v>-6.5017332821427388E-7</v>
      </c>
      <c r="BG1825">
        <f t="shared" si="999"/>
        <v>-107.07277578581125</v>
      </c>
      <c r="BH1825">
        <f t="shared" si="1000"/>
        <v>-4.141772229679149</v>
      </c>
    </row>
    <row r="1826" spans="5:60">
      <c r="E1826">
        <v>35.714595794677699</v>
      </c>
      <c r="F1826">
        <v>139.76118469238199</v>
      </c>
      <c r="G1826">
        <v>-97.25</v>
      </c>
      <c r="H1826">
        <v>-5.13</v>
      </c>
      <c r="I1826">
        <v>35.715560913085902</v>
      </c>
      <c r="J1826">
        <v>139.76123046875</v>
      </c>
      <c r="K1826">
        <f t="shared" si="971"/>
        <v>0.62333728763604657</v>
      </c>
      <c r="L1826">
        <f t="shared" si="972"/>
        <v>2.4392928393699642</v>
      </c>
      <c r="M1826">
        <f t="shared" si="973"/>
        <v>0.62335413212994129</v>
      </c>
      <c r="N1826">
        <f t="shared" si="974"/>
        <v>2.4392936383183055</v>
      </c>
      <c r="O1826">
        <f t="shared" si="975"/>
        <v>0.94794152197184645</v>
      </c>
      <c r="P1826">
        <f t="shared" si="976"/>
        <v>0.60373344267671347</v>
      </c>
      <c r="Q1826">
        <f t="shared" si="977"/>
        <v>-0.5634303877321738</v>
      </c>
      <c r="R1826">
        <f t="shared" si="978"/>
        <v>-0.96257600818290445</v>
      </c>
      <c r="S1826">
        <f t="shared" si="979"/>
        <v>-4.962359691597764E-2</v>
      </c>
      <c r="U1826" s="1" t="s">
        <v>1905</v>
      </c>
      <c r="V1826" s="3">
        <v>0.99990000000000001</v>
      </c>
      <c r="W1826" s="3">
        <v>6378137</v>
      </c>
      <c r="X1826" s="3">
        <v>298.25722210100002</v>
      </c>
      <c r="AA1826" s="3">
        <f t="shared" si="980"/>
        <v>1.6792203946287445E-3</v>
      </c>
      <c r="AB1826" s="3">
        <f t="shared" si="1001"/>
        <v>1.0000007049454078</v>
      </c>
      <c r="AC1826" s="3">
        <f t="shared" si="981"/>
        <v>-2.5188297041239312E-3</v>
      </c>
      <c r="AD1826" s="3">
        <f t="shared" si="982"/>
        <v>2.6435429493240994E-6</v>
      </c>
      <c r="AE1826" s="3">
        <f t="shared" si="983"/>
        <v>-3.4526259073074147E-9</v>
      </c>
      <c r="AF1826" s="3">
        <f t="shared" si="984"/>
        <v>4.8918304243879506E-12</v>
      </c>
      <c r="AG1826" s="3">
        <f t="shared" si="985"/>
        <v>-7.2287260458139161E-15</v>
      </c>
      <c r="AH1826" s="3" t="s">
        <v>57</v>
      </c>
      <c r="AI1826" s="3">
        <f t="shared" si="986"/>
        <v>8.377318247285465E-4</v>
      </c>
      <c r="AJ1826" s="3">
        <f t="shared" si="987"/>
        <v>7.6085278483792483E-7</v>
      </c>
      <c r="AK1826" s="3">
        <f t="shared" si="988"/>
        <v>1.1976455002315586E-9</v>
      </c>
      <c r="AL1826" s="3">
        <f t="shared" si="989"/>
        <v>2.4291502606542476E-12</v>
      </c>
      <c r="AM1826" s="3">
        <f t="shared" si="990"/>
        <v>5.7501643840919741E-15</v>
      </c>
      <c r="AP1826" s="3">
        <f t="shared" si="991"/>
        <v>6366812.4008564716</v>
      </c>
      <c r="AQ1826">
        <f t="shared" si="992"/>
        <v>-2.3861053274235222E-3</v>
      </c>
      <c r="AR1826">
        <f t="shared" si="993"/>
        <v>3953586.9442910855</v>
      </c>
      <c r="AU1826">
        <f t="shared" si="994"/>
        <v>0.99999999999968081</v>
      </c>
      <c r="AV1826">
        <f t="shared" si="995"/>
        <v>-7.9894834126284333E-7</v>
      </c>
      <c r="AY1826">
        <f t="shared" si="996"/>
        <v>0.71414808215513981</v>
      </c>
      <c r="AZ1826">
        <f t="shared" si="1002"/>
        <v>1.2288236176302376</v>
      </c>
      <c r="BC1826">
        <f t="shared" si="997"/>
        <v>0.62015834526113878</v>
      </c>
      <c r="BD1826">
        <f t="shared" si="998"/>
        <v>-6.5017332821427388E-7</v>
      </c>
      <c r="BG1826">
        <f t="shared" si="999"/>
        <v>-107.07277578581125</v>
      </c>
      <c r="BH1826">
        <f t="shared" si="1000"/>
        <v>-4.141772229679149</v>
      </c>
    </row>
    <row r="1827" spans="5:60">
      <c r="E1827">
        <v>35.714595794677699</v>
      </c>
      <c r="F1827">
        <v>139.76121520996</v>
      </c>
      <c r="G1827">
        <v>-97.25</v>
      </c>
      <c r="H1827">
        <v>-2.4700000000000002</v>
      </c>
      <c r="I1827">
        <v>35.715560913085902</v>
      </c>
      <c r="J1827">
        <v>139.76123046875</v>
      </c>
      <c r="K1827">
        <f t="shared" si="971"/>
        <v>0.62333728763604657</v>
      </c>
      <c r="L1827">
        <f t="shared" si="972"/>
        <v>2.4392933720021799</v>
      </c>
      <c r="M1827">
        <f t="shared" si="973"/>
        <v>0.62335413212994129</v>
      </c>
      <c r="N1827">
        <f t="shared" si="974"/>
        <v>2.4392936383183055</v>
      </c>
      <c r="O1827">
        <f t="shared" si="975"/>
        <v>0.94794152197184645</v>
      </c>
      <c r="P1827">
        <f t="shared" si="976"/>
        <v>0.60373344267671347</v>
      </c>
      <c r="Q1827">
        <f t="shared" si="977"/>
        <v>-0.5634303877321738</v>
      </c>
      <c r="R1827">
        <f t="shared" si="978"/>
        <v>-0.96257600818290445</v>
      </c>
      <c r="S1827">
        <f t="shared" si="979"/>
        <v>-4.962359691597764E-2</v>
      </c>
      <c r="U1827" s="1" t="s">
        <v>1906</v>
      </c>
      <c r="V1827" s="3">
        <v>0.99990000000000001</v>
      </c>
      <c r="W1827" s="3">
        <v>6378137</v>
      </c>
      <c r="X1827" s="3">
        <v>298.25722210100002</v>
      </c>
      <c r="AA1827" s="3">
        <f t="shared" si="980"/>
        <v>1.6792203946287445E-3</v>
      </c>
      <c r="AB1827" s="3">
        <f t="shared" si="1001"/>
        <v>1.0000007049454078</v>
      </c>
      <c r="AC1827" s="3">
        <f t="shared" si="981"/>
        <v>-2.5188297041239312E-3</v>
      </c>
      <c r="AD1827" s="3">
        <f t="shared" si="982"/>
        <v>2.6435429493240994E-6</v>
      </c>
      <c r="AE1827" s="3">
        <f t="shared" si="983"/>
        <v>-3.4526259073074147E-9</v>
      </c>
      <c r="AF1827" s="3">
        <f t="shared" si="984"/>
        <v>4.8918304243879506E-12</v>
      </c>
      <c r="AG1827" s="3">
        <f t="shared" si="985"/>
        <v>-7.2287260458139161E-15</v>
      </c>
      <c r="AH1827" s="3" t="s">
        <v>57</v>
      </c>
      <c r="AI1827" s="3">
        <f t="shared" si="986"/>
        <v>8.377318247285465E-4</v>
      </c>
      <c r="AJ1827" s="3">
        <f t="shared" si="987"/>
        <v>7.6085278483792483E-7</v>
      </c>
      <c r="AK1827" s="3">
        <f t="shared" si="988"/>
        <v>1.1976455002315586E-9</v>
      </c>
      <c r="AL1827" s="3">
        <f t="shared" si="989"/>
        <v>2.4291502606542476E-12</v>
      </c>
      <c r="AM1827" s="3">
        <f t="shared" si="990"/>
        <v>5.7501643840919741E-15</v>
      </c>
      <c r="AP1827" s="3">
        <f t="shared" si="991"/>
        <v>6366812.4008564716</v>
      </c>
      <c r="AQ1827">
        <f t="shared" si="992"/>
        <v>-2.3861053274235222E-3</v>
      </c>
      <c r="AR1827">
        <f t="shared" si="993"/>
        <v>3953586.9442910855</v>
      </c>
      <c r="AU1827">
        <f t="shared" si="994"/>
        <v>0.99999999999996458</v>
      </c>
      <c r="AV1827">
        <f t="shared" si="995"/>
        <v>-2.6631612559668526E-7</v>
      </c>
      <c r="AY1827">
        <f t="shared" si="996"/>
        <v>0.71414808215513981</v>
      </c>
      <c r="AZ1827">
        <f t="shared" si="1002"/>
        <v>1.2288236176302376</v>
      </c>
      <c r="BC1827">
        <f t="shared" si="997"/>
        <v>0.62015834526100466</v>
      </c>
      <c r="BD1827">
        <f t="shared" si="998"/>
        <v>-2.1672445237525209E-7</v>
      </c>
      <c r="BG1827">
        <f t="shared" si="999"/>
        <v>-107.07277664355934</v>
      </c>
      <c r="BH1827">
        <f t="shared" si="1000"/>
        <v>-1.3805908046175899</v>
      </c>
    </row>
    <row r="1828" spans="5:60">
      <c r="E1828">
        <v>35.714595794677699</v>
      </c>
      <c r="F1828">
        <v>139.76121520996</v>
      </c>
      <c r="G1828">
        <v>-97.25</v>
      </c>
      <c r="H1828">
        <v>-2.4700000000000002</v>
      </c>
      <c r="I1828">
        <v>35.715560913085902</v>
      </c>
      <c r="J1828">
        <v>139.76123046875</v>
      </c>
      <c r="K1828">
        <f t="shared" si="971"/>
        <v>0.62333728763604657</v>
      </c>
      <c r="L1828">
        <f t="shared" si="972"/>
        <v>2.4392933720021799</v>
      </c>
      <c r="M1828">
        <f t="shared" si="973"/>
        <v>0.62335413212994129</v>
      </c>
      <c r="N1828">
        <f t="shared" si="974"/>
        <v>2.4392936383183055</v>
      </c>
      <c r="O1828">
        <f t="shared" si="975"/>
        <v>0.94794152197184645</v>
      </c>
      <c r="P1828">
        <f t="shared" si="976"/>
        <v>0.60373344267671347</v>
      </c>
      <c r="Q1828">
        <f t="shared" si="977"/>
        <v>-0.5634303877321738</v>
      </c>
      <c r="R1828">
        <f t="shared" si="978"/>
        <v>-0.96257600818290445</v>
      </c>
      <c r="S1828">
        <f t="shared" si="979"/>
        <v>-4.962359691597764E-2</v>
      </c>
      <c r="U1828" s="1" t="s">
        <v>1907</v>
      </c>
      <c r="V1828" s="3">
        <v>0.99990000000000001</v>
      </c>
      <c r="W1828" s="3">
        <v>6378137</v>
      </c>
      <c r="X1828" s="3">
        <v>298.25722210100002</v>
      </c>
      <c r="AA1828" s="3">
        <f t="shared" si="980"/>
        <v>1.6792203946287445E-3</v>
      </c>
      <c r="AB1828" s="3">
        <f t="shared" si="1001"/>
        <v>1.0000007049454078</v>
      </c>
      <c r="AC1828" s="3">
        <f t="shared" si="981"/>
        <v>-2.5188297041239312E-3</v>
      </c>
      <c r="AD1828" s="3">
        <f t="shared" si="982"/>
        <v>2.6435429493240994E-6</v>
      </c>
      <c r="AE1828" s="3">
        <f t="shared" si="983"/>
        <v>-3.4526259073074147E-9</v>
      </c>
      <c r="AF1828" s="3">
        <f t="shared" si="984"/>
        <v>4.8918304243879506E-12</v>
      </c>
      <c r="AG1828" s="3">
        <f t="shared" si="985"/>
        <v>-7.2287260458139161E-15</v>
      </c>
      <c r="AH1828" s="3" t="s">
        <v>57</v>
      </c>
      <c r="AI1828" s="3">
        <f t="shared" si="986"/>
        <v>8.377318247285465E-4</v>
      </c>
      <c r="AJ1828" s="3">
        <f t="shared" si="987"/>
        <v>7.6085278483792483E-7</v>
      </c>
      <c r="AK1828" s="3">
        <f t="shared" si="988"/>
        <v>1.1976455002315586E-9</v>
      </c>
      <c r="AL1828" s="3">
        <f t="shared" si="989"/>
        <v>2.4291502606542476E-12</v>
      </c>
      <c r="AM1828" s="3">
        <f t="shared" si="990"/>
        <v>5.7501643840919741E-15</v>
      </c>
      <c r="AP1828" s="3">
        <f t="shared" si="991"/>
        <v>6366812.4008564716</v>
      </c>
      <c r="AQ1828">
        <f t="shared" si="992"/>
        <v>-2.3861053274235222E-3</v>
      </c>
      <c r="AR1828">
        <f t="shared" si="993"/>
        <v>3953586.9442910855</v>
      </c>
      <c r="AU1828">
        <f t="shared" si="994"/>
        <v>0.99999999999996458</v>
      </c>
      <c r="AV1828">
        <f t="shared" si="995"/>
        <v>-2.6631612559668526E-7</v>
      </c>
      <c r="AY1828">
        <f t="shared" si="996"/>
        <v>0.71414808215513981</v>
      </c>
      <c r="AZ1828">
        <f t="shared" si="1002"/>
        <v>1.2288236176302376</v>
      </c>
      <c r="BC1828">
        <f t="shared" si="997"/>
        <v>0.62015834526100466</v>
      </c>
      <c r="BD1828">
        <f t="shared" si="998"/>
        <v>-2.1672445237525209E-7</v>
      </c>
      <c r="BG1828">
        <f t="shared" si="999"/>
        <v>-107.07277664355934</v>
      </c>
      <c r="BH1828">
        <f t="shared" si="1000"/>
        <v>-1.3805908046175899</v>
      </c>
    </row>
    <row r="1829" spans="5:60">
      <c r="E1829">
        <v>35.714599609375</v>
      </c>
      <c r="F1829">
        <v>139.76123046875</v>
      </c>
      <c r="G1829">
        <v>-97.25</v>
      </c>
      <c r="H1829">
        <v>0</v>
      </c>
      <c r="I1829">
        <v>35.715560913085902</v>
      </c>
      <c r="J1829">
        <v>139.76123046875</v>
      </c>
      <c r="K1829">
        <f t="shared" si="971"/>
        <v>0.62333735421507441</v>
      </c>
      <c r="L1829">
        <f t="shared" si="972"/>
        <v>2.4392936383183055</v>
      </c>
      <c r="M1829">
        <f t="shared" si="973"/>
        <v>0.62335413212994129</v>
      </c>
      <c r="N1829">
        <f t="shared" si="974"/>
        <v>2.4392936383183055</v>
      </c>
      <c r="O1829">
        <f t="shared" si="975"/>
        <v>0.94794152197184645</v>
      </c>
      <c r="P1829">
        <f t="shared" si="976"/>
        <v>0.60373344267671347</v>
      </c>
      <c r="Q1829">
        <f t="shared" si="977"/>
        <v>-0.5634303877321738</v>
      </c>
      <c r="R1829">
        <f t="shared" si="978"/>
        <v>-0.96257600818290445</v>
      </c>
      <c r="S1829">
        <f t="shared" si="979"/>
        <v>-4.962359691597764E-2</v>
      </c>
      <c r="U1829" s="1" t="s">
        <v>1908</v>
      </c>
      <c r="V1829" s="3">
        <v>0.99990000000000001</v>
      </c>
      <c r="W1829" s="3">
        <v>6378137</v>
      </c>
      <c r="X1829" s="3">
        <v>298.25722210100002</v>
      </c>
      <c r="AA1829" s="3">
        <f t="shared" si="980"/>
        <v>1.6792203946287445E-3</v>
      </c>
      <c r="AB1829" s="3">
        <f t="shared" si="1001"/>
        <v>1.0000007049454078</v>
      </c>
      <c r="AC1829" s="3">
        <f t="shared" si="981"/>
        <v>-2.5188297041239312E-3</v>
      </c>
      <c r="AD1829" s="3">
        <f t="shared" si="982"/>
        <v>2.6435429493240994E-6</v>
      </c>
      <c r="AE1829" s="3">
        <f t="shared" si="983"/>
        <v>-3.4526259073074147E-9</v>
      </c>
      <c r="AF1829" s="3">
        <f t="shared" si="984"/>
        <v>4.8918304243879506E-12</v>
      </c>
      <c r="AG1829" s="3">
        <f t="shared" si="985"/>
        <v>-7.2287260458139161E-15</v>
      </c>
      <c r="AH1829" s="3" t="s">
        <v>57</v>
      </c>
      <c r="AI1829" s="3">
        <f t="shared" si="986"/>
        <v>8.377318247285465E-4</v>
      </c>
      <c r="AJ1829" s="3">
        <f t="shared" si="987"/>
        <v>7.6085278483792483E-7</v>
      </c>
      <c r="AK1829" s="3">
        <f t="shared" si="988"/>
        <v>1.1976455002315586E-9</v>
      </c>
      <c r="AL1829" s="3">
        <f t="shared" si="989"/>
        <v>2.4291502606542476E-12</v>
      </c>
      <c r="AM1829" s="3">
        <f t="shared" si="990"/>
        <v>5.7501643840919741E-15</v>
      </c>
      <c r="AP1829" s="3">
        <f t="shared" si="991"/>
        <v>6366812.4008564716</v>
      </c>
      <c r="AQ1829">
        <f t="shared" si="992"/>
        <v>-2.3861053274235222E-3</v>
      </c>
      <c r="AR1829">
        <f t="shared" si="993"/>
        <v>3953586.9442910855</v>
      </c>
      <c r="AU1829">
        <f t="shared" si="994"/>
        <v>1</v>
      </c>
      <c r="AV1829">
        <f t="shared" si="995"/>
        <v>0</v>
      </c>
      <c r="AY1829">
        <f t="shared" si="996"/>
        <v>0.71414818247353384</v>
      </c>
      <c r="AZ1829">
        <f t="shared" si="1002"/>
        <v>1.2288236759316822</v>
      </c>
      <c r="BC1829">
        <f t="shared" si="997"/>
        <v>0.62015841169667807</v>
      </c>
      <c r="BD1829">
        <f t="shared" si="998"/>
        <v>0</v>
      </c>
      <c r="BG1829">
        <f t="shared" si="999"/>
        <v>-106.64956422429532</v>
      </c>
      <c r="BH1829">
        <f t="shared" si="1000"/>
        <v>0</v>
      </c>
    </row>
    <row r="1830" spans="5:60">
      <c r="E1830">
        <v>35.714599609375</v>
      </c>
      <c r="F1830">
        <v>139.76123046875</v>
      </c>
      <c r="G1830">
        <v>-97.25</v>
      </c>
      <c r="H1830">
        <v>0</v>
      </c>
      <c r="I1830">
        <v>35.715560913085902</v>
      </c>
      <c r="J1830">
        <v>139.76123046875</v>
      </c>
      <c r="K1830">
        <f t="shared" si="971"/>
        <v>0.62333735421507441</v>
      </c>
      <c r="L1830">
        <f t="shared" si="972"/>
        <v>2.4392936383183055</v>
      </c>
      <c r="M1830">
        <f t="shared" si="973"/>
        <v>0.62335413212994129</v>
      </c>
      <c r="N1830">
        <f t="shared" si="974"/>
        <v>2.4392936383183055</v>
      </c>
      <c r="O1830">
        <f t="shared" si="975"/>
        <v>0.94794152197184645</v>
      </c>
      <c r="P1830">
        <f t="shared" si="976"/>
        <v>0.60373344267671347</v>
      </c>
      <c r="Q1830">
        <f t="shared" si="977"/>
        <v>-0.5634303877321738</v>
      </c>
      <c r="R1830">
        <f t="shared" si="978"/>
        <v>-0.96257600818290445</v>
      </c>
      <c r="S1830">
        <f t="shared" si="979"/>
        <v>-4.962359691597764E-2</v>
      </c>
      <c r="U1830" s="1" t="s">
        <v>1909</v>
      </c>
      <c r="V1830" s="3">
        <v>0.99990000000000001</v>
      </c>
      <c r="W1830" s="3">
        <v>6378137</v>
      </c>
      <c r="X1830" s="3">
        <v>298.25722210100002</v>
      </c>
      <c r="AA1830" s="3">
        <f t="shared" si="980"/>
        <v>1.6792203946287445E-3</v>
      </c>
      <c r="AB1830" s="3">
        <f t="shared" si="1001"/>
        <v>1.0000007049454078</v>
      </c>
      <c r="AC1830" s="3">
        <f t="shared" si="981"/>
        <v>-2.5188297041239312E-3</v>
      </c>
      <c r="AD1830" s="3">
        <f t="shared" si="982"/>
        <v>2.6435429493240994E-6</v>
      </c>
      <c r="AE1830" s="3">
        <f t="shared" si="983"/>
        <v>-3.4526259073074147E-9</v>
      </c>
      <c r="AF1830" s="3">
        <f t="shared" si="984"/>
        <v>4.8918304243879506E-12</v>
      </c>
      <c r="AG1830" s="3">
        <f t="shared" si="985"/>
        <v>-7.2287260458139161E-15</v>
      </c>
      <c r="AH1830" s="3" t="s">
        <v>57</v>
      </c>
      <c r="AI1830" s="3">
        <f t="shared" si="986"/>
        <v>8.377318247285465E-4</v>
      </c>
      <c r="AJ1830" s="3">
        <f t="shared" si="987"/>
        <v>7.6085278483792483E-7</v>
      </c>
      <c r="AK1830" s="3">
        <f t="shared" si="988"/>
        <v>1.1976455002315586E-9</v>
      </c>
      <c r="AL1830" s="3">
        <f t="shared" si="989"/>
        <v>2.4291502606542476E-12</v>
      </c>
      <c r="AM1830" s="3">
        <f t="shared" si="990"/>
        <v>5.7501643840919741E-15</v>
      </c>
      <c r="AP1830" s="3">
        <f t="shared" si="991"/>
        <v>6366812.4008564716</v>
      </c>
      <c r="AQ1830">
        <f t="shared" si="992"/>
        <v>-2.3861053274235222E-3</v>
      </c>
      <c r="AR1830">
        <f t="shared" si="993"/>
        <v>3953586.9442910855</v>
      </c>
      <c r="AU1830">
        <f t="shared" si="994"/>
        <v>1</v>
      </c>
      <c r="AV1830">
        <f t="shared" si="995"/>
        <v>0</v>
      </c>
      <c r="AY1830">
        <f t="shared" si="996"/>
        <v>0.71414818247353384</v>
      </c>
      <c r="AZ1830">
        <f t="shared" si="1002"/>
        <v>1.2288236759316822</v>
      </c>
      <c r="BC1830">
        <f t="shared" si="997"/>
        <v>0.62015841169667807</v>
      </c>
      <c r="BD1830">
        <f t="shared" si="998"/>
        <v>0</v>
      </c>
      <c r="BG1830">
        <f t="shared" si="999"/>
        <v>-106.64956422429532</v>
      </c>
      <c r="BH1830">
        <f t="shared" si="1000"/>
        <v>0</v>
      </c>
    </row>
    <row r="1831" spans="5:60">
      <c r="E1831">
        <v>35.714603424072202</v>
      </c>
      <c r="F1831">
        <v>139.76124572753901</v>
      </c>
      <c r="G1831">
        <v>-97</v>
      </c>
      <c r="H1831">
        <v>0</v>
      </c>
      <c r="I1831">
        <v>35.715560913085902</v>
      </c>
      <c r="J1831">
        <v>139.76123046875</v>
      </c>
      <c r="K1831">
        <f t="shared" si="971"/>
        <v>0.62333742079410048</v>
      </c>
      <c r="L1831">
        <f t="shared" si="972"/>
        <v>2.4392939046344133</v>
      </c>
      <c r="M1831">
        <f t="shared" si="973"/>
        <v>0.62335413212994129</v>
      </c>
      <c r="N1831">
        <f t="shared" si="974"/>
        <v>2.4392936383183055</v>
      </c>
      <c r="O1831">
        <f t="shared" si="975"/>
        <v>0.94794152197184645</v>
      </c>
      <c r="P1831">
        <f t="shared" si="976"/>
        <v>0.60373344267671347</v>
      </c>
      <c r="Q1831">
        <f t="shared" si="977"/>
        <v>-0.5634303877321738</v>
      </c>
      <c r="R1831">
        <f t="shared" si="978"/>
        <v>-0.96257600818290445</v>
      </c>
      <c r="S1831">
        <f t="shared" si="979"/>
        <v>-4.962359691597764E-2</v>
      </c>
      <c r="U1831" s="1" t="s">
        <v>1910</v>
      </c>
      <c r="V1831" s="3">
        <v>0.99990000000000001</v>
      </c>
      <c r="W1831" s="3">
        <v>6378137</v>
      </c>
      <c r="X1831" s="3">
        <v>298.25722210100002</v>
      </c>
      <c r="AA1831" s="3">
        <f t="shared" si="980"/>
        <v>1.6792203946287445E-3</v>
      </c>
      <c r="AB1831" s="3">
        <f t="shared" si="1001"/>
        <v>1.0000007049454078</v>
      </c>
      <c r="AC1831" s="3">
        <f t="shared" si="981"/>
        <v>-2.5188297041239312E-3</v>
      </c>
      <c r="AD1831" s="3">
        <f t="shared" si="982"/>
        <v>2.6435429493240994E-6</v>
      </c>
      <c r="AE1831" s="3">
        <f t="shared" si="983"/>
        <v>-3.4526259073074147E-9</v>
      </c>
      <c r="AF1831" s="3">
        <f t="shared" si="984"/>
        <v>4.8918304243879506E-12</v>
      </c>
      <c r="AG1831" s="3">
        <f t="shared" si="985"/>
        <v>-7.2287260458139161E-15</v>
      </c>
      <c r="AH1831" s="3" t="s">
        <v>57</v>
      </c>
      <c r="AI1831" s="3">
        <f t="shared" si="986"/>
        <v>8.377318247285465E-4</v>
      </c>
      <c r="AJ1831" s="3">
        <f t="shared" si="987"/>
        <v>7.6085278483792483E-7</v>
      </c>
      <c r="AK1831" s="3">
        <f t="shared" si="988"/>
        <v>1.1976455002315586E-9</v>
      </c>
      <c r="AL1831" s="3">
        <f t="shared" si="989"/>
        <v>2.4291502606542476E-12</v>
      </c>
      <c r="AM1831" s="3">
        <f t="shared" si="990"/>
        <v>5.7501643840919741E-15</v>
      </c>
      <c r="AP1831" s="3">
        <f t="shared" si="991"/>
        <v>6366812.4008564716</v>
      </c>
      <c r="AQ1831">
        <f t="shared" si="992"/>
        <v>-2.3861053274235222E-3</v>
      </c>
      <c r="AR1831">
        <f t="shared" si="993"/>
        <v>3953586.9442910855</v>
      </c>
      <c r="AU1831">
        <f t="shared" si="994"/>
        <v>0.99999999999996458</v>
      </c>
      <c r="AV1831">
        <f t="shared" si="995"/>
        <v>2.6631610783311686E-7</v>
      </c>
      <c r="AY1831">
        <f t="shared" si="996"/>
        <v>0.71414828279193487</v>
      </c>
      <c r="AZ1831">
        <f t="shared" si="1002"/>
        <v>1.2288237342331361</v>
      </c>
      <c r="BC1831">
        <f t="shared" si="997"/>
        <v>0.62015847813238323</v>
      </c>
      <c r="BD1831">
        <f t="shared" si="998"/>
        <v>2.167244173545518E-7</v>
      </c>
      <c r="BG1831">
        <f t="shared" si="999"/>
        <v>-106.2263516029343</v>
      </c>
      <c r="BH1831">
        <f t="shared" si="1000"/>
        <v>1.3805905809441876</v>
      </c>
    </row>
    <row r="1832" spans="5:60">
      <c r="E1832">
        <v>35.714603424072202</v>
      </c>
      <c r="F1832">
        <v>139.76124572753901</v>
      </c>
      <c r="G1832">
        <v>-97</v>
      </c>
      <c r="H1832">
        <v>0</v>
      </c>
      <c r="I1832">
        <v>35.715560913085902</v>
      </c>
      <c r="J1832">
        <v>139.76123046875</v>
      </c>
      <c r="K1832">
        <f t="shared" si="971"/>
        <v>0.62333742079410048</v>
      </c>
      <c r="L1832">
        <f t="shared" si="972"/>
        <v>2.4392939046344133</v>
      </c>
      <c r="M1832">
        <f t="shared" si="973"/>
        <v>0.62335413212994129</v>
      </c>
      <c r="N1832">
        <f t="shared" si="974"/>
        <v>2.4392936383183055</v>
      </c>
      <c r="O1832">
        <f t="shared" si="975"/>
        <v>0.94794152197184645</v>
      </c>
      <c r="P1832">
        <f t="shared" si="976"/>
        <v>0.60373344267671347</v>
      </c>
      <c r="Q1832">
        <f t="shared" si="977"/>
        <v>-0.5634303877321738</v>
      </c>
      <c r="R1832">
        <f t="shared" si="978"/>
        <v>-0.96257600818290445</v>
      </c>
      <c r="S1832">
        <f t="shared" si="979"/>
        <v>-4.962359691597764E-2</v>
      </c>
      <c r="U1832" s="1" t="s">
        <v>1911</v>
      </c>
      <c r="V1832" s="3">
        <v>0.99990000000000001</v>
      </c>
      <c r="W1832" s="3">
        <v>6378137</v>
      </c>
      <c r="X1832" s="3">
        <v>298.25722210100002</v>
      </c>
      <c r="AA1832" s="3">
        <f t="shared" si="980"/>
        <v>1.6792203946287445E-3</v>
      </c>
      <c r="AB1832" s="3">
        <f t="shared" si="1001"/>
        <v>1.0000007049454078</v>
      </c>
      <c r="AC1832" s="3">
        <f t="shared" si="981"/>
        <v>-2.5188297041239312E-3</v>
      </c>
      <c r="AD1832" s="3">
        <f t="shared" si="982"/>
        <v>2.6435429493240994E-6</v>
      </c>
      <c r="AE1832" s="3">
        <f t="shared" si="983"/>
        <v>-3.4526259073074147E-9</v>
      </c>
      <c r="AF1832" s="3">
        <f t="shared" si="984"/>
        <v>4.8918304243879506E-12</v>
      </c>
      <c r="AG1832" s="3">
        <f t="shared" si="985"/>
        <v>-7.2287260458139161E-15</v>
      </c>
      <c r="AH1832" s="3" t="s">
        <v>57</v>
      </c>
      <c r="AI1832" s="3">
        <f t="shared" si="986"/>
        <v>8.377318247285465E-4</v>
      </c>
      <c r="AJ1832" s="3">
        <f t="shared" si="987"/>
        <v>7.6085278483792483E-7</v>
      </c>
      <c r="AK1832" s="3">
        <f t="shared" si="988"/>
        <v>1.1976455002315586E-9</v>
      </c>
      <c r="AL1832" s="3">
        <f t="shared" si="989"/>
        <v>2.4291502606542476E-12</v>
      </c>
      <c r="AM1832" s="3">
        <f t="shared" si="990"/>
        <v>5.7501643840919741E-15</v>
      </c>
      <c r="AP1832" s="3">
        <f t="shared" si="991"/>
        <v>6366812.4008564716</v>
      </c>
      <c r="AQ1832">
        <f t="shared" si="992"/>
        <v>-2.3861053274235222E-3</v>
      </c>
      <c r="AR1832">
        <f t="shared" si="993"/>
        <v>3953586.9442910855</v>
      </c>
      <c r="AU1832">
        <f t="shared" si="994"/>
        <v>0.99999999999996458</v>
      </c>
      <c r="AV1832">
        <f t="shared" si="995"/>
        <v>2.6631610783311686E-7</v>
      </c>
      <c r="AY1832">
        <f t="shared" si="996"/>
        <v>0.71414828279193487</v>
      </c>
      <c r="AZ1832">
        <f t="shared" si="1002"/>
        <v>1.2288237342331361</v>
      </c>
      <c r="BC1832">
        <f t="shared" si="997"/>
        <v>0.62015847813238323</v>
      </c>
      <c r="BD1832">
        <f t="shared" si="998"/>
        <v>2.167244173545518E-7</v>
      </c>
      <c r="BG1832">
        <f t="shared" si="999"/>
        <v>-106.2263516029343</v>
      </c>
      <c r="BH1832">
        <f t="shared" si="1000"/>
        <v>1.3805905809441876</v>
      </c>
    </row>
    <row r="1833" spans="5:60">
      <c r="E1833">
        <v>35.714603424072202</v>
      </c>
      <c r="F1833">
        <v>139.76124572753901</v>
      </c>
      <c r="G1833">
        <v>-97</v>
      </c>
      <c r="H1833">
        <v>0</v>
      </c>
      <c r="I1833">
        <v>35.715560913085902</v>
      </c>
      <c r="J1833">
        <v>139.76123046875</v>
      </c>
      <c r="K1833">
        <f t="shared" si="971"/>
        <v>0.62333742079410048</v>
      </c>
      <c r="L1833">
        <f t="shared" si="972"/>
        <v>2.4392939046344133</v>
      </c>
      <c r="M1833">
        <f t="shared" si="973"/>
        <v>0.62335413212994129</v>
      </c>
      <c r="N1833">
        <f t="shared" si="974"/>
        <v>2.4392936383183055</v>
      </c>
      <c r="O1833">
        <f t="shared" si="975"/>
        <v>0.94794152197184645</v>
      </c>
      <c r="P1833">
        <f t="shared" si="976"/>
        <v>0.60373344267671347</v>
      </c>
      <c r="Q1833">
        <f t="shared" si="977"/>
        <v>-0.5634303877321738</v>
      </c>
      <c r="R1833">
        <f t="shared" si="978"/>
        <v>-0.96257600818290445</v>
      </c>
      <c r="S1833">
        <f t="shared" si="979"/>
        <v>-4.962359691597764E-2</v>
      </c>
      <c r="U1833" s="1" t="s">
        <v>1912</v>
      </c>
      <c r="V1833" s="3">
        <v>0.99990000000000001</v>
      </c>
      <c r="W1833" s="3">
        <v>6378137</v>
      </c>
      <c r="X1833" s="3">
        <v>298.25722210100002</v>
      </c>
      <c r="AA1833" s="3">
        <f t="shared" si="980"/>
        <v>1.6792203946287445E-3</v>
      </c>
      <c r="AB1833" s="3">
        <f t="shared" si="1001"/>
        <v>1.0000007049454078</v>
      </c>
      <c r="AC1833" s="3">
        <f t="shared" si="981"/>
        <v>-2.5188297041239312E-3</v>
      </c>
      <c r="AD1833" s="3">
        <f t="shared" si="982"/>
        <v>2.6435429493240994E-6</v>
      </c>
      <c r="AE1833" s="3">
        <f t="shared" si="983"/>
        <v>-3.4526259073074147E-9</v>
      </c>
      <c r="AF1833" s="3">
        <f t="shared" si="984"/>
        <v>4.8918304243879506E-12</v>
      </c>
      <c r="AG1833" s="3">
        <f t="shared" si="985"/>
        <v>-7.2287260458139161E-15</v>
      </c>
      <c r="AH1833" s="3" t="s">
        <v>57</v>
      </c>
      <c r="AI1833" s="3">
        <f t="shared" si="986"/>
        <v>8.377318247285465E-4</v>
      </c>
      <c r="AJ1833" s="3">
        <f t="shared" si="987"/>
        <v>7.6085278483792483E-7</v>
      </c>
      <c r="AK1833" s="3">
        <f t="shared" si="988"/>
        <v>1.1976455002315586E-9</v>
      </c>
      <c r="AL1833" s="3">
        <f t="shared" si="989"/>
        <v>2.4291502606542476E-12</v>
      </c>
      <c r="AM1833" s="3">
        <f t="shared" si="990"/>
        <v>5.7501643840919741E-15</v>
      </c>
      <c r="AP1833" s="3">
        <f t="shared" si="991"/>
        <v>6366812.4008564716</v>
      </c>
      <c r="AQ1833">
        <f t="shared" si="992"/>
        <v>-2.3861053274235222E-3</v>
      </c>
      <c r="AR1833">
        <f t="shared" si="993"/>
        <v>3953586.9442910855</v>
      </c>
      <c r="AU1833">
        <f t="shared" si="994"/>
        <v>0.99999999999996458</v>
      </c>
      <c r="AV1833">
        <f t="shared" si="995"/>
        <v>2.6631610783311686E-7</v>
      </c>
      <c r="AY1833">
        <f t="shared" si="996"/>
        <v>0.71414828279193487</v>
      </c>
      <c r="AZ1833">
        <f t="shared" si="1002"/>
        <v>1.2288237342331361</v>
      </c>
      <c r="BC1833">
        <f t="shared" si="997"/>
        <v>0.62015847813238323</v>
      </c>
      <c r="BD1833">
        <f t="shared" si="998"/>
        <v>2.167244173545518E-7</v>
      </c>
      <c r="BG1833">
        <f t="shared" si="999"/>
        <v>-106.2263516029343</v>
      </c>
      <c r="BH1833">
        <f t="shared" si="1000"/>
        <v>1.3805905809441876</v>
      </c>
    </row>
    <row r="1834" spans="5:60">
      <c r="E1834">
        <v>35.714603424072202</v>
      </c>
      <c r="F1834">
        <v>139.76124572753901</v>
      </c>
      <c r="G1834">
        <v>-97</v>
      </c>
      <c r="H1834">
        <v>0</v>
      </c>
      <c r="I1834">
        <v>35.715560913085902</v>
      </c>
      <c r="J1834">
        <v>139.76123046875</v>
      </c>
      <c r="K1834">
        <f t="shared" ref="K1834:K1897" si="1003">E1834*PI()/180</f>
        <v>0.62333742079410048</v>
      </c>
      <c r="L1834">
        <f t="shared" ref="L1834:L1897" si="1004">F1834*PI()/180</f>
        <v>2.4392939046344133</v>
      </c>
      <c r="M1834">
        <f t="shared" ref="M1834:M1897" si="1005">I1834*PI()/180</f>
        <v>0.62335413212994129</v>
      </c>
      <c r="N1834">
        <f t="shared" ref="N1834:N1897" si="1006">J1834*PI()/180</f>
        <v>2.4392936383183055</v>
      </c>
      <c r="O1834">
        <f t="shared" ref="O1834:O1897" si="1007">SIN(2 * M1834)</f>
        <v>0.94794152197184645</v>
      </c>
      <c r="P1834">
        <f t="shared" ref="P1834:P1897" si="1008">SIN(2 * M1834 * 2)</f>
        <v>0.60373344267671347</v>
      </c>
      <c r="Q1834">
        <f t="shared" ref="Q1834:Q1897" si="1009">SIN(2 * M1834 * 3)</f>
        <v>-0.5634303877321738</v>
      </c>
      <c r="R1834">
        <f t="shared" ref="R1834:R1897" si="1010">SIN(2 * M1834 * 4)</f>
        <v>-0.96257600818290445</v>
      </c>
      <c r="S1834">
        <f t="shared" ref="S1834:S1897" si="1011">SIN(2 * M1834 * 5)</f>
        <v>-4.962359691597764E-2</v>
      </c>
      <c r="U1834" s="1" t="s">
        <v>1913</v>
      </c>
      <c r="V1834" s="3">
        <v>0.99990000000000001</v>
      </c>
      <c r="W1834" s="3">
        <v>6378137</v>
      </c>
      <c r="X1834" s="3">
        <v>298.25722210100002</v>
      </c>
      <c r="AA1834" s="3">
        <f t="shared" ref="AA1834:AA1897" si="1012">1/(2*X1834-1)</f>
        <v>1.6792203946287445E-3</v>
      </c>
      <c r="AB1834" s="3">
        <f t="shared" si="1001"/>
        <v>1.0000007049454078</v>
      </c>
      <c r="AC1834" s="3">
        <f t="shared" ref="AC1834:AC1897" si="1013" xml:space="preserve"> - (3/2) * (AA1834 - AA1834^3/8 - AA1834^5/64)</f>
        <v>-2.5188297041239312E-3</v>
      </c>
      <c r="AD1834" s="3">
        <f t="shared" ref="AD1834:AD1897" si="1014">(15/16) * (AA1834^2 - AA1834^4/4)</f>
        <v>2.6435429493240994E-6</v>
      </c>
      <c r="AE1834" s="3">
        <f t="shared" ref="AE1834:AE1897" si="1015" xml:space="preserve"> - 35/48 * (AA1834^3 - 5/16*AA1834^5)</f>
        <v>-3.4526259073074147E-9</v>
      </c>
      <c r="AF1834" s="3">
        <f t="shared" ref="AF1834:AF1897" si="1016">315/512 * AA1834^4</f>
        <v>4.8918304243879506E-12</v>
      </c>
      <c r="AG1834" s="3">
        <f t="shared" ref="AG1834:AG1897" si="1017" xml:space="preserve"> - 693/1280 * AA1834^5</f>
        <v>-7.2287260458139161E-15</v>
      </c>
      <c r="AH1834" s="3" t="s">
        <v>57</v>
      </c>
      <c r="AI1834" s="3">
        <f t="shared" ref="AI1834:AI1897" si="1018" xml:space="preserve"> (1/2)*AA1834 - (2/3)*(AA1834^2) + (5/16)*(AA1834^3) + (41/180)*(AA1834^4) - (127/288)*(AA1834^5)</f>
        <v>8.377318247285465E-4</v>
      </c>
      <c r="AJ1834" s="3">
        <f t="shared" ref="AJ1834:AJ1897" si="1019" xml:space="preserve"> (13/48)*(AA1834^2) - (3/5)*(AA1834^3) + (557/1440)*(AA1834^4) + (281/630)*(AA1834^5)</f>
        <v>7.6085278483792483E-7</v>
      </c>
      <c r="AK1834" s="3">
        <f t="shared" ref="AK1834:AK1897" si="1020" xml:space="preserve"> (61/240)*(AA1834^3) - (103/140)*(AA1834^4) + (15061/26880)*(AA1834^5)</f>
        <v>1.1976455002315586E-9</v>
      </c>
      <c r="AL1834" s="3">
        <f t="shared" ref="AL1834:AL1897" si="1021" xml:space="preserve"> (49561/161280)*(AA1834^4) - (179/168)*(AA1834^5)</f>
        <v>2.4291502606542476E-12</v>
      </c>
      <c r="AM1834" s="3">
        <f t="shared" ref="AM1834:AM1897" si="1022" xml:space="preserve"> (34729/80640)*(AA1834^5)</f>
        <v>5.7501643840919741E-15</v>
      </c>
      <c r="AP1834" s="3">
        <f t="shared" ref="AP1834:AP1897" si="1023">(V1834*W1834/(1 + AA1834))*AB1834</f>
        <v>6366812.4008564716</v>
      </c>
      <c r="AQ1834">
        <f t="shared" ref="AQ1834:AQ1897" si="1024">SUMPRODUCT(AC$3:AG$3,O1834:S1834)</f>
        <v>-2.3861053274235222E-3</v>
      </c>
      <c r="AR1834">
        <f t="shared" ref="AR1834:AR1897" si="1025">(V$3*W$3/(1+AA$3))*(AB$3*M1834 + AQ1834)</f>
        <v>3953586.9442910855</v>
      </c>
      <c r="AU1834">
        <f t="shared" ref="AU1834:AU1897" si="1026">COS(L1834-N1834)</f>
        <v>0.99999999999996458</v>
      </c>
      <c r="AV1834">
        <f t="shared" ref="AV1834:AV1897" si="1027">SIN(L1834-N1834)</f>
        <v>2.6631610783311686E-7</v>
      </c>
      <c r="AY1834">
        <f t="shared" ref="AY1834:AY1897" si="1028">SINH(ATANH(SIN(K1834)) - ( 2*AA$3^0.5 / (1 + AA$3)) * ATANH(2*AA$3^0.5 / (1 +AA$3) * SIN(K1834)) )</f>
        <v>0.71414828279193487</v>
      </c>
      <c r="AZ1834">
        <f t="shared" si="1002"/>
        <v>1.2288237342331361</v>
      </c>
      <c r="BC1834">
        <f t="shared" ref="BC1834:BC1897" si="1029">ATAN(AY1834/AU1834)</f>
        <v>0.62015847813238323</v>
      </c>
      <c r="BD1834">
        <f t="shared" ref="BD1834:BD1897" si="1030">ATANH(AV1834/AZ1834)</f>
        <v>2.167244173545518E-7</v>
      </c>
      <c r="BG1834">
        <f t="shared" ref="BG1834:BG1897" si="1031">AP$3 * (BC1834 + (AI$3 * SIN(2*BC1834) * COSH(2*BD1834) + AJ$3 * SIN(2*BC1834*2) * COSH(2*BD1834*2) + AK$3 * SIN(2*BC1834*3) * COSH(2*BD1834*3) + AL$3 * SIN(2*BC1834*4) * COSH(2*BD1834*4) + AM$3 * SIN(2*BC1834*5) * COSH(2*BD1834*5) ) ) - AR1834</f>
        <v>-106.2263516029343</v>
      </c>
      <c r="BH1834">
        <f t="shared" ref="BH1834:BH1897" si="1032">AP$3 * (BD1834 + (AI$3 * COS(2*BC1834) * SINH(2*BD1834) + AJ$3 * COS(2*BC1834*2) * SINH(2*BD1834*2) + AK$3 * COS(2*BC1834*3) * SINH(2*BD1834*3) + AL$3 * COS(2*BC1834*4) * SINH(2*BD1834*4) + AM$3 * COS(2*BC1834*5) * SINH(2*BD1834*5) ) )</f>
        <v>1.3805905809441876</v>
      </c>
    </row>
    <row r="1835" spans="5:60">
      <c r="E1835">
        <v>35.714603424072202</v>
      </c>
      <c r="F1835">
        <v>139.76126098632801</v>
      </c>
      <c r="G1835">
        <v>-96.5</v>
      </c>
      <c r="H1835">
        <v>2.66</v>
      </c>
      <c r="I1835">
        <v>35.715560913085902</v>
      </c>
      <c r="J1835">
        <v>139.76123046875</v>
      </c>
      <c r="K1835">
        <f t="shared" si="1003"/>
        <v>0.62333742079410048</v>
      </c>
      <c r="L1835">
        <f t="shared" si="1004"/>
        <v>2.4392941709505211</v>
      </c>
      <c r="M1835">
        <f t="shared" si="1005"/>
        <v>0.62335413212994129</v>
      </c>
      <c r="N1835">
        <f t="shared" si="1006"/>
        <v>2.4392936383183055</v>
      </c>
      <c r="O1835">
        <f t="shared" si="1007"/>
        <v>0.94794152197184645</v>
      </c>
      <c r="P1835">
        <f t="shared" si="1008"/>
        <v>0.60373344267671347</v>
      </c>
      <c r="Q1835">
        <f t="shared" si="1009"/>
        <v>-0.5634303877321738</v>
      </c>
      <c r="R1835">
        <f t="shared" si="1010"/>
        <v>-0.96257600818290445</v>
      </c>
      <c r="S1835">
        <f t="shared" si="1011"/>
        <v>-4.962359691597764E-2</v>
      </c>
      <c r="U1835" s="1" t="s">
        <v>1914</v>
      </c>
      <c r="V1835" s="3">
        <v>0.99990000000000001</v>
      </c>
      <c r="W1835" s="3">
        <v>6378137</v>
      </c>
      <c r="X1835" s="3">
        <v>298.25722210100002</v>
      </c>
      <c r="AA1835" s="3">
        <f t="shared" si="1012"/>
        <v>1.6792203946287445E-3</v>
      </c>
      <c r="AB1835" s="3">
        <f t="shared" si="1001"/>
        <v>1.0000007049454078</v>
      </c>
      <c r="AC1835" s="3">
        <f t="shared" si="1013"/>
        <v>-2.5188297041239312E-3</v>
      </c>
      <c r="AD1835" s="3">
        <f t="shared" si="1014"/>
        <v>2.6435429493240994E-6</v>
      </c>
      <c r="AE1835" s="3">
        <f t="shared" si="1015"/>
        <v>-3.4526259073074147E-9</v>
      </c>
      <c r="AF1835" s="3">
        <f t="shared" si="1016"/>
        <v>4.8918304243879506E-12</v>
      </c>
      <c r="AG1835" s="3">
        <f t="shared" si="1017"/>
        <v>-7.2287260458139161E-15</v>
      </c>
      <c r="AH1835" s="3" t="s">
        <v>57</v>
      </c>
      <c r="AI1835" s="3">
        <f t="shared" si="1018"/>
        <v>8.377318247285465E-4</v>
      </c>
      <c r="AJ1835" s="3">
        <f t="shared" si="1019"/>
        <v>7.6085278483792483E-7</v>
      </c>
      <c r="AK1835" s="3">
        <f t="shared" si="1020"/>
        <v>1.1976455002315586E-9</v>
      </c>
      <c r="AL1835" s="3">
        <f t="shared" si="1021"/>
        <v>2.4291502606542476E-12</v>
      </c>
      <c r="AM1835" s="3">
        <f t="shared" si="1022"/>
        <v>5.7501643840919741E-15</v>
      </c>
      <c r="AP1835" s="3">
        <f t="shared" si="1023"/>
        <v>6366812.4008564716</v>
      </c>
      <c r="AQ1835">
        <f t="shared" si="1024"/>
        <v>-2.3861053274235222E-3</v>
      </c>
      <c r="AR1835">
        <f t="shared" si="1025"/>
        <v>3953586.9442910855</v>
      </c>
      <c r="AU1835">
        <f t="shared" si="1026"/>
        <v>0.99999999999985811</v>
      </c>
      <c r="AV1835">
        <f t="shared" si="1027"/>
        <v>5.3263221566621477E-7</v>
      </c>
      <c r="AY1835">
        <f t="shared" si="1028"/>
        <v>0.71414828279193487</v>
      </c>
      <c r="AZ1835">
        <f t="shared" si="1002"/>
        <v>1.2288237342331361</v>
      </c>
      <c r="BC1835">
        <f t="shared" si="1029"/>
        <v>0.62015847813243363</v>
      </c>
      <c r="BD1835">
        <f t="shared" si="1030"/>
        <v>4.3344883470910857E-7</v>
      </c>
      <c r="BG1835">
        <f t="shared" si="1031"/>
        <v>-106.22635128023103</v>
      </c>
      <c r="BH1835">
        <f t="shared" si="1032"/>
        <v>2.7611811618884068</v>
      </c>
    </row>
    <row r="1836" spans="5:60">
      <c r="E1836">
        <v>35.714603424072202</v>
      </c>
      <c r="F1836">
        <v>139.76126098632801</v>
      </c>
      <c r="G1836">
        <v>-96.5</v>
      </c>
      <c r="H1836">
        <v>2.66</v>
      </c>
      <c r="I1836">
        <v>35.715560913085902</v>
      </c>
      <c r="J1836">
        <v>139.76123046875</v>
      </c>
      <c r="K1836">
        <f t="shared" si="1003"/>
        <v>0.62333742079410048</v>
      </c>
      <c r="L1836">
        <f t="shared" si="1004"/>
        <v>2.4392941709505211</v>
      </c>
      <c r="M1836">
        <f t="shared" si="1005"/>
        <v>0.62335413212994129</v>
      </c>
      <c r="N1836">
        <f t="shared" si="1006"/>
        <v>2.4392936383183055</v>
      </c>
      <c r="O1836">
        <f t="shared" si="1007"/>
        <v>0.94794152197184645</v>
      </c>
      <c r="P1836">
        <f t="shared" si="1008"/>
        <v>0.60373344267671347</v>
      </c>
      <c r="Q1836">
        <f t="shared" si="1009"/>
        <v>-0.5634303877321738</v>
      </c>
      <c r="R1836">
        <f t="shared" si="1010"/>
        <v>-0.96257600818290445</v>
      </c>
      <c r="S1836">
        <f t="shared" si="1011"/>
        <v>-4.962359691597764E-2</v>
      </c>
      <c r="U1836" s="1" t="s">
        <v>1915</v>
      </c>
      <c r="V1836" s="3">
        <v>0.99990000000000001</v>
      </c>
      <c r="W1836" s="3">
        <v>6378137</v>
      </c>
      <c r="X1836" s="3">
        <v>298.25722210100002</v>
      </c>
      <c r="AA1836" s="3">
        <f t="shared" si="1012"/>
        <v>1.6792203946287445E-3</v>
      </c>
      <c r="AB1836" s="3">
        <f t="shared" si="1001"/>
        <v>1.0000007049454078</v>
      </c>
      <c r="AC1836" s="3">
        <f t="shared" si="1013"/>
        <v>-2.5188297041239312E-3</v>
      </c>
      <c r="AD1836" s="3">
        <f t="shared" si="1014"/>
        <v>2.6435429493240994E-6</v>
      </c>
      <c r="AE1836" s="3">
        <f t="shared" si="1015"/>
        <v>-3.4526259073074147E-9</v>
      </c>
      <c r="AF1836" s="3">
        <f t="shared" si="1016"/>
        <v>4.8918304243879506E-12</v>
      </c>
      <c r="AG1836" s="3">
        <f t="shared" si="1017"/>
        <v>-7.2287260458139161E-15</v>
      </c>
      <c r="AH1836" s="3" t="s">
        <v>57</v>
      </c>
      <c r="AI1836" s="3">
        <f t="shared" si="1018"/>
        <v>8.377318247285465E-4</v>
      </c>
      <c r="AJ1836" s="3">
        <f t="shared" si="1019"/>
        <v>7.6085278483792483E-7</v>
      </c>
      <c r="AK1836" s="3">
        <f t="shared" si="1020"/>
        <v>1.1976455002315586E-9</v>
      </c>
      <c r="AL1836" s="3">
        <f t="shared" si="1021"/>
        <v>2.4291502606542476E-12</v>
      </c>
      <c r="AM1836" s="3">
        <f t="shared" si="1022"/>
        <v>5.7501643840919741E-15</v>
      </c>
      <c r="AP1836" s="3">
        <f t="shared" si="1023"/>
        <v>6366812.4008564716</v>
      </c>
      <c r="AQ1836">
        <f t="shared" si="1024"/>
        <v>-2.3861053274235222E-3</v>
      </c>
      <c r="AR1836">
        <f t="shared" si="1025"/>
        <v>3953586.9442910855</v>
      </c>
      <c r="AU1836">
        <f t="shared" si="1026"/>
        <v>0.99999999999985811</v>
      </c>
      <c r="AV1836">
        <f t="shared" si="1027"/>
        <v>5.3263221566621477E-7</v>
      </c>
      <c r="AY1836">
        <f t="shared" si="1028"/>
        <v>0.71414828279193487</v>
      </c>
      <c r="AZ1836">
        <f t="shared" si="1002"/>
        <v>1.2288237342331361</v>
      </c>
      <c r="BC1836">
        <f t="shared" si="1029"/>
        <v>0.62015847813243363</v>
      </c>
      <c r="BD1836">
        <f t="shared" si="1030"/>
        <v>4.3344883470910857E-7</v>
      </c>
      <c r="BG1836">
        <f t="shared" si="1031"/>
        <v>-106.22635128023103</v>
      </c>
      <c r="BH1836">
        <f t="shared" si="1032"/>
        <v>2.7611811618884068</v>
      </c>
    </row>
    <row r="1837" spans="5:60">
      <c r="E1837">
        <v>35.714607238769503</v>
      </c>
      <c r="F1837">
        <v>139.76127624511699</v>
      </c>
      <c r="G1837">
        <v>-95.75</v>
      </c>
      <c r="H1837">
        <v>2.66</v>
      </c>
      <c r="I1837">
        <v>35.715560913085902</v>
      </c>
      <c r="J1837">
        <v>139.76123046875</v>
      </c>
      <c r="K1837">
        <f t="shared" si="1003"/>
        <v>0.62333748737312844</v>
      </c>
      <c r="L1837">
        <f t="shared" si="1004"/>
        <v>2.439294437266629</v>
      </c>
      <c r="M1837">
        <f t="shared" si="1005"/>
        <v>0.62335413212994129</v>
      </c>
      <c r="N1837">
        <f t="shared" si="1006"/>
        <v>2.4392936383183055</v>
      </c>
      <c r="O1837">
        <f t="shared" si="1007"/>
        <v>0.94794152197184645</v>
      </c>
      <c r="P1837">
        <f t="shared" si="1008"/>
        <v>0.60373344267671347</v>
      </c>
      <c r="Q1837">
        <f t="shared" si="1009"/>
        <v>-0.5634303877321738</v>
      </c>
      <c r="R1837">
        <f t="shared" si="1010"/>
        <v>-0.96257600818290445</v>
      </c>
      <c r="S1837">
        <f t="shared" si="1011"/>
        <v>-4.962359691597764E-2</v>
      </c>
      <c r="U1837" s="1" t="s">
        <v>1916</v>
      </c>
      <c r="V1837" s="3">
        <v>0.99990000000000001</v>
      </c>
      <c r="W1837" s="3">
        <v>6378137</v>
      </c>
      <c r="X1837" s="3">
        <v>298.25722210100002</v>
      </c>
      <c r="AA1837" s="3">
        <f t="shared" si="1012"/>
        <v>1.6792203946287445E-3</v>
      </c>
      <c r="AB1837" s="3">
        <f t="shared" si="1001"/>
        <v>1.0000007049454078</v>
      </c>
      <c r="AC1837" s="3">
        <f t="shared" si="1013"/>
        <v>-2.5188297041239312E-3</v>
      </c>
      <c r="AD1837" s="3">
        <f t="shared" si="1014"/>
        <v>2.6435429493240994E-6</v>
      </c>
      <c r="AE1837" s="3">
        <f t="shared" si="1015"/>
        <v>-3.4526259073074147E-9</v>
      </c>
      <c r="AF1837" s="3">
        <f t="shared" si="1016"/>
        <v>4.8918304243879506E-12</v>
      </c>
      <c r="AG1837" s="3">
        <f t="shared" si="1017"/>
        <v>-7.2287260458139161E-15</v>
      </c>
      <c r="AH1837" s="3" t="s">
        <v>57</v>
      </c>
      <c r="AI1837" s="3">
        <f t="shared" si="1018"/>
        <v>8.377318247285465E-4</v>
      </c>
      <c r="AJ1837" s="3">
        <f t="shared" si="1019"/>
        <v>7.6085278483792483E-7</v>
      </c>
      <c r="AK1837" s="3">
        <f t="shared" si="1020"/>
        <v>1.1976455002315586E-9</v>
      </c>
      <c r="AL1837" s="3">
        <f t="shared" si="1021"/>
        <v>2.4291502606542476E-12</v>
      </c>
      <c r="AM1837" s="3">
        <f t="shared" si="1022"/>
        <v>5.7501643840919741E-15</v>
      </c>
      <c r="AP1837" s="3">
        <f t="shared" si="1023"/>
        <v>6366812.4008564716</v>
      </c>
      <c r="AQ1837">
        <f t="shared" si="1024"/>
        <v>-2.3861053274235222E-3</v>
      </c>
      <c r="AR1837">
        <f t="shared" si="1025"/>
        <v>3953586.9442910855</v>
      </c>
      <c r="AU1837">
        <f t="shared" si="1026"/>
        <v>0.99999999999968081</v>
      </c>
      <c r="AV1837">
        <f t="shared" si="1027"/>
        <v>7.9894832349927494E-7</v>
      </c>
      <c r="AY1837">
        <f t="shared" si="1028"/>
        <v>0.71414838311034856</v>
      </c>
      <c r="AZ1837">
        <f t="shared" si="1002"/>
        <v>1.2288237925346031</v>
      </c>
      <c r="BC1837">
        <f t="shared" si="1029"/>
        <v>0.62015854456820796</v>
      </c>
      <c r="BD1837">
        <f t="shared" si="1030"/>
        <v>6.5017322121624655E-7</v>
      </c>
      <c r="BG1837">
        <f t="shared" si="1031"/>
        <v>-105.80313821602613</v>
      </c>
      <c r="BH1837">
        <f t="shared" si="1032"/>
        <v>4.1417715454528627</v>
      </c>
    </row>
    <row r="1838" spans="5:60">
      <c r="E1838">
        <v>35.714607238769503</v>
      </c>
      <c r="F1838">
        <v>139.76127624511699</v>
      </c>
      <c r="G1838">
        <v>-95.75</v>
      </c>
      <c r="H1838">
        <v>2.66</v>
      </c>
      <c r="I1838">
        <v>35.715560913085902</v>
      </c>
      <c r="J1838">
        <v>139.76123046875</v>
      </c>
      <c r="K1838">
        <f t="shared" si="1003"/>
        <v>0.62333748737312844</v>
      </c>
      <c r="L1838">
        <f t="shared" si="1004"/>
        <v>2.439294437266629</v>
      </c>
      <c r="M1838">
        <f t="shared" si="1005"/>
        <v>0.62335413212994129</v>
      </c>
      <c r="N1838">
        <f t="shared" si="1006"/>
        <v>2.4392936383183055</v>
      </c>
      <c r="O1838">
        <f t="shared" si="1007"/>
        <v>0.94794152197184645</v>
      </c>
      <c r="P1838">
        <f t="shared" si="1008"/>
        <v>0.60373344267671347</v>
      </c>
      <c r="Q1838">
        <f t="shared" si="1009"/>
        <v>-0.5634303877321738</v>
      </c>
      <c r="R1838">
        <f t="shared" si="1010"/>
        <v>-0.96257600818290445</v>
      </c>
      <c r="S1838">
        <f t="shared" si="1011"/>
        <v>-4.962359691597764E-2</v>
      </c>
      <c r="U1838" s="1" t="s">
        <v>1917</v>
      </c>
      <c r="V1838" s="3">
        <v>0.99990000000000001</v>
      </c>
      <c r="W1838" s="3">
        <v>6378137</v>
      </c>
      <c r="X1838" s="3">
        <v>298.25722210100002</v>
      </c>
      <c r="AA1838" s="3">
        <f t="shared" si="1012"/>
        <v>1.6792203946287445E-3</v>
      </c>
      <c r="AB1838" s="3">
        <f t="shared" si="1001"/>
        <v>1.0000007049454078</v>
      </c>
      <c r="AC1838" s="3">
        <f t="shared" si="1013"/>
        <v>-2.5188297041239312E-3</v>
      </c>
      <c r="AD1838" s="3">
        <f t="shared" si="1014"/>
        <v>2.6435429493240994E-6</v>
      </c>
      <c r="AE1838" s="3">
        <f t="shared" si="1015"/>
        <v>-3.4526259073074147E-9</v>
      </c>
      <c r="AF1838" s="3">
        <f t="shared" si="1016"/>
        <v>4.8918304243879506E-12</v>
      </c>
      <c r="AG1838" s="3">
        <f t="shared" si="1017"/>
        <v>-7.2287260458139161E-15</v>
      </c>
      <c r="AH1838" s="3" t="s">
        <v>57</v>
      </c>
      <c r="AI1838" s="3">
        <f t="shared" si="1018"/>
        <v>8.377318247285465E-4</v>
      </c>
      <c r="AJ1838" s="3">
        <f t="shared" si="1019"/>
        <v>7.6085278483792483E-7</v>
      </c>
      <c r="AK1838" s="3">
        <f t="shared" si="1020"/>
        <v>1.1976455002315586E-9</v>
      </c>
      <c r="AL1838" s="3">
        <f t="shared" si="1021"/>
        <v>2.4291502606542476E-12</v>
      </c>
      <c r="AM1838" s="3">
        <f t="shared" si="1022"/>
        <v>5.7501643840919741E-15</v>
      </c>
      <c r="AP1838" s="3">
        <f t="shared" si="1023"/>
        <v>6366812.4008564716</v>
      </c>
      <c r="AQ1838">
        <f t="shared" si="1024"/>
        <v>-2.3861053274235222E-3</v>
      </c>
      <c r="AR1838">
        <f t="shared" si="1025"/>
        <v>3953586.9442910855</v>
      </c>
      <c r="AU1838">
        <f t="shared" si="1026"/>
        <v>0.99999999999968081</v>
      </c>
      <c r="AV1838">
        <f t="shared" si="1027"/>
        <v>7.9894832349927494E-7</v>
      </c>
      <c r="AY1838">
        <f t="shared" si="1028"/>
        <v>0.71414838311034856</v>
      </c>
      <c r="AZ1838">
        <f t="shared" si="1002"/>
        <v>1.2288237925346031</v>
      </c>
      <c r="BC1838">
        <f t="shared" si="1029"/>
        <v>0.62015854456820796</v>
      </c>
      <c r="BD1838">
        <f t="shared" si="1030"/>
        <v>6.5017322121624655E-7</v>
      </c>
      <c r="BG1838">
        <f t="shared" si="1031"/>
        <v>-105.80313821602613</v>
      </c>
      <c r="BH1838">
        <f t="shared" si="1032"/>
        <v>4.1417715454528627</v>
      </c>
    </row>
    <row r="1839" spans="5:60">
      <c r="E1839">
        <v>35.714611053466697</v>
      </c>
      <c r="F1839">
        <v>139.76127624511699</v>
      </c>
      <c r="G1839">
        <v>-95.5</v>
      </c>
      <c r="H1839">
        <v>2.66</v>
      </c>
      <c r="I1839">
        <v>35.715560913085902</v>
      </c>
      <c r="J1839">
        <v>139.76123046875</v>
      </c>
      <c r="K1839">
        <f t="shared" si="1003"/>
        <v>0.62333755395215451</v>
      </c>
      <c r="L1839">
        <f t="shared" si="1004"/>
        <v>2.439294437266629</v>
      </c>
      <c r="M1839">
        <f t="shared" si="1005"/>
        <v>0.62335413212994129</v>
      </c>
      <c r="N1839">
        <f t="shared" si="1006"/>
        <v>2.4392936383183055</v>
      </c>
      <c r="O1839">
        <f t="shared" si="1007"/>
        <v>0.94794152197184645</v>
      </c>
      <c r="P1839">
        <f t="shared" si="1008"/>
        <v>0.60373344267671347</v>
      </c>
      <c r="Q1839">
        <f t="shared" si="1009"/>
        <v>-0.5634303877321738</v>
      </c>
      <c r="R1839">
        <f t="shared" si="1010"/>
        <v>-0.96257600818290445</v>
      </c>
      <c r="S1839">
        <f t="shared" si="1011"/>
        <v>-4.962359691597764E-2</v>
      </c>
      <c r="U1839" s="1" t="s">
        <v>1918</v>
      </c>
      <c r="V1839" s="3">
        <v>0.99990000000000001</v>
      </c>
      <c r="W1839" s="3">
        <v>6378137</v>
      </c>
      <c r="X1839" s="3">
        <v>298.25722210100002</v>
      </c>
      <c r="AA1839" s="3">
        <f t="shared" si="1012"/>
        <v>1.6792203946287445E-3</v>
      </c>
      <c r="AB1839" s="3">
        <f t="shared" si="1001"/>
        <v>1.0000007049454078</v>
      </c>
      <c r="AC1839" s="3">
        <f t="shared" si="1013"/>
        <v>-2.5188297041239312E-3</v>
      </c>
      <c r="AD1839" s="3">
        <f t="shared" si="1014"/>
        <v>2.6435429493240994E-6</v>
      </c>
      <c r="AE1839" s="3">
        <f t="shared" si="1015"/>
        <v>-3.4526259073074147E-9</v>
      </c>
      <c r="AF1839" s="3">
        <f t="shared" si="1016"/>
        <v>4.8918304243879506E-12</v>
      </c>
      <c r="AG1839" s="3">
        <f t="shared" si="1017"/>
        <v>-7.2287260458139161E-15</v>
      </c>
      <c r="AH1839" s="3" t="s">
        <v>57</v>
      </c>
      <c r="AI1839" s="3">
        <f t="shared" si="1018"/>
        <v>8.377318247285465E-4</v>
      </c>
      <c r="AJ1839" s="3">
        <f t="shared" si="1019"/>
        <v>7.6085278483792483E-7</v>
      </c>
      <c r="AK1839" s="3">
        <f t="shared" si="1020"/>
        <v>1.1976455002315586E-9</v>
      </c>
      <c r="AL1839" s="3">
        <f t="shared" si="1021"/>
        <v>2.4291502606542476E-12</v>
      </c>
      <c r="AM1839" s="3">
        <f t="shared" si="1022"/>
        <v>5.7501643840919741E-15</v>
      </c>
      <c r="AP1839" s="3">
        <f t="shared" si="1023"/>
        <v>6366812.4008564716</v>
      </c>
      <c r="AQ1839">
        <f t="shared" si="1024"/>
        <v>-2.3861053274235222E-3</v>
      </c>
      <c r="AR1839">
        <f t="shared" si="1025"/>
        <v>3953586.9442910855</v>
      </c>
      <c r="AU1839">
        <f t="shared" si="1026"/>
        <v>0.99999999999968081</v>
      </c>
      <c r="AV1839">
        <f t="shared" si="1027"/>
        <v>7.9894832349927494E-7</v>
      </c>
      <c r="AY1839">
        <f t="shared" si="1028"/>
        <v>0.7141484834287688</v>
      </c>
      <c r="AZ1839">
        <f t="shared" si="1002"/>
        <v>1.2288238508360791</v>
      </c>
      <c r="BC1839">
        <f t="shared" si="1029"/>
        <v>0.62015861100389658</v>
      </c>
      <c r="BD1839">
        <f t="shared" si="1030"/>
        <v>6.5017319036881592E-7</v>
      </c>
      <c r="BG1839">
        <f t="shared" si="1031"/>
        <v>-105.37992569990456</v>
      </c>
      <c r="BH1839">
        <f t="shared" si="1032"/>
        <v>4.1417713480730249</v>
      </c>
    </row>
    <row r="1840" spans="5:60">
      <c r="E1840">
        <v>35.714611053466697</v>
      </c>
      <c r="F1840">
        <v>139.76127624511699</v>
      </c>
      <c r="G1840">
        <v>-95.5</v>
      </c>
      <c r="H1840">
        <v>2.66</v>
      </c>
      <c r="I1840">
        <v>35.715560913085902</v>
      </c>
      <c r="J1840">
        <v>139.76123046875</v>
      </c>
      <c r="K1840">
        <f t="shared" si="1003"/>
        <v>0.62333755395215451</v>
      </c>
      <c r="L1840">
        <f t="shared" si="1004"/>
        <v>2.439294437266629</v>
      </c>
      <c r="M1840">
        <f t="shared" si="1005"/>
        <v>0.62335413212994129</v>
      </c>
      <c r="N1840">
        <f t="shared" si="1006"/>
        <v>2.4392936383183055</v>
      </c>
      <c r="O1840">
        <f t="shared" si="1007"/>
        <v>0.94794152197184645</v>
      </c>
      <c r="P1840">
        <f t="shared" si="1008"/>
        <v>0.60373344267671347</v>
      </c>
      <c r="Q1840">
        <f t="shared" si="1009"/>
        <v>-0.5634303877321738</v>
      </c>
      <c r="R1840">
        <f t="shared" si="1010"/>
        <v>-0.96257600818290445</v>
      </c>
      <c r="S1840">
        <f t="shared" si="1011"/>
        <v>-4.962359691597764E-2</v>
      </c>
      <c r="U1840" s="1" t="s">
        <v>1919</v>
      </c>
      <c r="V1840" s="3">
        <v>0.99990000000000001</v>
      </c>
      <c r="W1840" s="3">
        <v>6378137</v>
      </c>
      <c r="X1840" s="3">
        <v>298.25722210100002</v>
      </c>
      <c r="AA1840" s="3">
        <f t="shared" si="1012"/>
        <v>1.6792203946287445E-3</v>
      </c>
      <c r="AB1840" s="3">
        <f t="shared" si="1001"/>
        <v>1.0000007049454078</v>
      </c>
      <c r="AC1840" s="3">
        <f t="shared" si="1013"/>
        <v>-2.5188297041239312E-3</v>
      </c>
      <c r="AD1840" s="3">
        <f t="shared" si="1014"/>
        <v>2.6435429493240994E-6</v>
      </c>
      <c r="AE1840" s="3">
        <f t="shared" si="1015"/>
        <v>-3.4526259073074147E-9</v>
      </c>
      <c r="AF1840" s="3">
        <f t="shared" si="1016"/>
        <v>4.8918304243879506E-12</v>
      </c>
      <c r="AG1840" s="3">
        <f t="shared" si="1017"/>
        <v>-7.2287260458139161E-15</v>
      </c>
      <c r="AH1840" s="3" t="s">
        <v>57</v>
      </c>
      <c r="AI1840" s="3">
        <f t="shared" si="1018"/>
        <v>8.377318247285465E-4</v>
      </c>
      <c r="AJ1840" s="3">
        <f t="shared" si="1019"/>
        <v>7.6085278483792483E-7</v>
      </c>
      <c r="AK1840" s="3">
        <f t="shared" si="1020"/>
        <v>1.1976455002315586E-9</v>
      </c>
      <c r="AL1840" s="3">
        <f t="shared" si="1021"/>
        <v>2.4291502606542476E-12</v>
      </c>
      <c r="AM1840" s="3">
        <f t="shared" si="1022"/>
        <v>5.7501643840919741E-15</v>
      </c>
      <c r="AP1840" s="3">
        <f t="shared" si="1023"/>
        <v>6366812.4008564716</v>
      </c>
      <c r="AQ1840">
        <f t="shared" si="1024"/>
        <v>-2.3861053274235222E-3</v>
      </c>
      <c r="AR1840">
        <f t="shared" si="1025"/>
        <v>3953586.9442910855</v>
      </c>
      <c r="AU1840">
        <f t="shared" si="1026"/>
        <v>0.99999999999968081</v>
      </c>
      <c r="AV1840">
        <f t="shared" si="1027"/>
        <v>7.9894832349927494E-7</v>
      </c>
      <c r="AY1840">
        <f t="shared" si="1028"/>
        <v>0.7141484834287688</v>
      </c>
      <c r="AZ1840">
        <f t="shared" si="1002"/>
        <v>1.2288238508360791</v>
      </c>
      <c r="BC1840">
        <f t="shared" si="1029"/>
        <v>0.62015861100389658</v>
      </c>
      <c r="BD1840">
        <f t="shared" si="1030"/>
        <v>6.5017319036881592E-7</v>
      </c>
      <c r="BG1840">
        <f t="shared" si="1031"/>
        <v>-105.37992569990456</v>
      </c>
      <c r="BH1840">
        <f t="shared" si="1032"/>
        <v>4.1417713480730249</v>
      </c>
    </row>
    <row r="1841" spans="5:60">
      <c r="E1841">
        <v>35.714614868163999</v>
      </c>
      <c r="F1841">
        <v>139.76127624511699</v>
      </c>
      <c r="G1841">
        <v>-95.5</v>
      </c>
      <c r="H1841">
        <v>2.66</v>
      </c>
      <c r="I1841">
        <v>35.715560913085902</v>
      </c>
      <c r="J1841">
        <v>139.76123046875</v>
      </c>
      <c r="K1841">
        <f t="shared" si="1003"/>
        <v>0.62333762053118236</v>
      </c>
      <c r="L1841">
        <f t="shared" si="1004"/>
        <v>2.439294437266629</v>
      </c>
      <c r="M1841">
        <f t="shared" si="1005"/>
        <v>0.62335413212994129</v>
      </c>
      <c r="N1841">
        <f t="shared" si="1006"/>
        <v>2.4392936383183055</v>
      </c>
      <c r="O1841">
        <f t="shared" si="1007"/>
        <v>0.94794152197184645</v>
      </c>
      <c r="P1841">
        <f t="shared" si="1008"/>
        <v>0.60373344267671347</v>
      </c>
      <c r="Q1841">
        <f t="shared" si="1009"/>
        <v>-0.5634303877321738</v>
      </c>
      <c r="R1841">
        <f t="shared" si="1010"/>
        <v>-0.96257600818290445</v>
      </c>
      <c r="S1841">
        <f t="shared" si="1011"/>
        <v>-4.962359691597764E-2</v>
      </c>
      <c r="U1841" s="1" t="s">
        <v>1920</v>
      </c>
      <c r="V1841" s="3">
        <v>0.99990000000000001</v>
      </c>
      <c r="W1841" s="3">
        <v>6378137</v>
      </c>
      <c r="X1841" s="3">
        <v>298.25722210100002</v>
      </c>
      <c r="AA1841" s="3">
        <f t="shared" si="1012"/>
        <v>1.6792203946287445E-3</v>
      </c>
      <c r="AB1841" s="3">
        <f t="shared" si="1001"/>
        <v>1.0000007049454078</v>
      </c>
      <c r="AC1841" s="3">
        <f t="shared" si="1013"/>
        <v>-2.5188297041239312E-3</v>
      </c>
      <c r="AD1841" s="3">
        <f t="shared" si="1014"/>
        <v>2.6435429493240994E-6</v>
      </c>
      <c r="AE1841" s="3">
        <f t="shared" si="1015"/>
        <v>-3.4526259073074147E-9</v>
      </c>
      <c r="AF1841" s="3">
        <f t="shared" si="1016"/>
        <v>4.8918304243879506E-12</v>
      </c>
      <c r="AG1841" s="3">
        <f t="shared" si="1017"/>
        <v>-7.2287260458139161E-15</v>
      </c>
      <c r="AH1841" s="3" t="s">
        <v>57</v>
      </c>
      <c r="AI1841" s="3">
        <f t="shared" si="1018"/>
        <v>8.377318247285465E-4</v>
      </c>
      <c r="AJ1841" s="3">
        <f t="shared" si="1019"/>
        <v>7.6085278483792483E-7</v>
      </c>
      <c r="AK1841" s="3">
        <f t="shared" si="1020"/>
        <v>1.1976455002315586E-9</v>
      </c>
      <c r="AL1841" s="3">
        <f t="shared" si="1021"/>
        <v>2.4291502606542476E-12</v>
      </c>
      <c r="AM1841" s="3">
        <f t="shared" si="1022"/>
        <v>5.7501643840919741E-15</v>
      </c>
      <c r="AP1841" s="3">
        <f t="shared" si="1023"/>
        <v>6366812.4008564716</v>
      </c>
      <c r="AQ1841">
        <f t="shared" si="1024"/>
        <v>-2.3861053274235222E-3</v>
      </c>
      <c r="AR1841">
        <f t="shared" si="1025"/>
        <v>3953586.9442910855</v>
      </c>
      <c r="AU1841">
        <f t="shared" si="1026"/>
        <v>0.99999999999968081</v>
      </c>
      <c r="AV1841">
        <f t="shared" si="1027"/>
        <v>7.9894832349927494E-7</v>
      </c>
      <c r="AY1841">
        <f t="shared" si="1028"/>
        <v>0.71414858374720114</v>
      </c>
      <c r="AZ1841">
        <f t="shared" si="1002"/>
        <v>1.2288239091375677</v>
      </c>
      <c r="BC1841">
        <f t="shared" si="1029"/>
        <v>0.62015867743958686</v>
      </c>
      <c r="BD1841">
        <f t="shared" si="1030"/>
        <v>6.5017315952138158E-7</v>
      </c>
      <c r="BG1841">
        <f t="shared" si="1031"/>
        <v>-104.95671317400411</v>
      </c>
      <c r="BH1841">
        <f t="shared" si="1032"/>
        <v>4.1417711506931632</v>
      </c>
    </row>
    <row r="1842" spans="5:60">
      <c r="E1842">
        <v>35.714614868163999</v>
      </c>
      <c r="F1842">
        <v>139.76127624511699</v>
      </c>
      <c r="G1842">
        <v>-95.5</v>
      </c>
      <c r="H1842">
        <v>2.66</v>
      </c>
      <c r="I1842">
        <v>35.715560913085902</v>
      </c>
      <c r="J1842">
        <v>139.76123046875</v>
      </c>
      <c r="K1842">
        <f t="shared" si="1003"/>
        <v>0.62333762053118236</v>
      </c>
      <c r="L1842">
        <f t="shared" si="1004"/>
        <v>2.439294437266629</v>
      </c>
      <c r="M1842">
        <f t="shared" si="1005"/>
        <v>0.62335413212994129</v>
      </c>
      <c r="N1842">
        <f t="shared" si="1006"/>
        <v>2.4392936383183055</v>
      </c>
      <c r="O1842">
        <f t="shared" si="1007"/>
        <v>0.94794152197184645</v>
      </c>
      <c r="P1842">
        <f t="shared" si="1008"/>
        <v>0.60373344267671347</v>
      </c>
      <c r="Q1842">
        <f t="shared" si="1009"/>
        <v>-0.5634303877321738</v>
      </c>
      <c r="R1842">
        <f t="shared" si="1010"/>
        <v>-0.96257600818290445</v>
      </c>
      <c r="S1842">
        <f t="shared" si="1011"/>
        <v>-4.962359691597764E-2</v>
      </c>
      <c r="U1842" s="1" t="s">
        <v>1921</v>
      </c>
      <c r="V1842" s="3">
        <v>0.99990000000000001</v>
      </c>
      <c r="W1842" s="3">
        <v>6378137</v>
      </c>
      <c r="X1842" s="3">
        <v>298.25722210100002</v>
      </c>
      <c r="AA1842" s="3">
        <f t="shared" si="1012"/>
        <v>1.6792203946287445E-3</v>
      </c>
      <c r="AB1842" s="3">
        <f t="shared" si="1001"/>
        <v>1.0000007049454078</v>
      </c>
      <c r="AC1842" s="3">
        <f t="shared" si="1013"/>
        <v>-2.5188297041239312E-3</v>
      </c>
      <c r="AD1842" s="3">
        <f t="shared" si="1014"/>
        <v>2.6435429493240994E-6</v>
      </c>
      <c r="AE1842" s="3">
        <f t="shared" si="1015"/>
        <v>-3.4526259073074147E-9</v>
      </c>
      <c r="AF1842" s="3">
        <f t="shared" si="1016"/>
        <v>4.8918304243879506E-12</v>
      </c>
      <c r="AG1842" s="3">
        <f t="shared" si="1017"/>
        <v>-7.2287260458139161E-15</v>
      </c>
      <c r="AH1842" s="3" t="s">
        <v>57</v>
      </c>
      <c r="AI1842" s="3">
        <f t="shared" si="1018"/>
        <v>8.377318247285465E-4</v>
      </c>
      <c r="AJ1842" s="3">
        <f t="shared" si="1019"/>
        <v>7.6085278483792483E-7</v>
      </c>
      <c r="AK1842" s="3">
        <f t="shared" si="1020"/>
        <v>1.1976455002315586E-9</v>
      </c>
      <c r="AL1842" s="3">
        <f t="shared" si="1021"/>
        <v>2.4291502606542476E-12</v>
      </c>
      <c r="AM1842" s="3">
        <f t="shared" si="1022"/>
        <v>5.7501643840919741E-15</v>
      </c>
      <c r="AP1842" s="3">
        <f t="shared" si="1023"/>
        <v>6366812.4008564716</v>
      </c>
      <c r="AQ1842">
        <f t="shared" si="1024"/>
        <v>-2.3861053274235222E-3</v>
      </c>
      <c r="AR1842">
        <f t="shared" si="1025"/>
        <v>3953586.9442910855</v>
      </c>
      <c r="AU1842">
        <f t="shared" si="1026"/>
        <v>0.99999999999968081</v>
      </c>
      <c r="AV1842">
        <f t="shared" si="1027"/>
        <v>7.9894832349927494E-7</v>
      </c>
      <c r="AY1842">
        <f t="shared" si="1028"/>
        <v>0.71414858374720114</v>
      </c>
      <c r="AZ1842">
        <f t="shared" si="1002"/>
        <v>1.2288239091375677</v>
      </c>
      <c r="BC1842">
        <f t="shared" si="1029"/>
        <v>0.62015867743958686</v>
      </c>
      <c r="BD1842">
        <f t="shared" si="1030"/>
        <v>6.5017315952138158E-7</v>
      </c>
      <c r="BG1842">
        <f t="shared" si="1031"/>
        <v>-104.95671317400411</v>
      </c>
      <c r="BH1842">
        <f t="shared" si="1032"/>
        <v>4.1417711506931632</v>
      </c>
    </row>
    <row r="1843" spans="5:60">
      <c r="E1843">
        <v>35.7146186828613</v>
      </c>
      <c r="F1843">
        <v>139.76129150390599</v>
      </c>
      <c r="G1843">
        <v>-95</v>
      </c>
      <c r="H1843">
        <v>5.32</v>
      </c>
      <c r="I1843">
        <v>35.715560913085902</v>
      </c>
      <c r="J1843">
        <v>139.76123046875</v>
      </c>
      <c r="K1843">
        <f t="shared" si="1003"/>
        <v>0.62333768711021009</v>
      </c>
      <c r="L1843">
        <f t="shared" si="1004"/>
        <v>2.4392947035827368</v>
      </c>
      <c r="M1843">
        <f t="shared" si="1005"/>
        <v>0.62335413212994129</v>
      </c>
      <c r="N1843">
        <f t="shared" si="1006"/>
        <v>2.4392936383183055</v>
      </c>
      <c r="O1843">
        <f t="shared" si="1007"/>
        <v>0.94794152197184645</v>
      </c>
      <c r="P1843">
        <f t="shared" si="1008"/>
        <v>0.60373344267671347</v>
      </c>
      <c r="Q1843">
        <f t="shared" si="1009"/>
        <v>-0.5634303877321738</v>
      </c>
      <c r="R1843">
        <f t="shared" si="1010"/>
        <v>-0.96257600818290445</v>
      </c>
      <c r="S1843">
        <f t="shared" si="1011"/>
        <v>-4.962359691597764E-2</v>
      </c>
      <c r="U1843" s="1" t="s">
        <v>1922</v>
      </c>
      <c r="V1843" s="3">
        <v>0.99990000000000001</v>
      </c>
      <c r="W1843" s="3">
        <v>6378137</v>
      </c>
      <c r="X1843" s="3">
        <v>298.25722210100002</v>
      </c>
      <c r="AA1843" s="3">
        <f t="shared" si="1012"/>
        <v>1.6792203946287445E-3</v>
      </c>
      <c r="AB1843" s="3">
        <f t="shared" si="1001"/>
        <v>1.0000007049454078</v>
      </c>
      <c r="AC1843" s="3">
        <f t="shared" si="1013"/>
        <v>-2.5188297041239312E-3</v>
      </c>
      <c r="AD1843" s="3">
        <f t="shared" si="1014"/>
        <v>2.6435429493240994E-6</v>
      </c>
      <c r="AE1843" s="3">
        <f t="shared" si="1015"/>
        <v>-3.4526259073074147E-9</v>
      </c>
      <c r="AF1843" s="3">
        <f t="shared" si="1016"/>
        <v>4.8918304243879506E-12</v>
      </c>
      <c r="AG1843" s="3">
        <f t="shared" si="1017"/>
        <v>-7.2287260458139161E-15</v>
      </c>
      <c r="AH1843" s="3" t="s">
        <v>57</v>
      </c>
      <c r="AI1843" s="3">
        <f t="shared" si="1018"/>
        <v>8.377318247285465E-4</v>
      </c>
      <c r="AJ1843" s="3">
        <f t="shared" si="1019"/>
        <v>7.6085278483792483E-7</v>
      </c>
      <c r="AK1843" s="3">
        <f t="shared" si="1020"/>
        <v>1.1976455002315586E-9</v>
      </c>
      <c r="AL1843" s="3">
        <f t="shared" si="1021"/>
        <v>2.4291502606542476E-12</v>
      </c>
      <c r="AM1843" s="3">
        <f t="shared" si="1022"/>
        <v>5.7501643840919741E-15</v>
      </c>
      <c r="AP1843" s="3">
        <f t="shared" si="1023"/>
        <v>6366812.4008564716</v>
      </c>
      <c r="AQ1843">
        <f t="shared" si="1024"/>
        <v>-2.3861053274235222E-3</v>
      </c>
      <c r="AR1843">
        <f t="shared" si="1025"/>
        <v>3953586.9442910855</v>
      </c>
      <c r="AU1843">
        <f t="shared" si="1026"/>
        <v>0.99999999999943257</v>
      </c>
      <c r="AV1843">
        <f t="shared" si="1027"/>
        <v>1.0652644313322786E-6</v>
      </c>
      <c r="AY1843">
        <f t="shared" si="1028"/>
        <v>0.71414868406564325</v>
      </c>
      <c r="AZ1843">
        <f t="shared" si="1002"/>
        <v>1.2288239674390673</v>
      </c>
      <c r="BC1843">
        <f t="shared" si="1029"/>
        <v>0.62015874387539471</v>
      </c>
      <c r="BD1843">
        <f t="shared" si="1030"/>
        <v>8.6689750489861584E-7</v>
      </c>
      <c r="BG1843">
        <f t="shared" si="1031"/>
        <v>-104.53349989512935</v>
      </c>
      <c r="BH1843">
        <f t="shared" si="1032"/>
        <v>5.5223612710845247</v>
      </c>
    </row>
    <row r="1844" spans="5:60">
      <c r="E1844">
        <v>35.7146186828613</v>
      </c>
      <c r="F1844">
        <v>139.76129150390599</v>
      </c>
      <c r="G1844">
        <v>-95</v>
      </c>
      <c r="H1844">
        <v>5.32</v>
      </c>
      <c r="I1844">
        <v>35.715560913085902</v>
      </c>
      <c r="J1844">
        <v>139.76123046875</v>
      </c>
      <c r="K1844">
        <f t="shared" si="1003"/>
        <v>0.62333768711021009</v>
      </c>
      <c r="L1844">
        <f t="shared" si="1004"/>
        <v>2.4392947035827368</v>
      </c>
      <c r="M1844">
        <f t="shared" si="1005"/>
        <v>0.62335413212994129</v>
      </c>
      <c r="N1844">
        <f t="shared" si="1006"/>
        <v>2.4392936383183055</v>
      </c>
      <c r="O1844">
        <f t="shared" si="1007"/>
        <v>0.94794152197184645</v>
      </c>
      <c r="P1844">
        <f t="shared" si="1008"/>
        <v>0.60373344267671347</v>
      </c>
      <c r="Q1844">
        <f t="shared" si="1009"/>
        <v>-0.5634303877321738</v>
      </c>
      <c r="R1844">
        <f t="shared" si="1010"/>
        <v>-0.96257600818290445</v>
      </c>
      <c r="S1844">
        <f t="shared" si="1011"/>
        <v>-4.962359691597764E-2</v>
      </c>
      <c r="U1844" s="1" t="s">
        <v>1923</v>
      </c>
      <c r="V1844" s="3">
        <v>0.99990000000000001</v>
      </c>
      <c r="W1844" s="3">
        <v>6378137</v>
      </c>
      <c r="X1844" s="3">
        <v>298.25722210100002</v>
      </c>
      <c r="AA1844" s="3">
        <f t="shared" si="1012"/>
        <v>1.6792203946287445E-3</v>
      </c>
      <c r="AB1844" s="3">
        <f t="shared" si="1001"/>
        <v>1.0000007049454078</v>
      </c>
      <c r="AC1844" s="3">
        <f t="shared" si="1013"/>
        <v>-2.5188297041239312E-3</v>
      </c>
      <c r="AD1844" s="3">
        <f t="shared" si="1014"/>
        <v>2.6435429493240994E-6</v>
      </c>
      <c r="AE1844" s="3">
        <f t="shared" si="1015"/>
        <v>-3.4526259073074147E-9</v>
      </c>
      <c r="AF1844" s="3">
        <f t="shared" si="1016"/>
        <v>4.8918304243879506E-12</v>
      </c>
      <c r="AG1844" s="3">
        <f t="shared" si="1017"/>
        <v>-7.2287260458139161E-15</v>
      </c>
      <c r="AH1844" s="3" t="s">
        <v>57</v>
      </c>
      <c r="AI1844" s="3">
        <f t="shared" si="1018"/>
        <v>8.377318247285465E-4</v>
      </c>
      <c r="AJ1844" s="3">
        <f t="shared" si="1019"/>
        <v>7.6085278483792483E-7</v>
      </c>
      <c r="AK1844" s="3">
        <f t="shared" si="1020"/>
        <v>1.1976455002315586E-9</v>
      </c>
      <c r="AL1844" s="3">
        <f t="shared" si="1021"/>
        <v>2.4291502606542476E-12</v>
      </c>
      <c r="AM1844" s="3">
        <f t="shared" si="1022"/>
        <v>5.7501643840919741E-15</v>
      </c>
      <c r="AP1844" s="3">
        <f t="shared" si="1023"/>
        <v>6366812.4008564716</v>
      </c>
      <c r="AQ1844">
        <f t="shared" si="1024"/>
        <v>-2.3861053274235222E-3</v>
      </c>
      <c r="AR1844">
        <f t="shared" si="1025"/>
        <v>3953586.9442910855</v>
      </c>
      <c r="AU1844">
        <f t="shared" si="1026"/>
        <v>0.99999999999943257</v>
      </c>
      <c r="AV1844">
        <f t="shared" si="1027"/>
        <v>1.0652644313322786E-6</v>
      </c>
      <c r="AY1844">
        <f t="shared" si="1028"/>
        <v>0.71414868406564325</v>
      </c>
      <c r="AZ1844">
        <f t="shared" si="1002"/>
        <v>1.2288239674390673</v>
      </c>
      <c r="BC1844">
        <f t="shared" si="1029"/>
        <v>0.62015874387539471</v>
      </c>
      <c r="BD1844">
        <f t="shared" si="1030"/>
        <v>8.6689750489861584E-7</v>
      </c>
      <c r="BG1844">
        <f t="shared" si="1031"/>
        <v>-104.53349989512935</v>
      </c>
      <c r="BH1844">
        <f t="shared" si="1032"/>
        <v>5.5223612710845247</v>
      </c>
    </row>
    <row r="1845" spans="5:60">
      <c r="E1845">
        <v>35.7146186828613</v>
      </c>
      <c r="F1845">
        <v>139.76129150390599</v>
      </c>
      <c r="G1845">
        <v>-95</v>
      </c>
      <c r="H1845">
        <v>5.32</v>
      </c>
      <c r="I1845">
        <v>35.715560913085902</v>
      </c>
      <c r="J1845">
        <v>139.76123046875</v>
      </c>
      <c r="K1845">
        <f t="shared" si="1003"/>
        <v>0.62333768711021009</v>
      </c>
      <c r="L1845">
        <f t="shared" si="1004"/>
        <v>2.4392947035827368</v>
      </c>
      <c r="M1845">
        <f t="shared" si="1005"/>
        <v>0.62335413212994129</v>
      </c>
      <c r="N1845">
        <f t="shared" si="1006"/>
        <v>2.4392936383183055</v>
      </c>
      <c r="O1845">
        <f t="shared" si="1007"/>
        <v>0.94794152197184645</v>
      </c>
      <c r="P1845">
        <f t="shared" si="1008"/>
        <v>0.60373344267671347</v>
      </c>
      <c r="Q1845">
        <f t="shared" si="1009"/>
        <v>-0.5634303877321738</v>
      </c>
      <c r="R1845">
        <f t="shared" si="1010"/>
        <v>-0.96257600818290445</v>
      </c>
      <c r="S1845">
        <f t="shared" si="1011"/>
        <v>-4.962359691597764E-2</v>
      </c>
      <c r="U1845" s="1" t="s">
        <v>1924</v>
      </c>
      <c r="V1845" s="3">
        <v>0.99990000000000001</v>
      </c>
      <c r="W1845" s="3">
        <v>6378137</v>
      </c>
      <c r="X1845" s="3">
        <v>298.25722210100002</v>
      </c>
      <c r="AA1845" s="3">
        <f t="shared" si="1012"/>
        <v>1.6792203946287445E-3</v>
      </c>
      <c r="AB1845" s="3">
        <f t="shared" si="1001"/>
        <v>1.0000007049454078</v>
      </c>
      <c r="AC1845" s="3">
        <f t="shared" si="1013"/>
        <v>-2.5188297041239312E-3</v>
      </c>
      <c r="AD1845" s="3">
        <f t="shared" si="1014"/>
        <v>2.6435429493240994E-6</v>
      </c>
      <c r="AE1845" s="3">
        <f t="shared" si="1015"/>
        <v>-3.4526259073074147E-9</v>
      </c>
      <c r="AF1845" s="3">
        <f t="shared" si="1016"/>
        <v>4.8918304243879506E-12</v>
      </c>
      <c r="AG1845" s="3">
        <f t="shared" si="1017"/>
        <v>-7.2287260458139161E-15</v>
      </c>
      <c r="AH1845" s="3" t="s">
        <v>57</v>
      </c>
      <c r="AI1845" s="3">
        <f t="shared" si="1018"/>
        <v>8.377318247285465E-4</v>
      </c>
      <c r="AJ1845" s="3">
        <f t="shared" si="1019"/>
        <v>7.6085278483792483E-7</v>
      </c>
      <c r="AK1845" s="3">
        <f t="shared" si="1020"/>
        <v>1.1976455002315586E-9</v>
      </c>
      <c r="AL1845" s="3">
        <f t="shared" si="1021"/>
        <v>2.4291502606542476E-12</v>
      </c>
      <c r="AM1845" s="3">
        <f t="shared" si="1022"/>
        <v>5.7501643840919741E-15</v>
      </c>
      <c r="AP1845" s="3">
        <f t="shared" si="1023"/>
        <v>6366812.4008564716</v>
      </c>
      <c r="AQ1845">
        <f t="shared" si="1024"/>
        <v>-2.3861053274235222E-3</v>
      </c>
      <c r="AR1845">
        <f t="shared" si="1025"/>
        <v>3953586.9442910855</v>
      </c>
      <c r="AU1845">
        <f t="shared" si="1026"/>
        <v>0.99999999999943257</v>
      </c>
      <c r="AV1845">
        <f t="shared" si="1027"/>
        <v>1.0652644313322786E-6</v>
      </c>
      <c r="AY1845">
        <f t="shared" si="1028"/>
        <v>0.71414868406564325</v>
      </c>
      <c r="AZ1845">
        <f t="shared" si="1002"/>
        <v>1.2288239674390673</v>
      </c>
      <c r="BC1845">
        <f t="shared" si="1029"/>
        <v>0.62015874387539471</v>
      </c>
      <c r="BD1845">
        <f t="shared" si="1030"/>
        <v>8.6689750489861584E-7</v>
      </c>
      <c r="BG1845">
        <f t="shared" si="1031"/>
        <v>-104.53349989512935</v>
      </c>
      <c r="BH1845">
        <f t="shared" si="1032"/>
        <v>5.5223612710845247</v>
      </c>
    </row>
    <row r="1846" spans="5:60">
      <c r="E1846">
        <v>35.7146186828613</v>
      </c>
      <c r="F1846">
        <v>139.76129150390599</v>
      </c>
      <c r="G1846">
        <v>-95</v>
      </c>
      <c r="H1846">
        <v>5.32</v>
      </c>
      <c r="I1846">
        <v>35.715560913085902</v>
      </c>
      <c r="J1846">
        <v>139.76123046875</v>
      </c>
      <c r="K1846">
        <f t="shared" si="1003"/>
        <v>0.62333768711021009</v>
      </c>
      <c r="L1846">
        <f t="shared" si="1004"/>
        <v>2.4392947035827368</v>
      </c>
      <c r="M1846">
        <f t="shared" si="1005"/>
        <v>0.62335413212994129</v>
      </c>
      <c r="N1846">
        <f t="shared" si="1006"/>
        <v>2.4392936383183055</v>
      </c>
      <c r="O1846">
        <f t="shared" si="1007"/>
        <v>0.94794152197184645</v>
      </c>
      <c r="P1846">
        <f t="shared" si="1008"/>
        <v>0.60373344267671347</v>
      </c>
      <c r="Q1846">
        <f t="shared" si="1009"/>
        <v>-0.5634303877321738</v>
      </c>
      <c r="R1846">
        <f t="shared" si="1010"/>
        <v>-0.96257600818290445</v>
      </c>
      <c r="S1846">
        <f t="shared" si="1011"/>
        <v>-4.962359691597764E-2</v>
      </c>
      <c r="U1846" s="1" t="s">
        <v>1925</v>
      </c>
      <c r="V1846" s="3">
        <v>0.99990000000000001</v>
      </c>
      <c r="W1846" s="3">
        <v>6378137</v>
      </c>
      <c r="X1846" s="3">
        <v>298.25722210100002</v>
      </c>
      <c r="AA1846" s="3">
        <f t="shared" si="1012"/>
        <v>1.6792203946287445E-3</v>
      </c>
      <c r="AB1846" s="3">
        <f t="shared" si="1001"/>
        <v>1.0000007049454078</v>
      </c>
      <c r="AC1846" s="3">
        <f t="shared" si="1013"/>
        <v>-2.5188297041239312E-3</v>
      </c>
      <c r="AD1846" s="3">
        <f t="shared" si="1014"/>
        <v>2.6435429493240994E-6</v>
      </c>
      <c r="AE1846" s="3">
        <f t="shared" si="1015"/>
        <v>-3.4526259073074147E-9</v>
      </c>
      <c r="AF1846" s="3">
        <f t="shared" si="1016"/>
        <v>4.8918304243879506E-12</v>
      </c>
      <c r="AG1846" s="3">
        <f t="shared" si="1017"/>
        <v>-7.2287260458139161E-15</v>
      </c>
      <c r="AH1846" s="3" t="s">
        <v>57</v>
      </c>
      <c r="AI1846" s="3">
        <f t="shared" si="1018"/>
        <v>8.377318247285465E-4</v>
      </c>
      <c r="AJ1846" s="3">
        <f t="shared" si="1019"/>
        <v>7.6085278483792483E-7</v>
      </c>
      <c r="AK1846" s="3">
        <f t="shared" si="1020"/>
        <v>1.1976455002315586E-9</v>
      </c>
      <c r="AL1846" s="3">
        <f t="shared" si="1021"/>
        <v>2.4291502606542476E-12</v>
      </c>
      <c r="AM1846" s="3">
        <f t="shared" si="1022"/>
        <v>5.7501643840919741E-15</v>
      </c>
      <c r="AP1846" s="3">
        <f t="shared" si="1023"/>
        <v>6366812.4008564716</v>
      </c>
      <c r="AQ1846">
        <f t="shared" si="1024"/>
        <v>-2.3861053274235222E-3</v>
      </c>
      <c r="AR1846">
        <f t="shared" si="1025"/>
        <v>3953586.9442910855</v>
      </c>
      <c r="AU1846">
        <f t="shared" si="1026"/>
        <v>0.99999999999943257</v>
      </c>
      <c r="AV1846">
        <f t="shared" si="1027"/>
        <v>1.0652644313322786E-6</v>
      </c>
      <c r="AY1846">
        <f t="shared" si="1028"/>
        <v>0.71414868406564325</v>
      </c>
      <c r="AZ1846">
        <f t="shared" si="1002"/>
        <v>1.2288239674390673</v>
      </c>
      <c r="BC1846">
        <f t="shared" si="1029"/>
        <v>0.62015874387539471</v>
      </c>
      <c r="BD1846">
        <f t="shared" si="1030"/>
        <v>8.6689750489861584E-7</v>
      </c>
      <c r="BG1846">
        <f t="shared" si="1031"/>
        <v>-104.53349989512935</v>
      </c>
      <c r="BH1846">
        <f t="shared" si="1032"/>
        <v>5.5223612710845247</v>
      </c>
    </row>
    <row r="1847" spans="5:60">
      <c r="E1847">
        <v>35.714622497558501</v>
      </c>
      <c r="F1847">
        <v>139.761306762695</v>
      </c>
      <c r="G1847">
        <v>-95</v>
      </c>
      <c r="H1847">
        <v>6.08</v>
      </c>
      <c r="I1847">
        <v>35.715560913085902</v>
      </c>
      <c r="J1847">
        <v>139.76123046875</v>
      </c>
      <c r="K1847">
        <f t="shared" si="1003"/>
        <v>0.62333775368923638</v>
      </c>
      <c r="L1847">
        <f t="shared" si="1004"/>
        <v>2.4392949698988451</v>
      </c>
      <c r="M1847">
        <f t="shared" si="1005"/>
        <v>0.62335413212994129</v>
      </c>
      <c r="N1847">
        <f t="shared" si="1006"/>
        <v>2.4392936383183055</v>
      </c>
      <c r="O1847">
        <f t="shared" si="1007"/>
        <v>0.94794152197184645</v>
      </c>
      <c r="P1847">
        <f t="shared" si="1008"/>
        <v>0.60373344267671347</v>
      </c>
      <c r="Q1847">
        <f t="shared" si="1009"/>
        <v>-0.5634303877321738</v>
      </c>
      <c r="R1847">
        <f t="shared" si="1010"/>
        <v>-0.96257600818290445</v>
      </c>
      <c r="S1847">
        <f t="shared" si="1011"/>
        <v>-4.962359691597764E-2</v>
      </c>
      <c r="U1847" s="1" t="s">
        <v>1926</v>
      </c>
      <c r="V1847" s="3">
        <v>0.99990000000000001</v>
      </c>
      <c r="W1847" s="3">
        <v>6378137</v>
      </c>
      <c r="X1847" s="3">
        <v>298.25722210100002</v>
      </c>
      <c r="AA1847" s="3">
        <f t="shared" si="1012"/>
        <v>1.6792203946287445E-3</v>
      </c>
      <c r="AB1847" s="3">
        <f t="shared" si="1001"/>
        <v>1.0000007049454078</v>
      </c>
      <c r="AC1847" s="3">
        <f t="shared" si="1013"/>
        <v>-2.5188297041239312E-3</v>
      </c>
      <c r="AD1847" s="3">
        <f t="shared" si="1014"/>
        <v>2.6435429493240994E-6</v>
      </c>
      <c r="AE1847" s="3">
        <f t="shared" si="1015"/>
        <v>-3.4526259073074147E-9</v>
      </c>
      <c r="AF1847" s="3">
        <f t="shared" si="1016"/>
        <v>4.8918304243879506E-12</v>
      </c>
      <c r="AG1847" s="3">
        <f t="shared" si="1017"/>
        <v>-7.2287260458139161E-15</v>
      </c>
      <c r="AH1847" s="3" t="s">
        <v>57</v>
      </c>
      <c r="AI1847" s="3">
        <f t="shared" si="1018"/>
        <v>8.377318247285465E-4</v>
      </c>
      <c r="AJ1847" s="3">
        <f t="shared" si="1019"/>
        <v>7.6085278483792483E-7</v>
      </c>
      <c r="AK1847" s="3">
        <f t="shared" si="1020"/>
        <v>1.1976455002315586E-9</v>
      </c>
      <c r="AL1847" s="3">
        <f t="shared" si="1021"/>
        <v>2.4291502606542476E-12</v>
      </c>
      <c r="AM1847" s="3">
        <f t="shared" si="1022"/>
        <v>5.7501643840919741E-15</v>
      </c>
      <c r="AP1847" s="3">
        <f t="shared" si="1023"/>
        <v>6366812.4008564716</v>
      </c>
      <c r="AQ1847">
        <f t="shared" si="1024"/>
        <v>-2.3861053274235222E-3</v>
      </c>
      <c r="AR1847">
        <f t="shared" si="1025"/>
        <v>3953586.9442910855</v>
      </c>
      <c r="AU1847">
        <f t="shared" si="1026"/>
        <v>0.99999999999911349</v>
      </c>
      <c r="AV1847">
        <f t="shared" si="1027"/>
        <v>1.3315805396092957E-6</v>
      </c>
      <c r="AY1847">
        <f t="shared" si="1028"/>
        <v>0.71414878438409257</v>
      </c>
      <c r="AZ1847">
        <f t="shared" si="1002"/>
        <v>1.2288240257405765</v>
      </c>
      <c r="BC1847">
        <f t="shared" si="1029"/>
        <v>0.62015881031123454</v>
      </c>
      <c r="BD1847">
        <f t="shared" si="1030"/>
        <v>1.083621830072302E-6</v>
      </c>
      <c r="BG1847">
        <f t="shared" si="1031"/>
        <v>-104.11028641229495</v>
      </c>
      <c r="BH1847">
        <f t="shared" si="1032"/>
        <v>6.9029512621915741</v>
      </c>
    </row>
    <row r="1848" spans="5:60">
      <c r="E1848">
        <v>35.714622497558501</v>
      </c>
      <c r="F1848">
        <v>139.761306762695</v>
      </c>
      <c r="G1848">
        <v>-95</v>
      </c>
      <c r="H1848">
        <v>6.08</v>
      </c>
      <c r="I1848">
        <v>35.715560913085902</v>
      </c>
      <c r="J1848">
        <v>139.76123046875</v>
      </c>
      <c r="K1848">
        <f t="shared" si="1003"/>
        <v>0.62333775368923638</v>
      </c>
      <c r="L1848">
        <f t="shared" si="1004"/>
        <v>2.4392949698988451</v>
      </c>
      <c r="M1848">
        <f t="shared" si="1005"/>
        <v>0.62335413212994129</v>
      </c>
      <c r="N1848">
        <f t="shared" si="1006"/>
        <v>2.4392936383183055</v>
      </c>
      <c r="O1848">
        <f t="shared" si="1007"/>
        <v>0.94794152197184645</v>
      </c>
      <c r="P1848">
        <f t="shared" si="1008"/>
        <v>0.60373344267671347</v>
      </c>
      <c r="Q1848">
        <f t="shared" si="1009"/>
        <v>-0.5634303877321738</v>
      </c>
      <c r="R1848">
        <f t="shared" si="1010"/>
        <v>-0.96257600818290445</v>
      </c>
      <c r="S1848">
        <f t="shared" si="1011"/>
        <v>-4.962359691597764E-2</v>
      </c>
      <c r="U1848" s="1" t="s">
        <v>1927</v>
      </c>
      <c r="V1848" s="3">
        <v>0.99990000000000001</v>
      </c>
      <c r="W1848" s="3">
        <v>6378137</v>
      </c>
      <c r="X1848" s="3">
        <v>298.25722210100002</v>
      </c>
      <c r="AA1848" s="3">
        <f t="shared" si="1012"/>
        <v>1.6792203946287445E-3</v>
      </c>
      <c r="AB1848" s="3">
        <f t="shared" si="1001"/>
        <v>1.0000007049454078</v>
      </c>
      <c r="AC1848" s="3">
        <f t="shared" si="1013"/>
        <v>-2.5188297041239312E-3</v>
      </c>
      <c r="AD1848" s="3">
        <f t="shared" si="1014"/>
        <v>2.6435429493240994E-6</v>
      </c>
      <c r="AE1848" s="3">
        <f t="shared" si="1015"/>
        <v>-3.4526259073074147E-9</v>
      </c>
      <c r="AF1848" s="3">
        <f t="shared" si="1016"/>
        <v>4.8918304243879506E-12</v>
      </c>
      <c r="AG1848" s="3">
        <f t="shared" si="1017"/>
        <v>-7.2287260458139161E-15</v>
      </c>
      <c r="AH1848" s="3" t="s">
        <v>57</v>
      </c>
      <c r="AI1848" s="3">
        <f t="shared" si="1018"/>
        <v>8.377318247285465E-4</v>
      </c>
      <c r="AJ1848" s="3">
        <f t="shared" si="1019"/>
        <v>7.6085278483792483E-7</v>
      </c>
      <c r="AK1848" s="3">
        <f t="shared" si="1020"/>
        <v>1.1976455002315586E-9</v>
      </c>
      <c r="AL1848" s="3">
        <f t="shared" si="1021"/>
        <v>2.4291502606542476E-12</v>
      </c>
      <c r="AM1848" s="3">
        <f t="shared" si="1022"/>
        <v>5.7501643840919741E-15</v>
      </c>
      <c r="AP1848" s="3">
        <f t="shared" si="1023"/>
        <v>6366812.4008564716</v>
      </c>
      <c r="AQ1848">
        <f t="shared" si="1024"/>
        <v>-2.3861053274235222E-3</v>
      </c>
      <c r="AR1848">
        <f t="shared" si="1025"/>
        <v>3953586.9442910855</v>
      </c>
      <c r="AU1848">
        <f t="shared" si="1026"/>
        <v>0.99999999999911349</v>
      </c>
      <c r="AV1848">
        <f t="shared" si="1027"/>
        <v>1.3315805396092957E-6</v>
      </c>
      <c r="AY1848">
        <f t="shared" si="1028"/>
        <v>0.71414878438409257</v>
      </c>
      <c r="AZ1848">
        <f t="shared" si="1002"/>
        <v>1.2288240257405765</v>
      </c>
      <c r="BC1848">
        <f t="shared" si="1029"/>
        <v>0.62015881031123454</v>
      </c>
      <c r="BD1848">
        <f t="shared" si="1030"/>
        <v>1.083621830072302E-6</v>
      </c>
      <c r="BG1848">
        <f t="shared" si="1031"/>
        <v>-104.11028641229495</v>
      </c>
      <c r="BH1848">
        <f t="shared" si="1032"/>
        <v>6.9029512621915741</v>
      </c>
    </row>
    <row r="1849" spans="5:60">
      <c r="E1849">
        <v>35.714622497558501</v>
      </c>
      <c r="F1849">
        <v>139.761306762695</v>
      </c>
      <c r="G1849">
        <v>-95</v>
      </c>
      <c r="H1849">
        <v>6.08</v>
      </c>
      <c r="I1849">
        <v>35.715560913085902</v>
      </c>
      <c r="J1849">
        <v>139.76123046875</v>
      </c>
      <c r="K1849">
        <f t="shared" si="1003"/>
        <v>0.62333775368923638</v>
      </c>
      <c r="L1849">
        <f t="shared" si="1004"/>
        <v>2.4392949698988451</v>
      </c>
      <c r="M1849">
        <f t="shared" si="1005"/>
        <v>0.62335413212994129</v>
      </c>
      <c r="N1849">
        <f t="shared" si="1006"/>
        <v>2.4392936383183055</v>
      </c>
      <c r="O1849">
        <f t="shared" si="1007"/>
        <v>0.94794152197184645</v>
      </c>
      <c r="P1849">
        <f t="shared" si="1008"/>
        <v>0.60373344267671347</v>
      </c>
      <c r="Q1849">
        <f t="shared" si="1009"/>
        <v>-0.5634303877321738</v>
      </c>
      <c r="R1849">
        <f t="shared" si="1010"/>
        <v>-0.96257600818290445</v>
      </c>
      <c r="S1849">
        <f t="shared" si="1011"/>
        <v>-4.962359691597764E-2</v>
      </c>
      <c r="U1849" s="1" t="s">
        <v>1928</v>
      </c>
      <c r="V1849" s="3">
        <v>0.99990000000000001</v>
      </c>
      <c r="W1849" s="3">
        <v>6378137</v>
      </c>
      <c r="X1849" s="3">
        <v>298.25722210100002</v>
      </c>
      <c r="AA1849" s="3">
        <f t="shared" si="1012"/>
        <v>1.6792203946287445E-3</v>
      </c>
      <c r="AB1849" s="3">
        <f t="shared" si="1001"/>
        <v>1.0000007049454078</v>
      </c>
      <c r="AC1849" s="3">
        <f t="shared" si="1013"/>
        <v>-2.5188297041239312E-3</v>
      </c>
      <c r="AD1849" s="3">
        <f t="shared" si="1014"/>
        <v>2.6435429493240994E-6</v>
      </c>
      <c r="AE1849" s="3">
        <f t="shared" si="1015"/>
        <v>-3.4526259073074147E-9</v>
      </c>
      <c r="AF1849" s="3">
        <f t="shared" si="1016"/>
        <v>4.8918304243879506E-12</v>
      </c>
      <c r="AG1849" s="3">
        <f t="shared" si="1017"/>
        <v>-7.2287260458139161E-15</v>
      </c>
      <c r="AH1849" s="3" t="s">
        <v>57</v>
      </c>
      <c r="AI1849" s="3">
        <f t="shared" si="1018"/>
        <v>8.377318247285465E-4</v>
      </c>
      <c r="AJ1849" s="3">
        <f t="shared" si="1019"/>
        <v>7.6085278483792483E-7</v>
      </c>
      <c r="AK1849" s="3">
        <f t="shared" si="1020"/>
        <v>1.1976455002315586E-9</v>
      </c>
      <c r="AL1849" s="3">
        <f t="shared" si="1021"/>
        <v>2.4291502606542476E-12</v>
      </c>
      <c r="AM1849" s="3">
        <f t="shared" si="1022"/>
        <v>5.7501643840919741E-15</v>
      </c>
      <c r="AP1849" s="3">
        <f t="shared" si="1023"/>
        <v>6366812.4008564716</v>
      </c>
      <c r="AQ1849">
        <f t="shared" si="1024"/>
        <v>-2.3861053274235222E-3</v>
      </c>
      <c r="AR1849">
        <f t="shared" si="1025"/>
        <v>3953586.9442910855</v>
      </c>
      <c r="AU1849">
        <f t="shared" si="1026"/>
        <v>0.99999999999911349</v>
      </c>
      <c r="AV1849">
        <f t="shared" si="1027"/>
        <v>1.3315805396092957E-6</v>
      </c>
      <c r="AY1849">
        <f t="shared" si="1028"/>
        <v>0.71414878438409257</v>
      </c>
      <c r="AZ1849">
        <f t="shared" si="1002"/>
        <v>1.2288240257405765</v>
      </c>
      <c r="BC1849">
        <f t="shared" si="1029"/>
        <v>0.62015881031123454</v>
      </c>
      <c r="BD1849">
        <f t="shared" si="1030"/>
        <v>1.083621830072302E-6</v>
      </c>
      <c r="BG1849">
        <f t="shared" si="1031"/>
        <v>-104.11028641229495</v>
      </c>
      <c r="BH1849">
        <f t="shared" si="1032"/>
        <v>6.9029512621915741</v>
      </c>
    </row>
    <row r="1850" spans="5:60">
      <c r="E1850">
        <v>35.714622497558501</v>
      </c>
      <c r="F1850">
        <v>139.761306762695</v>
      </c>
      <c r="G1850">
        <v>-95</v>
      </c>
      <c r="H1850">
        <v>6.08</v>
      </c>
      <c r="I1850">
        <v>35.715560913085902</v>
      </c>
      <c r="J1850">
        <v>139.76123046875</v>
      </c>
      <c r="K1850">
        <f t="shared" si="1003"/>
        <v>0.62333775368923638</v>
      </c>
      <c r="L1850">
        <f t="shared" si="1004"/>
        <v>2.4392949698988451</v>
      </c>
      <c r="M1850">
        <f t="shared" si="1005"/>
        <v>0.62335413212994129</v>
      </c>
      <c r="N1850">
        <f t="shared" si="1006"/>
        <v>2.4392936383183055</v>
      </c>
      <c r="O1850">
        <f t="shared" si="1007"/>
        <v>0.94794152197184645</v>
      </c>
      <c r="P1850">
        <f t="shared" si="1008"/>
        <v>0.60373344267671347</v>
      </c>
      <c r="Q1850">
        <f t="shared" si="1009"/>
        <v>-0.5634303877321738</v>
      </c>
      <c r="R1850">
        <f t="shared" si="1010"/>
        <v>-0.96257600818290445</v>
      </c>
      <c r="S1850">
        <f t="shared" si="1011"/>
        <v>-4.962359691597764E-2</v>
      </c>
      <c r="U1850" s="1" t="s">
        <v>1929</v>
      </c>
      <c r="V1850" s="3">
        <v>0.99990000000000001</v>
      </c>
      <c r="W1850" s="3">
        <v>6378137</v>
      </c>
      <c r="X1850" s="3">
        <v>298.25722210100002</v>
      </c>
      <c r="AA1850" s="3">
        <f t="shared" si="1012"/>
        <v>1.6792203946287445E-3</v>
      </c>
      <c r="AB1850" s="3">
        <f t="shared" si="1001"/>
        <v>1.0000007049454078</v>
      </c>
      <c r="AC1850" s="3">
        <f t="shared" si="1013"/>
        <v>-2.5188297041239312E-3</v>
      </c>
      <c r="AD1850" s="3">
        <f t="shared" si="1014"/>
        <v>2.6435429493240994E-6</v>
      </c>
      <c r="AE1850" s="3">
        <f t="shared" si="1015"/>
        <v>-3.4526259073074147E-9</v>
      </c>
      <c r="AF1850" s="3">
        <f t="shared" si="1016"/>
        <v>4.8918304243879506E-12</v>
      </c>
      <c r="AG1850" s="3">
        <f t="shared" si="1017"/>
        <v>-7.2287260458139161E-15</v>
      </c>
      <c r="AH1850" s="3" t="s">
        <v>57</v>
      </c>
      <c r="AI1850" s="3">
        <f t="shared" si="1018"/>
        <v>8.377318247285465E-4</v>
      </c>
      <c r="AJ1850" s="3">
        <f t="shared" si="1019"/>
        <v>7.6085278483792483E-7</v>
      </c>
      <c r="AK1850" s="3">
        <f t="shared" si="1020"/>
        <v>1.1976455002315586E-9</v>
      </c>
      <c r="AL1850" s="3">
        <f t="shared" si="1021"/>
        <v>2.4291502606542476E-12</v>
      </c>
      <c r="AM1850" s="3">
        <f t="shared" si="1022"/>
        <v>5.7501643840919741E-15</v>
      </c>
      <c r="AP1850" s="3">
        <f t="shared" si="1023"/>
        <v>6366812.4008564716</v>
      </c>
      <c r="AQ1850">
        <f t="shared" si="1024"/>
        <v>-2.3861053274235222E-3</v>
      </c>
      <c r="AR1850">
        <f t="shared" si="1025"/>
        <v>3953586.9442910855</v>
      </c>
      <c r="AU1850">
        <f t="shared" si="1026"/>
        <v>0.99999999999911349</v>
      </c>
      <c r="AV1850">
        <f t="shared" si="1027"/>
        <v>1.3315805396092957E-6</v>
      </c>
      <c r="AY1850">
        <f t="shared" si="1028"/>
        <v>0.71414878438409257</v>
      </c>
      <c r="AZ1850">
        <f t="shared" si="1002"/>
        <v>1.2288240257405765</v>
      </c>
      <c r="BC1850">
        <f t="shared" si="1029"/>
        <v>0.62015881031123454</v>
      </c>
      <c r="BD1850">
        <f t="shared" si="1030"/>
        <v>1.083621830072302E-6</v>
      </c>
      <c r="BG1850">
        <f t="shared" si="1031"/>
        <v>-104.11028641229495</v>
      </c>
      <c r="BH1850">
        <f t="shared" si="1032"/>
        <v>6.9029512621915741</v>
      </c>
    </row>
    <row r="1851" spans="5:60">
      <c r="E1851">
        <v>35.714626312255803</v>
      </c>
      <c r="F1851">
        <v>139.76132202148401</v>
      </c>
      <c r="G1851">
        <v>-94.75</v>
      </c>
      <c r="H1851">
        <v>7.59</v>
      </c>
      <c r="I1851">
        <v>35.715560913085902</v>
      </c>
      <c r="J1851">
        <v>139.76123046875</v>
      </c>
      <c r="K1851">
        <f t="shared" si="1003"/>
        <v>0.62333782026826412</v>
      </c>
      <c r="L1851">
        <f t="shared" si="1004"/>
        <v>2.4392952362149529</v>
      </c>
      <c r="M1851">
        <f t="shared" si="1005"/>
        <v>0.62335413212994129</v>
      </c>
      <c r="N1851">
        <f t="shared" si="1006"/>
        <v>2.4392936383183055</v>
      </c>
      <c r="O1851">
        <f t="shared" si="1007"/>
        <v>0.94794152197184645</v>
      </c>
      <c r="P1851">
        <f t="shared" si="1008"/>
        <v>0.60373344267671347</v>
      </c>
      <c r="Q1851">
        <f t="shared" si="1009"/>
        <v>-0.5634303877321738</v>
      </c>
      <c r="R1851">
        <f t="shared" si="1010"/>
        <v>-0.96257600818290445</v>
      </c>
      <c r="S1851">
        <f t="shared" si="1011"/>
        <v>-4.962359691597764E-2</v>
      </c>
      <c r="U1851" s="1" t="s">
        <v>1930</v>
      </c>
      <c r="V1851" s="3">
        <v>0.99990000000000001</v>
      </c>
      <c r="W1851" s="3">
        <v>6378137</v>
      </c>
      <c r="X1851" s="3">
        <v>298.25722210100002</v>
      </c>
      <c r="AA1851" s="3">
        <f t="shared" si="1012"/>
        <v>1.6792203946287445E-3</v>
      </c>
      <c r="AB1851" s="3">
        <f t="shared" si="1001"/>
        <v>1.0000007049454078</v>
      </c>
      <c r="AC1851" s="3">
        <f t="shared" si="1013"/>
        <v>-2.5188297041239312E-3</v>
      </c>
      <c r="AD1851" s="3">
        <f t="shared" si="1014"/>
        <v>2.6435429493240994E-6</v>
      </c>
      <c r="AE1851" s="3">
        <f t="shared" si="1015"/>
        <v>-3.4526259073074147E-9</v>
      </c>
      <c r="AF1851" s="3">
        <f t="shared" si="1016"/>
        <v>4.8918304243879506E-12</v>
      </c>
      <c r="AG1851" s="3">
        <f t="shared" si="1017"/>
        <v>-7.2287260458139161E-15</v>
      </c>
      <c r="AH1851" s="3" t="s">
        <v>57</v>
      </c>
      <c r="AI1851" s="3">
        <f t="shared" si="1018"/>
        <v>8.377318247285465E-4</v>
      </c>
      <c r="AJ1851" s="3">
        <f t="shared" si="1019"/>
        <v>7.6085278483792483E-7</v>
      </c>
      <c r="AK1851" s="3">
        <f t="shared" si="1020"/>
        <v>1.1976455002315586E-9</v>
      </c>
      <c r="AL1851" s="3">
        <f t="shared" si="1021"/>
        <v>2.4291502606542476E-12</v>
      </c>
      <c r="AM1851" s="3">
        <f t="shared" si="1022"/>
        <v>5.7501643840919741E-15</v>
      </c>
      <c r="AP1851" s="3">
        <f t="shared" si="1023"/>
        <v>6366812.4008564716</v>
      </c>
      <c r="AQ1851">
        <f t="shared" si="1024"/>
        <v>-2.3861053274235222E-3</v>
      </c>
      <c r="AR1851">
        <f t="shared" si="1025"/>
        <v>3953586.9442910855</v>
      </c>
      <c r="AU1851">
        <f t="shared" si="1026"/>
        <v>0.99999999999872335</v>
      </c>
      <c r="AV1851">
        <f t="shared" si="1027"/>
        <v>1.5978966474421292E-6</v>
      </c>
      <c r="AY1851">
        <f t="shared" si="1028"/>
        <v>0.71414888470255378</v>
      </c>
      <c r="AZ1851">
        <f t="shared" si="1002"/>
        <v>1.2288240840420981</v>
      </c>
      <c r="BC1851">
        <f t="shared" si="1029"/>
        <v>0.62015887674710957</v>
      </c>
      <c r="BD1851">
        <f t="shared" si="1030"/>
        <v>1.3003461343196524E-6</v>
      </c>
      <c r="BG1851">
        <f t="shared" si="1031"/>
        <v>-103.68707270361483</v>
      </c>
      <c r="BH1851">
        <f t="shared" si="1032"/>
        <v>8.2835411194099677</v>
      </c>
    </row>
    <row r="1852" spans="5:60">
      <c r="E1852">
        <v>35.714626312255803</v>
      </c>
      <c r="F1852">
        <v>139.76132202148401</v>
      </c>
      <c r="G1852">
        <v>-94.75</v>
      </c>
      <c r="H1852">
        <v>7.59</v>
      </c>
      <c r="I1852">
        <v>35.715560913085902</v>
      </c>
      <c r="J1852">
        <v>139.76123046875</v>
      </c>
      <c r="K1852">
        <f t="shared" si="1003"/>
        <v>0.62333782026826412</v>
      </c>
      <c r="L1852">
        <f t="shared" si="1004"/>
        <v>2.4392952362149529</v>
      </c>
      <c r="M1852">
        <f t="shared" si="1005"/>
        <v>0.62335413212994129</v>
      </c>
      <c r="N1852">
        <f t="shared" si="1006"/>
        <v>2.4392936383183055</v>
      </c>
      <c r="O1852">
        <f t="shared" si="1007"/>
        <v>0.94794152197184645</v>
      </c>
      <c r="P1852">
        <f t="shared" si="1008"/>
        <v>0.60373344267671347</v>
      </c>
      <c r="Q1852">
        <f t="shared" si="1009"/>
        <v>-0.5634303877321738</v>
      </c>
      <c r="R1852">
        <f t="shared" si="1010"/>
        <v>-0.96257600818290445</v>
      </c>
      <c r="S1852">
        <f t="shared" si="1011"/>
        <v>-4.962359691597764E-2</v>
      </c>
      <c r="U1852" s="1" t="s">
        <v>1931</v>
      </c>
      <c r="V1852" s="3">
        <v>0.99990000000000001</v>
      </c>
      <c r="W1852" s="3">
        <v>6378137</v>
      </c>
      <c r="X1852" s="3">
        <v>298.25722210100002</v>
      </c>
      <c r="AA1852" s="3">
        <f t="shared" si="1012"/>
        <v>1.6792203946287445E-3</v>
      </c>
      <c r="AB1852" s="3">
        <f t="shared" si="1001"/>
        <v>1.0000007049454078</v>
      </c>
      <c r="AC1852" s="3">
        <f t="shared" si="1013"/>
        <v>-2.5188297041239312E-3</v>
      </c>
      <c r="AD1852" s="3">
        <f t="shared" si="1014"/>
        <v>2.6435429493240994E-6</v>
      </c>
      <c r="AE1852" s="3">
        <f t="shared" si="1015"/>
        <v>-3.4526259073074147E-9</v>
      </c>
      <c r="AF1852" s="3">
        <f t="shared" si="1016"/>
        <v>4.8918304243879506E-12</v>
      </c>
      <c r="AG1852" s="3">
        <f t="shared" si="1017"/>
        <v>-7.2287260458139161E-15</v>
      </c>
      <c r="AH1852" s="3" t="s">
        <v>57</v>
      </c>
      <c r="AI1852" s="3">
        <f t="shared" si="1018"/>
        <v>8.377318247285465E-4</v>
      </c>
      <c r="AJ1852" s="3">
        <f t="shared" si="1019"/>
        <v>7.6085278483792483E-7</v>
      </c>
      <c r="AK1852" s="3">
        <f t="shared" si="1020"/>
        <v>1.1976455002315586E-9</v>
      </c>
      <c r="AL1852" s="3">
        <f t="shared" si="1021"/>
        <v>2.4291502606542476E-12</v>
      </c>
      <c r="AM1852" s="3">
        <f t="shared" si="1022"/>
        <v>5.7501643840919741E-15</v>
      </c>
      <c r="AP1852" s="3">
        <f t="shared" si="1023"/>
        <v>6366812.4008564716</v>
      </c>
      <c r="AQ1852">
        <f t="shared" si="1024"/>
        <v>-2.3861053274235222E-3</v>
      </c>
      <c r="AR1852">
        <f t="shared" si="1025"/>
        <v>3953586.9442910855</v>
      </c>
      <c r="AU1852">
        <f t="shared" si="1026"/>
        <v>0.99999999999872335</v>
      </c>
      <c r="AV1852">
        <f t="shared" si="1027"/>
        <v>1.5978966474421292E-6</v>
      </c>
      <c r="AY1852">
        <f t="shared" si="1028"/>
        <v>0.71414888470255378</v>
      </c>
      <c r="AZ1852">
        <f t="shared" si="1002"/>
        <v>1.2288240840420981</v>
      </c>
      <c r="BC1852">
        <f t="shared" si="1029"/>
        <v>0.62015887674710957</v>
      </c>
      <c r="BD1852">
        <f t="shared" si="1030"/>
        <v>1.3003461343196524E-6</v>
      </c>
      <c r="BG1852">
        <f t="shared" si="1031"/>
        <v>-103.68707270361483</v>
      </c>
      <c r="BH1852">
        <f t="shared" si="1032"/>
        <v>8.2835411194099677</v>
      </c>
    </row>
    <row r="1853" spans="5:60">
      <c r="E1853">
        <v>35.714630126953097</v>
      </c>
      <c r="F1853">
        <v>139.76132202148401</v>
      </c>
      <c r="G1853">
        <v>-94.75</v>
      </c>
      <c r="H1853">
        <v>7.59</v>
      </c>
      <c r="I1853">
        <v>35.715560913085902</v>
      </c>
      <c r="J1853">
        <v>139.76123046875</v>
      </c>
      <c r="K1853">
        <f t="shared" si="1003"/>
        <v>0.62333788684729197</v>
      </c>
      <c r="L1853">
        <f t="shared" si="1004"/>
        <v>2.4392952362149529</v>
      </c>
      <c r="M1853">
        <f t="shared" si="1005"/>
        <v>0.62335413212994129</v>
      </c>
      <c r="N1853">
        <f t="shared" si="1006"/>
        <v>2.4392936383183055</v>
      </c>
      <c r="O1853">
        <f t="shared" si="1007"/>
        <v>0.94794152197184645</v>
      </c>
      <c r="P1853">
        <f t="shared" si="1008"/>
        <v>0.60373344267671347</v>
      </c>
      <c r="Q1853">
        <f t="shared" si="1009"/>
        <v>-0.5634303877321738</v>
      </c>
      <c r="R1853">
        <f t="shared" si="1010"/>
        <v>-0.96257600818290445</v>
      </c>
      <c r="S1853">
        <f t="shared" si="1011"/>
        <v>-4.962359691597764E-2</v>
      </c>
      <c r="U1853" s="1" t="s">
        <v>1932</v>
      </c>
      <c r="V1853" s="3">
        <v>0.99990000000000001</v>
      </c>
      <c r="W1853" s="3">
        <v>6378137</v>
      </c>
      <c r="X1853" s="3">
        <v>298.25722210100002</v>
      </c>
      <c r="AA1853" s="3">
        <f t="shared" si="1012"/>
        <v>1.6792203946287445E-3</v>
      </c>
      <c r="AB1853" s="3">
        <f t="shared" si="1001"/>
        <v>1.0000007049454078</v>
      </c>
      <c r="AC1853" s="3">
        <f t="shared" si="1013"/>
        <v>-2.5188297041239312E-3</v>
      </c>
      <c r="AD1853" s="3">
        <f t="shared" si="1014"/>
        <v>2.6435429493240994E-6</v>
      </c>
      <c r="AE1853" s="3">
        <f t="shared" si="1015"/>
        <v>-3.4526259073074147E-9</v>
      </c>
      <c r="AF1853" s="3">
        <f t="shared" si="1016"/>
        <v>4.8918304243879506E-12</v>
      </c>
      <c r="AG1853" s="3">
        <f t="shared" si="1017"/>
        <v>-7.2287260458139161E-15</v>
      </c>
      <c r="AH1853" s="3" t="s">
        <v>57</v>
      </c>
      <c r="AI1853" s="3">
        <f t="shared" si="1018"/>
        <v>8.377318247285465E-4</v>
      </c>
      <c r="AJ1853" s="3">
        <f t="shared" si="1019"/>
        <v>7.6085278483792483E-7</v>
      </c>
      <c r="AK1853" s="3">
        <f t="shared" si="1020"/>
        <v>1.1976455002315586E-9</v>
      </c>
      <c r="AL1853" s="3">
        <f t="shared" si="1021"/>
        <v>2.4291502606542476E-12</v>
      </c>
      <c r="AM1853" s="3">
        <f t="shared" si="1022"/>
        <v>5.7501643840919741E-15</v>
      </c>
      <c r="AP1853" s="3">
        <f t="shared" si="1023"/>
        <v>6366812.4008564716</v>
      </c>
      <c r="AQ1853">
        <f t="shared" si="1024"/>
        <v>-2.3861053274235222E-3</v>
      </c>
      <c r="AR1853">
        <f t="shared" si="1025"/>
        <v>3953586.9442910855</v>
      </c>
      <c r="AU1853">
        <f t="shared" si="1026"/>
        <v>0.99999999999872335</v>
      </c>
      <c r="AV1853">
        <f t="shared" si="1027"/>
        <v>1.5978966474421292E-6</v>
      </c>
      <c r="AY1853">
        <f t="shared" si="1028"/>
        <v>0.71414898502102497</v>
      </c>
      <c r="AZ1853">
        <f t="shared" si="1002"/>
        <v>1.228824142343631</v>
      </c>
      <c r="BC1853">
        <f t="shared" si="1029"/>
        <v>0.6201589431828004</v>
      </c>
      <c r="BD1853">
        <f t="shared" si="1030"/>
        <v>1.3003460726247602E-6</v>
      </c>
      <c r="BG1853">
        <f t="shared" si="1031"/>
        <v>-103.26386017398909</v>
      </c>
      <c r="BH1853">
        <f t="shared" si="1032"/>
        <v>8.2835407246500949</v>
      </c>
    </row>
    <row r="1854" spans="5:60">
      <c r="E1854">
        <v>35.714630126953097</v>
      </c>
      <c r="F1854">
        <v>139.76132202148401</v>
      </c>
      <c r="G1854">
        <v>-94.75</v>
      </c>
      <c r="H1854">
        <v>7.59</v>
      </c>
      <c r="I1854">
        <v>35.715560913085902</v>
      </c>
      <c r="J1854">
        <v>139.76123046875</v>
      </c>
      <c r="K1854">
        <f t="shared" si="1003"/>
        <v>0.62333788684729197</v>
      </c>
      <c r="L1854">
        <f t="shared" si="1004"/>
        <v>2.4392952362149529</v>
      </c>
      <c r="M1854">
        <f t="shared" si="1005"/>
        <v>0.62335413212994129</v>
      </c>
      <c r="N1854">
        <f t="shared" si="1006"/>
        <v>2.4392936383183055</v>
      </c>
      <c r="O1854">
        <f t="shared" si="1007"/>
        <v>0.94794152197184645</v>
      </c>
      <c r="P1854">
        <f t="shared" si="1008"/>
        <v>0.60373344267671347</v>
      </c>
      <c r="Q1854">
        <f t="shared" si="1009"/>
        <v>-0.5634303877321738</v>
      </c>
      <c r="R1854">
        <f t="shared" si="1010"/>
        <v>-0.96257600818290445</v>
      </c>
      <c r="S1854">
        <f t="shared" si="1011"/>
        <v>-4.962359691597764E-2</v>
      </c>
      <c r="U1854" s="1" t="s">
        <v>1933</v>
      </c>
      <c r="V1854" s="3">
        <v>0.99990000000000001</v>
      </c>
      <c r="W1854" s="3">
        <v>6378137</v>
      </c>
      <c r="X1854" s="3">
        <v>298.25722210100002</v>
      </c>
      <c r="AA1854" s="3">
        <f t="shared" si="1012"/>
        <v>1.6792203946287445E-3</v>
      </c>
      <c r="AB1854" s="3">
        <f t="shared" si="1001"/>
        <v>1.0000007049454078</v>
      </c>
      <c r="AC1854" s="3">
        <f t="shared" si="1013"/>
        <v>-2.5188297041239312E-3</v>
      </c>
      <c r="AD1854" s="3">
        <f t="shared" si="1014"/>
        <v>2.6435429493240994E-6</v>
      </c>
      <c r="AE1854" s="3">
        <f t="shared" si="1015"/>
        <v>-3.4526259073074147E-9</v>
      </c>
      <c r="AF1854" s="3">
        <f t="shared" si="1016"/>
        <v>4.8918304243879506E-12</v>
      </c>
      <c r="AG1854" s="3">
        <f t="shared" si="1017"/>
        <v>-7.2287260458139161E-15</v>
      </c>
      <c r="AH1854" s="3" t="s">
        <v>57</v>
      </c>
      <c r="AI1854" s="3">
        <f t="shared" si="1018"/>
        <v>8.377318247285465E-4</v>
      </c>
      <c r="AJ1854" s="3">
        <f t="shared" si="1019"/>
        <v>7.6085278483792483E-7</v>
      </c>
      <c r="AK1854" s="3">
        <f t="shared" si="1020"/>
        <v>1.1976455002315586E-9</v>
      </c>
      <c r="AL1854" s="3">
        <f t="shared" si="1021"/>
        <v>2.4291502606542476E-12</v>
      </c>
      <c r="AM1854" s="3">
        <f t="shared" si="1022"/>
        <v>5.7501643840919741E-15</v>
      </c>
      <c r="AP1854" s="3">
        <f t="shared" si="1023"/>
        <v>6366812.4008564716</v>
      </c>
      <c r="AQ1854">
        <f t="shared" si="1024"/>
        <v>-2.3861053274235222E-3</v>
      </c>
      <c r="AR1854">
        <f t="shared" si="1025"/>
        <v>3953586.9442910855</v>
      </c>
      <c r="AU1854">
        <f t="shared" si="1026"/>
        <v>0.99999999999872335</v>
      </c>
      <c r="AV1854">
        <f t="shared" si="1027"/>
        <v>1.5978966474421292E-6</v>
      </c>
      <c r="AY1854">
        <f t="shared" si="1028"/>
        <v>0.71414898502102497</v>
      </c>
      <c r="AZ1854">
        <f t="shared" si="1002"/>
        <v>1.228824142343631</v>
      </c>
      <c r="BC1854">
        <f t="shared" si="1029"/>
        <v>0.6201589431828004</v>
      </c>
      <c r="BD1854">
        <f t="shared" si="1030"/>
        <v>1.3003460726247602E-6</v>
      </c>
      <c r="BG1854">
        <f t="shared" si="1031"/>
        <v>-103.26386017398909</v>
      </c>
      <c r="BH1854">
        <f t="shared" si="1032"/>
        <v>8.2835407246500949</v>
      </c>
    </row>
    <row r="1855" spans="5:60">
      <c r="E1855">
        <v>35.714630126953097</v>
      </c>
      <c r="F1855">
        <v>139.76133728027301</v>
      </c>
      <c r="G1855">
        <v>-94.25</v>
      </c>
      <c r="H1855">
        <v>8.73</v>
      </c>
      <c r="I1855">
        <v>35.715560913085902</v>
      </c>
      <c r="J1855">
        <v>139.76123046875</v>
      </c>
      <c r="K1855">
        <f t="shared" si="1003"/>
        <v>0.62333788684729197</v>
      </c>
      <c r="L1855">
        <f t="shared" si="1004"/>
        <v>2.4392955025310608</v>
      </c>
      <c r="M1855">
        <f t="shared" si="1005"/>
        <v>0.62335413212994129</v>
      </c>
      <c r="N1855">
        <f t="shared" si="1006"/>
        <v>2.4392936383183055</v>
      </c>
      <c r="O1855">
        <f t="shared" si="1007"/>
        <v>0.94794152197184645</v>
      </c>
      <c r="P1855">
        <f t="shared" si="1008"/>
        <v>0.60373344267671347</v>
      </c>
      <c r="Q1855">
        <f t="shared" si="1009"/>
        <v>-0.5634303877321738</v>
      </c>
      <c r="R1855">
        <f t="shared" si="1010"/>
        <v>-0.96257600818290445</v>
      </c>
      <c r="S1855">
        <f t="shared" si="1011"/>
        <v>-4.962359691597764E-2</v>
      </c>
      <c r="U1855" s="1" t="s">
        <v>1934</v>
      </c>
      <c r="V1855" s="3">
        <v>0.99990000000000001</v>
      </c>
      <c r="W1855" s="3">
        <v>6378137</v>
      </c>
      <c r="X1855" s="3">
        <v>298.25722210100002</v>
      </c>
      <c r="AA1855" s="3">
        <f t="shared" si="1012"/>
        <v>1.6792203946287445E-3</v>
      </c>
      <c r="AB1855" s="3">
        <f t="shared" si="1001"/>
        <v>1.0000007049454078</v>
      </c>
      <c r="AC1855" s="3">
        <f t="shared" si="1013"/>
        <v>-2.5188297041239312E-3</v>
      </c>
      <c r="AD1855" s="3">
        <f t="shared" si="1014"/>
        <v>2.6435429493240994E-6</v>
      </c>
      <c r="AE1855" s="3">
        <f t="shared" si="1015"/>
        <v>-3.4526259073074147E-9</v>
      </c>
      <c r="AF1855" s="3">
        <f t="shared" si="1016"/>
        <v>4.8918304243879506E-12</v>
      </c>
      <c r="AG1855" s="3">
        <f t="shared" si="1017"/>
        <v>-7.2287260458139161E-15</v>
      </c>
      <c r="AH1855" s="3" t="s">
        <v>57</v>
      </c>
      <c r="AI1855" s="3">
        <f t="shared" si="1018"/>
        <v>8.377318247285465E-4</v>
      </c>
      <c r="AJ1855" s="3">
        <f t="shared" si="1019"/>
        <v>7.6085278483792483E-7</v>
      </c>
      <c r="AK1855" s="3">
        <f t="shared" si="1020"/>
        <v>1.1976455002315586E-9</v>
      </c>
      <c r="AL1855" s="3">
        <f t="shared" si="1021"/>
        <v>2.4291502606542476E-12</v>
      </c>
      <c r="AM1855" s="3">
        <f t="shared" si="1022"/>
        <v>5.7501643840919741E-15</v>
      </c>
      <c r="AP1855" s="3">
        <f t="shared" si="1023"/>
        <v>6366812.4008564716</v>
      </c>
      <c r="AQ1855">
        <f t="shared" si="1024"/>
        <v>-2.3861053274235222E-3</v>
      </c>
      <c r="AR1855">
        <f t="shared" si="1025"/>
        <v>3953586.9442910855</v>
      </c>
      <c r="AU1855">
        <f t="shared" si="1026"/>
        <v>0.99999999999826239</v>
      </c>
      <c r="AV1855">
        <f t="shared" si="1027"/>
        <v>1.8642127552748494E-6</v>
      </c>
      <c r="AY1855">
        <f t="shared" si="1028"/>
        <v>0.71414898502102497</v>
      </c>
      <c r="AZ1855">
        <f t="shared" si="1002"/>
        <v>1.228824142343631</v>
      </c>
      <c r="BC1855">
        <f t="shared" si="1029"/>
        <v>0.62015894318301845</v>
      </c>
      <c r="BD1855">
        <f t="shared" si="1030"/>
        <v>1.5170704180020635E-6</v>
      </c>
      <c r="BG1855">
        <f t="shared" si="1031"/>
        <v>-103.26385877933353</v>
      </c>
      <c r="BH1855">
        <f t="shared" si="1032"/>
        <v>9.6641308450418926</v>
      </c>
    </row>
    <row r="1856" spans="5:60">
      <c r="E1856">
        <v>35.714630126953097</v>
      </c>
      <c r="F1856">
        <v>139.76133728027301</v>
      </c>
      <c r="G1856">
        <v>-94.25</v>
      </c>
      <c r="H1856">
        <v>8.73</v>
      </c>
      <c r="I1856">
        <v>35.715560913085902</v>
      </c>
      <c r="J1856">
        <v>139.76123046875</v>
      </c>
      <c r="K1856">
        <f t="shared" si="1003"/>
        <v>0.62333788684729197</v>
      </c>
      <c r="L1856">
        <f t="shared" si="1004"/>
        <v>2.4392955025310608</v>
      </c>
      <c r="M1856">
        <f t="shared" si="1005"/>
        <v>0.62335413212994129</v>
      </c>
      <c r="N1856">
        <f t="shared" si="1006"/>
        <v>2.4392936383183055</v>
      </c>
      <c r="O1856">
        <f t="shared" si="1007"/>
        <v>0.94794152197184645</v>
      </c>
      <c r="P1856">
        <f t="shared" si="1008"/>
        <v>0.60373344267671347</v>
      </c>
      <c r="Q1856">
        <f t="shared" si="1009"/>
        <v>-0.5634303877321738</v>
      </c>
      <c r="R1856">
        <f t="shared" si="1010"/>
        <v>-0.96257600818290445</v>
      </c>
      <c r="S1856">
        <f t="shared" si="1011"/>
        <v>-4.962359691597764E-2</v>
      </c>
      <c r="U1856" s="1" t="s">
        <v>1935</v>
      </c>
      <c r="V1856" s="3">
        <v>0.99990000000000001</v>
      </c>
      <c r="W1856" s="3">
        <v>6378137</v>
      </c>
      <c r="X1856" s="3">
        <v>298.25722210100002</v>
      </c>
      <c r="AA1856" s="3">
        <f t="shared" si="1012"/>
        <v>1.6792203946287445E-3</v>
      </c>
      <c r="AB1856" s="3">
        <f t="shared" si="1001"/>
        <v>1.0000007049454078</v>
      </c>
      <c r="AC1856" s="3">
        <f t="shared" si="1013"/>
        <v>-2.5188297041239312E-3</v>
      </c>
      <c r="AD1856" s="3">
        <f t="shared" si="1014"/>
        <v>2.6435429493240994E-6</v>
      </c>
      <c r="AE1856" s="3">
        <f t="shared" si="1015"/>
        <v>-3.4526259073074147E-9</v>
      </c>
      <c r="AF1856" s="3">
        <f t="shared" si="1016"/>
        <v>4.8918304243879506E-12</v>
      </c>
      <c r="AG1856" s="3">
        <f t="shared" si="1017"/>
        <v>-7.2287260458139161E-15</v>
      </c>
      <c r="AH1856" s="3" t="s">
        <v>57</v>
      </c>
      <c r="AI1856" s="3">
        <f t="shared" si="1018"/>
        <v>8.377318247285465E-4</v>
      </c>
      <c r="AJ1856" s="3">
        <f t="shared" si="1019"/>
        <v>7.6085278483792483E-7</v>
      </c>
      <c r="AK1856" s="3">
        <f t="shared" si="1020"/>
        <v>1.1976455002315586E-9</v>
      </c>
      <c r="AL1856" s="3">
        <f t="shared" si="1021"/>
        <v>2.4291502606542476E-12</v>
      </c>
      <c r="AM1856" s="3">
        <f t="shared" si="1022"/>
        <v>5.7501643840919741E-15</v>
      </c>
      <c r="AP1856" s="3">
        <f t="shared" si="1023"/>
        <v>6366812.4008564716</v>
      </c>
      <c r="AQ1856">
        <f t="shared" si="1024"/>
        <v>-2.3861053274235222E-3</v>
      </c>
      <c r="AR1856">
        <f t="shared" si="1025"/>
        <v>3953586.9442910855</v>
      </c>
      <c r="AU1856">
        <f t="shared" si="1026"/>
        <v>0.99999999999826239</v>
      </c>
      <c r="AV1856">
        <f t="shared" si="1027"/>
        <v>1.8642127552748494E-6</v>
      </c>
      <c r="AY1856">
        <f t="shared" si="1028"/>
        <v>0.71414898502102497</v>
      </c>
      <c r="AZ1856">
        <f t="shared" si="1002"/>
        <v>1.228824142343631</v>
      </c>
      <c r="BC1856">
        <f t="shared" si="1029"/>
        <v>0.62015894318301845</v>
      </c>
      <c r="BD1856">
        <f t="shared" si="1030"/>
        <v>1.5170704180020635E-6</v>
      </c>
      <c r="BG1856">
        <f t="shared" si="1031"/>
        <v>-103.26385877933353</v>
      </c>
      <c r="BH1856">
        <f t="shared" si="1032"/>
        <v>9.6641308450418926</v>
      </c>
    </row>
    <row r="1857" spans="5:60">
      <c r="E1857">
        <v>35.714637756347599</v>
      </c>
      <c r="F1857">
        <v>139.76133728027301</v>
      </c>
      <c r="G1857">
        <v>-93</v>
      </c>
      <c r="H1857">
        <v>8.73</v>
      </c>
      <c r="I1857">
        <v>35.715560913085902</v>
      </c>
      <c r="J1857">
        <v>139.76123046875</v>
      </c>
      <c r="K1857">
        <f t="shared" si="1003"/>
        <v>0.62333802000534599</v>
      </c>
      <c r="L1857">
        <f t="shared" si="1004"/>
        <v>2.4392955025310608</v>
      </c>
      <c r="M1857">
        <f t="shared" si="1005"/>
        <v>0.62335413212994129</v>
      </c>
      <c r="N1857">
        <f t="shared" si="1006"/>
        <v>2.4392936383183055</v>
      </c>
      <c r="O1857">
        <f t="shared" si="1007"/>
        <v>0.94794152197184645</v>
      </c>
      <c r="P1857">
        <f t="shared" si="1008"/>
        <v>0.60373344267671347</v>
      </c>
      <c r="Q1857">
        <f t="shared" si="1009"/>
        <v>-0.5634303877321738</v>
      </c>
      <c r="R1857">
        <f t="shared" si="1010"/>
        <v>-0.96257600818290445</v>
      </c>
      <c r="S1857">
        <f t="shared" si="1011"/>
        <v>-4.962359691597764E-2</v>
      </c>
      <c r="U1857" s="1" t="s">
        <v>1936</v>
      </c>
      <c r="V1857" s="3">
        <v>0.99990000000000001</v>
      </c>
      <c r="W1857" s="3">
        <v>6378137</v>
      </c>
      <c r="X1857" s="3">
        <v>298.25722210100002</v>
      </c>
      <c r="AA1857" s="3">
        <f t="shared" si="1012"/>
        <v>1.6792203946287445E-3</v>
      </c>
      <c r="AB1857" s="3">
        <f t="shared" si="1001"/>
        <v>1.0000007049454078</v>
      </c>
      <c r="AC1857" s="3">
        <f t="shared" si="1013"/>
        <v>-2.5188297041239312E-3</v>
      </c>
      <c r="AD1857" s="3">
        <f t="shared" si="1014"/>
        <v>2.6435429493240994E-6</v>
      </c>
      <c r="AE1857" s="3">
        <f t="shared" si="1015"/>
        <v>-3.4526259073074147E-9</v>
      </c>
      <c r="AF1857" s="3">
        <f t="shared" si="1016"/>
        <v>4.8918304243879506E-12</v>
      </c>
      <c r="AG1857" s="3">
        <f t="shared" si="1017"/>
        <v>-7.2287260458139161E-15</v>
      </c>
      <c r="AH1857" s="3" t="s">
        <v>57</v>
      </c>
      <c r="AI1857" s="3">
        <f t="shared" si="1018"/>
        <v>8.377318247285465E-4</v>
      </c>
      <c r="AJ1857" s="3">
        <f t="shared" si="1019"/>
        <v>7.6085278483792483E-7</v>
      </c>
      <c r="AK1857" s="3">
        <f t="shared" si="1020"/>
        <v>1.1976455002315586E-9</v>
      </c>
      <c r="AL1857" s="3">
        <f t="shared" si="1021"/>
        <v>2.4291502606542476E-12</v>
      </c>
      <c r="AM1857" s="3">
        <f t="shared" si="1022"/>
        <v>5.7501643840919741E-15</v>
      </c>
      <c r="AP1857" s="3">
        <f t="shared" si="1023"/>
        <v>6366812.4008564716</v>
      </c>
      <c r="AQ1857">
        <f t="shared" si="1024"/>
        <v>-2.3861053274235222E-3</v>
      </c>
      <c r="AR1857">
        <f t="shared" si="1025"/>
        <v>3953586.9442910855</v>
      </c>
      <c r="AU1857">
        <f t="shared" si="1026"/>
        <v>0.99999999999826239</v>
      </c>
      <c r="AV1857">
        <f t="shared" si="1027"/>
        <v>1.8642127552748494E-6</v>
      </c>
      <c r="AY1857">
        <f t="shared" si="1028"/>
        <v>0.7141491856579929</v>
      </c>
      <c r="AZ1857">
        <f t="shared" si="1002"/>
        <v>1.2288242589467278</v>
      </c>
      <c r="BC1857">
        <f t="shared" si="1029"/>
        <v>0.62015907605439802</v>
      </c>
      <c r="BD1857">
        <f t="shared" si="1030"/>
        <v>1.5170702740472975E-6</v>
      </c>
      <c r="BG1857">
        <f t="shared" si="1031"/>
        <v>-102.41743373405188</v>
      </c>
      <c r="BH1857">
        <f t="shared" si="1032"/>
        <v>9.6641299239354108</v>
      </c>
    </row>
    <row r="1858" spans="5:60">
      <c r="E1858">
        <v>35.714637756347599</v>
      </c>
      <c r="F1858">
        <v>139.76133728027301</v>
      </c>
      <c r="G1858">
        <v>-93</v>
      </c>
      <c r="H1858">
        <v>8.73</v>
      </c>
      <c r="I1858">
        <v>35.715560913085902</v>
      </c>
      <c r="J1858">
        <v>139.76123046875</v>
      </c>
      <c r="K1858">
        <f t="shared" si="1003"/>
        <v>0.62333802000534599</v>
      </c>
      <c r="L1858">
        <f t="shared" si="1004"/>
        <v>2.4392955025310608</v>
      </c>
      <c r="M1858">
        <f t="shared" si="1005"/>
        <v>0.62335413212994129</v>
      </c>
      <c r="N1858">
        <f t="shared" si="1006"/>
        <v>2.4392936383183055</v>
      </c>
      <c r="O1858">
        <f t="shared" si="1007"/>
        <v>0.94794152197184645</v>
      </c>
      <c r="P1858">
        <f t="shared" si="1008"/>
        <v>0.60373344267671347</v>
      </c>
      <c r="Q1858">
        <f t="shared" si="1009"/>
        <v>-0.5634303877321738</v>
      </c>
      <c r="R1858">
        <f t="shared" si="1010"/>
        <v>-0.96257600818290445</v>
      </c>
      <c r="S1858">
        <f t="shared" si="1011"/>
        <v>-4.962359691597764E-2</v>
      </c>
      <c r="U1858" s="1" t="s">
        <v>1937</v>
      </c>
      <c r="V1858" s="3">
        <v>0.99990000000000001</v>
      </c>
      <c r="W1858" s="3">
        <v>6378137</v>
      </c>
      <c r="X1858" s="3">
        <v>298.25722210100002</v>
      </c>
      <c r="AA1858" s="3">
        <f t="shared" si="1012"/>
        <v>1.6792203946287445E-3</v>
      </c>
      <c r="AB1858" s="3">
        <f t="shared" si="1001"/>
        <v>1.0000007049454078</v>
      </c>
      <c r="AC1858" s="3">
        <f t="shared" si="1013"/>
        <v>-2.5188297041239312E-3</v>
      </c>
      <c r="AD1858" s="3">
        <f t="shared" si="1014"/>
        <v>2.6435429493240994E-6</v>
      </c>
      <c r="AE1858" s="3">
        <f t="shared" si="1015"/>
        <v>-3.4526259073074147E-9</v>
      </c>
      <c r="AF1858" s="3">
        <f t="shared" si="1016"/>
        <v>4.8918304243879506E-12</v>
      </c>
      <c r="AG1858" s="3">
        <f t="shared" si="1017"/>
        <v>-7.2287260458139161E-15</v>
      </c>
      <c r="AH1858" s="3" t="s">
        <v>57</v>
      </c>
      <c r="AI1858" s="3">
        <f t="shared" si="1018"/>
        <v>8.377318247285465E-4</v>
      </c>
      <c r="AJ1858" s="3">
        <f t="shared" si="1019"/>
        <v>7.6085278483792483E-7</v>
      </c>
      <c r="AK1858" s="3">
        <f t="shared" si="1020"/>
        <v>1.1976455002315586E-9</v>
      </c>
      <c r="AL1858" s="3">
        <f t="shared" si="1021"/>
        <v>2.4291502606542476E-12</v>
      </c>
      <c r="AM1858" s="3">
        <f t="shared" si="1022"/>
        <v>5.7501643840919741E-15</v>
      </c>
      <c r="AP1858" s="3">
        <f t="shared" si="1023"/>
        <v>6366812.4008564716</v>
      </c>
      <c r="AQ1858">
        <f t="shared" si="1024"/>
        <v>-2.3861053274235222E-3</v>
      </c>
      <c r="AR1858">
        <f t="shared" si="1025"/>
        <v>3953586.9442910855</v>
      </c>
      <c r="AU1858">
        <f t="shared" si="1026"/>
        <v>0.99999999999826239</v>
      </c>
      <c r="AV1858">
        <f t="shared" si="1027"/>
        <v>1.8642127552748494E-6</v>
      </c>
      <c r="AY1858">
        <f t="shared" si="1028"/>
        <v>0.7141491856579929</v>
      </c>
      <c r="AZ1858">
        <f t="shared" si="1002"/>
        <v>1.2288242589467278</v>
      </c>
      <c r="BC1858">
        <f t="shared" si="1029"/>
        <v>0.62015907605439802</v>
      </c>
      <c r="BD1858">
        <f t="shared" si="1030"/>
        <v>1.5170702740472975E-6</v>
      </c>
      <c r="BG1858">
        <f t="shared" si="1031"/>
        <v>-102.41743373405188</v>
      </c>
      <c r="BH1858">
        <f t="shared" si="1032"/>
        <v>9.6641299239354108</v>
      </c>
    </row>
    <row r="1859" spans="5:60">
      <c r="E1859">
        <v>35.714641571044901</v>
      </c>
      <c r="F1859">
        <v>139.76133728027301</v>
      </c>
      <c r="G1859">
        <v>-92.25</v>
      </c>
      <c r="H1859">
        <v>8.73</v>
      </c>
      <c r="I1859">
        <v>35.715560913085902</v>
      </c>
      <c r="J1859">
        <v>139.76123046875</v>
      </c>
      <c r="K1859">
        <f t="shared" si="1003"/>
        <v>0.62333808658437384</v>
      </c>
      <c r="L1859">
        <f t="shared" si="1004"/>
        <v>2.4392955025310608</v>
      </c>
      <c r="M1859">
        <f t="shared" si="1005"/>
        <v>0.62335413212994129</v>
      </c>
      <c r="N1859">
        <f t="shared" si="1006"/>
        <v>2.4392936383183055</v>
      </c>
      <c r="O1859">
        <f t="shared" si="1007"/>
        <v>0.94794152197184645</v>
      </c>
      <c r="P1859">
        <f t="shared" si="1008"/>
        <v>0.60373344267671347</v>
      </c>
      <c r="Q1859">
        <f t="shared" si="1009"/>
        <v>-0.5634303877321738</v>
      </c>
      <c r="R1859">
        <f t="shared" si="1010"/>
        <v>-0.96257600818290445</v>
      </c>
      <c r="S1859">
        <f t="shared" si="1011"/>
        <v>-4.962359691597764E-2</v>
      </c>
      <c r="U1859" s="1" t="s">
        <v>1938</v>
      </c>
      <c r="V1859" s="3">
        <v>0.99990000000000001</v>
      </c>
      <c r="W1859" s="3">
        <v>6378137</v>
      </c>
      <c r="X1859" s="3">
        <v>298.25722210100002</v>
      </c>
      <c r="AA1859" s="3">
        <f t="shared" si="1012"/>
        <v>1.6792203946287445E-3</v>
      </c>
      <c r="AB1859" s="3">
        <f t="shared" si="1001"/>
        <v>1.0000007049454078</v>
      </c>
      <c r="AC1859" s="3">
        <f t="shared" si="1013"/>
        <v>-2.5188297041239312E-3</v>
      </c>
      <c r="AD1859" s="3">
        <f t="shared" si="1014"/>
        <v>2.6435429493240994E-6</v>
      </c>
      <c r="AE1859" s="3">
        <f t="shared" si="1015"/>
        <v>-3.4526259073074147E-9</v>
      </c>
      <c r="AF1859" s="3">
        <f t="shared" si="1016"/>
        <v>4.8918304243879506E-12</v>
      </c>
      <c r="AG1859" s="3">
        <f t="shared" si="1017"/>
        <v>-7.2287260458139161E-15</v>
      </c>
      <c r="AH1859" s="3" t="s">
        <v>57</v>
      </c>
      <c r="AI1859" s="3">
        <f t="shared" si="1018"/>
        <v>8.377318247285465E-4</v>
      </c>
      <c r="AJ1859" s="3">
        <f t="shared" si="1019"/>
        <v>7.6085278483792483E-7</v>
      </c>
      <c r="AK1859" s="3">
        <f t="shared" si="1020"/>
        <v>1.1976455002315586E-9</v>
      </c>
      <c r="AL1859" s="3">
        <f t="shared" si="1021"/>
        <v>2.4291502606542476E-12</v>
      </c>
      <c r="AM1859" s="3">
        <f t="shared" si="1022"/>
        <v>5.7501643840919741E-15</v>
      </c>
      <c r="AP1859" s="3">
        <f t="shared" si="1023"/>
        <v>6366812.4008564716</v>
      </c>
      <c r="AQ1859">
        <f t="shared" si="1024"/>
        <v>-2.3861053274235222E-3</v>
      </c>
      <c r="AR1859">
        <f t="shared" si="1025"/>
        <v>3953586.9442910855</v>
      </c>
      <c r="AU1859">
        <f t="shared" si="1026"/>
        <v>0.99999999999826239</v>
      </c>
      <c r="AV1859">
        <f t="shared" si="1027"/>
        <v>1.8642127552748494E-6</v>
      </c>
      <c r="AY1859">
        <f t="shared" si="1028"/>
        <v>0.71414928597649263</v>
      </c>
      <c r="AZ1859">
        <f t="shared" si="1002"/>
        <v>1.2288243172482933</v>
      </c>
      <c r="BC1859">
        <f t="shared" si="1029"/>
        <v>0.62015914249008885</v>
      </c>
      <c r="BD1859">
        <f t="shared" si="1030"/>
        <v>1.5170702020699035E-6</v>
      </c>
      <c r="BG1859">
        <f t="shared" si="1031"/>
        <v>-101.99422120442614</v>
      </c>
      <c r="BH1859">
        <f t="shared" si="1032"/>
        <v>9.6641294633820998</v>
      </c>
    </row>
    <row r="1860" spans="5:60">
      <c r="E1860">
        <v>35.714641571044901</v>
      </c>
      <c r="F1860">
        <v>139.76133728027301</v>
      </c>
      <c r="G1860">
        <v>-92.25</v>
      </c>
      <c r="H1860">
        <v>8.73</v>
      </c>
      <c r="I1860">
        <v>35.715560913085902</v>
      </c>
      <c r="J1860">
        <v>139.76123046875</v>
      </c>
      <c r="K1860">
        <f t="shared" si="1003"/>
        <v>0.62333808658437384</v>
      </c>
      <c r="L1860">
        <f t="shared" si="1004"/>
        <v>2.4392955025310608</v>
      </c>
      <c r="M1860">
        <f t="shared" si="1005"/>
        <v>0.62335413212994129</v>
      </c>
      <c r="N1860">
        <f t="shared" si="1006"/>
        <v>2.4392936383183055</v>
      </c>
      <c r="O1860">
        <f t="shared" si="1007"/>
        <v>0.94794152197184645</v>
      </c>
      <c r="P1860">
        <f t="shared" si="1008"/>
        <v>0.60373344267671347</v>
      </c>
      <c r="Q1860">
        <f t="shared" si="1009"/>
        <v>-0.5634303877321738</v>
      </c>
      <c r="R1860">
        <f t="shared" si="1010"/>
        <v>-0.96257600818290445</v>
      </c>
      <c r="S1860">
        <f t="shared" si="1011"/>
        <v>-4.962359691597764E-2</v>
      </c>
      <c r="U1860" s="1" t="s">
        <v>1939</v>
      </c>
      <c r="V1860" s="3">
        <v>0.99990000000000001</v>
      </c>
      <c r="W1860" s="3">
        <v>6378137</v>
      </c>
      <c r="X1860" s="3">
        <v>298.25722210100002</v>
      </c>
      <c r="AA1860" s="3">
        <f t="shared" si="1012"/>
        <v>1.6792203946287445E-3</v>
      </c>
      <c r="AB1860" s="3">
        <f t="shared" ref="AB1860:AB1923" si="1033">1 + AA1860^2/4 + AA1860^4/64</f>
        <v>1.0000007049454078</v>
      </c>
      <c r="AC1860" s="3">
        <f t="shared" si="1013"/>
        <v>-2.5188297041239312E-3</v>
      </c>
      <c r="AD1860" s="3">
        <f t="shared" si="1014"/>
        <v>2.6435429493240994E-6</v>
      </c>
      <c r="AE1860" s="3">
        <f t="shared" si="1015"/>
        <v>-3.4526259073074147E-9</v>
      </c>
      <c r="AF1860" s="3">
        <f t="shared" si="1016"/>
        <v>4.8918304243879506E-12</v>
      </c>
      <c r="AG1860" s="3">
        <f t="shared" si="1017"/>
        <v>-7.2287260458139161E-15</v>
      </c>
      <c r="AH1860" s="3" t="s">
        <v>57</v>
      </c>
      <c r="AI1860" s="3">
        <f t="shared" si="1018"/>
        <v>8.377318247285465E-4</v>
      </c>
      <c r="AJ1860" s="3">
        <f t="shared" si="1019"/>
        <v>7.6085278483792483E-7</v>
      </c>
      <c r="AK1860" s="3">
        <f t="shared" si="1020"/>
        <v>1.1976455002315586E-9</v>
      </c>
      <c r="AL1860" s="3">
        <f t="shared" si="1021"/>
        <v>2.4291502606542476E-12</v>
      </c>
      <c r="AM1860" s="3">
        <f t="shared" si="1022"/>
        <v>5.7501643840919741E-15</v>
      </c>
      <c r="AP1860" s="3">
        <f t="shared" si="1023"/>
        <v>6366812.4008564716</v>
      </c>
      <c r="AQ1860">
        <f t="shared" si="1024"/>
        <v>-2.3861053274235222E-3</v>
      </c>
      <c r="AR1860">
        <f t="shared" si="1025"/>
        <v>3953586.9442910855</v>
      </c>
      <c r="AU1860">
        <f t="shared" si="1026"/>
        <v>0.99999999999826239</v>
      </c>
      <c r="AV1860">
        <f t="shared" si="1027"/>
        <v>1.8642127552748494E-6</v>
      </c>
      <c r="AY1860">
        <f t="shared" si="1028"/>
        <v>0.71414928597649263</v>
      </c>
      <c r="AZ1860">
        <f t="shared" ref="AZ1860:AZ1923" si="1034">SQRT(1 + AY1860^2)</f>
        <v>1.2288243172482933</v>
      </c>
      <c r="BC1860">
        <f t="shared" si="1029"/>
        <v>0.62015914249008885</v>
      </c>
      <c r="BD1860">
        <f t="shared" si="1030"/>
        <v>1.5170702020699035E-6</v>
      </c>
      <c r="BG1860">
        <f t="shared" si="1031"/>
        <v>-101.99422120442614</v>
      </c>
      <c r="BH1860">
        <f t="shared" si="1032"/>
        <v>9.6641294633820998</v>
      </c>
    </row>
    <row r="1861" spans="5:60">
      <c r="E1861">
        <v>35.714653015136697</v>
      </c>
      <c r="F1861">
        <v>139.76132202148401</v>
      </c>
      <c r="G1861">
        <v>-91.25</v>
      </c>
      <c r="H1861">
        <v>7.59</v>
      </c>
      <c r="I1861">
        <v>35.715560913085902</v>
      </c>
      <c r="J1861">
        <v>139.76123046875</v>
      </c>
      <c r="K1861">
        <f t="shared" si="1003"/>
        <v>0.6233382863214556</v>
      </c>
      <c r="L1861">
        <f t="shared" si="1004"/>
        <v>2.4392952362149529</v>
      </c>
      <c r="M1861">
        <f t="shared" si="1005"/>
        <v>0.62335413212994129</v>
      </c>
      <c r="N1861">
        <f t="shared" si="1006"/>
        <v>2.4392936383183055</v>
      </c>
      <c r="O1861">
        <f t="shared" si="1007"/>
        <v>0.94794152197184645</v>
      </c>
      <c r="P1861">
        <f t="shared" si="1008"/>
        <v>0.60373344267671347</v>
      </c>
      <c r="Q1861">
        <f t="shared" si="1009"/>
        <v>-0.5634303877321738</v>
      </c>
      <c r="R1861">
        <f t="shared" si="1010"/>
        <v>-0.96257600818290445</v>
      </c>
      <c r="S1861">
        <f t="shared" si="1011"/>
        <v>-4.962359691597764E-2</v>
      </c>
      <c r="U1861" s="1" t="s">
        <v>1940</v>
      </c>
      <c r="V1861" s="3">
        <v>0.99990000000000001</v>
      </c>
      <c r="W1861" s="3">
        <v>6378137</v>
      </c>
      <c r="X1861" s="3">
        <v>298.25722210100002</v>
      </c>
      <c r="AA1861" s="3">
        <f t="shared" si="1012"/>
        <v>1.6792203946287445E-3</v>
      </c>
      <c r="AB1861" s="3">
        <f t="shared" si="1033"/>
        <v>1.0000007049454078</v>
      </c>
      <c r="AC1861" s="3">
        <f t="shared" si="1013"/>
        <v>-2.5188297041239312E-3</v>
      </c>
      <c r="AD1861" s="3">
        <f t="shared" si="1014"/>
        <v>2.6435429493240994E-6</v>
      </c>
      <c r="AE1861" s="3">
        <f t="shared" si="1015"/>
        <v>-3.4526259073074147E-9</v>
      </c>
      <c r="AF1861" s="3">
        <f t="shared" si="1016"/>
        <v>4.8918304243879506E-12</v>
      </c>
      <c r="AG1861" s="3">
        <f t="shared" si="1017"/>
        <v>-7.2287260458139161E-15</v>
      </c>
      <c r="AH1861" s="3" t="s">
        <v>57</v>
      </c>
      <c r="AI1861" s="3">
        <f t="shared" si="1018"/>
        <v>8.377318247285465E-4</v>
      </c>
      <c r="AJ1861" s="3">
        <f t="shared" si="1019"/>
        <v>7.6085278483792483E-7</v>
      </c>
      <c r="AK1861" s="3">
        <f t="shared" si="1020"/>
        <v>1.1976455002315586E-9</v>
      </c>
      <c r="AL1861" s="3">
        <f t="shared" si="1021"/>
        <v>2.4291502606542476E-12</v>
      </c>
      <c r="AM1861" s="3">
        <f t="shared" si="1022"/>
        <v>5.7501643840919741E-15</v>
      </c>
      <c r="AP1861" s="3">
        <f t="shared" si="1023"/>
        <v>6366812.4008564716</v>
      </c>
      <c r="AQ1861">
        <f t="shared" si="1024"/>
        <v>-2.3861053274235222E-3</v>
      </c>
      <c r="AR1861">
        <f t="shared" si="1025"/>
        <v>3953586.9442910855</v>
      </c>
      <c r="AU1861">
        <f t="shared" si="1026"/>
        <v>0.99999999999872335</v>
      </c>
      <c r="AV1861">
        <f t="shared" si="1027"/>
        <v>1.5978966474421292E-6</v>
      </c>
      <c r="AY1861">
        <f t="shared" si="1028"/>
        <v>0.71414958693204711</v>
      </c>
      <c r="AZ1861">
        <f t="shared" si="1034"/>
        <v>1.2288244921530549</v>
      </c>
      <c r="BC1861">
        <f t="shared" si="1029"/>
        <v>0.62015934179694199</v>
      </c>
      <c r="BD1861">
        <f t="shared" si="1030"/>
        <v>1.3003457024552904E-6</v>
      </c>
      <c r="BG1861">
        <f t="shared" si="1031"/>
        <v>-100.72458502091467</v>
      </c>
      <c r="BH1861">
        <f t="shared" si="1032"/>
        <v>8.2835383560901175</v>
      </c>
    </row>
    <row r="1862" spans="5:60">
      <c r="E1862">
        <v>35.714653015136697</v>
      </c>
      <c r="F1862">
        <v>139.76132202148401</v>
      </c>
      <c r="G1862">
        <v>-91.25</v>
      </c>
      <c r="H1862">
        <v>7.59</v>
      </c>
      <c r="I1862">
        <v>35.715560913085902</v>
      </c>
      <c r="J1862">
        <v>139.76123046875</v>
      </c>
      <c r="K1862">
        <f t="shared" si="1003"/>
        <v>0.6233382863214556</v>
      </c>
      <c r="L1862">
        <f t="shared" si="1004"/>
        <v>2.4392952362149529</v>
      </c>
      <c r="M1862">
        <f t="shared" si="1005"/>
        <v>0.62335413212994129</v>
      </c>
      <c r="N1862">
        <f t="shared" si="1006"/>
        <v>2.4392936383183055</v>
      </c>
      <c r="O1862">
        <f t="shared" si="1007"/>
        <v>0.94794152197184645</v>
      </c>
      <c r="P1862">
        <f t="shared" si="1008"/>
        <v>0.60373344267671347</v>
      </c>
      <c r="Q1862">
        <f t="shared" si="1009"/>
        <v>-0.5634303877321738</v>
      </c>
      <c r="R1862">
        <f t="shared" si="1010"/>
        <v>-0.96257600818290445</v>
      </c>
      <c r="S1862">
        <f t="shared" si="1011"/>
        <v>-4.962359691597764E-2</v>
      </c>
      <c r="U1862" s="1" t="s">
        <v>1941</v>
      </c>
      <c r="V1862" s="3">
        <v>0.99990000000000001</v>
      </c>
      <c r="W1862" s="3">
        <v>6378137</v>
      </c>
      <c r="X1862" s="3">
        <v>298.25722210100002</v>
      </c>
      <c r="AA1862" s="3">
        <f t="shared" si="1012"/>
        <v>1.6792203946287445E-3</v>
      </c>
      <c r="AB1862" s="3">
        <f t="shared" si="1033"/>
        <v>1.0000007049454078</v>
      </c>
      <c r="AC1862" s="3">
        <f t="shared" si="1013"/>
        <v>-2.5188297041239312E-3</v>
      </c>
      <c r="AD1862" s="3">
        <f t="shared" si="1014"/>
        <v>2.6435429493240994E-6</v>
      </c>
      <c r="AE1862" s="3">
        <f t="shared" si="1015"/>
        <v>-3.4526259073074147E-9</v>
      </c>
      <c r="AF1862" s="3">
        <f t="shared" si="1016"/>
        <v>4.8918304243879506E-12</v>
      </c>
      <c r="AG1862" s="3">
        <f t="shared" si="1017"/>
        <v>-7.2287260458139161E-15</v>
      </c>
      <c r="AH1862" s="3" t="s">
        <v>57</v>
      </c>
      <c r="AI1862" s="3">
        <f t="shared" si="1018"/>
        <v>8.377318247285465E-4</v>
      </c>
      <c r="AJ1862" s="3">
        <f t="shared" si="1019"/>
        <v>7.6085278483792483E-7</v>
      </c>
      <c r="AK1862" s="3">
        <f t="shared" si="1020"/>
        <v>1.1976455002315586E-9</v>
      </c>
      <c r="AL1862" s="3">
        <f t="shared" si="1021"/>
        <v>2.4291502606542476E-12</v>
      </c>
      <c r="AM1862" s="3">
        <f t="shared" si="1022"/>
        <v>5.7501643840919741E-15</v>
      </c>
      <c r="AP1862" s="3">
        <f t="shared" si="1023"/>
        <v>6366812.4008564716</v>
      </c>
      <c r="AQ1862">
        <f t="shared" si="1024"/>
        <v>-2.3861053274235222E-3</v>
      </c>
      <c r="AR1862">
        <f t="shared" si="1025"/>
        <v>3953586.9442910855</v>
      </c>
      <c r="AU1862">
        <f t="shared" si="1026"/>
        <v>0.99999999999872335</v>
      </c>
      <c r="AV1862">
        <f t="shared" si="1027"/>
        <v>1.5978966474421292E-6</v>
      </c>
      <c r="AY1862">
        <f t="shared" si="1028"/>
        <v>0.71414958693204711</v>
      </c>
      <c r="AZ1862">
        <f t="shared" si="1034"/>
        <v>1.2288244921530549</v>
      </c>
      <c r="BC1862">
        <f t="shared" si="1029"/>
        <v>0.62015934179694199</v>
      </c>
      <c r="BD1862">
        <f t="shared" si="1030"/>
        <v>1.3003457024552904E-6</v>
      </c>
      <c r="BG1862">
        <f t="shared" si="1031"/>
        <v>-100.72458502091467</v>
      </c>
      <c r="BH1862">
        <f t="shared" si="1032"/>
        <v>8.2835383560901175</v>
      </c>
    </row>
    <row r="1863" spans="5:60">
      <c r="E1863">
        <v>35.714664459228501</v>
      </c>
      <c r="F1863">
        <v>139.761306762695</v>
      </c>
      <c r="G1863">
        <v>-90.75</v>
      </c>
      <c r="H1863">
        <v>6.08</v>
      </c>
      <c r="I1863">
        <v>35.715560913085902</v>
      </c>
      <c r="J1863">
        <v>139.76123046875</v>
      </c>
      <c r="K1863">
        <f t="shared" si="1003"/>
        <v>0.62333848605853748</v>
      </c>
      <c r="L1863">
        <f t="shared" si="1004"/>
        <v>2.4392949698988451</v>
      </c>
      <c r="M1863">
        <f t="shared" si="1005"/>
        <v>0.62335413212994129</v>
      </c>
      <c r="N1863">
        <f t="shared" si="1006"/>
        <v>2.4392936383183055</v>
      </c>
      <c r="O1863">
        <f t="shared" si="1007"/>
        <v>0.94794152197184645</v>
      </c>
      <c r="P1863">
        <f t="shared" si="1008"/>
        <v>0.60373344267671347</v>
      </c>
      <c r="Q1863">
        <f t="shared" si="1009"/>
        <v>-0.5634303877321738</v>
      </c>
      <c r="R1863">
        <f t="shared" si="1010"/>
        <v>-0.96257600818290445</v>
      </c>
      <c r="S1863">
        <f t="shared" si="1011"/>
        <v>-4.962359691597764E-2</v>
      </c>
      <c r="U1863" s="1" t="s">
        <v>1942</v>
      </c>
      <c r="V1863" s="3">
        <v>0.99990000000000001</v>
      </c>
      <c r="W1863" s="3">
        <v>6378137</v>
      </c>
      <c r="X1863" s="3">
        <v>298.25722210100002</v>
      </c>
      <c r="AA1863" s="3">
        <f t="shared" si="1012"/>
        <v>1.6792203946287445E-3</v>
      </c>
      <c r="AB1863" s="3">
        <f t="shared" si="1033"/>
        <v>1.0000007049454078</v>
      </c>
      <c r="AC1863" s="3">
        <f t="shared" si="1013"/>
        <v>-2.5188297041239312E-3</v>
      </c>
      <c r="AD1863" s="3">
        <f t="shared" si="1014"/>
        <v>2.6435429493240994E-6</v>
      </c>
      <c r="AE1863" s="3">
        <f t="shared" si="1015"/>
        <v>-3.4526259073074147E-9</v>
      </c>
      <c r="AF1863" s="3">
        <f t="shared" si="1016"/>
        <v>4.8918304243879506E-12</v>
      </c>
      <c r="AG1863" s="3">
        <f t="shared" si="1017"/>
        <v>-7.2287260458139161E-15</v>
      </c>
      <c r="AH1863" s="3" t="s">
        <v>57</v>
      </c>
      <c r="AI1863" s="3">
        <f t="shared" si="1018"/>
        <v>8.377318247285465E-4</v>
      </c>
      <c r="AJ1863" s="3">
        <f t="shared" si="1019"/>
        <v>7.6085278483792483E-7</v>
      </c>
      <c r="AK1863" s="3">
        <f t="shared" si="1020"/>
        <v>1.1976455002315586E-9</v>
      </c>
      <c r="AL1863" s="3">
        <f t="shared" si="1021"/>
        <v>2.4291502606542476E-12</v>
      </c>
      <c r="AM1863" s="3">
        <f t="shared" si="1022"/>
        <v>5.7501643840919741E-15</v>
      </c>
      <c r="AP1863" s="3">
        <f t="shared" si="1023"/>
        <v>6366812.4008564716</v>
      </c>
      <c r="AQ1863">
        <f t="shared" si="1024"/>
        <v>-2.3861053274235222E-3</v>
      </c>
      <c r="AR1863">
        <f t="shared" si="1025"/>
        <v>3953586.9442910855</v>
      </c>
      <c r="AU1863">
        <f t="shared" si="1026"/>
        <v>0.99999999999911349</v>
      </c>
      <c r="AV1863">
        <f t="shared" si="1027"/>
        <v>1.3315805396092957E-6</v>
      </c>
      <c r="AY1863">
        <f t="shared" si="1028"/>
        <v>0.71414988788768785</v>
      </c>
      <c r="AZ1863">
        <f t="shared" si="1034"/>
        <v>1.2288246670579155</v>
      </c>
      <c r="BC1863">
        <f t="shared" si="1029"/>
        <v>0.62015954110382909</v>
      </c>
      <c r="BD1863">
        <f t="shared" si="1030"/>
        <v>1.0836212645355844E-6</v>
      </c>
      <c r="BG1863">
        <f t="shared" si="1031"/>
        <v>-99.454948620405048</v>
      </c>
      <c r="BH1863">
        <f t="shared" si="1032"/>
        <v>6.9029476435581012</v>
      </c>
    </row>
    <row r="1864" spans="5:60">
      <c r="E1864">
        <v>35.714664459228501</v>
      </c>
      <c r="F1864">
        <v>139.761306762695</v>
      </c>
      <c r="G1864">
        <v>-90.75</v>
      </c>
      <c r="H1864">
        <v>6.08</v>
      </c>
      <c r="I1864">
        <v>35.715560913085902</v>
      </c>
      <c r="J1864">
        <v>139.76123046875</v>
      </c>
      <c r="K1864">
        <f t="shared" si="1003"/>
        <v>0.62333848605853748</v>
      </c>
      <c r="L1864">
        <f t="shared" si="1004"/>
        <v>2.4392949698988451</v>
      </c>
      <c r="M1864">
        <f t="shared" si="1005"/>
        <v>0.62335413212994129</v>
      </c>
      <c r="N1864">
        <f t="shared" si="1006"/>
        <v>2.4392936383183055</v>
      </c>
      <c r="O1864">
        <f t="shared" si="1007"/>
        <v>0.94794152197184645</v>
      </c>
      <c r="P1864">
        <f t="shared" si="1008"/>
        <v>0.60373344267671347</v>
      </c>
      <c r="Q1864">
        <f t="shared" si="1009"/>
        <v>-0.5634303877321738</v>
      </c>
      <c r="R1864">
        <f t="shared" si="1010"/>
        <v>-0.96257600818290445</v>
      </c>
      <c r="S1864">
        <f t="shared" si="1011"/>
        <v>-4.962359691597764E-2</v>
      </c>
      <c r="U1864" s="1" t="s">
        <v>1943</v>
      </c>
      <c r="V1864" s="3">
        <v>0.99990000000000001</v>
      </c>
      <c r="W1864" s="3">
        <v>6378137</v>
      </c>
      <c r="X1864" s="3">
        <v>298.25722210100002</v>
      </c>
      <c r="AA1864" s="3">
        <f t="shared" si="1012"/>
        <v>1.6792203946287445E-3</v>
      </c>
      <c r="AB1864" s="3">
        <f t="shared" si="1033"/>
        <v>1.0000007049454078</v>
      </c>
      <c r="AC1864" s="3">
        <f t="shared" si="1013"/>
        <v>-2.5188297041239312E-3</v>
      </c>
      <c r="AD1864" s="3">
        <f t="shared" si="1014"/>
        <v>2.6435429493240994E-6</v>
      </c>
      <c r="AE1864" s="3">
        <f t="shared" si="1015"/>
        <v>-3.4526259073074147E-9</v>
      </c>
      <c r="AF1864" s="3">
        <f t="shared" si="1016"/>
        <v>4.8918304243879506E-12</v>
      </c>
      <c r="AG1864" s="3">
        <f t="shared" si="1017"/>
        <v>-7.2287260458139161E-15</v>
      </c>
      <c r="AH1864" s="3" t="s">
        <v>57</v>
      </c>
      <c r="AI1864" s="3">
        <f t="shared" si="1018"/>
        <v>8.377318247285465E-4</v>
      </c>
      <c r="AJ1864" s="3">
        <f t="shared" si="1019"/>
        <v>7.6085278483792483E-7</v>
      </c>
      <c r="AK1864" s="3">
        <f t="shared" si="1020"/>
        <v>1.1976455002315586E-9</v>
      </c>
      <c r="AL1864" s="3">
        <f t="shared" si="1021"/>
        <v>2.4291502606542476E-12</v>
      </c>
      <c r="AM1864" s="3">
        <f t="shared" si="1022"/>
        <v>5.7501643840919741E-15</v>
      </c>
      <c r="AP1864" s="3">
        <f t="shared" si="1023"/>
        <v>6366812.4008564716</v>
      </c>
      <c r="AQ1864">
        <f t="shared" si="1024"/>
        <v>-2.3861053274235222E-3</v>
      </c>
      <c r="AR1864">
        <f t="shared" si="1025"/>
        <v>3953586.9442910855</v>
      </c>
      <c r="AU1864">
        <f t="shared" si="1026"/>
        <v>0.99999999999911349</v>
      </c>
      <c r="AV1864">
        <f t="shared" si="1027"/>
        <v>1.3315805396092957E-6</v>
      </c>
      <c r="AY1864">
        <f t="shared" si="1028"/>
        <v>0.71414988788768785</v>
      </c>
      <c r="AZ1864">
        <f t="shared" si="1034"/>
        <v>1.2288246670579155</v>
      </c>
      <c r="BC1864">
        <f t="shared" si="1029"/>
        <v>0.62015954110382909</v>
      </c>
      <c r="BD1864">
        <f t="shared" si="1030"/>
        <v>1.0836212645355844E-6</v>
      </c>
      <c r="BG1864">
        <f t="shared" si="1031"/>
        <v>-99.454948620405048</v>
      </c>
      <c r="BH1864">
        <f t="shared" si="1032"/>
        <v>6.9029476435581012</v>
      </c>
    </row>
    <row r="1865" spans="5:60">
      <c r="E1865">
        <v>35.714694976806598</v>
      </c>
      <c r="F1865">
        <v>139.76124572753901</v>
      </c>
      <c r="G1865">
        <v>-86.75</v>
      </c>
      <c r="H1865">
        <v>0</v>
      </c>
      <c r="I1865">
        <v>35.715560913085902</v>
      </c>
      <c r="J1865">
        <v>139.76123046875</v>
      </c>
      <c r="K1865">
        <f t="shared" si="1003"/>
        <v>0.62333901869075503</v>
      </c>
      <c r="L1865">
        <f t="shared" si="1004"/>
        <v>2.4392939046344133</v>
      </c>
      <c r="M1865">
        <f t="shared" si="1005"/>
        <v>0.62335413212994129</v>
      </c>
      <c r="N1865">
        <f t="shared" si="1006"/>
        <v>2.4392936383183055</v>
      </c>
      <c r="O1865">
        <f t="shared" si="1007"/>
        <v>0.94794152197184645</v>
      </c>
      <c r="P1865">
        <f t="shared" si="1008"/>
        <v>0.60373344267671347</v>
      </c>
      <c r="Q1865">
        <f t="shared" si="1009"/>
        <v>-0.5634303877321738</v>
      </c>
      <c r="R1865">
        <f t="shared" si="1010"/>
        <v>-0.96257600818290445</v>
      </c>
      <c r="S1865">
        <f t="shared" si="1011"/>
        <v>-4.962359691597764E-2</v>
      </c>
      <c r="U1865" s="1" t="s">
        <v>1944</v>
      </c>
      <c r="V1865" s="3">
        <v>0.99990000000000001</v>
      </c>
      <c r="W1865" s="3">
        <v>6378137</v>
      </c>
      <c r="X1865" s="3">
        <v>298.25722210100002</v>
      </c>
      <c r="AA1865" s="3">
        <f t="shared" si="1012"/>
        <v>1.6792203946287445E-3</v>
      </c>
      <c r="AB1865" s="3">
        <f t="shared" si="1033"/>
        <v>1.0000007049454078</v>
      </c>
      <c r="AC1865" s="3">
        <f t="shared" si="1013"/>
        <v>-2.5188297041239312E-3</v>
      </c>
      <c r="AD1865" s="3">
        <f t="shared" si="1014"/>
        <v>2.6435429493240994E-6</v>
      </c>
      <c r="AE1865" s="3">
        <f t="shared" si="1015"/>
        <v>-3.4526259073074147E-9</v>
      </c>
      <c r="AF1865" s="3">
        <f t="shared" si="1016"/>
        <v>4.8918304243879506E-12</v>
      </c>
      <c r="AG1865" s="3">
        <f t="shared" si="1017"/>
        <v>-7.2287260458139161E-15</v>
      </c>
      <c r="AH1865" s="3" t="s">
        <v>57</v>
      </c>
      <c r="AI1865" s="3">
        <f t="shared" si="1018"/>
        <v>8.377318247285465E-4</v>
      </c>
      <c r="AJ1865" s="3">
        <f t="shared" si="1019"/>
        <v>7.6085278483792483E-7</v>
      </c>
      <c r="AK1865" s="3">
        <f t="shared" si="1020"/>
        <v>1.1976455002315586E-9</v>
      </c>
      <c r="AL1865" s="3">
        <f t="shared" si="1021"/>
        <v>2.4291502606542476E-12</v>
      </c>
      <c r="AM1865" s="3">
        <f t="shared" si="1022"/>
        <v>5.7501643840919741E-15</v>
      </c>
      <c r="AP1865" s="3">
        <f t="shared" si="1023"/>
        <v>6366812.4008564716</v>
      </c>
      <c r="AQ1865">
        <f t="shared" si="1024"/>
        <v>-2.3861053274235222E-3</v>
      </c>
      <c r="AR1865">
        <f t="shared" si="1025"/>
        <v>3953586.9442910855</v>
      </c>
      <c r="AU1865">
        <f t="shared" si="1026"/>
        <v>0.99999999999996458</v>
      </c>
      <c r="AV1865">
        <f t="shared" si="1027"/>
        <v>2.6631610783311686E-7</v>
      </c>
      <c r="AY1865">
        <f t="shared" si="1028"/>
        <v>0.71415069043648494</v>
      </c>
      <c r="AZ1865">
        <f t="shared" si="1034"/>
        <v>1.2288251334713609</v>
      </c>
      <c r="BC1865">
        <f t="shared" si="1029"/>
        <v>0.62016007258895267</v>
      </c>
      <c r="BD1865">
        <f t="shared" si="1030"/>
        <v>2.1672417057485893E-7</v>
      </c>
      <c r="BG1865">
        <f t="shared" si="1031"/>
        <v>-96.06925097387284</v>
      </c>
      <c r="BH1865">
        <f t="shared" si="1032"/>
        <v>1.3805890019039089</v>
      </c>
    </row>
    <row r="1866" spans="5:60">
      <c r="E1866">
        <v>35.714694976806598</v>
      </c>
      <c r="F1866">
        <v>139.76124572753901</v>
      </c>
      <c r="G1866">
        <v>-86.75</v>
      </c>
      <c r="H1866">
        <v>0</v>
      </c>
      <c r="I1866">
        <v>35.715560913085902</v>
      </c>
      <c r="J1866">
        <v>139.76123046875</v>
      </c>
      <c r="K1866">
        <f t="shared" si="1003"/>
        <v>0.62333901869075503</v>
      </c>
      <c r="L1866">
        <f t="shared" si="1004"/>
        <v>2.4392939046344133</v>
      </c>
      <c r="M1866">
        <f t="shared" si="1005"/>
        <v>0.62335413212994129</v>
      </c>
      <c r="N1866">
        <f t="shared" si="1006"/>
        <v>2.4392936383183055</v>
      </c>
      <c r="O1866">
        <f t="shared" si="1007"/>
        <v>0.94794152197184645</v>
      </c>
      <c r="P1866">
        <f t="shared" si="1008"/>
        <v>0.60373344267671347</v>
      </c>
      <c r="Q1866">
        <f t="shared" si="1009"/>
        <v>-0.5634303877321738</v>
      </c>
      <c r="R1866">
        <f t="shared" si="1010"/>
        <v>-0.96257600818290445</v>
      </c>
      <c r="S1866">
        <f t="shared" si="1011"/>
        <v>-4.962359691597764E-2</v>
      </c>
      <c r="U1866" s="1" t="s">
        <v>1945</v>
      </c>
      <c r="V1866" s="3">
        <v>0.99990000000000001</v>
      </c>
      <c r="W1866" s="3">
        <v>6378137</v>
      </c>
      <c r="X1866" s="3">
        <v>298.25722210100002</v>
      </c>
      <c r="AA1866" s="3">
        <f t="shared" si="1012"/>
        <v>1.6792203946287445E-3</v>
      </c>
      <c r="AB1866" s="3">
        <f t="shared" si="1033"/>
        <v>1.0000007049454078</v>
      </c>
      <c r="AC1866" s="3">
        <f t="shared" si="1013"/>
        <v>-2.5188297041239312E-3</v>
      </c>
      <c r="AD1866" s="3">
        <f t="shared" si="1014"/>
        <v>2.6435429493240994E-6</v>
      </c>
      <c r="AE1866" s="3">
        <f t="shared" si="1015"/>
        <v>-3.4526259073074147E-9</v>
      </c>
      <c r="AF1866" s="3">
        <f t="shared" si="1016"/>
        <v>4.8918304243879506E-12</v>
      </c>
      <c r="AG1866" s="3">
        <f t="shared" si="1017"/>
        <v>-7.2287260458139161E-15</v>
      </c>
      <c r="AH1866" s="3" t="s">
        <v>57</v>
      </c>
      <c r="AI1866" s="3">
        <f t="shared" si="1018"/>
        <v>8.377318247285465E-4</v>
      </c>
      <c r="AJ1866" s="3">
        <f t="shared" si="1019"/>
        <v>7.6085278483792483E-7</v>
      </c>
      <c r="AK1866" s="3">
        <f t="shared" si="1020"/>
        <v>1.1976455002315586E-9</v>
      </c>
      <c r="AL1866" s="3">
        <f t="shared" si="1021"/>
        <v>2.4291502606542476E-12</v>
      </c>
      <c r="AM1866" s="3">
        <f t="shared" si="1022"/>
        <v>5.7501643840919741E-15</v>
      </c>
      <c r="AP1866" s="3">
        <f t="shared" si="1023"/>
        <v>6366812.4008564716</v>
      </c>
      <c r="AQ1866">
        <f t="shared" si="1024"/>
        <v>-2.3861053274235222E-3</v>
      </c>
      <c r="AR1866">
        <f t="shared" si="1025"/>
        <v>3953586.9442910855</v>
      </c>
      <c r="AU1866">
        <f t="shared" si="1026"/>
        <v>0.99999999999996458</v>
      </c>
      <c r="AV1866">
        <f t="shared" si="1027"/>
        <v>2.6631610783311686E-7</v>
      </c>
      <c r="AY1866">
        <f t="shared" si="1028"/>
        <v>0.71415069043648494</v>
      </c>
      <c r="AZ1866">
        <f t="shared" si="1034"/>
        <v>1.2288251334713609</v>
      </c>
      <c r="BC1866">
        <f t="shared" si="1029"/>
        <v>0.62016007258895267</v>
      </c>
      <c r="BD1866">
        <f t="shared" si="1030"/>
        <v>2.1672417057485893E-7</v>
      </c>
      <c r="BG1866">
        <f t="shared" si="1031"/>
        <v>-96.06925097387284</v>
      </c>
      <c r="BH1866">
        <f t="shared" si="1032"/>
        <v>1.3805890019039089</v>
      </c>
    </row>
    <row r="1867" spans="5:60">
      <c r="E1867">
        <v>35.7147216796875</v>
      </c>
      <c r="F1867">
        <v>139.76121520996</v>
      </c>
      <c r="G1867">
        <v>-83.25</v>
      </c>
      <c r="H1867">
        <v>-2.4700000000000002</v>
      </c>
      <c r="I1867">
        <v>35.715560913085902</v>
      </c>
      <c r="J1867">
        <v>139.76123046875</v>
      </c>
      <c r="K1867">
        <f t="shared" si="1003"/>
        <v>0.62333948474394651</v>
      </c>
      <c r="L1867">
        <f t="shared" si="1004"/>
        <v>2.4392933720021799</v>
      </c>
      <c r="M1867">
        <f t="shared" si="1005"/>
        <v>0.62335413212994129</v>
      </c>
      <c r="N1867">
        <f t="shared" si="1006"/>
        <v>2.4392936383183055</v>
      </c>
      <c r="O1867">
        <f t="shared" si="1007"/>
        <v>0.94794152197184645</v>
      </c>
      <c r="P1867">
        <f t="shared" si="1008"/>
        <v>0.60373344267671347</v>
      </c>
      <c r="Q1867">
        <f t="shared" si="1009"/>
        <v>-0.5634303877321738</v>
      </c>
      <c r="R1867">
        <f t="shared" si="1010"/>
        <v>-0.96257600818290445</v>
      </c>
      <c r="S1867">
        <f t="shared" si="1011"/>
        <v>-4.962359691597764E-2</v>
      </c>
      <c r="U1867" s="1" t="s">
        <v>1946</v>
      </c>
      <c r="V1867" s="3">
        <v>0.99990000000000001</v>
      </c>
      <c r="W1867" s="3">
        <v>6378137</v>
      </c>
      <c r="X1867" s="3">
        <v>298.25722210100002</v>
      </c>
      <c r="AA1867" s="3">
        <f t="shared" si="1012"/>
        <v>1.6792203946287445E-3</v>
      </c>
      <c r="AB1867" s="3">
        <f t="shared" si="1033"/>
        <v>1.0000007049454078</v>
      </c>
      <c r="AC1867" s="3">
        <f t="shared" si="1013"/>
        <v>-2.5188297041239312E-3</v>
      </c>
      <c r="AD1867" s="3">
        <f t="shared" si="1014"/>
        <v>2.6435429493240994E-6</v>
      </c>
      <c r="AE1867" s="3">
        <f t="shared" si="1015"/>
        <v>-3.4526259073074147E-9</v>
      </c>
      <c r="AF1867" s="3">
        <f t="shared" si="1016"/>
        <v>4.8918304243879506E-12</v>
      </c>
      <c r="AG1867" s="3">
        <f t="shared" si="1017"/>
        <v>-7.2287260458139161E-15</v>
      </c>
      <c r="AH1867" s="3" t="s">
        <v>57</v>
      </c>
      <c r="AI1867" s="3">
        <f t="shared" si="1018"/>
        <v>8.377318247285465E-4</v>
      </c>
      <c r="AJ1867" s="3">
        <f t="shared" si="1019"/>
        <v>7.6085278483792483E-7</v>
      </c>
      <c r="AK1867" s="3">
        <f t="shared" si="1020"/>
        <v>1.1976455002315586E-9</v>
      </c>
      <c r="AL1867" s="3">
        <f t="shared" si="1021"/>
        <v>2.4291502606542476E-12</v>
      </c>
      <c r="AM1867" s="3">
        <f t="shared" si="1022"/>
        <v>5.7501643840919741E-15</v>
      </c>
      <c r="AP1867" s="3">
        <f t="shared" si="1023"/>
        <v>6366812.4008564716</v>
      </c>
      <c r="AQ1867">
        <f t="shared" si="1024"/>
        <v>-2.3861053274235222E-3</v>
      </c>
      <c r="AR1867">
        <f t="shared" si="1025"/>
        <v>3953586.9442910855</v>
      </c>
      <c r="AU1867">
        <f t="shared" si="1026"/>
        <v>0.99999999999996458</v>
      </c>
      <c r="AV1867">
        <f t="shared" si="1027"/>
        <v>-2.6631612559668526E-7</v>
      </c>
      <c r="AY1867">
        <f t="shared" si="1028"/>
        <v>0.71415139266718819</v>
      </c>
      <c r="AZ1867">
        <f t="shared" si="1034"/>
        <v>1.2288255415837044</v>
      </c>
      <c r="BC1867">
        <f t="shared" si="1029"/>
        <v>0.62016053763879209</v>
      </c>
      <c r="BD1867">
        <f t="shared" si="1030"/>
        <v>-2.1672411305307219E-7</v>
      </c>
      <c r="BG1867">
        <f t="shared" si="1031"/>
        <v>-93.106763257179409</v>
      </c>
      <c r="BH1867">
        <f t="shared" si="1032"/>
        <v>-1.380588633436556</v>
      </c>
    </row>
    <row r="1868" spans="5:60">
      <c r="E1868">
        <v>35.7147216796875</v>
      </c>
      <c r="F1868">
        <v>139.76121520996</v>
      </c>
      <c r="G1868">
        <v>-83.25</v>
      </c>
      <c r="H1868">
        <v>-2.4700000000000002</v>
      </c>
      <c r="I1868">
        <v>35.715560913085902</v>
      </c>
      <c r="J1868">
        <v>139.76123046875</v>
      </c>
      <c r="K1868">
        <f t="shared" si="1003"/>
        <v>0.62333948474394651</v>
      </c>
      <c r="L1868">
        <f t="shared" si="1004"/>
        <v>2.4392933720021799</v>
      </c>
      <c r="M1868">
        <f t="shared" si="1005"/>
        <v>0.62335413212994129</v>
      </c>
      <c r="N1868">
        <f t="shared" si="1006"/>
        <v>2.4392936383183055</v>
      </c>
      <c r="O1868">
        <f t="shared" si="1007"/>
        <v>0.94794152197184645</v>
      </c>
      <c r="P1868">
        <f t="shared" si="1008"/>
        <v>0.60373344267671347</v>
      </c>
      <c r="Q1868">
        <f t="shared" si="1009"/>
        <v>-0.5634303877321738</v>
      </c>
      <c r="R1868">
        <f t="shared" si="1010"/>
        <v>-0.96257600818290445</v>
      </c>
      <c r="S1868">
        <f t="shared" si="1011"/>
        <v>-4.962359691597764E-2</v>
      </c>
      <c r="U1868" s="1" t="s">
        <v>1947</v>
      </c>
      <c r="V1868" s="3">
        <v>0.99990000000000001</v>
      </c>
      <c r="W1868" s="3">
        <v>6378137</v>
      </c>
      <c r="X1868" s="3">
        <v>298.25722210100002</v>
      </c>
      <c r="AA1868" s="3">
        <f t="shared" si="1012"/>
        <v>1.6792203946287445E-3</v>
      </c>
      <c r="AB1868" s="3">
        <f t="shared" si="1033"/>
        <v>1.0000007049454078</v>
      </c>
      <c r="AC1868" s="3">
        <f t="shared" si="1013"/>
        <v>-2.5188297041239312E-3</v>
      </c>
      <c r="AD1868" s="3">
        <f t="shared" si="1014"/>
        <v>2.6435429493240994E-6</v>
      </c>
      <c r="AE1868" s="3">
        <f t="shared" si="1015"/>
        <v>-3.4526259073074147E-9</v>
      </c>
      <c r="AF1868" s="3">
        <f t="shared" si="1016"/>
        <v>4.8918304243879506E-12</v>
      </c>
      <c r="AG1868" s="3">
        <f t="shared" si="1017"/>
        <v>-7.2287260458139161E-15</v>
      </c>
      <c r="AH1868" s="3" t="s">
        <v>57</v>
      </c>
      <c r="AI1868" s="3">
        <f t="shared" si="1018"/>
        <v>8.377318247285465E-4</v>
      </c>
      <c r="AJ1868" s="3">
        <f t="shared" si="1019"/>
        <v>7.6085278483792483E-7</v>
      </c>
      <c r="AK1868" s="3">
        <f t="shared" si="1020"/>
        <v>1.1976455002315586E-9</v>
      </c>
      <c r="AL1868" s="3">
        <f t="shared" si="1021"/>
        <v>2.4291502606542476E-12</v>
      </c>
      <c r="AM1868" s="3">
        <f t="shared" si="1022"/>
        <v>5.7501643840919741E-15</v>
      </c>
      <c r="AP1868" s="3">
        <f t="shared" si="1023"/>
        <v>6366812.4008564716</v>
      </c>
      <c r="AQ1868">
        <f t="shared" si="1024"/>
        <v>-2.3861053274235222E-3</v>
      </c>
      <c r="AR1868">
        <f t="shared" si="1025"/>
        <v>3953586.9442910855</v>
      </c>
      <c r="AU1868">
        <f t="shared" si="1026"/>
        <v>0.99999999999996458</v>
      </c>
      <c r="AV1868">
        <f t="shared" si="1027"/>
        <v>-2.6631612559668526E-7</v>
      </c>
      <c r="AY1868">
        <f t="shared" si="1028"/>
        <v>0.71415139266718819</v>
      </c>
      <c r="AZ1868">
        <f t="shared" si="1034"/>
        <v>1.2288255415837044</v>
      </c>
      <c r="BC1868">
        <f t="shared" si="1029"/>
        <v>0.62016053763879209</v>
      </c>
      <c r="BD1868">
        <f t="shared" si="1030"/>
        <v>-2.1672411305307219E-7</v>
      </c>
      <c r="BG1868">
        <f t="shared" si="1031"/>
        <v>-93.106763257179409</v>
      </c>
      <c r="BH1868">
        <f t="shared" si="1032"/>
        <v>-1.380588633436556</v>
      </c>
    </row>
    <row r="1869" spans="5:60">
      <c r="E1869">
        <v>35.714748382568303</v>
      </c>
      <c r="F1869">
        <v>139.76123046875</v>
      </c>
      <c r="G1869">
        <v>-80.5</v>
      </c>
      <c r="H1869">
        <v>0</v>
      </c>
      <c r="I1869">
        <v>35.715560913085902</v>
      </c>
      <c r="J1869">
        <v>139.76123046875</v>
      </c>
      <c r="K1869">
        <f t="shared" si="1003"/>
        <v>0.62333995079713622</v>
      </c>
      <c r="L1869">
        <f t="shared" si="1004"/>
        <v>2.4392936383183055</v>
      </c>
      <c r="M1869">
        <f t="shared" si="1005"/>
        <v>0.62335413212994129</v>
      </c>
      <c r="N1869">
        <f t="shared" si="1006"/>
        <v>2.4392936383183055</v>
      </c>
      <c r="O1869">
        <f t="shared" si="1007"/>
        <v>0.94794152197184645</v>
      </c>
      <c r="P1869">
        <f t="shared" si="1008"/>
        <v>0.60373344267671347</v>
      </c>
      <c r="Q1869">
        <f t="shared" si="1009"/>
        <v>-0.5634303877321738</v>
      </c>
      <c r="R1869">
        <f t="shared" si="1010"/>
        <v>-0.96257600818290445</v>
      </c>
      <c r="S1869">
        <f t="shared" si="1011"/>
        <v>-4.962359691597764E-2</v>
      </c>
      <c r="U1869" s="1" t="s">
        <v>1948</v>
      </c>
      <c r="V1869" s="3">
        <v>0.99990000000000001</v>
      </c>
      <c r="W1869" s="3">
        <v>6378137</v>
      </c>
      <c r="X1869" s="3">
        <v>298.25722210100002</v>
      </c>
      <c r="AA1869" s="3">
        <f t="shared" si="1012"/>
        <v>1.6792203946287445E-3</v>
      </c>
      <c r="AB1869" s="3">
        <f t="shared" si="1033"/>
        <v>1.0000007049454078</v>
      </c>
      <c r="AC1869" s="3">
        <f t="shared" si="1013"/>
        <v>-2.5188297041239312E-3</v>
      </c>
      <c r="AD1869" s="3">
        <f t="shared" si="1014"/>
        <v>2.6435429493240994E-6</v>
      </c>
      <c r="AE1869" s="3">
        <f t="shared" si="1015"/>
        <v>-3.4526259073074147E-9</v>
      </c>
      <c r="AF1869" s="3">
        <f t="shared" si="1016"/>
        <v>4.8918304243879506E-12</v>
      </c>
      <c r="AG1869" s="3">
        <f t="shared" si="1017"/>
        <v>-7.2287260458139161E-15</v>
      </c>
      <c r="AH1869" s="3" t="s">
        <v>57</v>
      </c>
      <c r="AI1869" s="3">
        <f t="shared" si="1018"/>
        <v>8.377318247285465E-4</v>
      </c>
      <c r="AJ1869" s="3">
        <f t="shared" si="1019"/>
        <v>7.6085278483792483E-7</v>
      </c>
      <c r="AK1869" s="3">
        <f t="shared" si="1020"/>
        <v>1.1976455002315586E-9</v>
      </c>
      <c r="AL1869" s="3">
        <f t="shared" si="1021"/>
        <v>2.4291502606542476E-12</v>
      </c>
      <c r="AM1869" s="3">
        <f t="shared" si="1022"/>
        <v>5.7501643840919741E-15</v>
      </c>
      <c r="AP1869" s="3">
        <f t="shared" si="1023"/>
        <v>6366812.4008564716</v>
      </c>
      <c r="AQ1869">
        <f t="shared" si="1024"/>
        <v>-2.3861053274235222E-3</v>
      </c>
      <c r="AR1869">
        <f t="shared" si="1025"/>
        <v>3953586.9442910855</v>
      </c>
      <c r="AU1869">
        <f t="shared" si="1026"/>
        <v>1</v>
      </c>
      <c r="AV1869">
        <f t="shared" si="1027"/>
        <v>0</v>
      </c>
      <c r="AY1869">
        <f t="shared" si="1028"/>
        <v>0.71415209489835962</v>
      </c>
      <c r="AZ1869">
        <f t="shared" si="1034"/>
        <v>1.2288259496965857</v>
      </c>
      <c r="BC1869">
        <f t="shared" si="1029"/>
        <v>0.62016100268861585</v>
      </c>
      <c r="BD1869">
        <f t="shared" si="1030"/>
        <v>0</v>
      </c>
      <c r="BG1869">
        <f t="shared" si="1031"/>
        <v>-90.144275645259768</v>
      </c>
      <c r="BH1869">
        <f t="shared" si="1032"/>
        <v>0</v>
      </c>
    </row>
    <row r="1870" spans="5:60">
      <c r="E1870">
        <v>35.714748382568303</v>
      </c>
      <c r="F1870">
        <v>139.76123046875</v>
      </c>
      <c r="G1870">
        <v>-80.5</v>
      </c>
      <c r="H1870">
        <v>0</v>
      </c>
      <c r="I1870">
        <v>35.715560913085902</v>
      </c>
      <c r="J1870">
        <v>139.76123046875</v>
      </c>
      <c r="K1870">
        <f t="shared" si="1003"/>
        <v>0.62333995079713622</v>
      </c>
      <c r="L1870">
        <f t="shared" si="1004"/>
        <v>2.4392936383183055</v>
      </c>
      <c r="M1870">
        <f t="shared" si="1005"/>
        <v>0.62335413212994129</v>
      </c>
      <c r="N1870">
        <f t="shared" si="1006"/>
        <v>2.4392936383183055</v>
      </c>
      <c r="O1870">
        <f t="shared" si="1007"/>
        <v>0.94794152197184645</v>
      </c>
      <c r="P1870">
        <f t="shared" si="1008"/>
        <v>0.60373344267671347</v>
      </c>
      <c r="Q1870">
        <f t="shared" si="1009"/>
        <v>-0.5634303877321738</v>
      </c>
      <c r="R1870">
        <f t="shared" si="1010"/>
        <v>-0.96257600818290445</v>
      </c>
      <c r="S1870">
        <f t="shared" si="1011"/>
        <v>-4.962359691597764E-2</v>
      </c>
      <c r="U1870" s="1" t="s">
        <v>1949</v>
      </c>
      <c r="V1870" s="3">
        <v>0.99990000000000001</v>
      </c>
      <c r="W1870" s="3">
        <v>6378137</v>
      </c>
      <c r="X1870" s="3">
        <v>298.25722210100002</v>
      </c>
      <c r="AA1870" s="3">
        <f t="shared" si="1012"/>
        <v>1.6792203946287445E-3</v>
      </c>
      <c r="AB1870" s="3">
        <f t="shared" si="1033"/>
        <v>1.0000007049454078</v>
      </c>
      <c r="AC1870" s="3">
        <f t="shared" si="1013"/>
        <v>-2.5188297041239312E-3</v>
      </c>
      <c r="AD1870" s="3">
        <f t="shared" si="1014"/>
        <v>2.6435429493240994E-6</v>
      </c>
      <c r="AE1870" s="3">
        <f t="shared" si="1015"/>
        <v>-3.4526259073074147E-9</v>
      </c>
      <c r="AF1870" s="3">
        <f t="shared" si="1016"/>
        <v>4.8918304243879506E-12</v>
      </c>
      <c r="AG1870" s="3">
        <f t="shared" si="1017"/>
        <v>-7.2287260458139161E-15</v>
      </c>
      <c r="AH1870" s="3" t="s">
        <v>57</v>
      </c>
      <c r="AI1870" s="3">
        <f t="shared" si="1018"/>
        <v>8.377318247285465E-4</v>
      </c>
      <c r="AJ1870" s="3">
        <f t="shared" si="1019"/>
        <v>7.6085278483792483E-7</v>
      </c>
      <c r="AK1870" s="3">
        <f t="shared" si="1020"/>
        <v>1.1976455002315586E-9</v>
      </c>
      <c r="AL1870" s="3">
        <f t="shared" si="1021"/>
        <v>2.4291502606542476E-12</v>
      </c>
      <c r="AM1870" s="3">
        <f t="shared" si="1022"/>
        <v>5.7501643840919741E-15</v>
      </c>
      <c r="AP1870" s="3">
        <f t="shared" si="1023"/>
        <v>6366812.4008564716</v>
      </c>
      <c r="AQ1870">
        <f t="shared" si="1024"/>
        <v>-2.3861053274235222E-3</v>
      </c>
      <c r="AR1870">
        <f t="shared" si="1025"/>
        <v>3953586.9442910855</v>
      </c>
      <c r="AU1870">
        <f t="shared" si="1026"/>
        <v>1</v>
      </c>
      <c r="AV1870">
        <f t="shared" si="1027"/>
        <v>0</v>
      </c>
      <c r="AY1870">
        <f t="shared" si="1028"/>
        <v>0.71415209489835962</v>
      </c>
      <c r="AZ1870">
        <f t="shared" si="1034"/>
        <v>1.2288259496965857</v>
      </c>
      <c r="BC1870">
        <f t="shared" si="1029"/>
        <v>0.62016100268861585</v>
      </c>
      <c r="BD1870">
        <f t="shared" si="1030"/>
        <v>0</v>
      </c>
      <c r="BG1870">
        <f t="shared" si="1031"/>
        <v>-90.144275645259768</v>
      </c>
      <c r="BH1870">
        <f t="shared" si="1032"/>
        <v>0</v>
      </c>
    </row>
    <row r="1871" spans="5:60">
      <c r="E1871">
        <v>35.714763641357401</v>
      </c>
      <c r="F1871">
        <v>139.76121520996</v>
      </c>
      <c r="G1871">
        <v>-79</v>
      </c>
      <c r="H1871">
        <v>-2.4700000000000002</v>
      </c>
      <c r="I1871">
        <v>35.715560913085902</v>
      </c>
      <c r="J1871">
        <v>139.76123046875</v>
      </c>
      <c r="K1871">
        <f t="shared" si="1003"/>
        <v>0.62334021711324583</v>
      </c>
      <c r="L1871">
        <f t="shared" si="1004"/>
        <v>2.4392933720021799</v>
      </c>
      <c r="M1871">
        <f t="shared" si="1005"/>
        <v>0.62335413212994129</v>
      </c>
      <c r="N1871">
        <f t="shared" si="1006"/>
        <v>2.4392936383183055</v>
      </c>
      <c r="O1871">
        <f t="shared" si="1007"/>
        <v>0.94794152197184645</v>
      </c>
      <c r="P1871">
        <f t="shared" si="1008"/>
        <v>0.60373344267671347</v>
      </c>
      <c r="Q1871">
        <f t="shared" si="1009"/>
        <v>-0.5634303877321738</v>
      </c>
      <c r="R1871">
        <f t="shared" si="1010"/>
        <v>-0.96257600818290445</v>
      </c>
      <c r="S1871">
        <f t="shared" si="1011"/>
        <v>-4.962359691597764E-2</v>
      </c>
      <c r="U1871" s="1" t="s">
        <v>1950</v>
      </c>
      <c r="V1871" s="3">
        <v>0.99990000000000001</v>
      </c>
      <c r="W1871" s="3">
        <v>6378137</v>
      </c>
      <c r="X1871" s="3">
        <v>298.25722210100002</v>
      </c>
      <c r="AA1871" s="3">
        <f t="shared" si="1012"/>
        <v>1.6792203946287445E-3</v>
      </c>
      <c r="AB1871" s="3">
        <f t="shared" si="1033"/>
        <v>1.0000007049454078</v>
      </c>
      <c r="AC1871" s="3">
        <f t="shared" si="1013"/>
        <v>-2.5188297041239312E-3</v>
      </c>
      <c r="AD1871" s="3">
        <f t="shared" si="1014"/>
        <v>2.6435429493240994E-6</v>
      </c>
      <c r="AE1871" s="3">
        <f t="shared" si="1015"/>
        <v>-3.4526259073074147E-9</v>
      </c>
      <c r="AF1871" s="3">
        <f t="shared" si="1016"/>
        <v>4.8918304243879506E-12</v>
      </c>
      <c r="AG1871" s="3">
        <f t="shared" si="1017"/>
        <v>-7.2287260458139161E-15</v>
      </c>
      <c r="AH1871" s="3" t="s">
        <v>57</v>
      </c>
      <c r="AI1871" s="3">
        <f t="shared" si="1018"/>
        <v>8.377318247285465E-4</v>
      </c>
      <c r="AJ1871" s="3">
        <f t="shared" si="1019"/>
        <v>7.6085278483792483E-7</v>
      </c>
      <c r="AK1871" s="3">
        <f t="shared" si="1020"/>
        <v>1.1976455002315586E-9</v>
      </c>
      <c r="AL1871" s="3">
        <f t="shared" si="1021"/>
        <v>2.4291502606542476E-12</v>
      </c>
      <c r="AM1871" s="3">
        <f t="shared" si="1022"/>
        <v>5.7501643840919741E-15</v>
      </c>
      <c r="AP1871" s="3">
        <f t="shared" si="1023"/>
        <v>6366812.4008564716</v>
      </c>
      <c r="AQ1871">
        <f t="shared" si="1024"/>
        <v>-2.3861053274235222E-3</v>
      </c>
      <c r="AR1871">
        <f t="shared" si="1025"/>
        <v>3953586.9442910855</v>
      </c>
      <c r="AU1871">
        <f t="shared" si="1026"/>
        <v>0.99999999999996458</v>
      </c>
      <c r="AV1871">
        <f t="shared" si="1027"/>
        <v>-2.6631612559668526E-7</v>
      </c>
      <c r="AY1871">
        <f t="shared" si="1028"/>
        <v>0.71415249617352761</v>
      </c>
      <c r="AZ1871">
        <f t="shared" si="1034"/>
        <v>1.2288261829041893</v>
      </c>
      <c r="BC1871">
        <f t="shared" si="1029"/>
        <v>0.62016126843140096</v>
      </c>
      <c r="BD1871">
        <f t="shared" si="1030"/>
        <v>-2.1672399994544542E-7</v>
      </c>
      <c r="BG1871">
        <f t="shared" si="1031"/>
        <v>-88.451425399631262</v>
      </c>
      <c r="BH1871">
        <f t="shared" si="1032"/>
        <v>-1.3805879097080609</v>
      </c>
    </row>
    <row r="1872" spans="5:60">
      <c r="E1872">
        <v>35.714763641357401</v>
      </c>
      <c r="F1872">
        <v>139.76121520996</v>
      </c>
      <c r="G1872">
        <v>-79</v>
      </c>
      <c r="H1872">
        <v>-2.4700000000000002</v>
      </c>
      <c r="I1872">
        <v>35.715560913085902</v>
      </c>
      <c r="J1872">
        <v>139.76123046875</v>
      </c>
      <c r="K1872">
        <f t="shared" si="1003"/>
        <v>0.62334021711324583</v>
      </c>
      <c r="L1872">
        <f t="shared" si="1004"/>
        <v>2.4392933720021799</v>
      </c>
      <c r="M1872">
        <f t="shared" si="1005"/>
        <v>0.62335413212994129</v>
      </c>
      <c r="N1872">
        <f t="shared" si="1006"/>
        <v>2.4392936383183055</v>
      </c>
      <c r="O1872">
        <f t="shared" si="1007"/>
        <v>0.94794152197184645</v>
      </c>
      <c r="P1872">
        <f t="shared" si="1008"/>
        <v>0.60373344267671347</v>
      </c>
      <c r="Q1872">
        <f t="shared" si="1009"/>
        <v>-0.5634303877321738</v>
      </c>
      <c r="R1872">
        <f t="shared" si="1010"/>
        <v>-0.96257600818290445</v>
      </c>
      <c r="S1872">
        <f t="shared" si="1011"/>
        <v>-4.962359691597764E-2</v>
      </c>
      <c r="U1872" s="1" t="s">
        <v>1951</v>
      </c>
      <c r="V1872" s="3">
        <v>0.99990000000000001</v>
      </c>
      <c r="W1872" s="3">
        <v>6378137</v>
      </c>
      <c r="X1872" s="3">
        <v>298.25722210100002</v>
      </c>
      <c r="AA1872" s="3">
        <f t="shared" si="1012"/>
        <v>1.6792203946287445E-3</v>
      </c>
      <c r="AB1872" s="3">
        <f t="shared" si="1033"/>
        <v>1.0000007049454078</v>
      </c>
      <c r="AC1872" s="3">
        <f t="shared" si="1013"/>
        <v>-2.5188297041239312E-3</v>
      </c>
      <c r="AD1872" s="3">
        <f t="shared" si="1014"/>
        <v>2.6435429493240994E-6</v>
      </c>
      <c r="AE1872" s="3">
        <f t="shared" si="1015"/>
        <v>-3.4526259073074147E-9</v>
      </c>
      <c r="AF1872" s="3">
        <f t="shared" si="1016"/>
        <v>4.8918304243879506E-12</v>
      </c>
      <c r="AG1872" s="3">
        <f t="shared" si="1017"/>
        <v>-7.2287260458139161E-15</v>
      </c>
      <c r="AH1872" s="3" t="s">
        <v>57</v>
      </c>
      <c r="AI1872" s="3">
        <f t="shared" si="1018"/>
        <v>8.377318247285465E-4</v>
      </c>
      <c r="AJ1872" s="3">
        <f t="shared" si="1019"/>
        <v>7.6085278483792483E-7</v>
      </c>
      <c r="AK1872" s="3">
        <f t="shared" si="1020"/>
        <v>1.1976455002315586E-9</v>
      </c>
      <c r="AL1872" s="3">
        <f t="shared" si="1021"/>
        <v>2.4291502606542476E-12</v>
      </c>
      <c r="AM1872" s="3">
        <f t="shared" si="1022"/>
        <v>5.7501643840919741E-15</v>
      </c>
      <c r="AP1872" s="3">
        <f t="shared" si="1023"/>
        <v>6366812.4008564716</v>
      </c>
      <c r="AQ1872">
        <f t="shared" si="1024"/>
        <v>-2.3861053274235222E-3</v>
      </c>
      <c r="AR1872">
        <f t="shared" si="1025"/>
        <v>3953586.9442910855</v>
      </c>
      <c r="AU1872">
        <f t="shared" si="1026"/>
        <v>0.99999999999996458</v>
      </c>
      <c r="AV1872">
        <f t="shared" si="1027"/>
        <v>-2.6631612559668526E-7</v>
      </c>
      <c r="AY1872">
        <f t="shared" si="1028"/>
        <v>0.71415249617352761</v>
      </c>
      <c r="AZ1872">
        <f t="shared" si="1034"/>
        <v>1.2288261829041893</v>
      </c>
      <c r="BC1872">
        <f t="shared" si="1029"/>
        <v>0.62016126843140096</v>
      </c>
      <c r="BD1872">
        <f t="shared" si="1030"/>
        <v>-2.1672399994544542E-7</v>
      </c>
      <c r="BG1872">
        <f t="shared" si="1031"/>
        <v>-88.451425399631262</v>
      </c>
      <c r="BH1872">
        <f t="shared" si="1032"/>
        <v>-1.3805879097080609</v>
      </c>
    </row>
    <row r="1873" spans="5:60">
      <c r="E1873">
        <v>35.714748382568303</v>
      </c>
      <c r="F1873">
        <v>139.76121520996</v>
      </c>
      <c r="G1873">
        <v>-80.5</v>
      </c>
      <c r="H1873">
        <v>-2.4700000000000002</v>
      </c>
      <c r="I1873">
        <v>35.715560913085902</v>
      </c>
      <c r="J1873">
        <v>139.76123046875</v>
      </c>
      <c r="K1873">
        <f t="shared" si="1003"/>
        <v>0.62333995079713622</v>
      </c>
      <c r="L1873">
        <f t="shared" si="1004"/>
        <v>2.4392933720021799</v>
      </c>
      <c r="M1873">
        <f t="shared" si="1005"/>
        <v>0.62335413212994129</v>
      </c>
      <c r="N1873">
        <f t="shared" si="1006"/>
        <v>2.4392936383183055</v>
      </c>
      <c r="O1873">
        <f t="shared" si="1007"/>
        <v>0.94794152197184645</v>
      </c>
      <c r="P1873">
        <f t="shared" si="1008"/>
        <v>0.60373344267671347</v>
      </c>
      <c r="Q1873">
        <f t="shared" si="1009"/>
        <v>-0.5634303877321738</v>
      </c>
      <c r="R1873">
        <f t="shared" si="1010"/>
        <v>-0.96257600818290445</v>
      </c>
      <c r="S1873">
        <f t="shared" si="1011"/>
        <v>-4.962359691597764E-2</v>
      </c>
      <c r="U1873" s="1" t="s">
        <v>1952</v>
      </c>
      <c r="V1873" s="3">
        <v>0.99990000000000001</v>
      </c>
      <c r="W1873" s="3">
        <v>6378137</v>
      </c>
      <c r="X1873" s="3">
        <v>298.25722210100002</v>
      </c>
      <c r="AA1873" s="3">
        <f t="shared" si="1012"/>
        <v>1.6792203946287445E-3</v>
      </c>
      <c r="AB1873" s="3">
        <f t="shared" si="1033"/>
        <v>1.0000007049454078</v>
      </c>
      <c r="AC1873" s="3">
        <f t="shared" si="1013"/>
        <v>-2.5188297041239312E-3</v>
      </c>
      <c r="AD1873" s="3">
        <f t="shared" si="1014"/>
        <v>2.6435429493240994E-6</v>
      </c>
      <c r="AE1873" s="3">
        <f t="shared" si="1015"/>
        <v>-3.4526259073074147E-9</v>
      </c>
      <c r="AF1873" s="3">
        <f t="shared" si="1016"/>
        <v>4.8918304243879506E-12</v>
      </c>
      <c r="AG1873" s="3">
        <f t="shared" si="1017"/>
        <v>-7.2287260458139161E-15</v>
      </c>
      <c r="AH1873" s="3" t="s">
        <v>57</v>
      </c>
      <c r="AI1873" s="3">
        <f t="shared" si="1018"/>
        <v>8.377318247285465E-4</v>
      </c>
      <c r="AJ1873" s="3">
        <f t="shared" si="1019"/>
        <v>7.6085278483792483E-7</v>
      </c>
      <c r="AK1873" s="3">
        <f t="shared" si="1020"/>
        <v>1.1976455002315586E-9</v>
      </c>
      <c r="AL1873" s="3">
        <f t="shared" si="1021"/>
        <v>2.4291502606542476E-12</v>
      </c>
      <c r="AM1873" s="3">
        <f t="shared" si="1022"/>
        <v>5.7501643840919741E-15</v>
      </c>
      <c r="AP1873" s="3">
        <f t="shared" si="1023"/>
        <v>6366812.4008564716</v>
      </c>
      <c r="AQ1873">
        <f t="shared" si="1024"/>
        <v>-2.3861053274235222E-3</v>
      </c>
      <c r="AR1873">
        <f t="shared" si="1025"/>
        <v>3953586.9442910855</v>
      </c>
      <c r="AU1873">
        <f t="shared" si="1026"/>
        <v>0.99999999999996458</v>
      </c>
      <c r="AV1873">
        <f t="shared" si="1027"/>
        <v>-2.6631612559668526E-7</v>
      </c>
      <c r="AY1873">
        <f t="shared" si="1028"/>
        <v>0.71415209489835962</v>
      </c>
      <c r="AZ1873">
        <f t="shared" si="1034"/>
        <v>1.2288259496965857</v>
      </c>
      <c r="BC1873">
        <f t="shared" si="1029"/>
        <v>0.62016100268863261</v>
      </c>
      <c r="BD1873">
        <f t="shared" si="1030"/>
        <v>-2.1672404107550512E-7</v>
      </c>
      <c r="BG1873">
        <f t="shared" si="1031"/>
        <v>-90.144275538157672</v>
      </c>
      <c r="BH1873">
        <f t="shared" si="1032"/>
        <v>-1.3805881728821456</v>
      </c>
    </row>
    <row r="1874" spans="5:60">
      <c r="E1874">
        <v>35.714748382568303</v>
      </c>
      <c r="F1874">
        <v>139.76121520996</v>
      </c>
      <c r="G1874">
        <v>-80.5</v>
      </c>
      <c r="H1874">
        <v>-2.4700000000000002</v>
      </c>
      <c r="I1874">
        <v>35.715560913085902</v>
      </c>
      <c r="J1874">
        <v>139.76123046875</v>
      </c>
      <c r="K1874">
        <f t="shared" si="1003"/>
        <v>0.62333995079713622</v>
      </c>
      <c r="L1874">
        <f t="shared" si="1004"/>
        <v>2.4392933720021799</v>
      </c>
      <c r="M1874">
        <f t="shared" si="1005"/>
        <v>0.62335413212994129</v>
      </c>
      <c r="N1874">
        <f t="shared" si="1006"/>
        <v>2.4392936383183055</v>
      </c>
      <c r="O1874">
        <f t="shared" si="1007"/>
        <v>0.94794152197184645</v>
      </c>
      <c r="P1874">
        <f t="shared" si="1008"/>
        <v>0.60373344267671347</v>
      </c>
      <c r="Q1874">
        <f t="shared" si="1009"/>
        <v>-0.5634303877321738</v>
      </c>
      <c r="R1874">
        <f t="shared" si="1010"/>
        <v>-0.96257600818290445</v>
      </c>
      <c r="S1874">
        <f t="shared" si="1011"/>
        <v>-4.962359691597764E-2</v>
      </c>
      <c r="U1874" s="1" t="s">
        <v>1953</v>
      </c>
      <c r="V1874" s="3">
        <v>0.99990000000000001</v>
      </c>
      <c r="W1874" s="3">
        <v>6378137</v>
      </c>
      <c r="X1874" s="3">
        <v>298.25722210100002</v>
      </c>
      <c r="AA1874" s="3">
        <f t="shared" si="1012"/>
        <v>1.6792203946287445E-3</v>
      </c>
      <c r="AB1874" s="3">
        <f t="shared" si="1033"/>
        <v>1.0000007049454078</v>
      </c>
      <c r="AC1874" s="3">
        <f t="shared" si="1013"/>
        <v>-2.5188297041239312E-3</v>
      </c>
      <c r="AD1874" s="3">
        <f t="shared" si="1014"/>
        <v>2.6435429493240994E-6</v>
      </c>
      <c r="AE1874" s="3">
        <f t="shared" si="1015"/>
        <v>-3.4526259073074147E-9</v>
      </c>
      <c r="AF1874" s="3">
        <f t="shared" si="1016"/>
        <v>4.8918304243879506E-12</v>
      </c>
      <c r="AG1874" s="3">
        <f t="shared" si="1017"/>
        <v>-7.2287260458139161E-15</v>
      </c>
      <c r="AH1874" s="3" t="s">
        <v>57</v>
      </c>
      <c r="AI1874" s="3">
        <f t="shared" si="1018"/>
        <v>8.377318247285465E-4</v>
      </c>
      <c r="AJ1874" s="3">
        <f t="shared" si="1019"/>
        <v>7.6085278483792483E-7</v>
      </c>
      <c r="AK1874" s="3">
        <f t="shared" si="1020"/>
        <v>1.1976455002315586E-9</v>
      </c>
      <c r="AL1874" s="3">
        <f t="shared" si="1021"/>
        <v>2.4291502606542476E-12</v>
      </c>
      <c r="AM1874" s="3">
        <f t="shared" si="1022"/>
        <v>5.7501643840919741E-15</v>
      </c>
      <c r="AP1874" s="3">
        <f t="shared" si="1023"/>
        <v>6366812.4008564716</v>
      </c>
      <c r="AQ1874">
        <f t="shared" si="1024"/>
        <v>-2.3861053274235222E-3</v>
      </c>
      <c r="AR1874">
        <f t="shared" si="1025"/>
        <v>3953586.9442910855</v>
      </c>
      <c r="AU1874">
        <f t="shared" si="1026"/>
        <v>0.99999999999996458</v>
      </c>
      <c r="AV1874">
        <f t="shared" si="1027"/>
        <v>-2.6631612559668526E-7</v>
      </c>
      <c r="AY1874">
        <f t="shared" si="1028"/>
        <v>0.71415209489835962</v>
      </c>
      <c r="AZ1874">
        <f t="shared" si="1034"/>
        <v>1.2288259496965857</v>
      </c>
      <c r="BC1874">
        <f t="shared" si="1029"/>
        <v>0.62016100268863261</v>
      </c>
      <c r="BD1874">
        <f t="shared" si="1030"/>
        <v>-2.1672404107550512E-7</v>
      </c>
      <c r="BG1874">
        <f t="shared" si="1031"/>
        <v>-90.144275538157672</v>
      </c>
      <c r="BH1874">
        <f t="shared" si="1032"/>
        <v>-1.3805881728821456</v>
      </c>
    </row>
    <row r="1875" spans="5:60">
      <c r="E1875">
        <v>35.714748382568303</v>
      </c>
      <c r="F1875">
        <v>139.76121520996</v>
      </c>
      <c r="G1875">
        <v>-80.5</v>
      </c>
      <c r="H1875">
        <v>-2.4700000000000002</v>
      </c>
      <c r="I1875">
        <v>35.715560913085902</v>
      </c>
      <c r="J1875">
        <v>139.76123046875</v>
      </c>
      <c r="K1875">
        <f t="shared" si="1003"/>
        <v>0.62333995079713622</v>
      </c>
      <c r="L1875">
        <f t="shared" si="1004"/>
        <v>2.4392933720021799</v>
      </c>
      <c r="M1875">
        <f t="shared" si="1005"/>
        <v>0.62335413212994129</v>
      </c>
      <c r="N1875">
        <f t="shared" si="1006"/>
        <v>2.4392936383183055</v>
      </c>
      <c r="O1875">
        <f t="shared" si="1007"/>
        <v>0.94794152197184645</v>
      </c>
      <c r="P1875">
        <f t="shared" si="1008"/>
        <v>0.60373344267671347</v>
      </c>
      <c r="Q1875">
        <f t="shared" si="1009"/>
        <v>-0.5634303877321738</v>
      </c>
      <c r="R1875">
        <f t="shared" si="1010"/>
        <v>-0.96257600818290445</v>
      </c>
      <c r="S1875">
        <f t="shared" si="1011"/>
        <v>-4.962359691597764E-2</v>
      </c>
      <c r="U1875" s="1" t="s">
        <v>1954</v>
      </c>
      <c r="V1875" s="3">
        <v>0.99990000000000001</v>
      </c>
      <c r="W1875" s="3">
        <v>6378137</v>
      </c>
      <c r="X1875" s="3">
        <v>298.25722210100002</v>
      </c>
      <c r="AA1875" s="3">
        <f t="shared" si="1012"/>
        <v>1.6792203946287445E-3</v>
      </c>
      <c r="AB1875" s="3">
        <f t="shared" si="1033"/>
        <v>1.0000007049454078</v>
      </c>
      <c r="AC1875" s="3">
        <f t="shared" si="1013"/>
        <v>-2.5188297041239312E-3</v>
      </c>
      <c r="AD1875" s="3">
        <f t="shared" si="1014"/>
        <v>2.6435429493240994E-6</v>
      </c>
      <c r="AE1875" s="3">
        <f t="shared" si="1015"/>
        <v>-3.4526259073074147E-9</v>
      </c>
      <c r="AF1875" s="3">
        <f t="shared" si="1016"/>
        <v>4.8918304243879506E-12</v>
      </c>
      <c r="AG1875" s="3">
        <f t="shared" si="1017"/>
        <v>-7.2287260458139161E-15</v>
      </c>
      <c r="AH1875" s="3" t="s">
        <v>57</v>
      </c>
      <c r="AI1875" s="3">
        <f t="shared" si="1018"/>
        <v>8.377318247285465E-4</v>
      </c>
      <c r="AJ1875" s="3">
        <f t="shared" si="1019"/>
        <v>7.6085278483792483E-7</v>
      </c>
      <c r="AK1875" s="3">
        <f t="shared" si="1020"/>
        <v>1.1976455002315586E-9</v>
      </c>
      <c r="AL1875" s="3">
        <f t="shared" si="1021"/>
        <v>2.4291502606542476E-12</v>
      </c>
      <c r="AM1875" s="3">
        <f t="shared" si="1022"/>
        <v>5.7501643840919741E-15</v>
      </c>
      <c r="AP1875" s="3">
        <f t="shared" si="1023"/>
        <v>6366812.4008564716</v>
      </c>
      <c r="AQ1875">
        <f t="shared" si="1024"/>
        <v>-2.3861053274235222E-3</v>
      </c>
      <c r="AR1875">
        <f t="shared" si="1025"/>
        <v>3953586.9442910855</v>
      </c>
      <c r="AU1875">
        <f t="shared" si="1026"/>
        <v>0.99999999999996458</v>
      </c>
      <c r="AV1875">
        <f t="shared" si="1027"/>
        <v>-2.6631612559668526E-7</v>
      </c>
      <c r="AY1875">
        <f t="shared" si="1028"/>
        <v>0.71415209489835962</v>
      </c>
      <c r="AZ1875">
        <f t="shared" si="1034"/>
        <v>1.2288259496965857</v>
      </c>
      <c r="BC1875">
        <f t="shared" si="1029"/>
        <v>0.62016100268863261</v>
      </c>
      <c r="BD1875">
        <f t="shared" si="1030"/>
        <v>-2.1672404107550512E-7</v>
      </c>
      <c r="BG1875">
        <f t="shared" si="1031"/>
        <v>-90.144275538157672</v>
      </c>
      <c r="BH1875">
        <f t="shared" si="1032"/>
        <v>-1.3805881728821456</v>
      </c>
    </row>
    <row r="1876" spans="5:60">
      <c r="E1876">
        <v>35.714748382568303</v>
      </c>
      <c r="F1876">
        <v>139.76121520996</v>
      </c>
      <c r="G1876">
        <v>-80.5</v>
      </c>
      <c r="H1876">
        <v>-2.4700000000000002</v>
      </c>
      <c r="I1876">
        <v>35.715560913085902</v>
      </c>
      <c r="J1876">
        <v>139.76123046875</v>
      </c>
      <c r="K1876">
        <f t="shared" si="1003"/>
        <v>0.62333995079713622</v>
      </c>
      <c r="L1876">
        <f t="shared" si="1004"/>
        <v>2.4392933720021799</v>
      </c>
      <c r="M1876">
        <f t="shared" si="1005"/>
        <v>0.62335413212994129</v>
      </c>
      <c r="N1876">
        <f t="shared" si="1006"/>
        <v>2.4392936383183055</v>
      </c>
      <c r="O1876">
        <f t="shared" si="1007"/>
        <v>0.94794152197184645</v>
      </c>
      <c r="P1876">
        <f t="shared" si="1008"/>
        <v>0.60373344267671347</v>
      </c>
      <c r="Q1876">
        <f t="shared" si="1009"/>
        <v>-0.5634303877321738</v>
      </c>
      <c r="R1876">
        <f t="shared" si="1010"/>
        <v>-0.96257600818290445</v>
      </c>
      <c r="S1876">
        <f t="shared" si="1011"/>
        <v>-4.962359691597764E-2</v>
      </c>
      <c r="U1876" s="1" t="s">
        <v>1955</v>
      </c>
      <c r="V1876" s="3">
        <v>0.99990000000000001</v>
      </c>
      <c r="W1876" s="3">
        <v>6378137</v>
      </c>
      <c r="X1876" s="3">
        <v>298.25722210100002</v>
      </c>
      <c r="AA1876" s="3">
        <f t="shared" si="1012"/>
        <v>1.6792203946287445E-3</v>
      </c>
      <c r="AB1876" s="3">
        <f t="shared" si="1033"/>
        <v>1.0000007049454078</v>
      </c>
      <c r="AC1876" s="3">
        <f t="shared" si="1013"/>
        <v>-2.5188297041239312E-3</v>
      </c>
      <c r="AD1876" s="3">
        <f t="shared" si="1014"/>
        <v>2.6435429493240994E-6</v>
      </c>
      <c r="AE1876" s="3">
        <f t="shared" si="1015"/>
        <v>-3.4526259073074147E-9</v>
      </c>
      <c r="AF1876" s="3">
        <f t="shared" si="1016"/>
        <v>4.8918304243879506E-12</v>
      </c>
      <c r="AG1876" s="3">
        <f t="shared" si="1017"/>
        <v>-7.2287260458139161E-15</v>
      </c>
      <c r="AH1876" s="3" t="s">
        <v>57</v>
      </c>
      <c r="AI1876" s="3">
        <f t="shared" si="1018"/>
        <v>8.377318247285465E-4</v>
      </c>
      <c r="AJ1876" s="3">
        <f t="shared" si="1019"/>
        <v>7.6085278483792483E-7</v>
      </c>
      <c r="AK1876" s="3">
        <f t="shared" si="1020"/>
        <v>1.1976455002315586E-9</v>
      </c>
      <c r="AL1876" s="3">
        <f t="shared" si="1021"/>
        <v>2.4291502606542476E-12</v>
      </c>
      <c r="AM1876" s="3">
        <f t="shared" si="1022"/>
        <v>5.7501643840919741E-15</v>
      </c>
      <c r="AP1876" s="3">
        <f t="shared" si="1023"/>
        <v>6366812.4008564716</v>
      </c>
      <c r="AQ1876">
        <f t="shared" si="1024"/>
        <v>-2.3861053274235222E-3</v>
      </c>
      <c r="AR1876">
        <f t="shared" si="1025"/>
        <v>3953586.9442910855</v>
      </c>
      <c r="AU1876">
        <f t="shared" si="1026"/>
        <v>0.99999999999996458</v>
      </c>
      <c r="AV1876">
        <f t="shared" si="1027"/>
        <v>-2.6631612559668526E-7</v>
      </c>
      <c r="AY1876">
        <f t="shared" si="1028"/>
        <v>0.71415209489835962</v>
      </c>
      <c r="AZ1876">
        <f t="shared" si="1034"/>
        <v>1.2288259496965857</v>
      </c>
      <c r="BC1876">
        <f t="shared" si="1029"/>
        <v>0.62016100268863261</v>
      </c>
      <c r="BD1876">
        <f t="shared" si="1030"/>
        <v>-2.1672404107550512E-7</v>
      </c>
      <c r="BG1876">
        <f t="shared" si="1031"/>
        <v>-90.144275538157672</v>
      </c>
      <c r="BH1876">
        <f t="shared" si="1032"/>
        <v>-1.3805881728821456</v>
      </c>
    </row>
    <row r="1877" spans="5:60">
      <c r="E1877">
        <v>35.714752197265597</v>
      </c>
      <c r="F1877">
        <v>139.76119995117099</v>
      </c>
      <c r="G1877">
        <v>-79.75</v>
      </c>
      <c r="H1877">
        <v>-3.8</v>
      </c>
      <c r="I1877">
        <v>35.715560913085902</v>
      </c>
      <c r="J1877">
        <v>139.76123046875</v>
      </c>
      <c r="K1877">
        <f t="shared" si="1003"/>
        <v>0.62334001737616396</v>
      </c>
      <c r="L1877">
        <f t="shared" si="1004"/>
        <v>2.439293105686072</v>
      </c>
      <c r="M1877">
        <f t="shared" si="1005"/>
        <v>0.62335413212994129</v>
      </c>
      <c r="N1877">
        <f t="shared" si="1006"/>
        <v>2.4392936383183055</v>
      </c>
      <c r="O1877">
        <f t="shared" si="1007"/>
        <v>0.94794152197184645</v>
      </c>
      <c r="P1877">
        <f t="shared" si="1008"/>
        <v>0.60373344267671347</v>
      </c>
      <c r="Q1877">
        <f t="shared" si="1009"/>
        <v>-0.5634303877321738</v>
      </c>
      <c r="R1877">
        <f t="shared" si="1010"/>
        <v>-0.96257600818290445</v>
      </c>
      <c r="S1877">
        <f t="shared" si="1011"/>
        <v>-4.962359691597764E-2</v>
      </c>
      <c r="U1877" s="1" t="s">
        <v>1956</v>
      </c>
      <c r="V1877" s="3">
        <v>0.99990000000000001</v>
      </c>
      <c r="W1877" s="3">
        <v>6378137</v>
      </c>
      <c r="X1877" s="3">
        <v>298.25722210100002</v>
      </c>
      <c r="AA1877" s="3">
        <f t="shared" si="1012"/>
        <v>1.6792203946287445E-3</v>
      </c>
      <c r="AB1877" s="3">
        <f t="shared" si="1033"/>
        <v>1.0000007049454078</v>
      </c>
      <c r="AC1877" s="3">
        <f t="shared" si="1013"/>
        <v>-2.5188297041239312E-3</v>
      </c>
      <c r="AD1877" s="3">
        <f t="shared" si="1014"/>
        <v>2.6435429493240994E-6</v>
      </c>
      <c r="AE1877" s="3">
        <f t="shared" si="1015"/>
        <v>-3.4526259073074147E-9</v>
      </c>
      <c r="AF1877" s="3">
        <f t="shared" si="1016"/>
        <v>4.8918304243879506E-12</v>
      </c>
      <c r="AG1877" s="3">
        <f t="shared" si="1017"/>
        <v>-7.2287260458139161E-15</v>
      </c>
      <c r="AH1877" s="3" t="s">
        <v>57</v>
      </c>
      <c r="AI1877" s="3">
        <f t="shared" si="1018"/>
        <v>8.377318247285465E-4</v>
      </c>
      <c r="AJ1877" s="3">
        <f t="shared" si="1019"/>
        <v>7.6085278483792483E-7</v>
      </c>
      <c r="AK1877" s="3">
        <f t="shared" si="1020"/>
        <v>1.1976455002315586E-9</v>
      </c>
      <c r="AL1877" s="3">
        <f t="shared" si="1021"/>
        <v>2.4291502606542476E-12</v>
      </c>
      <c r="AM1877" s="3">
        <f t="shared" si="1022"/>
        <v>5.7501643840919741E-15</v>
      </c>
      <c r="AP1877" s="3">
        <f t="shared" si="1023"/>
        <v>6366812.4008564716</v>
      </c>
      <c r="AQ1877">
        <f t="shared" si="1024"/>
        <v>-2.3861053274235222E-3</v>
      </c>
      <c r="AR1877">
        <f t="shared" si="1025"/>
        <v>3953586.9442910855</v>
      </c>
      <c r="AU1877">
        <f t="shared" si="1026"/>
        <v>0.99999999999985811</v>
      </c>
      <c r="AV1877">
        <f t="shared" si="1027"/>
        <v>-5.3263223342978317E-7</v>
      </c>
      <c r="AY1877">
        <f t="shared" si="1028"/>
        <v>0.71415219521713758</v>
      </c>
      <c r="AZ1877">
        <f t="shared" si="1034"/>
        <v>1.2288260079984703</v>
      </c>
      <c r="BC1877">
        <f t="shared" si="1029"/>
        <v>0.62016106912437519</v>
      </c>
      <c r="BD1877">
        <f t="shared" si="1030"/>
        <v>-4.3344804713026516E-7</v>
      </c>
      <c r="BG1877">
        <f t="shared" si="1031"/>
        <v>-89.721062680240721</v>
      </c>
      <c r="BH1877">
        <f t="shared" si="1032"/>
        <v>-2.761176122090605</v>
      </c>
    </row>
    <row r="1878" spans="5:60">
      <c r="E1878">
        <v>35.714752197265597</v>
      </c>
      <c r="F1878">
        <v>139.76119995117099</v>
      </c>
      <c r="G1878">
        <v>-79.75</v>
      </c>
      <c r="H1878">
        <v>-3.8</v>
      </c>
      <c r="I1878">
        <v>35.715560913085902</v>
      </c>
      <c r="J1878">
        <v>139.76123046875</v>
      </c>
      <c r="K1878">
        <f t="shared" si="1003"/>
        <v>0.62334001737616396</v>
      </c>
      <c r="L1878">
        <f t="shared" si="1004"/>
        <v>2.439293105686072</v>
      </c>
      <c r="M1878">
        <f t="shared" si="1005"/>
        <v>0.62335413212994129</v>
      </c>
      <c r="N1878">
        <f t="shared" si="1006"/>
        <v>2.4392936383183055</v>
      </c>
      <c r="O1878">
        <f t="shared" si="1007"/>
        <v>0.94794152197184645</v>
      </c>
      <c r="P1878">
        <f t="shared" si="1008"/>
        <v>0.60373344267671347</v>
      </c>
      <c r="Q1878">
        <f t="shared" si="1009"/>
        <v>-0.5634303877321738</v>
      </c>
      <c r="R1878">
        <f t="shared" si="1010"/>
        <v>-0.96257600818290445</v>
      </c>
      <c r="S1878">
        <f t="shared" si="1011"/>
        <v>-4.962359691597764E-2</v>
      </c>
      <c r="U1878" s="1" t="s">
        <v>1957</v>
      </c>
      <c r="V1878" s="3">
        <v>0.99990000000000001</v>
      </c>
      <c r="W1878" s="3">
        <v>6378137</v>
      </c>
      <c r="X1878" s="3">
        <v>298.25722210100002</v>
      </c>
      <c r="AA1878" s="3">
        <f t="shared" si="1012"/>
        <v>1.6792203946287445E-3</v>
      </c>
      <c r="AB1878" s="3">
        <f t="shared" si="1033"/>
        <v>1.0000007049454078</v>
      </c>
      <c r="AC1878" s="3">
        <f t="shared" si="1013"/>
        <v>-2.5188297041239312E-3</v>
      </c>
      <c r="AD1878" s="3">
        <f t="shared" si="1014"/>
        <v>2.6435429493240994E-6</v>
      </c>
      <c r="AE1878" s="3">
        <f t="shared" si="1015"/>
        <v>-3.4526259073074147E-9</v>
      </c>
      <c r="AF1878" s="3">
        <f t="shared" si="1016"/>
        <v>4.8918304243879506E-12</v>
      </c>
      <c r="AG1878" s="3">
        <f t="shared" si="1017"/>
        <v>-7.2287260458139161E-15</v>
      </c>
      <c r="AH1878" s="3" t="s">
        <v>57</v>
      </c>
      <c r="AI1878" s="3">
        <f t="shared" si="1018"/>
        <v>8.377318247285465E-4</v>
      </c>
      <c r="AJ1878" s="3">
        <f t="shared" si="1019"/>
        <v>7.6085278483792483E-7</v>
      </c>
      <c r="AK1878" s="3">
        <f t="shared" si="1020"/>
        <v>1.1976455002315586E-9</v>
      </c>
      <c r="AL1878" s="3">
        <f t="shared" si="1021"/>
        <v>2.4291502606542476E-12</v>
      </c>
      <c r="AM1878" s="3">
        <f t="shared" si="1022"/>
        <v>5.7501643840919741E-15</v>
      </c>
      <c r="AP1878" s="3">
        <f t="shared" si="1023"/>
        <v>6366812.4008564716</v>
      </c>
      <c r="AQ1878">
        <f t="shared" si="1024"/>
        <v>-2.3861053274235222E-3</v>
      </c>
      <c r="AR1878">
        <f t="shared" si="1025"/>
        <v>3953586.9442910855</v>
      </c>
      <c r="AU1878">
        <f t="shared" si="1026"/>
        <v>0.99999999999985811</v>
      </c>
      <c r="AV1878">
        <f t="shared" si="1027"/>
        <v>-5.3263223342978317E-7</v>
      </c>
      <c r="AY1878">
        <f t="shared" si="1028"/>
        <v>0.71415219521713758</v>
      </c>
      <c r="AZ1878">
        <f t="shared" si="1034"/>
        <v>1.2288260079984703</v>
      </c>
      <c r="BC1878">
        <f t="shared" si="1029"/>
        <v>0.62016106912437519</v>
      </c>
      <c r="BD1878">
        <f t="shared" si="1030"/>
        <v>-4.3344804713026516E-7</v>
      </c>
      <c r="BG1878">
        <f t="shared" si="1031"/>
        <v>-89.721062680240721</v>
      </c>
      <c r="BH1878">
        <f t="shared" si="1032"/>
        <v>-2.761176122090605</v>
      </c>
    </row>
    <row r="1879" spans="5:60">
      <c r="E1879">
        <v>35.714767456054602</v>
      </c>
      <c r="F1879">
        <v>139.76118469238199</v>
      </c>
      <c r="G1879">
        <v>-78.75</v>
      </c>
      <c r="H1879">
        <v>-5.13</v>
      </c>
      <c r="I1879">
        <v>35.715560913085902</v>
      </c>
      <c r="J1879">
        <v>139.76123046875</v>
      </c>
      <c r="K1879">
        <f t="shared" si="1003"/>
        <v>0.62334028369227201</v>
      </c>
      <c r="L1879">
        <f t="shared" si="1004"/>
        <v>2.4392928393699642</v>
      </c>
      <c r="M1879">
        <f t="shared" si="1005"/>
        <v>0.62335413212994129</v>
      </c>
      <c r="N1879">
        <f t="shared" si="1006"/>
        <v>2.4392936383183055</v>
      </c>
      <c r="O1879">
        <f t="shared" si="1007"/>
        <v>0.94794152197184645</v>
      </c>
      <c r="P1879">
        <f t="shared" si="1008"/>
        <v>0.60373344267671347</v>
      </c>
      <c r="Q1879">
        <f t="shared" si="1009"/>
        <v>-0.5634303877321738</v>
      </c>
      <c r="R1879">
        <f t="shared" si="1010"/>
        <v>-0.96257600818290445</v>
      </c>
      <c r="S1879">
        <f t="shared" si="1011"/>
        <v>-4.962359691597764E-2</v>
      </c>
      <c r="U1879" s="1" t="s">
        <v>1958</v>
      </c>
      <c r="V1879" s="3">
        <v>0.99990000000000001</v>
      </c>
      <c r="W1879" s="3">
        <v>6378137</v>
      </c>
      <c r="X1879" s="3">
        <v>298.25722210100002</v>
      </c>
      <c r="AA1879" s="3">
        <f t="shared" si="1012"/>
        <v>1.6792203946287445E-3</v>
      </c>
      <c r="AB1879" s="3">
        <f t="shared" si="1033"/>
        <v>1.0000007049454078</v>
      </c>
      <c r="AC1879" s="3">
        <f t="shared" si="1013"/>
        <v>-2.5188297041239312E-3</v>
      </c>
      <c r="AD1879" s="3">
        <f t="shared" si="1014"/>
        <v>2.6435429493240994E-6</v>
      </c>
      <c r="AE1879" s="3">
        <f t="shared" si="1015"/>
        <v>-3.4526259073074147E-9</v>
      </c>
      <c r="AF1879" s="3">
        <f t="shared" si="1016"/>
        <v>4.8918304243879506E-12</v>
      </c>
      <c r="AG1879" s="3">
        <f t="shared" si="1017"/>
        <v>-7.2287260458139161E-15</v>
      </c>
      <c r="AH1879" s="3" t="s">
        <v>57</v>
      </c>
      <c r="AI1879" s="3">
        <f t="shared" si="1018"/>
        <v>8.377318247285465E-4</v>
      </c>
      <c r="AJ1879" s="3">
        <f t="shared" si="1019"/>
        <v>7.6085278483792483E-7</v>
      </c>
      <c r="AK1879" s="3">
        <f t="shared" si="1020"/>
        <v>1.1976455002315586E-9</v>
      </c>
      <c r="AL1879" s="3">
        <f t="shared" si="1021"/>
        <v>2.4291502606542476E-12</v>
      </c>
      <c r="AM1879" s="3">
        <f t="shared" si="1022"/>
        <v>5.7501643840919741E-15</v>
      </c>
      <c r="AP1879" s="3">
        <f t="shared" si="1023"/>
        <v>6366812.4008564716</v>
      </c>
      <c r="AQ1879">
        <f t="shared" si="1024"/>
        <v>-2.3861053274235222E-3</v>
      </c>
      <c r="AR1879">
        <f t="shared" si="1025"/>
        <v>3953586.9442910855</v>
      </c>
      <c r="AU1879">
        <f t="shared" si="1026"/>
        <v>0.99999999999968081</v>
      </c>
      <c r="AV1879">
        <f t="shared" si="1027"/>
        <v>-7.9894834126284333E-7</v>
      </c>
      <c r="AY1879">
        <f t="shared" si="1028"/>
        <v>0.71415259649234186</v>
      </c>
      <c r="AZ1879">
        <f t="shared" si="1034"/>
        <v>1.2288262412061168</v>
      </c>
      <c r="BC1879">
        <f t="shared" si="1029"/>
        <v>0.62016133486722613</v>
      </c>
      <c r="BD1879">
        <f t="shared" si="1030"/>
        <v>-6.5017194007736407E-7</v>
      </c>
      <c r="BG1879">
        <f t="shared" si="1031"/>
        <v>-88.028212014120072</v>
      </c>
      <c r="BH1879">
        <f t="shared" si="1032"/>
        <v>-4.1417633475703513</v>
      </c>
    </row>
    <row r="1880" spans="5:60">
      <c r="E1880">
        <v>35.714767456054602</v>
      </c>
      <c r="F1880">
        <v>139.76118469238199</v>
      </c>
      <c r="G1880">
        <v>-78.75</v>
      </c>
      <c r="H1880">
        <v>-5.13</v>
      </c>
      <c r="I1880">
        <v>35.715560913085902</v>
      </c>
      <c r="J1880">
        <v>139.76123046875</v>
      </c>
      <c r="K1880">
        <f t="shared" si="1003"/>
        <v>0.62334028369227201</v>
      </c>
      <c r="L1880">
        <f t="shared" si="1004"/>
        <v>2.4392928393699642</v>
      </c>
      <c r="M1880">
        <f t="shared" si="1005"/>
        <v>0.62335413212994129</v>
      </c>
      <c r="N1880">
        <f t="shared" si="1006"/>
        <v>2.4392936383183055</v>
      </c>
      <c r="O1880">
        <f t="shared" si="1007"/>
        <v>0.94794152197184645</v>
      </c>
      <c r="P1880">
        <f t="shared" si="1008"/>
        <v>0.60373344267671347</v>
      </c>
      <c r="Q1880">
        <f t="shared" si="1009"/>
        <v>-0.5634303877321738</v>
      </c>
      <c r="R1880">
        <f t="shared" si="1010"/>
        <v>-0.96257600818290445</v>
      </c>
      <c r="S1880">
        <f t="shared" si="1011"/>
        <v>-4.962359691597764E-2</v>
      </c>
      <c r="U1880" s="1" t="s">
        <v>1959</v>
      </c>
      <c r="V1880" s="3">
        <v>0.99990000000000001</v>
      </c>
      <c r="W1880" s="3">
        <v>6378137</v>
      </c>
      <c r="X1880" s="3">
        <v>298.25722210100002</v>
      </c>
      <c r="AA1880" s="3">
        <f t="shared" si="1012"/>
        <v>1.6792203946287445E-3</v>
      </c>
      <c r="AB1880" s="3">
        <f t="shared" si="1033"/>
        <v>1.0000007049454078</v>
      </c>
      <c r="AC1880" s="3">
        <f t="shared" si="1013"/>
        <v>-2.5188297041239312E-3</v>
      </c>
      <c r="AD1880" s="3">
        <f t="shared" si="1014"/>
        <v>2.6435429493240994E-6</v>
      </c>
      <c r="AE1880" s="3">
        <f t="shared" si="1015"/>
        <v>-3.4526259073074147E-9</v>
      </c>
      <c r="AF1880" s="3">
        <f t="shared" si="1016"/>
        <v>4.8918304243879506E-12</v>
      </c>
      <c r="AG1880" s="3">
        <f t="shared" si="1017"/>
        <v>-7.2287260458139161E-15</v>
      </c>
      <c r="AH1880" s="3" t="s">
        <v>57</v>
      </c>
      <c r="AI1880" s="3">
        <f t="shared" si="1018"/>
        <v>8.377318247285465E-4</v>
      </c>
      <c r="AJ1880" s="3">
        <f t="shared" si="1019"/>
        <v>7.6085278483792483E-7</v>
      </c>
      <c r="AK1880" s="3">
        <f t="shared" si="1020"/>
        <v>1.1976455002315586E-9</v>
      </c>
      <c r="AL1880" s="3">
        <f t="shared" si="1021"/>
        <v>2.4291502606542476E-12</v>
      </c>
      <c r="AM1880" s="3">
        <f t="shared" si="1022"/>
        <v>5.7501643840919741E-15</v>
      </c>
      <c r="AP1880" s="3">
        <f t="shared" si="1023"/>
        <v>6366812.4008564716</v>
      </c>
      <c r="AQ1880">
        <f t="shared" si="1024"/>
        <v>-2.3861053274235222E-3</v>
      </c>
      <c r="AR1880">
        <f t="shared" si="1025"/>
        <v>3953586.9442910855</v>
      </c>
      <c r="AU1880">
        <f t="shared" si="1026"/>
        <v>0.99999999999968081</v>
      </c>
      <c r="AV1880">
        <f t="shared" si="1027"/>
        <v>-7.9894834126284333E-7</v>
      </c>
      <c r="AY1880">
        <f t="shared" si="1028"/>
        <v>0.71415259649234186</v>
      </c>
      <c r="AZ1880">
        <f t="shared" si="1034"/>
        <v>1.2288262412061168</v>
      </c>
      <c r="BC1880">
        <f t="shared" si="1029"/>
        <v>0.62016133486722613</v>
      </c>
      <c r="BD1880">
        <f t="shared" si="1030"/>
        <v>-6.5017194007736407E-7</v>
      </c>
      <c r="BG1880">
        <f t="shared" si="1031"/>
        <v>-88.028212014120072</v>
      </c>
      <c r="BH1880">
        <f t="shared" si="1032"/>
        <v>-4.1417633475703513</v>
      </c>
    </row>
    <row r="1881" spans="5:60">
      <c r="E1881">
        <v>35.714813232421797</v>
      </c>
      <c r="F1881">
        <v>139.76118469238199</v>
      </c>
      <c r="G1881">
        <v>-73.5</v>
      </c>
      <c r="H1881">
        <v>-5.13</v>
      </c>
      <c r="I1881">
        <v>35.715560913085902</v>
      </c>
      <c r="J1881">
        <v>139.76123046875</v>
      </c>
      <c r="K1881">
        <f t="shared" si="1003"/>
        <v>0.62334108264059918</v>
      </c>
      <c r="L1881">
        <f t="shared" si="1004"/>
        <v>2.4392928393699642</v>
      </c>
      <c r="M1881">
        <f t="shared" si="1005"/>
        <v>0.62335413212994129</v>
      </c>
      <c r="N1881">
        <f t="shared" si="1006"/>
        <v>2.4392936383183055</v>
      </c>
      <c r="O1881">
        <f t="shared" si="1007"/>
        <v>0.94794152197184645</v>
      </c>
      <c r="P1881">
        <f t="shared" si="1008"/>
        <v>0.60373344267671347</v>
      </c>
      <c r="Q1881">
        <f t="shared" si="1009"/>
        <v>-0.5634303877321738</v>
      </c>
      <c r="R1881">
        <f t="shared" si="1010"/>
        <v>-0.96257600818290445</v>
      </c>
      <c r="S1881">
        <f t="shared" si="1011"/>
        <v>-4.962359691597764E-2</v>
      </c>
      <c r="U1881" s="1" t="s">
        <v>1960</v>
      </c>
      <c r="V1881" s="3">
        <v>0.99990000000000001</v>
      </c>
      <c r="W1881" s="3">
        <v>6378137</v>
      </c>
      <c r="X1881" s="3">
        <v>298.25722210100002</v>
      </c>
      <c r="AA1881" s="3">
        <f t="shared" si="1012"/>
        <v>1.6792203946287445E-3</v>
      </c>
      <c r="AB1881" s="3">
        <f t="shared" si="1033"/>
        <v>1.0000007049454078</v>
      </c>
      <c r="AC1881" s="3">
        <f t="shared" si="1013"/>
        <v>-2.5188297041239312E-3</v>
      </c>
      <c r="AD1881" s="3">
        <f t="shared" si="1014"/>
        <v>2.6435429493240994E-6</v>
      </c>
      <c r="AE1881" s="3">
        <f t="shared" si="1015"/>
        <v>-3.4526259073074147E-9</v>
      </c>
      <c r="AF1881" s="3">
        <f t="shared" si="1016"/>
        <v>4.8918304243879506E-12</v>
      </c>
      <c r="AG1881" s="3">
        <f t="shared" si="1017"/>
        <v>-7.2287260458139161E-15</v>
      </c>
      <c r="AH1881" s="3" t="s">
        <v>57</v>
      </c>
      <c r="AI1881" s="3">
        <f t="shared" si="1018"/>
        <v>8.377318247285465E-4</v>
      </c>
      <c r="AJ1881" s="3">
        <f t="shared" si="1019"/>
        <v>7.6085278483792483E-7</v>
      </c>
      <c r="AK1881" s="3">
        <f t="shared" si="1020"/>
        <v>1.1976455002315586E-9</v>
      </c>
      <c r="AL1881" s="3">
        <f t="shared" si="1021"/>
        <v>2.4291502606542476E-12</v>
      </c>
      <c r="AM1881" s="3">
        <f t="shared" si="1022"/>
        <v>5.7501643840919741E-15</v>
      </c>
      <c r="AP1881" s="3">
        <f t="shared" si="1023"/>
        <v>6366812.4008564716</v>
      </c>
      <c r="AQ1881">
        <f t="shared" si="1024"/>
        <v>-2.3861053274235222E-3</v>
      </c>
      <c r="AR1881">
        <f t="shared" si="1025"/>
        <v>3953586.9442910855</v>
      </c>
      <c r="AU1881">
        <f t="shared" si="1026"/>
        <v>0.99999999999968081</v>
      </c>
      <c r="AV1881">
        <f t="shared" si="1027"/>
        <v>-7.9894834126284333E-7</v>
      </c>
      <c r="AY1881">
        <f t="shared" si="1028"/>
        <v>0.71415380031888098</v>
      </c>
      <c r="AZ1881">
        <f t="shared" si="1034"/>
        <v>1.2288269408301156</v>
      </c>
      <c r="BC1881">
        <f t="shared" si="1029"/>
        <v>0.62016213209553572</v>
      </c>
      <c r="BD1881">
        <f t="shared" si="1030"/>
        <v>-6.501715699065308E-7</v>
      </c>
      <c r="BG1881">
        <f t="shared" si="1031"/>
        <v>-82.949661580845714</v>
      </c>
      <c r="BH1881">
        <f t="shared" si="1032"/>
        <v>-4.1417609790017087</v>
      </c>
    </row>
    <row r="1882" spans="5:60">
      <c r="E1882">
        <v>35.714813232421797</v>
      </c>
      <c r="F1882">
        <v>139.76118469238199</v>
      </c>
      <c r="G1882">
        <v>-73.5</v>
      </c>
      <c r="H1882">
        <v>-5.13</v>
      </c>
      <c r="I1882">
        <v>35.715560913085902</v>
      </c>
      <c r="J1882">
        <v>139.76123046875</v>
      </c>
      <c r="K1882">
        <f t="shared" si="1003"/>
        <v>0.62334108264059918</v>
      </c>
      <c r="L1882">
        <f t="shared" si="1004"/>
        <v>2.4392928393699642</v>
      </c>
      <c r="M1882">
        <f t="shared" si="1005"/>
        <v>0.62335413212994129</v>
      </c>
      <c r="N1882">
        <f t="shared" si="1006"/>
        <v>2.4392936383183055</v>
      </c>
      <c r="O1882">
        <f t="shared" si="1007"/>
        <v>0.94794152197184645</v>
      </c>
      <c r="P1882">
        <f t="shared" si="1008"/>
        <v>0.60373344267671347</v>
      </c>
      <c r="Q1882">
        <f t="shared" si="1009"/>
        <v>-0.5634303877321738</v>
      </c>
      <c r="R1882">
        <f t="shared" si="1010"/>
        <v>-0.96257600818290445</v>
      </c>
      <c r="S1882">
        <f t="shared" si="1011"/>
        <v>-4.962359691597764E-2</v>
      </c>
      <c r="U1882" s="1" t="s">
        <v>1961</v>
      </c>
      <c r="V1882" s="3">
        <v>0.99990000000000001</v>
      </c>
      <c r="W1882" s="3">
        <v>6378137</v>
      </c>
      <c r="X1882" s="3">
        <v>298.25722210100002</v>
      </c>
      <c r="AA1882" s="3">
        <f t="shared" si="1012"/>
        <v>1.6792203946287445E-3</v>
      </c>
      <c r="AB1882" s="3">
        <f t="shared" si="1033"/>
        <v>1.0000007049454078</v>
      </c>
      <c r="AC1882" s="3">
        <f t="shared" si="1013"/>
        <v>-2.5188297041239312E-3</v>
      </c>
      <c r="AD1882" s="3">
        <f t="shared" si="1014"/>
        <v>2.6435429493240994E-6</v>
      </c>
      <c r="AE1882" s="3">
        <f t="shared" si="1015"/>
        <v>-3.4526259073074147E-9</v>
      </c>
      <c r="AF1882" s="3">
        <f t="shared" si="1016"/>
        <v>4.8918304243879506E-12</v>
      </c>
      <c r="AG1882" s="3">
        <f t="shared" si="1017"/>
        <v>-7.2287260458139161E-15</v>
      </c>
      <c r="AH1882" s="3" t="s">
        <v>57</v>
      </c>
      <c r="AI1882" s="3">
        <f t="shared" si="1018"/>
        <v>8.377318247285465E-4</v>
      </c>
      <c r="AJ1882" s="3">
        <f t="shared" si="1019"/>
        <v>7.6085278483792483E-7</v>
      </c>
      <c r="AK1882" s="3">
        <f t="shared" si="1020"/>
        <v>1.1976455002315586E-9</v>
      </c>
      <c r="AL1882" s="3">
        <f t="shared" si="1021"/>
        <v>2.4291502606542476E-12</v>
      </c>
      <c r="AM1882" s="3">
        <f t="shared" si="1022"/>
        <v>5.7501643840919741E-15</v>
      </c>
      <c r="AP1882" s="3">
        <f t="shared" si="1023"/>
        <v>6366812.4008564716</v>
      </c>
      <c r="AQ1882">
        <f t="shared" si="1024"/>
        <v>-2.3861053274235222E-3</v>
      </c>
      <c r="AR1882">
        <f t="shared" si="1025"/>
        <v>3953586.9442910855</v>
      </c>
      <c r="AU1882">
        <f t="shared" si="1026"/>
        <v>0.99999999999968081</v>
      </c>
      <c r="AV1882">
        <f t="shared" si="1027"/>
        <v>-7.9894834126284333E-7</v>
      </c>
      <c r="AY1882">
        <f t="shared" si="1028"/>
        <v>0.71415380031888098</v>
      </c>
      <c r="AZ1882">
        <f t="shared" si="1034"/>
        <v>1.2288269408301156</v>
      </c>
      <c r="BC1882">
        <f t="shared" si="1029"/>
        <v>0.62016213209553572</v>
      </c>
      <c r="BD1882">
        <f t="shared" si="1030"/>
        <v>-6.501715699065308E-7</v>
      </c>
      <c r="BG1882">
        <f t="shared" si="1031"/>
        <v>-82.949661580845714</v>
      </c>
      <c r="BH1882">
        <f t="shared" si="1032"/>
        <v>-4.1417609790017087</v>
      </c>
    </row>
    <row r="1883" spans="5:60">
      <c r="E1883">
        <v>35.71484375</v>
      </c>
      <c r="F1883">
        <v>139.76118469238199</v>
      </c>
      <c r="G1883">
        <v>-70.25</v>
      </c>
      <c r="H1883">
        <v>-5.13</v>
      </c>
      <c r="I1883">
        <v>35.715560913085902</v>
      </c>
      <c r="J1883">
        <v>139.76123046875</v>
      </c>
      <c r="K1883">
        <f t="shared" si="1003"/>
        <v>0.62334161527281851</v>
      </c>
      <c r="L1883">
        <f t="shared" si="1004"/>
        <v>2.4392928393699642</v>
      </c>
      <c r="M1883">
        <f t="shared" si="1005"/>
        <v>0.62335413212994129</v>
      </c>
      <c r="N1883">
        <f t="shared" si="1006"/>
        <v>2.4392936383183055</v>
      </c>
      <c r="O1883">
        <f t="shared" si="1007"/>
        <v>0.94794152197184645</v>
      </c>
      <c r="P1883">
        <f t="shared" si="1008"/>
        <v>0.60373344267671347</v>
      </c>
      <c r="Q1883">
        <f t="shared" si="1009"/>
        <v>-0.5634303877321738</v>
      </c>
      <c r="R1883">
        <f t="shared" si="1010"/>
        <v>-0.96257600818290445</v>
      </c>
      <c r="S1883">
        <f t="shared" si="1011"/>
        <v>-4.962359691597764E-2</v>
      </c>
      <c r="U1883" s="1" t="s">
        <v>1962</v>
      </c>
      <c r="V1883" s="3">
        <v>0.99990000000000001</v>
      </c>
      <c r="W1883" s="3">
        <v>6378137</v>
      </c>
      <c r="X1883" s="3">
        <v>298.25722210100002</v>
      </c>
      <c r="AA1883" s="3">
        <f t="shared" si="1012"/>
        <v>1.6792203946287445E-3</v>
      </c>
      <c r="AB1883" s="3">
        <f t="shared" si="1033"/>
        <v>1.0000007049454078</v>
      </c>
      <c r="AC1883" s="3">
        <f t="shared" si="1013"/>
        <v>-2.5188297041239312E-3</v>
      </c>
      <c r="AD1883" s="3">
        <f t="shared" si="1014"/>
        <v>2.6435429493240994E-6</v>
      </c>
      <c r="AE1883" s="3">
        <f t="shared" si="1015"/>
        <v>-3.4526259073074147E-9</v>
      </c>
      <c r="AF1883" s="3">
        <f t="shared" si="1016"/>
        <v>4.8918304243879506E-12</v>
      </c>
      <c r="AG1883" s="3">
        <f t="shared" si="1017"/>
        <v>-7.2287260458139161E-15</v>
      </c>
      <c r="AH1883" s="3" t="s">
        <v>57</v>
      </c>
      <c r="AI1883" s="3">
        <f t="shared" si="1018"/>
        <v>8.377318247285465E-4</v>
      </c>
      <c r="AJ1883" s="3">
        <f t="shared" si="1019"/>
        <v>7.6085278483792483E-7</v>
      </c>
      <c r="AK1883" s="3">
        <f t="shared" si="1020"/>
        <v>1.1976455002315586E-9</v>
      </c>
      <c r="AL1883" s="3">
        <f t="shared" si="1021"/>
        <v>2.4291502606542476E-12</v>
      </c>
      <c r="AM1883" s="3">
        <f t="shared" si="1022"/>
        <v>5.7501643840919741E-15</v>
      </c>
      <c r="AP1883" s="3">
        <f t="shared" si="1023"/>
        <v>6366812.4008564716</v>
      </c>
      <c r="AQ1883">
        <f t="shared" si="1024"/>
        <v>-2.3861053274235222E-3</v>
      </c>
      <c r="AR1883">
        <f t="shared" si="1025"/>
        <v>3953586.9442910855</v>
      </c>
      <c r="AU1883">
        <f t="shared" si="1026"/>
        <v>0.99999999999968081</v>
      </c>
      <c r="AV1883">
        <f t="shared" si="1027"/>
        <v>-7.9894834126284333E-7</v>
      </c>
      <c r="AY1883">
        <f t="shared" si="1028"/>
        <v>0.714154602870677</v>
      </c>
      <c r="AZ1883">
        <f t="shared" si="1034"/>
        <v>1.228827407246996</v>
      </c>
      <c r="BC1883">
        <f t="shared" si="1029"/>
        <v>0.62016266358108108</v>
      </c>
      <c r="BD1883">
        <f t="shared" si="1030"/>
        <v>-6.5017132312574319E-7</v>
      </c>
      <c r="BG1883">
        <f t="shared" si="1031"/>
        <v>-79.563961262814701</v>
      </c>
      <c r="BH1883">
        <f t="shared" si="1032"/>
        <v>-4.1417593999544726</v>
      </c>
    </row>
    <row r="1884" spans="5:60">
      <c r="E1884">
        <v>35.71484375</v>
      </c>
      <c r="F1884">
        <v>139.76118469238199</v>
      </c>
      <c r="G1884">
        <v>-70.25</v>
      </c>
      <c r="H1884">
        <v>-5.13</v>
      </c>
      <c r="I1884">
        <v>35.715560913085902</v>
      </c>
      <c r="J1884">
        <v>139.76123046875</v>
      </c>
      <c r="K1884">
        <f t="shared" si="1003"/>
        <v>0.62334161527281851</v>
      </c>
      <c r="L1884">
        <f t="shared" si="1004"/>
        <v>2.4392928393699642</v>
      </c>
      <c r="M1884">
        <f t="shared" si="1005"/>
        <v>0.62335413212994129</v>
      </c>
      <c r="N1884">
        <f t="shared" si="1006"/>
        <v>2.4392936383183055</v>
      </c>
      <c r="O1884">
        <f t="shared" si="1007"/>
        <v>0.94794152197184645</v>
      </c>
      <c r="P1884">
        <f t="shared" si="1008"/>
        <v>0.60373344267671347</v>
      </c>
      <c r="Q1884">
        <f t="shared" si="1009"/>
        <v>-0.5634303877321738</v>
      </c>
      <c r="R1884">
        <f t="shared" si="1010"/>
        <v>-0.96257600818290445</v>
      </c>
      <c r="S1884">
        <f t="shared" si="1011"/>
        <v>-4.962359691597764E-2</v>
      </c>
      <c r="U1884" s="1" t="s">
        <v>1963</v>
      </c>
      <c r="V1884" s="3">
        <v>0.99990000000000001</v>
      </c>
      <c r="W1884" s="3">
        <v>6378137</v>
      </c>
      <c r="X1884" s="3">
        <v>298.25722210100002</v>
      </c>
      <c r="AA1884" s="3">
        <f t="shared" si="1012"/>
        <v>1.6792203946287445E-3</v>
      </c>
      <c r="AB1884" s="3">
        <f t="shared" si="1033"/>
        <v>1.0000007049454078</v>
      </c>
      <c r="AC1884" s="3">
        <f t="shared" si="1013"/>
        <v>-2.5188297041239312E-3</v>
      </c>
      <c r="AD1884" s="3">
        <f t="shared" si="1014"/>
        <v>2.6435429493240994E-6</v>
      </c>
      <c r="AE1884" s="3">
        <f t="shared" si="1015"/>
        <v>-3.4526259073074147E-9</v>
      </c>
      <c r="AF1884" s="3">
        <f t="shared" si="1016"/>
        <v>4.8918304243879506E-12</v>
      </c>
      <c r="AG1884" s="3">
        <f t="shared" si="1017"/>
        <v>-7.2287260458139161E-15</v>
      </c>
      <c r="AH1884" s="3" t="s">
        <v>57</v>
      </c>
      <c r="AI1884" s="3">
        <f t="shared" si="1018"/>
        <v>8.377318247285465E-4</v>
      </c>
      <c r="AJ1884" s="3">
        <f t="shared" si="1019"/>
        <v>7.6085278483792483E-7</v>
      </c>
      <c r="AK1884" s="3">
        <f t="shared" si="1020"/>
        <v>1.1976455002315586E-9</v>
      </c>
      <c r="AL1884" s="3">
        <f t="shared" si="1021"/>
        <v>2.4291502606542476E-12</v>
      </c>
      <c r="AM1884" s="3">
        <f t="shared" si="1022"/>
        <v>5.7501643840919741E-15</v>
      </c>
      <c r="AP1884" s="3">
        <f t="shared" si="1023"/>
        <v>6366812.4008564716</v>
      </c>
      <c r="AQ1884">
        <f t="shared" si="1024"/>
        <v>-2.3861053274235222E-3</v>
      </c>
      <c r="AR1884">
        <f t="shared" si="1025"/>
        <v>3953586.9442910855</v>
      </c>
      <c r="AU1884">
        <f t="shared" si="1026"/>
        <v>0.99999999999968081</v>
      </c>
      <c r="AV1884">
        <f t="shared" si="1027"/>
        <v>-7.9894834126284333E-7</v>
      </c>
      <c r="AY1884">
        <f t="shared" si="1028"/>
        <v>0.714154602870677</v>
      </c>
      <c r="AZ1884">
        <f t="shared" si="1034"/>
        <v>1.228827407246996</v>
      </c>
      <c r="BC1884">
        <f t="shared" si="1029"/>
        <v>0.62016266358108108</v>
      </c>
      <c r="BD1884">
        <f t="shared" si="1030"/>
        <v>-6.5017132312574319E-7</v>
      </c>
      <c r="BG1884">
        <f t="shared" si="1031"/>
        <v>-79.563961262814701</v>
      </c>
      <c r="BH1884">
        <f t="shared" si="1032"/>
        <v>-4.1417593999544726</v>
      </c>
    </row>
    <row r="1885" spans="5:60">
      <c r="E1885">
        <v>35.714881896972599</v>
      </c>
      <c r="F1885">
        <v>139.76118469238199</v>
      </c>
      <c r="G1885">
        <v>-66.5</v>
      </c>
      <c r="H1885">
        <v>-5.13</v>
      </c>
      <c r="I1885">
        <v>35.715560913085902</v>
      </c>
      <c r="J1885">
        <v>139.76123046875</v>
      </c>
      <c r="K1885">
        <f t="shared" si="1003"/>
        <v>0.62334228106309009</v>
      </c>
      <c r="L1885">
        <f t="shared" si="1004"/>
        <v>2.4392928393699642</v>
      </c>
      <c r="M1885">
        <f t="shared" si="1005"/>
        <v>0.62335413212994129</v>
      </c>
      <c r="N1885">
        <f t="shared" si="1006"/>
        <v>2.4392936383183055</v>
      </c>
      <c r="O1885">
        <f t="shared" si="1007"/>
        <v>0.94794152197184645</v>
      </c>
      <c r="P1885">
        <f t="shared" si="1008"/>
        <v>0.60373344267671347</v>
      </c>
      <c r="Q1885">
        <f t="shared" si="1009"/>
        <v>-0.5634303877321738</v>
      </c>
      <c r="R1885">
        <f t="shared" si="1010"/>
        <v>-0.96257600818290445</v>
      </c>
      <c r="S1885">
        <f t="shared" si="1011"/>
        <v>-4.962359691597764E-2</v>
      </c>
      <c r="U1885" s="1" t="s">
        <v>1964</v>
      </c>
      <c r="V1885" s="3">
        <v>0.99990000000000001</v>
      </c>
      <c r="W1885" s="3">
        <v>6378137</v>
      </c>
      <c r="X1885" s="3">
        <v>298.25722210100002</v>
      </c>
      <c r="AA1885" s="3">
        <f t="shared" si="1012"/>
        <v>1.6792203946287445E-3</v>
      </c>
      <c r="AB1885" s="3">
        <f t="shared" si="1033"/>
        <v>1.0000007049454078</v>
      </c>
      <c r="AC1885" s="3">
        <f t="shared" si="1013"/>
        <v>-2.5188297041239312E-3</v>
      </c>
      <c r="AD1885" s="3">
        <f t="shared" si="1014"/>
        <v>2.6435429493240994E-6</v>
      </c>
      <c r="AE1885" s="3">
        <f t="shared" si="1015"/>
        <v>-3.4526259073074147E-9</v>
      </c>
      <c r="AF1885" s="3">
        <f t="shared" si="1016"/>
        <v>4.8918304243879506E-12</v>
      </c>
      <c r="AG1885" s="3">
        <f t="shared" si="1017"/>
        <v>-7.2287260458139161E-15</v>
      </c>
      <c r="AH1885" s="3" t="s">
        <v>57</v>
      </c>
      <c r="AI1885" s="3">
        <f t="shared" si="1018"/>
        <v>8.377318247285465E-4</v>
      </c>
      <c r="AJ1885" s="3">
        <f t="shared" si="1019"/>
        <v>7.6085278483792483E-7</v>
      </c>
      <c r="AK1885" s="3">
        <f t="shared" si="1020"/>
        <v>1.1976455002315586E-9</v>
      </c>
      <c r="AL1885" s="3">
        <f t="shared" si="1021"/>
        <v>2.4291502606542476E-12</v>
      </c>
      <c r="AM1885" s="3">
        <f t="shared" si="1022"/>
        <v>5.7501643840919741E-15</v>
      </c>
      <c r="AP1885" s="3">
        <f t="shared" si="1023"/>
        <v>6366812.4008564716</v>
      </c>
      <c r="AQ1885">
        <f t="shared" si="1024"/>
        <v>-2.3861053274235222E-3</v>
      </c>
      <c r="AR1885">
        <f t="shared" si="1025"/>
        <v>3953586.9442910855</v>
      </c>
      <c r="AU1885">
        <f t="shared" si="1026"/>
        <v>0.99999999999968081</v>
      </c>
      <c r="AV1885">
        <f t="shared" si="1027"/>
        <v>-7.9894834126284333E-7</v>
      </c>
      <c r="AY1885">
        <f t="shared" si="1028"/>
        <v>0.71415560606128292</v>
      </c>
      <c r="AZ1885">
        <f t="shared" si="1034"/>
        <v>1.2288279902690848</v>
      </c>
      <c r="BC1885">
        <f t="shared" si="1029"/>
        <v>0.62016332793801543</v>
      </c>
      <c r="BD1885">
        <f t="shared" si="1030"/>
        <v>-6.5017101464949928E-7</v>
      </c>
      <c r="BG1885">
        <f t="shared" si="1031"/>
        <v>-75.331835857126862</v>
      </c>
      <c r="BH1885">
        <f t="shared" si="1032"/>
        <v>-4.1417574261437791</v>
      </c>
    </row>
    <row r="1886" spans="5:60">
      <c r="E1886">
        <v>35.714881896972599</v>
      </c>
      <c r="F1886">
        <v>139.76118469238199</v>
      </c>
      <c r="G1886">
        <v>-66.5</v>
      </c>
      <c r="H1886">
        <v>-5.13</v>
      </c>
      <c r="I1886">
        <v>35.715560913085902</v>
      </c>
      <c r="J1886">
        <v>139.76123046875</v>
      </c>
      <c r="K1886">
        <f t="shared" si="1003"/>
        <v>0.62334228106309009</v>
      </c>
      <c r="L1886">
        <f t="shared" si="1004"/>
        <v>2.4392928393699642</v>
      </c>
      <c r="M1886">
        <f t="shared" si="1005"/>
        <v>0.62335413212994129</v>
      </c>
      <c r="N1886">
        <f t="shared" si="1006"/>
        <v>2.4392936383183055</v>
      </c>
      <c r="O1886">
        <f t="shared" si="1007"/>
        <v>0.94794152197184645</v>
      </c>
      <c r="P1886">
        <f t="shared" si="1008"/>
        <v>0.60373344267671347</v>
      </c>
      <c r="Q1886">
        <f t="shared" si="1009"/>
        <v>-0.5634303877321738</v>
      </c>
      <c r="R1886">
        <f t="shared" si="1010"/>
        <v>-0.96257600818290445</v>
      </c>
      <c r="S1886">
        <f t="shared" si="1011"/>
        <v>-4.962359691597764E-2</v>
      </c>
      <c r="U1886" s="1" t="s">
        <v>1965</v>
      </c>
      <c r="V1886" s="3">
        <v>0.99990000000000001</v>
      </c>
      <c r="W1886" s="3">
        <v>6378137</v>
      </c>
      <c r="X1886" s="3">
        <v>298.25722210100002</v>
      </c>
      <c r="AA1886" s="3">
        <f t="shared" si="1012"/>
        <v>1.6792203946287445E-3</v>
      </c>
      <c r="AB1886" s="3">
        <f t="shared" si="1033"/>
        <v>1.0000007049454078</v>
      </c>
      <c r="AC1886" s="3">
        <f t="shared" si="1013"/>
        <v>-2.5188297041239312E-3</v>
      </c>
      <c r="AD1886" s="3">
        <f t="shared" si="1014"/>
        <v>2.6435429493240994E-6</v>
      </c>
      <c r="AE1886" s="3">
        <f t="shared" si="1015"/>
        <v>-3.4526259073074147E-9</v>
      </c>
      <c r="AF1886" s="3">
        <f t="shared" si="1016"/>
        <v>4.8918304243879506E-12</v>
      </c>
      <c r="AG1886" s="3">
        <f t="shared" si="1017"/>
        <v>-7.2287260458139161E-15</v>
      </c>
      <c r="AH1886" s="3" t="s">
        <v>57</v>
      </c>
      <c r="AI1886" s="3">
        <f t="shared" si="1018"/>
        <v>8.377318247285465E-4</v>
      </c>
      <c r="AJ1886" s="3">
        <f t="shared" si="1019"/>
        <v>7.6085278483792483E-7</v>
      </c>
      <c r="AK1886" s="3">
        <f t="shared" si="1020"/>
        <v>1.1976455002315586E-9</v>
      </c>
      <c r="AL1886" s="3">
        <f t="shared" si="1021"/>
        <v>2.4291502606542476E-12</v>
      </c>
      <c r="AM1886" s="3">
        <f t="shared" si="1022"/>
        <v>5.7501643840919741E-15</v>
      </c>
      <c r="AP1886" s="3">
        <f t="shared" si="1023"/>
        <v>6366812.4008564716</v>
      </c>
      <c r="AQ1886">
        <f t="shared" si="1024"/>
        <v>-2.3861053274235222E-3</v>
      </c>
      <c r="AR1886">
        <f t="shared" si="1025"/>
        <v>3953586.9442910855</v>
      </c>
      <c r="AU1886">
        <f t="shared" si="1026"/>
        <v>0.99999999999968081</v>
      </c>
      <c r="AV1886">
        <f t="shared" si="1027"/>
        <v>-7.9894834126284333E-7</v>
      </c>
      <c r="AY1886">
        <f t="shared" si="1028"/>
        <v>0.71415560606128292</v>
      </c>
      <c r="AZ1886">
        <f t="shared" si="1034"/>
        <v>1.2288279902690848</v>
      </c>
      <c r="BC1886">
        <f t="shared" si="1029"/>
        <v>0.62016332793801543</v>
      </c>
      <c r="BD1886">
        <f t="shared" si="1030"/>
        <v>-6.5017101464949928E-7</v>
      </c>
      <c r="BG1886">
        <f t="shared" si="1031"/>
        <v>-75.331835857126862</v>
      </c>
      <c r="BH1886">
        <f t="shared" si="1032"/>
        <v>-4.1417574261437791</v>
      </c>
    </row>
    <row r="1887" spans="5:60">
      <c r="E1887">
        <v>35.714916229247997</v>
      </c>
      <c r="F1887">
        <v>139.76116943359301</v>
      </c>
      <c r="G1887">
        <v>-62.25</v>
      </c>
      <c r="H1887">
        <v>-6.08</v>
      </c>
      <c r="I1887">
        <v>35.715560913085902</v>
      </c>
      <c r="J1887">
        <v>139.76123046875</v>
      </c>
      <c r="K1887">
        <f t="shared" si="1003"/>
        <v>0.62334288027433549</v>
      </c>
      <c r="L1887">
        <f t="shared" si="1004"/>
        <v>2.4392925730538564</v>
      </c>
      <c r="M1887">
        <f t="shared" si="1005"/>
        <v>0.62335413212994129</v>
      </c>
      <c r="N1887">
        <f t="shared" si="1006"/>
        <v>2.4392936383183055</v>
      </c>
      <c r="O1887">
        <f t="shared" si="1007"/>
        <v>0.94794152197184645</v>
      </c>
      <c r="P1887">
        <f t="shared" si="1008"/>
        <v>0.60373344267671347</v>
      </c>
      <c r="Q1887">
        <f t="shared" si="1009"/>
        <v>-0.5634303877321738</v>
      </c>
      <c r="R1887">
        <f t="shared" si="1010"/>
        <v>-0.96257600818290445</v>
      </c>
      <c r="S1887">
        <f t="shared" si="1011"/>
        <v>-4.962359691597764E-2</v>
      </c>
      <c r="U1887" s="1" t="s">
        <v>1966</v>
      </c>
      <c r="V1887" s="3">
        <v>0.99990000000000001</v>
      </c>
      <c r="W1887" s="3">
        <v>6378137</v>
      </c>
      <c r="X1887" s="3">
        <v>298.25722210100002</v>
      </c>
      <c r="AA1887" s="3">
        <f t="shared" si="1012"/>
        <v>1.6792203946287445E-3</v>
      </c>
      <c r="AB1887" s="3">
        <f t="shared" si="1033"/>
        <v>1.0000007049454078</v>
      </c>
      <c r="AC1887" s="3">
        <f t="shared" si="1013"/>
        <v>-2.5188297041239312E-3</v>
      </c>
      <c r="AD1887" s="3">
        <f t="shared" si="1014"/>
        <v>2.6435429493240994E-6</v>
      </c>
      <c r="AE1887" s="3">
        <f t="shared" si="1015"/>
        <v>-3.4526259073074147E-9</v>
      </c>
      <c r="AF1887" s="3">
        <f t="shared" si="1016"/>
        <v>4.8918304243879506E-12</v>
      </c>
      <c r="AG1887" s="3">
        <f t="shared" si="1017"/>
        <v>-7.2287260458139161E-15</v>
      </c>
      <c r="AH1887" s="3" t="s">
        <v>57</v>
      </c>
      <c r="AI1887" s="3">
        <f t="shared" si="1018"/>
        <v>8.377318247285465E-4</v>
      </c>
      <c r="AJ1887" s="3">
        <f t="shared" si="1019"/>
        <v>7.6085278483792483E-7</v>
      </c>
      <c r="AK1887" s="3">
        <f t="shared" si="1020"/>
        <v>1.1976455002315586E-9</v>
      </c>
      <c r="AL1887" s="3">
        <f t="shared" si="1021"/>
        <v>2.4291502606542476E-12</v>
      </c>
      <c r="AM1887" s="3">
        <f t="shared" si="1022"/>
        <v>5.7501643840919741E-15</v>
      </c>
      <c r="AP1887" s="3">
        <f t="shared" si="1023"/>
        <v>6366812.4008564716</v>
      </c>
      <c r="AQ1887">
        <f t="shared" si="1024"/>
        <v>-2.3861053274235222E-3</v>
      </c>
      <c r="AR1887">
        <f t="shared" si="1025"/>
        <v>3953586.9442910855</v>
      </c>
      <c r="AU1887">
        <f t="shared" si="1026"/>
        <v>0.99999999999943257</v>
      </c>
      <c r="AV1887">
        <f t="shared" si="1027"/>
        <v>-1.065264449095847E-6</v>
      </c>
      <c r="AY1887">
        <f t="shared" si="1028"/>
        <v>0.71415650893365079</v>
      </c>
      <c r="AZ1887">
        <f t="shared" si="1034"/>
        <v>1.2288285149899068</v>
      </c>
      <c r="BC1887">
        <f t="shared" si="1029"/>
        <v>0.62016392585937941</v>
      </c>
      <c r="BD1887">
        <f t="shared" si="1030"/>
        <v>-8.6689431120896771E-7</v>
      </c>
      <c r="BG1887">
        <f t="shared" si="1031"/>
        <v>-71.52292221179232</v>
      </c>
      <c r="BH1887">
        <f t="shared" si="1032"/>
        <v>-5.5223408355880821</v>
      </c>
    </row>
    <row r="1888" spans="5:60">
      <c r="E1888">
        <v>35.714916229247997</v>
      </c>
      <c r="F1888">
        <v>139.76116943359301</v>
      </c>
      <c r="G1888">
        <v>-62.25</v>
      </c>
      <c r="H1888">
        <v>-6.08</v>
      </c>
      <c r="I1888">
        <v>35.715560913085902</v>
      </c>
      <c r="J1888">
        <v>139.76123046875</v>
      </c>
      <c r="K1888">
        <f t="shared" si="1003"/>
        <v>0.62334288027433549</v>
      </c>
      <c r="L1888">
        <f t="shared" si="1004"/>
        <v>2.4392925730538564</v>
      </c>
      <c r="M1888">
        <f t="shared" si="1005"/>
        <v>0.62335413212994129</v>
      </c>
      <c r="N1888">
        <f t="shared" si="1006"/>
        <v>2.4392936383183055</v>
      </c>
      <c r="O1888">
        <f t="shared" si="1007"/>
        <v>0.94794152197184645</v>
      </c>
      <c r="P1888">
        <f t="shared" si="1008"/>
        <v>0.60373344267671347</v>
      </c>
      <c r="Q1888">
        <f t="shared" si="1009"/>
        <v>-0.5634303877321738</v>
      </c>
      <c r="R1888">
        <f t="shared" si="1010"/>
        <v>-0.96257600818290445</v>
      </c>
      <c r="S1888">
        <f t="shared" si="1011"/>
        <v>-4.962359691597764E-2</v>
      </c>
      <c r="U1888" s="1" t="s">
        <v>1967</v>
      </c>
      <c r="V1888" s="3">
        <v>0.99990000000000001</v>
      </c>
      <c r="W1888" s="3">
        <v>6378137</v>
      </c>
      <c r="X1888" s="3">
        <v>298.25722210100002</v>
      </c>
      <c r="AA1888" s="3">
        <f t="shared" si="1012"/>
        <v>1.6792203946287445E-3</v>
      </c>
      <c r="AB1888" s="3">
        <f t="shared" si="1033"/>
        <v>1.0000007049454078</v>
      </c>
      <c r="AC1888" s="3">
        <f t="shared" si="1013"/>
        <v>-2.5188297041239312E-3</v>
      </c>
      <c r="AD1888" s="3">
        <f t="shared" si="1014"/>
        <v>2.6435429493240994E-6</v>
      </c>
      <c r="AE1888" s="3">
        <f t="shared" si="1015"/>
        <v>-3.4526259073074147E-9</v>
      </c>
      <c r="AF1888" s="3">
        <f t="shared" si="1016"/>
        <v>4.8918304243879506E-12</v>
      </c>
      <c r="AG1888" s="3">
        <f t="shared" si="1017"/>
        <v>-7.2287260458139161E-15</v>
      </c>
      <c r="AH1888" s="3" t="s">
        <v>57</v>
      </c>
      <c r="AI1888" s="3">
        <f t="shared" si="1018"/>
        <v>8.377318247285465E-4</v>
      </c>
      <c r="AJ1888" s="3">
        <f t="shared" si="1019"/>
        <v>7.6085278483792483E-7</v>
      </c>
      <c r="AK1888" s="3">
        <f t="shared" si="1020"/>
        <v>1.1976455002315586E-9</v>
      </c>
      <c r="AL1888" s="3">
        <f t="shared" si="1021"/>
        <v>2.4291502606542476E-12</v>
      </c>
      <c r="AM1888" s="3">
        <f t="shared" si="1022"/>
        <v>5.7501643840919741E-15</v>
      </c>
      <c r="AP1888" s="3">
        <f t="shared" si="1023"/>
        <v>6366812.4008564716</v>
      </c>
      <c r="AQ1888">
        <f t="shared" si="1024"/>
        <v>-2.3861053274235222E-3</v>
      </c>
      <c r="AR1888">
        <f t="shared" si="1025"/>
        <v>3953586.9442910855</v>
      </c>
      <c r="AU1888">
        <f t="shared" si="1026"/>
        <v>0.99999999999943257</v>
      </c>
      <c r="AV1888">
        <f t="shared" si="1027"/>
        <v>-1.065264449095847E-6</v>
      </c>
      <c r="AY1888">
        <f t="shared" si="1028"/>
        <v>0.71415650893365079</v>
      </c>
      <c r="AZ1888">
        <f t="shared" si="1034"/>
        <v>1.2288285149899068</v>
      </c>
      <c r="BC1888">
        <f t="shared" si="1029"/>
        <v>0.62016392585937941</v>
      </c>
      <c r="BD1888">
        <f t="shared" si="1030"/>
        <v>-8.6689431120896771E-7</v>
      </c>
      <c r="BG1888">
        <f t="shared" si="1031"/>
        <v>-71.52292221179232</v>
      </c>
      <c r="BH1888">
        <f t="shared" si="1032"/>
        <v>-5.5223408355880821</v>
      </c>
    </row>
    <row r="1889" spans="5:60">
      <c r="E1889">
        <v>35.714946746826101</v>
      </c>
      <c r="F1889">
        <v>139.76116943359301</v>
      </c>
      <c r="G1889">
        <v>-58.25</v>
      </c>
      <c r="H1889">
        <v>-6.08</v>
      </c>
      <c r="I1889">
        <v>35.715560913085902</v>
      </c>
      <c r="J1889">
        <v>139.76123046875</v>
      </c>
      <c r="K1889">
        <f t="shared" si="1003"/>
        <v>0.62334341290655315</v>
      </c>
      <c r="L1889">
        <f t="shared" si="1004"/>
        <v>2.4392925730538564</v>
      </c>
      <c r="M1889">
        <f t="shared" si="1005"/>
        <v>0.62335413212994129</v>
      </c>
      <c r="N1889">
        <f t="shared" si="1006"/>
        <v>2.4392936383183055</v>
      </c>
      <c r="O1889">
        <f t="shared" si="1007"/>
        <v>0.94794152197184645</v>
      </c>
      <c r="P1889">
        <f t="shared" si="1008"/>
        <v>0.60373344267671347</v>
      </c>
      <c r="Q1889">
        <f t="shared" si="1009"/>
        <v>-0.5634303877321738</v>
      </c>
      <c r="R1889">
        <f t="shared" si="1010"/>
        <v>-0.96257600818290445</v>
      </c>
      <c r="S1889">
        <f t="shared" si="1011"/>
        <v>-4.962359691597764E-2</v>
      </c>
      <c r="U1889" s="1" t="s">
        <v>1968</v>
      </c>
      <c r="V1889" s="3">
        <v>0.99990000000000001</v>
      </c>
      <c r="W1889" s="3">
        <v>6378137</v>
      </c>
      <c r="X1889" s="3">
        <v>298.25722210100002</v>
      </c>
      <c r="AA1889" s="3">
        <f t="shared" si="1012"/>
        <v>1.6792203946287445E-3</v>
      </c>
      <c r="AB1889" s="3">
        <f t="shared" si="1033"/>
        <v>1.0000007049454078</v>
      </c>
      <c r="AC1889" s="3">
        <f t="shared" si="1013"/>
        <v>-2.5188297041239312E-3</v>
      </c>
      <c r="AD1889" s="3">
        <f t="shared" si="1014"/>
        <v>2.6435429493240994E-6</v>
      </c>
      <c r="AE1889" s="3">
        <f t="shared" si="1015"/>
        <v>-3.4526259073074147E-9</v>
      </c>
      <c r="AF1889" s="3">
        <f t="shared" si="1016"/>
        <v>4.8918304243879506E-12</v>
      </c>
      <c r="AG1889" s="3">
        <f t="shared" si="1017"/>
        <v>-7.2287260458139161E-15</v>
      </c>
      <c r="AH1889" s="3" t="s">
        <v>57</v>
      </c>
      <c r="AI1889" s="3">
        <f t="shared" si="1018"/>
        <v>8.377318247285465E-4</v>
      </c>
      <c r="AJ1889" s="3">
        <f t="shared" si="1019"/>
        <v>7.6085278483792483E-7</v>
      </c>
      <c r="AK1889" s="3">
        <f t="shared" si="1020"/>
        <v>1.1976455002315586E-9</v>
      </c>
      <c r="AL1889" s="3">
        <f t="shared" si="1021"/>
        <v>2.4291502606542476E-12</v>
      </c>
      <c r="AM1889" s="3">
        <f t="shared" si="1022"/>
        <v>5.7501643840919741E-15</v>
      </c>
      <c r="AP1889" s="3">
        <f t="shared" si="1023"/>
        <v>6366812.4008564716</v>
      </c>
      <c r="AQ1889">
        <f t="shared" si="1024"/>
        <v>-2.3861053274235222E-3</v>
      </c>
      <c r="AR1889">
        <f t="shared" si="1025"/>
        <v>3953586.9442910855</v>
      </c>
      <c r="AU1889">
        <f t="shared" si="1026"/>
        <v>0.99999999999943257</v>
      </c>
      <c r="AV1889">
        <f t="shared" si="1027"/>
        <v>-1.065264449095847E-6</v>
      </c>
      <c r="AY1889">
        <f t="shared" si="1028"/>
        <v>0.71415731148751893</v>
      </c>
      <c r="AZ1889">
        <f t="shared" si="1034"/>
        <v>1.2288289814091631</v>
      </c>
      <c r="BC1889">
        <f t="shared" si="1029"/>
        <v>0.6201644573449353</v>
      </c>
      <c r="BD1889">
        <f t="shared" si="1030"/>
        <v>-8.6689398216708624E-7</v>
      </c>
      <c r="BG1889">
        <f t="shared" si="1031"/>
        <v>-68.137221846263856</v>
      </c>
      <c r="BH1889">
        <f t="shared" si="1032"/>
        <v>-5.5223387301864832</v>
      </c>
    </row>
    <row r="1890" spans="5:60">
      <c r="E1890">
        <v>35.714946746826101</v>
      </c>
      <c r="F1890">
        <v>139.76116943359301</v>
      </c>
      <c r="G1890">
        <v>-58.25</v>
      </c>
      <c r="H1890">
        <v>-6.08</v>
      </c>
      <c r="I1890">
        <v>35.715560913085902</v>
      </c>
      <c r="J1890">
        <v>139.76123046875</v>
      </c>
      <c r="K1890">
        <f t="shared" si="1003"/>
        <v>0.62334341290655315</v>
      </c>
      <c r="L1890">
        <f t="shared" si="1004"/>
        <v>2.4392925730538564</v>
      </c>
      <c r="M1890">
        <f t="shared" si="1005"/>
        <v>0.62335413212994129</v>
      </c>
      <c r="N1890">
        <f t="shared" si="1006"/>
        <v>2.4392936383183055</v>
      </c>
      <c r="O1890">
        <f t="shared" si="1007"/>
        <v>0.94794152197184645</v>
      </c>
      <c r="P1890">
        <f t="shared" si="1008"/>
        <v>0.60373344267671347</v>
      </c>
      <c r="Q1890">
        <f t="shared" si="1009"/>
        <v>-0.5634303877321738</v>
      </c>
      <c r="R1890">
        <f t="shared" si="1010"/>
        <v>-0.96257600818290445</v>
      </c>
      <c r="S1890">
        <f t="shared" si="1011"/>
        <v>-4.962359691597764E-2</v>
      </c>
      <c r="U1890" s="1" t="s">
        <v>1969</v>
      </c>
      <c r="V1890" s="3">
        <v>0.99990000000000001</v>
      </c>
      <c r="W1890" s="3">
        <v>6378137</v>
      </c>
      <c r="X1890" s="3">
        <v>298.25722210100002</v>
      </c>
      <c r="AA1890" s="3">
        <f t="shared" si="1012"/>
        <v>1.6792203946287445E-3</v>
      </c>
      <c r="AB1890" s="3">
        <f t="shared" si="1033"/>
        <v>1.0000007049454078</v>
      </c>
      <c r="AC1890" s="3">
        <f t="shared" si="1013"/>
        <v>-2.5188297041239312E-3</v>
      </c>
      <c r="AD1890" s="3">
        <f t="shared" si="1014"/>
        <v>2.6435429493240994E-6</v>
      </c>
      <c r="AE1890" s="3">
        <f t="shared" si="1015"/>
        <v>-3.4526259073074147E-9</v>
      </c>
      <c r="AF1890" s="3">
        <f t="shared" si="1016"/>
        <v>4.8918304243879506E-12</v>
      </c>
      <c r="AG1890" s="3">
        <f t="shared" si="1017"/>
        <v>-7.2287260458139161E-15</v>
      </c>
      <c r="AH1890" s="3" t="s">
        <v>57</v>
      </c>
      <c r="AI1890" s="3">
        <f t="shared" si="1018"/>
        <v>8.377318247285465E-4</v>
      </c>
      <c r="AJ1890" s="3">
        <f t="shared" si="1019"/>
        <v>7.6085278483792483E-7</v>
      </c>
      <c r="AK1890" s="3">
        <f t="shared" si="1020"/>
        <v>1.1976455002315586E-9</v>
      </c>
      <c r="AL1890" s="3">
        <f t="shared" si="1021"/>
        <v>2.4291502606542476E-12</v>
      </c>
      <c r="AM1890" s="3">
        <f t="shared" si="1022"/>
        <v>5.7501643840919741E-15</v>
      </c>
      <c r="AP1890" s="3">
        <f t="shared" si="1023"/>
        <v>6366812.4008564716</v>
      </c>
      <c r="AQ1890">
        <f t="shared" si="1024"/>
        <v>-2.3861053274235222E-3</v>
      </c>
      <c r="AR1890">
        <f t="shared" si="1025"/>
        <v>3953586.9442910855</v>
      </c>
      <c r="AU1890">
        <f t="shared" si="1026"/>
        <v>0.99999999999943257</v>
      </c>
      <c r="AV1890">
        <f t="shared" si="1027"/>
        <v>-1.065264449095847E-6</v>
      </c>
      <c r="AY1890">
        <f t="shared" si="1028"/>
        <v>0.71415731148751893</v>
      </c>
      <c r="AZ1890">
        <f t="shared" si="1034"/>
        <v>1.2288289814091631</v>
      </c>
      <c r="BC1890">
        <f t="shared" si="1029"/>
        <v>0.6201644573449353</v>
      </c>
      <c r="BD1890">
        <f t="shared" si="1030"/>
        <v>-8.6689398216708624E-7</v>
      </c>
      <c r="BG1890">
        <f t="shared" si="1031"/>
        <v>-68.137221846263856</v>
      </c>
      <c r="BH1890">
        <f t="shared" si="1032"/>
        <v>-5.5223387301864832</v>
      </c>
    </row>
    <row r="1891" spans="5:60">
      <c r="E1891">
        <v>35.714988708496001</v>
      </c>
      <c r="F1891">
        <v>139.76115417480401</v>
      </c>
      <c r="G1891">
        <v>-54.5</v>
      </c>
      <c r="H1891">
        <v>-7.59</v>
      </c>
      <c r="I1891">
        <v>35.715560913085902</v>
      </c>
      <c r="J1891">
        <v>139.76123046875</v>
      </c>
      <c r="K1891">
        <f t="shared" si="1003"/>
        <v>0.62334414527585247</v>
      </c>
      <c r="L1891">
        <f t="shared" si="1004"/>
        <v>2.4392923067377481</v>
      </c>
      <c r="M1891">
        <f t="shared" si="1005"/>
        <v>0.62335413212994129</v>
      </c>
      <c r="N1891">
        <f t="shared" si="1006"/>
        <v>2.4392936383183055</v>
      </c>
      <c r="O1891">
        <f t="shared" si="1007"/>
        <v>0.94794152197184645</v>
      </c>
      <c r="P1891">
        <f t="shared" si="1008"/>
        <v>0.60373344267671347</v>
      </c>
      <c r="Q1891">
        <f t="shared" si="1009"/>
        <v>-0.5634303877321738</v>
      </c>
      <c r="R1891">
        <f t="shared" si="1010"/>
        <v>-0.96257600818290445</v>
      </c>
      <c r="S1891">
        <f t="shared" si="1011"/>
        <v>-4.962359691597764E-2</v>
      </c>
      <c r="U1891" s="1" t="s">
        <v>1970</v>
      </c>
      <c r="V1891" s="3">
        <v>0.99990000000000001</v>
      </c>
      <c r="W1891" s="3">
        <v>6378137</v>
      </c>
      <c r="X1891" s="3">
        <v>298.25722210100002</v>
      </c>
      <c r="AA1891" s="3">
        <f t="shared" si="1012"/>
        <v>1.6792203946287445E-3</v>
      </c>
      <c r="AB1891" s="3">
        <f t="shared" si="1033"/>
        <v>1.0000007049454078</v>
      </c>
      <c r="AC1891" s="3">
        <f t="shared" si="1013"/>
        <v>-2.5188297041239312E-3</v>
      </c>
      <c r="AD1891" s="3">
        <f t="shared" si="1014"/>
        <v>2.6435429493240994E-6</v>
      </c>
      <c r="AE1891" s="3">
        <f t="shared" si="1015"/>
        <v>-3.4526259073074147E-9</v>
      </c>
      <c r="AF1891" s="3">
        <f t="shared" si="1016"/>
        <v>4.8918304243879506E-12</v>
      </c>
      <c r="AG1891" s="3">
        <f t="shared" si="1017"/>
        <v>-7.2287260458139161E-15</v>
      </c>
      <c r="AH1891" s="3" t="s">
        <v>57</v>
      </c>
      <c r="AI1891" s="3">
        <f t="shared" si="1018"/>
        <v>8.377318247285465E-4</v>
      </c>
      <c r="AJ1891" s="3">
        <f t="shared" si="1019"/>
        <v>7.6085278483792483E-7</v>
      </c>
      <c r="AK1891" s="3">
        <f t="shared" si="1020"/>
        <v>1.1976455002315586E-9</v>
      </c>
      <c r="AL1891" s="3">
        <f t="shared" si="1021"/>
        <v>2.4291502606542476E-12</v>
      </c>
      <c r="AM1891" s="3">
        <f t="shared" si="1022"/>
        <v>5.7501643840919741E-15</v>
      </c>
      <c r="AP1891" s="3">
        <f t="shared" si="1023"/>
        <v>6366812.4008564716</v>
      </c>
      <c r="AQ1891">
        <f t="shared" si="1024"/>
        <v>-2.3861053274235222E-3</v>
      </c>
      <c r="AR1891">
        <f t="shared" si="1025"/>
        <v>3953586.9442910855</v>
      </c>
      <c r="AU1891">
        <f t="shared" si="1026"/>
        <v>0.99999999999911349</v>
      </c>
      <c r="AV1891">
        <f t="shared" si="1027"/>
        <v>-1.3315805573728641E-6</v>
      </c>
      <c r="AY1891">
        <f t="shared" si="1028"/>
        <v>0.71415841500009147</v>
      </c>
      <c r="AZ1891">
        <f t="shared" si="1034"/>
        <v>1.2288296227367905</v>
      </c>
      <c r="BC1891">
        <f t="shared" si="1029"/>
        <v>0.62016518813773147</v>
      </c>
      <c r="BD1891">
        <f t="shared" si="1030"/>
        <v>-1.0836169089151291E-6</v>
      </c>
      <c r="BG1891">
        <f t="shared" si="1031"/>
        <v>-63.4818828497082</v>
      </c>
      <c r="BH1891">
        <f t="shared" si="1032"/>
        <v>-6.9029197733516927</v>
      </c>
    </row>
    <row r="1892" spans="5:60">
      <c r="E1892">
        <v>35.714988708496001</v>
      </c>
      <c r="F1892">
        <v>139.76115417480401</v>
      </c>
      <c r="G1892">
        <v>-54.5</v>
      </c>
      <c r="H1892">
        <v>-7.59</v>
      </c>
      <c r="I1892">
        <v>35.715560913085902</v>
      </c>
      <c r="J1892">
        <v>139.76123046875</v>
      </c>
      <c r="K1892">
        <f t="shared" si="1003"/>
        <v>0.62334414527585247</v>
      </c>
      <c r="L1892">
        <f t="shared" si="1004"/>
        <v>2.4392923067377481</v>
      </c>
      <c r="M1892">
        <f t="shared" si="1005"/>
        <v>0.62335413212994129</v>
      </c>
      <c r="N1892">
        <f t="shared" si="1006"/>
        <v>2.4392936383183055</v>
      </c>
      <c r="O1892">
        <f t="shared" si="1007"/>
        <v>0.94794152197184645</v>
      </c>
      <c r="P1892">
        <f t="shared" si="1008"/>
        <v>0.60373344267671347</v>
      </c>
      <c r="Q1892">
        <f t="shared" si="1009"/>
        <v>-0.5634303877321738</v>
      </c>
      <c r="R1892">
        <f t="shared" si="1010"/>
        <v>-0.96257600818290445</v>
      </c>
      <c r="S1892">
        <f t="shared" si="1011"/>
        <v>-4.962359691597764E-2</v>
      </c>
      <c r="U1892" s="1" t="s">
        <v>1971</v>
      </c>
      <c r="V1892" s="3">
        <v>0.99990000000000001</v>
      </c>
      <c r="W1892" s="3">
        <v>6378137</v>
      </c>
      <c r="X1892" s="3">
        <v>298.25722210100002</v>
      </c>
      <c r="AA1892" s="3">
        <f t="shared" si="1012"/>
        <v>1.6792203946287445E-3</v>
      </c>
      <c r="AB1892" s="3">
        <f t="shared" si="1033"/>
        <v>1.0000007049454078</v>
      </c>
      <c r="AC1892" s="3">
        <f t="shared" si="1013"/>
        <v>-2.5188297041239312E-3</v>
      </c>
      <c r="AD1892" s="3">
        <f t="shared" si="1014"/>
        <v>2.6435429493240994E-6</v>
      </c>
      <c r="AE1892" s="3">
        <f t="shared" si="1015"/>
        <v>-3.4526259073074147E-9</v>
      </c>
      <c r="AF1892" s="3">
        <f t="shared" si="1016"/>
        <v>4.8918304243879506E-12</v>
      </c>
      <c r="AG1892" s="3">
        <f t="shared" si="1017"/>
        <v>-7.2287260458139161E-15</v>
      </c>
      <c r="AH1892" s="3" t="s">
        <v>57</v>
      </c>
      <c r="AI1892" s="3">
        <f t="shared" si="1018"/>
        <v>8.377318247285465E-4</v>
      </c>
      <c r="AJ1892" s="3">
        <f t="shared" si="1019"/>
        <v>7.6085278483792483E-7</v>
      </c>
      <c r="AK1892" s="3">
        <f t="shared" si="1020"/>
        <v>1.1976455002315586E-9</v>
      </c>
      <c r="AL1892" s="3">
        <f t="shared" si="1021"/>
        <v>2.4291502606542476E-12</v>
      </c>
      <c r="AM1892" s="3">
        <f t="shared" si="1022"/>
        <v>5.7501643840919741E-15</v>
      </c>
      <c r="AP1892" s="3">
        <f t="shared" si="1023"/>
        <v>6366812.4008564716</v>
      </c>
      <c r="AQ1892">
        <f t="shared" si="1024"/>
        <v>-2.3861053274235222E-3</v>
      </c>
      <c r="AR1892">
        <f t="shared" si="1025"/>
        <v>3953586.9442910855</v>
      </c>
      <c r="AU1892">
        <f t="shared" si="1026"/>
        <v>0.99999999999911349</v>
      </c>
      <c r="AV1892">
        <f t="shared" si="1027"/>
        <v>-1.3315805573728641E-6</v>
      </c>
      <c r="AY1892">
        <f t="shared" si="1028"/>
        <v>0.71415841500009147</v>
      </c>
      <c r="AZ1892">
        <f t="shared" si="1034"/>
        <v>1.2288296227367905</v>
      </c>
      <c r="BC1892">
        <f t="shared" si="1029"/>
        <v>0.62016518813773147</v>
      </c>
      <c r="BD1892">
        <f t="shared" si="1030"/>
        <v>-1.0836169089151291E-6</v>
      </c>
      <c r="BG1892">
        <f t="shared" si="1031"/>
        <v>-63.4818828497082</v>
      </c>
      <c r="BH1892">
        <f t="shared" si="1032"/>
        <v>-6.9029197733516927</v>
      </c>
    </row>
    <row r="1893" spans="5:60">
      <c r="E1893">
        <v>35.715015411376903</v>
      </c>
      <c r="F1893">
        <v>139.76115417480401</v>
      </c>
      <c r="G1893">
        <v>-50.5</v>
      </c>
      <c r="H1893">
        <v>-7.59</v>
      </c>
      <c r="I1893">
        <v>35.715560913085902</v>
      </c>
      <c r="J1893">
        <v>139.76123046875</v>
      </c>
      <c r="K1893">
        <f t="shared" si="1003"/>
        <v>0.62334461132904395</v>
      </c>
      <c r="L1893">
        <f t="shared" si="1004"/>
        <v>2.4392923067377481</v>
      </c>
      <c r="M1893">
        <f t="shared" si="1005"/>
        <v>0.62335413212994129</v>
      </c>
      <c r="N1893">
        <f t="shared" si="1006"/>
        <v>2.4392936383183055</v>
      </c>
      <c r="O1893">
        <f t="shared" si="1007"/>
        <v>0.94794152197184645</v>
      </c>
      <c r="P1893">
        <f t="shared" si="1008"/>
        <v>0.60373344267671347</v>
      </c>
      <c r="Q1893">
        <f t="shared" si="1009"/>
        <v>-0.5634303877321738</v>
      </c>
      <c r="R1893">
        <f t="shared" si="1010"/>
        <v>-0.96257600818290445</v>
      </c>
      <c r="S1893">
        <f t="shared" si="1011"/>
        <v>-4.962359691597764E-2</v>
      </c>
      <c r="U1893" s="1" t="s">
        <v>1972</v>
      </c>
      <c r="V1893" s="3">
        <v>0.99990000000000001</v>
      </c>
      <c r="W1893" s="3">
        <v>6378137</v>
      </c>
      <c r="X1893" s="3">
        <v>298.25722210100002</v>
      </c>
      <c r="AA1893" s="3">
        <f t="shared" si="1012"/>
        <v>1.6792203946287445E-3</v>
      </c>
      <c r="AB1893" s="3">
        <f t="shared" si="1033"/>
        <v>1.0000007049454078</v>
      </c>
      <c r="AC1893" s="3">
        <f t="shared" si="1013"/>
        <v>-2.5188297041239312E-3</v>
      </c>
      <c r="AD1893" s="3">
        <f t="shared" si="1014"/>
        <v>2.6435429493240994E-6</v>
      </c>
      <c r="AE1893" s="3">
        <f t="shared" si="1015"/>
        <v>-3.4526259073074147E-9</v>
      </c>
      <c r="AF1893" s="3">
        <f t="shared" si="1016"/>
        <v>4.8918304243879506E-12</v>
      </c>
      <c r="AG1893" s="3">
        <f t="shared" si="1017"/>
        <v>-7.2287260458139161E-15</v>
      </c>
      <c r="AH1893" s="3" t="s">
        <v>57</v>
      </c>
      <c r="AI1893" s="3">
        <f t="shared" si="1018"/>
        <v>8.377318247285465E-4</v>
      </c>
      <c r="AJ1893" s="3">
        <f t="shared" si="1019"/>
        <v>7.6085278483792483E-7</v>
      </c>
      <c r="AK1893" s="3">
        <f t="shared" si="1020"/>
        <v>1.1976455002315586E-9</v>
      </c>
      <c r="AL1893" s="3">
        <f t="shared" si="1021"/>
        <v>2.4291502606542476E-12</v>
      </c>
      <c r="AM1893" s="3">
        <f t="shared" si="1022"/>
        <v>5.7501643840919741E-15</v>
      </c>
      <c r="AP1893" s="3">
        <f t="shared" si="1023"/>
        <v>6366812.4008564716</v>
      </c>
      <c r="AQ1893">
        <f t="shared" si="1024"/>
        <v>-2.3861053274235222E-3</v>
      </c>
      <c r="AR1893">
        <f t="shared" si="1025"/>
        <v>3953586.9442910855</v>
      </c>
      <c r="AU1893">
        <f t="shared" si="1026"/>
        <v>0.99999999999911349</v>
      </c>
      <c r="AV1893">
        <f t="shared" si="1027"/>
        <v>-1.3315805573728641E-6</v>
      </c>
      <c r="AY1893">
        <f t="shared" si="1028"/>
        <v>0.71415911723597159</v>
      </c>
      <c r="AZ1893">
        <f t="shared" si="1034"/>
        <v>1.2288300308550659</v>
      </c>
      <c r="BC1893">
        <f t="shared" si="1029"/>
        <v>0.62016565318760131</v>
      </c>
      <c r="BD1893">
        <f t="shared" si="1030"/>
        <v>-1.0836165490249467E-6</v>
      </c>
      <c r="BG1893">
        <f t="shared" si="1031"/>
        <v>-60.519394987728447</v>
      </c>
      <c r="BH1893">
        <f t="shared" si="1032"/>
        <v>-6.9029174705647263</v>
      </c>
    </row>
    <row r="1894" spans="5:60">
      <c r="E1894">
        <v>35.715015411376903</v>
      </c>
      <c r="F1894">
        <v>139.76115417480401</v>
      </c>
      <c r="G1894">
        <v>-50.5</v>
      </c>
      <c r="H1894">
        <v>-7.59</v>
      </c>
      <c r="I1894">
        <v>35.715560913085902</v>
      </c>
      <c r="J1894">
        <v>139.76123046875</v>
      </c>
      <c r="K1894">
        <f t="shared" si="1003"/>
        <v>0.62334461132904395</v>
      </c>
      <c r="L1894">
        <f t="shared" si="1004"/>
        <v>2.4392923067377481</v>
      </c>
      <c r="M1894">
        <f t="shared" si="1005"/>
        <v>0.62335413212994129</v>
      </c>
      <c r="N1894">
        <f t="shared" si="1006"/>
        <v>2.4392936383183055</v>
      </c>
      <c r="O1894">
        <f t="shared" si="1007"/>
        <v>0.94794152197184645</v>
      </c>
      <c r="P1894">
        <f t="shared" si="1008"/>
        <v>0.60373344267671347</v>
      </c>
      <c r="Q1894">
        <f t="shared" si="1009"/>
        <v>-0.5634303877321738</v>
      </c>
      <c r="R1894">
        <f t="shared" si="1010"/>
        <v>-0.96257600818290445</v>
      </c>
      <c r="S1894">
        <f t="shared" si="1011"/>
        <v>-4.962359691597764E-2</v>
      </c>
      <c r="U1894" s="1" t="s">
        <v>1973</v>
      </c>
      <c r="V1894" s="3">
        <v>0.99990000000000001</v>
      </c>
      <c r="W1894" s="3">
        <v>6378137</v>
      </c>
      <c r="X1894" s="3">
        <v>298.25722210100002</v>
      </c>
      <c r="AA1894" s="3">
        <f t="shared" si="1012"/>
        <v>1.6792203946287445E-3</v>
      </c>
      <c r="AB1894" s="3">
        <f t="shared" si="1033"/>
        <v>1.0000007049454078</v>
      </c>
      <c r="AC1894" s="3">
        <f t="shared" si="1013"/>
        <v>-2.5188297041239312E-3</v>
      </c>
      <c r="AD1894" s="3">
        <f t="shared" si="1014"/>
        <v>2.6435429493240994E-6</v>
      </c>
      <c r="AE1894" s="3">
        <f t="shared" si="1015"/>
        <v>-3.4526259073074147E-9</v>
      </c>
      <c r="AF1894" s="3">
        <f t="shared" si="1016"/>
        <v>4.8918304243879506E-12</v>
      </c>
      <c r="AG1894" s="3">
        <f t="shared" si="1017"/>
        <v>-7.2287260458139161E-15</v>
      </c>
      <c r="AH1894" s="3" t="s">
        <v>57</v>
      </c>
      <c r="AI1894" s="3">
        <f t="shared" si="1018"/>
        <v>8.377318247285465E-4</v>
      </c>
      <c r="AJ1894" s="3">
        <f t="shared" si="1019"/>
        <v>7.6085278483792483E-7</v>
      </c>
      <c r="AK1894" s="3">
        <f t="shared" si="1020"/>
        <v>1.1976455002315586E-9</v>
      </c>
      <c r="AL1894" s="3">
        <f t="shared" si="1021"/>
        <v>2.4291502606542476E-12</v>
      </c>
      <c r="AM1894" s="3">
        <f t="shared" si="1022"/>
        <v>5.7501643840919741E-15</v>
      </c>
      <c r="AP1894" s="3">
        <f t="shared" si="1023"/>
        <v>6366812.4008564716</v>
      </c>
      <c r="AQ1894">
        <f t="shared" si="1024"/>
        <v>-2.3861053274235222E-3</v>
      </c>
      <c r="AR1894">
        <f t="shared" si="1025"/>
        <v>3953586.9442910855</v>
      </c>
      <c r="AU1894">
        <f t="shared" si="1026"/>
        <v>0.99999999999911349</v>
      </c>
      <c r="AV1894">
        <f t="shared" si="1027"/>
        <v>-1.3315805573728641E-6</v>
      </c>
      <c r="AY1894">
        <f t="shared" si="1028"/>
        <v>0.71415911723597159</v>
      </c>
      <c r="AZ1894">
        <f t="shared" si="1034"/>
        <v>1.2288300308550659</v>
      </c>
      <c r="BC1894">
        <f t="shared" si="1029"/>
        <v>0.62016565318760131</v>
      </c>
      <c r="BD1894">
        <f t="shared" si="1030"/>
        <v>-1.0836165490249467E-6</v>
      </c>
      <c r="BG1894">
        <f t="shared" si="1031"/>
        <v>-60.519394987728447</v>
      </c>
      <c r="BH1894">
        <f t="shared" si="1032"/>
        <v>-6.9029174705647263</v>
      </c>
    </row>
    <row r="1895" spans="5:60">
      <c r="E1895">
        <v>35.715038299560497</v>
      </c>
      <c r="F1895">
        <v>139.761138916015</v>
      </c>
      <c r="G1895">
        <v>-48.25</v>
      </c>
      <c r="H1895">
        <v>-9.8699999999999992</v>
      </c>
      <c r="I1895">
        <v>35.715560913085902</v>
      </c>
      <c r="J1895">
        <v>139.76123046875</v>
      </c>
      <c r="K1895">
        <f t="shared" si="1003"/>
        <v>0.62334501080320748</v>
      </c>
      <c r="L1895">
        <f t="shared" si="1004"/>
        <v>2.4392920404216403</v>
      </c>
      <c r="M1895">
        <f t="shared" si="1005"/>
        <v>0.62335413212994129</v>
      </c>
      <c r="N1895">
        <f t="shared" si="1006"/>
        <v>2.4392936383183055</v>
      </c>
      <c r="O1895">
        <f t="shared" si="1007"/>
        <v>0.94794152197184645</v>
      </c>
      <c r="P1895">
        <f t="shared" si="1008"/>
        <v>0.60373344267671347</v>
      </c>
      <c r="Q1895">
        <f t="shared" si="1009"/>
        <v>-0.5634303877321738</v>
      </c>
      <c r="R1895">
        <f t="shared" si="1010"/>
        <v>-0.96257600818290445</v>
      </c>
      <c r="S1895">
        <f t="shared" si="1011"/>
        <v>-4.962359691597764E-2</v>
      </c>
      <c r="U1895" s="1" t="s">
        <v>1974</v>
      </c>
      <c r="V1895" s="3">
        <v>0.99990000000000001</v>
      </c>
      <c r="W1895" s="3">
        <v>6378137</v>
      </c>
      <c r="X1895" s="3">
        <v>298.25722210100002</v>
      </c>
      <c r="AA1895" s="3">
        <f t="shared" si="1012"/>
        <v>1.6792203946287445E-3</v>
      </c>
      <c r="AB1895" s="3">
        <f t="shared" si="1033"/>
        <v>1.0000007049454078</v>
      </c>
      <c r="AC1895" s="3">
        <f t="shared" si="1013"/>
        <v>-2.5188297041239312E-3</v>
      </c>
      <c r="AD1895" s="3">
        <f t="shared" si="1014"/>
        <v>2.6435429493240994E-6</v>
      </c>
      <c r="AE1895" s="3">
        <f t="shared" si="1015"/>
        <v>-3.4526259073074147E-9</v>
      </c>
      <c r="AF1895" s="3">
        <f t="shared" si="1016"/>
        <v>4.8918304243879506E-12</v>
      </c>
      <c r="AG1895" s="3">
        <f t="shared" si="1017"/>
        <v>-7.2287260458139161E-15</v>
      </c>
      <c r="AH1895" s="3" t="s">
        <v>57</v>
      </c>
      <c r="AI1895" s="3">
        <f t="shared" si="1018"/>
        <v>8.377318247285465E-4</v>
      </c>
      <c r="AJ1895" s="3">
        <f t="shared" si="1019"/>
        <v>7.6085278483792483E-7</v>
      </c>
      <c r="AK1895" s="3">
        <f t="shared" si="1020"/>
        <v>1.1976455002315586E-9</v>
      </c>
      <c r="AL1895" s="3">
        <f t="shared" si="1021"/>
        <v>2.4291502606542476E-12</v>
      </c>
      <c r="AM1895" s="3">
        <f t="shared" si="1022"/>
        <v>5.7501643840919741E-15</v>
      </c>
      <c r="AP1895" s="3">
        <f t="shared" si="1023"/>
        <v>6366812.4008564716</v>
      </c>
      <c r="AQ1895">
        <f t="shared" si="1024"/>
        <v>-2.3861053274235222E-3</v>
      </c>
      <c r="AR1895">
        <f t="shared" si="1025"/>
        <v>3953586.9442910855</v>
      </c>
      <c r="AU1895">
        <f t="shared" si="1026"/>
        <v>0.99999999999872335</v>
      </c>
      <c r="AV1895">
        <f t="shared" si="1027"/>
        <v>-1.5978966652056976E-6</v>
      </c>
      <c r="AY1895">
        <f t="shared" si="1028"/>
        <v>0.71415971915281373</v>
      </c>
      <c r="AZ1895">
        <f t="shared" si="1034"/>
        <v>1.2288303806711591</v>
      </c>
      <c r="BC1895">
        <f t="shared" si="1029"/>
        <v>0.62016605180196138</v>
      </c>
      <c r="BD1895">
        <f t="shared" si="1030"/>
        <v>-1.3003394856935938E-6</v>
      </c>
      <c r="BG1895">
        <f t="shared" si="1031"/>
        <v>-57.980118491221219</v>
      </c>
      <c r="BH1895">
        <f t="shared" si="1032"/>
        <v>-8.2834985772179994</v>
      </c>
    </row>
    <row r="1896" spans="5:60">
      <c r="E1896">
        <v>35.715038299560497</v>
      </c>
      <c r="F1896">
        <v>139.761138916015</v>
      </c>
      <c r="G1896">
        <v>-48.25</v>
      </c>
      <c r="H1896">
        <v>-9.8699999999999992</v>
      </c>
      <c r="I1896">
        <v>35.715560913085902</v>
      </c>
      <c r="J1896">
        <v>139.76123046875</v>
      </c>
      <c r="K1896">
        <f t="shared" si="1003"/>
        <v>0.62334501080320748</v>
      </c>
      <c r="L1896">
        <f t="shared" si="1004"/>
        <v>2.4392920404216403</v>
      </c>
      <c r="M1896">
        <f t="shared" si="1005"/>
        <v>0.62335413212994129</v>
      </c>
      <c r="N1896">
        <f t="shared" si="1006"/>
        <v>2.4392936383183055</v>
      </c>
      <c r="O1896">
        <f t="shared" si="1007"/>
        <v>0.94794152197184645</v>
      </c>
      <c r="P1896">
        <f t="shared" si="1008"/>
        <v>0.60373344267671347</v>
      </c>
      <c r="Q1896">
        <f t="shared" si="1009"/>
        <v>-0.5634303877321738</v>
      </c>
      <c r="R1896">
        <f t="shared" si="1010"/>
        <v>-0.96257600818290445</v>
      </c>
      <c r="S1896">
        <f t="shared" si="1011"/>
        <v>-4.962359691597764E-2</v>
      </c>
      <c r="U1896" s="1" t="s">
        <v>1975</v>
      </c>
      <c r="V1896" s="3">
        <v>0.99990000000000001</v>
      </c>
      <c r="W1896" s="3">
        <v>6378137</v>
      </c>
      <c r="X1896" s="3">
        <v>298.25722210100002</v>
      </c>
      <c r="AA1896" s="3">
        <f t="shared" si="1012"/>
        <v>1.6792203946287445E-3</v>
      </c>
      <c r="AB1896" s="3">
        <f t="shared" si="1033"/>
        <v>1.0000007049454078</v>
      </c>
      <c r="AC1896" s="3">
        <f t="shared" si="1013"/>
        <v>-2.5188297041239312E-3</v>
      </c>
      <c r="AD1896" s="3">
        <f t="shared" si="1014"/>
        <v>2.6435429493240994E-6</v>
      </c>
      <c r="AE1896" s="3">
        <f t="shared" si="1015"/>
        <v>-3.4526259073074147E-9</v>
      </c>
      <c r="AF1896" s="3">
        <f t="shared" si="1016"/>
        <v>4.8918304243879506E-12</v>
      </c>
      <c r="AG1896" s="3">
        <f t="shared" si="1017"/>
        <v>-7.2287260458139161E-15</v>
      </c>
      <c r="AH1896" s="3" t="s">
        <v>57</v>
      </c>
      <c r="AI1896" s="3">
        <f t="shared" si="1018"/>
        <v>8.377318247285465E-4</v>
      </c>
      <c r="AJ1896" s="3">
        <f t="shared" si="1019"/>
        <v>7.6085278483792483E-7</v>
      </c>
      <c r="AK1896" s="3">
        <f t="shared" si="1020"/>
        <v>1.1976455002315586E-9</v>
      </c>
      <c r="AL1896" s="3">
        <f t="shared" si="1021"/>
        <v>2.4291502606542476E-12</v>
      </c>
      <c r="AM1896" s="3">
        <f t="shared" si="1022"/>
        <v>5.7501643840919741E-15</v>
      </c>
      <c r="AP1896" s="3">
        <f t="shared" si="1023"/>
        <v>6366812.4008564716</v>
      </c>
      <c r="AQ1896">
        <f t="shared" si="1024"/>
        <v>-2.3861053274235222E-3</v>
      </c>
      <c r="AR1896">
        <f t="shared" si="1025"/>
        <v>3953586.9442910855</v>
      </c>
      <c r="AU1896">
        <f t="shared" si="1026"/>
        <v>0.99999999999872335</v>
      </c>
      <c r="AV1896">
        <f t="shared" si="1027"/>
        <v>-1.5978966652056976E-6</v>
      </c>
      <c r="AY1896">
        <f t="shared" si="1028"/>
        <v>0.71415971915281373</v>
      </c>
      <c r="AZ1896">
        <f t="shared" si="1034"/>
        <v>1.2288303806711591</v>
      </c>
      <c r="BC1896">
        <f t="shared" si="1029"/>
        <v>0.62016605180196138</v>
      </c>
      <c r="BD1896">
        <f t="shared" si="1030"/>
        <v>-1.3003394856935938E-6</v>
      </c>
      <c r="BG1896">
        <f t="shared" si="1031"/>
        <v>-57.980118491221219</v>
      </c>
      <c r="BH1896">
        <f t="shared" si="1032"/>
        <v>-8.2834985772179994</v>
      </c>
    </row>
    <row r="1897" spans="5:60">
      <c r="E1897">
        <v>35.715057373046797</v>
      </c>
      <c r="F1897">
        <v>139.761138916015</v>
      </c>
      <c r="G1897">
        <v>-45.75</v>
      </c>
      <c r="H1897">
        <v>-9.8699999999999992</v>
      </c>
      <c r="I1897">
        <v>35.715560913085902</v>
      </c>
      <c r="J1897">
        <v>139.76123046875</v>
      </c>
      <c r="K1897">
        <f t="shared" si="1003"/>
        <v>0.62334534369834327</v>
      </c>
      <c r="L1897">
        <f t="shared" si="1004"/>
        <v>2.4392920404216403</v>
      </c>
      <c r="M1897">
        <f t="shared" si="1005"/>
        <v>0.62335413212994129</v>
      </c>
      <c r="N1897">
        <f t="shared" si="1006"/>
        <v>2.4392936383183055</v>
      </c>
      <c r="O1897">
        <f t="shared" si="1007"/>
        <v>0.94794152197184645</v>
      </c>
      <c r="P1897">
        <f t="shared" si="1008"/>
        <v>0.60373344267671347</v>
      </c>
      <c r="Q1897">
        <f t="shared" si="1009"/>
        <v>-0.5634303877321738</v>
      </c>
      <c r="R1897">
        <f t="shared" si="1010"/>
        <v>-0.96257600818290445</v>
      </c>
      <c r="S1897">
        <f t="shared" si="1011"/>
        <v>-4.962359691597764E-2</v>
      </c>
      <c r="U1897" s="1" t="s">
        <v>1976</v>
      </c>
      <c r="V1897" s="3">
        <v>0.99990000000000001</v>
      </c>
      <c r="W1897" s="3">
        <v>6378137</v>
      </c>
      <c r="X1897" s="3">
        <v>298.25722210100002</v>
      </c>
      <c r="AA1897" s="3">
        <f t="shared" si="1012"/>
        <v>1.6792203946287445E-3</v>
      </c>
      <c r="AB1897" s="3">
        <f t="shared" si="1033"/>
        <v>1.0000007049454078</v>
      </c>
      <c r="AC1897" s="3">
        <f t="shared" si="1013"/>
        <v>-2.5188297041239312E-3</v>
      </c>
      <c r="AD1897" s="3">
        <f t="shared" si="1014"/>
        <v>2.6435429493240994E-6</v>
      </c>
      <c r="AE1897" s="3">
        <f t="shared" si="1015"/>
        <v>-3.4526259073074147E-9</v>
      </c>
      <c r="AF1897" s="3">
        <f t="shared" si="1016"/>
        <v>4.8918304243879506E-12</v>
      </c>
      <c r="AG1897" s="3">
        <f t="shared" si="1017"/>
        <v>-7.2287260458139161E-15</v>
      </c>
      <c r="AH1897" s="3" t="s">
        <v>57</v>
      </c>
      <c r="AI1897" s="3">
        <f t="shared" si="1018"/>
        <v>8.377318247285465E-4</v>
      </c>
      <c r="AJ1897" s="3">
        <f t="shared" si="1019"/>
        <v>7.6085278483792483E-7</v>
      </c>
      <c r="AK1897" s="3">
        <f t="shared" si="1020"/>
        <v>1.1976455002315586E-9</v>
      </c>
      <c r="AL1897" s="3">
        <f t="shared" si="1021"/>
        <v>2.4291502606542476E-12</v>
      </c>
      <c r="AM1897" s="3">
        <f t="shared" si="1022"/>
        <v>5.7501643840919741E-15</v>
      </c>
      <c r="AP1897" s="3">
        <f t="shared" si="1023"/>
        <v>6366812.4008564716</v>
      </c>
      <c r="AQ1897">
        <f t="shared" si="1024"/>
        <v>-2.3861053274235222E-3</v>
      </c>
      <c r="AR1897">
        <f t="shared" si="1025"/>
        <v>3953586.9442910855</v>
      </c>
      <c r="AU1897">
        <f t="shared" si="1026"/>
        <v>0.99999999999872335</v>
      </c>
      <c r="AV1897">
        <f t="shared" si="1027"/>
        <v>-1.5978966652056976E-6</v>
      </c>
      <c r="AY1897">
        <f t="shared" si="1028"/>
        <v>0.71416022075044572</v>
      </c>
      <c r="AZ1897">
        <f t="shared" si="1034"/>
        <v>1.2288306721848723</v>
      </c>
      <c r="BC1897">
        <f t="shared" si="1029"/>
        <v>0.6201663839804421</v>
      </c>
      <c r="BD1897">
        <f t="shared" si="1030"/>
        <v>-1.3003391772159489E-6</v>
      </c>
      <c r="BG1897">
        <f t="shared" si="1031"/>
        <v>-55.86405572341755</v>
      </c>
      <c r="BH1897">
        <f t="shared" si="1032"/>
        <v>-8.283496603398401</v>
      </c>
    </row>
    <row r="1898" spans="5:60">
      <c r="E1898">
        <v>35.715057373046797</v>
      </c>
      <c r="F1898">
        <v>139.761138916015</v>
      </c>
      <c r="G1898">
        <v>-45.75</v>
      </c>
      <c r="H1898">
        <v>-9.8699999999999992</v>
      </c>
      <c r="I1898">
        <v>35.715560913085902</v>
      </c>
      <c r="J1898">
        <v>139.76123046875</v>
      </c>
      <c r="K1898">
        <f t="shared" ref="K1898:K1961" si="1035">E1898*PI()/180</f>
        <v>0.62334534369834327</v>
      </c>
      <c r="L1898">
        <f t="shared" ref="L1898:L1961" si="1036">F1898*PI()/180</f>
        <v>2.4392920404216403</v>
      </c>
      <c r="M1898">
        <f t="shared" ref="M1898:M1961" si="1037">I1898*PI()/180</f>
        <v>0.62335413212994129</v>
      </c>
      <c r="N1898">
        <f t="shared" ref="N1898:N1961" si="1038">J1898*PI()/180</f>
        <v>2.4392936383183055</v>
      </c>
      <c r="O1898">
        <f t="shared" ref="O1898:O1961" si="1039">SIN(2 * M1898)</f>
        <v>0.94794152197184645</v>
      </c>
      <c r="P1898">
        <f t="shared" ref="P1898:P1961" si="1040">SIN(2 * M1898 * 2)</f>
        <v>0.60373344267671347</v>
      </c>
      <c r="Q1898">
        <f t="shared" ref="Q1898:Q1961" si="1041">SIN(2 * M1898 * 3)</f>
        <v>-0.5634303877321738</v>
      </c>
      <c r="R1898">
        <f t="shared" ref="R1898:R1961" si="1042">SIN(2 * M1898 * 4)</f>
        <v>-0.96257600818290445</v>
      </c>
      <c r="S1898">
        <f t="shared" ref="S1898:S1961" si="1043">SIN(2 * M1898 * 5)</f>
        <v>-4.962359691597764E-2</v>
      </c>
      <c r="U1898" s="1" t="s">
        <v>1977</v>
      </c>
      <c r="V1898" s="3">
        <v>0.99990000000000001</v>
      </c>
      <c r="W1898" s="3">
        <v>6378137</v>
      </c>
      <c r="X1898" s="3">
        <v>298.25722210100002</v>
      </c>
      <c r="AA1898" s="3">
        <f t="shared" ref="AA1898:AA1961" si="1044">1/(2*X1898-1)</f>
        <v>1.6792203946287445E-3</v>
      </c>
      <c r="AB1898" s="3">
        <f t="shared" si="1033"/>
        <v>1.0000007049454078</v>
      </c>
      <c r="AC1898" s="3">
        <f t="shared" ref="AC1898:AC1961" si="1045" xml:space="preserve"> - (3/2) * (AA1898 - AA1898^3/8 - AA1898^5/64)</f>
        <v>-2.5188297041239312E-3</v>
      </c>
      <c r="AD1898" s="3">
        <f t="shared" ref="AD1898:AD1961" si="1046">(15/16) * (AA1898^2 - AA1898^4/4)</f>
        <v>2.6435429493240994E-6</v>
      </c>
      <c r="AE1898" s="3">
        <f t="shared" ref="AE1898:AE1961" si="1047" xml:space="preserve"> - 35/48 * (AA1898^3 - 5/16*AA1898^5)</f>
        <v>-3.4526259073074147E-9</v>
      </c>
      <c r="AF1898" s="3">
        <f t="shared" ref="AF1898:AF1961" si="1048">315/512 * AA1898^4</f>
        <v>4.8918304243879506E-12</v>
      </c>
      <c r="AG1898" s="3">
        <f t="shared" ref="AG1898:AG1961" si="1049" xml:space="preserve"> - 693/1280 * AA1898^5</f>
        <v>-7.2287260458139161E-15</v>
      </c>
      <c r="AH1898" s="3" t="s">
        <v>57</v>
      </c>
      <c r="AI1898" s="3">
        <f t="shared" ref="AI1898:AI1961" si="1050" xml:space="preserve"> (1/2)*AA1898 - (2/3)*(AA1898^2) + (5/16)*(AA1898^3) + (41/180)*(AA1898^4) - (127/288)*(AA1898^5)</f>
        <v>8.377318247285465E-4</v>
      </c>
      <c r="AJ1898" s="3">
        <f t="shared" ref="AJ1898:AJ1961" si="1051" xml:space="preserve"> (13/48)*(AA1898^2) - (3/5)*(AA1898^3) + (557/1440)*(AA1898^4) + (281/630)*(AA1898^5)</f>
        <v>7.6085278483792483E-7</v>
      </c>
      <c r="AK1898" s="3">
        <f t="shared" ref="AK1898:AK1961" si="1052" xml:space="preserve"> (61/240)*(AA1898^3) - (103/140)*(AA1898^4) + (15061/26880)*(AA1898^5)</f>
        <v>1.1976455002315586E-9</v>
      </c>
      <c r="AL1898" s="3">
        <f t="shared" ref="AL1898:AL1961" si="1053" xml:space="preserve"> (49561/161280)*(AA1898^4) - (179/168)*(AA1898^5)</f>
        <v>2.4291502606542476E-12</v>
      </c>
      <c r="AM1898" s="3">
        <f t="shared" ref="AM1898:AM1961" si="1054" xml:space="preserve"> (34729/80640)*(AA1898^5)</f>
        <v>5.7501643840919741E-15</v>
      </c>
      <c r="AP1898" s="3">
        <f t="shared" ref="AP1898:AP1961" si="1055">(V1898*W1898/(1 + AA1898))*AB1898</f>
        <v>6366812.4008564716</v>
      </c>
      <c r="AQ1898">
        <f t="shared" ref="AQ1898:AQ1961" si="1056">SUMPRODUCT(AC$3:AG$3,O1898:S1898)</f>
        <v>-2.3861053274235222E-3</v>
      </c>
      <c r="AR1898">
        <f t="shared" ref="AR1898:AR1961" si="1057">(V$3*W$3/(1+AA$3))*(AB$3*M1898 + AQ1898)</f>
        <v>3953586.9442910855</v>
      </c>
      <c r="AU1898">
        <f t="shared" ref="AU1898:AU1961" si="1058">COS(L1898-N1898)</f>
        <v>0.99999999999872335</v>
      </c>
      <c r="AV1898">
        <f t="shared" ref="AV1898:AV1961" si="1059">SIN(L1898-N1898)</f>
        <v>-1.5978966652056976E-6</v>
      </c>
      <c r="AY1898">
        <f t="shared" ref="AY1898:AY1961" si="1060">SINH(ATANH(SIN(K1898)) - ( 2*AA$3^0.5 / (1 + AA$3)) * ATANH(2*AA$3^0.5 / (1 +AA$3) * SIN(K1898)) )</f>
        <v>0.71416022075044572</v>
      </c>
      <c r="AZ1898">
        <f t="shared" si="1034"/>
        <v>1.2288306721848723</v>
      </c>
      <c r="BC1898">
        <f t="shared" ref="BC1898:BC1961" si="1061">ATAN(AY1898/AU1898)</f>
        <v>0.6201663839804421</v>
      </c>
      <c r="BD1898">
        <f t="shared" ref="BD1898:BD1961" si="1062">ATANH(AV1898/AZ1898)</f>
        <v>-1.3003391772159489E-6</v>
      </c>
      <c r="BG1898">
        <f t="shared" ref="BG1898:BG1961" si="1063">AP$3 * (BC1898 + (AI$3 * SIN(2*BC1898) * COSH(2*BD1898) + AJ$3 * SIN(2*BC1898*2) * COSH(2*BD1898*2) + AK$3 * SIN(2*BC1898*3) * COSH(2*BD1898*3) + AL$3 * SIN(2*BC1898*4) * COSH(2*BD1898*4) + AM$3 * SIN(2*BC1898*5) * COSH(2*BD1898*5) ) ) - AR1898</f>
        <v>-55.86405572341755</v>
      </c>
      <c r="BH1898">
        <f t="shared" ref="BH1898:BH1961" si="1064">AP$3 * (BD1898 + (AI$3 * COS(2*BC1898) * SINH(2*BD1898) + AJ$3 * COS(2*BC1898*2) * SINH(2*BD1898*2) + AK$3 * COS(2*BC1898*3) * SINH(2*BD1898*3) + AL$3 * COS(2*BC1898*4) * SINH(2*BD1898*4) + AM$3 * COS(2*BC1898*5) * SINH(2*BD1898*5) ) )</f>
        <v>-8.283496603398401</v>
      </c>
    </row>
    <row r="1899" spans="5:60">
      <c r="E1899">
        <v>35.715072631835902</v>
      </c>
      <c r="F1899">
        <v>139.76112365722599</v>
      </c>
      <c r="G1899">
        <v>-45.25</v>
      </c>
      <c r="H1899">
        <v>-9.8699999999999992</v>
      </c>
      <c r="I1899">
        <v>35.715560913085902</v>
      </c>
      <c r="J1899">
        <v>139.76123046875</v>
      </c>
      <c r="K1899">
        <f t="shared" si="1035"/>
        <v>0.62334561001445299</v>
      </c>
      <c r="L1899">
        <f t="shared" si="1036"/>
        <v>2.4392917741055324</v>
      </c>
      <c r="M1899">
        <f t="shared" si="1037"/>
        <v>0.62335413212994129</v>
      </c>
      <c r="N1899">
        <f t="shared" si="1038"/>
        <v>2.4392936383183055</v>
      </c>
      <c r="O1899">
        <f t="shared" si="1039"/>
        <v>0.94794152197184645</v>
      </c>
      <c r="P1899">
        <f t="shared" si="1040"/>
        <v>0.60373344267671347</v>
      </c>
      <c r="Q1899">
        <f t="shared" si="1041"/>
        <v>-0.5634303877321738</v>
      </c>
      <c r="R1899">
        <f t="shared" si="1042"/>
        <v>-0.96257600818290445</v>
      </c>
      <c r="S1899">
        <f t="shared" si="1043"/>
        <v>-4.962359691597764E-2</v>
      </c>
      <c r="U1899" s="1" t="s">
        <v>1978</v>
      </c>
      <c r="V1899" s="3">
        <v>0.99990000000000001</v>
      </c>
      <c r="W1899" s="3">
        <v>6378137</v>
      </c>
      <c r="X1899" s="3">
        <v>298.25722210100002</v>
      </c>
      <c r="AA1899" s="3">
        <f t="shared" si="1044"/>
        <v>1.6792203946287445E-3</v>
      </c>
      <c r="AB1899" s="3">
        <f t="shared" si="1033"/>
        <v>1.0000007049454078</v>
      </c>
      <c r="AC1899" s="3">
        <f t="shared" si="1045"/>
        <v>-2.5188297041239312E-3</v>
      </c>
      <c r="AD1899" s="3">
        <f t="shared" si="1046"/>
        <v>2.6435429493240994E-6</v>
      </c>
      <c r="AE1899" s="3">
        <f t="shared" si="1047"/>
        <v>-3.4526259073074147E-9</v>
      </c>
      <c r="AF1899" s="3">
        <f t="shared" si="1048"/>
        <v>4.8918304243879506E-12</v>
      </c>
      <c r="AG1899" s="3">
        <f t="shared" si="1049"/>
        <v>-7.2287260458139161E-15</v>
      </c>
      <c r="AH1899" s="3" t="s">
        <v>57</v>
      </c>
      <c r="AI1899" s="3">
        <f t="shared" si="1050"/>
        <v>8.377318247285465E-4</v>
      </c>
      <c r="AJ1899" s="3">
        <f t="shared" si="1051"/>
        <v>7.6085278483792483E-7</v>
      </c>
      <c r="AK1899" s="3">
        <f t="shared" si="1052"/>
        <v>1.1976455002315586E-9</v>
      </c>
      <c r="AL1899" s="3">
        <f t="shared" si="1053"/>
        <v>2.4291502606542476E-12</v>
      </c>
      <c r="AM1899" s="3">
        <f t="shared" si="1054"/>
        <v>5.7501643840919741E-15</v>
      </c>
      <c r="AP1899" s="3">
        <f t="shared" si="1055"/>
        <v>6366812.4008564716</v>
      </c>
      <c r="AQ1899">
        <f t="shared" si="1056"/>
        <v>-2.3861053274235222E-3</v>
      </c>
      <c r="AR1899">
        <f t="shared" si="1057"/>
        <v>3953586.9442910855</v>
      </c>
      <c r="AU1899">
        <f t="shared" si="1058"/>
        <v>0.99999999999826239</v>
      </c>
      <c r="AV1899">
        <f t="shared" si="1059"/>
        <v>-1.8642127730384178E-6</v>
      </c>
      <c r="AY1899">
        <f t="shared" si="1060"/>
        <v>0.71416062202872577</v>
      </c>
      <c r="AZ1899">
        <f t="shared" si="1034"/>
        <v>1.228830905396042</v>
      </c>
      <c r="BC1899">
        <f t="shared" si="1061"/>
        <v>0.62016664972344682</v>
      </c>
      <c r="BD1899">
        <f t="shared" si="1062"/>
        <v>-1.5170620830365815E-6</v>
      </c>
      <c r="BG1899">
        <f t="shared" si="1063"/>
        <v>-54.171204102691263</v>
      </c>
      <c r="BH1899">
        <f t="shared" si="1064"/>
        <v>-9.6640775126681255</v>
      </c>
    </row>
    <row r="1900" spans="5:60">
      <c r="E1900">
        <v>35.715072631835902</v>
      </c>
      <c r="F1900">
        <v>139.76112365722599</v>
      </c>
      <c r="G1900">
        <v>-45.25</v>
      </c>
      <c r="H1900">
        <v>-9.8699999999999992</v>
      </c>
      <c r="I1900">
        <v>35.715560913085902</v>
      </c>
      <c r="J1900">
        <v>139.76123046875</v>
      </c>
      <c r="K1900">
        <f t="shared" si="1035"/>
        <v>0.62334561001445299</v>
      </c>
      <c r="L1900">
        <f t="shared" si="1036"/>
        <v>2.4392917741055324</v>
      </c>
      <c r="M1900">
        <f t="shared" si="1037"/>
        <v>0.62335413212994129</v>
      </c>
      <c r="N1900">
        <f t="shared" si="1038"/>
        <v>2.4392936383183055</v>
      </c>
      <c r="O1900">
        <f t="shared" si="1039"/>
        <v>0.94794152197184645</v>
      </c>
      <c r="P1900">
        <f t="shared" si="1040"/>
        <v>0.60373344267671347</v>
      </c>
      <c r="Q1900">
        <f t="shared" si="1041"/>
        <v>-0.5634303877321738</v>
      </c>
      <c r="R1900">
        <f t="shared" si="1042"/>
        <v>-0.96257600818290445</v>
      </c>
      <c r="S1900">
        <f t="shared" si="1043"/>
        <v>-4.962359691597764E-2</v>
      </c>
      <c r="U1900" s="1" t="s">
        <v>1979</v>
      </c>
      <c r="V1900" s="3">
        <v>0.99990000000000001</v>
      </c>
      <c r="W1900" s="3">
        <v>6378137</v>
      </c>
      <c r="X1900" s="3">
        <v>298.25722210100002</v>
      </c>
      <c r="AA1900" s="3">
        <f t="shared" si="1044"/>
        <v>1.6792203946287445E-3</v>
      </c>
      <c r="AB1900" s="3">
        <f t="shared" si="1033"/>
        <v>1.0000007049454078</v>
      </c>
      <c r="AC1900" s="3">
        <f t="shared" si="1045"/>
        <v>-2.5188297041239312E-3</v>
      </c>
      <c r="AD1900" s="3">
        <f t="shared" si="1046"/>
        <v>2.6435429493240994E-6</v>
      </c>
      <c r="AE1900" s="3">
        <f t="shared" si="1047"/>
        <v>-3.4526259073074147E-9</v>
      </c>
      <c r="AF1900" s="3">
        <f t="shared" si="1048"/>
        <v>4.8918304243879506E-12</v>
      </c>
      <c r="AG1900" s="3">
        <f t="shared" si="1049"/>
        <v>-7.2287260458139161E-15</v>
      </c>
      <c r="AH1900" s="3" t="s">
        <v>57</v>
      </c>
      <c r="AI1900" s="3">
        <f t="shared" si="1050"/>
        <v>8.377318247285465E-4</v>
      </c>
      <c r="AJ1900" s="3">
        <f t="shared" si="1051"/>
        <v>7.6085278483792483E-7</v>
      </c>
      <c r="AK1900" s="3">
        <f t="shared" si="1052"/>
        <v>1.1976455002315586E-9</v>
      </c>
      <c r="AL1900" s="3">
        <f t="shared" si="1053"/>
        <v>2.4291502606542476E-12</v>
      </c>
      <c r="AM1900" s="3">
        <f t="shared" si="1054"/>
        <v>5.7501643840919741E-15</v>
      </c>
      <c r="AP1900" s="3">
        <f t="shared" si="1055"/>
        <v>6366812.4008564716</v>
      </c>
      <c r="AQ1900">
        <f t="shared" si="1056"/>
        <v>-2.3861053274235222E-3</v>
      </c>
      <c r="AR1900">
        <f t="shared" si="1057"/>
        <v>3953586.9442910855</v>
      </c>
      <c r="AU1900">
        <f t="shared" si="1058"/>
        <v>0.99999999999826239</v>
      </c>
      <c r="AV1900">
        <f t="shared" si="1059"/>
        <v>-1.8642127730384178E-6</v>
      </c>
      <c r="AY1900">
        <f t="shared" si="1060"/>
        <v>0.71416062202872577</v>
      </c>
      <c r="AZ1900">
        <f t="shared" si="1034"/>
        <v>1.228830905396042</v>
      </c>
      <c r="BC1900">
        <f t="shared" si="1061"/>
        <v>0.62016664972344682</v>
      </c>
      <c r="BD1900">
        <f t="shared" si="1062"/>
        <v>-1.5170620830365815E-6</v>
      </c>
      <c r="BG1900">
        <f t="shared" si="1063"/>
        <v>-54.171204102691263</v>
      </c>
      <c r="BH1900">
        <f t="shared" si="1064"/>
        <v>-9.6640775126681255</v>
      </c>
    </row>
    <row r="1901" spans="5:60">
      <c r="E1901">
        <v>35.715091705322202</v>
      </c>
      <c r="F1901">
        <v>139.76112365722599</v>
      </c>
      <c r="G1901">
        <v>-42.75</v>
      </c>
      <c r="H1901">
        <v>-9.8699999999999992</v>
      </c>
      <c r="I1901">
        <v>35.715560913085902</v>
      </c>
      <c r="J1901">
        <v>139.76123046875</v>
      </c>
      <c r="K1901">
        <f t="shared" si="1035"/>
        <v>0.62334594290958889</v>
      </c>
      <c r="L1901">
        <f t="shared" si="1036"/>
        <v>2.4392917741055324</v>
      </c>
      <c r="M1901">
        <f t="shared" si="1037"/>
        <v>0.62335413212994129</v>
      </c>
      <c r="N1901">
        <f t="shared" si="1038"/>
        <v>2.4392936383183055</v>
      </c>
      <c r="O1901">
        <f t="shared" si="1039"/>
        <v>0.94794152197184645</v>
      </c>
      <c r="P1901">
        <f t="shared" si="1040"/>
        <v>0.60373344267671347</v>
      </c>
      <c r="Q1901">
        <f t="shared" si="1041"/>
        <v>-0.5634303877321738</v>
      </c>
      <c r="R1901">
        <f t="shared" si="1042"/>
        <v>-0.96257600818290445</v>
      </c>
      <c r="S1901">
        <f t="shared" si="1043"/>
        <v>-4.962359691597764E-2</v>
      </c>
      <c r="U1901" s="1" t="s">
        <v>1980</v>
      </c>
      <c r="V1901" s="3">
        <v>0.99990000000000001</v>
      </c>
      <c r="W1901" s="3">
        <v>6378137</v>
      </c>
      <c r="X1901" s="3">
        <v>298.25722210100002</v>
      </c>
      <c r="AA1901" s="3">
        <f t="shared" si="1044"/>
        <v>1.6792203946287445E-3</v>
      </c>
      <c r="AB1901" s="3">
        <f t="shared" si="1033"/>
        <v>1.0000007049454078</v>
      </c>
      <c r="AC1901" s="3">
        <f t="shared" si="1045"/>
        <v>-2.5188297041239312E-3</v>
      </c>
      <c r="AD1901" s="3">
        <f t="shared" si="1046"/>
        <v>2.6435429493240994E-6</v>
      </c>
      <c r="AE1901" s="3">
        <f t="shared" si="1047"/>
        <v>-3.4526259073074147E-9</v>
      </c>
      <c r="AF1901" s="3">
        <f t="shared" si="1048"/>
        <v>4.8918304243879506E-12</v>
      </c>
      <c r="AG1901" s="3">
        <f t="shared" si="1049"/>
        <v>-7.2287260458139161E-15</v>
      </c>
      <c r="AH1901" s="3" t="s">
        <v>57</v>
      </c>
      <c r="AI1901" s="3">
        <f t="shared" si="1050"/>
        <v>8.377318247285465E-4</v>
      </c>
      <c r="AJ1901" s="3">
        <f t="shared" si="1051"/>
        <v>7.6085278483792483E-7</v>
      </c>
      <c r="AK1901" s="3">
        <f t="shared" si="1052"/>
        <v>1.1976455002315586E-9</v>
      </c>
      <c r="AL1901" s="3">
        <f t="shared" si="1053"/>
        <v>2.4291502606542476E-12</v>
      </c>
      <c r="AM1901" s="3">
        <f t="shared" si="1054"/>
        <v>5.7501643840919741E-15</v>
      </c>
      <c r="AP1901" s="3">
        <f t="shared" si="1055"/>
        <v>6366812.4008564716</v>
      </c>
      <c r="AQ1901">
        <f t="shared" si="1056"/>
        <v>-2.3861053274235222E-3</v>
      </c>
      <c r="AR1901">
        <f t="shared" si="1057"/>
        <v>3953586.9442910855</v>
      </c>
      <c r="AU1901">
        <f t="shared" si="1058"/>
        <v>0.99999999999826239</v>
      </c>
      <c r="AV1901">
        <f t="shared" si="1059"/>
        <v>-1.8642127730384178E-6</v>
      </c>
      <c r="AY1901">
        <f t="shared" si="1060"/>
        <v>0.71416112362679007</v>
      </c>
      <c r="AZ1901">
        <f t="shared" si="1034"/>
        <v>1.2288311969102508</v>
      </c>
      <c r="BC1901">
        <f t="shared" si="1061"/>
        <v>0.6201669819019302</v>
      </c>
      <c r="BD1901">
        <f t="shared" si="1062"/>
        <v>-1.5170617231456918E-6</v>
      </c>
      <c r="BG1901">
        <f t="shared" si="1063"/>
        <v>-52.055141322314739</v>
      </c>
      <c r="BH1901">
        <f t="shared" si="1064"/>
        <v>-9.6640752098766622</v>
      </c>
    </row>
    <row r="1902" spans="5:60">
      <c r="E1902">
        <v>35.715091705322202</v>
      </c>
      <c r="F1902">
        <v>139.76112365722599</v>
      </c>
      <c r="G1902">
        <v>-42.75</v>
      </c>
      <c r="H1902">
        <v>-9.8699999999999992</v>
      </c>
      <c r="I1902">
        <v>35.715560913085902</v>
      </c>
      <c r="J1902">
        <v>139.76123046875</v>
      </c>
      <c r="K1902">
        <f t="shared" si="1035"/>
        <v>0.62334594290958889</v>
      </c>
      <c r="L1902">
        <f t="shared" si="1036"/>
        <v>2.4392917741055324</v>
      </c>
      <c r="M1902">
        <f t="shared" si="1037"/>
        <v>0.62335413212994129</v>
      </c>
      <c r="N1902">
        <f t="shared" si="1038"/>
        <v>2.4392936383183055</v>
      </c>
      <c r="O1902">
        <f t="shared" si="1039"/>
        <v>0.94794152197184645</v>
      </c>
      <c r="P1902">
        <f t="shared" si="1040"/>
        <v>0.60373344267671347</v>
      </c>
      <c r="Q1902">
        <f t="shared" si="1041"/>
        <v>-0.5634303877321738</v>
      </c>
      <c r="R1902">
        <f t="shared" si="1042"/>
        <v>-0.96257600818290445</v>
      </c>
      <c r="S1902">
        <f t="shared" si="1043"/>
        <v>-4.962359691597764E-2</v>
      </c>
      <c r="U1902" s="1" t="s">
        <v>1981</v>
      </c>
      <c r="V1902" s="3">
        <v>0.99990000000000001</v>
      </c>
      <c r="W1902" s="3">
        <v>6378137</v>
      </c>
      <c r="X1902" s="3">
        <v>298.25722210100002</v>
      </c>
      <c r="AA1902" s="3">
        <f t="shared" si="1044"/>
        <v>1.6792203946287445E-3</v>
      </c>
      <c r="AB1902" s="3">
        <f t="shared" si="1033"/>
        <v>1.0000007049454078</v>
      </c>
      <c r="AC1902" s="3">
        <f t="shared" si="1045"/>
        <v>-2.5188297041239312E-3</v>
      </c>
      <c r="AD1902" s="3">
        <f t="shared" si="1046"/>
        <v>2.6435429493240994E-6</v>
      </c>
      <c r="AE1902" s="3">
        <f t="shared" si="1047"/>
        <v>-3.4526259073074147E-9</v>
      </c>
      <c r="AF1902" s="3">
        <f t="shared" si="1048"/>
        <v>4.8918304243879506E-12</v>
      </c>
      <c r="AG1902" s="3">
        <f t="shared" si="1049"/>
        <v>-7.2287260458139161E-15</v>
      </c>
      <c r="AH1902" s="3" t="s">
        <v>57</v>
      </c>
      <c r="AI1902" s="3">
        <f t="shared" si="1050"/>
        <v>8.377318247285465E-4</v>
      </c>
      <c r="AJ1902" s="3">
        <f t="shared" si="1051"/>
        <v>7.6085278483792483E-7</v>
      </c>
      <c r="AK1902" s="3">
        <f t="shared" si="1052"/>
        <v>1.1976455002315586E-9</v>
      </c>
      <c r="AL1902" s="3">
        <f t="shared" si="1053"/>
        <v>2.4291502606542476E-12</v>
      </c>
      <c r="AM1902" s="3">
        <f t="shared" si="1054"/>
        <v>5.7501643840919741E-15</v>
      </c>
      <c r="AP1902" s="3">
        <f t="shared" si="1055"/>
        <v>6366812.4008564716</v>
      </c>
      <c r="AQ1902">
        <f t="shared" si="1056"/>
        <v>-2.3861053274235222E-3</v>
      </c>
      <c r="AR1902">
        <f t="shared" si="1057"/>
        <v>3953586.9442910855</v>
      </c>
      <c r="AU1902">
        <f t="shared" si="1058"/>
        <v>0.99999999999826239</v>
      </c>
      <c r="AV1902">
        <f t="shared" si="1059"/>
        <v>-1.8642127730384178E-6</v>
      </c>
      <c r="AY1902">
        <f t="shared" si="1060"/>
        <v>0.71416112362679007</v>
      </c>
      <c r="AZ1902">
        <f t="shared" si="1034"/>
        <v>1.2288311969102508</v>
      </c>
      <c r="BC1902">
        <f t="shared" si="1061"/>
        <v>0.6201669819019302</v>
      </c>
      <c r="BD1902">
        <f t="shared" si="1062"/>
        <v>-1.5170617231456918E-6</v>
      </c>
      <c r="BG1902">
        <f t="shared" si="1063"/>
        <v>-52.055141322314739</v>
      </c>
      <c r="BH1902">
        <f t="shared" si="1064"/>
        <v>-9.6640752098766622</v>
      </c>
    </row>
    <row r="1903" spans="5:60">
      <c r="E1903">
        <v>35.715110778808501</v>
      </c>
      <c r="F1903">
        <v>139.76110839843699</v>
      </c>
      <c r="G1903">
        <v>-40.25</v>
      </c>
      <c r="H1903">
        <v>-12.34</v>
      </c>
      <c r="I1903">
        <v>35.715560913085902</v>
      </c>
      <c r="J1903">
        <v>139.76123046875</v>
      </c>
      <c r="K1903">
        <f t="shared" si="1035"/>
        <v>0.62334627580472457</v>
      </c>
      <c r="L1903">
        <f t="shared" si="1036"/>
        <v>2.4392915077894242</v>
      </c>
      <c r="M1903">
        <f t="shared" si="1037"/>
        <v>0.62335413212994129</v>
      </c>
      <c r="N1903">
        <f t="shared" si="1038"/>
        <v>2.4392936383183055</v>
      </c>
      <c r="O1903">
        <f t="shared" si="1039"/>
        <v>0.94794152197184645</v>
      </c>
      <c r="P1903">
        <f t="shared" si="1040"/>
        <v>0.60373344267671347</v>
      </c>
      <c r="Q1903">
        <f t="shared" si="1041"/>
        <v>-0.5634303877321738</v>
      </c>
      <c r="R1903">
        <f t="shared" si="1042"/>
        <v>-0.96257600818290445</v>
      </c>
      <c r="S1903">
        <f t="shared" si="1043"/>
        <v>-4.962359691597764E-2</v>
      </c>
      <c r="U1903" s="1" t="s">
        <v>1982</v>
      </c>
      <c r="V1903" s="3">
        <v>0.99990000000000001</v>
      </c>
      <c r="W1903" s="3">
        <v>6378137</v>
      </c>
      <c r="X1903" s="3">
        <v>298.25722210100002</v>
      </c>
      <c r="AA1903" s="3">
        <f t="shared" si="1044"/>
        <v>1.6792203946287445E-3</v>
      </c>
      <c r="AB1903" s="3">
        <f t="shared" si="1033"/>
        <v>1.0000007049454078</v>
      </c>
      <c r="AC1903" s="3">
        <f t="shared" si="1045"/>
        <v>-2.5188297041239312E-3</v>
      </c>
      <c r="AD1903" s="3">
        <f t="shared" si="1046"/>
        <v>2.6435429493240994E-6</v>
      </c>
      <c r="AE1903" s="3">
        <f t="shared" si="1047"/>
        <v>-3.4526259073074147E-9</v>
      </c>
      <c r="AF1903" s="3">
        <f t="shared" si="1048"/>
        <v>4.8918304243879506E-12</v>
      </c>
      <c r="AG1903" s="3">
        <f t="shared" si="1049"/>
        <v>-7.2287260458139161E-15</v>
      </c>
      <c r="AH1903" s="3" t="s">
        <v>57</v>
      </c>
      <c r="AI1903" s="3">
        <f t="shared" si="1050"/>
        <v>8.377318247285465E-4</v>
      </c>
      <c r="AJ1903" s="3">
        <f t="shared" si="1051"/>
        <v>7.6085278483792483E-7</v>
      </c>
      <c r="AK1903" s="3">
        <f t="shared" si="1052"/>
        <v>1.1976455002315586E-9</v>
      </c>
      <c r="AL1903" s="3">
        <f t="shared" si="1053"/>
        <v>2.4291502606542476E-12</v>
      </c>
      <c r="AM1903" s="3">
        <f t="shared" si="1054"/>
        <v>5.7501643840919741E-15</v>
      </c>
      <c r="AP1903" s="3">
        <f t="shared" si="1055"/>
        <v>6366812.4008564716</v>
      </c>
      <c r="AQ1903">
        <f t="shared" si="1056"/>
        <v>-2.3861053274235222E-3</v>
      </c>
      <c r="AR1903">
        <f t="shared" si="1057"/>
        <v>3953586.9442910855</v>
      </c>
      <c r="AU1903">
        <f t="shared" si="1058"/>
        <v>0.99999999999773037</v>
      </c>
      <c r="AV1903">
        <f t="shared" si="1059"/>
        <v>-2.1305288813150948E-6</v>
      </c>
      <c r="AY1903">
        <f t="shared" si="1060"/>
        <v>0.71416162522509419</v>
      </c>
      <c r="AZ1903">
        <f t="shared" si="1034"/>
        <v>1.2288314884247342</v>
      </c>
      <c r="BC1903">
        <f t="shared" si="1061"/>
        <v>0.6201673140806665</v>
      </c>
      <c r="BD1903">
        <f t="shared" si="1062"/>
        <v>-1.7337844133929224E-6</v>
      </c>
      <c r="BG1903">
        <f t="shared" si="1063"/>
        <v>-49.939076925162226</v>
      </c>
      <c r="BH1903">
        <f t="shared" si="1064"/>
        <v>-11.044654739772012</v>
      </c>
    </row>
    <row r="1904" spans="5:60">
      <c r="E1904">
        <v>35.715110778808501</v>
      </c>
      <c r="F1904">
        <v>139.76110839843699</v>
      </c>
      <c r="G1904">
        <v>-40.25</v>
      </c>
      <c r="H1904">
        <v>-12.34</v>
      </c>
      <c r="I1904">
        <v>35.715560913085902</v>
      </c>
      <c r="J1904">
        <v>139.76123046875</v>
      </c>
      <c r="K1904">
        <f t="shared" si="1035"/>
        <v>0.62334627580472457</v>
      </c>
      <c r="L1904">
        <f t="shared" si="1036"/>
        <v>2.4392915077894242</v>
      </c>
      <c r="M1904">
        <f t="shared" si="1037"/>
        <v>0.62335413212994129</v>
      </c>
      <c r="N1904">
        <f t="shared" si="1038"/>
        <v>2.4392936383183055</v>
      </c>
      <c r="O1904">
        <f t="shared" si="1039"/>
        <v>0.94794152197184645</v>
      </c>
      <c r="P1904">
        <f t="shared" si="1040"/>
        <v>0.60373344267671347</v>
      </c>
      <c r="Q1904">
        <f t="shared" si="1041"/>
        <v>-0.5634303877321738</v>
      </c>
      <c r="R1904">
        <f t="shared" si="1042"/>
        <v>-0.96257600818290445</v>
      </c>
      <c r="S1904">
        <f t="shared" si="1043"/>
        <v>-4.962359691597764E-2</v>
      </c>
      <c r="U1904" s="1" t="s">
        <v>1983</v>
      </c>
      <c r="V1904" s="3">
        <v>0.99990000000000001</v>
      </c>
      <c r="W1904" s="3">
        <v>6378137</v>
      </c>
      <c r="X1904" s="3">
        <v>298.25722210100002</v>
      </c>
      <c r="AA1904" s="3">
        <f t="shared" si="1044"/>
        <v>1.6792203946287445E-3</v>
      </c>
      <c r="AB1904" s="3">
        <f t="shared" si="1033"/>
        <v>1.0000007049454078</v>
      </c>
      <c r="AC1904" s="3">
        <f t="shared" si="1045"/>
        <v>-2.5188297041239312E-3</v>
      </c>
      <c r="AD1904" s="3">
        <f t="shared" si="1046"/>
        <v>2.6435429493240994E-6</v>
      </c>
      <c r="AE1904" s="3">
        <f t="shared" si="1047"/>
        <v>-3.4526259073074147E-9</v>
      </c>
      <c r="AF1904" s="3">
        <f t="shared" si="1048"/>
        <v>4.8918304243879506E-12</v>
      </c>
      <c r="AG1904" s="3">
        <f t="shared" si="1049"/>
        <v>-7.2287260458139161E-15</v>
      </c>
      <c r="AH1904" s="3" t="s">
        <v>57</v>
      </c>
      <c r="AI1904" s="3">
        <f t="shared" si="1050"/>
        <v>8.377318247285465E-4</v>
      </c>
      <c r="AJ1904" s="3">
        <f t="shared" si="1051"/>
        <v>7.6085278483792483E-7</v>
      </c>
      <c r="AK1904" s="3">
        <f t="shared" si="1052"/>
        <v>1.1976455002315586E-9</v>
      </c>
      <c r="AL1904" s="3">
        <f t="shared" si="1053"/>
        <v>2.4291502606542476E-12</v>
      </c>
      <c r="AM1904" s="3">
        <f t="shared" si="1054"/>
        <v>5.7501643840919741E-15</v>
      </c>
      <c r="AP1904" s="3">
        <f t="shared" si="1055"/>
        <v>6366812.4008564716</v>
      </c>
      <c r="AQ1904">
        <f t="shared" si="1056"/>
        <v>-2.3861053274235222E-3</v>
      </c>
      <c r="AR1904">
        <f t="shared" si="1057"/>
        <v>3953586.9442910855</v>
      </c>
      <c r="AU1904">
        <f t="shared" si="1058"/>
        <v>0.99999999999773037</v>
      </c>
      <c r="AV1904">
        <f t="shared" si="1059"/>
        <v>-2.1305288813150948E-6</v>
      </c>
      <c r="AY1904">
        <f t="shared" si="1060"/>
        <v>0.71416162522509419</v>
      </c>
      <c r="AZ1904">
        <f t="shared" si="1034"/>
        <v>1.2288314884247342</v>
      </c>
      <c r="BC1904">
        <f t="shared" si="1061"/>
        <v>0.6201673140806665</v>
      </c>
      <c r="BD1904">
        <f t="shared" si="1062"/>
        <v>-1.7337844133929224E-6</v>
      </c>
      <c r="BG1904">
        <f t="shared" si="1063"/>
        <v>-49.939076925162226</v>
      </c>
      <c r="BH1904">
        <f t="shared" si="1064"/>
        <v>-11.044654739772012</v>
      </c>
    </row>
    <row r="1905" spans="5:60">
      <c r="E1905">
        <v>35.715126037597599</v>
      </c>
      <c r="F1905">
        <v>139.76110839843699</v>
      </c>
      <c r="G1905">
        <v>-38.5</v>
      </c>
      <c r="H1905">
        <v>-12.34</v>
      </c>
      <c r="I1905">
        <v>35.715560913085902</v>
      </c>
      <c r="J1905">
        <v>139.76123046875</v>
      </c>
      <c r="K1905">
        <f t="shared" si="1035"/>
        <v>0.62334654212083418</v>
      </c>
      <c r="L1905">
        <f t="shared" si="1036"/>
        <v>2.4392915077894242</v>
      </c>
      <c r="M1905">
        <f t="shared" si="1037"/>
        <v>0.62335413212994129</v>
      </c>
      <c r="N1905">
        <f t="shared" si="1038"/>
        <v>2.4392936383183055</v>
      </c>
      <c r="O1905">
        <f t="shared" si="1039"/>
        <v>0.94794152197184645</v>
      </c>
      <c r="P1905">
        <f t="shared" si="1040"/>
        <v>0.60373344267671347</v>
      </c>
      <c r="Q1905">
        <f t="shared" si="1041"/>
        <v>-0.5634303877321738</v>
      </c>
      <c r="R1905">
        <f t="shared" si="1042"/>
        <v>-0.96257600818290445</v>
      </c>
      <c r="S1905">
        <f t="shared" si="1043"/>
        <v>-4.962359691597764E-2</v>
      </c>
      <c r="U1905" s="1" t="s">
        <v>1984</v>
      </c>
      <c r="V1905" s="3">
        <v>0.99990000000000001</v>
      </c>
      <c r="W1905" s="3">
        <v>6378137</v>
      </c>
      <c r="X1905" s="3">
        <v>298.25722210100002</v>
      </c>
      <c r="AA1905" s="3">
        <f t="shared" si="1044"/>
        <v>1.6792203946287445E-3</v>
      </c>
      <c r="AB1905" s="3">
        <f t="shared" si="1033"/>
        <v>1.0000007049454078</v>
      </c>
      <c r="AC1905" s="3">
        <f t="shared" si="1045"/>
        <v>-2.5188297041239312E-3</v>
      </c>
      <c r="AD1905" s="3">
        <f t="shared" si="1046"/>
        <v>2.6435429493240994E-6</v>
      </c>
      <c r="AE1905" s="3">
        <f t="shared" si="1047"/>
        <v>-3.4526259073074147E-9</v>
      </c>
      <c r="AF1905" s="3">
        <f t="shared" si="1048"/>
        <v>4.8918304243879506E-12</v>
      </c>
      <c r="AG1905" s="3">
        <f t="shared" si="1049"/>
        <v>-7.2287260458139161E-15</v>
      </c>
      <c r="AH1905" s="3" t="s">
        <v>57</v>
      </c>
      <c r="AI1905" s="3">
        <f t="shared" si="1050"/>
        <v>8.377318247285465E-4</v>
      </c>
      <c r="AJ1905" s="3">
        <f t="shared" si="1051"/>
        <v>7.6085278483792483E-7</v>
      </c>
      <c r="AK1905" s="3">
        <f t="shared" si="1052"/>
        <v>1.1976455002315586E-9</v>
      </c>
      <c r="AL1905" s="3">
        <f t="shared" si="1053"/>
        <v>2.4291502606542476E-12</v>
      </c>
      <c r="AM1905" s="3">
        <f t="shared" si="1054"/>
        <v>5.7501643840919741E-15</v>
      </c>
      <c r="AP1905" s="3">
        <f t="shared" si="1055"/>
        <v>6366812.4008564716</v>
      </c>
      <c r="AQ1905">
        <f t="shared" si="1056"/>
        <v>-2.3861053274235222E-3</v>
      </c>
      <c r="AR1905">
        <f t="shared" si="1057"/>
        <v>3953586.9442910855</v>
      </c>
      <c r="AU1905">
        <f t="shared" si="1058"/>
        <v>0.99999999999773037</v>
      </c>
      <c r="AV1905">
        <f t="shared" si="1059"/>
        <v>-2.1305288813150948E-6</v>
      </c>
      <c r="AY1905">
        <f t="shared" si="1060"/>
        <v>0.71416202650391192</v>
      </c>
      <c r="AZ1905">
        <f t="shared" si="1034"/>
        <v>1.2288317216365203</v>
      </c>
      <c r="BC1905">
        <f t="shared" si="1061"/>
        <v>0.62016757982345627</v>
      </c>
      <c r="BD1905">
        <f t="shared" si="1062"/>
        <v>-1.7337840843495289E-6</v>
      </c>
      <c r="BG1905">
        <f t="shared" si="1063"/>
        <v>-48.246226684655994</v>
      </c>
      <c r="BH1905">
        <f t="shared" si="1064"/>
        <v>-11.044652634360805</v>
      </c>
    </row>
    <row r="1906" spans="5:60">
      <c r="E1906">
        <v>35.715126037597599</v>
      </c>
      <c r="F1906">
        <v>139.76110839843699</v>
      </c>
      <c r="G1906">
        <v>-38.5</v>
      </c>
      <c r="H1906">
        <v>-12.34</v>
      </c>
      <c r="I1906">
        <v>35.715560913085902</v>
      </c>
      <c r="J1906">
        <v>139.76123046875</v>
      </c>
      <c r="K1906">
        <f t="shared" si="1035"/>
        <v>0.62334654212083418</v>
      </c>
      <c r="L1906">
        <f t="shared" si="1036"/>
        <v>2.4392915077894242</v>
      </c>
      <c r="M1906">
        <f t="shared" si="1037"/>
        <v>0.62335413212994129</v>
      </c>
      <c r="N1906">
        <f t="shared" si="1038"/>
        <v>2.4392936383183055</v>
      </c>
      <c r="O1906">
        <f t="shared" si="1039"/>
        <v>0.94794152197184645</v>
      </c>
      <c r="P1906">
        <f t="shared" si="1040"/>
        <v>0.60373344267671347</v>
      </c>
      <c r="Q1906">
        <f t="shared" si="1041"/>
        <v>-0.5634303877321738</v>
      </c>
      <c r="R1906">
        <f t="shared" si="1042"/>
        <v>-0.96257600818290445</v>
      </c>
      <c r="S1906">
        <f t="shared" si="1043"/>
        <v>-4.962359691597764E-2</v>
      </c>
      <c r="U1906" s="1" t="s">
        <v>1985</v>
      </c>
      <c r="V1906" s="3">
        <v>0.99990000000000001</v>
      </c>
      <c r="W1906" s="3">
        <v>6378137</v>
      </c>
      <c r="X1906" s="3">
        <v>298.25722210100002</v>
      </c>
      <c r="AA1906" s="3">
        <f t="shared" si="1044"/>
        <v>1.6792203946287445E-3</v>
      </c>
      <c r="AB1906" s="3">
        <f t="shared" si="1033"/>
        <v>1.0000007049454078</v>
      </c>
      <c r="AC1906" s="3">
        <f t="shared" si="1045"/>
        <v>-2.5188297041239312E-3</v>
      </c>
      <c r="AD1906" s="3">
        <f t="shared" si="1046"/>
        <v>2.6435429493240994E-6</v>
      </c>
      <c r="AE1906" s="3">
        <f t="shared" si="1047"/>
        <v>-3.4526259073074147E-9</v>
      </c>
      <c r="AF1906" s="3">
        <f t="shared" si="1048"/>
        <v>4.8918304243879506E-12</v>
      </c>
      <c r="AG1906" s="3">
        <f t="shared" si="1049"/>
        <v>-7.2287260458139161E-15</v>
      </c>
      <c r="AH1906" s="3" t="s">
        <v>57</v>
      </c>
      <c r="AI1906" s="3">
        <f t="shared" si="1050"/>
        <v>8.377318247285465E-4</v>
      </c>
      <c r="AJ1906" s="3">
        <f t="shared" si="1051"/>
        <v>7.6085278483792483E-7</v>
      </c>
      <c r="AK1906" s="3">
        <f t="shared" si="1052"/>
        <v>1.1976455002315586E-9</v>
      </c>
      <c r="AL1906" s="3">
        <f t="shared" si="1053"/>
        <v>2.4291502606542476E-12</v>
      </c>
      <c r="AM1906" s="3">
        <f t="shared" si="1054"/>
        <v>5.7501643840919741E-15</v>
      </c>
      <c r="AP1906" s="3">
        <f t="shared" si="1055"/>
        <v>6366812.4008564716</v>
      </c>
      <c r="AQ1906">
        <f t="shared" si="1056"/>
        <v>-2.3861053274235222E-3</v>
      </c>
      <c r="AR1906">
        <f t="shared" si="1057"/>
        <v>3953586.9442910855</v>
      </c>
      <c r="AU1906">
        <f t="shared" si="1058"/>
        <v>0.99999999999773037</v>
      </c>
      <c r="AV1906">
        <f t="shared" si="1059"/>
        <v>-2.1305288813150948E-6</v>
      </c>
      <c r="AY1906">
        <f t="shared" si="1060"/>
        <v>0.71416202650391192</v>
      </c>
      <c r="AZ1906">
        <f t="shared" si="1034"/>
        <v>1.2288317216365203</v>
      </c>
      <c r="BC1906">
        <f t="shared" si="1061"/>
        <v>0.62016757982345627</v>
      </c>
      <c r="BD1906">
        <f t="shared" si="1062"/>
        <v>-1.7337840843495289E-6</v>
      </c>
      <c r="BG1906">
        <f t="shared" si="1063"/>
        <v>-48.246226684655994</v>
      </c>
      <c r="BH1906">
        <f t="shared" si="1064"/>
        <v>-11.044652634360805</v>
      </c>
    </row>
    <row r="1907" spans="5:60">
      <c r="E1907">
        <v>35.715133666992102</v>
      </c>
      <c r="F1907">
        <v>139.76110839843699</v>
      </c>
      <c r="G1907">
        <v>-38.5</v>
      </c>
      <c r="H1907">
        <v>-12.34</v>
      </c>
      <c r="I1907">
        <v>35.715560913085902</v>
      </c>
      <c r="J1907">
        <v>139.76123046875</v>
      </c>
      <c r="K1907">
        <f t="shared" si="1035"/>
        <v>0.62334667527888821</v>
      </c>
      <c r="L1907">
        <f t="shared" si="1036"/>
        <v>2.4392915077894242</v>
      </c>
      <c r="M1907">
        <f t="shared" si="1037"/>
        <v>0.62335413212994129</v>
      </c>
      <c r="N1907">
        <f t="shared" si="1038"/>
        <v>2.4392936383183055</v>
      </c>
      <c r="O1907">
        <f t="shared" si="1039"/>
        <v>0.94794152197184645</v>
      </c>
      <c r="P1907">
        <f t="shared" si="1040"/>
        <v>0.60373344267671347</v>
      </c>
      <c r="Q1907">
        <f t="shared" si="1041"/>
        <v>-0.5634303877321738</v>
      </c>
      <c r="R1907">
        <f t="shared" si="1042"/>
        <v>-0.96257600818290445</v>
      </c>
      <c r="S1907">
        <f t="shared" si="1043"/>
        <v>-4.962359691597764E-2</v>
      </c>
      <c r="U1907" s="1" t="s">
        <v>1986</v>
      </c>
      <c r="V1907" s="3">
        <v>0.99990000000000001</v>
      </c>
      <c r="W1907" s="3">
        <v>6378137</v>
      </c>
      <c r="X1907" s="3">
        <v>298.25722210100002</v>
      </c>
      <c r="AA1907" s="3">
        <f t="shared" si="1044"/>
        <v>1.6792203946287445E-3</v>
      </c>
      <c r="AB1907" s="3">
        <f t="shared" si="1033"/>
        <v>1.0000007049454078</v>
      </c>
      <c r="AC1907" s="3">
        <f t="shared" si="1045"/>
        <v>-2.5188297041239312E-3</v>
      </c>
      <c r="AD1907" s="3">
        <f t="shared" si="1046"/>
        <v>2.6435429493240994E-6</v>
      </c>
      <c r="AE1907" s="3">
        <f t="shared" si="1047"/>
        <v>-3.4526259073074147E-9</v>
      </c>
      <c r="AF1907" s="3">
        <f t="shared" si="1048"/>
        <v>4.8918304243879506E-12</v>
      </c>
      <c r="AG1907" s="3">
        <f t="shared" si="1049"/>
        <v>-7.2287260458139161E-15</v>
      </c>
      <c r="AH1907" s="3" t="s">
        <v>57</v>
      </c>
      <c r="AI1907" s="3">
        <f t="shared" si="1050"/>
        <v>8.377318247285465E-4</v>
      </c>
      <c r="AJ1907" s="3">
        <f t="shared" si="1051"/>
        <v>7.6085278483792483E-7</v>
      </c>
      <c r="AK1907" s="3">
        <f t="shared" si="1052"/>
        <v>1.1976455002315586E-9</v>
      </c>
      <c r="AL1907" s="3">
        <f t="shared" si="1053"/>
        <v>2.4291502606542476E-12</v>
      </c>
      <c r="AM1907" s="3">
        <f t="shared" si="1054"/>
        <v>5.7501643840919741E-15</v>
      </c>
      <c r="AP1907" s="3">
        <f t="shared" si="1055"/>
        <v>6366812.4008564716</v>
      </c>
      <c r="AQ1907">
        <f t="shared" si="1056"/>
        <v>-2.3861053274235222E-3</v>
      </c>
      <c r="AR1907">
        <f t="shared" si="1057"/>
        <v>3953586.9442910855</v>
      </c>
      <c r="AU1907">
        <f t="shared" si="1058"/>
        <v>0.99999999999773037</v>
      </c>
      <c r="AV1907">
        <f t="shared" si="1059"/>
        <v>-2.1305288813150948E-6</v>
      </c>
      <c r="AY1907">
        <f t="shared" si="1060"/>
        <v>0.71416222714337707</v>
      </c>
      <c r="AZ1907">
        <f t="shared" si="1034"/>
        <v>1.2288318382424783</v>
      </c>
      <c r="BC1907">
        <f t="shared" si="1061"/>
        <v>0.6201677126948506</v>
      </c>
      <c r="BD1907">
        <f t="shared" si="1062"/>
        <v>-1.7337839198277873E-6</v>
      </c>
      <c r="BG1907">
        <f t="shared" si="1063"/>
        <v>-47.39980156859383</v>
      </c>
      <c r="BH1907">
        <f t="shared" si="1064"/>
        <v>-11.044651581654916</v>
      </c>
    </row>
    <row r="1908" spans="5:60">
      <c r="E1908">
        <v>35.715133666992102</v>
      </c>
      <c r="F1908">
        <v>139.76110839843699</v>
      </c>
      <c r="G1908">
        <v>-38.5</v>
      </c>
      <c r="H1908">
        <v>-12.34</v>
      </c>
      <c r="I1908">
        <v>35.715560913085902</v>
      </c>
      <c r="J1908">
        <v>139.76123046875</v>
      </c>
      <c r="K1908">
        <f t="shared" si="1035"/>
        <v>0.62334667527888821</v>
      </c>
      <c r="L1908">
        <f t="shared" si="1036"/>
        <v>2.4392915077894242</v>
      </c>
      <c r="M1908">
        <f t="shared" si="1037"/>
        <v>0.62335413212994129</v>
      </c>
      <c r="N1908">
        <f t="shared" si="1038"/>
        <v>2.4392936383183055</v>
      </c>
      <c r="O1908">
        <f t="shared" si="1039"/>
        <v>0.94794152197184645</v>
      </c>
      <c r="P1908">
        <f t="shared" si="1040"/>
        <v>0.60373344267671347</v>
      </c>
      <c r="Q1908">
        <f t="shared" si="1041"/>
        <v>-0.5634303877321738</v>
      </c>
      <c r="R1908">
        <f t="shared" si="1042"/>
        <v>-0.96257600818290445</v>
      </c>
      <c r="S1908">
        <f t="shared" si="1043"/>
        <v>-4.962359691597764E-2</v>
      </c>
      <c r="U1908" s="1" t="s">
        <v>1987</v>
      </c>
      <c r="V1908" s="3">
        <v>0.99990000000000001</v>
      </c>
      <c r="W1908" s="3">
        <v>6378137</v>
      </c>
      <c r="X1908" s="3">
        <v>298.25722210100002</v>
      </c>
      <c r="AA1908" s="3">
        <f t="shared" si="1044"/>
        <v>1.6792203946287445E-3</v>
      </c>
      <c r="AB1908" s="3">
        <f t="shared" si="1033"/>
        <v>1.0000007049454078</v>
      </c>
      <c r="AC1908" s="3">
        <f t="shared" si="1045"/>
        <v>-2.5188297041239312E-3</v>
      </c>
      <c r="AD1908" s="3">
        <f t="shared" si="1046"/>
        <v>2.6435429493240994E-6</v>
      </c>
      <c r="AE1908" s="3">
        <f t="shared" si="1047"/>
        <v>-3.4526259073074147E-9</v>
      </c>
      <c r="AF1908" s="3">
        <f t="shared" si="1048"/>
        <v>4.8918304243879506E-12</v>
      </c>
      <c r="AG1908" s="3">
        <f t="shared" si="1049"/>
        <v>-7.2287260458139161E-15</v>
      </c>
      <c r="AH1908" s="3" t="s">
        <v>57</v>
      </c>
      <c r="AI1908" s="3">
        <f t="shared" si="1050"/>
        <v>8.377318247285465E-4</v>
      </c>
      <c r="AJ1908" s="3">
        <f t="shared" si="1051"/>
        <v>7.6085278483792483E-7</v>
      </c>
      <c r="AK1908" s="3">
        <f t="shared" si="1052"/>
        <v>1.1976455002315586E-9</v>
      </c>
      <c r="AL1908" s="3">
        <f t="shared" si="1053"/>
        <v>2.4291502606542476E-12</v>
      </c>
      <c r="AM1908" s="3">
        <f t="shared" si="1054"/>
        <v>5.7501643840919741E-15</v>
      </c>
      <c r="AP1908" s="3">
        <f t="shared" si="1055"/>
        <v>6366812.4008564716</v>
      </c>
      <c r="AQ1908">
        <f t="shared" si="1056"/>
        <v>-2.3861053274235222E-3</v>
      </c>
      <c r="AR1908">
        <f t="shared" si="1057"/>
        <v>3953586.9442910855</v>
      </c>
      <c r="AU1908">
        <f t="shared" si="1058"/>
        <v>0.99999999999773037</v>
      </c>
      <c r="AV1908">
        <f t="shared" si="1059"/>
        <v>-2.1305288813150948E-6</v>
      </c>
      <c r="AY1908">
        <f t="shared" si="1060"/>
        <v>0.71416222714337707</v>
      </c>
      <c r="AZ1908">
        <f t="shared" si="1034"/>
        <v>1.2288318382424783</v>
      </c>
      <c r="BC1908">
        <f t="shared" si="1061"/>
        <v>0.6201677126948506</v>
      </c>
      <c r="BD1908">
        <f t="shared" si="1062"/>
        <v>-1.7337839198277873E-6</v>
      </c>
      <c r="BG1908">
        <f t="shared" si="1063"/>
        <v>-47.39980156859383</v>
      </c>
      <c r="BH1908">
        <f t="shared" si="1064"/>
        <v>-11.044651581654916</v>
      </c>
    </row>
    <row r="1909" spans="5:60">
      <c r="E1909">
        <v>35.715145111083899</v>
      </c>
      <c r="F1909">
        <v>139.76110839843699</v>
      </c>
      <c r="G1909">
        <v>-36.25</v>
      </c>
      <c r="H1909">
        <v>-12.34</v>
      </c>
      <c r="I1909">
        <v>35.715560913085902</v>
      </c>
      <c r="J1909">
        <v>139.76123046875</v>
      </c>
      <c r="K1909">
        <f t="shared" si="1035"/>
        <v>0.62334687501596997</v>
      </c>
      <c r="L1909">
        <f t="shared" si="1036"/>
        <v>2.4392915077894242</v>
      </c>
      <c r="M1909">
        <f t="shared" si="1037"/>
        <v>0.62335413212994129</v>
      </c>
      <c r="N1909">
        <f t="shared" si="1038"/>
        <v>2.4392936383183055</v>
      </c>
      <c r="O1909">
        <f t="shared" si="1039"/>
        <v>0.94794152197184645</v>
      </c>
      <c r="P1909">
        <f t="shared" si="1040"/>
        <v>0.60373344267671347</v>
      </c>
      <c r="Q1909">
        <f t="shared" si="1041"/>
        <v>-0.5634303877321738</v>
      </c>
      <c r="R1909">
        <f t="shared" si="1042"/>
        <v>-0.96257600818290445</v>
      </c>
      <c r="S1909">
        <f t="shared" si="1043"/>
        <v>-4.962359691597764E-2</v>
      </c>
      <c r="U1909" s="1" t="s">
        <v>1988</v>
      </c>
      <c r="V1909" s="3">
        <v>0.99990000000000001</v>
      </c>
      <c r="W1909" s="3">
        <v>6378137</v>
      </c>
      <c r="X1909" s="3">
        <v>298.25722210100002</v>
      </c>
      <c r="AA1909" s="3">
        <f t="shared" si="1044"/>
        <v>1.6792203946287445E-3</v>
      </c>
      <c r="AB1909" s="3">
        <f t="shared" si="1033"/>
        <v>1.0000007049454078</v>
      </c>
      <c r="AC1909" s="3">
        <f t="shared" si="1045"/>
        <v>-2.5188297041239312E-3</v>
      </c>
      <c r="AD1909" s="3">
        <f t="shared" si="1046"/>
        <v>2.6435429493240994E-6</v>
      </c>
      <c r="AE1909" s="3">
        <f t="shared" si="1047"/>
        <v>-3.4526259073074147E-9</v>
      </c>
      <c r="AF1909" s="3">
        <f t="shared" si="1048"/>
        <v>4.8918304243879506E-12</v>
      </c>
      <c r="AG1909" s="3">
        <f t="shared" si="1049"/>
        <v>-7.2287260458139161E-15</v>
      </c>
      <c r="AH1909" s="3" t="s">
        <v>57</v>
      </c>
      <c r="AI1909" s="3">
        <f t="shared" si="1050"/>
        <v>8.377318247285465E-4</v>
      </c>
      <c r="AJ1909" s="3">
        <f t="shared" si="1051"/>
        <v>7.6085278483792483E-7</v>
      </c>
      <c r="AK1909" s="3">
        <f t="shared" si="1052"/>
        <v>1.1976455002315586E-9</v>
      </c>
      <c r="AL1909" s="3">
        <f t="shared" si="1053"/>
        <v>2.4291502606542476E-12</v>
      </c>
      <c r="AM1909" s="3">
        <f t="shared" si="1054"/>
        <v>5.7501643840919741E-15</v>
      </c>
      <c r="AP1909" s="3">
        <f t="shared" si="1055"/>
        <v>6366812.4008564716</v>
      </c>
      <c r="AQ1909">
        <f t="shared" si="1056"/>
        <v>-2.3861053274235222E-3</v>
      </c>
      <c r="AR1909">
        <f t="shared" si="1057"/>
        <v>3953586.9442910855</v>
      </c>
      <c r="AU1909">
        <f t="shared" si="1058"/>
        <v>0.99999999999773037</v>
      </c>
      <c r="AV1909">
        <f t="shared" si="1059"/>
        <v>-2.1305288813150948E-6</v>
      </c>
      <c r="AY1909">
        <f t="shared" si="1060"/>
        <v>0.71416252810264824</v>
      </c>
      <c r="AZ1909">
        <f t="shared" si="1034"/>
        <v>1.2288320131514991</v>
      </c>
      <c r="BC1909">
        <f t="shared" si="1061"/>
        <v>0.62016791200194343</v>
      </c>
      <c r="BD1909">
        <f t="shared" si="1062"/>
        <v>-1.7337836730451153E-6</v>
      </c>
      <c r="BG1909">
        <f t="shared" si="1063"/>
        <v>-46.130163886584342</v>
      </c>
      <c r="BH1909">
        <f t="shared" si="1064"/>
        <v>-11.044650002595704</v>
      </c>
    </row>
    <row r="1910" spans="5:60">
      <c r="E1910">
        <v>35.715145111083899</v>
      </c>
      <c r="F1910">
        <v>139.76110839843699</v>
      </c>
      <c r="G1910">
        <v>-36.25</v>
      </c>
      <c r="H1910">
        <v>-12.34</v>
      </c>
      <c r="I1910">
        <v>35.715560913085902</v>
      </c>
      <c r="J1910">
        <v>139.76123046875</v>
      </c>
      <c r="K1910">
        <f t="shared" si="1035"/>
        <v>0.62334687501596997</v>
      </c>
      <c r="L1910">
        <f t="shared" si="1036"/>
        <v>2.4392915077894242</v>
      </c>
      <c r="M1910">
        <f t="shared" si="1037"/>
        <v>0.62335413212994129</v>
      </c>
      <c r="N1910">
        <f t="shared" si="1038"/>
        <v>2.4392936383183055</v>
      </c>
      <c r="O1910">
        <f t="shared" si="1039"/>
        <v>0.94794152197184645</v>
      </c>
      <c r="P1910">
        <f t="shared" si="1040"/>
        <v>0.60373344267671347</v>
      </c>
      <c r="Q1910">
        <f t="shared" si="1041"/>
        <v>-0.5634303877321738</v>
      </c>
      <c r="R1910">
        <f t="shared" si="1042"/>
        <v>-0.96257600818290445</v>
      </c>
      <c r="S1910">
        <f t="shared" si="1043"/>
        <v>-4.962359691597764E-2</v>
      </c>
      <c r="U1910" s="1" t="s">
        <v>1989</v>
      </c>
      <c r="V1910" s="3">
        <v>0.99990000000000001</v>
      </c>
      <c r="W1910" s="3">
        <v>6378137</v>
      </c>
      <c r="X1910" s="3">
        <v>298.25722210100002</v>
      </c>
      <c r="AA1910" s="3">
        <f t="shared" si="1044"/>
        <v>1.6792203946287445E-3</v>
      </c>
      <c r="AB1910" s="3">
        <f t="shared" si="1033"/>
        <v>1.0000007049454078</v>
      </c>
      <c r="AC1910" s="3">
        <f t="shared" si="1045"/>
        <v>-2.5188297041239312E-3</v>
      </c>
      <c r="AD1910" s="3">
        <f t="shared" si="1046"/>
        <v>2.6435429493240994E-6</v>
      </c>
      <c r="AE1910" s="3">
        <f t="shared" si="1047"/>
        <v>-3.4526259073074147E-9</v>
      </c>
      <c r="AF1910" s="3">
        <f t="shared" si="1048"/>
        <v>4.8918304243879506E-12</v>
      </c>
      <c r="AG1910" s="3">
        <f t="shared" si="1049"/>
        <v>-7.2287260458139161E-15</v>
      </c>
      <c r="AH1910" s="3" t="s">
        <v>57</v>
      </c>
      <c r="AI1910" s="3">
        <f t="shared" si="1050"/>
        <v>8.377318247285465E-4</v>
      </c>
      <c r="AJ1910" s="3">
        <f t="shared" si="1051"/>
        <v>7.6085278483792483E-7</v>
      </c>
      <c r="AK1910" s="3">
        <f t="shared" si="1052"/>
        <v>1.1976455002315586E-9</v>
      </c>
      <c r="AL1910" s="3">
        <f t="shared" si="1053"/>
        <v>2.4291502606542476E-12</v>
      </c>
      <c r="AM1910" s="3">
        <f t="shared" si="1054"/>
        <v>5.7501643840919741E-15</v>
      </c>
      <c r="AP1910" s="3">
        <f t="shared" si="1055"/>
        <v>6366812.4008564716</v>
      </c>
      <c r="AQ1910">
        <f t="shared" si="1056"/>
        <v>-2.3861053274235222E-3</v>
      </c>
      <c r="AR1910">
        <f t="shared" si="1057"/>
        <v>3953586.9442910855</v>
      </c>
      <c r="AU1910">
        <f t="shared" si="1058"/>
        <v>0.99999999999773037</v>
      </c>
      <c r="AV1910">
        <f t="shared" si="1059"/>
        <v>-2.1305288813150948E-6</v>
      </c>
      <c r="AY1910">
        <f t="shared" si="1060"/>
        <v>0.71416252810264824</v>
      </c>
      <c r="AZ1910">
        <f t="shared" si="1034"/>
        <v>1.2288320131514991</v>
      </c>
      <c r="BC1910">
        <f t="shared" si="1061"/>
        <v>0.62016791200194343</v>
      </c>
      <c r="BD1910">
        <f t="shared" si="1062"/>
        <v>-1.7337836730451153E-6</v>
      </c>
      <c r="BG1910">
        <f t="shared" si="1063"/>
        <v>-46.130163886584342</v>
      </c>
      <c r="BH1910">
        <f t="shared" si="1064"/>
        <v>-11.044650002595704</v>
      </c>
    </row>
    <row r="1911" spans="5:60">
      <c r="E1911">
        <v>35.715156555175703</v>
      </c>
      <c r="F1911">
        <v>139.76110839843699</v>
      </c>
      <c r="G1911">
        <v>-34.75</v>
      </c>
      <c r="H1911">
        <v>-12.34</v>
      </c>
      <c r="I1911">
        <v>35.715560913085902</v>
      </c>
      <c r="J1911">
        <v>139.76123046875</v>
      </c>
      <c r="K1911">
        <f t="shared" si="1035"/>
        <v>0.62334707475305184</v>
      </c>
      <c r="L1911">
        <f t="shared" si="1036"/>
        <v>2.4392915077894242</v>
      </c>
      <c r="M1911">
        <f t="shared" si="1037"/>
        <v>0.62335413212994129</v>
      </c>
      <c r="N1911">
        <f t="shared" si="1038"/>
        <v>2.4392936383183055</v>
      </c>
      <c r="O1911">
        <f t="shared" si="1039"/>
        <v>0.94794152197184645</v>
      </c>
      <c r="P1911">
        <f t="shared" si="1040"/>
        <v>0.60373344267671347</v>
      </c>
      <c r="Q1911">
        <f t="shared" si="1041"/>
        <v>-0.5634303877321738</v>
      </c>
      <c r="R1911">
        <f t="shared" si="1042"/>
        <v>-0.96257600818290445</v>
      </c>
      <c r="S1911">
        <f t="shared" si="1043"/>
        <v>-4.962359691597764E-2</v>
      </c>
      <c r="U1911" s="1" t="s">
        <v>1990</v>
      </c>
      <c r="V1911" s="3">
        <v>0.99990000000000001</v>
      </c>
      <c r="W1911" s="3">
        <v>6378137</v>
      </c>
      <c r="X1911" s="3">
        <v>298.25722210100002</v>
      </c>
      <c r="AA1911" s="3">
        <f t="shared" si="1044"/>
        <v>1.6792203946287445E-3</v>
      </c>
      <c r="AB1911" s="3">
        <f t="shared" si="1033"/>
        <v>1.0000007049454078</v>
      </c>
      <c r="AC1911" s="3">
        <f t="shared" si="1045"/>
        <v>-2.5188297041239312E-3</v>
      </c>
      <c r="AD1911" s="3">
        <f t="shared" si="1046"/>
        <v>2.6435429493240994E-6</v>
      </c>
      <c r="AE1911" s="3">
        <f t="shared" si="1047"/>
        <v>-3.4526259073074147E-9</v>
      </c>
      <c r="AF1911" s="3">
        <f t="shared" si="1048"/>
        <v>4.8918304243879506E-12</v>
      </c>
      <c r="AG1911" s="3">
        <f t="shared" si="1049"/>
        <v>-7.2287260458139161E-15</v>
      </c>
      <c r="AH1911" s="3" t="s">
        <v>57</v>
      </c>
      <c r="AI1911" s="3">
        <f t="shared" si="1050"/>
        <v>8.377318247285465E-4</v>
      </c>
      <c r="AJ1911" s="3">
        <f t="shared" si="1051"/>
        <v>7.6085278483792483E-7</v>
      </c>
      <c r="AK1911" s="3">
        <f t="shared" si="1052"/>
        <v>1.1976455002315586E-9</v>
      </c>
      <c r="AL1911" s="3">
        <f t="shared" si="1053"/>
        <v>2.4291502606542476E-12</v>
      </c>
      <c r="AM1911" s="3">
        <f t="shared" si="1054"/>
        <v>5.7501643840919741E-15</v>
      </c>
      <c r="AP1911" s="3">
        <f t="shared" si="1055"/>
        <v>6366812.4008564716</v>
      </c>
      <c r="AQ1911">
        <f t="shared" si="1056"/>
        <v>-2.3861053274235222E-3</v>
      </c>
      <c r="AR1911">
        <f t="shared" si="1057"/>
        <v>3953586.9442910855</v>
      </c>
      <c r="AU1911">
        <f t="shared" si="1058"/>
        <v>0.99999999999773037</v>
      </c>
      <c r="AV1911">
        <f t="shared" si="1059"/>
        <v>-2.1305288813150948E-6</v>
      </c>
      <c r="AY1911">
        <f t="shared" si="1060"/>
        <v>0.7141628290620059</v>
      </c>
      <c r="AZ1911">
        <f t="shared" si="1034"/>
        <v>1.2288321880606188</v>
      </c>
      <c r="BC1911">
        <f t="shared" si="1061"/>
        <v>0.62016811130903682</v>
      </c>
      <c r="BD1911">
        <f t="shared" si="1062"/>
        <v>-1.733783426262374E-6</v>
      </c>
      <c r="BG1911">
        <f t="shared" si="1063"/>
        <v>-44.860526201780885</v>
      </c>
      <c r="BH1911">
        <f t="shared" si="1064"/>
        <v>-11.044648423536051</v>
      </c>
    </row>
    <row r="1912" spans="5:60">
      <c r="E1912">
        <v>35.715156555175703</v>
      </c>
      <c r="F1912">
        <v>139.76110839843699</v>
      </c>
      <c r="G1912">
        <v>-34.75</v>
      </c>
      <c r="H1912">
        <v>-12.34</v>
      </c>
      <c r="I1912">
        <v>35.715560913085902</v>
      </c>
      <c r="J1912">
        <v>139.76123046875</v>
      </c>
      <c r="K1912">
        <f t="shared" si="1035"/>
        <v>0.62334707475305184</v>
      </c>
      <c r="L1912">
        <f t="shared" si="1036"/>
        <v>2.4392915077894242</v>
      </c>
      <c r="M1912">
        <f t="shared" si="1037"/>
        <v>0.62335413212994129</v>
      </c>
      <c r="N1912">
        <f t="shared" si="1038"/>
        <v>2.4392936383183055</v>
      </c>
      <c r="O1912">
        <f t="shared" si="1039"/>
        <v>0.94794152197184645</v>
      </c>
      <c r="P1912">
        <f t="shared" si="1040"/>
        <v>0.60373344267671347</v>
      </c>
      <c r="Q1912">
        <f t="shared" si="1041"/>
        <v>-0.5634303877321738</v>
      </c>
      <c r="R1912">
        <f t="shared" si="1042"/>
        <v>-0.96257600818290445</v>
      </c>
      <c r="S1912">
        <f t="shared" si="1043"/>
        <v>-4.962359691597764E-2</v>
      </c>
      <c r="U1912" s="1" t="s">
        <v>1991</v>
      </c>
      <c r="V1912" s="3">
        <v>0.99990000000000001</v>
      </c>
      <c r="W1912" s="3">
        <v>6378137</v>
      </c>
      <c r="X1912" s="3">
        <v>298.25722210100002</v>
      </c>
      <c r="AA1912" s="3">
        <f t="shared" si="1044"/>
        <v>1.6792203946287445E-3</v>
      </c>
      <c r="AB1912" s="3">
        <f t="shared" si="1033"/>
        <v>1.0000007049454078</v>
      </c>
      <c r="AC1912" s="3">
        <f t="shared" si="1045"/>
        <v>-2.5188297041239312E-3</v>
      </c>
      <c r="AD1912" s="3">
        <f t="shared" si="1046"/>
        <v>2.6435429493240994E-6</v>
      </c>
      <c r="AE1912" s="3">
        <f t="shared" si="1047"/>
        <v>-3.4526259073074147E-9</v>
      </c>
      <c r="AF1912" s="3">
        <f t="shared" si="1048"/>
        <v>4.8918304243879506E-12</v>
      </c>
      <c r="AG1912" s="3">
        <f t="shared" si="1049"/>
        <v>-7.2287260458139161E-15</v>
      </c>
      <c r="AH1912" s="3" t="s">
        <v>57</v>
      </c>
      <c r="AI1912" s="3">
        <f t="shared" si="1050"/>
        <v>8.377318247285465E-4</v>
      </c>
      <c r="AJ1912" s="3">
        <f t="shared" si="1051"/>
        <v>7.6085278483792483E-7</v>
      </c>
      <c r="AK1912" s="3">
        <f t="shared" si="1052"/>
        <v>1.1976455002315586E-9</v>
      </c>
      <c r="AL1912" s="3">
        <f t="shared" si="1053"/>
        <v>2.4291502606542476E-12</v>
      </c>
      <c r="AM1912" s="3">
        <f t="shared" si="1054"/>
        <v>5.7501643840919741E-15</v>
      </c>
      <c r="AP1912" s="3">
        <f t="shared" si="1055"/>
        <v>6366812.4008564716</v>
      </c>
      <c r="AQ1912">
        <f t="shared" si="1056"/>
        <v>-2.3861053274235222E-3</v>
      </c>
      <c r="AR1912">
        <f t="shared" si="1057"/>
        <v>3953586.9442910855</v>
      </c>
      <c r="AU1912">
        <f t="shared" si="1058"/>
        <v>0.99999999999773037</v>
      </c>
      <c r="AV1912">
        <f t="shared" si="1059"/>
        <v>-2.1305288813150948E-6</v>
      </c>
      <c r="AY1912">
        <f t="shared" si="1060"/>
        <v>0.7141628290620059</v>
      </c>
      <c r="AZ1912">
        <f t="shared" si="1034"/>
        <v>1.2288321880606188</v>
      </c>
      <c r="BC1912">
        <f t="shared" si="1061"/>
        <v>0.62016811130903682</v>
      </c>
      <c r="BD1912">
        <f t="shared" si="1062"/>
        <v>-1.733783426262374E-6</v>
      </c>
      <c r="BG1912">
        <f t="shared" si="1063"/>
        <v>-44.860526201780885</v>
      </c>
      <c r="BH1912">
        <f t="shared" si="1064"/>
        <v>-11.044648423536051</v>
      </c>
    </row>
    <row r="1913" spans="5:60">
      <c r="E1913">
        <v>35.7151679992675</v>
      </c>
      <c r="F1913">
        <v>139.76112365722599</v>
      </c>
      <c r="G1913">
        <v>-34.75</v>
      </c>
      <c r="H1913">
        <v>-9.8699999999999992</v>
      </c>
      <c r="I1913">
        <v>35.715560913085902</v>
      </c>
      <c r="J1913">
        <v>139.76123046875</v>
      </c>
      <c r="K1913">
        <f t="shared" si="1035"/>
        <v>0.62334727449013361</v>
      </c>
      <c r="L1913">
        <f t="shared" si="1036"/>
        <v>2.4392917741055324</v>
      </c>
      <c r="M1913">
        <f t="shared" si="1037"/>
        <v>0.62335413212994129</v>
      </c>
      <c r="N1913">
        <f t="shared" si="1038"/>
        <v>2.4392936383183055</v>
      </c>
      <c r="O1913">
        <f t="shared" si="1039"/>
        <v>0.94794152197184645</v>
      </c>
      <c r="P1913">
        <f t="shared" si="1040"/>
        <v>0.60373344267671347</v>
      </c>
      <c r="Q1913">
        <f t="shared" si="1041"/>
        <v>-0.5634303877321738</v>
      </c>
      <c r="R1913">
        <f t="shared" si="1042"/>
        <v>-0.96257600818290445</v>
      </c>
      <c r="S1913">
        <f t="shared" si="1043"/>
        <v>-4.962359691597764E-2</v>
      </c>
      <c r="U1913" s="1" t="s">
        <v>1992</v>
      </c>
      <c r="V1913" s="3">
        <v>0.99990000000000001</v>
      </c>
      <c r="W1913" s="3">
        <v>6378137</v>
      </c>
      <c r="X1913" s="3">
        <v>298.25722210100002</v>
      </c>
      <c r="AA1913" s="3">
        <f t="shared" si="1044"/>
        <v>1.6792203946287445E-3</v>
      </c>
      <c r="AB1913" s="3">
        <f t="shared" si="1033"/>
        <v>1.0000007049454078</v>
      </c>
      <c r="AC1913" s="3">
        <f t="shared" si="1045"/>
        <v>-2.5188297041239312E-3</v>
      </c>
      <c r="AD1913" s="3">
        <f t="shared" si="1046"/>
        <v>2.6435429493240994E-6</v>
      </c>
      <c r="AE1913" s="3">
        <f t="shared" si="1047"/>
        <v>-3.4526259073074147E-9</v>
      </c>
      <c r="AF1913" s="3">
        <f t="shared" si="1048"/>
        <v>4.8918304243879506E-12</v>
      </c>
      <c r="AG1913" s="3">
        <f t="shared" si="1049"/>
        <v>-7.2287260458139161E-15</v>
      </c>
      <c r="AH1913" s="3" t="s">
        <v>57</v>
      </c>
      <c r="AI1913" s="3">
        <f t="shared" si="1050"/>
        <v>8.377318247285465E-4</v>
      </c>
      <c r="AJ1913" s="3">
        <f t="shared" si="1051"/>
        <v>7.6085278483792483E-7</v>
      </c>
      <c r="AK1913" s="3">
        <f t="shared" si="1052"/>
        <v>1.1976455002315586E-9</v>
      </c>
      <c r="AL1913" s="3">
        <f t="shared" si="1053"/>
        <v>2.4291502606542476E-12</v>
      </c>
      <c r="AM1913" s="3">
        <f t="shared" si="1054"/>
        <v>5.7501643840919741E-15</v>
      </c>
      <c r="AP1913" s="3">
        <f t="shared" si="1055"/>
        <v>6366812.4008564716</v>
      </c>
      <c r="AQ1913">
        <f t="shared" si="1056"/>
        <v>-2.3861053274235222E-3</v>
      </c>
      <c r="AR1913">
        <f t="shared" si="1057"/>
        <v>3953586.9442910855</v>
      </c>
      <c r="AU1913">
        <f t="shared" si="1058"/>
        <v>0.99999999999826239</v>
      </c>
      <c r="AV1913">
        <f t="shared" si="1059"/>
        <v>-1.8642127730384178E-6</v>
      </c>
      <c r="AY1913">
        <f t="shared" si="1060"/>
        <v>0.71416313002144971</v>
      </c>
      <c r="AZ1913">
        <f t="shared" si="1034"/>
        <v>1.2288323629698372</v>
      </c>
      <c r="BC1913">
        <f t="shared" si="1061"/>
        <v>0.62016831061587885</v>
      </c>
      <c r="BD1913">
        <f t="shared" si="1062"/>
        <v>-1.5170602835804436E-6</v>
      </c>
      <c r="BG1913">
        <f t="shared" si="1063"/>
        <v>-43.590890125837177</v>
      </c>
      <c r="BH1913">
        <f t="shared" si="1064"/>
        <v>-9.6640659987000728</v>
      </c>
    </row>
    <row r="1914" spans="5:60">
      <c r="E1914">
        <v>35.7151679992675</v>
      </c>
      <c r="F1914">
        <v>139.76112365722599</v>
      </c>
      <c r="G1914">
        <v>-34.75</v>
      </c>
      <c r="H1914">
        <v>-9.8699999999999992</v>
      </c>
      <c r="I1914">
        <v>35.715560913085902</v>
      </c>
      <c r="J1914">
        <v>139.76123046875</v>
      </c>
      <c r="K1914">
        <f t="shared" si="1035"/>
        <v>0.62334727449013361</v>
      </c>
      <c r="L1914">
        <f t="shared" si="1036"/>
        <v>2.4392917741055324</v>
      </c>
      <c r="M1914">
        <f t="shared" si="1037"/>
        <v>0.62335413212994129</v>
      </c>
      <c r="N1914">
        <f t="shared" si="1038"/>
        <v>2.4392936383183055</v>
      </c>
      <c r="O1914">
        <f t="shared" si="1039"/>
        <v>0.94794152197184645</v>
      </c>
      <c r="P1914">
        <f t="shared" si="1040"/>
        <v>0.60373344267671347</v>
      </c>
      <c r="Q1914">
        <f t="shared" si="1041"/>
        <v>-0.5634303877321738</v>
      </c>
      <c r="R1914">
        <f t="shared" si="1042"/>
        <v>-0.96257600818290445</v>
      </c>
      <c r="S1914">
        <f t="shared" si="1043"/>
        <v>-4.962359691597764E-2</v>
      </c>
      <c r="U1914" s="1" t="s">
        <v>1993</v>
      </c>
      <c r="V1914" s="3">
        <v>0.99990000000000001</v>
      </c>
      <c r="W1914" s="3">
        <v>6378137</v>
      </c>
      <c r="X1914" s="3">
        <v>298.25722210100002</v>
      </c>
      <c r="AA1914" s="3">
        <f t="shared" si="1044"/>
        <v>1.6792203946287445E-3</v>
      </c>
      <c r="AB1914" s="3">
        <f t="shared" si="1033"/>
        <v>1.0000007049454078</v>
      </c>
      <c r="AC1914" s="3">
        <f t="shared" si="1045"/>
        <v>-2.5188297041239312E-3</v>
      </c>
      <c r="AD1914" s="3">
        <f t="shared" si="1046"/>
        <v>2.6435429493240994E-6</v>
      </c>
      <c r="AE1914" s="3">
        <f t="shared" si="1047"/>
        <v>-3.4526259073074147E-9</v>
      </c>
      <c r="AF1914" s="3">
        <f t="shared" si="1048"/>
        <v>4.8918304243879506E-12</v>
      </c>
      <c r="AG1914" s="3">
        <f t="shared" si="1049"/>
        <v>-7.2287260458139161E-15</v>
      </c>
      <c r="AH1914" s="3" t="s">
        <v>57</v>
      </c>
      <c r="AI1914" s="3">
        <f t="shared" si="1050"/>
        <v>8.377318247285465E-4</v>
      </c>
      <c r="AJ1914" s="3">
        <f t="shared" si="1051"/>
        <v>7.6085278483792483E-7</v>
      </c>
      <c r="AK1914" s="3">
        <f t="shared" si="1052"/>
        <v>1.1976455002315586E-9</v>
      </c>
      <c r="AL1914" s="3">
        <f t="shared" si="1053"/>
        <v>2.4291502606542476E-12</v>
      </c>
      <c r="AM1914" s="3">
        <f t="shared" si="1054"/>
        <v>5.7501643840919741E-15</v>
      </c>
      <c r="AP1914" s="3">
        <f t="shared" si="1055"/>
        <v>6366812.4008564716</v>
      </c>
      <c r="AQ1914">
        <f t="shared" si="1056"/>
        <v>-2.3861053274235222E-3</v>
      </c>
      <c r="AR1914">
        <f t="shared" si="1057"/>
        <v>3953586.9442910855</v>
      </c>
      <c r="AU1914">
        <f t="shared" si="1058"/>
        <v>0.99999999999826239</v>
      </c>
      <c r="AV1914">
        <f t="shared" si="1059"/>
        <v>-1.8642127730384178E-6</v>
      </c>
      <c r="AY1914">
        <f t="shared" si="1060"/>
        <v>0.71416313002144971</v>
      </c>
      <c r="AZ1914">
        <f t="shared" si="1034"/>
        <v>1.2288323629698372</v>
      </c>
      <c r="BC1914">
        <f t="shared" si="1061"/>
        <v>0.62016831061587885</v>
      </c>
      <c r="BD1914">
        <f t="shared" si="1062"/>
        <v>-1.5170602835804436E-6</v>
      </c>
      <c r="BG1914">
        <f t="shared" si="1063"/>
        <v>-43.590890125837177</v>
      </c>
      <c r="BH1914">
        <f t="shared" si="1064"/>
        <v>-9.6640659987000728</v>
      </c>
    </row>
    <row r="1915" spans="5:60">
      <c r="E1915">
        <v>35.715171813964801</v>
      </c>
      <c r="F1915">
        <v>139.76112365722599</v>
      </c>
      <c r="G1915">
        <v>-34.75</v>
      </c>
      <c r="H1915">
        <v>-9.8699999999999992</v>
      </c>
      <c r="I1915">
        <v>35.715560913085902</v>
      </c>
      <c r="J1915">
        <v>139.76123046875</v>
      </c>
      <c r="K1915">
        <f t="shared" si="1035"/>
        <v>0.62334734106916145</v>
      </c>
      <c r="L1915">
        <f t="shared" si="1036"/>
        <v>2.4392917741055324</v>
      </c>
      <c r="M1915">
        <f t="shared" si="1037"/>
        <v>0.62335413212994129</v>
      </c>
      <c r="N1915">
        <f t="shared" si="1038"/>
        <v>2.4392936383183055</v>
      </c>
      <c r="O1915">
        <f t="shared" si="1039"/>
        <v>0.94794152197184645</v>
      </c>
      <c r="P1915">
        <f t="shared" si="1040"/>
        <v>0.60373344267671347</v>
      </c>
      <c r="Q1915">
        <f t="shared" si="1041"/>
        <v>-0.5634303877321738</v>
      </c>
      <c r="R1915">
        <f t="shared" si="1042"/>
        <v>-0.96257600818290445</v>
      </c>
      <c r="S1915">
        <f t="shared" si="1043"/>
        <v>-4.962359691597764E-2</v>
      </c>
      <c r="U1915" s="1" t="s">
        <v>1994</v>
      </c>
      <c r="V1915" s="3">
        <v>0.99990000000000001</v>
      </c>
      <c r="W1915" s="3">
        <v>6378137</v>
      </c>
      <c r="X1915" s="3">
        <v>298.25722210100002</v>
      </c>
      <c r="AA1915" s="3">
        <f t="shared" si="1044"/>
        <v>1.6792203946287445E-3</v>
      </c>
      <c r="AB1915" s="3">
        <f t="shared" si="1033"/>
        <v>1.0000007049454078</v>
      </c>
      <c r="AC1915" s="3">
        <f t="shared" si="1045"/>
        <v>-2.5188297041239312E-3</v>
      </c>
      <c r="AD1915" s="3">
        <f t="shared" si="1046"/>
        <v>2.6435429493240994E-6</v>
      </c>
      <c r="AE1915" s="3">
        <f t="shared" si="1047"/>
        <v>-3.4526259073074147E-9</v>
      </c>
      <c r="AF1915" s="3">
        <f t="shared" si="1048"/>
        <v>4.8918304243879506E-12</v>
      </c>
      <c r="AG1915" s="3">
        <f t="shared" si="1049"/>
        <v>-7.2287260458139161E-15</v>
      </c>
      <c r="AH1915" s="3" t="s">
        <v>57</v>
      </c>
      <c r="AI1915" s="3">
        <f t="shared" si="1050"/>
        <v>8.377318247285465E-4</v>
      </c>
      <c r="AJ1915" s="3">
        <f t="shared" si="1051"/>
        <v>7.6085278483792483E-7</v>
      </c>
      <c r="AK1915" s="3">
        <f t="shared" si="1052"/>
        <v>1.1976455002315586E-9</v>
      </c>
      <c r="AL1915" s="3">
        <f t="shared" si="1053"/>
        <v>2.4291502606542476E-12</v>
      </c>
      <c r="AM1915" s="3">
        <f t="shared" si="1054"/>
        <v>5.7501643840919741E-15</v>
      </c>
      <c r="AP1915" s="3">
        <f t="shared" si="1055"/>
        <v>6366812.4008564716</v>
      </c>
      <c r="AQ1915">
        <f t="shared" si="1056"/>
        <v>-2.3861053274235222E-3</v>
      </c>
      <c r="AR1915">
        <f t="shared" si="1057"/>
        <v>3953586.9442910855</v>
      </c>
      <c r="AU1915">
        <f t="shared" si="1058"/>
        <v>0.99999999999826239</v>
      </c>
      <c r="AV1915">
        <f t="shared" si="1059"/>
        <v>-1.8642127730384178E-6</v>
      </c>
      <c r="AY1915">
        <f t="shared" si="1060"/>
        <v>0.71416323034128482</v>
      </c>
      <c r="AZ1915">
        <f t="shared" si="1034"/>
        <v>1.2288324212729329</v>
      </c>
      <c r="BC1915">
        <f t="shared" si="1061"/>
        <v>0.62016837705157768</v>
      </c>
      <c r="BD1915">
        <f t="shared" si="1062"/>
        <v>-1.5170602116021094E-6</v>
      </c>
      <c r="BG1915">
        <f t="shared" si="1063"/>
        <v>-43.167677558027208</v>
      </c>
      <c r="BH1915">
        <f t="shared" si="1064"/>
        <v>-9.6640655381407896</v>
      </c>
    </row>
    <row r="1916" spans="5:60">
      <c r="E1916">
        <v>35.715171813964801</v>
      </c>
      <c r="F1916">
        <v>139.76112365722599</v>
      </c>
      <c r="G1916">
        <v>-34.75</v>
      </c>
      <c r="H1916">
        <v>-9.8699999999999992</v>
      </c>
      <c r="I1916">
        <v>35.715560913085902</v>
      </c>
      <c r="J1916">
        <v>139.76123046875</v>
      </c>
      <c r="K1916">
        <f t="shared" si="1035"/>
        <v>0.62334734106916145</v>
      </c>
      <c r="L1916">
        <f t="shared" si="1036"/>
        <v>2.4392917741055324</v>
      </c>
      <c r="M1916">
        <f t="shared" si="1037"/>
        <v>0.62335413212994129</v>
      </c>
      <c r="N1916">
        <f t="shared" si="1038"/>
        <v>2.4392936383183055</v>
      </c>
      <c r="O1916">
        <f t="shared" si="1039"/>
        <v>0.94794152197184645</v>
      </c>
      <c r="P1916">
        <f t="shared" si="1040"/>
        <v>0.60373344267671347</v>
      </c>
      <c r="Q1916">
        <f t="shared" si="1041"/>
        <v>-0.5634303877321738</v>
      </c>
      <c r="R1916">
        <f t="shared" si="1042"/>
        <v>-0.96257600818290445</v>
      </c>
      <c r="S1916">
        <f t="shared" si="1043"/>
        <v>-4.962359691597764E-2</v>
      </c>
      <c r="U1916" s="1" t="s">
        <v>1995</v>
      </c>
      <c r="V1916" s="3">
        <v>0.99990000000000001</v>
      </c>
      <c r="W1916" s="3">
        <v>6378137</v>
      </c>
      <c r="X1916" s="3">
        <v>298.25722210100002</v>
      </c>
      <c r="AA1916" s="3">
        <f t="shared" si="1044"/>
        <v>1.6792203946287445E-3</v>
      </c>
      <c r="AB1916" s="3">
        <f t="shared" si="1033"/>
        <v>1.0000007049454078</v>
      </c>
      <c r="AC1916" s="3">
        <f t="shared" si="1045"/>
        <v>-2.5188297041239312E-3</v>
      </c>
      <c r="AD1916" s="3">
        <f t="shared" si="1046"/>
        <v>2.6435429493240994E-6</v>
      </c>
      <c r="AE1916" s="3">
        <f t="shared" si="1047"/>
        <v>-3.4526259073074147E-9</v>
      </c>
      <c r="AF1916" s="3">
        <f t="shared" si="1048"/>
        <v>4.8918304243879506E-12</v>
      </c>
      <c r="AG1916" s="3">
        <f t="shared" si="1049"/>
        <v>-7.2287260458139161E-15</v>
      </c>
      <c r="AH1916" s="3" t="s">
        <v>57</v>
      </c>
      <c r="AI1916" s="3">
        <f t="shared" si="1050"/>
        <v>8.377318247285465E-4</v>
      </c>
      <c r="AJ1916" s="3">
        <f t="shared" si="1051"/>
        <v>7.6085278483792483E-7</v>
      </c>
      <c r="AK1916" s="3">
        <f t="shared" si="1052"/>
        <v>1.1976455002315586E-9</v>
      </c>
      <c r="AL1916" s="3">
        <f t="shared" si="1053"/>
        <v>2.4291502606542476E-12</v>
      </c>
      <c r="AM1916" s="3">
        <f t="shared" si="1054"/>
        <v>5.7501643840919741E-15</v>
      </c>
      <c r="AP1916" s="3">
        <f t="shared" si="1055"/>
        <v>6366812.4008564716</v>
      </c>
      <c r="AQ1916">
        <f t="shared" si="1056"/>
        <v>-2.3861053274235222E-3</v>
      </c>
      <c r="AR1916">
        <f t="shared" si="1057"/>
        <v>3953586.9442910855</v>
      </c>
      <c r="AU1916">
        <f t="shared" si="1058"/>
        <v>0.99999999999826239</v>
      </c>
      <c r="AV1916">
        <f t="shared" si="1059"/>
        <v>-1.8642127730384178E-6</v>
      </c>
      <c r="AY1916">
        <f t="shared" si="1060"/>
        <v>0.71416323034128482</v>
      </c>
      <c r="AZ1916">
        <f t="shared" si="1034"/>
        <v>1.2288324212729329</v>
      </c>
      <c r="BC1916">
        <f t="shared" si="1061"/>
        <v>0.62016837705157768</v>
      </c>
      <c r="BD1916">
        <f t="shared" si="1062"/>
        <v>-1.5170602116021094E-6</v>
      </c>
      <c r="BG1916">
        <f t="shared" si="1063"/>
        <v>-43.167677558027208</v>
      </c>
      <c r="BH1916">
        <f t="shared" si="1064"/>
        <v>-9.6640655381407896</v>
      </c>
    </row>
    <row r="1917" spans="5:60">
      <c r="E1917">
        <v>35.715175628662102</v>
      </c>
      <c r="F1917">
        <v>139.76112365722599</v>
      </c>
      <c r="G1917">
        <v>-34</v>
      </c>
      <c r="H1917">
        <v>-9.8699999999999992</v>
      </c>
      <c r="I1917">
        <v>35.715560913085902</v>
      </c>
      <c r="J1917">
        <v>139.76123046875</v>
      </c>
      <c r="K1917">
        <f t="shared" si="1035"/>
        <v>0.6233474076481893</v>
      </c>
      <c r="L1917">
        <f t="shared" si="1036"/>
        <v>2.4392917741055324</v>
      </c>
      <c r="M1917">
        <f t="shared" si="1037"/>
        <v>0.62335413212994129</v>
      </c>
      <c r="N1917">
        <f t="shared" si="1038"/>
        <v>2.4392936383183055</v>
      </c>
      <c r="O1917">
        <f t="shared" si="1039"/>
        <v>0.94794152197184645</v>
      </c>
      <c r="P1917">
        <f t="shared" si="1040"/>
        <v>0.60373344267671347</v>
      </c>
      <c r="Q1917">
        <f t="shared" si="1041"/>
        <v>-0.5634303877321738</v>
      </c>
      <c r="R1917">
        <f t="shared" si="1042"/>
        <v>-0.96257600818290445</v>
      </c>
      <c r="S1917">
        <f t="shared" si="1043"/>
        <v>-4.962359691597764E-2</v>
      </c>
      <c r="U1917" s="1" t="s">
        <v>1996</v>
      </c>
      <c r="V1917" s="3">
        <v>0.99990000000000001</v>
      </c>
      <c r="W1917" s="3">
        <v>6378137</v>
      </c>
      <c r="X1917" s="3">
        <v>298.25722210100002</v>
      </c>
      <c r="AA1917" s="3">
        <f t="shared" si="1044"/>
        <v>1.6792203946287445E-3</v>
      </c>
      <c r="AB1917" s="3">
        <f t="shared" si="1033"/>
        <v>1.0000007049454078</v>
      </c>
      <c r="AC1917" s="3">
        <f t="shared" si="1045"/>
        <v>-2.5188297041239312E-3</v>
      </c>
      <c r="AD1917" s="3">
        <f t="shared" si="1046"/>
        <v>2.6435429493240994E-6</v>
      </c>
      <c r="AE1917" s="3">
        <f t="shared" si="1047"/>
        <v>-3.4526259073074147E-9</v>
      </c>
      <c r="AF1917" s="3">
        <f t="shared" si="1048"/>
        <v>4.8918304243879506E-12</v>
      </c>
      <c r="AG1917" s="3">
        <f t="shared" si="1049"/>
        <v>-7.2287260458139161E-15</v>
      </c>
      <c r="AH1917" s="3" t="s">
        <v>57</v>
      </c>
      <c r="AI1917" s="3">
        <f t="shared" si="1050"/>
        <v>8.377318247285465E-4</v>
      </c>
      <c r="AJ1917" s="3">
        <f t="shared" si="1051"/>
        <v>7.6085278483792483E-7</v>
      </c>
      <c r="AK1917" s="3">
        <f t="shared" si="1052"/>
        <v>1.1976455002315586E-9</v>
      </c>
      <c r="AL1917" s="3">
        <f t="shared" si="1053"/>
        <v>2.4291502606542476E-12</v>
      </c>
      <c r="AM1917" s="3">
        <f t="shared" si="1054"/>
        <v>5.7501643840919741E-15</v>
      </c>
      <c r="AP1917" s="3">
        <f t="shared" si="1055"/>
        <v>6366812.4008564716</v>
      </c>
      <c r="AQ1917">
        <f t="shared" si="1056"/>
        <v>-2.3861053274235222E-3</v>
      </c>
      <c r="AR1917">
        <f t="shared" si="1057"/>
        <v>3953586.9442910855</v>
      </c>
      <c r="AU1917">
        <f t="shared" si="1058"/>
        <v>0.99999999999826239</v>
      </c>
      <c r="AV1917">
        <f t="shared" si="1059"/>
        <v>-1.8642127730384178E-6</v>
      </c>
      <c r="AY1917">
        <f t="shared" si="1060"/>
        <v>0.71416333066112925</v>
      </c>
      <c r="AZ1917">
        <f t="shared" si="1034"/>
        <v>1.2288324795760395</v>
      </c>
      <c r="BC1917">
        <f t="shared" si="1061"/>
        <v>0.6201684434872764</v>
      </c>
      <c r="BD1917">
        <f t="shared" si="1062"/>
        <v>-1.5170601396237684E-6</v>
      </c>
      <c r="BG1917">
        <f t="shared" si="1063"/>
        <v>-42.744464991148561</v>
      </c>
      <c r="BH1917">
        <f t="shared" si="1064"/>
        <v>-9.6640650775814603</v>
      </c>
    </row>
    <row r="1918" spans="5:60">
      <c r="E1918">
        <v>35.715175628662102</v>
      </c>
      <c r="F1918">
        <v>139.76112365722599</v>
      </c>
      <c r="G1918">
        <v>-34</v>
      </c>
      <c r="H1918">
        <v>-9.8699999999999992</v>
      </c>
      <c r="I1918">
        <v>35.715560913085902</v>
      </c>
      <c r="J1918">
        <v>139.76123046875</v>
      </c>
      <c r="K1918">
        <f t="shared" si="1035"/>
        <v>0.6233474076481893</v>
      </c>
      <c r="L1918">
        <f t="shared" si="1036"/>
        <v>2.4392917741055324</v>
      </c>
      <c r="M1918">
        <f t="shared" si="1037"/>
        <v>0.62335413212994129</v>
      </c>
      <c r="N1918">
        <f t="shared" si="1038"/>
        <v>2.4392936383183055</v>
      </c>
      <c r="O1918">
        <f t="shared" si="1039"/>
        <v>0.94794152197184645</v>
      </c>
      <c r="P1918">
        <f t="shared" si="1040"/>
        <v>0.60373344267671347</v>
      </c>
      <c r="Q1918">
        <f t="shared" si="1041"/>
        <v>-0.5634303877321738</v>
      </c>
      <c r="R1918">
        <f t="shared" si="1042"/>
        <v>-0.96257600818290445</v>
      </c>
      <c r="S1918">
        <f t="shared" si="1043"/>
        <v>-4.962359691597764E-2</v>
      </c>
      <c r="U1918" s="1" t="s">
        <v>1997</v>
      </c>
      <c r="V1918" s="3">
        <v>0.99990000000000001</v>
      </c>
      <c r="W1918" s="3">
        <v>6378137</v>
      </c>
      <c r="X1918" s="3">
        <v>298.25722210100002</v>
      </c>
      <c r="AA1918" s="3">
        <f t="shared" si="1044"/>
        <v>1.6792203946287445E-3</v>
      </c>
      <c r="AB1918" s="3">
        <f t="shared" si="1033"/>
        <v>1.0000007049454078</v>
      </c>
      <c r="AC1918" s="3">
        <f t="shared" si="1045"/>
        <v>-2.5188297041239312E-3</v>
      </c>
      <c r="AD1918" s="3">
        <f t="shared" si="1046"/>
        <v>2.6435429493240994E-6</v>
      </c>
      <c r="AE1918" s="3">
        <f t="shared" si="1047"/>
        <v>-3.4526259073074147E-9</v>
      </c>
      <c r="AF1918" s="3">
        <f t="shared" si="1048"/>
        <v>4.8918304243879506E-12</v>
      </c>
      <c r="AG1918" s="3">
        <f t="shared" si="1049"/>
        <v>-7.2287260458139161E-15</v>
      </c>
      <c r="AH1918" s="3" t="s">
        <v>57</v>
      </c>
      <c r="AI1918" s="3">
        <f t="shared" si="1050"/>
        <v>8.377318247285465E-4</v>
      </c>
      <c r="AJ1918" s="3">
        <f t="shared" si="1051"/>
        <v>7.6085278483792483E-7</v>
      </c>
      <c r="AK1918" s="3">
        <f t="shared" si="1052"/>
        <v>1.1976455002315586E-9</v>
      </c>
      <c r="AL1918" s="3">
        <f t="shared" si="1053"/>
        <v>2.4291502606542476E-12</v>
      </c>
      <c r="AM1918" s="3">
        <f t="shared" si="1054"/>
        <v>5.7501643840919741E-15</v>
      </c>
      <c r="AP1918" s="3">
        <f t="shared" si="1055"/>
        <v>6366812.4008564716</v>
      </c>
      <c r="AQ1918">
        <f t="shared" si="1056"/>
        <v>-2.3861053274235222E-3</v>
      </c>
      <c r="AR1918">
        <f t="shared" si="1057"/>
        <v>3953586.9442910855</v>
      </c>
      <c r="AU1918">
        <f t="shared" si="1058"/>
        <v>0.99999999999826239</v>
      </c>
      <c r="AV1918">
        <f t="shared" si="1059"/>
        <v>-1.8642127730384178E-6</v>
      </c>
      <c r="AY1918">
        <f t="shared" si="1060"/>
        <v>0.71416333066112925</v>
      </c>
      <c r="AZ1918">
        <f t="shared" si="1034"/>
        <v>1.2288324795760395</v>
      </c>
      <c r="BC1918">
        <f t="shared" si="1061"/>
        <v>0.6201684434872764</v>
      </c>
      <c r="BD1918">
        <f t="shared" si="1062"/>
        <v>-1.5170601396237684E-6</v>
      </c>
      <c r="BG1918">
        <f t="shared" si="1063"/>
        <v>-42.744464991148561</v>
      </c>
      <c r="BH1918">
        <f t="shared" si="1064"/>
        <v>-9.6640650775814603</v>
      </c>
    </row>
    <row r="1919" spans="5:60">
      <c r="E1919">
        <v>35.715175628662102</v>
      </c>
      <c r="F1919">
        <v>139.76112365722599</v>
      </c>
      <c r="G1919">
        <v>-34</v>
      </c>
      <c r="H1919">
        <v>-9.8699999999999992</v>
      </c>
      <c r="I1919">
        <v>35.715560913085902</v>
      </c>
      <c r="J1919">
        <v>139.76123046875</v>
      </c>
      <c r="K1919">
        <f t="shared" si="1035"/>
        <v>0.6233474076481893</v>
      </c>
      <c r="L1919">
        <f t="shared" si="1036"/>
        <v>2.4392917741055324</v>
      </c>
      <c r="M1919">
        <f t="shared" si="1037"/>
        <v>0.62335413212994129</v>
      </c>
      <c r="N1919">
        <f t="shared" si="1038"/>
        <v>2.4392936383183055</v>
      </c>
      <c r="O1919">
        <f t="shared" si="1039"/>
        <v>0.94794152197184645</v>
      </c>
      <c r="P1919">
        <f t="shared" si="1040"/>
        <v>0.60373344267671347</v>
      </c>
      <c r="Q1919">
        <f t="shared" si="1041"/>
        <v>-0.5634303877321738</v>
      </c>
      <c r="R1919">
        <f t="shared" si="1042"/>
        <v>-0.96257600818290445</v>
      </c>
      <c r="S1919">
        <f t="shared" si="1043"/>
        <v>-4.962359691597764E-2</v>
      </c>
      <c r="U1919" s="1" t="s">
        <v>1998</v>
      </c>
      <c r="V1919" s="3">
        <v>0.99990000000000001</v>
      </c>
      <c r="W1919" s="3">
        <v>6378137</v>
      </c>
      <c r="X1919" s="3">
        <v>298.25722210100002</v>
      </c>
      <c r="AA1919" s="3">
        <f t="shared" si="1044"/>
        <v>1.6792203946287445E-3</v>
      </c>
      <c r="AB1919" s="3">
        <f t="shared" si="1033"/>
        <v>1.0000007049454078</v>
      </c>
      <c r="AC1919" s="3">
        <f t="shared" si="1045"/>
        <v>-2.5188297041239312E-3</v>
      </c>
      <c r="AD1919" s="3">
        <f t="shared" si="1046"/>
        <v>2.6435429493240994E-6</v>
      </c>
      <c r="AE1919" s="3">
        <f t="shared" si="1047"/>
        <v>-3.4526259073074147E-9</v>
      </c>
      <c r="AF1919" s="3">
        <f t="shared" si="1048"/>
        <v>4.8918304243879506E-12</v>
      </c>
      <c r="AG1919" s="3">
        <f t="shared" si="1049"/>
        <v>-7.2287260458139161E-15</v>
      </c>
      <c r="AH1919" s="3" t="s">
        <v>57</v>
      </c>
      <c r="AI1919" s="3">
        <f t="shared" si="1050"/>
        <v>8.377318247285465E-4</v>
      </c>
      <c r="AJ1919" s="3">
        <f t="shared" si="1051"/>
        <v>7.6085278483792483E-7</v>
      </c>
      <c r="AK1919" s="3">
        <f t="shared" si="1052"/>
        <v>1.1976455002315586E-9</v>
      </c>
      <c r="AL1919" s="3">
        <f t="shared" si="1053"/>
        <v>2.4291502606542476E-12</v>
      </c>
      <c r="AM1919" s="3">
        <f t="shared" si="1054"/>
        <v>5.7501643840919741E-15</v>
      </c>
      <c r="AP1919" s="3">
        <f t="shared" si="1055"/>
        <v>6366812.4008564716</v>
      </c>
      <c r="AQ1919">
        <f t="shared" si="1056"/>
        <v>-2.3861053274235222E-3</v>
      </c>
      <c r="AR1919">
        <f t="shared" si="1057"/>
        <v>3953586.9442910855</v>
      </c>
      <c r="AU1919">
        <f t="shared" si="1058"/>
        <v>0.99999999999826239</v>
      </c>
      <c r="AV1919">
        <f t="shared" si="1059"/>
        <v>-1.8642127730384178E-6</v>
      </c>
      <c r="AY1919">
        <f t="shared" si="1060"/>
        <v>0.71416333066112925</v>
      </c>
      <c r="AZ1919">
        <f t="shared" si="1034"/>
        <v>1.2288324795760395</v>
      </c>
      <c r="BC1919">
        <f t="shared" si="1061"/>
        <v>0.6201684434872764</v>
      </c>
      <c r="BD1919">
        <f t="shared" si="1062"/>
        <v>-1.5170601396237684E-6</v>
      </c>
      <c r="BG1919">
        <f t="shared" si="1063"/>
        <v>-42.744464991148561</v>
      </c>
      <c r="BH1919">
        <f t="shared" si="1064"/>
        <v>-9.6640650775814603</v>
      </c>
    </row>
    <row r="1920" spans="5:60">
      <c r="E1920">
        <v>35.715175628662102</v>
      </c>
      <c r="F1920">
        <v>139.76112365722599</v>
      </c>
      <c r="G1920">
        <v>-34</v>
      </c>
      <c r="H1920">
        <v>-9.8699999999999992</v>
      </c>
      <c r="I1920">
        <v>35.715560913085902</v>
      </c>
      <c r="J1920">
        <v>139.76123046875</v>
      </c>
      <c r="K1920">
        <f t="shared" si="1035"/>
        <v>0.6233474076481893</v>
      </c>
      <c r="L1920">
        <f t="shared" si="1036"/>
        <v>2.4392917741055324</v>
      </c>
      <c r="M1920">
        <f t="shared" si="1037"/>
        <v>0.62335413212994129</v>
      </c>
      <c r="N1920">
        <f t="shared" si="1038"/>
        <v>2.4392936383183055</v>
      </c>
      <c r="O1920">
        <f t="shared" si="1039"/>
        <v>0.94794152197184645</v>
      </c>
      <c r="P1920">
        <f t="shared" si="1040"/>
        <v>0.60373344267671347</v>
      </c>
      <c r="Q1920">
        <f t="shared" si="1041"/>
        <v>-0.5634303877321738</v>
      </c>
      <c r="R1920">
        <f t="shared" si="1042"/>
        <v>-0.96257600818290445</v>
      </c>
      <c r="S1920">
        <f t="shared" si="1043"/>
        <v>-4.962359691597764E-2</v>
      </c>
      <c r="U1920" s="1" t="s">
        <v>1999</v>
      </c>
      <c r="V1920" s="3">
        <v>0.99990000000000001</v>
      </c>
      <c r="W1920" s="3">
        <v>6378137</v>
      </c>
      <c r="X1920" s="3">
        <v>298.25722210100002</v>
      </c>
      <c r="AA1920" s="3">
        <f t="shared" si="1044"/>
        <v>1.6792203946287445E-3</v>
      </c>
      <c r="AB1920" s="3">
        <f t="shared" si="1033"/>
        <v>1.0000007049454078</v>
      </c>
      <c r="AC1920" s="3">
        <f t="shared" si="1045"/>
        <v>-2.5188297041239312E-3</v>
      </c>
      <c r="AD1920" s="3">
        <f t="shared" si="1046"/>
        <v>2.6435429493240994E-6</v>
      </c>
      <c r="AE1920" s="3">
        <f t="shared" si="1047"/>
        <v>-3.4526259073074147E-9</v>
      </c>
      <c r="AF1920" s="3">
        <f t="shared" si="1048"/>
        <v>4.8918304243879506E-12</v>
      </c>
      <c r="AG1920" s="3">
        <f t="shared" si="1049"/>
        <v>-7.2287260458139161E-15</v>
      </c>
      <c r="AH1920" s="3" t="s">
        <v>57</v>
      </c>
      <c r="AI1920" s="3">
        <f t="shared" si="1050"/>
        <v>8.377318247285465E-4</v>
      </c>
      <c r="AJ1920" s="3">
        <f t="shared" si="1051"/>
        <v>7.6085278483792483E-7</v>
      </c>
      <c r="AK1920" s="3">
        <f t="shared" si="1052"/>
        <v>1.1976455002315586E-9</v>
      </c>
      <c r="AL1920" s="3">
        <f t="shared" si="1053"/>
        <v>2.4291502606542476E-12</v>
      </c>
      <c r="AM1920" s="3">
        <f t="shared" si="1054"/>
        <v>5.7501643840919741E-15</v>
      </c>
      <c r="AP1920" s="3">
        <f t="shared" si="1055"/>
        <v>6366812.4008564716</v>
      </c>
      <c r="AQ1920">
        <f t="shared" si="1056"/>
        <v>-2.3861053274235222E-3</v>
      </c>
      <c r="AR1920">
        <f t="shared" si="1057"/>
        <v>3953586.9442910855</v>
      </c>
      <c r="AU1920">
        <f t="shared" si="1058"/>
        <v>0.99999999999826239</v>
      </c>
      <c r="AV1920">
        <f t="shared" si="1059"/>
        <v>-1.8642127730384178E-6</v>
      </c>
      <c r="AY1920">
        <f t="shared" si="1060"/>
        <v>0.71416333066112925</v>
      </c>
      <c r="AZ1920">
        <f t="shared" si="1034"/>
        <v>1.2288324795760395</v>
      </c>
      <c r="BC1920">
        <f t="shared" si="1061"/>
        <v>0.6201684434872764</v>
      </c>
      <c r="BD1920">
        <f t="shared" si="1062"/>
        <v>-1.5170601396237684E-6</v>
      </c>
      <c r="BG1920">
        <f t="shared" si="1063"/>
        <v>-42.744464991148561</v>
      </c>
      <c r="BH1920">
        <f t="shared" si="1064"/>
        <v>-9.6640650775814603</v>
      </c>
    </row>
    <row r="1921" spans="5:60">
      <c r="E1921">
        <v>35.715171813964801</v>
      </c>
      <c r="F1921">
        <v>139.76112365722599</v>
      </c>
      <c r="G1921">
        <v>-34.75</v>
      </c>
      <c r="H1921">
        <v>-9.8699999999999992</v>
      </c>
      <c r="I1921">
        <v>35.715560913085902</v>
      </c>
      <c r="J1921">
        <v>139.76123046875</v>
      </c>
      <c r="K1921">
        <f t="shared" si="1035"/>
        <v>0.62334734106916145</v>
      </c>
      <c r="L1921">
        <f t="shared" si="1036"/>
        <v>2.4392917741055324</v>
      </c>
      <c r="M1921">
        <f t="shared" si="1037"/>
        <v>0.62335413212994129</v>
      </c>
      <c r="N1921">
        <f t="shared" si="1038"/>
        <v>2.4392936383183055</v>
      </c>
      <c r="O1921">
        <f t="shared" si="1039"/>
        <v>0.94794152197184645</v>
      </c>
      <c r="P1921">
        <f t="shared" si="1040"/>
        <v>0.60373344267671347</v>
      </c>
      <c r="Q1921">
        <f t="shared" si="1041"/>
        <v>-0.5634303877321738</v>
      </c>
      <c r="R1921">
        <f t="shared" si="1042"/>
        <v>-0.96257600818290445</v>
      </c>
      <c r="S1921">
        <f t="shared" si="1043"/>
        <v>-4.962359691597764E-2</v>
      </c>
      <c r="U1921" s="1" t="s">
        <v>2000</v>
      </c>
      <c r="V1921" s="3">
        <v>0.99990000000000001</v>
      </c>
      <c r="W1921" s="3">
        <v>6378137</v>
      </c>
      <c r="X1921" s="3">
        <v>298.25722210100002</v>
      </c>
      <c r="AA1921" s="3">
        <f t="shared" si="1044"/>
        <v>1.6792203946287445E-3</v>
      </c>
      <c r="AB1921" s="3">
        <f t="shared" si="1033"/>
        <v>1.0000007049454078</v>
      </c>
      <c r="AC1921" s="3">
        <f t="shared" si="1045"/>
        <v>-2.5188297041239312E-3</v>
      </c>
      <c r="AD1921" s="3">
        <f t="shared" si="1046"/>
        <v>2.6435429493240994E-6</v>
      </c>
      <c r="AE1921" s="3">
        <f t="shared" si="1047"/>
        <v>-3.4526259073074147E-9</v>
      </c>
      <c r="AF1921" s="3">
        <f t="shared" si="1048"/>
        <v>4.8918304243879506E-12</v>
      </c>
      <c r="AG1921" s="3">
        <f t="shared" si="1049"/>
        <v>-7.2287260458139161E-15</v>
      </c>
      <c r="AH1921" s="3" t="s">
        <v>57</v>
      </c>
      <c r="AI1921" s="3">
        <f t="shared" si="1050"/>
        <v>8.377318247285465E-4</v>
      </c>
      <c r="AJ1921" s="3">
        <f t="shared" si="1051"/>
        <v>7.6085278483792483E-7</v>
      </c>
      <c r="AK1921" s="3">
        <f t="shared" si="1052"/>
        <v>1.1976455002315586E-9</v>
      </c>
      <c r="AL1921" s="3">
        <f t="shared" si="1053"/>
        <v>2.4291502606542476E-12</v>
      </c>
      <c r="AM1921" s="3">
        <f t="shared" si="1054"/>
        <v>5.7501643840919741E-15</v>
      </c>
      <c r="AP1921" s="3">
        <f t="shared" si="1055"/>
        <v>6366812.4008564716</v>
      </c>
      <c r="AQ1921">
        <f t="shared" si="1056"/>
        <v>-2.3861053274235222E-3</v>
      </c>
      <c r="AR1921">
        <f t="shared" si="1057"/>
        <v>3953586.9442910855</v>
      </c>
      <c r="AU1921">
        <f t="shared" si="1058"/>
        <v>0.99999999999826239</v>
      </c>
      <c r="AV1921">
        <f t="shared" si="1059"/>
        <v>-1.8642127730384178E-6</v>
      </c>
      <c r="AY1921">
        <f t="shared" si="1060"/>
        <v>0.71416323034128482</v>
      </c>
      <c r="AZ1921">
        <f t="shared" si="1034"/>
        <v>1.2288324212729329</v>
      </c>
      <c r="BC1921">
        <f t="shared" si="1061"/>
        <v>0.62016837705157768</v>
      </c>
      <c r="BD1921">
        <f t="shared" si="1062"/>
        <v>-1.5170602116021094E-6</v>
      </c>
      <c r="BG1921">
        <f t="shared" si="1063"/>
        <v>-43.167677558027208</v>
      </c>
      <c r="BH1921">
        <f t="shared" si="1064"/>
        <v>-9.6640655381407896</v>
      </c>
    </row>
    <row r="1922" spans="5:60">
      <c r="E1922">
        <v>35.715171813964801</v>
      </c>
      <c r="F1922">
        <v>139.76112365722599</v>
      </c>
      <c r="G1922">
        <v>-34.75</v>
      </c>
      <c r="H1922">
        <v>-9.8699999999999992</v>
      </c>
      <c r="I1922">
        <v>35.715560913085902</v>
      </c>
      <c r="J1922">
        <v>139.76123046875</v>
      </c>
      <c r="K1922">
        <f t="shared" si="1035"/>
        <v>0.62334734106916145</v>
      </c>
      <c r="L1922">
        <f t="shared" si="1036"/>
        <v>2.4392917741055324</v>
      </c>
      <c r="M1922">
        <f t="shared" si="1037"/>
        <v>0.62335413212994129</v>
      </c>
      <c r="N1922">
        <f t="shared" si="1038"/>
        <v>2.4392936383183055</v>
      </c>
      <c r="O1922">
        <f t="shared" si="1039"/>
        <v>0.94794152197184645</v>
      </c>
      <c r="P1922">
        <f t="shared" si="1040"/>
        <v>0.60373344267671347</v>
      </c>
      <c r="Q1922">
        <f t="shared" si="1041"/>
        <v>-0.5634303877321738</v>
      </c>
      <c r="R1922">
        <f t="shared" si="1042"/>
        <v>-0.96257600818290445</v>
      </c>
      <c r="S1922">
        <f t="shared" si="1043"/>
        <v>-4.962359691597764E-2</v>
      </c>
      <c r="U1922" s="1" t="s">
        <v>2001</v>
      </c>
      <c r="V1922" s="3">
        <v>0.99990000000000001</v>
      </c>
      <c r="W1922" s="3">
        <v>6378137</v>
      </c>
      <c r="X1922" s="3">
        <v>298.25722210100002</v>
      </c>
      <c r="AA1922" s="3">
        <f t="shared" si="1044"/>
        <v>1.6792203946287445E-3</v>
      </c>
      <c r="AB1922" s="3">
        <f t="shared" si="1033"/>
        <v>1.0000007049454078</v>
      </c>
      <c r="AC1922" s="3">
        <f t="shared" si="1045"/>
        <v>-2.5188297041239312E-3</v>
      </c>
      <c r="AD1922" s="3">
        <f t="shared" si="1046"/>
        <v>2.6435429493240994E-6</v>
      </c>
      <c r="AE1922" s="3">
        <f t="shared" si="1047"/>
        <v>-3.4526259073074147E-9</v>
      </c>
      <c r="AF1922" s="3">
        <f t="shared" si="1048"/>
        <v>4.8918304243879506E-12</v>
      </c>
      <c r="AG1922" s="3">
        <f t="shared" si="1049"/>
        <v>-7.2287260458139161E-15</v>
      </c>
      <c r="AH1922" s="3" t="s">
        <v>57</v>
      </c>
      <c r="AI1922" s="3">
        <f t="shared" si="1050"/>
        <v>8.377318247285465E-4</v>
      </c>
      <c r="AJ1922" s="3">
        <f t="shared" si="1051"/>
        <v>7.6085278483792483E-7</v>
      </c>
      <c r="AK1922" s="3">
        <f t="shared" si="1052"/>
        <v>1.1976455002315586E-9</v>
      </c>
      <c r="AL1922" s="3">
        <f t="shared" si="1053"/>
        <v>2.4291502606542476E-12</v>
      </c>
      <c r="AM1922" s="3">
        <f t="shared" si="1054"/>
        <v>5.7501643840919741E-15</v>
      </c>
      <c r="AP1922" s="3">
        <f t="shared" si="1055"/>
        <v>6366812.4008564716</v>
      </c>
      <c r="AQ1922">
        <f t="shared" si="1056"/>
        <v>-2.3861053274235222E-3</v>
      </c>
      <c r="AR1922">
        <f t="shared" si="1057"/>
        <v>3953586.9442910855</v>
      </c>
      <c r="AU1922">
        <f t="shared" si="1058"/>
        <v>0.99999999999826239</v>
      </c>
      <c r="AV1922">
        <f t="shared" si="1059"/>
        <v>-1.8642127730384178E-6</v>
      </c>
      <c r="AY1922">
        <f t="shared" si="1060"/>
        <v>0.71416323034128482</v>
      </c>
      <c r="AZ1922">
        <f t="shared" si="1034"/>
        <v>1.2288324212729329</v>
      </c>
      <c r="BC1922">
        <f t="shared" si="1061"/>
        <v>0.62016837705157768</v>
      </c>
      <c r="BD1922">
        <f t="shared" si="1062"/>
        <v>-1.5170602116021094E-6</v>
      </c>
      <c r="BG1922">
        <f t="shared" si="1063"/>
        <v>-43.167677558027208</v>
      </c>
      <c r="BH1922">
        <f t="shared" si="1064"/>
        <v>-9.6640655381407896</v>
      </c>
    </row>
    <row r="1923" spans="5:60">
      <c r="E1923">
        <v>35.715171813964801</v>
      </c>
      <c r="F1923">
        <v>139.76112365722599</v>
      </c>
      <c r="G1923">
        <v>-34.75</v>
      </c>
      <c r="H1923">
        <v>-9.8699999999999992</v>
      </c>
      <c r="I1923">
        <v>35.715560913085902</v>
      </c>
      <c r="J1923">
        <v>139.76123046875</v>
      </c>
      <c r="K1923">
        <f t="shared" si="1035"/>
        <v>0.62334734106916145</v>
      </c>
      <c r="L1923">
        <f t="shared" si="1036"/>
        <v>2.4392917741055324</v>
      </c>
      <c r="M1923">
        <f t="shared" si="1037"/>
        <v>0.62335413212994129</v>
      </c>
      <c r="N1923">
        <f t="shared" si="1038"/>
        <v>2.4392936383183055</v>
      </c>
      <c r="O1923">
        <f t="shared" si="1039"/>
        <v>0.94794152197184645</v>
      </c>
      <c r="P1923">
        <f t="shared" si="1040"/>
        <v>0.60373344267671347</v>
      </c>
      <c r="Q1923">
        <f t="shared" si="1041"/>
        <v>-0.5634303877321738</v>
      </c>
      <c r="R1923">
        <f t="shared" si="1042"/>
        <v>-0.96257600818290445</v>
      </c>
      <c r="S1923">
        <f t="shared" si="1043"/>
        <v>-4.962359691597764E-2</v>
      </c>
      <c r="U1923" s="1" t="s">
        <v>2002</v>
      </c>
      <c r="V1923" s="3">
        <v>0.99990000000000001</v>
      </c>
      <c r="W1923" s="3">
        <v>6378137</v>
      </c>
      <c r="X1923" s="3">
        <v>298.25722210100002</v>
      </c>
      <c r="AA1923" s="3">
        <f t="shared" si="1044"/>
        <v>1.6792203946287445E-3</v>
      </c>
      <c r="AB1923" s="3">
        <f t="shared" si="1033"/>
        <v>1.0000007049454078</v>
      </c>
      <c r="AC1923" s="3">
        <f t="shared" si="1045"/>
        <v>-2.5188297041239312E-3</v>
      </c>
      <c r="AD1923" s="3">
        <f t="shared" si="1046"/>
        <v>2.6435429493240994E-6</v>
      </c>
      <c r="AE1923" s="3">
        <f t="shared" si="1047"/>
        <v>-3.4526259073074147E-9</v>
      </c>
      <c r="AF1923" s="3">
        <f t="shared" si="1048"/>
        <v>4.8918304243879506E-12</v>
      </c>
      <c r="AG1923" s="3">
        <f t="shared" si="1049"/>
        <v>-7.2287260458139161E-15</v>
      </c>
      <c r="AH1923" s="3" t="s">
        <v>57</v>
      </c>
      <c r="AI1923" s="3">
        <f t="shared" si="1050"/>
        <v>8.377318247285465E-4</v>
      </c>
      <c r="AJ1923" s="3">
        <f t="shared" si="1051"/>
        <v>7.6085278483792483E-7</v>
      </c>
      <c r="AK1923" s="3">
        <f t="shared" si="1052"/>
        <v>1.1976455002315586E-9</v>
      </c>
      <c r="AL1923" s="3">
        <f t="shared" si="1053"/>
        <v>2.4291502606542476E-12</v>
      </c>
      <c r="AM1923" s="3">
        <f t="shared" si="1054"/>
        <v>5.7501643840919741E-15</v>
      </c>
      <c r="AP1923" s="3">
        <f t="shared" si="1055"/>
        <v>6366812.4008564716</v>
      </c>
      <c r="AQ1923">
        <f t="shared" si="1056"/>
        <v>-2.3861053274235222E-3</v>
      </c>
      <c r="AR1923">
        <f t="shared" si="1057"/>
        <v>3953586.9442910855</v>
      </c>
      <c r="AU1923">
        <f t="shared" si="1058"/>
        <v>0.99999999999826239</v>
      </c>
      <c r="AV1923">
        <f t="shared" si="1059"/>
        <v>-1.8642127730384178E-6</v>
      </c>
      <c r="AY1923">
        <f t="shared" si="1060"/>
        <v>0.71416323034128482</v>
      </c>
      <c r="AZ1923">
        <f t="shared" si="1034"/>
        <v>1.2288324212729329</v>
      </c>
      <c r="BC1923">
        <f t="shared" si="1061"/>
        <v>0.62016837705157768</v>
      </c>
      <c r="BD1923">
        <f t="shared" si="1062"/>
        <v>-1.5170602116021094E-6</v>
      </c>
      <c r="BG1923">
        <f t="shared" si="1063"/>
        <v>-43.167677558027208</v>
      </c>
      <c r="BH1923">
        <f t="shared" si="1064"/>
        <v>-9.6640655381407896</v>
      </c>
    </row>
    <row r="1924" spans="5:60">
      <c r="E1924">
        <v>35.715171813964801</v>
      </c>
      <c r="F1924">
        <v>139.76112365722599</v>
      </c>
      <c r="G1924">
        <v>-34.75</v>
      </c>
      <c r="H1924">
        <v>-9.8699999999999992</v>
      </c>
      <c r="I1924">
        <v>35.715560913085902</v>
      </c>
      <c r="J1924">
        <v>139.76123046875</v>
      </c>
      <c r="K1924">
        <f t="shared" si="1035"/>
        <v>0.62334734106916145</v>
      </c>
      <c r="L1924">
        <f t="shared" si="1036"/>
        <v>2.4392917741055324</v>
      </c>
      <c r="M1924">
        <f t="shared" si="1037"/>
        <v>0.62335413212994129</v>
      </c>
      <c r="N1924">
        <f t="shared" si="1038"/>
        <v>2.4392936383183055</v>
      </c>
      <c r="O1924">
        <f t="shared" si="1039"/>
        <v>0.94794152197184645</v>
      </c>
      <c r="P1924">
        <f t="shared" si="1040"/>
        <v>0.60373344267671347</v>
      </c>
      <c r="Q1924">
        <f t="shared" si="1041"/>
        <v>-0.5634303877321738</v>
      </c>
      <c r="R1924">
        <f t="shared" si="1042"/>
        <v>-0.96257600818290445</v>
      </c>
      <c r="S1924">
        <f t="shared" si="1043"/>
        <v>-4.962359691597764E-2</v>
      </c>
      <c r="U1924" s="1" t="s">
        <v>2003</v>
      </c>
      <c r="V1924" s="3">
        <v>0.99990000000000001</v>
      </c>
      <c r="W1924" s="3">
        <v>6378137</v>
      </c>
      <c r="X1924" s="3">
        <v>298.25722210100002</v>
      </c>
      <c r="AA1924" s="3">
        <f t="shared" si="1044"/>
        <v>1.6792203946287445E-3</v>
      </c>
      <c r="AB1924" s="3">
        <f t="shared" ref="AB1924:AB1987" si="1065">1 + AA1924^2/4 + AA1924^4/64</f>
        <v>1.0000007049454078</v>
      </c>
      <c r="AC1924" s="3">
        <f t="shared" si="1045"/>
        <v>-2.5188297041239312E-3</v>
      </c>
      <c r="AD1924" s="3">
        <f t="shared" si="1046"/>
        <v>2.6435429493240994E-6</v>
      </c>
      <c r="AE1924" s="3">
        <f t="shared" si="1047"/>
        <v>-3.4526259073074147E-9</v>
      </c>
      <c r="AF1924" s="3">
        <f t="shared" si="1048"/>
        <v>4.8918304243879506E-12</v>
      </c>
      <c r="AG1924" s="3">
        <f t="shared" si="1049"/>
        <v>-7.2287260458139161E-15</v>
      </c>
      <c r="AH1924" s="3" t="s">
        <v>57</v>
      </c>
      <c r="AI1924" s="3">
        <f t="shared" si="1050"/>
        <v>8.377318247285465E-4</v>
      </c>
      <c r="AJ1924" s="3">
        <f t="shared" si="1051"/>
        <v>7.6085278483792483E-7</v>
      </c>
      <c r="AK1924" s="3">
        <f t="shared" si="1052"/>
        <v>1.1976455002315586E-9</v>
      </c>
      <c r="AL1924" s="3">
        <f t="shared" si="1053"/>
        <v>2.4291502606542476E-12</v>
      </c>
      <c r="AM1924" s="3">
        <f t="shared" si="1054"/>
        <v>5.7501643840919741E-15</v>
      </c>
      <c r="AP1924" s="3">
        <f t="shared" si="1055"/>
        <v>6366812.4008564716</v>
      </c>
      <c r="AQ1924">
        <f t="shared" si="1056"/>
        <v>-2.3861053274235222E-3</v>
      </c>
      <c r="AR1924">
        <f t="shared" si="1057"/>
        <v>3953586.9442910855</v>
      </c>
      <c r="AU1924">
        <f t="shared" si="1058"/>
        <v>0.99999999999826239</v>
      </c>
      <c r="AV1924">
        <f t="shared" si="1059"/>
        <v>-1.8642127730384178E-6</v>
      </c>
      <c r="AY1924">
        <f t="shared" si="1060"/>
        <v>0.71416323034128482</v>
      </c>
      <c r="AZ1924">
        <f t="shared" ref="AZ1924:AZ1987" si="1066">SQRT(1 + AY1924^2)</f>
        <v>1.2288324212729329</v>
      </c>
      <c r="BC1924">
        <f t="shared" si="1061"/>
        <v>0.62016837705157768</v>
      </c>
      <c r="BD1924">
        <f t="shared" si="1062"/>
        <v>-1.5170602116021094E-6</v>
      </c>
      <c r="BG1924">
        <f t="shared" si="1063"/>
        <v>-43.167677558027208</v>
      </c>
      <c r="BH1924">
        <f t="shared" si="1064"/>
        <v>-9.6640655381407896</v>
      </c>
    </row>
    <row r="1925" spans="5:60">
      <c r="E1925">
        <v>35.715171813964801</v>
      </c>
      <c r="F1925">
        <v>139.76112365722599</v>
      </c>
      <c r="G1925">
        <v>-34.75</v>
      </c>
      <c r="H1925">
        <v>-9.8699999999999992</v>
      </c>
      <c r="I1925">
        <v>35.715560913085902</v>
      </c>
      <c r="J1925">
        <v>139.76123046875</v>
      </c>
      <c r="K1925">
        <f t="shared" si="1035"/>
        <v>0.62334734106916145</v>
      </c>
      <c r="L1925">
        <f t="shared" si="1036"/>
        <v>2.4392917741055324</v>
      </c>
      <c r="M1925">
        <f t="shared" si="1037"/>
        <v>0.62335413212994129</v>
      </c>
      <c r="N1925">
        <f t="shared" si="1038"/>
        <v>2.4392936383183055</v>
      </c>
      <c r="O1925">
        <f t="shared" si="1039"/>
        <v>0.94794152197184645</v>
      </c>
      <c r="P1925">
        <f t="shared" si="1040"/>
        <v>0.60373344267671347</v>
      </c>
      <c r="Q1925">
        <f t="shared" si="1041"/>
        <v>-0.5634303877321738</v>
      </c>
      <c r="R1925">
        <f t="shared" si="1042"/>
        <v>-0.96257600818290445</v>
      </c>
      <c r="S1925">
        <f t="shared" si="1043"/>
        <v>-4.962359691597764E-2</v>
      </c>
      <c r="U1925" s="1" t="s">
        <v>2004</v>
      </c>
      <c r="V1925" s="3">
        <v>0.99990000000000001</v>
      </c>
      <c r="W1925" s="3">
        <v>6378137</v>
      </c>
      <c r="X1925" s="3">
        <v>298.25722210100002</v>
      </c>
      <c r="AA1925" s="3">
        <f t="shared" si="1044"/>
        <v>1.6792203946287445E-3</v>
      </c>
      <c r="AB1925" s="3">
        <f t="shared" si="1065"/>
        <v>1.0000007049454078</v>
      </c>
      <c r="AC1925" s="3">
        <f t="shared" si="1045"/>
        <v>-2.5188297041239312E-3</v>
      </c>
      <c r="AD1925" s="3">
        <f t="shared" si="1046"/>
        <v>2.6435429493240994E-6</v>
      </c>
      <c r="AE1925" s="3">
        <f t="shared" si="1047"/>
        <v>-3.4526259073074147E-9</v>
      </c>
      <c r="AF1925" s="3">
        <f t="shared" si="1048"/>
        <v>4.8918304243879506E-12</v>
      </c>
      <c r="AG1925" s="3">
        <f t="shared" si="1049"/>
        <v>-7.2287260458139161E-15</v>
      </c>
      <c r="AH1925" s="3" t="s">
        <v>57</v>
      </c>
      <c r="AI1925" s="3">
        <f t="shared" si="1050"/>
        <v>8.377318247285465E-4</v>
      </c>
      <c r="AJ1925" s="3">
        <f t="shared" si="1051"/>
        <v>7.6085278483792483E-7</v>
      </c>
      <c r="AK1925" s="3">
        <f t="shared" si="1052"/>
        <v>1.1976455002315586E-9</v>
      </c>
      <c r="AL1925" s="3">
        <f t="shared" si="1053"/>
        <v>2.4291502606542476E-12</v>
      </c>
      <c r="AM1925" s="3">
        <f t="shared" si="1054"/>
        <v>5.7501643840919741E-15</v>
      </c>
      <c r="AP1925" s="3">
        <f t="shared" si="1055"/>
        <v>6366812.4008564716</v>
      </c>
      <c r="AQ1925">
        <f t="shared" si="1056"/>
        <v>-2.3861053274235222E-3</v>
      </c>
      <c r="AR1925">
        <f t="shared" si="1057"/>
        <v>3953586.9442910855</v>
      </c>
      <c r="AU1925">
        <f t="shared" si="1058"/>
        <v>0.99999999999826239</v>
      </c>
      <c r="AV1925">
        <f t="shared" si="1059"/>
        <v>-1.8642127730384178E-6</v>
      </c>
      <c r="AY1925">
        <f t="shared" si="1060"/>
        <v>0.71416323034128482</v>
      </c>
      <c r="AZ1925">
        <f t="shared" si="1066"/>
        <v>1.2288324212729329</v>
      </c>
      <c r="BC1925">
        <f t="shared" si="1061"/>
        <v>0.62016837705157768</v>
      </c>
      <c r="BD1925">
        <f t="shared" si="1062"/>
        <v>-1.5170602116021094E-6</v>
      </c>
      <c r="BG1925">
        <f t="shared" si="1063"/>
        <v>-43.167677558027208</v>
      </c>
      <c r="BH1925">
        <f t="shared" si="1064"/>
        <v>-9.6640655381407896</v>
      </c>
    </row>
    <row r="1926" spans="5:60">
      <c r="E1926">
        <v>35.715171813964801</v>
      </c>
      <c r="F1926">
        <v>139.76112365722599</v>
      </c>
      <c r="G1926">
        <v>-34.75</v>
      </c>
      <c r="H1926">
        <v>-9.8699999999999992</v>
      </c>
      <c r="I1926">
        <v>35.715560913085902</v>
      </c>
      <c r="J1926">
        <v>139.76123046875</v>
      </c>
      <c r="K1926">
        <f t="shared" si="1035"/>
        <v>0.62334734106916145</v>
      </c>
      <c r="L1926">
        <f t="shared" si="1036"/>
        <v>2.4392917741055324</v>
      </c>
      <c r="M1926">
        <f t="shared" si="1037"/>
        <v>0.62335413212994129</v>
      </c>
      <c r="N1926">
        <f t="shared" si="1038"/>
        <v>2.4392936383183055</v>
      </c>
      <c r="O1926">
        <f t="shared" si="1039"/>
        <v>0.94794152197184645</v>
      </c>
      <c r="P1926">
        <f t="shared" si="1040"/>
        <v>0.60373344267671347</v>
      </c>
      <c r="Q1926">
        <f t="shared" si="1041"/>
        <v>-0.5634303877321738</v>
      </c>
      <c r="R1926">
        <f t="shared" si="1042"/>
        <v>-0.96257600818290445</v>
      </c>
      <c r="S1926">
        <f t="shared" si="1043"/>
        <v>-4.962359691597764E-2</v>
      </c>
      <c r="U1926" s="1" t="s">
        <v>2005</v>
      </c>
      <c r="V1926" s="3">
        <v>0.99990000000000001</v>
      </c>
      <c r="W1926" s="3">
        <v>6378137</v>
      </c>
      <c r="X1926" s="3">
        <v>298.25722210100002</v>
      </c>
      <c r="AA1926" s="3">
        <f t="shared" si="1044"/>
        <v>1.6792203946287445E-3</v>
      </c>
      <c r="AB1926" s="3">
        <f t="shared" si="1065"/>
        <v>1.0000007049454078</v>
      </c>
      <c r="AC1926" s="3">
        <f t="shared" si="1045"/>
        <v>-2.5188297041239312E-3</v>
      </c>
      <c r="AD1926" s="3">
        <f t="shared" si="1046"/>
        <v>2.6435429493240994E-6</v>
      </c>
      <c r="AE1926" s="3">
        <f t="shared" si="1047"/>
        <v>-3.4526259073074147E-9</v>
      </c>
      <c r="AF1926" s="3">
        <f t="shared" si="1048"/>
        <v>4.8918304243879506E-12</v>
      </c>
      <c r="AG1926" s="3">
        <f t="shared" si="1049"/>
        <v>-7.2287260458139161E-15</v>
      </c>
      <c r="AH1926" s="3" t="s">
        <v>57</v>
      </c>
      <c r="AI1926" s="3">
        <f t="shared" si="1050"/>
        <v>8.377318247285465E-4</v>
      </c>
      <c r="AJ1926" s="3">
        <f t="shared" si="1051"/>
        <v>7.6085278483792483E-7</v>
      </c>
      <c r="AK1926" s="3">
        <f t="shared" si="1052"/>
        <v>1.1976455002315586E-9</v>
      </c>
      <c r="AL1926" s="3">
        <f t="shared" si="1053"/>
        <v>2.4291502606542476E-12</v>
      </c>
      <c r="AM1926" s="3">
        <f t="shared" si="1054"/>
        <v>5.7501643840919741E-15</v>
      </c>
      <c r="AP1926" s="3">
        <f t="shared" si="1055"/>
        <v>6366812.4008564716</v>
      </c>
      <c r="AQ1926">
        <f t="shared" si="1056"/>
        <v>-2.3861053274235222E-3</v>
      </c>
      <c r="AR1926">
        <f t="shared" si="1057"/>
        <v>3953586.9442910855</v>
      </c>
      <c r="AU1926">
        <f t="shared" si="1058"/>
        <v>0.99999999999826239</v>
      </c>
      <c r="AV1926">
        <f t="shared" si="1059"/>
        <v>-1.8642127730384178E-6</v>
      </c>
      <c r="AY1926">
        <f t="shared" si="1060"/>
        <v>0.71416323034128482</v>
      </c>
      <c r="AZ1926">
        <f t="shared" si="1066"/>
        <v>1.2288324212729329</v>
      </c>
      <c r="BC1926">
        <f t="shared" si="1061"/>
        <v>0.62016837705157768</v>
      </c>
      <c r="BD1926">
        <f t="shared" si="1062"/>
        <v>-1.5170602116021094E-6</v>
      </c>
      <c r="BG1926">
        <f t="shared" si="1063"/>
        <v>-43.167677558027208</v>
      </c>
      <c r="BH1926">
        <f t="shared" si="1064"/>
        <v>-9.6640655381407896</v>
      </c>
    </row>
    <row r="1927" spans="5:60">
      <c r="E1927">
        <v>35.715175628662102</v>
      </c>
      <c r="F1927">
        <v>139.76112365722599</v>
      </c>
      <c r="G1927">
        <v>-34</v>
      </c>
      <c r="H1927">
        <v>-9.8699999999999992</v>
      </c>
      <c r="I1927">
        <v>35.715560913085902</v>
      </c>
      <c r="J1927">
        <v>139.76123046875</v>
      </c>
      <c r="K1927">
        <f t="shared" si="1035"/>
        <v>0.6233474076481893</v>
      </c>
      <c r="L1927">
        <f t="shared" si="1036"/>
        <v>2.4392917741055324</v>
      </c>
      <c r="M1927">
        <f t="shared" si="1037"/>
        <v>0.62335413212994129</v>
      </c>
      <c r="N1927">
        <f t="shared" si="1038"/>
        <v>2.4392936383183055</v>
      </c>
      <c r="O1927">
        <f t="shared" si="1039"/>
        <v>0.94794152197184645</v>
      </c>
      <c r="P1927">
        <f t="shared" si="1040"/>
        <v>0.60373344267671347</v>
      </c>
      <c r="Q1927">
        <f t="shared" si="1041"/>
        <v>-0.5634303877321738</v>
      </c>
      <c r="R1927">
        <f t="shared" si="1042"/>
        <v>-0.96257600818290445</v>
      </c>
      <c r="S1927">
        <f t="shared" si="1043"/>
        <v>-4.962359691597764E-2</v>
      </c>
      <c r="U1927" s="1" t="s">
        <v>2006</v>
      </c>
      <c r="V1927" s="3">
        <v>0.99990000000000001</v>
      </c>
      <c r="W1927" s="3">
        <v>6378137</v>
      </c>
      <c r="X1927" s="3">
        <v>298.25722210100002</v>
      </c>
      <c r="AA1927" s="3">
        <f t="shared" si="1044"/>
        <v>1.6792203946287445E-3</v>
      </c>
      <c r="AB1927" s="3">
        <f t="shared" si="1065"/>
        <v>1.0000007049454078</v>
      </c>
      <c r="AC1927" s="3">
        <f t="shared" si="1045"/>
        <v>-2.5188297041239312E-3</v>
      </c>
      <c r="AD1927" s="3">
        <f t="shared" si="1046"/>
        <v>2.6435429493240994E-6</v>
      </c>
      <c r="AE1927" s="3">
        <f t="shared" si="1047"/>
        <v>-3.4526259073074147E-9</v>
      </c>
      <c r="AF1927" s="3">
        <f t="shared" si="1048"/>
        <v>4.8918304243879506E-12</v>
      </c>
      <c r="AG1927" s="3">
        <f t="shared" si="1049"/>
        <v>-7.2287260458139161E-15</v>
      </c>
      <c r="AH1927" s="3" t="s">
        <v>57</v>
      </c>
      <c r="AI1927" s="3">
        <f t="shared" si="1050"/>
        <v>8.377318247285465E-4</v>
      </c>
      <c r="AJ1927" s="3">
        <f t="shared" si="1051"/>
        <v>7.6085278483792483E-7</v>
      </c>
      <c r="AK1927" s="3">
        <f t="shared" si="1052"/>
        <v>1.1976455002315586E-9</v>
      </c>
      <c r="AL1927" s="3">
        <f t="shared" si="1053"/>
        <v>2.4291502606542476E-12</v>
      </c>
      <c r="AM1927" s="3">
        <f t="shared" si="1054"/>
        <v>5.7501643840919741E-15</v>
      </c>
      <c r="AP1927" s="3">
        <f t="shared" si="1055"/>
        <v>6366812.4008564716</v>
      </c>
      <c r="AQ1927">
        <f t="shared" si="1056"/>
        <v>-2.3861053274235222E-3</v>
      </c>
      <c r="AR1927">
        <f t="shared" si="1057"/>
        <v>3953586.9442910855</v>
      </c>
      <c r="AU1927">
        <f t="shared" si="1058"/>
        <v>0.99999999999826239</v>
      </c>
      <c r="AV1927">
        <f t="shared" si="1059"/>
        <v>-1.8642127730384178E-6</v>
      </c>
      <c r="AY1927">
        <f t="shared" si="1060"/>
        <v>0.71416333066112925</v>
      </c>
      <c r="AZ1927">
        <f t="shared" si="1066"/>
        <v>1.2288324795760395</v>
      </c>
      <c r="BC1927">
        <f t="shared" si="1061"/>
        <v>0.6201684434872764</v>
      </c>
      <c r="BD1927">
        <f t="shared" si="1062"/>
        <v>-1.5170601396237684E-6</v>
      </c>
      <c r="BG1927">
        <f t="shared" si="1063"/>
        <v>-42.744464991148561</v>
      </c>
      <c r="BH1927">
        <f t="shared" si="1064"/>
        <v>-9.6640650775814603</v>
      </c>
    </row>
    <row r="1928" spans="5:60">
      <c r="E1928">
        <v>35.715175628662102</v>
      </c>
      <c r="F1928">
        <v>139.76112365722599</v>
      </c>
      <c r="G1928">
        <v>-34</v>
      </c>
      <c r="H1928">
        <v>-9.8699999999999992</v>
      </c>
      <c r="I1928">
        <v>35.715560913085902</v>
      </c>
      <c r="J1928">
        <v>139.76123046875</v>
      </c>
      <c r="K1928">
        <f t="shared" si="1035"/>
        <v>0.6233474076481893</v>
      </c>
      <c r="L1928">
        <f t="shared" si="1036"/>
        <v>2.4392917741055324</v>
      </c>
      <c r="M1928">
        <f t="shared" si="1037"/>
        <v>0.62335413212994129</v>
      </c>
      <c r="N1928">
        <f t="shared" si="1038"/>
        <v>2.4392936383183055</v>
      </c>
      <c r="O1928">
        <f t="shared" si="1039"/>
        <v>0.94794152197184645</v>
      </c>
      <c r="P1928">
        <f t="shared" si="1040"/>
        <v>0.60373344267671347</v>
      </c>
      <c r="Q1928">
        <f t="shared" si="1041"/>
        <v>-0.5634303877321738</v>
      </c>
      <c r="R1928">
        <f t="shared" si="1042"/>
        <v>-0.96257600818290445</v>
      </c>
      <c r="S1928">
        <f t="shared" si="1043"/>
        <v>-4.962359691597764E-2</v>
      </c>
      <c r="U1928" s="1" t="s">
        <v>2007</v>
      </c>
      <c r="V1928" s="3">
        <v>0.99990000000000001</v>
      </c>
      <c r="W1928" s="3">
        <v>6378137</v>
      </c>
      <c r="X1928" s="3">
        <v>298.25722210100002</v>
      </c>
      <c r="AA1928" s="3">
        <f t="shared" si="1044"/>
        <v>1.6792203946287445E-3</v>
      </c>
      <c r="AB1928" s="3">
        <f t="shared" si="1065"/>
        <v>1.0000007049454078</v>
      </c>
      <c r="AC1928" s="3">
        <f t="shared" si="1045"/>
        <v>-2.5188297041239312E-3</v>
      </c>
      <c r="AD1928" s="3">
        <f t="shared" si="1046"/>
        <v>2.6435429493240994E-6</v>
      </c>
      <c r="AE1928" s="3">
        <f t="shared" si="1047"/>
        <v>-3.4526259073074147E-9</v>
      </c>
      <c r="AF1928" s="3">
        <f t="shared" si="1048"/>
        <v>4.8918304243879506E-12</v>
      </c>
      <c r="AG1928" s="3">
        <f t="shared" si="1049"/>
        <v>-7.2287260458139161E-15</v>
      </c>
      <c r="AH1928" s="3" t="s">
        <v>57</v>
      </c>
      <c r="AI1928" s="3">
        <f t="shared" si="1050"/>
        <v>8.377318247285465E-4</v>
      </c>
      <c r="AJ1928" s="3">
        <f t="shared" si="1051"/>
        <v>7.6085278483792483E-7</v>
      </c>
      <c r="AK1928" s="3">
        <f t="shared" si="1052"/>
        <v>1.1976455002315586E-9</v>
      </c>
      <c r="AL1928" s="3">
        <f t="shared" si="1053"/>
        <v>2.4291502606542476E-12</v>
      </c>
      <c r="AM1928" s="3">
        <f t="shared" si="1054"/>
        <v>5.7501643840919741E-15</v>
      </c>
      <c r="AP1928" s="3">
        <f t="shared" si="1055"/>
        <v>6366812.4008564716</v>
      </c>
      <c r="AQ1928">
        <f t="shared" si="1056"/>
        <v>-2.3861053274235222E-3</v>
      </c>
      <c r="AR1928">
        <f t="shared" si="1057"/>
        <v>3953586.9442910855</v>
      </c>
      <c r="AU1928">
        <f t="shared" si="1058"/>
        <v>0.99999999999826239</v>
      </c>
      <c r="AV1928">
        <f t="shared" si="1059"/>
        <v>-1.8642127730384178E-6</v>
      </c>
      <c r="AY1928">
        <f t="shared" si="1060"/>
        <v>0.71416333066112925</v>
      </c>
      <c r="AZ1928">
        <f t="shared" si="1066"/>
        <v>1.2288324795760395</v>
      </c>
      <c r="BC1928">
        <f t="shared" si="1061"/>
        <v>0.6201684434872764</v>
      </c>
      <c r="BD1928">
        <f t="shared" si="1062"/>
        <v>-1.5170601396237684E-6</v>
      </c>
      <c r="BG1928">
        <f t="shared" si="1063"/>
        <v>-42.744464991148561</v>
      </c>
      <c r="BH1928">
        <f t="shared" si="1064"/>
        <v>-9.6640650775814603</v>
      </c>
    </row>
    <row r="1929" spans="5:60">
      <c r="E1929">
        <v>35.715183258056598</v>
      </c>
      <c r="F1929">
        <v>139.76112365722599</v>
      </c>
      <c r="G1929">
        <v>-32.75</v>
      </c>
      <c r="H1929">
        <v>-9.8699999999999992</v>
      </c>
      <c r="I1929">
        <v>35.715560913085902</v>
      </c>
      <c r="J1929">
        <v>139.76123046875</v>
      </c>
      <c r="K1929">
        <f t="shared" si="1035"/>
        <v>0.62334754080624322</v>
      </c>
      <c r="L1929">
        <f t="shared" si="1036"/>
        <v>2.4392917741055324</v>
      </c>
      <c r="M1929">
        <f t="shared" si="1037"/>
        <v>0.62335413212994129</v>
      </c>
      <c r="N1929">
        <f t="shared" si="1038"/>
        <v>2.4392936383183055</v>
      </c>
      <c r="O1929">
        <f t="shared" si="1039"/>
        <v>0.94794152197184645</v>
      </c>
      <c r="P1929">
        <f t="shared" si="1040"/>
        <v>0.60373344267671347</v>
      </c>
      <c r="Q1929">
        <f t="shared" si="1041"/>
        <v>-0.5634303877321738</v>
      </c>
      <c r="R1929">
        <f t="shared" si="1042"/>
        <v>-0.96257600818290445</v>
      </c>
      <c r="S1929">
        <f t="shared" si="1043"/>
        <v>-4.962359691597764E-2</v>
      </c>
      <c r="U1929" s="1" t="s">
        <v>2008</v>
      </c>
      <c r="V1929" s="3">
        <v>0.99990000000000001</v>
      </c>
      <c r="W1929" s="3">
        <v>6378137</v>
      </c>
      <c r="X1929" s="3">
        <v>298.25722210100002</v>
      </c>
      <c r="AA1929" s="3">
        <f t="shared" si="1044"/>
        <v>1.6792203946287445E-3</v>
      </c>
      <c r="AB1929" s="3">
        <f t="shared" si="1065"/>
        <v>1.0000007049454078</v>
      </c>
      <c r="AC1929" s="3">
        <f t="shared" si="1045"/>
        <v>-2.5188297041239312E-3</v>
      </c>
      <c r="AD1929" s="3">
        <f t="shared" si="1046"/>
        <v>2.6435429493240994E-6</v>
      </c>
      <c r="AE1929" s="3">
        <f t="shared" si="1047"/>
        <v>-3.4526259073074147E-9</v>
      </c>
      <c r="AF1929" s="3">
        <f t="shared" si="1048"/>
        <v>4.8918304243879506E-12</v>
      </c>
      <c r="AG1929" s="3">
        <f t="shared" si="1049"/>
        <v>-7.2287260458139161E-15</v>
      </c>
      <c r="AH1929" s="3" t="s">
        <v>57</v>
      </c>
      <c r="AI1929" s="3">
        <f t="shared" si="1050"/>
        <v>8.377318247285465E-4</v>
      </c>
      <c r="AJ1929" s="3">
        <f t="shared" si="1051"/>
        <v>7.6085278483792483E-7</v>
      </c>
      <c r="AK1929" s="3">
        <f t="shared" si="1052"/>
        <v>1.1976455002315586E-9</v>
      </c>
      <c r="AL1929" s="3">
        <f t="shared" si="1053"/>
        <v>2.4291502606542476E-12</v>
      </c>
      <c r="AM1929" s="3">
        <f t="shared" si="1054"/>
        <v>5.7501643840919741E-15</v>
      </c>
      <c r="AP1929" s="3">
        <f t="shared" si="1055"/>
        <v>6366812.4008564716</v>
      </c>
      <c r="AQ1929">
        <f t="shared" si="1056"/>
        <v>-2.3861053274235222E-3</v>
      </c>
      <c r="AR1929">
        <f t="shared" si="1057"/>
        <v>3953586.9442910855</v>
      </c>
      <c r="AU1929">
        <f t="shared" si="1058"/>
        <v>0.99999999999826239</v>
      </c>
      <c r="AV1929">
        <f t="shared" si="1059"/>
        <v>-1.8642127730384178E-6</v>
      </c>
      <c r="AY1929">
        <f t="shared" si="1060"/>
        <v>0.71416353130084387</v>
      </c>
      <c r="AZ1929">
        <f t="shared" si="1066"/>
        <v>1.2288325961822837</v>
      </c>
      <c r="BC1929">
        <f t="shared" si="1061"/>
        <v>0.62016857635867206</v>
      </c>
      <c r="BD1929">
        <f t="shared" si="1062"/>
        <v>-1.5170599956670686E-6</v>
      </c>
      <c r="BG1929">
        <f t="shared" si="1063"/>
        <v>-41.898039868567139</v>
      </c>
      <c r="BH1929">
        <f t="shared" si="1064"/>
        <v>-9.6640641564626897</v>
      </c>
    </row>
    <row r="1930" spans="5:60">
      <c r="E1930">
        <v>35.715183258056598</v>
      </c>
      <c r="F1930">
        <v>139.76112365722599</v>
      </c>
      <c r="G1930">
        <v>-32.75</v>
      </c>
      <c r="H1930">
        <v>-9.8699999999999992</v>
      </c>
      <c r="I1930">
        <v>35.715560913085902</v>
      </c>
      <c r="J1930">
        <v>139.76123046875</v>
      </c>
      <c r="K1930">
        <f t="shared" si="1035"/>
        <v>0.62334754080624322</v>
      </c>
      <c r="L1930">
        <f t="shared" si="1036"/>
        <v>2.4392917741055324</v>
      </c>
      <c r="M1930">
        <f t="shared" si="1037"/>
        <v>0.62335413212994129</v>
      </c>
      <c r="N1930">
        <f t="shared" si="1038"/>
        <v>2.4392936383183055</v>
      </c>
      <c r="O1930">
        <f t="shared" si="1039"/>
        <v>0.94794152197184645</v>
      </c>
      <c r="P1930">
        <f t="shared" si="1040"/>
        <v>0.60373344267671347</v>
      </c>
      <c r="Q1930">
        <f t="shared" si="1041"/>
        <v>-0.5634303877321738</v>
      </c>
      <c r="R1930">
        <f t="shared" si="1042"/>
        <v>-0.96257600818290445</v>
      </c>
      <c r="S1930">
        <f t="shared" si="1043"/>
        <v>-4.962359691597764E-2</v>
      </c>
      <c r="U1930" s="1" t="s">
        <v>2009</v>
      </c>
      <c r="V1930" s="3">
        <v>0.99990000000000001</v>
      </c>
      <c r="W1930" s="3">
        <v>6378137</v>
      </c>
      <c r="X1930" s="3">
        <v>298.25722210100002</v>
      </c>
      <c r="AA1930" s="3">
        <f t="shared" si="1044"/>
        <v>1.6792203946287445E-3</v>
      </c>
      <c r="AB1930" s="3">
        <f t="shared" si="1065"/>
        <v>1.0000007049454078</v>
      </c>
      <c r="AC1930" s="3">
        <f t="shared" si="1045"/>
        <v>-2.5188297041239312E-3</v>
      </c>
      <c r="AD1930" s="3">
        <f t="shared" si="1046"/>
        <v>2.6435429493240994E-6</v>
      </c>
      <c r="AE1930" s="3">
        <f t="shared" si="1047"/>
        <v>-3.4526259073074147E-9</v>
      </c>
      <c r="AF1930" s="3">
        <f t="shared" si="1048"/>
        <v>4.8918304243879506E-12</v>
      </c>
      <c r="AG1930" s="3">
        <f t="shared" si="1049"/>
        <v>-7.2287260458139161E-15</v>
      </c>
      <c r="AH1930" s="3" t="s">
        <v>57</v>
      </c>
      <c r="AI1930" s="3">
        <f t="shared" si="1050"/>
        <v>8.377318247285465E-4</v>
      </c>
      <c r="AJ1930" s="3">
        <f t="shared" si="1051"/>
        <v>7.6085278483792483E-7</v>
      </c>
      <c r="AK1930" s="3">
        <f t="shared" si="1052"/>
        <v>1.1976455002315586E-9</v>
      </c>
      <c r="AL1930" s="3">
        <f t="shared" si="1053"/>
        <v>2.4291502606542476E-12</v>
      </c>
      <c r="AM1930" s="3">
        <f t="shared" si="1054"/>
        <v>5.7501643840919741E-15</v>
      </c>
      <c r="AP1930" s="3">
        <f t="shared" si="1055"/>
        <v>6366812.4008564716</v>
      </c>
      <c r="AQ1930">
        <f t="shared" si="1056"/>
        <v>-2.3861053274235222E-3</v>
      </c>
      <c r="AR1930">
        <f t="shared" si="1057"/>
        <v>3953586.9442910855</v>
      </c>
      <c r="AU1930">
        <f t="shared" si="1058"/>
        <v>0.99999999999826239</v>
      </c>
      <c r="AV1930">
        <f t="shared" si="1059"/>
        <v>-1.8642127730384178E-6</v>
      </c>
      <c r="AY1930">
        <f t="shared" si="1060"/>
        <v>0.71416353130084387</v>
      </c>
      <c r="AZ1930">
        <f t="shared" si="1066"/>
        <v>1.2288325961822837</v>
      </c>
      <c r="BC1930">
        <f t="shared" si="1061"/>
        <v>0.62016857635867206</v>
      </c>
      <c r="BD1930">
        <f t="shared" si="1062"/>
        <v>-1.5170599956670686E-6</v>
      </c>
      <c r="BG1930">
        <f t="shared" si="1063"/>
        <v>-41.898039868567139</v>
      </c>
      <c r="BH1930">
        <f t="shared" si="1064"/>
        <v>-9.6640641564626897</v>
      </c>
    </row>
    <row r="1931" spans="5:60">
      <c r="E1931">
        <v>35.715194702148402</v>
      </c>
      <c r="F1931">
        <v>139.761138916015</v>
      </c>
      <c r="G1931">
        <v>-31.25</v>
      </c>
      <c r="H1931">
        <v>-9.8699999999999992</v>
      </c>
      <c r="I1931">
        <v>35.715560913085902</v>
      </c>
      <c r="J1931">
        <v>139.76123046875</v>
      </c>
      <c r="K1931">
        <f t="shared" si="1035"/>
        <v>0.62334774054332509</v>
      </c>
      <c r="L1931">
        <f t="shared" si="1036"/>
        <v>2.4392920404216403</v>
      </c>
      <c r="M1931">
        <f t="shared" si="1037"/>
        <v>0.62335413212994129</v>
      </c>
      <c r="N1931">
        <f t="shared" si="1038"/>
        <v>2.4392936383183055</v>
      </c>
      <c r="O1931">
        <f t="shared" si="1039"/>
        <v>0.94794152197184645</v>
      </c>
      <c r="P1931">
        <f t="shared" si="1040"/>
        <v>0.60373344267671347</v>
      </c>
      <c r="Q1931">
        <f t="shared" si="1041"/>
        <v>-0.5634303877321738</v>
      </c>
      <c r="R1931">
        <f t="shared" si="1042"/>
        <v>-0.96257600818290445</v>
      </c>
      <c r="S1931">
        <f t="shared" si="1043"/>
        <v>-4.962359691597764E-2</v>
      </c>
      <c r="U1931" s="1" t="s">
        <v>2010</v>
      </c>
      <c r="V1931" s="3">
        <v>0.99990000000000001</v>
      </c>
      <c r="W1931" s="3">
        <v>6378137</v>
      </c>
      <c r="X1931" s="3">
        <v>298.25722210100002</v>
      </c>
      <c r="AA1931" s="3">
        <f t="shared" si="1044"/>
        <v>1.6792203946287445E-3</v>
      </c>
      <c r="AB1931" s="3">
        <f t="shared" si="1065"/>
        <v>1.0000007049454078</v>
      </c>
      <c r="AC1931" s="3">
        <f t="shared" si="1045"/>
        <v>-2.5188297041239312E-3</v>
      </c>
      <c r="AD1931" s="3">
        <f t="shared" si="1046"/>
        <v>2.6435429493240994E-6</v>
      </c>
      <c r="AE1931" s="3">
        <f t="shared" si="1047"/>
        <v>-3.4526259073074147E-9</v>
      </c>
      <c r="AF1931" s="3">
        <f t="shared" si="1048"/>
        <v>4.8918304243879506E-12</v>
      </c>
      <c r="AG1931" s="3">
        <f t="shared" si="1049"/>
        <v>-7.2287260458139161E-15</v>
      </c>
      <c r="AH1931" s="3" t="s">
        <v>57</v>
      </c>
      <c r="AI1931" s="3">
        <f t="shared" si="1050"/>
        <v>8.377318247285465E-4</v>
      </c>
      <c r="AJ1931" s="3">
        <f t="shared" si="1051"/>
        <v>7.6085278483792483E-7</v>
      </c>
      <c r="AK1931" s="3">
        <f t="shared" si="1052"/>
        <v>1.1976455002315586E-9</v>
      </c>
      <c r="AL1931" s="3">
        <f t="shared" si="1053"/>
        <v>2.4291502606542476E-12</v>
      </c>
      <c r="AM1931" s="3">
        <f t="shared" si="1054"/>
        <v>5.7501643840919741E-15</v>
      </c>
      <c r="AP1931" s="3">
        <f t="shared" si="1055"/>
        <v>6366812.4008564716</v>
      </c>
      <c r="AQ1931">
        <f t="shared" si="1056"/>
        <v>-2.3861053274235222E-3</v>
      </c>
      <c r="AR1931">
        <f t="shared" si="1057"/>
        <v>3953586.9442910855</v>
      </c>
      <c r="AU1931">
        <f t="shared" si="1058"/>
        <v>0.99999999999872335</v>
      </c>
      <c r="AV1931">
        <f t="shared" si="1059"/>
        <v>-1.5978966652056976E-6</v>
      </c>
      <c r="AY1931">
        <f t="shared" si="1060"/>
        <v>0.71416383226048974</v>
      </c>
      <c r="AZ1931">
        <f t="shared" si="1066"/>
        <v>1.2288327710917335</v>
      </c>
      <c r="BC1931">
        <f t="shared" si="1061"/>
        <v>0.62016877566554918</v>
      </c>
      <c r="BD1931">
        <f t="shared" si="1062"/>
        <v>-1.300336956172626E-6</v>
      </c>
      <c r="BG1931">
        <f t="shared" si="1063"/>
        <v>-40.628403570037335</v>
      </c>
      <c r="BH1931">
        <f t="shared" si="1064"/>
        <v>-8.2834823918700984</v>
      </c>
    </row>
    <row r="1932" spans="5:60">
      <c r="E1932">
        <v>35.715194702148402</v>
      </c>
      <c r="F1932">
        <v>139.761138916015</v>
      </c>
      <c r="G1932">
        <v>-31.25</v>
      </c>
      <c r="H1932">
        <v>-9.8699999999999992</v>
      </c>
      <c r="I1932">
        <v>35.715560913085902</v>
      </c>
      <c r="J1932">
        <v>139.76123046875</v>
      </c>
      <c r="K1932">
        <f t="shared" si="1035"/>
        <v>0.62334774054332509</v>
      </c>
      <c r="L1932">
        <f t="shared" si="1036"/>
        <v>2.4392920404216403</v>
      </c>
      <c r="M1932">
        <f t="shared" si="1037"/>
        <v>0.62335413212994129</v>
      </c>
      <c r="N1932">
        <f t="shared" si="1038"/>
        <v>2.4392936383183055</v>
      </c>
      <c r="O1932">
        <f t="shared" si="1039"/>
        <v>0.94794152197184645</v>
      </c>
      <c r="P1932">
        <f t="shared" si="1040"/>
        <v>0.60373344267671347</v>
      </c>
      <c r="Q1932">
        <f t="shared" si="1041"/>
        <v>-0.5634303877321738</v>
      </c>
      <c r="R1932">
        <f t="shared" si="1042"/>
        <v>-0.96257600818290445</v>
      </c>
      <c r="S1932">
        <f t="shared" si="1043"/>
        <v>-4.962359691597764E-2</v>
      </c>
      <c r="U1932" s="1" t="s">
        <v>2011</v>
      </c>
      <c r="V1932" s="3">
        <v>0.99990000000000001</v>
      </c>
      <c r="W1932" s="3">
        <v>6378137</v>
      </c>
      <c r="X1932" s="3">
        <v>298.25722210100002</v>
      </c>
      <c r="AA1932" s="3">
        <f t="shared" si="1044"/>
        <v>1.6792203946287445E-3</v>
      </c>
      <c r="AB1932" s="3">
        <f t="shared" si="1065"/>
        <v>1.0000007049454078</v>
      </c>
      <c r="AC1932" s="3">
        <f t="shared" si="1045"/>
        <v>-2.5188297041239312E-3</v>
      </c>
      <c r="AD1932" s="3">
        <f t="shared" si="1046"/>
        <v>2.6435429493240994E-6</v>
      </c>
      <c r="AE1932" s="3">
        <f t="shared" si="1047"/>
        <v>-3.4526259073074147E-9</v>
      </c>
      <c r="AF1932" s="3">
        <f t="shared" si="1048"/>
        <v>4.8918304243879506E-12</v>
      </c>
      <c r="AG1932" s="3">
        <f t="shared" si="1049"/>
        <v>-7.2287260458139161E-15</v>
      </c>
      <c r="AH1932" s="3" t="s">
        <v>57</v>
      </c>
      <c r="AI1932" s="3">
        <f t="shared" si="1050"/>
        <v>8.377318247285465E-4</v>
      </c>
      <c r="AJ1932" s="3">
        <f t="shared" si="1051"/>
        <v>7.6085278483792483E-7</v>
      </c>
      <c r="AK1932" s="3">
        <f t="shared" si="1052"/>
        <v>1.1976455002315586E-9</v>
      </c>
      <c r="AL1932" s="3">
        <f t="shared" si="1053"/>
        <v>2.4291502606542476E-12</v>
      </c>
      <c r="AM1932" s="3">
        <f t="shared" si="1054"/>
        <v>5.7501643840919741E-15</v>
      </c>
      <c r="AP1932" s="3">
        <f t="shared" si="1055"/>
        <v>6366812.4008564716</v>
      </c>
      <c r="AQ1932">
        <f t="shared" si="1056"/>
        <v>-2.3861053274235222E-3</v>
      </c>
      <c r="AR1932">
        <f t="shared" si="1057"/>
        <v>3953586.9442910855</v>
      </c>
      <c r="AU1932">
        <f t="shared" si="1058"/>
        <v>0.99999999999872335</v>
      </c>
      <c r="AV1932">
        <f t="shared" si="1059"/>
        <v>-1.5978966652056976E-6</v>
      </c>
      <c r="AY1932">
        <f t="shared" si="1060"/>
        <v>0.71416383226048974</v>
      </c>
      <c r="AZ1932">
        <f t="shared" si="1066"/>
        <v>1.2288327710917335</v>
      </c>
      <c r="BC1932">
        <f t="shared" si="1061"/>
        <v>0.62016877566554918</v>
      </c>
      <c r="BD1932">
        <f t="shared" si="1062"/>
        <v>-1.300336956172626E-6</v>
      </c>
      <c r="BG1932">
        <f t="shared" si="1063"/>
        <v>-40.628403570037335</v>
      </c>
      <c r="BH1932">
        <f t="shared" si="1064"/>
        <v>-8.2834823918700984</v>
      </c>
    </row>
    <row r="1933" spans="5:60">
      <c r="E1933">
        <v>35.715217590332003</v>
      </c>
      <c r="F1933">
        <v>139.76115417480401</v>
      </c>
      <c r="G1933">
        <v>-28.5</v>
      </c>
      <c r="H1933">
        <v>-7.59</v>
      </c>
      <c r="I1933">
        <v>35.715560913085902</v>
      </c>
      <c r="J1933">
        <v>139.76123046875</v>
      </c>
      <c r="K1933">
        <f t="shared" si="1035"/>
        <v>0.62334814001748873</v>
      </c>
      <c r="L1933">
        <f t="shared" si="1036"/>
        <v>2.4392923067377481</v>
      </c>
      <c r="M1933">
        <f t="shared" si="1037"/>
        <v>0.62335413212994129</v>
      </c>
      <c r="N1933">
        <f t="shared" si="1038"/>
        <v>2.4392936383183055</v>
      </c>
      <c r="O1933">
        <f t="shared" si="1039"/>
        <v>0.94794152197184645</v>
      </c>
      <c r="P1933">
        <f t="shared" si="1040"/>
        <v>0.60373344267671347</v>
      </c>
      <c r="Q1933">
        <f t="shared" si="1041"/>
        <v>-0.5634303877321738</v>
      </c>
      <c r="R1933">
        <f t="shared" si="1042"/>
        <v>-0.96257600818290445</v>
      </c>
      <c r="S1933">
        <f t="shared" si="1043"/>
        <v>-4.962359691597764E-2</v>
      </c>
      <c r="U1933" s="1" t="s">
        <v>2012</v>
      </c>
      <c r="V1933" s="3">
        <v>0.99990000000000001</v>
      </c>
      <c r="W1933" s="3">
        <v>6378137</v>
      </c>
      <c r="X1933" s="3">
        <v>298.25722210100002</v>
      </c>
      <c r="AA1933" s="3">
        <f t="shared" si="1044"/>
        <v>1.6792203946287445E-3</v>
      </c>
      <c r="AB1933" s="3">
        <f t="shared" si="1065"/>
        <v>1.0000007049454078</v>
      </c>
      <c r="AC1933" s="3">
        <f t="shared" si="1045"/>
        <v>-2.5188297041239312E-3</v>
      </c>
      <c r="AD1933" s="3">
        <f t="shared" si="1046"/>
        <v>2.6435429493240994E-6</v>
      </c>
      <c r="AE1933" s="3">
        <f t="shared" si="1047"/>
        <v>-3.4526259073074147E-9</v>
      </c>
      <c r="AF1933" s="3">
        <f t="shared" si="1048"/>
        <v>4.8918304243879506E-12</v>
      </c>
      <c r="AG1933" s="3">
        <f t="shared" si="1049"/>
        <v>-7.2287260458139161E-15</v>
      </c>
      <c r="AH1933" s="3" t="s">
        <v>57</v>
      </c>
      <c r="AI1933" s="3">
        <f t="shared" si="1050"/>
        <v>8.377318247285465E-4</v>
      </c>
      <c r="AJ1933" s="3">
        <f t="shared" si="1051"/>
        <v>7.6085278483792483E-7</v>
      </c>
      <c r="AK1933" s="3">
        <f t="shared" si="1052"/>
        <v>1.1976455002315586E-9</v>
      </c>
      <c r="AL1933" s="3">
        <f t="shared" si="1053"/>
        <v>2.4291502606542476E-12</v>
      </c>
      <c r="AM1933" s="3">
        <f t="shared" si="1054"/>
        <v>5.7501643840919741E-15</v>
      </c>
      <c r="AP1933" s="3">
        <f t="shared" si="1055"/>
        <v>6366812.4008564716</v>
      </c>
      <c r="AQ1933">
        <f t="shared" si="1056"/>
        <v>-2.3861053274235222E-3</v>
      </c>
      <c r="AR1933">
        <f t="shared" si="1057"/>
        <v>3953586.9442910855</v>
      </c>
      <c r="AU1933">
        <f t="shared" si="1058"/>
        <v>0.99999999999911349</v>
      </c>
      <c r="AV1933">
        <f t="shared" si="1059"/>
        <v>-1.3315805573728641E-6</v>
      </c>
      <c r="AY1933">
        <f t="shared" si="1060"/>
        <v>0.71416443418004061</v>
      </c>
      <c r="AZ1933">
        <f t="shared" si="1066"/>
        <v>1.2288331209109304</v>
      </c>
      <c r="BC1933">
        <f t="shared" si="1061"/>
        <v>0.62016917427955631</v>
      </c>
      <c r="BD1933">
        <f t="shared" si="1062"/>
        <v>-1.0836138241344672E-6</v>
      </c>
      <c r="BG1933">
        <f t="shared" si="1063"/>
        <v>-38.089129357598722</v>
      </c>
      <c r="BH1933">
        <f t="shared" si="1064"/>
        <v>-6.9029000351289405</v>
      </c>
    </row>
    <row r="1934" spans="5:60">
      <c r="E1934">
        <v>35.715217590332003</v>
      </c>
      <c r="F1934">
        <v>139.76115417480401</v>
      </c>
      <c r="G1934">
        <v>-28.5</v>
      </c>
      <c r="H1934">
        <v>-7.59</v>
      </c>
      <c r="I1934">
        <v>35.715560913085902</v>
      </c>
      <c r="J1934">
        <v>139.76123046875</v>
      </c>
      <c r="K1934">
        <f t="shared" si="1035"/>
        <v>0.62334814001748873</v>
      </c>
      <c r="L1934">
        <f t="shared" si="1036"/>
        <v>2.4392923067377481</v>
      </c>
      <c r="M1934">
        <f t="shared" si="1037"/>
        <v>0.62335413212994129</v>
      </c>
      <c r="N1934">
        <f t="shared" si="1038"/>
        <v>2.4392936383183055</v>
      </c>
      <c r="O1934">
        <f t="shared" si="1039"/>
        <v>0.94794152197184645</v>
      </c>
      <c r="P1934">
        <f t="shared" si="1040"/>
        <v>0.60373344267671347</v>
      </c>
      <c r="Q1934">
        <f t="shared" si="1041"/>
        <v>-0.5634303877321738</v>
      </c>
      <c r="R1934">
        <f t="shared" si="1042"/>
        <v>-0.96257600818290445</v>
      </c>
      <c r="S1934">
        <f t="shared" si="1043"/>
        <v>-4.962359691597764E-2</v>
      </c>
      <c r="U1934" s="1" t="s">
        <v>2013</v>
      </c>
      <c r="V1934" s="3">
        <v>0.99990000000000001</v>
      </c>
      <c r="W1934" s="3">
        <v>6378137</v>
      </c>
      <c r="X1934" s="3">
        <v>298.25722210100002</v>
      </c>
      <c r="AA1934" s="3">
        <f t="shared" si="1044"/>
        <v>1.6792203946287445E-3</v>
      </c>
      <c r="AB1934" s="3">
        <f t="shared" si="1065"/>
        <v>1.0000007049454078</v>
      </c>
      <c r="AC1934" s="3">
        <f t="shared" si="1045"/>
        <v>-2.5188297041239312E-3</v>
      </c>
      <c r="AD1934" s="3">
        <f t="shared" si="1046"/>
        <v>2.6435429493240994E-6</v>
      </c>
      <c r="AE1934" s="3">
        <f t="shared" si="1047"/>
        <v>-3.4526259073074147E-9</v>
      </c>
      <c r="AF1934" s="3">
        <f t="shared" si="1048"/>
        <v>4.8918304243879506E-12</v>
      </c>
      <c r="AG1934" s="3">
        <f t="shared" si="1049"/>
        <v>-7.2287260458139161E-15</v>
      </c>
      <c r="AH1934" s="3" t="s">
        <v>57</v>
      </c>
      <c r="AI1934" s="3">
        <f t="shared" si="1050"/>
        <v>8.377318247285465E-4</v>
      </c>
      <c r="AJ1934" s="3">
        <f t="shared" si="1051"/>
        <v>7.6085278483792483E-7</v>
      </c>
      <c r="AK1934" s="3">
        <f t="shared" si="1052"/>
        <v>1.1976455002315586E-9</v>
      </c>
      <c r="AL1934" s="3">
        <f t="shared" si="1053"/>
        <v>2.4291502606542476E-12</v>
      </c>
      <c r="AM1934" s="3">
        <f t="shared" si="1054"/>
        <v>5.7501643840919741E-15</v>
      </c>
      <c r="AP1934" s="3">
        <f t="shared" si="1055"/>
        <v>6366812.4008564716</v>
      </c>
      <c r="AQ1934">
        <f t="shared" si="1056"/>
        <v>-2.3861053274235222E-3</v>
      </c>
      <c r="AR1934">
        <f t="shared" si="1057"/>
        <v>3953586.9442910855</v>
      </c>
      <c r="AU1934">
        <f t="shared" si="1058"/>
        <v>0.99999999999911349</v>
      </c>
      <c r="AV1934">
        <f t="shared" si="1059"/>
        <v>-1.3315805573728641E-6</v>
      </c>
      <c r="AY1934">
        <f t="shared" si="1060"/>
        <v>0.71416443418004061</v>
      </c>
      <c r="AZ1934">
        <f t="shared" si="1066"/>
        <v>1.2288331209109304</v>
      </c>
      <c r="BC1934">
        <f t="shared" si="1061"/>
        <v>0.62016917427955631</v>
      </c>
      <c r="BD1934">
        <f t="shared" si="1062"/>
        <v>-1.0836138241344672E-6</v>
      </c>
      <c r="BG1934">
        <f t="shared" si="1063"/>
        <v>-38.089129357598722</v>
      </c>
      <c r="BH1934">
        <f t="shared" si="1064"/>
        <v>-6.9029000351289405</v>
      </c>
    </row>
    <row r="1935" spans="5:60">
      <c r="E1935">
        <v>35.7152290344238</v>
      </c>
      <c r="F1935">
        <v>139.76115417480401</v>
      </c>
      <c r="G1935">
        <v>-27</v>
      </c>
      <c r="H1935">
        <v>-7.59</v>
      </c>
      <c r="I1935">
        <v>35.715560913085902</v>
      </c>
      <c r="J1935">
        <v>139.76123046875</v>
      </c>
      <c r="K1935">
        <f t="shared" si="1035"/>
        <v>0.62334833975457049</v>
      </c>
      <c r="L1935">
        <f t="shared" si="1036"/>
        <v>2.4392923067377481</v>
      </c>
      <c r="M1935">
        <f t="shared" si="1037"/>
        <v>0.62335413212994129</v>
      </c>
      <c r="N1935">
        <f t="shared" si="1038"/>
        <v>2.4392936383183055</v>
      </c>
      <c r="O1935">
        <f t="shared" si="1039"/>
        <v>0.94794152197184645</v>
      </c>
      <c r="P1935">
        <f t="shared" si="1040"/>
        <v>0.60373344267671347</v>
      </c>
      <c r="Q1935">
        <f t="shared" si="1041"/>
        <v>-0.5634303877321738</v>
      </c>
      <c r="R1935">
        <f t="shared" si="1042"/>
        <v>-0.96257600818290445</v>
      </c>
      <c r="S1935">
        <f t="shared" si="1043"/>
        <v>-4.962359691597764E-2</v>
      </c>
      <c r="U1935" s="1" t="s">
        <v>2014</v>
      </c>
      <c r="V1935" s="3">
        <v>0.99990000000000001</v>
      </c>
      <c r="W1935" s="3">
        <v>6378137</v>
      </c>
      <c r="X1935" s="3">
        <v>298.25722210100002</v>
      </c>
      <c r="AA1935" s="3">
        <f t="shared" si="1044"/>
        <v>1.6792203946287445E-3</v>
      </c>
      <c r="AB1935" s="3">
        <f t="shared" si="1065"/>
        <v>1.0000007049454078</v>
      </c>
      <c r="AC1935" s="3">
        <f t="shared" si="1045"/>
        <v>-2.5188297041239312E-3</v>
      </c>
      <c r="AD1935" s="3">
        <f t="shared" si="1046"/>
        <v>2.6435429493240994E-6</v>
      </c>
      <c r="AE1935" s="3">
        <f t="shared" si="1047"/>
        <v>-3.4526259073074147E-9</v>
      </c>
      <c r="AF1935" s="3">
        <f t="shared" si="1048"/>
        <v>4.8918304243879506E-12</v>
      </c>
      <c r="AG1935" s="3">
        <f t="shared" si="1049"/>
        <v>-7.2287260458139161E-15</v>
      </c>
      <c r="AH1935" s="3" t="s">
        <v>57</v>
      </c>
      <c r="AI1935" s="3">
        <f t="shared" si="1050"/>
        <v>8.377318247285465E-4</v>
      </c>
      <c r="AJ1935" s="3">
        <f t="shared" si="1051"/>
        <v>7.6085278483792483E-7</v>
      </c>
      <c r="AK1935" s="3">
        <f t="shared" si="1052"/>
        <v>1.1976455002315586E-9</v>
      </c>
      <c r="AL1935" s="3">
        <f t="shared" si="1053"/>
        <v>2.4291502606542476E-12</v>
      </c>
      <c r="AM1935" s="3">
        <f t="shared" si="1054"/>
        <v>5.7501643840919741E-15</v>
      </c>
      <c r="AP1935" s="3">
        <f t="shared" si="1055"/>
        <v>6366812.4008564716</v>
      </c>
      <c r="AQ1935">
        <f t="shared" si="1056"/>
        <v>-2.3861053274235222E-3</v>
      </c>
      <c r="AR1935">
        <f t="shared" si="1057"/>
        <v>3953586.9442910855</v>
      </c>
      <c r="AU1935">
        <f t="shared" si="1058"/>
        <v>0.99999999999911349</v>
      </c>
      <c r="AV1935">
        <f t="shared" si="1059"/>
        <v>-1.3315805573728641E-6</v>
      </c>
      <c r="AY1935">
        <f t="shared" si="1060"/>
        <v>0.71416473513994583</v>
      </c>
      <c r="AZ1935">
        <f t="shared" si="1066"/>
        <v>1.2288332958206776</v>
      </c>
      <c r="BC1935">
        <f t="shared" si="1061"/>
        <v>0.62016937358665292</v>
      </c>
      <c r="BD1935">
        <f t="shared" si="1062"/>
        <v>-1.0836136698949778E-6</v>
      </c>
      <c r="BG1935">
        <f t="shared" si="1063"/>
        <v>-36.819491657428443</v>
      </c>
      <c r="BH1935">
        <f t="shared" si="1064"/>
        <v>-6.9028990482149029</v>
      </c>
    </row>
    <row r="1936" spans="5:60">
      <c r="E1936">
        <v>35.7152290344238</v>
      </c>
      <c r="F1936">
        <v>139.76115417480401</v>
      </c>
      <c r="G1936">
        <v>-27</v>
      </c>
      <c r="H1936">
        <v>-7.59</v>
      </c>
      <c r="I1936">
        <v>35.715560913085902</v>
      </c>
      <c r="J1936">
        <v>139.76123046875</v>
      </c>
      <c r="K1936">
        <f t="shared" si="1035"/>
        <v>0.62334833975457049</v>
      </c>
      <c r="L1936">
        <f t="shared" si="1036"/>
        <v>2.4392923067377481</v>
      </c>
      <c r="M1936">
        <f t="shared" si="1037"/>
        <v>0.62335413212994129</v>
      </c>
      <c r="N1936">
        <f t="shared" si="1038"/>
        <v>2.4392936383183055</v>
      </c>
      <c r="O1936">
        <f t="shared" si="1039"/>
        <v>0.94794152197184645</v>
      </c>
      <c r="P1936">
        <f t="shared" si="1040"/>
        <v>0.60373344267671347</v>
      </c>
      <c r="Q1936">
        <f t="shared" si="1041"/>
        <v>-0.5634303877321738</v>
      </c>
      <c r="R1936">
        <f t="shared" si="1042"/>
        <v>-0.96257600818290445</v>
      </c>
      <c r="S1936">
        <f t="shared" si="1043"/>
        <v>-4.962359691597764E-2</v>
      </c>
      <c r="U1936" s="1" t="s">
        <v>2015</v>
      </c>
      <c r="V1936" s="3">
        <v>0.99990000000000001</v>
      </c>
      <c r="W1936" s="3">
        <v>6378137</v>
      </c>
      <c r="X1936" s="3">
        <v>298.25722210100002</v>
      </c>
      <c r="AA1936" s="3">
        <f t="shared" si="1044"/>
        <v>1.6792203946287445E-3</v>
      </c>
      <c r="AB1936" s="3">
        <f t="shared" si="1065"/>
        <v>1.0000007049454078</v>
      </c>
      <c r="AC1936" s="3">
        <f t="shared" si="1045"/>
        <v>-2.5188297041239312E-3</v>
      </c>
      <c r="AD1936" s="3">
        <f t="shared" si="1046"/>
        <v>2.6435429493240994E-6</v>
      </c>
      <c r="AE1936" s="3">
        <f t="shared" si="1047"/>
        <v>-3.4526259073074147E-9</v>
      </c>
      <c r="AF1936" s="3">
        <f t="shared" si="1048"/>
        <v>4.8918304243879506E-12</v>
      </c>
      <c r="AG1936" s="3">
        <f t="shared" si="1049"/>
        <v>-7.2287260458139161E-15</v>
      </c>
      <c r="AH1936" s="3" t="s">
        <v>57</v>
      </c>
      <c r="AI1936" s="3">
        <f t="shared" si="1050"/>
        <v>8.377318247285465E-4</v>
      </c>
      <c r="AJ1936" s="3">
        <f t="shared" si="1051"/>
        <v>7.6085278483792483E-7</v>
      </c>
      <c r="AK1936" s="3">
        <f t="shared" si="1052"/>
        <v>1.1976455002315586E-9</v>
      </c>
      <c r="AL1936" s="3">
        <f t="shared" si="1053"/>
        <v>2.4291502606542476E-12</v>
      </c>
      <c r="AM1936" s="3">
        <f t="shared" si="1054"/>
        <v>5.7501643840919741E-15</v>
      </c>
      <c r="AP1936" s="3">
        <f t="shared" si="1055"/>
        <v>6366812.4008564716</v>
      </c>
      <c r="AQ1936">
        <f t="shared" si="1056"/>
        <v>-2.3861053274235222E-3</v>
      </c>
      <c r="AR1936">
        <f t="shared" si="1057"/>
        <v>3953586.9442910855</v>
      </c>
      <c r="AU1936">
        <f t="shared" si="1058"/>
        <v>0.99999999999911349</v>
      </c>
      <c r="AV1936">
        <f t="shared" si="1059"/>
        <v>-1.3315805573728641E-6</v>
      </c>
      <c r="AY1936">
        <f t="shared" si="1060"/>
        <v>0.71416473513994583</v>
      </c>
      <c r="AZ1936">
        <f t="shared" si="1066"/>
        <v>1.2288332958206776</v>
      </c>
      <c r="BC1936">
        <f t="shared" si="1061"/>
        <v>0.62016937358665292</v>
      </c>
      <c r="BD1936">
        <f t="shared" si="1062"/>
        <v>-1.0836136698949778E-6</v>
      </c>
      <c r="BG1936">
        <f t="shared" si="1063"/>
        <v>-36.819491657428443</v>
      </c>
      <c r="BH1936">
        <f t="shared" si="1064"/>
        <v>-6.9028990482149029</v>
      </c>
    </row>
    <row r="1937" spans="5:60">
      <c r="E1937">
        <v>35.715240478515597</v>
      </c>
      <c r="F1937">
        <v>139.76116943359301</v>
      </c>
      <c r="G1937">
        <v>-26</v>
      </c>
      <c r="H1937">
        <v>-6.08</v>
      </c>
      <c r="I1937">
        <v>35.715560913085902</v>
      </c>
      <c r="J1937">
        <v>139.76123046875</v>
      </c>
      <c r="K1937">
        <f t="shared" si="1035"/>
        <v>0.62334853949165225</v>
      </c>
      <c r="L1937">
        <f t="shared" si="1036"/>
        <v>2.4392925730538564</v>
      </c>
      <c r="M1937">
        <f t="shared" si="1037"/>
        <v>0.62335413212994129</v>
      </c>
      <c r="N1937">
        <f t="shared" si="1038"/>
        <v>2.4392936383183055</v>
      </c>
      <c r="O1937">
        <f t="shared" si="1039"/>
        <v>0.94794152197184645</v>
      </c>
      <c r="P1937">
        <f t="shared" si="1040"/>
        <v>0.60373344267671347</v>
      </c>
      <c r="Q1937">
        <f t="shared" si="1041"/>
        <v>-0.5634303877321738</v>
      </c>
      <c r="R1937">
        <f t="shared" si="1042"/>
        <v>-0.96257600818290445</v>
      </c>
      <c r="S1937">
        <f t="shared" si="1043"/>
        <v>-4.962359691597764E-2</v>
      </c>
      <c r="U1937" s="1" t="s">
        <v>2016</v>
      </c>
      <c r="V1937" s="3">
        <v>0.99990000000000001</v>
      </c>
      <c r="W1937" s="3">
        <v>6378137</v>
      </c>
      <c r="X1937" s="3">
        <v>298.25722210100002</v>
      </c>
      <c r="AA1937" s="3">
        <f t="shared" si="1044"/>
        <v>1.6792203946287445E-3</v>
      </c>
      <c r="AB1937" s="3">
        <f t="shared" si="1065"/>
        <v>1.0000007049454078</v>
      </c>
      <c r="AC1937" s="3">
        <f t="shared" si="1045"/>
        <v>-2.5188297041239312E-3</v>
      </c>
      <c r="AD1937" s="3">
        <f t="shared" si="1046"/>
        <v>2.6435429493240994E-6</v>
      </c>
      <c r="AE1937" s="3">
        <f t="shared" si="1047"/>
        <v>-3.4526259073074147E-9</v>
      </c>
      <c r="AF1937" s="3">
        <f t="shared" si="1048"/>
        <v>4.8918304243879506E-12</v>
      </c>
      <c r="AG1937" s="3">
        <f t="shared" si="1049"/>
        <v>-7.2287260458139161E-15</v>
      </c>
      <c r="AH1937" s="3" t="s">
        <v>57</v>
      </c>
      <c r="AI1937" s="3">
        <f t="shared" si="1050"/>
        <v>8.377318247285465E-4</v>
      </c>
      <c r="AJ1937" s="3">
        <f t="shared" si="1051"/>
        <v>7.6085278483792483E-7</v>
      </c>
      <c r="AK1937" s="3">
        <f t="shared" si="1052"/>
        <v>1.1976455002315586E-9</v>
      </c>
      <c r="AL1937" s="3">
        <f t="shared" si="1053"/>
        <v>2.4291502606542476E-12</v>
      </c>
      <c r="AM1937" s="3">
        <f t="shared" si="1054"/>
        <v>5.7501643840919741E-15</v>
      </c>
      <c r="AP1937" s="3">
        <f t="shared" si="1055"/>
        <v>6366812.4008564716</v>
      </c>
      <c r="AQ1937">
        <f t="shared" si="1056"/>
        <v>-2.3861053274235222E-3</v>
      </c>
      <c r="AR1937">
        <f t="shared" si="1057"/>
        <v>3953586.9442910855</v>
      </c>
      <c r="AU1937">
        <f t="shared" si="1058"/>
        <v>0.99999999999943257</v>
      </c>
      <c r="AV1937">
        <f t="shared" si="1059"/>
        <v>-1.065264449095847E-6</v>
      </c>
      <c r="AY1937">
        <f t="shared" si="1060"/>
        <v>0.71416503609993731</v>
      </c>
      <c r="AZ1937">
        <f t="shared" si="1066"/>
        <v>1.2288334707305237</v>
      </c>
      <c r="BC1937">
        <f t="shared" si="1061"/>
        <v>0.62016957289359909</v>
      </c>
      <c r="BD1937">
        <f t="shared" si="1062"/>
        <v>-8.6689081512634052E-7</v>
      </c>
      <c r="BG1937">
        <f t="shared" si="1063"/>
        <v>-35.549854920711368</v>
      </c>
      <c r="BH1937">
        <f t="shared" si="1064"/>
        <v>-5.5223184656157871</v>
      </c>
    </row>
    <row r="1938" spans="5:60">
      <c r="E1938">
        <v>35.715240478515597</v>
      </c>
      <c r="F1938">
        <v>139.76116943359301</v>
      </c>
      <c r="G1938">
        <v>-26</v>
      </c>
      <c r="H1938">
        <v>-6.08</v>
      </c>
      <c r="I1938">
        <v>35.715560913085902</v>
      </c>
      <c r="J1938">
        <v>139.76123046875</v>
      </c>
      <c r="K1938">
        <f t="shared" si="1035"/>
        <v>0.62334853949165225</v>
      </c>
      <c r="L1938">
        <f t="shared" si="1036"/>
        <v>2.4392925730538564</v>
      </c>
      <c r="M1938">
        <f t="shared" si="1037"/>
        <v>0.62335413212994129</v>
      </c>
      <c r="N1938">
        <f t="shared" si="1038"/>
        <v>2.4392936383183055</v>
      </c>
      <c r="O1938">
        <f t="shared" si="1039"/>
        <v>0.94794152197184645</v>
      </c>
      <c r="P1938">
        <f t="shared" si="1040"/>
        <v>0.60373344267671347</v>
      </c>
      <c r="Q1938">
        <f t="shared" si="1041"/>
        <v>-0.5634303877321738</v>
      </c>
      <c r="R1938">
        <f t="shared" si="1042"/>
        <v>-0.96257600818290445</v>
      </c>
      <c r="S1938">
        <f t="shared" si="1043"/>
        <v>-4.962359691597764E-2</v>
      </c>
      <c r="U1938" s="1" t="s">
        <v>2017</v>
      </c>
      <c r="V1938" s="3">
        <v>0.99990000000000001</v>
      </c>
      <c r="W1938" s="3">
        <v>6378137</v>
      </c>
      <c r="X1938" s="3">
        <v>298.25722210100002</v>
      </c>
      <c r="AA1938" s="3">
        <f t="shared" si="1044"/>
        <v>1.6792203946287445E-3</v>
      </c>
      <c r="AB1938" s="3">
        <f t="shared" si="1065"/>
        <v>1.0000007049454078</v>
      </c>
      <c r="AC1938" s="3">
        <f t="shared" si="1045"/>
        <v>-2.5188297041239312E-3</v>
      </c>
      <c r="AD1938" s="3">
        <f t="shared" si="1046"/>
        <v>2.6435429493240994E-6</v>
      </c>
      <c r="AE1938" s="3">
        <f t="shared" si="1047"/>
        <v>-3.4526259073074147E-9</v>
      </c>
      <c r="AF1938" s="3">
        <f t="shared" si="1048"/>
        <v>4.8918304243879506E-12</v>
      </c>
      <c r="AG1938" s="3">
        <f t="shared" si="1049"/>
        <v>-7.2287260458139161E-15</v>
      </c>
      <c r="AH1938" s="3" t="s">
        <v>57</v>
      </c>
      <c r="AI1938" s="3">
        <f t="shared" si="1050"/>
        <v>8.377318247285465E-4</v>
      </c>
      <c r="AJ1938" s="3">
        <f t="shared" si="1051"/>
        <v>7.6085278483792483E-7</v>
      </c>
      <c r="AK1938" s="3">
        <f t="shared" si="1052"/>
        <v>1.1976455002315586E-9</v>
      </c>
      <c r="AL1938" s="3">
        <f t="shared" si="1053"/>
        <v>2.4291502606542476E-12</v>
      </c>
      <c r="AM1938" s="3">
        <f t="shared" si="1054"/>
        <v>5.7501643840919741E-15</v>
      </c>
      <c r="AP1938" s="3">
        <f t="shared" si="1055"/>
        <v>6366812.4008564716</v>
      </c>
      <c r="AQ1938">
        <f t="shared" si="1056"/>
        <v>-2.3861053274235222E-3</v>
      </c>
      <c r="AR1938">
        <f t="shared" si="1057"/>
        <v>3953586.9442910855</v>
      </c>
      <c r="AU1938">
        <f t="shared" si="1058"/>
        <v>0.99999999999943257</v>
      </c>
      <c r="AV1938">
        <f t="shared" si="1059"/>
        <v>-1.065264449095847E-6</v>
      </c>
      <c r="AY1938">
        <f t="shared" si="1060"/>
        <v>0.71416503609993731</v>
      </c>
      <c r="AZ1938">
        <f t="shared" si="1066"/>
        <v>1.2288334707305237</v>
      </c>
      <c r="BC1938">
        <f t="shared" si="1061"/>
        <v>0.62016957289359909</v>
      </c>
      <c r="BD1938">
        <f t="shared" si="1062"/>
        <v>-8.6689081512634052E-7</v>
      </c>
      <c r="BG1938">
        <f t="shared" si="1063"/>
        <v>-35.549854920711368</v>
      </c>
      <c r="BH1938">
        <f t="shared" si="1064"/>
        <v>-5.5223184656157871</v>
      </c>
    </row>
    <row r="1939" spans="5:60">
      <c r="E1939">
        <v>35.715259552001903</v>
      </c>
      <c r="F1939">
        <v>139.76116943359301</v>
      </c>
      <c r="G1939">
        <v>-24.5</v>
      </c>
      <c r="H1939">
        <v>-6.08</v>
      </c>
      <c r="I1939">
        <v>35.715560913085902</v>
      </c>
      <c r="J1939">
        <v>139.76123046875</v>
      </c>
      <c r="K1939">
        <f t="shared" si="1035"/>
        <v>0.62334887238678816</v>
      </c>
      <c r="L1939">
        <f t="shared" si="1036"/>
        <v>2.4392925730538564</v>
      </c>
      <c r="M1939">
        <f t="shared" si="1037"/>
        <v>0.62335413212994129</v>
      </c>
      <c r="N1939">
        <f t="shared" si="1038"/>
        <v>2.4392936383183055</v>
      </c>
      <c r="O1939">
        <f t="shared" si="1039"/>
        <v>0.94794152197184645</v>
      </c>
      <c r="P1939">
        <f t="shared" si="1040"/>
        <v>0.60373344267671347</v>
      </c>
      <c r="Q1939">
        <f t="shared" si="1041"/>
        <v>-0.5634303877321738</v>
      </c>
      <c r="R1939">
        <f t="shared" si="1042"/>
        <v>-0.96257600818290445</v>
      </c>
      <c r="S1939">
        <f t="shared" si="1043"/>
        <v>-4.962359691597764E-2</v>
      </c>
      <c r="U1939" s="1" t="s">
        <v>2018</v>
      </c>
      <c r="V1939" s="3">
        <v>0.99990000000000001</v>
      </c>
      <c r="W1939" s="3">
        <v>6378137</v>
      </c>
      <c r="X1939" s="3">
        <v>298.25722210100002</v>
      </c>
      <c r="AA1939" s="3">
        <f t="shared" si="1044"/>
        <v>1.6792203946287445E-3</v>
      </c>
      <c r="AB1939" s="3">
        <f t="shared" si="1065"/>
        <v>1.0000007049454078</v>
      </c>
      <c r="AC1939" s="3">
        <f t="shared" si="1045"/>
        <v>-2.5188297041239312E-3</v>
      </c>
      <c r="AD1939" s="3">
        <f t="shared" si="1046"/>
        <v>2.6435429493240994E-6</v>
      </c>
      <c r="AE1939" s="3">
        <f t="shared" si="1047"/>
        <v>-3.4526259073074147E-9</v>
      </c>
      <c r="AF1939" s="3">
        <f t="shared" si="1048"/>
        <v>4.8918304243879506E-12</v>
      </c>
      <c r="AG1939" s="3">
        <f t="shared" si="1049"/>
        <v>-7.2287260458139161E-15</v>
      </c>
      <c r="AH1939" s="3" t="s">
        <v>57</v>
      </c>
      <c r="AI1939" s="3">
        <f t="shared" si="1050"/>
        <v>8.377318247285465E-4</v>
      </c>
      <c r="AJ1939" s="3">
        <f t="shared" si="1051"/>
        <v>7.6085278483792483E-7</v>
      </c>
      <c r="AK1939" s="3">
        <f t="shared" si="1052"/>
        <v>1.1976455002315586E-9</v>
      </c>
      <c r="AL1939" s="3">
        <f t="shared" si="1053"/>
        <v>2.4291502606542476E-12</v>
      </c>
      <c r="AM1939" s="3">
        <f t="shared" si="1054"/>
        <v>5.7501643840919741E-15</v>
      </c>
      <c r="AP1939" s="3">
        <f t="shared" si="1055"/>
        <v>6366812.4008564716</v>
      </c>
      <c r="AQ1939">
        <f t="shared" si="1056"/>
        <v>-2.3861053274235222E-3</v>
      </c>
      <c r="AR1939">
        <f t="shared" si="1057"/>
        <v>3953586.9442910855</v>
      </c>
      <c r="AU1939">
        <f t="shared" si="1058"/>
        <v>0.99999999999943257</v>
      </c>
      <c r="AV1939">
        <f t="shared" si="1059"/>
        <v>-1.065264449095847E-6</v>
      </c>
      <c r="AY1939">
        <f t="shared" si="1060"/>
        <v>0.71416553770011459</v>
      </c>
      <c r="AZ1939">
        <f t="shared" si="1066"/>
        <v>1.2288337622471535</v>
      </c>
      <c r="BC1939">
        <f t="shared" si="1061"/>
        <v>0.6201699050720948</v>
      </c>
      <c r="BD1939">
        <f t="shared" si="1062"/>
        <v>-8.6689060947355287E-7</v>
      </c>
      <c r="BG1939">
        <f t="shared" si="1063"/>
        <v>-33.4337920807302</v>
      </c>
      <c r="BH1939">
        <f t="shared" si="1064"/>
        <v>-5.5223171497295445</v>
      </c>
    </row>
    <row r="1940" spans="5:60">
      <c r="E1940">
        <v>35.715259552001903</v>
      </c>
      <c r="F1940">
        <v>139.76116943359301</v>
      </c>
      <c r="G1940">
        <v>-24.5</v>
      </c>
      <c r="H1940">
        <v>-6.08</v>
      </c>
      <c r="I1940">
        <v>35.715560913085902</v>
      </c>
      <c r="J1940">
        <v>139.76123046875</v>
      </c>
      <c r="K1940">
        <f t="shared" si="1035"/>
        <v>0.62334887238678816</v>
      </c>
      <c r="L1940">
        <f t="shared" si="1036"/>
        <v>2.4392925730538564</v>
      </c>
      <c r="M1940">
        <f t="shared" si="1037"/>
        <v>0.62335413212994129</v>
      </c>
      <c r="N1940">
        <f t="shared" si="1038"/>
        <v>2.4392936383183055</v>
      </c>
      <c r="O1940">
        <f t="shared" si="1039"/>
        <v>0.94794152197184645</v>
      </c>
      <c r="P1940">
        <f t="shared" si="1040"/>
        <v>0.60373344267671347</v>
      </c>
      <c r="Q1940">
        <f t="shared" si="1041"/>
        <v>-0.5634303877321738</v>
      </c>
      <c r="R1940">
        <f t="shared" si="1042"/>
        <v>-0.96257600818290445</v>
      </c>
      <c r="S1940">
        <f t="shared" si="1043"/>
        <v>-4.962359691597764E-2</v>
      </c>
      <c r="U1940" s="1" t="s">
        <v>2019</v>
      </c>
      <c r="V1940" s="3">
        <v>0.99990000000000001</v>
      </c>
      <c r="W1940" s="3">
        <v>6378137</v>
      </c>
      <c r="X1940" s="3">
        <v>298.25722210100002</v>
      </c>
      <c r="AA1940" s="3">
        <f t="shared" si="1044"/>
        <v>1.6792203946287445E-3</v>
      </c>
      <c r="AB1940" s="3">
        <f t="shared" si="1065"/>
        <v>1.0000007049454078</v>
      </c>
      <c r="AC1940" s="3">
        <f t="shared" si="1045"/>
        <v>-2.5188297041239312E-3</v>
      </c>
      <c r="AD1940" s="3">
        <f t="shared" si="1046"/>
        <v>2.6435429493240994E-6</v>
      </c>
      <c r="AE1940" s="3">
        <f t="shared" si="1047"/>
        <v>-3.4526259073074147E-9</v>
      </c>
      <c r="AF1940" s="3">
        <f t="shared" si="1048"/>
        <v>4.8918304243879506E-12</v>
      </c>
      <c r="AG1940" s="3">
        <f t="shared" si="1049"/>
        <v>-7.2287260458139161E-15</v>
      </c>
      <c r="AH1940" s="3" t="s">
        <v>57</v>
      </c>
      <c r="AI1940" s="3">
        <f t="shared" si="1050"/>
        <v>8.377318247285465E-4</v>
      </c>
      <c r="AJ1940" s="3">
        <f t="shared" si="1051"/>
        <v>7.6085278483792483E-7</v>
      </c>
      <c r="AK1940" s="3">
        <f t="shared" si="1052"/>
        <v>1.1976455002315586E-9</v>
      </c>
      <c r="AL1940" s="3">
        <f t="shared" si="1053"/>
        <v>2.4291502606542476E-12</v>
      </c>
      <c r="AM1940" s="3">
        <f t="shared" si="1054"/>
        <v>5.7501643840919741E-15</v>
      </c>
      <c r="AP1940" s="3">
        <f t="shared" si="1055"/>
        <v>6366812.4008564716</v>
      </c>
      <c r="AQ1940">
        <f t="shared" si="1056"/>
        <v>-2.3861053274235222E-3</v>
      </c>
      <c r="AR1940">
        <f t="shared" si="1057"/>
        <v>3953586.9442910855</v>
      </c>
      <c r="AU1940">
        <f t="shared" si="1058"/>
        <v>0.99999999999943257</v>
      </c>
      <c r="AV1940">
        <f t="shared" si="1059"/>
        <v>-1.065264449095847E-6</v>
      </c>
      <c r="AY1940">
        <f t="shared" si="1060"/>
        <v>0.71416553770011459</v>
      </c>
      <c r="AZ1940">
        <f t="shared" si="1066"/>
        <v>1.2288337622471535</v>
      </c>
      <c r="BC1940">
        <f t="shared" si="1061"/>
        <v>0.6201699050720948</v>
      </c>
      <c r="BD1940">
        <f t="shared" si="1062"/>
        <v>-8.6689060947355287E-7</v>
      </c>
      <c r="BG1940">
        <f t="shared" si="1063"/>
        <v>-33.4337920807302</v>
      </c>
      <c r="BH1940">
        <f t="shared" si="1064"/>
        <v>-5.5223171497295445</v>
      </c>
    </row>
    <row r="1941" spans="5:60">
      <c r="E1941">
        <v>35.715274810791001</v>
      </c>
      <c r="F1941">
        <v>139.76116943359301</v>
      </c>
      <c r="G1941">
        <v>-23.25</v>
      </c>
      <c r="H1941">
        <v>-6.08</v>
      </c>
      <c r="I1941">
        <v>35.715560913085902</v>
      </c>
      <c r="J1941">
        <v>139.76123046875</v>
      </c>
      <c r="K1941">
        <f t="shared" si="1035"/>
        <v>0.62334913870289776</v>
      </c>
      <c r="L1941">
        <f t="shared" si="1036"/>
        <v>2.4392925730538564</v>
      </c>
      <c r="M1941">
        <f t="shared" si="1037"/>
        <v>0.62335413212994129</v>
      </c>
      <c r="N1941">
        <f t="shared" si="1038"/>
        <v>2.4392936383183055</v>
      </c>
      <c r="O1941">
        <f t="shared" si="1039"/>
        <v>0.94794152197184645</v>
      </c>
      <c r="P1941">
        <f t="shared" si="1040"/>
        <v>0.60373344267671347</v>
      </c>
      <c r="Q1941">
        <f t="shared" si="1041"/>
        <v>-0.5634303877321738</v>
      </c>
      <c r="R1941">
        <f t="shared" si="1042"/>
        <v>-0.96257600818290445</v>
      </c>
      <c r="S1941">
        <f t="shared" si="1043"/>
        <v>-4.962359691597764E-2</v>
      </c>
      <c r="U1941" s="1" t="s">
        <v>2020</v>
      </c>
      <c r="V1941" s="3">
        <v>0.99990000000000001</v>
      </c>
      <c r="W1941" s="3">
        <v>6378137</v>
      </c>
      <c r="X1941" s="3">
        <v>298.25722210100002</v>
      </c>
      <c r="AA1941" s="3">
        <f t="shared" si="1044"/>
        <v>1.6792203946287445E-3</v>
      </c>
      <c r="AB1941" s="3">
        <f t="shared" si="1065"/>
        <v>1.0000007049454078</v>
      </c>
      <c r="AC1941" s="3">
        <f t="shared" si="1045"/>
        <v>-2.5188297041239312E-3</v>
      </c>
      <c r="AD1941" s="3">
        <f t="shared" si="1046"/>
        <v>2.6435429493240994E-6</v>
      </c>
      <c r="AE1941" s="3">
        <f t="shared" si="1047"/>
        <v>-3.4526259073074147E-9</v>
      </c>
      <c r="AF1941" s="3">
        <f t="shared" si="1048"/>
        <v>4.8918304243879506E-12</v>
      </c>
      <c r="AG1941" s="3">
        <f t="shared" si="1049"/>
        <v>-7.2287260458139161E-15</v>
      </c>
      <c r="AH1941" s="3" t="s">
        <v>57</v>
      </c>
      <c r="AI1941" s="3">
        <f t="shared" si="1050"/>
        <v>8.377318247285465E-4</v>
      </c>
      <c r="AJ1941" s="3">
        <f t="shared" si="1051"/>
        <v>7.6085278483792483E-7</v>
      </c>
      <c r="AK1941" s="3">
        <f t="shared" si="1052"/>
        <v>1.1976455002315586E-9</v>
      </c>
      <c r="AL1941" s="3">
        <f t="shared" si="1053"/>
        <v>2.4291502606542476E-12</v>
      </c>
      <c r="AM1941" s="3">
        <f t="shared" si="1054"/>
        <v>5.7501643840919741E-15</v>
      </c>
      <c r="AP1941" s="3">
        <f t="shared" si="1055"/>
        <v>6366812.4008564716</v>
      </c>
      <c r="AQ1941">
        <f t="shared" si="1056"/>
        <v>-2.3861053274235222E-3</v>
      </c>
      <c r="AR1941">
        <f t="shared" si="1057"/>
        <v>3953586.9442910855</v>
      </c>
      <c r="AU1941">
        <f t="shared" si="1058"/>
        <v>0.99999999999943257</v>
      </c>
      <c r="AV1941">
        <f t="shared" si="1059"/>
        <v>-1.065264449095847E-6</v>
      </c>
      <c r="AY1941">
        <f t="shared" si="1060"/>
        <v>0.71416593898043024</v>
      </c>
      <c r="AZ1941">
        <f t="shared" si="1066"/>
        <v>1.228833995460656</v>
      </c>
      <c r="BC1941">
        <f t="shared" si="1061"/>
        <v>0.62017017081489312</v>
      </c>
      <c r="BD1941">
        <f t="shared" si="1062"/>
        <v>-8.6689044495125281E-7</v>
      </c>
      <c r="BG1941">
        <f t="shared" si="1063"/>
        <v>-31.740941800177097</v>
      </c>
      <c r="BH1941">
        <f t="shared" si="1064"/>
        <v>-5.5223160970201057</v>
      </c>
    </row>
    <row r="1942" spans="5:60">
      <c r="E1942">
        <v>35.715274810791001</v>
      </c>
      <c r="F1942">
        <v>139.76116943359301</v>
      </c>
      <c r="G1942">
        <v>-23.25</v>
      </c>
      <c r="H1942">
        <v>-6.08</v>
      </c>
      <c r="I1942">
        <v>35.715560913085902</v>
      </c>
      <c r="J1942">
        <v>139.76123046875</v>
      </c>
      <c r="K1942">
        <f t="shared" si="1035"/>
        <v>0.62334913870289776</v>
      </c>
      <c r="L1942">
        <f t="shared" si="1036"/>
        <v>2.4392925730538564</v>
      </c>
      <c r="M1942">
        <f t="shared" si="1037"/>
        <v>0.62335413212994129</v>
      </c>
      <c r="N1942">
        <f t="shared" si="1038"/>
        <v>2.4392936383183055</v>
      </c>
      <c r="O1942">
        <f t="shared" si="1039"/>
        <v>0.94794152197184645</v>
      </c>
      <c r="P1942">
        <f t="shared" si="1040"/>
        <v>0.60373344267671347</v>
      </c>
      <c r="Q1942">
        <f t="shared" si="1041"/>
        <v>-0.5634303877321738</v>
      </c>
      <c r="R1942">
        <f t="shared" si="1042"/>
        <v>-0.96257600818290445</v>
      </c>
      <c r="S1942">
        <f t="shared" si="1043"/>
        <v>-4.962359691597764E-2</v>
      </c>
      <c r="U1942" s="1" t="s">
        <v>2021</v>
      </c>
      <c r="V1942" s="3">
        <v>0.99990000000000001</v>
      </c>
      <c r="W1942" s="3">
        <v>6378137</v>
      </c>
      <c r="X1942" s="3">
        <v>298.25722210100002</v>
      </c>
      <c r="AA1942" s="3">
        <f t="shared" si="1044"/>
        <v>1.6792203946287445E-3</v>
      </c>
      <c r="AB1942" s="3">
        <f t="shared" si="1065"/>
        <v>1.0000007049454078</v>
      </c>
      <c r="AC1942" s="3">
        <f t="shared" si="1045"/>
        <v>-2.5188297041239312E-3</v>
      </c>
      <c r="AD1942" s="3">
        <f t="shared" si="1046"/>
        <v>2.6435429493240994E-6</v>
      </c>
      <c r="AE1942" s="3">
        <f t="shared" si="1047"/>
        <v>-3.4526259073074147E-9</v>
      </c>
      <c r="AF1942" s="3">
        <f t="shared" si="1048"/>
        <v>4.8918304243879506E-12</v>
      </c>
      <c r="AG1942" s="3">
        <f t="shared" si="1049"/>
        <v>-7.2287260458139161E-15</v>
      </c>
      <c r="AH1942" s="3" t="s">
        <v>57</v>
      </c>
      <c r="AI1942" s="3">
        <f t="shared" si="1050"/>
        <v>8.377318247285465E-4</v>
      </c>
      <c r="AJ1942" s="3">
        <f t="shared" si="1051"/>
        <v>7.6085278483792483E-7</v>
      </c>
      <c r="AK1942" s="3">
        <f t="shared" si="1052"/>
        <v>1.1976455002315586E-9</v>
      </c>
      <c r="AL1942" s="3">
        <f t="shared" si="1053"/>
        <v>2.4291502606542476E-12</v>
      </c>
      <c r="AM1942" s="3">
        <f t="shared" si="1054"/>
        <v>5.7501643840919741E-15</v>
      </c>
      <c r="AP1942" s="3">
        <f t="shared" si="1055"/>
        <v>6366812.4008564716</v>
      </c>
      <c r="AQ1942">
        <f t="shared" si="1056"/>
        <v>-2.3861053274235222E-3</v>
      </c>
      <c r="AR1942">
        <f t="shared" si="1057"/>
        <v>3953586.9442910855</v>
      </c>
      <c r="AU1942">
        <f t="shared" si="1058"/>
        <v>0.99999999999943257</v>
      </c>
      <c r="AV1942">
        <f t="shared" si="1059"/>
        <v>-1.065264449095847E-6</v>
      </c>
      <c r="AY1942">
        <f t="shared" si="1060"/>
        <v>0.71416593898043024</v>
      </c>
      <c r="AZ1942">
        <f t="shared" si="1066"/>
        <v>1.228833995460656</v>
      </c>
      <c r="BC1942">
        <f t="shared" si="1061"/>
        <v>0.62017017081489312</v>
      </c>
      <c r="BD1942">
        <f t="shared" si="1062"/>
        <v>-8.6689044495125281E-7</v>
      </c>
      <c r="BG1942">
        <f t="shared" si="1063"/>
        <v>-31.740941800177097</v>
      </c>
      <c r="BH1942">
        <f t="shared" si="1064"/>
        <v>-5.5223160970201057</v>
      </c>
    </row>
    <row r="1943" spans="5:60">
      <c r="E1943">
        <v>35.715293884277301</v>
      </c>
      <c r="F1943">
        <v>139.76118469238199</v>
      </c>
      <c r="G1943">
        <v>-20.75</v>
      </c>
      <c r="H1943">
        <v>-5.13</v>
      </c>
      <c r="I1943">
        <v>35.715560913085902</v>
      </c>
      <c r="J1943">
        <v>139.76123046875</v>
      </c>
      <c r="K1943">
        <f t="shared" si="1035"/>
        <v>0.62334947159803356</v>
      </c>
      <c r="L1943">
        <f t="shared" si="1036"/>
        <v>2.4392928393699642</v>
      </c>
      <c r="M1943">
        <f t="shared" si="1037"/>
        <v>0.62335413212994129</v>
      </c>
      <c r="N1943">
        <f t="shared" si="1038"/>
        <v>2.4392936383183055</v>
      </c>
      <c r="O1943">
        <f t="shared" si="1039"/>
        <v>0.94794152197184645</v>
      </c>
      <c r="P1943">
        <f t="shared" si="1040"/>
        <v>0.60373344267671347</v>
      </c>
      <c r="Q1943">
        <f t="shared" si="1041"/>
        <v>-0.5634303877321738</v>
      </c>
      <c r="R1943">
        <f t="shared" si="1042"/>
        <v>-0.96257600818290445</v>
      </c>
      <c r="S1943">
        <f t="shared" si="1043"/>
        <v>-4.962359691597764E-2</v>
      </c>
      <c r="U1943" s="1" t="s">
        <v>2022</v>
      </c>
      <c r="V1943" s="3">
        <v>0.99990000000000001</v>
      </c>
      <c r="W1943" s="3">
        <v>6378137</v>
      </c>
      <c r="X1943" s="3">
        <v>298.25722210100002</v>
      </c>
      <c r="AA1943" s="3">
        <f t="shared" si="1044"/>
        <v>1.6792203946287445E-3</v>
      </c>
      <c r="AB1943" s="3">
        <f t="shared" si="1065"/>
        <v>1.0000007049454078</v>
      </c>
      <c r="AC1943" s="3">
        <f t="shared" si="1045"/>
        <v>-2.5188297041239312E-3</v>
      </c>
      <c r="AD1943" s="3">
        <f t="shared" si="1046"/>
        <v>2.6435429493240994E-6</v>
      </c>
      <c r="AE1943" s="3">
        <f t="shared" si="1047"/>
        <v>-3.4526259073074147E-9</v>
      </c>
      <c r="AF1943" s="3">
        <f t="shared" si="1048"/>
        <v>4.8918304243879506E-12</v>
      </c>
      <c r="AG1943" s="3">
        <f t="shared" si="1049"/>
        <v>-7.2287260458139161E-15</v>
      </c>
      <c r="AH1943" s="3" t="s">
        <v>57</v>
      </c>
      <c r="AI1943" s="3">
        <f t="shared" si="1050"/>
        <v>8.377318247285465E-4</v>
      </c>
      <c r="AJ1943" s="3">
        <f t="shared" si="1051"/>
        <v>7.6085278483792483E-7</v>
      </c>
      <c r="AK1943" s="3">
        <f t="shared" si="1052"/>
        <v>1.1976455002315586E-9</v>
      </c>
      <c r="AL1943" s="3">
        <f t="shared" si="1053"/>
        <v>2.4291502606542476E-12</v>
      </c>
      <c r="AM1943" s="3">
        <f t="shared" si="1054"/>
        <v>5.7501643840919741E-15</v>
      </c>
      <c r="AP1943" s="3">
        <f t="shared" si="1055"/>
        <v>6366812.4008564716</v>
      </c>
      <c r="AQ1943">
        <f t="shared" si="1056"/>
        <v>-2.3861053274235222E-3</v>
      </c>
      <c r="AR1943">
        <f t="shared" si="1057"/>
        <v>3953586.9442910855</v>
      </c>
      <c r="AU1943">
        <f t="shared" si="1058"/>
        <v>0.99999999999968081</v>
      </c>
      <c r="AV1943">
        <f t="shared" si="1059"/>
        <v>-7.9894834126284333E-7</v>
      </c>
      <c r="AY1943">
        <f t="shared" si="1060"/>
        <v>0.71416644058103973</v>
      </c>
      <c r="AZ1943">
        <f t="shared" si="1066"/>
        <v>1.2288342869777811</v>
      </c>
      <c r="BC1943">
        <f t="shared" si="1061"/>
        <v>0.62017050299327403</v>
      </c>
      <c r="BD1943">
        <f t="shared" si="1062"/>
        <v>-6.5016768308760736E-7</v>
      </c>
      <c r="BG1943">
        <f t="shared" si="1063"/>
        <v>-29.62487969873473</v>
      </c>
      <c r="BH1943">
        <f t="shared" si="1064"/>
        <v>-4.1417361088709761</v>
      </c>
    </row>
    <row r="1944" spans="5:60">
      <c r="E1944">
        <v>35.715293884277301</v>
      </c>
      <c r="F1944">
        <v>139.76118469238199</v>
      </c>
      <c r="G1944">
        <v>-20.75</v>
      </c>
      <c r="H1944">
        <v>-5.13</v>
      </c>
      <c r="I1944">
        <v>35.715560913085902</v>
      </c>
      <c r="J1944">
        <v>139.76123046875</v>
      </c>
      <c r="K1944">
        <f t="shared" si="1035"/>
        <v>0.62334947159803356</v>
      </c>
      <c r="L1944">
        <f t="shared" si="1036"/>
        <v>2.4392928393699642</v>
      </c>
      <c r="M1944">
        <f t="shared" si="1037"/>
        <v>0.62335413212994129</v>
      </c>
      <c r="N1944">
        <f t="shared" si="1038"/>
        <v>2.4392936383183055</v>
      </c>
      <c r="O1944">
        <f t="shared" si="1039"/>
        <v>0.94794152197184645</v>
      </c>
      <c r="P1944">
        <f t="shared" si="1040"/>
        <v>0.60373344267671347</v>
      </c>
      <c r="Q1944">
        <f t="shared" si="1041"/>
        <v>-0.5634303877321738</v>
      </c>
      <c r="R1944">
        <f t="shared" si="1042"/>
        <v>-0.96257600818290445</v>
      </c>
      <c r="S1944">
        <f t="shared" si="1043"/>
        <v>-4.962359691597764E-2</v>
      </c>
      <c r="U1944" s="1" t="s">
        <v>2023</v>
      </c>
      <c r="V1944" s="3">
        <v>0.99990000000000001</v>
      </c>
      <c r="W1944" s="3">
        <v>6378137</v>
      </c>
      <c r="X1944" s="3">
        <v>298.25722210100002</v>
      </c>
      <c r="AA1944" s="3">
        <f t="shared" si="1044"/>
        <v>1.6792203946287445E-3</v>
      </c>
      <c r="AB1944" s="3">
        <f t="shared" si="1065"/>
        <v>1.0000007049454078</v>
      </c>
      <c r="AC1944" s="3">
        <f t="shared" si="1045"/>
        <v>-2.5188297041239312E-3</v>
      </c>
      <c r="AD1944" s="3">
        <f t="shared" si="1046"/>
        <v>2.6435429493240994E-6</v>
      </c>
      <c r="AE1944" s="3">
        <f t="shared" si="1047"/>
        <v>-3.4526259073074147E-9</v>
      </c>
      <c r="AF1944" s="3">
        <f t="shared" si="1048"/>
        <v>4.8918304243879506E-12</v>
      </c>
      <c r="AG1944" s="3">
        <f t="shared" si="1049"/>
        <v>-7.2287260458139161E-15</v>
      </c>
      <c r="AH1944" s="3" t="s">
        <v>57</v>
      </c>
      <c r="AI1944" s="3">
        <f t="shared" si="1050"/>
        <v>8.377318247285465E-4</v>
      </c>
      <c r="AJ1944" s="3">
        <f t="shared" si="1051"/>
        <v>7.6085278483792483E-7</v>
      </c>
      <c r="AK1944" s="3">
        <f t="shared" si="1052"/>
        <v>1.1976455002315586E-9</v>
      </c>
      <c r="AL1944" s="3">
        <f t="shared" si="1053"/>
        <v>2.4291502606542476E-12</v>
      </c>
      <c r="AM1944" s="3">
        <f t="shared" si="1054"/>
        <v>5.7501643840919741E-15</v>
      </c>
      <c r="AP1944" s="3">
        <f t="shared" si="1055"/>
        <v>6366812.4008564716</v>
      </c>
      <c r="AQ1944">
        <f t="shared" si="1056"/>
        <v>-2.3861053274235222E-3</v>
      </c>
      <c r="AR1944">
        <f t="shared" si="1057"/>
        <v>3953586.9442910855</v>
      </c>
      <c r="AU1944">
        <f t="shared" si="1058"/>
        <v>0.99999999999968081</v>
      </c>
      <c r="AV1944">
        <f t="shared" si="1059"/>
        <v>-7.9894834126284333E-7</v>
      </c>
      <c r="AY1944">
        <f t="shared" si="1060"/>
        <v>0.71416644058103973</v>
      </c>
      <c r="AZ1944">
        <f t="shared" si="1066"/>
        <v>1.2288342869777811</v>
      </c>
      <c r="BC1944">
        <f t="shared" si="1061"/>
        <v>0.62017050299327403</v>
      </c>
      <c r="BD1944">
        <f t="shared" si="1062"/>
        <v>-6.5016768308760736E-7</v>
      </c>
      <c r="BG1944">
        <f t="shared" si="1063"/>
        <v>-29.62487969873473</v>
      </c>
      <c r="BH1944">
        <f t="shared" si="1064"/>
        <v>-4.1417361088709761</v>
      </c>
    </row>
    <row r="1945" spans="5:60">
      <c r="E1945">
        <v>35.715309143066399</v>
      </c>
      <c r="F1945">
        <v>139.76118469238199</v>
      </c>
      <c r="G1945">
        <v>-19</v>
      </c>
      <c r="H1945">
        <v>-5.13</v>
      </c>
      <c r="I1945">
        <v>35.715560913085902</v>
      </c>
      <c r="J1945">
        <v>139.76123046875</v>
      </c>
      <c r="K1945">
        <f t="shared" si="1035"/>
        <v>0.62334973791414316</v>
      </c>
      <c r="L1945">
        <f t="shared" si="1036"/>
        <v>2.4392928393699642</v>
      </c>
      <c r="M1945">
        <f t="shared" si="1037"/>
        <v>0.62335413212994129</v>
      </c>
      <c r="N1945">
        <f t="shared" si="1038"/>
        <v>2.4392936383183055</v>
      </c>
      <c r="O1945">
        <f t="shared" si="1039"/>
        <v>0.94794152197184645</v>
      </c>
      <c r="P1945">
        <f t="shared" si="1040"/>
        <v>0.60373344267671347</v>
      </c>
      <c r="Q1945">
        <f t="shared" si="1041"/>
        <v>-0.5634303877321738</v>
      </c>
      <c r="R1945">
        <f t="shared" si="1042"/>
        <v>-0.96257600818290445</v>
      </c>
      <c r="S1945">
        <f t="shared" si="1043"/>
        <v>-4.962359691597764E-2</v>
      </c>
      <c r="U1945" s="1" t="s">
        <v>2024</v>
      </c>
      <c r="V1945" s="3">
        <v>0.99990000000000001</v>
      </c>
      <c r="W1945" s="3">
        <v>6378137</v>
      </c>
      <c r="X1945" s="3">
        <v>298.25722210100002</v>
      </c>
      <c r="AA1945" s="3">
        <f t="shared" si="1044"/>
        <v>1.6792203946287445E-3</v>
      </c>
      <c r="AB1945" s="3">
        <f t="shared" si="1065"/>
        <v>1.0000007049454078</v>
      </c>
      <c r="AC1945" s="3">
        <f t="shared" si="1045"/>
        <v>-2.5188297041239312E-3</v>
      </c>
      <c r="AD1945" s="3">
        <f t="shared" si="1046"/>
        <v>2.6435429493240994E-6</v>
      </c>
      <c r="AE1945" s="3">
        <f t="shared" si="1047"/>
        <v>-3.4526259073074147E-9</v>
      </c>
      <c r="AF1945" s="3">
        <f t="shared" si="1048"/>
        <v>4.8918304243879506E-12</v>
      </c>
      <c r="AG1945" s="3">
        <f t="shared" si="1049"/>
        <v>-7.2287260458139161E-15</v>
      </c>
      <c r="AH1945" s="3" t="s">
        <v>57</v>
      </c>
      <c r="AI1945" s="3">
        <f t="shared" si="1050"/>
        <v>8.377318247285465E-4</v>
      </c>
      <c r="AJ1945" s="3">
        <f t="shared" si="1051"/>
        <v>7.6085278483792483E-7</v>
      </c>
      <c r="AK1945" s="3">
        <f t="shared" si="1052"/>
        <v>1.1976455002315586E-9</v>
      </c>
      <c r="AL1945" s="3">
        <f t="shared" si="1053"/>
        <v>2.4291502606542476E-12</v>
      </c>
      <c r="AM1945" s="3">
        <f t="shared" si="1054"/>
        <v>5.7501643840919741E-15</v>
      </c>
      <c r="AP1945" s="3">
        <f t="shared" si="1055"/>
        <v>6366812.4008564716</v>
      </c>
      <c r="AQ1945">
        <f t="shared" si="1056"/>
        <v>-2.3861053274235222E-3</v>
      </c>
      <c r="AR1945">
        <f t="shared" si="1057"/>
        <v>3953586.9442910855</v>
      </c>
      <c r="AU1945">
        <f t="shared" si="1058"/>
        <v>0.99999999999968081</v>
      </c>
      <c r="AV1945">
        <f t="shared" si="1059"/>
        <v>-7.9894834126284333E-7</v>
      </c>
      <c r="AY1945">
        <f t="shared" si="1060"/>
        <v>0.71416684186170165</v>
      </c>
      <c r="AZ1945">
        <f t="shared" si="1066"/>
        <v>1.2288345201916802</v>
      </c>
      <c r="BC1945">
        <f t="shared" si="1061"/>
        <v>0.62017076873607457</v>
      </c>
      <c r="BD1945">
        <f t="shared" si="1062"/>
        <v>-6.501675596957771E-7</v>
      </c>
      <c r="BG1945">
        <f t="shared" si="1063"/>
        <v>-27.932029407005757</v>
      </c>
      <c r="BH1945">
        <f t="shared" si="1064"/>
        <v>-4.1417353193382285</v>
      </c>
    </row>
    <row r="1946" spans="5:60">
      <c r="E1946">
        <v>35.715309143066399</v>
      </c>
      <c r="F1946">
        <v>139.76118469238199</v>
      </c>
      <c r="G1946">
        <v>-19</v>
      </c>
      <c r="H1946">
        <v>-5.13</v>
      </c>
      <c r="I1946">
        <v>35.715560913085902</v>
      </c>
      <c r="J1946">
        <v>139.76123046875</v>
      </c>
      <c r="K1946">
        <f t="shared" si="1035"/>
        <v>0.62334973791414316</v>
      </c>
      <c r="L1946">
        <f t="shared" si="1036"/>
        <v>2.4392928393699642</v>
      </c>
      <c r="M1946">
        <f t="shared" si="1037"/>
        <v>0.62335413212994129</v>
      </c>
      <c r="N1946">
        <f t="shared" si="1038"/>
        <v>2.4392936383183055</v>
      </c>
      <c r="O1946">
        <f t="shared" si="1039"/>
        <v>0.94794152197184645</v>
      </c>
      <c r="P1946">
        <f t="shared" si="1040"/>
        <v>0.60373344267671347</v>
      </c>
      <c r="Q1946">
        <f t="shared" si="1041"/>
        <v>-0.5634303877321738</v>
      </c>
      <c r="R1946">
        <f t="shared" si="1042"/>
        <v>-0.96257600818290445</v>
      </c>
      <c r="S1946">
        <f t="shared" si="1043"/>
        <v>-4.962359691597764E-2</v>
      </c>
      <c r="U1946" s="1" t="s">
        <v>2025</v>
      </c>
      <c r="V1946" s="3">
        <v>0.99990000000000001</v>
      </c>
      <c r="W1946" s="3">
        <v>6378137</v>
      </c>
      <c r="X1946" s="3">
        <v>298.25722210100002</v>
      </c>
      <c r="AA1946" s="3">
        <f t="shared" si="1044"/>
        <v>1.6792203946287445E-3</v>
      </c>
      <c r="AB1946" s="3">
        <f t="shared" si="1065"/>
        <v>1.0000007049454078</v>
      </c>
      <c r="AC1946" s="3">
        <f t="shared" si="1045"/>
        <v>-2.5188297041239312E-3</v>
      </c>
      <c r="AD1946" s="3">
        <f t="shared" si="1046"/>
        <v>2.6435429493240994E-6</v>
      </c>
      <c r="AE1946" s="3">
        <f t="shared" si="1047"/>
        <v>-3.4526259073074147E-9</v>
      </c>
      <c r="AF1946" s="3">
        <f t="shared" si="1048"/>
        <v>4.8918304243879506E-12</v>
      </c>
      <c r="AG1946" s="3">
        <f t="shared" si="1049"/>
        <v>-7.2287260458139161E-15</v>
      </c>
      <c r="AH1946" s="3" t="s">
        <v>57</v>
      </c>
      <c r="AI1946" s="3">
        <f t="shared" si="1050"/>
        <v>8.377318247285465E-4</v>
      </c>
      <c r="AJ1946" s="3">
        <f t="shared" si="1051"/>
        <v>7.6085278483792483E-7</v>
      </c>
      <c r="AK1946" s="3">
        <f t="shared" si="1052"/>
        <v>1.1976455002315586E-9</v>
      </c>
      <c r="AL1946" s="3">
        <f t="shared" si="1053"/>
        <v>2.4291502606542476E-12</v>
      </c>
      <c r="AM1946" s="3">
        <f t="shared" si="1054"/>
        <v>5.7501643840919741E-15</v>
      </c>
      <c r="AP1946" s="3">
        <f t="shared" si="1055"/>
        <v>6366812.4008564716</v>
      </c>
      <c r="AQ1946">
        <f t="shared" si="1056"/>
        <v>-2.3861053274235222E-3</v>
      </c>
      <c r="AR1946">
        <f t="shared" si="1057"/>
        <v>3953586.9442910855</v>
      </c>
      <c r="AU1946">
        <f t="shared" si="1058"/>
        <v>0.99999999999968081</v>
      </c>
      <c r="AV1946">
        <f t="shared" si="1059"/>
        <v>-7.9894834126284333E-7</v>
      </c>
      <c r="AY1946">
        <f t="shared" si="1060"/>
        <v>0.71416684186170165</v>
      </c>
      <c r="AZ1946">
        <f t="shared" si="1066"/>
        <v>1.2288345201916802</v>
      </c>
      <c r="BC1946">
        <f t="shared" si="1061"/>
        <v>0.62017076873607457</v>
      </c>
      <c r="BD1946">
        <f t="shared" si="1062"/>
        <v>-6.501675596957771E-7</v>
      </c>
      <c r="BG1946">
        <f t="shared" si="1063"/>
        <v>-27.932029407005757</v>
      </c>
      <c r="BH1946">
        <f t="shared" si="1064"/>
        <v>-4.1417353193382285</v>
      </c>
    </row>
    <row r="1947" spans="5:60">
      <c r="E1947">
        <v>35.715324401855398</v>
      </c>
      <c r="F1947">
        <v>139.76118469238199</v>
      </c>
      <c r="G1947">
        <v>-17.25</v>
      </c>
      <c r="H1947">
        <v>-5.13</v>
      </c>
      <c r="I1947">
        <v>35.715560913085902</v>
      </c>
      <c r="J1947">
        <v>139.76123046875</v>
      </c>
      <c r="K1947">
        <f t="shared" si="1035"/>
        <v>0.62335000423025111</v>
      </c>
      <c r="L1947">
        <f t="shared" si="1036"/>
        <v>2.4392928393699642</v>
      </c>
      <c r="M1947">
        <f t="shared" si="1037"/>
        <v>0.62335413212994129</v>
      </c>
      <c r="N1947">
        <f t="shared" si="1038"/>
        <v>2.4392936383183055</v>
      </c>
      <c r="O1947">
        <f t="shared" si="1039"/>
        <v>0.94794152197184645</v>
      </c>
      <c r="P1947">
        <f t="shared" si="1040"/>
        <v>0.60373344267671347</v>
      </c>
      <c r="Q1947">
        <f t="shared" si="1041"/>
        <v>-0.5634303877321738</v>
      </c>
      <c r="R1947">
        <f t="shared" si="1042"/>
        <v>-0.96257600818290445</v>
      </c>
      <c r="S1947">
        <f t="shared" si="1043"/>
        <v>-4.962359691597764E-2</v>
      </c>
      <c r="U1947" s="1" t="s">
        <v>2026</v>
      </c>
      <c r="V1947" s="3">
        <v>0.99990000000000001</v>
      </c>
      <c r="W1947" s="3">
        <v>6378137</v>
      </c>
      <c r="X1947" s="3">
        <v>298.25722210100002</v>
      </c>
      <c r="AA1947" s="3">
        <f t="shared" si="1044"/>
        <v>1.6792203946287445E-3</v>
      </c>
      <c r="AB1947" s="3">
        <f t="shared" si="1065"/>
        <v>1.0000007049454078</v>
      </c>
      <c r="AC1947" s="3">
        <f t="shared" si="1045"/>
        <v>-2.5188297041239312E-3</v>
      </c>
      <c r="AD1947" s="3">
        <f t="shared" si="1046"/>
        <v>2.6435429493240994E-6</v>
      </c>
      <c r="AE1947" s="3">
        <f t="shared" si="1047"/>
        <v>-3.4526259073074147E-9</v>
      </c>
      <c r="AF1947" s="3">
        <f t="shared" si="1048"/>
        <v>4.8918304243879506E-12</v>
      </c>
      <c r="AG1947" s="3">
        <f t="shared" si="1049"/>
        <v>-7.2287260458139161E-15</v>
      </c>
      <c r="AH1947" s="3" t="s">
        <v>57</v>
      </c>
      <c r="AI1947" s="3">
        <f t="shared" si="1050"/>
        <v>8.377318247285465E-4</v>
      </c>
      <c r="AJ1947" s="3">
        <f t="shared" si="1051"/>
        <v>7.6085278483792483E-7</v>
      </c>
      <c r="AK1947" s="3">
        <f t="shared" si="1052"/>
        <v>1.1976455002315586E-9</v>
      </c>
      <c r="AL1947" s="3">
        <f t="shared" si="1053"/>
        <v>2.4291502606542476E-12</v>
      </c>
      <c r="AM1947" s="3">
        <f t="shared" si="1054"/>
        <v>5.7501643840919741E-15</v>
      </c>
      <c r="AP1947" s="3">
        <f t="shared" si="1055"/>
        <v>6366812.4008564716</v>
      </c>
      <c r="AQ1947">
        <f t="shared" si="1056"/>
        <v>-2.3861053274235222E-3</v>
      </c>
      <c r="AR1947">
        <f t="shared" si="1057"/>
        <v>3953586.9442910855</v>
      </c>
      <c r="AU1947">
        <f t="shared" si="1058"/>
        <v>0.99999999999968081</v>
      </c>
      <c r="AV1947">
        <f t="shared" si="1059"/>
        <v>-7.9894834126284333E-7</v>
      </c>
      <c r="AY1947">
        <f t="shared" si="1060"/>
        <v>0.71416724314251445</v>
      </c>
      <c r="AZ1947">
        <f t="shared" si="1066"/>
        <v>1.2288347534057538</v>
      </c>
      <c r="BC1947">
        <f t="shared" si="1061"/>
        <v>0.62017103447887434</v>
      </c>
      <c r="BD1947">
        <f t="shared" si="1062"/>
        <v>-6.5016743630390141E-7</v>
      </c>
      <c r="BG1947">
        <f t="shared" si="1063"/>
        <v>-26.23917912133038</v>
      </c>
      <c r="BH1947">
        <f t="shared" si="1064"/>
        <v>-4.1417345298051922</v>
      </c>
    </row>
    <row r="1948" spans="5:60">
      <c r="E1948">
        <v>35.715324401855398</v>
      </c>
      <c r="F1948">
        <v>139.76118469238199</v>
      </c>
      <c r="G1948">
        <v>-17.25</v>
      </c>
      <c r="H1948">
        <v>-5.13</v>
      </c>
      <c r="I1948">
        <v>35.715560913085902</v>
      </c>
      <c r="J1948">
        <v>139.76123046875</v>
      </c>
      <c r="K1948">
        <f t="shared" si="1035"/>
        <v>0.62335000423025111</v>
      </c>
      <c r="L1948">
        <f t="shared" si="1036"/>
        <v>2.4392928393699642</v>
      </c>
      <c r="M1948">
        <f t="shared" si="1037"/>
        <v>0.62335413212994129</v>
      </c>
      <c r="N1948">
        <f t="shared" si="1038"/>
        <v>2.4392936383183055</v>
      </c>
      <c r="O1948">
        <f t="shared" si="1039"/>
        <v>0.94794152197184645</v>
      </c>
      <c r="P1948">
        <f t="shared" si="1040"/>
        <v>0.60373344267671347</v>
      </c>
      <c r="Q1948">
        <f t="shared" si="1041"/>
        <v>-0.5634303877321738</v>
      </c>
      <c r="R1948">
        <f t="shared" si="1042"/>
        <v>-0.96257600818290445</v>
      </c>
      <c r="S1948">
        <f t="shared" si="1043"/>
        <v>-4.962359691597764E-2</v>
      </c>
      <c r="U1948" s="1" t="s">
        <v>2027</v>
      </c>
      <c r="V1948" s="3">
        <v>0.99990000000000001</v>
      </c>
      <c r="W1948" s="3">
        <v>6378137</v>
      </c>
      <c r="X1948" s="3">
        <v>298.25722210100002</v>
      </c>
      <c r="AA1948" s="3">
        <f t="shared" si="1044"/>
        <v>1.6792203946287445E-3</v>
      </c>
      <c r="AB1948" s="3">
        <f t="shared" si="1065"/>
        <v>1.0000007049454078</v>
      </c>
      <c r="AC1948" s="3">
        <f t="shared" si="1045"/>
        <v>-2.5188297041239312E-3</v>
      </c>
      <c r="AD1948" s="3">
        <f t="shared" si="1046"/>
        <v>2.6435429493240994E-6</v>
      </c>
      <c r="AE1948" s="3">
        <f t="shared" si="1047"/>
        <v>-3.4526259073074147E-9</v>
      </c>
      <c r="AF1948" s="3">
        <f t="shared" si="1048"/>
        <v>4.8918304243879506E-12</v>
      </c>
      <c r="AG1948" s="3">
        <f t="shared" si="1049"/>
        <v>-7.2287260458139161E-15</v>
      </c>
      <c r="AH1948" s="3" t="s">
        <v>57</v>
      </c>
      <c r="AI1948" s="3">
        <f t="shared" si="1050"/>
        <v>8.377318247285465E-4</v>
      </c>
      <c r="AJ1948" s="3">
        <f t="shared" si="1051"/>
        <v>7.6085278483792483E-7</v>
      </c>
      <c r="AK1948" s="3">
        <f t="shared" si="1052"/>
        <v>1.1976455002315586E-9</v>
      </c>
      <c r="AL1948" s="3">
        <f t="shared" si="1053"/>
        <v>2.4291502606542476E-12</v>
      </c>
      <c r="AM1948" s="3">
        <f t="shared" si="1054"/>
        <v>5.7501643840919741E-15</v>
      </c>
      <c r="AP1948" s="3">
        <f t="shared" si="1055"/>
        <v>6366812.4008564716</v>
      </c>
      <c r="AQ1948">
        <f t="shared" si="1056"/>
        <v>-2.3861053274235222E-3</v>
      </c>
      <c r="AR1948">
        <f t="shared" si="1057"/>
        <v>3953586.9442910855</v>
      </c>
      <c r="AU1948">
        <f t="shared" si="1058"/>
        <v>0.99999999999968081</v>
      </c>
      <c r="AV1948">
        <f t="shared" si="1059"/>
        <v>-7.9894834126284333E-7</v>
      </c>
      <c r="AY1948">
        <f t="shared" si="1060"/>
        <v>0.71416724314251445</v>
      </c>
      <c r="AZ1948">
        <f t="shared" si="1066"/>
        <v>1.2288347534057538</v>
      </c>
      <c r="BC1948">
        <f t="shared" si="1061"/>
        <v>0.62017103447887434</v>
      </c>
      <c r="BD1948">
        <f t="shared" si="1062"/>
        <v>-6.5016743630390141E-7</v>
      </c>
      <c r="BG1948">
        <f t="shared" si="1063"/>
        <v>-26.23917912133038</v>
      </c>
      <c r="BH1948">
        <f t="shared" si="1064"/>
        <v>-4.1417345298051922</v>
      </c>
    </row>
    <row r="1949" spans="5:60">
      <c r="E1949">
        <v>35.715339660644503</v>
      </c>
      <c r="F1949">
        <v>139.76119995117099</v>
      </c>
      <c r="G1949">
        <v>-15.75</v>
      </c>
      <c r="H1949">
        <v>-3.8</v>
      </c>
      <c r="I1949">
        <v>35.715560913085902</v>
      </c>
      <c r="J1949">
        <v>139.76123046875</v>
      </c>
      <c r="K1949">
        <f t="shared" si="1035"/>
        <v>0.62335027054636083</v>
      </c>
      <c r="L1949">
        <f t="shared" si="1036"/>
        <v>2.439293105686072</v>
      </c>
      <c r="M1949">
        <f t="shared" si="1037"/>
        <v>0.62335413212994129</v>
      </c>
      <c r="N1949">
        <f t="shared" si="1038"/>
        <v>2.4392936383183055</v>
      </c>
      <c r="O1949">
        <f t="shared" si="1039"/>
        <v>0.94794152197184645</v>
      </c>
      <c r="P1949">
        <f t="shared" si="1040"/>
        <v>0.60373344267671347</v>
      </c>
      <c r="Q1949">
        <f t="shared" si="1041"/>
        <v>-0.5634303877321738</v>
      </c>
      <c r="R1949">
        <f t="shared" si="1042"/>
        <v>-0.96257600818290445</v>
      </c>
      <c r="S1949">
        <f t="shared" si="1043"/>
        <v>-4.962359691597764E-2</v>
      </c>
      <c r="U1949" s="1" t="s">
        <v>2028</v>
      </c>
      <c r="V1949" s="3">
        <v>0.99990000000000001</v>
      </c>
      <c r="W1949" s="3">
        <v>6378137</v>
      </c>
      <c r="X1949" s="3">
        <v>298.25722210100002</v>
      </c>
      <c r="AA1949" s="3">
        <f t="shared" si="1044"/>
        <v>1.6792203946287445E-3</v>
      </c>
      <c r="AB1949" s="3">
        <f t="shared" si="1065"/>
        <v>1.0000007049454078</v>
      </c>
      <c r="AC1949" s="3">
        <f t="shared" si="1045"/>
        <v>-2.5188297041239312E-3</v>
      </c>
      <c r="AD1949" s="3">
        <f t="shared" si="1046"/>
        <v>2.6435429493240994E-6</v>
      </c>
      <c r="AE1949" s="3">
        <f t="shared" si="1047"/>
        <v>-3.4526259073074147E-9</v>
      </c>
      <c r="AF1949" s="3">
        <f t="shared" si="1048"/>
        <v>4.8918304243879506E-12</v>
      </c>
      <c r="AG1949" s="3">
        <f t="shared" si="1049"/>
        <v>-7.2287260458139161E-15</v>
      </c>
      <c r="AH1949" s="3" t="s">
        <v>57</v>
      </c>
      <c r="AI1949" s="3">
        <f t="shared" si="1050"/>
        <v>8.377318247285465E-4</v>
      </c>
      <c r="AJ1949" s="3">
        <f t="shared" si="1051"/>
        <v>7.6085278483792483E-7</v>
      </c>
      <c r="AK1949" s="3">
        <f t="shared" si="1052"/>
        <v>1.1976455002315586E-9</v>
      </c>
      <c r="AL1949" s="3">
        <f t="shared" si="1053"/>
        <v>2.4291502606542476E-12</v>
      </c>
      <c r="AM1949" s="3">
        <f t="shared" si="1054"/>
        <v>5.7501643840919741E-15</v>
      </c>
      <c r="AP1949" s="3">
        <f t="shared" si="1055"/>
        <v>6366812.4008564716</v>
      </c>
      <c r="AQ1949">
        <f t="shared" si="1056"/>
        <v>-2.3861053274235222E-3</v>
      </c>
      <c r="AR1949">
        <f t="shared" si="1057"/>
        <v>3953586.9442910855</v>
      </c>
      <c r="AU1949">
        <f t="shared" si="1058"/>
        <v>0.99999999999985811</v>
      </c>
      <c r="AV1949">
        <f t="shared" si="1059"/>
        <v>-5.3263223342978317E-7</v>
      </c>
      <c r="AY1949">
        <f t="shared" si="1060"/>
        <v>0.7141676444234839</v>
      </c>
      <c r="AZ1949">
        <f t="shared" si="1066"/>
        <v>1.2288349866200048</v>
      </c>
      <c r="BC1949">
        <f t="shared" si="1061"/>
        <v>0.62017130022159306</v>
      </c>
      <c r="BD1949">
        <f t="shared" si="1062"/>
        <v>-4.3344488009318333E-7</v>
      </c>
      <c r="BG1949">
        <f t="shared" si="1063"/>
        <v>-24.546329355798662</v>
      </c>
      <c r="BH1949">
        <f t="shared" si="1064"/>
        <v>-2.761155857543192</v>
      </c>
    </row>
    <row r="1950" spans="5:60">
      <c r="E1950">
        <v>35.715339660644503</v>
      </c>
      <c r="F1950">
        <v>139.76119995117099</v>
      </c>
      <c r="G1950">
        <v>-15.75</v>
      </c>
      <c r="H1950">
        <v>-3.8</v>
      </c>
      <c r="I1950">
        <v>35.715560913085902</v>
      </c>
      <c r="J1950">
        <v>139.76123046875</v>
      </c>
      <c r="K1950">
        <f t="shared" si="1035"/>
        <v>0.62335027054636083</v>
      </c>
      <c r="L1950">
        <f t="shared" si="1036"/>
        <v>2.439293105686072</v>
      </c>
      <c r="M1950">
        <f t="shared" si="1037"/>
        <v>0.62335413212994129</v>
      </c>
      <c r="N1950">
        <f t="shared" si="1038"/>
        <v>2.4392936383183055</v>
      </c>
      <c r="O1950">
        <f t="shared" si="1039"/>
        <v>0.94794152197184645</v>
      </c>
      <c r="P1950">
        <f t="shared" si="1040"/>
        <v>0.60373344267671347</v>
      </c>
      <c r="Q1950">
        <f t="shared" si="1041"/>
        <v>-0.5634303877321738</v>
      </c>
      <c r="R1950">
        <f t="shared" si="1042"/>
        <v>-0.96257600818290445</v>
      </c>
      <c r="S1950">
        <f t="shared" si="1043"/>
        <v>-4.962359691597764E-2</v>
      </c>
      <c r="U1950" s="1" t="s">
        <v>2029</v>
      </c>
      <c r="V1950" s="3">
        <v>0.99990000000000001</v>
      </c>
      <c r="W1950" s="3">
        <v>6378137</v>
      </c>
      <c r="X1950" s="3">
        <v>298.25722210100002</v>
      </c>
      <c r="AA1950" s="3">
        <f t="shared" si="1044"/>
        <v>1.6792203946287445E-3</v>
      </c>
      <c r="AB1950" s="3">
        <f t="shared" si="1065"/>
        <v>1.0000007049454078</v>
      </c>
      <c r="AC1950" s="3">
        <f t="shared" si="1045"/>
        <v>-2.5188297041239312E-3</v>
      </c>
      <c r="AD1950" s="3">
        <f t="shared" si="1046"/>
        <v>2.6435429493240994E-6</v>
      </c>
      <c r="AE1950" s="3">
        <f t="shared" si="1047"/>
        <v>-3.4526259073074147E-9</v>
      </c>
      <c r="AF1950" s="3">
        <f t="shared" si="1048"/>
        <v>4.8918304243879506E-12</v>
      </c>
      <c r="AG1950" s="3">
        <f t="shared" si="1049"/>
        <v>-7.2287260458139161E-15</v>
      </c>
      <c r="AH1950" s="3" t="s">
        <v>57</v>
      </c>
      <c r="AI1950" s="3">
        <f t="shared" si="1050"/>
        <v>8.377318247285465E-4</v>
      </c>
      <c r="AJ1950" s="3">
        <f t="shared" si="1051"/>
        <v>7.6085278483792483E-7</v>
      </c>
      <c r="AK1950" s="3">
        <f t="shared" si="1052"/>
        <v>1.1976455002315586E-9</v>
      </c>
      <c r="AL1950" s="3">
        <f t="shared" si="1053"/>
        <v>2.4291502606542476E-12</v>
      </c>
      <c r="AM1950" s="3">
        <f t="shared" si="1054"/>
        <v>5.7501643840919741E-15</v>
      </c>
      <c r="AP1950" s="3">
        <f t="shared" si="1055"/>
        <v>6366812.4008564716</v>
      </c>
      <c r="AQ1950">
        <f t="shared" si="1056"/>
        <v>-2.3861053274235222E-3</v>
      </c>
      <c r="AR1950">
        <f t="shared" si="1057"/>
        <v>3953586.9442910855</v>
      </c>
      <c r="AU1950">
        <f t="shared" si="1058"/>
        <v>0.99999999999985811</v>
      </c>
      <c r="AV1950">
        <f t="shared" si="1059"/>
        <v>-5.3263223342978317E-7</v>
      </c>
      <c r="AY1950">
        <f t="shared" si="1060"/>
        <v>0.7141676444234839</v>
      </c>
      <c r="AZ1950">
        <f t="shared" si="1066"/>
        <v>1.2288349866200048</v>
      </c>
      <c r="BC1950">
        <f t="shared" si="1061"/>
        <v>0.62017130022159306</v>
      </c>
      <c r="BD1950">
        <f t="shared" si="1062"/>
        <v>-4.3344488009318333E-7</v>
      </c>
      <c r="BG1950">
        <f t="shared" si="1063"/>
        <v>-24.546329355798662</v>
      </c>
      <c r="BH1950">
        <f t="shared" si="1064"/>
        <v>-2.761155857543192</v>
      </c>
    </row>
    <row r="1951" spans="5:60">
      <c r="E1951">
        <v>35.7153511047363</v>
      </c>
      <c r="F1951">
        <v>139.76119995117099</v>
      </c>
      <c r="G1951">
        <v>-14.25</v>
      </c>
      <c r="H1951">
        <v>-3.8</v>
      </c>
      <c r="I1951">
        <v>35.715560913085902</v>
      </c>
      <c r="J1951">
        <v>139.76123046875</v>
      </c>
      <c r="K1951">
        <f t="shared" si="1035"/>
        <v>0.62335047028344259</v>
      </c>
      <c r="L1951">
        <f t="shared" si="1036"/>
        <v>2.439293105686072</v>
      </c>
      <c r="M1951">
        <f t="shared" si="1037"/>
        <v>0.62335413212994129</v>
      </c>
      <c r="N1951">
        <f t="shared" si="1038"/>
        <v>2.4392936383183055</v>
      </c>
      <c r="O1951">
        <f t="shared" si="1039"/>
        <v>0.94794152197184645</v>
      </c>
      <c r="P1951">
        <f t="shared" si="1040"/>
        <v>0.60373344267671347</v>
      </c>
      <c r="Q1951">
        <f t="shared" si="1041"/>
        <v>-0.5634303877321738</v>
      </c>
      <c r="R1951">
        <f t="shared" si="1042"/>
        <v>-0.96257600818290445</v>
      </c>
      <c r="S1951">
        <f t="shared" si="1043"/>
        <v>-4.962359691597764E-2</v>
      </c>
      <c r="U1951" s="1" t="s">
        <v>2030</v>
      </c>
      <c r="V1951" s="3">
        <v>0.99990000000000001</v>
      </c>
      <c r="W1951" s="3">
        <v>6378137</v>
      </c>
      <c r="X1951" s="3">
        <v>298.25722210100002</v>
      </c>
      <c r="AA1951" s="3">
        <f t="shared" si="1044"/>
        <v>1.6792203946287445E-3</v>
      </c>
      <c r="AB1951" s="3">
        <f t="shared" si="1065"/>
        <v>1.0000007049454078</v>
      </c>
      <c r="AC1951" s="3">
        <f t="shared" si="1045"/>
        <v>-2.5188297041239312E-3</v>
      </c>
      <c r="AD1951" s="3">
        <f t="shared" si="1046"/>
        <v>2.6435429493240994E-6</v>
      </c>
      <c r="AE1951" s="3">
        <f t="shared" si="1047"/>
        <v>-3.4526259073074147E-9</v>
      </c>
      <c r="AF1951" s="3">
        <f t="shared" si="1048"/>
        <v>4.8918304243879506E-12</v>
      </c>
      <c r="AG1951" s="3">
        <f t="shared" si="1049"/>
        <v>-7.2287260458139161E-15</v>
      </c>
      <c r="AH1951" s="3" t="s">
        <v>57</v>
      </c>
      <c r="AI1951" s="3">
        <f t="shared" si="1050"/>
        <v>8.377318247285465E-4</v>
      </c>
      <c r="AJ1951" s="3">
        <f t="shared" si="1051"/>
        <v>7.6085278483792483E-7</v>
      </c>
      <c r="AK1951" s="3">
        <f t="shared" si="1052"/>
        <v>1.1976455002315586E-9</v>
      </c>
      <c r="AL1951" s="3">
        <f t="shared" si="1053"/>
        <v>2.4291502606542476E-12</v>
      </c>
      <c r="AM1951" s="3">
        <f t="shared" si="1054"/>
        <v>5.7501643840919741E-15</v>
      </c>
      <c r="AP1951" s="3">
        <f t="shared" si="1055"/>
        <v>6366812.4008564716</v>
      </c>
      <c r="AQ1951">
        <f t="shared" si="1056"/>
        <v>-2.3861053274235222E-3</v>
      </c>
      <c r="AR1951">
        <f t="shared" si="1057"/>
        <v>3953586.9442910855</v>
      </c>
      <c r="AU1951">
        <f t="shared" si="1058"/>
        <v>0.99999999999985811</v>
      </c>
      <c r="AV1951">
        <f t="shared" si="1059"/>
        <v>-5.3263223342978317E-7</v>
      </c>
      <c r="AY1951">
        <f t="shared" si="1060"/>
        <v>0.71416794538431083</v>
      </c>
      <c r="AZ1951">
        <f t="shared" si="1066"/>
        <v>1.2288351615308084</v>
      </c>
      <c r="BC1951">
        <f t="shared" si="1061"/>
        <v>0.62017149952869488</v>
      </c>
      <c r="BD1951">
        <f t="shared" si="1062"/>
        <v>-4.3344481839720112E-7</v>
      </c>
      <c r="BG1951">
        <f t="shared" si="1063"/>
        <v>-23.276691630948335</v>
      </c>
      <c r="BH1951">
        <f t="shared" si="1064"/>
        <v>-2.7611554627763919</v>
      </c>
    </row>
    <row r="1952" spans="5:60">
      <c r="E1952">
        <v>35.7153511047363</v>
      </c>
      <c r="F1952">
        <v>139.76119995117099</v>
      </c>
      <c r="G1952">
        <v>-14.25</v>
      </c>
      <c r="H1952">
        <v>-3.8</v>
      </c>
      <c r="I1952">
        <v>35.715560913085902</v>
      </c>
      <c r="J1952">
        <v>139.76123046875</v>
      </c>
      <c r="K1952">
        <f t="shared" si="1035"/>
        <v>0.62335047028344259</v>
      </c>
      <c r="L1952">
        <f t="shared" si="1036"/>
        <v>2.439293105686072</v>
      </c>
      <c r="M1952">
        <f t="shared" si="1037"/>
        <v>0.62335413212994129</v>
      </c>
      <c r="N1952">
        <f t="shared" si="1038"/>
        <v>2.4392936383183055</v>
      </c>
      <c r="O1952">
        <f t="shared" si="1039"/>
        <v>0.94794152197184645</v>
      </c>
      <c r="P1952">
        <f t="shared" si="1040"/>
        <v>0.60373344267671347</v>
      </c>
      <c r="Q1952">
        <f t="shared" si="1041"/>
        <v>-0.5634303877321738</v>
      </c>
      <c r="R1952">
        <f t="shared" si="1042"/>
        <v>-0.96257600818290445</v>
      </c>
      <c r="S1952">
        <f t="shared" si="1043"/>
        <v>-4.962359691597764E-2</v>
      </c>
      <c r="U1952" s="1" t="s">
        <v>2031</v>
      </c>
      <c r="V1952" s="3">
        <v>0.99990000000000001</v>
      </c>
      <c r="W1952" s="3">
        <v>6378137</v>
      </c>
      <c r="X1952" s="3">
        <v>298.25722210100002</v>
      </c>
      <c r="AA1952" s="3">
        <f t="shared" si="1044"/>
        <v>1.6792203946287445E-3</v>
      </c>
      <c r="AB1952" s="3">
        <f t="shared" si="1065"/>
        <v>1.0000007049454078</v>
      </c>
      <c r="AC1952" s="3">
        <f t="shared" si="1045"/>
        <v>-2.5188297041239312E-3</v>
      </c>
      <c r="AD1952" s="3">
        <f t="shared" si="1046"/>
        <v>2.6435429493240994E-6</v>
      </c>
      <c r="AE1952" s="3">
        <f t="shared" si="1047"/>
        <v>-3.4526259073074147E-9</v>
      </c>
      <c r="AF1952" s="3">
        <f t="shared" si="1048"/>
        <v>4.8918304243879506E-12</v>
      </c>
      <c r="AG1952" s="3">
        <f t="shared" si="1049"/>
        <v>-7.2287260458139161E-15</v>
      </c>
      <c r="AH1952" s="3" t="s">
        <v>57</v>
      </c>
      <c r="AI1952" s="3">
        <f t="shared" si="1050"/>
        <v>8.377318247285465E-4</v>
      </c>
      <c r="AJ1952" s="3">
        <f t="shared" si="1051"/>
        <v>7.6085278483792483E-7</v>
      </c>
      <c r="AK1952" s="3">
        <f t="shared" si="1052"/>
        <v>1.1976455002315586E-9</v>
      </c>
      <c r="AL1952" s="3">
        <f t="shared" si="1053"/>
        <v>2.4291502606542476E-12</v>
      </c>
      <c r="AM1952" s="3">
        <f t="shared" si="1054"/>
        <v>5.7501643840919741E-15</v>
      </c>
      <c r="AP1952" s="3">
        <f t="shared" si="1055"/>
        <v>6366812.4008564716</v>
      </c>
      <c r="AQ1952">
        <f t="shared" si="1056"/>
        <v>-2.3861053274235222E-3</v>
      </c>
      <c r="AR1952">
        <f t="shared" si="1057"/>
        <v>3953586.9442910855</v>
      </c>
      <c r="AU1952">
        <f t="shared" si="1058"/>
        <v>0.99999999999985811</v>
      </c>
      <c r="AV1952">
        <f t="shared" si="1059"/>
        <v>-5.3263223342978317E-7</v>
      </c>
      <c r="AY1952">
        <f t="shared" si="1060"/>
        <v>0.71416794538431083</v>
      </c>
      <c r="AZ1952">
        <f t="shared" si="1066"/>
        <v>1.2288351615308084</v>
      </c>
      <c r="BC1952">
        <f t="shared" si="1061"/>
        <v>0.62017149952869488</v>
      </c>
      <c r="BD1952">
        <f t="shared" si="1062"/>
        <v>-4.3344481839720112E-7</v>
      </c>
      <c r="BG1952">
        <f t="shared" si="1063"/>
        <v>-23.276691630948335</v>
      </c>
      <c r="BH1952">
        <f t="shared" si="1064"/>
        <v>-2.7611554627763919</v>
      </c>
    </row>
    <row r="1953" spans="5:60">
      <c r="E1953">
        <v>35.715362548828097</v>
      </c>
      <c r="F1953">
        <v>139.76119995117099</v>
      </c>
      <c r="G1953">
        <v>-13</v>
      </c>
      <c r="H1953">
        <v>-3.8</v>
      </c>
      <c r="I1953">
        <v>35.715560913085902</v>
      </c>
      <c r="J1953">
        <v>139.76123046875</v>
      </c>
      <c r="K1953">
        <f t="shared" si="1035"/>
        <v>0.62335067002052424</v>
      </c>
      <c r="L1953">
        <f t="shared" si="1036"/>
        <v>2.439293105686072</v>
      </c>
      <c r="M1953">
        <f t="shared" si="1037"/>
        <v>0.62335413212994129</v>
      </c>
      <c r="N1953">
        <f t="shared" si="1038"/>
        <v>2.4392936383183055</v>
      </c>
      <c r="O1953">
        <f t="shared" si="1039"/>
        <v>0.94794152197184645</v>
      </c>
      <c r="P1953">
        <f t="shared" si="1040"/>
        <v>0.60373344267671347</v>
      </c>
      <c r="Q1953">
        <f t="shared" si="1041"/>
        <v>-0.5634303877321738</v>
      </c>
      <c r="R1953">
        <f t="shared" si="1042"/>
        <v>-0.96257600818290445</v>
      </c>
      <c r="S1953">
        <f t="shared" si="1043"/>
        <v>-4.962359691597764E-2</v>
      </c>
      <c r="U1953" s="1" t="s">
        <v>2032</v>
      </c>
      <c r="V1953" s="3">
        <v>0.99990000000000001</v>
      </c>
      <c r="W1953" s="3">
        <v>6378137</v>
      </c>
      <c r="X1953" s="3">
        <v>298.25722210100002</v>
      </c>
      <c r="AA1953" s="3">
        <f t="shared" si="1044"/>
        <v>1.6792203946287445E-3</v>
      </c>
      <c r="AB1953" s="3">
        <f t="shared" si="1065"/>
        <v>1.0000007049454078</v>
      </c>
      <c r="AC1953" s="3">
        <f t="shared" si="1045"/>
        <v>-2.5188297041239312E-3</v>
      </c>
      <c r="AD1953" s="3">
        <f t="shared" si="1046"/>
        <v>2.6435429493240994E-6</v>
      </c>
      <c r="AE1953" s="3">
        <f t="shared" si="1047"/>
        <v>-3.4526259073074147E-9</v>
      </c>
      <c r="AF1953" s="3">
        <f t="shared" si="1048"/>
        <v>4.8918304243879506E-12</v>
      </c>
      <c r="AG1953" s="3">
        <f t="shared" si="1049"/>
        <v>-7.2287260458139161E-15</v>
      </c>
      <c r="AH1953" s="3" t="s">
        <v>57</v>
      </c>
      <c r="AI1953" s="3">
        <f t="shared" si="1050"/>
        <v>8.377318247285465E-4</v>
      </c>
      <c r="AJ1953" s="3">
        <f t="shared" si="1051"/>
        <v>7.6085278483792483E-7</v>
      </c>
      <c r="AK1953" s="3">
        <f t="shared" si="1052"/>
        <v>1.1976455002315586E-9</v>
      </c>
      <c r="AL1953" s="3">
        <f t="shared" si="1053"/>
        <v>2.4291502606542476E-12</v>
      </c>
      <c r="AM1953" s="3">
        <f t="shared" si="1054"/>
        <v>5.7501643840919741E-15</v>
      </c>
      <c r="AP1953" s="3">
        <f t="shared" si="1055"/>
        <v>6366812.4008564716</v>
      </c>
      <c r="AQ1953">
        <f t="shared" si="1056"/>
        <v>-2.3861053274235222E-3</v>
      </c>
      <c r="AR1953">
        <f t="shared" si="1057"/>
        <v>3953586.9442910855</v>
      </c>
      <c r="AU1953">
        <f t="shared" si="1058"/>
        <v>0.99999999999985811</v>
      </c>
      <c r="AV1953">
        <f t="shared" si="1059"/>
        <v>-5.3263223342978317E-7</v>
      </c>
      <c r="AY1953">
        <f t="shared" si="1060"/>
        <v>0.71416824634522391</v>
      </c>
      <c r="AZ1953">
        <f t="shared" si="1066"/>
        <v>1.2288353364417106</v>
      </c>
      <c r="BC1953">
        <f t="shared" si="1061"/>
        <v>0.62017169883579704</v>
      </c>
      <c r="BD1953">
        <f t="shared" si="1062"/>
        <v>-4.3344475670120166E-7</v>
      </c>
      <c r="BG1953">
        <f t="shared" si="1063"/>
        <v>-22.007053904235363</v>
      </c>
      <c r="BH1953">
        <f t="shared" si="1064"/>
        <v>-2.7611550680094821</v>
      </c>
    </row>
    <row r="1954" spans="5:60">
      <c r="E1954">
        <v>35.715362548828097</v>
      </c>
      <c r="F1954">
        <v>139.76119995117099</v>
      </c>
      <c r="G1954">
        <v>-13</v>
      </c>
      <c r="H1954">
        <v>-3.8</v>
      </c>
      <c r="I1954">
        <v>35.715560913085902</v>
      </c>
      <c r="J1954">
        <v>139.76123046875</v>
      </c>
      <c r="K1954">
        <f t="shared" si="1035"/>
        <v>0.62335067002052424</v>
      </c>
      <c r="L1954">
        <f t="shared" si="1036"/>
        <v>2.439293105686072</v>
      </c>
      <c r="M1954">
        <f t="shared" si="1037"/>
        <v>0.62335413212994129</v>
      </c>
      <c r="N1954">
        <f t="shared" si="1038"/>
        <v>2.4392936383183055</v>
      </c>
      <c r="O1954">
        <f t="shared" si="1039"/>
        <v>0.94794152197184645</v>
      </c>
      <c r="P1954">
        <f t="shared" si="1040"/>
        <v>0.60373344267671347</v>
      </c>
      <c r="Q1954">
        <f t="shared" si="1041"/>
        <v>-0.5634303877321738</v>
      </c>
      <c r="R1954">
        <f t="shared" si="1042"/>
        <v>-0.96257600818290445</v>
      </c>
      <c r="S1954">
        <f t="shared" si="1043"/>
        <v>-4.962359691597764E-2</v>
      </c>
      <c r="U1954" s="1" t="s">
        <v>2033</v>
      </c>
      <c r="V1954" s="3">
        <v>0.99990000000000001</v>
      </c>
      <c r="W1954" s="3">
        <v>6378137</v>
      </c>
      <c r="X1954" s="3">
        <v>298.25722210100002</v>
      </c>
      <c r="AA1954" s="3">
        <f t="shared" si="1044"/>
        <v>1.6792203946287445E-3</v>
      </c>
      <c r="AB1954" s="3">
        <f t="shared" si="1065"/>
        <v>1.0000007049454078</v>
      </c>
      <c r="AC1954" s="3">
        <f t="shared" si="1045"/>
        <v>-2.5188297041239312E-3</v>
      </c>
      <c r="AD1954" s="3">
        <f t="shared" si="1046"/>
        <v>2.6435429493240994E-6</v>
      </c>
      <c r="AE1954" s="3">
        <f t="shared" si="1047"/>
        <v>-3.4526259073074147E-9</v>
      </c>
      <c r="AF1954" s="3">
        <f t="shared" si="1048"/>
        <v>4.8918304243879506E-12</v>
      </c>
      <c r="AG1954" s="3">
        <f t="shared" si="1049"/>
        <v>-7.2287260458139161E-15</v>
      </c>
      <c r="AH1954" s="3" t="s">
        <v>57</v>
      </c>
      <c r="AI1954" s="3">
        <f t="shared" si="1050"/>
        <v>8.377318247285465E-4</v>
      </c>
      <c r="AJ1954" s="3">
        <f t="shared" si="1051"/>
        <v>7.6085278483792483E-7</v>
      </c>
      <c r="AK1954" s="3">
        <f t="shared" si="1052"/>
        <v>1.1976455002315586E-9</v>
      </c>
      <c r="AL1954" s="3">
        <f t="shared" si="1053"/>
        <v>2.4291502606542476E-12</v>
      </c>
      <c r="AM1954" s="3">
        <f t="shared" si="1054"/>
        <v>5.7501643840919741E-15</v>
      </c>
      <c r="AP1954" s="3">
        <f t="shared" si="1055"/>
        <v>6366812.4008564716</v>
      </c>
      <c r="AQ1954">
        <f t="shared" si="1056"/>
        <v>-2.3861053274235222E-3</v>
      </c>
      <c r="AR1954">
        <f t="shared" si="1057"/>
        <v>3953586.9442910855</v>
      </c>
      <c r="AU1954">
        <f t="shared" si="1058"/>
        <v>0.99999999999985811</v>
      </c>
      <c r="AV1954">
        <f t="shared" si="1059"/>
        <v>-5.3263223342978317E-7</v>
      </c>
      <c r="AY1954">
        <f t="shared" si="1060"/>
        <v>0.71416824634522391</v>
      </c>
      <c r="AZ1954">
        <f t="shared" si="1066"/>
        <v>1.2288353364417106</v>
      </c>
      <c r="BC1954">
        <f t="shared" si="1061"/>
        <v>0.62017169883579704</v>
      </c>
      <c r="BD1954">
        <f t="shared" si="1062"/>
        <v>-4.3344475670120166E-7</v>
      </c>
      <c r="BG1954">
        <f t="shared" si="1063"/>
        <v>-22.007053904235363</v>
      </c>
      <c r="BH1954">
        <f t="shared" si="1064"/>
        <v>-2.7611550680094821</v>
      </c>
    </row>
    <row r="1955" spans="5:60">
      <c r="E1955">
        <v>35.715358734130803</v>
      </c>
      <c r="F1955">
        <v>139.76119995117099</v>
      </c>
      <c r="G1955">
        <v>-13.75</v>
      </c>
      <c r="H1955">
        <v>-3.8</v>
      </c>
      <c r="I1955">
        <v>35.715560913085902</v>
      </c>
      <c r="J1955">
        <v>139.76123046875</v>
      </c>
      <c r="K1955">
        <f t="shared" si="1035"/>
        <v>0.62335060344149651</v>
      </c>
      <c r="L1955">
        <f t="shared" si="1036"/>
        <v>2.439293105686072</v>
      </c>
      <c r="M1955">
        <f t="shared" si="1037"/>
        <v>0.62335413212994129</v>
      </c>
      <c r="N1955">
        <f t="shared" si="1038"/>
        <v>2.4392936383183055</v>
      </c>
      <c r="O1955">
        <f t="shared" si="1039"/>
        <v>0.94794152197184645</v>
      </c>
      <c r="P1955">
        <f t="shared" si="1040"/>
        <v>0.60373344267671347</v>
      </c>
      <c r="Q1955">
        <f t="shared" si="1041"/>
        <v>-0.5634303877321738</v>
      </c>
      <c r="R1955">
        <f t="shared" si="1042"/>
        <v>-0.96257600818290445</v>
      </c>
      <c r="S1955">
        <f t="shared" si="1043"/>
        <v>-4.962359691597764E-2</v>
      </c>
      <c r="U1955" s="1" t="s">
        <v>2034</v>
      </c>
      <c r="V1955" s="3">
        <v>0.99990000000000001</v>
      </c>
      <c r="W1955" s="3">
        <v>6378137</v>
      </c>
      <c r="X1955" s="3">
        <v>298.25722210100002</v>
      </c>
      <c r="AA1955" s="3">
        <f t="shared" si="1044"/>
        <v>1.6792203946287445E-3</v>
      </c>
      <c r="AB1955" s="3">
        <f t="shared" si="1065"/>
        <v>1.0000007049454078</v>
      </c>
      <c r="AC1955" s="3">
        <f t="shared" si="1045"/>
        <v>-2.5188297041239312E-3</v>
      </c>
      <c r="AD1955" s="3">
        <f t="shared" si="1046"/>
        <v>2.6435429493240994E-6</v>
      </c>
      <c r="AE1955" s="3">
        <f t="shared" si="1047"/>
        <v>-3.4526259073074147E-9</v>
      </c>
      <c r="AF1955" s="3">
        <f t="shared" si="1048"/>
        <v>4.8918304243879506E-12</v>
      </c>
      <c r="AG1955" s="3">
        <f t="shared" si="1049"/>
        <v>-7.2287260458139161E-15</v>
      </c>
      <c r="AH1955" s="3" t="s">
        <v>57</v>
      </c>
      <c r="AI1955" s="3">
        <f t="shared" si="1050"/>
        <v>8.377318247285465E-4</v>
      </c>
      <c r="AJ1955" s="3">
        <f t="shared" si="1051"/>
        <v>7.6085278483792483E-7</v>
      </c>
      <c r="AK1955" s="3">
        <f t="shared" si="1052"/>
        <v>1.1976455002315586E-9</v>
      </c>
      <c r="AL1955" s="3">
        <f t="shared" si="1053"/>
        <v>2.4291502606542476E-12</v>
      </c>
      <c r="AM1955" s="3">
        <f t="shared" si="1054"/>
        <v>5.7501643840919741E-15</v>
      </c>
      <c r="AP1955" s="3">
        <f t="shared" si="1055"/>
        <v>6366812.4008564716</v>
      </c>
      <c r="AQ1955">
        <f t="shared" si="1056"/>
        <v>-2.3861053274235222E-3</v>
      </c>
      <c r="AR1955">
        <f t="shared" si="1057"/>
        <v>3953586.9442910855</v>
      </c>
      <c r="AU1955">
        <f t="shared" si="1058"/>
        <v>0.99999999999985811</v>
      </c>
      <c r="AV1955">
        <f t="shared" si="1059"/>
        <v>-5.3263223342978317E-7</v>
      </c>
      <c r="AY1955">
        <f t="shared" si="1060"/>
        <v>0.71416814602490941</v>
      </c>
      <c r="AZ1955">
        <f t="shared" si="1066"/>
        <v>1.2288352781380654</v>
      </c>
      <c r="BC1955">
        <f t="shared" si="1061"/>
        <v>0.62017163240009587</v>
      </c>
      <c r="BD1955">
        <f t="shared" si="1062"/>
        <v>-4.3344477726653682E-7</v>
      </c>
      <c r="BG1955">
        <f t="shared" si="1063"/>
        <v>-22.430266482755542</v>
      </c>
      <c r="BH1955">
        <f t="shared" si="1064"/>
        <v>-2.7611551995984649</v>
      </c>
    </row>
    <row r="1956" spans="5:60">
      <c r="E1956">
        <v>35.715358734130803</v>
      </c>
      <c r="F1956">
        <v>139.76119995117099</v>
      </c>
      <c r="G1956">
        <v>-13.75</v>
      </c>
      <c r="H1956">
        <v>-3.8</v>
      </c>
      <c r="I1956">
        <v>35.715560913085902</v>
      </c>
      <c r="J1956">
        <v>139.76123046875</v>
      </c>
      <c r="K1956">
        <f t="shared" si="1035"/>
        <v>0.62335060344149651</v>
      </c>
      <c r="L1956">
        <f t="shared" si="1036"/>
        <v>2.439293105686072</v>
      </c>
      <c r="M1956">
        <f t="shared" si="1037"/>
        <v>0.62335413212994129</v>
      </c>
      <c r="N1956">
        <f t="shared" si="1038"/>
        <v>2.4392936383183055</v>
      </c>
      <c r="O1956">
        <f t="shared" si="1039"/>
        <v>0.94794152197184645</v>
      </c>
      <c r="P1956">
        <f t="shared" si="1040"/>
        <v>0.60373344267671347</v>
      </c>
      <c r="Q1956">
        <f t="shared" si="1041"/>
        <v>-0.5634303877321738</v>
      </c>
      <c r="R1956">
        <f t="shared" si="1042"/>
        <v>-0.96257600818290445</v>
      </c>
      <c r="S1956">
        <f t="shared" si="1043"/>
        <v>-4.962359691597764E-2</v>
      </c>
      <c r="U1956" s="1" t="s">
        <v>2035</v>
      </c>
      <c r="V1956" s="3">
        <v>0.99990000000000001</v>
      </c>
      <c r="W1956" s="3">
        <v>6378137</v>
      </c>
      <c r="X1956" s="3">
        <v>298.25722210100002</v>
      </c>
      <c r="AA1956" s="3">
        <f t="shared" si="1044"/>
        <v>1.6792203946287445E-3</v>
      </c>
      <c r="AB1956" s="3">
        <f t="shared" si="1065"/>
        <v>1.0000007049454078</v>
      </c>
      <c r="AC1956" s="3">
        <f t="shared" si="1045"/>
        <v>-2.5188297041239312E-3</v>
      </c>
      <c r="AD1956" s="3">
        <f t="shared" si="1046"/>
        <v>2.6435429493240994E-6</v>
      </c>
      <c r="AE1956" s="3">
        <f t="shared" si="1047"/>
        <v>-3.4526259073074147E-9</v>
      </c>
      <c r="AF1956" s="3">
        <f t="shared" si="1048"/>
        <v>4.8918304243879506E-12</v>
      </c>
      <c r="AG1956" s="3">
        <f t="shared" si="1049"/>
        <v>-7.2287260458139161E-15</v>
      </c>
      <c r="AH1956" s="3" t="s">
        <v>57</v>
      </c>
      <c r="AI1956" s="3">
        <f t="shared" si="1050"/>
        <v>8.377318247285465E-4</v>
      </c>
      <c r="AJ1956" s="3">
        <f t="shared" si="1051"/>
        <v>7.6085278483792483E-7</v>
      </c>
      <c r="AK1956" s="3">
        <f t="shared" si="1052"/>
        <v>1.1976455002315586E-9</v>
      </c>
      <c r="AL1956" s="3">
        <f t="shared" si="1053"/>
        <v>2.4291502606542476E-12</v>
      </c>
      <c r="AM1956" s="3">
        <f t="shared" si="1054"/>
        <v>5.7501643840919741E-15</v>
      </c>
      <c r="AP1956" s="3">
        <f t="shared" si="1055"/>
        <v>6366812.4008564716</v>
      </c>
      <c r="AQ1956">
        <f t="shared" si="1056"/>
        <v>-2.3861053274235222E-3</v>
      </c>
      <c r="AR1956">
        <f t="shared" si="1057"/>
        <v>3953586.9442910855</v>
      </c>
      <c r="AU1956">
        <f t="shared" si="1058"/>
        <v>0.99999999999985811</v>
      </c>
      <c r="AV1956">
        <f t="shared" si="1059"/>
        <v>-5.3263223342978317E-7</v>
      </c>
      <c r="AY1956">
        <f t="shared" si="1060"/>
        <v>0.71416814602490941</v>
      </c>
      <c r="AZ1956">
        <f t="shared" si="1066"/>
        <v>1.2288352781380654</v>
      </c>
      <c r="BC1956">
        <f t="shared" si="1061"/>
        <v>0.62017163240009587</v>
      </c>
      <c r="BD1956">
        <f t="shared" si="1062"/>
        <v>-4.3344477726653682E-7</v>
      </c>
      <c r="BG1956">
        <f t="shared" si="1063"/>
        <v>-22.430266482755542</v>
      </c>
      <c r="BH1956">
        <f t="shared" si="1064"/>
        <v>-2.7611551995984649</v>
      </c>
    </row>
    <row r="1957" spans="5:60">
      <c r="E1957">
        <v>35.715347290038999</v>
      </c>
      <c r="F1957">
        <v>139.76119995117099</v>
      </c>
      <c r="G1957">
        <v>-14.25</v>
      </c>
      <c r="H1957">
        <v>-3.8</v>
      </c>
      <c r="I1957">
        <v>35.715560913085902</v>
      </c>
      <c r="J1957">
        <v>139.76123046875</v>
      </c>
      <c r="K1957">
        <f t="shared" si="1035"/>
        <v>0.62335040370441464</v>
      </c>
      <c r="L1957">
        <f t="shared" si="1036"/>
        <v>2.439293105686072</v>
      </c>
      <c r="M1957">
        <f t="shared" si="1037"/>
        <v>0.62335413212994129</v>
      </c>
      <c r="N1957">
        <f t="shared" si="1038"/>
        <v>2.4392936383183055</v>
      </c>
      <c r="O1957">
        <f t="shared" si="1039"/>
        <v>0.94794152197184645</v>
      </c>
      <c r="P1957">
        <f t="shared" si="1040"/>
        <v>0.60373344267671347</v>
      </c>
      <c r="Q1957">
        <f t="shared" si="1041"/>
        <v>-0.5634303877321738</v>
      </c>
      <c r="R1957">
        <f t="shared" si="1042"/>
        <v>-0.96257600818290445</v>
      </c>
      <c r="S1957">
        <f t="shared" si="1043"/>
        <v>-4.962359691597764E-2</v>
      </c>
      <c r="U1957" s="1" t="s">
        <v>2036</v>
      </c>
      <c r="V1957" s="3">
        <v>0.99990000000000001</v>
      </c>
      <c r="W1957" s="3">
        <v>6378137</v>
      </c>
      <c r="X1957" s="3">
        <v>298.25722210100002</v>
      </c>
      <c r="AA1957" s="3">
        <f t="shared" si="1044"/>
        <v>1.6792203946287445E-3</v>
      </c>
      <c r="AB1957" s="3">
        <f t="shared" si="1065"/>
        <v>1.0000007049454078</v>
      </c>
      <c r="AC1957" s="3">
        <f t="shared" si="1045"/>
        <v>-2.5188297041239312E-3</v>
      </c>
      <c r="AD1957" s="3">
        <f t="shared" si="1046"/>
        <v>2.6435429493240994E-6</v>
      </c>
      <c r="AE1957" s="3">
        <f t="shared" si="1047"/>
        <v>-3.4526259073074147E-9</v>
      </c>
      <c r="AF1957" s="3">
        <f t="shared" si="1048"/>
        <v>4.8918304243879506E-12</v>
      </c>
      <c r="AG1957" s="3">
        <f t="shared" si="1049"/>
        <v>-7.2287260458139161E-15</v>
      </c>
      <c r="AH1957" s="3" t="s">
        <v>57</v>
      </c>
      <c r="AI1957" s="3">
        <f t="shared" si="1050"/>
        <v>8.377318247285465E-4</v>
      </c>
      <c r="AJ1957" s="3">
        <f t="shared" si="1051"/>
        <v>7.6085278483792483E-7</v>
      </c>
      <c r="AK1957" s="3">
        <f t="shared" si="1052"/>
        <v>1.1976455002315586E-9</v>
      </c>
      <c r="AL1957" s="3">
        <f t="shared" si="1053"/>
        <v>2.4291502606542476E-12</v>
      </c>
      <c r="AM1957" s="3">
        <f t="shared" si="1054"/>
        <v>5.7501643840919741E-15</v>
      </c>
      <c r="AP1957" s="3">
        <f t="shared" si="1055"/>
        <v>6366812.4008564716</v>
      </c>
      <c r="AQ1957">
        <f t="shared" si="1056"/>
        <v>-2.3861053274235222E-3</v>
      </c>
      <c r="AR1957">
        <f t="shared" si="1057"/>
        <v>3953586.9442910855</v>
      </c>
      <c r="AU1957">
        <f t="shared" si="1058"/>
        <v>0.99999999999985811</v>
      </c>
      <c r="AV1957">
        <f t="shared" si="1059"/>
        <v>-5.3263223342978317E-7</v>
      </c>
      <c r="AY1957">
        <f t="shared" si="1060"/>
        <v>0.71416784506402475</v>
      </c>
      <c r="AZ1957">
        <f t="shared" si="1066"/>
        <v>1.2288351032271958</v>
      </c>
      <c r="BC1957">
        <f t="shared" si="1061"/>
        <v>0.62017143309299361</v>
      </c>
      <c r="BD1957">
        <f t="shared" si="1062"/>
        <v>-4.3344483896253057E-7</v>
      </c>
      <c r="BG1957">
        <f t="shared" si="1063"/>
        <v>-23.699904209934175</v>
      </c>
      <c r="BH1957">
        <f t="shared" si="1064"/>
        <v>-2.7611555943653383</v>
      </c>
    </row>
    <row r="1958" spans="5:60">
      <c r="E1958">
        <v>35.715347290038999</v>
      </c>
      <c r="F1958">
        <v>139.76119995117099</v>
      </c>
      <c r="G1958">
        <v>-14.25</v>
      </c>
      <c r="H1958">
        <v>-3.8</v>
      </c>
      <c r="I1958">
        <v>35.715560913085902</v>
      </c>
      <c r="J1958">
        <v>139.76123046875</v>
      </c>
      <c r="K1958">
        <f t="shared" si="1035"/>
        <v>0.62335040370441464</v>
      </c>
      <c r="L1958">
        <f t="shared" si="1036"/>
        <v>2.439293105686072</v>
      </c>
      <c r="M1958">
        <f t="shared" si="1037"/>
        <v>0.62335413212994129</v>
      </c>
      <c r="N1958">
        <f t="shared" si="1038"/>
        <v>2.4392936383183055</v>
      </c>
      <c r="O1958">
        <f t="shared" si="1039"/>
        <v>0.94794152197184645</v>
      </c>
      <c r="P1958">
        <f t="shared" si="1040"/>
        <v>0.60373344267671347</v>
      </c>
      <c r="Q1958">
        <f t="shared" si="1041"/>
        <v>-0.5634303877321738</v>
      </c>
      <c r="R1958">
        <f t="shared" si="1042"/>
        <v>-0.96257600818290445</v>
      </c>
      <c r="S1958">
        <f t="shared" si="1043"/>
        <v>-4.962359691597764E-2</v>
      </c>
      <c r="U1958" s="1" t="s">
        <v>2037</v>
      </c>
      <c r="V1958" s="3">
        <v>0.99990000000000001</v>
      </c>
      <c r="W1958" s="3">
        <v>6378137</v>
      </c>
      <c r="X1958" s="3">
        <v>298.25722210100002</v>
      </c>
      <c r="AA1958" s="3">
        <f t="shared" si="1044"/>
        <v>1.6792203946287445E-3</v>
      </c>
      <c r="AB1958" s="3">
        <f t="shared" si="1065"/>
        <v>1.0000007049454078</v>
      </c>
      <c r="AC1958" s="3">
        <f t="shared" si="1045"/>
        <v>-2.5188297041239312E-3</v>
      </c>
      <c r="AD1958" s="3">
        <f t="shared" si="1046"/>
        <v>2.6435429493240994E-6</v>
      </c>
      <c r="AE1958" s="3">
        <f t="shared" si="1047"/>
        <v>-3.4526259073074147E-9</v>
      </c>
      <c r="AF1958" s="3">
        <f t="shared" si="1048"/>
        <v>4.8918304243879506E-12</v>
      </c>
      <c r="AG1958" s="3">
        <f t="shared" si="1049"/>
        <v>-7.2287260458139161E-15</v>
      </c>
      <c r="AH1958" s="3" t="s">
        <v>57</v>
      </c>
      <c r="AI1958" s="3">
        <f t="shared" si="1050"/>
        <v>8.377318247285465E-4</v>
      </c>
      <c r="AJ1958" s="3">
        <f t="shared" si="1051"/>
        <v>7.6085278483792483E-7</v>
      </c>
      <c r="AK1958" s="3">
        <f t="shared" si="1052"/>
        <v>1.1976455002315586E-9</v>
      </c>
      <c r="AL1958" s="3">
        <f t="shared" si="1053"/>
        <v>2.4291502606542476E-12</v>
      </c>
      <c r="AM1958" s="3">
        <f t="shared" si="1054"/>
        <v>5.7501643840919741E-15</v>
      </c>
      <c r="AP1958" s="3">
        <f t="shared" si="1055"/>
        <v>6366812.4008564716</v>
      </c>
      <c r="AQ1958">
        <f t="shared" si="1056"/>
        <v>-2.3861053274235222E-3</v>
      </c>
      <c r="AR1958">
        <f t="shared" si="1057"/>
        <v>3953586.9442910855</v>
      </c>
      <c r="AU1958">
        <f t="shared" si="1058"/>
        <v>0.99999999999985811</v>
      </c>
      <c r="AV1958">
        <f t="shared" si="1059"/>
        <v>-5.3263223342978317E-7</v>
      </c>
      <c r="AY1958">
        <f t="shared" si="1060"/>
        <v>0.71416784506402475</v>
      </c>
      <c r="AZ1958">
        <f t="shared" si="1066"/>
        <v>1.2288351032271958</v>
      </c>
      <c r="BC1958">
        <f t="shared" si="1061"/>
        <v>0.62017143309299361</v>
      </c>
      <c r="BD1958">
        <f t="shared" si="1062"/>
        <v>-4.3344483896253057E-7</v>
      </c>
      <c r="BG1958">
        <f t="shared" si="1063"/>
        <v>-23.699904209934175</v>
      </c>
      <c r="BH1958">
        <f t="shared" si="1064"/>
        <v>-2.7611555943653383</v>
      </c>
    </row>
    <row r="1959" spans="5:60">
      <c r="E1959">
        <v>35.715343475341697</v>
      </c>
      <c r="F1959">
        <v>139.76119995117099</v>
      </c>
      <c r="G1959">
        <v>-14.5</v>
      </c>
      <c r="H1959">
        <v>-3.8</v>
      </c>
      <c r="I1959">
        <v>35.715560913085902</v>
      </c>
      <c r="J1959">
        <v>139.76123046875</v>
      </c>
      <c r="K1959">
        <f t="shared" si="1035"/>
        <v>0.62335033712538679</v>
      </c>
      <c r="L1959">
        <f t="shared" si="1036"/>
        <v>2.439293105686072</v>
      </c>
      <c r="M1959">
        <f t="shared" si="1037"/>
        <v>0.62335413212994129</v>
      </c>
      <c r="N1959">
        <f t="shared" si="1038"/>
        <v>2.4392936383183055</v>
      </c>
      <c r="O1959">
        <f t="shared" si="1039"/>
        <v>0.94794152197184645</v>
      </c>
      <c r="P1959">
        <f t="shared" si="1040"/>
        <v>0.60373344267671347</v>
      </c>
      <c r="Q1959">
        <f t="shared" si="1041"/>
        <v>-0.5634303877321738</v>
      </c>
      <c r="R1959">
        <f t="shared" si="1042"/>
        <v>-0.96257600818290445</v>
      </c>
      <c r="S1959">
        <f t="shared" si="1043"/>
        <v>-4.962359691597764E-2</v>
      </c>
      <c r="U1959" s="1" t="s">
        <v>2038</v>
      </c>
      <c r="V1959" s="3">
        <v>0.99990000000000001</v>
      </c>
      <c r="W1959" s="3">
        <v>6378137</v>
      </c>
      <c r="X1959" s="3">
        <v>298.25722210100002</v>
      </c>
      <c r="AA1959" s="3">
        <f t="shared" si="1044"/>
        <v>1.6792203946287445E-3</v>
      </c>
      <c r="AB1959" s="3">
        <f t="shared" si="1065"/>
        <v>1.0000007049454078</v>
      </c>
      <c r="AC1959" s="3">
        <f t="shared" si="1045"/>
        <v>-2.5188297041239312E-3</v>
      </c>
      <c r="AD1959" s="3">
        <f t="shared" si="1046"/>
        <v>2.6435429493240994E-6</v>
      </c>
      <c r="AE1959" s="3">
        <f t="shared" si="1047"/>
        <v>-3.4526259073074147E-9</v>
      </c>
      <c r="AF1959" s="3">
        <f t="shared" si="1048"/>
        <v>4.8918304243879506E-12</v>
      </c>
      <c r="AG1959" s="3">
        <f t="shared" si="1049"/>
        <v>-7.2287260458139161E-15</v>
      </c>
      <c r="AH1959" s="3" t="s">
        <v>57</v>
      </c>
      <c r="AI1959" s="3">
        <f t="shared" si="1050"/>
        <v>8.377318247285465E-4</v>
      </c>
      <c r="AJ1959" s="3">
        <f t="shared" si="1051"/>
        <v>7.6085278483792483E-7</v>
      </c>
      <c r="AK1959" s="3">
        <f t="shared" si="1052"/>
        <v>1.1976455002315586E-9</v>
      </c>
      <c r="AL1959" s="3">
        <f t="shared" si="1053"/>
        <v>2.4291502606542476E-12</v>
      </c>
      <c r="AM1959" s="3">
        <f t="shared" si="1054"/>
        <v>5.7501643840919741E-15</v>
      </c>
      <c r="AP1959" s="3">
        <f t="shared" si="1055"/>
        <v>6366812.4008564716</v>
      </c>
      <c r="AQ1959">
        <f t="shared" si="1056"/>
        <v>-2.3861053274235222E-3</v>
      </c>
      <c r="AR1959">
        <f t="shared" si="1057"/>
        <v>3953586.9442910855</v>
      </c>
      <c r="AU1959">
        <f t="shared" si="1058"/>
        <v>0.99999999999985811</v>
      </c>
      <c r="AV1959">
        <f t="shared" si="1059"/>
        <v>-5.3263223342978317E-7</v>
      </c>
      <c r="AY1959">
        <f t="shared" si="1060"/>
        <v>0.71416774474374789</v>
      </c>
      <c r="AZ1959">
        <f t="shared" si="1066"/>
        <v>1.2288350449235939</v>
      </c>
      <c r="BC1959">
        <f t="shared" si="1061"/>
        <v>0.62017136665729222</v>
      </c>
      <c r="BD1959">
        <f t="shared" si="1062"/>
        <v>-4.3344485952785827E-7</v>
      </c>
      <c r="BG1959">
        <f t="shared" si="1063"/>
        <v>-24.123116789385676</v>
      </c>
      <c r="BH1959">
        <f t="shared" si="1064"/>
        <v>-2.7611557259542736</v>
      </c>
    </row>
    <row r="1960" spans="5:60">
      <c r="E1960">
        <v>35.715343475341697</v>
      </c>
      <c r="F1960">
        <v>139.76119995117099</v>
      </c>
      <c r="G1960">
        <v>-14.5</v>
      </c>
      <c r="H1960">
        <v>-3.8</v>
      </c>
      <c r="I1960">
        <v>35.715560913085902</v>
      </c>
      <c r="J1960">
        <v>139.76123046875</v>
      </c>
      <c r="K1960">
        <f t="shared" si="1035"/>
        <v>0.62335033712538679</v>
      </c>
      <c r="L1960">
        <f t="shared" si="1036"/>
        <v>2.439293105686072</v>
      </c>
      <c r="M1960">
        <f t="shared" si="1037"/>
        <v>0.62335413212994129</v>
      </c>
      <c r="N1960">
        <f t="shared" si="1038"/>
        <v>2.4392936383183055</v>
      </c>
      <c r="O1960">
        <f t="shared" si="1039"/>
        <v>0.94794152197184645</v>
      </c>
      <c r="P1960">
        <f t="shared" si="1040"/>
        <v>0.60373344267671347</v>
      </c>
      <c r="Q1960">
        <f t="shared" si="1041"/>
        <v>-0.5634303877321738</v>
      </c>
      <c r="R1960">
        <f t="shared" si="1042"/>
        <v>-0.96257600818290445</v>
      </c>
      <c r="S1960">
        <f t="shared" si="1043"/>
        <v>-4.962359691597764E-2</v>
      </c>
      <c r="U1960" s="1" t="s">
        <v>2039</v>
      </c>
      <c r="V1960" s="3">
        <v>0.99990000000000001</v>
      </c>
      <c r="W1960" s="3">
        <v>6378137</v>
      </c>
      <c r="X1960" s="3">
        <v>298.25722210100002</v>
      </c>
      <c r="AA1960" s="3">
        <f t="shared" si="1044"/>
        <v>1.6792203946287445E-3</v>
      </c>
      <c r="AB1960" s="3">
        <f t="shared" si="1065"/>
        <v>1.0000007049454078</v>
      </c>
      <c r="AC1960" s="3">
        <f t="shared" si="1045"/>
        <v>-2.5188297041239312E-3</v>
      </c>
      <c r="AD1960" s="3">
        <f t="shared" si="1046"/>
        <v>2.6435429493240994E-6</v>
      </c>
      <c r="AE1960" s="3">
        <f t="shared" si="1047"/>
        <v>-3.4526259073074147E-9</v>
      </c>
      <c r="AF1960" s="3">
        <f t="shared" si="1048"/>
        <v>4.8918304243879506E-12</v>
      </c>
      <c r="AG1960" s="3">
        <f t="shared" si="1049"/>
        <v>-7.2287260458139161E-15</v>
      </c>
      <c r="AH1960" s="3" t="s">
        <v>57</v>
      </c>
      <c r="AI1960" s="3">
        <f t="shared" si="1050"/>
        <v>8.377318247285465E-4</v>
      </c>
      <c r="AJ1960" s="3">
        <f t="shared" si="1051"/>
        <v>7.6085278483792483E-7</v>
      </c>
      <c r="AK1960" s="3">
        <f t="shared" si="1052"/>
        <v>1.1976455002315586E-9</v>
      </c>
      <c r="AL1960" s="3">
        <f t="shared" si="1053"/>
        <v>2.4291502606542476E-12</v>
      </c>
      <c r="AM1960" s="3">
        <f t="shared" si="1054"/>
        <v>5.7501643840919741E-15</v>
      </c>
      <c r="AP1960" s="3">
        <f t="shared" si="1055"/>
        <v>6366812.4008564716</v>
      </c>
      <c r="AQ1960">
        <f t="shared" si="1056"/>
        <v>-2.3861053274235222E-3</v>
      </c>
      <c r="AR1960">
        <f t="shared" si="1057"/>
        <v>3953586.9442910855</v>
      </c>
      <c r="AU1960">
        <f t="shared" si="1058"/>
        <v>0.99999999999985811</v>
      </c>
      <c r="AV1960">
        <f t="shared" si="1059"/>
        <v>-5.3263223342978317E-7</v>
      </c>
      <c r="AY1960">
        <f t="shared" si="1060"/>
        <v>0.71416774474374789</v>
      </c>
      <c r="AZ1960">
        <f t="shared" si="1066"/>
        <v>1.2288350449235939</v>
      </c>
      <c r="BC1960">
        <f t="shared" si="1061"/>
        <v>0.62017136665729222</v>
      </c>
      <c r="BD1960">
        <f t="shared" si="1062"/>
        <v>-4.3344485952785827E-7</v>
      </c>
      <c r="BG1960">
        <f t="shared" si="1063"/>
        <v>-24.123116789385676</v>
      </c>
      <c r="BH1960">
        <f t="shared" si="1064"/>
        <v>-2.7611557259542736</v>
      </c>
    </row>
    <row r="1961" spans="5:60">
      <c r="E1961">
        <v>35.715339660644503</v>
      </c>
      <c r="F1961">
        <v>139.76118469238199</v>
      </c>
      <c r="G1961">
        <v>-15.75</v>
      </c>
      <c r="H1961">
        <v>-5.13</v>
      </c>
      <c r="I1961">
        <v>35.715560913085902</v>
      </c>
      <c r="J1961">
        <v>139.76123046875</v>
      </c>
      <c r="K1961">
        <f t="shared" si="1035"/>
        <v>0.62335027054636083</v>
      </c>
      <c r="L1961">
        <f t="shared" si="1036"/>
        <v>2.4392928393699642</v>
      </c>
      <c r="M1961">
        <f t="shared" si="1037"/>
        <v>0.62335413212994129</v>
      </c>
      <c r="N1961">
        <f t="shared" si="1038"/>
        <v>2.4392936383183055</v>
      </c>
      <c r="O1961">
        <f t="shared" si="1039"/>
        <v>0.94794152197184645</v>
      </c>
      <c r="P1961">
        <f t="shared" si="1040"/>
        <v>0.60373344267671347</v>
      </c>
      <c r="Q1961">
        <f t="shared" si="1041"/>
        <v>-0.5634303877321738</v>
      </c>
      <c r="R1961">
        <f t="shared" si="1042"/>
        <v>-0.96257600818290445</v>
      </c>
      <c r="S1961">
        <f t="shared" si="1043"/>
        <v>-4.962359691597764E-2</v>
      </c>
      <c r="U1961" s="1" t="s">
        <v>2040</v>
      </c>
      <c r="V1961" s="3">
        <v>0.99990000000000001</v>
      </c>
      <c r="W1961" s="3">
        <v>6378137</v>
      </c>
      <c r="X1961" s="3">
        <v>298.25722210100002</v>
      </c>
      <c r="AA1961" s="3">
        <f t="shared" si="1044"/>
        <v>1.6792203946287445E-3</v>
      </c>
      <c r="AB1961" s="3">
        <f t="shared" si="1065"/>
        <v>1.0000007049454078</v>
      </c>
      <c r="AC1961" s="3">
        <f t="shared" si="1045"/>
        <v>-2.5188297041239312E-3</v>
      </c>
      <c r="AD1961" s="3">
        <f t="shared" si="1046"/>
        <v>2.6435429493240994E-6</v>
      </c>
      <c r="AE1961" s="3">
        <f t="shared" si="1047"/>
        <v>-3.4526259073074147E-9</v>
      </c>
      <c r="AF1961" s="3">
        <f t="shared" si="1048"/>
        <v>4.8918304243879506E-12</v>
      </c>
      <c r="AG1961" s="3">
        <f t="shared" si="1049"/>
        <v>-7.2287260458139161E-15</v>
      </c>
      <c r="AH1961" s="3" t="s">
        <v>57</v>
      </c>
      <c r="AI1961" s="3">
        <f t="shared" si="1050"/>
        <v>8.377318247285465E-4</v>
      </c>
      <c r="AJ1961" s="3">
        <f t="shared" si="1051"/>
        <v>7.6085278483792483E-7</v>
      </c>
      <c r="AK1961" s="3">
        <f t="shared" si="1052"/>
        <v>1.1976455002315586E-9</v>
      </c>
      <c r="AL1961" s="3">
        <f t="shared" si="1053"/>
        <v>2.4291502606542476E-12</v>
      </c>
      <c r="AM1961" s="3">
        <f t="shared" si="1054"/>
        <v>5.7501643840919741E-15</v>
      </c>
      <c r="AP1961" s="3">
        <f t="shared" si="1055"/>
        <v>6366812.4008564716</v>
      </c>
      <c r="AQ1961">
        <f t="shared" si="1056"/>
        <v>-2.3861053274235222E-3</v>
      </c>
      <c r="AR1961">
        <f t="shared" si="1057"/>
        <v>3953586.9442910855</v>
      </c>
      <c r="AU1961">
        <f t="shared" si="1058"/>
        <v>0.99999999999968081</v>
      </c>
      <c r="AV1961">
        <f t="shared" si="1059"/>
        <v>-7.9894834126284333E-7</v>
      </c>
      <c r="AY1961">
        <f t="shared" si="1060"/>
        <v>0.7141676444234839</v>
      </c>
      <c r="AZ1961">
        <f t="shared" si="1066"/>
        <v>1.2288349866200048</v>
      </c>
      <c r="BC1961">
        <f t="shared" si="1061"/>
        <v>0.62017130022167688</v>
      </c>
      <c r="BD1961">
        <f t="shared" si="1062"/>
        <v>-6.5016731291197872E-7</v>
      </c>
      <c r="BG1961">
        <f t="shared" si="1063"/>
        <v>-24.546328819356859</v>
      </c>
      <c r="BH1961">
        <f t="shared" si="1064"/>
        <v>-4.1417337402718575</v>
      </c>
    </row>
    <row r="1962" spans="5:60">
      <c r="E1962">
        <v>35.715339660644503</v>
      </c>
      <c r="F1962">
        <v>139.76118469238199</v>
      </c>
      <c r="G1962">
        <v>-15.75</v>
      </c>
      <c r="H1962">
        <v>-5.13</v>
      </c>
      <c r="I1962">
        <v>35.715560913085902</v>
      </c>
      <c r="J1962">
        <v>139.76123046875</v>
      </c>
      <c r="K1962">
        <f t="shared" ref="K1962:K2025" si="1067">E1962*PI()/180</f>
        <v>0.62335027054636083</v>
      </c>
      <c r="L1962">
        <f t="shared" ref="L1962:L2025" si="1068">F1962*PI()/180</f>
        <v>2.4392928393699642</v>
      </c>
      <c r="M1962">
        <f t="shared" ref="M1962:M2025" si="1069">I1962*PI()/180</f>
        <v>0.62335413212994129</v>
      </c>
      <c r="N1962">
        <f t="shared" ref="N1962:N2025" si="1070">J1962*PI()/180</f>
        <v>2.4392936383183055</v>
      </c>
      <c r="O1962">
        <f t="shared" ref="O1962:O2025" si="1071">SIN(2 * M1962)</f>
        <v>0.94794152197184645</v>
      </c>
      <c r="P1962">
        <f t="shared" ref="P1962:P2025" si="1072">SIN(2 * M1962 * 2)</f>
        <v>0.60373344267671347</v>
      </c>
      <c r="Q1962">
        <f t="shared" ref="Q1962:Q2025" si="1073">SIN(2 * M1962 * 3)</f>
        <v>-0.5634303877321738</v>
      </c>
      <c r="R1962">
        <f t="shared" ref="R1962:R2025" si="1074">SIN(2 * M1962 * 4)</f>
        <v>-0.96257600818290445</v>
      </c>
      <c r="S1962">
        <f t="shared" ref="S1962:S2025" si="1075">SIN(2 * M1962 * 5)</f>
        <v>-4.962359691597764E-2</v>
      </c>
      <c r="U1962" s="1" t="s">
        <v>2041</v>
      </c>
      <c r="V1962" s="3">
        <v>0.99990000000000001</v>
      </c>
      <c r="W1962" s="3">
        <v>6378137</v>
      </c>
      <c r="X1962" s="3">
        <v>298.25722210100002</v>
      </c>
      <c r="AA1962" s="3">
        <f t="shared" ref="AA1962:AA2025" si="1076">1/(2*X1962-1)</f>
        <v>1.6792203946287445E-3</v>
      </c>
      <c r="AB1962" s="3">
        <f t="shared" si="1065"/>
        <v>1.0000007049454078</v>
      </c>
      <c r="AC1962" s="3">
        <f t="shared" ref="AC1962:AC2025" si="1077" xml:space="preserve"> - (3/2) * (AA1962 - AA1962^3/8 - AA1962^5/64)</f>
        <v>-2.5188297041239312E-3</v>
      </c>
      <c r="AD1962" s="3">
        <f t="shared" ref="AD1962:AD2025" si="1078">(15/16) * (AA1962^2 - AA1962^4/4)</f>
        <v>2.6435429493240994E-6</v>
      </c>
      <c r="AE1962" s="3">
        <f t="shared" ref="AE1962:AE2025" si="1079" xml:space="preserve"> - 35/48 * (AA1962^3 - 5/16*AA1962^5)</f>
        <v>-3.4526259073074147E-9</v>
      </c>
      <c r="AF1962" s="3">
        <f t="shared" ref="AF1962:AF2025" si="1080">315/512 * AA1962^4</f>
        <v>4.8918304243879506E-12</v>
      </c>
      <c r="AG1962" s="3">
        <f t="shared" ref="AG1962:AG2025" si="1081" xml:space="preserve"> - 693/1280 * AA1962^5</f>
        <v>-7.2287260458139161E-15</v>
      </c>
      <c r="AH1962" s="3" t="s">
        <v>57</v>
      </c>
      <c r="AI1962" s="3">
        <f t="shared" ref="AI1962:AI2025" si="1082" xml:space="preserve"> (1/2)*AA1962 - (2/3)*(AA1962^2) + (5/16)*(AA1962^3) + (41/180)*(AA1962^4) - (127/288)*(AA1962^5)</f>
        <v>8.377318247285465E-4</v>
      </c>
      <c r="AJ1962" s="3">
        <f t="shared" ref="AJ1962:AJ2025" si="1083" xml:space="preserve"> (13/48)*(AA1962^2) - (3/5)*(AA1962^3) + (557/1440)*(AA1962^4) + (281/630)*(AA1962^5)</f>
        <v>7.6085278483792483E-7</v>
      </c>
      <c r="AK1962" s="3">
        <f t="shared" ref="AK1962:AK2025" si="1084" xml:space="preserve"> (61/240)*(AA1962^3) - (103/140)*(AA1962^4) + (15061/26880)*(AA1962^5)</f>
        <v>1.1976455002315586E-9</v>
      </c>
      <c r="AL1962" s="3">
        <f t="shared" ref="AL1962:AL2025" si="1085" xml:space="preserve"> (49561/161280)*(AA1962^4) - (179/168)*(AA1962^5)</f>
        <v>2.4291502606542476E-12</v>
      </c>
      <c r="AM1962" s="3">
        <f t="shared" ref="AM1962:AM2025" si="1086" xml:space="preserve"> (34729/80640)*(AA1962^5)</f>
        <v>5.7501643840919741E-15</v>
      </c>
      <c r="AP1962" s="3">
        <f t="shared" ref="AP1962:AP2025" si="1087">(V1962*W1962/(1 + AA1962))*AB1962</f>
        <v>6366812.4008564716</v>
      </c>
      <c r="AQ1962">
        <f t="shared" ref="AQ1962:AQ2025" si="1088">SUMPRODUCT(AC$3:AG$3,O1962:S1962)</f>
        <v>-2.3861053274235222E-3</v>
      </c>
      <c r="AR1962">
        <f t="shared" ref="AR1962:AR2025" si="1089">(V$3*W$3/(1+AA$3))*(AB$3*M1962 + AQ1962)</f>
        <v>3953586.9442910855</v>
      </c>
      <c r="AU1962">
        <f t="shared" ref="AU1962:AU2025" si="1090">COS(L1962-N1962)</f>
        <v>0.99999999999968081</v>
      </c>
      <c r="AV1962">
        <f t="shared" ref="AV1962:AV2025" si="1091">SIN(L1962-N1962)</f>
        <v>-7.9894834126284333E-7</v>
      </c>
      <c r="AY1962">
        <f t="shared" ref="AY1962:AY2025" si="1092">SINH(ATANH(SIN(K1962)) - ( 2*AA$3^0.5 / (1 + AA$3)) * ATANH(2*AA$3^0.5 / (1 +AA$3) * SIN(K1962)) )</f>
        <v>0.7141676444234839</v>
      </c>
      <c r="AZ1962">
        <f t="shared" si="1066"/>
        <v>1.2288349866200048</v>
      </c>
      <c r="BC1962">
        <f t="shared" ref="BC1962:BC2025" si="1093">ATAN(AY1962/AU1962)</f>
        <v>0.62017130022167688</v>
      </c>
      <c r="BD1962">
        <f t="shared" ref="BD1962:BD2025" si="1094">ATANH(AV1962/AZ1962)</f>
        <v>-6.5016731291197872E-7</v>
      </c>
      <c r="BG1962">
        <f t="shared" ref="BG1962:BG2025" si="1095">AP$3 * (BC1962 + (AI$3 * SIN(2*BC1962) * COSH(2*BD1962) + AJ$3 * SIN(2*BC1962*2) * COSH(2*BD1962*2) + AK$3 * SIN(2*BC1962*3) * COSH(2*BD1962*3) + AL$3 * SIN(2*BC1962*4) * COSH(2*BD1962*4) + AM$3 * SIN(2*BC1962*5) * COSH(2*BD1962*5) ) ) - AR1962</f>
        <v>-24.546328819356859</v>
      </c>
      <c r="BH1962">
        <f t="shared" ref="BH1962:BH2025" si="1096">AP$3 * (BD1962 + (AI$3 * COS(2*BC1962) * SINH(2*BD1962) + AJ$3 * COS(2*BC1962*2) * SINH(2*BD1962*2) + AK$3 * COS(2*BC1962*3) * SINH(2*BD1962*3) + AL$3 * COS(2*BC1962*4) * SINH(2*BD1962*4) + AM$3 * COS(2*BC1962*5) * SINH(2*BD1962*5) ) )</f>
        <v>-4.1417337402718575</v>
      </c>
    </row>
    <row r="1963" spans="5:60">
      <c r="E1963">
        <v>35.71533203125</v>
      </c>
      <c r="F1963">
        <v>139.76118469238199</v>
      </c>
      <c r="G1963">
        <v>-16.5</v>
      </c>
      <c r="H1963">
        <v>-5.13</v>
      </c>
      <c r="I1963">
        <v>35.715560913085902</v>
      </c>
      <c r="J1963">
        <v>139.76123046875</v>
      </c>
      <c r="K1963">
        <f t="shared" si="1067"/>
        <v>0.6233501373883068</v>
      </c>
      <c r="L1963">
        <f t="shared" si="1068"/>
        <v>2.4392928393699642</v>
      </c>
      <c r="M1963">
        <f t="shared" si="1069"/>
        <v>0.62335413212994129</v>
      </c>
      <c r="N1963">
        <f t="shared" si="1070"/>
        <v>2.4392936383183055</v>
      </c>
      <c r="O1963">
        <f t="shared" si="1071"/>
        <v>0.94794152197184645</v>
      </c>
      <c r="P1963">
        <f t="shared" si="1072"/>
        <v>0.60373344267671347</v>
      </c>
      <c r="Q1963">
        <f t="shared" si="1073"/>
        <v>-0.5634303877321738</v>
      </c>
      <c r="R1963">
        <f t="shared" si="1074"/>
        <v>-0.96257600818290445</v>
      </c>
      <c r="S1963">
        <f t="shared" si="1075"/>
        <v>-4.962359691597764E-2</v>
      </c>
      <c r="U1963" s="1" t="s">
        <v>2042</v>
      </c>
      <c r="V1963" s="3">
        <v>0.99990000000000001</v>
      </c>
      <c r="W1963" s="3">
        <v>6378137</v>
      </c>
      <c r="X1963" s="3">
        <v>298.25722210100002</v>
      </c>
      <c r="AA1963" s="3">
        <f t="shared" si="1076"/>
        <v>1.6792203946287445E-3</v>
      </c>
      <c r="AB1963" s="3">
        <f t="shared" si="1065"/>
        <v>1.0000007049454078</v>
      </c>
      <c r="AC1963" s="3">
        <f t="shared" si="1077"/>
        <v>-2.5188297041239312E-3</v>
      </c>
      <c r="AD1963" s="3">
        <f t="shared" si="1078"/>
        <v>2.6435429493240994E-6</v>
      </c>
      <c r="AE1963" s="3">
        <f t="shared" si="1079"/>
        <v>-3.4526259073074147E-9</v>
      </c>
      <c r="AF1963" s="3">
        <f t="shared" si="1080"/>
        <v>4.8918304243879506E-12</v>
      </c>
      <c r="AG1963" s="3">
        <f t="shared" si="1081"/>
        <v>-7.2287260458139161E-15</v>
      </c>
      <c r="AH1963" s="3" t="s">
        <v>57</v>
      </c>
      <c r="AI1963" s="3">
        <f t="shared" si="1082"/>
        <v>8.377318247285465E-4</v>
      </c>
      <c r="AJ1963" s="3">
        <f t="shared" si="1083"/>
        <v>7.6085278483792483E-7</v>
      </c>
      <c r="AK1963" s="3">
        <f t="shared" si="1084"/>
        <v>1.1976455002315586E-9</v>
      </c>
      <c r="AL1963" s="3">
        <f t="shared" si="1085"/>
        <v>2.4291502606542476E-12</v>
      </c>
      <c r="AM1963" s="3">
        <f t="shared" si="1086"/>
        <v>5.7501643840919741E-15</v>
      </c>
      <c r="AP1963" s="3">
        <f t="shared" si="1087"/>
        <v>6366812.4008564716</v>
      </c>
      <c r="AQ1963">
        <f t="shared" si="1088"/>
        <v>-2.3861053274235222E-3</v>
      </c>
      <c r="AR1963">
        <f t="shared" si="1089"/>
        <v>3953586.9442910855</v>
      </c>
      <c r="AU1963">
        <f t="shared" si="1090"/>
        <v>0.99999999999968081</v>
      </c>
      <c r="AV1963">
        <f t="shared" si="1091"/>
        <v>-7.9894834126284333E-7</v>
      </c>
      <c r="AY1963">
        <f t="shared" si="1092"/>
        <v>0.71416744378298136</v>
      </c>
      <c r="AZ1963">
        <f t="shared" si="1066"/>
        <v>1.2288348700128582</v>
      </c>
      <c r="BC1963">
        <f t="shared" si="1093"/>
        <v>0.62017116735027633</v>
      </c>
      <c r="BD1963">
        <f t="shared" si="1094"/>
        <v>-6.5016737460794546E-7</v>
      </c>
      <c r="BG1963">
        <f t="shared" si="1095"/>
        <v>-25.392753965221345</v>
      </c>
      <c r="BH1963">
        <f t="shared" si="1096"/>
        <v>-4.1417341350385595</v>
      </c>
    </row>
    <row r="1964" spans="5:60">
      <c r="E1964">
        <v>35.71533203125</v>
      </c>
      <c r="F1964">
        <v>139.76118469238199</v>
      </c>
      <c r="G1964">
        <v>-16.5</v>
      </c>
      <c r="H1964">
        <v>-5.13</v>
      </c>
      <c r="I1964">
        <v>35.715560913085902</v>
      </c>
      <c r="J1964">
        <v>139.76123046875</v>
      </c>
      <c r="K1964">
        <f t="shared" si="1067"/>
        <v>0.6233501373883068</v>
      </c>
      <c r="L1964">
        <f t="shared" si="1068"/>
        <v>2.4392928393699642</v>
      </c>
      <c r="M1964">
        <f t="shared" si="1069"/>
        <v>0.62335413212994129</v>
      </c>
      <c r="N1964">
        <f t="shared" si="1070"/>
        <v>2.4392936383183055</v>
      </c>
      <c r="O1964">
        <f t="shared" si="1071"/>
        <v>0.94794152197184645</v>
      </c>
      <c r="P1964">
        <f t="shared" si="1072"/>
        <v>0.60373344267671347</v>
      </c>
      <c r="Q1964">
        <f t="shared" si="1073"/>
        <v>-0.5634303877321738</v>
      </c>
      <c r="R1964">
        <f t="shared" si="1074"/>
        <v>-0.96257600818290445</v>
      </c>
      <c r="S1964">
        <f t="shared" si="1075"/>
        <v>-4.962359691597764E-2</v>
      </c>
      <c r="U1964" s="1" t="s">
        <v>2043</v>
      </c>
      <c r="V1964" s="3">
        <v>0.99990000000000001</v>
      </c>
      <c r="W1964" s="3">
        <v>6378137</v>
      </c>
      <c r="X1964" s="3">
        <v>298.25722210100002</v>
      </c>
      <c r="AA1964" s="3">
        <f t="shared" si="1076"/>
        <v>1.6792203946287445E-3</v>
      </c>
      <c r="AB1964" s="3">
        <f t="shared" si="1065"/>
        <v>1.0000007049454078</v>
      </c>
      <c r="AC1964" s="3">
        <f t="shared" si="1077"/>
        <v>-2.5188297041239312E-3</v>
      </c>
      <c r="AD1964" s="3">
        <f t="shared" si="1078"/>
        <v>2.6435429493240994E-6</v>
      </c>
      <c r="AE1964" s="3">
        <f t="shared" si="1079"/>
        <v>-3.4526259073074147E-9</v>
      </c>
      <c r="AF1964" s="3">
        <f t="shared" si="1080"/>
        <v>4.8918304243879506E-12</v>
      </c>
      <c r="AG1964" s="3">
        <f t="shared" si="1081"/>
        <v>-7.2287260458139161E-15</v>
      </c>
      <c r="AH1964" s="3" t="s">
        <v>57</v>
      </c>
      <c r="AI1964" s="3">
        <f t="shared" si="1082"/>
        <v>8.377318247285465E-4</v>
      </c>
      <c r="AJ1964" s="3">
        <f t="shared" si="1083"/>
        <v>7.6085278483792483E-7</v>
      </c>
      <c r="AK1964" s="3">
        <f t="shared" si="1084"/>
        <v>1.1976455002315586E-9</v>
      </c>
      <c r="AL1964" s="3">
        <f t="shared" si="1085"/>
        <v>2.4291502606542476E-12</v>
      </c>
      <c r="AM1964" s="3">
        <f t="shared" si="1086"/>
        <v>5.7501643840919741E-15</v>
      </c>
      <c r="AP1964" s="3">
        <f t="shared" si="1087"/>
        <v>6366812.4008564716</v>
      </c>
      <c r="AQ1964">
        <f t="shared" si="1088"/>
        <v>-2.3861053274235222E-3</v>
      </c>
      <c r="AR1964">
        <f t="shared" si="1089"/>
        <v>3953586.9442910855</v>
      </c>
      <c r="AU1964">
        <f t="shared" si="1090"/>
        <v>0.99999999999968081</v>
      </c>
      <c r="AV1964">
        <f t="shared" si="1091"/>
        <v>-7.9894834126284333E-7</v>
      </c>
      <c r="AY1964">
        <f t="shared" si="1092"/>
        <v>0.71416744378298136</v>
      </c>
      <c r="AZ1964">
        <f t="shared" si="1066"/>
        <v>1.2288348700128582</v>
      </c>
      <c r="BC1964">
        <f t="shared" si="1093"/>
        <v>0.62017116735027633</v>
      </c>
      <c r="BD1964">
        <f t="shared" si="1094"/>
        <v>-6.5016737460794546E-7</v>
      </c>
      <c r="BG1964">
        <f t="shared" si="1095"/>
        <v>-25.392753965221345</v>
      </c>
      <c r="BH1964">
        <f t="shared" si="1096"/>
        <v>-4.1417341350385595</v>
      </c>
    </row>
    <row r="1965" spans="5:60">
      <c r="E1965">
        <v>35.715328216552699</v>
      </c>
      <c r="F1965">
        <v>139.76116943359301</v>
      </c>
      <c r="G1965">
        <v>-16.5</v>
      </c>
      <c r="H1965">
        <v>-6.08</v>
      </c>
      <c r="I1965">
        <v>35.715560913085902</v>
      </c>
      <c r="J1965">
        <v>139.76123046875</v>
      </c>
      <c r="K1965">
        <f t="shared" si="1067"/>
        <v>0.62335007080927896</v>
      </c>
      <c r="L1965">
        <f t="shared" si="1068"/>
        <v>2.4392925730538564</v>
      </c>
      <c r="M1965">
        <f t="shared" si="1069"/>
        <v>0.62335413212994129</v>
      </c>
      <c r="N1965">
        <f t="shared" si="1070"/>
        <v>2.4392936383183055</v>
      </c>
      <c r="O1965">
        <f t="shared" si="1071"/>
        <v>0.94794152197184645</v>
      </c>
      <c r="P1965">
        <f t="shared" si="1072"/>
        <v>0.60373344267671347</v>
      </c>
      <c r="Q1965">
        <f t="shared" si="1073"/>
        <v>-0.5634303877321738</v>
      </c>
      <c r="R1965">
        <f t="shared" si="1074"/>
        <v>-0.96257600818290445</v>
      </c>
      <c r="S1965">
        <f t="shared" si="1075"/>
        <v>-4.962359691597764E-2</v>
      </c>
      <c r="U1965" s="1" t="s">
        <v>2044</v>
      </c>
      <c r="V1965" s="3">
        <v>0.99990000000000001</v>
      </c>
      <c r="W1965" s="3">
        <v>6378137</v>
      </c>
      <c r="X1965" s="3">
        <v>298.25722210100002</v>
      </c>
      <c r="AA1965" s="3">
        <f t="shared" si="1076"/>
        <v>1.6792203946287445E-3</v>
      </c>
      <c r="AB1965" s="3">
        <f t="shared" si="1065"/>
        <v>1.0000007049454078</v>
      </c>
      <c r="AC1965" s="3">
        <f t="shared" si="1077"/>
        <v>-2.5188297041239312E-3</v>
      </c>
      <c r="AD1965" s="3">
        <f t="shared" si="1078"/>
        <v>2.6435429493240994E-6</v>
      </c>
      <c r="AE1965" s="3">
        <f t="shared" si="1079"/>
        <v>-3.4526259073074147E-9</v>
      </c>
      <c r="AF1965" s="3">
        <f t="shared" si="1080"/>
        <v>4.8918304243879506E-12</v>
      </c>
      <c r="AG1965" s="3">
        <f t="shared" si="1081"/>
        <v>-7.2287260458139161E-15</v>
      </c>
      <c r="AH1965" s="3" t="s">
        <v>57</v>
      </c>
      <c r="AI1965" s="3">
        <f t="shared" si="1082"/>
        <v>8.377318247285465E-4</v>
      </c>
      <c r="AJ1965" s="3">
        <f t="shared" si="1083"/>
        <v>7.6085278483792483E-7</v>
      </c>
      <c r="AK1965" s="3">
        <f t="shared" si="1084"/>
        <v>1.1976455002315586E-9</v>
      </c>
      <c r="AL1965" s="3">
        <f t="shared" si="1085"/>
        <v>2.4291502606542476E-12</v>
      </c>
      <c r="AM1965" s="3">
        <f t="shared" si="1086"/>
        <v>5.7501643840919741E-15</v>
      </c>
      <c r="AP1965" s="3">
        <f t="shared" si="1087"/>
        <v>6366812.4008564716</v>
      </c>
      <c r="AQ1965">
        <f t="shared" si="1088"/>
        <v>-2.3861053274235222E-3</v>
      </c>
      <c r="AR1965">
        <f t="shared" si="1089"/>
        <v>3953586.9442910855</v>
      </c>
      <c r="AU1965">
        <f t="shared" si="1090"/>
        <v>0.99999999999943257</v>
      </c>
      <c r="AV1965">
        <f t="shared" si="1091"/>
        <v>-1.065264449095847E-6</v>
      </c>
      <c r="AY1965">
        <f t="shared" si="1092"/>
        <v>0.7141673434627428</v>
      </c>
      <c r="AZ1965">
        <f t="shared" si="1066"/>
        <v>1.2288348117093002</v>
      </c>
      <c r="BC1965">
        <f t="shared" si="1093"/>
        <v>0.62017110091469252</v>
      </c>
      <c r="BD1965">
        <f t="shared" si="1094"/>
        <v>-8.6688986912271697E-7</v>
      </c>
      <c r="BG1965">
        <f t="shared" si="1095"/>
        <v>-25.81596579356119</v>
      </c>
      <c r="BH1965">
        <f t="shared" si="1096"/>
        <v>-5.522312412533986</v>
      </c>
    </row>
    <row r="1966" spans="5:60">
      <c r="E1966">
        <v>35.715328216552699</v>
      </c>
      <c r="F1966">
        <v>139.76116943359301</v>
      </c>
      <c r="G1966">
        <v>-16.5</v>
      </c>
      <c r="H1966">
        <v>-6.08</v>
      </c>
      <c r="I1966">
        <v>35.715560913085902</v>
      </c>
      <c r="J1966">
        <v>139.76123046875</v>
      </c>
      <c r="K1966">
        <f t="shared" si="1067"/>
        <v>0.62335007080927896</v>
      </c>
      <c r="L1966">
        <f t="shared" si="1068"/>
        <v>2.4392925730538564</v>
      </c>
      <c r="M1966">
        <f t="shared" si="1069"/>
        <v>0.62335413212994129</v>
      </c>
      <c r="N1966">
        <f t="shared" si="1070"/>
        <v>2.4392936383183055</v>
      </c>
      <c r="O1966">
        <f t="shared" si="1071"/>
        <v>0.94794152197184645</v>
      </c>
      <c r="P1966">
        <f t="shared" si="1072"/>
        <v>0.60373344267671347</v>
      </c>
      <c r="Q1966">
        <f t="shared" si="1073"/>
        <v>-0.5634303877321738</v>
      </c>
      <c r="R1966">
        <f t="shared" si="1074"/>
        <v>-0.96257600818290445</v>
      </c>
      <c r="S1966">
        <f t="shared" si="1075"/>
        <v>-4.962359691597764E-2</v>
      </c>
      <c r="U1966" s="1" t="s">
        <v>2045</v>
      </c>
      <c r="V1966" s="3">
        <v>0.99990000000000001</v>
      </c>
      <c r="W1966" s="3">
        <v>6378137</v>
      </c>
      <c r="X1966" s="3">
        <v>298.25722210100002</v>
      </c>
      <c r="AA1966" s="3">
        <f t="shared" si="1076"/>
        <v>1.6792203946287445E-3</v>
      </c>
      <c r="AB1966" s="3">
        <f t="shared" si="1065"/>
        <v>1.0000007049454078</v>
      </c>
      <c r="AC1966" s="3">
        <f t="shared" si="1077"/>
        <v>-2.5188297041239312E-3</v>
      </c>
      <c r="AD1966" s="3">
        <f t="shared" si="1078"/>
        <v>2.6435429493240994E-6</v>
      </c>
      <c r="AE1966" s="3">
        <f t="shared" si="1079"/>
        <v>-3.4526259073074147E-9</v>
      </c>
      <c r="AF1966" s="3">
        <f t="shared" si="1080"/>
        <v>4.8918304243879506E-12</v>
      </c>
      <c r="AG1966" s="3">
        <f t="shared" si="1081"/>
        <v>-7.2287260458139161E-15</v>
      </c>
      <c r="AH1966" s="3" t="s">
        <v>57</v>
      </c>
      <c r="AI1966" s="3">
        <f t="shared" si="1082"/>
        <v>8.377318247285465E-4</v>
      </c>
      <c r="AJ1966" s="3">
        <f t="shared" si="1083"/>
        <v>7.6085278483792483E-7</v>
      </c>
      <c r="AK1966" s="3">
        <f t="shared" si="1084"/>
        <v>1.1976455002315586E-9</v>
      </c>
      <c r="AL1966" s="3">
        <f t="shared" si="1085"/>
        <v>2.4291502606542476E-12</v>
      </c>
      <c r="AM1966" s="3">
        <f t="shared" si="1086"/>
        <v>5.7501643840919741E-15</v>
      </c>
      <c r="AP1966" s="3">
        <f t="shared" si="1087"/>
        <v>6366812.4008564716</v>
      </c>
      <c r="AQ1966">
        <f t="shared" si="1088"/>
        <v>-2.3861053274235222E-3</v>
      </c>
      <c r="AR1966">
        <f t="shared" si="1089"/>
        <v>3953586.9442910855</v>
      </c>
      <c r="AU1966">
        <f t="shared" si="1090"/>
        <v>0.99999999999943257</v>
      </c>
      <c r="AV1966">
        <f t="shared" si="1091"/>
        <v>-1.065264449095847E-6</v>
      </c>
      <c r="AY1966">
        <f t="shared" si="1092"/>
        <v>0.7141673434627428</v>
      </c>
      <c r="AZ1966">
        <f t="shared" si="1066"/>
        <v>1.2288348117093002</v>
      </c>
      <c r="BC1966">
        <f t="shared" si="1093"/>
        <v>0.62017110091469252</v>
      </c>
      <c r="BD1966">
        <f t="shared" si="1094"/>
        <v>-8.6688986912271697E-7</v>
      </c>
      <c r="BG1966">
        <f t="shared" si="1095"/>
        <v>-25.81596579356119</v>
      </c>
      <c r="BH1966">
        <f t="shared" si="1096"/>
        <v>-5.522312412533986</v>
      </c>
    </row>
    <row r="1967" spans="5:60">
      <c r="E1967">
        <v>35.715320587158203</v>
      </c>
      <c r="F1967">
        <v>139.76115417480401</v>
      </c>
      <c r="G1967">
        <v>-17.5</v>
      </c>
      <c r="H1967">
        <v>-7.59</v>
      </c>
      <c r="I1967">
        <v>35.715560913085902</v>
      </c>
      <c r="J1967">
        <v>139.76123046875</v>
      </c>
      <c r="K1967">
        <f t="shared" si="1067"/>
        <v>0.62334993765122504</v>
      </c>
      <c r="L1967">
        <f t="shared" si="1068"/>
        <v>2.4392923067377481</v>
      </c>
      <c r="M1967">
        <f t="shared" si="1069"/>
        <v>0.62335413212994129</v>
      </c>
      <c r="N1967">
        <f t="shared" si="1070"/>
        <v>2.4392936383183055</v>
      </c>
      <c r="O1967">
        <f t="shared" si="1071"/>
        <v>0.94794152197184645</v>
      </c>
      <c r="P1967">
        <f t="shared" si="1072"/>
        <v>0.60373344267671347</v>
      </c>
      <c r="Q1967">
        <f t="shared" si="1073"/>
        <v>-0.5634303877321738</v>
      </c>
      <c r="R1967">
        <f t="shared" si="1074"/>
        <v>-0.96257600818290445</v>
      </c>
      <c r="S1967">
        <f t="shared" si="1075"/>
        <v>-4.962359691597764E-2</v>
      </c>
      <c r="U1967" s="1" t="s">
        <v>2046</v>
      </c>
      <c r="V1967" s="3">
        <v>0.99990000000000001</v>
      </c>
      <c r="W1967" s="3">
        <v>6378137</v>
      </c>
      <c r="X1967" s="3">
        <v>298.25722210100002</v>
      </c>
      <c r="AA1967" s="3">
        <f t="shared" si="1076"/>
        <v>1.6792203946287445E-3</v>
      </c>
      <c r="AB1967" s="3">
        <f t="shared" si="1065"/>
        <v>1.0000007049454078</v>
      </c>
      <c r="AC1967" s="3">
        <f t="shared" si="1077"/>
        <v>-2.5188297041239312E-3</v>
      </c>
      <c r="AD1967" s="3">
        <f t="shared" si="1078"/>
        <v>2.6435429493240994E-6</v>
      </c>
      <c r="AE1967" s="3">
        <f t="shared" si="1079"/>
        <v>-3.4526259073074147E-9</v>
      </c>
      <c r="AF1967" s="3">
        <f t="shared" si="1080"/>
        <v>4.8918304243879506E-12</v>
      </c>
      <c r="AG1967" s="3">
        <f t="shared" si="1081"/>
        <v>-7.2287260458139161E-15</v>
      </c>
      <c r="AH1967" s="3" t="s">
        <v>57</v>
      </c>
      <c r="AI1967" s="3">
        <f t="shared" si="1082"/>
        <v>8.377318247285465E-4</v>
      </c>
      <c r="AJ1967" s="3">
        <f t="shared" si="1083"/>
        <v>7.6085278483792483E-7</v>
      </c>
      <c r="AK1967" s="3">
        <f t="shared" si="1084"/>
        <v>1.1976455002315586E-9</v>
      </c>
      <c r="AL1967" s="3">
        <f t="shared" si="1085"/>
        <v>2.4291502606542476E-12</v>
      </c>
      <c r="AM1967" s="3">
        <f t="shared" si="1086"/>
        <v>5.7501643840919741E-15</v>
      </c>
      <c r="AP1967" s="3">
        <f t="shared" si="1087"/>
        <v>6366812.4008564716</v>
      </c>
      <c r="AQ1967">
        <f t="shared" si="1088"/>
        <v>-2.3861053274235222E-3</v>
      </c>
      <c r="AR1967">
        <f t="shared" si="1089"/>
        <v>3953586.9442910855</v>
      </c>
      <c r="AU1967">
        <f t="shared" si="1090"/>
        <v>0.99999999999911349</v>
      </c>
      <c r="AV1967">
        <f t="shared" si="1091"/>
        <v>-1.3315805573728641E-6</v>
      </c>
      <c r="AY1967">
        <f t="shared" si="1092"/>
        <v>0.71416714282229821</v>
      </c>
      <c r="AZ1967">
        <f t="shared" si="1066"/>
        <v>1.2288346951022195</v>
      </c>
      <c r="BC1967">
        <f t="shared" si="1093"/>
        <v>0.62017096804344352</v>
      </c>
      <c r="BD1967">
        <f t="shared" si="1094"/>
        <v>-1.0836124359775006E-6</v>
      </c>
      <c r="BG1967">
        <f t="shared" si="1095"/>
        <v>-26.662389970384538</v>
      </c>
      <c r="BH1967">
        <f t="shared" si="1096"/>
        <v>-6.902891152892674</v>
      </c>
    </row>
    <row r="1968" spans="5:60">
      <c r="E1968">
        <v>35.715320587158203</v>
      </c>
      <c r="F1968">
        <v>139.76115417480401</v>
      </c>
      <c r="G1968">
        <v>-17.5</v>
      </c>
      <c r="H1968">
        <v>-7.59</v>
      </c>
      <c r="I1968">
        <v>35.715560913085902</v>
      </c>
      <c r="J1968">
        <v>139.76123046875</v>
      </c>
      <c r="K1968">
        <f t="shared" si="1067"/>
        <v>0.62334993765122504</v>
      </c>
      <c r="L1968">
        <f t="shared" si="1068"/>
        <v>2.4392923067377481</v>
      </c>
      <c r="M1968">
        <f t="shared" si="1069"/>
        <v>0.62335413212994129</v>
      </c>
      <c r="N1968">
        <f t="shared" si="1070"/>
        <v>2.4392936383183055</v>
      </c>
      <c r="O1968">
        <f t="shared" si="1071"/>
        <v>0.94794152197184645</v>
      </c>
      <c r="P1968">
        <f t="shared" si="1072"/>
        <v>0.60373344267671347</v>
      </c>
      <c r="Q1968">
        <f t="shared" si="1073"/>
        <v>-0.5634303877321738</v>
      </c>
      <c r="R1968">
        <f t="shared" si="1074"/>
        <v>-0.96257600818290445</v>
      </c>
      <c r="S1968">
        <f t="shared" si="1075"/>
        <v>-4.962359691597764E-2</v>
      </c>
      <c r="U1968" s="1" t="s">
        <v>2047</v>
      </c>
      <c r="V1968" s="3">
        <v>0.99990000000000001</v>
      </c>
      <c r="W1968" s="3">
        <v>6378137</v>
      </c>
      <c r="X1968" s="3">
        <v>298.25722210100002</v>
      </c>
      <c r="AA1968" s="3">
        <f t="shared" si="1076"/>
        <v>1.6792203946287445E-3</v>
      </c>
      <c r="AB1968" s="3">
        <f t="shared" si="1065"/>
        <v>1.0000007049454078</v>
      </c>
      <c r="AC1968" s="3">
        <f t="shared" si="1077"/>
        <v>-2.5188297041239312E-3</v>
      </c>
      <c r="AD1968" s="3">
        <f t="shared" si="1078"/>
        <v>2.6435429493240994E-6</v>
      </c>
      <c r="AE1968" s="3">
        <f t="shared" si="1079"/>
        <v>-3.4526259073074147E-9</v>
      </c>
      <c r="AF1968" s="3">
        <f t="shared" si="1080"/>
        <v>4.8918304243879506E-12</v>
      </c>
      <c r="AG1968" s="3">
        <f t="shared" si="1081"/>
        <v>-7.2287260458139161E-15</v>
      </c>
      <c r="AH1968" s="3" t="s">
        <v>57</v>
      </c>
      <c r="AI1968" s="3">
        <f t="shared" si="1082"/>
        <v>8.377318247285465E-4</v>
      </c>
      <c r="AJ1968" s="3">
        <f t="shared" si="1083"/>
        <v>7.6085278483792483E-7</v>
      </c>
      <c r="AK1968" s="3">
        <f t="shared" si="1084"/>
        <v>1.1976455002315586E-9</v>
      </c>
      <c r="AL1968" s="3">
        <f t="shared" si="1085"/>
        <v>2.4291502606542476E-12</v>
      </c>
      <c r="AM1968" s="3">
        <f t="shared" si="1086"/>
        <v>5.7501643840919741E-15</v>
      </c>
      <c r="AP1968" s="3">
        <f t="shared" si="1087"/>
        <v>6366812.4008564716</v>
      </c>
      <c r="AQ1968">
        <f t="shared" si="1088"/>
        <v>-2.3861053274235222E-3</v>
      </c>
      <c r="AR1968">
        <f t="shared" si="1089"/>
        <v>3953586.9442910855</v>
      </c>
      <c r="AU1968">
        <f t="shared" si="1090"/>
        <v>0.99999999999911349</v>
      </c>
      <c r="AV1968">
        <f t="shared" si="1091"/>
        <v>-1.3315805573728641E-6</v>
      </c>
      <c r="AY1968">
        <f t="shared" si="1092"/>
        <v>0.71416714282229821</v>
      </c>
      <c r="AZ1968">
        <f t="shared" si="1066"/>
        <v>1.2288346951022195</v>
      </c>
      <c r="BC1968">
        <f t="shared" si="1093"/>
        <v>0.62017096804344352</v>
      </c>
      <c r="BD1968">
        <f t="shared" si="1094"/>
        <v>-1.0836124359775006E-6</v>
      </c>
      <c r="BG1968">
        <f t="shared" si="1095"/>
        <v>-26.662389970384538</v>
      </c>
      <c r="BH1968">
        <f t="shared" si="1096"/>
        <v>-6.902891152892674</v>
      </c>
    </row>
    <row r="1969" spans="5:60">
      <c r="E1969">
        <v>35.715312957763601</v>
      </c>
      <c r="F1969">
        <v>139.76115417480401</v>
      </c>
      <c r="G1969">
        <v>-19</v>
      </c>
      <c r="H1969">
        <v>-7.59</v>
      </c>
      <c r="I1969">
        <v>35.715560913085902</v>
      </c>
      <c r="J1969">
        <v>139.76123046875</v>
      </c>
      <c r="K1969">
        <f t="shared" si="1067"/>
        <v>0.62334980449316935</v>
      </c>
      <c r="L1969">
        <f t="shared" si="1068"/>
        <v>2.4392923067377481</v>
      </c>
      <c r="M1969">
        <f t="shared" si="1069"/>
        <v>0.62335413212994129</v>
      </c>
      <c r="N1969">
        <f t="shared" si="1070"/>
        <v>2.4392936383183055</v>
      </c>
      <c r="O1969">
        <f t="shared" si="1071"/>
        <v>0.94794152197184645</v>
      </c>
      <c r="P1969">
        <f t="shared" si="1072"/>
        <v>0.60373344267671347</v>
      </c>
      <c r="Q1969">
        <f t="shared" si="1073"/>
        <v>-0.5634303877321738</v>
      </c>
      <c r="R1969">
        <f t="shared" si="1074"/>
        <v>-0.96257600818290445</v>
      </c>
      <c r="S1969">
        <f t="shared" si="1075"/>
        <v>-4.962359691597764E-2</v>
      </c>
      <c r="U1969" s="1" t="s">
        <v>2048</v>
      </c>
      <c r="V1969" s="3">
        <v>0.99990000000000001</v>
      </c>
      <c r="W1969" s="3">
        <v>6378137</v>
      </c>
      <c r="X1969" s="3">
        <v>298.25722210100002</v>
      </c>
      <c r="AA1969" s="3">
        <f t="shared" si="1076"/>
        <v>1.6792203946287445E-3</v>
      </c>
      <c r="AB1969" s="3">
        <f t="shared" si="1065"/>
        <v>1.0000007049454078</v>
      </c>
      <c r="AC1969" s="3">
        <f t="shared" si="1077"/>
        <v>-2.5188297041239312E-3</v>
      </c>
      <c r="AD1969" s="3">
        <f t="shared" si="1078"/>
        <v>2.6435429493240994E-6</v>
      </c>
      <c r="AE1969" s="3">
        <f t="shared" si="1079"/>
        <v>-3.4526259073074147E-9</v>
      </c>
      <c r="AF1969" s="3">
        <f t="shared" si="1080"/>
        <v>4.8918304243879506E-12</v>
      </c>
      <c r="AG1969" s="3">
        <f t="shared" si="1081"/>
        <v>-7.2287260458139161E-15</v>
      </c>
      <c r="AH1969" s="3" t="s">
        <v>57</v>
      </c>
      <c r="AI1969" s="3">
        <f t="shared" si="1082"/>
        <v>8.377318247285465E-4</v>
      </c>
      <c r="AJ1969" s="3">
        <f t="shared" si="1083"/>
        <v>7.6085278483792483E-7</v>
      </c>
      <c r="AK1969" s="3">
        <f t="shared" si="1084"/>
        <v>1.1976455002315586E-9</v>
      </c>
      <c r="AL1969" s="3">
        <f t="shared" si="1085"/>
        <v>2.4291502606542476E-12</v>
      </c>
      <c r="AM1969" s="3">
        <f t="shared" si="1086"/>
        <v>5.7501643840919741E-15</v>
      </c>
      <c r="AP1969" s="3">
        <f t="shared" si="1087"/>
        <v>6366812.4008564716</v>
      </c>
      <c r="AQ1969">
        <f t="shared" si="1088"/>
        <v>-2.3861053274235222E-3</v>
      </c>
      <c r="AR1969">
        <f t="shared" si="1089"/>
        <v>3953586.9442910855</v>
      </c>
      <c r="AU1969">
        <f t="shared" si="1090"/>
        <v>0.99999999999911349</v>
      </c>
      <c r="AV1969">
        <f t="shared" si="1091"/>
        <v>-1.3315805573728641E-6</v>
      </c>
      <c r="AY1969">
        <f t="shared" si="1092"/>
        <v>0.71416694218188903</v>
      </c>
      <c r="AZ1969">
        <f t="shared" si="1066"/>
        <v>1.2288345784951813</v>
      </c>
      <c r="BC1969">
        <f t="shared" si="1093"/>
        <v>0.62017083517204186</v>
      </c>
      <c r="BD1969">
        <f t="shared" si="1094"/>
        <v>-1.0836125388040641E-6</v>
      </c>
      <c r="BG1969">
        <f t="shared" si="1095"/>
        <v>-27.508815124165267</v>
      </c>
      <c r="BH1969">
        <f t="shared" si="1096"/>
        <v>-6.9028918108368735</v>
      </c>
    </row>
    <row r="1970" spans="5:60">
      <c r="E1970">
        <v>35.715312957763601</v>
      </c>
      <c r="F1970">
        <v>139.76115417480401</v>
      </c>
      <c r="G1970">
        <v>-19</v>
      </c>
      <c r="H1970">
        <v>-7.59</v>
      </c>
      <c r="I1970">
        <v>35.715560913085902</v>
      </c>
      <c r="J1970">
        <v>139.76123046875</v>
      </c>
      <c r="K1970">
        <f t="shared" si="1067"/>
        <v>0.62334980449316935</v>
      </c>
      <c r="L1970">
        <f t="shared" si="1068"/>
        <v>2.4392923067377481</v>
      </c>
      <c r="M1970">
        <f t="shared" si="1069"/>
        <v>0.62335413212994129</v>
      </c>
      <c r="N1970">
        <f t="shared" si="1070"/>
        <v>2.4392936383183055</v>
      </c>
      <c r="O1970">
        <f t="shared" si="1071"/>
        <v>0.94794152197184645</v>
      </c>
      <c r="P1970">
        <f t="shared" si="1072"/>
        <v>0.60373344267671347</v>
      </c>
      <c r="Q1970">
        <f t="shared" si="1073"/>
        <v>-0.5634303877321738</v>
      </c>
      <c r="R1970">
        <f t="shared" si="1074"/>
        <v>-0.96257600818290445</v>
      </c>
      <c r="S1970">
        <f t="shared" si="1075"/>
        <v>-4.962359691597764E-2</v>
      </c>
      <c r="U1970" s="1" t="s">
        <v>2049</v>
      </c>
      <c r="V1970" s="3">
        <v>0.99990000000000001</v>
      </c>
      <c r="W1970" s="3">
        <v>6378137</v>
      </c>
      <c r="X1970" s="3">
        <v>298.25722210100002</v>
      </c>
      <c r="AA1970" s="3">
        <f t="shared" si="1076"/>
        <v>1.6792203946287445E-3</v>
      </c>
      <c r="AB1970" s="3">
        <f t="shared" si="1065"/>
        <v>1.0000007049454078</v>
      </c>
      <c r="AC1970" s="3">
        <f t="shared" si="1077"/>
        <v>-2.5188297041239312E-3</v>
      </c>
      <c r="AD1970" s="3">
        <f t="shared" si="1078"/>
        <v>2.6435429493240994E-6</v>
      </c>
      <c r="AE1970" s="3">
        <f t="shared" si="1079"/>
        <v>-3.4526259073074147E-9</v>
      </c>
      <c r="AF1970" s="3">
        <f t="shared" si="1080"/>
        <v>4.8918304243879506E-12</v>
      </c>
      <c r="AG1970" s="3">
        <f t="shared" si="1081"/>
        <v>-7.2287260458139161E-15</v>
      </c>
      <c r="AH1970" s="3" t="s">
        <v>57</v>
      </c>
      <c r="AI1970" s="3">
        <f t="shared" si="1082"/>
        <v>8.377318247285465E-4</v>
      </c>
      <c r="AJ1970" s="3">
        <f t="shared" si="1083"/>
        <v>7.6085278483792483E-7</v>
      </c>
      <c r="AK1970" s="3">
        <f t="shared" si="1084"/>
        <v>1.1976455002315586E-9</v>
      </c>
      <c r="AL1970" s="3">
        <f t="shared" si="1085"/>
        <v>2.4291502606542476E-12</v>
      </c>
      <c r="AM1970" s="3">
        <f t="shared" si="1086"/>
        <v>5.7501643840919741E-15</v>
      </c>
      <c r="AP1970" s="3">
        <f t="shared" si="1087"/>
        <v>6366812.4008564716</v>
      </c>
      <c r="AQ1970">
        <f t="shared" si="1088"/>
        <v>-2.3861053274235222E-3</v>
      </c>
      <c r="AR1970">
        <f t="shared" si="1089"/>
        <v>3953586.9442910855</v>
      </c>
      <c r="AU1970">
        <f t="shared" si="1090"/>
        <v>0.99999999999911349</v>
      </c>
      <c r="AV1970">
        <f t="shared" si="1091"/>
        <v>-1.3315805573728641E-6</v>
      </c>
      <c r="AY1970">
        <f t="shared" si="1092"/>
        <v>0.71416694218188903</v>
      </c>
      <c r="AZ1970">
        <f t="shared" si="1066"/>
        <v>1.2288345784951813</v>
      </c>
      <c r="BC1970">
        <f t="shared" si="1093"/>
        <v>0.62017083517204186</v>
      </c>
      <c r="BD1970">
        <f t="shared" si="1094"/>
        <v>-1.0836125388040641E-6</v>
      </c>
      <c r="BG1970">
        <f t="shared" si="1095"/>
        <v>-27.508815124165267</v>
      </c>
      <c r="BH1970">
        <f t="shared" si="1096"/>
        <v>-6.9028918108368735</v>
      </c>
    </row>
    <row r="1971" spans="5:60">
      <c r="E1971">
        <v>35.715301513671797</v>
      </c>
      <c r="F1971">
        <v>139.76116943359301</v>
      </c>
      <c r="G1971">
        <v>-19.75</v>
      </c>
      <c r="H1971">
        <v>-6.08</v>
      </c>
      <c r="I1971">
        <v>35.715560913085902</v>
      </c>
      <c r="J1971">
        <v>139.76123046875</v>
      </c>
      <c r="K1971">
        <f t="shared" si="1067"/>
        <v>0.62334960475608747</v>
      </c>
      <c r="L1971">
        <f t="shared" si="1068"/>
        <v>2.4392925730538564</v>
      </c>
      <c r="M1971">
        <f t="shared" si="1069"/>
        <v>0.62335413212994129</v>
      </c>
      <c r="N1971">
        <f t="shared" si="1070"/>
        <v>2.4392936383183055</v>
      </c>
      <c r="O1971">
        <f t="shared" si="1071"/>
        <v>0.94794152197184645</v>
      </c>
      <c r="P1971">
        <f t="shared" si="1072"/>
        <v>0.60373344267671347</v>
      </c>
      <c r="Q1971">
        <f t="shared" si="1073"/>
        <v>-0.5634303877321738</v>
      </c>
      <c r="R1971">
        <f t="shared" si="1074"/>
        <v>-0.96257600818290445</v>
      </c>
      <c r="S1971">
        <f t="shared" si="1075"/>
        <v>-4.962359691597764E-2</v>
      </c>
      <c r="U1971" s="1" t="s">
        <v>2050</v>
      </c>
      <c r="V1971" s="3">
        <v>0.99990000000000001</v>
      </c>
      <c r="W1971" s="3">
        <v>6378137</v>
      </c>
      <c r="X1971" s="3">
        <v>298.25722210100002</v>
      </c>
      <c r="AA1971" s="3">
        <f t="shared" si="1076"/>
        <v>1.6792203946287445E-3</v>
      </c>
      <c r="AB1971" s="3">
        <f t="shared" si="1065"/>
        <v>1.0000007049454078</v>
      </c>
      <c r="AC1971" s="3">
        <f t="shared" si="1077"/>
        <v>-2.5188297041239312E-3</v>
      </c>
      <c r="AD1971" s="3">
        <f t="shared" si="1078"/>
        <v>2.6435429493240994E-6</v>
      </c>
      <c r="AE1971" s="3">
        <f t="shared" si="1079"/>
        <v>-3.4526259073074147E-9</v>
      </c>
      <c r="AF1971" s="3">
        <f t="shared" si="1080"/>
        <v>4.8918304243879506E-12</v>
      </c>
      <c r="AG1971" s="3">
        <f t="shared" si="1081"/>
        <v>-7.2287260458139161E-15</v>
      </c>
      <c r="AH1971" s="3" t="s">
        <v>57</v>
      </c>
      <c r="AI1971" s="3">
        <f t="shared" si="1082"/>
        <v>8.377318247285465E-4</v>
      </c>
      <c r="AJ1971" s="3">
        <f t="shared" si="1083"/>
        <v>7.6085278483792483E-7</v>
      </c>
      <c r="AK1971" s="3">
        <f t="shared" si="1084"/>
        <v>1.1976455002315586E-9</v>
      </c>
      <c r="AL1971" s="3">
        <f t="shared" si="1085"/>
        <v>2.4291502606542476E-12</v>
      </c>
      <c r="AM1971" s="3">
        <f t="shared" si="1086"/>
        <v>5.7501643840919741E-15</v>
      </c>
      <c r="AP1971" s="3">
        <f t="shared" si="1087"/>
        <v>6366812.4008564716</v>
      </c>
      <c r="AQ1971">
        <f t="shared" si="1088"/>
        <v>-2.3861053274235222E-3</v>
      </c>
      <c r="AR1971">
        <f t="shared" si="1089"/>
        <v>3953586.9442910855</v>
      </c>
      <c r="AU1971">
        <f t="shared" si="1090"/>
        <v>0.99999999999943257</v>
      </c>
      <c r="AV1971">
        <f t="shared" si="1091"/>
        <v>-1.065264449095847E-6</v>
      </c>
      <c r="AY1971">
        <f t="shared" si="1092"/>
        <v>0.71416664122134998</v>
      </c>
      <c r="AZ1971">
        <f t="shared" si="1066"/>
        <v>1.2288344035847079</v>
      </c>
      <c r="BC1971">
        <f t="shared" si="1093"/>
        <v>0.6201706358647906</v>
      </c>
      <c r="BD1971">
        <f t="shared" si="1094"/>
        <v>-8.6689015703707992E-7</v>
      </c>
      <c r="BG1971">
        <f t="shared" si="1095"/>
        <v>-28.778453808277845</v>
      </c>
      <c r="BH1971">
        <f t="shared" si="1096"/>
        <v>-5.5223142547776494</v>
      </c>
    </row>
    <row r="1972" spans="5:60">
      <c r="E1972">
        <v>35.715301513671797</v>
      </c>
      <c r="F1972">
        <v>139.76116943359301</v>
      </c>
      <c r="G1972">
        <v>-19.75</v>
      </c>
      <c r="H1972">
        <v>-6.08</v>
      </c>
      <c r="I1972">
        <v>35.715560913085902</v>
      </c>
      <c r="J1972">
        <v>139.76123046875</v>
      </c>
      <c r="K1972">
        <f t="shared" si="1067"/>
        <v>0.62334960475608747</v>
      </c>
      <c r="L1972">
        <f t="shared" si="1068"/>
        <v>2.4392925730538564</v>
      </c>
      <c r="M1972">
        <f t="shared" si="1069"/>
        <v>0.62335413212994129</v>
      </c>
      <c r="N1972">
        <f t="shared" si="1070"/>
        <v>2.4392936383183055</v>
      </c>
      <c r="O1972">
        <f t="shared" si="1071"/>
        <v>0.94794152197184645</v>
      </c>
      <c r="P1972">
        <f t="shared" si="1072"/>
        <v>0.60373344267671347</v>
      </c>
      <c r="Q1972">
        <f t="shared" si="1073"/>
        <v>-0.5634303877321738</v>
      </c>
      <c r="R1972">
        <f t="shared" si="1074"/>
        <v>-0.96257600818290445</v>
      </c>
      <c r="S1972">
        <f t="shared" si="1075"/>
        <v>-4.962359691597764E-2</v>
      </c>
      <c r="U1972" s="1" t="s">
        <v>2051</v>
      </c>
      <c r="V1972" s="3">
        <v>0.99990000000000001</v>
      </c>
      <c r="W1972" s="3">
        <v>6378137</v>
      </c>
      <c r="X1972" s="3">
        <v>298.25722210100002</v>
      </c>
      <c r="AA1972" s="3">
        <f t="shared" si="1076"/>
        <v>1.6792203946287445E-3</v>
      </c>
      <c r="AB1972" s="3">
        <f t="shared" si="1065"/>
        <v>1.0000007049454078</v>
      </c>
      <c r="AC1972" s="3">
        <f t="shared" si="1077"/>
        <v>-2.5188297041239312E-3</v>
      </c>
      <c r="AD1972" s="3">
        <f t="shared" si="1078"/>
        <v>2.6435429493240994E-6</v>
      </c>
      <c r="AE1972" s="3">
        <f t="shared" si="1079"/>
        <v>-3.4526259073074147E-9</v>
      </c>
      <c r="AF1972" s="3">
        <f t="shared" si="1080"/>
        <v>4.8918304243879506E-12</v>
      </c>
      <c r="AG1972" s="3">
        <f t="shared" si="1081"/>
        <v>-7.2287260458139161E-15</v>
      </c>
      <c r="AH1972" s="3" t="s">
        <v>57</v>
      </c>
      <c r="AI1972" s="3">
        <f t="shared" si="1082"/>
        <v>8.377318247285465E-4</v>
      </c>
      <c r="AJ1972" s="3">
        <f t="shared" si="1083"/>
        <v>7.6085278483792483E-7</v>
      </c>
      <c r="AK1972" s="3">
        <f t="shared" si="1084"/>
        <v>1.1976455002315586E-9</v>
      </c>
      <c r="AL1972" s="3">
        <f t="shared" si="1085"/>
        <v>2.4291502606542476E-12</v>
      </c>
      <c r="AM1972" s="3">
        <f t="shared" si="1086"/>
        <v>5.7501643840919741E-15</v>
      </c>
      <c r="AP1972" s="3">
        <f t="shared" si="1087"/>
        <v>6366812.4008564716</v>
      </c>
      <c r="AQ1972">
        <f t="shared" si="1088"/>
        <v>-2.3861053274235222E-3</v>
      </c>
      <c r="AR1972">
        <f t="shared" si="1089"/>
        <v>3953586.9442910855</v>
      </c>
      <c r="AU1972">
        <f t="shared" si="1090"/>
        <v>0.99999999999943257</v>
      </c>
      <c r="AV1972">
        <f t="shared" si="1091"/>
        <v>-1.065264449095847E-6</v>
      </c>
      <c r="AY1972">
        <f t="shared" si="1092"/>
        <v>0.71416664122134998</v>
      </c>
      <c r="AZ1972">
        <f t="shared" si="1066"/>
        <v>1.2288344035847079</v>
      </c>
      <c r="BC1972">
        <f t="shared" si="1093"/>
        <v>0.6201706358647906</v>
      </c>
      <c r="BD1972">
        <f t="shared" si="1094"/>
        <v>-8.6689015703707992E-7</v>
      </c>
      <c r="BG1972">
        <f t="shared" si="1095"/>
        <v>-28.778453808277845</v>
      </c>
      <c r="BH1972">
        <f t="shared" si="1096"/>
        <v>-5.5223142547776494</v>
      </c>
    </row>
    <row r="1973" spans="5:60">
      <c r="E1973">
        <v>35.71529006958</v>
      </c>
      <c r="F1973">
        <v>139.76116943359301</v>
      </c>
      <c r="G1973">
        <v>-21</v>
      </c>
      <c r="H1973">
        <v>-6.08</v>
      </c>
      <c r="I1973">
        <v>35.715560913085902</v>
      </c>
      <c r="J1973">
        <v>139.76123046875</v>
      </c>
      <c r="K1973">
        <f t="shared" si="1067"/>
        <v>0.6233494050190056</v>
      </c>
      <c r="L1973">
        <f t="shared" si="1068"/>
        <v>2.4392925730538564</v>
      </c>
      <c r="M1973">
        <f t="shared" si="1069"/>
        <v>0.62335413212994129</v>
      </c>
      <c r="N1973">
        <f t="shared" si="1070"/>
        <v>2.4392936383183055</v>
      </c>
      <c r="O1973">
        <f t="shared" si="1071"/>
        <v>0.94794152197184645</v>
      </c>
      <c r="P1973">
        <f t="shared" si="1072"/>
        <v>0.60373344267671347</v>
      </c>
      <c r="Q1973">
        <f t="shared" si="1073"/>
        <v>-0.5634303877321738</v>
      </c>
      <c r="R1973">
        <f t="shared" si="1074"/>
        <v>-0.96257600818290445</v>
      </c>
      <c r="S1973">
        <f t="shared" si="1075"/>
        <v>-4.962359691597764E-2</v>
      </c>
      <c r="U1973" s="1" t="s">
        <v>2052</v>
      </c>
      <c r="V1973" s="3">
        <v>0.99990000000000001</v>
      </c>
      <c r="W1973" s="3">
        <v>6378137</v>
      </c>
      <c r="X1973" s="3">
        <v>298.25722210100002</v>
      </c>
      <c r="AA1973" s="3">
        <f t="shared" si="1076"/>
        <v>1.6792203946287445E-3</v>
      </c>
      <c r="AB1973" s="3">
        <f t="shared" si="1065"/>
        <v>1.0000007049454078</v>
      </c>
      <c r="AC1973" s="3">
        <f t="shared" si="1077"/>
        <v>-2.5188297041239312E-3</v>
      </c>
      <c r="AD1973" s="3">
        <f t="shared" si="1078"/>
        <v>2.6435429493240994E-6</v>
      </c>
      <c r="AE1973" s="3">
        <f t="shared" si="1079"/>
        <v>-3.4526259073074147E-9</v>
      </c>
      <c r="AF1973" s="3">
        <f t="shared" si="1080"/>
        <v>4.8918304243879506E-12</v>
      </c>
      <c r="AG1973" s="3">
        <f t="shared" si="1081"/>
        <v>-7.2287260458139161E-15</v>
      </c>
      <c r="AH1973" s="3" t="s">
        <v>57</v>
      </c>
      <c r="AI1973" s="3">
        <f t="shared" si="1082"/>
        <v>8.377318247285465E-4</v>
      </c>
      <c r="AJ1973" s="3">
        <f t="shared" si="1083"/>
        <v>7.6085278483792483E-7</v>
      </c>
      <c r="AK1973" s="3">
        <f t="shared" si="1084"/>
        <v>1.1976455002315586E-9</v>
      </c>
      <c r="AL1973" s="3">
        <f t="shared" si="1085"/>
        <v>2.4291502606542476E-12</v>
      </c>
      <c r="AM1973" s="3">
        <f t="shared" si="1086"/>
        <v>5.7501643840919741E-15</v>
      </c>
      <c r="AP1973" s="3">
        <f t="shared" si="1087"/>
        <v>6366812.4008564716</v>
      </c>
      <c r="AQ1973">
        <f t="shared" si="1088"/>
        <v>-2.3861053274235222E-3</v>
      </c>
      <c r="AR1973">
        <f t="shared" si="1089"/>
        <v>3953586.9442910855</v>
      </c>
      <c r="AU1973">
        <f t="shared" si="1090"/>
        <v>0.99999999999943257</v>
      </c>
      <c r="AV1973">
        <f t="shared" si="1091"/>
        <v>-1.065264449095847E-6</v>
      </c>
      <c r="AY1973">
        <f t="shared" si="1092"/>
        <v>0.71416634026089743</v>
      </c>
      <c r="AZ1973">
        <f t="shared" si="1066"/>
        <v>1.2288342286743335</v>
      </c>
      <c r="BC1973">
        <f t="shared" si="1093"/>
        <v>0.62017043655769089</v>
      </c>
      <c r="BD1973">
        <f t="shared" si="1094"/>
        <v>-8.6689028042889176E-7</v>
      </c>
      <c r="BG1973">
        <f t="shared" si="1095"/>
        <v>-30.048091523814946</v>
      </c>
      <c r="BH1973">
        <f t="shared" si="1096"/>
        <v>-5.5223150443102798</v>
      </c>
    </row>
    <row r="1974" spans="5:60">
      <c r="E1974">
        <v>35.71529006958</v>
      </c>
      <c r="F1974">
        <v>139.76116943359301</v>
      </c>
      <c r="G1974">
        <v>-21</v>
      </c>
      <c r="H1974">
        <v>-6.08</v>
      </c>
      <c r="I1974">
        <v>35.715560913085902</v>
      </c>
      <c r="J1974">
        <v>139.76123046875</v>
      </c>
      <c r="K1974">
        <f t="shared" si="1067"/>
        <v>0.6233494050190056</v>
      </c>
      <c r="L1974">
        <f t="shared" si="1068"/>
        <v>2.4392925730538564</v>
      </c>
      <c r="M1974">
        <f t="shared" si="1069"/>
        <v>0.62335413212994129</v>
      </c>
      <c r="N1974">
        <f t="shared" si="1070"/>
        <v>2.4392936383183055</v>
      </c>
      <c r="O1974">
        <f t="shared" si="1071"/>
        <v>0.94794152197184645</v>
      </c>
      <c r="P1974">
        <f t="shared" si="1072"/>
        <v>0.60373344267671347</v>
      </c>
      <c r="Q1974">
        <f t="shared" si="1073"/>
        <v>-0.5634303877321738</v>
      </c>
      <c r="R1974">
        <f t="shared" si="1074"/>
        <v>-0.96257600818290445</v>
      </c>
      <c r="S1974">
        <f t="shared" si="1075"/>
        <v>-4.962359691597764E-2</v>
      </c>
      <c r="U1974" s="1" t="s">
        <v>2053</v>
      </c>
      <c r="V1974" s="3">
        <v>0.99990000000000001</v>
      </c>
      <c r="W1974" s="3">
        <v>6378137</v>
      </c>
      <c r="X1974" s="3">
        <v>298.25722210100002</v>
      </c>
      <c r="AA1974" s="3">
        <f t="shared" si="1076"/>
        <v>1.6792203946287445E-3</v>
      </c>
      <c r="AB1974" s="3">
        <f t="shared" si="1065"/>
        <v>1.0000007049454078</v>
      </c>
      <c r="AC1974" s="3">
        <f t="shared" si="1077"/>
        <v>-2.5188297041239312E-3</v>
      </c>
      <c r="AD1974" s="3">
        <f t="shared" si="1078"/>
        <v>2.6435429493240994E-6</v>
      </c>
      <c r="AE1974" s="3">
        <f t="shared" si="1079"/>
        <v>-3.4526259073074147E-9</v>
      </c>
      <c r="AF1974" s="3">
        <f t="shared" si="1080"/>
        <v>4.8918304243879506E-12</v>
      </c>
      <c r="AG1974" s="3">
        <f t="shared" si="1081"/>
        <v>-7.2287260458139161E-15</v>
      </c>
      <c r="AH1974" s="3" t="s">
        <v>57</v>
      </c>
      <c r="AI1974" s="3">
        <f t="shared" si="1082"/>
        <v>8.377318247285465E-4</v>
      </c>
      <c r="AJ1974" s="3">
        <f t="shared" si="1083"/>
        <v>7.6085278483792483E-7</v>
      </c>
      <c r="AK1974" s="3">
        <f t="shared" si="1084"/>
        <v>1.1976455002315586E-9</v>
      </c>
      <c r="AL1974" s="3">
        <f t="shared" si="1085"/>
        <v>2.4291502606542476E-12</v>
      </c>
      <c r="AM1974" s="3">
        <f t="shared" si="1086"/>
        <v>5.7501643840919741E-15</v>
      </c>
      <c r="AP1974" s="3">
        <f t="shared" si="1087"/>
        <v>6366812.4008564716</v>
      </c>
      <c r="AQ1974">
        <f t="shared" si="1088"/>
        <v>-2.3861053274235222E-3</v>
      </c>
      <c r="AR1974">
        <f t="shared" si="1089"/>
        <v>3953586.9442910855</v>
      </c>
      <c r="AU1974">
        <f t="shared" si="1090"/>
        <v>0.99999999999943257</v>
      </c>
      <c r="AV1974">
        <f t="shared" si="1091"/>
        <v>-1.065264449095847E-6</v>
      </c>
      <c r="AY1974">
        <f t="shared" si="1092"/>
        <v>0.71416634026089743</v>
      </c>
      <c r="AZ1974">
        <f t="shared" si="1066"/>
        <v>1.2288342286743335</v>
      </c>
      <c r="BC1974">
        <f t="shared" si="1093"/>
        <v>0.62017043655769089</v>
      </c>
      <c r="BD1974">
        <f t="shared" si="1094"/>
        <v>-8.6689028042889176E-7</v>
      </c>
      <c r="BG1974">
        <f t="shared" si="1095"/>
        <v>-30.048091523814946</v>
      </c>
      <c r="BH1974">
        <f t="shared" si="1096"/>
        <v>-5.5223150443102798</v>
      </c>
    </row>
    <row r="1975" spans="5:60">
      <c r="E1975">
        <v>35.715297698974602</v>
      </c>
      <c r="F1975">
        <v>139.76116943359301</v>
      </c>
      <c r="G1975">
        <v>-19.75</v>
      </c>
      <c r="H1975">
        <v>-6.08</v>
      </c>
      <c r="I1975">
        <v>35.715560913085902</v>
      </c>
      <c r="J1975">
        <v>139.76123046875</v>
      </c>
      <c r="K1975">
        <f t="shared" si="1067"/>
        <v>0.6233495381770614</v>
      </c>
      <c r="L1975">
        <f t="shared" si="1068"/>
        <v>2.4392925730538564</v>
      </c>
      <c r="M1975">
        <f t="shared" si="1069"/>
        <v>0.62335413212994129</v>
      </c>
      <c r="N1975">
        <f t="shared" si="1070"/>
        <v>2.4392936383183055</v>
      </c>
      <c r="O1975">
        <f t="shared" si="1071"/>
        <v>0.94794152197184645</v>
      </c>
      <c r="P1975">
        <f t="shared" si="1072"/>
        <v>0.60373344267671347</v>
      </c>
      <c r="Q1975">
        <f t="shared" si="1073"/>
        <v>-0.5634303877321738</v>
      </c>
      <c r="R1975">
        <f t="shared" si="1074"/>
        <v>-0.96257600818290445</v>
      </c>
      <c r="S1975">
        <f t="shared" si="1075"/>
        <v>-4.962359691597764E-2</v>
      </c>
      <c r="U1975" s="1" t="s">
        <v>2054</v>
      </c>
      <c r="V1975" s="3">
        <v>0.99990000000000001</v>
      </c>
      <c r="W1975" s="3">
        <v>6378137</v>
      </c>
      <c r="X1975" s="3">
        <v>298.25722210100002</v>
      </c>
      <c r="AA1975" s="3">
        <f t="shared" si="1076"/>
        <v>1.6792203946287445E-3</v>
      </c>
      <c r="AB1975" s="3">
        <f t="shared" si="1065"/>
        <v>1.0000007049454078</v>
      </c>
      <c r="AC1975" s="3">
        <f t="shared" si="1077"/>
        <v>-2.5188297041239312E-3</v>
      </c>
      <c r="AD1975" s="3">
        <f t="shared" si="1078"/>
        <v>2.6435429493240994E-6</v>
      </c>
      <c r="AE1975" s="3">
        <f t="shared" si="1079"/>
        <v>-3.4526259073074147E-9</v>
      </c>
      <c r="AF1975" s="3">
        <f t="shared" si="1080"/>
        <v>4.8918304243879506E-12</v>
      </c>
      <c r="AG1975" s="3">
        <f t="shared" si="1081"/>
        <v>-7.2287260458139161E-15</v>
      </c>
      <c r="AH1975" s="3" t="s">
        <v>57</v>
      </c>
      <c r="AI1975" s="3">
        <f t="shared" si="1082"/>
        <v>8.377318247285465E-4</v>
      </c>
      <c r="AJ1975" s="3">
        <f t="shared" si="1083"/>
        <v>7.6085278483792483E-7</v>
      </c>
      <c r="AK1975" s="3">
        <f t="shared" si="1084"/>
        <v>1.1976455002315586E-9</v>
      </c>
      <c r="AL1975" s="3">
        <f t="shared" si="1085"/>
        <v>2.4291502606542476E-12</v>
      </c>
      <c r="AM1975" s="3">
        <f t="shared" si="1086"/>
        <v>5.7501643840919741E-15</v>
      </c>
      <c r="AP1975" s="3">
        <f t="shared" si="1087"/>
        <v>6366812.4008564716</v>
      </c>
      <c r="AQ1975">
        <f t="shared" si="1088"/>
        <v>-2.3861053274235222E-3</v>
      </c>
      <c r="AR1975">
        <f t="shared" si="1089"/>
        <v>3953586.9442910855</v>
      </c>
      <c r="AU1975">
        <f t="shared" si="1090"/>
        <v>0.99999999999943257</v>
      </c>
      <c r="AV1975">
        <f t="shared" si="1091"/>
        <v>-1.065264449095847E-6</v>
      </c>
      <c r="AY1975">
        <f t="shared" si="1092"/>
        <v>0.71416654090119158</v>
      </c>
      <c r="AZ1975">
        <f t="shared" si="1066"/>
        <v>1.2288343452812398</v>
      </c>
      <c r="BC1975">
        <f t="shared" si="1093"/>
        <v>0.62017056942909199</v>
      </c>
      <c r="BD1975">
        <f t="shared" si="1094"/>
        <v>-8.6689019816768693E-7</v>
      </c>
      <c r="BG1975">
        <f t="shared" si="1095"/>
        <v>-29.201666371896863</v>
      </c>
      <c r="BH1975">
        <f t="shared" si="1096"/>
        <v>-5.5223145179552127</v>
      </c>
    </row>
    <row r="1976" spans="5:60">
      <c r="E1976">
        <v>35.715297698974602</v>
      </c>
      <c r="F1976">
        <v>139.76116943359301</v>
      </c>
      <c r="G1976">
        <v>-19.75</v>
      </c>
      <c r="H1976">
        <v>-6.08</v>
      </c>
      <c r="I1976">
        <v>35.715560913085902</v>
      </c>
      <c r="J1976">
        <v>139.76123046875</v>
      </c>
      <c r="K1976">
        <f t="shared" si="1067"/>
        <v>0.6233495381770614</v>
      </c>
      <c r="L1976">
        <f t="shared" si="1068"/>
        <v>2.4392925730538564</v>
      </c>
      <c r="M1976">
        <f t="shared" si="1069"/>
        <v>0.62335413212994129</v>
      </c>
      <c r="N1976">
        <f t="shared" si="1070"/>
        <v>2.4392936383183055</v>
      </c>
      <c r="O1976">
        <f t="shared" si="1071"/>
        <v>0.94794152197184645</v>
      </c>
      <c r="P1976">
        <f t="shared" si="1072"/>
        <v>0.60373344267671347</v>
      </c>
      <c r="Q1976">
        <f t="shared" si="1073"/>
        <v>-0.5634303877321738</v>
      </c>
      <c r="R1976">
        <f t="shared" si="1074"/>
        <v>-0.96257600818290445</v>
      </c>
      <c r="S1976">
        <f t="shared" si="1075"/>
        <v>-4.962359691597764E-2</v>
      </c>
      <c r="U1976" s="1" t="s">
        <v>2055</v>
      </c>
      <c r="V1976" s="3">
        <v>0.99990000000000001</v>
      </c>
      <c r="W1976" s="3">
        <v>6378137</v>
      </c>
      <c r="X1976" s="3">
        <v>298.25722210100002</v>
      </c>
      <c r="AA1976" s="3">
        <f t="shared" si="1076"/>
        <v>1.6792203946287445E-3</v>
      </c>
      <c r="AB1976" s="3">
        <f t="shared" si="1065"/>
        <v>1.0000007049454078</v>
      </c>
      <c r="AC1976" s="3">
        <f t="shared" si="1077"/>
        <v>-2.5188297041239312E-3</v>
      </c>
      <c r="AD1976" s="3">
        <f t="shared" si="1078"/>
        <v>2.6435429493240994E-6</v>
      </c>
      <c r="AE1976" s="3">
        <f t="shared" si="1079"/>
        <v>-3.4526259073074147E-9</v>
      </c>
      <c r="AF1976" s="3">
        <f t="shared" si="1080"/>
        <v>4.8918304243879506E-12</v>
      </c>
      <c r="AG1976" s="3">
        <f t="shared" si="1081"/>
        <v>-7.2287260458139161E-15</v>
      </c>
      <c r="AH1976" s="3" t="s">
        <v>57</v>
      </c>
      <c r="AI1976" s="3">
        <f t="shared" si="1082"/>
        <v>8.377318247285465E-4</v>
      </c>
      <c r="AJ1976" s="3">
        <f t="shared" si="1083"/>
        <v>7.6085278483792483E-7</v>
      </c>
      <c r="AK1976" s="3">
        <f t="shared" si="1084"/>
        <v>1.1976455002315586E-9</v>
      </c>
      <c r="AL1976" s="3">
        <f t="shared" si="1085"/>
        <v>2.4291502606542476E-12</v>
      </c>
      <c r="AM1976" s="3">
        <f t="shared" si="1086"/>
        <v>5.7501643840919741E-15</v>
      </c>
      <c r="AP1976" s="3">
        <f t="shared" si="1087"/>
        <v>6366812.4008564716</v>
      </c>
      <c r="AQ1976">
        <f t="shared" si="1088"/>
        <v>-2.3861053274235222E-3</v>
      </c>
      <c r="AR1976">
        <f t="shared" si="1089"/>
        <v>3953586.9442910855</v>
      </c>
      <c r="AU1976">
        <f t="shared" si="1090"/>
        <v>0.99999999999943257</v>
      </c>
      <c r="AV1976">
        <f t="shared" si="1091"/>
        <v>-1.065264449095847E-6</v>
      </c>
      <c r="AY1976">
        <f t="shared" si="1092"/>
        <v>0.71416654090119158</v>
      </c>
      <c r="AZ1976">
        <f t="shared" si="1066"/>
        <v>1.2288343452812398</v>
      </c>
      <c r="BC1976">
        <f t="shared" si="1093"/>
        <v>0.62017056942909199</v>
      </c>
      <c r="BD1976">
        <f t="shared" si="1094"/>
        <v>-8.6689019816768693E-7</v>
      </c>
      <c r="BG1976">
        <f t="shared" si="1095"/>
        <v>-29.201666371896863</v>
      </c>
      <c r="BH1976">
        <f t="shared" si="1096"/>
        <v>-5.5223145179552127</v>
      </c>
    </row>
    <row r="1977" spans="5:60">
      <c r="E1977">
        <v>35.715312957763601</v>
      </c>
      <c r="F1977">
        <v>139.76116943359301</v>
      </c>
      <c r="G1977">
        <v>-19</v>
      </c>
      <c r="H1977">
        <v>-6.08</v>
      </c>
      <c r="I1977">
        <v>35.715560913085902</v>
      </c>
      <c r="J1977">
        <v>139.76123046875</v>
      </c>
      <c r="K1977">
        <f t="shared" si="1067"/>
        <v>0.62334980449316935</v>
      </c>
      <c r="L1977">
        <f t="shared" si="1068"/>
        <v>2.4392925730538564</v>
      </c>
      <c r="M1977">
        <f t="shared" si="1069"/>
        <v>0.62335413212994129</v>
      </c>
      <c r="N1977">
        <f t="shared" si="1070"/>
        <v>2.4392936383183055</v>
      </c>
      <c r="O1977">
        <f t="shared" si="1071"/>
        <v>0.94794152197184645</v>
      </c>
      <c r="P1977">
        <f t="shared" si="1072"/>
        <v>0.60373344267671347</v>
      </c>
      <c r="Q1977">
        <f t="shared" si="1073"/>
        <v>-0.5634303877321738</v>
      </c>
      <c r="R1977">
        <f t="shared" si="1074"/>
        <v>-0.96257600818290445</v>
      </c>
      <c r="S1977">
        <f t="shared" si="1075"/>
        <v>-4.962359691597764E-2</v>
      </c>
      <c r="U1977" s="1" t="s">
        <v>2056</v>
      </c>
      <c r="V1977" s="3">
        <v>0.99990000000000001</v>
      </c>
      <c r="W1977" s="3">
        <v>6378137</v>
      </c>
      <c r="X1977" s="3">
        <v>298.25722210100002</v>
      </c>
      <c r="AA1977" s="3">
        <f t="shared" si="1076"/>
        <v>1.6792203946287445E-3</v>
      </c>
      <c r="AB1977" s="3">
        <f t="shared" si="1065"/>
        <v>1.0000007049454078</v>
      </c>
      <c r="AC1977" s="3">
        <f t="shared" si="1077"/>
        <v>-2.5188297041239312E-3</v>
      </c>
      <c r="AD1977" s="3">
        <f t="shared" si="1078"/>
        <v>2.6435429493240994E-6</v>
      </c>
      <c r="AE1977" s="3">
        <f t="shared" si="1079"/>
        <v>-3.4526259073074147E-9</v>
      </c>
      <c r="AF1977" s="3">
        <f t="shared" si="1080"/>
        <v>4.8918304243879506E-12</v>
      </c>
      <c r="AG1977" s="3">
        <f t="shared" si="1081"/>
        <v>-7.2287260458139161E-15</v>
      </c>
      <c r="AH1977" s="3" t="s">
        <v>57</v>
      </c>
      <c r="AI1977" s="3">
        <f t="shared" si="1082"/>
        <v>8.377318247285465E-4</v>
      </c>
      <c r="AJ1977" s="3">
        <f t="shared" si="1083"/>
        <v>7.6085278483792483E-7</v>
      </c>
      <c r="AK1977" s="3">
        <f t="shared" si="1084"/>
        <v>1.1976455002315586E-9</v>
      </c>
      <c r="AL1977" s="3">
        <f t="shared" si="1085"/>
        <v>2.4291502606542476E-12</v>
      </c>
      <c r="AM1977" s="3">
        <f t="shared" si="1086"/>
        <v>5.7501643840919741E-15</v>
      </c>
      <c r="AP1977" s="3">
        <f t="shared" si="1087"/>
        <v>6366812.4008564716</v>
      </c>
      <c r="AQ1977">
        <f t="shared" si="1088"/>
        <v>-2.3861053274235222E-3</v>
      </c>
      <c r="AR1977">
        <f t="shared" si="1089"/>
        <v>3953586.9442910855</v>
      </c>
      <c r="AU1977">
        <f t="shared" si="1090"/>
        <v>0.99999999999943257</v>
      </c>
      <c r="AV1977">
        <f t="shared" si="1091"/>
        <v>-1.065264449095847E-6</v>
      </c>
      <c r="AY1977">
        <f t="shared" si="1092"/>
        <v>0.71416694218188903</v>
      </c>
      <c r="AZ1977">
        <f t="shared" si="1066"/>
        <v>1.2288345784951813</v>
      </c>
      <c r="BC1977">
        <f t="shared" si="1093"/>
        <v>0.62017083517189098</v>
      </c>
      <c r="BD1977">
        <f t="shared" si="1094"/>
        <v>-8.6689003364523335E-7</v>
      </c>
      <c r="BG1977">
        <f t="shared" si="1095"/>
        <v>-27.508816089946777</v>
      </c>
      <c r="BH1977">
        <f t="shared" si="1096"/>
        <v>-5.5223134652447996</v>
      </c>
    </row>
    <row r="1978" spans="5:60">
      <c r="E1978">
        <v>35.715312957763601</v>
      </c>
      <c r="F1978">
        <v>139.76116943359301</v>
      </c>
      <c r="G1978">
        <v>-19</v>
      </c>
      <c r="H1978">
        <v>-6.08</v>
      </c>
      <c r="I1978">
        <v>35.715560913085902</v>
      </c>
      <c r="J1978">
        <v>139.76123046875</v>
      </c>
      <c r="K1978">
        <f t="shared" si="1067"/>
        <v>0.62334980449316935</v>
      </c>
      <c r="L1978">
        <f t="shared" si="1068"/>
        <v>2.4392925730538564</v>
      </c>
      <c r="M1978">
        <f t="shared" si="1069"/>
        <v>0.62335413212994129</v>
      </c>
      <c r="N1978">
        <f t="shared" si="1070"/>
        <v>2.4392936383183055</v>
      </c>
      <c r="O1978">
        <f t="shared" si="1071"/>
        <v>0.94794152197184645</v>
      </c>
      <c r="P1978">
        <f t="shared" si="1072"/>
        <v>0.60373344267671347</v>
      </c>
      <c r="Q1978">
        <f t="shared" si="1073"/>
        <v>-0.5634303877321738</v>
      </c>
      <c r="R1978">
        <f t="shared" si="1074"/>
        <v>-0.96257600818290445</v>
      </c>
      <c r="S1978">
        <f t="shared" si="1075"/>
        <v>-4.962359691597764E-2</v>
      </c>
      <c r="U1978" s="1" t="s">
        <v>2057</v>
      </c>
      <c r="V1978" s="3">
        <v>0.99990000000000001</v>
      </c>
      <c r="W1978" s="3">
        <v>6378137</v>
      </c>
      <c r="X1978" s="3">
        <v>298.25722210100002</v>
      </c>
      <c r="AA1978" s="3">
        <f t="shared" si="1076"/>
        <v>1.6792203946287445E-3</v>
      </c>
      <c r="AB1978" s="3">
        <f t="shared" si="1065"/>
        <v>1.0000007049454078</v>
      </c>
      <c r="AC1978" s="3">
        <f t="shared" si="1077"/>
        <v>-2.5188297041239312E-3</v>
      </c>
      <c r="AD1978" s="3">
        <f t="shared" si="1078"/>
        <v>2.6435429493240994E-6</v>
      </c>
      <c r="AE1978" s="3">
        <f t="shared" si="1079"/>
        <v>-3.4526259073074147E-9</v>
      </c>
      <c r="AF1978" s="3">
        <f t="shared" si="1080"/>
        <v>4.8918304243879506E-12</v>
      </c>
      <c r="AG1978" s="3">
        <f t="shared" si="1081"/>
        <v>-7.2287260458139161E-15</v>
      </c>
      <c r="AH1978" s="3" t="s">
        <v>57</v>
      </c>
      <c r="AI1978" s="3">
        <f t="shared" si="1082"/>
        <v>8.377318247285465E-4</v>
      </c>
      <c r="AJ1978" s="3">
        <f t="shared" si="1083"/>
        <v>7.6085278483792483E-7</v>
      </c>
      <c r="AK1978" s="3">
        <f t="shared" si="1084"/>
        <v>1.1976455002315586E-9</v>
      </c>
      <c r="AL1978" s="3">
        <f t="shared" si="1085"/>
        <v>2.4291502606542476E-12</v>
      </c>
      <c r="AM1978" s="3">
        <f t="shared" si="1086"/>
        <v>5.7501643840919741E-15</v>
      </c>
      <c r="AP1978" s="3">
        <f t="shared" si="1087"/>
        <v>6366812.4008564716</v>
      </c>
      <c r="AQ1978">
        <f t="shared" si="1088"/>
        <v>-2.3861053274235222E-3</v>
      </c>
      <c r="AR1978">
        <f t="shared" si="1089"/>
        <v>3953586.9442910855</v>
      </c>
      <c r="AU1978">
        <f t="shared" si="1090"/>
        <v>0.99999999999943257</v>
      </c>
      <c r="AV1978">
        <f t="shared" si="1091"/>
        <v>-1.065264449095847E-6</v>
      </c>
      <c r="AY1978">
        <f t="shared" si="1092"/>
        <v>0.71416694218188903</v>
      </c>
      <c r="AZ1978">
        <f t="shared" si="1066"/>
        <v>1.2288345784951813</v>
      </c>
      <c r="BC1978">
        <f t="shared" si="1093"/>
        <v>0.62017083517189098</v>
      </c>
      <c r="BD1978">
        <f t="shared" si="1094"/>
        <v>-8.6689003364523335E-7</v>
      </c>
      <c r="BG1978">
        <f t="shared" si="1095"/>
        <v>-27.508816089946777</v>
      </c>
      <c r="BH1978">
        <f t="shared" si="1096"/>
        <v>-5.5223134652447996</v>
      </c>
    </row>
    <row r="1979" spans="5:60">
      <c r="E1979">
        <v>35.715328216552699</v>
      </c>
      <c r="F1979">
        <v>139.76118469238199</v>
      </c>
      <c r="G1979">
        <v>-16.5</v>
      </c>
      <c r="H1979">
        <v>-5.13</v>
      </c>
      <c r="I1979">
        <v>35.715560913085902</v>
      </c>
      <c r="J1979">
        <v>139.76123046875</v>
      </c>
      <c r="K1979">
        <f t="shared" si="1067"/>
        <v>0.62335007080927896</v>
      </c>
      <c r="L1979">
        <f t="shared" si="1068"/>
        <v>2.4392928393699642</v>
      </c>
      <c r="M1979">
        <f t="shared" si="1069"/>
        <v>0.62335413212994129</v>
      </c>
      <c r="N1979">
        <f t="shared" si="1070"/>
        <v>2.4392936383183055</v>
      </c>
      <c r="O1979">
        <f t="shared" si="1071"/>
        <v>0.94794152197184645</v>
      </c>
      <c r="P1979">
        <f t="shared" si="1072"/>
        <v>0.60373344267671347</v>
      </c>
      <c r="Q1979">
        <f t="shared" si="1073"/>
        <v>-0.5634303877321738</v>
      </c>
      <c r="R1979">
        <f t="shared" si="1074"/>
        <v>-0.96257600818290445</v>
      </c>
      <c r="S1979">
        <f t="shared" si="1075"/>
        <v>-4.962359691597764E-2</v>
      </c>
      <c r="U1979" s="1" t="s">
        <v>2058</v>
      </c>
      <c r="V1979" s="3">
        <v>0.99990000000000001</v>
      </c>
      <c r="W1979" s="3">
        <v>6378137</v>
      </c>
      <c r="X1979" s="3">
        <v>298.25722210100002</v>
      </c>
      <c r="AA1979" s="3">
        <f t="shared" si="1076"/>
        <v>1.6792203946287445E-3</v>
      </c>
      <c r="AB1979" s="3">
        <f t="shared" si="1065"/>
        <v>1.0000007049454078</v>
      </c>
      <c r="AC1979" s="3">
        <f t="shared" si="1077"/>
        <v>-2.5188297041239312E-3</v>
      </c>
      <c r="AD1979" s="3">
        <f t="shared" si="1078"/>
        <v>2.6435429493240994E-6</v>
      </c>
      <c r="AE1979" s="3">
        <f t="shared" si="1079"/>
        <v>-3.4526259073074147E-9</v>
      </c>
      <c r="AF1979" s="3">
        <f t="shared" si="1080"/>
        <v>4.8918304243879506E-12</v>
      </c>
      <c r="AG1979" s="3">
        <f t="shared" si="1081"/>
        <v>-7.2287260458139161E-15</v>
      </c>
      <c r="AH1979" s="3" t="s">
        <v>57</v>
      </c>
      <c r="AI1979" s="3">
        <f t="shared" si="1082"/>
        <v>8.377318247285465E-4</v>
      </c>
      <c r="AJ1979" s="3">
        <f t="shared" si="1083"/>
        <v>7.6085278483792483E-7</v>
      </c>
      <c r="AK1979" s="3">
        <f t="shared" si="1084"/>
        <v>1.1976455002315586E-9</v>
      </c>
      <c r="AL1979" s="3">
        <f t="shared" si="1085"/>
        <v>2.4291502606542476E-12</v>
      </c>
      <c r="AM1979" s="3">
        <f t="shared" si="1086"/>
        <v>5.7501643840919741E-15</v>
      </c>
      <c r="AP1979" s="3">
        <f t="shared" si="1087"/>
        <v>6366812.4008564716</v>
      </c>
      <c r="AQ1979">
        <f t="shared" si="1088"/>
        <v>-2.3861053274235222E-3</v>
      </c>
      <c r="AR1979">
        <f t="shared" si="1089"/>
        <v>3953586.9442910855</v>
      </c>
      <c r="AU1979">
        <f t="shared" si="1090"/>
        <v>0.99999999999968081</v>
      </c>
      <c r="AV1979">
        <f t="shared" si="1091"/>
        <v>-7.9894834126284333E-7</v>
      </c>
      <c r="AY1979">
        <f t="shared" si="1092"/>
        <v>0.7141673434627428</v>
      </c>
      <c r="AZ1979">
        <f t="shared" si="1066"/>
        <v>1.2288348117093002</v>
      </c>
      <c r="BC1979">
        <f t="shared" si="1093"/>
        <v>0.62017110091457506</v>
      </c>
      <c r="BD1979">
        <f t="shared" si="1094"/>
        <v>-6.5016740545592508E-7</v>
      </c>
      <c r="BG1979">
        <f t="shared" si="1095"/>
        <v>-25.815966545138508</v>
      </c>
      <c r="BH1979">
        <f t="shared" si="1096"/>
        <v>-4.1417343324218869</v>
      </c>
    </row>
    <row r="1980" spans="5:60">
      <c r="E1980">
        <v>35.715328216552699</v>
      </c>
      <c r="F1980">
        <v>139.76118469238199</v>
      </c>
      <c r="G1980">
        <v>-16.5</v>
      </c>
      <c r="H1980">
        <v>-5.13</v>
      </c>
      <c r="I1980">
        <v>35.715560913085902</v>
      </c>
      <c r="J1980">
        <v>139.76123046875</v>
      </c>
      <c r="K1980">
        <f t="shared" si="1067"/>
        <v>0.62335007080927896</v>
      </c>
      <c r="L1980">
        <f t="shared" si="1068"/>
        <v>2.4392928393699642</v>
      </c>
      <c r="M1980">
        <f t="shared" si="1069"/>
        <v>0.62335413212994129</v>
      </c>
      <c r="N1980">
        <f t="shared" si="1070"/>
        <v>2.4392936383183055</v>
      </c>
      <c r="O1980">
        <f t="shared" si="1071"/>
        <v>0.94794152197184645</v>
      </c>
      <c r="P1980">
        <f t="shared" si="1072"/>
        <v>0.60373344267671347</v>
      </c>
      <c r="Q1980">
        <f t="shared" si="1073"/>
        <v>-0.5634303877321738</v>
      </c>
      <c r="R1980">
        <f t="shared" si="1074"/>
        <v>-0.96257600818290445</v>
      </c>
      <c r="S1980">
        <f t="shared" si="1075"/>
        <v>-4.962359691597764E-2</v>
      </c>
      <c r="U1980" s="1" t="s">
        <v>2059</v>
      </c>
      <c r="V1980" s="3">
        <v>0.99990000000000001</v>
      </c>
      <c r="W1980" s="3">
        <v>6378137</v>
      </c>
      <c r="X1980" s="3">
        <v>298.25722210100002</v>
      </c>
      <c r="AA1980" s="3">
        <f t="shared" si="1076"/>
        <v>1.6792203946287445E-3</v>
      </c>
      <c r="AB1980" s="3">
        <f t="shared" si="1065"/>
        <v>1.0000007049454078</v>
      </c>
      <c r="AC1980" s="3">
        <f t="shared" si="1077"/>
        <v>-2.5188297041239312E-3</v>
      </c>
      <c r="AD1980" s="3">
        <f t="shared" si="1078"/>
        <v>2.6435429493240994E-6</v>
      </c>
      <c r="AE1980" s="3">
        <f t="shared" si="1079"/>
        <v>-3.4526259073074147E-9</v>
      </c>
      <c r="AF1980" s="3">
        <f t="shared" si="1080"/>
        <v>4.8918304243879506E-12</v>
      </c>
      <c r="AG1980" s="3">
        <f t="shared" si="1081"/>
        <v>-7.2287260458139161E-15</v>
      </c>
      <c r="AH1980" s="3" t="s">
        <v>57</v>
      </c>
      <c r="AI1980" s="3">
        <f t="shared" si="1082"/>
        <v>8.377318247285465E-4</v>
      </c>
      <c r="AJ1980" s="3">
        <f t="shared" si="1083"/>
        <v>7.6085278483792483E-7</v>
      </c>
      <c r="AK1980" s="3">
        <f t="shared" si="1084"/>
        <v>1.1976455002315586E-9</v>
      </c>
      <c r="AL1980" s="3">
        <f t="shared" si="1085"/>
        <v>2.4291502606542476E-12</v>
      </c>
      <c r="AM1980" s="3">
        <f t="shared" si="1086"/>
        <v>5.7501643840919741E-15</v>
      </c>
      <c r="AP1980" s="3">
        <f t="shared" si="1087"/>
        <v>6366812.4008564716</v>
      </c>
      <c r="AQ1980">
        <f t="shared" si="1088"/>
        <v>-2.3861053274235222E-3</v>
      </c>
      <c r="AR1980">
        <f t="shared" si="1089"/>
        <v>3953586.9442910855</v>
      </c>
      <c r="AU1980">
        <f t="shared" si="1090"/>
        <v>0.99999999999968081</v>
      </c>
      <c r="AV1980">
        <f t="shared" si="1091"/>
        <v>-7.9894834126284333E-7</v>
      </c>
      <c r="AY1980">
        <f t="shared" si="1092"/>
        <v>0.7141673434627428</v>
      </c>
      <c r="AZ1980">
        <f t="shared" si="1066"/>
        <v>1.2288348117093002</v>
      </c>
      <c r="BC1980">
        <f t="shared" si="1093"/>
        <v>0.62017110091457506</v>
      </c>
      <c r="BD1980">
        <f t="shared" si="1094"/>
        <v>-6.5016740545592508E-7</v>
      </c>
      <c r="BG1980">
        <f t="shared" si="1095"/>
        <v>-25.815966545138508</v>
      </c>
      <c r="BH1980">
        <f t="shared" si="1096"/>
        <v>-4.1417343324218869</v>
      </c>
    </row>
    <row r="1981" spans="5:60">
      <c r="E1981">
        <v>35.715343475341697</v>
      </c>
      <c r="F1981">
        <v>139.76116943359301</v>
      </c>
      <c r="G1981">
        <v>-14.5</v>
      </c>
      <c r="H1981">
        <v>-6.08</v>
      </c>
      <c r="I1981">
        <v>35.715560913085902</v>
      </c>
      <c r="J1981">
        <v>139.76123046875</v>
      </c>
      <c r="K1981">
        <f t="shared" si="1067"/>
        <v>0.62335033712538679</v>
      </c>
      <c r="L1981">
        <f t="shared" si="1068"/>
        <v>2.4392925730538564</v>
      </c>
      <c r="M1981">
        <f t="shared" si="1069"/>
        <v>0.62335413212994129</v>
      </c>
      <c r="N1981">
        <f t="shared" si="1070"/>
        <v>2.4392936383183055</v>
      </c>
      <c r="O1981">
        <f t="shared" si="1071"/>
        <v>0.94794152197184645</v>
      </c>
      <c r="P1981">
        <f t="shared" si="1072"/>
        <v>0.60373344267671347</v>
      </c>
      <c r="Q1981">
        <f t="shared" si="1073"/>
        <v>-0.5634303877321738</v>
      </c>
      <c r="R1981">
        <f t="shared" si="1074"/>
        <v>-0.96257600818290445</v>
      </c>
      <c r="S1981">
        <f t="shared" si="1075"/>
        <v>-4.962359691597764E-2</v>
      </c>
      <c r="U1981" s="1" t="s">
        <v>2060</v>
      </c>
      <c r="V1981" s="3">
        <v>0.99990000000000001</v>
      </c>
      <c r="W1981" s="3">
        <v>6378137</v>
      </c>
      <c r="X1981" s="3">
        <v>298.25722210100002</v>
      </c>
      <c r="AA1981" s="3">
        <f t="shared" si="1076"/>
        <v>1.6792203946287445E-3</v>
      </c>
      <c r="AB1981" s="3">
        <f t="shared" si="1065"/>
        <v>1.0000007049454078</v>
      </c>
      <c r="AC1981" s="3">
        <f t="shared" si="1077"/>
        <v>-2.5188297041239312E-3</v>
      </c>
      <c r="AD1981" s="3">
        <f t="shared" si="1078"/>
        <v>2.6435429493240994E-6</v>
      </c>
      <c r="AE1981" s="3">
        <f t="shared" si="1079"/>
        <v>-3.4526259073074147E-9</v>
      </c>
      <c r="AF1981" s="3">
        <f t="shared" si="1080"/>
        <v>4.8918304243879506E-12</v>
      </c>
      <c r="AG1981" s="3">
        <f t="shared" si="1081"/>
        <v>-7.2287260458139161E-15</v>
      </c>
      <c r="AH1981" s="3" t="s">
        <v>57</v>
      </c>
      <c r="AI1981" s="3">
        <f t="shared" si="1082"/>
        <v>8.377318247285465E-4</v>
      </c>
      <c r="AJ1981" s="3">
        <f t="shared" si="1083"/>
        <v>7.6085278483792483E-7</v>
      </c>
      <c r="AK1981" s="3">
        <f t="shared" si="1084"/>
        <v>1.1976455002315586E-9</v>
      </c>
      <c r="AL1981" s="3">
        <f t="shared" si="1085"/>
        <v>2.4291502606542476E-12</v>
      </c>
      <c r="AM1981" s="3">
        <f t="shared" si="1086"/>
        <v>5.7501643840919741E-15</v>
      </c>
      <c r="AP1981" s="3">
        <f t="shared" si="1087"/>
        <v>6366812.4008564716</v>
      </c>
      <c r="AQ1981">
        <f t="shared" si="1088"/>
        <v>-2.3861053274235222E-3</v>
      </c>
      <c r="AR1981">
        <f t="shared" si="1089"/>
        <v>3953586.9442910855</v>
      </c>
      <c r="AU1981">
        <f t="shared" si="1090"/>
        <v>0.99999999999943257</v>
      </c>
      <c r="AV1981">
        <f t="shared" si="1091"/>
        <v>-1.065264449095847E-6</v>
      </c>
      <c r="AY1981">
        <f t="shared" si="1092"/>
        <v>0.71416774474374789</v>
      </c>
      <c r="AZ1981">
        <f t="shared" si="1066"/>
        <v>1.2288350449235939</v>
      </c>
      <c r="BC1981">
        <f t="shared" si="1093"/>
        <v>0.62017136665749351</v>
      </c>
      <c r="BD1981">
        <f t="shared" si="1094"/>
        <v>-8.6688970460013982E-7</v>
      </c>
      <c r="BG1981">
        <f t="shared" si="1095"/>
        <v>-24.123115501832217</v>
      </c>
      <c r="BH1981">
        <f t="shared" si="1096"/>
        <v>-5.5223113598227869</v>
      </c>
    </row>
    <row r="1982" spans="5:60">
      <c r="E1982">
        <v>35.715343475341697</v>
      </c>
      <c r="F1982">
        <v>139.76116943359301</v>
      </c>
      <c r="G1982">
        <v>-14.5</v>
      </c>
      <c r="H1982">
        <v>-6.08</v>
      </c>
      <c r="I1982">
        <v>35.715560913085902</v>
      </c>
      <c r="J1982">
        <v>139.76123046875</v>
      </c>
      <c r="K1982">
        <f t="shared" si="1067"/>
        <v>0.62335033712538679</v>
      </c>
      <c r="L1982">
        <f t="shared" si="1068"/>
        <v>2.4392925730538564</v>
      </c>
      <c r="M1982">
        <f t="shared" si="1069"/>
        <v>0.62335413212994129</v>
      </c>
      <c r="N1982">
        <f t="shared" si="1070"/>
        <v>2.4392936383183055</v>
      </c>
      <c r="O1982">
        <f t="shared" si="1071"/>
        <v>0.94794152197184645</v>
      </c>
      <c r="P1982">
        <f t="shared" si="1072"/>
        <v>0.60373344267671347</v>
      </c>
      <c r="Q1982">
        <f t="shared" si="1073"/>
        <v>-0.5634303877321738</v>
      </c>
      <c r="R1982">
        <f t="shared" si="1074"/>
        <v>-0.96257600818290445</v>
      </c>
      <c r="S1982">
        <f t="shared" si="1075"/>
        <v>-4.962359691597764E-2</v>
      </c>
      <c r="U1982" s="1" t="s">
        <v>2061</v>
      </c>
      <c r="V1982" s="3">
        <v>0.99990000000000001</v>
      </c>
      <c r="W1982" s="3">
        <v>6378137</v>
      </c>
      <c r="X1982" s="3">
        <v>298.25722210100002</v>
      </c>
      <c r="AA1982" s="3">
        <f t="shared" si="1076"/>
        <v>1.6792203946287445E-3</v>
      </c>
      <c r="AB1982" s="3">
        <f t="shared" si="1065"/>
        <v>1.0000007049454078</v>
      </c>
      <c r="AC1982" s="3">
        <f t="shared" si="1077"/>
        <v>-2.5188297041239312E-3</v>
      </c>
      <c r="AD1982" s="3">
        <f t="shared" si="1078"/>
        <v>2.6435429493240994E-6</v>
      </c>
      <c r="AE1982" s="3">
        <f t="shared" si="1079"/>
        <v>-3.4526259073074147E-9</v>
      </c>
      <c r="AF1982" s="3">
        <f t="shared" si="1080"/>
        <v>4.8918304243879506E-12</v>
      </c>
      <c r="AG1982" s="3">
        <f t="shared" si="1081"/>
        <v>-7.2287260458139161E-15</v>
      </c>
      <c r="AH1982" s="3" t="s">
        <v>57</v>
      </c>
      <c r="AI1982" s="3">
        <f t="shared" si="1082"/>
        <v>8.377318247285465E-4</v>
      </c>
      <c r="AJ1982" s="3">
        <f t="shared" si="1083"/>
        <v>7.6085278483792483E-7</v>
      </c>
      <c r="AK1982" s="3">
        <f t="shared" si="1084"/>
        <v>1.1976455002315586E-9</v>
      </c>
      <c r="AL1982" s="3">
        <f t="shared" si="1085"/>
        <v>2.4291502606542476E-12</v>
      </c>
      <c r="AM1982" s="3">
        <f t="shared" si="1086"/>
        <v>5.7501643840919741E-15</v>
      </c>
      <c r="AP1982" s="3">
        <f t="shared" si="1087"/>
        <v>6366812.4008564716</v>
      </c>
      <c r="AQ1982">
        <f t="shared" si="1088"/>
        <v>-2.3861053274235222E-3</v>
      </c>
      <c r="AR1982">
        <f t="shared" si="1089"/>
        <v>3953586.9442910855</v>
      </c>
      <c r="AU1982">
        <f t="shared" si="1090"/>
        <v>0.99999999999943257</v>
      </c>
      <c r="AV1982">
        <f t="shared" si="1091"/>
        <v>-1.065264449095847E-6</v>
      </c>
      <c r="AY1982">
        <f t="shared" si="1092"/>
        <v>0.71416774474374789</v>
      </c>
      <c r="AZ1982">
        <f t="shared" si="1066"/>
        <v>1.2288350449235939</v>
      </c>
      <c r="BC1982">
        <f t="shared" si="1093"/>
        <v>0.62017136665749351</v>
      </c>
      <c r="BD1982">
        <f t="shared" si="1094"/>
        <v>-8.6688970460013982E-7</v>
      </c>
      <c r="BG1982">
        <f t="shared" si="1095"/>
        <v>-24.123115501832217</v>
      </c>
      <c r="BH1982">
        <f t="shared" si="1096"/>
        <v>-5.5223113598227869</v>
      </c>
    </row>
    <row r="1983" spans="5:60">
      <c r="E1983">
        <v>35.715335845947202</v>
      </c>
      <c r="F1983">
        <v>139.76118469238199</v>
      </c>
      <c r="G1983">
        <v>-15.75</v>
      </c>
      <c r="H1983">
        <v>-5.13</v>
      </c>
      <c r="I1983">
        <v>35.715560913085902</v>
      </c>
      <c r="J1983">
        <v>139.76123046875</v>
      </c>
      <c r="K1983">
        <f t="shared" si="1067"/>
        <v>0.62335020396733298</v>
      </c>
      <c r="L1983">
        <f t="shared" si="1068"/>
        <v>2.4392928393699642</v>
      </c>
      <c r="M1983">
        <f t="shared" si="1069"/>
        <v>0.62335413212994129</v>
      </c>
      <c r="N1983">
        <f t="shared" si="1070"/>
        <v>2.4392936383183055</v>
      </c>
      <c r="O1983">
        <f t="shared" si="1071"/>
        <v>0.94794152197184645</v>
      </c>
      <c r="P1983">
        <f t="shared" si="1072"/>
        <v>0.60373344267671347</v>
      </c>
      <c r="Q1983">
        <f t="shared" si="1073"/>
        <v>-0.5634303877321738</v>
      </c>
      <c r="R1983">
        <f t="shared" si="1074"/>
        <v>-0.96257600818290445</v>
      </c>
      <c r="S1983">
        <f t="shared" si="1075"/>
        <v>-4.962359691597764E-2</v>
      </c>
      <c r="U1983" s="1" t="s">
        <v>2062</v>
      </c>
      <c r="V1983" s="3">
        <v>0.99990000000000001</v>
      </c>
      <c r="W1983" s="3">
        <v>6378137</v>
      </c>
      <c r="X1983" s="3">
        <v>298.25722210100002</v>
      </c>
      <c r="AA1983" s="3">
        <f t="shared" si="1076"/>
        <v>1.6792203946287445E-3</v>
      </c>
      <c r="AB1983" s="3">
        <f t="shared" si="1065"/>
        <v>1.0000007049454078</v>
      </c>
      <c r="AC1983" s="3">
        <f t="shared" si="1077"/>
        <v>-2.5188297041239312E-3</v>
      </c>
      <c r="AD1983" s="3">
        <f t="shared" si="1078"/>
        <v>2.6435429493240994E-6</v>
      </c>
      <c r="AE1983" s="3">
        <f t="shared" si="1079"/>
        <v>-3.4526259073074147E-9</v>
      </c>
      <c r="AF1983" s="3">
        <f t="shared" si="1080"/>
        <v>4.8918304243879506E-12</v>
      </c>
      <c r="AG1983" s="3">
        <f t="shared" si="1081"/>
        <v>-7.2287260458139161E-15</v>
      </c>
      <c r="AH1983" s="3" t="s">
        <v>57</v>
      </c>
      <c r="AI1983" s="3">
        <f t="shared" si="1082"/>
        <v>8.377318247285465E-4</v>
      </c>
      <c r="AJ1983" s="3">
        <f t="shared" si="1083"/>
        <v>7.6085278483792483E-7</v>
      </c>
      <c r="AK1983" s="3">
        <f t="shared" si="1084"/>
        <v>1.1976455002315586E-9</v>
      </c>
      <c r="AL1983" s="3">
        <f t="shared" si="1085"/>
        <v>2.4291502606542476E-12</v>
      </c>
      <c r="AM1983" s="3">
        <f t="shared" si="1086"/>
        <v>5.7501643840919741E-15</v>
      </c>
      <c r="AP1983" s="3">
        <f t="shared" si="1087"/>
        <v>6366812.4008564716</v>
      </c>
      <c r="AQ1983">
        <f t="shared" si="1088"/>
        <v>-2.3861053274235222E-3</v>
      </c>
      <c r="AR1983">
        <f t="shared" si="1089"/>
        <v>3953586.9442910855</v>
      </c>
      <c r="AU1983">
        <f t="shared" si="1090"/>
        <v>0.99999999999968081</v>
      </c>
      <c r="AV1983">
        <f t="shared" si="1091"/>
        <v>-7.9894834126284333E-7</v>
      </c>
      <c r="AY1983">
        <f t="shared" si="1092"/>
        <v>0.71416754410322647</v>
      </c>
      <c r="AZ1983">
        <f t="shared" si="1066"/>
        <v>1.2288349283164253</v>
      </c>
      <c r="BC1983">
        <f t="shared" si="1093"/>
        <v>0.62017123378597572</v>
      </c>
      <c r="BD1983">
        <f t="shared" si="1094"/>
        <v>-6.5016734375996394E-7</v>
      </c>
      <c r="BG1983">
        <f t="shared" si="1095"/>
        <v>-24.969541397411376</v>
      </c>
      <c r="BH1983">
        <f t="shared" si="1096"/>
        <v>-4.1417339376552205</v>
      </c>
    </row>
    <row r="1984" spans="5:60">
      <c r="E1984">
        <v>35.715335845947202</v>
      </c>
      <c r="F1984">
        <v>139.76118469238199</v>
      </c>
      <c r="G1984">
        <v>-15.75</v>
      </c>
      <c r="H1984">
        <v>-5.13</v>
      </c>
      <c r="I1984">
        <v>35.715560913085902</v>
      </c>
      <c r="J1984">
        <v>139.76123046875</v>
      </c>
      <c r="K1984">
        <f t="shared" si="1067"/>
        <v>0.62335020396733298</v>
      </c>
      <c r="L1984">
        <f t="shared" si="1068"/>
        <v>2.4392928393699642</v>
      </c>
      <c r="M1984">
        <f t="shared" si="1069"/>
        <v>0.62335413212994129</v>
      </c>
      <c r="N1984">
        <f t="shared" si="1070"/>
        <v>2.4392936383183055</v>
      </c>
      <c r="O1984">
        <f t="shared" si="1071"/>
        <v>0.94794152197184645</v>
      </c>
      <c r="P1984">
        <f t="shared" si="1072"/>
        <v>0.60373344267671347</v>
      </c>
      <c r="Q1984">
        <f t="shared" si="1073"/>
        <v>-0.5634303877321738</v>
      </c>
      <c r="R1984">
        <f t="shared" si="1074"/>
        <v>-0.96257600818290445</v>
      </c>
      <c r="S1984">
        <f t="shared" si="1075"/>
        <v>-4.962359691597764E-2</v>
      </c>
      <c r="U1984" s="1" t="s">
        <v>2063</v>
      </c>
      <c r="V1984" s="3">
        <v>0.99990000000000001</v>
      </c>
      <c r="W1984" s="3">
        <v>6378137</v>
      </c>
      <c r="X1984" s="3">
        <v>298.25722210100002</v>
      </c>
      <c r="AA1984" s="3">
        <f t="shared" si="1076"/>
        <v>1.6792203946287445E-3</v>
      </c>
      <c r="AB1984" s="3">
        <f t="shared" si="1065"/>
        <v>1.0000007049454078</v>
      </c>
      <c r="AC1984" s="3">
        <f t="shared" si="1077"/>
        <v>-2.5188297041239312E-3</v>
      </c>
      <c r="AD1984" s="3">
        <f t="shared" si="1078"/>
        <v>2.6435429493240994E-6</v>
      </c>
      <c r="AE1984" s="3">
        <f t="shared" si="1079"/>
        <v>-3.4526259073074147E-9</v>
      </c>
      <c r="AF1984" s="3">
        <f t="shared" si="1080"/>
        <v>4.8918304243879506E-12</v>
      </c>
      <c r="AG1984" s="3">
        <f t="shared" si="1081"/>
        <v>-7.2287260458139161E-15</v>
      </c>
      <c r="AH1984" s="3" t="s">
        <v>57</v>
      </c>
      <c r="AI1984" s="3">
        <f t="shared" si="1082"/>
        <v>8.377318247285465E-4</v>
      </c>
      <c r="AJ1984" s="3">
        <f t="shared" si="1083"/>
        <v>7.6085278483792483E-7</v>
      </c>
      <c r="AK1984" s="3">
        <f t="shared" si="1084"/>
        <v>1.1976455002315586E-9</v>
      </c>
      <c r="AL1984" s="3">
        <f t="shared" si="1085"/>
        <v>2.4291502606542476E-12</v>
      </c>
      <c r="AM1984" s="3">
        <f t="shared" si="1086"/>
        <v>5.7501643840919741E-15</v>
      </c>
      <c r="AP1984" s="3">
        <f t="shared" si="1087"/>
        <v>6366812.4008564716</v>
      </c>
      <c r="AQ1984">
        <f t="shared" si="1088"/>
        <v>-2.3861053274235222E-3</v>
      </c>
      <c r="AR1984">
        <f t="shared" si="1089"/>
        <v>3953586.9442910855</v>
      </c>
      <c r="AU1984">
        <f t="shared" si="1090"/>
        <v>0.99999999999968081</v>
      </c>
      <c r="AV1984">
        <f t="shared" si="1091"/>
        <v>-7.9894834126284333E-7</v>
      </c>
      <c r="AY1984">
        <f t="shared" si="1092"/>
        <v>0.71416754410322647</v>
      </c>
      <c r="AZ1984">
        <f t="shared" si="1066"/>
        <v>1.2288349283164253</v>
      </c>
      <c r="BC1984">
        <f t="shared" si="1093"/>
        <v>0.62017123378597572</v>
      </c>
      <c r="BD1984">
        <f t="shared" si="1094"/>
        <v>-6.5016734375996394E-7</v>
      </c>
      <c r="BG1984">
        <f t="shared" si="1095"/>
        <v>-24.969541397411376</v>
      </c>
      <c r="BH1984">
        <f t="shared" si="1096"/>
        <v>-4.1417339376552205</v>
      </c>
    </row>
    <row r="1985" spans="5:60">
      <c r="E1985">
        <v>35.715347290038999</v>
      </c>
      <c r="F1985">
        <v>139.76118469238199</v>
      </c>
      <c r="G1985">
        <v>-14.25</v>
      </c>
      <c r="H1985">
        <v>-5.13</v>
      </c>
      <c r="I1985">
        <v>35.715560913085902</v>
      </c>
      <c r="J1985">
        <v>139.76123046875</v>
      </c>
      <c r="K1985">
        <f t="shared" si="1067"/>
        <v>0.62335040370441464</v>
      </c>
      <c r="L1985">
        <f t="shared" si="1068"/>
        <v>2.4392928393699642</v>
      </c>
      <c r="M1985">
        <f t="shared" si="1069"/>
        <v>0.62335413212994129</v>
      </c>
      <c r="N1985">
        <f t="shared" si="1070"/>
        <v>2.4392936383183055</v>
      </c>
      <c r="O1985">
        <f t="shared" si="1071"/>
        <v>0.94794152197184645</v>
      </c>
      <c r="P1985">
        <f t="shared" si="1072"/>
        <v>0.60373344267671347</v>
      </c>
      <c r="Q1985">
        <f t="shared" si="1073"/>
        <v>-0.5634303877321738</v>
      </c>
      <c r="R1985">
        <f t="shared" si="1074"/>
        <v>-0.96257600818290445</v>
      </c>
      <c r="S1985">
        <f t="shared" si="1075"/>
        <v>-4.962359691597764E-2</v>
      </c>
      <c r="U1985" s="1" t="s">
        <v>2064</v>
      </c>
      <c r="V1985" s="3">
        <v>0.99990000000000001</v>
      </c>
      <c r="W1985" s="3">
        <v>6378137</v>
      </c>
      <c r="X1985" s="3">
        <v>298.25722210100002</v>
      </c>
      <c r="AA1985" s="3">
        <f t="shared" si="1076"/>
        <v>1.6792203946287445E-3</v>
      </c>
      <c r="AB1985" s="3">
        <f t="shared" si="1065"/>
        <v>1.0000007049454078</v>
      </c>
      <c r="AC1985" s="3">
        <f t="shared" si="1077"/>
        <v>-2.5188297041239312E-3</v>
      </c>
      <c r="AD1985" s="3">
        <f t="shared" si="1078"/>
        <v>2.6435429493240994E-6</v>
      </c>
      <c r="AE1985" s="3">
        <f t="shared" si="1079"/>
        <v>-3.4526259073074147E-9</v>
      </c>
      <c r="AF1985" s="3">
        <f t="shared" si="1080"/>
        <v>4.8918304243879506E-12</v>
      </c>
      <c r="AG1985" s="3">
        <f t="shared" si="1081"/>
        <v>-7.2287260458139161E-15</v>
      </c>
      <c r="AH1985" s="3" t="s">
        <v>57</v>
      </c>
      <c r="AI1985" s="3">
        <f t="shared" si="1082"/>
        <v>8.377318247285465E-4</v>
      </c>
      <c r="AJ1985" s="3">
        <f t="shared" si="1083"/>
        <v>7.6085278483792483E-7</v>
      </c>
      <c r="AK1985" s="3">
        <f t="shared" si="1084"/>
        <v>1.1976455002315586E-9</v>
      </c>
      <c r="AL1985" s="3">
        <f t="shared" si="1085"/>
        <v>2.4291502606542476E-12</v>
      </c>
      <c r="AM1985" s="3">
        <f t="shared" si="1086"/>
        <v>5.7501643840919741E-15</v>
      </c>
      <c r="AP1985" s="3">
        <f t="shared" si="1087"/>
        <v>6366812.4008564716</v>
      </c>
      <c r="AQ1985">
        <f t="shared" si="1088"/>
        <v>-2.3861053274235222E-3</v>
      </c>
      <c r="AR1985">
        <f t="shared" si="1089"/>
        <v>3953586.9442910855</v>
      </c>
      <c r="AU1985">
        <f t="shared" si="1090"/>
        <v>0.99999999999968081</v>
      </c>
      <c r="AV1985">
        <f t="shared" si="1091"/>
        <v>-7.9894834126284333E-7</v>
      </c>
      <c r="AY1985">
        <f t="shared" si="1092"/>
        <v>0.71416784506402475</v>
      </c>
      <c r="AZ1985">
        <f t="shared" si="1066"/>
        <v>1.2288351032271958</v>
      </c>
      <c r="BC1985">
        <f t="shared" si="1093"/>
        <v>0.62017143309307743</v>
      </c>
      <c r="BD1985">
        <f t="shared" si="1094"/>
        <v>-6.5016725121600032E-7</v>
      </c>
      <c r="BG1985">
        <f t="shared" si="1095"/>
        <v>-23.699903673492372</v>
      </c>
      <c r="BH1985">
        <f t="shared" si="1096"/>
        <v>-4.1417333455050818</v>
      </c>
    </row>
    <row r="1986" spans="5:60">
      <c r="E1986">
        <v>35.715347290038999</v>
      </c>
      <c r="F1986">
        <v>139.76118469238199</v>
      </c>
      <c r="G1986">
        <v>-14.25</v>
      </c>
      <c r="H1986">
        <v>-5.13</v>
      </c>
      <c r="I1986">
        <v>35.715560913085902</v>
      </c>
      <c r="J1986">
        <v>139.76123046875</v>
      </c>
      <c r="K1986">
        <f t="shared" si="1067"/>
        <v>0.62335040370441464</v>
      </c>
      <c r="L1986">
        <f t="shared" si="1068"/>
        <v>2.4392928393699642</v>
      </c>
      <c r="M1986">
        <f t="shared" si="1069"/>
        <v>0.62335413212994129</v>
      </c>
      <c r="N1986">
        <f t="shared" si="1070"/>
        <v>2.4392936383183055</v>
      </c>
      <c r="O1986">
        <f t="shared" si="1071"/>
        <v>0.94794152197184645</v>
      </c>
      <c r="P1986">
        <f t="shared" si="1072"/>
        <v>0.60373344267671347</v>
      </c>
      <c r="Q1986">
        <f t="shared" si="1073"/>
        <v>-0.5634303877321738</v>
      </c>
      <c r="R1986">
        <f t="shared" si="1074"/>
        <v>-0.96257600818290445</v>
      </c>
      <c r="S1986">
        <f t="shared" si="1075"/>
        <v>-4.962359691597764E-2</v>
      </c>
      <c r="U1986" s="1" t="s">
        <v>2065</v>
      </c>
      <c r="V1986" s="3">
        <v>0.99990000000000001</v>
      </c>
      <c r="W1986" s="3">
        <v>6378137</v>
      </c>
      <c r="X1986" s="3">
        <v>298.25722210100002</v>
      </c>
      <c r="AA1986" s="3">
        <f t="shared" si="1076"/>
        <v>1.6792203946287445E-3</v>
      </c>
      <c r="AB1986" s="3">
        <f t="shared" si="1065"/>
        <v>1.0000007049454078</v>
      </c>
      <c r="AC1986" s="3">
        <f t="shared" si="1077"/>
        <v>-2.5188297041239312E-3</v>
      </c>
      <c r="AD1986" s="3">
        <f t="shared" si="1078"/>
        <v>2.6435429493240994E-6</v>
      </c>
      <c r="AE1986" s="3">
        <f t="shared" si="1079"/>
        <v>-3.4526259073074147E-9</v>
      </c>
      <c r="AF1986" s="3">
        <f t="shared" si="1080"/>
        <v>4.8918304243879506E-12</v>
      </c>
      <c r="AG1986" s="3">
        <f t="shared" si="1081"/>
        <v>-7.2287260458139161E-15</v>
      </c>
      <c r="AH1986" s="3" t="s">
        <v>57</v>
      </c>
      <c r="AI1986" s="3">
        <f t="shared" si="1082"/>
        <v>8.377318247285465E-4</v>
      </c>
      <c r="AJ1986" s="3">
        <f t="shared" si="1083"/>
        <v>7.6085278483792483E-7</v>
      </c>
      <c r="AK1986" s="3">
        <f t="shared" si="1084"/>
        <v>1.1976455002315586E-9</v>
      </c>
      <c r="AL1986" s="3">
        <f t="shared" si="1085"/>
        <v>2.4291502606542476E-12</v>
      </c>
      <c r="AM1986" s="3">
        <f t="shared" si="1086"/>
        <v>5.7501643840919741E-15</v>
      </c>
      <c r="AP1986" s="3">
        <f t="shared" si="1087"/>
        <v>6366812.4008564716</v>
      </c>
      <c r="AQ1986">
        <f t="shared" si="1088"/>
        <v>-2.3861053274235222E-3</v>
      </c>
      <c r="AR1986">
        <f t="shared" si="1089"/>
        <v>3953586.9442910855</v>
      </c>
      <c r="AU1986">
        <f t="shared" si="1090"/>
        <v>0.99999999999968081</v>
      </c>
      <c r="AV1986">
        <f t="shared" si="1091"/>
        <v>-7.9894834126284333E-7</v>
      </c>
      <c r="AY1986">
        <f t="shared" si="1092"/>
        <v>0.71416784506402475</v>
      </c>
      <c r="AZ1986">
        <f t="shared" si="1066"/>
        <v>1.2288351032271958</v>
      </c>
      <c r="BC1986">
        <f t="shared" si="1093"/>
        <v>0.62017143309307743</v>
      </c>
      <c r="BD1986">
        <f t="shared" si="1094"/>
        <v>-6.5016725121600032E-7</v>
      </c>
      <c r="BG1986">
        <f t="shared" si="1095"/>
        <v>-23.699903673492372</v>
      </c>
      <c r="BH1986">
        <f t="shared" si="1096"/>
        <v>-4.1417333455050818</v>
      </c>
    </row>
    <row r="1987" spans="5:60">
      <c r="E1987">
        <v>35.715354919433501</v>
      </c>
      <c r="F1987">
        <v>139.76118469238199</v>
      </c>
      <c r="G1987">
        <v>-13.75</v>
      </c>
      <c r="H1987">
        <v>-5.13</v>
      </c>
      <c r="I1987">
        <v>35.715560913085902</v>
      </c>
      <c r="J1987">
        <v>139.76123046875</v>
      </c>
      <c r="K1987">
        <f t="shared" si="1067"/>
        <v>0.62335053686246866</v>
      </c>
      <c r="L1987">
        <f t="shared" si="1068"/>
        <v>2.4392928393699642</v>
      </c>
      <c r="M1987">
        <f t="shared" si="1069"/>
        <v>0.62335413212994129</v>
      </c>
      <c r="N1987">
        <f t="shared" si="1070"/>
        <v>2.4392936383183055</v>
      </c>
      <c r="O1987">
        <f t="shared" si="1071"/>
        <v>0.94794152197184645</v>
      </c>
      <c r="P1987">
        <f t="shared" si="1072"/>
        <v>0.60373344267671347</v>
      </c>
      <c r="Q1987">
        <f t="shared" si="1073"/>
        <v>-0.5634303877321738</v>
      </c>
      <c r="R1987">
        <f t="shared" si="1074"/>
        <v>-0.96257600818290445</v>
      </c>
      <c r="S1987">
        <f t="shared" si="1075"/>
        <v>-4.962359691597764E-2</v>
      </c>
      <c r="U1987" s="1" t="s">
        <v>2066</v>
      </c>
      <c r="V1987" s="3">
        <v>0.99990000000000001</v>
      </c>
      <c r="W1987" s="3">
        <v>6378137</v>
      </c>
      <c r="X1987" s="3">
        <v>298.25722210100002</v>
      </c>
      <c r="AA1987" s="3">
        <f t="shared" si="1076"/>
        <v>1.6792203946287445E-3</v>
      </c>
      <c r="AB1987" s="3">
        <f t="shared" si="1065"/>
        <v>1.0000007049454078</v>
      </c>
      <c r="AC1987" s="3">
        <f t="shared" si="1077"/>
        <v>-2.5188297041239312E-3</v>
      </c>
      <c r="AD1987" s="3">
        <f t="shared" si="1078"/>
        <v>2.6435429493240994E-6</v>
      </c>
      <c r="AE1987" s="3">
        <f t="shared" si="1079"/>
        <v>-3.4526259073074147E-9</v>
      </c>
      <c r="AF1987" s="3">
        <f t="shared" si="1080"/>
        <v>4.8918304243879506E-12</v>
      </c>
      <c r="AG1987" s="3">
        <f t="shared" si="1081"/>
        <v>-7.2287260458139161E-15</v>
      </c>
      <c r="AH1987" s="3" t="s">
        <v>57</v>
      </c>
      <c r="AI1987" s="3">
        <f t="shared" si="1082"/>
        <v>8.377318247285465E-4</v>
      </c>
      <c r="AJ1987" s="3">
        <f t="shared" si="1083"/>
        <v>7.6085278483792483E-7</v>
      </c>
      <c r="AK1987" s="3">
        <f t="shared" si="1084"/>
        <v>1.1976455002315586E-9</v>
      </c>
      <c r="AL1987" s="3">
        <f t="shared" si="1085"/>
        <v>2.4291502606542476E-12</v>
      </c>
      <c r="AM1987" s="3">
        <f t="shared" si="1086"/>
        <v>5.7501643840919741E-15</v>
      </c>
      <c r="AP1987" s="3">
        <f t="shared" si="1087"/>
        <v>6366812.4008564716</v>
      </c>
      <c r="AQ1987">
        <f t="shared" si="1088"/>
        <v>-2.3861053274235222E-3</v>
      </c>
      <c r="AR1987">
        <f t="shared" si="1089"/>
        <v>3953586.9442910855</v>
      </c>
      <c r="AU1987">
        <f t="shared" si="1090"/>
        <v>0.99999999999968081</v>
      </c>
      <c r="AV1987">
        <f t="shared" si="1091"/>
        <v>-7.9894834126284333E-7</v>
      </c>
      <c r="AY1987">
        <f t="shared" si="1092"/>
        <v>0.7141680457046039</v>
      </c>
      <c r="AZ1987">
        <f t="shared" si="1066"/>
        <v>1.2288352198344306</v>
      </c>
      <c r="BC1987">
        <f t="shared" si="1093"/>
        <v>0.6201715659644782</v>
      </c>
      <c r="BD1987">
        <f t="shared" si="1094"/>
        <v>-6.5016718952001039E-7</v>
      </c>
      <c r="BG1987">
        <f t="shared" si="1095"/>
        <v>-22.853478526696563</v>
      </c>
      <c r="BH1987">
        <f t="shared" si="1096"/>
        <v>-4.1417329507382323</v>
      </c>
    </row>
    <row r="1988" spans="5:60">
      <c r="E1988">
        <v>35.715354919433501</v>
      </c>
      <c r="F1988">
        <v>139.76118469238199</v>
      </c>
      <c r="G1988">
        <v>-13.75</v>
      </c>
      <c r="H1988">
        <v>-5.13</v>
      </c>
      <c r="I1988">
        <v>35.715560913085902</v>
      </c>
      <c r="J1988">
        <v>139.76123046875</v>
      </c>
      <c r="K1988">
        <f t="shared" si="1067"/>
        <v>0.62335053686246866</v>
      </c>
      <c r="L1988">
        <f t="shared" si="1068"/>
        <v>2.4392928393699642</v>
      </c>
      <c r="M1988">
        <f t="shared" si="1069"/>
        <v>0.62335413212994129</v>
      </c>
      <c r="N1988">
        <f t="shared" si="1070"/>
        <v>2.4392936383183055</v>
      </c>
      <c r="O1988">
        <f t="shared" si="1071"/>
        <v>0.94794152197184645</v>
      </c>
      <c r="P1988">
        <f t="shared" si="1072"/>
        <v>0.60373344267671347</v>
      </c>
      <c r="Q1988">
        <f t="shared" si="1073"/>
        <v>-0.5634303877321738</v>
      </c>
      <c r="R1988">
        <f t="shared" si="1074"/>
        <v>-0.96257600818290445</v>
      </c>
      <c r="S1988">
        <f t="shared" si="1075"/>
        <v>-4.962359691597764E-2</v>
      </c>
      <c r="U1988" s="1" t="s">
        <v>2067</v>
      </c>
      <c r="V1988" s="3">
        <v>0.99990000000000001</v>
      </c>
      <c r="W1988" s="3">
        <v>6378137</v>
      </c>
      <c r="X1988" s="3">
        <v>298.25722210100002</v>
      </c>
      <c r="AA1988" s="3">
        <f t="shared" si="1076"/>
        <v>1.6792203946287445E-3</v>
      </c>
      <c r="AB1988" s="3">
        <f t="shared" ref="AB1988:AB2051" si="1097">1 + AA1988^2/4 + AA1988^4/64</f>
        <v>1.0000007049454078</v>
      </c>
      <c r="AC1988" s="3">
        <f t="shared" si="1077"/>
        <v>-2.5188297041239312E-3</v>
      </c>
      <c r="AD1988" s="3">
        <f t="shared" si="1078"/>
        <v>2.6435429493240994E-6</v>
      </c>
      <c r="AE1988" s="3">
        <f t="shared" si="1079"/>
        <v>-3.4526259073074147E-9</v>
      </c>
      <c r="AF1988" s="3">
        <f t="shared" si="1080"/>
        <v>4.8918304243879506E-12</v>
      </c>
      <c r="AG1988" s="3">
        <f t="shared" si="1081"/>
        <v>-7.2287260458139161E-15</v>
      </c>
      <c r="AH1988" s="3" t="s">
        <v>57</v>
      </c>
      <c r="AI1988" s="3">
        <f t="shared" si="1082"/>
        <v>8.377318247285465E-4</v>
      </c>
      <c r="AJ1988" s="3">
        <f t="shared" si="1083"/>
        <v>7.6085278483792483E-7</v>
      </c>
      <c r="AK1988" s="3">
        <f t="shared" si="1084"/>
        <v>1.1976455002315586E-9</v>
      </c>
      <c r="AL1988" s="3">
        <f t="shared" si="1085"/>
        <v>2.4291502606542476E-12</v>
      </c>
      <c r="AM1988" s="3">
        <f t="shared" si="1086"/>
        <v>5.7501643840919741E-15</v>
      </c>
      <c r="AP1988" s="3">
        <f t="shared" si="1087"/>
        <v>6366812.4008564716</v>
      </c>
      <c r="AQ1988">
        <f t="shared" si="1088"/>
        <v>-2.3861053274235222E-3</v>
      </c>
      <c r="AR1988">
        <f t="shared" si="1089"/>
        <v>3953586.9442910855</v>
      </c>
      <c r="AU1988">
        <f t="shared" si="1090"/>
        <v>0.99999999999968081</v>
      </c>
      <c r="AV1988">
        <f t="shared" si="1091"/>
        <v>-7.9894834126284333E-7</v>
      </c>
      <c r="AY1988">
        <f t="shared" si="1092"/>
        <v>0.7141680457046039</v>
      </c>
      <c r="AZ1988">
        <f t="shared" ref="AZ1988:AZ2051" si="1098">SQRT(1 + AY1988^2)</f>
        <v>1.2288352198344306</v>
      </c>
      <c r="BC1988">
        <f t="shared" si="1093"/>
        <v>0.6201715659644782</v>
      </c>
      <c r="BD1988">
        <f t="shared" si="1094"/>
        <v>-6.5016718952001039E-7</v>
      </c>
      <c r="BG1988">
        <f t="shared" si="1095"/>
        <v>-22.853478526696563</v>
      </c>
      <c r="BH1988">
        <f t="shared" si="1096"/>
        <v>-4.1417329507382323</v>
      </c>
    </row>
    <row r="1989" spans="5:60">
      <c r="E1989">
        <v>35.715366363525298</v>
      </c>
      <c r="F1989">
        <v>139.76116943359301</v>
      </c>
      <c r="G1989">
        <v>-12.25</v>
      </c>
      <c r="H1989">
        <v>-6.08</v>
      </c>
      <c r="I1989">
        <v>35.715560913085902</v>
      </c>
      <c r="J1989">
        <v>139.76123046875</v>
      </c>
      <c r="K1989">
        <f t="shared" si="1067"/>
        <v>0.62335073659955043</v>
      </c>
      <c r="L1989">
        <f t="shared" si="1068"/>
        <v>2.4392925730538564</v>
      </c>
      <c r="M1989">
        <f t="shared" si="1069"/>
        <v>0.62335413212994129</v>
      </c>
      <c r="N1989">
        <f t="shared" si="1070"/>
        <v>2.4392936383183055</v>
      </c>
      <c r="O1989">
        <f t="shared" si="1071"/>
        <v>0.94794152197184645</v>
      </c>
      <c r="P1989">
        <f t="shared" si="1072"/>
        <v>0.60373344267671347</v>
      </c>
      <c r="Q1989">
        <f t="shared" si="1073"/>
        <v>-0.5634303877321738</v>
      </c>
      <c r="R1989">
        <f t="shared" si="1074"/>
        <v>-0.96257600818290445</v>
      </c>
      <c r="S1989">
        <f t="shared" si="1075"/>
        <v>-4.962359691597764E-2</v>
      </c>
      <c r="U1989" s="1" t="s">
        <v>2068</v>
      </c>
      <c r="V1989" s="3">
        <v>0.99990000000000001</v>
      </c>
      <c r="W1989" s="3">
        <v>6378137</v>
      </c>
      <c r="X1989" s="3">
        <v>298.25722210100002</v>
      </c>
      <c r="AA1989" s="3">
        <f t="shared" si="1076"/>
        <v>1.6792203946287445E-3</v>
      </c>
      <c r="AB1989" s="3">
        <f t="shared" si="1097"/>
        <v>1.0000007049454078</v>
      </c>
      <c r="AC1989" s="3">
        <f t="shared" si="1077"/>
        <v>-2.5188297041239312E-3</v>
      </c>
      <c r="AD1989" s="3">
        <f t="shared" si="1078"/>
        <v>2.6435429493240994E-6</v>
      </c>
      <c r="AE1989" s="3">
        <f t="shared" si="1079"/>
        <v>-3.4526259073074147E-9</v>
      </c>
      <c r="AF1989" s="3">
        <f t="shared" si="1080"/>
        <v>4.8918304243879506E-12</v>
      </c>
      <c r="AG1989" s="3">
        <f t="shared" si="1081"/>
        <v>-7.2287260458139161E-15</v>
      </c>
      <c r="AH1989" s="3" t="s">
        <v>57</v>
      </c>
      <c r="AI1989" s="3">
        <f t="shared" si="1082"/>
        <v>8.377318247285465E-4</v>
      </c>
      <c r="AJ1989" s="3">
        <f t="shared" si="1083"/>
        <v>7.6085278483792483E-7</v>
      </c>
      <c r="AK1989" s="3">
        <f t="shared" si="1084"/>
        <v>1.1976455002315586E-9</v>
      </c>
      <c r="AL1989" s="3">
        <f t="shared" si="1085"/>
        <v>2.4291502606542476E-12</v>
      </c>
      <c r="AM1989" s="3">
        <f t="shared" si="1086"/>
        <v>5.7501643840919741E-15</v>
      </c>
      <c r="AP1989" s="3">
        <f t="shared" si="1087"/>
        <v>6366812.4008564716</v>
      </c>
      <c r="AQ1989">
        <f t="shared" si="1088"/>
        <v>-2.3861053274235222E-3</v>
      </c>
      <c r="AR1989">
        <f t="shared" si="1089"/>
        <v>3953586.9442910855</v>
      </c>
      <c r="AU1989">
        <f t="shared" si="1090"/>
        <v>0.99999999999943257</v>
      </c>
      <c r="AV1989">
        <f t="shared" si="1091"/>
        <v>-1.065264449095847E-6</v>
      </c>
      <c r="AY1989">
        <f t="shared" si="1092"/>
        <v>0.71416834666554629</v>
      </c>
      <c r="AZ1989">
        <f t="shared" si="1098"/>
        <v>1.2288353947453661</v>
      </c>
      <c r="BC1989">
        <f t="shared" si="1093"/>
        <v>0.62017176527169826</v>
      </c>
      <c r="BD1989">
        <f t="shared" si="1094"/>
        <v>-8.6688945781615711E-7</v>
      </c>
      <c r="BG1989">
        <f t="shared" si="1095"/>
        <v>-21.583840046077967</v>
      </c>
      <c r="BH1989">
        <f t="shared" si="1096"/>
        <v>-5.5223097807552444</v>
      </c>
    </row>
    <row r="1990" spans="5:60">
      <c r="E1990">
        <v>35.715366363525298</v>
      </c>
      <c r="F1990">
        <v>139.76116943359301</v>
      </c>
      <c r="G1990">
        <v>-12.25</v>
      </c>
      <c r="H1990">
        <v>-6.08</v>
      </c>
      <c r="I1990">
        <v>35.715560913085902</v>
      </c>
      <c r="J1990">
        <v>139.76123046875</v>
      </c>
      <c r="K1990">
        <f t="shared" si="1067"/>
        <v>0.62335073659955043</v>
      </c>
      <c r="L1990">
        <f t="shared" si="1068"/>
        <v>2.4392925730538564</v>
      </c>
      <c r="M1990">
        <f t="shared" si="1069"/>
        <v>0.62335413212994129</v>
      </c>
      <c r="N1990">
        <f t="shared" si="1070"/>
        <v>2.4392936383183055</v>
      </c>
      <c r="O1990">
        <f t="shared" si="1071"/>
        <v>0.94794152197184645</v>
      </c>
      <c r="P1990">
        <f t="shared" si="1072"/>
        <v>0.60373344267671347</v>
      </c>
      <c r="Q1990">
        <f t="shared" si="1073"/>
        <v>-0.5634303877321738</v>
      </c>
      <c r="R1990">
        <f t="shared" si="1074"/>
        <v>-0.96257600818290445</v>
      </c>
      <c r="S1990">
        <f t="shared" si="1075"/>
        <v>-4.962359691597764E-2</v>
      </c>
      <c r="U1990" s="1" t="s">
        <v>2069</v>
      </c>
      <c r="V1990" s="3">
        <v>0.99990000000000001</v>
      </c>
      <c r="W1990" s="3">
        <v>6378137</v>
      </c>
      <c r="X1990" s="3">
        <v>298.25722210100002</v>
      </c>
      <c r="AA1990" s="3">
        <f t="shared" si="1076"/>
        <v>1.6792203946287445E-3</v>
      </c>
      <c r="AB1990" s="3">
        <f t="shared" si="1097"/>
        <v>1.0000007049454078</v>
      </c>
      <c r="AC1990" s="3">
        <f t="shared" si="1077"/>
        <v>-2.5188297041239312E-3</v>
      </c>
      <c r="AD1990" s="3">
        <f t="shared" si="1078"/>
        <v>2.6435429493240994E-6</v>
      </c>
      <c r="AE1990" s="3">
        <f t="shared" si="1079"/>
        <v>-3.4526259073074147E-9</v>
      </c>
      <c r="AF1990" s="3">
        <f t="shared" si="1080"/>
        <v>4.8918304243879506E-12</v>
      </c>
      <c r="AG1990" s="3">
        <f t="shared" si="1081"/>
        <v>-7.2287260458139161E-15</v>
      </c>
      <c r="AH1990" s="3" t="s">
        <v>57</v>
      </c>
      <c r="AI1990" s="3">
        <f t="shared" si="1082"/>
        <v>8.377318247285465E-4</v>
      </c>
      <c r="AJ1990" s="3">
        <f t="shared" si="1083"/>
        <v>7.6085278483792483E-7</v>
      </c>
      <c r="AK1990" s="3">
        <f t="shared" si="1084"/>
        <v>1.1976455002315586E-9</v>
      </c>
      <c r="AL1990" s="3">
        <f t="shared" si="1085"/>
        <v>2.4291502606542476E-12</v>
      </c>
      <c r="AM1990" s="3">
        <f t="shared" si="1086"/>
        <v>5.7501643840919741E-15</v>
      </c>
      <c r="AP1990" s="3">
        <f t="shared" si="1087"/>
        <v>6366812.4008564716</v>
      </c>
      <c r="AQ1990">
        <f t="shared" si="1088"/>
        <v>-2.3861053274235222E-3</v>
      </c>
      <c r="AR1990">
        <f t="shared" si="1089"/>
        <v>3953586.9442910855</v>
      </c>
      <c r="AU1990">
        <f t="shared" si="1090"/>
        <v>0.99999999999943257</v>
      </c>
      <c r="AV1990">
        <f t="shared" si="1091"/>
        <v>-1.065264449095847E-6</v>
      </c>
      <c r="AY1990">
        <f t="shared" si="1092"/>
        <v>0.71416834666554629</v>
      </c>
      <c r="AZ1990">
        <f t="shared" si="1098"/>
        <v>1.2288353947453661</v>
      </c>
      <c r="BC1990">
        <f t="shared" si="1093"/>
        <v>0.62017176527169826</v>
      </c>
      <c r="BD1990">
        <f t="shared" si="1094"/>
        <v>-8.6688945781615711E-7</v>
      </c>
      <c r="BG1990">
        <f t="shared" si="1095"/>
        <v>-21.583840046077967</v>
      </c>
      <c r="BH1990">
        <f t="shared" si="1096"/>
        <v>-5.5223097807552444</v>
      </c>
    </row>
    <row r="1991" spans="5:60">
      <c r="E1991">
        <v>35.715377807617102</v>
      </c>
      <c r="F1991">
        <v>139.76116943359301</v>
      </c>
      <c r="G1991">
        <v>-10.5</v>
      </c>
      <c r="H1991">
        <v>-6.08</v>
      </c>
      <c r="I1991">
        <v>35.715560913085902</v>
      </c>
      <c r="J1991">
        <v>139.76123046875</v>
      </c>
      <c r="K1991">
        <f t="shared" si="1067"/>
        <v>0.6233509363366323</v>
      </c>
      <c r="L1991">
        <f t="shared" si="1068"/>
        <v>2.4392925730538564</v>
      </c>
      <c r="M1991">
        <f t="shared" si="1069"/>
        <v>0.62335413212994129</v>
      </c>
      <c r="N1991">
        <f t="shared" si="1070"/>
        <v>2.4392936383183055</v>
      </c>
      <c r="O1991">
        <f t="shared" si="1071"/>
        <v>0.94794152197184645</v>
      </c>
      <c r="P1991">
        <f t="shared" si="1072"/>
        <v>0.60373344267671347</v>
      </c>
      <c r="Q1991">
        <f t="shared" si="1073"/>
        <v>-0.5634303877321738</v>
      </c>
      <c r="R1991">
        <f t="shared" si="1074"/>
        <v>-0.96257600818290445</v>
      </c>
      <c r="S1991">
        <f t="shared" si="1075"/>
        <v>-4.962359691597764E-2</v>
      </c>
      <c r="U1991" s="1" t="s">
        <v>2070</v>
      </c>
      <c r="V1991" s="3">
        <v>0.99990000000000001</v>
      </c>
      <c r="W1991" s="3">
        <v>6378137</v>
      </c>
      <c r="X1991" s="3">
        <v>298.25722210100002</v>
      </c>
      <c r="AA1991" s="3">
        <f t="shared" si="1076"/>
        <v>1.6792203946287445E-3</v>
      </c>
      <c r="AB1991" s="3">
        <f t="shared" si="1097"/>
        <v>1.0000007049454078</v>
      </c>
      <c r="AC1991" s="3">
        <f t="shared" si="1077"/>
        <v>-2.5188297041239312E-3</v>
      </c>
      <c r="AD1991" s="3">
        <f t="shared" si="1078"/>
        <v>2.6435429493240994E-6</v>
      </c>
      <c r="AE1991" s="3">
        <f t="shared" si="1079"/>
        <v>-3.4526259073074147E-9</v>
      </c>
      <c r="AF1991" s="3">
        <f t="shared" si="1080"/>
        <v>4.8918304243879506E-12</v>
      </c>
      <c r="AG1991" s="3">
        <f t="shared" si="1081"/>
        <v>-7.2287260458139161E-15</v>
      </c>
      <c r="AH1991" s="3" t="s">
        <v>57</v>
      </c>
      <c r="AI1991" s="3">
        <f t="shared" si="1082"/>
        <v>8.377318247285465E-4</v>
      </c>
      <c r="AJ1991" s="3">
        <f t="shared" si="1083"/>
        <v>7.6085278483792483E-7</v>
      </c>
      <c r="AK1991" s="3">
        <f t="shared" si="1084"/>
        <v>1.1976455002315586E-9</v>
      </c>
      <c r="AL1991" s="3">
        <f t="shared" si="1085"/>
        <v>2.4291502606542476E-12</v>
      </c>
      <c r="AM1991" s="3">
        <f t="shared" si="1086"/>
        <v>5.7501643840919741E-15</v>
      </c>
      <c r="AP1991" s="3">
        <f t="shared" si="1087"/>
        <v>6366812.4008564716</v>
      </c>
      <c r="AQ1991">
        <f t="shared" si="1088"/>
        <v>-2.3861053274235222E-3</v>
      </c>
      <c r="AR1991">
        <f t="shared" si="1089"/>
        <v>3953586.9442910855</v>
      </c>
      <c r="AU1991">
        <f t="shared" si="1090"/>
        <v>0.99999999999943257</v>
      </c>
      <c r="AV1991">
        <f t="shared" si="1091"/>
        <v>-1.065264449095847E-6</v>
      </c>
      <c r="AY1991">
        <f t="shared" si="1092"/>
        <v>0.71416864762657517</v>
      </c>
      <c r="AZ1991">
        <f t="shared" si="1098"/>
        <v>1.2288355696564008</v>
      </c>
      <c r="BC1991">
        <f t="shared" si="1093"/>
        <v>0.62017196457880142</v>
      </c>
      <c r="BD1991">
        <f t="shared" si="1094"/>
        <v>-8.668893344241136E-7</v>
      </c>
      <c r="BG1991">
        <f t="shared" si="1095"/>
        <v>-20.314202314708382</v>
      </c>
      <c r="BH1991">
        <f t="shared" si="1096"/>
        <v>-5.5223089912211414</v>
      </c>
    </row>
    <row r="1992" spans="5:60">
      <c r="E1992">
        <v>35.715377807617102</v>
      </c>
      <c r="F1992">
        <v>139.76116943359301</v>
      </c>
      <c r="G1992">
        <v>-10.5</v>
      </c>
      <c r="H1992">
        <v>-6.08</v>
      </c>
      <c r="I1992">
        <v>35.715560913085902</v>
      </c>
      <c r="J1992">
        <v>139.76123046875</v>
      </c>
      <c r="K1992">
        <f t="shared" si="1067"/>
        <v>0.6233509363366323</v>
      </c>
      <c r="L1992">
        <f t="shared" si="1068"/>
        <v>2.4392925730538564</v>
      </c>
      <c r="M1992">
        <f t="shared" si="1069"/>
        <v>0.62335413212994129</v>
      </c>
      <c r="N1992">
        <f t="shared" si="1070"/>
        <v>2.4392936383183055</v>
      </c>
      <c r="O1992">
        <f t="shared" si="1071"/>
        <v>0.94794152197184645</v>
      </c>
      <c r="P1992">
        <f t="shared" si="1072"/>
        <v>0.60373344267671347</v>
      </c>
      <c r="Q1992">
        <f t="shared" si="1073"/>
        <v>-0.5634303877321738</v>
      </c>
      <c r="R1992">
        <f t="shared" si="1074"/>
        <v>-0.96257600818290445</v>
      </c>
      <c r="S1992">
        <f t="shared" si="1075"/>
        <v>-4.962359691597764E-2</v>
      </c>
      <c r="U1992" s="1" t="s">
        <v>2071</v>
      </c>
      <c r="V1992" s="3">
        <v>0.99990000000000001</v>
      </c>
      <c r="W1992" s="3">
        <v>6378137</v>
      </c>
      <c r="X1992" s="3">
        <v>298.25722210100002</v>
      </c>
      <c r="AA1992" s="3">
        <f t="shared" si="1076"/>
        <v>1.6792203946287445E-3</v>
      </c>
      <c r="AB1992" s="3">
        <f t="shared" si="1097"/>
        <v>1.0000007049454078</v>
      </c>
      <c r="AC1992" s="3">
        <f t="shared" si="1077"/>
        <v>-2.5188297041239312E-3</v>
      </c>
      <c r="AD1992" s="3">
        <f t="shared" si="1078"/>
        <v>2.6435429493240994E-6</v>
      </c>
      <c r="AE1992" s="3">
        <f t="shared" si="1079"/>
        <v>-3.4526259073074147E-9</v>
      </c>
      <c r="AF1992" s="3">
        <f t="shared" si="1080"/>
        <v>4.8918304243879506E-12</v>
      </c>
      <c r="AG1992" s="3">
        <f t="shared" si="1081"/>
        <v>-7.2287260458139161E-15</v>
      </c>
      <c r="AH1992" s="3" t="s">
        <v>57</v>
      </c>
      <c r="AI1992" s="3">
        <f t="shared" si="1082"/>
        <v>8.377318247285465E-4</v>
      </c>
      <c r="AJ1992" s="3">
        <f t="shared" si="1083"/>
        <v>7.6085278483792483E-7</v>
      </c>
      <c r="AK1992" s="3">
        <f t="shared" si="1084"/>
        <v>1.1976455002315586E-9</v>
      </c>
      <c r="AL1992" s="3">
        <f t="shared" si="1085"/>
        <v>2.4291502606542476E-12</v>
      </c>
      <c r="AM1992" s="3">
        <f t="shared" si="1086"/>
        <v>5.7501643840919741E-15</v>
      </c>
      <c r="AP1992" s="3">
        <f t="shared" si="1087"/>
        <v>6366812.4008564716</v>
      </c>
      <c r="AQ1992">
        <f t="shared" si="1088"/>
        <v>-2.3861053274235222E-3</v>
      </c>
      <c r="AR1992">
        <f t="shared" si="1089"/>
        <v>3953586.9442910855</v>
      </c>
      <c r="AU1992">
        <f t="shared" si="1090"/>
        <v>0.99999999999943257</v>
      </c>
      <c r="AV1992">
        <f t="shared" si="1091"/>
        <v>-1.065264449095847E-6</v>
      </c>
      <c r="AY1992">
        <f t="shared" si="1092"/>
        <v>0.71416864762657517</v>
      </c>
      <c r="AZ1992">
        <f t="shared" si="1098"/>
        <v>1.2288355696564008</v>
      </c>
      <c r="BC1992">
        <f t="shared" si="1093"/>
        <v>0.62017196457880142</v>
      </c>
      <c r="BD1992">
        <f t="shared" si="1094"/>
        <v>-8.668893344241136E-7</v>
      </c>
      <c r="BG1992">
        <f t="shared" si="1095"/>
        <v>-20.314202314708382</v>
      </c>
      <c r="BH1992">
        <f t="shared" si="1096"/>
        <v>-5.5223089912211414</v>
      </c>
    </row>
    <row r="1993" spans="5:60">
      <c r="E1993">
        <v>35.715396881103501</v>
      </c>
      <c r="F1993">
        <v>139.76115417480401</v>
      </c>
      <c r="G1993">
        <v>-9.5</v>
      </c>
      <c r="H1993">
        <v>-7.59</v>
      </c>
      <c r="I1993">
        <v>35.715560913085902</v>
      </c>
      <c r="J1993">
        <v>139.76123046875</v>
      </c>
      <c r="K1993">
        <f t="shared" si="1067"/>
        <v>0.62335126923176987</v>
      </c>
      <c r="L1993">
        <f t="shared" si="1068"/>
        <v>2.4392923067377481</v>
      </c>
      <c r="M1993">
        <f t="shared" si="1069"/>
        <v>0.62335413212994129</v>
      </c>
      <c r="N1993">
        <f t="shared" si="1070"/>
        <v>2.4392936383183055</v>
      </c>
      <c r="O1993">
        <f t="shared" si="1071"/>
        <v>0.94794152197184645</v>
      </c>
      <c r="P1993">
        <f t="shared" si="1072"/>
        <v>0.60373344267671347</v>
      </c>
      <c r="Q1993">
        <f t="shared" si="1073"/>
        <v>-0.5634303877321738</v>
      </c>
      <c r="R1993">
        <f t="shared" si="1074"/>
        <v>-0.96257600818290445</v>
      </c>
      <c r="S1993">
        <f t="shared" si="1075"/>
        <v>-4.962359691597764E-2</v>
      </c>
      <c r="U1993" s="1" t="s">
        <v>2072</v>
      </c>
      <c r="V1993" s="3">
        <v>0.99990000000000001</v>
      </c>
      <c r="W1993" s="3">
        <v>6378137</v>
      </c>
      <c r="X1993" s="3">
        <v>298.25722210100002</v>
      </c>
      <c r="AA1993" s="3">
        <f t="shared" si="1076"/>
        <v>1.6792203946287445E-3</v>
      </c>
      <c r="AB1993" s="3">
        <f t="shared" si="1097"/>
        <v>1.0000007049454078</v>
      </c>
      <c r="AC1993" s="3">
        <f t="shared" si="1077"/>
        <v>-2.5188297041239312E-3</v>
      </c>
      <c r="AD1993" s="3">
        <f t="shared" si="1078"/>
        <v>2.6435429493240994E-6</v>
      </c>
      <c r="AE1993" s="3">
        <f t="shared" si="1079"/>
        <v>-3.4526259073074147E-9</v>
      </c>
      <c r="AF1993" s="3">
        <f t="shared" si="1080"/>
        <v>4.8918304243879506E-12</v>
      </c>
      <c r="AG1993" s="3">
        <f t="shared" si="1081"/>
        <v>-7.2287260458139161E-15</v>
      </c>
      <c r="AH1993" s="3" t="s">
        <v>57</v>
      </c>
      <c r="AI1993" s="3">
        <f t="shared" si="1082"/>
        <v>8.377318247285465E-4</v>
      </c>
      <c r="AJ1993" s="3">
        <f t="shared" si="1083"/>
        <v>7.6085278483792483E-7</v>
      </c>
      <c r="AK1993" s="3">
        <f t="shared" si="1084"/>
        <v>1.1976455002315586E-9</v>
      </c>
      <c r="AL1993" s="3">
        <f t="shared" si="1085"/>
        <v>2.4291502606542476E-12</v>
      </c>
      <c r="AM1993" s="3">
        <f t="shared" si="1086"/>
        <v>5.7501643840919741E-15</v>
      </c>
      <c r="AP1993" s="3">
        <f t="shared" si="1087"/>
        <v>6366812.4008564716</v>
      </c>
      <c r="AQ1993">
        <f t="shared" si="1088"/>
        <v>-2.3861053274235222E-3</v>
      </c>
      <c r="AR1993">
        <f t="shared" si="1089"/>
        <v>3953586.9442910855</v>
      </c>
      <c r="AU1993">
        <f t="shared" si="1090"/>
        <v>0.99999999999911349</v>
      </c>
      <c r="AV1993">
        <f t="shared" si="1091"/>
        <v>-1.3315805573728641E-6</v>
      </c>
      <c r="AY1993">
        <f t="shared" si="1092"/>
        <v>0.71416914922848362</v>
      </c>
      <c r="AZ1993">
        <f t="shared" si="1098"/>
        <v>1.2288358611750132</v>
      </c>
      <c r="BC1993">
        <f t="shared" si="1093"/>
        <v>0.62017229675745988</v>
      </c>
      <c r="BD1993">
        <f t="shared" si="1094"/>
        <v>-1.083611407710813E-6</v>
      </c>
      <c r="BG1993">
        <f t="shared" si="1095"/>
        <v>-18.19813844980672</v>
      </c>
      <c r="BH1993">
        <f t="shared" si="1096"/>
        <v>-6.9028845734439894</v>
      </c>
    </row>
    <row r="1994" spans="5:60">
      <c r="E1994">
        <v>35.715396881103501</v>
      </c>
      <c r="F1994">
        <v>139.76115417480401</v>
      </c>
      <c r="G1994">
        <v>-9.5</v>
      </c>
      <c r="H1994">
        <v>-7.59</v>
      </c>
      <c r="I1994">
        <v>35.715560913085902</v>
      </c>
      <c r="J1994">
        <v>139.76123046875</v>
      </c>
      <c r="K1994">
        <f t="shared" si="1067"/>
        <v>0.62335126923176987</v>
      </c>
      <c r="L1994">
        <f t="shared" si="1068"/>
        <v>2.4392923067377481</v>
      </c>
      <c r="M1994">
        <f t="shared" si="1069"/>
        <v>0.62335413212994129</v>
      </c>
      <c r="N1994">
        <f t="shared" si="1070"/>
        <v>2.4392936383183055</v>
      </c>
      <c r="O1994">
        <f t="shared" si="1071"/>
        <v>0.94794152197184645</v>
      </c>
      <c r="P1994">
        <f t="shared" si="1072"/>
        <v>0.60373344267671347</v>
      </c>
      <c r="Q1994">
        <f t="shared" si="1073"/>
        <v>-0.5634303877321738</v>
      </c>
      <c r="R1994">
        <f t="shared" si="1074"/>
        <v>-0.96257600818290445</v>
      </c>
      <c r="S1994">
        <f t="shared" si="1075"/>
        <v>-4.962359691597764E-2</v>
      </c>
      <c r="U1994" s="1" t="s">
        <v>2073</v>
      </c>
      <c r="V1994" s="3">
        <v>0.99990000000000001</v>
      </c>
      <c r="W1994" s="3">
        <v>6378137</v>
      </c>
      <c r="X1994" s="3">
        <v>298.25722210100002</v>
      </c>
      <c r="AA1994" s="3">
        <f t="shared" si="1076"/>
        <v>1.6792203946287445E-3</v>
      </c>
      <c r="AB1994" s="3">
        <f t="shared" si="1097"/>
        <v>1.0000007049454078</v>
      </c>
      <c r="AC1994" s="3">
        <f t="shared" si="1077"/>
        <v>-2.5188297041239312E-3</v>
      </c>
      <c r="AD1994" s="3">
        <f t="shared" si="1078"/>
        <v>2.6435429493240994E-6</v>
      </c>
      <c r="AE1994" s="3">
        <f t="shared" si="1079"/>
        <v>-3.4526259073074147E-9</v>
      </c>
      <c r="AF1994" s="3">
        <f t="shared" si="1080"/>
        <v>4.8918304243879506E-12</v>
      </c>
      <c r="AG1994" s="3">
        <f t="shared" si="1081"/>
        <v>-7.2287260458139161E-15</v>
      </c>
      <c r="AH1994" s="3" t="s">
        <v>57</v>
      </c>
      <c r="AI1994" s="3">
        <f t="shared" si="1082"/>
        <v>8.377318247285465E-4</v>
      </c>
      <c r="AJ1994" s="3">
        <f t="shared" si="1083"/>
        <v>7.6085278483792483E-7</v>
      </c>
      <c r="AK1994" s="3">
        <f t="shared" si="1084"/>
        <v>1.1976455002315586E-9</v>
      </c>
      <c r="AL1994" s="3">
        <f t="shared" si="1085"/>
        <v>2.4291502606542476E-12</v>
      </c>
      <c r="AM1994" s="3">
        <f t="shared" si="1086"/>
        <v>5.7501643840919741E-15</v>
      </c>
      <c r="AP1994" s="3">
        <f t="shared" si="1087"/>
        <v>6366812.4008564716</v>
      </c>
      <c r="AQ1994">
        <f t="shared" si="1088"/>
        <v>-2.3861053274235222E-3</v>
      </c>
      <c r="AR1994">
        <f t="shared" si="1089"/>
        <v>3953586.9442910855</v>
      </c>
      <c r="AU1994">
        <f t="shared" si="1090"/>
        <v>0.99999999999911349</v>
      </c>
      <c r="AV1994">
        <f t="shared" si="1091"/>
        <v>-1.3315805573728641E-6</v>
      </c>
      <c r="AY1994">
        <f t="shared" si="1092"/>
        <v>0.71416914922848362</v>
      </c>
      <c r="AZ1994">
        <f t="shared" si="1098"/>
        <v>1.2288358611750132</v>
      </c>
      <c r="BC1994">
        <f t="shared" si="1093"/>
        <v>0.62017229675745988</v>
      </c>
      <c r="BD1994">
        <f t="shared" si="1094"/>
        <v>-1.083611407710813E-6</v>
      </c>
      <c r="BG1994">
        <f t="shared" si="1095"/>
        <v>-18.19813844980672</v>
      </c>
      <c r="BH1994">
        <f t="shared" si="1096"/>
        <v>-6.9028845734439894</v>
      </c>
    </row>
    <row r="1995" spans="5:60">
      <c r="E1995">
        <v>35.715408325195298</v>
      </c>
      <c r="F1995">
        <v>139.76115417480401</v>
      </c>
      <c r="G1995">
        <v>-7.75</v>
      </c>
      <c r="H1995">
        <v>-7.59</v>
      </c>
      <c r="I1995">
        <v>35.715560913085902</v>
      </c>
      <c r="J1995">
        <v>139.76123046875</v>
      </c>
      <c r="K1995">
        <f t="shared" si="1067"/>
        <v>0.62335146896885163</v>
      </c>
      <c r="L1995">
        <f t="shared" si="1068"/>
        <v>2.4392923067377481</v>
      </c>
      <c r="M1995">
        <f t="shared" si="1069"/>
        <v>0.62335413212994129</v>
      </c>
      <c r="N1995">
        <f t="shared" si="1070"/>
        <v>2.4392936383183055</v>
      </c>
      <c r="O1995">
        <f t="shared" si="1071"/>
        <v>0.94794152197184645</v>
      </c>
      <c r="P1995">
        <f t="shared" si="1072"/>
        <v>0.60373344267671347</v>
      </c>
      <c r="Q1995">
        <f t="shared" si="1073"/>
        <v>-0.5634303877321738</v>
      </c>
      <c r="R1995">
        <f t="shared" si="1074"/>
        <v>-0.96257600818290445</v>
      </c>
      <c r="S1995">
        <f t="shared" si="1075"/>
        <v>-4.962359691597764E-2</v>
      </c>
      <c r="U1995" s="1" t="s">
        <v>2074</v>
      </c>
      <c r="V1995" s="3">
        <v>0.99990000000000001</v>
      </c>
      <c r="W1995" s="3">
        <v>6378137</v>
      </c>
      <c r="X1995" s="3">
        <v>298.25722210100002</v>
      </c>
      <c r="AA1995" s="3">
        <f t="shared" si="1076"/>
        <v>1.6792203946287445E-3</v>
      </c>
      <c r="AB1995" s="3">
        <f t="shared" si="1097"/>
        <v>1.0000007049454078</v>
      </c>
      <c r="AC1995" s="3">
        <f t="shared" si="1077"/>
        <v>-2.5188297041239312E-3</v>
      </c>
      <c r="AD1995" s="3">
        <f t="shared" si="1078"/>
        <v>2.6435429493240994E-6</v>
      </c>
      <c r="AE1995" s="3">
        <f t="shared" si="1079"/>
        <v>-3.4526259073074147E-9</v>
      </c>
      <c r="AF1995" s="3">
        <f t="shared" si="1080"/>
        <v>4.8918304243879506E-12</v>
      </c>
      <c r="AG1995" s="3">
        <f t="shared" si="1081"/>
        <v>-7.2287260458139161E-15</v>
      </c>
      <c r="AH1995" s="3" t="s">
        <v>57</v>
      </c>
      <c r="AI1995" s="3">
        <f t="shared" si="1082"/>
        <v>8.377318247285465E-4</v>
      </c>
      <c r="AJ1995" s="3">
        <f t="shared" si="1083"/>
        <v>7.6085278483792483E-7</v>
      </c>
      <c r="AK1995" s="3">
        <f t="shared" si="1084"/>
        <v>1.1976455002315586E-9</v>
      </c>
      <c r="AL1995" s="3">
        <f t="shared" si="1085"/>
        <v>2.4291502606542476E-12</v>
      </c>
      <c r="AM1995" s="3">
        <f t="shared" si="1086"/>
        <v>5.7501643840919741E-15</v>
      </c>
      <c r="AP1995" s="3">
        <f t="shared" si="1087"/>
        <v>6366812.4008564716</v>
      </c>
      <c r="AQ1995">
        <f t="shared" si="1088"/>
        <v>-2.3861053274235222E-3</v>
      </c>
      <c r="AR1995">
        <f t="shared" si="1089"/>
        <v>3953586.9442910855</v>
      </c>
      <c r="AU1995">
        <f t="shared" si="1090"/>
        <v>0.99999999999911349</v>
      </c>
      <c r="AV1995">
        <f t="shared" si="1091"/>
        <v>-1.3315805573728641E-6</v>
      </c>
      <c r="AY1995">
        <f t="shared" si="1092"/>
        <v>0.71416945018974287</v>
      </c>
      <c r="AZ1995">
        <f t="shared" si="1098"/>
        <v>1.228836036086312</v>
      </c>
      <c r="BC1995">
        <f t="shared" si="1093"/>
        <v>0.62017249606456426</v>
      </c>
      <c r="BD1995">
        <f t="shared" si="1094"/>
        <v>-1.0836112534706434E-6</v>
      </c>
      <c r="BG1995">
        <f t="shared" si="1095"/>
        <v>-16.9285007128492</v>
      </c>
      <c r="BH1995">
        <f t="shared" si="1096"/>
        <v>-6.9028835865256291</v>
      </c>
    </row>
    <row r="1996" spans="5:60">
      <c r="E1996">
        <v>35.715408325195298</v>
      </c>
      <c r="F1996">
        <v>139.76115417480401</v>
      </c>
      <c r="G1996">
        <v>-7.75</v>
      </c>
      <c r="H1996">
        <v>-7.59</v>
      </c>
      <c r="I1996">
        <v>35.715560913085902</v>
      </c>
      <c r="J1996">
        <v>139.76123046875</v>
      </c>
      <c r="K1996">
        <f t="shared" si="1067"/>
        <v>0.62335146896885163</v>
      </c>
      <c r="L1996">
        <f t="shared" si="1068"/>
        <v>2.4392923067377481</v>
      </c>
      <c r="M1996">
        <f t="shared" si="1069"/>
        <v>0.62335413212994129</v>
      </c>
      <c r="N1996">
        <f t="shared" si="1070"/>
        <v>2.4392936383183055</v>
      </c>
      <c r="O1996">
        <f t="shared" si="1071"/>
        <v>0.94794152197184645</v>
      </c>
      <c r="P1996">
        <f t="shared" si="1072"/>
        <v>0.60373344267671347</v>
      </c>
      <c r="Q1996">
        <f t="shared" si="1073"/>
        <v>-0.5634303877321738</v>
      </c>
      <c r="R1996">
        <f t="shared" si="1074"/>
        <v>-0.96257600818290445</v>
      </c>
      <c r="S1996">
        <f t="shared" si="1075"/>
        <v>-4.962359691597764E-2</v>
      </c>
      <c r="U1996" s="1" t="s">
        <v>2075</v>
      </c>
      <c r="V1996" s="3">
        <v>0.99990000000000001</v>
      </c>
      <c r="W1996" s="3">
        <v>6378137</v>
      </c>
      <c r="X1996" s="3">
        <v>298.25722210100002</v>
      </c>
      <c r="AA1996" s="3">
        <f t="shared" si="1076"/>
        <v>1.6792203946287445E-3</v>
      </c>
      <c r="AB1996" s="3">
        <f t="shared" si="1097"/>
        <v>1.0000007049454078</v>
      </c>
      <c r="AC1996" s="3">
        <f t="shared" si="1077"/>
        <v>-2.5188297041239312E-3</v>
      </c>
      <c r="AD1996" s="3">
        <f t="shared" si="1078"/>
        <v>2.6435429493240994E-6</v>
      </c>
      <c r="AE1996" s="3">
        <f t="shared" si="1079"/>
        <v>-3.4526259073074147E-9</v>
      </c>
      <c r="AF1996" s="3">
        <f t="shared" si="1080"/>
        <v>4.8918304243879506E-12</v>
      </c>
      <c r="AG1996" s="3">
        <f t="shared" si="1081"/>
        <v>-7.2287260458139161E-15</v>
      </c>
      <c r="AH1996" s="3" t="s">
        <v>57</v>
      </c>
      <c r="AI1996" s="3">
        <f t="shared" si="1082"/>
        <v>8.377318247285465E-4</v>
      </c>
      <c r="AJ1996" s="3">
        <f t="shared" si="1083"/>
        <v>7.6085278483792483E-7</v>
      </c>
      <c r="AK1996" s="3">
        <f t="shared" si="1084"/>
        <v>1.1976455002315586E-9</v>
      </c>
      <c r="AL1996" s="3">
        <f t="shared" si="1085"/>
        <v>2.4291502606542476E-12</v>
      </c>
      <c r="AM1996" s="3">
        <f t="shared" si="1086"/>
        <v>5.7501643840919741E-15</v>
      </c>
      <c r="AP1996" s="3">
        <f t="shared" si="1087"/>
        <v>6366812.4008564716</v>
      </c>
      <c r="AQ1996">
        <f t="shared" si="1088"/>
        <v>-2.3861053274235222E-3</v>
      </c>
      <c r="AR1996">
        <f t="shared" si="1089"/>
        <v>3953586.9442910855</v>
      </c>
      <c r="AU1996">
        <f t="shared" si="1090"/>
        <v>0.99999999999911349</v>
      </c>
      <c r="AV1996">
        <f t="shared" si="1091"/>
        <v>-1.3315805573728641E-6</v>
      </c>
      <c r="AY1996">
        <f t="shared" si="1092"/>
        <v>0.71416945018974287</v>
      </c>
      <c r="AZ1996">
        <f t="shared" si="1098"/>
        <v>1.228836036086312</v>
      </c>
      <c r="BC1996">
        <f t="shared" si="1093"/>
        <v>0.62017249606456426</v>
      </c>
      <c r="BD1996">
        <f t="shared" si="1094"/>
        <v>-1.0836112534706434E-6</v>
      </c>
      <c r="BG1996">
        <f t="shared" si="1095"/>
        <v>-16.9285007128492</v>
      </c>
      <c r="BH1996">
        <f t="shared" si="1096"/>
        <v>-6.9028835865256291</v>
      </c>
    </row>
    <row r="1997" spans="5:60">
      <c r="E1997">
        <v>35.715419769287102</v>
      </c>
      <c r="F1997">
        <v>139.761138916015</v>
      </c>
      <c r="G1997">
        <v>-6.25</v>
      </c>
      <c r="H1997">
        <v>-9.8699999999999992</v>
      </c>
      <c r="I1997">
        <v>35.715560913085902</v>
      </c>
      <c r="J1997">
        <v>139.76123046875</v>
      </c>
      <c r="K1997">
        <f t="shared" si="1067"/>
        <v>0.6233516687059335</v>
      </c>
      <c r="L1997">
        <f t="shared" si="1068"/>
        <v>2.4392920404216403</v>
      </c>
      <c r="M1997">
        <f t="shared" si="1069"/>
        <v>0.62335413212994129</v>
      </c>
      <c r="N1997">
        <f t="shared" si="1070"/>
        <v>2.4392936383183055</v>
      </c>
      <c r="O1997">
        <f t="shared" si="1071"/>
        <v>0.94794152197184645</v>
      </c>
      <c r="P1997">
        <f t="shared" si="1072"/>
        <v>0.60373344267671347</v>
      </c>
      <c r="Q1997">
        <f t="shared" si="1073"/>
        <v>-0.5634303877321738</v>
      </c>
      <c r="R1997">
        <f t="shared" si="1074"/>
        <v>-0.96257600818290445</v>
      </c>
      <c r="S1997">
        <f t="shared" si="1075"/>
        <v>-4.962359691597764E-2</v>
      </c>
      <c r="U1997" s="1" t="s">
        <v>2076</v>
      </c>
      <c r="V1997" s="3">
        <v>0.99990000000000001</v>
      </c>
      <c r="W1997" s="3">
        <v>6378137</v>
      </c>
      <c r="X1997" s="3">
        <v>298.25722210100002</v>
      </c>
      <c r="AA1997" s="3">
        <f t="shared" si="1076"/>
        <v>1.6792203946287445E-3</v>
      </c>
      <c r="AB1997" s="3">
        <f t="shared" si="1097"/>
        <v>1.0000007049454078</v>
      </c>
      <c r="AC1997" s="3">
        <f t="shared" si="1077"/>
        <v>-2.5188297041239312E-3</v>
      </c>
      <c r="AD1997" s="3">
        <f t="shared" si="1078"/>
        <v>2.6435429493240994E-6</v>
      </c>
      <c r="AE1997" s="3">
        <f t="shared" si="1079"/>
        <v>-3.4526259073074147E-9</v>
      </c>
      <c r="AF1997" s="3">
        <f t="shared" si="1080"/>
        <v>4.8918304243879506E-12</v>
      </c>
      <c r="AG1997" s="3">
        <f t="shared" si="1081"/>
        <v>-7.2287260458139161E-15</v>
      </c>
      <c r="AH1997" s="3" t="s">
        <v>57</v>
      </c>
      <c r="AI1997" s="3">
        <f t="shared" si="1082"/>
        <v>8.377318247285465E-4</v>
      </c>
      <c r="AJ1997" s="3">
        <f t="shared" si="1083"/>
        <v>7.6085278483792483E-7</v>
      </c>
      <c r="AK1997" s="3">
        <f t="shared" si="1084"/>
        <v>1.1976455002315586E-9</v>
      </c>
      <c r="AL1997" s="3">
        <f t="shared" si="1085"/>
        <v>2.4291502606542476E-12</v>
      </c>
      <c r="AM1997" s="3">
        <f t="shared" si="1086"/>
        <v>5.7501643840919741E-15</v>
      </c>
      <c r="AP1997" s="3">
        <f t="shared" si="1087"/>
        <v>6366812.4008564716</v>
      </c>
      <c r="AQ1997">
        <f t="shared" si="1088"/>
        <v>-2.3861053274235222E-3</v>
      </c>
      <c r="AR1997">
        <f t="shared" si="1089"/>
        <v>3953586.9442910855</v>
      </c>
      <c r="AU1997">
        <f t="shared" si="1090"/>
        <v>0.99999999999872335</v>
      </c>
      <c r="AV1997">
        <f t="shared" si="1091"/>
        <v>-1.5978966652056976E-6</v>
      </c>
      <c r="AY1997">
        <f t="shared" si="1092"/>
        <v>0.71416975115108872</v>
      </c>
      <c r="AZ1997">
        <f t="shared" si="1098"/>
        <v>1.2288362109977098</v>
      </c>
      <c r="BC1997">
        <f t="shared" si="1093"/>
        <v>0.62017269537185382</v>
      </c>
      <c r="BD1997">
        <f t="shared" si="1094"/>
        <v>-1.3003333161131725E-6</v>
      </c>
      <c r="BG1997">
        <f t="shared" si="1095"/>
        <v>-15.658861791249365</v>
      </c>
      <c r="BH1997">
        <f t="shared" si="1096"/>
        <v>-8.2834591006511218</v>
      </c>
    </row>
    <row r="1998" spans="5:60">
      <c r="E1998">
        <v>35.715419769287102</v>
      </c>
      <c r="F1998">
        <v>139.761138916015</v>
      </c>
      <c r="G1998">
        <v>-6.25</v>
      </c>
      <c r="H1998">
        <v>-9.8699999999999992</v>
      </c>
      <c r="I1998">
        <v>35.715560913085902</v>
      </c>
      <c r="J1998">
        <v>139.76123046875</v>
      </c>
      <c r="K1998">
        <f t="shared" si="1067"/>
        <v>0.6233516687059335</v>
      </c>
      <c r="L1998">
        <f t="shared" si="1068"/>
        <v>2.4392920404216403</v>
      </c>
      <c r="M1998">
        <f t="shared" si="1069"/>
        <v>0.62335413212994129</v>
      </c>
      <c r="N1998">
        <f t="shared" si="1070"/>
        <v>2.4392936383183055</v>
      </c>
      <c r="O1998">
        <f t="shared" si="1071"/>
        <v>0.94794152197184645</v>
      </c>
      <c r="P1998">
        <f t="shared" si="1072"/>
        <v>0.60373344267671347</v>
      </c>
      <c r="Q1998">
        <f t="shared" si="1073"/>
        <v>-0.5634303877321738</v>
      </c>
      <c r="R1998">
        <f t="shared" si="1074"/>
        <v>-0.96257600818290445</v>
      </c>
      <c r="S1998">
        <f t="shared" si="1075"/>
        <v>-4.962359691597764E-2</v>
      </c>
      <c r="U1998" s="1" t="s">
        <v>2077</v>
      </c>
      <c r="V1998" s="3">
        <v>0.99990000000000001</v>
      </c>
      <c r="W1998" s="3">
        <v>6378137</v>
      </c>
      <c r="X1998" s="3">
        <v>298.25722210100002</v>
      </c>
      <c r="AA1998" s="3">
        <f t="shared" si="1076"/>
        <v>1.6792203946287445E-3</v>
      </c>
      <c r="AB1998" s="3">
        <f t="shared" si="1097"/>
        <v>1.0000007049454078</v>
      </c>
      <c r="AC1998" s="3">
        <f t="shared" si="1077"/>
        <v>-2.5188297041239312E-3</v>
      </c>
      <c r="AD1998" s="3">
        <f t="shared" si="1078"/>
        <v>2.6435429493240994E-6</v>
      </c>
      <c r="AE1998" s="3">
        <f t="shared" si="1079"/>
        <v>-3.4526259073074147E-9</v>
      </c>
      <c r="AF1998" s="3">
        <f t="shared" si="1080"/>
        <v>4.8918304243879506E-12</v>
      </c>
      <c r="AG1998" s="3">
        <f t="shared" si="1081"/>
        <v>-7.2287260458139161E-15</v>
      </c>
      <c r="AH1998" s="3" t="s">
        <v>57</v>
      </c>
      <c r="AI1998" s="3">
        <f t="shared" si="1082"/>
        <v>8.377318247285465E-4</v>
      </c>
      <c r="AJ1998" s="3">
        <f t="shared" si="1083"/>
        <v>7.6085278483792483E-7</v>
      </c>
      <c r="AK1998" s="3">
        <f t="shared" si="1084"/>
        <v>1.1976455002315586E-9</v>
      </c>
      <c r="AL1998" s="3">
        <f t="shared" si="1085"/>
        <v>2.4291502606542476E-12</v>
      </c>
      <c r="AM1998" s="3">
        <f t="shared" si="1086"/>
        <v>5.7501643840919741E-15</v>
      </c>
      <c r="AP1998" s="3">
        <f t="shared" si="1087"/>
        <v>6366812.4008564716</v>
      </c>
      <c r="AQ1998">
        <f t="shared" si="1088"/>
        <v>-2.3861053274235222E-3</v>
      </c>
      <c r="AR1998">
        <f t="shared" si="1089"/>
        <v>3953586.9442910855</v>
      </c>
      <c r="AU1998">
        <f t="shared" si="1090"/>
        <v>0.99999999999872335</v>
      </c>
      <c r="AV1998">
        <f t="shared" si="1091"/>
        <v>-1.5978966652056976E-6</v>
      </c>
      <c r="AY1998">
        <f t="shared" si="1092"/>
        <v>0.71416975115108872</v>
      </c>
      <c r="AZ1998">
        <f t="shared" si="1098"/>
        <v>1.2288362109977098</v>
      </c>
      <c r="BC1998">
        <f t="shared" si="1093"/>
        <v>0.62017269537185382</v>
      </c>
      <c r="BD1998">
        <f t="shared" si="1094"/>
        <v>-1.3003333161131725E-6</v>
      </c>
      <c r="BG1998">
        <f t="shared" si="1095"/>
        <v>-15.658861791249365</v>
      </c>
      <c r="BH1998">
        <f t="shared" si="1096"/>
        <v>-8.2834591006511218</v>
      </c>
    </row>
    <row r="1999" spans="5:60">
      <c r="E1999">
        <v>35.715427398681598</v>
      </c>
      <c r="F1999">
        <v>139.76112365722599</v>
      </c>
      <c r="G1999">
        <v>-5.5</v>
      </c>
      <c r="H1999">
        <v>-9.8699999999999992</v>
      </c>
      <c r="I1999">
        <v>35.715560913085902</v>
      </c>
      <c r="J1999">
        <v>139.76123046875</v>
      </c>
      <c r="K1999">
        <f t="shared" si="1067"/>
        <v>0.62335180186398731</v>
      </c>
      <c r="L1999">
        <f t="shared" si="1068"/>
        <v>2.4392917741055324</v>
      </c>
      <c r="M1999">
        <f t="shared" si="1069"/>
        <v>0.62335413212994129</v>
      </c>
      <c r="N1999">
        <f t="shared" si="1070"/>
        <v>2.4392936383183055</v>
      </c>
      <c r="O1999">
        <f t="shared" si="1071"/>
        <v>0.94794152197184645</v>
      </c>
      <c r="P1999">
        <f t="shared" si="1072"/>
        <v>0.60373344267671347</v>
      </c>
      <c r="Q1999">
        <f t="shared" si="1073"/>
        <v>-0.5634303877321738</v>
      </c>
      <c r="R1999">
        <f t="shared" si="1074"/>
        <v>-0.96257600818290445</v>
      </c>
      <c r="S1999">
        <f t="shared" si="1075"/>
        <v>-4.962359691597764E-2</v>
      </c>
      <c r="U1999" s="1" t="s">
        <v>2078</v>
      </c>
      <c r="V1999" s="3">
        <v>0.99990000000000001</v>
      </c>
      <c r="W1999" s="3">
        <v>6378137</v>
      </c>
      <c r="X1999" s="3">
        <v>298.25722210100002</v>
      </c>
      <c r="AA1999" s="3">
        <f t="shared" si="1076"/>
        <v>1.6792203946287445E-3</v>
      </c>
      <c r="AB1999" s="3">
        <f t="shared" si="1097"/>
        <v>1.0000007049454078</v>
      </c>
      <c r="AC1999" s="3">
        <f t="shared" si="1077"/>
        <v>-2.5188297041239312E-3</v>
      </c>
      <c r="AD1999" s="3">
        <f t="shared" si="1078"/>
        <v>2.6435429493240994E-6</v>
      </c>
      <c r="AE1999" s="3">
        <f t="shared" si="1079"/>
        <v>-3.4526259073074147E-9</v>
      </c>
      <c r="AF1999" s="3">
        <f t="shared" si="1080"/>
        <v>4.8918304243879506E-12</v>
      </c>
      <c r="AG1999" s="3">
        <f t="shared" si="1081"/>
        <v>-7.2287260458139161E-15</v>
      </c>
      <c r="AH1999" s="3" t="s">
        <v>57</v>
      </c>
      <c r="AI1999" s="3">
        <f t="shared" si="1082"/>
        <v>8.377318247285465E-4</v>
      </c>
      <c r="AJ1999" s="3">
        <f t="shared" si="1083"/>
        <v>7.6085278483792483E-7</v>
      </c>
      <c r="AK1999" s="3">
        <f t="shared" si="1084"/>
        <v>1.1976455002315586E-9</v>
      </c>
      <c r="AL1999" s="3">
        <f t="shared" si="1085"/>
        <v>2.4291502606542476E-12</v>
      </c>
      <c r="AM1999" s="3">
        <f t="shared" si="1086"/>
        <v>5.7501643840919741E-15</v>
      </c>
      <c r="AP1999" s="3">
        <f t="shared" si="1087"/>
        <v>6366812.4008564716</v>
      </c>
      <c r="AQ1999">
        <f t="shared" si="1088"/>
        <v>-2.3861053274235222E-3</v>
      </c>
      <c r="AR1999">
        <f t="shared" si="1089"/>
        <v>3953586.9442910855</v>
      </c>
      <c r="AU1999">
        <f t="shared" si="1090"/>
        <v>0.99999999999826239</v>
      </c>
      <c r="AV1999">
        <f t="shared" si="1091"/>
        <v>-1.8642127730384178E-6</v>
      </c>
      <c r="AY1999">
        <f t="shared" si="1092"/>
        <v>0.7141699517920328</v>
      </c>
      <c r="AZ1999">
        <f t="shared" si="1098"/>
        <v>1.2288363276053627</v>
      </c>
      <c r="BC1999">
        <f t="shared" si="1093"/>
        <v>0.62017282824347464</v>
      </c>
      <c r="BD1999">
        <f t="shared" si="1094"/>
        <v>-1.5170553890383802E-6</v>
      </c>
      <c r="BG1999">
        <f t="shared" si="1095"/>
        <v>-14.812435240019113</v>
      </c>
      <c r="BH1999">
        <f t="shared" si="1096"/>
        <v>-9.6640346805711737</v>
      </c>
    </row>
    <row r="2000" spans="5:60">
      <c r="E2000">
        <v>35.715427398681598</v>
      </c>
      <c r="F2000">
        <v>139.76112365722599</v>
      </c>
      <c r="G2000">
        <v>-5.5</v>
      </c>
      <c r="H2000">
        <v>-9.8699999999999992</v>
      </c>
      <c r="I2000">
        <v>35.715560913085902</v>
      </c>
      <c r="J2000">
        <v>139.76123046875</v>
      </c>
      <c r="K2000">
        <f t="shared" si="1067"/>
        <v>0.62335180186398731</v>
      </c>
      <c r="L2000">
        <f t="shared" si="1068"/>
        <v>2.4392917741055324</v>
      </c>
      <c r="M2000">
        <f t="shared" si="1069"/>
        <v>0.62335413212994129</v>
      </c>
      <c r="N2000">
        <f t="shared" si="1070"/>
        <v>2.4392936383183055</v>
      </c>
      <c r="O2000">
        <f t="shared" si="1071"/>
        <v>0.94794152197184645</v>
      </c>
      <c r="P2000">
        <f t="shared" si="1072"/>
        <v>0.60373344267671347</v>
      </c>
      <c r="Q2000">
        <f t="shared" si="1073"/>
        <v>-0.5634303877321738</v>
      </c>
      <c r="R2000">
        <f t="shared" si="1074"/>
        <v>-0.96257600818290445</v>
      </c>
      <c r="S2000">
        <f t="shared" si="1075"/>
        <v>-4.962359691597764E-2</v>
      </c>
      <c r="U2000" s="1" t="s">
        <v>2079</v>
      </c>
      <c r="V2000" s="3">
        <v>0.99990000000000001</v>
      </c>
      <c r="W2000" s="3">
        <v>6378137</v>
      </c>
      <c r="X2000" s="3">
        <v>298.25722210100002</v>
      </c>
      <c r="AA2000" s="3">
        <f t="shared" si="1076"/>
        <v>1.6792203946287445E-3</v>
      </c>
      <c r="AB2000" s="3">
        <f t="shared" si="1097"/>
        <v>1.0000007049454078</v>
      </c>
      <c r="AC2000" s="3">
        <f t="shared" si="1077"/>
        <v>-2.5188297041239312E-3</v>
      </c>
      <c r="AD2000" s="3">
        <f t="shared" si="1078"/>
        <v>2.6435429493240994E-6</v>
      </c>
      <c r="AE2000" s="3">
        <f t="shared" si="1079"/>
        <v>-3.4526259073074147E-9</v>
      </c>
      <c r="AF2000" s="3">
        <f t="shared" si="1080"/>
        <v>4.8918304243879506E-12</v>
      </c>
      <c r="AG2000" s="3">
        <f t="shared" si="1081"/>
        <v>-7.2287260458139161E-15</v>
      </c>
      <c r="AH2000" s="3" t="s">
        <v>57</v>
      </c>
      <c r="AI2000" s="3">
        <f t="shared" si="1082"/>
        <v>8.377318247285465E-4</v>
      </c>
      <c r="AJ2000" s="3">
        <f t="shared" si="1083"/>
        <v>7.6085278483792483E-7</v>
      </c>
      <c r="AK2000" s="3">
        <f t="shared" si="1084"/>
        <v>1.1976455002315586E-9</v>
      </c>
      <c r="AL2000" s="3">
        <f t="shared" si="1085"/>
        <v>2.4291502606542476E-12</v>
      </c>
      <c r="AM2000" s="3">
        <f t="shared" si="1086"/>
        <v>5.7501643840919741E-15</v>
      </c>
      <c r="AP2000" s="3">
        <f t="shared" si="1087"/>
        <v>6366812.4008564716</v>
      </c>
      <c r="AQ2000">
        <f t="shared" si="1088"/>
        <v>-2.3861053274235222E-3</v>
      </c>
      <c r="AR2000">
        <f t="shared" si="1089"/>
        <v>3953586.9442910855</v>
      </c>
      <c r="AU2000">
        <f t="shared" si="1090"/>
        <v>0.99999999999826239</v>
      </c>
      <c r="AV2000">
        <f t="shared" si="1091"/>
        <v>-1.8642127730384178E-6</v>
      </c>
      <c r="AY2000">
        <f t="shared" si="1092"/>
        <v>0.7141699517920328</v>
      </c>
      <c r="AZ2000">
        <f t="shared" si="1098"/>
        <v>1.2288363276053627</v>
      </c>
      <c r="BC2000">
        <f t="shared" si="1093"/>
        <v>0.62017282824347464</v>
      </c>
      <c r="BD2000">
        <f t="shared" si="1094"/>
        <v>-1.5170553890383802E-6</v>
      </c>
      <c r="BG2000">
        <f t="shared" si="1095"/>
        <v>-14.812435240019113</v>
      </c>
      <c r="BH2000">
        <f t="shared" si="1096"/>
        <v>-9.6640346805711737</v>
      </c>
    </row>
    <row r="2001" spans="5:60">
      <c r="E2001">
        <v>35.715442657470703</v>
      </c>
      <c r="F2001">
        <v>139.76112365722599</v>
      </c>
      <c r="G2001">
        <v>-4.25</v>
      </c>
      <c r="H2001">
        <v>-9.8699999999999992</v>
      </c>
      <c r="I2001">
        <v>35.715560913085902</v>
      </c>
      <c r="J2001">
        <v>139.76123046875</v>
      </c>
      <c r="K2001">
        <f t="shared" si="1067"/>
        <v>0.62335206818009714</v>
      </c>
      <c r="L2001">
        <f t="shared" si="1068"/>
        <v>2.4392917741055324</v>
      </c>
      <c r="M2001">
        <f t="shared" si="1069"/>
        <v>0.62335413212994129</v>
      </c>
      <c r="N2001">
        <f t="shared" si="1070"/>
        <v>2.4392936383183055</v>
      </c>
      <c r="O2001">
        <f t="shared" si="1071"/>
        <v>0.94794152197184645</v>
      </c>
      <c r="P2001">
        <f t="shared" si="1072"/>
        <v>0.60373344267671347</v>
      </c>
      <c r="Q2001">
        <f t="shared" si="1073"/>
        <v>-0.5634303877321738</v>
      </c>
      <c r="R2001">
        <f t="shared" si="1074"/>
        <v>-0.96257600818290445</v>
      </c>
      <c r="S2001">
        <f t="shared" si="1075"/>
        <v>-4.962359691597764E-2</v>
      </c>
      <c r="U2001" s="1" t="s">
        <v>2080</v>
      </c>
      <c r="V2001" s="3">
        <v>0.99990000000000001</v>
      </c>
      <c r="W2001" s="3">
        <v>6378137</v>
      </c>
      <c r="X2001" s="3">
        <v>298.25722210100002</v>
      </c>
      <c r="AA2001" s="3">
        <f t="shared" si="1076"/>
        <v>1.6792203946287445E-3</v>
      </c>
      <c r="AB2001" s="3">
        <f t="shared" si="1097"/>
        <v>1.0000007049454078</v>
      </c>
      <c r="AC2001" s="3">
        <f t="shared" si="1077"/>
        <v>-2.5188297041239312E-3</v>
      </c>
      <c r="AD2001" s="3">
        <f t="shared" si="1078"/>
        <v>2.6435429493240994E-6</v>
      </c>
      <c r="AE2001" s="3">
        <f t="shared" si="1079"/>
        <v>-3.4526259073074147E-9</v>
      </c>
      <c r="AF2001" s="3">
        <f t="shared" si="1080"/>
        <v>4.8918304243879506E-12</v>
      </c>
      <c r="AG2001" s="3">
        <f t="shared" si="1081"/>
        <v>-7.2287260458139161E-15</v>
      </c>
      <c r="AH2001" s="3" t="s">
        <v>57</v>
      </c>
      <c r="AI2001" s="3">
        <f t="shared" si="1082"/>
        <v>8.377318247285465E-4</v>
      </c>
      <c r="AJ2001" s="3">
        <f t="shared" si="1083"/>
        <v>7.6085278483792483E-7</v>
      </c>
      <c r="AK2001" s="3">
        <f t="shared" si="1084"/>
        <v>1.1976455002315586E-9</v>
      </c>
      <c r="AL2001" s="3">
        <f t="shared" si="1085"/>
        <v>2.4291502606542476E-12</v>
      </c>
      <c r="AM2001" s="3">
        <f t="shared" si="1086"/>
        <v>5.7501643840919741E-15</v>
      </c>
      <c r="AP2001" s="3">
        <f t="shared" si="1087"/>
        <v>6366812.4008564716</v>
      </c>
      <c r="AQ2001">
        <f t="shared" si="1088"/>
        <v>-2.3861053274235222E-3</v>
      </c>
      <c r="AR2001">
        <f t="shared" si="1089"/>
        <v>3953586.9442910855</v>
      </c>
      <c r="AU2001">
        <f t="shared" si="1090"/>
        <v>0.99999999999826239</v>
      </c>
      <c r="AV2001">
        <f t="shared" si="1091"/>
        <v>-1.8642127730384178E-6</v>
      </c>
      <c r="AY2001">
        <f t="shared" si="1092"/>
        <v>0.71417035307403964</v>
      </c>
      <c r="AZ2001">
        <f t="shared" si="1098"/>
        <v>1.2288365608208027</v>
      </c>
      <c r="BC2001">
        <f t="shared" si="1093"/>
        <v>0.6201730939862834</v>
      </c>
      <c r="BD2001">
        <f t="shared" si="1094"/>
        <v>-1.5170551011231672E-6</v>
      </c>
      <c r="BG2001">
        <f t="shared" si="1095"/>
        <v>-13.119584907777607</v>
      </c>
      <c r="BH2001">
        <f t="shared" si="1096"/>
        <v>-9.6640328383221075</v>
      </c>
    </row>
    <row r="2002" spans="5:60">
      <c r="E2002">
        <v>35.715442657470703</v>
      </c>
      <c r="F2002">
        <v>139.76112365722599</v>
      </c>
      <c r="G2002">
        <v>-4.25</v>
      </c>
      <c r="H2002">
        <v>-9.8699999999999992</v>
      </c>
      <c r="I2002">
        <v>35.715560913085902</v>
      </c>
      <c r="J2002">
        <v>139.76123046875</v>
      </c>
      <c r="K2002">
        <f t="shared" si="1067"/>
        <v>0.62335206818009714</v>
      </c>
      <c r="L2002">
        <f t="shared" si="1068"/>
        <v>2.4392917741055324</v>
      </c>
      <c r="M2002">
        <f t="shared" si="1069"/>
        <v>0.62335413212994129</v>
      </c>
      <c r="N2002">
        <f t="shared" si="1070"/>
        <v>2.4392936383183055</v>
      </c>
      <c r="O2002">
        <f t="shared" si="1071"/>
        <v>0.94794152197184645</v>
      </c>
      <c r="P2002">
        <f t="shared" si="1072"/>
        <v>0.60373344267671347</v>
      </c>
      <c r="Q2002">
        <f t="shared" si="1073"/>
        <v>-0.5634303877321738</v>
      </c>
      <c r="R2002">
        <f t="shared" si="1074"/>
        <v>-0.96257600818290445</v>
      </c>
      <c r="S2002">
        <f t="shared" si="1075"/>
        <v>-4.962359691597764E-2</v>
      </c>
      <c r="U2002" s="1" t="s">
        <v>2081</v>
      </c>
      <c r="V2002" s="3">
        <v>0.99990000000000001</v>
      </c>
      <c r="W2002" s="3">
        <v>6378137</v>
      </c>
      <c r="X2002" s="3">
        <v>298.25722210100002</v>
      </c>
      <c r="AA2002" s="3">
        <f t="shared" si="1076"/>
        <v>1.6792203946287445E-3</v>
      </c>
      <c r="AB2002" s="3">
        <f t="shared" si="1097"/>
        <v>1.0000007049454078</v>
      </c>
      <c r="AC2002" s="3">
        <f t="shared" si="1077"/>
        <v>-2.5188297041239312E-3</v>
      </c>
      <c r="AD2002" s="3">
        <f t="shared" si="1078"/>
        <v>2.6435429493240994E-6</v>
      </c>
      <c r="AE2002" s="3">
        <f t="shared" si="1079"/>
        <v>-3.4526259073074147E-9</v>
      </c>
      <c r="AF2002" s="3">
        <f t="shared" si="1080"/>
        <v>4.8918304243879506E-12</v>
      </c>
      <c r="AG2002" s="3">
        <f t="shared" si="1081"/>
        <v>-7.2287260458139161E-15</v>
      </c>
      <c r="AH2002" s="3" t="s">
        <v>57</v>
      </c>
      <c r="AI2002" s="3">
        <f t="shared" si="1082"/>
        <v>8.377318247285465E-4</v>
      </c>
      <c r="AJ2002" s="3">
        <f t="shared" si="1083"/>
        <v>7.6085278483792483E-7</v>
      </c>
      <c r="AK2002" s="3">
        <f t="shared" si="1084"/>
        <v>1.1976455002315586E-9</v>
      </c>
      <c r="AL2002" s="3">
        <f t="shared" si="1085"/>
        <v>2.4291502606542476E-12</v>
      </c>
      <c r="AM2002" s="3">
        <f t="shared" si="1086"/>
        <v>5.7501643840919741E-15</v>
      </c>
      <c r="AP2002" s="3">
        <f t="shared" si="1087"/>
        <v>6366812.4008564716</v>
      </c>
      <c r="AQ2002">
        <f t="shared" si="1088"/>
        <v>-2.3861053274235222E-3</v>
      </c>
      <c r="AR2002">
        <f t="shared" si="1089"/>
        <v>3953586.9442910855</v>
      </c>
      <c r="AU2002">
        <f t="shared" si="1090"/>
        <v>0.99999999999826239</v>
      </c>
      <c r="AV2002">
        <f t="shared" si="1091"/>
        <v>-1.8642127730384178E-6</v>
      </c>
      <c r="AY2002">
        <f t="shared" si="1092"/>
        <v>0.71417035307403964</v>
      </c>
      <c r="AZ2002">
        <f t="shared" si="1098"/>
        <v>1.2288365608208027</v>
      </c>
      <c r="BC2002">
        <f t="shared" si="1093"/>
        <v>0.6201730939862834</v>
      </c>
      <c r="BD2002">
        <f t="shared" si="1094"/>
        <v>-1.5170551011231672E-6</v>
      </c>
      <c r="BG2002">
        <f t="shared" si="1095"/>
        <v>-13.119584907777607</v>
      </c>
      <c r="BH2002">
        <f t="shared" si="1096"/>
        <v>-9.6640328383221075</v>
      </c>
    </row>
    <row r="2003" spans="5:60">
      <c r="E2003">
        <v>35.715442657470703</v>
      </c>
      <c r="F2003">
        <v>139.76112365722599</v>
      </c>
      <c r="G2003">
        <v>-4.25</v>
      </c>
      <c r="H2003">
        <v>-9.8699999999999992</v>
      </c>
      <c r="I2003">
        <v>35.715560913085902</v>
      </c>
      <c r="J2003">
        <v>139.76123046875</v>
      </c>
      <c r="K2003">
        <f t="shared" si="1067"/>
        <v>0.62335206818009714</v>
      </c>
      <c r="L2003">
        <f t="shared" si="1068"/>
        <v>2.4392917741055324</v>
      </c>
      <c r="M2003">
        <f t="shared" si="1069"/>
        <v>0.62335413212994129</v>
      </c>
      <c r="N2003">
        <f t="shared" si="1070"/>
        <v>2.4392936383183055</v>
      </c>
      <c r="O2003">
        <f t="shared" si="1071"/>
        <v>0.94794152197184645</v>
      </c>
      <c r="P2003">
        <f t="shared" si="1072"/>
        <v>0.60373344267671347</v>
      </c>
      <c r="Q2003">
        <f t="shared" si="1073"/>
        <v>-0.5634303877321738</v>
      </c>
      <c r="R2003">
        <f t="shared" si="1074"/>
        <v>-0.96257600818290445</v>
      </c>
      <c r="S2003">
        <f t="shared" si="1075"/>
        <v>-4.962359691597764E-2</v>
      </c>
      <c r="U2003" s="1" t="s">
        <v>2082</v>
      </c>
      <c r="V2003" s="3">
        <v>0.99990000000000001</v>
      </c>
      <c r="W2003" s="3">
        <v>6378137</v>
      </c>
      <c r="X2003" s="3">
        <v>298.25722210100002</v>
      </c>
      <c r="AA2003" s="3">
        <f t="shared" si="1076"/>
        <v>1.6792203946287445E-3</v>
      </c>
      <c r="AB2003" s="3">
        <f t="shared" si="1097"/>
        <v>1.0000007049454078</v>
      </c>
      <c r="AC2003" s="3">
        <f t="shared" si="1077"/>
        <v>-2.5188297041239312E-3</v>
      </c>
      <c r="AD2003" s="3">
        <f t="shared" si="1078"/>
        <v>2.6435429493240994E-6</v>
      </c>
      <c r="AE2003" s="3">
        <f t="shared" si="1079"/>
        <v>-3.4526259073074147E-9</v>
      </c>
      <c r="AF2003" s="3">
        <f t="shared" si="1080"/>
        <v>4.8918304243879506E-12</v>
      </c>
      <c r="AG2003" s="3">
        <f t="shared" si="1081"/>
        <v>-7.2287260458139161E-15</v>
      </c>
      <c r="AH2003" s="3" t="s">
        <v>57</v>
      </c>
      <c r="AI2003" s="3">
        <f t="shared" si="1082"/>
        <v>8.377318247285465E-4</v>
      </c>
      <c r="AJ2003" s="3">
        <f t="shared" si="1083"/>
        <v>7.6085278483792483E-7</v>
      </c>
      <c r="AK2003" s="3">
        <f t="shared" si="1084"/>
        <v>1.1976455002315586E-9</v>
      </c>
      <c r="AL2003" s="3">
        <f t="shared" si="1085"/>
        <v>2.4291502606542476E-12</v>
      </c>
      <c r="AM2003" s="3">
        <f t="shared" si="1086"/>
        <v>5.7501643840919741E-15</v>
      </c>
      <c r="AP2003" s="3">
        <f t="shared" si="1087"/>
        <v>6366812.4008564716</v>
      </c>
      <c r="AQ2003">
        <f t="shared" si="1088"/>
        <v>-2.3861053274235222E-3</v>
      </c>
      <c r="AR2003">
        <f t="shared" si="1089"/>
        <v>3953586.9442910855</v>
      </c>
      <c r="AU2003">
        <f t="shared" si="1090"/>
        <v>0.99999999999826239</v>
      </c>
      <c r="AV2003">
        <f t="shared" si="1091"/>
        <v>-1.8642127730384178E-6</v>
      </c>
      <c r="AY2003">
        <f t="shared" si="1092"/>
        <v>0.71417035307403964</v>
      </c>
      <c r="AZ2003">
        <f t="shared" si="1098"/>
        <v>1.2288365608208027</v>
      </c>
      <c r="BC2003">
        <f t="shared" si="1093"/>
        <v>0.6201730939862834</v>
      </c>
      <c r="BD2003">
        <f t="shared" si="1094"/>
        <v>-1.5170551011231672E-6</v>
      </c>
      <c r="BG2003">
        <f t="shared" si="1095"/>
        <v>-13.119584907777607</v>
      </c>
      <c r="BH2003">
        <f t="shared" si="1096"/>
        <v>-9.6640328383221075</v>
      </c>
    </row>
    <row r="2004" spans="5:60">
      <c r="E2004">
        <v>35.715442657470703</v>
      </c>
      <c r="F2004">
        <v>139.76112365722599</v>
      </c>
      <c r="G2004">
        <v>-4.25</v>
      </c>
      <c r="H2004">
        <v>-9.8699999999999992</v>
      </c>
      <c r="I2004">
        <v>35.715560913085902</v>
      </c>
      <c r="J2004">
        <v>139.76123046875</v>
      </c>
      <c r="K2004">
        <f t="shared" si="1067"/>
        <v>0.62335206818009714</v>
      </c>
      <c r="L2004">
        <f t="shared" si="1068"/>
        <v>2.4392917741055324</v>
      </c>
      <c r="M2004">
        <f t="shared" si="1069"/>
        <v>0.62335413212994129</v>
      </c>
      <c r="N2004">
        <f t="shared" si="1070"/>
        <v>2.4392936383183055</v>
      </c>
      <c r="O2004">
        <f t="shared" si="1071"/>
        <v>0.94794152197184645</v>
      </c>
      <c r="P2004">
        <f t="shared" si="1072"/>
        <v>0.60373344267671347</v>
      </c>
      <c r="Q2004">
        <f t="shared" si="1073"/>
        <v>-0.5634303877321738</v>
      </c>
      <c r="R2004">
        <f t="shared" si="1074"/>
        <v>-0.96257600818290445</v>
      </c>
      <c r="S2004">
        <f t="shared" si="1075"/>
        <v>-4.962359691597764E-2</v>
      </c>
      <c r="U2004" s="1" t="s">
        <v>2083</v>
      </c>
      <c r="V2004" s="3">
        <v>0.99990000000000001</v>
      </c>
      <c r="W2004" s="3">
        <v>6378137</v>
      </c>
      <c r="X2004" s="3">
        <v>298.25722210100002</v>
      </c>
      <c r="AA2004" s="3">
        <f t="shared" si="1076"/>
        <v>1.6792203946287445E-3</v>
      </c>
      <c r="AB2004" s="3">
        <f t="shared" si="1097"/>
        <v>1.0000007049454078</v>
      </c>
      <c r="AC2004" s="3">
        <f t="shared" si="1077"/>
        <v>-2.5188297041239312E-3</v>
      </c>
      <c r="AD2004" s="3">
        <f t="shared" si="1078"/>
        <v>2.6435429493240994E-6</v>
      </c>
      <c r="AE2004" s="3">
        <f t="shared" si="1079"/>
        <v>-3.4526259073074147E-9</v>
      </c>
      <c r="AF2004" s="3">
        <f t="shared" si="1080"/>
        <v>4.8918304243879506E-12</v>
      </c>
      <c r="AG2004" s="3">
        <f t="shared" si="1081"/>
        <v>-7.2287260458139161E-15</v>
      </c>
      <c r="AH2004" s="3" t="s">
        <v>57</v>
      </c>
      <c r="AI2004" s="3">
        <f t="shared" si="1082"/>
        <v>8.377318247285465E-4</v>
      </c>
      <c r="AJ2004" s="3">
        <f t="shared" si="1083"/>
        <v>7.6085278483792483E-7</v>
      </c>
      <c r="AK2004" s="3">
        <f t="shared" si="1084"/>
        <v>1.1976455002315586E-9</v>
      </c>
      <c r="AL2004" s="3">
        <f t="shared" si="1085"/>
        <v>2.4291502606542476E-12</v>
      </c>
      <c r="AM2004" s="3">
        <f t="shared" si="1086"/>
        <v>5.7501643840919741E-15</v>
      </c>
      <c r="AP2004" s="3">
        <f t="shared" si="1087"/>
        <v>6366812.4008564716</v>
      </c>
      <c r="AQ2004">
        <f t="shared" si="1088"/>
        <v>-2.3861053274235222E-3</v>
      </c>
      <c r="AR2004">
        <f t="shared" si="1089"/>
        <v>3953586.9442910855</v>
      </c>
      <c r="AU2004">
        <f t="shared" si="1090"/>
        <v>0.99999999999826239</v>
      </c>
      <c r="AV2004">
        <f t="shared" si="1091"/>
        <v>-1.8642127730384178E-6</v>
      </c>
      <c r="AY2004">
        <f t="shared" si="1092"/>
        <v>0.71417035307403964</v>
      </c>
      <c r="AZ2004">
        <f t="shared" si="1098"/>
        <v>1.2288365608208027</v>
      </c>
      <c r="BC2004">
        <f t="shared" si="1093"/>
        <v>0.6201730939862834</v>
      </c>
      <c r="BD2004">
        <f t="shared" si="1094"/>
        <v>-1.5170551011231672E-6</v>
      </c>
      <c r="BG2004">
        <f t="shared" si="1095"/>
        <v>-13.119584907777607</v>
      </c>
      <c r="BH2004">
        <f t="shared" si="1096"/>
        <v>-9.6640328383221075</v>
      </c>
    </row>
    <row r="2005" spans="5:60">
      <c r="E2005">
        <v>35.715435028076101</v>
      </c>
      <c r="F2005">
        <v>139.761138916015</v>
      </c>
      <c r="G2005">
        <v>-4.25</v>
      </c>
      <c r="H2005">
        <v>-9.8699999999999992</v>
      </c>
      <c r="I2005">
        <v>35.715560913085902</v>
      </c>
      <c r="J2005">
        <v>139.76123046875</v>
      </c>
      <c r="K2005">
        <f t="shared" si="1067"/>
        <v>0.62335193502204134</v>
      </c>
      <c r="L2005">
        <f t="shared" si="1068"/>
        <v>2.4392920404216403</v>
      </c>
      <c r="M2005">
        <f t="shared" si="1069"/>
        <v>0.62335413212994129</v>
      </c>
      <c r="N2005">
        <f t="shared" si="1070"/>
        <v>2.4392936383183055</v>
      </c>
      <c r="O2005">
        <f t="shared" si="1071"/>
        <v>0.94794152197184645</v>
      </c>
      <c r="P2005">
        <f t="shared" si="1072"/>
        <v>0.60373344267671347</v>
      </c>
      <c r="Q2005">
        <f t="shared" si="1073"/>
        <v>-0.5634303877321738</v>
      </c>
      <c r="R2005">
        <f t="shared" si="1074"/>
        <v>-0.96257600818290445</v>
      </c>
      <c r="S2005">
        <f t="shared" si="1075"/>
        <v>-4.962359691597764E-2</v>
      </c>
      <c r="U2005" s="1" t="s">
        <v>2084</v>
      </c>
      <c r="V2005" s="3">
        <v>0.99990000000000001</v>
      </c>
      <c r="W2005" s="3">
        <v>6378137</v>
      </c>
      <c r="X2005" s="3">
        <v>298.25722210100002</v>
      </c>
      <c r="AA2005" s="3">
        <f t="shared" si="1076"/>
        <v>1.6792203946287445E-3</v>
      </c>
      <c r="AB2005" s="3">
        <f t="shared" si="1097"/>
        <v>1.0000007049454078</v>
      </c>
      <c r="AC2005" s="3">
        <f t="shared" si="1077"/>
        <v>-2.5188297041239312E-3</v>
      </c>
      <c r="AD2005" s="3">
        <f t="shared" si="1078"/>
        <v>2.6435429493240994E-6</v>
      </c>
      <c r="AE2005" s="3">
        <f t="shared" si="1079"/>
        <v>-3.4526259073074147E-9</v>
      </c>
      <c r="AF2005" s="3">
        <f t="shared" si="1080"/>
        <v>4.8918304243879506E-12</v>
      </c>
      <c r="AG2005" s="3">
        <f t="shared" si="1081"/>
        <v>-7.2287260458139161E-15</v>
      </c>
      <c r="AH2005" s="3" t="s">
        <v>57</v>
      </c>
      <c r="AI2005" s="3">
        <f t="shared" si="1082"/>
        <v>8.377318247285465E-4</v>
      </c>
      <c r="AJ2005" s="3">
        <f t="shared" si="1083"/>
        <v>7.6085278483792483E-7</v>
      </c>
      <c r="AK2005" s="3">
        <f t="shared" si="1084"/>
        <v>1.1976455002315586E-9</v>
      </c>
      <c r="AL2005" s="3">
        <f t="shared" si="1085"/>
        <v>2.4291502606542476E-12</v>
      </c>
      <c r="AM2005" s="3">
        <f t="shared" si="1086"/>
        <v>5.7501643840919741E-15</v>
      </c>
      <c r="AP2005" s="3">
        <f t="shared" si="1087"/>
        <v>6366812.4008564716</v>
      </c>
      <c r="AQ2005">
        <f t="shared" si="1088"/>
        <v>-2.3861053274235222E-3</v>
      </c>
      <c r="AR2005">
        <f t="shared" si="1089"/>
        <v>3953586.9442910855</v>
      </c>
      <c r="AU2005">
        <f t="shared" si="1090"/>
        <v>0.99999999999872335</v>
      </c>
      <c r="AV2005">
        <f t="shared" si="1091"/>
        <v>-1.5978966652056976E-6</v>
      </c>
      <c r="AY2005">
        <f t="shared" si="1092"/>
        <v>0.71417015243301574</v>
      </c>
      <c r="AZ2005">
        <f t="shared" si="1098"/>
        <v>1.2288364442130599</v>
      </c>
      <c r="BC2005">
        <f t="shared" si="1093"/>
        <v>0.62017296111466003</v>
      </c>
      <c r="BD2005">
        <f t="shared" si="1094"/>
        <v>-1.3003330693287522E-6</v>
      </c>
      <c r="BG2005">
        <f t="shared" si="1095"/>
        <v>-13.966011474840343</v>
      </c>
      <c r="BH2005">
        <f t="shared" si="1096"/>
        <v>-8.2834575215807984</v>
      </c>
    </row>
    <row r="2006" spans="5:60">
      <c r="E2006">
        <v>35.715435028076101</v>
      </c>
      <c r="F2006">
        <v>139.761138916015</v>
      </c>
      <c r="G2006">
        <v>-4.25</v>
      </c>
      <c r="H2006">
        <v>-9.8699999999999992</v>
      </c>
      <c r="I2006">
        <v>35.715560913085902</v>
      </c>
      <c r="J2006">
        <v>139.76123046875</v>
      </c>
      <c r="K2006">
        <f t="shared" si="1067"/>
        <v>0.62335193502204134</v>
      </c>
      <c r="L2006">
        <f t="shared" si="1068"/>
        <v>2.4392920404216403</v>
      </c>
      <c r="M2006">
        <f t="shared" si="1069"/>
        <v>0.62335413212994129</v>
      </c>
      <c r="N2006">
        <f t="shared" si="1070"/>
        <v>2.4392936383183055</v>
      </c>
      <c r="O2006">
        <f t="shared" si="1071"/>
        <v>0.94794152197184645</v>
      </c>
      <c r="P2006">
        <f t="shared" si="1072"/>
        <v>0.60373344267671347</v>
      </c>
      <c r="Q2006">
        <f t="shared" si="1073"/>
        <v>-0.5634303877321738</v>
      </c>
      <c r="R2006">
        <f t="shared" si="1074"/>
        <v>-0.96257600818290445</v>
      </c>
      <c r="S2006">
        <f t="shared" si="1075"/>
        <v>-4.962359691597764E-2</v>
      </c>
      <c r="U2006" s="1" t="s">
        <v>2085</v>
      </c>
      <c r="V2006" s="3">
        <v>0.99990000000000001</v>
      </c>
      <c r="W2006" s="3">
        <v>6378137</v>
      </c>
      <c r="X2006" s="3">
        <v>298.25722210100002</v>
      </c>
      <c r="AA2006" s="3">
        <f t="shared" si="1076"/>
        <v>1.6792203946287445E-3</v>
      </c>
      <c r="AB2006" s="3">
        <f t="shared" si="1097"/>
        <v>1.0000007049454078</v>
      </c>
      <c r="AC2006" s="3">
        <f t="shared" si="1077"/>
        <v>-2.5188297041239312E-3</v>
      </c>
      <c r="AD2006" s="3">
        <f t="shared" si="1078"/>
        <v>2.6435429493240994E-6</v>
      </c>
      <c r="AE2006" s="3">
        <f t="shared" si="1079"/>
        <v>-3.4526259073074147E-9</v>
      </c>
      <c r="AF2006" s="3">
        <f t="shared" si="1080"/>
        <v>4.8918304243879506E-12</v>
      </c>
      <c r="AG2006" s="3">
        <f t="shared" si="1081"/>
        <v>-7.2287260458139161E-15</v>
      </c>
      <c r="AH2006" s="3" t="s">
        <v>57</v>
      </c>
      <c r="AI2006" s="3">
        <f t="shared" si="1082"/>
        <v>8.377318247285465E-4</v>
      </c>
      <c r="AJ2006" s="3">
        <f t="shared" si="1083"/>
        <v>7.6085278483792483E-7</v>
      </c>
      <c r="AK2006" s="3">
        <f t="shared" si="1084"/>
        <v>1.1976455002315586E-9</v>
      </c>
      <c r="AL2006" s="3">
        <f t="shared" si="1085"/>
        <v>2.4291502606542476E-12</v>
      </c>
      <c r="AM2006" s="3">
        <f t="shared" si="1086"/>
        <v>5.7501643840919741E-15</v>
      </c>
      <c r="AP2006" s="3">
        <f t="shared" si="1087"/>
        <v>6366812.4008564716</v>
      </c>
      <c r="AQ2006">
        <f t="shared" si="1088"/>
        <v>-2.3861053274235222E-3</v>
      </c>
      <c r="AR2006">
        <f t="shared" si="1089"/>
        <v>3953586.9442910855</v>
      </c>
      <c r="AU2006">
        <f t="shared" si="1090"/>
        <v>0.99999999999872335</v>
      </c>
      <c r="AV2006">
        <f t="shared" si="1091"/>
        <v>-1.5978966652056976E-6</v>
      </c>
      <c r="AY2006">
        <f t="shared" si="1092"/>
        <v>0.71417015243301574</v>
      </c>
      <c r="AZ2006">
        <f t="shared" si="1098"/>
        <v>1.2288364442130599</v>
      </c>
      <c r="BC2006">
        <f t="shared" si="1093"/>
        <v>0.62017296111466003</v>
      </c>
      <c r="BD2006">
        <f t="shared" si="1094"/>
        <v>-1.3003330693287522E-6</v>
      </c>
      <c r="BG2006">
        <f t="shared" si="1095"/>
        <v>-13.966011474840343</v>
      </c>
      <c r="BH2006">
        <f t="shared" si="1096"/>
        <v>-8.2834575215807984</v>
      </c>
    </row>
    <row r="2007" spans="5:60">
      <c r="E2007">
        <v>35.715435028076101</v>
      </c>
      <c r="F2007">
        <v>139.761138916015</v>
      </c>
      <c r="G2007">
        <v>-4.25</v>
      </c>
      <c r="H2007">
        <v>-9.8699999999999992</v>
      </c>
      <c r="I2007">
        <v>35.715560913085902</v>
      </c>
      <c r="J2007">
        <v>139.76123046875</v>
      </c>
      <c r="K2007">
        <f t="shared" si="1067"/>
        <v>0.62335193502204134</v>
      </c>
      <c r="L2007">
        <f t="shared" si="1068"/>
        <v>2.4392920404216403</v>
      </c>
      <c r="M2007">
        <f t="shared" si="1069"/>
        <v>0.62335413212994129</v>
      </c>
      <c r="N2007">
        <f t="shared" si="1070"/>
        <v>2.4392936383183055</v>
      </c>
      <c r="O2007">
        <f t="shared" si="1071"/>
        <v>0.94794152197184645</v>
      </c>
      <c r="P2007">
        <f t="shared" si="1072"/>
        <v>0.60373344267671347</v>
      </c>
      <c r="Q2007">
        <f t="shared" si="1073"/>
        <v>-0.5634303877321738</v>
      </c>
      <c r="R2007">
        <f t="shared" si="1074"/>
        <v>-0.96257600818290445</v>
      </c>
      <c r="S2007">
        <f t="shared" si="1075"/>
        <v>-4.962359691597764E-2</v>
      </c>
      <c r="U2007" s="1" t="s">
        <v>2086</v>
      </c>
      <c r="V2007" s="3">
        <v>0.99990000000000001</v>
      </c>
      <c r="W2007" s="3">
        <v>6378137</v>
      </c>
      <c r="X2007" s="3">
        <v>298.25722210100002</v>
      </c>
      <c r="AA2007" s="3">
        <f t="shared" si="1076"/>
        <v>1.6792203946287445E-3</v>
      </c>
      <c r="AB2007" s="3">
        <f t="shared" si="1097"/>
        <v>1.0000007049454078</v>
      </c>
      <c r="AC2007" s="3">
        <f t="shared" si="1077"/>
        <v>-2.5188297041239312E-3</v>
      </c>
      <c r="AD2007" s="3">
        <f t="shared" si="1078"/>
        <v>2.6435429493240994E-6</v>
      </c>
      <c r="AE2007" s="3">
        <f t="shared" si="1079"/>
        <v>-3.4526259073074147E-9</v>
      </c>
      <c r="AF2007" s="3">
        <f t="shared" si="1080"/>
        <v>4.8918304243879506E-12</v>
      </c>
      <c r="AG2007" s="3">
        <f t="shared" si="1081"/>
        <v>-7.2287260458139161E-15</v>
      </c>
      <c r="AH2007" s="3" t="s">
        <v>57</v>
      </c>
      <c r="AI2007" s="3">
        <f t="shared" si="1082"/>
        <v>8.377318247285465E-4</v>
      </c>
      <c r="AJ2007" s="3">
        <f t="shared" si="1083"/>
        <v>7.6085278483792483E-7</v>
      </c>
      <c r="AK2007" s="3">
        <f t="shared" si="1084"/>
        <v>1.1976455002315586E-9</v>
      </c>
      <c r="AL2007" s="3">
        <f t="shared" si="1085"/>
        <v>2.4291502606542476E-12</v>
      </c>
      <c r="AM2007" s="3">
        <f t="shared" si="1086"/>
        <v>5.7501643840919741E-15</v>
      </c>
      <c r="AP2007" s="3">
        <f t="shared" si="1087"/>
        <v>6366812.4008564716</v>
      </c>
      <c r="AQ2007">
        <f t="shared" si="1088"/>
        <v>-2.3861053274235222E-3</v>
      </c>
      <c r="AR2007">
        <f t="shared" si="1089"/>
        <v>3953586.9442910855</v>
      </c>
      <c r="AU2007">
        <f t="shared" si="1090"/>
        <v>0.99999999999872335</v>
      </c>
      <c r="AV2007">
        <f t="shared" si="1091"/>
        <v>-1.5978966652056976E-6</v>
      </c>
      <c r="AY2007">
        <f t="shared" si="1092"/>
        <v>0.71417015243301574</v>
      </c>
      <c r="AZ2007">
        <f t="shared" si="1098"/>
        <v>1.2288364442130599</v>
      </c>
      <c r="BC2007">
        <f t="shared" si="1093"/>
        <v>0.62017296111466003</v>
      </c>
      <c r="BD2007">
        <f t="shared" si="1094"/>
        <v>-1.3003330693287522E-6</v>
      </c>
      <c r="BG2007">
        <f t="shared" si="1095"/>
        <v>-13.966011474840343</v>
      </c>
      <c r="BH2007">
        <f t="shared" si="1096"/>
        <v>-8.2834575215807984</v>
      </c>
    </row>
    <row r="2008" spans="5:60">
      <c r="E2008">
        <v>35.715435028076101</v>
      </c>
      <c r="F2008">
        <v>139.761138916015</v>
      </c>
      <c r="G2008">
        <v>-4.25</v>
      </c>
      <c r="H2008">
        <v>-9.8699999999999992</v>
      </c>
      <c r="I2008">
        <v>35.715560913085902</v>
      </c>
      <c r="J2008">
        <v>139.76123046875</v>
      </c>
      <c r="K2008">
        <f t="shared" si="1067"/>
        <v>0.62335193502204134</v>
      </c>
      <c r="L2008">
        <f t="shared" si="1068"/>
        <v>2.4392920404216403</v>
      </c>
      <c r="M2008">
        <f t="shared" si="1069"/>
        <v>0.62335413212994129</v>
      </c>
      <c r="N2008">
        <f t="shared" si="1070"/>
        <v>2.4392936383183055</v>
      </c>
      <c r="O2008">
        <f t="shared" si="1071"/>
        <v>0.94794152197184645</v>
      </c>
      <c r="P2008">
        <f t="shared" si="1072"/>
        <v>0.60373344267671347</v>
      </c>
      <c r="Q2008">
        <f t="shared" si="1073"/>
        <v>-0.5634303877321738</v>
      </c>
      <c r="R2008">
        <f t="shared" si="1074"/>
        <v>-0.96257600818290445</v>
      </c>
      <c r="S2008">
        <f t="shared" si="1075"/>
        <v>-4.962359691597764E-2</v>
      </c>
      <c r="U2008" s="1" t="s">
        <v>2087</v>
      </c>
      <c r="V2008" s="3">
        <v>0.99990000000000001</v>
      </c>
      <c r="W2008" s="3">
        <v>6378137</v>
      </c>
      <c r="X2008" s="3">
        <v>298.25722210100002</v>
      </c>
      <c r="AA2008" s="3">
        <f t="shared" si="1076"/>
        <v>1.6792203946287445E-3</v>
      </c>
      <c r="AB2008" s="3">
        <f t="shared" si="1097"/>
        <v>1.0000007049454078</v>
      </c>
      <c r="AC2008" s="3">
        <f t="shared" si="1077"/>
        <v>-2.5188297041239312E-3</v>
      </c>
      <c r="AD2008" s="3">
        <f t="shared" si="1078"/>
        <v>2.6435429493240994E-6</v>
      </c>
      <c r="AE2008" s="3">
        <f t="shared" si="1079"/>
        <v>-3.4526259073074147E-9</v>
      </c>
      <c r="AF2008" s="3">
        <f t="shared" si="1080"/>
        <v>4.8918304243879506E-12</v>
      </c>
      <c r="AG2008" s="3">
        <f t="shared" si="1081"/>
        <v>-7.2287260458139161E-15</v>
      </c>
      <c r="AH2008" s="3" t="s">
        <v>57</v>
      </c>
      <c r="AI2008" s="3">
        <f t="shared" si="1082"/>
        <v>8.377318247285465E-4</v>
      </c>
      <c r="AJ2008" s="3">
        <f t="shared" si="1083"/>
        <v>7.6085278483792483E-7</v>
      </c>
      <c r="AK2008" s="3">
        <f t="shared" si="1084"/>
        <v>1.1976455002315586E-9</v>
      </c>
      <c r="AL2008" s="3">
        <f t="shared" si="1085"/>
        <v>2.4291502606542476E-12</v>
      </c>
      <c r="AM2008" s="3">
        <f t="shared" si="1086"/>
        <v>5.7501643840919741E-15</v>
      </c>
      <c r="AP2008" s="3">
        <f t="shared" si="1087"/>
        <v>6366812.4008564716</v>
      </c>
      <c r="AQ2008">
        <f t="shared" si="1088"/>
        <v>-2.3861053274235222E-3</v>
      </c>
      <c r="AR2008">
        <f t="shared" si="1089"/>
        <v>3953586.9442910855</v>
      </c>
      <c r="AU2008">
        <f t="shared" si="1090"/>
        <v>0.99999999999872335</v>
      </c>
      <c r="AV2008">
        <f t="shared" si="1091"/>
        <v>-1.5978966652056976E-6</v>
      </c>
      <c r="AY2008">
        <f t="shared" si="1092"/>
        <v>0.71417015243301574</v>
      </c>
      <c r="AZ2008">
        <f t="shared" si="1098"/>
        <v>1.2288364442130599</v>
      </c>
      <c r="BC2008">
        <f t="shared" si="1093"/>
        <v>0.62017296111466003</v>
      </c>
      <c r="BD2008">
        <f t="shared" si="1094"/>
        <v>-1.3003330693287522E-6</v>
      </c>
      <c r="BG2008">
        <f t="shared" si="1095"/>
        <v>-13.966011474840343</v>
      </c>
      <c r="BH2008">
        <f t="shared" si="1096"/>
        <v>-8.2834575215807984</v>
      </c>
    </row>
    <row r="2009" spans="5:60">
      <c r="E2009">
        <v>35.7154541015625</v>
      </c>
      <c r="F2009">
        <v>139.76112365722599</v>
      </c>
      <c r="G2009">
        <v>-2.75</v>
      </c>
      <c r="H2009">
        <v>-9.8699999999999992</v>
      </c>
      <c r="I2009">
        <v>35.715560913085902</v>
      </c>
      <c r="J2009">
        <v>139.76123046875</v>
      </c>
      <c r="K2009">
        <f t="shared" si="1067"/>
        <v>0.62335226791717879</v>
      </c>
      <c r="L2009">
        <f t="shared" si="1068"/>
        <v>2.4392917741055324</v>
      </c>
      <c r="M2009">
        <f t="shared" si="1069"/>
        <v>0.62335413212994129</v>
      </c>
      <c r="N2009">
        <f t="shared" si="1070"/>
        <v>2.4392936383183055</v>
      </c>
      <c r="O2009">
        <f t="shared" si="1071"/>
        <v>0.94794152197184645</v>
      </c>
      <c r="P2009">
        <f t="shared" si="1072"/>
        <v>0.60373344267671347</v>
      </c>
      <c r="Q2009">
        <f t="shared" si="1073"/>
        <v>-0.5634303877321738</v>
      </c>
      <c r="R2009">
        <f t="shared" si="1074"/>
        <v>-0.96257600818290445</v>
      </c>
      <c r="S2009">
        <f t="shared" si="1075"/>
        <v>-4.962359691597764E-2</v>
      </c>
      <c r="U2009" s="1" t="s">
        <v>2088</v>
      </c>
      <c r="V2009" s="3">
        <v>0.99990000000000001</v>
      </c>
      <c r="W2009" s="3">
        <v>6378137</v>
      </c>
      <c r="X2009" s="3">
        <v>298.25722210100002</v>
      </c>
      <c r="AA2009" s="3">
        <f t="shared" si="1076"/>
        <v>1.6792203946287445E-3</v>
      </c>
      <c r="AB2009" s="3">
        <f t="shared" si="1097"/>
        <v>1.0000007049454078</v>
      </c>
      <c r="AC2009" s="3">
        <f t="shared" si="1077"/>
        <v>-2.5188297041239312E-3</v>
      </c>
      <c r="AD2009" s="3">
        <f t="shared" si="1078"/>
        <v>2.6435429493240994E-6</v>
      </c>
      <c r="AE2009" s="3">
        <f t="shared" si="1079"/>
        <v>-3.4526259073074147E-9</v>
      </c>
      <c r="AF2009" s="3">
        <f t="shared" si="1080"/>
        <v>4.8918304243879506E-12</v>
      </c>
      <c r="AG2009" s="3">
        <f t="shared" si="1081"/>
        <v>-7.2287260458139161E-15</v>
      </c>
      <c r="AH2009" s="3" t="s">
        <v>57</v>
      </c>
      <c r="AI2009" s="3">
        <f t="shared" si="1082"/>
        <v>8.377318247285465E-4</v>
      </c>
      <c r="AJ2009" s="3">
        <f t="shared" si="1083"/>
        <v>7.6085278483792483E-7</v>
      </c>
      <c r="AK2009" s="3">
        <f t="shared" si="1084"/>
        <v>1.1976455002315586E-9</v>
      </c>
      <c r="AL2009" s="3">
        <f t="shared" si="1085"/>
        <v>2.4291502606542476E-12</v>
      </c>
      <c r="AM2009" s="3">
        <f t="shared" si="1086"/>
        <v>5.7501643840919741E-15</v>
      </c>
      <c r="AP2009" s="3">
        <f t="shared" si="1087"/>
        <v>6366812.4008564716</v>
      </c>
      <c r="AQ2009">
        <f t="shared" si="1088"/>
        <v>-2.3861053274235222E-3</v>
      </c>
      <c r="AR2009">
        <f t="shared" si="1089"/>
        <v>3953586.9442910855</v>
      </c>
      <c r="AU2009">
        <f t="shared" si="1090"/>
        <v>0.99999999999826239</v>
      </c>
      <c r="AV2009">
        <f t="shared" si="1091"/>
        <v>-1.8642127730384178E-6</v>
      </c>
      <c r="AY2009">
        <f t="shared" si="1092"/>
        <v>0.7141706540356445</v>
      </c>
      <c r="AZ2009">
        <f t="shared" si="1098"/>
        <v>1.2288367357324976</v>
      </c>
      <c r="BC2009">
        <f t="shared" si="1093"/>
        <v>0.62017329329338977</v>
      </c>
      <c r="BD2009">
        <f t="shared" si="1094"/>
        <v>-1.5170548851866873E-6</v>
      </c>
      <c r="BG2009">
        <f t="shared" si="1095"/>
        <v>-11.849947161506861</v>
      </c>
      <c r="BH2009">
        <f t="shared" si="1096"/>
        <v>-9.6640314566348628</v>
      </c>
    </row>
    <row r="2010" spans="5:60">
      <c r="E2010">
        <v>35.7154541015625</v>
      </c>
      <c r="F2010">
        <v>139.76112365722599</v>
      </c>
      <c r="G2010">
        <v>-2.75</v>
      </c>
      <c r="H2010">
        <v>-9.8699999999999992</v>
      </c>
      <c r="I2010">
        <v>35.715560913085902</v>
      </c>
      <c r="J2010">
        <v>139.76123046875</v>
      </c>
      <c r="K2010">
        <f t="shared" si="1067"/>
        <v>0.62335226791717879</v>
      </c>
      <c r="L2010">
        <f t="shared" si="1068"/>
        <v>2.4392917741055324</v>
      </c>
      <c r="M2010">
        <f t="shared" si="1069"/>
        <v>0.62335413212994129</v>
      </c>
      <c r="N2010">
        <f t="shared" si="1070"/>
        <v>2.4392936383183055</v>
      </c>
      <c r="O2010">
        <f t="shared" si="1071"/>
        <v>0.94794152197184645</v>
      </c>
      <c r="P2010">
        <f t="shared" si="1072"/>
        <v>0.60373344267671347</v>
      </c>
      <c r="Q2010">
        <f t="shared" si="1073"/>
        <v>-0.5634303877321738</v>
      </c>
      <c r="R2010">
        <f t="shared" si="1074"/>
        <v>-0.96257600818290445</v>
      </c>
      <c r="S2010">
        <f t="shared" si="1075"/>
        <v>-4.962359691597764E-2</v>
      </c>
      <c r="U2010" s="1" t="s">
        <v>2089</v>
      </c>
      <c r="V2010" s="3">
        <v>0.99990000000000001</v>
      </c>
      <c r="W2010" s="3">
        <v>6378137</v>
      </c>
      <c r="X2010" s="3">
        <v>298.25722210100002</v>
      </c>
      <c r="AA2010" s="3">
        <f t="shared" si="1076"/>
        <v>1.6792203946287445E-3</v>
      </c>
      <c r="AB2010" s="3">
        <f t="shared" si="1097"/>
        <v>1.0000007049454078</v>
      </c>
      <c r="AC2010" s="3">
        <f t="shared" si="1077"/>
        <v>-2.5188297041239312E-3</v>
      </c>
      <c r="AD2010" s="3">
        <f t="shared" si="1078"/>
        <v>2.6435429493240994E-6</v>
      </c>
      <c r="AE2010" s="3">
        <f t="shared" si="1079"/>
        <v>-3.4526259073074147E-9</v>
      </c>
      <c r="AF2010" s="3">
        <f t="shared" si="1080"/>
        <v>4.8918304243879506E-12</v>
      </c>
      <c r="AG2010" s="3">
        <f t="shared" si="1081"/>
        <v>-7.2287260458139161E-15</v>
      </c>
      <c r="AH2010" s="3" t="s">
        <v>57</v>
      </c>
      <c r="AI2010" s="3">
        <f t="shared" si="1082"/>
        <v>8.377318247285465E-4</v>
      </c>
      <c r="AJ2010" s="3">
        <f t="shared" si="1083"/>
        <v>7.6085278483792483E-7</v>
      </c>
      <c r="AK2010" s="3">
        <f t="shared" si="1084"/>
        <v>1.1976455002315586E-9</v>
      </c>
      <c r="AL2010" s="3">
        <f t="shared" si="1085"/>
        <v>2.4291502606542476E-12</v>
      </c>
      <c r="AM2010" s="3">
        <f t="shared" si="1086"/>
        <v>5.7501643840919741E-15</v>
      </c>
      <c r="AP2010" s="3">
        <f t="shared" si="1087"/>
        <v>6366812.4008564716</v>
      </c>
      <c r="AQ2010">
        <f t="shared" si="1088"/>
        <v>-2.3861053274235222E-3</v>
      </c>
      <c r="AR2010">
        <f t="shared" si="1089"/>
        <v>3953586.9442910855</v>
      </c>
      <c r="AU2010">
        <f t="shared" si="1090"/>
        <v>0.99999999999826239</v>
      </c>
      <c r="AV2010">
        <f t="shared" si="1091"/>
        <v>-1.8642127730384178E-6</v>
      </c>
      <c r="AY2010">
        <f t="shared" si="1092"/>
        <v>0.7141706540356445</v>
      </c>
      <c r="AZ2010">
        <f t="shared" si="1098"/>
        <v>1.2288367357324976</v>
      </c>
      <c r="BC2010">
        <f t="shared" si="1093"/>
        <v>0.62017329329338977</v>
      </c>
      <c r="BD2010">
        <f t="shared" si="1094"/>
        <v>-1.5170548851866873E-6</v>
      </c>
      <c r="BG2010">
        <f t="shared" si="1095"/>
        <v>-11.849947161506861</v>
      </c>
      <c r="BH2010">
        <f t="shared" si="1096"/>
        <v>-9.6640314566348628</v>
      </c>
    </row>
    <row r="2011" spans="5:60">
      <c r="E2011">
        <v>35.7154731750488</v>
      </c>
      <c r="F2011">
        <v>139.76109313964801</v>
      </c>
      <c r="G2011">
        <v>-1.25</v>
      </c>
      <c r="H2011">
        <v>-12.34</v>
      </c>
      <c r="I2011">
        <v>35.715560913085902</v>
      </c>
      <c r="J2011">
        <v>139.76123046875</v>
      </c>
      <c r="K2011">
        <f t="shared" si="1067"/>
        <v>0.62335260081231469</v>
      </c>
      <c r="L2011">
        <f t="shared" si="1068"/>
        <v>2.4392912414733168</v>
      </c>
      <c r="M2011">
        <f t="shared" si="1069"/>
        <v>0.62335413212994129</v>
      </c>
      <c r="N2011">
        <f t="shared" si="1070"/>
        <v>2.4392936383183055</v>
      </c>
      <c r="O2011">
        <f t="shared" si="1071"/>
        <v>0.94794152197184645</v>
      </c>
      <c r="P2011">
        <f t="shared" si="1072"/>
        <v>0.60373344267671347</v>
      </c>
      <c r="Q2011">
        <f t="shared" si="1073"/>
        <v>-0.5634303877321738</v>
      </c>
      <c r="R2011">
        <f t="shared" si="1074"/>
        <v>-0.96257600818290445</v>
      </c>
      <c r="S2011">
        <f t="shared" si="1075"/>
        <v>-4.962359691597764E-2</v>
      </c>
      <c r="U2011" s="1" t="s">
        <v>2090</v>
      </c>
      <c r="V2011" s="3">
        <v>0.99990000000000001</v>
      </c>
      <c r="W2011" s="3">
        <v>6378137</v>
      </c>
      <c r="X2011" s="3">
        <v>298.25722210100002</v>
      </c>
      <c r="AA2011" s="3">
        <f t="shared" si="1076"/>
        <v>1.6792203946287445E-3</v>
      </c>
      <c r="AB2011" s="3">
        <f t="shared" si="1097"/>
        <v>1.0000007049454078</v>
      </c>
      <c r="AC2011" s="3">
        <f t="shared" si="1077"/>
        <v>-2.5188297041239312E-3</v>
      </c>
      <c r="AD2011" s="3">
        <f t="shared" si="1078"/>
        <v>2.6435429493240994E-6</v>
      </c>
      <c r="AE2011" s="3">
        <f t="shared" si="1079"/>
        <v>-3.4526259073074147E-9</v>
      </c>
      <c r="AF2011" s="3">
        <f t="shared" si="1080"/>
        <v>4.8918304243879506E-12</v>
      </c>
      <c r="AG2011" s="3">
        <f t="shared" si="1081"/>
        <v>-7.2287260458139161E-15</v>
      </c>
      <c r="AH2011" s="3" t="s">
        <v>57</v>
      </c>
      <c r="AI2011" s="3">
        <f t="shared" si="1082"/>
        <v>8.377318247285465E-4</v>
      </c>
      <c r="AJ2011" s="3">
        <f t="shared" si="1083"/>
        <v>7.6085278483792483E-7</v>
      </c>
      <c r="AK2011" s="3">
        <f t="shared" si="1084"/>
        <v>1.1976455002315586E-9</v>
      </c>
      <c r="AL2011" s="3">
        <f t="shared" si="1085"/>
        <v>2.4291502606542476E-12</v>
      </c>
      <c r="AM2011" s="3">
        <f t="shared" si="1086"/>
        <v>5.7501643840919741E-15</v>
      </c>
      <c r="AP2011" s="3">
        <f t="shared" si="1087"/>
        <v>6366812.4008564716</v>
      </c>
      <c r="AQ2011">
        <f t="shared" si="1088"/>
        <v>-2.3861053274235222E-3</v>
      </c>
      <c r="AR2011">
        <f t="shared" si="1089"/>
        <v>3953586.9442910855</v>
      </c>
      <c r="AU2011">
        <f t="shared" si="1090"/>
        <v>0.99999999999712752</v>
      </c>
      <c r="AV2011">
        <f t="shared" si="1091"/>
        <v>-2.3968449887034424E-6</v>
      </c>
      <c r="AY2011">
        <f t="shared" si="1092"/>
        <v>0.71417115563851097</v>
      </c>
      <c r="AZ2011">
        <f t="shared" si="1098"/>
        <v>1.2288370272522091</v>
      </c>
      <c r="BC2011">
        <f t="shared" si="1093"/>
        <v>0.62017362547243804</v>
      </c>
      <c r="BD2011">
        <f t="shared" si="1094"/>
        <v>-1.9504986711427832E-6</v>
      </c>
      <c r="BG2011">
        <f t="shared" si="1095"/>
        <v>-9.7338808113709092</v>
      </c>
      <c r="BH2011">
        <f t="shared" si="1096"/>
        <v>-12.425180313661702</v>
      </c>
    </row>
    <row r="2012" spans="5:60">
      <c r="E2012">
        <v>35.7154731750488</v>
      </c>
      <c r="F2012">
        <v>139.76109313964801</v>
      </c>
      <c r="G2012">
        <v>-1.25</v>
      </c>
      <c r="H2012">
        <v>-12.34</v>
      </c>
      <c r="I2012">
        <v>35.715560913085902</v>
      </c>
      <c r="J2012">
        <v>139.76123046875</v>
      </c>
      <c r="K2012">
        <f t="shared" si="1067"/>
        <v>0.62335260081231469</v>
      </c>
      <c r="L2012">
        <f t="shared" si="1068"/>
        <v>2.4392912414733168</v>
      </c>
      <c r="M2012">
        <f t="shared" si="1069"/>
        <v>0.62335413212994129</v>
      </c>
      <c r="N2012">
        <f t="shared" si="1070"/>
        <v>2.4392936383183055</v>
      </c>
      <c r="O2012">
        <f t="shared" si="1071"/>
        <v>0.94794152197184645</v>
      </c>
      <c r="P2012">
        <f t="shared" si="1072"/>
        <v>0.60373344267671347</v>
      </c>
      <c r="Q2012">
        <f t="shared" si="1073"/>
        <v>-0.5634303877321738</v>
      </c>
      <c r="R2012">
        <f t="shared" si="1074"/>
        <v>-0.96257600818290445</v>
      </c>
      <c r="S2012">
        <f t="shared" si="1075"/>
        <v>-4.962359691597764E-2</v>
      </c>
      <c r="U2012" s="1" t="s">
        <v>2091</v>
      </c>
      <c r="V2012" s="3">
        <v>0.99990000000000001</v>
      </c>
      <c r="W2012" s="3">
        <v>6378137</v>
      </c>
      <c r="X2012" s="3">
        <v>298.25722210100002</v>
      </c>
      <c r="AA2012" s="3">
        <f t="shared" si="1076"/>
        <v>1.6792203946287445E-3</v>
      </c>
      <c r="AB2012" s="3">
        <f t="shared" si="1097"/>
        <v>1.0000007049454078</v>
      </c>
      <c r="AC2012" s="3">
        <f t="shared" si="1077"/>
        <v>-2.5188297041239312E-3</v>
      </c>
      <c r="AD2012" s="3">
        <f t="shared" si="1078"/>
        <v>2.6435429493240994E-6</v>
      </c>
      <c r="AE2012" s="3">
        <f t="shared" si="1079"/>
        <v>-3.4526259073074147E-9</v>
      </c>
      <c r="AF2012" s="3">
        <f t="shared" si="1080"/>
        <v>4.8918304243879506E-12</v>
      </c>
      <c r="AG2012" s="3">
        <f t="shared" si="1081"/>
        <v>-7.2287260458139161E-15</v>
      </c>
      <c r="AH2012" s="3" t="s">
        <v>57</v>
      </c>
      <c r="AI2012" s="3">
        <f t="shared" si="1082"/>
        <v>8.377318247285465E-4</v>
      </c>
      <c r="AJ2012" s="3">
        <f t="shared" si="1083"/>
        <v>7.6085278483792483E-7</v>
      </c>
      <c r="AK2012" s="3">
        <f t="shared" si="1084"/>
        <v>1.1976455002315586E-9</v>
      </c>
      <c r="AL2012" s="3">
        <f t="shared" si="1085"/>
        <v>2.4291502606542476E-12</v>
      </c>
      <c r="AM2012" s="3">
        <f t="shared" si="1086"/>
        <v>5.7501643840919741E-15</v>
      </c>
      <c r="AP2012" s="3">
        <f t="shared" si="1087"/>
        <v>6366812.4008564716</v>
      </c>
      <c r="AQ2012">
        <f t="shared" si="1088"/>
        <v>-2.3861053274235222E-3</v>
      </c>
      <c r="AR2012">
        <f t="shared" si="1089"/>
        <v>3953586.9442910855</v>
      </c>
      <c r="AU2012">
        <f t="shared" si="1090"/>
        <v>0.99999999999712752</v>
      </c>
      <c r="AV2012">
        <f t="shared" si="1091"/>
        <v>-2.3968449887034424E-6</v>
      </c>
      <c r="AY2012">
        <f t="shared" si="1092"/>
        <v>0.71417115563851097</v>
      </c>
      <c r="AZ2012">
        <f t="shared" si="1098"/>
        <v>1.2288370272522091</v>
      </c>
      <c r="BC2012">
        <f t="shared" si="1093"/>
        <v>0.62017362547243804</v>
      </c>
      <c r="BD2012">
        <f t="shared" si="1094"/>
        <v>-1.9504986711427832E-6</v>
      </c>
      <c r="BG2012">
        <f t="shared" si="1095"/>
        <v>-9.7338808113709092</v>
      </c>
      <c r="BH2012">
        <f t="shared" si="1096"/>
        <v>-12.425180313661702</v>
      </c>
    </row>
    <row r="2013" spans="5:60">
      <c r="E2013">
        <v>35.715492248535099</v>
      </c>
      <c r="F2013">
        <v>139.76107788085901</v>
      </c>
      <c r="G2013">
        <v>1.5</v>
      </c>
      <c r="H2013">
        <v>-15</v>
      </c>
      <c r="I2013">
        <v>35.715560913085902</v>
      </c>
      <c r="J2013">
        <v>139.76123046875</v>
      </c>
      <c r="K2013">
        <f t="shared" si="1067"/>
        <v>0.62335293370745037</v>
      </c>
      <c r="L2013">
        <f t="shared" si="1068"/>
        <v>2.4392909751572089</v>
      </c>
      <c r="M2013">
        <f t="shared" si="1069"/>
        <v>0.62335413212994129</v>
      </c>
      <c r="N2013">
        <f t="shared" si="1070"/>
        <v>2.4392936383183055</v>
      </c>
      <c r="O2013">
        <f t="shared" si="1071"/>
        <v>0.94794152197184645</v>
      </c>
      <c r="P2013">
        <f t="shared" si="1072"/>
        <v>0.60373344267671347</v>
      </c>
      <c r="Q2013">
        <f t="shared" si="1073"/>
        <v>-0.5634303877321738</v>
      </c>
      <c r="R2013">
        <f t="shared" si="1074"/>
        <v>-0.96257600818290445</v>
      </c>
      <c r="S2013">
        <f t="shared" si="1075"/>
        <v>-4.962359691597764E-2</v>
      </c>
      <c r="U2013" s="1" t="s">
        <v>2092</v>
      </c>
      <c r="V2013" s="3">
        <v>0.99990000000000001</v>
      </c>
      <c r="W2013" s="3">
        <v>6378137</v>
      </c>
      <c r="X2013" s="3">
        <v>298.25722210100002</v>
      </c>
      <c r="AA2013" s="3">
        <f t="shared" si="1076"/>
        <v>1.6792203946287445E-3</v>
      </c>
      <c r="AB2013" s="3">
        <f t="shared" si="1097"/>
        <v>1.0000007049454078</v>
      </c>
      <c r="AC2013" s="3">
        <f t="shared" si="1077"/>
        <v>-2.5188297041239312E-3</v>
      </c>
      <c r="AD2013" s="3">
        <f t="shared" si="1078"/>
        <v>2.6435429493240994E-6</v>
      </c>
      <c r="AE2013" s="3">
        <f t="shared" si="1079"/>
        <v>-3.4526259073074147E-9</v>
      </c>
      <c r="AF2013" s="3">
        <f t="shared" si="1080"/>
        <v>4.8918304243879506E-12</v>
      </c>
      <c r="AG2013" s="3">
        <f t="shared" si="1081"/>
        <v>-7.2287260458139161E-15</v>
      </c>
      <c r="AH2013" s="3" t="s">
        <v>57</v>
      </c>
      <c r="AI2013" s="3">
        <f t="shared" si="1082"/>
        <v>8.377318247285465E-4</v>
      </c>
      <c r="AJ2013" s="3">
        <f t="shared" si="1083"/>
        <v>7.6085278483792483E-7</v>
      </c>
      <c r="AK2013" s="3">
        <f t="shared" si="1084"/>
        <v>1.1976455002315586E-9</v>
      </c>
      <c r="AL2013" s="3">
        <f t="shared" si="1085"/>
        <v>2.4291502606542476E-12</v>
      </c>
      <c r="AM2013" s="3">
        <f t="shared" si="1086"/>
        <v>5.7501643840919741E-15</v>
      </c>
      <c r="AP2013" s="3">
        <f t="shared" si="1087"/>
        <v>6366812.4008564716</v>
      </c>
      <c r="AQ2013">
        <f t="shared" si="1088"/>
        <v>-2.3861053274235222E-3</v>
      </c>
      <c r="AR2013">
        <f t="shared" si="1089"/>
        <v>3953586.9442910855</v>
      </c>
      <c r="AU2013">
        <f t="shared" si="1090"/>
        <v>0.99999999999645384</v>
      </c>
      <c r="AV2013">
        <f t="shared" si="1091"/>
        <v>-2.6631610965357095E-6</v>
      </c>
      <c r="AY2013">
        <f t="shared" si="1092"/>
        <v>0.71417165724161724</v>
      </c>
      <c r="AZ2013">
        <f t="shared" si="1098"/>
        <v>1.2288373187721953</v>
      </c>
      <c r="BC2013">
        <f t="shared" si="1093"/>
        <v>0.62017395765126926</v>
      </c>
      <c r="BD2013">
        <f t="shared" si="1094"/>
        <v>-2.167220229933123E-6</v>
      </c>
      <c r="BG2013">
        <f t="shared" si="1095"/>
        <v>-7.6178158530965447</v>
      </c>
      <c r="BH2013">
        <f t="shared" si="1096"/>
        <v>-13.80575260384772</v>
      </c>
    </row>
    <row r="2014" spans="5:60">
      <c r="E2014">
        <v>35.715492248535099</v>
      </c>
      <c r="F2014">
        <v>139.76107788085901</v>
      </c>
      <c r="G2014">
        <v>1.5</v>
      </c>
      <c r="H2014">
        <v>-15</v>
      </c>
      <c r="I2014">
        <v>35.715560913085902</v>
      </c>
      <c r="J2014">
        <v>139.76123046875</v>
      </c>
      <c r="K2014">
        <f t="shared" si="1067"/>
        <v>0.62335293370745037</v>
      </c>
      <c r="L2014">
        <f t="shared" si="1068"/>
        <v>2.4392909751572089</v>
      </c>
      <c r="M2014">
        <f t="shared" si="1069"/>
        <v>0.62335413212994129</v>
      </c>
      <c r="N2014">
        <f t="shared" si="1070"/>
        <v>2.4392936383183055</v>
      </c>
      <c r="O2014">
        <f t="shared" si="1071"/>
        <v>0.94794152197184645</v>
      </c>
      <c r="P2014">
        <f t="shared" si="1072"/>
        <v>0.60373344267671347</v>
      </c>
      <c r="Q2014">
        <f t="shared" si="1073"/>
        <v>-0.5634303877321738</v>
      </c>
      <c r="R2014">
        <f t="shared" si="1074"/>
        <v>-0.96257600818290445</v>
      </c>
      <c r="S2014">
        <f t="shared" si="1075"/>
        <v>-4.962359691597764E-2</v>
      </c>
      <c r="U2014" s="1" t="s">
        <v>2093</v>
      </c>
      <c r="V2014" s="3">
        <v>0.99990000000000001</v>
      </c>
      <c r="W2014" s="3">
        <v>6378137</v>
      </c>
      <c r="X2014" s="3">
        <v>298.25722210100002</v>
      </c>
      <c r="AA2014" s="3">
        <f t="shared" si="1076"/>
        <v>1.6792203946287445E-3</v>
      </c>
      <c r="AB2014" s="3">
        <f t="shared" si="1097"/>
        <v>1.0000007049454078</v>
      </c>
      <c r="AC2014" s="3">
        <f t="shared" si="1077"/>
        <v>-2.5188297041239312E-3</v>
      </c>
      <c r="AD2014" s="3">
        <f t="shared" si="1078"/>
        <v>2.6435429493240994E-6</v>
      </c>
      <c r="AE2014" s="3">
        <f t="shared" si="1079"/>
        <v>-3.4526259073074147E-9</v>
      </c>
      <c r="AF2014" s="3">
        <f t="shared" si="1080"/>
        <v>4.8918304243879506E-12</v>
      </c>
      <c r="AG2014" s="3">
        <f t="shared" si="1081"/>
        <v>-7.2287260458139161E-15</v>
      </c>
      <c r="AH2014" s="3" t="s">
        <v>57</v>
      </c>
      <c r="AI2014" s="3">
        <f t="shared" si="1082"/>
        <v>8.377318247285465E-4</v>
      </c>
      <c r="AJ2014" s="3">
        <f t="shared" si="1083"/>
        <v>7.6085278483792483E-7</v>
      </c>
      <c r="AK2014" s="3">
        <f t="shared" si="1084"/>
        <v>1.1976455002315586E-9</v>
      </c>
      <c r="AL2014" s="3">
        <f t="shared" si="1085"/>
        <v>2.4291502606542476E-12</v>
      </c>
      <c r="AM2014" s="3">
        <f t="shared" si="1086"/>
        <v>5.7501643840919741E-15</v>
      </c>
      <c r="AP2014" s="3">
        <f t="shared" si="1087"/>
        <v>6366812.4008564716</v>
      </c>
      <c r="AQ2014">
        <f t="shared" si="1088"/>
        <v>-2.3861053274235222E-3</v>
      </c>
      <c r="AR2014">
        <f t="shared" si="1089"/>
        <v>3953586.9442910855</v>
      </c>
      <c r="AU2014">
        <f t="shared" si="1090"/>
        <v>0.99999999999645384</v>
      </c>
      <c r="AV2014">
        <f t="shared" si="1091"/>
        <v>-2.6631610965357095E-6</v>
      </c>
      <c r="AY2014">
        <f t="shared" si="1092"/>
        <v>0.71417165724161724</v>
      </c>
      <c r="AZ2014">
        <f t="shared" si="1098"/>
        <v>1.2288373187721953</v>
      </c>
      <c r="BC2014">
        <f t="shared" si="1093"/>
        <v>0.62017395765126926</v>
      </c>
      <c r="BD2014">
        <f t="shared" si="1094"/>
        <v>-2.167220229933123E-6</v>
      </c>
      <c r="BG2014">
        <f t="shared" si="1095"/>
        <v>-7.6178158530965447</v>
      </c>
      <c r="BH2014">
        <f t="shared" si="1096"/>
        <v>-13.80575260384772</v>
      </c>
    </row>
    <row r="2015" spans="5:60">
      <c r="E2015">
        <v>35.715492248535099</v>
      </c>
      <c r="F2015">
        <v>139.76107788085901</v>
      </c>
      <c r="G2015">
        <v>1.5</v>
      </c>
      <c r="H2015">
        <v>-15</v>
      </c>
      <c r="I2015">
        <v>35.715560913085902</v>
      </c>
      <c r="J2015">
        <v>139.76123046875</v>
      </c>
      <c r="K2015">
        <f t="shared" si="1067"/>
        <v>0.62335293370745037</v>
      </c>
      <c r="L2015">
        <f t="shared" si="1068"/>
        <v>2.4392909751572089</v>
      </c>
      <c r="M2015">
        <f t="shared" si="1069"/>
        <v>0.62335413212994129</v>
      </c>
      <c r="N2015">
        <f t="shared" si="1070"/>
        <v>2.4392936383183055</v>
      </c>
      <c r="O2015">
        <f t="shared" si="1071"/>
        <v>0.94794152197184645</v>
      </c>
      <c r="P2015">
        <f t="shared" si="1072"/>
        <v>0.60373344267671347</v>
      </c>
      <c r="Q2015">
        <f t="shared" si="1073"/>
        <v>-0.5634303877321738</v>
      </c>
      <c r="R2015">
        <f t="shared" si="1074"/>
        <v>-0.96257600818290445</v>
      </c>
      <c r="S2015">
        <f t="shared" si="1075"/>
        <v>-4.962359691597764E-2</v>
      </c>
      <c r="U2015" s="1" t="s">
        <v>2094</v>
      </c>
      <c r="V2015" s="3">
        <v>0.99990000000000001</v>
      </c>
      <c r="W2015" s="3">
        <v>6378137</v>
      </c>
      <c r="X2015" s="3">
        <v>298.25722210100002</v>
      </c>
      <c r="AA2015" s="3">
        <f t="shared" si="1076"/>
        <v>1.6792203946287445E-3</v>
      </c>
      <c r="AB2015" s="3">
        <f t="shared" si="1097"/>
        <v>1.0000007049454078</v>
      </c>
      <c r="AC2015" s="3">
        <f t="shared" si="1077"/>
        <v>-2.5188297041239312E-3</v>
      </c>
      <c r="AD2015" s="3">
        <f t="shared" si="1078"/>
        <v>2.6435429493240994E-6</v>
      </c>
      <c r="AE2015" s="3">
        <f t="shared" si="1079"/>
        <v>-3.4526259073074147E-9</v>
      </c>
      <c r="AF2015" s="3">
        <f t="shared" si="1080"/>
        <v>4.8918304243879506E-12</v>
      </c>
      <c r="AG2015" s="3">
        <f t="shared" si="1081"/>
        <v>-7.2287260458139161E-15</v>
      </c>
      <c r="AH2015" s="3" t="s">
        <v>57</v>
      </c>
      <c r="AI2015" s="3">
        <f t="shared" si="1082"/>
        <v>8.377318247285465E-4</v>
      </c>
      <c r="AJ2015" s="3">
        <f t="shared" si="1083"/>
        <v>7.6085278483792483E-7</v>
      </c>
      <c r="AK2015" s="3">
        <f t="shared" si="1084"/>
        <v>1.1976455002315586E-9</v>
      </c>
      <c r="AL2015" s="3">
        <f t="shared" si="1085"/>
        <v>2.4291502606542476E-12</v>
      </c>
      <c r="AM2015" s="3">
        <f t="shared" si="1086"/>
        <v>5.7501643840919741E-15</v>
      </c>
      <c r="AP2015" s="3">
        <f t="shared" si="1087"/>
        <v>6366812.4008564716</v>
      </c>
      <c r="AQ2015">
        <f t="shared" si="1088"/>
        <v>-2.3861053274235222E-3</v>
      </c>
      <c r="AR2015">
        <f t="shared" si="1089"/>
        <v>3953586.9442910855</v>
      </c>
      <c r="AU2015">
        <f t="shared" si="1090"/>
        <v>0.99999999999645384</v>
      </c>
      <c r="AV2015">
        <f t="shared" si="1091"/>
        <v>-2.6631610965357095E-6</v>
      </c>
      <c r="AY2015">
        <f t="shared" si="1092"/>
        <v>0.71417165724161724</v>
      </c>
      <c r="AZ2015">
        <f t="shared" si="1098"/>
        <v>1.2288373187721953</v>
      </c>
      <c r="BC2015">
        <f t="shared" si="1093"/>
        <v>0.62017395765126926</v>
      </c>
      <c r="BD2015">
        <f t="shared" si="1094"/>
        <v>-2.167220229933123E-6</v>
      </c>
      <c r="BG2015">
        <f t="shared" si="1095"/>
        <v>-7.6178158530965447</v>
      </c>
      <c r="BH2015">
        <f t="shared" si="1096"/>
        <v>-13.80575260384772</v>
      </c>
    </row>
    <row r="2016" spans="5:60">
      <c r="E2016">
        <v>35.715492248535099</v>
      </c>
      <c r="F2016">
        <v>139.76107788085901</v>
      </c>
      <c r="G2016">
        <v>1.5</v>
      </c>
      <c r="H2016">
        <v>-15</v>
      </c>
      <c r="I2016">
        <v>35.715560913085902</v>
      </c>
      <c r="J2016">
        <v>139.76123046875</v>
      </c>
      <c r="K2016">
        <f t="shared" si="1067"/>
        <v>0.62335293370745037</v>
      </c>
      <c r="L2016">
        <f t="shared" si="1068"/>
        <v>2.4392909751572089</v>
      </c>
      <c r="M2016">
        <f t="shared" si="1069"/>
        <v>0.62335413212994129</v>
      </c>
      <c r="N2016">
        <f t="shared" si="1070"/>
        <v>2.4392936383183055</v>
      </c>
      <c r="O2016">
        <f t="shared" si="1071"/>
        <v>0.94794152197184645</v>
      </c>
      <c r="P2016">
        <f t="shared" si="1072"/>
        <v>0.60373344267671347</v>
      </c>
      <c r="Q2016">
        <f t="shared" si="1073"/>
        <v>-0.5634303877321738</v>
      </c>
      <c r="R2016">
        <f t="shared" si="1074"/>
        <v>-0.96257600818290445</v>
      </c>
      <c r="S2016">
        <f t="shared" si="1075"/>
        <v>-4.962359691597764E-2</v>
      </c>
      <c r="U2016" s="1" t="s">
        <v>2095</v>
      </c>
      <c r="V2016" s="3">
        <v>0.99990000000000001</v>
      </c>
      <c r="W2016" s="3">
        <v>6378137</v>
      </c>
      <c r="X2016" s="3">
        <v>298.25722210100002</v>
      </c>
      <c r="AA2016" s="3">
        <f t="shared" si="1076"/>
        <v>1.6792203946287445E-3</v>
      </c>
      <c r="AB2016" s="3">
        <f t="shared" si="1097"/>
        <v>1.0000007049454078</v>
      </c>
      <c r="AC2016" s="3">
        <f t="shared" si="1077"/>
        <v>-2.5188297041239312E-3</v>
      </c>
      <c r="AD2016" s="3">
        <f t="shared" si="1078"/>
        <v>2.6435429493240994E-6</v>
      </c>
      <c r="AE2016" s="3">
        <f t="shared" si="1079"/>
        <v>-3.4526259073074147E-9</v>
      </c>
      <c r="AF2016" s="3">
        <f t="shared" si="1080"/>
        <v>4.8918304243879506E-12</v>
      </c>
      <c r="AG2016" s="3">
        <f t="shared" si="1081"/>
        <v>-7.2287260458139161E-15</v>
      </c>
      <c r="AH2016" s="3" t="s">
        <v>57</v>
      </c>
      <c r="AI2016" s="3">
        <f t="shared" si="1082"/>
        <v>8.377318247285465E-4</v>
      </c>
      <c r="AJ2016" s="3">
        <f t="shared" si="1083"/>
        <v>7.6085278483792483E-7</v>
      </c>
      <c r="AK2016" s="3">
        <f t="shared" si="1084"/>
        <v>1.1976455002315586E-9</v>
      </c>
      <c r="AL2016" s="3">
        <f t="shared" si="1085"/>
        <v>2.4291502606542476E-12</v>
      </c>
      <c r="AM2016" s="3">
        <f t="shared" si="1086"/>
        <v>5.7501643840919741E-15</v>
      </c>
      <c r="AP2016" s="3">
        <f t="shared" si="1087"/>
        <v>6366812.4008564716</v>
      </c>
      <c r="AQ2016">
        <f t="shared" si="1088"/>
        <v>-2.3861053274235222E-3</v>
      </c>
      <c r="AR2016">
        <f t="shared" si="1089"/>
        <v>3953586.9442910855</v>
      </c>
      <c r="AU2016">
        <f t="shared" si="1090"/>
        <v>0.99999999999645384</v>
      </c>
      <c r="AV2016">
        <f t="shared" si="1091"/>
        <v>-2.6631610965357095E-6</v>
      </c>
      <c r="AY2016">
        <f t="shared" si="1092"/>
        <v>0.71417165724161724</v>
      </c>
      <c r="AZ2016">
        <f t="shared" si="1098"/>
        <v>1.2288373187721953</v>
      </c>
      <c r="BC2016">
        <f t="shared" si="1093"/>
        <v>0.62017395765126926</v>
      </c>
      <c r="BD2016">
        <f t="shared" si="1094"/>
        <v>-2.167220229933123E-6</v>
      </c>
      <c r="BG2016">
        <f t="shared" si="1095"/>
        <v>-7.6178158530965447</v>
      </c>
      <c r="BH2016">
        <f t="shared" si="1096"/>
        <v>-13.80575260384772</v>
      </c>
    </row>
    <row r="2017" spans="5:60">
      <c r="E2017">
        <v>35.715496063232401</v>
      </c>
      <c r="F2017">
        <v>139.76107788085901</v>
      </c>
      <c r="G2017">
        <v>1.5</v>
      </c>
      <c r="H2017">
        <v>-15</v>
      </c>
      <c r="I2017">
        <v>35.715560913085902</v>
      </c>
      <c r="J2017">
        <v>139.76123046875</v>
      </c>
      <c r="K2017">
        <f t="shared" si="1067"/>
        <v>0.62335300028647822</v>
      </c>
      <c r="L2017">
        <f t="shared" si="1068"/>
        <v>2.4392909751572089</v>
      </c>
      <c r="M2017">
        <f t="shared" si="1069"/>
        <v>0.62335413212994129</v>
      </c>
      <c r="N2017">
        <f t="shared" si="1070"/>
        <v>2.4392936383183055</v>
      </c>
      <c r="O2017">
        <f t="shared" si="1071"/>
        <v>0.94794152197184645</v>
      </c>
      <c r="P2017">
        <f t="shared" si="1072"/>
        <v>0.60373344267671347</v>
      </c>
      <c r="Q2017">
        <f t="shared" si="1073"/>
        <v>-0.5634303877321738</v>
      </c>
      <c r="R2017">
        <f t="shared" si="1074"/>
        <v>-0.96257600818290445</v>
      </c>
      <c r="S2017">
        <f t="shared" si="1075"/>
        <v>-4.962359691597764E-2</v>
      </c>
      <c r="U2017" s="1" t="s">
        <v>2096</v>
      </c>
      <c r="V2017" s="3">
        <v>0.99990000000000001</v>
      </c>
      <c r="W2017" s="3">
        <v>6378137</v>
      </c>
      <c r="X2017" s="3">
        <v>298.25722210100002</v>
      </c>
      <c r="AA2017" s="3">
        <f t="shared" si="1076"/>
        <v>1.6792203946287445E-3</v>
      </c>
      <c r="AB2017" s="3">
        <f t="shared" si="1097"/>
        <v>1.0000007049454078</v>
      </c>
      <c r="AC2017" s="3">
        <f t="shared" si="1077"/>
        <v>-2.5188297041239312E-3</v>
      </c>
      <c r="AD2017" s="3">
        <f t="shared" si="1078"/>
        <v>2.6435429493240994E-6</v>
      </c>
      <c r="AE2017" s="3">
        <f t="shared" si="1079"/>
        <v>-3.4526259073074147E-9</v>
      </c>
      <c r="AF2017" s="3">
        <f t="shared" si="1080"/>
        <v>4.8918304243879506E-12</v>
      </c>
      <c r="AG2017" s="3">
        <f t="shared" si="1081"/>
        <v>-7.2287260458139161E-15</v>
      </c>
      <c r="AH2017" s="3" t="s">
        <v>57</v>
      </c>
      <c r="AI2017" s="3">
        <f t="shared" si="1082"/>
        <v>8.377318247285465E-4</v>
      </c>
      <c r="AJ2017" s="3">
        <f t="shared" si="1083"/>
        <v>7.6085278483792483E-7</v>
      </c>
      <c r="AK2017" s="3">
        <f t="shared" si="1084"/>
        <v>1.1976455002315586E-9</v>
      </c>
      <c r="AL2017" s="3">
        <f t="shared" si="1085"/>
        <v>2.4291502606542476E-12</v>
      </c>
      <c r="AM2017" s="3">
        <f t="shared" si="1086"/>
        <v>5.7501643840919741E-15</v>
      </c>
      <c r="AP2017" s="3">
        <f t="shared" si="1087"/>
        <v>6366812.4008564716</v>
      </c>
      <c r="AQ2017">
        <f t="shared" si="1088"/>
        <v>-2.3861053274235222E-3</v>
      </c>
      <c r="AR2017">
        <f t="shared" si="1089"/>
        <v>3953586.9442910855</v>
      </c>
      <c r="AU2017">
        <f t="shared" si="1090"/>
        <v>0.99999999999645384</v>
      </c>
      <c r="AV2017">
        <f t="shared" si="1091"/>
        <v>-2.6631610965357095E-6</v>
      </c>
      <c r="AY2017">
        <f t="shared" si="1092"/>
        <v>0.71417175756226858</v>
      </c>
      <c r="AZ2017">
        <f t="shared" si="1098"/>
        <v>1.2288373770762264</v>
      </c>
      <c r="BC2017">
        <f t="shared" si="1093"/>
        <v>0.62017402408697275</v>
      </c>
      <c r="BD2017">
        <f t="shared" si="1094"/>
        <v>-2.1672201271061108E-6</v>
      </c>
      <c r="BG2017">
        <f t="shared" si="1095"/>
        <v>-7.1946032634004951</v>
      </c>
      <c r="BH2017">
        <f t="shared" si="1096"/>
        <v>-13.805751945900671</v>
      </c>
    </row>
    <row r="2018" spans="5:60">
      <c r="E2018">
        <v>35.715496063232401</v>
      </c>
      <c r="F2018">
        <v>139.76107788085901</v>
      </c>
      <c r="G2018">
        <v>1.5</v>
      </c>
      <c r="H2018">
        <v>-15</v>
      </c>
      <c r="I2018">
        <v>35.715560913085902</v>
      </c>
      <c r="J2018">
        <v>139.76123046875</v>
      </c>
      <c r="K2018">
        <f t="shared" si="1067"/>
        <v>0.62335300028647822</v>
      </c>
      <c r="L2018">
        <f t="shared" si="1068"/>
        <v>2.4392909751572089</v>
      </c>
      <c r="M2018">
        <f t="shared" si="1069"/>
        <v>0.62335413212994129</v>
      </c>
      <c r="N2018">
        <f t="shared" si="1070"/>
        <v>2.4392936383183055</v>
      </c>
      <c r="O2018">
        <f t="shared" si="1071"/>
        <v>0.94794152197184645</v>
      </c>
      <c r="P2018">
        <f t="shared" si="1072"/>
        <v>0.60373344267671347</v>
      </c>
      <c r="Q2018">
        <f t="shared" si="1073"/>
        <v>-0.5634303877321738</v>
      </c>
      <c r="R2018">
        <f t="shared" si="1074"/>
        <v>-0.96257600818290445</v>
      </c>
      <c r="S2018">
        <f t="shared" si="1075"/>
        <v>-4.962359691597764E-2</v>
      </c>
      <c r="U2018" s="1" t="s">
        <v>2097</v>
      </c>
      <c r="V2018" s="3">
        <v>0.99990000000000001</v>
      </c>
      <c r="W2018" s="3">
        <v>6378137</v>
      </c>
      <c r="X2018" s="3">
        <v>298.25722210100002</v>
      </c>
      <c r="AA2018" s="3">
        <f t="shared" si="1076"/>
        <v>1.6792203946287445E-3</v>
      </c>
      <c r="AB2018" s="3">
        <f t="shared" si="1097"/>
        <v>1.0000007049454078</v>
      </c>
      <c r="AC2018" s="3">
        <f t="shared" si="1077"/>
        <v>-2.5188297041239312E-3</v>
      </c>
      <c r="AD2018" s="3">
        <f t="shared" si="1078"/>
        <v>2.6435429493240994E-6</v>
      </c>
      <c r="AE2018" s="3">
        <f t="shared" si="1079"/>
        <v>-3.4526259073074147E-9</v>
      </c>
      <c r="AF2018" s="3">
        <f t="shared" si="1080"/>
        <v>4.8918304243879506E-12</v>
      </c>
      <c r="AG2018" s="3">
        <f t="shared" si="1081"/>
        <v>-7.2287260458139161E-15</v>
      </c>
      <c r="AH2018" s="3" t="s">
        <v>57</v>
      </c>
      <c r="AI2018" s="3">
        <f t="shared" si="1082"/>
        <v>8.377318247285465E-4</v>
      </c>
      <c r="AJ2018" s="3">
        <f t="shared" si="1083"/>
        <v>7.6085278483792483E-7</v>
      </c>
      <c r="AK2018" s="3">
        <f t="shared" si="1084"/>
        <v>1.1976455002315586E-9</v>
      </c>
      <c r="AL2018" s="3">
        <f t="shared" si="1085"/>
        <v>2.4291502606542476E-12</v>
      </c>
      <c r="AM2018" s="3">
        <f t="shared" si="1086"/>
        <v>5.7501643840919741E-15</v>
      </c>
      <c r="AP2018" s="3">
        <f t="shared" si="1087"/>
        <v>6366812.4008564716</v>
      </c>
      <c r="AQ2018">
        <f t="shared" si="1088"/>
        <v>-2.3861053274235222E-3</v>
      </c>
      <c r="AR2018">
        <f t="shared" si="1089"/>
        <v>3953586.9442910855</v>
      </c>
      <c r="AU2018">
        <f t="shared" si="1090"/>
        <v>0.99999999999645384</v>
      </c>
      <c r="AV2018">
        <f t="shared" si="1091"/>
        <v>-2.6631610965357095E-6</v>
      </c>
      <c r="AY2018">
        <f t="shared" si="1092"/>
        <v>0.71417175756226858</v>
      </c>
      <c r="AZ2018">
        <f t="shared" si="1098"/>
        <v>1.2288373770762264</v>
      </c>
      <c r="BC2018">
        <f t="shared" si="1093"/>
        <v>0.62017402408697275</v>
      </c>
      <c r="BD2018">
        <f t="shared" si="1094"/>
        <v>-2.1672201271061108E-6</v>
      </c>
      <c r="BG2018">
        <f t="shared" si="1095"/>
        <v>-7.1946032634004951</v>
      </c>
      <c r="BH2018">
        <f t="shared" si="1096"/>
        <v>-13.805751945900671</v>
      </c>
    </row>
    <row r="2019" spans="5:60">
      <c r="E2019">
        <v>35.715496063232401</v>
      </c>
      <c r="F2019">
        <v>139.76107788085901</v>
      </c>
      <c r="G2019">
        <v>1.5</v>
      </c>
      <c r="H2019">
        <v>-15</v>
      </c>
      <c r="I2019">
        <v>35.715560913085902</v>
      </c>
      <c r="J2019">
        <v>139.76123046875</v>
      </c>
      <c r="K2019">
        <f t="shared" si="1067"/>
        <v>0.62335300028647822</v>
      </c>
      <c r="L2019">
        <f t="shared" si="1068"/>
        <v>2.4392909751572089</v>
      </c>
      <c r="M2019">
        <f t="shared" si="1069"/>
        <v>0.62335413212994129</v>
      </c>
      <c r="N2019">
        <f t="shared" si="1070"/>
        <v>2.4392936383183055</v>
      </c>
      <c r="O2019">
        <f t="shared" si="1071"/>
        <v>0.94794152197184645</v>
      </c>
      <c r="P2019">
        <f t="shared" si="1072"/>
        <v>0.60373344267671347</v>
      </c>
      <c r="Q2019">
        <f t="shared" si="1073"/>
        <v>-0.5634303877321738</v>
      </c>
      <c r="R2019">
        <f t="shared" si="1074"/>
        <v>-0.96257600818290445</v>
      </c>
      <c r="S2019">
        <f t="shared" si="1075"/>
        <v>-4.962359691597764E-2</v>
      </c>
      <c r="U2019" s="1" t="s">
        <v>2098</v>
      </c>
      <c r="V2019" s="3">
        <v>0.99990000000000001</v>
      </c>
      <c r="W2019" s="3">
        <v>6378137</v>
      </c>
      <c r="X2019" s="3">
        <v>298.25722210100002</v>
      </c>
      <c r="AA2019" s="3">
        <f t="shared" si="1076"/>
        <v>1.6792203946287445E-3</v>
      </c>
      <c r="AB2019" s="3">
        <f t="shared" si="1097"/>
        <v>1.0000007049454078</v>
      </c>
      <c r="AC2019" s="3">
        <f t="shared" si="1077"/>
        <v>-2.5188297041239312E-3</v>
      </c>
      <c r="AD2019" s="3">
        <f t="shared" si="1078"/>
        <v>2.6435429493240994E-6</v>
      </c>
      <c r="AE2019" s="3">
        <f t="shared" si="1079"/>
        <v>-3.4526259073074147E-9</v>
      </c>
      <c r="AF2019" s="3">
        <f t="shared" si="1080"/>
        <v>4.8918304243879506E-12</v>
      </c>
      <c r="AG2019" s="3">
        <f t="shared" si="1081"/>
        <v>-7.2287260458139161E-15</v>
      </c>
      <c r="AH2019" s="3" t="s">
        <v>57</v>
      </c>
      <c r="AI2019" s="3">
        <f t="shared" si="1082"/>
        <v>8.377318247285465E-4</v>
      </c>
      <c r="AJ2019" s="3">
        <f t="shared" si="1083"/>
        <v>7.6085278483792483E-7</v>
      </c>
      <c r="AK2019" s="3">
        <f t="shared" si="1084"/>
        <v>1.1976455002315586E-9</v>
      </c>
      <c r="AL2019" s="3">
        <f t="shared" si="1085"/>
        <v>2.4291502606542476E-12</v>
      </c>
      <c r="AM2019" s="3">
        <f t="shared" si="1086"/>
        <v>5.7501643840919741E-15</v>
      </c>
      <c r="AP2019" s="3">
        <f t="shared" si="1087"/>
        <v>6366812.4008564716</v>
      </c>
      <c r="AQ2019">
        <f t="shared" si="1088"/>
        <v>-2.3861053274235222E-3</v>
      </c>
      <c r="AR2019">
        <f t="shared" si="1089"/>
        <v>3953586.9442910855</v>
      </c>
      <c r="AU2019">
        <f t="shared" si="1090"/>
        <v>0.99999999999645384</v>
      </c>
      <c r="AV2019">
        <f t="shared" si="1091"/>
        <v>-2.6631610965357095E-6</v>
      </c>
      <c r="AY2019">
        <f t="shared" si="1092"/>
        <v>0.71417175756226858</v>
      </c>
      <c r="AZ2019">
        <f t="shared" si="1098"/>
        <v>1.2288373770762264</v>
      </c>
      <c r="BC2019">
        <f t="shared" si="1093"/>
        <v>0.62017402408697275</v>
      </c>
      <c r="BD2019">
        <f t="shared" si="1094"/>
        <v>-2.1672201271061108E-6</v>
      </c>
      <c r="BG2019">
        <f t="shared" si="1095"/>
        <v>-7.1946032634004951</v>
      </c>
      <c r="BH2019">
        <f t="shared" si="1096"/>
        <v>-13.805751945900671</v>
      </c>
    </row>
    <row r="2020" spans="5:60">
      <c r="E2020">
        <v>35.715496063232401</v>
      </c>
      <c r="F2020">
        <v>139.76107788085901</v>
      </c>
      <c r="G2020">
        <v>1.5</v>
      </c>
      <c r="H2020">
        <v>-15</v>
      </c>
      <c r="I2020">
        <v>35.715560913085902</v>
      </c>
      <c r="J2020">
        <v>139.76123046875</v>
      </c>
      <c r="K2020">
        <f t="shared" si="1067"/>
        <v>0.62335300028647822</v>
      </c>
      <c r="L2020">
        <f t="shared" si="1068"/>
        <v>2.4392909751572089</v>
      </c>
      <c r="M2020">
        <f t="shared" si="1069"/>
        <v>0.62335413212994129</v>
      </c>
      <c r="N2020">
        <f t="shared" si="1070"/>
        <v>2.4392936383183055</v>
      </c>
      <c r="O2020">
        <f t="shared" si="1071"/>
        <v>0.94794152197184645</v>
      </c>
      <c r="P2020">
        <f t="shared" si="1072"/>
        <v>0.60373344267671347</v>
      </c>
      <c r="Q2020">
        <f t="shared" si="1073"/>
        <v>-0.5634303877321738</v>
      </c>
      <c r="R2020">
        <f t="shared" si="1074"/>
        <v>-0.96257600818290445</v>
      </c>
      <c r="S2020">
        <f t="shared" si="1075"/>
        <v>-4.962359691597764E-2</v>
      </c>
      <c r="U2020" s="1" t="s">
        <v>2099</v>
      </c>
      <c r="V2020" s="3">
        <v>0.99990000000000001</v>
      </c>
      <c r="W2020" s="3">
        <v>6378137</v>
      </c>
      <c r="X2020" s="3">
        <v>298.25722210100002</v>
      </c>
      <c r="AA2020" s="3">
        <f t="shared" si="1076"/>
        <v>1.6792203946287445E-3</v>
      </c>
      <c r="AB2020" s="3">
        <f t="shared" si="1097"/>
        <v>1.0000007049454078</v>
      </c>
      <c r="AC2020" s="3">
        <f t="shared" si="1077"/>
        <v>-2.5188297041239312E-3</v>
      </c>
      <c r="AD2020" s="3">
        <f t="shared" si="1078"/>
        <v>2.6435429493240994E-6</v>
      </c>
      <c r="AE2020" s="3">
        <f t="shared" si="1079"/>
        <v>-3.4526259073074147E-9</v>
      </c>
      <c r="AF2020" s="3">
        <f t="shared" si="1080"/>
        <v>4.8918304243879506E-12</v>
      </c>
      <c r="AG2020" s="3">
        <f t="shared" si="1081"/>
        <v>-7.2287260458139161E-15</v>
      </c>
      <c r="AH2020" s="3" t="s">
        <v>57</v>
      </c>
      <c r="AI2020" s="3">
        <f t="shared" si="1082"/>
        <v>8.377318247285465E-4</v>
      </c>
      <c r="AJ2020" s="3">
        <f t="shared" si="1083"/>
        <v>7.6085278483792483E-7</v>
      </c>
      <c r="AK2020" s="3">
        <f t="shared" si="1084"/>
        <v>1.1976455002315586E-9</v>
      </c>
      <c r="AL2020" s="3">
        <f t="shared" si="1085"/>
        <v>2.4291502606542476E-12</v>
      </c>
      <c r="AM2020" s="3">
        <f t="shared" si="1086"/>
        <v>5.7501643840919741E-15</v>
      </c>
      <c r="AP2020" s="3">
        <f t="shared" si="1087"/>
        <v>6366812.4008564716</v>
      </c>
      <c r="AQ2020">
        <f t="shared" si="1088"/>
        <v>-2.3861053274235222E-3</v>
      </c>
      <c r="AR2020">
        <f t="shared" si="1089"/>
        <v>3953586.9442910855</v>
      </c>
      <c r="AU2020">
        <f t="shared" si="1090"/>
        <v>0.99999999999645384</v>
      </c>
      <c r="AV2020">
        <f t="shared" si="1091"/>
        <v>-2.6631610965357095E-6</v>
      </c>
      <c r="AY2020">
        <f t="shared" si="1092"/>
        <v>0.71417175756226858</v>
      </c>
      <c r="AZ2020">
        <f t="shared" si="1098"/>
        <v>1.2288373770762264</v>
      </c>
      <c r="BC2020">
        <f t="shared" si="1093"/>
        <v>0.62017402408697275</v>
      </c>
      <c r="BD2020">
        <f t="shared" si="1094"/>
        <v>-2.1672201271061108E-6</v>
      </c>
      <c r="BG2020">
        <f t="shared" si="1095"/>
        <v>-7.1946032634004951</v>
      </c>
      <c r="BH2020">
        <f t="shared" si="1096"/>
        <v>-13.805751945900671</v>
      </c>
    </row>
    <row r="2021" spans="5:60">
      <c r="E2021">
        <v>35.715503692626903</v>
      </c>
      <c r="F2021">
        <v>139.76109313964801</v>
      </c>
      <c r="G2021">
        <v>3</v>
      </c>
      <c r="H2021">
        <v>-12.34</v>
      </c>
      <c r="I2021">
        <v>35.715560913085902</v>
      </c>
      <c r="J2021">
        <v>139.76123046875</v>
      </c>
      <c r="K2021">
        <f t="shared" si="1067"/>
        <v>0.62335313344453225</v>
      </c>
      <c r="L2021">
        <f t="shared" si="1068"/>
        <v>2.4392912414733168</v>
      </c>
      <c r="M2021">
        <f t="shared" si="1069"/>
        <v>0.62335413212994129</v>
      </c>
      <c r="N2021">
        <f t="shared" si="1070"/>
        <v>2.4392936383183055</v>
      </c>
      <c r="O2021">
        <f t="shared" si="1071"/>
        <v>0.94794152197184645</v>
      </c>
      <c r="P2021">
        <f t="shared" si="1072"/>
        <v>0.60373344267671347</v>
      </c>
      <c r="Q2021">
        <f t="shared" si="1073"/>
        <v>-0.5634303877321738</v>
      </c>
      <c r="R2021">
        <f t="shared" si="1074"/>
        <v>-0.96257600818290445</v>
      </c>
      <c r="S2021">
        <f t="shared" si="1075"/>
        <v>-4.962359691597764E-2</v>
      </c>
      <c r="U2021" s="1" t="s">
        <v>2100</v>
      </c>
      <c r="V2021" s="3">
        <v>0.99990000000000001</v>
      </c>
      <c r="W2021" s="3">
        <v>6378137</v>
      </c>
      <c r="X2021" s="3">
        <v>298.25722210100002</v>
      </c>
      <c r="AA2021" s="3">
        <f t="shared" si="1076"/>
        <v>1.6792203946287445E-3</v>
      </c>
      <c r="AB2021" s="3">
        <f t="shared" si="1097"/>
        <v>1.0000007049454078</v>
      </c>
      <c r="AC2021" s="3">
        <f t="shared" si="1077"/>
        <v>-2.5188297041239312E-3</v>
      </c>
      <c r="AD2021" s="3">
        <f t="shared" si="1078"/>
        <v>2.6435429493240994E-6</v>
      </c>
      <c r="AE2021" s="3">
        <f t="shared" si="1079"/>
        <v>-3.4526259073074147E-9</v>
      </c>
      <c r="AF2021" s="3">
        <f t="shared" si="1080"/>
        <v>4.8918304243879506E-12</v>
      </c>
      <c r="AG2021" s="3">
        <f t="shared" si="1081"/>
        <v>-7.2287260458139161E-15</v>
      </c>
      <c r="AH2021" s="3" t="s">
        <v>57</v>
      </c>
      <c r="AI2021" s="3">
        <f t="shared" si="1082"/>
        <v>8.377318247285465E-4</v>
      </c>
      <c r="AJ2021" s="3">
        <f t="shared" si="1083"/>
        <v>7.6085278483792483E-7</v>
      </c>
      <c r="AK2021" s="3">
        <f t="shared" si="1084"/>
        <v>1.1976455002315586E-9</v>
      </c>
      <c r="AL2021" s="3">
        <f t="shared" si="1085"/>
        <v>2.4291502606542476E-12</v>
      </c>
      <c r="AM2021" s="3">
        <f t="shared" si="1086"/>
        <v>5.7501643840919741E-15</v>
      </c>
      <c r="AP2021" s="3">
        <f t="shared" si="1087"/>
        <v>6366812.4008564716</v>
      </c>
      <c r="AQ2021">
        <f t="shared" si="1088"/>
        <v>-2.3861053274235222E-3</v>
      </c>
      <c r="AR2021">
        <f t="shared" si="1089"/>
        <v>3953586.9442910855</v>
      </c>
      <c r="AU2021">
        <f t="shared" si="1090"/>
        <v>0.99999999999712752</v>
      </c>
      <c r="AV2021">
        <f t="shared" si="1091"/>
        <v>-2.3968449887034424E-6</v>
      </c>
      <c r="AY2021">
        <f t="shared" si="1092"/>
        <v>0.71417195820359702</v>
      </c>
      <c r="AZ2021">
        <f t="shared" si="1098"/>
        <v>1.2288374936843196</v>
      </c>
      <c r="BC2021">
        <f t="shared" si="1093"/>
        <v>0.62017415695805944</v>
      </c>
      <c r="BD2021">
        <f t="shared" si="1094"/>
        <v>-1.9504979307884103E-6</v>
      </c>
      <c r="BG2021">
        <f t="shared" si="1095"/>
        <v>-6.3481801333837211</v>
      </c>
      <c r="BH2021">
        <f t="shared" si="1096"/>
        <v>-12.425175576443664</v>
      </c>
    </row>
    <row r="2022" spans="5:60">
      <c r="E2022">
        <v>35.715503692626903</v>
      </c>
      <c r="F2022">
        <v>139.76109313964801</v>
      </c>
      <c r="G2022">
        <v>3</v>
      </c>
      <c r="H2022">
        <v>-12.34</v>
      </c>
      <c r="I2022">
        <v>35.715560913085902</v>
      </c>
      <c r="J2022">
        <v>139.76123046875</v>
      </c>
      <c r="K2022">
        <f t="shared" si="1067"/>
        <v>0.62335313344453225</v>
      </c>
      <c r="L2022">
        <f t="shared" si="1068"/>
        <v>2.4392912414733168</v>
      </c>
      <c r="M2022">
        <f t="shared" si="1069"/>
        <v>0.62335413212994129</v>
      </c>
      <c r="N2022">
        <f t="shared" si="1070"/>
        <v>2.4392936383183055</v>
      </c>
      <c r="O2022">
        <f t="shared" si="1071"/>
        <v>0.94794152197184645</v>
      </c>
      <c r="P2022">
        <f t="shared" si="1072"/>
        <v>0.60373344267671347</v>
      </c>
      <c r="Q2022">
        <f t="shared" si="1073"/>
        <v>-0.5634303877321738</v>
      </c>
      <c r="R2022">
        <f t="shared" si="1074"/>
        <v>-0.96257600818290445</v>
      </c>
      <c r="S2022">
        <f t="shared" si="1075"/>
        <v>-4.962359691597764E-2</v>
      </c>
      <c r="U2022" s="1" t="s">
        <v>2101</v>
      </c>
      <c r="V2022" s="3">
        <v>0.99990000000000001</v>
      </c>
      <c r="W2022" s="3">
        <v>6378137</v>
      </c>
      <c r="X2022" s="3">
        <v>298.25722210100002</v>
      </c>
      <c r="AA2022" s="3">
        <f t="shared" si="1076"/>
        <v>1.6792203946287445E-3</v>
      </c>
      <c r="AB2022" s="3">
        <f t="shared" si="1097"/>
        <v>1.0000007049454078</v>
      </c>
      <c r="AC2022" s="3">
        <f t="shared" si="1077"/>
        <v>-2.5188297041239312E-3</v>
      </c>
      <c r="AD2022" s="3">
        <f t="shared" si="1078"/>
        <v>2.6435429493240994E-6</v>
      </c>
      <c r="AE2022" s="3">
        <f t="shared" si="1079"/>
        <v>-3.4526259073074147E-9</v>
      </c>
      <c r="AF2022" s="3">
        <f t="shared" si="1080"/>
        <v>4.8918304243879506E-12</v>
      </c>
      <c r="AG2022" s="3">
        <f t="shared" si="1081"/>
        <v>-7.2287260458139161E-15</v>
      </c>
      <c r="AH2022" s="3" t="s">
        <v>57</v>
      </c>
      <c r="AI2022" s="3">
        <f t="shared" si="1082"/>
        <v>8.377318247285465E-4</v>
      </c>
      <c r="AJ2022" s="3">
        <f t="shared" si="1083"/>
        <v>7.6085278483792483E-7</v>
      </c>
      <c r="AK2022" s="3">
        <f t="shared" si="1084"/>
        <v>1.1976455002315586E-9</v>
      </c>
      <c r="AL2022" s="3">
        <f t="shared" si="1085"/>
        <v>2.4291502606542476E-12</v>
      </c>
      <c r="AM2022" s="3">
        <f t="shared" si="1086"/>
        <v>5.7501643840919741E-15</v>
      </c>
      <c r="AP2022" s="3">
        <f t="shared" si="1087"/>
        <v>6366812.4008564716</v>
      </c>
      <c r="AQ2022">
        <f t="shared" si="1088"/>
        <v>-2.3861053274235222E-3</v>
      </c>
      <c r="AR2022">
        <f t="shared" si="1089"/>
        <v>3953586.9442910855</v>
      </c>
      <c r="AU2022">
        <f t="shared" si="1090"/>
        <v>0.99999999999712752</v>
      </c>
      <c r="AV2022">
        <f t="shared" si="1091"/>
        <v>-2.3968449887034424E-6</v>
      </c>
      <c r="AY2022">
        <f t="shared" si="1092"/>
        <v>0.71417195820359702</v>
      </c>
      <c r="AZ2022">
        <f t="shared" si="1098"/>
        <v>1.2288374936843196</v>
      </c>
      <c r="BC2022">
        <f t="shared" si="1093"/>
        <v>0.62017415695805944</v>
      </c>
      <c r="BD2022">
        <f t="shared" si="1094"/>
        <v>-1.9504979307884103E-6</v>
      </c>
      <c r="BG2022">
        <f t="shared" si="1095"/>
        <v>-6.3481801333837211</v>
      </c>
      <c r="BH2022">
        <f t="shared" si="1096"/>
        <v>-12.425175576443664</v>
      </c>
    </row>
    <row r="2023" spans="5:60">
      <c r="E2023">
        <v>35.715503692626903</v>
      </c>
      <c r="F2023">
        <v>139.76110839843699</v>
      </c>
      <c r="G2023">
        <v>3</v>
      </c>
      <c r="H2023">
        <v>-12.34</v>
      </c>
      <c r="I2023">
        <v>35.715560913085902</v>
      </c>
      <c r="J2023">
        <v>139.76123046875</v>
      </c>
      <c r="K2023">
        <f t="shared" si="1067"/>
        <v>0.62335313344453225</v>
      </c>
      <c r="L2023">
        <f t="shared" si="1068"/>
        <v>2.4392915077894242</v>
      </c>
      <c r="M2023">
        <f t="shared" si="1069"/>
        <v>0.62335413212994129</v>
      </c>
      <c r="N2023">
        <f t="shared" si="1070"/>
        <v>2.4392936383183055</v>
      </c>
      <c r="O2023">
        <f t="shared" si="1071"/>
        <v>0.94794152197184645</v>
      </c>
      <c r="P2023">
        <f t="shared" si="1072"/>
        <v>0.60373344267671347</v>
      </c>
      <c r="Q2023">
        <f t="shared" si="1073"/>
        <v>-0.5634303877321738</v>
      </c>
      <c r="R2023">
        <f t="shared" si="1074"/>
        <v>-0.96257600818290445</v>
      </c>
      <c r="S2023">
        <f t="shared" si="1075"/>
        <v>-4.962359691597764E-2</v>
      </c>
      <c r="U2023" s="1" t="s">
        <v>2102</v>
      </c>
      <c r="V2023" s="3">
        <v>0.99990000000000001</v>
      </c>
      <c r="W2023" s="3">
        <v>6378137</v>
      </c>
      <c r="X2023" s="3">
        <v>298.25722210100002</v>
      </c>
      <c r="AA2023" s="3">
        <f t="shared" si="1076"/>
        <v>1.6792203946287445E-3</v>
      </c>
      <c r="AB2023" s="3">
        <f t="shared" si="1097"/>
        <v>1.0000007049454078</v>
      </c>
      <c r="AC2023" s="3">
        <f t="shared" si="1077"/>
        <v>-2.5188297041239312E-3</v>
      </c>
      <c r="AD2023" s="3">
        <f t="shared" si="1078"/>
        <v>2.6435429493240994E-6</v>
      </c>
      <c r="AE2023" s="3">
        <f t="shared" si="1079"/>
        <v>-3.4526259073074147E-9</v>
      </c>
      <c r="AF2023" s="3">
        <f t="shared" si="1080"/>
        <v>4.8918304243879506E-12</v>
      </c>
      <c r="AG2023" s="3">
        <f t="shared" si="1081"/>
        <v>-7.2287260458139161E-15</v>
      </c>
      <c r="AH2023" s="3" t="s">
        <v>57</v>
      </c>
      <c r="AI2023" s="3">
        <f t="shared" si="1082"/>
        <v>8.377318247285465E-4</v>
      </c>
      <c r="AJ2023" s="3">
        <f t="shared" si="1083"/>
        <v>7.6085278483792483E-7</v>
      </c>
      <c r="AK2023" s="3">
        <f t="shared" si="1084"/>
        <v>1.1976455002315586E-9</v>
      </c>
      <c r="AL2023" s="3">
        <f t="shared" si="1085"/>
        <v>2.4291502606542476E-12</v>
      </c>
      <c r="AM2023" s="3">
        <f t="shared" si="1086"/>
        <v>5.7501643840919741E-15</v>
      </c>
      <c r="AP2023" s="3">
        <f t="shared" si="1087"/>
        <v>6366812.4008564716</v>
      </c>
      <c r="AQ2023">
        <f t="shared" si="1088"/>
        <v>-2.3861053274235222E-3</v>
      </c>
      <c r="AR2023">
        <f t="shared" si="1089"/>
        <v>3953586.9442910855</v>
      </c>
      <c r="AU2023">
        <f t="shared" si="1090"/>
        <v>0.99999999999773037</v>
      </c>
      <c r="AV2023">
        <f t="shared" si="1091"/>
        <v>-2.1305288813150948E-6</v>
      </c>
      <c r="AY2023">
        <f t="shared" si="1092"/>
        <v>0.71417195820359702</v>
      </c>
      <c r="AZ2023">
        <f t="shared" si="1098"/>
        <v>1.2288374936843196</v>
      </c>
      <c r="BC2023">
        <f t="shared" si="1093"/>
        <v>0.62017415695777434</v>
      </c>
      <c r="BD2023">
        <f t="shared" si="1094"/>
        <v>-1.7337759404861948E-6</v>
      </c>
      <c r="BG2023">
        <f t="shared" si="1095"/>
        <v>-6.3481819569133222</v>
      </c>
      <c r="BH2023">
        <f t="shared" si="1096"/>
        <v>-11.044600525183357</v>
      </c>
    </row>
    <row r="2024" spans="5:60">
      <c r="E2024">
        <v>35.715503692626903</v>
      </c>
      <c r="F2024">
        <v>139.76110839843699</v>
      </c>
      <c r="G2024">
        <v>3</v>
      </c>
      <c r="H2024">
        <v>-12.34</v>
      </c>
      <c r="I2024">
        <v>35.715560913085902</v>
      </c>
      <c r="J2024">
        <v>139.76123046875</v>
      </c>
      <c r="K2024">
        <f t="shared" si="1067"/>
        <v>0.62335313344453225</v>
      </c>
      <c r="L2024">
        <f t="shared" si="1068"/>
        <v>2.4392915077894242</v>
      </c>
      <c r="M2024">
        <f t="shared" si="1069"/>
        <v>0.62335413212994129</v>
      </c>
      <c r="N2024">
        <f t="shared" si="1070"/>
        <v>2.4392936383183055</v>
      </c>
      <c r="O2024">
        <f t="shared" si="1071"/>
        <v>0.94794152197184645</v>
      </c>
      <c r="P2024">
        <f t="shared" si="1072"/>
        <v>0.60373344267671347</v>
      </c>
      <c r="Q2024">
        <f t="shared" si="1073"/>
        <v>-0.5634303877321738</v>
      </c>
      <c r="R2024">
        <f t="shared" si="1074"/>
        <v>-0.96257600818290445</v>
      </c>
      <c r="S2024">
        <f t="shared" si="1075"/>
        <v>-4.962359691597764E-2</v>
      </c>
      <c r="U2024" s="1" t="s">
        <v>2103</v>
      </c>
      <c r="V2024" s="3">
        <v>0.99990000000000001</v>
      </c>
      <c r="W2024" s="3">
        <v>6378137</v>
      </c>
      <c r="X2024" s="3">
        <v>298.25722210100002</v>
      </c>
      <c r="AA2024" s="3">
        <f t="shared" si="1076"/>
        <v>1.6792203946287445E-3</v>
      </c>
      <c r="AB2024" s="3">
        <f t="shared" si="1097"/>
        <v>1.0000007049454078</v>
      </c>
      <c r="AC2024" s="3">
        <f t="shared" si="1077"/>
        <v>-2.5188297041239312E-3</v>
      </c>
      <c r="AD2024" s="3">
        <f t="shared" si="1078"/>
        <v>2.6435429493240994E-6</v>
      </c>
      <c r="AE2024" s="3">
        <f t="shared" si="1079"/>
        <v>-3.4526259073074147E-9</v>
      </c>
      <c r="AF2024" s="3">
        <f t="shared" si="1080"/>
        <v>4.8918304243879506E-12</v>
      </c>
      <c r="AG2024" s="3">
        <f t="shared" si="1081"/>
        <v>-7.2287260458139161E-15</v>
      </c>
      <c r="AH2024" s="3" t="s">
        <v>57</v>
      </c>
      <c r="AI2024" s="3">
        <f t="shared" si="1082"/>
        <v>8.377318247285465E-4</v>
      </c>
      <c r="AJ2024" s="3">
        <f t="shared" si="1083"/>
        <v>7.6085278483792483E-7</v>
      </c>
      <c r="AK2024" s="3">
        <f t="shared" si="1084"/>
        <v>1.1976455002315586E-9</v>
      </c>
      <c r="AL2024" s="3">
        <f t="shared" si="1085"/>
        <v>2.4291502606542476E-12</v>
      </c>
      <c r="AM2024" s="3">
        <f t="shared" si="1086"/>
        <v>5.7501643840919741E-15</v>
      </c>
      <c r="AP2024" s="3">
        <f t="shared" si="1087"/>
        <v>6366812.4008564716</v>
      </c>
      <c r="AQ2024">
        <f t="shared" si="1088"/>
        <v>-2.3861053274235222E-3</v>
      </c>
      <c r="AR2024">
        <f t="shared" si="1089"/>
        <v>3953586.9442910855</v>
      </c>
      <c r="AU2024">
        <f t="shared" si="1090"/>
        <v>0.99999999999773037</v>
      </c>
      <c r="AV2024">
        <f t="shared" si="1091"/>
        <v>-2.1305288813150948E-6</v>
      </c>
      <c r="AY2024">
        <f t="shared" si="1092"/>
        <v>0.71417195820359702</v>
      </c>
      <c r="AZ2024">
        <f t="shared" si="1098"/>
        <v>1.2288374936843196</v>
      </c>
      <c r="BC2024">
        <f t="shared" si="1093"/>
        <v>0.62017415695777434</v>
      </c>
      <c r="BD2024">
        <f t="shared" si="1094"/>
        <v>-1.7337759404861948E-6</v>
      </c>
      <c r="BG2024">
        <f t="shared" si="1095"/>
        <v>-6.3481819569133222</v>
      </c>
      <c r="BH2024">
        <f t="shared" si="1096"/>
        <v>-11.044600525183357</v>
      </c>
    </row>
    <row r="2025" spans="5:60">
      <c r="E2025">
        <v>35.7155151367187</v>
      </c>
      <c r="F2025">
        <v>139.76112365722599</v>
      </c>
      <c r="G2025">
        <v>4</v>
      </c>
      <c r="H2025">
        <v>-9.8699999999999992</v>
      </c>
      <c r="I2025">
        <v>35.715560913085902</v>
      </c>
      <c r="J2025">
        <v>139.76123046875</v>
      </c>
      <c r="K2025">
        <f t="shared" si="1067"/>
        <v>0.62335333318161401</v>
      </c>
      <c r="L2025">
        <f t="shared" si="1068"/>
        <v>2.4392917741055324</v>
      </c>
      <c r="M2025">
        <f t="shared" si="1069"/>
        <v>0.62335413212994129</v>
      </c>
      <c r="N2025">
        <f t="shared" si="1070"/>
        <v>2.4392936383183055</v>
      </c>
      <c r="O2025">
        <f t="shared" si="1071"/>
        <v>0.94794152197184645</v>
      </c>
      <c r="P2025">
        <f t="shared" si="1072"/>
        <v>0.60373344267671347</v>
      </c>
      <c r="Q2025">
        <f t="shared" si="1073"/>
        <v>-0.5634303877321738</v>
      </c>
      <c r="R2025">
        <f t="shared" si="1074"/>
        <v>-0.96257600818290445</v>
      </c>
      <c r="S2025">
        <f t="shared" si="1075"/>
        <v>-4.962359691597764E-2</v>
      </c>
      <c r="U2025" s="1" t="s">
        <v>2104</v>
      </c>
      <c r="V2025" s="3">
        <v>0.99990000000000001</v>
      </c>
      <c r="W2025" s="3">
        <v>6378137</v>
      </c>
      <c r="X2025" s="3">
        <v>298.25722210100002</v>
      </c>
      <c r="AA2025" s="3">
        <f t="shared" si="1076"/>
        <v>1.6792203946287445E-3</v>
      </c>
      <c r="AB2025" s="3">
        <f t="shared" si="1097"/>
        <v>1.0000007049454078</v>
      </c>
      <c r="AC2025" s="3">
        <f t="shared" si="1077"/>
        <v>-2.5188297041239312E-3</v>
      </c>
      <c r="AD2025" s="3">
        <f t="shared" si="1078"/>
        <v>2.6435429493240994E-6</v>
      </c>
      <c r="AE2025" s="3">
        <f t="shared" si="1079"/>
        <v>-3.4526259073074147E-9</v>
      </c>
      <c r="AF2025" s="3">
        <f t="shared" si="1080"/>
        <v>4.8918304243879506E-12</v>
      </c>
      <c r="AG2025" s="3">
        <f t="shared" si="1081"/>
        <v>-7.2287260458139161E-15</v>
      </c>
      <c r="AH2025" s="3" t="s">
        <v>57</v>
      </c>
      <c r="AI2025" s="3">
        <f t="shared" si="1082"/>
        <v>8.377318247285465E-4</v>
      </c>
      <c r="AJ2025" s="3">
        <f t="shared" si="1083"/>
        <v>7.6085278483792483E-7</v>
      </c>
      <c r="AK2025" s="3">
        <f t="shared" si="1084"/>
        <v>1.1976455002315586E-9</v>
      </c>
      <c r="AL2025" s="3">
        <f t="shared" si="1085"/>
        <v>2.4291502606542476E-12</v>
      </c>
      <c r="AM2025" s="3">
        <f t="shared" si="1086"/>
        <v>5.7501643840919741E-15</v>
      </c>
      <c r="AP2025" s="3">
        <f t="shared" si="1087"/>
        <v>6366812.4008564716</v>
      </c>
      <c r="AQ2025">
        <f t="shared" si="1088"/>
        <v>-2.3861053274235222E-3</v>
      </c>
      <c r="AR2025">
        <f t="shared" si="1089"/>
        <v>3953586.9442910855</v>
      </c>
      <c r="AU2025">
        <f t="shared" si="1090"/>
        <v>0.99999999999826239</v>
      </c>
      <c r="AV2025">
        <f t="shared" si="1091"/>
        <v>-1.8642127730384178E-6</v>
      </c>
      <c r="AY2025">
        <f t="shared" si="1092"/>
        <v>0.71417225916566296</v>
      </c>
      <c r="AZ2025">
        <f t="shared" si="1098"/>
        <v>1.2288376685965428</v>
      </c>
      <c r="BC2025">
        <f t="shared" si="1093"/>
        <v>0.6201743562646318</v>
      </c>
      <c r="BD2025">
        <f t="shared" si="1094"/>
        <v>-1.5170537335244352E-6</v>
      </c>
      <c r="BG2025">
        <f t="shared" si="1095"/>
        <v>-5.0785458073951304</v>
      </c>
      <c r="BH2025">
        <f t="shared" si="1096"/>
        <v>-9.6640240876296986</v>
      </c>
    </row>
    <row r="2026" spans="5:60">
      <c r="E2026">
        <v>35.7155151367187</v>
      </c>
      <c r="F2026">
        <v>139.76112365722599</v>
      </c>
      <c r="G2026">
        <v>4</v>
      </c>
      <c r="H2026">
        <v>-9.8699999999999992</v>
      </c>
      <c r="I2026">
        <v>35.715560913085902</v>
      </c>
      <c r="J2026">
        <v>139.76123046875</v>
      </c>
      <c r="K2026">
        <f t="shared" ref="K2026:K2089" si="1099">E2026*PI()/180</f>
        <v>0.62335333318161401</v>
      </c>
      <c r="L2026">
        <f t="shared" ref="L2026:L2089" si="1100">F2026*PI()/180</f>
        <v>2.4392917741055324</v>
      </c>
      <c r="M2026">
        <f t="shared" ref="M2026:M2089" si="1101">I2026*PI()/180</f>
        <v>0.62335413212994129</v>
      </c>
      <c r="N2026">
        <f t="shared" ref="N2026:N2089" si="1102">J2026*PI()/180</f>
        <v>2.4392936383183055</v>
      </c>
      <c r="O2026">
        <f t="shared" ref="O2026:O2089" si="1103">SIN(2 * M2026)</f>
        <v>0.94794152197184645</v>
      </c>
      <c r="P2026">
        <f t="shared" ref="P2026:P2089" si="1104">SIN(2 * M2026 * 2)</f>
        <v>0.60373344267671347</v>
      </c>
      <c r="Q2026">
        <f t="shared" ref="Q2026:Q2089" si="1105">SIN(2 * M2026 * 3)</f>
        <v>-0.5634303877321738</v>
      </c>
      <c r="R2026">
        <f t="shared" ref="R2026:R2089" si="1106">SIN(2 * M2026 * 4)</f>
        <v>-0.96257600818290445</v>
      </c>
      <c r="S2026">
        <f t="shared" ref="S2026:S2089" si="1107">SIN(2 * M2026 * 5)</f>
        <v>-4.962359691597764E-2</v>
      </c>
      <c r="U2026" s="1" t="s">
        <v>2105</v>
      </c>
      <c r="V2026" s="3">
        <v>0.99990000000000001</v>
      </c>
      <c r="W2026" s="3">
        <v>6378137</v>
      </c>
      <c r="X2026" s="3">
        <v>298.25722210100002</v>
      </c>
      <c r="AA2026" s="3">
        <f t="shared" ref="AA2026:AA2089" si="1108">1/(2*X2026-1)</f>
        <v>1.6792203946287445E-3</v>
      </c>
      <c r="AB2026" s="3">
        <f t="shared" si="1097"/>
        <v>1.0000007049454078</v>
      </c>
      <c r="AC2026" s="3">
        <f t="shared" ref="AC2026:AC2089" si="1109" xml:space="preserve"> - (3/2) * (AA2026 - AA2026^3/8 - AA2026^5/64)</f>
        <v>-2.5188297041239312E-3</v>
      </c>
      <c r="AD2026" s="3">
        <f t="shared" ref="AD2026:AD2089" si="1110">(15/16) * (AA2026^2 - AA2026^4/4)</f>
        <v>2.6435429493240994E-6</v>
      </c>
      <c r="AE2026" s="3">
        <f t="shared" ref="AE2026:AE2089" si="1111" xml:space="preserve"> - 35/48 * (AA2026^3 - 5/16*AA2026^5)</f>
        <v>-3.4526259073074147E-9</v>
      </c>
      <c r="AF2026" s="3">
        <f t="shared" ref="AF2026:AF2089" si="1112">315/512 * AA2026^4</f>
        <v>4.8918304243879506E-12</v>
      </c>
      <c r="AG2026" s="3">
        <f t="shared" ref="AG2026:AG2089" si="1113" xml:space="preserve"> - 693/1280 * AA2026^5</f>
        <v>-7.2287260458139161E-15</v>
      </c>
      <c r="AH2026" s="3" t="s">
        <v>57</v>
      </c>
      <c r="AI2026" s="3">
        <f t="shared" ref="AI2026:AI2089" si="1114" xml:space="preserve"> (1/2)*AA2026 - (2/3)*(AA2026^2) + (5/16)*(AA2026^3) + (41/180)*(AA2026^4) - (127/288)*(AA2026^5)</f>
        <v>8.377318247285465E-4</v>
      </c>
      <c r="AJ2026" s="3">
        <f t="shared" ref="AJ2026:AJ2089" si="1115" xml:space="preserve"> (13/48)*(AA2026^2) - (3/5)*(AA2026^3) + (557/1440)*(AA2026^4) + (281/630)*(AA2026^5)</f>
        <v>7.6085278483792483E-7</v>
      </c>
      <c r="AK2026" s="3">
        <f t="shared" ref="AK2026:AK2089" si="1116" xml:space="preserve"> (61/240)*(AA2026^3) - (103/140)*(AA2026^4) + (15061/26880)*(AA2026^5)</f>
        <v>1.1976455002315586E-9</v>
      </c>
      <c r="AL2026" s="3">
        <f t="shared" ref="AL2026:AL2089" si="1117" xml:space="preserve"> (49561/161280)*(AA2026^4) - (179/168)*(AA2026^5)</f>
        <v>2.4291502606542476E-12</v>
      </c>
      <c r="AM2026" s="3">
        <f t="shared" ref="AM2026:AM2089" si="1118" xml:space="preserve"> (34729/80640)*(AA2026^5)</f>
        <v>5.7501643840919741E-15</v>
      </c>
      <c r="AP2026" s="3">
        <f t="shared" ref="AP2026:AP2089" si="1119">(V2026*W2026/(1 + AA2026))*AB2026</f>
        <v>6366812.4008564716</v>
      </c>
      <c r="AQ2026">
        <f t="shared" ref="AQ2026:AQ2089" si="1120">SUMPRODUCT(AC$3:AG$3,O2026:S2026)</f>
        <v>-2.3861053274235222E-3</v>
      </c>
      <c r="AR2026">
        <f t="shared" ref="AR2026:AR2089" si="1121">(V$3*W$3/(1+AA$3))*(AB$3*M2026 + AQ2026)</f>
        <v>3953586.9442910855</v>
      </c>
      <c r="AU2026">
        <f t="shared" ref="AU2026:AU2089" si="1122">COS(L2026-N2026)</f>
        <v>0.99999999999826239</v>
      </c>
      <c r="AV2026">
        <f t="shared" ref="AV2026:AV2089" si="1123">SIN(L2026-N2026)</f>
        <v>-1.8642127730384178E-6</v>
      </c>
      <c r="AY2026">
        <f t="shared" ref="AY2026:AY2089" si="1124">SINH(ATANH(SIN(K2026)) - ( 2*AA$3^0.5 / (1 + AA$3)) * ATANH(2*AA$3^0.5 / (1 +AA$3) * SIN(K2026)) )</f>
        <v>0.71417225916566296</v>
      </c>
      <c r="AZ2026">
        <f t="shared" si="1098"/>
        <v>1.2288376685965428</v>
      </c>
      <c r="BC2026">
        <f t="shared" ref="BC2026:BC2089" si="1125">ATAN(AY2026/AU2026)</f>
        <v>0.6201743562646318</v>
      </c>
      <c r="BD2026">
        <f t="shared" ref="BD2026:BD2089" si="1126">ATANH(AV2026/AZ2026)</f>
        <v>-1.5170537335244352E-6</v>
      </c>
      <c r="BG2026">
        <f t="shared" ref="BG2026:BG2089" si="1127">AP$3 * (BC2026 + (AI$3 * SIN(2*BC2026) * COSH(2*BD2026) + AJ$3 * SIN(2*BC2026*2) * COSH(2*BD2026*2) + AK$3 * SIN(2*BC2026*3) * COSH(2*BD2026*3) + AL$3 * SIN(2*BC2026*4) * COSH(2*BD2026*4) + AM$3 * SIN(2*BC2026*5) * COSH(2*BD2026*5) ) ) - AR2026</f>
        <v>-5.0785458073951304</v>
      </c>
      <c r="BH2026">
        <f t="shared" ref="BH2026:BH2089" si="1128">AP$3 * (BD2026 + (AI$3 * COS(2*BC2026) * SINH(2*BD2026) + AJ$3 * COS(2*BC2026*2) * SINH(2*BD2026*2) + AK$3 * COS(2*BC2026*3) * SINH(2*BD2026*3) + AL$3 * COS(2*BC2026*4) * SINH(2*BD2026*4) + AM$3 * COS(2*BC2026*5) * SINH(2*BD2026*5) ) )</f>
        <v>-9.6640240876296986</v>
      </c>
    </row>
    <row r="2027" spans="5:60">
      <c r="E2027">
        <v>35.715518951416001</v>
      </c>
      <c r="F2027">
        <v>139.76112365722599</v>
      </c>
      <c r="G2027">
        <v>4.5</v>
      </c>
      <c r="H2027">
        <v>-9.8699999999999992</v>
      </c>
      <c r="I2027">
        <v>35.715560913085902</v>
      </c>
      <c r="J2027">
        <v>139.76123046875</v>
      </c>
      <c r="K2027">
        <f t="shared" si="1099"/>
        <v>0.62335339976064186</v>
      </c>
      <c r="L2027">
        <f t="shared" si="1100"/>
        <v>2.4392917741055324</v>
      </c>
      <c r="M2027">
        <f t="shared" si="1101"/>
        <v>0.62335413212994129</v>
      </c>
      <c r="N2027">
        <f t="shared" si="1102"/>
        <v>2.4392936383183055</v>
      </c>
      <c r="O2027">
        <f t="shared" si="1103"/>
        <v>0.94794152197184645</v>
      </c>
      <c r="P2027">
        <f t="shared" si="1104"/>
        <v>0.60373344267671347</v>
      </c>
      <c r="Q2027">
        <f t="shared" si="1105"/>
        <v>-0.5634303877321738</v>
      </c>
      <c r="R2027">
        <f t="shared" si="1106"/>
        <v>-0.96257600818290445</v>
      </c>
      <c r="S2027">
        <f t="shared" si="1107"/>
        <v>-4.962359691597764E-2</v>
      </c>
      <c r="U2027" s="1" t="s">
        <v>2106</v>
      </c>
      <c r="V2027" s="3">
        <v>0.99990000000000001</v>
      </c>
      <c r="W2027" s="3">
        <v>6378137</v>
      </c>
      <c r="X2027" s="3">
        <v>298.25722210100002</v>
      </c>
      <c r="AA2027" s="3">
        <f t="shared" si="1108"/>
        <v>1.6792203946287445E-3</v>
      </c>
      <c r="AB2027" s="3">
        <f t="shared" si="1097"/>
        <v>1.0000007049454078</v>
      </c>
      <c r="AC2027" s="3">
        <f t="shared" si="1109"/>
        <v>-2.5188297041239312E-3</v>
      </c>
      <c r="AD2027" s="3">
        <f t="shared" si="1110"/>
        <v>2.6435429493240994E-6</v>
      </c>
      <c r="AE2027" s="3">
        <f t="shared" si="1111"/>
        <v>-3.4526259073074147E-9</v>
      </c>
      <c r="AF2027" s="3">
        <f t="shared" si="1112"/>
        <v>4.8918304243879506E-12</v>
      </c>
      <c r="AG2027" s="3">
        <f t="shared" si="1113"/>
        <v>-7.2287260458139161E-15</v>
      </c>
      <c r="AH2027" s="3" t="s">
        <v>57</v>
      </c>
      <c r="AI2027" s="3">
        <f t="shared" si="1114"/>
        <v>8.377318247285465E-4</v>
      </c>
      <c r="AJ2027" s="3">
        <f t="shared" si="1115"/>
        <v>7.6085278483792483E-7</v>
      </c>
      <c r="AK2027" s="3">
        <f t="shared" si="1116"/>
        <v>1.1976455002315586E-9</v>
      </c>
      <c r="AL2027" s="3">
        <f t="shared" si="1117"/>
        <v>2.4291502606542476E-12</v>
      </c>
      <c r="AM2027" s="3">
        <f t="shared" si="1118"/>
        <v>5.7501643840919741E-15</v>
      </c>
      <c r="AP2027" s="3">
        <f t="shared" si="1119"/>
        <v>6366812.4008564716</v>
      </c>
      <c r="AQ2027">
        <f t="shared" si="1120"/>
        <v>-2.3861053274235222E-3</v>
      </c>
      <c r="AR2027">
        <f t="shared" si="1121"/>
        <v>3953586.9442910855</v>
      </c>
      <c r="AU2027">
        <f t="shared" si="1122"/>
        <v>0.99999999999826239</v>
      </c>
      <c r="AV2027">
        <f t="shared" si="1123"/>
        <v>-1.8642127730384178E-6</v>
      </c>
      <c r="AY2027">
        <f t="shared" si="1124"/>
        <v>0.7141723594863717</v>
      </c>
      <c r="AZ2027">
        <f t="shared" si="1098"/>
        <v>1.2288377269006399</v>
      </c>
      <c r="BC2027">
        <f t="shared" si="1125"/>
        <v>0.62017442270033551</v>
      </c>
      <c r="BD2027">
        <f t="shared" si="1126"/>
        <v>-1.5170536615454862E-6</v>
      </c>
      <c r="BG2027">
        <f t="shared" si="1127"/>
        <v>-4.6553332163020968</v>
      </c>
      <c r="BH2027">
        <f t="shared" si="1128"/>
        <v>-9.6640236270665056</v>
      </c>
    </row>
    <row r="2028" spans="5:60">
      <c r="E2028">
        <v>35.715518951416001</v>
      </c>
      <c r="F2028">
        <v>139.76112365722599</v>
      </c>
      <c r="G2028">
        <v>4.5</v>
      </c>
      <c r="H2028">
        <v>-9.8699999999999992</v>
      </c>
      <c r="I2028">
        <v>35.715560913085902</v>
      </c>
      <c r="J2028">
        <v>139.76123046875</v>
      </c>
      <c r="K2028">
        <f t="shared" si="1099"/>
        <v>0.62335339976064186</v>
      </c>
      <c r="L2028">
        <f t="shared" si="1100"/>
        <v>2.4392917741055324</v>
      </c>
      <c r="M2028">
        <f t="shared" si="1101"/>
        <v>0.62335413212994129</v>
      </c>
      <c r="N2028">
        <f t="shared" si="1102"/>
        <v>2.4392936383183055</v>
      </c>
      <c r="O2028">
        <f t="shared" si="1103"/>
        <v>0.94794152197184645</v>
      </c>
      <c r="P2028">
        <f t="shared" si="1104"/>
        <v>0.60373344267671347</v>
      </c>
      <c r="Q2028">
        <f t="shared" si="1105"/>
        <v>-0.5634303877321738</v>
      </c>
      <c r="R2028">
        <f t="shared" si="1106"/>
        <v>-0.96257600818290445</v>
      </c>
      <c r="S2028">
        <f t="shared" si="1107"/>
        <v>-4.962359691597764E-2</v>
      </c>
      <c r="U2028" s="1" t="s">
        <v>2107</v>
      </c>
      <c r="V2028" s="3">
        <v>0.99990000000000001</v>
      </c>
      <c r="W2028" s="3">
        <v>6378137</v>
      </c>
      <c r="X2028" s="3">
        <v>298.25722210100002</v>
      </c>
      <c r="AA2028" s="3">
        <f t="shared" si="1108"/>
        <v>1.6792203946287445E-3</v>
      </c>
      <c r="AB2028" s="3">
        <f t="shared" si="1097"/>
        <v>1.0000007049454078</v>
      </c>
      <c r="AC2028" s="3">
        <f t="shared" si="1109"/>
        <v>-2.5188297041239312E-3</v>
      </c>
      <c r="AD2028" s="3">
        <f t="shared" si="1110"/>
        <v>2.6435429493240994E-6</v>
      </c>
      <c r="AE2028" s="3">
        <f t="shared" si="1111"/>
        <v>-3.4526259073074147E-9</v>
      </c>
      <c r="AF2028" s="3">
        <f t="shared" si="1112"/>
        <v>4.8918304243879506E-12</v>
      </c>
      <c r="AG2028" s="3">
        <f t="shared" si="1113"/>
        <v>-7.2287260458139161E-15</v>
      </c>
      <c r="AH2028" s="3" t="s">
        <v>57</v>
      </c>
      <c r="AI2028" s="3">
        <f t="shared" si="1114"/>
        <v>8.377318247285465E-4</v>
      </c>
      <c r="AJ2028" s="3">
        <f t="shared" si="1115"/>
        <v>7.6085278483792483E-7</v>
      </c>
      <c r="AK2028" s="3">
        <f t="shared" si="1116"/>
        <v>1.1976455002315586E-9</v>
      </c>
      <c r="AL2028" s="3">
        <f t="shared" si="1117"/>
        <v>2.4291502606542476E-12</v>
      </c>
      <c r="AM2028" s="3">
        <f t="shared" si="1118"/>
        <v>5.7501643840919741E-15</v>
      </c>
      <c r="AP2028" s="3">
        <f t="shared" si="1119"/>
        <v>6366812.4008564716</v>
      </c>
      <c r="AQ2028">
        <f t="shared" si="1120"/>
        <v>-2.3861053274235222E-3</v>
      </c>
      <c r="AR2028">
        <f t="shared" si="1121"/>
        <v>3953586.9442910855</v>
      </c>
      <c r="AU2028">
        <f t="shared" si="1122"/>
        <v>0.99999999999826239</v>
      </c>
      <c r="AV2028">
        <f t="shared" si="1123"/>
        <v>-1.8642127730384178E-6</v>
      </c>
      <c r="AY2028">
        <f t="shared" si="1124"/>
        <v>0.7141723594863717</v>
      </c>
      <c r="AZ2028">
        <f t="shared" si="1098"/>
        <v>1.2288377269006399</v>
      </c>
      <c r="BC2028">
        <f t="shared" si="1125"/>
        <v>0.62017442270033551</v>
      </c>
      <c r="BD2028">
        <f t="shared" si="1126"/>
        <v>-1.5170536615454862E-6</v>
      </c>
      <c r="BG2028">
        <f t="shared" si="1127"/>
        <v>-4.6553332163020968</v>
      </c>
      <c r="BH2028">
        <f t="shared" si="1128"/>
        <v>-9.6640236270665056</v>
      </c>
    </row>
    <row r="2029" spans="5:60">
      <c r="E2029">
        <v>35.715522766113203</v>
      </c>
      <c r="F2029">
        <v>139.761138916015</v>
      </c>
      <c r="G2029">
        <v>4.5</v>
      </c>
      <c r="H2029">
        <v>-9.8699999999999992</v>
      </c>
      <c r="I2029">
        <v>35.715560913085902</v>
      </c>
      <c r="J2029">
        <v>139.76123046875</v>
      </c>
      <c r="K2029">
        <f t="shared" si="1099"/>
        <v>0.62335346633966804</v>
      </c>
      <c r="L2029">
        <f t="shared" si="1100"/>
        <v>2.4392920404216403</v>
      </c>
      <c r="M2029">
        <f t="shared" si="1101"/>
        <v>0.62335413212994129</v>
      </c>
      <c r="N2029">
        <f t="shared" si="1102"/>
        <v>2.4392936383183055</v>
      </c>
      <c r="O2029">
        <f t="shared" si="1103"/>
        <v>0.94794152197184645</v>
      </c>
      <c r="P2029">
        <f t="shared" si="1104"/>
        <v>0.60373344267671347</v>
      </c>
      <c r="Q2029">
        <f t="shared" si="1105"/>
        <v>-0.5634303877321738</v>
      </c>
      <c r="R2029">
        <f t="shared" si="1106"/>
        <v>-0.96257600818290445</v>
      </c>
      <c r="S2029">
        <f t="shared" si="1107"/>
        <v>-4.962359691597764E-2</v>
      </c>
      <c r="U2029" s="1" t="s">
        <v>2108</v>
      </c>
      <c r="V2029" s="3">
        <v>0.99990000000000001</v>
      </c>
      <c r="W2029" s="3">
        <v>6378137</v>
      </c>
      <c r="X2029" s="3">
        <v>298.25722210100002</v>
      </c>
      <c r="AA2029" s="3">
        <f t="shared" si="1108"/>
        <v>1.6792203946287445E-3</v>
      </c>
      <c r="AB2029" s="3">
        <f t="shared" si="1097"/>
        <v>1.0000007049454078</v>
      </c>
      <c r="AC2029" s="3">
        <f t="shared" si="1109"/>
        <v>-2.5188297041239312E-3</v>
      </c>
      <c r="AD2029" s="3">
        <f t="shared" si="1110"/>
        <v>2.6435429493240994E-6</v>
      </c>
      <c r="AE2029" s="3">
        <f t="shared" si="1111"/>
        <v>-3.4526259073074147E-9</v>
      </c>
      <c r="AF2029" s="3">
        <f t="shared" si="1112"/>
        <v>4.8918304243879506E-12</v>
      </c>
      <c r="AG2029" s="3">
        <f t="shared" si="1113"/>
        <v>-7.2287260458139161E-15</v>
      </c>
      <c r="AH2029" s="3" t="s">
        <v>57</v>
      </c>
      <c r="AI2029" s="3">
        <f t="shared" si="1114"/>
        <v>8.377318247285465E-4</v>
      </c>
      <c r="AJ2029" s="3">
        <f t="shared" si="1115"/>
        <v>7.6085278483792483E-7</v>
      </c>
      <c r="AK2029" s="3">
        <f t="shared" si="1116"/>
        <v>1.1976455002315586E-9</v>
      </c>
      <c r="AL2029" s="3">
        <f t="shared" si="1117"/>
        <v>2.4291502606542476E-12</v>
      </c>
      <c r="AM2029" s="3">
        <f t="shared" si="1118"/>
        <v>5.7501643840919741E-15</v>
      </c>
      <c r="AP2029" s="3">
        <f t="shared" si="1119"/>
        <v>6366812.4008564716</v>
      </c>
      <c r="AQ2029">
        <f t="shared" si="1120"/>
        <v>-2.3861053274235222E-3</v>
      </c>
      <c r="AR2029">
        <f t="shared" si="1121"/>
        <v>3953586.9442910855</v>
      </c>
      <c r="AU2029">
        <f t="shared" si="1122"/>
        <v>0.99999999999872335</v>
      </c>
      <c r="AV2029">
        <f t="shared" si="1123"/>
        <v>-1.5978966652056976E-6</v>
      </c>
      <c r="AY2029">
        <f t="shared" si="1124"/>
        <v>0.71417245980708777</v>
      </c>
      <c r="AZ2029">
        <f t="shared" si="1098"/>
        <v>1.2288377852047465</v>
      </c>
      <c r="BC2029">
        <f t="shared" si="1125"/>
        <v>0.62017448913581974</v>
      </c>
      <c r="BD2029">
        <f t="shared" si="1126"/>
        <v>-1.3003316503165304E-6</v>
      </c>
      <c r="BG2029">
        <f t="shared" si="1127"/>
        <v>-4.2321220305748284</v>
      </c>
      <c r="BH2029">
        <f t="shared" si="1128"/>
        <v>-8.2834484419149668</v>
      </c>
    </row>
    <row r="2030" spans="5:60">
      <c r="E2030">
        <v>35.715522766113203</v>
      </c>
      <c r="F2030">
        <v>139.761138916015</v>
      </c>
      <c r="G2030">
        <v>4.5</v>
      </c>
      <c r="H2030">
        <v>-9.8699999999999992</v>
      </c>
      <c r="I2030">
        <v>35.715560913085902</v>
      </c>
      <c r="J2030">
        <v>139.76123046875</v>
      </c>
      <c r="K2030">
        <f t="shared" si="1099"/>
        <v>0.62335346633966804</v>
      </c>
      <c r="L2030">
        <f t="shared" si="1100"/>
        <v>2.4392920404216403</v>
      </c>
      <c r="M2030">
        <f t="shared" si="1101"/>
        <v>0.62335413212994129</v>
      </c>
      <c r="N2030">
        <f t="shared" si="1102"/>
        <v>2.4392936383183055</v>
      </c>
      <c r="O2030">
        <f t="shared" si="1103"/>
        <v>0.94794152197184645</v>
      </c>
      <c r="P2030">
        <f t="shared" si="1104"/>
        <v>0.60373344267671347</v>
      </c>
      <c r="Q2030">
        <f t="shared" si="1105"/>
        <v>-0.5634303877321738</v>
      </c>
      <c r="R2030">
        <f t="shared" si="1106"/>
        <v>-0.96257600818290445</v>
      </c>
      <c r="S2030">
        <f t="shared" si="1107"/>
        <v>-4.962359691597764E-2</v>
      </c>
      <c r="U2030" s="1" t="s">
        <v>2109</v>
      </c>
      <c r="V2030" s="3">
        <v>0.99990000000000001</v>
      </c>
      <c r="W2030" s="3">
        <v>6378137</v>
      </c>
      <c r="X2030" s="3">
        <v>298.25722210100002</v>
      </c>
      <c r="AA2030" s="3">
        <f t="shared" si="1108"/>
        <v>1.6792203946287445E-3</v>
      </c>
      <c r="AB2030" s="3">
        <f t="shared" si="1097"/>
        <v>1.0000007049454078</v>
      </c>
      <c r="AC2030" s="3">
        <f t="shared" si="1109"/>
        <v>-2.5188297041239312E-3</v>
      </c>
      <c r="AD2030" s="3">
        <f t="shared" si="1110"/>
        <v>2.6435429493240994E-6</v>
      </c>
      <c r="AE2030" s="3">
        <f t="shared" si="1111"/>
        <v>-3.4526259073074147E-9</v>
      </c>
      <c r="AF2030" s="3">
        <f t="shared" si="1112"/>
        <v>4.8918304243879506E-12</v>
      </c>
      <c r="AG2030" s="3">
        <f t="shared" si="1113"/>
        <v>-7.2287260458139161E-15</v>
      </c>
      <c r="AH2030" s="3" t="s">
        <v>57</v>
      </c>
      <c r="AI2030" s="3">
        <f t="shared" si="1114"/>
        <v>8.377318247285465E-4</v>
      </c>
      <c r="AJ2030" s="3">
        <f t="shared" si="1115"/>
        <v>7.6085278483792483E-7</v>
      </c>
      <c r="AK2030" s="3">
        <f t="shared" si="1116"/>
        <v>1.1976455002315586E-9</v>
      </c>
      <c r="AL2030" s="3">
        <f t="shared" si="1117"/>
        <v>2.4291502606542476E-12</v>
      </c>
      <c r="AM2030" s="3">
        <f t="shared" si="1118"/>
        <v>5.7501643840919741E-15</v>
      </c>
      <c r="AP2030" s="3">
        <f t="shared" si="1119"/>
        <v>6366812.4008564716</v>
      </c>
      <c r="AQ2030">
        <f t="shared" si="1120"/>
        <v>-2.3861053274235222E-3</v>
      </c>
      <c r="AR2030">
        <f t="shared" si="1121"/>
        <v>3953586.9442910855</v>
      </c>
      <c r="AU2030">
        <f t="shared" si="1122"/>
        <v>0.99999999999872335</v>
      </c>
      <c r="AV2030">
        <f t="shared" si="1123"/>
        <v>-1.5978966652056976E-6</v>
      </c>
      <c r="AY2030">
        <f t="shared" si="1124"/>
        <v>0.71417245980708777</v>
      </c>
      <c r="AZ2030">
        <f t="shared" si="1098"/>
        <v>1.2288377852047465</v>
      </c>
      <c r="BC2030">
        <f t="shared" si="1125"/>
        <v>0.62017448913581974</v>
      </c>
      <c r="BD2030">
        <f t="shared" si="1126"/>
        <v>-1.3003316503165304E-6</v>
      </c>
      <c r="BG2030">
        <f t="shared" si="1127"/>
        <v>-4.2321220305748284</v>
      </c>
      <c r="BH2030">
        <f t="shared" si="1128"/>
        <v>-8.2834484419149668</v>
      </c>
    </row>
    <row r="2031" spans="5:60">
      <c r="E2031">
        <v>35.715538024902301</v>
      </c>
      <c r="F2031">
        <v>139.76115417480401</v>
      </c>
      <c r="G2031">
        <v>6.75</v>
      </c>
      <c r="H2031">
        <v>-7.59</v>
      </c>
      <c r="I2031">
        <v>35.715560913085902</v>
      </c>
      <c r="J2031">
        <v>139.76123046875</v>
      </c>
      <c r="K2031">
        <f t="shared" si="1099"/>
        <v>0.62335373265577765</v>
      </c>
      <c r="L2031">
        <f t="shared" si="1100"/>
        <v>2.4392923067377481</v>
      </c>
      <c r="M2031">
        <f t="shared" si="1101"/>
        <v>0.62335413212994129</v>
      </c>
      <c r="N2031">
        <f t="shared" si="1102"/>
        <v>2.4392936383183055</v>
      </c>
      <c r="O2031">
        <f t="shared" si="1103"/>
        <v>0.94794152197184645</v>
      </c>
      <c r="P2031">
        <f t="shared" si="1104"/>
        <v>0.60373344267671347</v>
      </c>
      <c r="Q2031">
        <f t="shared" si="1105"/>
        <v>-0.5634303877321738</v>
      </c>
      <c r="R2031">
        <f t="shared" si="1106"/>
        <v>-0.96257600818290445</v>
      </c>
      <c r="S2031">
        <f t="shared" si="1107"/>
        <v>-4.962359691597764E-2</v>
      </c>
      <c r="U2031" s="1" t="s">
        <v>2110</v>
      </c>
      <c r="V2031" s="3">
        <v>0.99990000000000001</v>
      </c>
      <c r="W2031" s="3">
        <v>6378137</v>
      </c>
      <c r="X2031" s="3">
        <v>298.25722210100002</v>
      </c>
      <c r="AA2031" s="3">
        <f t="shared" si="1108"/>
        <v>1.6792203946287445E-3</v>
      </c>
      <c r="AB2031" s="3">
        <f t="shared" si="1097"/>
        <v>1.0000007049454078</v>
      </c>
      <c r="AC2031" s="3">
        <f t="shared" si="1109"/>
        <v>-2.5188297041239312E-3</v>
      </c>
      <c r="AD2031" s="3">
        <f t="shared" si="1110"/>
        <v>2.6435429493240994E-6</v>
      </c>
      <c r="AE2031" s="3">
        <f t="shared" si="1111"/>
        <v>-3.4526259073074147E-9</v>
      </c>
      <c r="AF2031" s="3">
        <f t="shared" si="1112"/>
        <v>4.8918304243879506E-12</v>
      </c>
      <c r="AG2031" s="3">
        <f t="shared" si="1113"/>
        <v>-7.2287260458139161E-15</v>
      </c>
      <c r="AH2031" s="3" t="s">
        <v>57</v>
      </c>
      <c r="AI2031" s="3">
        <f t="shared" si="1114"/>
        <v>8.377318247285465E-4</v>
      </c>
      <c r="AJ2031" s="3">
        <f t="shared" si="1115"/>
        <v>7.6085278483792483E-7</v>
      </c>
      <c r="AK2031" s="3">
        <f t="shared" si="1116"/>
        <v>1.1976455002315586E-9</v>
      </c>
      <c r="AL2031" s="3">
        <f t="shared" si="1117"/>
        <v>2.4291502606542476E-12</v>
      </c>
      <c r="AM2031" s="3">
        <f t="shared" si="1118"/>
        <v>5.7501643840919741E-15</v>
      </c>
      <c r="AP2031" s="3">
        <f t="shared" si="1119"/>
        <v>6366812.4008564716</v>
      </c>
      <c r="AQ2031">
        <f t="shared" si="1120"/>
        <v>-2.3861053274235222E-3</v>
      </c>
      <c r="AR2031">
        <f t="shared" si="1121"/>
        <v>3953586.9442910855</v>
      </c>
      <c r="AU2031">
        <f t="shared" si="1122"/>
        <v>0.99999999999911349</v>
      </c>
      <c r="AV2031">
        <f t="shared" si="1123"/>
        <v>-1.3315805573728641E-6</v>
      </c>
      <c r="AY2031">
        <f t="shared" si="1124"/>
        <v>0.7141728610900544</v>
      </c>
      <c r="AZ2031">
        <f t="shared" si="1098"/>
        <v>1.2288380184212866</v>
      </c>
      <c r="BC2031">
        <f t="shared" si="1125"/>
        <v>0.6201747548784492</v>
      </c>
      <c r="BD2031">
        <f t="shared" si="1126"/>
        <v>-1.0836095054123521E-6</v>
      </c>
      <c r="BG2031">
        <f t="shared" si="1127"/>
        <v>-2.5392728550359607</v>
      </c>
      <c r="BH2031">
        <f t="shared" si="1128"/>
        <v>-6.9028724014315825</v>
      </c>
    </row>
    <row r="2032" spans="5:60">
      <c r="E2032">
        <v>35.715538024902301</v>
      </c>
      <c r="F2032">
        <v>139.76115417480401</v>
      </c>
      <c r="G2032">
        <v>6.75</v>
      </c>
      <c r="H2032">
        <v>-7.59</v>
      </c>
      <c r="I2032">
        <v>35.715560913085902</v>
      </c>
      <c r="J2032">
        <v>139.76123046875</v>
      </c>
      <c r="K2032">
        <f t="shared" si="1099"/>
        <v>0.62335373265577765</v>
      </c>
      <c r="L2032">
        <f t="shared" si="1100"/>
        <v>2.4392923067377481</v>
      </c>
      <c r="M2032">
        <f t="shared" si="1101"/>
        <v>0.62335413212994129</v>
      </c>
      <c r="N2032">
        <f t="shared" si="1102"/>
        <v>2.4392936383183055</v>
      </c>
      <c r="O2032">
        <f t="shared" si="1103"/>
        <v>0.94794152197184645</v>
      </c>
      <c r="P2032">
        <f t="shared" si="1104"/>
        <v>0.60373344267671347</v>
      </c>
      <c r="Q2032">
        <f t="shared" si="1105"/>
        <v>-0.5634303877321738</v>
      </c>
      <c r="R2032">
        <f t="shared" si="1106"/>
        <v>-0.96257600818290445</v>
      </c>
      <c r="S2032">
        <f t="shared" si="1107"/>
        <v>-4.962359691597764E-2</v>
      </c>
      <c r="U2032" s="1" t="s">
        <v>2111</v>
      </c>
      <c r="V2032" s="3">
        <v>0.99990000000000001</v>
      </c>
      <c r="W2032" s="3">
        <v>6378137</v>
      </c>
      <c r="X2032" s="3">
        <v>298.25722210100002</v>
      </c>
      <c r="AA2032" s="3">
        <f t="shared" si="1108"/>
        <v>1.6792203946287445E-3</v>
      </c>
      <c r="AB2032" s="3">
        <f t="shared" si="1097"/>
        <v>1.0000007049454078</v>
      </c>
      <c r="AC2032" s="3">
        <f t="shared" si="1109"/>
        <v>-2.5188297041239312E-3</v>
      </c>
      <c r="AD2032" s="3">
        <f t="shared" si="1110"/>
        <v>2.6435429493240994E-6</v>
      </c>
      <c r="AE2032" s="3">
        <f t="shared" si="1111"/>
        <v>-3.4526259073074147E-9</v>
      </c>
      <c r="AF2032" s="3">
        <f t="shared" si="1112"/>
        <v>4.8918304243879506E-12</v>
      </c>
      <c r="AG2032" s="3">
        <f t="shared" si="1113"/>
        <v>-7.2287260458139161E-15</v>
      </c>
      <c r="AH2032" s="3" t="s">
        <v>57</v>
      </c>
      <c r="AI2032" s="3">
        <f t="shared" si="1114"/>
        <v>8.377318247285465E-4</v>
      </c>
      <c r="AJ2032" s="3">
        <f t="shared" si="1115"/>
        <v>7.6085278483792483E-7</v>
      </c>
      <c r="AK2032" s="3">
        <f t="shared" si="1116"/>
        <v>1.1976455002315586E-9</v>
      </c>
      <c r="AL2032" s="3">
        <f t="shared" si="1117"/>
        <v>2.4291502606542476E-12</v>
      </c>
      <c r="AM2032" s="3">
        <f t="shared" si="1118"/>
        <v>5.7501643840919741E-15</v>
      </c>
      <c r="AP2032" s="3">
        <f t="shared" si="1119"/>
        <v>6366812.4008564716</v>
      </c>
      <c r="AQ2032">
        <f t="shared" si="1120"/>
        <v>-2.3861053274235222E-3</v>
      </c>
      <c r="AR2032">
        <f t="shared" si="1121"/>
        <v>3953586.9442910855</v>
      </c>
      <c r="AU2032">
        <f t="shared" si="1122"/>
        <v>0.99999999999911349</v>
      </c>
      <c r="AV2032">
        <f t="shared" si="1123"/>
        <v>-1.3315805573728641E-6</v>
      </c>
      <c r="AY2032">
        <f t="shared" si="1124"/>
        <v>0.7141728610900544</v>
      </c>
      <c r="AZ2032">
        <f t="shared" si="1098"/>
        <v>1.2288380184212866</v>
      </c>
      <c r="BC2032">
        <f t="shared" si="1125"/>
        <v>0.6201747548784492</v>
      </c>
      <c r="BD2032">
        <f t="shared" si="1126"/>
        <v>-1.0836095054123521E-6</v>
      </c>
      <c r="BG2032">
        <f t="shared" si="1127"/>
        <v>-2.5392728550359607</v>
      </c>
      <c r="BH2032">
        <f t="shared" si="1128"/>
        <v>-6.9028724014315825</v>
      </c>
    </row>
    <row r="2033" spans="5:60">
      <c r="E2033">
        <v>35.715560913085902</v>
      </c>
      <c r="F2033">
        <v>139.76115417480401</v>
      </c>
      <c r="G2033">
        <v>8.5</v>
      </c>
      <c r="H2033">
        <v>-7.59</v>
      </c>
      <c r="I2033">
        <v>35.715560913085902</v>
      </c>
      <c r="J2033">
        <v>139.76123046875</v>
      </c>
      <c r="K2033">
        <f t="shared" si="1099"/>
        <v>0.62335413212994129</v>
      </c>
      <c r="L2033">
        <f t="shared" si="1100"/>
        <v>2.4392923067377481</v>
      </c>
      <c r="M2033">
        <f t="shared" si="1101"/>
        <v>0.62335413212994129</v>
      </c>
      <c r="N2033">
        <f t="shared" si="1102"/>
        <v>2.4392936383183055</v>
      </c>
      <c r="O2033">
        <f t="shared" si="1103"/>
        <v>0.94794152197184645</v>
      </c>
      <c r="P2033">
        <f t="shared" si="1104"/>
        <v>0.60373344267671347</v>
      </c>
      <c r="Q2033">
        <f t="shared" si="1105"/>
        <v>-0.5634303877321738</v>
      </c>
      <c r="R2033">
        <f t="shared" si="1106"/>
        <v>-0.96257600818290445</v>
      </c>
      <c r="S2033">
        <f t="shared" si="1107"/>
        <v>-4.962359691597764E-2</v>
      </c>
      <c r="U2033" s="1" t="s">
        <v>2112</v>
      </c>
      <c r="V2033" s="3">
        <v>0.99990000000000001</v>
      </c>
      <c r="W2033" s="3">
        <v>6378137</v>
      </c>
      <c r="X2033" s="3">
        <v>298.25722210100002</v>
      </c>
      <c r="AA2033" s="3">
        <f t="shared" si="1108"/>
        <v>1.6792203946287445E-3</v>
      </c>
      <c r="AB2033" s="3">
        <f t="shared" si="1097"/>
        <v>1.0000007049454078</v>
      </c>
      <c r="AC2033" s="3">
        <f t="shared" si="1109"/>
        <v>-2.5188297041239312E-3</v>
      </c>
      <c r="AD2033" s="3">
        <f t="shared" si="1110"/>
        <v>2.6435429493240994E-6</v>
      </c>
      <c r="AE2033" s="3">
        <f t="shared" si="1111"/>
        <v>-3.4526259073074147E-9</v>
      </c>
      <c r="AF2033" s="3">
        <f t="shared" si="1112"/>
        <v>4.8918304243879506E-12</v>
      </c>
      <c r="AG2033" s="3">
        <f t="shared" si="1113"/>
        <v>-7.2287260458139161E-15</v>
      </c>
      <c r="AH2033" s="3" t="s">
        <v>57</v>
      </c>
      <c r="AI2033" s="3">
        <f t="shared" si="1114"/>
        <v>8.377318247285465E-4</v>
      </c>
      <c r="AJ2033" s="3">
        <f t="shared" si="1115"/>
        <v>7.6085278483792483E-7</v>
      </c>
      <c r="AK2033" s="3">
        <f t="shared" si="1116"/>
        <v>1.1976455002315586E-9</v>
      </c>
      <c r="AL2033" s="3">
        <f t="shared" si="1117"/>
        <v>2.4291502606542476E-12</v>
      </c>
      <c r="AM2033" s="3">
        <f t="shared" si="1118"/>
        <v>5.7501643840919741E-15</v>
      </c>
      <c r="AP2033" s="3">
        <f t="shared" si="1119"/>
        <v>6366812.4008564716</v>
      </c>
      <c r="AQ2033">
        <f t="shared" si="1120"/>
        <v>-2.3861053274235222E-3</v>
      </c>
      <c r="AR2033">
        <f t="shared" si="1121"/>
        <v>3953586.9442910855</v>
      </c>
      <c r="AU2033">
        <f t="shared" si="1122"/>
        <v>0.99999999999911349</v>
      </c>
      <c r="AV2033">
        <f t="shared" si="1123"/>
        <v>-1.3315805573728641E-6</v>
      </c>
      <c r="AY2033">
        <f t="shared" si="1124"/>
        <v>0.71417346301479201</v>
      </c>
      <c r="AZ2033">
        <f t="shared" si="1098"/>
        <v>1.2288383682464266</v>
      </c>
      <c r="BC2033">
        <f t="shared" si="1125"/>
        <v>0.62017515349267127</v>
      </c>
      <c r="BD2033">
        <f t="shared" si="1126"/>
        <v>-1.0836091969308979E-6</v>
      </c>
      <c r="BG2033">
        <f t="shared" si="1127"/>
        <v>2.6840716600418091E-6</v>
      </c>
      <c r="BH2033">
        <f t="shared" si="1128"/>
        <v>-6.902870427587775</v>
      </c>
    </row>
    <row r="2034" spans="5:60">
      <c r="E2034">
        <v>35.715560913085902</v>
      </c>
      <c r="F2034">
        <v>139.76115417480401</v>
      </c>
      <c r="G2034">
        <v>8.5</v>
      </c>
      <c r="H2034">
        <v>-7.59</v>
      </c>
      <c r="I2034">
        <v>35.715560913085902</v>
      </c>
      <c r="J2034">
        <v>139.76123046875</v>
      </c>
      <c r="K2034">
        <f t="shared" si="1099"/>
        <v>0.62335413212994129</v>
      </c>
      <c r="L2034">
        <f t="shared" si="1100"/>
        <v>2.4392923067377481</v>
      </c>
      <c r="M2034">
        <f t="shared" si="1101"/>
        <v>0.62335413212994129</v>
      </c>
      <c r="N2034">
        <f t="shared" si="1102"/>
        <v>2.4392936383183055</v>
      </c>
      <c r="O2034">
        <f t="shared" si="1103"/>
        <v>0.94794152197184645</v>
      </c>
      <c r="P2034">
        <f t="shared" si="1104"/>
        <v>0.60373344267671347</v>
      </c>
      <c r="Q2034">
        <f t="shared" si="1105"/>
        <v>-0.5634303877321738</v>
      </c>
      <c r="R2034">
        <f t="shared" si="1106"/>
        <v>-0.96257600818290445</v>
      </c>
      <c r="S2034">
        <f t="shared" si="1107"/>
        <v>-4.962359691597764E-2</v>
      </c>
      <c r="U2034" s="1" t="s">
        <v>2113</v>
      </c>
      <c r="V2034" s="3">
        <v>0.99990000000000001</v>
      </c>
      <c r="W2034" s="3">
        <v>6378137</v>
      </c>
      <c r="X2034" s="3">
        <v>298.25722210100002</v>
      </c>
      <c r="AA2034" s="3">
        <f t="shared" si="1108"/>
        <v>1.6792203946287445E-3</v>
      </c>
      <c r="AB2034" s="3">
        <f t="shared" si="1097"/>
        <v>1.0000007049454078</v>
      </c>
      <c r="AC2034" s="3">
        <f t="shared" si="1109"/>
        <v>-2.5188297041239312E-3</v>
      </c>
      <c r="AD2034" s="3">
        <f t="shared" si="1110"/>
        <v>2.6435429493240994E-6</v>
      </c>
      <c r="AE2034" s="3">
        <f t="shared" si="1111"/>
        <v>-3.4526259073074147E-9</v>
      </c>
      <c r="AF2034" s="3">
        <f t="shared" si="1112"/>
        <v>4.8918304243879506E-12</v>
      </c>
      <c r="AG2034" s="3">
        <f t="shared" si="1113"/>
        <v>-7.2287260458139161E-15</v>
      </c>
      <c r="AH2034" s="3" t="s">
        <v>57</v>
      </c>
      <c r="AI2034" s="3">
        <f t="shared" si="1114"/>
        <v>8.377318247285465E-4</v>
      </c>
      <c r="AJ2034" s="3">
        <f t="shared" si="1115"/>
        <v>7.6085278483792483E-7</v>
      </c>
      <c r="AK2034" s="3">
        <f t="shared" si="1116"/>
        <v>1.1976455002315586E-9</v>
      </c>
      <c r="AL2034" s="3">
        <f t="shared" si="1117"/>
        <v>2.4291502606542476E-12</v>
      </c>
      <c r="AM2034" s="3">
        <f t="shared" si="1118"/>
        <v>5.7501643840919741E-15</v>
      </c>
      <c r="AP2034" s="3">
        <f t="shared" si="1119"/>
        <v>6366812.4008564716</v>
      </c>
      <c r="AQ2034">
        <f t="shared" si="1120"/>
        <v>-2.3861053274235222E-3</v>
      </c>
      <c r="AR2034">
        <f t="shared" si="1121"/>
        <v>3953586.9442910855</v>
      </c>
      <c r="AU2034">
        <f t="shared" si="1122"/>
        <v>0.99999999999911349</v>
      </c>
      <c r="AV2034">
        <f t="shared" si="1123"/>
        <v>-1.3315805573728641E-6</v>
      </c>
      <c r="AY2034">
        <f t="shared" si="1124"/>
        <v>0.71417346301479201</v>
      </c>
      <c r="AZ2034">
        <f t="shared" si="1098"/>
        <v>1.2288383682464266</v>
      </c>
      <c r="BC2034">
        <f t="shared" si="1125"/>
        <v>0.62017515349267127</v>
      </c>
      <c r="BD2034">
        <f t="shared" si="1126"/>
        <v>-1.0836091969308979E-6</v>
      </c>
      <c r="BG2034">
        <f t="shared" si="1127"/>
        <v>2.6840716600418091E-6</v>
      </c>
      <c r="BH2034">
        <f t="shared" si="1128"/>
        <v>-6.902870427587775</v>
      </c>
    </row>
    <row r="2035" spans="5:60">
      <c r="E2035">
        <v>35.715587615966697</v>
      </c>
      <c r="F2035">
        <v>139.761138916015</v>
      </c>
      <c r="G2035">
        <v>12.5</v>
      </c>
      <c r="H2035">
        <v>-9.8699999999999992</v>
      </c>
      <c r="I2035">
        <v>35.715560913085902</v>
      </c>
      <c r="J2035">
        <v>139.76123046875</v>
      </c>
      <c r="K2035">
        <f t="shared" si="1099"/>
        <v>0.62335459818313099</v>
      </c>
      <c r="L2035">
        <f t="shared" si="1100"/>
        <v>2.4392920404216403</v>
      </c>
      <c r="M2035">
        <f t="shared" si="1101"/>
        <v>0.62335413212994129</v>
      </c>
      <c r="N2035">
        <f t="shared" si="1102"/>
        <v>2.4392936383183055</v>
      </c>
      <c r="O2035">
        <f t="shared" si="1103"/>
        <v>0.94794152197184645</v>
      </c>
      <c r="P2035">
        <f t="shared" si="1104"/>
        <v>0.60373344267671347</v>
      </c>
      <c r="Q2035">
        <f t="shared" si="1105"/>
        <v>-0.5634303877321738</v>
      </c>
      <c r="R2035">
        <f t="shared" si="1106"/>
        <v>-0.96257600818290445</v>
      </c>
      <c r="S2035">
        <f t="shared" si="1107"/>
        <v>-4.962359691597764E-2</v>
      </c>
      <c r="U2035" s="1" t="s">
        <v>2114</v>
      </c>
      <c r="V2035" s="3">
        <v>0.99990000000000001</v>
      </c>
      <c r="W2035" s="3">
        <v>6378137</v>
      </c>
      <c r="X2035" s="3">
        <v>298.25722210100002</v>
      </c>
      <c r="AA2035" s="3">
        <f t="shared" si="1108"/>
        <v>1.6792203946287445E-3</v>
      </c>
      <c r="AB2035" s="3">
        <f t="shared" si="1097"/>
        <v>1.0000007049454078</v>
      </c>
      <c r="AC2035" s="3">
        <f t="shared" si="1109"/>
        <v>-2.5188297041239312E-3</v>
      </c>
      <c r="AD2035" s="3">
        <f t="shared" si="1110"/>
        <v>2.6435429493240994E-6</v>
      </c>
      <c r="AE2035" s="3">
        <f t="shared" si="1111"/>
        <v>-3.4526259073074147E-9</v>
      </c>
      <c r="AF2035" s="3">
        <f t="shared" si="1112"/>
        <v>4.8918304243879506E-12</v>
      </c>
      <c r="AG2035" s="3">
        <f t="shared" si="1113"/>
        <v>-7.2287260458139161E-15</v>
      </c>
      <c r="AH2035" s="3" t="s">
        <v>57</v>
      </c>
      <c r="AI2035" s="3">
        <f t="shared" si="1114"/>
        <v>8.377318247285465E-4</v>
      </c>
      <c r="AJ2035" s="3">
        <f t="shared" si="1115"/>
        <v>7.6085278483792483E-7</v>
      </c>
      <c r="AK2035" s="3">
        <f t="shared" si="1116"/>
        <v>1.1976455002315586E-9</v>
      </c>
      <c r="AL2035" s="3">
        <f t="shared" si="1117"/>
        <v>2.4291502606542476E-12</v>
      </c>
      <c r="AM2035" s="3">
        <f t="shared" si="1118"/>
        <v>5.7501643840919741E-15</v>
      </c>
      <c r="AP2035" s="3">
        <f t="shared" si="1119"/>
        <v>6366812.4008564716</v>
      </c>
      <c r="AQ2035">
        <f t="shared" si="1120"/>
        <v>-2.3861053274235222E-3</v>
      </c>
      <c r="AR2035">
        <f t="shared" si="1121"/>
        <v>3953586.9442910855</v>
      </c>
      <c r="AU2035">
        <f t="shared" si="1122"/>
        <v>0.99999999999872335</v>
      </c>
      <c r="AV2035">
        <f t="shared" si="1123"/>
        <v>-1.5978966652056976E-6</v>
      </c>
      <c r="AY2035">
        <f t="shared" si="1124"/>
        <v>0.71417416526075395</v>
      </c>
      <c r="AZ2035">
        <f t="shared" si="1098"/>
        <v>1.2288387763762563</v>
      </c>
      <c r="BC2035">
        <f t="shared" si="1125"/>
        <v>0.62017561854278269</v>
      </c>
      <c r="BD2035">
        <f t="shared" si="1126"/>
        <v>-1.3003306014794414E-6</v>
      </c>
      <c r="BG2035">
        <f t="shared" si="1127"/>
        <v>2.9624919961206615</v>
      </c>
      <c r="BH2035">
        <f t="shared" si="1128"/>
        <v>-8.2834417308451016</v>
      </c>
    </row>
    <row r="2036" spans="5:60">
      <c r="E2036">
        <v>35.715587615966697</v>
      </c>
      <c r="F2036">
        <v>139.761138916015</v>
      </c>
      <c r="G2036">
        <v>12.5</v>
      </c>
      <c r="H2036">
        <v>-9.8699999999999992</v>
      </c>
      <c r="I2036">
        <v>35.715560913085902</v>
      </c>
      <c r="J2036">
        <v>139.76123046875</v>
      </c>
      <c r="K2036">
        <f t="shared" si="1099"/>
        <v>0.62335459818313099</v>
      </c>
      <c r="L2036">
        <f t="shared" si="1100"/>
        <v>2.4392920404216403</v>
      </c>
      <c r="M2036">
        <f t="shared" si="1101"/>
        <v>0.62335413212994129</v>
      </c>
      <c r="N2036">
        <f t="shared" si="1102"/>
        <v>2.4392936383183055</v>
      </c>
      <c r="O2036">
        <f t="shared" si="1103"/>
        <v>0.94794152197184645</v>
      </c>
      <c r="P2036">
        <f t="shared" si="1104"/>
        <v>0.60373344267671347</v>
      </c>
      <c r="Q2036">
        <f t="shared" si="1105"/>
        <v>-0.5634303877321738</v>
      </c>
      <c r="R2036">
        <f t="shared" si="1106"/>
        <v>-0.96257600818290445</v>
      </c>
      <c r="S2036">
        <f t="shared" si="1107"/>
        <v>-4.962359691597764E-2</v>
      </c>
      <c r="U2036" s="1" t="s">
        <v>2115</v>
      </c>
      <c r="V2036" s="3">
        <v>0.99990000000000001</v>
      </c>
      <c r="W2036" s="3">
        <v>6378137</v>
      </c>
      <c r="X2036" s="3">
        <v>298.25722210100002</v>
      </c>
      <c r="AA2036" s="3">
        <f t="shared" si="1108"/>
        <v>1.6792203946287445E-3</v>
      </c>
      <c r="AB2036" s="3">
        <f t="shared" si="1097"/>
        <v>1.0000007049454078</v>
      </c>
      <c r="AC2036" s="3">
        <f t="shared" si="1109"/>
        <v>-2.5188297041239312E-3</v>
      </c>
      <c r="AD2036" s="3">
        <f t="shared" si="1110"/>
        <v>2.6435429493240994E-6</v>
      </c>
      <c r="AE2036" s="3">
        <f t="shared" si="1111"/>
        <v>-3.4526259073074147E-9</v>
      </c>
      <c r="AF2036" s="3">
        <f t="shared" si="1112"/>
        <v>4.8918304243879506E-12</v>
      </c>
      <c r="AG2036" s="3">
        <f t="shared" si="1113"/>
        <v>-7.2287260458139161E-15</v>
      </c>
      <c r="AH2036" s="3" t="s">
        <v>57</v>
      </c>
      <c r="AI2036" s="3">
        <f t="shared" si="1114"/>
        <v>8.377318247285465E-4</v>
      </c>
      <c r="AJ2036" s="3">
        <f t="shared" si="1115"/>
        <v>7.6085278483792483E-7</v>
      </c>
      <c r="AK2036" s="3">
        <f t="shared" si="1116"/>
        <v>1.1976455002315586E-9</v>
      </c>
      <c r="AL2036" s="3">
        <f t="shared" si="1117"/>
        <v>2.4291502606542476E-12</v>
      </c>
      <c r="AM2036" s="3">
        <f t="shared" si="1118"/>
        <v>5.7501643840919741E-15</v>
      </c>
      <c r="AP2036" s="3">
        <f t="shared" si="1119"/>
        <v>6366812.4008564716</v>
      </c>
      <c r="AQ2036">
        <f t="shared" si="1120"/>
        <v>-2.3861053274235222E-3</v>
      </c>
      <c r="AR2036">
        <f t="shared" si="1121"/>
        <v>3953586.9442910855</v>
      </c>
      <c r="AU2036">
        <f t="shared" si="1122"/>
        <v>0.99999999999872335</v>
      </c>
      <c r="AV2036">
        <f t="shared" si="1123"/>
        <v>-1.5978966652056976E-6</v>
      </c>
      <c r="AY2036">
        <f t="shared" si="1124"/>
        <v>0.71417416526075395</v>
      </c>
      <c r="AZ2036">
        <f t="shared" si="1098"/>
        <v>1.2288387763762563</v>
      </c>
      <c r="BC2036">
        <f t="shared" si="1125"/>
        <v>0.62017561854278269</v>
      </c>
      <c r="BD2036">
        <f t="shared" si="1126"/>
        <v>-1.3003306014794414E-6</v>
      </c>
      <c r="BG2036">
        <f t="shared" si="1127"/>
        <v>2.9624919961206615</v>
      </c>
      <c r="BH2036">
        <f t="shared" si="1128"/>
        <v>-8.2834417308451016</v>
      </c>
    </row>
    <row r="2037" spans="5:60">
      <c r="E2037">
        <v>35.715606689453097</v>
      </c>
      <c r="F2037">
        <v>139.761138916015</v>
      </c>
      <c r="G2037">
        <v>13.5</v>
      </c>
      <c r="H2037">
        <v>-9.8699999999999992</v>
      </c>
      <c r="I2037">
        <v>35.715560913085902</v>
      </c>
      <c r="J2037">
        <v>139.76123046875</v>
      </c>
      <c r="K2037">
        <f t="shared" si="1099"/>
        <v>0.62335493107826845</v>
      </c>
      <c r="L2037">
        <f t="shared" si="1100"/>
        <v>2.4392920404216403</v>
      </c>
      <c r="M2037">
        <f t="shared" si="1101"/>
        <v>0.62335413212994129</v>
      </c>
      <c r="N2037">
        <f t="shared" si="1102"/>
        <v>2.4392936383183055</v>
      </c>
      <c r="O2037">
        <f t="shared" si="1103"/>
        <v>0.94794152197184645</v>
      </c>
      <c r="P2037">
        <f t="shared" si="1104"/>
        <v>0.60373344267671347</v>
      </c>
      <c r="Q2037">
        <f t="shared" si="1105"/>
        <v>-0.5634303877321738</v>
      </c>
      <c r="R2037">
        <f t="shared" si="1106"/>
        <v>-0.96257600818290445</v>
      </c>
      <c r="S2037">
        <f t="shared" si="1107"/>
        <v>-4.962359691597764E-2</v>
      </c>
      <c r="U2037" s="1" t="s">
        <v>2116</v>
      </c>
      <c r="V2037" s="3">
        <v>0.99990000000000001</v>
      </c>
      <c r="W2037" s="3">
        <v>6378137</v>
      </c>
      <c r="X2037" s="3">
        <v>298.25722210100002</v>
      </c>
      <c r="AA2037" s="3">
        <f t="shared" si="1108"/>
        <v>1.6792203946287445E-3</v>
      </c>
      <c r="AB2037" s="3">
        <f t="shared" si="1097"/>
        <v>1.0000007049454078</v>
      </c>
      <c r="AC2037" s="3">
        <f t="shared" si="1109"/>
        <v>-2.5188297041239312E-3</v>
      </c>
      <c r="AD2037" s="3">
        <f t="shared" si="1110"/>
        <v>2.6435429493240994E-6</v>
      </c>
      <c r="AE2037" s="3">
        <f t="shared" si="1111"/>
        <v>-3.4526259073074147E-9</v>
      </c>
      <c r="AF2037" s="3">
        <f t="shared" si="1112"/>
        <v>4.8918304243879506E-12</v>
      </c>
      <c r="AG2037" s="3">
        <f t="shared" si="1113"/>
        <v>-7.2287260458139161E-15</v>
      </c>
      <c r="AH2037" s="3" t="s">
        <v>57</v>
      </c>
      <c r="AI2037" s="3">
        <f t="shared" si="1114"/>
        <v>8.377318247285465E-4</v>
      </c>
      <c r="AJ2037" s="3">
        <f t="shared" si="1115"/>
        <v>7.6085278483792483E-7</v>
      </c>
      <c r="AK2037" s="3">
        <f t="shared" si="1116"/>
        <v>1.1976455002315586E-9</v>
      </c>
      <c r="AL2037" s="3">
        <f t="shared" si="1117"/>
        <v>2.4291502606542476E-12</v>
      </c>
      <c r="AM2037" s="3">
        <f t="shared" si="1118"/>
        <v>5.7501643840919741E-15</v>
      </c>
      <c r="AP2037" s="3">
        <f t="shared" si="1119"/>
        <v>6366812.4008564716</v>
      </c>
      <c r="AQ2037">
        <f t="shared" si="1120"/>
        <v>-2.3861053274235222E-3</v>
      </c>
      <c r="AR2037">
        <f t="shared" si="1121"/>
        <v>3953586.9442910855</v>
      </c>
      <c r="AU2037">
        <f t="shared" si="1122"/>
        <v>0.99999999999872335</v>
      </c>
      <c r="AV2037">
        <f t="shared" si="1123"/>
        <v>-1.5978966652056976E-6</v>
      </c>
      <c r="AY2037">
        <f t="shared" si="1124"/>
        <v>0.71417466686530362</v>
      </c>
      <c r="AZ2037">
        <f t="shared" si="1098"/>
        <v>1.2288390678978949</v>
      </c>
      <c r="BC2037">
        <f t="shared" si="1125"/>
        <v>0.6201759507213056</v>
      </c>
      <c r="BD2037">
        <f t="shared" si="1126"/>
        <v>-1.3003302929976251E-6</v>
      </c>
      <c r="BG2037">
        <f t="shared" si="1127"/>
        <v>5.0785549683496356</v>
      </c>
      <c r="BH2037">
        <f t="shared" si="1128"/>
        <v>-8.2834397569989928</v>
      </c>
    </row>
    <row r="2038" spans="5:60">
      <c r="E2038">
        <v>35.715606689453097</v>
      </c>
      <c r="F2038">
        <v>139.761138916015</v>
      </c>
      <c r="G2038">
        <v>13.5</v>
      </c>
      <c r="H2038">
        <v>-9.8699999999999992</v>
      </c>
      <c r="I2038">
        <v>35.715560913085902</v>
      </c>
      <c r="J2038">
        <v>139.76123046875</v>
      </c>
      <c r="K2038">
        <f t="shared" si="1099"/>
        <v>0.62335493107826845</v>
      </c>
      <c r="L2038">
        <f t="shared" si="1100"/>
        <v>2.4392920404216403</v>
      </c>
      <c r="M2038">
        <f t="shared" si="1101"/>
        <v>0.62335413212994129</v>
      </c>
      <c r="N2038">
        <f t="shared" si="1102"/>
        <v>2.4392936383183055</v>
      </c>
      <c r="O2038">
        <f t="shared" si="1103"/>
        <v>0.94794152197184645</v>
      </c>
      <c r="P2038">
        <f t="shared" si="1104"/>
        <v>0.60373344267671347</v>
      </c>
      <c r="Q2038">
        <f t="shared" si="1105"/>
        <v>-0.5634303877321738</v>
      </c>
      <c r="R2038">
        <f t="shared" si="1106"/>
        <v>-0.96257600818290445</v>
      </c>
      <c r="S2038">
        <f t="shared" si="1107"/>
        <v>-4.962359691597764E-2</v>
      </c>
      <c r="U2038" s="1" t="s">
        <v>2117</v>
      </c>
      <c r="V2038" s="3">
        <v>0.99990000000000001</v>
      </c>
      <c r="W2038" s="3">
        <v>6378137</v>
      </c>
      <c r="X2038" s="3">
        <v>298.25722210100002</v>
      </c>
      <c r="AA2038" s="3">
        <f t="shared" si="1108"/>
        <v>1.6792203946287445E-3</v>
      </c>
      <c r="AB2038" s="3">
        <f t="shared" si="1097"/>
        <v>1.0000007049454078</v>
      </c>
      <c r="AC2038" s="3">
        <f t="shared" si="1109"/>
        <v>-2.5188297041239312E-3</v>
      </c>
      <c r="AD2038" s="3">
        <f t="shared" si="1110"/>
        <v>2.6435429493240994E-6</v>
      </c>
      <c r="AE2038" s="3">
        <f t="shared" si="1111"/>
        <v>-3.4526259073074147E-9</v>
      </c>
      <c r="AF2038" s="3">
        <f t="shared" si="1112"/>
        <v>4.8918304243879506E-12</v>
      </c>
      <c r="AG2038" s="3">
        <f t="shared" si="1113"/>
        <v>-7.2287260458139161E-15</v>
      </c>
      <c r="AH2038" s="3" t="s">
        <v>57</v>
      </c>
      <c r="AI2038" s="3">
        <f t="shared" si="1114"/>
        <v>8.377318247285465E-4</v>
      </c>
      <c r="AJ2038" s="3">
        <f t="shared" si="1115"/>
        <v>7.6085278483792483E-7</v>
      </c>
      <c r="AK2038" s="3">
        <f t="shared" si="1116"/>
        <v>1.1976455002315586E-9</v>
      </c>
      <c r="AL2038" s="3">
        <f t="shared" si="1117"/>
        <v>2.4291502606542476E-12</v>
      </c>
      <c r="AM2038" s="3">
        <f t="shared" si="1118"/>
        <v>5.7501643840919741E-15</v>
      </c>
      <c r="AP2038" s="3">
        <f t="shared" si="1119"/>
        <v>6366812.4008564716</v>
      </c>
      <c r="AQ2038">
        <f t="shared" si="1120"/>
        <v>-2.3861053274235222E-3</v>
      </c>
      <c r="AR2038">
        <f t="shared" si="1121"/>
        <v>3953586.9442910855</v>
      </c>
      <c r="AU2038">
        <f t="shared" si="1122"/>
        <v>0.99999999999872335</v>
      </c>
      <c r="AV2038">
        <f t="shared" si="1123"/>
        <v>-1.5978966652056976E-6</v>
      </c>
      <c r="AY2038">
        <f t="shared" si="1124"/>
        <v>0.71417466686530362</v>
      </c>
      <c r="AZ2038">
        <f t="shared" si="1098"/>
        <v>1.2288390678978949</v>
      </c>
      <c r="BC2038">
        <f t="shared" si="1125"/>
        <v>0.6201759507213056</v>
      </c>
      <c r="BD2038">
        <f t="shared" si="1126"/>
        <v>-1.3003302929976251E-6</v>
      </c>
      <c r="BG2038">
        <f t="shared" si="1127"/>
        <v>5.0785549683496356</v>
      </c>
      <c r="BH2038">
        <f t="shared" si="1128"/>
        <v>-8.2834397569989928</v>
      </c>
    </row>
    <row r="2039" spans="5:60">
      <c r="E2039">
        <v>35.715625762939403</v>
      </c>
      <c r="F2039">
        <v>139.761138916015</v>
      </c>
      <c r="G2039">
        <v>16.25</v>
      </c>
      <c r="H2039">
        <v>-9.8699999999999992</v>
      </c>
      <c r="I2039">
        <v>35.715560913085902</v>
      </c>
      <c r="J2039">
        <v>139.76123046875</v>
      </c>
      <c r="K2039">
        <f t="shared" si="1099"/>
        <v>0.62335526397340435</v>
      </c>
      <c r="L2039">
        <f t="shared" si="1100"/>
        <v>2.4392920404216403</v>
      </c>
      <c r="M2039">
        <f t="shared" si="1101"/>
        <v>0.62335413212994129</v>
      </c>
      <c r="N2039">
        <f t="shared" si="1102"/>
        <v>2.4392936383183055</v>
      </c>
      <c r="O2039">
        <f t="shared" si="1103"/>
        <v>0.94794152197184645</v>
      </c>
      <c r="P2039">
        <f t="shared" si="1104"/>
        <v>0.60373344267671347</v>
      </c>
      <c r="Q2039">
        <f t="shared" si="1105"/>
        <v>-0.5634303877321738</v>
      </c>
      <c r="R2039">
        <f t="shared" si="1106"/>
        <v>-0.96257600818290445</v>
      </c>
      <c r="S2039">
        <f t="shared" si="1107"/>
        <v>-4.962359691597764E-2</v>
      </c>
      <c r="U2039" s="1" t="s">
        <v>2118</v>
      </c>
      <c r="V2039" s="3">
        <v>0.99990000000000001</v>
      </c>
      <c r="W2039" s="3">
        <v>6378137</v>
      </c>
      <c r="X2039" s="3">
        <v>298.25722210100002</v>
      </c>
      <c r="AA2039" s="3">
        <f t="shared" si="1108"/>
        <v>1.6792203946287445E-3</v>
      </c>
      <c r="AB2039" s="3">
        <f t="shared" si="1097"/>
        <v>1.0000007049454078</v>
      </c>
      <c r="AC2039" s="3">
        <f t="shared" si="1109"/>
        <v>-2.5188297041239312E-3</v>
      </c>
      <c r="AD2039" s="3">
        <f t="shared" si="1110"/>
        <v>2.6435429493240994E-6</v>
      </c>
      <c r="AE2039" s="3">
        <f t="shared" si="1111"/>
        <v>-3.4526259073074147E-9</v>
      </c>
      <c r="AF2039" s="3">
        <f t="shared" si="1112"/>
        <v>4.8918304243879506E-12</v>
      </c>
      <c r="AG2039" s="3">
        <f t="shared" si="1113"/>
        <v>-7.2287260458139161E-15</v>
      </c>
      <c r="AH2039" s="3" t="s">
        <v>57</v>
      </c>
      <c r="AI2039" s="3">
        <f t="shared" si="1114"/>
        <v>8.377318247285465E-4</v>
      </c>
      <c r="AJ2039" s="3">
        <f t="shared" si="1115"/>
        <v>7.6085278483792483E-7</v>
      </c>
      <c r="AK2039" s="3">
        <f t="shared" si="1116"/>
        <v>1.1976455002315586E-9</v>
      </c>
      <c r="AL2039" s="3">
        <f t="shared" si="1117"/>
        <v>2.4291502606542476E-12</v>
      </c>
      <c r="AM2039" s="3">
        <f t="shared" si="1118"/>
        <v>5.7501643840919741E-15</v>
      </c>
      <c r="AP2039" s="3">
        <f t="shared" si="1119"/>
        <v>6366812.4008564716</v>
      </c>
      <c r="AQ2039">
        <f t="shared" si="1120"/>
        <v>-2.3861053274235222E-3</v>
      </c>
      <c r="AR2039">
        <f t="shared" si="1121"/>
        <v>3953586.9442910855</v>
      </c>
      <c r="AU2039">
        <f t="shared" si="1122"/>
        <v>0.99999999999872335</v>
      </c>
      <c r="AV2039">
        <f t="shared" si="1123"/>
        <v>-1.5978966652056976E-6</v>
      </c>
      <c r="AY2039">
        <f t="shared" si="1124"/>
        <v>0.7141751684700911</v>
      </c>
      <c r="AZ2039">
        <f t="shared" si="1098"/>
        <v>1.2288393594198075</v>
      </c>
      <c r="BC2039">
        <f t="shared" si="1125"/>
        <v>0.62017628289982829</v>
      </c>
      <c r="BD2039">
        <f t="shared" si="1126"/>
        <v>-1.3003299845156652E-6</v>
      </c>
      <c r="BG2039">
        <f t="shared" si="1127"/>
        <v>7.1946179368533194</v>
      </c>
      <c r="BH2039">
        <f t="shared" si="1128"/>
        <v>-8.2834377831519728</v>
      </c>
    </row>
    <row r="2040" spans="5:60">
      <c r="E2040">
        <v>35.715625762939403</v>
      </c>
      <c r="F2040">
        <v>139.761138916015</v>
      </c>
      <c r="G2040">
        <v>16.25</v>
      </c>
      <c r="H2040">
        <v>-9.8699999999999992</v>
      </c>
      <c r="I2040">
        <v>35.715560913085902</v>
      </c>
      <c r="J2040">
        <v>139.76123046875</v>
      </c>
      <c r="K2040">
        <f t="shared" si="1099"/>
        <v>0.62335526397340435</v>
      </c>
      <c r="L2040">
        <f t="shared" si="1100"/>
        <v>2.4392920404216403</v>
      </c>
      <c r="M2040">
        <f t="shared" si="1101"/>
        <v>0.62335413212994129</v>
      </c>
      <c r="N2040">
        <f t="shared" si="1102"/>
        <v>2.4392936383183055</v>
      </c>
      <c r="O2040">
        <f t="shared" si="1103"/>
        <v>0.94794152197184645</v>
      </c>
      <c r="P2040">
        <f t="shared" si="1104"/>
        <v>0.60373344267671347</v>
      </c>
      <c r="Q2040">
        <f t="shared" si="1105"/>
        <v>-0.5634303877321738</v>
      </c>
      <c r="R2040">
        <f t="shared" si="1106"/>
        <v>-0.96257600818290445</v>
      </c>
      <c r="S2040">
        <f t="shared" si="1107"/>
        <v>-4.962359691597764E-2</v>
      </c>
      <c r="U2040" s="1" t="s">
        <v>2119</v>
      </c>
      <c r="V2040" s="3">
        <v>0.99990000000000001</v>
      </c>
      <c r="W2040" s="3">
        <v>6378137</v>
      </c>
      <c r="X2040" s="3">
        <v>298.25722210100002</v>
      </c>
      <c r="AA2040" s="3">
        <f t="shared" si="1108"/>
        <v>1.6792203946287445E-3</v>
      </c>
      <c r="AB2040" s="3">
        <f t="shared" si="1097"/>
        <v>1.0000007049454078</v>
      </c>
      <c r="AC2040" s="3">
        <f t="shared" si="1109"/>
        <v>-2.5188297041239312E-3</v>
      </c>
      <c r="AD2040" s="3">
        <f t="shared" si="1110"/>
        <v>2.6435429493240994E-6</v>
      </c>
      <c r="AE2040" s="3">
        <f t="shared" si="1111"/>
        <v>-3.4526259073074147E-9</v>
      </c>
      <c r="AF2040" s="3">
        <f t="shared" si="1112"/>
        <v>4.8918304243879506E-12</v>
      </c>
      <c r="AG2040" s="3">
        <f t="shared" si="1113"/>
        <v>-7.2287260458139161E-15</v>
      </c>
      <c r="AH2040" s="3" t="s">
        <v>57</v>
      </c>
      <c r="AI2040" s="3">
        <f t="shared" si="1114"/>
        <v>8.377318247285465E-4</v>
      </c>
      <c r="AJ2040" s="3">
        <f t="shared" si="1115"/>
        <v>7.6085278483792483E-7</v>
      </c>
      <c r="AK2040" s="3">
        <f t="shared" si="1116"/>
        <v>1.1976455002315586E-9</v>
      </c>
      <c r="AL2040" s="3">
        <f t="shared" si="1117"/>
        <v>2.4291502606542476E-12</v>
      </c>
      <c r="AM2040" s="3">
        <f t="shared" si="1118"/>
        <v>5.7501643840919741E-15</v>
      </c>
      <c r="AP2040" s="3">
        <f t="shared" si="1119"/>
        <v>6366812.4008564716</v>
      </c>
      <c r="AQ2040">
        <f t="shared" si="1120"/>
        <v>-2.3861053274235222E-3</v>
      </c>
      <c r="AR2040">
        <f t="shared" si="1121"/>
        <v>3953586.9442910855</v>
      </c>
      <c r="AU2040">
        <f t="shared" si="1122"/>
        <v>0.99999999999872335</v>
      </c>
      <c r="AV2040">
        <f t="shared" si="1123"/>
        <v>-1.5978966652056976E-6</v>
      </c>
      <c r="AY2040">
        <f t="shared" si="1124"/>
        <v>0.7141751684700911</v>
      </c>
      <c r="AZ2040">
        <f t="shared" si="1098"/>
        <v>1.2288393594198075</v>
      </c>
      <c r="BC2040">
        <f t="shared" si="1125"/>
        <v>0.62017628289982829</v>
      </c>
      <c r="BD2040">
        <f t="shared" si="1126"/>
        <v>-1.3003299845156652E-6</v>
      </c>
      <c r="BG2040">
        <f t="shared" si="1127"/>
        <v>7.1946179368533194</v>
      </c>
      <c r="BH2040">
        <f t="shared" si="1128"/>
        <v>-8.2834377831519728</v>
      </c>
    </row>
    <row r="2041" spans="5:60">
      <c r="E2041">
        <v>35.715648651122997</v>
      </c>
      <c r="F2041">
        <v>139.761138916015</v>
      </c>
      <c r="G2041">
        <v>19.5</v>
      </c>
      <c r="H2041">
        <v>-9.8699999999999992</v>
      </c>
      <c r="I2041">
        <v>35.715560913085902</v>
      </c>
      <c r="J2041">
        <v>139.76123046875</v>
      </c>
      <c r="K2041">
        <f t="shared" si="1099"/>
        <v>0.62335566344756788</v>
      </c>
      <c r="L2041">
        <f t="shared" si="1100"/>
        <v>2.4392920404216403</v>
      </c>
      <c r="M2041">
        <f t="shared" si="1101"/>
        <v>0.62335413212994129</v>
      </c>
      <c r="N2041">
        <f t="shared" si="1102"/>
        <v>2.4392936383183055</v>
      </c>
      <c r="O2041">
        <f t="shared" si="1103"/>
        <v>0.94794152197184645</v>
      </c>
      <c r="P2041">
        <f t="shared" si="1104"/>
        <v>0.60373344267671347</v>
      </c>
      <c r="Q2041">
        <f t="shared" si="1105"/>
        <v>-0.5634303877321738</v>
      </c>
      <c r="R2041">
        <f t="shared" si="1106"/>
        <v>-0.96257600818290445</v>
      </c>
      <c r="S2041">
        <f t="shared" si="1107"/>
        <v>-4.962359691597764E-2</v>
      </c>
      <c r="U2041" s="1" t="s">
        <v>2120</v>
      </c>
      <c r="V2041" s="3">
        <v>0.99990000000000001</v>
      </c>
      <c r="W2041" s="3">
        <v>6378137</v>
      </c>
      <c r="X2041" s="3">
        <v>298.25722210100002</v>
      </c>
      <c r="AA2041" s="3">
        <f t="shared" si="1108"/>
        <v>1.6792203946287445E-3</v>
      </c>
      <c r="AB2041" s="3">
        <f t="shared" si="1097"/>
        <v>1.0000007049454078</v>
      </c>
      <c r="AC2041" s="3">
        <f t="shared" si="1109"/>
        <v>-2.5188297041239312E-3</v>
      </c>
      <c r="AD2041" s="3">
        <f t="shared" si="1110"/>
        <v>2.6435429493240994E-6</v>
      </c>
      <c r="AE2041" s="3">
        <f t="shared" si="1111"/>
        <v>-3.4526259073074147E-9</v>
      </c>
      <c r="AF2041" s="3">
        <f t="shared" si="1112"/>
        <v>4.8918304243879506E-12</v>
      </c>
      <c r="AG2041" s="3">
        <f t="shared" si="1113"/>
        <v>-7.2287260458139161E-15</v>
      </c>
      <c r="AH2041" s="3" t="s">
        <v>57</v>
      </c>
      <c r="AI2041" s="3">
        <f t="shared" si="1114"/>
        <v>8.377318247285465E-4</v>
      </c>
      <c r="AJ2041" s="3">
        <f t="shared" si="1115"/>
        <v>7.6085278483792483E-7</v>
      </c>
      <c r="AK2041" s="3">
        <f t="shared" si="1116"/>
        <v>1.1976455002315586E-9</v>
      </c>
      <c r="AL2041" s="3">
        <f t="shared" si="1117"/>
        <v>2.4291502606542476E-12</v>
      </c>
      <c r="AM2041" s="3">
        <f t="shared" si="1118"/>
        <v>5.7501643840919741E-15</v>
      </c>
      <c r="AP2041" s="3">
        <f t="shared" si="1119"/>
        <v>6366812.4008564716</v>
      </c>
      <c r="AQ2041">
        <f t="shared" si="1120"/>
        <v>-2.3861053274235222E-3</v>
      </c>
      <c r="AR2041">
        <f t="shared" si="1121"/>
        <v>3953586.9442910855</v>
      </c>
      <c r="AU2041">
        <f t="shared" si="1122"/>
        <v>0.99999999999872335</v>
      </c>
      <c r="AV2041">
        <f t="shared" si="1123"/>
        <v>-1.5978966652056976E-6</v>
      </c>
      <c r="AY2041">
        <f t="shared" si="1124"/>
        <v>0.71417577039615354</v>
      </c>
      <c r="AZ2041">
        <f t="shared" si="1098"/>
        <v>1.228839709246466</v>
      </c>
      <c r="BC2041">
        <f t="shared" si="1125"/>
        <v>0.6201766815140578</v>
      </c>
      <c r="BD2041">
        <f t="shared" si="1126"/>
        <v>-1.300329614337122E-6</v>
      </c>
      <c r="BG2041">
        <f t="shared" si="1127"/>
        <v>9.7338935104198754</v>
      </c>
      <c r="BH2041">
        <f t="shared" si="1128"/>
        <v>-8.2834354145343312</v>
      </c>
    </row>
    <row r="2042" spans="5:60">
      <c r="E2042">
        <v>35.715648651122997</v>
      </c>
      <c r="F2042">
        <v>139.761138916015</v>
      </c>
      <c r="G2042">
        <v>19.5</v>
      </c>
      <c r="H2042">
        <v>-9.8699999999999992</v>
      </c>
      <c r="I2042">
        <v>35.715560913085902</v>
      </c>
      <c r="J2042">
        <v>139.76123046875</v>
      </c>
      <c r="K2042">
        <f t="shared" si="1099"/>
        <v>0.62335566344756788</v>
      </c>
      <c r="L2042">
        <f t="shared" si="1100"/>
        <v>2.4392920404216403</v>
      </c>
      <c r="M2042">
        <f t="shared" si="1101"/>
        <v>0.62335413212994129</v>
      </c>
      <c r="N2042">
        <f t="shared" si="1102"/>
        <v>2.4392936383183055</v>
      </c>
      <c r="O2042">
        <f t="shared" si="1103"/>
        <v>0.94794152197184645</v>
      </c>
      <c r="P2042">
        <f t="shared" si="1104"/>
        <v>0.60373344267671347</v>
      </c>
      <c r="Q2042">
        <f t="shared" si="1105"/>
        <v>-0.5634303877321738</v>
      </c>
      <c r="R2042">
        <f t="shared" si="1106"/>
        <v>-0.96257600818290445</v>
      </c>
      <c r="S2042">
        <f t="shared" si="1107"/>
        <v>-4.962359691597764E-2</v>
      </c>
      <c r="U2042" s="1" t="s">
        <v>2121</v>
      </c>
      <c r="V2042" s="3">
        <v>0.99990000000000001</v>
      </c>
      <c r="W2042" s="3">
        <v>6378137</v>
      </c>
      <c r="X2042" s="3">
        <v>298.25722210100002</v>
      </c>
      <c r="AA2042" s="3">
        <f t="shared" si="1108"/>
        <v>1.6792203946287445E-3</v>
      </c>
      <c r="AB2042" s="3">
        <f t="shared" si="1097"/>
        <v>1.0000007049454078</v>
      </c>
      <c r="AC2042" s="3">
        <f t="shared" si="1109"/>
        <v>-2.5188297041239312E-3</v>
      </c>
      <c r="AD2042" s="3">
        <f t="shared" si="1110"/>
        <v>2.6435429493240994E-6</v>
      </c>
      <c r="AE2042" s="3">
        <f t="shared" si="1111"/>
        <v>-3.4526259073074147E-9</v>
      </c>
      <c r="AF2042" s="3">
        <f t="shared" si="1112"/>
        <v>4.8918304243879506E-12</v>
      </c>
      <c r="AG2042" s="3">
        <f t="shared" si="1113"/>
        <v>-7.2287260458139161E-15</v>
      </c>
      <c r="AH2042" s="3" t="s">
        <v>57</v>
      </c>
      <c r="AI2042" s="3">
        <f t="shared" si="1114"/>
        <v>8.377318247285465E-4</v>
      </c>
      <c r="AJ2042" s="3">
        <f t="shared" si="1115"/>
        <v>7.6085278483792483E-7</v>
      </c>
      <c r="AK2042" s="3">
        <f t="shared" si="1116"/>
        <v>1.1976455002315586E-9</v>
      </c>
      <c r="AL2042" s="3">
        <f t="shared" si="1117"/>
        <v>2.4291502606542476E-12</v>
      </c>
      <c r="AM2042" s="3">
        <f t="shared" si="1118"/>
        <v>5.7501643840919741E-15</v>
      </c>
      <c r="AP2042" s="3">
        <f t="shared" si="1119"/>
        <v>6366812.4008564716</v>
      </c>
      <c r="AQ2042">
        <f t="shared" si="1120"/>
        <v>-2.3861053274235222E-3</v>
      </c>
      <c r="AR2042">
        <f t="shared" si="1121"/>
        <v>3953586.9442910855</v>
      </c>
      <c r="AU2042">
        <f t="shared" si="1122"/>
        <v>0.99999999999872335</v>
      </c>
      <c r="AV2042">
        <f t="shared" si="1123"/>
        <v>-1.5978966652056976E-6</v>
      </c>
      <c r="AY2042">
        <f t="shared" si="1124"/>
        <v>0.71417577039615354</v>
      </c>
      <c r="AZ2042">
        <f t="shared" si="1098"/>
        <v>1.228839709246466</v>
      </c>
      <c r="BC2042">
        <f t="shared" si="1125"/>
        <v>0.6201766815140578</v>
      </c>
      <c r="BD2042">
        <f t="shared" si="1126"/>
        <v>-1.300329614337122E-6</v>
      </c>
      <c r="BG2042">
        <f t="shared" si="1127"/>
        <v>9.7338935104198754</v>
      </c>
      <c r="BH2042">
        <f t="shared" si="1128"/>
        <v>-8.2834354145343312</v>
      </c>
    </row>
    <row r="2043" spans="5:60">
      <c r="E2043">
        <v>35.715675354003899</v>
      </c>
      <c r="F2043">
        <v>139.76115417480401</v>
      </c>
      <c r="G2043">
        <v>22.25</v>
      </c>
      <c r="H2043">
        <v>-7.59</v>
      </c>
      <c r="I2043">
        <v>35.715560913085902</v>
      </c>
      <c r="J2043">
        <v>139.76123046875</v>
      </c>
      <c r="K2043">
        <f t="shared" si="1099"/>
        <v>0.62335612950075936</v>
      </c>
      <c r="L2043">
        <f t="shared" si="1100"/>
        <v>2.4392923067377481</v>
      </c>
      <c r="M2043">
        <f t="shared" si="1101"/>
        <v>0.62335413212994129</v>
      </c>
      <c r="N2043">
        <f t="shared" si="1102"/>
        <v>2.4392936383183055</v>
      </c>
      <c r="O2043">
        <f t="shared" si="1103"/>
        <v>0.94794152197184645</v>
      </c>
      <c r="P2043">
        <f t="shared" si="1104"/>
        <v>0.60373344267671347</v>
      </c>
      <c r="Q2043">
        <f t="shared" si="1105"/>
        <v>-0.5634303877321738</v>
      </c>
      <c r="R2043">
        <f t="shared" si="1106"/>
        <v>-0.96257600818290445</v>
      </c>
      <c r="S2043">
        <f t="shared" si="1107"/>
        <v>-4.962359691597764E-2</v>
      </c>
      <c r="U2043" s="1" t="s">
        <v>2122</v>
      </c>
      <c r="V2043" s="3">
        <v>0.99990000000000001</v>
      </c>
      <c r="W2043" s="3">
        <v>6378137</v>
      </c>
      <c r="X2043" s="3">
        <v>298.25722210100002</v>
      </c>
      <c r="AA2043" s="3">
        <f t="shared" si="1108"/>
        <v>1.6792203946287445E-3</v>
      </c>
      <c r="AB2043" s="3">
        <f t="shared" si="1097"/>
        <v>1.0000007049454078</v>
      </c>
      <c r="AC2043" s="3">
        <f t="shared" si="1109"/>
        <v>-2.5188297041239312E-3</v>
      </c>
      <c r="AD2043" s="3">
        <f t="shared" si="1110"/>
        <v>2.6435429493240994E-6</v>
      </c>
      <c r="AE2043" s="3">
        <f t="shared" si="1111"/>
        <v>-3.4526259073074147E-9</v>
      </c>
      <c r="AF2043" s="3">
        <f t="shared" si="1112"/>
        <v>4.8918304243879506E-12</v>
      </c>
      <c r="AG2043" s="3">
        <f t="shared" si="1113"/>
        <v>-7.2287260458139161E-15</v>
      </c>
      <c r="AH2043" s="3" t="s">
        <v>57</v>
      </c>
      <c r="AI2043" s="3">
        <f t="shared" si="1114"/>
        <v>8.377318247285465E-4</v>
      </c>
      <c r="AJ2043" s="3">
        <f t="shared" si="1115"/>
        <v>7.6085278483792483E-7</v>
      </c>
      <c r="AK2043" s="3">
        <f t="shared" si="1116"/>
        <v>1.1976455002315586E-9</v>
      </c>
      <c r="AL2043" s="3">
        <f t="shared" si="1117"/>
        <v>2.4291502606542476E-12</v>
      </c>
      <c r="AM2043" s="3">
        <f t="shared" si="1118"/>
        <v>5.7501643840919741E-15</v>
      </c>
      <c r="AP2043" s="3">
        <f t="shared" si="1119"/>
        <v>6366812.4008564716</v>
      </c>
      <c r="AQ2043">
        <f t="shared" si="1120"/>
        <v>-2.3861053274235222E-3</v>
      </c>
      <c r="AR2043">
        <f t="shared" si="1121"/>
        <v>3953586.9442910855</v>
      </c>
      <c r="AU2043">
        <f t="shared" si="1122"/>
        <v>0.99999999999911349</v>
      </c>
      <c r="AV2043">
        <f t="shared" si="1123"/>
        <v>-1.3315805573728641E-6</v>
      </c>
      <c r="AY2043">
        <f t="shared" si="1124"/>
        <v>0.71417647264366479</v>
      </c>
      <c r="AZ2043">
        <f t="shared" si="1098"/>
        <v>1.2288401173780692</v>
      </c>
      <c r="BC2043">
        <f t="shared" si="1125"/>
        <v>0.62017714656381129</v>
      </c>
      <c r="BD2043">
        <f t="shared" si="1126"/>
        <v>-1.0836076545210207E-6</v>
      </c>
      <c r="BG2043">
        <f t="shared" si="1127"/>
        <v>12.696380517911166</v>
      </c>
      <c r="BH2043">
        <f t="shared" si="1128"/>
        <v>-6.9028605583521756</v>
      </c>
    </row>
    <row r="2044" spans="5:60">
      <c r="E2044">
        <v>35.715675354003899</v>
      </c>
      <c r="F2044">
        <v>139.76115417480401</v>
      </c>
      <c r="G2044">
        <v>22.25</v>
      </c>
      <c r="H2044">
        <v>-7.59</v>
      </c>
      <c r="I2044">
        <v>35.715560913085902</v>
      </c>
      <c r="J2044">
        <v>139.76123046875</v>
      </c>
      <c r="K2044">
        <f t="shared" si="1099"/>
        <v>0.62335612950075936</v>
      </c>
      <c r="L2044">
        <f t="shared" si="1100"/>
        <v>2.4392923067377481</v>
      </c>
      <c r="M2044">
        <f t="shared" si="1101"/>
        <v>0.62335413212994129</v>
      </c>
      <c r="N2044">
        <f t="shared" si="1102"/>
        <v>2.4392936383183055</v>
      </c>
      <c r="O2044">
        <f t="shared" si="1103"/>
        <v>0.94794152197184645</v>
      </c>
      <c r="P2044">
        <f t="shared" si="1104"/>
        <v>0.60373344267671347</v>
      </c>
      <c r="Q2044">
        <f t="shared" si="1105"/>
        <v>-0.5634303877321738</v>
      </c>
      <c r="R2044">
        <f t="shared" si="1106"/>
        <v>-0.96257600818290445</v>
      </c>
      <c r="S2044">
        <f t="shared" si="1107"/>
        <v>-4.962359691597764E-2</v>
      </c>
      <c r="U2044" s="1" t="s">
        <v>2123</v>
      </c>
      <c r="V2044" s="3">
        <v>0.99990000000000001</v>
      </c>
      <c r="W2044" s="3">
        <v>6378137</v>
      </c>
      <c r="X2044" s="3">
        <v>298.25722210100002</v>
      </c>
      <c r="AA2044" s="3">
        <f t="shared" si="1108"/>
        <v>1.6792203946287445E-3</v>
      </c>
      <c r="AB2044" s="3">
        <f t="shared" si="1097"/>
        <v>1.0000007049454078</v>
      </c>
      <c r="AC2044" s="3">
        <f t="shared" si="1109"/>
        <v>-2.5188297041239312E-3</v>
      </c>
      <c r="AD2044" s="3">
        <f t="shared" si="1110"/>
        <v>2.6435429493240994E-6</v>
      </c>
      <c r="AE2044" s="3">
        <f t="shared" si="1111"/>
        <v>-3.4526259073074147E-9</v>
      </c>
      <c r="AF2044" s="3">
        <f t="shared" si="1112"/>
        <v>4.8918304243879506E-12</v>
      </c>
      <c r="AG2044" s="3">
        <f t="shared" si="1113"/>
        <v>-7.2287260458139161E-15</v>
      </c>
      <c r="AH2044" s="3" t="s">
        <v>57</v>
      </c>
      <c r="AI2044" s="3">
        <f t="shared" si="1114"/>
        <v>8.377318247285465E-4</v>
      </c>
      <c r="AJ2044" s="3">
        <f t="shared" si="1115"/>
        <v>7.6085278483792483E-7</v>
      </c>
      <c r="AK2044" s="3">
        <f t="shared" si="1116"/>
        <v>1.1976455002315586E-9</v>
      </c>
      <c r="AL2044" s="3">
        <f t="shared" si="1117"/>
        <v>2.4291502606542476E-12</v>
      </c>
      <c r="AM2044" s="3">
        <f t="shared" si="1118"/>
        <v>5.7501643840919741E-15</v>
      </c>
      <c r="AP2044" s="3">
        <f t="shared" si="1119"/>
        <v>6366812.4008564716</v>
      </c>
      <c r="AQ2044">
        <f t="shared" si="1120"/>
        <v>-2.3861053274235222E-3</v>
      </c>
      <c r="AR2044">
        <f t="shared" si="1121"/>
        <v>3953586.9442910855</v>
      </c>
      <c r="AU2044">
        <f t="shared" si="1122"/>
        <v>0.99999999999911349</v>
      </c>
      <c r="AV2044">
        <f t="shared" si="1123"/>
        <v>-1.3315805573728641E-6</v>
      </c>
      <c r="AY2044">
        <f t="shared" si="1124"/>
        <v>0.71417647264366479</v>
      </c>
      <c r="AZ2044">
        <f t="shared" si="1098"/>
        <v>1.2288401173780692</v>
      </c>
      <c r="BC2044">
        <f t="shared" si="1125"/>
        <v>0.62017714656381129</v>
      </c>
      <c r="BD2044">
        <f t="shared" si="1126"/>
        <v>-1.0836076545210207E-6</v>
      </c>
      <c r="BG2044">
        <f t="shared" si="1127"/>
        <v>12.696380517911166</v>
      </c>
      <c r="BH2044">
        <f t="shared" si="1128"/>
        <v>-6.9028605583521756</v>
      </c>
    </row>
    <row r="2045" spans="5:60">
      <c r="E2045">
        <v>35.715705871582003</v>
      </c>
      <c r="F2045">
        <v>139.76115417480401</v>
      </c>
      <c r="G2045">
        <v>25.75</v>
      </c>
      <c r="H2045">
        <v>-7.59</v>
      </c>
      <c r="I2045">
        <v>35.715560913085902</v>
      </c>
      <c r="J2045">
        <v>139.76123046875</v>
      </c>
      <c r="K2045">
        <f t="shared" si="1099"/>
        <v>0.62335666213297702</v>
      </c>
      <c r="L2045">
        <f t="shared" si="1100"/>
        <v>2.4392923067377481</v>
      </c>
      <c r="M2045">
        <f t="shared" si="1101"/>
        <v>0.62335413212994129</v>
      </c>
      <c r="N2045">
        <f t="shared" si="1102"/>
        <v>2.4392936383183055</v>
      </c>
      <c r="O2045">
        <f t="shared" si="1103"/>
        <v>0.94794152197184645</v>
      </c>
      <c r="P2045">
        <f t="shared" si="1104"/>
        <v>0.60373344267671347</v>
      </c>
      <c r="Q2045">
        <f t="shared" si="1105"/>
        <v>-0.5634303877321738</v>
      </c>
      <c r="R2045">
        <f t="shared" si="1106"/>
        <v>-0.96257600818290445</v>
      </c>
      <c r="S2045">
        <f t="shared" si="1107"/>
        <v>-4.962359691597764E-2</v>
      </c>
      <c r="U2045" s="1" t="s">
        <v>2124</v>
      </c>
      <c r="V2045" s="3">
        <v>0.99990000000000001</v>
      </c>
      <c r="W2045" s="3">
        <v>6378137</v>
      </c>
      <c r="X2045" s="3">
        <v>298.25722210100002</v>
      </c>
      <c r="AA2045" s="3">
        <f t="shared" si="1108"/>
        <v>1.6792203946287445E-3</v>
      </c>
      <c r="AB2045" s="3">
        <f t="shared" si="1097"/>
        <v>1.0000007049454078</v>
      </c>
      <c r="AC2045" s="3">
        <f t="shared" si="1109"/>
        <v>-2.5188297041239312E-3</v>
      </c>
      <c r="AD2045" s="3">
        <f t="shared" si="1110"/>
        <v>2.6435429493240994E-6</v>
      </c>
      <c r="AE2045" s="3">
        <f t="shared" si="1111"/>
        <v>-3.4526259073074147E-9</v>
      </c>
      <c r="AF2045" s="3">
        <f t="shared" si="1112"/>
        <v>4.8918304243879506E-12</v>
      </c>
      <c r="AG2045" s="3">
        <f t="shared" si="1113"/>
        <v>-7.2287260458139161E-15</v>
      </c>
      <c r="AH2045" s="3" t="s">
        <v>57</v>
      </c>
      <c r="AI2045" s="3">
        <f t="shared" si="1114"/>
        <v>8.377318247285465E-4</v>
      </c>
      <c r="AJ2045" s="3">
        <f t="shared" si="1115"/>
        <v>7.6085278483792483E-7</v>
      </c>
      <c r="AK2045" s="3">
        <f t="shared" si="1116"/>
        <v>1.1976455002315586E-9</v>
      </c>
      <c r="AL2045" s="3">
        <f t="shared" si="1117"/>
        <v>2.4291502606542476E-12</v>
      </c>
      <c r="AM2045" s="3">
        <f t="shared" si="1118"/>
        <v>5.7501643840919741E-15</v>
      </c>
      <c r="AP2045" s="3">
        <f t="shared" si="1119"/>
        <v>6366812.4008564716</v>
      </c>
      <c r="AQ2045">
        <f t="shared" si="1120"/>
        <v>-2.3861053274235222E-3</v>
      </c>
      <c r="AR2045">
        <f t="shared" si="1121"/>
        <v>3953586.9442910855</v>
      </c>
      <c r="AU2045">
        <f t="shared" si="1122"/>
        <v>0.99999999999911349</v>
      </c>
      <c r="AV2045">
        <f t="shared" si="1123"/>
        <v>-1.3315805573728641E-6</v>
      </c>
      <c r="AY2045">
        <f t="shared" si="1124"/>
        <v>0.71417727521282326</v>
      </c>
      <c r="AZ2045">
        <f t="shared" si="1098"/>
        <v>1.2288405838148464</v>
      </c>
      <c r="BC2045">
        <f t="shared" si="1125"/>
        <v>0.62017767804945656</v>
      </c>
      <c r="BD2045">
        <f t="shared" si="1126"/>
        <v>-1.0836072432109868E-6</v>
      </c>
      <c r="BG2045">
        <f t="shared" si="1127"/>
        <v>16.082081311382353</v>
      </c>
      <c r="BH2045">
        <f t="shared" si="1128"/>
        <v>-6.9028579265513548</v>
      </c>
    </row>
    <row r="2046" spans="5:60">
      <c r="E2046">
        <v>35.715705871582003</v>
      </c>
      <c r="F2046">
        <v>139.76115417480401</v>
      </c>
      <c r="G2046">
        <v>25.75</v>
      </c>
      <c r="H2046">
        <v>-7.59</v>
      </c>
      <c r="I2046">
        <v>35.715560913085902</v>
      </c>
      <c r="J2046">
        <v>139.76123046875</v>
      </c>
      <c r="K2046">
        <f t="shared" si="1099"/>
        <v>0.62335666213297702</v>
      </c>
      <c r="L2046">
        <f t="shared" si="1100"/>
        <v>2.4392923067377481</v>
      </c>
      <c r="M2046">
        <f t="shared" si="1101"/>
        <v>0.62335413212994129</v>
      </c>
      <c r="N2046">
        <f t="shared" si="1102"/>
        <v>2.4392936383183055</v>
      </c>
      <c r="O2046">
        <f t="shared" si="1103"/>
        <v>0.94794152197184645</v>
      </c>
      <c r="P2046">
        <f t="shared" si="1104"/>
        <v>0.60373344267671347</v>
      </c>
      <c r="Q2046">
        <f t="shared" si="1105"/>
        <v>-0.5634303877321738</v>
      </c>
      <c r="R2046">
        <f t="shared" si="1106"/>
        <v>-0.96257600818290445</v>
      </c>
      <c r="S2046">
        <f t="shared" si="1107"/>
        <v>-4.962359691597764E-2</v>
      </c>
      <c r="U2046" s="1" t="s">
        <v>2125</v>
      </c>
      <c r="V2046" s="3">
        <v>0.99990000000000001</v>
      </c>
      <c r="W2046" s="3">
        <v>6378137</v>
      </c>
      <c r="X2046" s="3">
        <v>298.25722210100002</v>
      </c>
      <c r="AA2046" s="3">
        <f t="shared" si="1108"/>
        <v>1.6792203946287445E-3</v>
      </c>
      <c r="AB2046" s="3">
        <f t="shared" si="1097"/>
        <v>1.0000007049454078</v>
      </c>
      <c r="AC2046" s="3">
        <f t="shared" si="1109"/>
        <v>-2.5188297041239312E-3</v>
      </c>
      <c r="AD2046" s="3">
        <f t="shared" si="1110"/>
        <v>2.6435429493240994E-6</v>
      </c>
      <c r="AE2046" s="3">
        <f t="shared" si="1111"/>
        <v>-3.4526259073074147E-9</v>
      </c>
      <c r="AF2046" s="3">
        <f t="shared" si="1112"/>
        <v>4.8918304243879506E-12</v>
      </c>
      <c r="AG2046" s="3">
        <f t="shared" si="1113"/>
        <v>-7.2287260458139161E-15</v>
      </c>
      <c r="AH2046" s="3" t="s">
        <v>57</v>
      </c>
      <c r="AI2046" s="3">
        <f t="shared" si="1114"/>
        <v>8.377318247285465E-4</v>
      </c>
      <c r="AJ2046" s="3">
        <f t="shared" si="1115"/>
        <v>7.6085278483792483E-7</v>
      </c>
      <c r="AK2046" s="3">
        <f t="shared" si="1116"/>
        <v>1.1976455002315586E-9</v>
      </c>
      <c r="AL2046" s="3">
        <f t="shared" si="1117"/>
        <v>2.4291502606542476E-12</v>
      </c>
      <c r="AM2046" s="3">
        <f t="shared" si="1118"/>
        <v>5.7501643840919741E-15</v>
      </c>
      <c r="AP2046" s="3">
        <f t="shared" si="1119"/>
        <v>6366812.4008564716</v>
      </c>
      <c r="AQ2046">
        <f t="shared" si="1120"/>
        <v>-2.3861053274235222E-3</v>
      </c>
      <c r="AR2046">
        <f t="shared" si="1121"/>
        <v>3953586.9442910855</v>
      </c>
      <c r="AU2046">
        <f t="shared" si="1122"/>
        <v>0.99999999999911349</v>
      </c>
      <c r="AV2046">
        <f t="shared" si="1123"/>
        <v>-1.3315805573728641E-6</v>
      </c>
      <c r="AY2046">
        <f t="shared" si="1124"/>
        <v>0.71417727521282326</v>
      </c>
      <c r="AZ2046">
        <f t="shared" si="1098"/>
        <v>1.2288405838148464</v>
      </c>
      <c r="BC2046">
        <f t="shared" si="1125"/>
        <v>0.62017767804945656</v>
      </c>
      <c r="BD2046">
        <f t="shared" si="1126"/>
        <v>-1.0836072432109868E-6</v>
      </c>
      <c r="BG2046">
        <f t="shared" si="1127"/>
        <v>16.082081311382353</v>
      </c>
      <c r="BH2046">
        <f t="shared" si="1128"/>
        <v>-6.9028579265513548</v>
      </c>
    </row>
    <row r="2047" spans="5:60">
      <c r="E2047">
        <v>35.715732574462798</v>
      </c>
      <c r="F2047">
        <v>139.76115417480401</v>
      </c>
      <c r="G2047">
        <v>27.25</v>
      </c>
      <c r="H2047">
        <v>-7.59</v>
      </c>
      <c r="I2047">
        <v>35.715560913085902</v>
      </c>
      <c r="J2047">
        <v>139.76123046875</v>
      </c>
      <c r="K2047">
        <f t="shared" si="1099"/>
        <v>0.62335712818616662</v>
      </c>
      <c r="L2047">
        <f t="shared" si="1100"/>
        <v>2.4392923067377481</v>
      </c>
      <c r="M2047">
        <f t="shared" si="1101"/>
        <v>0.62335413212994129</v>
      </c>
      <c r="N2047">
        <f t="shared" si="1102"/>
        <v>2.4392936383183055</v>
      </c>
      <c r="O2047">
        <f t="shared" si="1103"/>
        <v>0.94794152197184645</v>
      </c>
      <c r="P2047">
        <f t="shared" si="1104"/>
        <v>0.60373344267671347</v>
      </c>
      <c r="Q2047">
        <f t="shared" si="1105"/>
        <v>-0.5634303877321738</v>
      </c>
      <c r="R2047">
        <f t="shared" si="1106"/>
        <v>-0.96257600818290445</v>
      </c>
      <c r="S2047">
        <f t="shared" si="1107"/>
        <v>-4.962359691597764E-2</v>
      </c>
      <c r="U2047" s="1" t="s">
        <v>2126</v>
      </c>
      <c r="V2047" s="3">
        <v>0.99990000000000001</v>
      </c>
      <c r="W2047" s="3">
        <v>6378137</v>
      </c>
      <c r="X2047" s="3">
        <v>298.25722210100002</v>
      </c>
      <c r="AA2047" s="3">
        <f t="shared" si="1108"/>
        <v>1.6792203946287445E-3</v>
      </c>
      <c r="AB2047" s="3">
        <f t="shared" si="1097"/>
        <v>1.0000007049454078</v>
      </c>
      <c r="AC2047" s="3">
        <f t="shared" si="1109"/>
        <v>-2.5188297041239312E-3</v>
      </c>
      <c r="AD2047" s="3">
        <f t="shared" si="1110"/>
        <v>2.6435429493240994E-6</v>
      </c>
      <c r="AE2047" s="3">
        <f t="shared" si="1111"/>
        <v>-3.4526259073074147E-9</v>
      </c>
      <c r="AF2047" s="3">
        <f t="shared" si="1112"/>
        <v>4.8918304243879506E-12</v>
      </c>
      <c r="AG2047" s="3">
        <f t="shared" si="1113"/>
        <v>-7.2287260458139161E-15</v>
      </c>
      <c r="AH2047" s="3" t="s">
        <v>57</v>
      </c>
      <c r="AI2047" s="3">
        <f t="shared" si="1114"/>
        <v>8.377318247285465E-4</v>
      </c>
      <c r="AJ2047" s="3">
        <f t="shared" si="1115"/>
        <v>7.6085278483792483E-7</v>
      </c>
      <c r="AK2047" s="3">
        <f t="shared" si="1116"/>
        <v>1.1976455002315586E-9</v>
      </c>
      <c r="AL2047" s="3">
        <f t="shared" si="1117"/>
        <v>2.4291502606542476E-12</v>
      </c>
      <c r="AM2047" s="3">
        <f t="shared" si="1118"/>
        <v>5.7501643840919741E-15</v>
      </c>
      <c r="AP2047" s="3">
        <f t="shared" si="1119"/>
        <v>6366812.4008564716</v>
      </c>
      <c r="AQ2047">
        <f t="shared" si="1120"/>
        <v>-2.3861053274235222E-3</v>
      </c>
      <c r="AR2047">
        <f t="shared" si="1121"/>
        <v>3953586.9442910855</v>
      </c>
      <c r="AU2047">
        <f t="shared" si="1122"/>
        <v>0.99999999999911349</v>
      </c>
      <c r="AV2047">
        <f t="shared" si="1123"/>
        <v>-1.3315805573728641E-6</v>
      </c>
      <c r="AY2047">
        <f t="shared" si="1124"/>
        <v>0.71417797746134004</v>
      </c>
      <c r="AZ2047">
        <f t="shared" si="1098"/>
        <v>1.2288409919476035</v>
      </c>
      <c r="BC2047">
        <f t="shared" si="1125"/>
        <v>0.62017814309939845</v>
      </c>
      <c r="BD2047">
        <f t="shared" si="1126"/>
        <v>-1.0836068833144544E-6</v>
      </c>
      <c r="BG2047">
        <f t="shared" si="1127"/>
        <v>19.044569514226168</v>
      </c>
      <c r="BH2047">
        <f t="shared" si="1128"/>
        <v>-6.9028556237240322</v>
      </c>
    </row>
    <row r="2048" spans="5:60">
      <c r="E2048">
        <v>35.715732574462798</v>
      </c>
      <c r="F2048">
        <v>139.76115417480401</v>
      </c>
      <c r="G2048">
        <v>27.25</v>
      </c>
      <c r="H2048">
        <v>-7.59</v>
      </c>
      <c r="I2048">
        <v>35.715560913085902</v>
      </c>
      <c r="J2048">
        <v>139.76123046875</v>
      </c>
      <c r="K2048">
        <f t="shared" si="1099"/>
        <v>0.62335712818616662</v>
      </c>
      <c r="L2048">
        <f t="shared" si="1100"/>
        <v>2.4392923067377481</v>
      </c>
      <c r="M2048">
        <f t="shared" si="1101"/>
        <v>0.62335413212994129</v>
      </c>
      <c r="N2048">
        <f t="shared" si="1102"/>
        <v>2.4392936383183055</v>
      </c>
      <c r="O2048">
        <f t="shared" si="1103"/>
        <v>0.94794152197184645</v>
      </c>
      <c r="P2048">
        <f t="shared" si="1104"/>
        <v>0.60373344267671347</v>
      </c>
      <c r="Q2048">
        <f t="shared" si="1105"/>
        <v>-0.5634303877321738</v>
      </c>
      <c r="R2048">
        <f t="shared" si="1106"/>
        <v>-0.96257600818290445</v>
      </c>
      <c r="S2048">
        <f t="shared" si="1107"/>
        <v>-4.962359691597764E-2</v>
      </c>
      <c r="U2048" s="1" t="s">
        <v>2127</v>
      </c>
      <c r="V2048" s="3">
        <v>0.99990000000000001</v>
      </c>
      <c r="W2048" s="3">
        <v>6378137</v>
      </c>
      <c r="X2048" s="3">
        <v>298.25722210100002</v>
      </c>
      <c r="AA2048" s="3">
        <f t="shared" si="1108"/>
        <v>1.6792203946287445E-3</v>
      </c>
      <c r="AB2048" s="3">
        <f t="shared" si="1097"/>
        <v>1.0000007049454078</v>
      </c>
      <c r="AC2048" s="3">
        <f t="shared" si="1109"/>
        <v>-2.5188297041239312E-3</v>
      </c>
      <c r="AD2048" s="3">
        <f t="shared" si="1110"/>
        <v>2.6435429493240994E-6</v>
      </c>
      <c r="AE2048" s="3">
        <f t="shared" si="1111"/>
        <v>-3.4526259073074147E-9</v>
      </c>
      <c r="AF2048" s="3">
        <f t="shared" si="1112"/>
        <v>4.8918304243879506E-12</v>
      </c>
      <c r="AG2048" s="3">
        <f t="shared" si="1113"/>
        <v>-7.2287260458139161E-15</v>
      </c>
      <c r="AH2048" s="3" t="s">
        <v>57</v>
      </c>
      <c r="AI2048" s="3">
        <f t="shared" si="1114"/>
        <v>8.377318247285465E-4</v>
      </c>
      <c r="AJ2048" s="3">
        <f t="shared" si="1115"/>
        <v>7.6085278483792483E-7</v>
      </c>
      <c r="AK2048" s="3">
        <f t="shared" si="1116"/>
        <v>1.1976455002315586E-9</v>
      </c>
      <c r="AL2048" s="3">
        <f t="shared" si="1117"/>
        <v>2.4291502606542476E-12</v>
      </c>
      <c r="AM2048" s="3">
        <f t="shared" si="1118"/>
        <v>5.7501643840919741E-15</v>
      </c>
      <c r="AP2048" s="3">
        <f t="shared" si="1119"/>
        <v>6366812.4008564716</v>
      </c>
      <c r="AQ2048">
        <f t="shared" si="1120"/>
        <v>-2.3861053274235222E-3</v>
      </c>
      <c r="AR2048">
        <f t="shared" si="1121"/>
        <v>3953586.9442910855</v>
      </c>
      <c r="AU2048">
        <f t="shared" si="1122"/>
        <v>0.99999999999911349</v>
      </c>
      <c r="AV2048">
        <f t="shared" si="1123"/>
        <v>-1.3315805573728641E-6</v>
      </c>
      <c r="AY2048">
        <f t="shared" si="1124"/>
        <v>0.71417797746134004</v>
      </c>
      <c r="AZ2048">
        <f t="shared" si="1098"/>
        <v>1.2288409919476035</v>
      </c>
      <c r="BC2048">
        <f t="shared" si="1125"/>
        <v>0.62017814309939845</v>
      </c>
      <c r="BD2048">
        <f t="shared" si="1126"/>
        <v>-1.0836068833144544E-6</v>
      </c>
      <c r="BG2048">
        <f t="shared" si="1127"/>
        <v>19.044569514226168</v>
      </c>
      <c r="BH2048">
        <f t="shared" si="1128"/>
        <v>-6.9028556237240322</v>
      </c>
    </row>
    <row r="2049" spans="5:60">
      <c r="E2049">
        <v>35.715751647949197</v>
      </c>
      <c r="F2049">
        <v>139.76115417480401</v>
      </c>
      <c r="G2049">
        <v>30.25</v>
      </c>
      <c r="H2049">
        <v>-7.59</v>
      </c>
      <c r="I2049">
        <v>35.715560913085902</v>
      </c>
      <c r="J2049">
        <v>139.76123046875</v>
      </c>
      <c r="K2049">
        <f t="shared" si="1099"/>
        <v>0.62335746108130408</v>
      </c>
      <c r="L2049">
        <f t="shared" si="1100"/>
        <v>2.4392923067377481</v>
      </c>
      <c r="M2049">
        <f t="shared" si="1101"/>
        <v>0.62335413212994129</v>
      </c>
      <c r="N2049">
        <f t="shared" si="1102"/>
        <v>2.4392936383183055</v>
      </c>
      <c r="O2049">
        <f t="shared" si="1103"/>
        <v>0.94794152197184645</v>
      </c>
      <c r="P2049">
        <f t="shared" si="1104"/>
        <v>0.60373344267671347</v>
      </c>
      <c r="Q2049">
        <f t="shared" si="1105"/>
        <v>-0.5634303877321738</v>
      </c>
      <c r="R2049">
        <f t="shared" si="1106"/>
        <v>-0.96257600818290445</v>
      </c>
      <c r="S2049">
        <f t="shared" si="1107"/>
        <v>-4.962359691597764E-2</v>
      </c>
      <c r="U2049" s="1" t="s">
        <v>2128</v>
      </c>
      <c r="V2049" s="3">
        <v>0.99990000000000001</v>
      </c>
      <c r="W2049" s="3">
        <v>6378137</v>
      </c>
      <c r="X2049" s="3">
        <v>298.25722210100002</v>
      </c>
      <c r="AA2049" s="3">
        <f t="shared" si="1108"/>
        <v>1.6792203946287445E-3</v>
      </c>
      <c r="AB2049" s="3">
        <f t="shared" si="1097"/>
        <v>1.0000007049454078</v>
      </c>
      <c r="AC2049" s="3">
        <f t="shared" si="1109"/>
        <v>-2.5188297041239312E-3</v>
      </c>
      <c r="AD2049" s="3">
        <f t="shared" si="1110"/>
        <v>2.6435429493240994E-6</v>
      </c>
      <c r="AE2049" s="3">
        <f t="shared" si="1111"/>
        <v>-3.4526259073074147E-9</v>
      </c>
      <c r="AF2049" s="3">
        <f t="shared" si="1112"/>
        <v>4.8918304243879506E-12</v>
      </c>
      <c r="AG2049" s="3">
        <f t="shared" si="1113"/>
        <v>-7.2287260458139161E-15</v>
      </c>
      <c r="AH2049" s="3" t="s">
        <v>57</v>
      </c>
      <c r="AI2049" s="3">
        <f t="shared" si="1114"/>
        <v>8.377318247285465E-4</v>
      </c>
      <c r="AJ2049" s="3">
        <f t="shared" si="1115"/>
        <v>7.6085278483792483E-7</v>
      </c>
      <c r="AK2049" s="3">
        <f t="shared" si="1116"/>
        <v>1.1976455002315586E-9</v>
      </c>
      <c r="AL2049" s="3">
        <f t="shared" si="1117"/>
        <v>2.4291502606542476E-12</v>
      </c>
      <c r="AM2049" s="3">
        <f t="shared" si="1118"/>
        <v>5.7501643840919741E-15</v>
      </c>
      <c r="AP2049" s="3">
        <f t="shared" si="1119"/>
        <v>6366812.4008564716</v>
      </c>
      <c r="AQ2049">
        <f t="shared" si="1120"/>
        <v>-2.3861053274235222E-3</v>
      </c>
      <c r="AR2049">
        <f t="shared" si="1121"/>
        <v>3953586.9442910855</v>
      </c>
      <c r="AU2049">
        <f t="shared" si="1122"/>
        <v>0.99999999999911349</v>
      </c>
      <c r="AV2049">
        <f t="shared" si="1123"/>
        <v>-1.3315805573728641E-6</v>
      </c>
      <c r="AY2049">
        <f t="shared" si="1124"/>
        <v>0.7141784790677147</v>
      </c>
      <c r="AZ2049">
        <f t="shared" si="1098"/>
        <v>1.2288412834713334</v>
      </c>
      <c r="BC2049">
        <f t="shared" si="1125"/>
        <v>0.62017847527793202</v>
      </c>
      <c r="BD2049">
        <f t="shared" si="1126"/>
        <v>-1.0836066262453564E-6</v>
      </c>
      <c r="BG2049">
        <f t="shared" si="1127"/>
        <v>21.160632537677884</v>
      </c>
      <c r="BH2049">
        <f t="shared" si="1128"/>
        <v>-6.9028539788464407</v>
      </c>
    </row>
    <row r="2050" spans="5:60">
      <c r="E2050">
        <v>35.715751647949197</v>
      </c>
      <c r="F2050">
        <v>139.76115417480401</v>
      </c>
      <c r="G2050">
        <v>30.25</v>
      </c>
      <c r="H2050">
        <v>-7.59</v>
      </c>
      <c r="I2050">
        <v>35.715560913085902</v>
      </c>
      <c r="J2050">
        <v>139.76123046875</v>
      </c>
      <c r="K2050">
        <f t="shared" si="1099"/>
        <v>0.62335746108130408</v>
      </c>
      <c r="L2050">
        <f t="shared" si="1100"/>
        <v>2.4392923067377481</v>
      </c>
      <c r="M2050">
        <f t="shared" si="1101"/>
        <v>0.62335413212994129</v>
      </c>
      <c r="N2050">
        <f t="shared" si="1102"/>
        <v>2.4392936383183055</v>
      </c>
      <c r="O2050">
        <f t="shared" si="1103"/>
        <v>0.94794152197184645</v>
      </c>
      <c r="P2050">
        <f t="shared" si="1104"/>
        <v>0.60373344267671347</v>
      </c>
      <c r="Q2050">
        <f t="shared" si="1105"/>
        <v>-0.5634303877321738</v>
      </c>
      <c r="R2050">
        <f t="shared" si="1106"/>
        <v>-0.96257600818290445</v>
      </c>
      <c r="S2050">
        <f t="shared" si="1107"/>
        <v>-4.962359691597764E-2</v>
      </c>
      <c r="U2050" s="1" t="s">
        <v>2129</v>
      </c>
      <c r="V2050" s="3">
        <v>0.99990000000000001</v>
      </c>
      <c r="W2050" s="3">
        <v>6378137</v>
      </c>
      <c r="X2050" s="3">
        <v>298.25722210100002</v>
      </c>
      <c r="AA2050" s="3">
        <f t="shared" si="1108"/>
        <v>1.6792203946287445E-3</v>
      </c>
      <c r="AB2050" s="3">
        <f t="shared" si="1097"/>
        <v>1.0000007049454078</v>
      </c>
      <c r="AC2050" s="3">
        <f t="shared" si="1109"/>
        <v>-2.5188297041239312E-3</v>
      </c>
      <c r="AD2050" s="3">
        <f t="shared" si="1110"/>
        <v>2.6435429493240994E-6</v>
      </c>
      <c r="AE2050" s="3">
        <f t="shared" si="1111"/>
        <v>-3.4526259073074147E-9</v>
      </c>
      <c r="AF2050" s="3">
        <f t="shared" si="1112"/>
        <v>4.8918304243879506E-12</v>
      </c>
      <c r="AG2050" s="3">
        <f t="shared" si="1113"/>
        <v>-7.2287260458139161E-15</v>
      </c>
      <c r="AH2050" s="3" t="s">
        <v>57</v>
      </c>
      <c r="AI2050" s="3">
        <f t="shared" si="1114"/>
        <v>8.377318247285465E-4</v>
      </c>
      <c r="AJ2050" s="3">
        <f t="shared" si="1115"/>
        <v>7.6085278483792483E-7</v>
      </c>
      <c r="AK2050" s="3">
        <f t="shared" si="1116"/>
        <v>1.1976455002315586E-9</v>
      </c>
      <c r="AL2050" s="3">
        <f t="shared" si="1117"/>
        <v>2.4291502606542476E-12</v>
      </c>
      <c r="AM2050" s="3">
        <f t="shared" si="1118"/>
        <v>5.7501643840919741E-15</v>
      </c>
      <c r="AP2050" s="3">
        <f t="shared" si="1119"/>
        <v>6366812.4008564716</v>
      </c>
      <c r="AQ2050">
        <f t="shared" si="1120"/>
        <v>-2.3861053274235222E-3</v>
      </c>
      <c r="AR2050">
        <f t="shared" si="1121"/>
        <v>3953586.9442910855</v>
      </c>
      <c r="AU2050">
        <f t="shared" si="1122"/>
        <v>0.99999999999911349</v>
      </c>
      <c r="AV2050">
        <f t="shared" si="1123"/>
        <v>-1.3315805573728641E-6</v>
      </c>
      <c r="AY2050">
        <f t="shared" si="1124"/>
        <v>0.7141784790677147</v>
      </c>
      <c r="AZ2050">
        <f t="shared" si="1098"/>
        <v>1.2288412834713334</v>
      </c>
      <c r="BC2050">
        <f t="shared" si="1125"/>
        <v>0.62017847527793202</v>
      </c>
      <c r="BD2050">
        <f t="shared" si="1126"/>
        <v>-1.0836066262453564E-6</v>
      </c>
      <c r="BG2050">
        <f t="shared" si="1127"/>
        <v>21.160632537677884</v>
      </c>
      <c r="BH2050">
        <f t="shared" si="1128"/>
        <v>-6.9028539788464407</v>
      </c>
    </row>
    <row r="2051" spans="5:60">
      <c r="E2051">
        <v>35.715766906738203</v>
      </c>
      <c r="F2051">
        <v>139.76115417480401</v>
      </c>
      <c r="G2051">
        <v>31.75</v>
      </c>
      <c r="H2051">
        <v>-7.59</v>
      </c>
      <c r="I2051">
        <v>35.715560913085902</v>
      </c>
      <c r="J2051">
        <v>139.76123046875</v>
      </c>
      <c r="K2051">
        <f t="shared" si="1099"/>
        <v>0.62335772739741213</v>
      </c>
      <c r="L2051">
        <f t="shared" si="1100"/>
        <v>2.4392923067377481</v>
      </c>
      <c r="M2051">
        <f t="shared" si="1101"/>
        <v>0.62335413212994129</v>
      </c>
      <c r="N2051">
        <f t="shared" si="1102"/>
        <v>2.4392936383183055</v>
      </c>
      <c r="O2051">
        <f t="shared" si="1103"/>
        <v>0.94794152197184645</v>
      </c>
      <c r="P2051">
        <f t="shared" si="1104"/>
        <v>0.60373344267671347</v>
      </c>
      <c r="Q2051">
        <f t="shared" si="1105"/>
        <v>-0.5634303877321738</v>
      </c>
      <c r="R2051">
        <f t="shared" si="1106"/>
        <v>-0.96257600818290445</v>
      </c>
      <c r="S2051">
        <f t="shared" si="1107"/>
        <v>-4.962359691597764E-2</v>
      </c>
      <c r="U2051" s="1" t="s">
        <v>2130</v>
      </c>
      <c r="V2051" s="3">
        <v>0.99990000000000001</v>
      </c>
      <c r="W2051" s="3">
        <v>6378137</v>
      </c>
      <c r="X2051" s="3">
        <v>298.25722210100002</v>
      </c>
      <c r="AA2051" s="3">
        <f t="shared" si="1108"/>
        <v>1.6792203946287445E-3</v>
      </c>
      <c r="AB2051" s="3">
        <f t="shared" si="1097"/>
        <v>1.0000007049454078</v>
      </c>
      <c r="AC2051" s="3">
        <f t="shared" si="1109"/>
        <v>-2.5188297041239312E-3</v>
      </c>
      <c r="AD2051" s="3">
        <f t="shared" si="1110"/>
        <v>2.6435429493240994E-6</v>
      </c>
      <c r="AE2051" s="3">
        <f t="shared" si="1111"/>
        <v>-3.4526259073074147E-9</v>
      </c>
      <c r="AF2051" s="3">
        <f t="shared" si="1112"/>
        <v>4.8918304243879506E-12</v>
      </c>
      <c r="AG2051" s="3">
        <f t="shared" si="1113"/>
        <v>-7.2287260458139161E-15</v>
      </c>
      <c r="AH2051" s="3" t="s">
        <v>57</v>
      </c>
      <c r="AI2051" s="3">
        <f t="shared" si="1114"/>
        <v>8.377318247285465E-4</v>
      </c>
      <c r="AJ2051" s="3">
        <f t="shared" si="1115"/>
        <v>7.6085278483792483E-7</v>
      </c>
      <c r="AK2051" s="3">
        <f t="shared" si="1116"/>
        <v>1.1976455002315586E-9</v>
      </c>
      <c r="AL2051" s="3">
        <f t="shared" si="1117"/>
        <v>2.4291502606542476E-12</v>
      </c>
      <c r="AM2051" s="3">
        <f t="shared" si="1118"/>
        <v>5.7501643840919741E-15</v>
      </c>
      <c r="AP2051" s="3">
        <f t="shared" si="1119"/>
        <v>6366812.4008564716</v>
      </c>
      <c r="AQ2051">
        <f t="shared" si="1120"/>
        <v>-2.3861053274235222E-3</v>
      </c>
      <c r="AR2051">
        <f t="shared" si="1121"/>
        <v>3953586.9442910855</v>
      </c>
      <c r="AU2051">
        <f t="shared" si="1122"/>
        <v>0.99999999999911349</v>
      </c>
      <c r="AV2051">
        <f t="shared" si="1123"/>
        <v>-1.3315805573728641E-6</v>
      </c>
      <c r="AY2051">
        <f t="shared" si="1124"/>
        <v>0.71417888035298427</v>
      </c>
      <c r="AZ2051">
        <f t="shared" si="1098"/>
        <v>1.2288415166905138</v>
      </c>
      <c r="BC2051">
        <f t="shared" si="1125"/>
        <v>0.62017874102075798</v>
      </c>
      <c r="BD2051">
        <f t="shared" si="1126"/>
        <v>-1.0836064205899926E-6</v>
      </c>
      <c r="BG2051">
        <f t="shared" si="1127"/>
        <v>22.853482948616147</v>
      </c>
      <c r="BH2051">
        <f t="shared" si="1128"/>
        <v>-6.9028526629438272</v>
      </c>
    </row>
    <row r="2052" spans="5:60">
      <c r="E2052">
        <v>35.715766906738203</v>
      </c>
      <c r="F2052">
        <v>139.76115417480401</v>
      </c>
      <c r="G2052">
        <v>31.75</v>
      </c>
      <c r="H2052">
        <v>-7.59</v>
      </c>
      <c r="I2052">
        <v>35.715560913085902</v>
      </c>
      <c r="J2052">
        <v>139.76123046875</v>
      </c>
      <c r="K2052">
        <f t="shared" si="1099"/>
        <v>0.62335772739741213</v>
      </c>
      <c r="L2052">
        <f t="shared" si="1100"/>
        <v>2.4392923067377481</v>
      </c>
      <c r="M2052">
        <f t="shared" si="1101"/>
        <v>0.62335413212994129</v>
      </c>
      <c r="N2052">
        <f t="shared" si="1102"/>
        <v>2.4392936383183055</v>
      </c>
      <c r="O2052">
        <f t="shared" si="1103"/>
        <v>0.94794152197184645</v>
      </c>
      <c r="P2052">
        <f t="shared" si="1104"/>
        <v>0.60373344267671347</v>
      </c>
      <c r="Q2052">
        <f t="shared" si="1105"/>
        <v>-0.5634303877321738</v>
      </c>
      <c r="R2052">
        <f t="shared" si="1106"/>
        <v>-0.96257600818290445</v>
      </c>
      <c r="S2052">
        <f t="shared" si="1107"/>
        <v>-4.962359691597764E-2</v>
      </c>
      <c r="U2052" s="1" t="s">
        <v>2131</v>
      </c>
      <c r="V2052" s="3">
        <v>0.99990000000000001</v>
      </c>
      <c r="W2052" s="3">
        <v>6378137</v>
      </c>
      <c r="X2052" s="3">
        <v>298.25722210100002</v>
      </c>
      <c r="AA2052" s="3">
        <f t="shared" si="1108"/>
        <v>1.6792203946287445E-3</v>
      </c>
      <c r="AB2052" s="3">
        <f t="shared" ref="AB2052:AB2115" si="1129">1 + AA2052^2/4 + AA2052^4/64</f>
        <v>1.0000007049454078</v>
      </c>
      <c r="AC2052" s="3">
        <f t="shared" si="1109"/>
        <v>-2.5188297041239312E-3</v>
      </c>
      <c r="AD2052" s="3">
        <f t="shared" si="1110"/>
        <v>2.6435429493240994E-6</v>
      </c>
      <c r="AE2052" s="3">
        <f t="shared" si="1111"/>
        <v>-3.4526259073074147E-9</v>
      </c>
      <c r="AF2052" s="3">
        <f t="shared" si="1112"/>
        <v>4.8918304243879506E-12</v>
      </c>
      <c r="AG2052" s="3">
        <f t="shared" si="1113"/>
        <v>-7.2287260458139161E-15</v>
      </c>
      <c r="AH2052" s="3" t="s">
        <v>57</v>
      </c>
      <c r="AI2052" s="3">
        <f t="shared" si="1114"/>
        <v>8.377318247285465E-4</v>
      </c>
      <c r="AJ2052" s="3">
        <f t="shared" si="1115"/>
        <v>7.6085278483792483E-7</v>
      </c>
      <c r="AK2052" s="3">
        <f t="shared" si="1116"/>
        <v>1.1976455002315586E-9</v>
      </c>
      <c r="AL2052" s="3">
        <f t="shared" si="1117"/>
        <v>2.4291502606542476E-12</v>
      </c>
      <c r="AM2052" s="3">
        <f t="shared" si="1118"/>
        <v>5.7501643840919741E-15</v>
      </c>
      <c r="AP2052" s="3">
        <f t="shared" si="1119"/>
        <v>6366812.4008564716</v>
      </c>
      <c r="AQ2052">
        <f t="shared" si="1120"/>
        <v>-2.3861053274235222E-3</v>
      </c>
      <c r="AR2052">
        <f t="shared" si="1121"/>
        <v>3953586.9442910855</v>
      </c>
      <c r="AU2052">
        <f t="shared" si="1122"/>
        <v>0.99999999999911349</v>
      </c>
      <c r="AV2052">
        <f t="shared" si="1123"/>
        <v>-1.3315805573728641E-6</v>
      </c>
      <c r="AY2052">
        <f t="shared" si="1124"/>
        <v>0.71417888035298427</v>
      </c>
      <c r="AZ2052">
        <f t="shared" ref="AZ2052:AZ2115" si="1130">SQRT(1 + AY2052^2)</f>
        <v>1.2288415166905138</v>
      </c>
      <c r="BC2052">
        <f t="shared" si="1125"/>
        <v>0.62017874102075798</v>
      </c>
      <c r="BD2052">
        <f t="shared" si="1126"/>
        <v>-1.0836064205899926E-6</v>
      </c>
      <c r="BG2052">
        <f t="shared" si="1127"/>
        <v>22.853482948616147</v>
      </c>
      <c r="BH2052">
        <f t="shared" si="1128"/>
        <v>-6.9028526629438272</v>
      </c>
    </row>
    <row r="2053" spans="5:60">
      <c r="E2053">
        <v>35.71577835083</v>
      </c>
      <c r="F2053">
        <v>139.76115417480401</v>
      </c>
      <c r="G2053">
        <v>32.5</v>
      </c>
      <c r="H2053">
        <v>-7.59</v>
      </c>
      <c r="I2053">
        <v>35.715560913085902</v>
      </c>
      <c r="J2053">
        <v>139.76123046875</v>
      </c>
      <c r="K2053">
        <f t="shared" si="1099"/>
        <v>0.62335792713449389</v>
      </c>
      <c r="L2053">
        <f t="shared" si="1100"/>
        <v>2.4392923067377481</v>
      </c>
      <c r="M2053">
        <f t="shared" si="1101"/>
        <v>0.62335413212994129</v>
      </c>
      <c r="N2053">
        <f t="shared" si="1102"/>
        <v>2.4392936383183055</v>
      </c>
      <c r="O2053">
        <f t="shared" si="1103"/>
        <v>0.94794152197184645</v>
      </c>
      <c r="P2053">
        <f t="shared" si="1104"/>
        <v>0.60373344267671347</v>
      </c>
      <c r="Q2053">
        <f t="shared" si="1105"/>
        <v>-0.5634303877321738</v>
      </c>
      <c r="R2053">
        <f t="shared" si="1106"/>
        <v>-0.96257600818290445</v>
      </c>
      <c r="S2053">
        <f t="shared" si="1107"/>
        <v>-4.962359691597764E-2</v>
      </c>
      <c r="U2053" s="1" t="s">
        <v>2132</v>
      </c>
      <c r="V2053" s="3">
        <v>0.99990000000000001</v>
      </c>
      <c r="W2053" s="3">
        <v>6378137</v>
      </c>
      <c r="X2053" s="3">
        <v>298.25722210100002</v>
      </c>
      <c r="AA2053" s="3">
        <f t="shared" si="1108"/>
        <v>1.6792203946287445E-3</v>
      </c>
      <c r="AB2053" s="3">
        <f t="shared" si="1129"/>
        <v>1.0000007049454078</v>
      </c>
      <c r="AC2053" s="3">
        <f t="shared" si="1109"/>
        <v>-2.5188297041239312E-3</v>
      </c>
      <c r="AD2053" s="3">
        <f t="shared" si="1110"/>
        <v>2.6435429493240994E-6</v>
      </c>
      <c r="AE2053" s="3">
        <f t="shared" si="1111"/>
        <v>-3.4526259073074147E-9</v>
      </c>
      <c r="AF2053" s="3">
        <f t="shared" si="1112"/>
        <v>4.8918304243879506E-12</v>
      </c>
      <c r="AG2053" s="3">
        <f t="shared" si="1113"/>
        <v>-7.2287260458139161E-15</v>
      </c>
      <c r="AH2053" s="3" t="s">
        <v>57</v>
      </c>
      <c r="AI2053" s="3">
        <f t="shared" si="1114"/>
        <v>8.377318247285465E-4</v>
      </c>
      <c r="AJ2053" s="3">
        <f t="shared" si="1115"/>
        <v>7.6085278483792483E-7</v>
      </c>
      <c r="AK2053" s="3">
        <f t="shared" si="1116"/>
        <v>1.1976455002315586E-9</v>
      </c>
      <c r="AL2053" s="3">
        <f t="shared" si="1117"/>
        <v>2.4291502606542476E-12</v>
      </c>
      <c r="AM2053" s="3">
        <f t="shared" si="1118"/>
        <v>5.7501643840919741E-15</v>
      </c>
      <c r="AP2053" s="3">
        <f t="shared" si="1119"/>
        <v>6366812.4008564716</v>
      </c>
      <c r="AQ2053">
        <f t="shared" si="1120"/>
        <v>-2.3861053274235222E-3</v>
      </c>
      <c r="AR2053">
        <f t="shared" si="1121"/>
        <v>3953586.9442910855</v>
      </c>
      <c r="AU2053">
        <f t="shared" si="1122"/>
        <v>0.99999999999911349</v>
      </c>
      <c r="AV2053">
        <f t="shared" si="1123"/>
        <v>-1.3315805573728641E-6</v>
      </c>
      <c r="AY2053">
        <f t="shared" si="1124"/>
        <v>0.7141791813170385</v>
      </c>
      <c r="AZ2053">
        <f t="shared" si="1130"/>
        <v>1.2288416916050153</v>
      </c>
      <c r="BC2053">
        <f t="shared" si="1125"/>
        <v>0.62017894032787879</v>
      </c>
      <c r="BD2053">
        <f t="shared" si="1126"/>
        <v>-1.0836062663484185E-6</v>
      </c>
      <c r="BG2053">
        <f t="shared" si="1127"/>
        <v>24.123120764736086</v>
      </c>
      <c r="BH2053">
        <f t="shared" si="1128"/>
        <v>-6.9028516760165397</v>
      </c>
    </row>
    <row r="2054" spans="5:60">
      <c r="E2054">
        <v>35.71577835083</v>
      </c>
      <c r="F2054">
        <v>139.76115417480401</v>
      </c>
      <c r="G2054">
        <v>32.5</v>
      </c>
      <c r="H2054">
        <v>-7.59</v>
      </c>
      <c r="I2054">
        <v>35.715560913085902</v>
      </c>
      <c r="J2054">
        <v>139.76123046875</v>
      </c>
      <c r="K2054">
        <f t="shared" si="1099"/>
        <v>0.62335792713449389</v>
      </c>
      <c r="L2054">
        <f t="shared" si="1100"/>
        <v>2.4392923067377481</v>
      </c>
      <c r="M2054">
        <f t="shared" si="1101"/>
        <v>0.62335413212994129</v>
      </c>
      <c r="N2054">
        <f t="shared" si="1102"/>
        <v>2.4392936383183055</v>
      </c>
      <c r="O2054">
        <f t="shared" si="1103"/>
        <v>0.94794152197184645</v>
      </c>
      <c r="P2054">
        <f t="shared" si="1104"/>
        <v>0.60373344267671347</v>
      </c>
      <c r="Q2054">
        <f t="shared" si="1105"/>
        <v>-0.5634303877321738</v>
      </c>
      <c r="R2054">
        <f t="shared" si="1106"/>
        <v>-0.96257600818290445</v>
      </c>
      <c r="S2054">
        <f t="shared" si="1107"/>
        <v>-4.962359691597764E-2</v>
      </c>
      <c r="U2054" s="1" t="s">
        <v>2133</v>
      </c>
      <c r="V2054" s="3">
        <v>0.99990000000000001</v>
      </c>
      <c r="W2054" s="3">
        <v>6378137</v>
      </c>
      <c r="X2054" s="3">
        <v>298.25722210100002</v>
      </c>
      <c r="AA2054" s="3">
        <f t="shared" si="1108"/>
        <v>1.6792203946287445E-3</v>
      </c>
      <c r="AB2054" s="3">
        <f t="shared" si="1129"/>
        <v>1.0000007049454078</v>
      </c>
      <c r="AC2054" s="3">
        <f t="shared" si="1109"/>
        <v>-2.5188297041239312E-3</v>
      </c>
      <c r="AD2054" s="3">
        <f t="shared" si="1110"/>
        <v>2.6435429493240994E-6</v>
      </c>
      <c r="AE2054" s="3">
        <f t="shared" si="1111"/>
        <v>-3.4526259073074147E-9</v>
      </c>
      <c r="AF2054" s="3">
        <f t="shared" si="1112"/>
        <v>4.8918304243879506E-12</v>
      </c>
      <c r="AG2054" s="3">
        <f t="shared" si="1113"/>
        <v>-7.2287260458139161E-15</v>
      </c>
      <c r="AH2054" s="3" t="s">
        <v>57</v>
      </c>
      <c r="AI2054" s="3">
        <f t="shared" si="1114"/>
        <v>8.377318247285465E-4</v>
      </c>
      <c r="AJ2054" s="3">
        <f t="shared" si="1115"/>
        <v>7.6085278483792483E-7</v>
      </c>
      <c r="AK2054" s="3">
        <f t="shared" si="1116"/>
        <v>1.1976455002315586E-9</v>
      </c>
      <c r="AL2054" s="3">
        <f t="shared" si="1117"/>
        <v>2.4291502606542476E-12</v>
      </c>
      <c r="AM2054" s="3">
        <f t="shared" si="1118"/>
        <v>5.7501643840919741E-15</v>
      </c>
      <c r="AP2054" s="3">
        <f t="shared" si="1119"/>
        <v>6366812.4008564716</v>
      </c>
      <c r="AQ2054">
        <f t="shared" si="1120"/>
        <v>-2.3861053274235222E-3</v>
      </c>
      <c r="AR2054">
        <f t="shared" si="1121"/>
        <v>3953586.9442910855</v>
      </c>
      <c r="AU2054">
        <f t="shared" si="1122"/>
        <v>0.99999999999911349</v>
      </c>
      <c r="AV2054">
        <f t="shared" si="1123"/>
        <v>-1.3315805573728641E-6</v>
      </c>
      <c r="AY2054">
        <f t="shared" si="1124"/>
        <v>0.7141791813170385</v>
      </c>
      <c r="AZ2054">
        <f t="shared" si="1130"/>
        <v>1.2288416916050153</v>
      </c>
      <c r="BC2054">
        <f t="shared" si="1125"/>
        <v>0.62017894032787879</v>
      </c>
      <c r="BD2054">
        <f t="shared" si="1126"/>
        <v>-1.0836062663484185E-6</v>
      </c>
      <c r="BG2054">
        <f t="shared" si="1127"/>
        <v>24.123120764736086</v>
      </c>
      <c r="BH2054">
        <f t="shared" si="1128"/>
        <v>-6.9028516760165397</v>
      </c>
    </row>
    <row r="2055" spans="5:60">
      <c r="E2055">
        <v>35.715793609619098</v>
      </c>
      <c r="F2055">
        <v>139.76115417480401</v>
      </c>
      <c r="G2055">
        <v>35.25</v>
      </c>
      <c r="H2055">
        <v>-7.59</v>
      </c>
      <c r="I2055">
        <v>35.715560913085902</v>
      </c>
      <c r="J2055">
        <v>139.76123046875</v>
      </c>
      <c r="K2055">
        <f t="shared" si="1099"/>
        <v>0.6233581934506035</v>
      </c>
      <c r="L2055">
        <f t="shared" si="1100"/>
        <v>2.4392923067377481</v>
      </c>
      <c r="M2055">
        <f t="shared" si="1101"/>
        <v>0.62335413212994129</v>
      </c>
      <c r="N2055">
        <f t="shared" si="1102"/>
        <v>2.4392936383183055</v>
      </c>
      <c r="O2055">
        <f t="shared" si="1103"/>
        <v>0.94794152197184645</v>
      </c>
      <c r="P2055">
        <f t="shared" si="1104"/>
        <v>0.60373344267671347</v>
      </c>
      <c r="Q2055">
        <f t="shared" si="1105"/>
        <v>-0.5634303877321738</v>
      </c>
      <c r="R2055">
        <f t="shared" si="1106"/>
        <v>-0.96257600818290445</v>
      </c>
      <c r="S2055">
        <f t="shared" si="1107"/>
        <v>-4.962359691597764E-2</v>
      </c>
      <c r="U2055" s="1" t="s">
        <v>2134</v>
      </c>
      <c r="V2055" s="3">
        <v>0.99990000000000001</v>
      </c>
      <c r="W2055" s="3">
        <v>6378137</v>
      </c>
      <c r="X2055" s="3">
        <v>298.25722210100002</v>
      </c>
      <c r="AA2055" s="3">
        <f t="shared" si="1108"/>
        <v>1.6792203946287445E-3</v>
      </c>
      <c r="AB2055" s="3">
        <f t="shared" si="1129"/>
        <v>1.0000007049454078</v>
      </c>
      <c r="AC2055" s="3">
        <f t="shared" si="1109"/>
        <v>-2.5188297041239312E-3</v>
      </c>
      <c r="AD2055" s="3">
        <f t="shared" si="1110"/>
        <v>2.6435429493240994E-6</v>
      </c>
      <c r="AE2055" s="3">
        <f t="shared" si="1111"/>
        <v>-3.4526259073074147E-9</v>
      </c>
      <c r="AF2055" s="3">
        <f t="shared" si="1112"/>
        <v>4.8918304243879506E-12</v>
      </c>
      <c r="AG2055" s="3">
        <f t="shared" si="1113"/>
        <v>-7.2287260458139161E-15</v>
      </c>
      <c r="AH2055" s="3" t="s">
        <v>57</v>
      </c>
      <c r="AI2055" s="3">
        <f t="shared" si="1114"/>
        <v>8.377318247285465E-4</v>
      </c>
      <c r="AJ2055" s="3">
        <f t="shared" si="1115"/>
        <v>7.6085278483792483E-7</v>
      </c>
      <c r="AK2055" s="3">
        <f t="shared" si="1116"/>
        <v>1.1976455002315586E-9</v>
      </c>
      <c r="AL2055" s="3">
        <f t="shared" si="1117"/>
        <v>2.4291502606542476E-12</v>
      </c>
      <c r="AM2055" s="3">
        <f t="shared" si="1118"/>
        <v>5.7501643840919741E-15</v>
      </c>
      <c r="AP2055" s="3">
        <f t="shared" si="1119"/>
        <v>6366812.4008564716</v>
      </c>
      <c r="AQ2055">
        <f t="shared" si="1120"/>
        <v>-2.3861053274235222E-3</v>
      </c>
      <c r="AR2055">
        <f t="shared" si="1121"/>
        <v>3953586.9442910855</v>
      </c>
      <c r="AU2055">
        <f t="shared" si="1122"/>
        <v>0.99999999999911349</v>
      </c>
      <c r="AV2055">
        <f t="shared" si="1123"/>
        <v>-1.3315805573728641E-6</v>
      </c>
      <c r="AY2055">
        <f t="shared" si="1124"/>
        <v>0.71417958260257941</v>
      </c>
      <c r="AZ2055">
        <f t="shared" si="1130"/>
        <v>1.228841924824505</v>
      </c>
      <c r="BC2055">
        <f t="shared" si="1125"/>
        <v>0.62017920607070787</v>
      </c>
      <c r="BD2055">
        <f t="shared" si="1126"/>
        <v>-1.0836060606929183E-6</v>
      </c>
      <c r="BG2055">
        <f t="shared" si="1127"/>
        <v>25.815971193369478</v>
      </c>
      <c r="BH2055">
        <f t="shared" si="1128"/>
        <v>-6.9028503601130593</v>
      </c>
    </row>
    <row r="2056" spans="5:60">
      <c r="E2056">
        <v>35.715793609619098</v>
      </c>
      <c r="F2056">
        <v>139.76115417480401</v>
      </c>
      <c r="G2056">
        <v>35.25</v>
      </c>
      <c r="H2056">
        <v>-7.59</v>
      </c>
      <c r="I2056">
        <v>35.715560913085902</v>
      </c>
      <c r="J2056">
        <v>139.76123046875</v>
      </c>
      <c r="K2056">
        <f t="shared" si="1099"/>
        <v>0.6233581934506035</v>
      </c>
      <c r="L2056">
        <f t="shared" si="1100"/>
        <v>2.4392923067377481</v>
      </c>
      <c r="M2056">
        <f t="shared" si="1101"/>
        <v>0.62335413212994129</v>
      </c>
      <c r="N2056">
        <f t="shared" si="1102"/>
        <v>2.4392936383183055</v>
      </c>
      <c r="O2056">
        <f t="shared" si="1103"/>
        <v>0.94794152197184645</v>
      </c>
      <c r="P2056">
        <f t="shared" si="1104"/>
        <v>0.60373344267671347</v>
      </c>
      <c r="Q2056">
        <f t="shared" si="1105"/>
        <v>-0.5634303877321738</v>
      </c>
      <c r="R2056">
        <f t="shared" si="1106"/>
        <v>-0.96257600818290445</v>
      </c>
      <c r="S2056">
        <f t="shared" si="1107"/>
        <v>-4.962359691597764E-2</v>
      </c>
      <c r="U2056" s="1" t="s">
        <v>2135</v>
      </c>
      <c r="V2056" s="3">
        <v>0.99990000000000001</v>
      </c>
      <c r="W2056" s="3">
        <v>6378137</v>
      </c>
      <c r="X2056" s="3">
        <v>298.25722210100002</v>
      </c>
      <c r="AA2056" s="3">
        <f t="shared" si="1108"/>
        <v>1.6792203946287445E-3</v>
      </c>
      <c r="AB2056" s="3">
        <f t="shared" si="1129"/>
        <v>1.0000007049454078</v>
      </c>
      <c r="AC2056" s="3">
        <f t="shared" si="1109"/>
        <v>-2.5188297041239312E-3</v>
      </c>
      <c r="AD2056" s="3">
        <f t="shared" si="1110"/>
        <v>2.6435429493240994E-6</v>
      </c>
      <c r="AE2056" s="3">
        <f t="shared" si="1111"/>
        <v>-3.4526259073074147E-9</v>
      </c>
      <c r="AF2056" s="3">
        <f t="shared" si="1112"/>
        <v>4.8918304243879506E-12</v>
      </c>
      <c r="AG2056" s="3">
        <f t="shared" si="1113"/>
        <v>-7.2287260458139161E-15</v>
      </c>
      <c r="AH2056" s="3" t="s">
        <v>57</v>
      </c>
      <c r="AI2056" s="3">
        <f t="shared" si="1114"/>
        <v>8.377318247285465E-4</v>
      </c>
      <c r="AJ2056" s="3">
        <f t="shared" si="1115"/>
        <v>7.6085278483792483E-7</v>
      </c>
      <c r="AK2056" s="3">
        <f t="shared" si="1116"/>
        <v>1.1976455002315586E-9</v>
      </c>
      <c r="AL2056" s="3">
        <f t="shared" si="1117"/>
        <v>2.4291502606542476E-12</v>
      </c>
      <c r="AM2056" s="3">
        <f t="shared" si="1118"/>
        <v>5.7501643840919741E-15</v>
      </c>
      <c r="AP2056" s="3">
        <f t="shared" si="1119"/>
        <v>6366812.4008564716</v>
      </c>
      <c r="AQ2056">
        <f t="shared" si="1120"/>
        <v>-2.3861053274235222E-3</v>
      </c>
      <c r="AR2056">
        <f t="shared" si="1121"/>
        <v>3953586.9442910855</v>
      </c>
      <c r="AU2056">
        <f t="shared" si="1122"/>
        <v>0.99999999999911349</v>
      </c>
      <c r="AV2056">
        <f t="shared" si="1123"/>
        <v>-1.3315805573728641E-6</v>
      </c>
      <c r="AY2056">
        <f t="shared" si="1124"/>
        <v>0.71417958260257941</v>
      </c>
      <c r="AZ2056">
        <f t="shared" si="1130"/>
        <v>1.228841924824505</v>
      </c>
      <c r="BC2056">
        <f t="shared" si="1125"/>
        <v>0.62017920607070787</v>
      </c>
      <c r="BD2056">
        <f t="shared" si="1126"/>
        <v>-1.0836060606929183E-6</v>
      </c>
      <c r="BG2056">
        <f t="shared" si="1127"/>
        <v>25.815971193369478</v>
      </c>
      <c r="BH2056">
        <f t="shared" si="1128"/>
        <v>-6.9028503601130593</v>
      </c>
    </row>
    <row r="2057" spans="5:60">
      <c r="E2057">
        <v>35.715805053710902</v>
      </c>
      <c r="F2057">
        <v>139.761138916015</v>
      </c>
      <c r="G2057">
        <v>36.25</v>
      </c>
      <c r="H2057">
        <v>-9.8699999999999992</v>
      </c>
      <c r="I2057">
        <v>35.715560913085902</v>
      </c>
      <c r="J2057">
        <v>139.76123046875</v>
      </c>
      <c r="K2057">
        <f t="shared" si="1099"/>
        <v>0.62335839318768538</v>
      </c>
      <c r="L2057">
        <f t="shared" si="1100"/>
        <v>2.4392920404216403</v>
      </c>
      <c r="M2057">
        <f t="shared" si="1101"/>
        <v>0.62335413212994129</v>
      </c>
      <c r="N2057">
        <f t="shared" si="1102"/>
        <v>2.4392936383183055</v>
      </c>
      <c r="O2057">
        <f t="shared" si="1103"/>
        <v>0.94794152197184645</v>
      </c>
      <c r="P2057">
        <f t="shared" si="1104"/>
        <v>0.60373344267671347</v>
      </c>
      <c r="Q2057">
        <f t="shared" si="1105"/>
        <v>-0.5634303877321738</v>
      </c>
      <c r="R2057">
        <f t="shared" si="1106"/>
        <v>-0.96257600818290445</v>
      </c>
      <c r="S2057">
        <f t="shared" si="1107"/>
        <v>-4.962359691597764E-2</v>
      </c>
      <c r="U2057" s="1" t="s">
        <v>2136</v>
      </c>
      <c r="V2057" s="3">
        <v>0.99990000000000001</v>
      </c>
      <c r="W2057" s="3">
        <v>6378137</v>
      </c>
      <c r="X2057" s="3">
        <v>298.25722210100002</v>
      </c>
      <c r="AA2057" s="3">
        <f t="shared" si="1108"/>
        <v>1.6792203946287445E-3</v>
      </c>
      <c r="AB2057" s="3">
        <f t="shared" si="1129"/>
        <v>1.0000007049454078</v>
      </c>
      <c r="AC2057" s="3">
        <f t="shared" si="1109"/>
        <v>-2.5188297041239312E-3</v>
      </c>
      <c r="AD2057" s="3">
        <f t="shared" si="1110"/>
        <v>2.6435429493240994E-6</v>
      </c>
      <c r="AE2057" s="3">
        <f t="shared" si="1111"/>
        <v>-3.4526259073074147E-9</v>
      </c>
      <c r="AF2057" s="3">
        <f t="shared" si="1112"/>
        <v>4.8918304243879506E-12</v>
      </c>
      <c r="AG2057" s="3">
        <f t="shared" si="1113"/>
        <v>-7.2287260458139161E-15</v>
      </c>
      <c r="AH2057" s="3" t="s">
        <v>57</v>
      </c>
      <c r="AI2057" s="3">
        <f t="shared" si="1114"/>
        <v>8.377318247285465E-4</v>
      </c>
      <c r="AJ2057" s="3">
        <f t="shared" si="1115"/>
        <v>7.6085278483792483E-7</v>
      </c>
      <c r="AK2057" s="3">
        <f t="shared" si="1116"/>
        <v>1.1976455002315586E-9</v>
      </c>
      <c r="AL2057" s="3">
        <f t="shared" si="1117"/>
        <v>2.4291502606542476E-12</v>
      </c>
      <c r="AM2057" s="3">
        <f t="shared" si="1118"/>
        <v>5.7501643840919741E-15</v>
      </c>
      <c r="AP2057" s="3">
        <f t="shared" si="1119"/>
        <v>6366812.4008564716</v>
      </c>
      <c r="AQ2057">
        <f t="shared" si="1120"/>
        <v>-2.3861053274235222E-3</v>
      </c>
      <c r="AR2057">
        <f t="shared" si="1121"/>
        <v>3953586.9442910855</v>
      </c>
      <c r="AU2057">
        <f t="shared" si="1122"/>
        <v>0.99999999999872335</v>
      </c>
      <c r="AV2057">
        <f t="shared" si="1123"/>
        <v>-1.5978966652056976E-6</v>
      </c>
      <c r="AY2057">
        <f t="shared" si="1124"/>
        <v>0.71417988356683559</v>
      </c>
      <c r="AZ2057">
        <f t="shared" si="1130"/>
        <v>1.2288420997392377</v>
      </c>
      <c r="BC2057">
        <f t="shared" si="1125"/>
        <v>0.62017940537801453</v>
      </c>
      <c r="BD2057">
        <f t="shared" si="1126"/>
        <v>-1.3003270847781618E-6</v>
      </c>
      <c r="BG2057">
        <f t="shared" si="1127"/>
        <v>27.085610195994377</v>
      </c>
      <c r="BH2057">
        <f t="shared" si="1128"/>
        <v>-8.2834192289449753</v>
      </c>
    </row>
    <row r="2058" spans="5:60">
      <c r="E2058">
        <v>35.715805053710902</v>
      </c>
      <c r="F2058">
        <v>139.761138916015</v>
      </c>
      <c r="G2058">
        <v>36.25</v>
      </c>
      <c r="H2058">
        <v>-9.8699999999999992</v>
      </c>
      <c r="I2058">
        <v>35.715560913085902</v>
      </c>
      <c r="J2058">
        <v>139.76123046875</v>
      </c>
      <c r="K2058">
        <f t="shared" si="1099"/>
        <v>0.62335839318768538</v>
      </c>
      <c r="L2058">
        <f t="shared" si="1100"/>
        <v>2.4392920404216403</v>
      </c>
      <c r="M2058">
        <f t="shared" si="1101"/>
        <v>0.62335413212994129</v>
      </c>
      <c r="N2058">
        <f t="shared" si="1102"/>
        <v>2.4392936383183055</v>
      </c>
      <c r="O2058">
        <f t="shared" si="1103"/>
        <v>0.94794152197184645</v>
      </c>
      <c r="P2058">
        <f t="shared" si="1104"/>
        <v>0.60373344267671347</v>
      </c>
      <c r="Q2058">
        <f t="shared" si="1105"/>
        <v>-0.5634303877321738</v>
      </c>
      <c r="R2058">
        <f t="shared" si="1106"/>
        <v>-0.96257600818290445</v>
      </c>
      <c r="S2058">
        <f t="shared" si="1107"/>
        <v>-4.962359691597764E-2</v>
      </c>
      <c r="U2058" s="1" t="s">
        <v>2137</v>
      </c>
      <c r="V2058" s="3">
        <v>0.99990000000000001</v>
      </c>
      <c r="W2058" s="3">
        <v>6378137</v>
      </c>
      <c r="X2058" s="3">
        <v>298.25722210100002</v>
      </c>
      <c r="AA2058" s="3">
        <f t="shared" si="1108"/>
        <v>1.6792203946287445E-3</v>
      </c>
      <c r="AB2058" s="3">
        <f t="shared" si="1129"/>
        <v>1.0000007049454078</v>
      </c>
      <c r="AC2058" s="3">
        <f t="shared" si="1109"/>
        <v>-2.5188297041239312E-3</v>
      </c>
      <c r="AD2058" s="3">
        <f t="shared" si="1110"/>
        <v>2.6435429493240994E-6</v>
      </c>
      <c r="AE2058" s="3">
        <f t="shared" si="1111"/>
        <v>-3.4526259073074147E-9</v>
      </c>
      <c r="AF2058" s="3">
        <f t="shared" si="1112"/>
        <v>4.8918304243879506E-12</v>
      </c>
      <c r="AG2058" s="3">
        <f t="shared" si="1113"/>
        <v>-7.2287260458139161E-15</v>
      </c>
      <c r="AH2058" s="3" t="s">
        <v>57</v>
      </c>
      <c r="AI2058" s="3">
        <f t="shared" si="1114"/>
        <v>8.377318247285465E-4</v>
      </c>
      <c r="AJ2058" s="3">
        <f t="shared" si="1115"/>
        <v>7.6085278483792483E-7</v>
      </c>
      <c r="AK2058" s="3">
        <f t="shared" si="1116"/>
        <v>1.1976455002315586E-9</v>
      </c>
      <c r="AL2058" s="3">
        <f t="shared" si="1117"/>
        <v>2.4291502606542476E-12</v>
      </c>
      <c r="AM2058" s="3">
        <f t="shared" si="1118"/>
        <v>5.7501643840919741E-15</v>
      </c>
      <c r="AP2058" s="3">
        <f t="shared" si="1119"/>
        <v>6366812.4008564716</v>
      </c>
      <c r="AQ2058">
        <f t="shared" si="1120"/>
        <v>-2.3861053274235222E-3</v>
      </c>
      <c r="AR2058">
        <f t="shared" si="1121"/>
        <v>3953586.9442910855</v>
      </c>
      <c r="AU2058">
        <f t="shared" si="1122"/>
        <v>0.99999999999872335</v>
      </c>
      <c r="AV2058">
        <f t="shared" si="1123"/>
        <v>-1.5978966652056976E-6</v>
      </c>
      <c r="AY2058">
        <f t="shared" si="1124"/>
        <v>0.71417988356683559</v>
      </c>
      <c r="AZ2058">
        <f t="shared" si="1130"/>
        <v>1.2288420997392377</v>
      </c>
      <c r="BC2058">
        <f t="shared" si="1125"/>
        <v>0.62017940537801453</v>
      </c>
      <c r="BD2058">
        <f t="shared" si="1126"/>
        <v>-1.3003270847781618E-6</v>
      </c>
      <c r="BG2058">
        <f t="shared" si="1127"/>
        <v>27.085610195994377</v>
      </c>
      <c r="BH2058">
        <f t="shared" si="1128"/>
        <v>-8.2834192289449753</v>
      </c>
    </row>
    <row r="2059" spans="5:60">
      <c r="E2059">
        <v>35.715766906738203</v>
      </c>
      <c r="F2059">
        <v>139.76112365722599</v>
      </c>
      <c r="G2059">
        <v>31.75</v>
      </c>
      <c r="H2059">
        <v>-9.8699999999999992</v>
      </c>
      <c r="I2059">
        <v>35.715560913085902</v>
      </c>
      <c r="J2059">
        <v>139.76123046875</v>
      </c>
      <c r="K2059">
        <f t="shared" si="1099"/>
        <v>0.62335772739741213</v>
      </c>
      <c r="L2059">
        <f t="shared" si="1100"/>
        <v>2.4392917741055324</v>
      </c>
      <c r="M2059">
        <f t="shared" si="1101"/>
        <v>0.62335413212994129</v>
      </c>
      <c r="N2059">
        <f t="shared" si="1102"/>
        <v>2.4392936383183055</v>
      </c>
      <c r="O2059">
        <f t="shared" si="1103"/>
        <v>0.94794152197184645</v>
      </c>
      <c r="P2059">
        <f t="shared" si="1104"/>
        <v>0.60373344267671347</v>
      </c>
      <c r="Q2059">
        <f t="shared" si="1105"/>
        <v>-0.5634303877321738</v>
      </c>
      <c r="R2059">
        <f t="shared" si="1106"/>
        <v>-0.96257600818290445</v>
      </c>
      <c r="S2059">
        <f t="shared" si="1107"/>
        <v>-4.962359691597764E-2</v>
      </c>
      <c r="U2059" s="1" t="s">
        <v>2138</v>
      </c>
      <c r="V2059" s="3">
        <v>0.99990000000000001</v>
      </c>
      <c r="W2059" s="3">
        <v>6378137</v>
      </c>
      <c r="X2059" s="3">
        <v>298.25722210100002</v>
      </c>
      <c r="AA2059" s="3">
        <f t="shared" si="1108"/>
        <v>1.6792203946287445E-3</v>
      </c>
      <c r="AB2059" s="3">
        <f t="shared" si="1129"/>
        <v>1.0000007049454078</v>
      </c>
      <c r="AC2059" s="3">
        <f t="shared" si="1109"/>
        <v>-2.5188297041239312E-3</v>
      </c>
      <c r="AD2059" s="3">
        <f t="shared" si="1110"/>
        <v>2.6435429493240994E-6</v>
      </c>
      <c r="AE2059" s="3">
        <f t="shared" si="1111"/>
        <v>-3.4526259073074147E-9</v>
      </c>
      <c r="AF2059" s="3">
        <f t="shared" si="1112"/>
        <v>4.8918304243879506E-12</v>
      </c>
      <c r="AG2059" s="3">
        <f t="shared" si="1113"/>
        <v>-7.2287260458139161E-15</v>
      </c>
      <c r="AH2059" s="3" t="s">
        <v>57</v>
      </c>
      <c r="AI2059" s="3">
        <f t="shared" si="1114"/>
        <v>8.377318247285465E-4</v>
      </c>
      <c r="AJ2059" s="3">
        <f t="shared" si="1115"/>
        <v>7.6085278483792483E-7</v>
      </c>
      <c r="AK2059" s="3">
        <f t="shared" si="1116"/>
        <v>1.1976455002315586E-9</v>
      </c>
      <c r="AL2059" s="3">
        <f t="shared" si="1117"/>
        <v>2.4291502606542476E-12</v>
      </c>
      <c r="AM2059" s="3">
        <f t="shared" si="1118"/>
        <v>5.7501643840919741E-15</v>
      </c>
      <c r="AP2059" s="3">
        <f t="shared" si="1119"/>
        <v>6366812.4008564716</v>
      </c>
      <c r="AQ2059">
        <f t="shared" si="1120"/>
        <v>-2.3861053274235222E-3</v>
      </c>
      <c r="AR2059">
        <f t="shared" si="1121"/>
        <v>3953586.9442910855</v>
      </c>
      <c r="AU2059">
        <f t="shared" si="1122"/>
        <v>0.99999999999826239</v>
      </c>
      <c r="AV2059">
        <f t="shared" si="1123"/>
        <v>-1.8642127730384178E-6</v>
      </c>
      <c r="AY2059">
        <f t="shared" si="1124"/>
        <v>0.71417888035298427</v>
      </c>
      <c r="AZ2059">
        <f t="shared" si="1130"/>
        <v>1.2288415166905138</v>
      </c>
      <c r="BC2059">
        <f t="shared" si="1125"/>
        <v>0.62017874102116055</v>
      </c>
      <c r="BD2059">
        <f t="shared" si="1126"/>
        <v>-1.5170489828993576E-6</v>
      </c>
      <c r="BG2059">
        <f t="shared" si="1127"/>
        <v>22.853485524188727</v>
      </c>
      <c r="BH2059">
        <f t="shared" si="1128"/>
        <v>-9.6639936903671728</v>
      </c>
    </row>
    <row r="2060" spans="5:60">
      <c r="E2060">
        <v>35.715766906738203</v>
      </c>
      <c r="F2060">
        <v>139.76112365722599</v>
      </c>
      <c r="G2060">
        <v>31.75</v>
      </c>
      <c r="H2060">
        <v>-9.8699999999999992</v>
      </c>
      <c r="I2060">
        <v>35.715560913085902</v>
      </c>
      <c r="J2060">
        <v>139.76123046875</v>
      </c>
      <c r="K2060">
        <f t="shared" si="1099"/>
        <v>0.62335772739741213</v>
      </c>
      <c r="L2060">
        <f t="shared" si="1100"/>
        <v>2.4392917741055324</v>
      </c>
      <c r="M2060">
        <f t="shared" si="1101"/>
        <v>0.62335413212994129</v>
      </c>
      <c r="N2060">
        <f t="shared" si="1102"/>
        <v>2.4392936383183055</v>
      </c>
      <c r="O2060">
        <f t="shared" si="1103"/>
        <v>0.94794152197184645</v>
      </c>
      <c r="P2060">
        <f t="shared" si="1104"/>
        <v>0.60373344267671347</v>
      </c>
      <c r="Q2060">
        <f t="shared" si="1105"/>
        <v>-0.5634303877321738</v>
      </c>
      <c r="R2060">
        <f t="shared" si="1106"/>
        <v>-0.96257600818290445</v>
      </c>
      <c r="S2060">
        <f t="shared" si="1107"/>
        <v>-4.962359691597764E-2</v>
      </c>
      <c r="U2060" s="1" t="s">
        <v>2139</v>
      </c>
      <c r="V2060" s="3">
        <v>0.99990000000000001</v>
      </c>
      <c r="W2060" s="3">
        <v>6378137</v>
      </c>
      <c r="X2060" s="3">
        <v>298.25722210100002</v>
      </c>
      <c r="AA2060" s="3">
        <f t="shared" si="1108"/>
        <v>1.6792203946287445E-3</v>
      </c>
      <c r="AB2060" s="3">
        <f t="shared" si="1129"/>
        <v>1.0000007049454078</v>
      </c>
      <c r="AC2060" s="3">
        <f t="shared" si="1109"/>
        <v>-2.5188297041239312E-3</v>
      </c>
      <c r="AD2060" s="3">
        <f t="shared" si="1110"/>
        <v>2.6435429493240994E-6</v>
      </c>
      <c r="AE2060" s="3">
        <f t="shared" si="1111"/>
        <v>-3.4526259073074147E-9</v>
      </c>
      <c r="AF2060" s="3">
        <f t="shared" si="1112"/>
        <v>4.8918304243879506E-12</v>
      </c>
      <c r="AG2060" s="3">
        <f t="shared" si="1113"/>
        <v>-7.2287260458139161E-15</v>
      </c>
      <c r="AH2060" s="3" t="s">
        <v>57</v>
      </c>
      <c r="AI2060" s="3">
        <f t="shared" si="1114"/>
        <v>8.377318247285465E-4</v>
      </c>
      <c r="AJ2060" s="3">
        <f t="shared" si="1115"/>
        <v>7.6085278483792483E-7</v>
      </c>
      <c r="AK2060" s="3">
        <f t="shared" si="1116"/>
        <v>1.1976455002315586E-9</v>
      </c>
      <c r="AL2060" s="3">
        <f t="shared" si="1117"/>
        <v>2.4291502606542476E-12</v>
      </c>
      <c r="AM2060" s="3">
        <f t="shared" si="1118"/>
        <v>5.7501643840919741E-15</v>
      </c>
      <c r="AP2060" s="3">
        <f t="shared" si="1119"/>
        <v>6366812.4008564716</v>
      </c>
      <c r="AQ2060">
        <f t="shared" si="1120"/>
        <v>-2.3861053274235222E-3</v>
      </c>
      <c r="AR2060">
        <f t="shared" si="1121"/>
        <v>3953586.9442910855</v>
      </c>
      <c r="AU2060">
        <f t="shared" si="1122"/>
        <v>0.99999999999826239</v>
      </c>
      <c r="AV2060">
        <f t="shared" si="1123"/>
        <v>-1.8642127730384178E-6</v>
      </c>
      <c r="AY2060">
        <f t="shared" si="1124"/>
        <v>0.71417888035298427</v>
      </c>
      <c r="AZ2060">
        <f t="shared" si="1130"/>
        <v>1.2288415166905138</v>
      </c>
      <c r="BC2060">
        <f t="shared" si="1125"/>
        <v>0.62017874102116055</v>
      </c>
      <c r="BD2060">
        <f t="shared" si="1126"/>
        <v>-1.5170489828993576E-6</v>
      </c>
      <c r="BG2060">
        <f t="shared" si="1127"/>
        <v>22.853485524188727</v>
      </c>
      <c r="BH2060">
        <f t="shared" si="1128"/>
        <v>-9.6639936903671728</v>
      </c>
    </row>
    <row r="2061" spans="5:60">
      <c r="E2061">
        <v>35.715721130371001</v>
      </c>
      <c r="F2061">
        <v>139.76110839843699</v>
      </c>
      <c r="G2061">
        <v>27.5</v>
      </c>
      <c r="H2061">
        <v>-12.34</v>
      </c>
      <c r="I2061">
        <v>35.715560913085902</v>
      </c>
      <c r="J2061">
        <v>139.76123046875</v>
      </c>
      <c r="K2061">
        <f t="shared" si="1099"/>
        <v>0.62335692844908486</v>
      </c>
      <c r="L2061">
        <f t="shared" si="1100"/>
        <v>2.4392915077894242</v>
      </c>
      <c r="M2061">
        <f t="shared" si="1101"/>
        <v>0.62335413212994129</v>
      </c>
      <c r="N2061">
        <f t="shared" si="1102"/>
        <v>2.4392936383183055</v>
      </c>
      <c r="O2061">
        <f t="shared" si="1103"/>
        <v>0.94794152197184645</v>
      </c>
      <c r="P2061">
        <f t="shared" si="1104"/>
        <v>0.60373344267671347</v>
      </c>
      <c r="Q2061">
        <f t="shared" si="1105"/>
        <v>-0.5634303877321738</v>
      </c>
      <c r="R2061">
        <f t="shared" si="1106"/>
        <v>-0.96257600818290445</v>
      </c>
      <c r="S2061">
        <f t="shared" si="1107"/>
        <v>-4.962359691597764E-2</v>
      </c>
      <c r="U2061" s="1" t="s">
        <v>2140</v>
      </c>
      <c r="V2061" s="3">
        <v>0.99990000000000001</v>
      </c>
      <c r="W2061" s="3">
        <v>6378137</v>
      </c>
      <c r="X2061" s="3">
        <v>298.25722210100002</v>
      </c>
      <c r="AA2061" s="3">
        <f t="shared" si="1108"/>
        <v>1.6792203946287445E-3</v>
      </c>
      <c r="AB2061" s="3">
        <f t="shared" si="1129"/>
        <v>1.0000007049454078</v>
      </c>
      <c r="AC2061" s="3">
        <f t="shared" si="1109"/>
        <v>-2.5188297041239312E-3</v>
      </c>
      <c r="AD2061" s="3">
        <f t="shared" si="1110"/>
        <v>2.6435429493240994E-6</v>
      </c>
      <c r="AE2061" s="3">
        <f t="shared" si="1111"/>
        <v>-3.4526259073074147E-9</v>
      </c>
      <c r="AF2061" s="3">
        <f t="shared" si="1112"/>
        <v>4.8918304243879506E-12</v>
      </c>
      <c r="AG2061" s="3">
        <f t="shared" si="1113"/>
        <v>-7.2287260458139161E-15</v>
      </c>
      <c r="AH2061" s="3" t="s">
        <v>57</v>
      </c>
      <c r="AI2061" s="3">
        <f t="shared" si="1114"/>
        <v>8.377318247285465E-4</v>
      </c>
      <c r="AJ2061" s="3">
        <f t="shared" si="1115"/>
        <v>7.6085278483792483E-7</v>
      </c>
      <c r="AK2061" s="3">
        <f t="shared" si="1116"/>
        <v>1.1976455002315586E-9</v>
      </c>
      <c r="AL2061" s="3">
        <f t="shared" si="1117"/>
        <v>2.4291502606542476E-12</v>
      </c>
      <c r="AM2061" s="3">
        <f t="shared" si="1118"/>
        <v>5.7501643840919741E-15</v>
      </c>
      <c r="AP2061" s="3">
        <f t="shared" si="1119"/>
        <v>6366812.4008564716</v>
      </c>
      <c r="AQ2061">
        <f t="shared" si="1120"/>
        <v>-2.3861053274235222E-3</v>
      </c>
      <c r="AR2061">
        <f t="shared" si="1121"/>
        <v>3953586.9442910855</v>
      </c>
      <c r="AU2061">
        <f t="shared" si="1122"/>
        <v>0.99999999999773037</v>
      </c>
      <c r="AV2061">
        <f t="shared" si="1123"/>
        <v>-2.1305288813150948E-6</v>
      </c>
      <c r="AY2061">
        <f t="shared" si="1124"/>
        <v>0.71417767649763153</v>
      </c>
      <c r="AZ2061">
        <f t="shared" si="1130"/>
        <v>1.2288408170334983</v>
      </c>
      <c r="BC2061">
        <f t="shared" si="1125"/>
        <v>0.62017794379293378</v>
      </c>
      <c r="BD2061">
        <f t="shared" si="1126"/>
        <v>-1.7337712515608529E-6</v>
      </c>
      <c r="BG2061">
        <f t="shared" si="1127"/>
        <v>17.774935893714428</v>
      </c>
      <c r="BH2061">
        <f t="shared" si="1128"/>
        <v>-11.044570522711487</v>
      </c>
    </row>
    <row r="2062" spans="5:60">
      <c r="E2062">
        <v>35.715721130371001</v>
      </c>
      <c r="F2062">
        <v>139.76110839843699</v>
      </c>
      <c r="G2062">
        <v>27.5</v>
      </c>
      <c r="H2062">
        <v>-12.34</v>
      </c>
      <c r="I2062">
        <v>35.715560913085902</v>
      </c>
      <c r="J2062">
        <v>139.76123046875</v>
      </c>
      <c r="K2062">
        <f t="shared" si="1099"/>
        <v>0.62335692844908486</v>
      </c>
      <c r="L2062">
        <f t="shared" si="1100"/>
        <v>2.4392915077894242</v>
      </c>
      <c r="M2062">
        <f t="shared" si="1101"/>
        <v>0.62335413212994129</v>
      </c>
      <c r="N2062">
        <f t="shared" si="1102"/>
        <v>2.4392936383183055</v>
      </c>
      <c r="O2062">
        <f t="shared" si="1103"/>
        <v>0.94794152197184645</v>
      </c>
      <c r="P2062">
        <f t="shared" si="1104"/>
        <v>0.60373344267671347</v>
      </c>
      <c r="Q2062">
        <f t="shared" si="1105"/>
        <v>-0.5634303877321738</v>
      </c>
      <c r="R2062">
        <f t="shared" si="1106"/>
        <v>-0.96257600818290445</v>
      </c>
      <c r="S2062">
        <f t="shared" si="1107"/>
        <v>-4.962359691597764E-2</v>
      </c>
      <c r="U2062" s="1" t="s">
        <v>2141</v>
      </c>
      <c r="V2062" s="3">
        <v>0.99990000000000001</v>
      </c>
      <c r="W2062" s="3">
        <v>6378137</v>
      </c>
      <c r="X2062" s="3">
        <v>298.25722210100002</v>
      </c>
      <c r="AA2062" s="3">
        <f t="shared" si="1108"/>
        <v>1.6792203946287445E-3</v>
      </c>
      <c r="AB2062" s="3">
        <f t="shared" si="1129"/>
        <v>1.0000007049454078</v>
      </c>
      <c r="AC2062" s="3">
        <f t="shared" si="1109"/>
        <v>-2.5188297041239312E-3</v>
      </c>
      <c r="AD2062" s="3">
        <f t="shared" si="1110"/>
        <v>2.6435429493240994E-6</v>
      </c>
      <c r="AE2062" s="3">
        <f t="shared" si="1111"/>
        <v>-3.4526259073074147E-9</v>
      </c>
      <c r="AF2062" s="3">
        <f t="shared" si="1112"/>
        <v>4.8918304243879506E-12</v>
      </c>
      <c r="AG2062" s="3">
        <f t="shared" si="1113"/>
        <v>-7.2287260458139161E-15</v>
      </c>
      <c r="AH2062" s="3" t="s">
        <v>57</v>
      </c>
      <c r="AI2062" s="3">
        <f t="shared" si="1114"/>
        <v>8.377318247285465E-4</v>
      </c>
      <c r="AJ2062" s="3">
        <f t="shared" si="1115"/>
        <v>7.6085278483792483E-7</v>
      </c>
      <c r="AK2062" s="3">
        <f t="shared" si="1116"/>
        <v>1.1976455002315586E-9</v>
      </c>
      <c r="AL2062" s="3">
        <f t="shared" si="1117"/>
        <v>2.4291502606542476E-12</v>
      </c>
      <c r="AM2062" s="3">
        <f t="shared" si="1118"/>
        <v>5.7501643840919741E-15</v>
      </c>
      <c r="AP2062" s="3">
        <f t="shared" si="1119"/>
        <v>6366812.4008564716</v>
      </c>
      <c r="AQ2062">
        <f t="shared" si="1120"/>
        <v>-2.3861053274235222E-3</v>
      </c>
      <c r="AR2062">
        <f t="shared" si="1121"/>
        <v>3953586.9442910855</v>
      </c>
      <c r="AU2062">
        <f t="shared" si="1122"/>
        <v>0.99999999999773037</v>
      </c>
      <c r="AV2062">
        <f t="shared" si="1123"/>
        <v>-2.1305288813150948E-6</v>
      </c>
      <c r="AY2062">
        <f t="shared" si="1124"/>
        <v>0.71417767649763153</v>
      </c>
      <c r="AZ2062">
        <f t="shared" si="1130"/>
        <v>1.2288408170334983</v>
      </c>
      <c r="BC2062">
        <f t="shared" si="1125"/>
        <v>0.62017794379293378</v>
      </c>
      <c r="BD2062">
        <f t="shared" si="1126"/>
        <v>-1.7337712515608529E-6</v>
      </c>
      <c r="BG2062">
        <f t="shared" si="1127"/>
        <v>17.774935893714428</v>
      </c>
      <c r="BH2062">
        <f t="shared" si="1128"/>
        <v>-11.044570522711487</v>
      </c>
    </row>
    <row r="2063" spans="5:60">
      <c r="E2063">
        <v>35.715671539306598</v>
      </c>
      <c r="F2063">
        <v>139.76107788085901</v>
      </c>
      <c r="G2063">
        <v>22.25</v>
      </c>
      <c r="H2063">
        <v>-15</v>
      </c>
      <c r="I2063">
        <v>35.715560913085902</v>
      </c>
      <c r="J2063">
        <v>139.76123046875</v>
      </c>
      <c r="K2063">
        <f t="shared" si="1099"/>
        <v>0.6233560629217314</v>
      </c>
      <c r="L2063">
        <f t="shared" si="1100"/>
        <v>2.4392909751572089</v>
      </c>
      <c r="M2063">
        <f t="shared" si="1101"/>
        <v>0.62335413212994129</v>
      </c>
      <c r="N2063">
        <f t="shared" si="1102"/>
        <v>2.4392936383183055</v>
      </c>
      <c r="O2063">
        <f t="shared" si="1103"/>
        <v>0.94794152197184645</v>
      </c>
      <c r="P2063">
        <f t="shared" si="1104"/>
        <v>0.60373344267671347</v>
      </c>
      <c r="Q2063">
        <f t="shared" si="1105"/>
        <v>-0.5634303877321738</v>
      </c>
      <c r="R2063">
        <f t="shared" si="1106"/>
        <v>-0.96257600818290445</v>
      </c>
      <c r="S2063">
        <f t="shared" si="1107"/>
        <v>-4.962359691597764E-2</v>
      </c>
      <c r="U2063" s="1" t="s">
        <v>2142</v>
      </c>
      <c r="V2063" s="3">
        <v>0.99990000000000001</v>
      </c>
      <c r="W2063" s="3">
        <v>6378137</v>
      </c>
      <c r="X2063" s="3">
        <v>298.25722210100002</v>
      </c>
      <c r="AA2063" s="3">
        <f t="shared" si="1108"/>
        <v>1.6792203946287445E-3</v>
      </c>
      <c r="AB2063" s="3">
        <f t="shared" si="1129"/>
        <v>1.0000007049454078</v>
      </c>
      <c r="AC2063" s="3">
        <f t="shared" si="1109"/>
        <v>-2.5188297041239312E-3</v>
      </c>
      <c r="AD2063" s="3">
        <f t="shared" si="1110"/>
        <v>2.6435429493240994E-6</v>
      </c>
      <c r="AE2063" s="3">
        <f t="shared" si="1111"/>
        <v>-3.4526259073074147E-9</v>
      </c>
      <c r="AF2063" s="3">
        <f t="shared" si="1112"/>
        <v>4.8918304243879506E-12</v>
      </c>
      <c r="AG2063" s="3">
        <f t="shared" si="1113"/>
        <v>-7.2287260458139161E-15</v>
      </c>
      <c r="AH2063" s="3" t="s">
        <v>57</v>
      </c>
      <c r="AI2063" s="3">
        <f t="shared" si="1114"/>
        <v>8.377318247285465E-4</v>
      </c>
      <c r="AJ2063" s="3">
        <f t="shared" si="1115"/>
        <v>7.6085278483792483E-7</v>
      </c>
      <c r="AK2063" s="3">
        <f t="shared" si="1116"/>
        <v>1.1976455002315586E-9</v>
      </c>
      <c r="AL2063" s="3">
        <f t="shared" si="1117"/>
        <v>2.4291502606542476E-12</v>
      </c>
      <c r="AM2063" s="3">
        <f t="shared" si="1118"/>
        <v>5.7501643840919741E-15</v>
      </c>
      <c r="AP2063" s="3">
        <f t="shared" si="1119"/>
        <v>6366812.4008564716</v>
      </c>
      <c r="AQ2063">
        <f t="shared" si="1120"/>
        <v>-2.3861053274235222E-3</v>
      </c>
      <c r="AR2063">
        <f t="shared" si="1121"/>
        <v>3953586.9442910855</v>
      </c>
      <c r="AU2063">
        <f t="shared" si="1122"/>
        <v>0.99999999999645384</v>
      </c>
      <c r="AV2063">
        <f t="shared" si="1123"/>
        <v>-2.6631610965357095E-6</v>
      </c>
      <c r="AY2063">
        <f t="shared" si="1124"/>
        <v>0.71417637232256204</v>
      </c>
      <c r="AZ2063">
        <f t="shared" si="1130"/>
        <v>1.2288400590735211</v>
      </c>
      <c r="BC2063">
        <f t="shared" si="1125"/>
        <v>0.62017708012936301</v>
      </c>
      <c r="BD2063">
        <f t="shared" si="1126"/>
        <v>-2.167215397053184E-6</v>
      </c>
      <c r="BG2063">
        <f t="shared" si="1127"/>
        <v>12.273175964131951</v>
      </c>
      <c r="BH2063">
        <f t="shared" si="1128"/>
        <v>-13.805721680270443</v>
      </c>
    </row>
    <row r="2064" spans="5:60">
      <c r="E2064">
        <v>35.715671539306598</v>
      </c>
      <c r="F2064">
        <v>139.76107788085901</v>
      </c>
      <c r="G2064">
        <v>22.25</v>
      </c>
      <c r="H2064">
        <v>-15</v>
      </c>
      <c r="I2064">
        <v>35.715560913085902</v>
      </c>
      <c r="J2064">
        <v>139.76123046875</v>
      </c>
      <c r="K2064">
        <f t="shared" si="1099"/>
        <v>0.6233560629217314</v>
      </c>
      <c r="L2064">
        <f t="shared" si="1100"/>
        <v>2.4392909751572089</v>
      </c>
      <c r="M2064">
        <f t="shared" si="1101"/>
        <v>0.62335413212994129</v>
      </c>
      <c r="N2064">
        <f t="shared" si="1102"/>
        <v>2.4392936383183055</v>
      </c>
      <c r="O2064">
        <f t="shared" si="1103"/>
        <v>0.94794152197184645</v>
      </c>
      <c r="P2064">
        <f t="shared" si="1104"/>
        <v>0.60373344267671347</v>
      </c>
      <c r="Q2064">
        <f t="shared" si="1105"/>
        <v>-0.5634303877321738</v>
      </c>
      <c r="R2064">
        <f t="shared" si="1106"/>
        <v>-0.96257600818290445</v>
      </c>
      <c r="S2064">
        <f t="shared" si="1107"/>
        <v>-4.962359691597764E-2</v>
      </c>
      <c r="U2064" s="1" t="s">
        <v>2143</v>
      </c>
      <c r="V2064" s="3">
        <v>0.99990000000000001</v>
      </c>
      <c r="W2064" s="3">
        <v>6378137</v>
      </c>
      <c r="X2064" s="3">
        <v>298.25722210100002</v>
      </c>
      <c r="AA2064" s="3">
        <f t="shared" si="1108"/>
        <v>1.6792203946287445E-3</v>
      </c>
      <c r="AB2064" s="3">
        <f t="shared" si="1129"/>
        <v>1.0000007049454078</v>
      </c>
      <c r="AC2064" s="3">
        <f t="shared" si="1109"/>
        <v>-2.5188297041239312E-3</v>
      </c>
      <c r="AD2064" s="3">
        <f t="shared" si="1110"/>
        <v>2.6435429493240994E-6</v>
      </c>
      <c r="AE2064" s="3">
        <f t="shared" si="1111"/>
        <v>-3.4526259073074147E-9</v>
      </c>
      <c r="AF2064" s="3">
        <f t="shared" si="1112"/>
        <v>4.8918304243879506E-12</v>
      </c>
      <c r="AG2064" s="3">
        <f t="shared" si="1113"/>
        <v>-7.2287260458139161E-15</v>
      </c>
      <c r="AH2064" s="3" t="s">
        <v>57</v>
      </c>
      <c r="AI2064" s="3">
        <f t="shared" si="1114"/>
        <v>8.377318247285465E-4</v>
      </c>
      <c r="AJ2064" s="3">
        <f t="shared" si="1115"/>
        <v>7.6085278483792483E-7</v>
      </c>
      <c r="AK2064" s="3">
        <f t="shared" si="1116"/>
        <v>1.1976455002315586E-9</v>
      </c>
      <c r="AL2064" s="3">
        <f t="shared" si="1117"/>
        <v>2.4291502606542476E-12</v>
      </c>
      <c r="AM2064" s="3">
        <f t="shared" si="1118"/>
        <v>5.7501643840919741E-15</v>
      </c>
      <c r="AP2064" s="3">
        <f t="shared" si="1119"/>
        <v>6366812.4008564716</v>
      </c>
      <c r="AQ2064">
        <f t="shared" si="1120"/>
        <v>-2.3861053274235222E-3</v>
      </c>
      <c r="AR2064">
        <f t="shared" si="1121"/>
        <v>3953586.9442910855</v>
      </c>
      <c r="AU2064">
        <f t="shared" si="1122"/>
        <v>0.99999999999645384</v>
      </c>
      <c r="AV2064">
        <f t="shared" si="1123"/>
        <v>-2.6631610965357095E-6</v>
      </c>
      <c r="AY2064">
        <f t="shared" si="1124"/>
        <v>0.71417637232256204</v>
      </c>
      <c r="AZ2064">
        <f t="shared" si="1130"/>
        <v>1.2288400590735211</v>
      </c>
      <c r="BC2064">
        <f t="shared" si="1125"/>
        <v>0.62017708012936301</v>
      </c>
      <c r="BD2064">
        <f t="shared" si="1126"/>
        <v>-2.167215397053184E-6</v>
      </c>
      <c r="BG2064">
        <f t="shared" si="1127"/>
        <v>12.273175964131951</v>
      </c>
      <c r="BH2064">
        <f t="shared" si="1128"/>
        <v>-13.805721680270443</v>
      </c>
    </row>
    <row r="2065" spans="5:60">
      <c r="E2065">
        <v>35.715682983398402</v>
      </c>
      <c r="F2065">
        <v>139.76106262207</v>
      </c>
      <c r="G2065">
        <v>22.75</v>
      </c>
      <c r="H2065">
        <v>-15.95</v>
      </c>
      <c r="I2065">
        <v>35.715560913085902</v>
      </c>
      <c r="J2065">
        <v>139.76123046875</v>
      </c>
      <c r="K2065">
        <f t="shared" si="1099"/>
        <v>0.62335626265881328</v>
      </c>
      <c r="L2065">
        <f t="shared" si="1100"/>
        <v>2.4392907088411011</v>
      </c>
      <c r="M2065">
        <f t="shared" si="1101"/>
        <v>0.62335413212994129</v>
      </c>
      <c r="N2065">
        <f t="shared" si="1102"/>
        <v>2.4392936383183055</v>
      </c>
      <c r="O2065">
        <f t="shared" si="1103"/>
        <v>0.94794152197184645</v>
      </c>
      <c r="P2065">
        <f t="shared" si="1104"/>
        <v>0.60373344267671347</v>
      </c>
      <c r="Q2065">
        <f t="shared" si="1105"/>
        <v>-0.5634303877321738</v>
      </c>
      <c r="R2065">
        <f t="shared" si="1106"/>
        <v>-0.96257600818290445</v>
      </c>
      <c r="S2065">
        <f t="shared" si="1107"/>
        <v>-4.962359691597764E-2</v>
      </c>
      <c r="U2065" s="1" t="s">
        <v>2144</v>
      </c>
      <c r="V2065" s="3">
        <v>0.99990000000000001</v>
      </c>
      <c r="W2065" s="3">
        <v>6378137</v>
      </c>
      <c r="X2065" s="3">
        <v>298.25722210100002</v>
      </c>
      <c r="AA2065" s="3">
        <f t="shared" si="1108"/>
        <v>1.6792203946287445E-3</v>
      </c>
      <c r="AB2065" s="3">
        <f t="shared" si="1129"/>
        <v>1.0000007049454078</v>
      </c>
      <c r="AC2065" s="3">
        <f t="shared" si="1109"/>
        <v>-2.5188297041239312E-3</v>
      </c>
      <c r="AD2065" s="3">
        <f t="shared" si="1110"/>
        <v>2.6435429493240994E-6</v>
      </c>
      <c r="AE2065" s="3">
        <f t="shared" si="1111"/>
        <v>-3.4526259073074147E-9</v>
      </c>
      <c r="AF2065" s="3">
        <f t="shared" si="1112"/>
        <v>4.8918304243879506E-12</v>
      </c>
      <c r="AG2065" s="3">
        <f t="shared" si="1113"/>
        <v>-7.2287260458139161E-15</v>
      </c>
      <c r="AH2065" s="3" t="s">
        <v>57</v>
      </c>
      <c r="AI2065" s="3">
        <f t="shared" si="1114"/>
        <v>8.377318247285465E-4</v>
      </c>
      <c r="AJ2065" s="3">
        <f t="shared" si="1115"/>
        <v>7.6085278483792483E-7</v>
      </c>
      <c r="AK2065" s="3">
        <f t="shared" si="1116"/>
        <v>1.1976455002315586E-9</v>
      </c>
      <c r="AL2065" s="3">
        <f t="shared" si="1117"/>
        <v>2.4291502606542476E-12</v>
      </c>
      <c r="AM2065" s="3">
        <f t="shared" si="1118"/>
        <v>5.7501643840919741E-15</v>
      </c>
      <c r="AP2065" s="3">
        <f t="shared" si="1119"/>
        <v>6366812.4008564716</v>
      </c>
      <c r="AQ2065">
        <f t="shared" si="1120"/>
        <v>-2.3861053274235222E-3</v>
      </c>
      <c r="AR2065">
        <f t="shared" si="1121"/>
        <v>3953586.9442910855</v>
      </c>
      <c r="AU2065">
        <f t="shared" si="1122"/>
        <v>0.9999999999957091</v>
      </c>
      <c r="AV2065">
        <f t="shared" si="1123"/>
        <v>-2.9294772043677876E-6</v>
      </c>
      <c r="AY2065">
        <f t="shared" si="1124"/>
        <v>0.71417667328589607</v>
      </c>
      <c r="AZ2065">
        <f t="shared" si="1130"/>
        <v>1.2288402339871971</v>
      </c>
      <c r="BC2065">
        <f t="shared" si="1125"/>
        <v>0.62017727943683187</v>
      </c>
      <c r="BD2065">
        <f t="shared" si="1126"/>
        <v>-2.3839365959463353E-6</v>
      </c>
      <c r="BG2065">
        <f t="shared" si="1127"/>
        <v>13.542816014029086</v>
      </c>
      <c r="BH2065">
        <f t="shared" si="1128"/>
        <v>-15.186291667624964</v>
      </c>
    </row>
    <row r="2066" spans="5:60">
      <c r="E2066">
        <v>35.715682983398402</v>
      </c>
      <c r="F2066">
        <v>139.76106262207</v>
      </c>
      <c r="G2066">
        <v>22.75</v>
      </c>
      <c r="H2066">
        <v>-15.95</v>
      </c>
      <c r="I2066">
        <v>35.715560913085902</v>
      </c>
      <c r="J2066">
        <v>139.76123046875</v>
      </c>
      <c r="K2066">
        <f t="shared" si="1099"/>
        <v>0.62335626265881328</v>
      </c>
      <c r="L2066">
        <f t="shared" si="1100"/>
        <v>2.4392907088411011</v>
      </c>
      <c r="M2066">
        <f t="shared" si="1101"/>
        <v>0.62335413212994129</v>
      </c>
      <c r="N2066">
        <f t="shared" si="1102"/>
        <v>2.4392936383183055</v>
      </c>
      <c r="O2066">
        <f t="shared" si="1103"/>
        <v>0.94794152197184645</v>
      </c>
      <c r="P2066">
        <f t="shared" si="1104"/>
        <v>0.60373344267671347</v>
      </c>
      <c r="Q2066">
        <f t="shared" si="1105"/>
        <v>-0.5634303877321738</v>
      </c>
      <c r="R2066">
        <f t="shared" si="1106"/>
        <v>-0.96257600818290445</v>
      </c>
      <c r="S2066">
        <f t="shared" si="1107"/>
        <v>-4.962359691597764E-2</v>
      </c>
      <c r="U2066" s="1" t="s">
        <v>2145</v>
      </c>
      <c r="V2066" s="3">
        <v>0.99990000000000001</v>
      </c>
      <c r="W2066" s="3">
        <v>6378137</v>
      </c>
      <c r="X2066" s="3">
        <v>298.25722210100002</v>
      </c>
      <c r="AA2066" s="3">
        <f t="shared" si="1108"/>
        <v>1.6792203946287445E-3</v>
      </c>
      <c r="AB2066" s="3">
        <f t="shared" si="1129"/>
        <v>1.0000007049454078</v>
      </c>
      <c r="AC2066" s="3">
        <f t="shared" si="1109"/>
        <v>-2.5188297041239312E-3</v>
      </c>
      <c r="AD2066" s="3">
        <f t="shared" si="1110"/>
        <v>2.6435429493240994E-6</v>
      </c>
      <c r="AE2066" s="3">
        <f t="shared" si="1111"/>
        <v>-3.4526259073074147E-9</v>
      </c>
      <c r="AF2066" s="3">
        <f t="shared" si="1112"/>
        <v>4.8918304243879506E-12</v>
      </c>
      <c r="AG2066" s="3">
        <f t="shared" si="1113"/>
        <v>-7.2287260458139161E-15</v>
      </c>
      <c r="AH2066" s="3" t="s">
        <v>57</v>
      </c>
      <c r="AI2066" s="3">
        <f t="shared" si="1114"/>
        <v>8.377318247285465E-4</v>
      </c>
      <c r="AJ2066" s="3">
        <f t="shared" si="1115"/>
        <v>7.6085278483792483E-7</v>
      </c>
      <c r="AK2066" s="3">
        <f t="shared" si="1116"/>
        <v>1.1976455002315586E-9</v>
      </c>
      <c r="AL2066" s="3">
        <f t="shared" si="1117"/>
        <v>2.4291502606542476E-12</v>
      </c>
      <c r="AM2066" s="3">
        <f t="shared" si="1118"/>
        <v>5.7501643840919741E-15</v>
      </c>
      <c r="AP2066" s="3">
        <f t="shared" si="1119"/>
        <v>6366812.4008564716</v>
      </c>
      <c r="AQ2066">
        <f t="shared" si="1120"/>
        <v>-2.3861053274235222E-3</v>
      </c>
      <c r="AR2066">
        <f t="shared" si="1121"/>
        <v>3953586.9442910855</v>
      </c>
      <c r="AU2066">
        <f t="shared" si="1122"/>
        <v>0.9999999999957091</v>
      </c>
      <c r="AV2066">
        <f t="shared" si="1123"/>
        <v>-2.9294772043677876E-6</v>
      </c>
      <c r="AY2066">
        <f t="shared" si="1124"/>
        <v>0.71417667328589607</v>
      </c>
      <c r="AZ2066">
        <f t="shared" si="1130"/>
        <v>1.2288402339871971</v>
      </c>
      <c r="BC2066">
        <f t="shared" si="1125"/>
        <v>0.62017727943683187</v>
      </c>
      <c r="BD2066">
        <f t="shared" si="1126"/>
        <v>-2.3839365959463353E-6</v>
      </c>
      <c r="BG2066">
        <f t="shared" si="1127"/>
        <v>13.542816014029086</v>
      </c>
      <c r="BH2066">
        <f t="shared" si="1128"/>
        <v>-15.186291667624964</v>
      </c>
    </row>
    <row r="2067" spans="5:60">
      <c r="E2067">
        <v>35.715702056884702</v>
      </c>
      <c r="F2067">
        <v>139.76104736328099</v>
      </c>
      <c r="G2067">
        <v>25.75</v>
      </c>
      <c r="H2067">
        <v>-17.47</v>
      </c>
      <c r="I2067">
        <v>35.715560913085902</v>
      </c>
      <c r="J2067">
        <v>139.76123046875</v>
      </c>
      <c r="K2067">
        <f t="shared" si="1099"/>
        <v>0.62335659555394918</v>
      </c>
      <c r="L2067">
        <f t="shared" si="1100"/>
        <v>2.4392904425249928</v>
      </c>
      <c r="M2067">
        <f t="shared" si="1101"/>
        <v>0.62335413212994129</v>
      </c>
      <c r="N2067">
        <f t="shared" si="1102"/>
        <v>2.4392936383183055</v>
      </c>
      <c r="O2067">
        <f t="shared" si="1103"/>
        <v>0.94794152197184645</v>
      </c>
      <c r="P2067">
        <f t="shared" si="1104"/>
        <v>0.60373344267671347</v>
      </c>
      <c r="Q2067">
        <f t="shared" si="1105"/>
        <v>-0.5634303877321738</v>
      </c>
      <c r="R2067">
        <f t="shared" si="1106"/>
        <v>-0.96257600818290445</v>
      </c>
      <c r="S2067">
        <f t="shared" si="1107"/>
        <v>-4.962359691597764E-2</v>
      </c>
      <c r="U2067" s="1" t="s">
        <v>2146</v>
      </c>
      <c r="V2067" s="3">
        <v>0.99990000000000001</v>
      </c>
      <c r="W2067" s="3">
        <v>6378137</v>
      </c>
      <c r="X2067" s="3">
        <v>298.25722210100002</v>
      </c>
      <c r="AA2067" s="3">
        <f t="shared" si="1108"/>
        <v>1.6792203946287445E-3</v>
      </c>
      <c r="AB2067" s="3">
        <f t="shared" si="1129"/>
        <v>1.0000007049454078</v>
      </c>
      <c r="AC2067" s="3">
        <f t="shared" si="1109"/>
        <v>-2.5188297041239312E-3</v>
      </c>
      <c r="AD2067" s="3">
        <f t="shared" si="1110"/>
        <v>2.6435429493240994E-6</v>
      </c>
      <c r="AE2067" s="3">
        <f t="shared" si="1111"/>
        <v>-3.4526259073074147E-9</v>
      </c>
      <c r="AF2067" s="3">
        <f t="shared" si="1112"/>
        <v>4.8918304243879506E-12</v>
      </c>
      <c r="AG2067" s="3">
        <f t="shared" si="1113"/>
        <v>-7.2287260458139161E-15</v>
      </c>
      <c r="AH2067" s="3" t="s">
        <v>57</v>
      </c>
      <c r="AI2067" s="3">
        <f t="shared" si="1114"/>
        <v>8.377318247285465E-4</v>
      </c>
      <c r="AJ2067" s="3">
        <f t="shared" si="1115"/>
        <v>7.6085278483792483E-7</v>
      </c>
      <c r="AK2067" s="3">
        <f t="shared" si="1116"/>
        <v>1.1976455002315586E-9</v>
      </c>
      <c r="AL2067" s="3">
        <f t="shared" si="1117"/>
        <v>2.4291502606542476E-12</v>
      </c>
      <c r="AM2067" s="3">
        <f t="shared" si="1118"/>
        <v>5.7501643840919741E-15</v>
      </c>
      <c r="AP2067" s="3">
        <f t="shared" si="1119"/>
        <v>6366812.4008564716</v>
      </c>
      <c r="AQ2067">
        <f t="shared" si="1120"/>
        <v>-2.3861053274235222E-3</v>
      </c>
      <c r="AR2067">
        <f t="shared" si="1121"/>
        <v>3953586.9442910855</v>
      </c>
      <c r="AU2067">
        <f t="shared" si="1122"/>
        <v>0.99999999999489342</v>
      </c>
      <c r="AV2067">
        <f t="shared" si="1123"/>
        <v>-3.195793312643747E-6</v>
      </c>
      <c r="AY2067">
        <f t="shared" si="1124"/>
        <v>0.7141771748916439</v>
      </c>
      <c r="AZ2067">
        <f t="shared" si="1130"/>
        <v>1.2288405255102102</v>
      </c>
      <c r="BC2067">
        <f t="shared" si="1125"/>
        <v>0.62017761161574592</v>
      </c>
      <c r="BD2067">
        <f t="shared" si="1126"/>
        <v>-2.6006574867182785E-6</v>
      </c>
      <c r="BG2067">
        <f t="shared" si="1127"/>
        <v>15.658881477545947</v>
      </c>
      <c r="BH2067">
        <f t="shared" si="1128"/>
        <v>-16.566859683430557</v>
      </c>
    </row>
    <row r="2068" spans="5:60">
      <c r="E2068">
        <v>35.715702056884702</v>
      </c>
      <c r="F2068">
        <v>139.76104736328099</v>
      </c>
      <c r="G2068">
        <v>25.75</v>
      </c>
      <c r="H2068">
        <v>-17.47</v>
      </c>
      <c r="I2068">
        <v>35.715560913085902</v>
      </c>
      <c r="J2068">
        <v>139.76123046875</v>
      </c>
      <c r="K2068">
        <f t="shared" si="1099"/>
        <v>0.62335659555394918</v>
      </c>
      <c r="L2068">
        <f t="shared" si="1100"/>
        <v>2.4392904425249928</v>
      </c>
      <c r="M2068">
        <f t="shared" si="1101"/>
        <v>0.62335413212994129</v>
      </c>
      <c r="N2068">
        <f t="shared" si="1102"/>
        <v>2.4392936383183055</v>
      </c>
      <c r="O2068">
        <f t="shared" si="1103"/>
        <v>0.94794152197184645</v>
      </c>
      <c r="P2068">
        <f t="shared" si="1104"/>
        <v>0.60373344267671347</v>
      </c>
      <c r="Q2068">
        <f t="shared" si="1105"/>
        <v>-0.5634303877321738</v>
      </c>
      <c r="R2068">
        <f t="shared" si="1106"/>
        <v>-0.96257600818290445</v>
      </c>
      <c r="S2068">
        <f t="shared" si="1107"/>
        <v>-4.962359691597764E-2</v>
      </c>
      <c r="U2068" s="1" t="s">
        <v>2147</v>
      </c>
      <c r="V2068" s="3">
        <v>0.99990000000000001</v>
      </c>
      <c r="W2068" s="3">
        <v>6378137</v>
      </c>
      <c r="X2068" s="3">
        <v>298.25722210100002</v>
      </c>
      <c r="AA2068" s="3">
        <f t="shared" si="1108"/>
        <v>1.6792203946287445E-3</v>
      </c>
      <c r="AB2068" s="3">
        <f t="shared" si="1129"/>
        <v>1.0000007049454078</v>
      </c>
      <c r="AC2068" s="3">
        <f t="shared" si="1109"/>
        <v>-2.5188297041239312E-3</v>
      </c>
      <c r="AD2068" s="3">
        <f t="shared" si="1110"/>
        <v>2.6435429493240994E-6</v>
      </c>
      <c r="AE2068" s="3">
        <f t="shared" si="1111"/>
        <v>-3.4526259073074147E-9</v>
      </c>
      <c r="AF2068" s="3">
        <f t="shared" si="1112"/>
        <v>4.8918304243879506E-12</v>
      </c>
      <c r="AG2068" s="3">
        <f t="shared" si="1113"/>
        <v>-7.2287260458139161E-15</v>
      </c>
      <c r="AH2068" s="3" t="s">
        <v>57</v>
      </c>
      <c r="AI2068" s="3">
        <f t="shared" si="1114"/>
        <v>8.377318247285465E-4</v>
      </c>
      <c r="AJ2068" s="3">
        <f t="shared" si="1115"/>
        <v>7.6085278483792483E-7</v>
      </c>
      <c r="AK2068" s="3">
        <f t="shared" si="1116"/>
        <v>1.1976455002315586E-9</v>
      </c>
      <c r="AL2068" s="3">
        <f t="shared" si="1117"/>
        <v>2.4291502606542476E-12</v>
      </c>
      <c r="AM2068" s="3">
        <f t="shared" si="1118"/>
        <v>5.7501643840919741E-15</v>
      </c>
      <c r="AP2068" s="3">
        <f t="shared" si="1119"/>
        <v>6366812.4008564716</v>
      </c>
      <c r="AQ2068">
        <f t="shared" si="1120"/>
        <v>-2.3861053274235222E-3</v>
      </c>
      <c r="AR2068">
        <f t="shared" si="1121"/>
        <v>3953586.9442910855</v>
      </c>
      <c r="AU2068">
        <f t="shared" si="1122"/>
        <v>0.99999999999489342</v>
      </c>
      <c r="AV2068">
        <f t="shared" si="1123"/>
        <v>-3.195793312643747E-6</v>
      </c>
      <c r="AY2068">
        <f t="shared" si="1124"/>
        <v>0.7141771748916439</v>
      </c>
      <c r="AZ2068">
        <f t="shared" si="1130"/>
        <v>1.2288405255102102</v>
      </c>
      <c r="BC2068">
        <f t="shared" si="1125"/>
        <v>0.62017761161574592</v>
      </c>
      <c r="BD2068">
        <f t="shared" si="1126"/>
        <v>-2.6006574867182785E-6</v>
      </c>
      <c r="BG2068">
        <f t="shared" si="1127"/>
        <v>15.658881477545947</v>
      </c>
      <c r="BH2068">
        <f t="shared" si="1128"/>
        <v>-16.566859683430557</v>
      </c>
    </row>
    <row r="2069" spans="5:60">
      <c r="E2069">
        <v>35.715721130371001</v>
      </c>
      <c r="F2069">
        <v>139.76104736328099</v>
      </c>
      <c r="G2069">
        <v>27.25</v>
      </c>
      <c r="H2069">
        <v>-17.47</v>
      </c>
      <c r="I2069">
        <v>35.715560913085902</v>
      </c>
      <c r="J2069">
        <v>139.76123046875</v>
      </c>
      <c r="K2069">
        <f t="shared" si="1099"/>
        <v>0.62335692844908486</v>
      </c>
      <c r="L2069">
        <f t="shared" si="1100"/>
        <v>2.4392904425249928</v>
      </c>
      <c r="M2069">
        <f t="shared" si="1101"/>
        <v>0.62335413212994129</v>
      </c>
      <c r="N2069">
        <f t="shared" si="1102"/>
        <v>2.4392936383183055</v>
      </c>
      <c r="O2069">
        <f t="shared" si="1103"/>
        <v>0.94794152197184645</v>
      </c>
      <c r="P2069">
        <f t="shared" si="1104"/>
        <v>0.60373344267671347</v>
      </c>
      <c r="Q2069">
        <f t="shared" si="1105"/>
        <v>-0.5634303877321738</v>
      </c>
      <c r="R2069">
        <f t="shared" si="1106"/>
        <v>-0.96257600818290445</v>
      </c>
      <c r="S2069">
        <f t="shared" si="1107"/>
        <v>-4.962359691597764E-2</v>
      </c>
      <c r="U2069" s="1" t="s">
        <v>2148</v>
      </c>
      <c r="V2069" s="3">
        <v>0.99990000000000001</v>
      </c>
      <c r="W2069" s="3">
        <v>6378137</v>
      </c>
      <c r="X2069" s="3">
        <v>298.25722210100002</v>
      </c>
      <c r="AA2069" s="3">
        <f t="shared" si="1108"/>
        <v>1.6792203946287445E-3</v>
      </c>
      <c r="AB2069" s="3">
        <f t="shared" si="1129"/>
        <v>1.0000007049454078</v>
      </c>
      <c r="AC2069" s="3">
        <f t="shared" si="1109"/>
        <v>-2.5188297041239312E-3</v>
      </c>
      <c r="AD2069" s="3">
        <f t="shared" si="1110"/>
        <v>2.6435429493240994E-6</v>
      </c>
      <c r="AE2069" s="3">
        <f t="shared" si="1111"/>
        <v>-3.4526259073074147E-9</v>
      </c>
      <c r="AF2069" s="3">
        <f t="shared" si="1112"/>
        <v>4.8918304243879506E-12</v>
      </c>
      <c r="AG2069" s="3">
        <f t="shared" si="1113"/>
        <v>-7.2287260458139161E-15</v>
      </c>
      <c r="AH2069" s="3" t="s">
        <v>57</v>
      </c>
      <c r="AI2069" s="3">
        <f t="shared" si="1114"/>
        <v>8.377318247285465E-4</v>
      </c>
      <c r="AJ2069" s="3">
        <f t="shared" si="1115"/>
        <v>7.6085278483792483E-7</v>
      </c>
      <c r="AK2069" s="3">
        <f t="shared" si="1116"/>
        <v>1.1976455002315586E-9</v>
      </c>
      <c r="AL2069" s="3">
        <f t="shared" si="1117"/>
        <v>2.4291502606542476E-12</v>
      </c>
      <c r="AM2069" s="3">
        <f t="shared" si="1118"/>
        <v>5.7501643840919741E-15</v>
      </c>
      <c r="AP2069" s="3">
        <f t="shared" si="1119"/>
        <v>6366812.4008564716</v>
      </c>
      <c r="AQ2069">
        <f t="shared" si="1120"/>
        <v>-2.3861053274235222E-3</v>
      </c>
      <c r="AR2069">
        <f t="shared" si="1121"/>
        <v>3953586.9442910855</v>
      </c>
      <c r="AU2069">
        <f t="shared" si="1122"/>
        <v>0.99999999999489342</v>
      </c>
      <c r="AV2069">
        <f t="shared" si="1123"/>
        <v>-3.195793312643747E-6</v>
      </c>
      <c r="AY2069">
        <f t="shared" si="1124"/>
        <v>0.71417767649763153</v>
      </c>
      <c r="AZ2069">
        <f t="shared" si="1130"/>
        <v>1.2288408170334983</v>
      </c>
      <c r="BC2069">
        <f t="shared" si="1125"/>
        <v>0.62017794379427549</v>
      </c>
      <c r="BD2069">
        <f t="shared" si="1126"/>
        <v>-2.6006568697529145E-6</v>
      </c>
      <c r="BG2069">
        <f t="shared" si="1127"/>
        <v>17.774944478645921</v>
      </c>
      <c r="BH2069">
        <f t="shared" si="1128"/>
        <v>-16.566855735727337</v>
      </c>
    </row>
    <row r="2070" spans="5:60">
      <c r="E2070">
        <v>35.715721130371001</v>
      </c>
      <c r="F2070">
        <v>139.76104736328099</v>
      </c>
      <c r="G2070">
        <v>27.25</v>
      </c>
      <c r="H2070">
        <v>-17.47</v>
      </c>
      <c r="I2070">
        <v>35.715560913085902</v>
      </c>
      <c r="J2070">
        <v>139.76123046875</v>
      </c>
      <c r="K2070">
        <f t="shared" si="1099"/>
        <v>0.62335692844908486</v>
      </c>
      <c r="L2070">
        <f t="shared" si="1100"/>
        <v>2.4392904425249928</v>
      </c>
      <c r="M2070">
        <f t="shared" si="1101"/>
        <v>0.62335413212994129</v>
      </c>
      <c r="N2070">
        <f t="shared" si="1102"/>
        <v>2.4392936383183055</v>
      </c>
      <c r="O2070">
        <f t="shared" si="1103"/>
        <v>0.94794152197184645</v>
      </c>
      <c r="P2070">
        <f t="shared" si="1104"/>
        <v>0.60373344267671347</v>
      </c>
      <c r="Q2070">
        <f t="shared" si="1105"/>
        <v>-0.5634303877321738</v>
      </c>
      <c r="R2070">
        <f t="shared" si="1106"/>
        <v>-0.96257600818290445</v>
      </c>
      <c r="S2070">
        <f t="shared" si="1107"/>
        <v>-4.962359691597764E-2</v>
      </c>
      <c r="U2070" s="1" t="s">
        <v>2149</v>
      </c>
      <c r="V2070" s="3">
        <v>0.99990000000000001</v>
      </c>
      <c r="W2070" s="3">
        <v>6378137</v>
      </c>
      <c r="X2070" s="3">
        <v>298.25722210100002</v>
      </c>
      <c r="AA2070" s="3">
        <f t="shared" si="1108"/>
        <v>1.6792203946287445E-3</v>
      </c>
      <c r="AB2070" s="3">
        <f t="shared" si="1129"/>
        <v>1.0000007049454078</v>
      </c>
      <c r="AC2070" s="3">
        <f t="shared" si="1109"/>
        <v>-2.5188297041239312E-3</v>
      </c>
      <c r="AD2070" s="3">
        <f t="shared" si="1110"/>
        <v>2.6435429493240994E-6</v>
      </c>
      <c r="AE2070" s="3">
        <f t="shared" si="1111"/>
        <v>-3.4526259073074147E-9</v>
      </c>
      <c r="AF2070" s="3">
        <f t="shared" si="1112"/>
        <v>4.8918304243879506E-12</v>
      </c>
      <c r="AG2070" s="3">
        <f t="shared" si="1113"/>
        <v>-7.2287260458139161E-15</v>
      </c>
      <c r="AH2070" s="3" t="s">
        <v>57</v>
      </c>
      <c r="AI2070" s="3">
        <f t="shared" si="1114"/>
        <v>8.377318247285465E-4</v>
      </c>
      <c r="AJ2070" s="3">
        <f t="shared" si="1115"/>
        <v>7.6085278483792483E-7</v>
      </c>
      <c r="AK2070" s="3">
        <f t="shared" si="1116"/>
        <v>1.1976455002315586E-9</v>
      </c>
      <c r="AL2070" s="3">
        <f t="shared" si="1117"/>
        <v>2.4291502606542476E-12</v>
      </c>
      <c r="AM2070" s="3">
        <f t="shared" si="1118"/>
        <v>5.7501643840919741E-15</v>
      </c>
      <c r="AP2070" s="3">
        <f t="shared" si="1119"/>
        <v>6366812.4008564716</v>
      </c>
      <c r="AQ2070">
        <f t="shared" si="1120"/>
        <v>-2.3861053274235222E-3</v>
      </c>
      <c r="AR2070">
        <f t="shared" si="1121"/>
        <v>3953586.9442910855</v>
      </c>
      <c r="AU2070">
        <f t="shared" si="1122"/>
        <v>0.99999999999489342</v>
      </c>
      <c r="AV2070">
        <f t="shared" si="1123"/>
        <v>-3.195793312643747E-6</v>
      </c>
      <c r="AY2070">
        <f t="shared" si="1124"/>
        <v>0.71417767649763153</v>
      </c>
      <c r="AZ2070">
        <f t="shared" si="1130"/>
        <v>1.2288408170334983</v>
      </c>
      <c r="BC2070">
        <f t="shared" si="1125"/>
        <v>0.62017794379427549</v>
      </c>
      <c r="BD2070">
        <f t="shared" si="1126"/>
        <v>-2.6006568697529145E-6</v>
      </c>
      <c r="BG2070">
        <f t="shared" si="1127"/>
        <v>17.774944478645921</v>
      </c>
      <c r="BH2070">
        <f t="shared" si="1128"/>
        <v>-16.566855735727337</v>
      </c>
    </row>
    <row r="2071" spans="5:60">
      <c r="E2071">
        <v>35.715728759765597</v>
      </c>
      <c r="F2071">
        <v>139.76104736328099</v>
      </c>
      <c r="G2071">
        <v>27.25</v>
      </c>
      <c r="H2071">
        <v>-17.47</v>
      </c>
      <c r="I2071">
        <v>35.715560913085902</v>
      </c>
      <c r="J2071">
        <v>139.76123046875</v>
      </c>
      <c r="K2071">
        <f t="shared" si="1099"/>
        <v>0.62335706160714044</v>
      </c>
      <c r="L2071">
        <f t="shared" si="1100"/>
        <v>2.4392904425249928</v>
      </c>
      <c r="M2071">
        <f t="shared" si="1101"/>
        <v>0.62335413212994129</v>
      </c>
      <c r="N2071">
        <f t="shared" si="1102"/>
        <v>2.4392936383183055</v>
      </c>
      <c r="O2071">
        <f t="shared" si="1103"/>
        <v>0.94794152197184645</v>
      </c>
      <c r="P2071">
        <f t="shared" si="1104"/>
        <v>0.60373344267671347</v>
      </c>
      <c r="Q2071">
        <f t="shared" si="1105"/>
        <v>-0.5634303877321738</v>
      </c>
      <c r="R2071">
        <f t="shared" si="1106"/>
        <v>-0.96257600818290445</v>
      </c>
      <c r="S2071">
        <f t="shared" si="1107"/>
        <v>-4.962359691597764E-2</v>
      </c>
      <c r="U2071" s="1" t="s">
        <v>2150</v>
      </c>
      <c r="V2071" s="3">
        <v>0.99990000000000001</v>
      </c>
      <c r="W2071" s="3">
        <v>6378137</v>
      </c>
      <c r="X2071" s="3">
        <v>298.25722210100002</v>
      </c>
      <c r="AA2071" s="3">
        <f t="shared" si="1108"/>
        <v>1.6792203946287445E-3</v>
      </c>
      <c r="AB2071" s="3">
        <f t="shared" si="1129"/>
        <v>1.0000007049454078</v>
      </c>
      <c r="AC2071" s="3">
        <f t="shared" si="1109"/>
        <v>-2.5188297041239312E-3</v>
      </c>
      <c r="AD2071" s="3">
        <f t="shared" si="1110"/>
        <v>2.6435429493240994E-6</v>
      </c>
      <c r="AE2071" s="3">
        <f t="shared" si="1111"/>
        <v>-3.4526259073074147E-9</v>
      </c>
      <c r="AF2071" s="3">
        <f t="shared" si="1112"/>
        <v>4.8918304243879506E-12</v>
      </c>
      <c r="AG2071" s="3">
        <f t="shared" si="1113"/>
        <v>-7.2287260458139161E-15</v>
      </c>
      <c r="AH2071" s="3" t="s">
        <v>57</v>
      </c>
      <c r="AI2071" s="3">
        <f t="shared" si="1114"/>
        <v>8.377318247285465E-4</v>
      </c>
      <c r="AJ2071" s="3">
        <f t="shared" si="1115"/>
        <v>7.6085278483792483E-7</v>
      </c>
      <c r="AK2071" s="3">
        <f t="shared" si="1116"/>
        <v>1.1976455002315586E-9</v>
      </c>
      <c r="AL2071" s="3">
        <f t="shared" si="1117"/>
        <v>2.4291502606542476E-12</v>
      </c>
      <c r="AM2071" s="3">
        <f t="shared" si="1118"/>
        <v>5.7501643840919741E-15</v>
      </c>
      <c r="AP2071" s="3">
        <f t="shared" si="1119"/>
        <v>6366812.4008564716</v>
      </c>
      <c r="AQ2071">
        <f t="shared" si="1120"/>
        <v>-2.3861053274235222E-3</v>
      </c>
      <c r="AR2071">
        <f t="shared" si="1121"/>
        <v>3953586.9442910855</v>
      </c>
      <c r="AU2071">
        <f t="shared" si="1122"/>
        <v>0.99999999999489342</v>
      </c>
      <c r="AV2071">
        <f t="shared" si="1123"/>
        <v>-3.195793312643747E-6</v>
      </c>
      <c r="AY2071">
        <f t="shared" si="1124"/>
        <v>0.71417787714009595</v>
      </c>
      <c r="AZ2071">
        <f t="shared" si="1130"/>
        <v>1.2288409336428918</v>
      </c>
      <c r="BC2071">
        <f t="shared" si="1125"/>
        <v>0.62017807666568903</v>
      </c>
      <c r="BD2071">
        <f t="shared" si="1126"/>
        <v>-2.6006566229666856E-6</v>
      </c>
      <c r="BG2071">
        <f t="shared" si="1127"/>
        <v>18.621369689702988</v>
      </c>
      <c r="BH2071">
        <f t="shared" si="1128"/>
        <v>-16.566854156645519</v>
      </c>
    </row>
    <row r="2072" spans="5:60">
      <c r="E2072">
        <v>35.715728759765597</v>
      </c>
      <c r="F2072">
        <v>139.76104736328099</v>
      </c>
      <c r="G2072">
        <v>27.25</v>
      </c>
      <c r="H2072">
        <v>-17.47</v>
      </c>
      <c r="I2072">
        <v>35.715560913085902</v>
      </c>
      <c r="J2072">
        <v>139.76123046875</v>
      </c>
      <c r="K2072">
        <f t="shared" si="1099"/>
        <v>0.62335706160714044</v>
      </c>
      <c r="L2072">
        <f t="shared" si="1100"/>
        <v>2.4392904425249928</v>
      </c>
      <c r="M2072">
        <f t="shared" si="1101"/>
        <v>0.62335413212994129</v>
      </c>
      <c r="N2072">
        <f t="shared" si="1102"/>
        <v>2.4392936383183055</v>
      </c>
      <c r="O2072">
        <f t="shared" si="1103"/>
        <v>0.94794152197184645</v>
      </c>
      <c r="P2072">
        <f t="shared" si="1104"/>
        <v>0.60373344267671347</v>
      </c>
      <c r="Q2072">
        <f t="shared" si="1105"/>
        <v>-0.5634303877321738</v>
      </c>
      <c r="R2072">
        <f t="shared" si="1106"/>
        <v>-0.96257600818290445</v>
      </c>
      <c r="S2072">
        <f t="shared" si="1107"/>
        <v>-4.962359691597764E-2</v>
      </c>
      <c r="U2072" s="1" t="s">
        <v>2151</v>
      </c>
      <c r="V2072" s="3">
        <v>0.99990000000000001</v>
      </c>
      <c r="W2072" s="3">
        <v>6378137</v>
      </c>
      <c r="X2072" s="3">
        <v>298.25722210100002</v>
      </c>
      <c r="AA2072" s="3">
        <f t="shared" si="1108"/>
        <v>1.6792203946287445E-3</v>
      </c>
      <c r="AB2072" s="3">
        <f t="shared" si="1129"/>
        <v>1.0000007049454078</v>
      </c>
      <c r="AC2072" s="3">
        <f t="shared" si="1109"/>
        <v>-2.5188297041239312E-3</v>
      </c>
      <c r="AD2072" s="3">
        <f t="shared" si="1110"/>
        <v>2.6435429493240994E-6</v>
      </c>
      <c r="AE2072" s="3">
        <f t="shared" si="1111"/>
        <v>-3.4526259073074147E-9</v>
      </c>
      <c r="AF2072" s="3">
        <f t="shared" si="1112"/>
        <v>4.8918304243879506E-12</v>
      </c>
      <c r="AG2072" s="3">
        <f t="shared" si="1113"/>
        <v>-7.2287260458139161E-15</v>
      </c>
      <c r="AH2072" s="3" t="s">
        <v>57</v>
      </c>
      <c r="AI2072" s="3">
        <f t="shared" si="1114"/>
        <v>8.377318247285465E-4</v>
      </c>
      <c r="AJ2072" s="3">
        <f t="shared" si="1115"/>
        <v>7.6085278483792483E-7</v>
      </c>
      <c r="AK2072" s="3">
        <f t="shared" si="1116"/>
        <v>1.1976455002315586E-9</v>
      </c>
      <c r="AL2072" s="3">
        <f t="shared" si="1117"/>
        <v>2.4291502606542476E-12</v>
      </c>
      <c r="AM2072" s="3">
        <f t="shared" si="1118"/>
        <v>5.7501643840919741E-15</v>
      </c>
      <c r="AP2072" s="3">
        <f t="shared" si="1119"/>
        <v>6366812.4008564716</v>
      </c>
      <c r="AQ2072">
        <f t="shared" si="1120"/>
        <v>-2.3861053274235222E-3</v>
      </c>
      <c r="AR2072">
        <f t="shared" si="1121"/>
        <v>3953586.9442910855</v>
      </c>
      <c r="AU2072">
        <f t="shared" si="1122"/>
        <v>0.99999999999489342</v>
      </c>
      <c r="AV2072">
        <f t="shared" si="1123"/>
        <v>-3.195793312643747E-6</v>
      </c>
      <c r="AY2072">
        <f t="shared" si="1124"/>
        <v>0.71417787714009595</v>
      </c>
      <c r="AZ2072">
        <f t="shared" si="1130"/>
        <v>1.2288409336428918</v>
      </c>
      <c r="BC2072">
        <f t="shared" si="1125"/>
        <v>0.62017807666568903</v>
      </c>
      <c r="BD2072">
        <f t="shared" si="1126"/>
        <v>-2.6006566229666856E-6</v>
      </c>
      <c r="BG2072">
        <f t="shared" si="1127"/>
        <v>18.621369689702988</v>
      </c>
      <c r="BH2072">
        <f t="shared" si="1128"/>
        <v>-16.566854156645519</v>
      </c>
    </row>
    <row r="2073" spans="5:60">
      <c r="E2073">
        <v>35.715732574462798</v>
      </c>
      <c r="F2073">
        <v>139.76104736328099</v>
      </c>
      <c r="G2073">
        <v>27.25</v>
      </c>
      <c r="H2073">
        <v>-17.47</v>
      </c>
      <c r="I2073">
        <v>35.715560913085902</v>
      </c>
      <c r="J2073">
        <v>139.76123046875</v>
      </c>
      <c r="K2073">
        <f t="shared" si="1099"/>
        <v>0.62335712818616662</v>
      </c>
      <c r="L2073">
        <f t="shared" si="1100"/>
        <v>2.4392904425249928</v>
      </c>
      <c r="M2073">
        <f t="shared" si="1101"/>
        <v>0.62335413212994129</v>
      </c>
      <c r="N2073">
        <f t="shared" si="1102"/>
        <v>2.4392936383183055</v>
      </c>
      <c r="O2073">
        <f t="shared" si="1103"/>
        <v>0.94794152197184645</v>
      </c>
      <c r="P2073">
        <f t="shared" si="1104"/>
        <v>0.60373344267671347</v>
      </c>
      <c r="Q2073">
        <f t="shared" si="1105"/>
        <v>-0.5634303877321738</v>
      </c>
      <c r="R2073">
        <f t="shared" si="1106"/>
        <v>-0.96257600818290445</v>
      </c>
      <c r="S2073">
        <f t="shared" si="1107"/>
        <v>-4.962359691597764E-2</v>
      </c>
      <c r="U2073" s="1" t="s">
        <v>2152</v>
      </c>
      <c r="V2073" s="3">
        <v>0.99990000000000001</v>
      </c>
      <c r="W2073" s="3">
        <v>6378137</v>
      </c>
      <c r="X2073" s="3">
        <v>298.25722210100002</v>
      </c>
      <c r="AA2073" s="3">
        <f t="shared" si="1108"/>
        <v>1.6792203946287445E-3</v>
      </c>
      <c r="AB2073" s="3">
        <f t="shared" si="1129"/>
        <v>1.0000007049454078</v>
      </c>
      <c r="AC2073" s="3">
        <f t="shared" si="1109"/>
        <v>-2.5188297041239312E-3</v>
      </c>
      <c r="AD2073" s="3">
        <f t="shared" si="1110"/>
        <v>2.6435429493240994E-6</v>
      </c>
      <c r="AE2073" s="3">
        <f t="shared" si="1111"/>
        <v>-3.4526259073074147E-9</v>
      </c>
      <c r="AF2073" s="3">
        <f t="shared" si="1112"/>
        <v>4.8918304243879506E-12</v>
      </c>
      <c r="AG2073" s="3">
        <f t="shared" si="1113"/>
        <v>-7.2287260458139161E-15</v>
      </c>
      <c r="AH2073" s="3" t="s">
        <v>57</v>
      </c>
      <c r="AI2073" s="3">
        <f t="shared" si="1114"/>
        <v>8.377318247285465E-4</v>
      </c>
      <c r="AJ2073" s="3">
        <f t="shared" si="1115"/>
        <v>7.6085278483792483E-7</v>
      </c>
      <c r="AK2073" s="3">
        <f t="shared" si="1116"/>
        <v>1.1976455002315586E-9</v>
      </c>
      <c r="AL2073" s="3">
        <f t="shared" si="1117"/>
        <v>2.4291502606542476E-12</v>
      </c>
      <c r="AM2073" s="3">
        <f t="shared" si="1118"/>
        <v>5.7501643840919741E-15</v>
      </c>
      <c r="AP2073" s="3">
        <f t="shared" si="1119"/>
        <v>6366812.4008564716</v>
      </c>
      <c r="AQ2073">
        <f t="shared" si="1120"/>
        <v>-2.3861053274235222E-3</v>
      </c>
      <c r="AR2073">
        <f t="shared" si="1121"/>
        <v>3953586.9442910855</v>
      </c>
      <c r="AU2073">
        <f t="shared" si="1122"/>
        <v>0.99999999999489342</v>
      </c>
      <c r="AV2073">
        <f t="shared" si="1123"/>
        <v>-3.195793312643747E-6</v>
      </c>
      <c r="AY2073">
        <f t="shared" si="1124"/>
        <v>0.71417797746134004</v>
      </c>
      <c r="AZ2073">
        <f t="shared" si="1130"/>
        <v>1.2288409919476035</v>
      </c>
      <c r="BC2073">
        <f t="shared" si="1125"/>
        <v>0.6201781431013943</v>
      </c>
      <c r="BD2073">
        <f t="shared" si="1126"/>
        <v>-2.6006564995735567E-6</v>
      </c>
      <c r="BG2073">
        <f t="shared" si="1127"/>
        <v>19.044582284986973</v>
      </c>
      <c r="BH2073">
        <f t="shared" si="1128"/>
        <v>-16.566853367104518</v>
      </c>
    </row>
    <row r="2074" spans="5:60">
      <c r="E2074">
        <v>35.715732574462798</v>
      </c>
      <c r="F2074">
        <v>139.76104736328099</v>
      </c>
      <c r="G2074">
        <v>27.25</v>
      </c>
      <c r="H2074">
        <v>-17.47</v>
      </c>
      <c r="I2074">
        <v>35.715560913085902</v>
      </c>
      <c r="J2074">
        <v>139.76123046875</v>
      </c>
      <c r="K2074">
        <f t="shared" si="1099"/>
        <v>0.62335712818616662</v>
      </c>
      <c r="L2074">
        <f t="shared" si="1100"/>
        <v>2.4392904425249928</v>
      </c>
      <c r="M2074">
        <f t="shared" si="1101"/>
        <v>0.62335413212994129</v>
      </c>
      <c r="N2074">
        <f t="shared" si="1102"/>
        <v>2.4392936383183055</v>
      </c>
      <c r="O2074">
        <f t="shared" si="1103"/>
        <v>0.94794152197184645</v>
      </c>
      <c r="P2074">
        <f t="shared" si="1104"/>
        <v>0.60373344267671347</v>
      </c>
      <c r="Q2074">
        <f t="shared" si="1105"/>
        <v>-0.5634303877321738</v>
      </c>
      <c r="R2074">
        <f t="shared" si="1106"/>
        <v>-0.96257600818290445</v>
      </c>
      <c r="S2074">
        <f t="shared" si="1107"/>
        <v>-4.962359691597764E-2</v>
      </c>
      <c r="U2074" s="1" t="s">
        <v>2153</v>
      </c>
      <c r="V2074" s="3">
        <v>0.99990000000000001</v>
      </c>
      <c r="W2074" s="3">
        <v>6378137</v>
      </c>
      <c r="X2074" s="3">
        <v>298.25722210100002</v>
      </c>
      <c r="AA2074" s="3">
        <f t="shared" si="1108"/>
        <v>1.6792203946287445E-3</v>
      </c>
      <c r="AB2074" s="3">
        <f t="shared" si="1129"/>
        <v>1.0000007049454078</v>
      </c>
      <c r="AC2074" s="3">
        <f t="shared" si="1109"/>
        <v>-2.5188297041239312E-3</v>
      </c>
      <c r="AD2074" s="3">
        <f t="shared" si="1110"/>
        <v>2.6435429493240994E-6</v>
      </c>
      <c r="AE2074" s="3">
        <f t="shared" si="1111"/>
        <v>-3.4526259073074147E-9</v>
      </c>
      <c r="AF2074" s="3">
        <f t="shared" si="1112"/>
        <v>4.8918304243879506E-12</v>
      </c>
      <c r="AG2074" s="3">
        <f t="shared" si="1113"/>
        <v>-7.2287260458139161E-15</v>
      </c>
      <c r="AH2074" s="3" t="s">
        <v>57</v>
      </c>
      <c r="AI2074" s="3">
        <f t="shared" si="1114"/>
        <v>8.377318247285465E-4</v>
      </c>
      <c r="AJ2074" s="3">
        <f t="shared" si="1115"/>
        <v>7.6085278483792483E-7</v>
      </c>
      <c r="AK2074" s="3">
        <f t="shared" si="1116"/>
        <v>1.1976455002315586E-9</v>
      </c>
      <c r="AL2074" s="3">
        <f t="shared" si="1117"/>
        <v>2.4291502606542476E-12</v>
      </c>
      <c r="AM2074" s="3">
        <f t="shared" si="1118"/>
        <v>5.7501643840919741E-15</v>
      </c>
      <c r="AP2074" s="3">
        <f t="shared" si="1119"/>
        <v>6366812.4008564716</v>
      </c>
      <c r="AQ2074">
        <f t="shared" si="1120"/>
        <v>-2.3861053274235222E-3</v>
      </c>
      <c r="AR2074">
        <f t="shared" si="1121"/>
        <v>3953586.9442910855</v>
      </c>
      <c r="AU2074">
        <f t="shared" si="1122"/>
        <v>0.99999999999489342</v>
      </c>
      <c r="AV2074">
        <f t="shared" si="1123"/>
        <v>-3.195793312643747E-6</v>
      </c>
      <c r="AY2074">
        <f t="shared" si="1124"/>
        <v>0.71417797746134004</v>
      </c>
      <c r="AZ2074">
        <f t="shared" si="1130"/>
        <v>1.2288409919476035</v>
      </c>
      <c r="BC2074">
        <f t="shared" si="1125"/>
        <v>0.6201781431013943</v>
      </c>
      <c r="BD2074">
        <f t="shared" si="1126"/>
        <v>-2.6006564995735567E-6</v>
      </c>
      <c r="BG2074">
        <f t="shared" si="1127"/>
        <v>19.044582284986973</v>
      </c>
      <c r="BH2074">
        <f t="shared" si="1128"/>
        <v>-16.566853367104518</v>
      </c>
    </row>
    <row r="2075" spans="5:60">
      <c r="E2075">
        <v>35.715736389160099</v>
      </c>
      <c r="F2075">
        <v>139.76106262207</v>
      </c>
      <c r="G2075">
        <v>28.75</v>
      </c>
      <c r="H2075">
        <v>-15.95</v>
      </c>
      <c r="I2075">
        <v>35.715560913085902</v>
      </c>
      <c r="J2075">
        <v>139.76123046875</v>
      </c>
      <c r="K2075">
        <f t="shared" si="1099"/>
        <v>0.62335719476519447</v>
      </c>
      <c r="L2075">
        <f t="shared" si="1100"/>
        <v>2.4392907088411011</v>
      </c>
      <c r="M2075">
        <f t="shared" si="1101"/>
        <v>0.62335413212994129</v>
      </c>
      <c r="N2075">
        <f t="shared" si="1102"/>
        <v>2.4392936383183055</v>
      </c>
      <c r="O2075">
        <f t="shared" si="1103"/>
        <v>0.94794152197184645</v>
      </c>
      <c r="P2075">
        <f t="shared" si="1104"/>
        <v>0.60373344267671347</v>
      </c>
      <c r="Q2075">
        <f t="shared" si="1105"/>
        <v>-0.5634303877321738</v>
      </c>
      <c r="R2075">
        <f t="shared" si="1106"/>
        <v>-0.96257600818290445</v>
      </c>
      <c r="S2075">
        <f t="shared" si="1107"/>
        <v>-4.962359691597764E-2</v>
      </c>
      <c r="U2075" s="1" t="s">
        <v>2154</v>
      </c>
      <c r="V2075" s="3">
        <v>0.99990000000000001</v>
      </c>
      <c r="W2075" s="3">
        <v>6378137</v>
      </c>
      <c r="X2075" s="3">
        <v>298.25722210100002</v>
      </c>
      <c r="AA2075" s="3">
        <f t="shared" si="1108"/>
        <v>1.6792203946287445E-3</v>
      </c>
      <c r="AB2075" s="3">
        <f t="shared" si="1129"/>
        <v>1.0000007049454078</v>
      </c>
      <c r="AC2075" s="3">
        <f t="shared" si="1109"/>
        <v>-2.5188297041239312E-3</v>
      </c>
      <c r="AD2075" s="3">
        <f t="shared" si="1110"/>
        <v>2.6435429493240994E-6</v>
      </c>
      <c r="AE2075" s="3">
        <f t="shared" si="1111"/>
        <v>-3.4526259073074147E-9</v>
      </c>
      <c r="AF2075" s="3">
        <f t="shared" si="1112"/>
        <v>4.8918304243879506E-12</v>
      </c>
      <c r="AG2075" s="3">
        <f t="shared" si="1113"/>
        <v>-7.2287260458139161E-15</v>
      </c>
      <c r="AH2075" s="3" t="s">
        <v>57</v>
      </c>
      <c r="AI2075" s="3">
        <f t="shared" si="1114"/>
        <v>8.377318247285465E-4</v>
      </c>
      <c r="AJ2075" s="3">
        <f t="shared" si="1115"/>
        <v>7.6085278483792483E-7</v>
      </c>
      <c r="AK2075" s="3">
        <f t="shared" si="1116"/>
        <v>1.1976455002315586E-9</v>
      </c>
      <c r="AL2075" s="3">
        <f t="shared" si="1117"/>
        <v>2.4291502606542476E-12</v>
      </c>
      <c r="AM2075" s="3">
        <f t="shared" si="1118"/>
        <v>5.7501643840919741E-15</v>
      </c>
      <c r="AP2075" s="3">
        <f t="shared" si="1119"/>
        <v>6366812.4008564716</v>
      </c>
      <c r="AQ2075">
        <f t="shared" si="1120"/>
        <v>-2.3861053274235222E-3</v>
      </c>
      <c r="AR2075">
        <f t="shared" si="1121"/>
        <v>3953586.9442910855</v>
      </c>
      <c r="AU2075">
        <f t="shared" si="1122"/>
        <v>0.9999999999957091</v>
      </c>
      <c r="AV2075">
        <f t="shared" si="1123"/>
        <v>-2.9294772043677876E-6</v>
      </c>
      <c r="AY2075">
        <f t="shared" si="1124"/>
        <v>0.71417807778259645</v>
      </c>
      <c r="AZ2075">
        <f t="shared" si="1130"/>
        <v>1.2288410502523279</v>
      </c>
      <c r="BC2075">
        <f t="shared" si="1125"/>
        <v>0.62017820953671554</v>
      </c>
      <c r="BD2075">
        <f t="shared" si="1126"/>
        <v>-2.3839350124019732E-6</v>
      </c>
      <c r="BG2075">
        <f t="shared" si="1127"/>
        <v>19.467792422976345</v>
      </c>
      <c r="BH2075">
        <f t="shared" si="1128"/>
        <v>-15.186281535187156</v>
      </c>
    </row>
    <row r="2076" spans="5:60">
      <c r="E2076">
        <v>35.715736389160099</v>
      </c>
      <c r="F2076">
        <v>139.76106262207</v>
      </c>
      <c r="G2076">
        <v>28.75</v>
      </c>
      <c r="H2076">
        <v>-15.95</v>
      </c>
      <c r="I2076">
        <v>35.715560913085902</v>
      </c>
      <c r="J2076">
        <v>139.76123046875</v>
      </c>
      <c r="K2076">
        <f t="shared" si="1099"/>
        <v>0.62335719476519447</v>
      </c>
      <c r="L2076">
        <f t="shared" si="1100"/>
        <v>2.4392907088411011</v>
      </c>
      <c r="M2076">
        <f t="shared" si="1101"/>
        <v>0.62335413212994129</v>
      </c>
      <c r="N2076">
        <f t="shared" si="1102"/>
        <v>2.4392936383183055</v>
      </c>
      <c r="O2076">
        <f t="shared" si="1103"/>
        <v>0.94794152197184645</v>
      </c>
      <c r="P2076">
        <f t="shared" si="1104"/>
        <v>0.60373344267671347</v>
      </c>
      <c r="Q2076">
        <f t="shared" si="1105"/>
        <v>-0.5634303877321738</v>
      </c>
      <c r="R2076">
        <f t="shared" si="1106"/>
        <v>-0.96257600818290445</v>
      </c>
      <c r="S2076">
        <f t="shared" si="1107"/>
        <v>-4.962359691597764E-2</v>
      </c>
      <c r="U2076" s="1" t="s">
        <v>2155</v>
      </c>
      <c r="V2076" s="3">
        <v>0.99990000000000001</v>
      </c>
      <c r="W2076" s="3">
        <v>6378137</v>
      </c>
      <c r="X2076" s="3">
        <v>298.25722210100002</v>
      </c>
      <c r="AA2076" s="3">
        <f t="shared" si="1108"/>
        <v>1.6792203946287445E-3</v>
      </c>
      <c r="AB2076" s="3">
        <f t="shared" si="1129"/>
        <v>1.0000007049454078</v>
      </c>
      <c r="AC2076" s="3">
        <f t="shared" si="1109"/>
        <v>-2.5188297041239312E-3</v>
      </c>
      <c r="AD2076" s="3">
        <f t="shared" si="1110"/>
        <v>2.6435429493240994E-6</v>
      </c>
      <c r="AE2076" s="3">
        <f t="shared" si="1111"/>
        <v>-3.4526259073074147E-9</v>
      </c>
      <c r="AF2076" s="3">
        <f t="shared" si="1112"/>
        <v>4.8918304243879506E-12</v>
      </c>
      <c r="AG2076" s="3">
        <f t="shared" si="1113"/>
        <v>-7.2287260458139161E-15</v>
      </c>
      <c r="AH2076" s="3" t="s">
        <v>57</v>
      </c>
      <c r="AI2076" s="3">
        <f t="shared" si="1114"/>
        <v>8.377318247285465E-4</v>
      </c>
      <c r="AJ2076" s="3">
        <f t="shared" si="1115"/>
        <v>7.6085278483792483E-7</v>
      </c>
      <c r="AK2076" s="3">
        <f t="shared" si="1116"/>
        <v>1.1976455002315586E-9</v>
      </c>
      <c r="AL2076" s="3">
        <f t="shared" si="1117"/>
        <v>2.4291502606542476E-12</v>
      </c>
      <c r="AM2076" s="3">
        <f t="shared" si="1118"/>
        <v>5.7501643840919741E-15</v>
      </c>
      <c r="AP2076" s="3">
        <f t="shared" si="1119"/>
        <v>6366812.4008564716</v>
      </c>
      <c r="AQ2076">
        <f t="shared" si="1120"/>
        <v>-2.3861053274235222E-3</v>
      </c>
      <c r="AR2076">
        <f t="shared" si="1121"/>
        <v>3953586.9442910855</v>
      </c>
      <c r="AU2076">
        <f t="shared" si="1122"/>
        <v>0.9999999999957091</v>
      </c>
      <c r="AV2076">
        <f t="shared" si="1123"/>
        <v>-2.9294772043677876E-6</v>
      </c>
      <c r="AY2076">
        <f t="shared" si="1124"/>
        <v>0.71417807778259645</v>
      </c>
      <c r="AZ2076">
        <f t="shared" si="1130"/>
        <v>1.2288410502523279</v>
      </c>
      <c r="BC2076">
        <f t="shared" si="1125"/>
        <v>0.62017820953671554</v>
      </c>
      <c r="BD2076">
        <f t="shared" si="1126"/>
        <v>-2.3839350124019732E-6</v>
      </c>
      <c r="BG2076">
        <f t="shared" si="1127"/>
        <v>19.467792422976345</v>
      </c>
      <c r="BH2076">
        <f t="shared" si="1128"/>
        <v>-15.186281535187156</v>
      </c>
    </row>
    <row r="2077" spans="5:60">
      <c r="E2077">
        <v>35.715736389160099</v>
      </c>
      <c r="F2077">
        <v>139.76106262207</v>
      </c>
      <c r="G2077">
        <v>28.75</v>
      </c>
      <c r="H2077">
        <v>-15.95</v>
      </c>
      <c r="I2077">
        <v>35.715560913085902</v>
      </c>
      <c r="J2077">
        <v>139.76123046875</v>
      </c>
      <c r="K2077">
        <f t="shared" si="1099"/>
        <v>0.62335719476519447</v>
      </c>
      <c r="L2077">
        <f t="shared" si="1100"/>
        <v>2.4392907088411011</v>
      </c>
      <c r="M2077">
        <f t="shared" si="1101"/>
        <v>0.62335413212994129</v>
      </c>
      <c r="N2077">
        <f t="shared" si="1102"/>
        <v>2.4392936383183055</v>
      </c>
      <c r="O2077">
        <f t="shared" si="1103"/>
        <v>0.94794152197184645</v>
      </c>
      <c r="P2077">
        <f t="shared" si="1104"/>
        <v>0.60373344267671347</v>
      </c>
      <c r="Q2077">
        <f t="shared" si="1105"/>
        <v>-0.5634303877321738</v>
      </c>
      <c r="R2077">
        <f t="shared" si="1106"/>
        <v>-0.96257600818290445</v>
      </c>
      <c r="S2077">
        <f t="shared" si="1107"/>
        <v>-4.962359691597764E-2</v>
      </c>
      <c r="U2077" s="1" t="s">
        <v>2156</v>
      </c>
      <c r="V2077" s="3">
        <v>0.99990000000000001</v>
      </c>
      <c r="W2077" s="3">
        <v>6378137</v>
      </c>
      <c r="X2077" s="3">
        <v>298.25722210100002</v>
      </c>
      <c r="AA2077" s="3">
        <f t="shared" si="1108"/>
        <v>1.6792203946287445E-3</v>
      </c>
      <c r="AB2077" s="3">
        <f t="shared" si="1129"/>
        <v>1.0000007049454078</v>
      </c>
      <c r="AC2077" s="3">
        <f t="shared" si="1109"/>
        <v>-2.5188297041239312E-3</v>
      </c>
      <c r="AD2077" s="3">
        <f t="shared" si="1110"/>
        <v>2.6435429493240994E-6</v>
      </c>
      <c r="AE2077" s="3">
        <f t="shared" si="1111"/>
        <v>-3.4526259073074147E-9</v>
      </c>
      <c r="AF2077" s="3">
        <f t="shared" si="1112"/>
        <v>4.8918304243879506E-12</v>
      </c>
      <c r="AG2077" s="3">
        <f t="shared" si="1113"/>
        <v>-7.2287260458139161E-15</v>
      </c>
      <c r="AH2077" s="3" t="s">
        <v>57</v>
      </c>
      <c r="AI2077" s="3">
        <f t="shared" si="1114"/>
        <v>8.377318247285465E-4</v>
      </c>
      <c r="AJ2077" s="3">
        <f t="shared" si="1115"/>
        <v>7.6085278483792483E-7</v>
      </c>
      <c r="AK2077" s="3">
        <f t="shared" si="1116"/>
        <v>1.1976455002315586E-9</v>
      </c>
      <c r="AL2077" s="3">
        <f t="shared" si="1117"/>
        <v>2.4291502606542476E-12</v>
      </c>
      <c r="AM2077" s="3">
        <f t="shared" si="1118"/>
        <v>5.7501643840919741E-15</v>
      </c>
      <c r="AP2077" s="3">
        <f t="shared" si="1119"/>
        <v>6366812.4008564716</v>
      </c>
      <c r="AQ2077">
        <f t="shared" si="1120"/>
        <v>-2.3861053274235222E-3</v>
      </c>
      <c r="AR2077">
        <f t="shared" si="1121"/>
        <v>3953586.9442910855</v>
      </c>
      <c r="AU2077">
        <f t="shared" si="1122"/>
        <v>0.9999999999957091</v>
      </c>
      <c r="AV2077">
        <f t="shared" si="1123"/>
        <v>-2.9294772043677876E-6</v>
      </c>
      <c r="AY2077">
        <f t="shared" si="1124"/>
        <v>0.71417807778259645</v>
      </c>
      <c r="AZ2077">
        <f t="shared" si="1130"/>
        <v>1.2288410502523279</v>
      </c>
      <c r="BC2077">
        <f t="shared" si="1125"/>
        <v>0.62017820953671554</v>
      </c>
      <c r="BD2077">
        <f t="shared" si="1126"/>
        <v>-2.3839350124019732E-6</v>
      </c>
      <c r="BG2077">
        <f t="shared" si="1127"/>
        <v>19.467792422976345</v>
      </c>
      <c r="BH2077">
        <f t="shared" si="1128"/>
        <v>-15.186281535187156</v>
      </c>
    </row>
    <row r="2078" spans="5:60">
      <c r="E2078">
        <v>35.715736389160099</v>
      </c>
      <c r="F2078">
        <v>139.76106262207</v>
      </c>
      <c r="G2078">
        <v>28.75</v>
      </c>
      <c r="H2078">
        <v>-15.95</v>
      </c>
      <c r="I2078">
        <v>35.715560913085902</v>
      </c>
      <c r="J2078">
        <v>139.76123046875</v>
      </c>
      <c r="K2078">
        <f t="shared" si="1099"/>
        <v>0.62335719476519447</v>
      </c>
      <c r="L2078">
        <f t="shared" si="1100"/>
        <v>2.4392907088411011</v>
      </c>
      <c r="M2078">
        <f t="shared" si="1101"/>
        <v>0.62335413212994129</v>
      </c>
      <c r="N2078">
        <f t="shared" si="1102"/>
        <v>2.4392936383183055</v>
      </c>
      <c r="O2078">
        <f t="shared" si="1103"/>
        <v>0.94794152197184645</v>
      </c>
      <c r="P2078">
        <f t="shared" si="1104"/>
        <v>0.60373344267671347</v>
      </c>
      <c r="Q2078">
        <f t="shared" si="1105"/>
        <v>-0.5634303877321738</v>
      </c>
      <c r="R2078">
        <f t="shared" si="1106"/>
        <v>-0.96257600818290445</v>
      </c>
      <c r="S2078">
        <f t="shared" si="1107"/>
        <v>-4.962359691597764E-2</v>
      </c>
      <c r="U2078" s="1" t="s">
        <v>2157</v>
      </c>
      <c r="V2078" s="3">
        <v>0.99990000000000001</v>
      </c>
      <c r="W2078" s="3">
        <v>6378137</v>
      </c>
      <c r="X2078" s="3">
        <v>298.25722210100002</v>
      </c>
      <c r="AA2078" s="3">
        <f t="shared" si="1108"/>
        <v>1.6792203946287445E-3</v>
      </c>
      <c r="AB2078" s="3">
        <f t="shared" si="1129"/>
        <v>1.0000007049454078</v>
      </c>
      <c r="AC2078" s="3">
        <f t="shared" si="1109"/>
        <v>-2.5188297041239312E-3</v>
      </c>
      <c r="AD2078" s="3">
        <f t="shared" si="1110"/>
        <v>2.6435429493240994E-6</v>
      </c>
      <c r="AE2078" s="3">
        <f t="shared" si="1111"/>
        <v>-3.4526259073074147E-9</v>
      </c>
      <c r="AF2078" s="3">
        <f t="shared" si="1112"/>
        <v>4.8918304243879506E-12</v>
      </c>
      <c r="AG2078" s="3">
        <f t="shared" si="1113"/>
        <v>-7.2287260458139161E-15</v>
      </c>
      <c r="AH2078" s="3" t="s">
        <v>57</v>
      </c>
      <c r="AI2078" s="3">
        <f t="shared" si="1114"/>
        <v>8.377318247285465E-4</v>
      </c>
      <c r="AJ2078" s="3">
        <f t="shared" si="1115"/>
        <v>7.6085278483792483E-7</v>
      </c>
      <c r="AK2078" s="3">
        <f t="shared" si="1116"/>
        <v>1.1976455002315586E-9</v>
      </c>
      <c r="AL2078" s="3">
        <f t="shared" si="1117"/>
        <v>2.4291502606542476E-12</v>
      </c>
      <c r="AM2078" s="3">
        <f t="shared" si="1118"/>
        <v>5.7501643840919741E-15</v>
      </c>
      <c r="AP2078" s="3">
        <f t="shared" si="1119"/>
        <v>6366812.4008564716</v>
      </c>
      <c r="AQ2078">
        <f t="shared" si="1120"/>
        <v>-2.3861053274235222E-3</v>
      </c>
      <c r="AR2078">
        <f t="shared" si="1121"/>
        <v>3953586.9442910855</v>
      </c>
      <c r="AU2078">
        <f t="shared" si="1122"/>
        <v>0.9999999999957091</v>
      </c>
      <c r="AV2078">
        <f t="shared" si="1123"/>
        <v>-2.9294772043677876E-6</v>
      </c>
      <c r="AY2078">
        <f t="shared" si="1124"/>
        <v>0.71417807778259645</v>
      </c>
      <c r="AZ2078">
        <f t="shared" si="1130"/>
        <v>1.2288410502523279</v>
      </c>
      <c r="BC2078">
        <f t="shared" si="1125"/>
        <v>0.62017820953671554</v>
      </c>
      <c r="BD2078">
        <f t="shared" si="1126"/>
        <v>-2.3839350124019732E-6</v>
      </c>
      <c r="BG2078">
        <f t="shared" si="1127"/>
        <v>19.467792422976345</v>
      </c>
      <c r="BH2078">
        <f t="shared" si="1128"/>
        <v>-15.186281535187156</v>
      </c>
    </row>
    <row r="2079" spans="5:60">
      <c r="E2079">
        <v>35.715728759765597</v>
      </c>
      <c r="F2079">
        <v>139.76106262207</v>
      </c>
      <c r="G2079">
        <v>27.25</v>
      </c>
      <c r="H2079">
        <v>-15.95</v>
      </c>
      <c r="I2079">
        <v>35.715560913085902</v>
      </c>
      <c r="J2079">
        <v>139.76123046875</v>
      </c>
      <c r="K2079">
        <f t="shared" si="1099"/>
        <v>0.62335706160714044</v>
      </c>
      <c r="L2079">
        <f t="shared" si="1100"/>
        <v>2.4392907088411011</v>
      </c>
      <c r="M2079">
        <f t="shared" si="1101"/>
        <v>0.62335413212994129</v>
      </c>
      <c r="N2079">
        <f t="shared" si="1102"/>
        <v>2.4392936383183055</v>
      </c>
      <c r="O2079">
        <f t="shared" si="1103"/>
        <v>0.94794152197184645</v>
      </c>
      <c r="P2079">
        <f t="shared" si="1104"/>
        <v>0.60373344267671347</v>
      </c>
      <c r="Q2079">
        <f t="shared" si="1105"/>
        <v>-0.5634303877321738</v>
      </c>
      <c r="R2079">
        <f t="shared" si="1106"/>
        <v>-0.96257600818290445</v>
      </c>
      <c r="S2079">
        <f t="shared" si="1107"/>
        <v>-4.962359691597764E-2</v>
      </c>
      <c r="U2079" s="1" t="s">
        <v>2158</v>
      </c>
      <c r="V2079" s="3">
        <v>0.99990000000000001</v>
      </c>
      <c r="W2079" s="3">
        <v>6378137</v>
      </c>
      <c r="X2079" s="3">
        <v>298.25722210100002</v>
      </c>
      <c r="AA2079" s="3">
        <f t="shared" si="1108"/>
        <v>1.6792203946287445E-3</v>
      </c>
      <c r="AB2079" s="3">
        <f t="shared" si="1129"/>
        <v>1.0000007049454078</v>
      </c>
      <c r="AC2079" s="3">
        <f t="shared" si="1109"/>
        <v>-2.5188297041239312E-3</v>
      </c>
      <c r="AD2079" s="3">
        <f t="shared" si="1110"/>
        <v>2.6435429493240994E-6</v>
      </c>
      <c r="AE2079" s="3">
        <f t="shared" si="1111"/>
        <v>-3.4526259073074147E-9</v>
      </c>
      <c r="AF2079" s="3">
        <f t="shared" si="1112"/>
        <v>4.8918304243879506E-12</v>
      </c>
      <c r="AG2079" s="3">
        <f t="shared" si="1113"/>
        <v>-7.2287260458139161E-15</v>
      </c>
      <c r="AH2079" s="3" t="s">
        <v>57</v>
      </c>
      <c r="AI2079" s="3">
        <f t="shared" si="1114"/>
        <v>8.377318247285465E-4</v>
      </c>
      <c r="AJ2079" s="3">
        <f t="shared" si="1115"/>
        <v>7.6085278483792483E-7</v>
      </c>
      <c r="AK2079" s="3">
        <f t="shared" si="1116"/>
        <v>1.1976455002315586E-9</v>
      </c>
      <c r="AL2079" s="3">
        <f t="shared" si="1117"/>
        <v>2.4291502606542476E-12</v>
      </c>
      <c r="AM2079" s="3">
        <f t="shared" si="1118"/>
        <v>5.7501643840919741E-15</v>
      </c>
      <c r="AP2079" s="3">
        <f t="shared" si="1119"/>
        <v>6366812.4008564716</v>
      </c>
      <c r="AQ2079">
        <f t="shared" si="1120"/>
        <v>-2.3861053274235222E-3</v>
      </c>
      <c r="AR2079">
        <f t="shared" si="1121"/>
        <v>3953586.9442910855</v>
      </c>
      <c r="AU2079">
        <f t="shared" si="1122"/>
        <v>0.9999999999957091</v>
      </c>
      <c r="AV2079">
        <f t="shared" si="1123"/>
        <v>-2.9294772043677876E-6</v>
      </c>
      <c r="AY2079">
        <f t="shared" si="1124"/>
        <v>0.71417787714009595</v>
      </c>
      <c r="AZ2079">
        <f t="shared" si="1130"/>
        <v>1.2288409336428918</v>
      </c>
      <c r="BC2079">
        <f t="shared" si="1125"/>
        <v>0.62017807666530333</v>
      </c>
      <c r="BD2079">
        <f t="shared" si="1126"/>
        <v>-2.3839352386227228E-6</v>
      </c>
      <c r="BG2079">
        <f t="shared" si="1127"/>
        <v>18.621367221232504</v>
      </c>
      <c r="BH2079">
        <f t="shared" si="1128"/>
        <v>-15.186282982679076</v>
      </c>
    </row>
    <row r="2080" spans="5:60">
      <c r="E2080">
        <v>35.715728759765597</v>
      </c>
      <c r="F2080">
        <v>139.76106262207</v>
      </c>
      <c r="G2080">
        <v>27.25</v>
      </c>
      <c r="H2080">
        <v>-15.95</v>
      </c>
      <c r="I2080">
        <v>35.715560913085902</v>
      </c>
      <c r="J2080">
        <v>139.76123046875</v>
      </c>
      <c r="K2080">
        <f t="shared" si="1099"/>
        <v>0.62335706160714044</v>
      </c>
      <c r="L2080">
        <f t="shared" si="1100"/>
        <v>2.4392907088411011</v>
      </c>
      <c r="M2080">
        <f t="shared" si="1101"/>
        <v>0.62335413212994129</v>
      </c>
      <c r="N2080">
        <f t="shared" si="1102"/>
        <v>2.4392936383183055</v>
      </c>
      <c r="O2080">
        <f t="shared" si="1103"/>
        <v>0.94794152197184645</v>
      </c>
      <c r="P2080">
        <f t="shared" si="1104"/>
        <v>0.60373344267671347</v>
      </c>
      <c r="Q2080">
        <f t="shared" si="1105"/>
        <v>-0.5634303877321738</v>
      </c>
      <c r="R2080">
        <f t="shared" si="1106"/>
        <v>-0.96257600818290445</v>
      </c>
      <c r="S2080">
        <f t="shared" si="1107"/>
        <v>-4.962359691597764E-2</v>
      </c>
      <c r="U2080" s="1" t="s">
        <v>2159</v>
      </c>
      <c r="V2080" s="3">
        <v>0.99990000000000001</v>
      </c>
      <c r="W2080" s="3">
        <v>6378137</v>
      </c>
      <c r="X2080" s="3">
        <v>298.25722210100002</v>
      </c>
      <c r="AA2080" s="3">
        <f t="shared" si="1108"/>
        <v>1.6792203946287445E-3</v>
      </c>
      <c r="AB2080" s="3">
        <f t="shared" si="1129"/>
        <v>1.0000007049454078</v>
      </c>
      <c r="AC2080" s="3">
        <f t="shared" si="1109"/>
        <v>-2.5188297041239312E-3</v>
      </c>
      <c r="AD2080" s="3">
        <f t="shared" si="1110"/>
        <v>2.6435429493240994E-6</v>
      </c>
      <c r="AE2080" s="3">
        <f t="shared" si="1111"/>
        <v>-3.4526259073074147E-9</v>
      </c>
      <c r="AF2080" s="3">
        <f t="shared" si="1112"/>
        <v>4.8918304243879506E-12</v>
      </c>
      <c r="AG2080" s="3">
        <f t="shared" si="1113"/>
        <v>-7.2287260458139161E-15</v>
      </c>
      <c r="AH2080" s="3" t="s">
        <v>57</v>
      </c>
      <c r="AI2080" s="3">
        <f t="shared" si="1114"/>
        <v>8.377318247285465E-4</v>
      </c>
      <c r="AJ2080" s="3">
        <f t="shared" si="1115"/>
        <v>7.6085278483792483E-7</v>
      </c>
      <c r="AK2080" s="3">
        <f t="shared" si="1116"/>
        <v>1.1976455002315586E-9</v>
      </c>
      <c r="AL2080" s="3">
        <f t="shared" si="1117"/>
        <v>2.4291502606542476E-12</v>
      </c>
      <c r="AM2080" s="3">
        <f t="shared" si="1118"/>
        <v>5.7501643840919741E-15</v>
      </c>
      <c r="AP2080" s="3">
        <f t="shared" si="1119"/>
        <v>6366812.4008564716</v>
      </c>
      <c r="AQ2080">
        <f t="shared" si="1120"/>
        <v>-2.3861053274235222E-3</v>
      </c>
      <c r="AR2080">
        <f t="shared" si="1121"/>
        <v>3953586.9442910855</v>
      </c>
      <c r="AU2080">
        <f t="shared" si="1122"/>
        <v>0.9999999999957091</v>
      </c>
      <c r="AV2080">
        <f t="shared" si="1123"/>
        <v>-2.9294772043677876E-6</v>
      </c>
      <c r="AY2080">
        <f t="shared" si="1124"/>
        <v>0.71417787714009595</v>
      </c>
      <c r="AZ2080">
        <f t="shared" si="1130"/>
        <v>1.2288409336428918</v>
      </c>
      <c r="BC2080">
        <f t="shared" si="1125"/>
        <v>0.62017807666530333</v>
      </c>
      <c r="BD2080">
        <f t="shared" si="1126"/>
        <v>-2.3839352386227228E-6</v>
      </c>
      <c r="BG2080">
        <f t="shared" si="1127"/>
        <v>18.621367221232504</v>
      </c>
      <c r="BH2080">
        <f t="shared" si="1128"/>
        <v>-15.186282982679076</v>
      </c>
    </row>
    <row r="2081" spans="5:60">
      <c r="E2081">
        <v>35.715721130371001</v>
      </c>
      <c r="F2081">
        <v>139.76106262207</v>
      </c>
      <c r="G2081">
        <v>27.25</v>
      </c>
      <c r="H2081">
        <v>-15.95</v>
      </c>
      <c r="I2081">
        <v>35.715560913085902</v>
      </c>
      <c r="J2081">
        <v>139.76123046875</v>
      </c>
      <c r="K2081">
        <f t="shared" si="1099"/>
        <v>0.62335692844908486</v>
      </c>
      <c r="L2081">
        <f t="shared" si="1100"/>
        <v>2.4392907088411011</v>
      </c>
      <c r="M2081">
        <f t="shared" si="1101"/>
        <v>0.62335413212994129</v>
      </c>
      <c r="N2081">
        <f t="shared" si="1102"/>
        <v>2.4392936383183055</v>
      </c>
      <c r="O2081">
        <f t="shared" si="1103"/>
        <v>0.94794152197184645</v>
      </c>
      <c r="P2081">
        <f t="shared" si="1104"/>
        <v>0.60373344267671347</v>
      </c>
      <c r="Q2081">
        <f t="shared" si="1105"/>
        <v>-0.5634303877321738</v>
      </c>
      <c r="R2081">
        <f t="shared" si="1106"/>
        <v>-0.96257600818290445</v>
      </c>
      <c r="S2081">
        <f t="shared" si="1107"/>
        <v>-4.962359691597764E-2</v>
      </c>
      <c r="U2081" s="1" t="s">
        <v>2160</v>
      </c>
      <c r="V2081" s="3">
        <v>0.99990000000000001</v>
      </c>
      <c r="W2081" s="3">
        <v>6378137</v>
      </c>
      <c r="X2081" s="3">
        <v>298.25722210100002</v>
      </c>
      <c r="AA2081" s="3">
        <f t="shared" si="1108"/>
        <v>1.6792203946287445E-3</v>
      </c>
      <c r="AB2081" s="3">
        <f t="shared" si="1129"/>
        <v>1.0000007049454078</v>
      </c>
      <c r="AC2081" s="3">
        <f t="shared" si="1109"/>
        <v>-2.5188297041239312E-3</v>
      </c>
      <c r="AD2081" s="3">
        <f t="shared" si="1110"/>
        <v>2.6435429493240994E-6</v>
      </c>
      <c r="AE2081" s="3">
        <f t="shared" si="1111"/>
        <v>-3.4526259073074147E-9</v>
      </c>
      <c r="AF2081" s="3">
        <f t="shared" si="1112"/>
        <v>4.8918304243879506E-12</v>
      </c>
      <c r="AG2081" s="3">
        <f t="shared" si="1113"/>
        <v>-7.2287260458139161E-15</v>
      </c>
      <c r="AH2081" s="3" t="s">
        <v>57</v>
      </c>
      <c r="AI2081" s="3">
        <f t="shared" si="1114"/>
        <v>8.377318247285465E-4</v>
      </c>
      <c r="AJ2081" s="3">
        <f t="shared" si="1115"/>
        <v>7.6085278483792483E-7</v>
      </c>
      <c r="AK2081" s="3">
        <f t="shared" si="1116"/>
        <v>1.1976455002315586E-9</v>
      </c>
      <c r="AL2081" s="3">
        <f t="shared" si="1117"/>
        <v>2.4291502606542476E-12</v>
      </c>
      <c r="AM2081" s="3">
        <f t="shared" si="1118"/>
        <v>5.7501643840919741E-15</v>
      </c>
      <c r="AP2081" s="3">
        <f t="shared" si="1119"/>
        <v>6366812.4008564716</v>
      </c>
      <c r="AQ2081">
        <f t="shared" si="1120"/>
        <v>-2.3861053274235222E-3</v>
      </c>
      <c r="AR2081">
        <f t="shared" si="1121"/>
        <v>3953586.9442910855</v>
      </c>
      <c r="AU2081">
        <f t="shared" si="1122"/>
        <v>0.9999999999957091</v>
      </c>
      <c r="AV2081">
        <f t="shared" si="1123"/>
        <v>-2.9294772043677876E-6</v>
      </c>
      <c r="AY2081">
        <f t="shared" si="1124"/>
        <v>0.71417767649763153</v>
      </c>
      <c r="AZ2081">
        <f t="shared" si="1130"/>
        <v>1.2288408170334983</v>
      </c>
      <c r="BC2081">
        <f t="shared" si="1125"/>
        <v>0.62017794379388969</v>
      </c>
      <c r="BD2081">
        <f t="shared" si="1126"/>
        <v>-2.3839354648434331E-6</v>
      </c>
      <c r="BG2081">
        <f t="shared" si="1127"/>
        <v>17.774942010175437</v>
      </c>
      <c r="BH2081">
        <f t="shared" si="1128"/>
        <v>-15.186284430170746</v>
      </c>
    </row>
    <row r="2082" spans="5:60">
      <c r="E2082">
        <v>35.715721130371001</v>
      </c>
      <c r="F2082">
        <v>139.76106262207</v>
      </c>
      <c r="G2082">
        <v>27.25</v>
      </c>
      <c r="H2082">
        <v>-15.95</v>
      </c>
      <c r="I2082">
        <v>35.715560913085902</v>
      </c>
      <c r="J2082">
        <v>139.76123046875</v>
      </c>
      <c r="K2082">
        <f t="shared" si="1099"/>
        <v>0.62335692844908486</v>
      </c>
      <c r="L2082">
        <f t="shared" si="1100"/>
        <v>2.4392907088411011</v>
      </c>
      <c r="M2082">
        <f t="shared" si="1101"/>
        <v>0.62335413212994129</v>
      </c>
      <c r="N2082">
        <f t="shared" si="1102"/>
        <v>2.4392936383183055</v>
      </c>
      <c r="O2082">
        <f t="shared" si="1103"/>
        <v>0.94794152197184645</v>
      </c>
      <c r="P2082">
        <f t="shared" si="1104"/>
        <v>0.60373344267671347</v>
      </c>
      <c r="Q2082">
        <f t="shared" si="1105"/>
        <v>-0.5634303877321738</v>
      </c>
      <c r="R2082">
        <f t="shared" si="1106"/>
        <v>-0.96257600818290445</v>
      </c>
      <c r="S2082">
        <f t="shared" si="1107"/>
        <v>-4.962359691597764E-2</v>
      </c>
      <c r="U2082" s="1" t="s">
        <v>2161</v>
      </c>
      <c r="V2082" s="3">
        <v>0.99990000000000001</v>
      </c>
      <c r="W2082" s="3">
        <v>6378137</v>
      </c>
      <c r="X2082" s="3">
        <v>298.25722210100002</v>
      </c>
      <c r="AA2082" s="3">
        <f t="shared" si="1108"/>
        <v>1.6792203946287445E-3</v>
      </c>
      <c r="AB2082" s="3">
        <f t="shared" si="1129"/>
        <v>1.0000007049454078</v>
      </c>
      <c r="AC2082" s="3">
        <f t="shared" si="1109"/>
        <v>-2.5188297041239312E-3</v>
      </c>
      <c r="AD2082" s="3">
        <f t="shared" si="1110"/>
        <v>2.6435429493240994E-6</v>
      </c>
      <c r="AE2082" s="3">
        <f t="shared" si="1111"/>
        <v>-3.4526259073074147E-9</v>
      </c>
      <c r="AF2082" s="3">
        <f t="shared" si="1112"/>
        <v>4.8918304243879506E-12</v>
      </c>
      <c r="AG2082" s="3">
        <f t="shared" si="1113"/>
        <v>-7.2287260458139161E-15</v>
      </c>
      <c r="AH2082" s="3" t="s">
        <v>57</v>
      </c>
      <c r="AI2082" s="3">
        <f t="shared" si="1114"/>
        <v>8.377318247285465E-4</v>
      </c>
      <c r="AJ2082" s="3">
        <f t="shared" si="1115"/>
        <v>7.6085278483792483E-7</v>
      </c>
      <c r="AK2082" s="3">
        <f t="shared" si="1116"/>
        <v>1.1976455002315586E-9</v>
      </c>
      <c r="AL2082" s="3">
        <f t="shared" si="1117"/>
        <v>2.4291502606542476E-12</v>
      </c>
      <c r="AM2082" s="3">
        <f t="shared" si="1118"/>
        <v>5.7501643840919741E-15</v>
      </c>
      <c r="AP2082" s="3">
        <f t="shared" si="1119"/>
        <v>6366812.4008564716</v>
      </c>
      <c r="AQ2082">
        <f t="shared" si="1120"/>
        <v>-2.3861053274235222E-3</v>
      </c>
      <c r="AR2082">
        <f t="shared" si="1121"/>
        <v>3953586.9442910855</v>
      </c>
      <c r="AU2082">
        <f t="shared" si="1122"/>
        <v>0.9999999999957091</v>
      </c>
      <c r="AV2082">
        <f t="shared" si="1123"/>
        <v>-2.9294772043677876E-6</v>
      </c>
      <c r="AY2082">
        <f t="shared" si="1124"/>
        <v>0.71417767649763153</v>
      </c>
      <c r="AZ2082">
        <f t="shared" si="1130"/>
        <v>1.2288408170334983</v>
      </c>
      <c r="BC2082">
        <f t="shared" si="1125"/>
        <v>0.62017794379388969</v>
      </c>
      <c r="BD2082">
        <f t="shared" si="1126"/>
        <v>-2.3839354648434331E-6</v>
      </c>
      <c r="BG2082">
        <f t="shared" si="1127"/>
        <v>17.774942010175437</v>
      </c>
      <c r="BH2082">
        <f t="shared" si="1128"/>
        <v>-15.186284430170746</v>
      </c>
    </row>
    <row r="2083" spans="5:60">
      <c r="E2083">
        <v>35.715694427490199</v>
      </c>
      <c r="F2083">
        <v>139.76106262207</v>
      </c>
      <c r="G2083">
        <v>23.75</v>
      </c>
      <c r="H2083">
        <v>-15.95</v>
      </c>
      <c r="I2083">
        <v>35.715560913085902</v>
      </c>
      <c r="J2083">
        <v>139.76123046875</v>
      </c>
      <c r="K2083">
        <f t="shared" si="1099"/>
        <v>0.62335646239589515</v>
      </c>
      <c r="L2083">
        <f t="shared" si="1100"/>
        <v>2.4392907088411011</v>
      </c>
      <c r="M2083">
        <f t="shared" si="1101"/>
        <v>0.62335413212994129</v>
      </c>
      <c r="N2083">
        <f t="shared" si="1102"/>
        <v>2.4392936383183055</v>
      </c>
      <c r="O2083">
        <f t="shared" si="1103"/>
        <v>0.94794152197184645</v>
      </c>
      <c r="P2083">
        <f t="shared" si="1104"/>
        <v>0.60373344267671347</v>
      </c>
      <c r="Q2083">
        <f t="shared" si="1105"/>
        <v>-0.5634303877321738</v>
      </c>
      <c r="R2083">
        <f t="shared" si="1106"/>
        <v>-0.96257600818290445</v>
      </c>
      <c r="S2083">
        <f t="shared" si="1107"/>
        <v>-4.962359691597764E-2</v>
      </c>
      <c r="U2083" s="1" t="s">
        <v>2162</v>
      </c>
      <c r="V2083" s="3">
        <v>0.99990000000000001</v>
      </c>
      <c r="W2083" s="3">
        <v>6378137</v>
      </c>
      <c r="X2083" s="3">
        <v>298.25722210100002</v>
      </c>
      <c r="AA2083" s="3">
        <f t="shared" si="1108"/>
        <v>1.6792203946287445E-3</v>
      </c>
      <c r="AB2083" s="3">
        <f t="shared" si="1129"/>
        <v>1.0000007049454078</v>
      </c>
      <c r="AC2083" s="3">
        <f t="shared" si="1109"/>
        <v>-2.5188297041239312E-3</v>
      </c>
      <c r="AD2083" s="3">
        <f t="shared" si="1110"/>
        <v>2.6435429493240994E-6</v>
      </c>
      <c r="AE2083" s="3">
        <f t="shared" si="1111"/>
        <v>-3.4526259073074147E-9</v>
      </c>
      <c r="AF2083" s="3">
        <f t="shared" si="1112"/>
        <v>4.8918304243879506E-12</v>
      </c>
      <c r="AG2083" s="3">
        <f t="shared" si="1113"/>
        <v>-7.2287260458139161E-15</v>
      </c>
      <c r="AH2083" s="3" t="s">
        <v>57</v>
      </c>
      <c r="AI2083" s="3">
        <f t="shared" si="1114"/>
        <v>8.377318247285465E-4</v>
      </c>
      <c r="AJ2083" s="3">
        <f t="shared" si="1115"/>
        <v>7.6085278483792483E-7</v>
      </c>
      <c r="AK2083" s="3">
        <f t="shared" si="1116"/>
        <v>1.1976455002315586E-9</v>
      </c>
      <c r="AL2083" s="3">
        <f t="shared" si="1117"/>
        <v>2.4291502606542476E-12</v>
      </c>
      <c r="AM2083" s="3">
        <f t="shared" si="1118"/>
        <v>5.7501643840919741E-15</v>
      </c>
      <c r="AP2083" s="3">
        <f t="shared" si="1119"/>
        <v>6366812.4008564716</v>
      </c>
      <c r="AQ2083">
        <f t="shared" si="1120"/>
        <v>-2.3861053274235222E-3</v>
      </c>
      <c r="AR2083">
        <f t="shared" si="1121"/>
        <v>3953586.9442910855</v>
      </c>
      <c r="AU2083">
        <f t="shared" si="1122"/>
        <v>0.9999999999957091</v>
      </c>
      <c r="AV2083">
        <f t="shared" si="1123"/>
        <v>-2.9294772043677876E-6</v>
      </c>
      <c r="AY2083">
        <f t="shared" si="1124"/>
        <v>0.71417697424931659</v>
      </c>
      <c r="AZ2083">
        <f t="shared" si="1130"/>
        <v>1.2288404089009723</v>
      </c>
      <c r="BC2083">
        <f t="shared" si="1125"/>
        <v>0.62017747874394913</v>
      </c>
      <c r="BD2083">
        <f t="shared" si="1126"/>
        <v>-2.3839362566155752E-6</v>
      </c>
      <c r="BG2083">
        <f t="shared" si="1127"/>
        <v>14.812453812919557</v>
      </c>
      <c r="BH2083">
        <f t="shared" si="1128"/>
        <v>-15.186289496389405</v>
      </c>
    </row>
    <row r="2084" spans="5:60">
      <c r="E2084">
        <v>35.715694427490199</v>
      </c>
      <c r="F2084">
        <v>139.76106262207</v>
      </c>
      <c r="G2084">
        <v>23.75</v>
      </c>
      <c r="H2084">
        <v>-15.95</v>
      </c>
      <c r="I2084">
        <v>35.715560913085902</v>
      </c>
      <c r="J2084">
        <v>139.76123046875</v>
      </c>
      <c r="K2084">
        <f t="shared" si="1099"/>
        <v>0.62335646239589515</v>
      </c>
      <c r="L2084">
        <f t="shared" si="1100"/>
        <v>2.4392907088411011</v>
      </c>
      <c r="M2084">
        <f t="shared" si="1101"/>
        <v>0.62335413212994129</v>
      </c>
      <c r="N2084">
        <f t="shared" si="1102"/>
        <v>2.4392936383183055</v>
      </c>
      <c r="O2084">
        <f t="shared" si="1103"/>
        <v>0.94794152197184645</v>
      </c>
      <c r="P2084">
        <f t="shared" si="1104"/>
        <v>0.60373344267671347</v>
      </c>
      <c r="Q2084">
        <f t="shared" si="1105"/>
        <v>-0.5634303877321738</v>
      </c>
      <c r="R2084">
        <f t="shared" si="1106"/>
        <v>-0.96257600818290445</v>
      </c>
      <c r="S2084">
        <f t="shared" si="1107"/>
        <v>-4.962359691597764E-2</v>
      </c>
      <c r="U2084" s="1" t="s">
        <v>2163</v>
      </c>
      <c r="V2084" s="3">
        <v>0.99990000000000001</v>
      </c>
      <c r="W2084" s="3">
        <v>6378137</v>
      </c>
      <c r="X2084" s="3">
        <v>298.25722210100002</v>
      </c>
      <c r="AA2084" s="3">
        <f t="shared" si="1108"/>
        <v>1.6792203946287445E-3</v>
      </c>
      <c r="AB2084" s="3">
        <f t="shared" si="1129"/>
        <v>1.0000007049454078</v>
      </c>
      <c r="AC2084" s="3">
        <f t="shared" si="1109"/>
        <v>-2.5188297041239312E-3</v>
      </c>
      <c r="AD2084" s="3">
        <f t="shared" si="1110"/>
        <v>2.6435429493240994E-6</v>
      </c>
      <c r="AE2084" s="3">
        <f t="shared" si="1111"/>
        <v>-3.4526259073074147E-9</v>
      </c>
      <c r="AF2084" s="3">
        <f t="shared" si="1112"/>
        <v>4.8918304243879506E-12</v>
      </c>
      <c r="AG2084" s="3">
        <f t="shared" si="1113"/>
        <v>-7.2287260458139161E-15</v>
      </c>
      <c r="AH2084" s="3" t="s">
        <v>57</v>
      </c>
      <c r="AI2084" s="3">
        <f t="shared" si="1114"/>
        <v>8.377318247285465E-4</v>
      </c>
      <c r="AJ2084" s="3">
        <f t="shared" si="1115"/>
        <v>7.6085278483792483E-7</v>
      </c>
      <c r="AK2084" s="3">
        <f t="shared" si="1116"/>
        <v>1.1976455002315586E-9</v>
      </c>
      <c r="AL2084" s="3">
        <f t="shared" si="1117"/>
        <v>2.4291502606542476E-12</v>
      </c>
      <c r="AM2084" s="3">
        <f t="shared" si="1118"/>
        <v>5.7501643840919741E-15</v>
      </c>
      <c r="AP2084" s="3">
        <f t="shared" si="1119"/>
        <v>6366812.4008564716</v>
      </c>
      <c r="AQ2084">
        <f t="shared" si="1120"/>
        <v>-2.3861053274235222E-3</v>
      </c>
      <c r="AR2084">
        <f t="shared" si="1121"/>
        <v>3953586.9442910855</v>
      </c>
      <c r="AU2084">
        <f t="shared" si="1122"/>
        <v>0.9999999999957091</v>
      </c>
      <c r="AV2084">
        <f t="shared" si="1123"/>
        <v>-2.9294772043677876E-6</v>
      </c>
      <c r="AY2084">
        <f t="shared" si="1124"/>
        <v>0.71417697424931659</v>
      </c>
      <c r="AZ2084">
        <f t="shared" si="1130"/>
        <v>1.2288404089009723</v>
      </c>
      <c r="BC2084">
        <f t="shared" si="1125"/>
        <v>0.62017747874394913</v>
      </c>
      <c r="BD2084">
        <f t="shared" si="1126"/>
        <v>-2.3839362566155752E-6</v>
      </c>
      <c r="BG2084">
        <f t="shared" si="1127"/>
        <v>14.812453812919557</v>
      </c>
      <c r="BH2084">
        <f t="shared" si="1128"/>
        <v>-15.186289496389405</v>
      </c>
    </row>
    <row r="2085" spans="5:60">
      <c r="E2085">
        <v>35.715667724609297</v>
      </c>
      <c r="F2085">
        <v>139.76109313964801</v>
      </c>
      <c r="G2085">
        <v>21</v>
      </c>
      <c r="H2085">
        <v>-12.34</v>
      </c>
      <c r="I2085">
        <v>35.715560913085902</v>
      </c>
      <c r="J2085">
        <v>139.76123046875</v>
      </c>
      <c r="K2085">
        <f t="shared" si="1099"/>
        <v>0.62335599634270367</v>
      </c>
      <c r="L2085">
        <f t="shared" si="1100"/>
        <v>2.4392912414733168</v>
      </c>
      <c r="M2085">
        <f t="shared" si="1101"/>
        <v>0.62335413212994129</v>
      </c>
      <c r="N2085">
        <f t="shared" si="1102"/>
        <v>2.4392936383183055</v>
      </c>
      <c r="O2085">
        <f t="shared" si="1103"/>
        <v>0.94794152197184645</v>
      </c>
      <c r="P2085">
        <f t="shared" si="1104"/>
        <v>0.60373344267671347</v>
      </c>
      <c r="Q2085">
        <f t="shared" si="1105"/>
        <v>-0.5634303877321738</v>
      </c>
      <c r="R2085">
        <f t="shared" si="1106"/>
        <v>-0.96257600818290445</v>
      </c>
      <c r="S2085">
        <f t="shared" si="1107"/>
        <v>-4.962359691597764E-2</v>
      </c>
      <c r="U2085" s="1" t="s">
        <v>2164</v>
      </c>
      <c r="V2085" s="3">
        <v>0.99990000000000001</v>
      </c>
      <c r="W2085" s="3">
        <v>6378137</v>
      </c>
      <c r="X2085" s="3">
        <v>298.25722210100002</v>
      </c>
      <c r="AA2085" s="3">
        <f t="shared" si="1108"/>
        <v>1.6792203946287445E-3</v>
      </c>
      <c r="AB2085" s="3">
        <f t="shared" si="1129"/>
        <v>1.0000007049454078</v>
      </c>
      <c r="AC2085" s="3">
        <f t="shared" si="1109"/>
        <v>-2.5188297041239312E-3</v>
      </c>
      <c r="AD2085" s="3">
        <f t="shared" si="1110"/>
        <v>2.6435429493240994E-6</v>
      </c>
      <c r="AE2085" s="3">
        <f t="shared" si="1111"/>
        <v>-3.4526259073074147E-9</v>
      </c>
      <c r="AF2085" s="3">
        <f t="shared" si="1112"/>
        <v>4.8918304243879506E-12</v>
      </c>
      <c r="AG2085" s="3">
        <f t="shared" si="1113"/>
        <v>-7.2287260458139161E-15</v>
      </c>
      <c r="AH2085" s="3" t="s">
        <v>57</v>
      </c>
      <c r="AI2085" s="3">
        <f t="shared" si="1114"/>
        <v>8.377318247285465E-4</v>
      </c>
      <c r="AJ2085" s="3">
        <f t="shared" si="1115"/>
        <v>7.6085278483792483E-7</v>
      </c>
      <c r="AK2085" s="3">
        <f t="shared" si="1116"/>
        <v>1.1976455002315586E-9</v>
      </c>
      <c r="AL2085" s="3">
        <f t="shared" si="1117"/>
        <v>2.4291502606542476E-12</v>
      </c>
      <c r="AM2085" s="3">
        <f t="shared" si="1118"/>
        <v>5.7501643840919741E-15</v>
      </c>
      <c r="AP2085" s="3">
        <f t="shared" si="1119"/>
        <v>6366812.4008564716</v>
      </c>
      <c r="AQ2085">
        <f t="shared" si="1120"/>
        <v>-2.3861053274235222E-3</v>
      </c>
      <c r="AR2085">
        <f t="shared" si="1121"/>
        <v>3953586.9442910855</v>
      </c>
      <c r="AU2085">
        <f t="shared" si="1122"/>
        <v>0.99999999999712752</v>
      </c>
      <c r="AV2085">
        <f t="shared" si="1123"/>
        <v>-2.3968449887034424E-6</v>
      </c>
      <c r="AY2085">
        <f t="shared" si="1124"/>
        <v>0.71417627200146927</v>
      </c>
      <c r="AZ2085">
        <f t="shared" si="1130"/>
        <v>1.2288400007689841</v>
      </c>
      <c r="BC2085">
        <f t="shared" si="1125"/>
        <v>0.62017701369333844</v>
      </c>
      <c r="BD2085">
        <f t="shared" si="1126"/>
        <v>-1.9504939513741277E-6</v>
      </c>
      <c r="BG2085">
        <f t="shared" si="1127"/>
        <v>11.849961323663592</v>
      </c>
      <c r="BH2085">
        <f t="shared" si="1128"/>
        <v>-12.425150113836157</v>
      </c>
    </row>
    <row r="2086" spans="5:60">
      <c r="E2086">
        <v>35.715667724609297</v>
      </c>
      <c r="F2086">
        <v>139.76109313964801</v>
      </c>
      <c r="G2086">
        <v>21</v>
      </c>
      <c r="H2086">
        <v>-12.34</v>
      </c>
      <c r="I2086">
        <v>35.715560913085902</v>
      </c>
      <c r="J2086">
        <v>139.76123046875</v>
      </c>
      <c r="K2086">
        <f t="shared" si="1099"/>
        <v>0.62335599634270367</v>
      </c>
      <c r="L2086">
        <f t="shared" si="1100"/>
        <v>2.4392912414733168</v>
      </c>
      <c r="M2086">
        <f t="shared" si="1101"/>
        <v>0.62335413212994129</v>
      </c>
      <c r="N2086">
        <f t="shared" si="1102"/>
        <v>2.4392936383183055</v>
      </c>
      <c r="O2086">
        <f t="shared" si="1103"/>
        <v>0.94794152197184645</v>
      </c>
      <c r="P2086">
        <f t="shared" si="1104"/>
        <v>0.60373344267671347</v>
      </c>
      <c r="Q2086">
        <f t="shared" si="1105"/>
        <v>-0.5634303877321738</v>
      </c>
      <c r="R2086">
        <f t="shared" si="1106"/>
        <v>-0.96257600818290445</v>
      </c>
      <c r="S2086">
        <f t="shared" si="1107"/>
        <v>-4.962359691597764E-2</v>
      </c>
      <c r="U2086" s="1" t="s">
        <v>2165</v>
      </c>
      <c r="V2086" s="3">
        <v>0.99990000000000001</v>
      </c>
      <c r="W2086" s="3">
        <v>6378137</v>
      </c>
      <c r="X2086" s="3">
        <v>298.25722210100002</v>
      </c>
      <c r="AA2086" s="3">
        <f t="shared" si="1108"/>
        <v>1.6792203946287445E-3</v>
      </c>
      <c r="AB2086" s="3">
        <f t="shared" si="1129"/>
        <v>1.0000007049454078</v>
      </c>
      <c r="AC2086" s="3">
        <f t="shared" si="1109"/>
        <v>-2.5188297041239312E-3</v>
      </c>
      <c r="AD2086" s="3">
        <f t="shared" si="1110"/>
        <v>2.6435429493240994E-6</v>
      </c>
      <c r="AE2086" s="3">
        <f t="shared" si="1111"/>
        <v>-3.4526259073074147E-9</v>
      </c>
      <c r="AF2086" s="3">
        <f t="shared" si="1112"/>
        <v>4.8918304243879506E-12</v>
      </c>
      <c r="AG2086" s="3">
        <f t="shared" si="1113"/>
        <v>-7.2287260458139161E-15</v>
      </c>
      <c r="AH2086" s="3" t="s">
        <v>57</v>
      </c>
      <c r="AI2086" s="3">
        <f t="shared" si="1114"/>
        <v>8.377318247285465E-4</v>
      </c>
      <c r="AJ2086" s="3">
        <f t="shared" si="1115"/>
        <v>7.6085278483792483E-7</v>
      </c>
      <c r="AK2086" s="3">
        <f t="shared" si="1116"/>
        <v>1.1976455002315586E-9</v>
      </c>
      <c r="AL2086" s="3">
        <f t="shared" si="1117"/>
        <v>2.4291502606542476E-12</v>
      </c>
      <c r="AM2086" s="3">
        <f t="shared" si="1118"/>
        <v>5.7501643840919741E-15</v>
      </c>
      <c r="AP2086" s="3">
        <f t="shared" si="1119"/>
        <v>6366812.4008564716</v>
      </c>
      <c r="AQ2086">
        <f t="shared" si="1120"/>
        <v>-2.3861053274235222E-3</v>
      </c>
      <c r="AR2086">
        <f t="shared" si="1121"/>
        <v>3953586.9442910855</v>
      </c>
      <c r="AU2086">
        <f t="shared" si="1122"/>
        <v>0.99999999999712752</v>
      </c>
      <c r="AV2086">
        <f t="shared" si="1123"/>
        <v>-2.3968449887034424E-6</v>
      </c>
      <c r="AY2086">
        <f t="shared" si="1124"/>
        <v>0.71417627200146927</v>
      </c>
      <c r="AZ2086">
        <f t="shared" si="1130"/>
        <v>1.2288400007689841</v>
      </c>
      <c r="BC2086">
        <f t="shared" si="1125"/>
        <v>0.62017701369333844</v>
      </c>
      <c r="BD2086">
        <f t="shared" si="1126"/>
        <v>-1.9504939513741277E-6</v>
      </c>
      <c r="BG2086">
        <f t="shared" si="1127"/>
        <v>11.849961323663592</v>
      </c>
      <c r="BH2086">
        <f t="shared" si="1128"/>
        <v>-12.425150113836157</v>
      </c>
    </row>
    <row r="2087" spans="5:60">
      <c r="E2087">
        <v>35.715648651122997</v>
      </c>
      <c r="F2087">
        <v>139.76110839843699</v>
      </c>
      <c r="G2087">
        <v>20</v>
      </c>
      <c r="H2087">
        <v>-12.34</v>
      </c>
      <c r="I2087">
        <v>35.715560913085902</v>
      </c>
      <c r="J2087">
        <v>139.76123046875</v>
      </c>
      <c r="K2087">
        <f t="shared" si="1099"/>
        <v>0.62335566344756788</v>
      </c>
      <c r="L2087">
        <f t="shared" si="1100"/>
        <v>2.4392915077894242</v>
      </c>
      <c r="M2087">
        <f t="shared" si="1101"/>
        <v>0.62335413212994129</v>
      </c>
      <c r="N2087">
        <f t="shared" si="1102"/>
        <v>2.4392936383183055</v>
      </c>
      <c r="O2087">
        <f t="shared" si="1103"/>
        <v>0.94794152197184645</v>
      </c>
      <c r="P2087">
        <f t="shared" si="1104"/>
        <v>0.60373344267671347</v>
      </c>
      <c r="Q2087">
        <f t="shared" si="1105"/>
        <v>-0.5634303877321738</v>
      </c>
      <c r="R2087">
        <f t="shared" si="1106"/>
        <v>-0.96257600818290445</v>
      </c>
      <c r="S2087">
        <f t="shared" si="1107"/>
        <v>-4.962359691597764E-2</v>
      </c>
      <c r="U2087" s="1" t="s">
        <v>2166</v>
      </c>
      <c r="V2087" s="3">
        <v>0.99990000000000001</v>
      </c>
      <c r="W2087" s="3">
        <v>6378137</v>
      </c>
      <c r="X2087" s="3">
        <v>298.25722210100002</v>
      </c>
      <c r="AA2087" s="3">
        <f t="shared" si="1108"/>
        <v>1.6792203946287445E-3</v>
      </c>
      <c r="AB2087" s="3">
        <f t="shared" si="1129"/>
        <v>1.0000007049454078</v>
      </c>
      <c r="AC2087" s="3">
        <f t="shared" si="1109"/>
        <v>-2.5188297041239312E-3</v>
      </c>
      <c r="AD2087" s="3">
        <f t="shared" si="1110"/>
        <v>2.6435429493240994E-6</v>
      </c>
      <c r="AE2087" s="3">
        <f t="shared" si="1111"/>
        <v>-3.4526259073074147E-9</v>
      </c>
      <c r="AF2087" s="3">
        <f t="shared" si="1112"/>
        <v>4.8918304243879506E-12</v>
      </c>
      <c r="AG2087" s="3">
        <f t="shared" si="1113"/>
        <v>-7.2287260458139161E-15</v>
      </c>
      <c r="AH2087" s="3" t="s">
        <v>57</v>
      </c>
      <c r="AI2087" s="3">
        <f t="shared" si="1114"/>
        <v>8.377318247285465E-4</v>
      </c>
      <c r="AJ2087" s="3">
        <f t="shared" si="1115"/>
        <v>7.6085278483792483E-7</v>
      </c>
      <c r="AK2087" s="3">
        <f t="shared" si="1116"/>
        <v>1.1976455002315586E-9</v>
      </c>
      <c r="AL2087" s="3">
        <f t="shared" si="1117"/>
        <v>2.4291502606542476E-12</v>
      </c>
      <c r="AM2087" s="3">
        <f t="shared" si="1118"/>
        <v>5.7501643840919741E-15</v>
      </c>
      <c r="AP2087" s="3">
        <f t="shared" si="1119"/>
        <v>6366812.4008564716</v>
      </c>
      <c r="AQ2087">
        <f t="shared" si="1120"/>
        <v>-2.3861053274235222E-3</v>
      </c>
      <c r="AR2087">
        <f t="shared" si="1121"/>
        <v>3953586.9442910855</v>
      </c>
      <c r="AU2087">
        <f t="shared" si="1122"/>
        <v>0.99999999999773037</v>
      </c>
      <c r="AV2087">
        <f t="shared" si="1123"/>
        <v>-2.1305288813150948E-6</v>
      </c>
      <c r="AY2087">
        <f t="shared" si="1124"/>
        <v>0.71417577039615354</v>
      </c>
      <c r="AZ2087">
        <f t="shared" si="1130"/>
        <v>1.228839709246466</v>
      </c>
      <c r="BC2087">
        <f t="shared" si="1125"/>
        <v>0.62017668151452754</v>
      </c>
      <c r="BD2087">
        <f t="shared" si="1126"/>
        <v>-1.7337728145387541E-6</v>
      </c>
      <c r="BG2087">
        <f t="shared" si="1127"/>
        <v>9.733896516263485</v>
      </c>
      <c r="BH2087">
        <f t="shared" si="1128"/>
        <v>-11.044580523553156</v>
      </c>
    </row>
    <row r="2088" spans="5:60">
      <c r="E2088">
        <v>35.715648651122997</v>
      </c>
      <c r="F2088">
        <v>139.76110839843699</v>
      </c>
      <c r="G2088">
        <v>20</v>
      </c>
      <c r="H2088">
        <v>-12.34</v>
      </c>
      <c r="I2088">
        <v>35.715560913085902</v>
      </c>
      <c r="J2088">
        <v>139.76123046875</v>
      </c>
      <c r="K2088">
        <f t="shared" si="1099"/>
        <v>0.62335566344756788</v>
      </c>
      <c r="L2088">
        <f t="shared" si="1100"/>
        <v>2.4392915077894242</v>
      </c>
      <c r="M2088">
        <f t="shared" si="1101"/>
        <v>0.62335413212994129</v>
      </c>
      <c r="N2088">
        <f t="shared" si="1102"/>
        <v>2.4392936383183055</v>
      </c>
      <c r="O2088">
        <f t="shared" si="1103"/>
        <v>0.94794152197184645</v>
      </c>
      <c r="P2088">
        <f t="shared" si="1104"/>
        <v>0.60373344267671347</v>
      </c>
      <c r="Q2088">
        <f t="shared" si="1105"/>
        <v>-0.5634303877321738</v>
      </c>
      <c r="R2088">
        <f t="shared" si="1106"/>
        <v>-0.96257600818290445</v>
      </c>
      <c r="S2088">
        <f t="shared" si="1107"/>
        <v>-4.962359691597764E-2</v>
      </c>
      <c r="U2088" s="1" t="s">
        <v>2167</v>
      </c>
      <c r="V2088" s="3">
        <v>0.99990000000000001</v>
      </c>
      <c r="W2088" s="3">
        <v>6378137</v>
      </c>
      <c r="X2088" s="3">
        <v>298.25722210100002</v>
      </c>
      <c r="AA2088" s="3">
        <f t="shared" si="1108"/>
        <v>1.6792203946287445E-3</v>
      </c>
      <c r="AB2088" s="3">
        <f t="shared" si="1129"/>
        <v>1.0000007049454078</v>
      </c>
      <c r="AC2088" s="3">
        <f t="shared" si="1109"/>
        <v>-2.5188297041239312E-3</v>
      </c>
      <c r="AD2088" s="3">
        <f t="shared" si="1110"/>
        <v>2.6435429493240994E-6</v>
      </c>
      <c r="AE2088" s="3">
        <f t="shared" si="1111"/>
        <v>-3.4526259073074147E-9</v>
      </c>
      <c r="AF2088" s="3">
        <f t="shared" si="1112"/>
        <v>4.8918304243879506E-12</v>
      </c>
      <c r="AG2088" s="3">
        <f t="shared" si="1113"/>
        <v>-7.2287260458139161E-15</v>
      </c>
      <c r="AH2088" s="3" t="s">
        <v>57</v>
      </c>
      <c r="AI2088" s="3">
        <f t="shared" si="1114"/>
        <v>8.377318247285465E-4</v>
      </c>
      <c r="AJ2088" s="3">
        <f t="shared" si="1115"/>
        <v>7.6085278483792483E-7</v>
      </c>
      <c r="AK2088" s="3">
        <f t="shared" si="1116"/>
        <v>1.1976455002315586E-9</v>
      </c>
      <c r="AL2088" s="3">
        <f t="shared" si="1117"/>
        <v>2.4291502606542476E-12</v>
      </c>
      <c r="AM2088" s="3">
        <f t="shared" si="1118"/>
        <v>5.7501643840919741E-15</v>
      </c>
      <c r="AP2088" s="3">
        <f t="shared" si="1119"/>
        <v>6366812.4008564716</v>
      </c>
      <c r="AQ2088">
        <f t="shared" si="1120"/>
        <v>-2.3861053274235222E-3</v>
      </c>
      <c r="AR2088">
        <f t="shared" si="1121"/>
        <v>3953586.9442910855</v>
      </c>
      <c r="AU2088">
        <f t="shared" si="1122"/>
        <v>0.99999999999773037</v>
      </c>
      <c r="AV2088">
        <f t="shared" si="1123"/>
        <v>-2.1305288813150948E-6</v>
      </c>
      <c r="AY2088">
        <f t="shared" si="1124"/>
        <v>0.71417577039615354</v>
      </c>
      <c r="AZ2088">
        <f t="shared" si="1130"/>
        <v>1.228839709246466</v>
      </c>
      <c r="BC2088">
        <f t="shared" si="1125"/>
        <v>0.62017668151452754</v>
      </c>
      <c r="BD2088">
        <f t="shared" si="1126"/>
        <v>-1.7337728145387541E-6</v>
      </c>
      <c r="BG2088">
        <f t="shared" si="1127"/>
        <v>9.733896516263485</v>
      </c>
      <c r="BH2088">
        <f t="shared" si="1128"/>
        <v>-11.044580523553156</v>
      </c>
    </row>
    <row r="2089" spans="5:60">
      <c r="E2089">
        <v>35.715629577636697</v>
      </c>
      <c r="F2089">
        <v>139.761138916015</v>
      </c>
      <c r="G2089">
        <v>16.5</v>
      </c>
      <c r="H2089">
        <v>-9.8699999999999992</v>
      </c>
      <c r="I2089">
        <v>35.715560913085902</v>
      </c>
      <c r="J2089">
        <v>139.76123046875</v>
      </c>
      <c r="K2089">
        <f t="shared" si="1099"/>
        <v>0.62335533055243209</v>
      </c>
      <c r="L2089">
        <f t="shared" si="1100"/>
        <v>2.4392920404216403</v>
      </c>
      <c r="M2089">
        <f t="shared" si="1101"/>
        <v>0.62335413212994129</v>
      </c>
      <c r="N2089">
        <f t="shared" si="1102"/>
        <v>2.4392936383183055</v>
      </c>
      <c r="O2089">
        <f t="shared" si="1103"/>
        <v>0.94794152197184645</v>
      </c>
      <c r="P2089">
        <f t="shared" si="1104"/>
        <v>0.60373344267671347</v>
      </c>
      <c r="Q2089">
        <f t="shared" si="1105"/>
        <v>-0.5634303877321738</v>
      </c>
      <c r="R2089">
        <f t="shared" si="1106"/>
        <v>-0.96257600818290445</v>
      </c>
      <c r="S2089">
        <f t="shared" si="1107"/>
        <v>-4.962359691597764E-2</v>
      </c>
      <c r="U2089" s="1" t="s">
        <v>2168</v>
      </c>
      <c r="V2089" s="3">
        <v>0.99990000000000001</v>
      </c>
      <c r="W2089" s="3">
        <v>6378137</v>
      </c>
      <c r="X2089" s="3">
        <v>298.25722210100002</v>
      </c>
      <c r="AA2089" s="3">
        <f t="shared" si="1108"/>
        <v>1.6792203946287445E-3</v>
      </c>
      <c r="AB2089" s="3">
        <f t="shared" si="1129"/>
        <v>1.0000007049454078</v>
      </c>
      <c r="AC2089" s="3">
        <f t="shared" si="1109"/>
        <v>-2.5188297041239312E-3</v>
      </c>
      <c r="AD2089" s="3">
        <f t="shared" si="1110"/>
        <v>2.6435429493240994E-6</v>
      </c>
      <c r="AE2089" s="3">
        <f t="shared" si="1111"/>
        <v>-3.4526259073074147E-9</v>
      </c>
      <c r="AF2089" s="3">
        <f t="shared" si="1112"/>
        <v>4.8918304243879506E-12</v>
      </c>
      <c r="AG2089" s="3">
        <f t="shared" si="1113"/>
        <v>-7.2287260458139161E-15</v>
      </c>
      <c r="AH2089" s="3" t="s">
        <v>57</v>
      </c>
      <c r="AI2089" s="3">
        <f t="shared" si="1114"/>
        <v>8.377318247285465E-4</v>
      </c>
      <c r="AJ2089" s="3">
        <f t="shared" si="1115"/>
        <v>7.6085278483792483E-7</v>
      </c>
      <c r="AK2089" s="3">
        <f t="shared" si="1116"/>
        <v>1.1976455002315586E-9</v>
      </c>
      <c r="AL2089" s="3">
        <f t="shared" si="1117"/>
        <v>2.4291502606542476E-12</v>
      </c>
      <c r="AM2089" s="3">
        <f t="shared" si="1118"/>
        <v>5.7501643840919741E-15</v>
      </c>
      <c r="AP2089" s="3">
        <f t="shared" si="1119"/>
        <v>6366812.4008564716</v>
      </c>
      <c r="AQ2089">
        <f t="shared" si="1120"/>
        <v>-2.3861053274235222E-3</v>
      </c>
      <c r="AR2089">
        <f t="shared" si="1121"/>
        <v>3953586.9442910855</v>
      </c>
      <c r="AU2089">
        <f t="shared" si="1122"/>
        <v>0.99999999999872335</v>
      </c>
      <c r="AV2089">
        <f t="shared" si="1123"/>
        <v>-1.5978966652056976E-6</v>
      </c>
      <c r="AY2089">
        <f t="shared" si="1124"/>
        <v>0.71417526879107829</v>
      </c>
      <c r="AZ2089">
        <f t="shared" si="1130"/>
        <v>1.2288394177242237</v>
      </c>
      <c r="BC2089">
        <f t="shared" si="1125"/>
        <v>0.62017634933553367</v>
      </c>
      <c r="BD2089">
        <f t="shared" si="1126"/>
        <v>-1.3003299228192551E-6</v>
      </c>
      <c r="BG2089">
        <f t="shared" si="1127"/>
        <v>7.6178305353969336</v>
      </c>
      <c r="BH2089">
        <f t="shared" si="1128"/>
        <v>-8.2834373883824526</v>
      </c>
    </row>
    <row r="2090" spans="5:60">
      <c r="E2090">
        <v>35.715629577636697</v>
      </c>
      <c r="F2090">
        <v>139.761138916015</v>
      </c>
      <c r="G2090">
        <v>16.5</v>
      </c>
      <c r="H2090">
        <v>-9.8699999999999992</v>
      </c>
      <c r="I2090">
        <v>35.715560913085902</v>
      </c>
      <c r="J2090">
        <v>139.76123046875</v>
      </c>
      <c r="K2090">
        <f t="shared" ref="K2090:K2153" si="1131">E2090*PI()/180</f>
        <v>0.62335533055243209</v>
      </c>
      <c r="L2090">
        <f t="shared" ref="L2090:L2153" si="1132">F2090*PI()/180</f>
        <v>2.4392920404216403</v>
      </c>
      <c r="M2090">
        <f t="shared" ref="M2090:M2153" si="1133">I2090*PI()/180</f>
        <v>0.62335413212994129</v>
      </c>
      <c r="N2090">
        <f t="shared" ref="N2090:N2153" si="1134">J2090*PI()/180</f>
        <v>2.4392936383183055</v>
      </c>
      <c r="O2090">
        <f t="shared" ref="O2090:O2153" si="1135">SIN(2 * M2090)</f>
        <v>0.94794152197184645</v>
      </c>
      <c r="P2090">
        <f t="shared" ref="P2090:P2153" si="1136">SIN(2 * M2090 * 2)</f>
        <v>0.60373344267671347</v>
      </c>
      <c r="Q2090">
        <f t="shared" ref="Q2090:Q2153" si="1137">SIN(2 * M2090 * 3)</f>
        <v>-0.5634303877321738</v>
      </c>
      <c r="R2090">
        <f t="shared" ref="R2090:R2153" si="1138">SIN(2 * M2090 * 4)</f>
        <v>-0.96257600818290445</v>
      </c>
      <c r="S2090">
        <f t="shared" ref="S2090:S2153" si="1139">SIN(2 * M2090 * 5)</f>
        <v>-4.962359691597764E-2</v>
      </c>
      <c r="U2090" s="1" t="s">
        <v>2169</v>
      </c>
      <c r="V2090" s="3">
        <v>0.99990000000000001</v>
      </c>
      <c r="W2090" s="3">
        <v>6378137</v>
      </c>
      <c r="X2090" s="3">
        <v>298.25722210100002</v>
      </c>
      <c r="AA2090" s="3">
        <f t="shared" ref="AA2090:AA2153" si="1140">1/(2*X2090-1)</f>
        <v>1.6792203946287445E-3</v>
      </c>
      <c r="AB2090" s="3">
        <f t="shared" si="1129"/>
        <v>1.0000007049454078</v>
      </c>
      <c r="AC2090" s="3">
        <f t="shared" ref="AC2090:AC2153" si="1141" xml:space="preserve"> - (3/2) * (AA2090 - AA2090^3/8 - AA2090^5/64)</f>
        <v>-2.5188297041239312E-3</v>
      </c>
      <c r="AD2090" s="3">
        <f t="shared" ref="AD2090:AD2153" si="1142">(15/16) * (AA2090^2 - AA2090^4/4)</f>
        <v>2.6435429493240994E-6</v>
      </c>
      <c r="AE2090" s="3">
        <f t="shared" ref="AE2090:AE2153" si="1143" xml:space="preserve"> - 35/48 * (AA2090^3 - 5/16*AA2090^5)</f>
        <v>-3.4526259073074147E-9</v>
      </c>
      <c r="AF2090" s="3">
        <f t="shared" ref="AF2090:AF2153" si="1144">315/512 * AA2090^4</f>
        <v>4.8918304243879506E-12</v>
      </c>
      <c r="AG2090" s="3">
        <f t="shared" ref="AG2090:AG2153" si="1145" xml:space="preserve"> - 693/1280 * AA2090^5</f>
        <v>-7.2287260458139161E-15</v>
      </c>
      <c r="AH2090" s="3" t="s">
        <v>57</v>
      </c>
      <c r="AI2090" s="3">
        <f t="shared" ref="AI2090:AI2153" si="1146" xml:space="preserve"> (1/2)*AA2090 - (2/3)*(AA2090^2) + (5/16)*(AA2090^3) + (41/180)*(AA2090^4) - (127/288)*(AA2090^5)</f>
        <v>8.377318247285465E-4</v>
      </c>
      <c r="AJ2090" s="3">
        <f t="shared" ref="AJ2090:AJ2153" si="1147" xml:space="preserve"> (13/48)*(AA2090^2) - (3/5)*(AA2090^3) + (557/1440)*(AA2090^4) + (281/630)*(AA2090^5)</f>
        <v>7.6085278483792483E-7</v>
      </c>
      <c r="AK2090" s="3">
        <f t="shared" ref="AK2090:AK2153" si="1148" xml:space="preserve"> (61/240)*(AA2090^3) - (103/140)*(AA2090^4) + (15061/26880)*(AA2090^5)</f>
        <v>1.1976455002315586E-9</v>
      </c>
      <c r="AL2090" s="3">
        <f t="shared" ref="AL2090:AL2153" si="1149" xml:space="preserve"> (49561/161280)*(AA2090^4) - (179/168)*(AA2090^5)</f>
        <v>2.4291502606542476E-12</v>
      </c>
      <c r="AM2090" s="3">
        <f t="shared" ref="AM2090:AM2153" si="1150" xml:space="preserve"> (34729/80640)*(AA2090^5)</f>
        <v>5.7501643840919741E-15</v>
      </c>
      <c r="AP2090" s="3">
        <f t="shared" ref="AP2090:AP2153" si="1151">(V2090*W2090/(1 + AA2090))*AB2090</f>
        <v>6366812.4008564716</v>
      </c>
      <c r="AQ2090">
        <f t="shared" ref="AQ2090:AQ2153" si="1152">SUMPRODUCT(AC$3:AG$3,O2090:S2090)</f>
        <v>-2.3861053274235222E-3</v>
      </c>
      <c r="AR2090">
        <f t="shared" ref="AR2090:AR2153" si="1153">(V$3*W$3/(1+AA$3))*(AB$3*M2090 + AQ2090)</f>
        <v>3953586.9442910855</v>
      </c>
      <c r="AU2090">
        <f t="shared" ref="AU2090:AU2153" si="1154">COS(L2090-N2090)</f>
        <v>0.99999999999872335</v>
      </c>
      <c r="AV2090">
        <f t="shared" ref="AV2090:AV2153" si="1155">SIN(L2090-N2090)</f>
        <v>-1.5978966652056976E-6</v>
      </c>
      <c r="AY2090">
        <f t="shared" ref="AY2090:AY2153" si="1156">SINH(ATANH(SIN(K2090)) - ( 2*AA$3^0.5 / (1 + AA$3)) * ATANH(2*AA$3^0.5 / (1 +AA$3) * SIN(K2090)) )</f>
        <v>0.71417526879107829</v>
      </c>
      <c r="AZ2090">
        <f t="shared" si="1130"/>
        <v>1.2288394177242237</v>
      </c>
      <c r="BC2090">
        <f t="shared" ref="BC2090:BC2153" si="1157">ATAN(AY2090/AU2090)</f>
        <v>0.62017634933553367</v>
      </c>
      <c r="BD2090">
        <f t="shared" ref="BD2090:BD2153" si="1158">ATANH(AV2090/AZ2090)</f>
        <v>-1.3003299228192551E-6</v>
      </c>
      <c r="BG2090">
        <f t="shared" ref="BG2090:BG2153" si="1159">AP$3 * (BC2090 + (AI$3 * SIN(2*BC2090) * COSH(2*BD2090) + AJ$3 * SIN(2*BC2090*2) * COSH(2*BD2090*2) + AK$3 * SIN(2*BC2090*3) * COSH(2*BD2090*3) + AL$3 * SIN(2*BC2090*4) * COSH(2*BD2090*4) + AM$3 * SIN(2*BC2090*5) * COSH(2*BD2090*5) ) ) - AR2090</f>
        <v>7.6178305353969336</v>
      </c>
      <c r="BH2090">
        <f t="shared" ref="BH2090:BH2153" si="1160">AP$3 * (BD2090 + (AI$3 * COS(2*BC2090) * SINH(2*BD2090) + AJ$3 * COS(2*BC2090*2) * SINH(2*BD2090*2) + AK$3 * COS(2*BC2090*3) * SINH(2*BD2090*3) + AL$3 * COS(2*BC2090*4) * SINH(2*BD2090*4) + AM$3 * COS(2*BC2090*5) * SINH(2*BD2090*5) ) )</f>
        <v>-8.2834373883824526</v>
      </c>
    </row>
    <row r="2091" spans="5:60">
      <c r="E2091">
        <v>35.715614318847599</v>
      </c>
      <c r="F2091">
        <v>139.76116943359301</v>
      </c>
      <c r="G2091">
        <v>15.5</v>
      </c>
      <c r="H2091">
        <v>-6.08</v>
      </c>
      <c r="I2091">
        <v>35.715560913085902</v>
      </c>
      <c r="J2091">
        <v>139.76123046875</v>
      </c>
      <c r="K2091">
        <f t="shared" si="1131"/>
        <v>0.62335506423632248</v>
      </c>
      <c r="L2091">
        <f t="shared" si="1132"/>
        <v>2.4392925730538564</v>
      </c>
      <c r="M2091">
        <f t="shared" si="1133"/>
        <v>0.62335413212994129</v>
      </c>
      <c r="N2091">
        <f t="shared" si="1134"/>
        <v>2.4392936383183055</v>
      </c>
      <c r="O2091">
        <f t="shared" si="1135"/>
        <v>0.94794152197184645</v>
      </c>
      <c r="P2091">
        <f t="shared" si="1136"/>
        <v>0.60373344267671347</v>
      </c>
      <c r="Q2091">
        <f t="shared" si="1137"/>
        <v>-0.5634303877321738</v>
      </c>
      <c r="R2091">
        <f t="shared" si="1138"/>
        <v>-0.96257600818290445</v>
      </c>
      <c r="S2091">
        <f t="shared" si="1139"/>
        <v>-4.962359691597764E-2</v>
      </c>
      <c r="U2091" s="1" t="s">
        <v>2170</v>
      </c>
      <c r="V2091" s="3">
        <v>0.99990000000000001</v>
      </c>
      <c r="W2091" s="3">
        <v>6378137</v>
      </c>
      <c r="X2091" s="3">
        <v>298.25722210100002</v>
      </c>
      <c r="AA2091" s="3">
        <f t="shared" si="1140"/>
        <v>1.6792203946287445E-3</v>
      </c>
      <c r="AB2091" s="3">
        <f t="shared" si="1129"/>
        <v>1.0000007049454078</v>
      </c>
      <c r="AC2091" s="3">
        <f t="shared" si="1141"/>
        <v>-2.5188297041239312E-3</v>
      </c>
      <c r="AD2091" s="3">
        <f t="shared" si="1142"/>
        <v>2.6435429493240994E-6</v>
      </c>
      <c r="AE2091" s="3">
        <f t="shared" si="1143"/>
        <v>-3.4526259073074147E-9</v>
      </c>
      <c r="AF2091" s="3">
        <f t="shared" si="1144"/>
        <v>4.8918304243879506E-12</v>
      </c>
      <c r="AG2091" s="3">
        <f t="shared" si="1145"/>
        <v>-7.2287260458139161E-15</v>
      </c>
      <c r="AH2091" s="3" t="s">
        <v>57</v>
      </c>
      <c r="AI2091" s="3">
        <f t="shared" si="1146"/>
        <v>8.377318247285465E-4</v>
      </c>
      <c r="AJ2091" s="3">
        <f t="shared" si="1147"/>
        <v>7.6085278483792483E-7</v>
      </c>
      <c r="AK2091" s="3">
        <f t="shared" si="1148"/>
        <v>1.1976455002315586E-9</v>
      </c>
      <c r="AL2091" s="3">
        <f t="shared" si="1149"/>
        <v>2.4291502606542476E-12</v>
      </c>
      <c r="AM2091" s="3">
        <f t="shared" si="1150"/>
        <v>5.7501643840919741E-15</v>
      </c>
      <c r="AP2091" s="3">
        <f t="shared" si="1151"/>
        <v>6366812.4008564716</v>
      </c>
      <c r="AQ2091">
        <f t="shared" si="1152"/>
        <v>-2.3861053274235222E-3</v>
      </c>
      <c r="AR2091">
        <f t="shared" si="1153"/>
        <v>3953586.9442910855</v>
      </c>
      <c r="AU2091">
        <f t="shared" si="1154"/>
        <v>0.99999999999943257</v>
      </c>
      <c r="AV2091">
        <f t="shared" si="1155"/>
        <v>-1.065264449095847E-6</v>
      </c>
      <c r="AY2091">
        <f t="shared" si="1156"/>
        <v>0.71417486750718961</v>
      </c>
      <c r="AZ2091">
        <f t="shared" si="1130"/>
        <v>1.2288391845066269</v>
      </c>
      <c r="BC2091">
        <f t="shared" si="1157"/>
        <v>0.62017608359237897</v>
      </c>
      <c r="BD2091">
        <f t="shared" si="1158"/>
        <v>-8.668867843141024E-7</v>
      </c>
      <c r="BG2091">
        <f t="shared" si="1159"/>
        <v>5.9249780080281198</v>
      </c>
      <c r="BH2091">
        <f t="shared" si="1160"/>
        <v>-5.5222926741335829</v>
      </c>
    </row>
    <row r="2092" spans="5:60">
      <c r="E2092">
        <v>35.715614318847599</v>
      </c>
      <c r="F2092">
        <v>139.76116943359301</v>
      </c>
      <c r="G2092">
        <v>15.5</v>
      </c>
      <c r="H2092">
        <v>-6.08</v>
      </c>
      <c r="I2092">
        <v>35.715560913085902</v>
      </c>
      <c r="J2092">
        <v>139.76123046875</v>
      </c>
      <c r="K2092">
        <f t="shared" si="1131"/>
        <v>0.62335506423632248</v>
      </c>
      <c r="L2092">
        <f t="shared" si="1132"/>
        <v>2.4392925730538564</v>
      </c>
      <c r="M2092">
        <f t="shared" si="1133"/>
        <v>0.62335413212994129</v>
      </c>
      <c r="N2092">
        <f t="shared" si="1134"/>
        <v>2.4392936383183055</v>
      </c>
      <c r="O2092">
        <f t="shared" si="1135"/>
        <v>0.94794152197184645</v>
      </c>
      <c r="P2092">
        <f t="shared" si="1136"/>
        <v>0.60373344267671347</v>
      </c>
      <c r="Q2092">
        <f t="shared" si="1137"/>
        <v>-0.5634303877321738</v>
      </c>
      <c r="R2092">
        <f t="shared" si="1138"/>
        <v>-0.96257600818290445</v>
      </c>
      <c r="S2092">
        <f t="shared" si="1139"/>
        <v>-4.962359691597764E-2</v>
      </c>
      <c r="U2092" s="1" t="s">
        <v>2171</v>
      </c>
      <c r="V2092" s="3">
        <v>0.99990000000000001</v>
      </c>
      <c r="W2092" s="3">
        <v>6378137</v>
      </c>
      <c r="X2092" s="3">
        <v>298.25722210100002</v>
      </c>
      <c r="AA2092" s="3">
        <f t="shared" si="1140"/>
        <v>1.6792203946287445E-3</v>
      </c>
      <c r="AB2092" s="3">
        <f t="shared" si="1129"/>
        <v>1.0000007049454078</v>
      </c>
      <c r="AC2092" s="3">
        <f t="shared" si="1141"/>
        <v>-2.5188297041239312E-3</v>
      </c>
      <c r="AD2092" s="3">
        <f t="shared" si="1142"/>
        <v>2.6435429493240994E-6</v>
      </c>
      <c r="AE2092" s="3">
        <f t="shared" si="1143"/>
        <v>-3.4526259073074147E-9</v>
      </c>
      <c r="AF2092" s="3">
        <f t="shared" si="1144"/>
        <v>4.8918304243879506E-12</v>
      </c>
      <c r="AG2092" s="3">
        <f t="shared" si="1145"/>
        <v>-7.2287260458139161E-15</v>
      </c>
      <c r="AH2092" s="3" t="s">
        <v>57</v>
      </c>
      <c r="AI2092" s="3">
        <f t="shared" si="1146"/>
        <v>8.377318247285465E-4</v>
      </c>
      <c r="AJ2092" s="3">
        <f t="shared" si="1147"/>
        <v>7.6085278483792483E-7</v>
      </c>
      <c r="AK2092" s="3">
        <f t="shared" si="1148"/>
        <v>1.1976455002315586E-9</v>
      </c>
      <c r="AL2092" s="3">
        <f t="shared" si="1149"/>
        <v>2.4291502606542476E-12</v>
      </c>
      <c r="AM2092" s="3">
        <f t="shared" si="1150"/>
        <v>5.7501643840919741E-15</v>
      </c>
      <c r="AP2092" s="3">
        <f t="shared" si="1151"/>
        <v>6366812.4008564716</v>
      </c>
      <c r="AQ2092">
        <f t="shared" si="1152"/>
        <v>-2.3861053274235222E-3</v>
      </c>
      <c r="AR2092">
        <f t="shared" si="1153"/>
        <v>3953586.9442910855</v>
      </c>
      <c r="AU2092">
        <f t="shared" si="1154"/>
        <v>0.99999999999943257</v>
      </c>
      <c r="AV2092">
        <f t="shared" si="1155"/>
        <v>-1.065264449095847E-6</v>
      </c>
      <c r="AY2092">
        <f t="shared" si="1156"/>
        <v>0.71417486750718961</v>
      </c>
      <c r="AZ2092">
        <f t="shared" si="1130"/>
        <v>1.2288391845066269</v>
      </c>
      <c r="BC2092">
        <f t="shared" si="1157"/>
        <v>0.62017608359237897</v>
      </c>
      <c r="BD2092">
        <f t="shared" si="1158"/>
        <v>-8.668867843141024E-7</v>
      </c>
      <c r="BG2092">
        <f t="shared" si="1159"/>
        <v>5.9249780080281198</v>
      </c>
      <c r="BH2092">
        <f t="shared" si="1160"/>
        <v>-5.5222926741335829</v>
      </c>
    </row>
    <row r="2093" spans="5:60">
      <c r="E2093">
        <v>35.7155952453613</v>
      </c>
      <c r="F2093">
        <v>139.76118469238199</v>
      </c>
      <c r="G2093">
        <v>13.5</v>
      </c>
      <c r="H2093">
        <v>-5.13</v>
      </c>
      <c r="I2093">
        <v>35.715560913085902</v>
      </c>
      <c r="J2093">
        <v>139.76123046875</v>
      </c>
      <c r="K2093">
        <f t="shared" si="1131"/>
        <v>0.62335473134118669</v>
      </c>
      <c r="L2093">
        <f t="shared" si="1132"/>
        <v>2.4392928393699642</v>
      </c>
      <c r="M2093">
        <f t="shared" si="1133"/>
        <v>0.62335413212994129</v>
      </c>
      <c r="N2093">
        <f t="shared" si="1134"/>
        <v>2.4392936383183055</v>
      </c>
      <c r="O2093">
        <f t="shared" si="1135"/>
        <v>0.94794152197184645</v>
      </c>
      <c r="P2093">
        <f t="shared" si="1136"/>
        <v>0.60373344267671347</v>
      </c>
      <c r="Q2093">
        <f t="shared" si="1137"/>
        <v>-0.5634303877321738</v>
      </c>
      <c r="R2093">
        <f t="shared" si="1138"/>
        <v>-0.96257600818290445</v>
      </c>
      <c r="S2093">
        <f t="shared" si="1139"/>
        <v>-4.962359691597764E-2</v>
      </c>
      <c r="U2093" s="1" t="s">
        <v>2172</v>
      </c>
      <c r="V2093" s="3">
        <v>0.99990000000000001</v>
      </c>
      <c r="W2093" s="3">
        <v>6378137</v>
      </c>
      <c r="X2093" s="3">
        <v>298.25722210100002</v>
      </c>
      <c r="AA2093" s="3">
        <f t="shared" si="1140"/>
        <v>1.6792203946287445E-3</v>
      </c>
      <c r="AB2093" s="3">
        <f t="shared" si="1129"/>
        <v>1.0000007049454078</v>
      </c>
      <c r="AC2093" s="3">
        <f t="shared" si="1141"/>
        <v>-2.5188297041239312E-3</v>
      </c>
      <c r="AD2093" s="3">
        <f t="shared" si="1142"/>
        <v>2.6435429493240994E-6</v>
      </c>
      <c r="AE2093" s="3">
        <f t="shared" si="1143"/>
        <v>-3.4526259073074147E-9</v>
      </c>
      <c r="AF2093" s="3">
        <f t="shared" si="1144"/>
        <v>4.8918304243879506E-12</v>
      </c>
      <c r="AG2093" s="3">
        <f t="shared" si="1145"/>
        <v>-7.2287260458139161E-15</v>
      </c>
      <c r="AH2093" s="3" t="s">
        <v>57</v>
      </c>
      <c r="AI2093" s="3">
        <f t="shared" si="1146"/>
        <v>8.377318247285465E-4</v>
      </c>
      <c r="AJ2093" s="3">
        <f t="shared" si="1147"/>
        <v>7.6085278483792483E-7</v>
      </c>
      <c r="AK2093" s="3">
        <f t="shared" si="1148"/>
        <v>1.1976455002315586E-9</v>
      </c>
      <c r="AL2093" s="3">
        <f t="shared" si="1149"/>
        <v>2.4291502606542476E-12</v>
      </c>
      <c r="AM2093" s="3">
        <f t="shared" si="1150"/>
        <v>5.7501643840919741E-15</v>
      </c>
      <c r="AP2093" s="3">
        <f t="shared" si="1151"/>
        <v>6366812.4008564716</v>
      </c>
      <c r="AQ2093">
        <f t="shared" si="1152"/>
        <v>-2.3861053274235222E-3</v>
      </c>
      <c r="AR2093">
        <f t="shared" si="1153"/>
        <v>3953586.9442910855</v>
      </c>
      <c r="AU2093">
        <f t="shared" si="1154"/>
        <v>0.99999999999968081</v>
      </c>
      <c r="AV2093">
        <f t="shared" si="1155"/>
        <v>-7.9894834126284333E-7</v>
      </c>
      <c r="AY2093">
        <f t="shared" si="1156"/>
        <v>0.71417436590254624</v>
      </c>
      <c r="AZ2093">
        <f t="shared" si="1130"/>
        <v>1.2288388929848795</v>
      </c>
      <c r="BC2093">
        <f t="shared" si="1157"/>
        <v>0.62017575141373971</v>
      </c>
      <c r="BD2093">
        <f t="shared" si="1158"/>
        <v>-6.5016524609038939E-7</v>
      </c>
      <c r="BG2093">
        <f t="shared" si="1159"/>
        <v>3.8089142921380699</v>
      </c>
      <c r="BH2093">
        <f t="shared" si="1160"/>
        <v>-4.1417205155447467</v>
      </c>
    </row>
    <row r="2094" spans="5:60">
      <c r="E2094">
        <v>35.7155952453613</v>
      </c>
      <c r="F2094">
        <v>139.76118469238199</v>
      </c>
      <c r="G2094">
        <v>13.5</v>
      </c>
      <c r="H2094">
        <v>-5.13</v>
      </c>
      <c r="I2094">
        <v>35.715560913085902</v>
      </c>
      <c r="J2094">
        <v>139.76123046875</v>
      </c>
      <c r="K2094">
        <f t="shared" si="1131"/>
        <v>0.62335473134118669</v>
      </c>
      <c r="L2094">
        <f t="shared" si="1132"/>
        <v>2.4392928393699642</v>
      </c>
      <c r="M2094">
        <f t="shared" si="1133"/>
        <v>0.62335413212994129</v>
      </c>
      <c r="N2094">
        <f t="shared" si="1134"/>
        <v>2.4392936383183055</v>
      </c>
      <c r="O2094">
        <f t="shared" si="1135"/>
        <v>0.94794152197184645</v>
      </c>
      <c r="P2094">
        <f t="shared" si="1136"/>
        <v>0.60373344267671347</v>
      </c>
      <c r="Q2094">
        <f t="shared" si="1137"/>
        <v>-0.5634303877321738</v>
      </c>
      <c r="R2094">
        <f t="shared" si="1138"/>
        <v>-0.96257600818290445</v>
      </c>
      <c r="S2094">
        <f t="shared" si="1139"/>
        <v>-4.962359691597764E-2</v>
      </c>
      <c r="U2094" s="1" t="s">
        <v>2173</v>
      </c>
      <c r="V2094" s="3">
        <v>0.99990000000000001</v>
      </c>
      <c r="W2094" s="3">
        <v>6378137</v>
      </c>
      <c r="X2094" s="3">
        <v>298.25722210100002</v>
      </c>
      <c r="AA2094" s="3">
        <f t="shared" si="1140"/>
        <v>1.6792203946287445E-3</v>
      </c>
      <c r="AB2094" s="3">
        <f t="shared" si="1129"/>
        <v>1.0000007049454078</v>
      </c>
      <c r="AC2094" s="3">
        <f t="shared" si="1141"/>
        <v>-2.5188297041239312E-3</v>
      </c>
      <c r="AD2094" s="3">
        <f t="shared" si="1142"/>
        <v>2.6435429493240994E-6</v>
      </c>
      <c r="AE2094" s="3">
        <f t="shared" si="1143"/>
        <v>-3.4526259073074147E-9</v>
      </c>
      <c r="AF2094" s="3">
        <f t="shared" si="1144"/>
        <v>4.8918304243879506E-12</v>
      </c>
      <c r="AG2094" s="3">
        <f t="shared" si="1145"/>
        <v>-7.2287260458139161E-15</v>
      </c>
      <c r="AH2094" s="3" t="s">
        <v>57</v>
      </c>
      <c r="AI2094" s="3">
        <f t="shared" si="1146"/>
        <v>8.377318247285465E-4</v>
      </c>
      <c r="AJ2094" s="3">
        <f t="shared" si="1147"/>
        <v>7.6085278483792483E-7</v>
      </c>
      <c r="AK2094" s="3">
        <f t="shared" si="1148"/>
        <v>1.1976455002315586E-9</v>
      </c>
      <c r="AL2094" s="3">
        <f t="shared" si="1149"/>
        <v>2.4291502606542476E-12</v>
      </c>
      <c r="AM2094" s="3">
        <f t="shared" si="1150"/>
        <v>5.7501643840919741E-15</v>
      </c>
      <c r="AP2094" s="3">
        <f t="shared" si="1151"/>
        <v>6366812.4008564716</v>
      </c>
      <c r="AQ2094">
        <f t="shared" si="1152"/>
        <v>-2.3861053274235222E-3</v>
      </c>
      <c r="AR2094">
        <f t="shared" si="1153"/>
        <v>3953586.9442910855</v>
      </c>
      <c r="AU2094">
        <f t="shared" si="1154"/>
        <v>0.99999999999968081</v>
      </c>
      <c r="AV2094">
        <f t="shared" si="1155"/>
        <v>-7.9894834126284333E-7</v>
      </c>
      <c r="AY2094">
        <f t="shared" si="1156"/>
        <v>0.71417436590254624</v>
      </c>
      <c r="AZ2094">
        <f t="shared" si="1130"/>
        <v>1.2288388929848795</v>
      </c>
      <c r="BC2094">
        <f t="shared" si="1157"/>
        <v>0.62017575141373971</v>
      </c>
      <c r="BD2094">
        <f t="shared" si="1158"/>
        <v>-6.5016524609038939E-7</v>
      </c>
      <c r="BG2094">
        <f t="shared" si="1159"/>
        <v>3.8089142921380699</v>
      </c>
      <c r="BH2094">
        <f t="shared" si="1160"/>
        <v>-4.1417205155447467</v>
      </c>
    </row>
    <row r="2095" spans="5:60">
      <c r="E2095">
        <v>35.715579986572202</v>
      </c>
      <c r="F2095">
        <v>139.76121520996</v>
      </c>
      <c r="G2095">
        <v>12</v>
      </c>
      <c r="H2095">
        <v>-2.4700000000000002</v>
      </c>
      <c r="I2095">
        <v>35.715560913085902</v>
      </c>
      <c r="J2095">
        <v>139.76123046875</v>
      </c>
      <c r="K2095">
        <f t="shared" si="1131"/>
        <v>0.62335446502507708</v>
      </c>
      <c r="L2095">
        <f t="shared" si="1132"/>
        <v>2.4392933720021799</v>
      </c>
      <c r="M2095">
        <f t="shared" si="1133"/>
        <v>0.62335413212994129</v>
      </c>
      <c r="N2095">
        <f t="shared" si="1134"/>
        <v>2.4392936383183055</v>
      </c>
      <c r="O2095">
        <f t="shared" si="1135"/>
        <v>0.94794152197184645</v>
      </c>
      <c r="P2095">
        <f t="shared" si="1136"/>
        <v>0.60373344267671347</v>
      </c>
      <c r="Q2095">
        <f t="shared" si="1137"/>
        <v>-0.5634303877321738</v>
      </c>
      <c r="R2095">
        <f t="shared" si="1138"/>
        <v>-0.96257600818290445</v>
      </c>
      <c r="S2095">
        <f t="shared" si="1139"/>
        <v>-4.962359691597764E-2</v>
      </c>
      <c r="U2095" s="1" t="s">
        <v>2174</v>
      </c>
      <c r="V2095" s="3">
        <v>0.99990000000000001</v>
      </c>
      <c r="W2095" s="3">
        <v>6378137</v>
      </c>
      <c r="X2095" s="3">
        <v>298.25722210100002</v>
      </c>
      <c r="AA2095" s="3">
        <f t="shared" si="1140"/>
        <v>1.6792203946287445E-3</v>
      </c>
      <c r="AB2095" s="3">
        <f t="shared" si="1129"/>
        <v>1.0000007049454078</v>
      </c>
      <c r="AC2095" s="3">
        <f t="shared" si="1141"/>
        <v>-2.5188297041239312E-3</v>
      </c>
      <c r="AD2095" s="3">
        <f t="shared" si="1142"/>
        <v>2.6435429493240994E-6</v>
      </c>
      <c r="AE2095" s="3">
        <f t="shared" si="1143"/>
        <v>-3.4526259073074147E-9</v>
      </c>
      <c r="AF2095" s="3">
        <f t="shared" si="1144"/>
        <v>4.8918304243879506E-12</v>
      </c>
      <c r="AG2095" s="3">
        <f t="shared" si="1145"/>
        <v>-7.2287260458139161E-15</v>
      </c>
      <c r="AH2095" s="3" t="s">
        <v>57</v>
      </c>
      <c r="AI2095" s="3">
        <f t="shared" si="1146"/>
        <v>8.377318247285465E-4</v>
      </c>
      <c r="AJ2095" s="3">
        <f t="shared" si="1147"/>
        <v>7.6085278483792483E-7</v>
      </c>
      <c r="AK2095" s="3">
        <f t="shared" si="1148"/>
        <v>1.1976455002315586E-9</v>
      </c>
      <c r="AL2095" s="3">
        <f t="shared" si="1149"/>
        <v>2.4291502606542476E-12</v>
      </c>
      <c r="AM2095" s="3">
        <f t="shared" si="1150"/>
        <v>5.7501643840919741E-15</v>
      </c>
      <c r="AP2095" s="3">
        <f t="shared" si="1151"/>
        <v>6366812.4008564716</v>
      </c>
      <c r="AQ2095">
        <f t="shared" si="1152"/>
        <v>-2.3861053274235222E-3</v>
      </c>
      <c r="AR2095">
        <f t="shared" si="1153"/>
        <v>3953586.9442910855</v>
      </c>
      <c r="AU2095">
        <f t="shared" si="1154"/>
        <v>0.99999999999996458</v>
      </c>
      <c r="AV2095">
        <f t="shared" si="1155"/>
        <v>-2.6631612559668526E-7</v>
      </c>
      <c r="AY2095">
        <f t="shared" si="1156"/>
        <v>0.71417396461900307</v>
      </c>
      <c r="AZ2095">
        <f t="shared" si="1130"/>
        <v>1.2288386597676788</v>
      </c>
      <c r="BC2095">
        <f t="shared" si="1157"/>
        <v>0.62017548567078806</v>
      </c>
      <c r="BD2095">
        <f t="shared" si="1158"/>
        <v>-2.1672179946473891E-7</v>
      </c>
      <c r="BG2095">
        <f t="shared" si="1159"/>
        <v>2.1160630607046187</v>
      </c>
      <c r="BH2095">
        <f t="shared" si="1160"/>
        <v>-1.3805738297514567</v>
      </c>
    </row>
    <row r="2096" spans="5:60">
      <c r="E2096">
        <v>35.715579986572202</v>
      </c>
      <c r="F2096">
        <v>139.76121520996</v>
      </c>
      <c r="G2096">
        <v>12</v>
      </c>
      <c r="H2096">
        <v>-2.4700000000000002</v>
      </c>
      <c r="I2096">
        <v>35.715560913085902</v>
      </c>
      <c r="J2096">
        <v>139.76123046875</v>
      </c>
      <c r="K2096">
        <f t="shared" si="1131"/>
        <v>0.62335446502507708</v>
      </c>
      <c r="L2096">
        <f t="shared" si="1132"/>
        <v>2.4392933720021799</v>
      </c>
      <c r="M2096">
        <f t="shared" si="1133"/>
        <v>0.62335413212994129</v>
      </c>
      <c r="N2096">
        <f t="shared" si="1134"/>
        <v>2.4392936383183055</v>
      </c>
      <c r="O2096">
        <f t="shared" si="1135"/>
        <v>0.94794152197184645</v>
      </c>
      <c r="P2096">
        <f t="shared" si="1136"/>
        <v>0.60373344267671347</v>
      </c>
      <c r="Q2096">
        <f t="shared" si="1137"/>
        <v>-0.5634303877321738</v>
      </c>
      <c r="R2096">
        <f t="shared" si="1138"/>
        <v>-0.96257600818290445</v>
      </c>
      <c r="S2096">
        <f t="shared" si="1139"/>
        <v>-4.962359691597764E-2</v>
      </c>
      <c r="U2096" s="1" t="s">
        <v>2175</v>
      </c>
      <c r="V2096" s="3">
        <v>0.99990000000000001</v>
      </c>
      <c r="W2096" s="3">
        <v>6378137</v>
      </c>
      <c r="X2096" s="3">
        <v>298.25722210100002</v>
      </c>
      <c r="AA2096" s="3">
        <f t="shared" si="1140"/>
        <v>1.6792203946287445E-3</v>
      </c>
      <c r="AB2096" s="3">
        <f t="shared" si="1129"/>
        <v>1.0000007049454078</v>
      </c>
      <c r="AC2096" s="3">
        <f t="shared" si="1141"/>
        <v>-2.5188297041239312E-3</v>
      </c>
      <c r="AD2096" s="3">
        <f t="shared" si="1142"/>
        <v>2.6435429493240994E-6</v>
      </c>
      <c r="AE2096" s="3">
        <f t="shared" si="1143"/>
        <v>-3.4526259073074147E-9</v>
      </c>
      <c r="AF2096" s="3">
        <f t="shared" si="1144"/>
        <v>4.8918304243879506E-12</v>
      </c>
      <c r="AG2096" s="3">
        <f t="shared" si="1145"/>
        <v>-7.2287260458139161E-15</v>
      </c>
      <c r="AH2096" s="3" t="s">
        <v>57</v>
      </c>
      <c r="AI2096" s="3">
        <f t="shared" si="1146"/>
        <v>8.377318247285465E-4</v>
      </c>
      <c r="AJ2096" s="3">
        <f t="shared" si="1147"/>
        <v>7.6085278483792483E-7</v>
      </c>
      <c r="AK2096" s="3">
        <f t="shared" si="1148"/>
        <v>1.1976455002315586E-9</v>
      </c>
      <c r="AL2096" s="3">
        <f t="shared" si="1149"/>
        <v>2.4291502606542476E-12</v>
      </c>
      <c r="AM2096" s="3">
        <f t="shared" si="1150"/>
        <v>5.7501643840919741E-15</v>
      </c>
      <c r="AP2096" s="3">
        <f t="shared" si="1151"/>
        <v>6366812.4008564716</v>
      </c>
      <c r="AQ2096">
        <f t="shared" si="1152"/>
        <v>-2.3861053274235222E-3</v>
      </c>
      <c r="AR2096">
        <f t="shared" si="1153"/>
        <v>3953586.9442910855</v>
      </c>
      <c r="AU2096">
        <f t="shared" si="1154"/>
        <v>0.99999999999996458</v>
      </c>
      <c r="AV2096">
        <f t="shared" si="1155"/>
        <v>-2.6631612559668526E-7</v>
      </c>
      <c r="AY2096">
        <f t="shared" si="1156"/>
        <v>0.71417396461900307</v>
      </c>
      <c r="AZ2096">
        <f t="shared" si="1130"/>
        <v>1.2288386597676788</v>
      </c>
      <c r="BC2096">
        <f t="shared" si="1157"/>
        <v>0.62017548567078806</v>
      </c>
      <c r="BD2096">
        <f t="shared" si="1158"/>
        <v>-2.1672179946473891E-7</v>
      </c>
      <c r="BG2096">
        <f t="shared" si="1159"/>
        <v>2.1160630607046187</v>
      </c>
      <c r="BH2096">
        <f t="shared" si="1160"/>
        <v>-1.3805738297514567</v>
      </c>
    </row>
    <row r="2097" spans="5:60">
      <c r="E2097">
        <v>35.715560913085902</v>
      </c>
      <c r="F2097">
        <v>139.76123046875</v>
      </c>
      <c r="G2097">
        <v>8.5</v>
      </c>
      <c r="H2097">
        <v>0</v>
      </c>
      <c r="I2097">
        <v>35.715560913085902</v>
      </c>
      <c r="J2097">
        <v>139.76123046875</v>
      </c>
      <c r="K2097">
        <f t="shared" si="1131"/>
        <v>0.62335413212994129</v>
      </c>
      <c r="L2097">
        <f t="shared" si="1132"/>
        <v>2.4392936383183055</v>
      </c>
      <c r="M2097">
        <f t="shared" si="1133"/>
        <v>0.62335413212994129</v>
      </c>
      <c r="N2097">
        <f t="shared" si="1134"/>
        <v>2.4392936383183055</v>
      </c>
      <c r="O2097">
        <f t="shared" si="1135"/>
        <v>0.94794152197184645</v>
      </c>
      <c r="P2097">
        <f t="shared" si="1136"/>
        <v>0.60373344267671347</v>
      </c>
      <c r="Q2097">
        <f t="shared" si="1137"/>
        <v>-0.5634303877321738</v>
      </c>
      <c r="R2097">
        <f t="shared" si="1138"/>
        <v>-0.96257600818290445</v>
      </c>
      <c r="S2097">
        <f t="shared" si="1139"/>
        <v>-4.962359691597764E-2</v>
      </c>
      <c r="U2097" s="1" t="s">
        <v>2176</v>
      </c>
      <c r="V2097" s="3">
        <v>0.99990000000000001</v>
      </c>
      <c r="W2097" s="3">
        <v>6378137</v>
      </c>
      <c r="X2097" s="3">
        <v>298.25722210100002</v>
      </c>
      <c r="AA2097" s="3">
        <f t="shared" si="1140"/>
        <v>1.6792203946287445E-3</v>
      </c>
      <c r="AB2097" s="3">
        <f t="shared" si="1129"/>
        <v>1.0000007049454078</v>
      </c>
      <c r="AC2097" s="3">
        <f t="shared" si="1141"/>
        <v>-2.5188297041239312E-3</v>
      </c>
      <c r="AD2097" s="3">
        <f t="shared" si="1142"/>
        <v>2.6435429493240994E-6</v>
      </c>
      <c r="AE2097" s="3">
        <f t="shared" si="1143"/>
        <v>-3.4526259073074147E-9</v>
      </c>
      <c r="AF2097" s="3">
        <f t="shared" si="1144"/>
        <v>4.8918304243879506E-12</v>
      </c>
      <c r="AG2097" s="3">
        <f t="shared" si="1145"/>
        <v>-7.2287260458139161E-15</v>
      </c>
      <c r="AH2097" s="3" t="s">
        <v>57</v>
      </c>
      <c r="AI2097" s="3">
        <f t="shared" si="1146"/>
        <v>8.377318247285465E-4</v>
      </c>
      <c r="AJ2097" s="3">
        <f t="shared" si="1147"/>
        <v>7.6085278483792483E-7</v>
      </c>
      <c r="AK2097" s="3">
        <f t="shared" si="1148"/>
        <v>1.1976455002315586E-9</v>
      </c>
      <c r="AL2097" s="3">
        <f t="shared" si="1149"/>
        <v>2.4291502606542476E-12</v>
      </c>
      <c r="AM2097" s="3">
        <f t="shared" si="1150"/>
        <v>5.7501643840919741E-15</v>
      </c>
      <c r="AP2097" s="3">
        <f t="shared" si="1151"/>
        <v>6366812.4008564716</v>
      </c>
      <c r="AQ2097">
        <f t="shared" si="1152"/>
        <v>-2.3861053274235222E-3</v>
      </c>
      <c r="AR2097">
        <f t="shared" si="1153"/>
        <v>3953586.9442910855</v>
      </c>
      <c r="AU2097">
        <f t="shared" si="1154"/>
        <v>1</v>
      </c>
      <c r="AV2097">
        <f t="shared" si="1155"/>
        <v>0</v>
      </c>
      <c r="AY2097">
        <f t="shared" si="1156"/>
        <v>0.71417346301479201</v>
      </c>
      <c r="AZ2097">
        <f t="shared" si="1130"/>
        <v>1.2288383682464266</v>
      </c>
      <c r="BC2097">
        <f t="shared" si="1157"/>
        <v>0.62017515349225205</v>
      </c>
      <c r="BD2097">
        <f t="shared" si="1158"/>
        <v>0</v>
      </c>
      <c r="BG2097">
        <f t="shared" si="1159"/>
        <v>0</v>
      </c>
      <c r="BH2097">
        <f t="shared" si="1160"/>
        <v>0</v>
      </c>
    </row>
    <row r="2098" spans="5:60">
      <c r="E2098">
        <v>35.715560913085902</v>
      </c>
      <c r="F2098">
        <v>139.76123046875</v>
      </c>
      <c r="G2098">
        <v>8.5</v>
      </c>
      <c r="H2098">
        <v>0</v>
      </c>
      <c r="I2098">
        <v>35.715560913085902</v>
      </c>
      <c r="J2098">
        <v>139.76123046875</v>
      </c>
      <c r="K2098">
        <f t="shared" si="1131"/>
        <v>0.62335413212994129</v>
      </c>
      <c r="L2098">
        <f t="shared" si="1132"/>
        <v>2.4392936383183055</v>
      </c>
      <c r="M2098">
        <f t="shared" si="1133"/>
        <v>0.62335413212994129</v>
      </c>
      <c r="N2098">
        <f t="shared" si="1134"/>
        <v>2.4392936383183055</v>
      </c>
      <c r="O2098">
        <f t="shared" si="1135"/>
        <v>0.94794152197184645</v>
      </c>
      <c r="P2098">
        <f t="shared" si="1136"/>
        <v>0.60373344267671347</v>
      </c>
      <c r="Q2098">
        <f t="shared" si="1137"/>
        <v>-0.5634303877321738</v>
      </c>
      <c r="R2098">
        <f t="shared" si="1138"/>
        <v>-0.96257600818290445</v>
      </c>
      <c r="S2098">
        <f t="shared" si="1139"/>
        <v>-4.962359691597764E-2</v>
      </c>
      <c r="U2098" s="1" t="s">
        <v>2177</v>
      </c>
      <c r="V2098" s="3">
        <v>0.99990000000000001</v>
      </c>
      <c r="W2098" s="3">
        <v>6378137</v>
      </c>
      <c r="X2098" s="3">
        <v>298.25722210100002</v>
      </c>
      <c r="AA2098" s="3">
        <f t="shared" si="1140"/>
        <v>1.6792203946287445E-3</v>
      </c>
      <c r="AB2098" s="3">
        <f t="shared" si="1129"/>
        <v>1.0000007049454078</v>
      </c>
      <c r="AC2098" s="3">
        <f t="shared" si="1141"/>
        <v>-2.5188297041239312E-3</v>
      </c>
      <c r="AD2098" s="3">
        <f t="shared" si="1142"/>
        <v>2.6435429493240994E-6</v>
      </c>
      <c r="AE2098" s="3">
        <f t="shared" si="1143"/>
        <v>-3.4526259073074147E-9</v>
      </c>
      <c r="AF2098" s="3">
        <f t="shared" si="1144"/>
        <v>4.8918304243879506E-12</v>
      </c>
      <c r="AG2098" s="3">
        <f t="shared" si="1145"/>
        <v>-7.2287260458139161E-15</v>
      </c>
      <c r="AH2098" s="3" t="s">
        <v>57</v>
      </c>
      <c r="AI2098" s="3">
        <f t="shared" si="1146"/>
        <v>8.377318247285465E-4</v>
      </c>
      <c r="AJ2098" s="3">
        <f t="shared" si="1147"/>
        <v>7.6085278483792483E-7</v>
      </c>
      <c r="AK2098" s="3">
        <f t="shared" si="1148"/>
        <v>1.1976455002315586E-9</v>
      </c>
      <c r="AL2098" s="3">
        <f t="shared" si="1149"/>
        <v>2.4291502606542476E-12</v>
      </c>
      <c r="AM2098" s="3">
        <f t="shared" si="1150"/>
        <v>5.7501643840919741E-15</v>
      </c>
      <c r="AP2098" s="3">
        <f t="shared" si="1151"/>
        <v>6366812.4008564716</v>
      </c>
      <c r="AQ2098">
        <f t="shared" si="1152"/>
        <v>-2.3861053274235222E-3</v>
      </c>
      <c r="AR2098">
        <f t="shared" si="1153"/>
        <v>3953586.9442910855</v>
      </c>
      <c r="AU2098">
        <f t="shared" si="1154"/>
        <v>1</v>
      </c>
      <c r="AV2098">
        <f t="shared" si="1155"/>
        <v>0</v>
      </c>
      <c r="AY2098">
        <f t="shared" si="1156"/>
        <v>0.71417346301479201</v>
      </c>
      <c r="AZ2098">
        <f t="shared" si="1130"/>
        <v>1.2288383682464266</v>
      </c>
      <c r="BC2098">
        <f t="shared" si="1157"/>
        <v>0.62017515349225205</v>
      </c>
      <c r="BD2098">
        <f t="shared" si="1158"/>
        <v>0</v>
      </c>
      <c r="BG2098">
        <f t="shared" si="1159"/>
        <v>0</v>
      </c>
      <c r="BH2098">
        <f t="shared" si="1160"/>
        <v>0</v>
      </c>
    </row>
    <row r="2099" spans="5:60">
      <c r="E2099">
        <v>35.715541839599602</v>
      </c>
      <c r="F2099">
        <v>139.76124572753901</v>
      </c>
      <c r="G2099">
        <v>7</v>
      </c>
      <c r="H2099">
        <v>0</v>
      </c>
      <c r="I2099">
        <v>35.715560913085902</v>
      </c>
      <c r="J2099">
        <v>139.76123046875</v>
      </c>
      <c r="K2099">
        <f t="shared" si="1131"/>
        <v>0.62335379923480549</v>
      </c>
      <c r="L2099">
        <f t="shared" si="1132"/>
        <v>2.4392939046344133</v>
      </c>
      <c r="M2099">
        <f t="shared" si="1133"/>
        <v>0.62335413212994129</v>
      </c>
      <c r="N2099">
        <f t="shared" si="1134"/>
        <v>2.4392936383183055</v>
      </c>
      <c r="O2099">
        <f t="shared" si="1135"/>
        <v>0.94794152197184645</v>
      </c>
      <c r="P2099">
        <f t="shared" si="1136"/>
        <v>0.60373344267671347</v>
      </c>
      <c r="Q2099">
        <f t="shared" si="1137"/>
        <v>-0.5634303877321738</v>
      </c>
      <c r="R2099">
        <f t="shared" si="1138"/>
        <v>-0.96257600818290445</v>
      </c>
      <c r="S2099">
        <f t="shared" si="1139"/>
        <v>-4.962359691597764E-2</v>
      </c>
      <c r="U2099" s="1" t="s">
        <v>2178</v>
      </c>
      <c r="V2099" s="3">
        <v>0.99990000000000001</v>
      </c>
      <c r="W2099" s="3">
        <v>6378137</v>
      </c>
      <c r="X2099" s="3">
        <v>298.25722210100002</v>
      </c>
      <c r="AA2099" s="3">
        <f t="shared" si="1140"/>
        <v>1.6792203946287445E-3</v>
      </c>
      <c r="AB2099" s="3">
        <f t="shared" si="1129"/>
        <v>1.0000007049454078</v>
      </c>
      <c r="AC2099" s="3">
        <f t="shared" si="1141"/>
        <v>-2.5188297041239312E-3</v>
      </c>
      <c r="AD2099" s="3">
        <f t="shared" si="1142"/>
        <v>2.6435429493240994E-6</v>
      </c>
      <c r="AE2099" s="3">
        <f t="shared" si="1143"/>
        <v>-3.4526259073074147E-9</v>
      </c>
      <c r="AF2099" s="3">
        <f t="shared" si="1144"/>
        <v>4.8918304243879506E-12</v>
      </c>
      <c r="AG2099" s="3">
        <f t="shared" si="1145"/>
        <v>-7.2287260458139161E-15</v>
      </c>
      <c r="AH2099" s="3" t="s">
        <v>57</v>
      </c>
      <c r="AI2099" s="3">
        <f t="shared" si="1146"/>
        <v>8.377318247285465E-4</v>
      </c>
      <c r="AJ2099" s="3">
        <f t="shared" si="1147"/>
        <v>7.6085278483792483E-7</v>
      </c>
      <c r="AK2099" s="3">
        <f t="shared" si="1148"/>
        <v>1.1976455002315586E-9</v>
      </c>
      <c r="AL2099" s="3">
        <f t="shared" si="1149"/>
        <v>2.4291502606542476E-12</v>
      </c>
      <c r="AM2099" s="3">
        <f t="shared" si="1150"/>
        <v>5.7501643840919741E-15</v>
      </c>
      <c r="AP2099" s="3">
        <f t="shared" si="1151"/>
        <v>6366812.4008564716</v>
      </c>
      <c r="AQ2099">
        <f t="shared" si="1152"/>
        <v>-2.3861053274235222E-3</v>
      </c>
      <c r="AR2099">
        <f t="shared" si="1153"/>
        <v>3953586.9442910855</v>
      </c>
      <c r="AU2099">
        <f t="shared" si="1154"/>
        <v>0.99999999999996458</v>
      </c>
      <c r="AV2099">
        <f t="shared" si="1155"/>
        <v>2.6631610783311686E-7</v>
      </c>
      <c r="AY2099">
        <f t="shared" si="1156"/>
        <v>0.71417296141082098</v>
      </c>
      <c r="AZ2099">
        <f t="shared" si="1130"/>
        <v>1.2288380767254496</v>
      </c>
      <c r="BC2099">
        <f t="shared" si="1157"/>
        <v>0.62017482131375079</v>
      </c>
      <c r="BD2099">
        <f t="shared" si="1158"/>
        <v>2.1672188783634354E-7</v>
      </c>
      <c r="BG2099">
        <f t="shared" si="1159"/>
        <v>-2.1160628376528621</v>
      </c>
      <c r="BH2099">
        <f t="shared" si="1160"/>
        <v>1.3805743956138261</v>
      </c>
    </row>
    <row r="2100" spans="5:60">
      <c r="E2100">
        <v>35.715541839599602</v>
      </c>
      <c r="F2100">
        <v>139.76124572753901</v>
      </c>
      <c r="G2100">
        <v>7</v>
      </c>
      <c r="H2100">
        <v>0</v>
      </c>
      <c r="I2100">
        <v>35.715560913085902</v>
      </c>
      <c r="J2100">
        <v>139.76123046875</v>
      </c>
      <c r="K2100">
        <f t="shared" si="1131"/>
        <v>0.62335379923480549</v>
      </c>
      <c r="L2100">
        <f t="shared" si="1132"/>
        <v>2.4392939046344133</v>
      </c>
      <c r="M2100">
        <f t="shared" si="1133"/>
        <v>0.62335413212994129</v>
      </c>
      <c r="N2100">
        <f t="shared" si="1134"/>
        <v>2.4392936383183055</v>
      </c>
      <c r="O2100">
        <f t="shared" si="1135"/>
        <v>0.94794152197184645</v>
      </c>
      <c r="P2100">
        <f t="shared" si="1136"/>
        <v>0.60373344267671347</v>
      </c>
      <c r="Q2100">
        <f t="shared" si="1137"/>
        <v>-0.5634303877321738</v>
      </c>
      <c r="R2100">
        <f t="shared" si="1138"/>
        <v>-0.96257600818290445</v>
      </c>
      <c r="S2100">
        <f t="shared" si="1139"/>
        <v>-4.962359691597764E-2</v>
      </c>
      <c r="U2100" s="1" t="s">
        <v>2179</v>
      </c>
      <c r="V2100" s="3">
        <v>0.99990000000000001</v>
      </c>
      <c r="W2100" s="3">
        <v>6378137</v>
      </c>
      <c r="X2100" s="3">
        <v>298.25722210100002</v>
      </c>
      <c r="AA2100" s="3">
        <f t="shared" si="1140"/>
        <v>1.6792203946287445E-3</v>
      </c>
      <c r="AB2100" s="3">
        <f t="shared" si="1129"/>
        <v>1.0000007049454078</v>
      </c>
      <c r="AC2100" s="3">
        <f t="shared" si="1141"/>
        <v>-2.5188297041239312E-3</v>
      </c>
      <c r="AD2100" s="3">
        <f t="shared" si="1142"/>
        <v>2.6435429493240994E-6</v>
      </c>
      <c r="AE2100" s="3">
        <f t="shared" si="1143"/>
        <v>-3.4526259073074147E-9</v>
      </c>
      <c r="AF2100" s="3">
        <f t="shared" si="1144"/>
        <v>4.8918304243879506E-12</v>
      </c>
      <c r="AG2100" s="3">
        <f t="shared" si="1145"/>
        <v>-7.2287260458139161E-15</v>
      </c>
      <c r="AH2100" s="3" t="s">
        <v>57</v>
      </c>
      <c r="AI2100" s="3">
        <f t="shared" si="1146"/>
        <v>8.377318247285465E-4</v>
      </c>
      <c r="AJ2100" s="3">
        <f t="shared" si="1147"/>
        <v>7.6085278483792483E-7</v>
      </c>
      <c r="AK2100" s="3">
        <f t="shared" si="1148"/>
        <v>1.1976455002315586E-9</v>
      </c>
      <c r="AL2100" s="3">
        <f t="shared" si="1149"/>
        <v>2.4291502606542476E-12</v>
      </c>
      <c r="AM2100" s="3">
        <f t="shared" si="1150"/>
        <v>5.7501643840919741E-15</v>
      </c>
      <c r="AP2100" s="3">
        <f t="shared" si="1151"/>
        <v>6366812.4008564716</v>
      </c>
      <c r="AQ2100">
        <f t="shared" si="1152"/>
        <v>-2.3861053274235222E-3</v>
      </c>
      <c r="AR2100">
        <f t="shared" si="1153"/>
        <v>3953586.9442910855</v>
      </c>
      <c r="AU2100">
        <f t="shared" si="1154"/>
        <v>0.99999999999996458</v>
      </c>
      <c r="AV2100">
        <f t="shared" si="1155"/>
        <v>2.6631610783311686E-7</v>
      </c>
      <c r="AY2100">
        <f t="shared" si="1156"/>
        <v>0.71417296141082098</v>
      </c>
      <c r="AZ2100">
        <f t="shared" si="1130"/>
        <v>1.2288380767254496</v>
      </c>
      <c r="BC2100">
        <f t="shared" si="1157"/>
        <v>0.62017482131375079</v>
      </c>
      <c r="BD2100">
        <f t="shared" si="1158"/>
        <v>2.1672188783634354E-7</v>
      </c>
      <c r="BG2100">
        <f t="shared" si="1159"/>
        <v>-2.1160628376528621</v>
      </c>
      <c r="BH2100">
        <f t="shared" si="1160"/>
        <v>1.3805743956138261</v>
      </c>
    </row>
    <row r="2101" spans="5:60">
      <c r="E2101">
        <v>35.715518951416001</v>
      </c>
      <c r="F2101">
        <v>139.76124572753901</v>
      </c>
      <c r="G2101">
        <v>4.5</v>
      </c>
      <c r="H2101">
        <v>0</v>
      </c>
      <c r="I2101">
        <v>35.715560913085902</v>
      </c>
      <c r="J2101">
        <v>139.76123046875</v>
      </c>
      <c r="K2101">
        <f t="shared" si="1131"/>
        <v>0.62335339976064186</v>
      </c>
      <c r="L2101">
        <f t="shared" si="1132"/>
        <v>2.4392939046344133</v>
      </c>
      <c r="M2101">
        <f t="shared" si="1133"/>
        <v>0.62335413212994129</v>
      </c>
      <c r="N2101">
        <f t="shared" si="1134"/>
        <v>2.4392936383183055</v>
      </c>
      <c r="O2101">
        <f t="shared" si="1135"/>
        <v>0.94794152197184645</v>
      </c>
      <c r="P2101">
        <f t="shared" si="1136"/>
        <v>0.60373344267671347</v>
      </c>
      <c r="Q2101">
        <f t="shared" si="1137"/>
        <v>-0.5634303877321738</v>
      </c>
      <c r="R2101">
        <f t="shared" si="1138"/>
        <v>-0.96257600818290445</v>
      </c>
      <c r="S2101">
        <f t="shared" si="1139"/>
        <v>-4.962359691597764E-2</v>
      </c>
      <c r="U2101" s="1" t="s">
        <v>2180</v>
      </c>
      <c r="V2101" s="3">
        <v>0.99990000000000001</v>
      </c>
      <c r="W2101" s="3">
        <v>6378137</v>
      </c>
      <c r="X2101" s="3">
        <v>298.25722210100002</v>
      </c>
      <c r="AA2101" s="3">
        <f t="shared" si="1140"/>
        <v>1.6792203946287445E-3</v>
      </c>
      <c r="AB2101" s="3">
        <f t="shared" si="1129"/>
        <v>1.0000007049454078</v>
      </c>
      <c r="AC2101" s="3">
        <f t="shared" si="1141"/>
        <v>-2.5188297041239312E-3</v>
      </c>
      <c r="AD2101" s="3">
        <f t="shared" si="1142"/>
        <v>2.6435429493240994E-6</v>
      </c>
      <c r="AE2101" s="3">
        <f t="shared" si="1143"/>
        <v>-3.4526259073074147E-9</v>
      </c>
      <c r="AF2101" s="3">
        <f t="shared" si="1144"/>
        <v>4.8918304243879506E-12</v>
      </c>
      <c r="AG2101" s="3">
        <f t="shared" si="1145"/>
        <v>-7.2287260458139161E-15</v>
      </c>
      <c r="AH2101" s="3" t="s">
        <v>57</v>
      </c>
      <c r="AI2101" s="3">
        <f t="shared" si="1146"/>
        <v>8.377318247285465E-4</v>
      </c>
      <c r="AJ2101" s="3">
        <f t="shared" si="1147"/>
        <v>7.6085278483792483E-7</v>
      </c>
      <c r="AK2101" s="3">
        <f t="shared" si="1148"/>
        <v>1.1976455002315586E-9</v>
      </c>
      <c r="AL2101" s="3">
        <f t="shared" si="1149"/>
        <v>2.4291502606542476E-12</v>
      </c>
      <c r="AM2101" s="3">
        <f t="shared" si="1150"/>
        <v>5.7501643840919741E-15</v>
      </c>
      <c r="AP2101" s="3">
        <f t="shared" si="1151"/>
        <v>6366812.4008564716</v>
      </c>
      <c r="AQ2101">
        <f t="shared" si="1152"/>
        <v>-2.3861053274235222E-3</v>
      </c>
      <c r="AR2101">
        <f t="shared" si="1153"/>
        <v>3953586.9442910855</v>
      </c>
      <c r="AU2101">
        <f t="shared" si="1154"/>
        <v>0.99999999999996458</v>
      </c>
      <c r="AV2101">
        <f t="shared" si="1155"/>
        <v>2.6631610783311686E-7</v>
      </c>
      <c r="AY2101">
        <f t="shared" si="1156"/>
        <v>0.7141723594863717</v>
      </c>
      <c r="AZ2101">
        <f t="shared" si="1130"/>
        <v>1.2288377269006399</v>
      </c>
      <c r="BC2101">
        <f t="shared" si="1157"/>
        <v>0.62017442269953049</v>
      </c>
      <c r="BD2101">
        <f t="shared" si="1158"/>
        <v>2.167219495326046E-7</v>
      </c>
      <c r="BG2101">
        <f t="shared" si="1159"/>
        <v>-4.6553383679129183</v>
      </c>
      <c r="BH2101">
        <f t="shared" si="1160"/>
        <v>1.3805747903823984</v>
      </c>
    </row>
    <row r="2102" spans="5:60">
      <c r="E2102">
        <v>35.715518951416001</v>
      </c>
      <c r="F2102">
        <v>139.76124572753901</v>
      </c>
      <c r="G2102">
        <v>4.5</v>
      </c>
      <c r="H2102">
        <v>0</v>
      </c>
      <c r="I2102">
        <v>35.715560913085902</v>
      </c>
      <c r="J2102">
        <v>139.76123046875</v>
      </c>
      <c r="K2102">
        <f t="shared" si="1131"/>
        <v>0.62335339976064186</v>
      </c>
      <c r="L2102">
        <f t="shared" si="1132"/>
        <v>2.4392939046344133</v>
      </c>
      <c r="M2102">
        <f t="shared" si="1133"/>
        <v>0.62335413212994129</v>
      </c>
      <c r="N2102">
        <f t="shared" si="1134"/>
        <v>2.4392936383183055</v>
      </c>
      <c r="O2102">
        <f t="shared" si="1135"/>
        <v>0.94794152197184645</v>
      </c>
      <c r="P2102">
        <f t="shared" si="1136"/>
        <v>0.60373344267671347</v>
      </c>
      <c r="Q2102">
        <f t="shared" si="1137"/>
        <v>-0.5634303877321738</v>
      </c>
      <c r="R2102">
        <f t="shared" si="1138"/>
        <v>-0.96257600818290445</v>
      </c>
      <c r="S2102">
        <f t="shared" si="1139"/>
        <v>-4.962359691597764E-2</v>
      </c>
      <c r="U2102" s="1" t="s">
        <v>2181</v>
      </c>
      <c r="V2102" s="3">
        <v>0.99990000000000001</v>
      </c>
      <c r="W2102" s="3">
        <v>6378137</v>
      </c>
      <c r="X2102" s="3">
        <v>298.25722210100002</v>
      </c>
      <c r="AA2102" s="3">
        <f t="shared" si="1140"/>
        <v>1.6792203946287445E-3</v>
      </c>
      <c r="AB2102" s="3">
        <f t="shared" si="1129"/>
        <v>1.0000007049454078</v>
      </c>
      <c r="AC2102" s="3">
        <f t="shared" si="1141"/>
        <v>-2.5188297041239312E-3</v>
      </c>
      <c r="AD2102" s="3">
        <f t="shared" si="1142"/>
        <v>2.6435429493240994E-6</v>
      </c>
      <c r="AE2102" s="3">
        <f t="shared" si="1143"/>
        <v>-3.4526259073074147E-9</v>
      </c>
      <c r="AF2102" s="3">
        <f t="shared" si="1144"/>
        <v>4.8918304243879506E-12</v>
      </c>
      <c r="AG2102" s="3">
        <f t="shared" si="1145"/>
        <v>-7.2287260458139161E-15</v>
      </c>
      <c r="AH2102" s="3" t="s">
        <v>57</v>
      </c>
      <c r="AI2102" s="3">
        <f t="shared" si="1146"/>
        <v>8.377318247285465E-4</v>
      </c>
      <c r="AJ2102" s="3">
        <f t="shared" si="1147"/>
        <v>7.6085278483792483E-7</v>
      </c>
      <c r="AK2102" s="3">
        <f t="shared" si="1148"/>
        <v>1.1976455002315586E-9</v>
      </c>
      <c r="AL2102" s="3">
        <f t="shared" si="1149"/>
        <v>2.4291502606542476E-12</v>
      </c>
      <c r="AM2102" s="3">
        <f t="shared" si="1150"/>
        <v>5.7501643840919741E-15</v>
      </c>
      <c r="AP2102" s="3">
        <f t="shared" si="1151"/>
        <v>6366812.4008564716</v>
      </c>
      <c r="AQ2102">
        <f t="shared" si="1152"/>
        <v>-2.3861053274235222E-3</v>
      </c>
      <c r="AR2102">
        <f t="shared" si="1153"/>
        <v>3953586.9442910855</v>
      </c>
      <c r="AU2102">
        <f t="shared" si="1154"/>
        <v>0.99999999999996458</v>
      </c>
      <c r="AV2102">
        <f t="shared" si="1155"/>
        <v>2.6631610783311686E-7</v>
      </c>
      <c r="AY2102">
        <f t="shared" si="1156"/>
        <v>0.7141723594863717</v>
      </c>
      <c r="AZ2102">
        <f t="shared" si="1130"/>
        <v>1.2288377269006399</v>
      </c>
      <c r="BC2102">
        <f t="shared" si="1157"/>
        <v>0.62017442269953049</v>
      </c>
      <c r="BD2102">
        <f t="shared" si="1158"/>
        <v>2.167219495326046E-7</v>
      </c>
      <c r="BG2102">
        <f t="shared" si="1159"/>
        <v>-4.6553383679129183</v>
      </c>
      <c r="BH2102">
        <f t="shared" si="1160"/>
        <v>1.3805747903823984</v>
      </c>
    </row>
    <row r="2103" spans="5:60">
      <c r="E2103">
        <v>35.715488433837798</v>
      </c>
      <c r="F2103">
        <v>139.76126098632801</v>
      </c>
      <c r="G2103">
        <v>1.75</v>
      </c>
      <c r="H2103">
        <v>2.66</v>
      </c>
      <c r="I2103">
        <v>35.715560913085902</v>
      </c>
      <c r="J2103">
        <v>139.76123046875</v>
      </c>
      <c r="K2103">
        <f t="shared" si="1131"/>
        <v>0.62335286712842253</v>
      </c>
      <c r="L2103">
        <f t="shared" si="1132"/>
        <v>2.4392941709505211</v>
      </c>
      <c r="M2103">
        <f t="shared" si="1133"/>
        <v>0.62335413212994129</v>
      </c>
      <c r="N2103">
        <f t="shared" si="1134"/>
        <v>2.4392936383183055</v>
      </c>
      <c r="O2103">
        <f t="shared" si="1135"/>
        <v>0.94794152197184645</v>
      </c>
      <c r="P2103">
        <f t="shared" si="1136"/>
        <v>0.60373344267671347</v>
      </c>
      <c r="Q2103">
        <f t="shared" si="1137"/>
        <v>-0.5634303877321738</v>
      </c>
      <c r="R2103">
        <f t="shared" si="1138"/>
        <v>-0.96257600818290445</v>
      </c>
      <c r="S2103">
        <f t="shared" si="1139"/>
        <v>-4.962359691597764E-2</v>
      </c>
      <c r="U2103" s="1" t="s">
        <v>2182</v>
      </c>
      <c r="V2103" s="3">
        <v>0.99990000000000001</v>
      </c>
      <c r="W2103" s="3">
        <v>6378137</v>
      </c>
      <c r="X2103" s="3">
        <v>298.25722210100002</v>
      </c>
      <c r="AA2103" s="3">
        <f t="shared" si="1140"/>
        <v>1.6792203946287445E-3</v>
      </c>
      <c r="AB2103" s="3">
        <f t="shared" si="1129"/>
        <v>1.0000007049454078</v>
      </c>
      <c r="AC2103" s="3">
        <f t="shared" si="1141"/>
        <v>-2.5188297041239312E-3</v>
      </c>
      <c r="AD2103" s="3">
        <f t="shared" si="1142"/>
        <v>2.6435429493240994E-6</v>
      </c>
      <c r="AE2103" s="3">
        <f t="shared" si="1143"/>
        <v>-3.4526259073074147E-9</v>
      </c>
      <c r="AF2103" s="3">
        <f t="shared" si="1144"/>
        <v>4.8918304243879506E-12</v>
      </c>
      <c r="AG2103" s="3">
        <f t="shared" si="1145"/>
        <v>-7.2287260458139161E-15</v>
      </c>
      <c r="AH2103" s="3" t="s">
        <v>57</v>
      </c>
      <c r="AI2103" s="3">
        <f t="shared" si="1146"/>
        <v>8.377318247285465E-4</v>
      </c>
      <c r="AJ2103" s="3">
        <f t="shared" si="1147"/>
        <v>7.6085278483792483E-7</v>
      </c>
      <c r="AK2103" s="3">
        <f t="shared" si="1148"/>
        <v>1.1976455002315586E-9</v>
      </c>
      <c r="AL2103" s="3">
        <f t="shared" si="1149"/>
        <v>2.4291502606542476E-12</v>
      </c>
      <c r="AM2103" s="3">
        <f t="shared" si="1150"/>
        <v>5.7501643840919741E-15</v>
      </c>
      <c r="AP2103" s="3">
        <f t="shared" si="1151"/>
        <v>6366812.4008564716</v>
      </c>
      <c r="AQ2103">
        <f t="shared" si="1152"/>
        <v>-2.3861053274235222E-3</v>
      </c>
      <c r="AR2103">
        <f t="shared" si="1153"/>
        <v>3953586.9442910855</v>
      </c>
      <c r="AU2103">
        <f t="shared" si="1154"/>
        <v>0.99999999999985811</v>
      </c>
      <c r="AV2103">
        <f t="shared" si="1155"/>
        <v>5.3263221566621477E-7</v>
      </c>
      <c r="AY2103">
        <f t="shared" si="1156"/>
        <v>0.71417155692097578</v>
      </c>
      <c r="AZ2103">
        <f t="shared" si="1130"/>
        <v>1.2288372604681754</v>
      </c>
      <c r="BC2103">
        <f t="shared" si="1157"/>
        <v>0.62017389121395594</v>
      </c>
      <c r="BD2103">
        <f t="shared" si="1158"/>
        <v>4.3344406358846922E-7</v>
      </c>
      <c r="BG2103">
        <f t="shared" si="1159"/>
        <v>-8.041038743685931</v>
      </c>
      <c r="BH2103">
        <f t="shared" si="1160"/>
        <v>2.7611506334803355</v>
      </c>
    </row>
    <row r="2104" spans="5:60">
      <c r="E2104">
        <v>35.715488433837798</v>
      </c>
      <c r="F2104">
        <v>139.76126098632801</v>
      </c>
      <c r="G2104">
        <v>1.75</v>
      </c>
      <c r="H2104">
        <v>2.66</v>
      </c>
      <c r="I2104">
        <v>35.715560913085902</v>
      </c>
      <c r="J2104">
        <v>139.76123046875</v>
      </c>
      <c r="K2104">
        <f t="shared" si="1131"/>
        <v>0.62335286712842253</v>
      </c>
      <c r="L2104">
        <f t="shared" si="1132"/>
        <v>2.4392941709505211</v>
      </c>
      <c r="M2104">
        <f t="shared" si="1133"/>
        <v>0.62335413212994129</v>
      </c>
      <c r="N2104">
        <f t="shared" si="1134"/>
        <v>2.4392936383183055</v>
      </c>
      <c r="O2104">
        <f t="shared" si="1135"/>
        <v>0.94794152197184645</v>
      </c>
      <c r="P2104">
        <f t="shared" si="1136"/>
        <v>0.60373344267671347</v>
      </c>
      <c r="Q2104">
        <f t="shared" si="1137"/>
        <v>-0.5634303877321738</v>
      </c>
      <c r="R2104">
        <f t="shared" si="1138"/>
        <v>-0.96257600818290445</v>
      </c>
      <c r="S2104">
        <f t="shared" si="1139"/>
        <v>-4.962359691597764E-2</v>
      </c>
      <c r="U2104" s="1" t="s">
        <v>2183</v>
      </c>
      <c r="V2104" s="3">
        <v>0.99990000000000001</v>
      </c>
      <c r="W2104" s="3">
        <v>6378137</v>
      </c>
      <c r="X2104" s="3">
        <v>298.25722210100002</v>
      </c>
      <c r="AA2104" s="3">
        <f t="shared" si="1140"/>
        <v>1.6792203946287445E-3</v>
      </c>
      <c r="AB2104" s="3">
        <f t="shared" si="1129"/>
        <v>1.0000007049454078</v>
      </c>
      <c r="AC2104" s="3">
        <f t="shared" si="1141"/>
        <v>-2.5188297041239312E-3</v>
      </c>
      <c r="AD2104" s="3">
        <f t="shared" si="1142"/>
        <v>2.6435429493240994E-6</v>
      </c>
      <c r="AE2104" s="3">
        <f t="shared" si="1143"/>
        <v>-3.4526259073074147E-9</v>
      </c>
      <c r="AF2104" s="3">
        <f t="shared" si="1144"/>
        <v>4.8918304243879506E-12</v>
      </c>
      <c r="AG2104" s="3">
        <f t="shared" si="1145"/>
        <v>-7.2287260458139161E-15</v>
      </c>
      <c r="AH2104" s="3" t="s">
        <v>57</v>
      </c>
      <c r="AI2104" s="3">
        <f t="shared" si="1146"/>
        <v>8.377318247285465E-4</v>
      </c>
      <c r="AJ2104" s="3">
        <f t="shared" si="1147"/>
        <v>7.6085278483792483E-7</v>
      </c>
      <c r="AK2104" s="3">
        <f t="shared" si="1148"/>
        <v>1.1976455002315586E-9</v>
      </c>
      <c r="AL2104" s="3">
        <f t="shared" si="1149"/>
        <v>2.4291502606542476E-12</v>
      </c>
      <c r="AM2104" s="3">
        <f t="shared" si="1150"/>
        <v>5.7501643840919741E-15</v>
      </c>
      <c r="AP2104" s="3">
        <f t="shared" si="1151"/>
        <v>6366812.4008564716</v>
      </c>
      <c r="AQ2104">
        <f t="shared" si="1152"/>
        <v>-2.3861053274235222E-3</v>
      </c>
      <c r="AR2104">
        <f t="shared" si="1153"/>
        <v>3953586.9442910855</v>
      </c>
      <c r="AU2104">
        <f t="shared" si="1154"/>
        <v>0.99999999999985811</v>
      </c>
      <c r="AV2104">
        <f t="shared" si="1155"/>
        <v>5.3263221566621477E-7</v>
      </c>
      <c r="AY2104">
        <f t="shared" si="1156"/>
        <v>0.71417155692097578</v>
      </c>
      <c r="AZ2104">
        <f t="shared" si="1130"/>
        <v>1.2288372604681754</v>
      </c>
      <c r="BC2104">
        <f t="shared" si="1157"/>
        <v>0.62017389121395594</v>
      </c>
      <c r="BD2104">
        <f t="shared" si="1158"/>
        <v>4.3344406358846922E-7</v>
      </c>
      <c r="BG2104">
        <f t="shared" si="1159"/>
        <v>-8.041038743685931</v>
      </c>
      <c r="BH2104">
        <f t="shared" si="1160"/>
        <v>2.7611506334803355</v>
      </c>
    </row>
    <row r="2105" spans="5:60">
      <c r="E2105">
        <v>35.715465545654197</v>
      </c>
      <c r="F2105">
        <v>139.76126098632801</v>
      </c>
      <c r="G2105">
        <v>-1.25</v>
      </c>
      <c r="H2105">
        <v>2.66</v>
      </c>
      <c r="I2105">
        <v>35.715560913085902</v>
      </c>
      <c r="J2105">
        <v>139.76123046875</v>
      </c>
      <c r="K2105">
        <f t="shared" si="1131"/>
        <v>0.62335246765425889</v>
      </c>
      <c r="L2105">
        <f t="shared" si="1132"/>
        <v>2.4392941709505211</v>
      </c>
      <c r="M2105">
        <f t="shared" si="1133"/>
        <v>0.62335413212994129</v>
      </c>
      <c r="N2105">
        <f t="shared" si="1134"/>
        <v>2.4392936383183055</v>
      </c>
      <c r="O2105">
        <f t="shared" si="1135"/>
        <v>0.94794152197184645</v>
      </c>
      <c r="P2105">
        <f t="shared" si="1136"/>
        <v>0.60373344267671347</v>
      </c>
      <c r="Q2105">
        <f t="shared" si="1137"/>
        <v>-0.5634303877321738</v>
      </c>
      <c r="R2105">
        <f t="shared" si="1138"/>
        <v>-0.96257600818290445</v>
      </c>
      <c r="S2105">
        <f t="shared" si="1139"/>
        <v>-4.962359691597764E-2</v>
      </c>
      <c r="U2105" s="1" t="s">
        <v>2184</v>
      </c>
      <c r="V2105" s="3">
        <v>0.99990000000000001</v>
      </c>
      <c r="W2105" s="3">
        <v>6378137</v>
      </c>
      <c r="X2105" s="3">
        <v>298.25722210100002</v>
      </c>
      <c r="AA2105" s="3">
        <f t="shared" si="1140"/>
        <v>1.6792203946287445E-3</v>
      </c>
      <c r="AB2105" s="3">
        <f t="shared" si="1129"/>
        <v>1.0000007049454078</v>
      </c>
      <c r="AC2105" s="3">
        <f t="shared" si="1141"/>
        <v>-2.5188297041239312E-3</v>
      </c>
      <c r="AD2105" s="3">
        <f t="shared" si="1142"/>
        <v>2.6435429493240994E-6</v>
      </c>
      <c r="AE2105" s="3">
        <f t="shared" si="1143"/>
        <v>-3.4526259073074147E-9</v>
      </c>
      <c r="AF2105" s="3">
        <f t="shared" si="1144"/>
        <v>4.8918304243879506E-12</v>
      </c>
      <c r="AG2105" s="3">
        <f t="shared" si="1145"/>
        <v>-7.2287260458139161E-15</v>
      </c>
      <c r="AH2105" s="3" t="s">
        <v>57</v>
      </c>
      <c r="AI2105" s="3">
        <f t="shared" si="1146"/>
        <v>8.377318247285465E-4</v>
      </c>
      <c r="AJ2105" s="3">
        <f t="shared" si="1147"/>
        <v>7.6085278483792483E-7</v>
      </c>
      <c r="AK2105" s="3">
        <f t="shared" si="1148"/>
        <v>1.1976455002315586E-9</v>
      </c>
      <c r="AL2105" s="3">
        <f t="shared" si="1149"/>
        <v>2.4291502606542476E-12</v>
      </c>
      <c r="AM2105" s="3">
        <f t="shared" si="1150"/>
        <v>5.7501643840919741E-15</v>
      </c>
      <c r="AP2105" s="3">
        <f t="shared" si="1151"/>
        <v>6366812.4008564716</v>
      </c>
      <c r="AQ2105">
        <f t="shared" si="1152"/>
        <v>-2.3861053274235222E-3</v>
      </c>
      <c r="AR2105">
        <f t="shared" si="1153"/>
        <v>3953586.9442910855</v>
      </c>
      <c r="AU2105">
        <f t="shared" si="1154"/>
        <v>0.99999999999985811</v>
      </c>
      <c r="AV2105">
        <f t="shared" si="1155"/>
        <v>5.3263221566621477E-7</v>
      </c>
      <c r="AY2105">
        <f t="shared" si="1156"/>
        <v>0.7141709549973333</v>
      </c>
      <c r="AZ2105">
        <f t="shared" si="1130"/>
        <v>1.22883691064429</v>
      </c>
      <c r="BC2105">
        <f t="shared" si="1157"/>
        <v>0.62017349259974031</v>
      </c>
      <c r="BD2105">
        <f t="shared" si="1158"/>
        <v>4.334441869808292E-7</v>
      </c>
      <c r="BG2105">
        <f t="shared" si="1159"/>
        <v>-10.580314251594245</v>
      </c>
      <c r="BH2105">
        <f t="shared" si="1160"/>
        <v>2.7611514230164489</v>
      </c>
    </row>
    <row r="2106" spans="5:60">
      <c r="E2106">
        <v>35.715465545654197</v>
      </c>
      <c r="F2106">
        <v>139.76126098632801</v>
      </c>
      <c r="G2106">
        <v>-1.25</v>
      </c>
      <c r="H2106">
        <v>2.66</v>
      </c>
      <c r="I2106">
        <v>35.715560913085902</v>
      </c>
      <c r="J2106">
        <v>139.76123046875</v>
      </c>
      <c r="K2106">
        <f t="shared" si="1131"/>
        <v>0.62335246765425889</v>
      </c>
      <c r="L2106">
        <f t="shared" si="1132"/>
        <v>2.4392941709505211</v>
      </c>
      <c r="M2106">
        <f t="shared" si="1133"/>
        <v>0.62335413212994129</v>
      </c>
      <c r="N2106">
        <f t="shared" si="1134"/>
        <v>2.4392936383183055</v>
      </c>
      <c r="O2106">
        <f t="shared" si="1135"/>
        <v>0.94794152197184645</v>
      </c>
      <c r="P2106">
        <f t="shared" si="1136"/>
        <v>0.60373344267671347</v>
      </c>
      <c r="Q2106">
        <f t="shared" si="1137"/>
        <v>-0.5634303877321738</v>
      </c>
      <c r="R2106">
        <f t="shared" si="1138"/>
        <v>-0.96257600818290445</v>
      </c>
      <c r="S2106">
        <f t="shared" si="1139"/>
        <v>-4.962359691597764E-2</v>
      </c>
      <c r="U2106" s="1" t="s">
        <v>2185</v>
      </c>
      <c r="V2106" s="3">
        <v>0.99990000000000001</v>
      </c>
      <c r="W2106" s="3">
        <v>6378137</v>
      </c>
      <c r="X2106" s="3">
        <v>298.25722210100002</v>
      </c>
      <c r="AA2106" s="3">
        <f t="shared" si="1140"/>
        <v>1.6792203946287445E-3</v>
      </c>
      <c r="AB2106" s="3">
        <f t="shared" si="1129"/>
        <v>1.0000007049454078</v>
      </c>
      <c r="AC2106" s="3">
        <f t="shared" si="1141"/>
        <v>-2.5188297041239312E-3</v>
      </c>
      <c r="AD2106" s="3">
        <f t="shared" si="1142"/>
        <v>2.6435429493240994E-6</v>
      </c>
      <c r="AE2106" s="3">
        <f t="shared" si="1143"/>
        <v>-3.4526259073074147E-9</v>
      </c>
      <c r="AF2106" s="3">
        <f t="shared" si="1144"/>
        <v>4.8918304243879506E-12</v>
      </c>
      <c r="AG2106" s="3">
        <f t="shared" si="1145"/>
        <v>-7.2287260458139161E-15</v>
      </c>
      <c r="AH2106" s="3" t="s">
        <v>57</v>
      </c>
      <c r="AI2106" s="3">
        <f t="shared" si="1146"/>
        <v>8.377318247285465E-4</v>
      </c>
      <c r="AJ2106" s="3">
        <f t="shared" si="1147"/>
        <v>7.6085278483792483E-7</v>
      </c>
      <c r="AK2106" s="3">
        <f t="shared" si="1148"/>
        <v>1.1976455002315586E-9</v>
      </c>
      <c r="AL2106" s="3">
        <f t="shared" si="1149"/>
        <v>2.4291502606542476E-12</v>
      </c>
      <c r="AM2106" s="3">
        <f t="shared" si="1150"/>
        <v>5.7501643840919741E-15</v>
      </c>
      <c r="AP2106" s="3">
        <f t="shared" si="1151"/>
        <v>6366812.4008564716</v>
      </c>
      <c r="AQ2106">
        <f t="shared" si="1152"/>
        <v>-2.3861053274235222E-3</v>
      </c>
      <c r="AR2106">
        <f t="shared" si="1153"/>
        <v>3953586.9442910855</v>
      </c>
      <c r="AU2106">
        <f t="shared" si="1154"/>
        <v>0.99999999999985811</v>
      </c>
      <c r="AV2106">
        <f t="shared" si="1155"/>
        <v>5.3263221566621477E-7</v>
      </c>
      <c r="AY2106">
        <f t="shared" si="1156"/>
        <v>0.7141709549973333</v>
      </c>
      <c r="AZ2106">
        <f t="shared" si="1130"/>
        <v>1.22883691064429</v>
      </c>
      <c r="BC2106">
        <f t="shared" si="1157"/>
        <v>0.62017349259974031</v>
      </c>
      <c r="BD2106">
        <f t="shared" si="1158"/>
        <v>4.334441869808292E-7</v>
      </c>
      <c r="BG2106">
        <f t="shared" si="1159"/>
        <v>-10.580314251594245</v>
      </c>
      <c r="BH2106">
        <f t="shared" si="1160"/>
        <v>2.7611514230164489</v>
      </c>
    </row>
    <row r="2107" spans="5:60">
      <c r="E2107">
        <v>35.715435028076101</v>
      </c>
      <c r="F2107">
        <v>139.76124572753901</v>
      </c>
      <c r="G2107">
        <v>-4.25</v>
      </c>
      <c r="H2107">
        <v>0</v>
      </c>
      <c r="I2107">
        <v>35.715560913085902</v>
      </c>
      <c r="J2107">
        <v>139.76123046875</v>
      </c>
      <c r="K2107">
        <f t="shared" si="1131"/>
        <v>0.62335193502204134</v>
      </c>
      <c r="L2107">
        <f t="shared" si="1132"/>
        <v>2.4392939046344133</v>
      </c>
      <c r="M2107">
        <f t="shared" si="1133"/>
        <v>0.62335413212994129</v>
      </c>
      <c r="N2107">
        <f t="shared" si="1134"/>
        <v>2.4392936383183055</v>
      </c>
      <c r="O2107">
        <f t="shared" si="1135"/>
        <v>0.94794152197184645</v>
      </c>
      <c r="P2107">
        <f t="shared" si="1136"/>
        <v>0.60373344267671347</v>
      </c>
      <c r="Q2107">
        <f t="shared" si="1137"/>
        <v>-0.5634303877321738</v>
      </c>
      <c r="R2107">
        <f t="shared" si="1138"/>
        <v>-0.96257600818290445</v>
      </c>
      <c r="S2107">
        <f t="shared" si="1139"/>
        <v>-4.962359691597764E-2</v>
      </c>
      <c r="U2107" s="1" t="s">
        <v>2186</v>
      </c>
      <c r="V2107" s="3">
        <v>0.99990000000000001</v>
      </c>
      <c r="W2107" s="3">
        <v>6378137</v>
      </c>
      <c r="X2107" s="3">
        <v>298.25722210100002</v>
      </c>
      <c r="AA2107" s="3">
        <f t="shared" si="1140"/>
        <v>1.6792203946287445E-3</v>
      </c>
      <c r="AB2107" s="3">
        <f t="shared" si="1129"/>
        <v>1.0000007049454078</v>
      </c>
      <c r="AC2107" s="3">
        <f t="shared" si="1141"/>
        <v>-2.5188297041239312E-3</v>
      </c>
      <c r="AD2107" s="3">
        <f t="shared" si="1142"/>
        <v>2.6435429493240994E-6</v>
      </c>
      <c r="AE2107" s="3">
        <f t="shared" si="1143"/>
        <v>-3.4526259073074147E-9</v>
      </c>
      <c r="AF2107" s="3">
        <f t="shared" si="1144"/>
        <v>4.8918304243879506E-12</v>
      </c>
      <c r="AG2107" s="3">
        <f t="shared" si="1145"/>
        <v>-7.2287260458139161E-15</v>
      </c>
      <c r="AH2107" s="3" t="s">
        <v>57</v>
      </c>
      <c r="AI2107" s="3">
        <f t="shared" si="1146"/>
        <v>8.377318247285465E-4</v>
      </c>
      <c r="AJ2107" s="3">
        <f t="shared" si="1147"/>
        <v>7.6085278483792483E-7</v>
      </c>
      <c r="AK2107" s="3">
        <f t="shared" si="1148"/>
        <v>1.1976455002315586E-9</v>
      </c>
      <c r="AL2107" s="3">
        <f t="shared" si="1149"/>
        <v>2.4291502606542476E-12</v>
      </c>
      <c r="AM2107" s="3">
        <f t="shared" si="1150"/>
        <v>5.7501643840919741E-15</v>
      </c>
      <c r="AP2107" s="3">
        <f t="shared" si="1151"/>
        <v>6366812.4008564716</v>
      </c>
      <c r="AQ2107">
        <f t="shared" si="1152"/>
        <v>-2.3861053274235222E-3</v>
      </c>
      <c r="AR2107">
        <f t="shared" si="1153"/>
        <v>3953586.9442910855</v>
      </c>
      <c r="AU2107">
        <f t="shared" si="1154"/>
        <v>0.99999999999996458</v>
      </c>
      <c r="AV2107">
        <f t="shared" si="1155"/>
        <v>2.6631610783311686E-7</v>
      </c>
      <c r="AY2107">
        <f t="shared" si="1156"/>
        <v>0.71417015243301574</v>
      </c>
      <c r="AZ2107">
        <f t="shared" si="1130"/>
        <v>1.2288364442130599</v>
      </c>
      <c r="BC2107">
        <f t="shared" si="1157"/>
        <v>0.62017296111407305</v>
      </c>
      <c r="BD2107">
        <f t="shared" si="1158"/>
        <v>2.1672217575193124E-7</v>
      </c>
      <c r="BG2107">
        <f t="shared" si="1159"/>
        <v>-13.966015230398625</v>
      </c>
      <c r="BH2107">
        <f t="shared" si="1160"/>
        <v>1.3805762378652737</v>
      </c>
    </row>
    <row r="2108" spans="5:60">
      <c r="E2108">
        <v>35.715435028076101</v>
      </c>
      <c r="F2108">
        <v>139.76124572753901</v>
      </c>
      <c r="G2108">
        <v>-4.25</v>
      </c>
      <c r="H2108">
        <v>0</v>
      </c>
      <c r="I2108">
        <v>35.715560913085902</v>
      </c>
      <c r="J2108">
        <v>139.76123046875</v>
      </c>
      <c r="K2108">
        <f t="shared" si="1131"/>
        <v>0.62335193502204134</v>
      </c>
      <c r="L2108">
        <f t="shared" si="1132"/>
        <v>2.4392939046344133</v>
      </c>
      <c r="M2108">
        <f t="shared" si="1133"/>
        <v>0.62335413212994129</v>
      </c>
      <c r="N2108">
        <f t="shared" si="1134"/>
        <v>2.4392936383183055</v>
      </c>
      <c r="O2108">
        <f t="shared" si="1135"/>
        <v>0.94794152197184645</v>
      </c>
      <c r="P2108">
        <f t="shared" si="1136"/>
        <v>0.60373344267671347</v>
      </c>
      <c r="Q2108">
        <f t="shared" si="1137"/>
        <v>-0.5634303877321738</v>
      </c>
      <c r="R2108">
        <f t="shared" si="1138"/>
        <v>-0.96257600818290445</v>
      </c>
      <c r="S2108">
        <f t="shared" si="1139"/>
        <v>-4.962359691597764E-2</v>
      </c>
      <c r="U2108" s="1" t="s">
        <v>2187</v>
      </c>
      <c r="V2108" s="3">
        <v>0.99990000000000001</v>
      </c>
      <c r="W2108" s="3">
        <v>6378137</v>
      </c>
      <c r="X2108" s="3">
        <v>298.25722210100002</v>
      </c>
      <c r="AA2108" s="3">
        <f t="shared" si="1140"/>
        <v>1.6792203946287445E-3</v>
      </c>
      <c r="AB2108" s="3">
        <f t="shared" si="1129"/>
        <v>1.0000007049454078</v>
      </c>
      <c r="AC2108" s="3">
        <f t="shared" si="1141"/>
        <v>-2.5188297041239312E-3</v>
      </c>
      <c r="AD2108" s="3">
        <f t="shared" si="1142"/>
        <v>2.6435429493240994E-6</v>
      </c>
      <c r="AE2108" s="3">
        <f t="shared" si="1143"/>
        <v>-3.4526259073074147E-9</v>
      </c>
      <c r="AF2108" s="3">
        <f t="shared" si="1144"/>
        <v>4.8918304243879506E-12</v>
      </c>
      <c r="AG2108" s="3">
        <f t="shared" si="1145"/>
        <v>-7.2287260458139161E-15</v>
      </c>
      <c r="AH2108" s="3" t="s">
        <v>57</v>
      </c>
      <c r="AI2108" s="3">
        <f t="shared" si="1146"/>
        <v>8.377318247285465E-4</v>
      </c>
      <c r="AJ2108" s="3">
        <f t="shared" si="1147"/>
        <v>7.6085278483792483E-7</v>
      </c>
      <c r="AK2108" s="3">
        <f t="shared" si="1148"/>
        <v>1.1976455002315586E-9</v>
      </c>
      <c r="AL2108" s="3">
        <f t="shared" si="1149"/>
        <v>2.4291502606542476E-12</v>
      </c>
      <c r="AM2108" s="3">
        <f t="shared" si="1150"/>
        <v>5.7501643840919741E-15</v>
      </c>
      <c r="AP2108" s="3">
        <f t="shared" si="1151"/>
        <v>6366812.4008564716</v>
      </c>
      <c r="AQ2108">
        <f t="shared" si="1152"/>
        <v>-2.3861053274235222E-3</v>
      </c>
      <c r="AR2108">
        <f t="shared" si="1153"/>
        <v>3953586.9442910855</v>
      </c>
      <c r="AU2108">
        <f t="shared" si="1154"/>
        <v>0.99999999999996458</v>
      </c>
      <c r="AV2108">
        <f t="shared" si="1155"/>
        <v>2.6631610783311686E-7</v>
      </c>
      <c r="AY2108">
        <f t="shared" si="1156"/>
        <v>0.71417015243301574</v>
      </c>
      <c r="AZ2108">
        <f t="shared" si="1130"/>
        <v>1.2288364442130599</v>
      </c>
      <c r="BC2108">
        <f t="shared" si="1157"/>
        <v>0.62017296111407305</v>
      </c>
      <c r="BD2108">
        <f t="shared" si="1158"/>
        <v>2.1672217575193124E-7</v>
      </c>
      <c r="BG2108">
        <f t="shared" si="1159"/>
        <v>-13.966015230398625</v>
      </c>
      <c r="BH2108">
        <f t="shared" si="1160"/>
        <v>1.3805762378652737</v>
      </c>
    </row>
    <row r="2109" spans="5:60">
      <c r="E2109">
        <v>35.715408325195298</v>
      </c>
      <c r="F2109">
        <v>139.76124572753901</v>
      </c>
      <c r="G2109">
        <v>-7.75</v>
      </c>
      <c r="H2109">
        <v>0</v>
      </c>
      <c r="I2109">
        <v>35.715560913085902</v>
      </c>
      <c r="J2109">
        <v>139.76123046875</v>
      </c>
      <c r="K2109">
        <f t="shared" si="1131"/>
        <v>0.62335146896885163</v>
      </c>
      <c r="L2109">
        <f t="shared" si="1132"/>
        <v>2.4392939046344133</v>
      </c>
      <c r="M2109">
        <f t="shared" si="1133"/>
        <v>0.62335413212994129</v>
      </c>
      <c r="N2109">
        <f t="shared" si="1134"/>
        <v>2.4392936383183055</v>
      </c>
      <c r="O2109">
        <f t="shared" si="1135"/>
        <v>0.94794152197184645</v>
      </c>
      <c r="P2109">
        <f t="shared" si="1136"/>
        <v>0.60373344267671347</v>
      </c>
      <c r="Q2109">
        <f t="shared" si="1137"/>
        <v>-0.5634303877321738</v>
      </c>
      <c r="R2109">
        <f t="shared" si="1138"/>
        <v>-0.96257600818290445</v>
      </c>
      <c r="S2109">
        <f t="shared" si="1139"/>
        <v>-4.962359691597764E-2</v>
      </c>
      <c r="U2109" s="1" t="s">
        <v>2188</v>
      </c>
      <c r="V2109" s="3">
        <v>0.99990000000000001</v>
      </c>
      <c r="W2109" s="3">
        <v>6378137</v>
      </c>
      <c r="X2109" s="3">
        <v>298.25722210100002</v>
      </c>
      <c r="AA2109" s="3">
        <f t="shared" si="1140"/>
        <v>1.6792203946287445E-3</v>
      </c>
      <c r="AB2109" s="3">
        <f t="shared" si="1129"/>
        <v>1.0000007049454078</v>
      </c>
      <c r="AC2109" s="3">
        <f t="shared" si="1141"/>
        <v>-2.5188297041239312E-3</v>
      </c>
      <c r="AD2109" s="3">
        <f t="shared" si="1142"/>
        <v>2.6435429493240994E-6</v>
      </c>
      <c r="AE2109" s="3">
        <f t="shared" si="1143"/>
        <v>-3.4526259073074147E-9</v>
      </c>
      <c r="AF2109" s="3">
        <f t="shared" si="1144"/>
        <v>4.8918304243879506E-12</v>
      </c>
      <c r="AG2109" s="3">
        <f t="shared" si="1145"/>
        <v>-7.2287260458139161E-15</v>
      </c>
      <c r="AH2109" s="3" t="s">
        <v>57</v>
      </c>
      <c r="AI2109" s="3">
        <f t="shared" si="1146"/>
        <v>8.377318247285465E-4</v>
      </c>
      <c r="AJ2109" s="3">
        <f t="shared" si="1147"/>
        <v>7.6085278483792483E-7</v>
      </c>
      <c r="AK2109" s="3">
        <f t="shared" si="1148"/>
        <v>1.1976455002315586E-9</v>
      </c>
      <c r="AL2109" s="3">
        <f t="shared" si="1149"/>
        <v>2.4291502606542476E-12</v>
      </c>
      <c r="AM2109" s="3">
        <f t="shared" si="1150"/>
        <v>5.7501643840919741E-15</v>
      </c>
      <c r="AP2109" s="3">
        <f t="shared" si="1151"/>
        <v>6366812.4008564716</v>
      </c>
      <c r="AQ2109">
        <f t="shared" si="1152"/>
        <v>-2.3861053274235222E-3</v>
      </c>
      <c r="AR2109">
        <f t="shared" si="1153"/>
        <v>3953586.9442910855</v>
      </c>
      <c r="AU2109">
        <f t="shared" si="1154"/>
        <v>0.99999999999996458</v>
      </c>
      <c r="AV2109">
        <f t="shared" si="1155"/>
        <v>2.6631610783311686E-7</v>
      </c>
      <c r="AY2109">
        <f t="shared" si="1156"/>
        <v>0.71416945018974287</v>
      </c>
      <c r="AZ2109">
        <f t="shared" si="1130"/>
        <v>1.228836036086312</v>
      </c>
      <c r="BC2109">
        <f t="shared" si="1157"/>
        <v>0.6201724960641618</v>
      </c>
      <c r="BD2109">
        <f t="shared" si="1158"/>
        <v>2.167222477307097E-7</v>
      </c>
      <c r="BG2109">
        <f t="shared" si="1159"/>
        <v>-16.928503287956119</v>
      </c>
      <c r="BH2109">
        <f t="shared" si="1160"/>
        <v>1.3805766984273826</v>
      </c>
    </row>
    <row r="2110" spans="5:60">
      <c r="E2110">
        <v>35.715408325195298</v>
      </c>
      <c r="F2110">
        <v>139.76124572753901</v>
      </c>
      <c r="G2110">
        <v>-7.75</v>
      </c>
      <c r="H2110">
        <v>0</v>
      </c>
      <c r="I2110">
        <v>35.715560913085902</v>
      </c>
      <c r="J2110">
        <v>139.76123046875</v>
      </c>
      <c r="K2110">
        <f t="shared" si="1131"/>
        <v>0.62335146896885163</v>
      </c>
      <c r="L2110">
        <f t="shared" si="1132"/>
        <v>2.4392939046344133</v>
      </c>
      <c r="M2110">
        <f t="shared" si="1133"/>
        <v>0.62335413212994129</v>
      </c>
      <c r="N2110">
        <f t="shared" si="1134"/>
        <v>2.4392936383183055</v>
      </c>
      <c r="O2110">
        <f t="shared" si="1135"/>
        <v>0.94794152197184645</v>
      </c>
      <c r="P2110">
        <f t="shared" si="1136"/>
        <v>0.60373344267671347</v>
      </c>
      <c r="Q2110">
        <f t="shared" si="1137"/>
        <v>-0.5634303877321738</v>
      </c>
      <c r="R2110">
        <f t="shared" si="1138"/>
        <v>-0.96257600818290445</v>
      </c>
      <c r="S2110">
        <f t="shared" si="1139"/>
        <v>-4.962359691597764E-2</v>
      </c>
      <c r="U2110" s="1" t="s">
        <v>2189</v>
      </c>
      <c r="V2110" s="3">
        <v>0.99990000000000001</v>
      </c>
      <c r="W2110" s="3">
        <v>6378137</v>
      </c>
      <c r="X2110" s="3">
        <v>298.25722210100002</v>
      </c>
      <c r="AA2110" s="3">
        <f t="shared" si="1140"/>
        <v>1.6792203946287445E-3</v>
      </c>
      <c r="AB2110" s="3">
        <f t="shared" si="1129"/>
        <v>1.0000007049454078</v>
      </c>
      <c r="AC2110" s="3">
        <f t="shared" si="1141"/>
        <v>-2.5188297041239312E-3</v>
      </c>
      <c r="AD2110" s="3">
        <f t="shared" si="1142"/>
        <v>2.6435429493240994E-6</v>
      </c>
      <c r="AE2110" s="3">
        <f t="shared" si="1143"/>
        <v>-3.4526259073074147E-9</v>
      </c>
      <c r="AF2110" s="3">
        <f t="shared" si="1144"/>
        <v>4.8918304243879506E-12</v>
      </c>
      <c r="AG2110" s="3">
        <f t="shared" si="1145"/>
        <v>-7.2287260458139161E-15</v>
      </c>
      <c r="AH2110" s="3" t="s">
        <v>57</v>
      </c>
      <c r="AI2110" s="3">
        <f t="shared" si="1146"/>
        <v>8.377318247285465E-4</v>
      </c>
      <c r="AJ2110" s="3">
        <f t="shared" si="1147"/>
        <v>7.6085278483792483E-7</v>
      </c>
      <c r="AK2110" s="3">
        <f t="shared" si="1148"/>
        <v>1.1976455002315586E-9</v>
      </c>
      <c r="AL2110" s="3">
        <f t="shared" si="1149"/>
        <v>2.4291502606542476E-12</v>
      </c>
      <c r="AM2110" s="3">
        <f t="shared" si="1150"/>
        <v>5.7501643840919741E-15</v>
      </c>
      <c r="AP2110" s="3">
        <f t="shared" si="1151"/>
        <v>6366812.4008564716</v>
      </c>
      <c r="AQ2110">
        <f t="shared" si="1152"/>
        <v>-2.3861053274235222E-3</v>
      </c>
      <c r="AR2110">
        <f t="shared" si="1153"/>
        <v>3953586.9442910855</v>
      </c>
      <c r="AU2110">
        <f t="shared" si="1154"/>
        <v>0.99999999999996458</v>
      </c>
      <c r="AV2110">
        <f t="shared" si="1155"/>
        <v>2.6631610783311686E-7</v>
      </c>
      <c r="AY2110">
        <f t="shared" si="1156"/>
        <v>0.71416945018974287</v>
      </c>
      <c r="AZ2110">
        <f t="shared" si="1130"/>
        <v>1.228836036086312</v>
      </c>
      <c r="BC2110">
        <f t="shared" si="1157"/>
        <v>0.6201724960641618</v>
      </c>
      <c r="BD2110">
        <f t="shared" si="1158"/>
        <v>2.167222477307097E-7</v>
      </c>
      <c r="BG2110">
        <f t="shared" si="1159"/>
        <v>-16.928503287956119</v>
      </c>
      <c r="BH2110">
        <f t="shared" si="1160"/>
        <v>1.3805766984273826</v>
      </c>
    </row>
    <row r="2111" spans="5:60">
      <c r="E2111">
        <v>35.715389251708899</v>
      </c>
      <c r="F2111">
        <v>139.76123046875</v>
      </c>
      <c r="G2111">
        <v>-9.5</v>
      </c>
      <c r="H2111">
        <v>0</v>
      </c>
      <c r="I2111">
        <v>35.715560913085902</v>
      </c>
      <c r="J2111">
        <v>139.76123046875</v>
      </c>
      <c r="K2111">
        <f t="shared" si="1131"/>
        <v>0.62335113607371406</v>
      </c>
      <c r="L2111">
        <f t="shared" si="1132"/>
        <v>2.4392936383183055</v>
      </c>
      <c r="M2111">
        <f t="shared" si="1133"/>
        <v>0.62335413212994129</v>
      </c>
      <c r="N2111">
        <f t="shared" si="1134"/>
        <v>2.4392936383183055</v>
      </c>
      <c r="O2111">
        <f t="shared" si="1135"/>
        <v>0.94794152197184645</v>
      </c>
      <c r="P2111">
        <f t="shared" si="1136"/>
        <v>0.60373344267671347</v>
      </c>
      <c r="Q2111">
        <f t="shared" si="1137"/>
        <v>-0.5634303877321738</v>
      </c>
      <c r="R2111">
        <f t="shared" si="1138"/>
        <v>-0.96257600818290445</v>
      </c>
      <c r="S2111">
        <f t="shared" si="1139"/>
        <v>-4.962359691597764E-2</v>
      </c>
      <c r="U2111" s="1" t="s">
        <v>2190</v>
      </c>
      <c r="V2111" s="3">
        <v>0.99990000000000001</v>
      </c>
      <c r="W2111" s="3">
        <v>6378137</v>
      </c>
      <c r="X2111" s="3">
        <v>298.25722210100002</v>
      </c>
      <c r="AA2111" s="3">
        <f t="shared" si="1140"/>
        <v>1.6792203946287445E-3</v>
      </c>
      <c r="AB2111" s="3">
        <f t="shared" si="1129"/>
        <v>1.0000007049454078</v>
      </c>
      <c r="AC2111" s="3">
        <f t="shared" si="1141"/>
        <v>-2.5188297041239312E-3</v>
      </c>
      <c r="AD2111" s="3">
        <f t="shared" si="1142"/>
        <v>2.6435429493240994E-6</v>
      </c>
      <c r="AE2111" s="3">
        <f t="shared" si="1143"/>
        <v>-3.4526259073074147E-9</v>
      </c>
      <c r="AF2111" s="3">
        <f t="shared" si="1144"/>
        <v>4.8918304243879506E-12</v>
      </c>
      <c r="AG2111" s="3">
        <f t="shared" si="1145"/>
        <v>-7.2287260458139161E-15</v>
      </c>
      <c r="AH2111" s="3" t="s">
        <v>57</v>
      </c>
      <c r="AI2111" s="3">
        <f t="shared" si="1146"/>
        <v>8.377318247285465E-4</v>
      </c>
      <c r="AJ2111" s="3">
        <f t="shared" si="1147"/>
        <v>7.6085278483792483E-7</v>
      </c>
      <c r="AK2111" s="3">
        <f t="shared" si="1148"/>
        <v>1.1976455002315586E-9</v>
      </c>
      <c r="AL2111" s="3">
        <f t="shared" si="1149"/>
        <v>2.4291502606542476E-12</v>
      </c>
      <c r="AM2111" s="3">
        <f t="shared" si="1150"/>
        <v>5.7501643840919741E-15</v>
      </c>
      <c r="AP2111" s="3">
        <f t="shared" si="1151"/>
        <v>6366812.4008564716</v>
      </c>
      <c r="AQ2111">
        <f t="shared" si="1152"/>
        <v>-2.3861053274235222E-3</v>
      </c>
      <c r="AR2111">
        <f t="shared" si="1153"/>
        <v>3953586.9442910855</v>
      </c>
      <c r="AU2111">
        <f t="shared" si="1154"/>
        <v>1</v>
      </c>
      <c r="AV2111">
        <f t="shared" si="1155"/>
        <v>0</v>
      </c>
      <c r="AY2111">
        <f t="shared" si="1156"/>
        <v>0.71416894858769031</v>
      </c>
      <c r="AZ2111">
        <f t="shared" si="1130"/>
        <v>1.2288357445675346</v>
      </c>
      <c r="BC2111">
        <f t="shared" si="1157"/>
        <v>0.62017216388563667</v>
      </c>
      <c r="BD2111">
        <f t="shared" si="1158"/>
        <v>0</v>
      </c>
      <c r="BG2111">
        <f t="shared" si="1159"/>
        <v>-19.044566297437996</v>
      </c>
      <c r="BH2111">
        <f t="shared" si="1160"/>
        <v>0</v>
      </c>
    </row>
    <row r="2112" spans="5:60">
      <c r="E2112">
        <v>35.715389251708899</v>
      </c>
      <c r="F2112">
        <v>139.76123046875</v>
      </c>
      <c r="G2112">
        <v>-9.5</v>
      </c>
      <c r="H2112">
        <v>0</v>
      </c>
      <c r="I2112">
        <v>35.715560913085902</v>
      </c>
      <c r="J2112">
        <v>139.76123046875</v>
      </c>
      <c r="K2112">
        <f t="shared" si="1131"/>
        <v>0.62335113607371406</v>
      </c>
      <c r="L2112">
        <f t="shared" si="1132"/>
        <v>2.4392936383183055</v>
      </c>
      <c r="M2112">
        <f t="shared" si="1133"/>
        <v>0.62335413212994129</v>
      </c>
      <c r="N2112">
        <f t="shared" si="1134"/>
        <v>2.4392936383183055</v>
      </c>
      <c r="O2112">
        <f t="shared" si="1135"/>
        <v>0.94794152197184645</v>
      </c>
      <c r="P2112">
        <f t="shared" si="1136"/>
        <v>0.60373344267671347</v>
      </c>
      <c r="Q2112">
        <f t="shared" si="1137"/>
        <v>-0.5634303877321738</v>
      </c>
      <c r="R2112">
        <f t="shared" si="1138"/>
        <v>-0.96257600818290445</v>
      </c>
      <c r="S2112">
        <f t="shared" si="1139"/>
        <v>-4.962359691597764E-2</v>
      </c>
      <c r="U2112" s="1" t="s">
        <v>2191</v>
      </c>
      <c r="V2112" s="3">
        <v>0.99990000000000001</v>
      </c>
      <c r="W2112" s="3">
        <v>6378137</v>
      </c>
      <c r="X2112" s="3">
        <v>298.25722210100002</v>
      </c>
      <c r="AA2112" s="3">
        <f t="shared" si="1140"/>
        <v>1.6792203946287445E-3</v>
      </c>
      <c r="AB2112" s="3">
        <f t="shared" si="1129"/>
        <v>1.0000007049454078</v>
      </c>
      <c r="AC2112" s="3">
        <f t="shared" si="1141"/>
        <v>-2.5188297041239312E-3</v>
      </c>
      <c r="AD2112" s="3">
        <f t="shared" si="1142"/>
        <v>2.6435429493240994E-6</v>
      </c>
      <c r="AE2112" s="3">
        <f t="shared" si="1143"/>
        <v>-3.4526259073074147E-9</v>
      </c>
      <c r="AF2112" s="3">
        <f t="shared" si="1144"/>
        <v>4.8918304243879506E-12</v>
      </c>
      <c r="AG2112" s="3">
        <f t="shared" si="1145"/>
        <v>-7.2287260458139161E-15</v>
      </c>
      <c r="AH2112" s="3" t="s">
        <v>57</v>
      </c>
      <c r="AI2112" s="3">
        <f t="shared" si="1146"/>
        <v>8.377318247285465E-4</v>
      </c>
      <c r="AJ2112" s="3">
        <f t="shared" si="1147"/>
        <v>7.6085278483792483E-7</v>
      </c>
      <c r="AK2112" s="3">
        <f t="shared" si="1148"/>
        <v>1.1976455002315586E-9</v>
      </c>
      <c r="AL2112" s="3">
        <f t="shared" si="1149"/>
        <v>2.4291502606542476E-12</v>
      </c>
      <c r="AM2112" s="3">
        <f t="shared" si="1150"/>
        <v>5.7501643840919741E-15</v>
      </c>
      <c r="AP2112" s="3">
        <f t="shared" si="1151"/>
        <v>6366812.4008564716</v>
      </c>
      <c r="AQ2112">
        <f t="shared" si="1152"/>
        <v>-2.3861053274235222E-3</v>
      </c>
      <c r="AR2112">
        <f t="shared" si="1153"/>
        <v>3953586.9442910855</v>
      </c>
      <c r="AU2112">
        <f t="shared" si="1154"/>
        <v>1</v>
      </c>
      <c r="AV2112">
        <f t="shared" si="1155"/>
        <v>0</v>
      </c>
      <c r="AY2112">
        <f t="shared" si="1156"/>
        <v>0.71416894858769031</v>
      </c>
      <c r="AZ2112">
        <f t="shared" si="1130"/>
        <v>1.2288357445675346</v>
      </c>
      <c r="BC2112">
        <f t="shared" si="1157"/>
        <v>0.62017216388563667</v>
      </c>
      <c r="BD2112">
        <f t="shared" si="1158"/>
        <v>0</v>
      </c>
      <c r="BG2112">
        <f t="shared" si="1159"/>
        <v>-19.044566297437996</v>
      </c>
      <c r="BH2112">
        <f t="shared" si="1160"/>
        <v>0</v>
      </c>
    </row>
    <row r="2113" spans="5:60">
      <c r="E2113">
        <v>35.715366363525298</v>
      </c>
      <c r="F2113">
        <v>139.76123046875</v>
      </c>
      <c r="G2113">
        <v>-12.25</v>
      </c>
      <c r="H2113">
        <v>0</v>
      </c>
      <c r="I2113">
        <v>35.715560913085902</v>
      </c>
      <c r="J2113">
        <v>139.76123046875</v>
      </c>
      <c r="K2113">
        <f t="shared" si="1131"/>
        <v>0.62335073659955043</v>
      </c>
      <c r="L2113">
        <f t="shared" si="1132"/>
        <v>2.4392936383183055</v>
      </c>
      <c r="M2113">
        <f t="shared" si="1133"/>
        <v>0.62335413212994129</v>
      </c>
      <c r="N2113">
        <f t="shared" si="1134"/>
        <v>2.4392936383183055</v>
      </c>
      <c r="O2113">
        <f t="shared" si="1135"/>
        <v>0.94794152197184645</v>
      </c>
      <c r="P2113">
        <f t="shared" si="1136"/>
        <v>0.60373344267671347</v>
      </c>
      <c r="Q2113">
        <f t="shared" si="1137"/>
        <v>-0.5634303877321738</v>
      </c>
      <c r="R2113">
        <f t="shared" si="1138"/>
        <v>-0.96257600818290445</v>
      </c>
      <c r="S2113">
        <f t="shared" si="1139"/>
        <v>-4.962359691597764E-2</v>
      </c>
      <c r="U2113" s="1" t="s">
        <v>2192</v>
      </c>
      <c r="V2113" s="3">
        <v>0.99990000000000001</v>
      </c>
      <c r="W2113" s="3">
        <v>6378137</v>
      </c>
      <c r="X2113" s="3">
        <v>298.25722210100002</v>
      </c>
      <c r="AA2113" s="3">
        <f t="shared" si="1140"/>
        <v>1.6792203946287445E-3</v>
      </c>
      <c r="AB2113" s="3">
        <f t="shared" si="1129"/>
        <v>1.0000007049454078</v>
      </c>
      <c r="AC2113" s="3">
        <f t="shared" si="1141"/>
        <v>-2.5188297041239312E-3</v>
      </c>
      <c r="AD2113" s="3">
        <f t="shared" si="1142"/>
        <v>2.6435429493240994E-6</v>
      </c>
      <c r="AE2113" s="3">
        <f t="shared" si="1143"/>
        <v>-3.4526259073074147E-9</v>
      </c>
      <c r="AF2113" s="3">
        <f t="shared" si="1144"/>
        <v>4.8918304243879506E-12</v>
      </c>
      <c r="AG2113" s="3">
        <f t="shared" si="1145"/>
        <v>-7.2287260458139161E-15</v>
      </c>
      <c r="AH2113" s="3" t="s">
        <v>57</v>
      </c>
      <c r="AI2113" s="3">
        <f t="shared" si="1146"/>
        <v>8.377318247285465E-4</v>
      </c>
      <c r="AJ2113" s="3">
        <f t="shared" si="1147"/>
        <v>7.6085278483792483E-7</v>
      </c>
      <c r="AK2113" s="3">
        <f t="shared" si="1148"/>
        <v>1.1976455002315586E-9</v>
      </c>
      <c r="AL2113" s="3">
        <f t="shared" si="1149"/>
        <v>2.4291502606542476E-12</v>
      </c>
      <c r="AM2113" s="3">
        <f t="shared" si="1150"/>
        <v>5.7501643840919741E-15</v>
      </c>
      <c r="AP2113" s="3">
        <f t="shared" si="1151"/>
        <v>6366812.4008564716</v>
      </c>
      <c r="AQ2113">
        <f t="shared" si="1152"/>
        <v>-2.3861053274235222E-3</v>
      </c>
      <c r="AR2113">
        <f t="shared" si="1153"/>
        <v>3953586.9442910855</v>
      </c>
      <c r="AU2113">
        <f t="shared" si="1154"/>
        <v>1</v>
      </c>
      <c r="AV2113">
        <f t="shared" si="1155"/>
        <v>0</v>
      </c>
      <c r="AY2113">
        <f t="shared" si="1156"/>
        <v>0.71416834666554629</v>
      </c>
      <c r="AZ2113">
        <f t="shared" si="1130"/>
        <v>1.2288353947453661</v>
      </c>
      <c r="BC2113">
        <f t="shared" si="1157"/>
        <v>0.62017176527142992</v>
      </c>
      <c r="BD2113">
        <f t="shared" si="1158"/>
        <v>0</v>
      </c>
      <c r="BG2113">
        <f t="shared" si="1159"/>
        <v>-21.583841762971133</v>
      </c>
      <c r="BH2113">
        <f t="shared" si="1160"/>
        <v>0</v>
      </c>
    </row>
    <row r="2114" spans="5:60">
      <c r="E2114">
        <v>35.715366363525298</v>
      </c>
      <c r="F2114">
        <v>139.76123046875</v>
      </c>
      <c r="G2114">
        <v>-12.25</v>
      </c>
      <c r="H2114">
        <v>0</v>
      </c>
      <c r="I2114">
        <v>35.715560913085902</v>
      </c>
      <c r="J2114">
        <v>139.76123046875</v>
      </c>
      <c r="K2114">
        <f t="shared" si="1131"/>
        <v>0.62335073659955043</v>
      </c>
      <c r="L2114">
        <f t="shared" si="1132"/>
        <v>2.4392936383183055</v>
      </c>
      <c r="M2114">
        <f t="shared" si="1133"/>
        <v>0.62335413212994129</v>
      </c>
      <c r="N2114">
        <f t="shared" si="1134"/>
        <v>2.4392936383183055</v>
      </c>
      <c r="O2114">
        <f t="shared" si="1135"/>
        <v>0.94794152197184645</v>
      </c>
      <c r="P2114">
        <f t="shared" si="1136"/>
        <v>0.60373344267671347</v>
      </c>
      <c r="Q2114">
        <f t="shared" si="1137"/>
        <v>-0.5634303877321738</v>
      </c>
      <c r="R2114">
        <f t="shared" si="1138"/>
        <v>-0.96257600818290445</v>
      </c>
      <c r="S2114">
        <f t="shared" si="1139"/>
        <v>-4.962359691597764E-2</v>
      </c>
      <c r="U2114" s="1" t="s">
        <v>2193</v>
      </c>
      <c r="V2114" s="3">
        <v>0.99990000000000001</v>
      </c>
      <c r="W2114" s="3">
        <v>6378137</v>
      </c>
      <c r="X2114" s="3">
        <v>298.25722210100002</v>
      </c>
      <c r="AA2114" s="3">
        <f t="shared" si="1140"/>
        <v>1.6792203946287445E-3</v>
      </c>
      <c r="AB2114" s="3">
        <f t="shared" si="1129"/>
        <v>1.0000007049454078</v>
      </c>
      <c r="AC2114" s="3">
        <f t="shared" si="1141"/>
        <v>-2.5188297041239312E-3</v>
      </c>
      <c r="AD2114" s="3">
        <f t="shared" si="1142"/>
        <v>2.6435429493240994E-6</v>
      </c>
      <c r="AE2114" s="3">
        <f t="shared" si="1143"/>
        <v>-3.4526259073074147E-9</v>
      </c>
      <c r="AF2114" s="3">
        <f t="shared" si="1144"/>
        <v>4.8918304243879506E-12</v>
      </c>
      <c r="AG2114" s="3">
        <f t="shared" si="1145"/>
        <v>-7.2287260458139161E-15</v>
      </c>
      <c r="AH2114" s="3" t="s">
        <v>57</v>
      </c>
      <c r="AI2114" s="3">
        <f t="shared" si="1146"/>
        <v>8.377318247285465E-4</v>
      </c>
      <c r="AJ2114" s="3">
        <f t="shared" si="1147"/>
        <v>7.6085278483792483E-7</v>
      </c>
      <c r="AK2114" s="3">
        <f t="shared" si="1148"/>
        <v>1.1976455002315586E-9</v>
      </c>
      <c r="AL2114" s="3">
        <f t="shared" si="1149"/>
        <v>2.4291502606542476E-12</v>
      </c>
      <c r="AM2114" s="3">
        <f t="shared" si="1150"/>
        <v>5.7501643840919741E-15</v>
      </c>
      <c r="AP2114" s="3">
        <f t="shared" si="1151"/>
        <v>6366812.4008564716</v>
      </c>
      <c r="AQ2114">
        <f t="shared" si="1152"/>
        <v>-2.3861053274235222E-3</v>
      </c>
      <c r="AR2114">
        <f t="shared" si="1153"/>
        <v>3953586.9442910855</v>
      </c>
      <c r="AU2114">
        <f t="shared" si="1154"/>
        <v>1</v>
      </c>
      <c r="AV2114">
        <f t="shared" si="1155"/>
        <v>0</v>
      </c>
      <c r="AY2114">
        <f t="shared" si="1156"/>
        <v>0.71416834666554629</v>
      </c>
      <c r="AZ2114">
        <f t="shared" si="1130"/>
        <v>1.2288353947453661</v>
      </c>
      <c r="BC2114">
        <f t="shared" si="1157"/>
        <v>0.62017176527142992</v>
      </c>
      <c r="BD2114">
        <f t="shared" si="1158"/>
        <v>0</v>
      </c>
      <c r="BG2114">
        <f t="shared" si="1159"/>
        <v>-21.583841762971133</v>
      </c>
      <c r="BH2114">
        <f t="shared" si="1160"/>
        <v>0</v>
      </c>
    </row>
    <row r="2115" spans="5:60">
      <c r="E2115">
        <v>35.715343475341697</v>
      </c>
      <c r="F2115">
        <v>139.76123046875</v>
      </c>
      <c r="G2115">
        <v>-14.5</v>
      </c>
      <c r="H2115">
        <v>0</v>
      </c>
      <c r="I2115">
        <v>35.715560913085902</v>
      </c>
      <c r="J2115">
        <v>139.76123046875</v>
      </c>
      <c r="K2115">
        <f t="shared" si="1131"/>
        <v>0.62335033712538679</v>
      </c>
      <c r="L2115">
        <f t="shared" si="1132"/>
        <v>2.4392936383183055</v>
      </c>
      <c r="M2115">
        <f t="shared" si="1133"/>
        <v>0.62335413212994129</v>
      </c>
      <c r="N2115">
        <f t="shared" si="1134"/>
        <v>2.4392936383183055</v>
      </c>
      <c r="O2115">
        <f t="shared" si="1135"/>
        <v>0.94794152197184645</v>
      </c>
      <c r="P2115">
        <f t="shared" si="1136"/>
        <v>0.60373344267671347</v>
      </c>
      <c r="Q2115">
        <f t="shared" si="1137"/>
        <v>-0.5634303877321738</v>
      </c>
      <c r="R2115">
        <f t="shared" si="1138"/>
        <v>-0.96257600818290445</v>
      </c>
      <c r="S2115">
        <f t="shared" si="1139"/>
        <v>-4.962359691597764E-2</v>
      </c>
      <c r="U2115" s="1" t="s">
        <v>2194</v>
      </c>
      <c r="V2115" s="3">
        <v>0.99990000000000001</v>
      </c>
      <c r="W2115" s="3">
        <v>6378137</v>
      </c>
      <c r="X2115" s="3">
        <v>298.25722210100002</v>
      </c>
      <c r="AA2115" s="3">
        <f t="shared" si="1140"/>
        <v>1.6792203946287445E-3</v>
      </c>
      <c r="AB2115" s="3">
        <f t="shared" si="1129"/>
        <v>1.0000007049454078</v>
      </c>
      <c r="AC2115" s="3">
        <f t="shared" si="1141"/>
        <v>-2.5188297041239312E-3</v>
      </c>
      <c r="AD2115" s="3">
        <f t="shared" si="1142"/>
        <v>2.6435429493240994E-6</v>
      </c>
      <c r="AE2115" s="3">
        <f t="shared" si="1143"/>
        <v>-3.4526259073074147E-9</v>
      </c>
      <c r="AF2115" s="3">
        <f t="shared" si="1144"/>
        <v>4.8918304243879506E-12</v>
      </c>
      <c r="AG2115" s="3">
        <f t="shared" si="1145"/>
        <v>-7.2287260458139161E-15</v>
      </c>
      <c r="AH2115" s="3" t="s">
        <v>57</v>
      </c>
      <c r="AI2115" s="3">
        <f t="shared" si="1146"/>
        <v>8.377318247285465E-4</v>
      </c>
      <c r="AJ2115" s="3">
        <f t="shared" si="1147"/>
        <v>7.6085278483792483E-7</v>
      </c>
      <c r="AK2115" s="3">
        <f t="shared" si="1148"/>
        <v>1.1976455002315586E-9</v>
      </c>
      <c r="AL2115" s="3">
        <f t="shared" si="1149"/>
        <v>2.4291502606542476E-12</v>
      </c>
      <c r="AM2115" s="3">
        <f t="shared" si="1150"/>
        <v>5.7501643840919741E-15</v>
      </c>
      <c r="AP2115" s="3">
        <f t="shared" si="1151"/>
        <v>6366812.4008564716</v>
      </c>
      <c r="AQ2115">
        <f t="shared" si="1152"/>
        <v>-2.3861053274235222E-3</v>
      </c>
      <c r="AR2115">
        <f t="shared" si="1153"/>
        <v>3953586.9442910855</v>
      </c>
      <c r="AU2115">
        <f t="shared" si="1154"/>
        <v>1</v>
      </c>
      <c r="AV2115">
        <f t="shared" si="1155"/>
        <v>0</v>
      </c>
      <c r="AY2115">
        <f t="shared" si="1156"/>
        <v>0.71416774474374789</v>
      </c>
      <c r="AZ2115">
        <f t="shared" si="1130"/>
        <v>1.2288350449235939</v>
      </c>
      <c r="BC2115">
        <f t="shared" si="1157"/>
        <v>0.62017136665722505</v>
      </c>
      <c r="BD2115">
        <f t="shared" si="1158"/>
        <v>0</v>
      </c>
      <c r="BG2115">
        <f t="shared" si="1159"/>
        <v>-24.123117219191045</v>
      </c>
      <c r="BH2115">
        <f t="shared" si="1160"/>
        <v>0</v>
      </c>
    </row>
    <row r="2116" spans="5:60">
      <c r="E2116">
        <v>35.715343475341697</v>
      </c>
      <c r="F2116">
        <v>139.76123046875</v>
      </c>
      <c r="G2116">
        <v>-14.5</v>
      </c>
      <c r="H2116">
        <v>0</v>
      </c>
      <c r="I2116">
        <v>35.715560913085902</v>
      </c>
      <c r="J2116">
        <v>139.76123046875</v>
      </c>
      <c r="K2116">
        <f t="shared" si="1131"/>
        <v>0.62335033712538679</v>
      </c>
      <c r="L2116">
        <f t="shared" si="1132"/>
        <v>2.4392936383183055</v>
      </c>
      <c r="M2116">
        <f t="shared" si="1133"/>
        <v>0.62335413212994129</v>
      </c>
      <c r="N2116">
        <f t="shared" si="1134"/>
        <v>2.4392936383183055</v>
      </c>
      <c r="O2116">
        <f t="shared" si="1135"/>
        <v>0.94794152197184645</v>
      </c>
      <c r="P2116">
        <f t="shared" si="1136"/>
        <v>0.60373344267671347</v>
      </c>
      <c r="Q2116">
        <f t="shared" si="1137"/>
        <v>-0.5634303877321738</v>
      </c>
      <c r="R2116">
        <f t="shared" si="1138"/>
        <v>-0.96257600818290445</v>
      </c>
      <c r="S2116">
        <f t="shared" si="1139"/>
        <v>-4.962359691597764E-2</v>
      </c>
      <c r="U2116" s="1" t="s">
        <v>2195</v>
      </c>
      <c r="V2116" s="3">
        <v>0.99990000000000001</v>
      </c>
      <c r="W2116" s="3">
        <v>6378137</v>
      </c>
      <c r="X2116" s="3">
        <v>298.25722210100002</v>
      </c>
      <c r="AA2116" s="3">
        <f t="shared" si="1140"/>
        <v>1.6792203946287445E-3</v>
      </c>
      <c r="AB2116" s="3">
        <f t="shared" ref="AB2116:AB2179" si="1161">1 + AA2116^2/4 + AA2116^4/64</f>
        <v>1.0000007049454078</v>
      </c>
      <c r="AC2116" s="3">
        <f t="shared" si="1141"/>
        <v>-2.5188297041239312E-3</v>
      </c>
      <c r="AD2116" s="3">
        <f t="shared" si="1142"/>
        <v>2.6435429493240994E-6</v>
      </c>
      <c r="AE2116" s="3">
        <f t="shared" si="1143"/>
        <v>-3.4526259073074147E-9</v>
      </c>
      <c r="AF2116" s="3">
        <f t="shared" si="1144"/>
        <v>4.8918304243879506E-12</v>
      </c>
      <c r="AG2116" s="3">
        <f t="shared" si="1145"/>
        <v>-7.2287260458139161E-15</v>
      </c>
      <c r="AH2116" s="3" t="s">
        <v>57</v>
      </c>
      <c r="AI2116" s="3">
        <f t="shared" si="1146"/>
        <v>8.377318247285465E-4</v>
      </c>
      <c r="AJ2116" s="3">
        <f t="shared" si="1147"/>
        <v>7.6085278483792483E-7</v>
      </c>
      <c r="AK2116" s="3">
        <f t="shared" si="1148"/>
        <v>1.1976455002315586E-9</v>
      </c>
      <c r="AL2116" s="3">
        <f t="shared" si="1149"/>
        <v>2.4291502606542476E-12</v>
      </c>
      <c r="AM2116" s="3">
        <f t="shared" si="1150"/>
        <v>5.7501643840919741E-15</v>
      </c>
      <c r="AP2116" s="3">
        <f t="shared" si="1151"/>
        <v>6366812.4008564716</v>
      </c>
      <c r="AQ2116">
        <f t="shared" si="1152"/>
        <v>-2.3861053274235222E-3</v>
      </c>
      <c r="AR2116">
        <f t="shared" si="1153"/>
        <v>3953586.9442910855</v>
      </c>
      <c r="AU2116">
        <f t="shared" si="1154"/>
        <v>1</v>
      </c>
      <c r="AV2116">
        <f t="shared" si="1155"/>
        <v>0</v>
      </c>
      <c r="AY2116">
        <f t="shared" si="1156"/>
        <v>0.71416774474374789</v>
      </c>
      <c r="AZ2116">
        <f t="shared" ref="AZ2116:AZ2179" si="1162">SQRT(1 + AY2116^2)</f>
        <v>1.2288350449235939</v>
      </c>
      <c r="BC2116">
        <f t="shared" si="1157"/>
        <v>0.62017136665722505</v>
      </c>
      <c r="BD2116">
        <f t="shared" si="1158"/>
        <v>0</v>
      </c>
      <c r="BG2116">
        <f t="shared" si="1159"/>
        <v>-24.123117219191045</v>
      </c>
      <c r="BH2116">
        <f t="shared" si="1160"/>
        <v>0</v>
      </c>
    </row>
    <row r="2117" spans="5:60">
      <c r="E2117">
        <v>35.715316772460902</v>
      </c>
      <c r="F2117">
        <v>139.76121520996</v>
      </c>
      <c r="G2117">
        <v>-17.25</v>
      </c>
      <c r="H2117">
        <v>-2.4700000000000002</v>
      </c>
      <c r="I2117">
        <v>35.715560913085902</v>
      </c>
      <c r="J2117">
        <v>139.76123046875</v>
      </c>
      <c r="K2117">
        <f t="shared" si="1131"/>
        <v>0.62334987107219719</v>
      </c>
      <c r="L2117">
        <f t="shared" si="1132"/>
        <v>2.4392933720021799</v>
      </c>
      <c r="M2117">
        <f t="shared" si="1133"/>
        <v>0.62335413212994129</v>
      </c>
      <c r="N2117">
        <f t="shared" si="1134"/>
        <v>2.4392936383183055</v>
      </c>
      <c r="O2117">
        <f t="shared" si="1135"/>
        <v>0.94794152197184645</v>
      </c>
      <c r="P2117">
        <f t="shared" si="1136"/>
        <v>0.60373344267671347</v>
      </c>
      <c r="Q2117">
        <f t="shared" si="1137"/>
        <v>-0.5634303877321738</v>
      </c>
      <c r="R2117">
        <f t="shared" si="1138"/>
        <v>-0.96257600818290445</v>
      </c>
      <c r="S2117">
        <f t="shared" si="1139"/>
        <v>-4.962359691597764E-2</v>
      </c>
      <c r="U2117" s="1" t="s">
        <v>2196</v>
      </c>
      <c r="V2117" s="3">
        <v>0.99990000000000001</v>
      </c>
      <c r="W2117" s="3">
        <v>6378137</v>
      </c>
      <c r="X2117" s="3">
        <v>298.25722210100002</v>
      </c>
      <c r="AA2117" s="3">
        <f t="shared" si="1140"/>
        <v>1.6792203946287445E-3</v>
      </c>
      <c r="AB2117" s="3">
        <f t="shared" si="1161"/>
        <v>1.0000007049454078</v>
      </c>
      <c r="AC2117" s="3">
        <f t="shared" si="1141"/>
        <v>-2.5188297041239312E-3</v>
      </c>
      <c r="AD2117" s="3">
        <f t="shared" si="1142"/>
        <v>2.6435429493240994E-6</v>
      </c>
      <c r="AE2117" s="3">
        <f t="shared" si="1143"/>
        <v>-3.4526259073074147E-9</v>
      </c>
      <c r="AF2117" s="3">
        <f t="shared" si="1144"/>
        <v>4.8918304243879506E-12</v>
      </c>
      <c r="AG2117" s="3">
        <f t="shared" si="1145"/>
        <v>-7.2287260458139161E-15</v>
      </c>
      <c r="AH2117" s="3" t="s">
        <v>57</v>
      </c>
      <c r="AI2117" s="3">
        <f t="shared" si="1146"/>
        <v>8.377318247285465E-4</v>
      </c>
      <c r="AJ2117" s="3">
        <f t="shared" si="1147"/>
        <v>7.6085278483792483E-7</v>
      </c>
      <c r="AK2117" s="3">
        <f t="shared" si="1148"/>
        <v>1.1976455002315586E-9</v>
      </c>
      <c r="AL2117" s="3">
        <f t="shared" si="1149"/>
        <v>2.4291502606542476E-12</v>
      </c>
      <c r="AM2117" s="3">
        <f t="shared" si="1150"/>
        <v>5.7501643840919741E-15</v>
      </c>
      <c r="AP2117" s="3">
        <f t="shared" si="1151"/>
        <v>6366812.4008564716</v>
      </c>
      <c r="AQ2117">
        <f t="shared" si="1152"/>
        <v>-2.3861053274235222E-3</v>
      </c>
      <c r="AR2117">
        <f t="shared" si="1153"/>
        <v>3953586.9442910855</v>
      </c>
      <c r="AU2117">
        <f t="shared" si="1154"/>
        <v>0.99999999999996458</v>
      </c>
      <c r="AV2117">
        <f t="shared" si="1155"/>
        <v>-2.6631612559668526E-7</v>
      </c>
      <c r="AY2117">
        <f t="shared" si="1156"/>
        <v>0.71416704250208873</v>
      </c>
      <c r="AZ2117">
        <f t="shared" si="1162"/>
        <v>1.2288346367986949</v>
      </c>
      <c r="BC2117">
        <f t="shared" si="1157"/>
        <v>0.62017090160734012</v>
      </c>
      <c r="BD2117">
        <f t="shared" si="1158"/>
        <v>-2.1672250897035609E-7</v>
      </c>
      <c r="BG2117">
        <f t="shared" si="1159"/>
        <v>-27.085605123080313</v>
      </c>
      <c r="BH2117">
        <f t="shared" si="1160"/>
        <v>-1.3805783695812366</v>
      </c>
    </row>
    <row r="2118" spans="5:60">
      <c r="E2118">
        <v>35.715316772460902</v>
      </c>
      <c r="F2118">
        <v>139.76121520996</v>
      </c>
      <c r="G2118">
        <v>-17.25</v>
      </c>
      <c r="H2118">
        <v>-2.4700000000000002</v>
      </c>
      <c r="I2118">
        <v>35.715560913085902</v>
      </c>
      <c r="J2118">
        <v>139.76123046875</v>
      </c>
      <c r="K2118">
        <f t="shared" si="1131"/>
        <v>0.62334987107219719</v>
      </c>
      <c r="L2118">
        <f t="shared" si="1132"/>
        <v>2.4392933720021799</v>
      </c>
      <c r="M2118">
        <f t="shared" si="1133"/>
        <v>0.62335413212994129</v>
      </c>
      <c r="N2118">
        <f t="shared" si="1134"/>
        <v>2.4392936383183055</v>
      </c>
      <c r="O2118">
        <f t="shared" si="1135"/>
        <v>0.94794152197184645</v>
      </c>
      <c r="P2118">
        <f t="shared" si="1136"/>
        <v>0.60373344267671347</v>
      </c>
      <c r="Q2118">
        <f t="shared" si="1137"/>
        <v>-0.5634303877321738</v>
      </c>
      <c r="R2118">
        <f t="shared" si="1138"/>
        <v>-0.96257600818290445</v>
      </c>
      <c r="S2118">
        <f t="shared" si="1139"/>
        <v>-4.962359691597764E-2</v>
      </c>
      <c r="U2118" s="1" t="s">
        <v>2197</v>
      </c>
      <c r="V2118" s="3">
        <v>0.99990000000000001</v>
      </c>
      <c r="W2118" s="3">
        <v>6378137</v>
      </c>
      <c r="X2118" s="3">
        <v>298.25722210100002</v>
      </c>
      <c r="AA2118" s="3">
        <f t="shared" si="1140"/>
        <v>1.6792203946287445E-3</v>
      </c>
      <c r="AB2118" s="3">
        <f t="shared" si="1161"/>
        <v>1.0000007049454078</v>
      </c>
      <c r="AC2118" s="3">
        <f t="shared" si="1141"/>
        <v>-2.5188297041239312E-3</v>
      </c>
      <c r="AD2118" s="3">
        <f t="shared" si="1142"/>
        <v>2.6435429493240994E-6</v>
      </c>
      <c r="AE2118" s="3">
        <f t="shared" si="1143"/>
        <v>-3.4526259073074147E-9</v>
      </c>
      <c r="AF2118" s="3">
        <f t="shared" si="1144"/>
        <v>4.8918304243879506E-12</v>
      </c>
      <c r="AG2118" s="3">
        <f t="shared" si="1145"/>
        <v>-7.2287260458139161E-15</v>
      </c>
      <c r="AH2118" s="3" t="s">
        <v>57</v>
      </c>
      <c r="AI2118" s="3">
        <f t="shared" si="1146"/>
        <v>8.377318247285465E-4</v>
      </c>
      <c r="AJ2118" s="3">
        <f t="shared" si="1147"/>
        <v>7.6085278483792483E-7</v>
      </c>
      <c r="AK2118" s="3">
        <f t="shared" si="1148"/>
        <v>1.1976455002315586E-9</v>
      </c>
      <c r="AL2118" s="3">
        <f t="shared" si="1149"/>
        <v>2.4291502606542476E-12</v>
      </c>
      <c r="AM2118" s="3">
        <f t="shared" si="1150"/>
        <v>5.7501643840919741E-15</v>
      </c>
      <c r="AP2118" s="3">
        <f t="shared" si="1151"/>
        <v>6366812.4008564716</v>
      </c>
      <c r="AQ2118">
        <f t="shared" si="1152"/>
        <v>-2.3861053274235222E-3</v>
      </c>
      <c r="AR2118">
        <f t="shared" si="1153"/>
        <v>3953586.9442910855</v>
      </c>
      <c r="AU2118">
        <f t="shared" si="1154"/>
        <v>0.99999999999996458</v>
      </c>
      <c r="AV2118">
        <f t="shared" si="1155"/>
        <v>-2.6631612559668526E-7</v>
      </c>
      <c r="AY2118">
        <f t="shared" si="1156"/>
        <v>0.71416704250208873</v>
      </c>
      <c r="AZ2118">
        <f t="shared" si="1162"/>
        <v>1.2288346367986949</v>
      </c>
      <c r="BC2118">
        <f t="shared" si="1157"/>
        <v>0.62017090160734012</v>
      </c>
      <c r="BD2118">
        <f t="shared" si="1158"/>
        <v>-2.1672250897035609E-7</v>
      </c>
      <c r="BG2118">
        <f t="shared" si="1159"/>
        <v>-27.085605123080313</v>
      </c>
      <c r="BH2118">
        <f t="shared" si="1160"/>
        <v>-1.3805783695812366</v>
      </c>
    </row>
    <row r="2119" spans="5:60">
      <c r="E2119">
        <v>35.715282440185497</v>
      </c>
      <c r="F2119">
        <v>139.76123046875</v>
      </c>
      <c r="G2119">
        <v>-21.75</v>
      </c>
      <c r="H2119">
        <v>0</v>
      </c>
      <c r="I2119">
        <v>35.715560913085902</v>
      </c>
      <c r="J2119">
        <v>139.76123046875</v>
      </c>
      <c r="K2119">
        <f t="shared" si="1131"/>
        <v>0.62334927186095157</v>
      </c>
      <c r="L2119">
        <f t="shared" si="1132"/>
        <v>2.4392936383183055</v>
      </c>
      <c r="M2119">
        <f t="shared" si="1133"/>
        <v>0.62335413212994129</v>
      </c>
      <c r="N2119">
        <f t="shared" si="1134"/>
        <v>2.4392936383183055</v>
      </c>
      <c r="O2119">
        <f t="shared" si="1135"/>
        <v>0.94794152197184645</v>
      </c>
      <c r="P2119">
        <f t="shared" si="1136"/>
        <v>0.60373344267671347</v>
      </c>
      <c r="Q2119">
        <f t="shared" si="1137"/>
        <v>-0.5634303877321738</v>
      </c>
      <c r="R2119">
        <f t="shared" si="1138"/>
        <v>-0.96257600818290445</v>
      </c>
      <c r="S2119">
        <f t="shared" si="1139"/>
        <v>-4.962359691597764E-2</v>
      </c>
      <c r="U2119" s="1" t="s">
        <v>2198</v>
      </c>
      <c r="V2119" s="3">
        <v>0.99990000000000001</v>
      </c>
      <c r="W2119" s="3">
        <v>6378137</v>
      </c>
      <c r="X2119" s="3">
        <v>298.25722210100002</v>
      </c>
      <c r="AA2119" s="3">
        <f t="shared" si="1140"/>
        <v>1.6792203946287445E-3</v>
      </c>
      <c r="AB2119" s="3">
        <f t="shared" si="1161"/>
        <v>1.0000007049454078</v>
      </c>
      <c r="AC2119" s="3">
        <f t="shared" si="1141"/>
        <v>-2.5188297041239312E-3</v>
      </c>
      <c r="AD2119" s="3">
        <f t="shared" si="1142"/>
        <v>2.6435429493240994E-6</v>
      </c>
      <c r="AE2119" s="3">
        <f t="shared" si="1143"/>
        <v>-3.4526259073074147E-9</v>
      </c>
      <c r="AF2119" s="3">
        <f t="shared" si="1144"/>
        <v>4.8918304243879506E-12</v>
      </c>
      <c r="AG2119" s="3">
        <f t="shared" si="1145"/>
        <v>-7.2287260458139161E-15</v>
      </c>
      <c r="AH2119" s="3" t="s">
        <v>57</v>
      </c>
      <c r="AI2119" s="3">
        <f t="shared" si="1146"/>
        <v>8.377318247285465E-4</v>
      </c>
      <c r="AJ2119" s="3">
        <f t="shared" si="1147"/>
        <v>7.6085278483792483E-7</v>
      </c>
      <c r="AK2119" s="3">
        <f t="shared" si="1148"/>
        <v>1.1976455002315586E-9</v>
      </c>
      <c r="AL2119" s="3">
        <f t="shared" si="1149"/>
        <v>2.4291502606542476E-12</v>
      </c>
      <c r="AM2119" s="3">
        <f t="shared" si="1150"/>
        <v>5.7501643840919741E-15</v>
      </c>
      <c r="AP2119" s="3">
        <f t="shared" si="1151"/>
        <v>6366812.4008564716</v>
      </c>
      <c r="AQ2119">
        <f t="shared" si="1152"/>
        <v>-2.3861053274235222E-3</v>
      </c>
      <c r="AR2119">
        <f t="shared" si="1153"/>
        <v>3953586.9442910855</v>
      </c>
      <c r="AU2119">
        <f t="shared" si="1154"/>
        <v>1</v>
      </c>
      <c r="AV2119">
        <f t="shared" si="1155"/>
        <v>0</v>
      </c>
      <c r="AY2119">
        <f t="shared" si="1156"/>
        <v>0.71416613962064446</v>
      </c>
      <c r="AZ2119">
        <f t="shared" si="1162"/>
        <v>1.2288341120674726</v>
      </c>
      <c r="BC2119">
        <f t="shared" si="1157"/>
        <v>0.62017030368602344</v>
      </c>
      <c r="BD2119">
        <f t="shared" si="1158"/>
        <v>0</v>
      </c>
      <c r="BG2119">
        <f t="shared" si="1159"/>
        <v>-30.894518380053341</v>
      </c>
      <c r="BH2119">
        <f t="shared" si="1160"/>
        <v>0</v>
      </c>
    </row>
    <row r="2120" spans="5:60">
      <c r="E2120">
        <v>35.715282440185497</v>
      </c>
      <c r="F2120">
        <v>139.76123046875</v>
      </c>
      <c r="G2120">
        <v>-21.75</v>
      </c>
      <c r="H2120">
        <v>0</v>
      </c>
      <c r="I2120">
        <v>35.715560913085902</v>
      </c>
      <c r="J2120">
        <v>139.76123046875</v>
      </c>
      <c r="K2120">
        <f t="shared" si="1131"/>
        <v>0.62334927186095157</v>
      </c>
      <c r="L2120">
        <f t="shared" si="1132"/>
        <v>2.4392936383183055</v>
      </c>
      <c r="M2120">
        <f t="shared" si="1133"/>
        <v>0.62335413212994129</v>
      </c>
      <c r="N2120">
        <f t="shared" si="1134"/>
        <v>2.4392936383183055</v>
      </c>
      <c r="O2120">
        <f t="shared" si="1135"/>
        <v>0.94794152197184645</v>
      </c>
      <c r="P2120">
        <f t="shared" si="1136"/>
        <v>0.60373344267671347</v>
      </c>
      <c r="Q2120">
        <f t="shared" si="1137"/>
        <v>-0.5634303877321738</v>
      </c>
      <c r="R2120">
        <f t="shared" si="1138"/>
        <v>-0.96257600818290445</v>
      </c>
      <c r="S2120">
        <f t="shared" si="1139"/>
        <v>-4.962359691597764E-2</v>
      </c>
      <c r="U2120" s="1" t="s">
        <v>2199</v>
      </c>
      <c r="V2120" s="3">
        <v>0.99990000000000001</v>
      </c>
      <c r="W2120" s="3">
        <v>6378137</v>
      </c>
      <c r="X2120" s="3">
        <v>298.25722210100002</v>
      </c>
      <c r="AA2120" s="3">
        <f t="shared" si="1140"/>
        <v>1.6792203946287445E-3</v>
      </c>
      <c r="AB2120" s="3">
        <f t="shared" si="1161"/>
        <v>1.0000007049454078</v>
      </c>
      <c r="AC2120" s="3">
        <f t="shared" si="1141"/>
        <v>-2.5188297041239312E-3</v>
      </c>
      <c r="AD2120" s="3">
        <f t="shared" si="1142"/>
        <v>2.6435429493240994E-6</v>
      </c>
      <c r="AE2120" s="3">
        <f t="shared" si="1143"/>
        <v>-3.4526259073074147E-9</v>
      </c>
      <c r="AF2120" s="3">
        <f t="shared" si="1144"/>
        <v>4.8918304243879506E-12</v>
      </c>
      <c r="AG2120" s="3">
        <f t="shared" si="1145"/>
        <v>-7.2287260458139161E-15</v>
      </c>
      <c r="AH2120" s="3" t="s">
        <v>57</v>
      </c>
      <c r="AI2120" s="3">
        <f t="shared" si="1146"/>
        <v>8.377318247285465E-4</v>
      </c>
      <c r="AJ2120" s="3">
        <f t="shared" si="1147"/>
        <v>7.6085278483792483E-7</v>
      </c>
      <c r="AK2120" s="3">
        <f t="shared" si="1148"/>
        <v>1.1976455002315586E-9</v>
      </c>
      <c r="AL2120" s="3">
        <f t="shared" si="1149"/>
        <v>2.4291502606542476E-12</v>
      </c>
      <c r="AM2120" s="3">
        <f t="shared" si="1150"/>
        <v>5.7501643840919741E-15</v>
      </c>
      <c r="AP2120" s="3">
        <f t="shared" si="1151"/>
        <v>6366812.4008564716</v>
      </c>
      <c r="AQ2120">
        <f t="shared" si="1152"/>
        <v>-2.3861053274235222E-3</v>
      </c>
      <c r="AR2120">
        <f t="shared" si="1153"/>
        <v>3953586.9442910855</v>
      </c>
      <c r="AU2120">
        <f t="shared" si="1154"/>
        <v>1</v>
      </c>
      <c r="AV2120">
        <f t="shared" si="1155"/>
        <v>0</v>
      </c>
      <c r="AY2120">
        <f t="shared" si="1156"/>
        <v>0.71416613962064446</v>
      </c>
      <c r="AZ2120">
        <f t="shared" si="1162"/>
        <v>1.2288341120674726</v>
      </c>
      <c r="BC2120">
        <f t="shared" si="1157"/>
        <v>0.62017030368602344</v>
      </c>
      <c r="BD2120">
        <f t="shared" si="1158"/>
        <v>0</v>
      </c>
      <c r="BG2120">
        <f t="shared" si="1159"/>
        <v>-30.894518380053341</v>
      </c>
      <c r="BH2120">
        <f t="shared" si="1160"/>
        <v>0</v>
      </c>
    </row>
    <row r="2121" spans="5:60">
      <c r="E2121">
        <v>35.715244293212798</v>
      </c>
      <c r="F2121">
        <v>139.76121520996</v>
      </c>
      <c r="G2121">
        <v>-26</v>
      </c>
      <c r="H2121">
        <v>-2.4700000000000002</v>
      </c>
      <c r="I2121">
        <v>35.715560913085902</v>
      </c>
      <c r="J2121">
        <v>139.76123046875</v>
      </c>
      <c r="K2121">
        <f t="shared" si="1131"/>
        <v>0.62334860607067843</v>
      </c>
      <c r="L2121">
        <f t="shared" si="1132"/>
        <v>2.4392933720021799</v>
      </c>
      <c r="M2121">
        <f t="shared" si="1133"/>
        <v>0.62335413212994129</v>
      </c>
      <c r="N2121">
        <f t="shared" si="1134"/>
        <v>2.4392936383183055</v>
      </c>
      <c r="O2121">
        <f t="shared" si="1135"/>
        <v>0.94794152197184645</v>
      </c>
      <c r="P2121">
        <f t="shared" si="1136"/>
        <v>0.60373344267671347</v>
      </c>
      <c r="Q2121">
        <f t="shared" si="1137"/>
        <v>-0.5634303877321738</v>
      </c>
      <c r="R2121">
        <f t="shared" si="1138"/>
        <v>-0.96257600818290445</v>
      </c>
      <c r="S2121">
        <f t="shared" si="1139"/>
        <v>-4.962359691597764E-2</v>
      </c>
      <c r="U2121" s="1" t="s">
        <v>2200</v>
      </c>
      <c r="V2121" s="3">
        <v>0.99990000000000001</v>
      </c>
      <c r="W2121" s="3">
        <v>6378137</v>
      </c>
      <c r="X2121" s="3">
        <v>298.25722210100002</v>
      </c>
      <c r="AA2121" s="3">
        <f t="shared" si="1140"/>
        <v>1.6792203946287445E-3</v>
      </c>
      <c r="AB2121" s="3">
        <f t="shared" si="1161"/>
        <v>1.0000007049454078</v>
      </c>
      <c r="AC2121" s="3">
        <f t="shared" si="1141"/>
        <v>-2.5188297041239312E-3</v>
      </c>
      <c r="AD2121" s="3">
        <f t="shared" si="1142"/>
        <v>2.6435429493240994E-6</v>
      </c>
      <c r="AE2121" s="3">
        <f t="shared" si="1143"/>
        <v>-3.4526259073074147E-9</v>
      </c>
      <c r="AF2121" s="3">
        <f t="shared" si="1144"/>
        <v>4.8918304243879506E-12</v>
      </c>
      <c r="AG2121" s="3">
        <f t="shared" si="1145"/>
        <v>-7.2287260458139161E-15</v>
      </c>
      <c r="AH2121" s="3" t="s">
        <v>57</v>
      </c>
      <c r="AI2121" s="3">
        <f t="shared" si="1146"/>
        <v>8.377318247285465E-4</v>
      </c>
      <c r="AJ2121" s="3">
        <f t="shared" si="1147"/>
        <v>7.6085278483792483E-7</v>
      </c>
      <c r="AK2121" s="3">
        <f t="shared" si="1148"/>
        <v>1.1976455002315586E-9</v>
      </c>
      <c r="AL2121" s="3">
        <f t="shared" si="1149"/>
        <v>2.4291502606542476E-12</v>
      </c>
      <c r="AM2121" s="3">
        <f t="shared" si="1150"/>
        <v>5.7501643840919741E-15</v>
      </c>
      <c r="AP2121" s="3">
        <f t="shared" si="1151"/>
        <v>6366812.4008564716</v>
      </c>
      <c r="AQ2121">
        <f t="shared" si="1152"/>
        <v>-2.3861053274235222E-3</v>
      </c>
      <c r="AR2121">
        <f t="shared" si="1153"/>
        <v>3953586.9442910855</v>
      </c>
      <c r="AU2121">
        <f t="shared" si="1154"/>
        <v>0.99999999999996458</v>
      </c>
      <c r="AV2121">
        <f t="shared" si="1155"/>
        <v>-2.6631612559668526E-7</v>
      </c>
      <c r="AY2121">
        <f t="shared" si="1156"/>
        <v>0.71416513641995205</v>
      </c>
      <c r="AZ2121">
        <f t="shared" si="1162"/>
        <v>1.2288335290338266</v>
      </c>
      <c r="BC2121">
        <f t="shared" si="1157"/>
        <v>0.62016963932904545</v>
      </c>
      <c r="BD2121">
        <f t="shared" si="1158"/>
        <v>-2.1672270434066129E-7</v>
      </c>
      <c r="BG2121">
        <f t="shared" si="1159"/>
        <v>-35.126643969677389</v>
      </c>
      <c r="BH2121">
        <f t="shared" si="1160"/>
        <v>-1.3805796196741642</v>
      </c>
    </row>
    <row r="2122" spans="5:60">
      <c r="E2122">
        <v>35.715244293212798</v>
      </c>
      <c r="F2122">
        <v>139.76121520996</v>
      </c>
      <c r="G2122">
        <v>-26</v>
      </c>
      <c r="H2122">
        <v>-2.4700000000000002</v>
      </c>
      <c r="I2122">
        <v>35.715560913085902</v>
      </c>
      <c r="J2122">
        <v>139.76123046875</v>
      </c>
      <c r="K2122">
        <f t="shared" si="1131"/>
        <v>0.62334860607067843</v>
      </c>
      <c r="L2122">
        <f t="shared" si="1132"/>
        <v>2.4392933720021799</v>
      </c>
      <c r="M2122">
        <f t="shared" si="1133"/>
        <v>0.62335413212994129</v>
      </c>
      <c r="N2122">
        <f t="shared" si="1134"/>
        <v>2.4392936383183055</v>
      </c>
      <c r="O2122">
        <f t="shared" si="1135"/>
        <v>0.94794152197184645</v>
      </c>
      <c r="P2122">
        <f t="shared" si="1136"/>
        <v>0.60373344267671347</v>
      </c>
      <c r="Q2122">
        <f t="shared" si="1137"/>
        <v>-0.5634303877321738</v>
      </c>
      <c r="R2122">
        <f t="shared" si="1138"/>
        <v>-0.96257600818290445</v>
      </c>
      <c r="S2122">
        <f t="shared" si="1139"/>
        <v>-4.962359691597764E-2</v>
      </c>
      <c r="U2122" s="1" t="s">
        <v>2201</v>
      </c>
      <c r="V2122" s="3">
        <v>0.99990000000000001</v>
      </c>
      <c r="W2122" s="3">
        <v>6378137</v>
      </c>
      <c r="X2122" s="3">
        <v>298.25722210100002</v>
      </c>
      <c r="AA2122" s="3">
        <f t="shared" si="1140"/>
        <v>1.6792203946287445E-3</v>
      </c>
      <c r="AB2122" s="3">
        <f t="shared" si="1161"/>
        <v>1.0000007049454078</v>
      </c>
      <c r="AC2122" s="3">
        <f t="shared" si="1141"/>
        <v>-2.5188297041239312E-3</v>
      </c>
      <c r="AD2122" s="3">
        <f t="shared" si="1142"/>
        <v>2.6435429493240994E-6</v>
      </c>
      <c r="AE2122" s="3">
        <f t="shared" si="1143"/>
        <v>-3.4526259073074147E-9</v>
      </c>
      <c r="AF2122" s="3">
        <f t="shared" si="1144"/>
        <v>4.8918304243879506E-12</v>
      </c>
      <c r="AG2122" s="3">
        <f t="shared" si="1145"/>
        <v>-7.2287260458139161E-15</v>
      </c>
      <c r="AH2122" s="3" t="s">
        <v>57</v>
      </c>
      <c r="AI2122" s="3">
        <f t="shared" si="1146"/>
        <v>8.377318247285465E-4</v>
      </c>
      <c r="AJ2122" s="3">
        <f t="shared" si="1147"/>
        <v>7.6085278483792483E-7</v>
      </c>
      <c r="AK2122" s="3">
        <f t="shared" si="1148"/>
        <v>1.1976455002315586E-9</v>
      </c>
      <c r="AL2122" s="3">
        <f t="shared" si="1149"/>
        <v>2.4291502606542476E-12</v>
      </c>
      <c r="AM2122" s="3">
        <f t="shared" si="1150"/>
        <v>5.7501643840919741E-15</v>
      </c>
      <c r="AP2122" s="3">
        <f t="shared" si="1151"/>
        <v>6366812.4008564716</v>
      </c>
      <c r="AQ2122">
        <f t="shared" si="1152"/>
        <v>-2.3861053274235222E-3</v>
      </c>
      <c r="AR2122">
        <f t="shared" si="1153"/>
        <v>3953586.9442910855</v>
      </c>
      <c r="AU2122">
        <f t="shared" si="1154"/>
        <v>0.99999999999996458</v>
      </c>
      <c r="AV2122">
        <f t="shared" si="1155"/>
        <v>-2.6631612559668526E-7</v>
      </c>
      <c r="AY2122">
        <f t="shared" si="1156"/>
        <v>0.71416513641995205</v>
      </c>
      <c r="AZ2122">
        <f t="shared" si="1162"/>
        <v>1.2288335290338266</v>
      </c>
      <c r="BC2122">
        <f t="shared" si="1157"/>
        <v>0.62016963932904545</v>
      </c>
      <c r="BD2122">
        <f t="shared" si="1158"/>
        <v>-2.1672270434066129E-7</v>
      </c>
      <c r="BG2122">
        <f t="shared" si="1159"/>
        <v>-35.126643969677389</v>
      </c>
      <c r="BH2122">
        <f t="shared" si="1160"/>
        <v>-1.3805796196741642</v>
      </c>
    </row>
    <row r="2123" spans="5:60">
      <c r="E2123">
        <v>35.715213775634702</v>
      </c>
      <c r="F2123">
        <v>139.76121520996</v>
      </c>
      <c r="G2123">
        <v>-29</v>
      </c>
      <c r="H2123">
        <v>-2.4700000000000002</v>
      </c>
      <c r="I2123">
        <v>35.715560913085902</v>
      </c>
      <c r="J2123">
        <v>139.76123046875</v>
      </c>
      <c r="K2123">
        <f t="shared" si="1131"/>
        <v>0.62334807343846088</v>
      </c>
      <c r="L2123">
        <f t="shared" si="1132"/>
        <v>2.4392933720021799</v>
      </c>
      <c r="M2123">
        <f t="shared" si="1133"/>
        <v>0.62335413212994129</v>
      </c>
      <c r="N2123">
        <f t="shared" si="1134"/>
        <v>2.4392936383183055</v>
      </c>
      <c r="O2123">
        <f t="shared" si="1135"/>
        <v>0.94794152197184645</v>
      </c>
      <c r="P2123">
        <f t="shared" si="1136"/>
        <v>0.60373344267671347</v>
      </c>
      <c r="Q2123">
        <f t="shared" si="1137"/>
        <v>-0.5634303877321738</v>
      </c>
      <c r="R2123">
        <f t="shared" si="1138"/>
        <v>-0.96257600818290445</v>
      </c>
      <c r="S2123">
        <f t="shared" si="1139"/>
        <v>-4.962359691597764E-2</v>
      </c>
      <c r="U2123" s="1" t="s">
        <v>2202</v>
      </c>
      <c r="V2123" s="3">
        <v>0.99990000000000001</v>
      </c>
      <c r="W2123" s="3">
        <v>6378137</v>
      </c>
      <c r="X2123" s="3">
        <v>298.25722210100002</v>
      </c>
      <c r="AA2123" s="3">
        <f t="shared" si="1140"/>
        <v>1.6792203946287445E-3</v>
      </c>
      <c r="AB2123" s="3">
        <f t="shared" si="1161"/>
        <v>1.0000007049454078</v>
      </c>
      <c r="AC2123" s="3">
        <f t="shared" si="1141"/>
        <v>-2.5188297041239312E-3</v>
      </c>
      <c r="AD2123" s="3">
        <f t="shared" si="1142"/>
        <v>2.6435429493240994E-6</v>
      </c>
      <c r="AE2123" s="3">
        <f t="shared" si="1143"/>
        <v>-3.4526259073074147E-9</v>
      </c>
      <c r="AF2123" s="3">
        <f t="shared" si="1144"/>
        <v>4.8918304243879506E-12</v>
      </c>
      <c r="AG2123" s="3">
        <f t="shared" si="1145"/>
        <v>-7.2287260458139161E-15</v>
      </c>
      <c r="AH2123" s="3" t="s">
        <v>57</v>
      </c>
      <c r="AI2123" s="3">
        <f t="shared" si="1146"/>
        <v>8.377318247285465E-4</v>
      </c>
      <c r="AJ2123" s="3">
        <f t="shared" si="1147"/>
        <v>7.6085278483792483E-7</v>
      </c>
      <c r="AK2123" s="3">
        <f t="shared" si="1148"/>
        <v>1.1976455002315586E-9</v>
      </c>
      <c r="AL2123" s="3">
        <f t="shared" si="1149"/>
        <v>2.4291502606542476E-12</v>
      </c>
      <c r="AM2123" s="3">
        <f t="shared" si="1150"/>
        <v>5.7501643840919741E-15</v>
      </c>
      <c r="AP2123" s="3">
        <f t="shared" si="1151"/>
        <v>6366812.4008564716</v>
      </c>
      <c r="AQ2123">
        <f t="shared" si="1152"/>
        <v>-2.3861053274235222E-3</v>
      </c>
      <c r="AR2123">
        <f t="shared" si="1153"/>
        <v>3953586.9442910855</v>
      </c>
      <c r="AU2123">
        <f t="shared" si="1154"/>
        <v>0.99999999999996458</v>
      </c>
      <c r="AV2123">
        <f t="shared" si="1155"/>
        <v>-2.6631612559668526E-7</v>
      </c>
      <c r="AY2123">
        <f t="shared" si="1156"/>
        <v>0.71416433386009059</v>
      </c>
      <c r="AZ2123">
        <f t="shared" si="1162"/>
        <v>1.2288330626077031</v>
      </c>
      <c r="BC2123">
        <f t="shared" si="1157"/>
        <v>0.62016910784345447</v>
      </c>
      <c r="BD2123">
        <f t="shared" si="1158"/>
        <v>-2.1672278660173802E-7</v>
      </c>
      <c r="BG2123">
        <f t="shared" si="1159"/>
        <v>-38.512344503309578</v>
      </c>
      <c r="BH2123">
        <f t="shared" si="1160"/>
        <v>-1.3805801460284177</v>
      </c>
    </row>
    <row r="2124" spans="5:60">
      <c r="E2124">
        <v>35.715213775634702</v>
      </c>
      <c r="F2124">
        <v>139.76121520996</v>
      </c>
      <c r="G2124">
        <v>-29</v>
      </c>
      <c r="H2124">
        <v>-2.4700000000000002</v>
      </c>
      <c r="I2124">
        <v>35.715560913085902</v>
      </c>
      <c r="J2124">
        <v>139.76123046875</v>
      </c>
      <c r="K2124">
        <f t="shared" si="1131"/>
        <v>0.62334807343846088</v>
      </c>
      <c r="L2124">
        <f t="shared" si="1132"/>
        <v>2.4392933720021799</v>
      </c>
      <c r="M2124">
        <f t="shared" si="1133"/>
        <v>0.62335413212994129</v>
      </c>
      <c r="N2124">
        <f t="shared" si="1134"/>
        <v>2.4392936383183055</v>
      </c>
      <c r="O2124">
        <f t="shared" si="1135"/>
        <v>0.94794152197184645</v>
      </c>
      <c r="P2124">
        <f t="shared" si="1136"/>
        <v>0.60373344267671347</v>
      </c>
      <c r="Q2124">
        <f t="shared" si="1137"/>
        <v>-0.5634303877321738</v>
      </c>
      <c r="R2124">
        <f t="shared" si="1138"/>
        <v>-0.96257600818290445</v>
      </c>
      <c r="S2124">
        <f t="shared" si="1139"/>
        <v>-4.962359691597764E-2</v>
      </c>
      <c r="U2124" s="1" t="s">
        <v>2203</v>
      </c>
      <c r="V2124" s="3">
        <v>0.99990000000000001</v>
      </c>
      <c r="W2124" s="3">
        <v>6378137</v>
      </c>
      <c r="X2124" s="3">
        <v>298.25722210100002</v>
      </c>
      <c r="AA2124" s="3">
        <f t="shared" si="1140"/>
        <v>1.6792203946287445E-3</v>
      </c>
      <c r="AB2124" s="3">
        <f t="shared" si="1161"/>
        <v>1.0000007049454078</v>
      </c>
      <c r="AC2124" s="3">
        <f t="shared" si="1141"/>
        <v>-2.5188297041239312E-3</v>
      </c>
      <c r="AD2124" s="3">
        <f t="shared" si="1142"/>
        <v>2.6435429493240994E-6</v>
      </c>
      <c r="AE2124" s="3">
        <f t="shared" si="1143"/>
        <v>-3.4526259073074147E-9</v>
      </c>
      <c r="AF2124" s="3">
        <f t="shared" si="1144"/>
        <v>4.8918304243879506E-12</v>
      </c>
      <c r="AG2124" s="3">
        <f t="shared" si="1145"/>
        <v>-7.2287260458139161E-15</v>
      </c>
      <c r="AH2124" s="3" t="s">
        <v>57</v>
      </c>
      <c r="AI2124" s="3">
        <f t="shared" si="1146"/>
        <v>8.377318247285465E-4</v>
      </c>
      <c r="AJ2124" s="3">
        <f t="shared" si="1147"/>
        <v>7.6085278483792483E-7</v>
      </c>
      <c r="AK2124" s="3">
        <f t="shared" si="1148"/>
        <v>1.1976455002315586E-9</v>
      </c>
      <c r="AL2124" s="3">
        <f t="shared" si="1149"/>
        <v>2.4291502606542476E-12</v>
      </c>
      <c r="AM2124" s="3">
        <f t="shared" si="1150"/>
        <v>5.7501643840919741E-15</v>
      </c>
      <c r="AP2124" s="3">
        <f t="shared" si="1151"/>
        <v>6366812.4008564716</v>
      </c>
      <c r="AQ2124">
        <f t="shared" si="1152"/>
        <v>-2.3861053274235222E-3</v>
      </c>
      <c r="AR2124">
        <f t="shared" si="1153"/>
        <v>3953586.9442910855</v>
      </c>
      <c r="AU2124">
        <f t="shared" si="1154"/>
        <v>0.99999999999996458</v>
      </c>
      <c r="AV2124">
        <f t="shared" si="1155"/>
        <v>-2.6631612559668526E-7</v>
      </c>
      <c r="AY2124">
        <f t="shared" si="1156"/>
        <v>0.71416433386009059</v>
      </c>
      <c r="AZ2124">
        <f t="shared" si="1162"/>
        <v>1.2288330626077031</v>
      </c>
      <c r="BC2124">
        <f t="shared" si="1157"/>
        <v>0.62016910784345447</v>
      </c>
      <c r="BD2124">
        <f t="shared" si="1158"/>
        <v>-2.1672278660173802E-7</v>
      </c>
      <c r="BG2124">
        <f t="shared" si="1159"/>
        <v>-38.512344503309578</v>
      </c>
      <c r="BH2124">
        <f t="shared" si="1160"/>
        <v>-1.3805801460284177</v>
      </c>
    </row>
    <row r="2125" spans="5:60">
      <c r="E2125">
        <v>35.715187072753899</v>
      </c>
      <c r="F2125">
        <v>139.76123046875</v>
      </c>
      <c r="G2125">
        <v>-32</v>
      </c>
      <c r="H2125">
        <v>0</v>
      </c>
      <c r="I2125">
        <v>35.715560913085902</v>
      </c>
      <c r="J2125">
        <v>139.76123046875</v>
      </c>
      <c r="K2125">
        <f t="shared" si="1131"/>
        <v>0.62334760738527106</v>
      </c>
      <c r="L2125">
        <f t="shared" si="1132"/>
        <v>2.4392936383183055</v>
      </c>
      <c r="M2125">
        <f t="shared" si="1133"/>
        <v>0.62335413212994129</v>
      </c>
      <c r="N2125">
        <f t="shared" si="1134"/>
        <v>2.4392936383183055</v>
      </c>
      <c r="O2125">
        <f t="shared" si="1135"/>
        <v>0.94794152197184645</v>
      </c>
      <c r="P2125">
        <f t="shared" si="1136"/>
        <v>0.60373344267671347</v>
      </c>
      <c r="Q2125">
        <f t="shared" si="1137"/>
        <v>-0.5634303877321738</v>
      </c>
      <c r="R2125">
        <f t="shared" si="1138"/>
        <v>-0.96257600818290445</v>
      </c>
      <c r="S2125">
        <f t="shared" si="1139"/>
        <v>-4.962359691597764E-2</v>
      </c>
      <c r="U2125" s="1" t="s">
        <v>2204</v>
      </c>
      <c r="V2125" s="3">
        <v>0.99990000000000001</v>
      </c>
      <c r="W2125" s="3">
        <v>6378137</v>
      </c>
      <c r="X2125" s="3">
        <v>298.25722210100002</v>
      </c>
      <c r="AA2125" s="3">
        <f t="shared" si="1140"/>
        <v>1.6792203946287445E-3</v>
      </c>
      <c r="AB2125" s="3">
        <f t="shared" si="1161"/>
        <v>1.0000007049454078</v>
      </c>
      <c r="AC2125" s="3">
        <f t="shared" si="1141"/>
        <v>-2.5188297041239312E-3</v>
      </c>
      <c r="AD2125" s="3">
        <f t="shared" si="1142"/>
        <v>2.6435429493240994E-6</v>
      </c>
      <c r="AE2125" s="3">
        <f t="shared" si="1143"/>
        <v>-3.4526259073074147E-9</v>
      </c>
      <c r="AF2125" s="3">
        <f t="shared" si="1144"/>
        <v>4.8918304243879506E-12</v>
      </c>
      <c r="AG2125" s="3">
        <f t="shared" si="1145"/>
        <v>-7.2287260458139161E-15</v>
      </c>
      <c r="AH2125" s="3" t="s">
        <v>57</v>
      </c>
      <c r="AI2125" s="3">
        <f t="shared" si="1146"/>
        <v>8.377318247285465E-4</v>
      </c>
      <c r="AJ2125" s="3">
        <f t="shared" si="1147"/>
        <v>7.6085278483792483E-7</v>
      </c>
      <c r="AK2125" s="3">
        <f t="shared" si="1148"/>
        <v>1.1976455002315586E-9</v>
      </c>
      <c r="AL2125" s="3">
        <f t="shared" si="1149"/>
        <v>2.4291502606542476E-12</v>
      </c>
      <c r="AM2125" s="3">
        <f t="shared" si="1150"/>
        <v>5.7501643840919741E-15</v>
      </c>
      <c r="AP2125" s="3">
        <f t="shared" si="1151"/>
        <v>6366812.4008564716</v>
      </c>
      <c r="AQ2125">
        <f t="shared" si="1152"/>
        <v>-2.3861053274235222E-3</v>
      </c>
      <c r="AR2125">
        <f t="shared" si="1153"/>
        <v>3953586.9442910855</v>
      </c>
      <c r="AU2125">
        <f t="shared" si="1154"/>
        <v>1</v>
      </c>
      <c r="AV2125">
        <f t="shared" si="1155"/>
        <v>0</v>
      </c>
      <c r="AY2125">
        <f t="shared" si="1156"/>
        <v>0.71416363162071717</v>
      </c>
      <c r="AZ2125">
        <f t="shared" si="1162"/>
        <v>1.2288326544854231</v>
      </c>
      <c r="BC2125">
        <f t="shared" si="1157"/>
        <v>0.62016864279354922</v>
      </c>
      <c r="BD2125">
        <f t="shared" si="1158"/>
        <v>0</v>
      </c>
      <c r="BG2125">
        <f t="shared" si="1159"/>
        <v>-41.474832558538765</v>
      </c>
      <c r="BH2125">
        <f t="shared" si="1160"/>
        <v>0</v>
      </c>
    </row>
    <row r="2126" spans="5:60">
      <c r="E2126">
        <v>35.715187072753899</v>
      </c>
      <c r="F2126">
        <v>139.76123046875</v>
      </c>
      <c r="G2126">
        <v>-32</v>
      </c>
      <c r="H2126">
        <v>0</v>
      </c>
      <c r="I2126">
        <v>35.715560913085902</v>
      </c>
      <c r="J2126">
        <v>139.76123046875</v>
      </c>
      <c r="K2126">
        <f t="shared" si="1131"/>
        <v>0.62334760738527106</v>
      </c>
      <c r="L2126">
        <f t="shared" si="1132"/>
        <v>2.4392936383183055</v>
      </c>
      <c r="M2126">
        <f t="shared" si="1133"/>
        <v>0.62335413212994129</v>
      </c>
      <c r="N2126">
        <f t="shared" si="1134"/>
        <v>2.4392936383183055</v>
      </c>
      <c r="O2126">
        <f t="shared" si="1135"/>
        <v>0.94794152197184645</v>
      </c>
      <c r="P2126">
        <f t="shared" si="1136"/>
        <v>0.60373344267671347</v>
      </c>
      <c r="Q2126">
        <f t="shared" si="1137"/>
        <v>-0.5634303877321738</v>
      </c>
      <c r="R2126">
        <f t="shared" si="1138"/>
        <v>-0.96257600818290445</v>
      </c>
      <c r="S2126">
        <f t="shared" si="1139"/>
        <v>-4.962359691597764E-2</v>
      </c>
      <c r="U2126" s="1" t="s">
        <v>2205</v>
      </c>
      <c r="V2126" s="3">
        <v>0.99990000000000001</v>
      </c>
      <c r="W2126" s="3">
        <v>6378137</v>
      </c>
      <c r="X2126" s="3">
        <v>298.25722210100002</v>
      </c>
      <c r="AA2126" s="3">
        <f t="shared" si="1140"/>
        <v>1.6792203946287445E-3</v>
      </c>
      <c r="AB2126" s="3">
        <f t="shared" si="1161"/>
        <v>1.0000007049454078</v>
      </c>
      <c r="AC2126" s="3">
        <f t="shared" si="1141"/>
        <v>-2.5188297041239312E-3</v>
      </c>
      <c r="AD2126" s="3">
        <f t="shared" si="1142"/>
        <v>2.6435429493240994E-6</v>
      </c>
      <c r="AE2126" s="3">
        <f t="shared" si="1143"/>
        <v>-3.4526259073074147E-9</v>
      </c>
      <c r="AF2126" s="3">
        <f t="shared" si="1144"/>
        <v>4.8918304243879506E-12</v>
      </c>
      <c r="AG2126" s="3">
        <f t="shared" si="1145"/>
        <v>-7.2287260458139161E-15</v>
      </c>
      <c r="AH2126" s="3" t="s">
        <v>57</v>
      </c>
      <c r="AI2126" s="3">
        <f t="shared" si="1146"/>
        <v>8.377318247285465E-4</v>
      </c>
      <c r="AJ2126" s="3">
        <f t="shared" si="1147"/>
        <v>7.6085278483792483E-7</v>
      </c>
      <c r="AK2126" s="3">
        <f t="shared" si="1148"/>
        <v>1.1976455002315586E-9</v>
      </c>
      <c r="AL2126" s="3">
        <f t="shared" si="1149"/>
        <v>2.4291502606542476E-12</v>
      </c>
      <c r="AM2126" s="3">
        <f t="shared" si="1150"/>
        <v>5.7501643840919741E-15</v>
      </c>
      <c r="AP2126" s="3">
        <f t="shared" si="1151"/>
        <v>6366812.4008564716</v>
      </c>
      <c r="AQ2126">
        <f t="shared" si="1152"/>
        <v>-2.3861053274235222E-3</v>
      </c>
      <c r="AR2126">
        <f t="shared" si="1153"/>
        <v>3953586.9442910855</v>
      </c>
      <c r="AU2126">
        <f t="shared" si="1154"/>
        <v>1</v>
      </c>
      <c r="AV2126">
        <f t="shared" si="1155"/>
        <v>0</v>
      </c>
      <c r="AY2126">
        <f t="shared" si="1156"/>
        <v>0.71416363162071717</v>
      </c>
      <c r="AZ2126">
        <f t="shared" si="1162"/>
        <v>1.2288326544854231</v>
      </c>
      <c r="BC2126">
        <f t="shared" si="1157"/>
        <v>0.62016864279354922</v>
      </c>
      <c r="BD2126">
        <f t="shared" si="1158"/>
        <v>0</v>
      </c>
      <c r="BG2126">
        <f t="shared" si="1159"/>
        <v>-41.474832558538765</v>
      </c>
      <c r="BH2126">
        <f t="shared" si="1160"/>
        <v>0</v>
      </c>
    </row>
    <row r="2127" spans="5:60">
      <c r="E2127">
        <v>35.715164184570298</v>
      </c>
      <c r="F2127">
        <v>139.76121520996</v>
      </c>
      <c r="G2127">
        <v>-34.75</v>
      </c>
      <c r="H2127">
        <v>-2.4700000000000002</v>
      </c>
      <c r="I2127">
        <v>35.715560913085902</v>
      </c>
      <c r="J2127">
        <v>139.76123046875</v>
      </c>
      <c r="K2127">
        <f t="shared" si="1131"/>
        <v>0.62334720791110754</v>
      </c>
      <c r="L2127">
        <f t="shared" si="1132"/>
        <v>2.4392933720021799</v>
      </c>
      <c r="M2127">
        <f t="shared" si="1133"/>
        <v>0.62335413212994129</v>
      </c>
      <c r="N2127">
        <f t="shared" si="1134"/>
        <v>2.4392936383183055</v>
      </c>
      <c r="O2127">
        <f t="shared" si="1135"/>
        <v>0.94794152197184645</v>
      </c>
      <c r="P2127">
        <f t="shared" si="1136"/>
        <v>0.60373344267671347</v>
      </c>
      <c r="Q2127">
        <f t="shared" si="1137"/>
        <v>-0.5634303877321738</v>
      </c>
      <c r="R2127">
        <f t="shared" si="1138"/>
        <v>-0.96257600818290445</v>
      </c>
      <c r="S2127">
        <f t="shared" si="1139"/>
        <v>-4.962359691597764E-2</v>
      </c>
      <c r="U2127" s="1" t="s">
        <v>2206</v>
      </c>
      <c r="V2127" s="3">
        <v>0.99990000000000001</v>
      </c>
      <c r="W2127" s="3">
        <v>6378137</v>
      </c>
      <c r="X2127" s="3">
        <v>298.25722210100002</v>
      </c>
      <c r="AA2127" s="3">
        <f t="shared" si="1140"/>
        <v>1.6792203946287445E-3</v>
      </c>
      <c r="AB2127" s="3">
        <f t="shared" si="1161"/>
        <v>1.0000007049454078</v>
      </c>
      <c r="AC2127" s="3">
        <f t="shared" si="1141"/>
        <v>-2.5188297041239312E-3</v>
      </c>
      <c r="AD2127" s="3">
        <f t="shared" si="1142"/>
        <v>2.6435429493240994E-6</v>
      </c>
      <c r="AE2127" s="3">
        <f t="shared" si="1143"/>
        <v>-3.4526259073074147E-9</v>
      </c>
      <c r="AF2127" s="3">
        <f t="shared" si="1144"/>
        <v>4.8918304243879506E-12</v>
      </c>
      <c r="AG2127" s="3">
        <f t="shared" si="1145"/>
        <v>-7.2287260458139161E-15</v>
      </c>
      <c r="AH2127" s="3" t="s">
        <v>57</v>
      </c>
      <c r="AI2127" s="3">
        <f t="shared" si="1146"/>
        <v>8.377318247285465E-4</v>
      </c>
      <c r="AJ2127" s="3">
        <f t="shared" si="1147"/>
        <v>7.6085278483792483E-7</v>
      </c>
      <c r="AK2127" s="3">
        <f t="shared" si="1148"/>
        <v>1.1976455002315586E-9</v>
      </c>
      <c r="AL2127" s="3">
        <f t="shared" si="1149"/>
        <v>2.4291502606542476E-12</v>
      </c>
      <c r="AM2127" s="3">
        <f t="shared" si="1150"/>
        <v>5.7501643840919741E-15</v>
      </c>
      <c r="AP2127" s="3">
        <f t="shared" si="1151"/>
        <v>6366812.4008564716</v>
      </c>
      <c r="AQ2127">
        <f t="shared" si="1152"/>
        <v>-2.3861053274235222E-3</v>
      </c>
      <c r="AR2127">
        <f t="shared" si="1153"/>
        <v>3953586.9442910855</v>
      </c>
      <c r="AU2127">
        <f t="shared" si="1154"/>
        <v>0.99999999999996458</v>
      </c>
      <c r="AV2127">
        <f t="shared" si="1155"/>
        <v>-2.6631612559668526E-7</v>
      </c>
      <c r="AY2127">
        <f t="shared" si="1156"/>
        <v>0.71416302970162748</v>
      </c>
      <c r="AZ2127">
        <f t="shared" si="1162"/>
        <v>1.2288323046667546</v>
      </c>
      <c r="BC2127">
        <f t="shared" si="1157"/>
        <v>0.62016824417937721</v>
      </c>
      <c r="BD2127">
        <f t="shared" si="1158"/>
        <v>-2.1672292027585597E-7</v>
      </c>
      <c r="BG2127">
        <f t="shared" si="1159"/>
        <v>-44.014107830356807</v>
      </c>
      <c r="BH2127">
        <f t="shared" si="1160"/>
        <v>-1.3805810013532425</v>
      </c>
    </row>
    <row r="2128" spans="5:60">
      <c r="E2128">
        <v>35.715164184570298</v>
      </c>
      <c r="F2128">
        <v>139.76121520996</v>
      </c>
      <c r="G2128">
        <v>-34.75</v>
      </c>
      <c r="H2128">
        <v>-2.4700000000000002</v>
      </c>
      <c r="I2128">
        <v>35.715560913085902</v>
      </c>
      <c r="J2128">
        <v>139.76123046875</v>
      </c>
      <c r="K2128">
        <f t="shared" si="1131"/>
        <v>0.62334720791110754</v>
      </c>
      <c r="L2128">
        <f t="shared" si="1132"/>
        <v>2.4392933720021799</v>
      </c>
      <c r="M2128">
        <f t="shared" si="1133"/>
        <v>0.62335413212994129</v>
      </c>
      <c r="N2128">
        <f t="shared" si="1134"/>
        <v>2.4392936383183055</v>
      </c>
      <c r="O2128">
        <f t="shared" si="1135"/>
        <v>0.94794152197184645</v>
      </c>
      <c r="P2128">
        <f t="shared" si="1136"/>
        <v>0.60373344267671347</v>
      </c>
      <c r="Q2128">
        <f t="shared" si="1137"/>
        <v>-0.5634303877321738</v>
      </c>
      <c r="R2128">
        <f t="shared" si="1138"/>
        <v>-0.96257600818290445</v>
      </c>
      <c r="S2128">
        <f t="shared" si="1139"/>
        <v>-4.962359691597764E-2</v>
      </c>
      <c r="U2128" s="1" t="s">
        <v>2207</v>
      </c>
      <c r="V2128" s="3">
        <v>0.99990000000000001</v>
      </c>
      <c r="W2128" s="3">
        <v>6378137</v>
      </c>
      <c r="X2128" s="3">
        <v>298.25722210100002</v>
      </c>
      <c r="AA2128" s="3">
        <f t="shared" si="1140"/>
        <v>1.6792203946287445E-3</v>
      </c>
      <c r="AB2128" s="3">
        <f t="shared" si="1161"/>
        <v>1.0000007049454078</v>
      </c>
      <c r="AC2128" s="3">
        <f t="shared" si="1141"/>
        <v>-2.5188297041239312E-3</v>
      </c>
      <c r="AD2128" s="3">
        <f t="shared" si="1142"/>
        <v>2.6435429493240994E-6</v>
      </c>
      <c r="AE2128" s="3">
        <f t="shared" si="1143"/>
        <v>-3.4526259073074147E-9</v>
      </c>
      <c r="AF2128" s="3">
        <f t="shared" si="1144"/>
        <v>4.8918304243879506E-12</v>
      </c>
      <c r="AG2128" s="3">
        <f t="shared" si="1145"/>
        <v>-7.2287260458139161E-15</v>
      </c>
      <c r="AH2128" s="3" t="s">
        <v>57</v>
      </c>
      <c r="AI2128" s="3">
        <f t="shared" si="1146"/>
        <v>8.377318247285465E-4</v>
      </c>
      <c r="AJ2128" s="3">
        <f t="shared" si="1147"/>
        <v>7.6085278483792483E-7</v>
      </c>
      <c r="AK2128" s="3">
        <f t="shared" si="1148"/>
        <v>1.1976455002315586E-9</v>
      </c>
      <c r="AL2128" s="3">
        <f t="shared" si="1149"/>
        <v>2.4291502606542476E-12</v>
      </c>
      <c r="AM2128" s="3">
        <f t="shared" si="1150"/>
        <v>5.7501643840919741E-15</v>
      </c>
      <c r="AP2128" s="3">
        <f t="shared" si="1151"/>
        <v>6366812.4008564716</v>
      </c>
      <c r="AQ2128">
        <f t="shared" si="1152"/>
        <v>-2.3861053274235222E-3</v>
      </c>
      <c r="AR2128">
        <f t="shared" si="1153"/>
        <v>3953586.9442910855</v>
      </c>
      <c r="AU2128">
        <f t="shared" si="1154"/>
        <v>0.99999999999996458</v>
      </c>
      <c r="AV2128">
        <f t="shared" si="1155"/>
        <v>-2.6631612559668526E-7</v>
      </c>
      <c r="AY2128">
        <f t="shared" si="1156"/>
        <v>0.71416302970162748</v>
      </c>
      <c r="AZ2128">
        <f t="shared" si="1162"/>
        <v>1.2288323046667546</v>
      </c>
      <c r="BC2128">
        <f t="shared" si="1157"/>
        <v>0.62016824417937721</v>
      </c>
      <c r="BD2128">
        <f t="shared" si="1158"/>
        <v>-2.1672292027585597E-7</v>
      </c>
      <c r="BG2128">
        <f t="shared" si="1159"/>
        <v>-44.014107830356807</v>
      </c>
      <c r="BH2128">
        <f t="shared" si="1160"/>
        <v>-1.3805810013532425</v>
      </c>
    </row>
    <row r="2129" spans="5:60">
      <c r="E2129">
        <v>35.715133666992102</v>
      </c>
      <c r="F2129">
        <v>139.76121520996</v>
      </c>
      <c r="G2129">
        <v>-38.5</v>
      </c>
      <c r="H2129">
        <v>-2.4700000000000002</v>
      </c>
      <c r="I2129">
        <v>35.715560913085902</v>
      </c>
      <c r="J2129">
        <v>139.76123046875</v>
      </c>
      <c r="K2129">
        <f t="shared" si="1131"/>
        <v>0.62334667527888821</v>
      </c>
      <c r="L2129">
        <f t="shared" si="1132"/>
        <v>2.4392933720021799</v>
      </c>
      <c r="M2129">
        <f t="shared" si="1133"/>
        <v>0.62335413212994129</v>
      </c>
      <c r="N2129">
        <f t="shared" si="1134"/>
        <v>2.4392936383183055</v>
      </c>
      <c r="O2129">
        <f t="shared" si="1135"/>
        <v>0.94794152197184645</v>
      </c>
      <c r="P2129">
        <f t="shared" si="1136"/>
        <v>0.60373344267671347</v>
      </c>
      <c r="Q2129">
        <f t="shared" si="1137"/>
        <v>-0.5634303877321738</v>
      </c>
      <c r="R2129">
        <f t="shared" si="1138"/>
        <v>-0.96257600818290445</v>
      </c>
      <c r="S2129">
        <f t="shared" si="1139"/>
        <v>-4.962359691597764E-2</v>
      </c>
      <c r="U2129" s="1" t="s">
        <v>2208</v>
      </c>
      <c r="V2129" s="3">
        <v>0.99990000000000001</v>
      </c>
      <c r="W2129" s="3">
        <v>6378137</v>
      </c>
      <c r="X2129" s="3">
        <v>298.25722210100002</v>
      </c>
      <c r="AA2129" s="3">
        <f t="shared" si="1140"/>
        <v>1.6792203946287445E-3</v>
      </c>
      <c r="AB2129" s="3">
        <f t="shared" si="1161"/>
        <v>1.0000007049454078</v>
      </c>
      <c r="AC2129" s="3">
        <f t="shared" si="1141"/>
        <v>-2.5188297041239312E-3</v>
      </c>
      <c r="AD2129" s="3">
        <f t="shared" si="1142"/>
        <v>2.6435429493240994E-6</v>
      </c>
      <c r="AE2129" s="3">
        <f t="shared" si="1143"/>
        <v>-3.4526259073074147E-9</v>
      </c>
      <c r="AF2129" s="3">
        <f t="shared" si="1144"/>
        <v>4.8918304243879506E-12</v>
      </c>
      <c r="AG2129" s="3">
        <f t="shared" si="1145"/>
        <v>-7.2287260458139161E-15</v>
      </c>
      <c r="AH2129" s="3" t="s">
        <v>57</v>
      </c>
      <c r="AI2129" s="3">
        <f t="shared" si="1146"/>
        <v>8.377318247285465E-4</v>
      </c>
      <c r="AJ2129" s="3">
        <f t="shared" si="1147"/>
        <v>7.6085278483792483E-7</v>
      </c>
      <c r="AK2129" s="3">
        <f t="shared" si="1148"/>
        <v>1.1976455002315586E-9</v>
      </c>
      <c r="AL2129" s="3">
        <f t="shared" si="1149"/>
        <v>2.4291502606542476E-12</v>
      </c>
      <c r="AM2129" s="3">
        <f t="shared" si="1150"/>
        <v>5.7501643840919741E-15</v>
      </c>
      <c r="AP2129" s="3">
        <f t="shared" si="1151"/>
        <v>6366812.4008564716</v>
      </c>
      <c r="AQ2129">
        <f t="shared" si="1152"/>
        <v>-2.3861053274235222E-3</v>
      </c>
      <c r="AR2129">
        <f t="shared" si="1153"/>
        <v>3953586.9442910855</v>
      </c>
      <c r="AU2129">
        <f t="shared" si="1154"/>
        <v>0.99999999999996458</v>
      </c>
      <c r="AV2129">
        <f t="shared" si="1155"/>
        <v>-2.6631612559668526E-7</v>
      </c>
      <c r="AY2129">
        <f t="shared" si="1156"/>
        <v>0.71416222714337707</v>
      </c>
      <c r="AZ2129">
        <f t="shared" si="1162"/>
        <v>1.2288318382424783</v>
      </c>
      <c r="BC2129">
        <f t="shared" si="1157"/>
        <v>0.62016771269379389</v>
      </c>
      <c r="BD2129">
        <f t="shared" si="1158"/>
        <v>-2.1672300253677085E-7</v>
      </c>
      <c r="BG2129">
        <f t="shared" si="1159"/>
        <v>-47.399808329995722</v>
      </c>
      <c r="BH2129">
        <f t="shared" si="1160"/>
        <v>-1.3805815277064675</v>
      </c>
    </row>
    <row r="2130" spans="5:60">
      <c r="E2130">
        <v>35.715133666992102</v>
      </c>
      <c r="F2130">
        <v>139.76121520996</v>
      </c>
      <c r="G2130">
        <v>-38.5</v>
      </c>
      <c r="H2130">
        <v>-2.4700000000000002</v>
      </c>
      <c r="I2130">
        <v>35.715560913085902</v>
      </c>
      <c r="J2130">
        <v>139.76123046875</v>
      </c>
      <c r="K2130">
        <f t="shared" si="1131"/>
        <v>0.62334667527888821</v>
      </c>
      <c r="L2130">
        <f t="shared" si="1132"/>
        <v>2.4392933720021799</v>
      </c>
      <c r="M2130">
        <f t="shared" si="1133"/>
        <v>0.62335413212994129</v>
      </c>
      <c r="N2130">
        <f t="shared" si="1134"/>
        <v>2.4392936383183055</v>
      </c>
      <c r="O2130">
        <f t="shared" si="1135"/>
        <v>0.94794152197184645</v>
      </c>
      <c r="P2130">
        <f t="shared" si="1136"/>
        <v>0.60373344267671347</v>
      </c>
      <c r="Q2130">
        <f t="shared" si="1137"/>
        <v>-0.5634303877321738</v>
      </c>
      <c r="R2130">
        <f t="shared" si="1138"/>
        <v>-0.96257600818290445</v>
      </c>
      <c r="S2130">
        <f t="shared" si="1139"/>
        <v>-4.962359691597764E-2</v>
      </c>
      <c r="U2130" s="1" t="s">
        <v>2209</v>
      </c>
      <c r="V2130" s="3">
        <v>0.99990000000000001</v>
      </c>
      <c r="W2130" s="3">
        <v>6378137</v>
      </c>
      <c r="X2130" s="3">
        <v>298.25722210100002</v>
      </c>
      <c r="AA2130" s="3">
        <f t="shared" si="1140"/>
        <v>1.6792203946287445E-3</v>
      </c>
      <c r="AB2130" s="3">
        <f t="shared" si="1161"/>
        <v>1.0000007049454078</v>
      </c>
      <c r="AC2130" s="3">
        <f t="shared" si="1141"/>
        <v>-2.5188297041239312E-3</v>
      </c>
      <c r="AD2130" s="3">
        <f t="shared" si="1142"/>
        <v>2.6435429493240994E-6</v>
      </c>
      <c r="AE2130" s="3">
        <f t="shared" si="1143"/>
        <v>-3.4526259073074147E-9</v>
      </c>
      <c r="AF2130" s="3">
        <f t="shared" si="1144"/>
        <v>4.8918304243879506E-12</v>
      </c>
      <c r="AG2130" s="3">
        <f t="shared" si="1145"/>
        <v>-7.2287260458139161E-15</v>
      </c>
      <c r="AH2130" s="3" t="s">
        <v>57</v>
      </c>
      <c r="AI2130" s="3">
        <f t="shared" si="1146"/>
        <v>8.377318247285465E-4</v>
      </c>
      <c r="AJ2130" s="3">
        <f t="shared" si="1147"/>
        <v>7.6085278483792483E-7</v>
      </c>
      <c r="AK2130" s="3">
        <f t="shared" si="1148"/>
        <v>1.1976455002315586E-9</v>
      </c>
      <c r="AL2130" s="3">
        <f t="shared" si="1149"/>
        <v>2.4291502606542476E-12</v>
      </c>
      <c r="AM2130" s="3">
        <f t="shared" si="1150"/>
        <v>5.7501643840919741E-15</v>
      </c>
      <c r="AP2130" s="3">
        <f t="shared" si="1151"/>
        <v>6366812.4008564716</v>
      </c>
      <c r="AQ2130">
        <f t="shared" si="1152"/>
        <v>-2.3861053274235222E-3</v>
      </c>
      <c r="AR2130">
        <f t="shared" si="1153"/>
        <v>3953586.9442910855</v>
      </c>
      <c r="AU2130">
        <f t="shared" si="1154"/>
        <v>0.99999999999996458</v>
      </c>
      <c r="AV2130">
        <f t="shared" si="1155"/>
        <v>-2.6631612559668526E-7</v>
      </c>
      <c r="AY2130">
        <f t="shared" si="1156"/>
        <v>0.71416222714337707</v>
      </c>
      <c r="AZ2130">
        <f t="shared" si="1162"/>
        <v>1.2288318382424783</v>
      </c>
      <c r="BC2130">
        <f t="shared" si="1157"/>
        <v>0.62016771269379389</v>
      </c>
      <c r="BD2130">
        <f t="shared" si="1158"/>
        <v>-2.1672300253677085E-7</v>
      </c>
      <c r="BG2130">
        <f t="shared" si="1159"/>
        <v>-47.399808329995722</v>
      </c>
      <c r="BH2130">
        <f t="shared" si="1160"/>
        <v>-1.3805815277064675</v>
      </c>
    </row>
    <row r="2131" spans="5:60">
      <c r="E2131">
        <v>35.715095520019503</v>
      </c>
      <c r="F2131">
        <v>139.76118469238199</v>
      </c>
      <c r="G2131">
        <v>-42.75</v>
      </c>
      <c r="H2131">
        <v>-5.13</v>
      </c>
      <c r="I2131">
        <v>35.715560913085902</v>
      </c>
      <c r="J2131">
        <v>139.76123046875</v>
      </c>
      <c r="K2131">
        <f t="shared" si="1131"/>
        <v>0.62334600948861663</v>
      </c>
      <c r="L2131">
        <f t="shared" si="1132"/>
        <v>2.4392928393699642</v>
      </c>
      <c r="M2131">
        <f t="shared" si="1133"/>
        <v>0.62335413212994129</v>
      </c>
      <c r="N2131">
        <f t="shared" si="1134"/>
        <v>2.4392936383183055</v>
      </c>
      <c r="O2131">
        <f t="shared" si="1135"/>
        <v>0.94794152197184645</v>
      </c>
      <c r="P2131">
        <f t="shared" si="1136"/>
        <v>0.60373344267671347</v>
      </c>
      <c r="Q2131">
        <f t="shared" si="1137"/>
        <v>-0.5634303877321738</v>
      </c>
      <c r="R2131">
        <f t="shared" si="1138"/>
        <v>-0.96257600818290445</v>
      </c>
      <c r="S2131">
        <f t="shared" si="1139"/>
        <v>-4.962359691597764E-2</v>
      </c>
      <c r="U2131" s="1" t="s">
        <v>2210</v>
      </c>
      <c r="V2131" s="3">
        <v>0.99990000000000001</v>
      </c>
      <c r="W2131" s="3">
        <v>6378137</v>
      </c>
      <c r="X2131" s="3">
        <v>298.25722210100002</v>
      </c>
      <c r="AA2131" s="3">
        <f t="shared" si="1140"/>
        <v>1.6792203946287445E-3</v>
      </c>
      <c r="AB2131" s="3">
        <f t="shared" si="1161"/>
        <v>1.0000007049454078</v>
      </c>
      <c r="AC2131" s="3">
        <f t="shared" si="1141"/>
        <v>-2.5188297041239312E-3</v>
      </c>
      <c r="AD2131" s="3">
        <f t="shared" si="1142"/>
        <v>2.6435429493240994E-6</v>
      </c>
      <c r="AE2131" s="3">
        <f t="shared" si="1143"/>
        <v>-3.4526259073074147E-9</v>
      </c>
      <c r="AF2131" s="3">
        <f t="shared" si="1144"/>
        <v>4.8918304243879506E-12</v>
      </c>
      <c r="AG2131" s="3">
        <f t="shared" si="1145"/>
        <v>-7.2287260458139161E-15</v>
      </c>
      <c r="AH2131" s="3" t="s">
        <v>57</v>
      </c>
      <c r="AI2131" s="3">
        <f t="shared" si="1146"/>
        <v>8.377318247285465E-4</v>
      </c>
      <c r="AJ2131" s="3">
        <f t="shared" si="1147"/>
        <v>7.6085278483792483E-7</v>
      </c>
      <c r="AK2131" s="3">
        <f t="shared" si="1148"/>
        <v>1.1976455002315586E-9</v>
      </c>
      <c r="AL2131" s="3">
        <f t="shared" si="1149"/>
        <v>2.4291502606542476E-12</v>
      </c>
      <c r="AM2131" s="3">
        <f t="shared" si="1150"/>
        <v>5.7501643840919741E-15</v>
      </c>
      <c r="AP2131" s="3">
        <f t="shared" si="1151"/>
        <v>6366812.4008564716</v>
      </c>
      <c r="AQ2131">
        <f t="shared" si="1152"/>
        <v>-2.3861053274235222E-3</v>
      </c>
      <c r="AR2131">
        <f t="shared" si="1153"/>
        <v>3953586.9442910855</v>
      </c>
      <c r="AU2131">
        <f t="shared" si="1154"/>
        <v>0.99999999999968081</v>
      </c>
      <c r="AV2131">
        <f t="shared" si="1155"/>
        <v>-7.9894834126284333E-7</v>
      </c>
      <c r="AY2131">
        <f t="shared" si="1156"/>
        <v>0.71416122394643256</v>
      </c>
      <c r="AZ2131">
        <f t="shared" si="1162"/>
        <v>1.228831255213126</v>
      </c>
      <c r="BC2131">
        <f t="shared" si="1157"/>
        <v>0.62016704833695679</v>
      </c>
      <c r="BD2131">
        <f t="shared" si="1158"/>
        <v>-6.5016928717717866E-7</v>
      </c>
      <c r="BG2131">
        <f t="shared" si="1159"/>
        <v>-51.631933053489774</v>
      </c>
      <c r="BH2131">
        <f t="shared" si="1160"/>
        <v>-4.1417463727698598</v>
      </c>
    </row>
    <row r="2132" spans="5:60">
      <c r="E2132">
        <v>35.715095520019503</v>
      </c>
      <c r="F2132">
        <v>139.76118469238199</v>
      </c>
      <c r="G2132">
        <v>-42.75</v>
      </c>
      <c r="H2132">
        <v>-5.13</v>
      </c>
      <c r="I2132">
        <v>35.715560913085902</v>
      </c>
      <c r="J2132">
        <v>139.76123046875</v>
      </c>
      <c r="K2132">
        <f t="shared" si="1131"/>
        <v>0.62334600948861663</v>
      </c>
      <c r="L2132">
        <f t="shared" si="1132"/>
        <v>2.4392928393699642</v>
      </c>
      <c r="M2132">
        <f t="shared" si="1133"/>
        <v>0.62335413212994129</v>
      </c>
      <c r="N2132">
        <f t="shared" si="1134"/>
        <v>2.4392936383183055</v>
      </c>
      <c r="O2132">
        <f t="shared" si="1135"/>
        <v>0.94794152197184645</v>
      </c>
      <c r="P2132">
        <f t="shared" si="1136"/>
        <v>0.60373344267671347</v>
      </c>
      <c r="Q2132">
        <f t="shared" si="1137"/>
        <v>-0.5634303877321738</v>
      </c>
      <c r="R2132">
        <f t="shared" si="1138"/>
        <v>-0.96257600818290445</v>
      </c>
      <c r="S2132">
        <f t="shared" si="1139"/>
        <v>-4.962359691597764E-2</v>
      </c>
      <c r="U2132" s="1" t="s">
        <v>2211</v>
      </c>
      <c r="V2132" s="3">
        <v>0.99990000000000001</v>
      </c>
      <c r="W2132" s="3">
        <v>6378137</v>
      </c>
      <c r="X2132" s="3">
        <v>298.25722210100002</v>
      </c>
      <c r="AA2132" s="3">
        <f t="shared" si="1140"/>
        <v>1.6792203946287445E-3</v>
      </c>
      <c r="AB2132" s="3">
        <f t="shared" si="1161"/>
        <v>1.0000007049454078</v>
      </c>
      <c r="AC2132" s="3">
        <f t="shared" si="1141"/>
        <v>-2.5188297041239312E-3</v>
      </c>
      <c r="AD2132" s="3">
        <f t="shared" si="1142"/>
        <v>2.6435429493240994E-6</v>
      </c>
      <c r="AE2132" s="3">
        <f t="shared" si="1143"/>
        <v>-3.4526259073074147E-9</v>
      </c>
      <c r="AF2132" s="3">
        <f t="shared" si="1144"/>
        <v>4.8918304243879506E-12</v>
      </c>
      <c r="AG2132" s="3">
        <f t="shared" si="1145"/>
        <v>-7.2287260458139161E-15</v>
      </c>
      <c r="AH2132" s="3" t="s">
        <v>57</v>
      </c>
      <c r="AI2132" s="3">
        <f t="shared" si="1146"/>
        <v>8.377318247285465E-4</v>
      </c>
      <c r="AJ2132" s="3">
        <f t="shared" si="1147"/>
        <v>7.6085278483792483E-7</v>
      </c>
      <c r="AK2132" s="3">
        <f t="shared" si="1148"/>
        <v>1.1976455002315586E-9</v>
      </c>
      <c r="AL2132" s="3">
        <f t="shared" si="1149"/>
        <v>2.4291502606542476E-12</v>
      </c>
      <c r="AM2132" s="3">
        <f t="shared" si="1150"/>
        <v>5.7501643840919741E-15</v>
      </c>
      <c r="AP2132" s="3">
        <f t="shared" si="1151"/>
        <v>6366812.4008564716</v>
      </c>
      <c r="AQ2132">
        <f t="shared" si="1152"/>
        <v>-2.3861053274235222E-3</v>
      </c>
      <c r="AR2132">
        <f t="shared" si="1153"/>
        <v>3953586.9442910855</v>
      </c>
      <c r="AU2132">
        <f t="shared" si="1154"/>
        <v>0.99999999999968081</v>
      </c>
      <c r="AV2132">
        <f t="shared" si="1155"/>
        <v>-7.9894834126284333E-7</v>
      </c>
      <c r="AY2132">
        <f t="shared" si="1156"/>
        <v>0.71416122394643256</v>
      </c>
      <c r="AZ2132">
        <f t="shared" si="1162"/>
        <v>1.228831255213126</v>
      </c>
      <c r="BC2132">
        <f t="shared" si="1157"/>
        <v>0.62016704833695679</v>
      </c>
      <c r="BD2132">
        <f t="shared" si="1158"/>
        <v>-6.5016928717717866E-7</v>
      </c>
      <c r="BG2132">
        <f t="shared" si="1159"/>
        <v>-51.631933053489774</v>
      </c>
      <c r="BH2132">
        <f t="shared" si="1160"/>
        <v>-4.1417463727698598</v>
      </c>
    </row>
    <row r="2133" spans="5:60">
      <c r="E2133">
        <v>35.715049743652301</v>
      </c>
      <c r="F2133">
        <v>139.76118469238199</v>
      </c>
      <c r="G2133">
        <v>-46.75</v>
      </c>
      <c r="H2133">
        <v>-5.13</v>
      </c>
      <c r="I2133">
        <v>35.715560913085902</v>
      </c>
      <c r="J2133">
        <v>139.76123046875</v>
      </c>
      <c r="K2133">
        <f t="shared" si="1131"/>
        <v>0.62334521054028935</v>
      </c>
      <c r="L2133">
        <f t="shared" si="1132"/>
        <v>2.4392928393699642</v>
      </c>
      <c r="M2133">
        <f t="shared" si="1133"/>
        <v>0.62335413212994129</v>
      </c>
      <c r="N2133">
        <f t="shared" si="1134"/>
        <v>2.4392936383183055</v>
      </c>
      <c r="O2133">
        <f t="shared" si="1135"/>
        <v>0.94794152197184645</v>
      </c>
      <c r="P2133">
        <f t="shared" si="1136"/>
        <v>0.60373344267671347</v>
      </c>
      <c r="Q2133">
        <f t="shared" si="1137"/>
        <v>-0.5634303877321738</v>
      </c>
      <c r="R2133">
        <f t="shared" si="1138"/>
        <v>-0.96257600818290445</v>
      </c>
      <c r="S2133">
        <f t="shared" si="1139"/>
        <v>-4.962359691597764E-2</v>
      </c>
      <c r="U2133" s="1" t="s">
        <v>2212</v>
      </c>
      <c r="V2133" s="3">
        <v>0.99990000000000001</v>
      </c>
      <c r="W2133" s="3">
        <v>6378137</v>
      </c>
      <c r="X2133" s="3">
        <v>298.25722210100002</v>
      </c>
      <c r="AA2133" s="3">
        <f t="shared" si="1140"/>
        <v>1.6792203946287445E-3</v>
      </c>
      <c r="AB2133" s="3">
        <f t="shared" si="1161"/>
        <v>1.0000007049454078</v>
      </c>
      <c r="AC2133" s="3">
        <f t="shared" si="1141"/>
        <v>-2.5188297041239312E-3</v>
      </c>
      <c r="AD2133" s="3">
        <f t="shared" si="1142"/>
        <v>2.6435429493240994E-6</v>
      </c>
      <c r="AE2133" s="3">
        <f t="shared" si="1143"/>
        <v>-3.4526259073074147E-9</v>
      </c>
      <c r="AF2133" s="3">
        <f t="shared" si="1144"/>
        <v>4.8918304243879506E-12</v>
      </c>
      <c r="AG2133" s="3">
        <f t="shared" si="1145"/>
        <v>-7.2287260458139161E-15</v>
      </c>
      <c r="AH2133" s="3" t="s">
        <v>57</v>
      </c>
      <c r="AI2133" s="3">
        <f t="shared" si="1146"/>
        <v>8.377318247285465E-4</v>
      </c>
      <c r="AJ2133" s="3">
        <f t="shared" si="1147"/>
        <v>7.6085278483792483E-7</v>
      </c>
      <c r="AK2133" s="3">
        <f t="shared" si="1148"/>
        <v>1.1976455002315586E-9</v>
      </c>
      <c r="AL2133" s="3">
        <f t="shared" si="1149"/>
        <v>2.4291502606542476E-12</v>
      </c>
      <c r="AM2133" s="3">
        <f t="shared" si="1150"/>
        <v>5.7501643840919741E-15</v>
      </c>
      <c r="AP2133" s="3">
        <f t="shared" si="1151"/>
        <v>6366812.4008564716</v>
      </c>
      <c r="AQ2133">
        <f t="shared" si="1152"/>
        <v>-2.3861053274235222E-3</v>
      </c>
      <c r="AR2133">
        <f t="shared" si="1153"/>
        <v>3953586.9442910855</v>
      </c>
      <c r="AU2133">
        <f t="shared" si="1154"/>
        <v>0.99999999999968081</v>
      </c>
      <c r="AV2133">
        <f t="shared" si="1155"/>
        <v>-7.9894834126284333E-7</v>
      </c>
      <c r="AY2133">
        <f t="shared" si="1156"/>
        <v>0.7141600201113647</v>
      </c>
      <c r="AZ2133">
        <f t="shared" si="1162"/>
        <v>1.2288305555793544</v>
      </c>
      <c r="BC2133">
        <f t="shared" si="1157"/>
        <v>0.62016625110859724</v>
      </c>
      <c r="BD2133">
        <f t="shared" si="1158"/>
        <v>-6.5016965735058342E-7</v>
      </c>
      <c r="BG2133">
        <f t="shared" si="1159"/>
        <v>-56.710483726114035</v>
      </c>
      <c r="BH2133">
        <f t="shared" si="1160"/>
        <v>-4.1417487413548448</v>
      </c>
    </row>
    <row r="2134" spans="5:60">
      <c r="E2134">
        <v>35.715049743652301</v>
      </c>
      <c r="F2134">
        <v>139.76118469238199</v>
      </c>
      <c r="G2134">
        <v>-46.75</v>
      </c>
      <c r="H2134">
        <v>-5.13</v>
      </c>
      <c r="I2134">
        <v>35.715560913085902</v>
      </c>
      <c r="J2134">
        <v>139.76123046875</v>
      </c>
      <c r="K2134">
        <f t="shared" si="1131"/>
        <v>0.62334521054028935</v>
      </c>
      <c r="L2134">
        <f t="shared" si="1132"/>
        <v>2.4392928393699642</v>
      </c>
      <c r="M2134">
        <f t="shared" si="1133"/>
        <v>0.62335413212994129</v>
      </c>
      <c r="N2134">
        <f t="shared" si="1134"/>
        <v>2.4392936383183055</v>
      </c>
      <c r="O2134">
        <f t="shared" si="1135"/>
        <v>0.94794152197184645</v>
      </c>
      <c r="P2134">
        <f t="shared" si="1136"/>
        <v>0.60373344267671347</v>
      </c>
      <c r="Q2134">
        <f t="shared" si="1137"/>
        <v>-0.5634303877321738</v>
      </c>
      <c r="R2134">
        <f t="shared" si="1138"/>
        <v>-0.96257600818290445</v>
      </c>
      <c r="S2134">
        <f t="shared" si="1139"/>
        <v>-4.962359691597764E-2</v>
      </c>
      <c r="U2134" s="1" t="s">
        <v>2213</v>
      </c>
      <c r="V2134" s="3">
        <v>0.99990000000000001</v>
      </c>
      <c r="W2134" s="3">
        <v>6378137</v>
      </c>
      <c r="X2134" s="3">
        <v>298.25722210100002</v>
      </c>
      <c r="AA2134" s="3">
        <f t="shared" si="1140"/>
        <v>1.6792203946287445E-3</v>
      </c>
      <c r="AB2134" s="3">
        <f t="shared" si="1161"/>
        <v>1.0000007049454078</v>
      </c>
      <c r="AC2134" s="3">
        <f t="shared" si="1141"/>
        <v>-2.5188297041239312E-3</v>
      </c>
      <c r="AD2134" s="3">
        <f t="shared" si="1142"/>
        <v>2.6435429493240994E-6</v>
      </c>
      <c r="AE2134" s="3">
        <f t="shared" si="1143"/>
        <v>-3.4526259073074147E-9</v>
      </c>
      <c r="AF2134" s="3">
        <f t="shared" si="1144"/>
        <v>4.8918304243879506E-12</v>
      </c>
      <c r="AG2134" s="3">
        <f t="shared" si="1145"/>
        <v>-7.2287260458139161E-15</v>
      </c>
      <c r="AH2134" s="3" t="s">
        <v>57</v>
      </c>
      <c r="AI2134" s="3">
        <f t="shared" si="1146"/>
        <v>8.377318247285465E-4</v>
      </c>
      <c r="AJ2134" s="3">
        <f t="shared" si="1147"/>
        <v>7.6085278483792483E-7</v>
      </c>
      <c r="AK2134" s="3">
        <f t="shared" si="1148"/>
        <v>1.1976455002315586E-9</v>
      </c>
      <c r="AL2134" s="3">
        <f t="shared" si="1149"/>
        <v>2.4291502606542476E-12</v>
      </c>
      <c r="AM2134" s="3">
        <f t="shared" si="1150"/>
        <v>5.7501643840919741E-15</v>
      </c>
      <c r="AP2134" s="3">
        <f t="shared" si="1151"/>
        <v>6366812.4008564716</v>
      </c>
      <c r="AQ2134">
        <f t="shared" si="1152"/>
        <v>-2.3861053274235222E-3</v>
      </c>
      <c r="AR2134">
        <f t="shared" si="1153"/>
        <v>3953586.9442910855</v>
      </c>
      <c r="AU2134">
        <f t="shared" si="1154"/>
        <v>0.99999999999968081</v>
      </c>
      <c r="AV2134">
        <f t="shared" si="1155"/>
        <v>-7.9894834126284333E-7</v>
      </c>
      <c r="AY2134">
        <f t="shared" si="1156"/>
        <v>0.7141600201113647</v>
      </c>
      <c r="AZ2134">
        <f t="shared" si="1162"/>
        <v>1.2288305555793544</v>
      </c>
      <c r="BC2134">
        <f t="shared" si="1157"/>
        <v>0.62016625110859724</v>
      </c>
      <c r="BD2134">
        <f t="shared" si="1158"/>
        <v>-6.5016965735058342E-7</v>
      </c>
      <c r="BG2134">
        <f t="shared" si="1159"/>
        <v>-56.710483726114035</v>
      </c>
      <c r="BH2134">
        <f t="shared" si="1160"/>
        <v>-4.1417487413548448</v>
      </c>
    </row>
    <row r="2135" spans="5:60">
      <c r="E2135">
        <v>35.715015411376903</v>
      </c>
      <c r="F2135">
        <v>139.76115417480401</v>
      </c>
      <c r="G2135">
        <v>-50.5</v>
      </c>
      <c r="H2135">
        <v>-7.59</v>
      </c>
      <c r="I2135">
        <v>35.715560913085902</v>
      </c>
      <c r="J2135">
        <v>139.76123046875</v>
      </c>
      <c r="K2135">
        <f t="shared" si="1131"/>
        <v>0.62334461132904395</v>
      </c>
      <c r="L2135">
        <f t="shared" si="1132"/>
        <v>2.4392923067377481</v>
      </c>
      <c r="M2135">
        <f t="shared" si="1133"/>
        <v>0.62335413212994129</v>
      </c>
      <c r="N2135">
        <f t="shared" si="1134"/>
        <v>2.4392936383183055</v>
      </c>
      <c r="O2135">
        <f t="shared" si="1135"/>
        <v>0.94794152197184645</v>
      </c>
      <c r="P2135">
        <f t="shared" si="1136"/>
        <v>0.60373344267671347</v>
      </c>
      <c r="Q2135">
        <f t="shared" si="1137"/>
        <v>-0.5634303877321738</v>
      </c>
      <c r="R2135">
        <f t="shared" si="1138"/>
        <v>-0.96257600818290445</v>
      </c>
      <c r="S2135">
        <f t="shared" si="1139"/>
        <v>-4.962359691597764E-2</v>
      </c>
      <c r="U2135" s="1" t="s">
        <v>2214</v>
      </c>
      <c r="V2135" s="3">
        <v>0.99990000000000001</v>
      </c>
      <c r="W2135" s="3">
        <v>6378137</v>
      </c>
      <c r="X2135" s="3">
        <v>298.25722210100002</v>
      </c>
      <c r="AA2135" s="3">
        <f t="shared" si="1140"/>
        <v>1.6792203946287445E-3</v>
      </c>
      <c r="AB2135" s="3">
        <f t="shared" si="1161"/>
        <v>1.0000007049454078</v>
      </c>
      <c r="AC2135" s="3">
        <f t="shared" si="1141"/>
        <v>-2.5188297041239312E-3</v>
      </c>
      <c r="AD2135" s="3">
        <f t="shared" si="1142"/>
        <v>2.6435429493240994E-6</v>
      </c>
      <c r="AE2135" s="3">
        <f t="shared" si="1143"/>
        <v>-3.4526259073074147E-9</v>
      </c>
      <c r="AF2135" s="3">
        <f t="shared" si="1144"/>
        <v>4.8918304243879506E-12</v>
      </c>
      <c r="AG2135" s="3">
        <f t="shared" si="1145"/>
        <v>-7.2287260458139161E-15</v>
      </c>
      <c r="AH2135" s="3" t="s">
        <v>57</v>
      </c>
      <c r="AI2135" s="3">
        <f t="shared" si="1146"/>
        <v>8.377318247285465E-4</v>
      </c>
      <c r="AJ2135" s="3">
        <f t="shared" si="1147"/>
        <v>7.6085278483792483E-7</v>
      </c>
      <c r="AK2135" s="3">
        <f t="shared" si="1148"/>
        <v>1.1976455002315586E-9</v>
      </c>
      <c r="AL2135" s="3">
        <f t="shared" si="1149"/>
        <v>2.4291502606542476E-12</v>
      </c>
      <c r="AM2135" s="3">
        <f t="shared" si="1150"/>
        <v>5.7501643840919741E-15</v>
      </c>
      <c r="AP2135" s="3">
        <f t="shared" si="1151"/>
        <v>6366812.4008564716</v>
      </c>
      <c r="AQ2135">
        <f t="shared" si="1152"/>
        <v>-2.3861053274235222E-3</v>
      </c>
      <c r="AR2135">
        <f t="shared" si="1153"/>
        <v>3953586.9442910855</v>
      </c>
      <c r="AU2135">
        <f t="shared" si="1154"/>
        <v>0.99999999999911349</v>
      </c>
      <c r="AV2135">
        <f t="shared" si="1155"/>
        <v>-1.3315805573728641E-6</v>
      </c>
      <c r="AY2135">
        <f t="shared" si="1156"/>
        <v>0.71415911723597159</v>
      </c>
      <c r="AZ2135">
        <f t="shared" si="1162"/>
        <v>1.2288300308550659</v>
      </c>
      <c r="BC2135">
        <f t="shared" si="1157"/>
        <v>0.62016565318760131</v>
      </c>
      <c r="BD2135">
        <f t="shared" si="1158"/>
        <v>-1.0836165490249467E-6</v>
      </c>
      <c r="BG2135">
        <f t="shared" si="1159"/>
        <v>-60.519394987728447</v>
      </c>
      <c r="BH2135">
        <f t="shared" si="1160"/>
        <v>-6.9029174705647263</v>
      </c>
    </row>
    <row r="2136" spans="5:60">
      <c r="E2136">
        <v>35.715015411376903</v>
      </c>
      <c r="F2136">
        <v>139.76115417480401</v>
      </c>
      <c r="G2136">
        <v>-50.5</v>
      </c>
      <c r="H2136">
        <v>-7.59</v>
      </c>
      <c r="I2136">
        <v>35.715560913085902</v>
      </c>
      <c r="J2136">
        <v>139.76123046875</v>
      </c>
      <c r="K2136">
        <f t="shared" si="1131"/>
        <v>0.62334461132904395</v>
      </c>
      <c r="L2136">
        <f t="shared" si="1132"/>
        <v>2.4392923067377481</v>
      </c>
      <c r="M2136">
        <f t="shared" si="1133"/>
        <v>0.62335413212994129</v>
      </c>
      <c r="N2136">
        <f t="shared" si="1134"/>
        <v>2.4392936383183055</v>
      </c>
      <c r="O2136">
        <f t="shared" si="1135"/>
        <v>0.94794152197184645</v>
      </c>
      <c r="P2136">
        <f t="shared" si="1136"/>
        <v>0.60373344267671347</v>
      </c>
      <c r="Q2136">
        <f t="shared" si="1137"/>
        <v>-0.5634303877321738</v>
      </c>
      <c r="R2136">
        <f t="shared" si="1138"/>
        <v>-0.96257600818290445</v>
      </c>
      <c r="S2136">
        <f t="shared" si="1139"/>
        <v>-4.962359691597764E-2</v>
      </c>
      <c r="U2136" s="1" t="s">
        <v>2215</v>
      </c>
      <c r="V2136" s="3">
        <v>0.99990000000000001</v>
      </c>
      <c r="W2136" s="3">
        <v>6378137</v>
      </c>
      <c r="X2136" s="3">
        <v>298.25722210100002</v>
      </c>
      <c r="AA2136" s="3">
        <f t="shared" si="1140"/>
        <v>1.6792203946287445E-3</v>
      </c>
      <c r="AB2136" s="3">
        <f t="shared" si="1161"/>
        <v>1.0000007049454078</v>
      </c>
      <c r="AC2136" s="3">
        <f t="shared" si="1141"/>
        <v>-2.5188297041239312E-3</v>
      </c>
      <c r="AD2136" s="3">
        <f t="shared" si="1142"/>
        <v>2.6435429493240994E-6</v>
      </c>
      <c r="AE2136" s="3">
        <f t="shared" si="1143"/>
        <v>-3.4526259073074147E-9</v>
      </c>
      <c r="AF2136" s="3">
        <f t="shared" si="1144"/>
        <v>4.8918304243879506E-12</v>
      </c>
      <c r="AG2136" s="3">
        <f t="shared" si="1145"/>
        <v>-7.2287260458139161E-15</v>
      </c>
      <c r="AH2136" s="3" t="s">
        <v>57</v>
      </c>
      <c r="AI2136" s="3">
        <f t="shared" si="1146"/>
        <v>8.377318247285465E-4</v>
      </c>
      <c r="AJ2136" s="3">
        <f t="shared" si="1147"/>
        <v>7.6085278483792483E-7</v>
      </c>
      <c r="AK2136" s="3">
        <f t="shared" si="1148"/>
        <v>1.1976455002315586E-9</v>
      </c>
      <c r="AL2136" s="3">
        <f t="shared" si="1149"/>
        <v>2.4291502606542476E-12</v>
      </c>
      <c r="AM2136" s="3">
        <f t="shared" si="1150"/>
        <v>5.7501643840919741E-15</v>
      </c>
      <c r="AP2136" s="3">
        <f t="shared" si="1151"/>
        <v>6366812.4008564716</v>
      </c>
      <c r="AQ2136">
        <f t="shared" si="1152"/>
        <v>-2.3861053274235222E-3</v>
      </c>
      <c r="AR2136">
        <f t="shared" si="1153"/>
        <v>3953586.9442910855</v>
      </c>
      <c r="AU2136">
        <f t="shared" si="1154"/>
        <v>0.99999999999911349</v>
      </c>
      <c r="AV2136">
        <f t="shared" si="1155"/>
        <v>-1.3315805573728641E-6</v>
      </c>
      <c r="AY2136">
        <f t="shared" si="1156"/>
        <v>0.71415911723597159</v>
      </c>
      <c r="AZ2136">
        <f t="shared" si="1162"/>
        <v>1.2288300308550659</v>
      </c>
      <c r="BC2136">
        <f t="shared" si="1157"/>
        <v>0.62016565318760131</v>
      </c>
      <c r="BD2136">
        <f t="shared" si="1158"/>
        <v>-1.0836165490249467E-6</v>
      </c>
      <c r="BG2136">
        <f t="shared" si="1159"/>
        <v>-60.519394987728447</v>
      </c>
      <c r="BH2136">
        <f t="shared" si="1160"/>
        <v>-6.9029174705647263</v>
      </c>
    </row>
    <row r="2137" spans="5:60">
      <c r="E2137">
        <v>35.714981079101499</v>
      </c>
      <c r="F2137">
        <v>139.76112365722599</v>
      </c>
      <c r="G2137">
        <v>-54.75</v>
      </c>
      <c r="H2137">
        <v>-9.8699999999999992</v>
      </c>
      <c r="I2137">
        <v>35.715560913085902</v>
      </c>
      <c r="J2137">
        <v>139.76123046875</v>
      </c>
      <c r="K2137">
        <f t="shared" si="1131"/>
        <v>0.62334401211779844</v>
      </c>
      <c r="L2137">
        <f t="shared" si="1132"/>
        <v>2.4392917741055324</v>
      </c>
      <c r="M2137">
        <f t="shared" si="1133"/>
        <v>0.62335413212994129</v>
      </c>
      <c r="N2137">
        <f t="shared" si="1134"/>
        <v>2.4392936383183055</v>
      </c>
      <c r="O2137">
        <f t="shared" si="1135"/>
        <v>0.94794152197184645</v>
      </c>
      <c r="P2137">
        <f t="shared" si="1136"/>
        <v>0.60373344267671347</v>
      </c>
      <c r="Q2137">
        <f t="shared" si="1137"/>
        <v>-0.5634303877321738</v>
      </c>
      <c r="R2137">
        <f t="shared" si="1138"/>
        <v>-0.96257600818290445</v>
      </c>
      <c r="S2137">
        <f t="shared" si="1139"/>
        <v>-4.962359691597764E-2</v>
      </c>
      <c r="U2137" s="1" t="s">
        <v>2216</v>
      </c>
      <c r="V2137" s="3">
        <v>0.99990000000000001</v>
      </c>
      <c r="W2137" s="3">
        <v>6378137</v>
      </c>
      <c r="X2137" s="3">
        <v>298.25722210100002</v>
      </c>
      <c r="AA2137" s="3">
        <f t="shared" si="1140"/>
        <v>1.6792203946287445E-3</v>
      </c>
      <c r="AB2137" s="3">
        <f t="shared" si="1161"/>
        <v>1.0000007049454078</v>
      </c>
      <c r="AC2137" s="3">
        <f t="shared" si="1141"/>
        <v>-2.5188297041239312E-3</v>
      </c>
      <c r="AD2137" s="3">
        <f t="shared" si="1142"/>
        <v>2.6435429493240994E-6</v>
      </c>
      <c r="AE2137" s="3">
        <f t="shared" si="1143"/>
        <v>-3.4526259073074147E-9</v>
      </c>
      <c r="AF2137" s="3">
        <f t="shared" si="1144"/>
        <v>4.8918304243879506E-12</v>
      </c>
      <c r="AG2137" s="3">
        <f t="shared" si="1145"/>
        <v>-7.2287260458139161E-15</v>
      </c>
      <c r="AH2137" s="3" t="s">
        <v>57</v>
      </c>
      <c r="AI2137" s="3">
        <f t="shared" si="1146"/>
        <v>8.377318247285465E-4</v>
      </c>
      <c r="AJ2137" s="3">
        <f t="shared" si="1147"/>
        <v>7.6085278483792483E-7</v>
      </c>
      <c r="AK2137" s="3">
        <f t="shared" si="1148"/>
        <v>1.1976455002315586E-9</v>
      </c>
      <c r="AL2137" s="3">
        <f t="shared" si="1149"/>
        <v>2.4291502606542476E-12</v>
      </c>
      <c r="AM2137" s="3">
        <f t="shared" si="1150"/>
        <v>5.7501643840919741E-15</v>
      </c>
      <c r="AP2137" s="3">
        <f t="shared" si="1151"/>
        <v>6366812.4008564716</v>
      </c>
      <c r="AQ2137">
        <f t="shared" si="1152"/>
        <v>-2.3861053274235222E-3</v>
      </c>
      <c r="AR2137">
        <f t="shared" si="1153"/>
        <v>3953586.9442910855</v>
      </c>
      <c r="AU2137">
        <f t="shared" si="1154"/>
        <v>0.99999999999826239</v>
      </c>
      <c r="AV2137">
        <f t="shared" si="1155"/>
        <v>-1.8642127730384178E-6</v>
      </c>
      <c r="AY2137">
        <f t="shared" si="1156"/>
        <v>0.71415821436135607</v>
      </c>
      <c r="AZ2137">
        <f t="shared" si="1162"/>
        <v>1.2288295061316685</v>
      </c>
      <c r="BC2137">
        <f t="shared" si="1157"/>
        <v>0.62016505526674381</v>
      </c>
      <c r="BD2137">
        <f t="shared" si="1158"/>
        <v>-1.5170638105105024E-6</v>
      </c>
      <c r="BG2137">
        <f t="shared" si="1159"/>
        <v>-64.32830537064001</v>
      </c>
      <c r="BH2137">
        <f t="shared" si="1160"/>
        <v>-9.6640885660522127</v>
      </c>
    </row>
    <row r="2138" spans="5:60">
      <c r="E2138">
        <v>35.714981079101499</v>
      </c>
      <c r="F2138">
        <v>139.76112365722599</v>
      </c>
      <c r="G2138">
        <v>-54.75</v>
      </c>
      <c r="H2138">
        <v>-9.8699999999999992</v>
      </c>
      <c r="I2138">
        <v>35.715560913085902</v>
      </c>
      <c r="J2138">
        <v>139.76123046875</v>
      </c>
      <c r="K2138">
        <f t="shared" si="1131"/>
        <v>0.62334401211779844</v>
      </c>
      <c r="L2138">
        <f t="shared" si="1132"/>
        <v>2.4392917741055324</v>
      </c>
      <c r="M2138">
        <f t="shared" si="1133"/>
        <v>0.62335413212994129</v>
      </c>
      <c r="N2138">
        <f t="shared" si="1134"/>
        <v>2.4392936383183055</v>
      </c>
      <c r="O2138">
        <f t="shared" si="1135"/>
        <v>0.94794152197184645</v>
      </c>
      <c r="P2138">
        <f t="shared" si="1136"/>
        <v>0.60373344267671347</v>
      </c>
      <c r="Q2138">
        <f t="shared" si="1137"/>
        <v>-0.5634303877321738</v>
      </c>
      <c r="R2138">
        <f t="shared" si="1138"/>
        <v>-0.96257600818290445</v>
      </c>
      <c r="S2138">
        <f t="shared" si="1139"/>
        <v>-4.962359691597764E-2</v>
      </c>
      <c r="U2138" s="1" t="s">
        <v>2217</v>
      </c>
      <c r="V2138" s="3">
        <v>0.99990000000000001</v>
      </c>
      <c r="W2138" s="3">
        <v>6378137</v>
      </c>
      <c r="X2138" s="3">
        <v>298.25722210100002</v>
      </c>
      <c r="AA2138" s="3">
        <f t="shared" si="1140"/>
        <v>1.6792203946287445E-3</v>
      </c>
      <c r="AB2138" s="3">
        <f t="shared" si="1161"/>
        <v>1.0000007049454078</v>
      </c>
      <c r="AC2138" s="3">
        <f t="shared" si="1141"/>
        <v>-2.5188297041239312E-3</v>
      </c>
      <c r="AD2138" s="3">
        <f t="shared" si="1142"/>
        <v>2.6435429493240994E-6</v>
      </c>
      <c r="AE2138" s="3">
        <f t="shared" si="1143"/>
        <v>-3.4526259073074147E-9</v>
      </c>
      <c r="AF2138" s="3">
        <f t="shared" si="1144"/>
        <v>4.8918304243879506E-12</v>
      </c>
      <c r="AG2138" s="3">
        <f t="shared" si="1145"/>
        <v>-7.2287260458139161E-15</v>
      </c>
      <c r="AH2138" s="3" t="s">
        <v>57</v>
      </c>
      <c r="AI2138" s="3">
        <f t="shared" si="1146"/>
        <v>8.377318247285465E-4</v>
      </c>
      <c r="AJ2138" s="3">
        <f t="shared" si="1147"/>
        <v>7.6085278483792483E-7</v>
      </c>
      <c r="AK2138" s="3">
        <f t="shared" si="1148"/>
        <v>1.1976455002315586E-9</v>
      </c>
      <c r="AL2138" s="3">
        <f t="shared" si="1149"/>
        <v>2.4291502606542476E-12</v>
      </c>
      <c r="AM2138" s="3">
        <f t="shared" si="1150"/>
        <v>5.7501643840919741E-15</v>
      </c>
      <c r="AP2138" s="3">
        <f t="shared" si="1151"/>
        <v>6366812.4008564716</v>
      </c>
      <c r="AQ2138">
        <f t="shared" si="1152"/>
        <v>-2.3861053274235222E-3</v>
      </c>
      <c r="AR2138">
        <f t="shared" si="1153"/>
        <v>3953586.9442910855</v>
      </c>
      <c r="AU2138">
        <f t="shared" si="1154"/>
        <v>0.99999999999826239</v>
      </c>
      <c r="AV2138">
        <f t="shared" si="1155"/>
        <v>-1.8642127730384178E-6</v>
      </c>
      <c r="AY2138">
        <f t="shared" si="1156"/>
        <v>0.71415821436135607</v>
      </c>
      <c r="AZ2138">
        <f t="shared" si="1162"/>
        <v>1.2288295061316685</v>
      </c>
      <c r="BC2138">
        <f t="shared" si="1157"/>
        <v>0.62016505526674381</v>
      </c>
      <c r="BD2138">
        <f t="shared" si="1158"/>
        <v>-1.5170638105105024E-6</v>
      </c>
      <c r="BG2138">
        <f t="shared" si="1159"/>
        <v>-64.32830537064001</v>
      </c>
      <c r="BH2138">
        <f t="shared" si="1160"/>
        <v>-9.6640885660522127</v>
      </c>
    </row>
    <row r="2139" spans="5:60">
      <c r="E2139">
        <v>35.714954376220703</v>
      </c>
      <c r="F2139">
        <v>139.76110839843699</v>
      </c>
      <c r="G2139">
        <v>-58.25</v>
      </c>
      <c r="H2139">
        <v>-12.34</v>
      </c>
      <c r="I2139">
        <v>35.715560913085902</v>
      </c>
      <c r="J2139">
        <v>139.76123046875</v>
      </c>
      <c r="K2139">
        <f t="shared" si="1131"/>
        <v>0.62334354606460884</v>
      </c>
      <c r="L2139">
        <f t="shared" si="1132"/>
        <v>2.4392915077894242</v>
      </c>
      <c r="M2139">
        <f t="shared" si="1133"/>
        <v>0.62335413212994129</v>
      </c>
      <c r="N2139">
        <f t="shared" si="1134"/>
        <v>2.4392936383183055</v>
      </c>
      <c r="O2139">
        <f t="shared" si="1135"/>
        <v>0.94794152197184645</v>
      </c>
      <c r="P2139">
        <f t="shared" si="1136"/>
        <v>0.60373344267671347</v>
      </c>
      <c r="Q2139">
        <f t="shared" si="1137"/>
        <v>-0.5634303877321738</v>
      </c>
      <c r="R2139">
        <f t="shared" si="1138"/>
        <v>-0.96257600818290445</v>
      </c>
      <c r="S2139">
        <f t="shared" si="1139"/>
        <v>-4.962359691597764E-2</v>
      </c>
      <c r="U2139" s="1" t="s">
        <v>2218</v>
      </c>
      <c r="V2139" s="3">
        <v>0.99990000000000001</v>
      </c>
      <c r="W2139" s="3">
        <v>6378137</v>
      </c>
      <c r="X2139" s="3">
        <v>298.25722210100002</v>
      </c>
      <c r="AA2139" s="3">
        <f t="shared" si="1140"/>
        <v>1.6792203946287445E-3</v>
      </c>
      <c r="AB2139" s="3">
        <f t="shared" si="1161"/>
        <v>1.0000007049454078</v>
      </c>
      <c r="AC2139" s="3">
        <f t="shared" si="1141"/>
        <v>-2.5188297041239312E-3</v>
      </c>
      <c r="AD2139" s="3">
        <f t="shared" si="1142"/>
        <v>2.6435429493240994E-6</v>
      </c>
      <c r="AE2139" s="3">
        <f t="shared" si="1143"/>
        <v>-3.4526259073074147E-9</v>
      </c>
      <c r="AF2139" s="3">
        <f t="shared" si="1144"/>
        <v>4.8918304243879506E-12</v>
      </c>
      <c r="AG2139" s="3">
        <f t="shared" si="1145"/>
        <v>-7.2287260458139161E-15</v>
      </c>
      <c r="AH2139" s="3" t="s">
        <v>57</v>
      </c>
      <c r="AI2139" s="3">
        <f t="shared" si="1146"/>
        <v>8.377318247285465E-4</v>
      </c>
      <c r="AJ2139" s="3">
        <f t="shared" si="1147"/>
        <v>7.6085278483792483E-7</v>
      </c>
      <c r="AK2139" s="3">
        <f t="shared" si="1148"/>
        <v>1.1976455002315586E-9</v>
      </c>
      <c r="AL2139" s="3">
        <f t="shared" si="1149"/>
        <v>2.4291502606542476E-12</v>
      </c>
      <c r="AM2139" s="3">
        <f t="shared" si="1150"/>
        <v>5.7501643840919741E-15</v>
      </c>
      <c r="AP2139" s="3">
        <f t="shared" si="1151"/>
        <v>6366812.4008564716</v>
      </c>
      <c r="AQ2139">
        <f t="shared" si="1152"/>
        <v>-2.3861053274235222E-3</v>
      </c>
      <c r="AR2139">
        <f t="shared" si="1153"/>
        <v>3953586.9442910855</v>
      </c>
      <c r="AU2139">
        <f t="shared" si="1154"/>
        <v>0.99999999999773037</v>
      </c>
      <c r="AV2139">
        <f t="shared" si="1155"/>
        <v>-2.1305288813150948E-6</v>
      </c>
      <c r="AY2139">
        <f t="shared" si="1156"/>
        <v>0.71415751212608403</v>
      </c>
      <c r="AZ2139">
        <f t="shared" si="1162"/>
        <v>1.2288290980140884</v>
      </c>
      <c r="BC2139">
        <f t="shared" si="1157"/>
        <v>0.62016459021713122</v>
      </c>
      <c r="BD2139">
        <f t="shared" si="1158"/>
        <v>-1.7337877860805698E-6</v>
      </c>
      <c r="BG2139">
        <f t="shared" si="1159"/>
        <v>-67.290791592560709</v>
      </c>
      <c r="BH2139">
        <f t="shared" si="1160"/>
        <v>-11.044676320191542</v>
      </c>
    </row>
    <row r="2140" spans="5:60">
      <c r="E2140">
        <v>35.714954376220703</v>
      </c>
      <c r="F2140">
        <v>139.76110839843699</v>
      </c>
      <c r="G2140">
        <v>-58.25</v>
      </c>
      <c r="H2140">
        <v>-12.34</v>
      </c>
      <c r="I2140">
        <v>35.715560913085902</v>
      </c>
      <c r="J2140">
        <v>139.76123046875</v>
      </c>
      <c r="K2140">
        <f t="shared" si="1131"/>
        <v>0.62334354606460884</v>
      </c>
      <c r="L2140">
        <f t="shared" si="1132"/>
        <v>2.4392915077894242</v>
      </c>
      <c r="M2140">
        <f t="shared" si="1133"/>
        <v>0.62335413212994129</v>
      </c>
      <c r="N2140">
        <f t="shared" si="1134"/>
        <v>2.4392936383183055</v>
      </c>
      <c r="O2140">
        <f t="shared" si="1135"/>
        <v>0.94794152197184645</v>
      </c>
      <c r="P2140">
        <f t="shared" si="1136"/>
        <v>0.60373344267671347</v>
      </c>
      <c r="Q2140">
        <f t="shared" si="1137"/>
        <v>-0.5634303877321738</v>
      </c>
      <c r="R2140">
        <f t="shared" si="1138"/>
        <v>-0.96257600818290445</v>
      </c>
      <c r="S2140">
        <f t="shared" si="1139"/>
        <v>-4.962359691597764E-2</v>
      </c>
      <c r="U2140" s="1" t="s">
        <v>2219</v>
      </c>
      <c r="V2140" s="3">
        <v>0.99990000000000001</v>
      </c>
      <c r="W2140" s="3">
        <v>6378137</v>
      </c>
      <c r="X2140" s="3">
        <v>298.25722210100002</v>
      </c>
      <c r="AA2140" s="3">
        <f t="shared" si="1140"/>
        <v>1.6792203946287445E-3</v>
      </c>
      <c r="AB2140" s="3">
        <f t="shared" si="1161"/>
        <v>1.0000007049454078</v>
      </c>
      <c r="AC2140" s="3">
        <f t="shared" si="1141"/>
        <v>-2.5188297041239312E-3</v>
      </c>
      <c r="AD2140" s="3">
        <f t="shared" si="1142"/>
        <v>2.6435429493240994E-6</v>
      </c>
      <c r="AE2140" s="3">
        <f t="shared" si="1143"/>
        <v>-3.4526259073074147E-9</v>
      </c>
      <c r="AF2140" s="3">
        <f t="shared" si="1144"/>
        <v>4.8918304243879506E-12</v>
      </c>
      <c r="AG2140" s="3">
        <f t="shared" si="1145"/>
        <v>-7.2287260458139161E-15</v>
      </c>
      <c r="AH2140" s="3" t="s">
        <v>57</v>
      </c>
      <c r="AI2140" s="3">
        <f t="shared" si="1146"/>
        <v>8.377318247285465E-4</v>
      </c>
      <c r="AJ2140" s="3">
        <f t="shared" si="1147"/>
        <v>7.6085278483792483E-7</v>
      </c>
      <c r="AK2140" s="3">
        <f t="shared" si="1148"/>
        <v>1.1976455002315586E-9</v>
      </c>
      <c r="AL2140" s="3">
        <f t="shared" si="1149"/>
        <v>2.4291502606542476E-12</v>
      </c>
      <c r="AM2140" s="3">
        <f t="shared" si="1150"/>
        <v>5.7501643840919741E-15</v>
      </c>
      <c r="AP2140" s="3">
        <f t="shared" si="1151"/>
        <v>6366812.4008564716</v>
      </c>
      <c r="AQ2140">
        <f t="shared" si="1152"/>
        <v>-2.3861053274235222E-3</v>
      </c>
      <c r="AR2140">
        <f t="shared" si="1153"/>
        <v>3953586.9442910855</v>
      </c>
      <c r="AU2140">
        <f t="shared" si="1154"/>
        <v>0.99999999999773037</v>
      </c>
      <c r="AV2140">
        <f t="shared" si="1155"/>
        <v>-2.1305288813150948E-6</v>
      </c>
      <c r="AY2140">
        <f t="shared" si="1156"/>
        <v>0.71415751212608403</v>
      </c>
      <c r="AZ2140">
        <f t="shared" si="1162"/>
        <v>1.2288290980140884</v>
      </c>
      <c r="BC2140">
        <f t="shared" si="1157"/>
        <v>0.62016459021713122</v>
      </c>
      <c r="BD2140">
        <f t="shared" si="1158"/>
        <v>-1.7337877860805698E-6</v>
      </c>
      <c r="BG2140">
        <f t="shared" si="1159"/>
        <v>-67.290791592560709</v>
      </c>
      <c r="BH2140">
        <f t="shared" si="1160"/>
        <v>-11.044676320191542</v>
      </c>
    </row>
    <row r="2141" spans="5:60">
      <c r="E2141">
        <v>35.714927673339801</v>
      </c>
      <c r="F2141">
        <v>139.76107788085901</v>
      </c>
      <c r="G2141">
        <v>-61.25</v>
      </c>
      <c r="H2141">
        <v>-15</v>
      </c>
      <c r="I2141">
        <v>35.715560913085902</v>
      </c>
      <c r="J2141">
        <v>139.76123046875</v>
      </c>
      <c r="K2141">
        <f t="shared" si="1131"/>
        <v>0.62334308001141736</v>
      </c>
      <c r="L2141">
        <f t="shared" si="1132"/>
        <v>2.4392909751572089</v>
      </c>
      <c r="M2141">
        <f t="shared" si="1133"/>
        <v>0.62335413212994129</v>
      </c>
      <c r="N2141">
        <f t="shared" si="1134"/>
        <v>2.4392936383183055</v>
      </c>
      <c r="O2141">
        <f t="shared" si="1135"/>
        <v>0.94794152197184645</v>
      </c>
      <c r="P2141">
        <f t="shared" si="1136"/>
        <v>0.60373344267671347</v>
      </c>
      <c r="Q2141">
        <f t="shared" si="1137"/>
        <v>-0.5634303877321738</v>
      </c>
      <c r="R2141">
        <f t="shared" si="1138"/>
        <v>-0.96257600818290445</v>
      </c>
      <c r="S2141">
        <f t="shared" si="1139"/>
        <v>-4.962359691597764E-2</v>
      </c>
      <c r="U2141" s="1" t="s">
        <v>2220</v>
      </c>
      <c r="V2141" s="3">
        <v>0.99990000000000001</v>
      </c>
      <c r="W2141" s="3">
        <v>6378137</v>
      </c>
      <c r="X2141" s="3">
        <v>298.25722210100002</v>
      </c>
      <c r="AA2141" s="3">
        <f t="shared" si="1140"/>
        <v>1.6792203946287445E-3</v>
      </c>
      <c r="AB2141" s="3">
        <f t="shared" si="1161"/>
        <v>1.0000007049454078</v>
      </c>
      <c r="AC2141" s="3">
        <f t="shared" si="1141"/>
        <v>-2.5188297041239312E-3</v>
      </c>
      <c r="AD2141" s="3">
        <f t="shared" si="1142"/>
        <v>2.6435429493240994E-6</v>
      </c>
      <c r="AE2141" s="3">
        <f t="shared" si="1143"/>
        <v>-3.4526259073074147E-9</v>
      </c>
      <c r="AF2141" s="3">
        <f t="shared" si="1144"/>
        <v>4.8918304243879506E-12</v>
      </c>
      <c r="AG2141" s="3">
        <f t="shared" si="1145"/>
        <v>-7.2287260458139161E-15</v>
      </c>
      <c r="AH2141" s="3" t="s">
        <v>57</v>
      </c>
      <c r="AI2141" s="3">
        <f t="shared" si="1146"/>
        <v>8.377318247285465E-4</v>
      </c>
      <c r="AJ2141" s="3">
        <f t="shared" si="1147"/>
        <v>7.6085278483792483E-7</v>
      </c>
      <c r="AK2141" s="3">
        <f t="shared" si="1148"/>
        <v>1.1976455002315586E-9</v>
      </c>
      <c r="AL2141" s="3">
        <f t="shared" si="1149"/>
        <v>2.4291502606542476E-12</v>
      </c>
      <c r="AM2141" s="3">
        <f t="shared" si="1150"/>
        <v>5.7501643840919741E-15</v>
      </c>
      <c r="AP2141" s="3">
        <f t="shared" si="1151"/>
        <v>6366812.4008564716</v>
      </c>
      <c r="AQ2141">
        <f t="shared" si="1152"/>
        <v>-2.3861053274235222E-3</v>
      </c>
      <c r="AR2141">
        <f t="shared" si="1153"/>
        <v>3953586.9442910855</v>
      </c>
      <c r="AU2141">
        <f t="shared" si="1154"/>
        <v>0.99999999999645384</v>
      </c>
      <c r="AV2141">
        <f t="shared" si="1155"/>
        <v>-2.6631610965357095E-6</v>
      </c>
      <c r="AY2141">
        <f t="shared" si="1156"/>
        <v>0.71415680989127983</v>
      </c>
      <c r="AZ2141">
        <f t="shared" si="1162"/>
        <v>1.2288286898970457</v>
      </c>
      <c r="BC2141">
        <f t="shared" si="1157"/>
        <v>0.62016412516787156</v>
      </c>
      <c r="BD2141">
        <f t="shared" si="1158"/>
        <v>-2.1672354482242804E-6</v>
      </c>
      <c r="BG2141">
        <f t="shared" si="1159"/>
        <v>-70.253275560215116</v>
      </c>
      <c r="BH2141">
        <f t="shared" si="1160"/>
        <v>-13.805849979333491</v>
      </c>
    </row>
    <row r="2142" spans="5:60">
      <c r="E2142">
        <v>35.714927673339801</v>
      </c>
      <c r="F2142">
        <v>139.76107788085901</v>
      </c>
      <c r="G2142">
        <v>-61.25</v>
      </c>
      <c r="H2142">
        <v>-15</v>
      </c>
      <c r="I2142">
        <v>35.715560913085902</v>
      </c>
      <c r="J2142">
        <v>139.76123046875</v>
      </c>
      <c r="K2142">
        <f t="shared" si="1131"/>
        <v>0.62334308001141736</v>
      </c>
      <c r="L2142">
        <f t="shared" si="1132"/>
        <v>2.4392909751572089</v>
      </c>
      <c r="M2142">
        <f t="shared" si="1133"/>
        <v>0.62335413212994129</v>
      </c>
      <c r="N2142">
        <f t="shared" si="1134"/>
        <v>2.4392936383183055</v>
      </c>
      <c r="O2142">
        <f t="shared" si="1135"/>
        <v>0.94794152197184645</v>
      </c>
      <c r="P2142">
        <f t="shared" si="1136"/>
        <v>0.60373344267671347</v>
      </c>
      <c r="Q2142">
        <f t="shared" si="1137"/>
        <v>-0.5634303877321738</v>
      </c>
      <c r="R2142">
        <f t="shared" si="1138"/>
        <v>-0.96257600818290445</v>
      </c>
      <c r="S2142">
        <f t="shared" si="1139"/>
        <v>-4.962359691597764E-2</v>
      </c>
      <c r="U2142" s="1" t="s">
        <v>2221</v>
      </c>
      <c r="V2142" s="3">
        <v>0.99990000000000001</v>
      </c>
      <c r="W2142" s="3">
        <v>6378137</v>
      </c>
      <c r="X2142" s="3">
        <v>298.25722210100002</v>
      </c>
      <c r="AA2142" s="3">
        <f t="shared" si="1140"/>
        <v>1.6792203946287445E-3</v>
      </c>
      <c r="AB2142" s="3">
        <f t="shared" si="1161"/>
        <v>1.0000007049454078</v>
      </c>
      <c r="AC2142" s="3">
        <f t="shared" si="1141"/>
        <v>-2.5188297041239312E-3</v>
      </c>
      <c r="AD2142" s="3">
        <f t="shared" si="1142"/>
        <v>2.6435429493240994E-6</v>
      </c>
      <c r="AE2142" s="3">
        <f t="shared" si="1143"/>
        <v>-3.4526259073074147E-9</v>
      </c>
      <c r="AF2142" s="3">
        <f t="shared" si="1144"/>
        <v>4.8918304243879506E-12</v>
      </c>
      <c r="AG2142" s="3">
        <f t="shared" si="1145"/>
        <v>-7.2287260458139161E-15</v>
      </c>
      <c r="AH2142" s="3" t="s">
        <v>57</v>
      </c>
      <c r="AI2142" s="3">
        <f t="shared" si="1146"/>
        <v>8.377318247285465E-4</v>
      </c>
      <c r="AJ2142" s="3">
        <f t="shared" si="1147"/>
        <v>7.6085278483792483E-7</v>
      </c>
      <c r="AK2142" s="3">
        <f t="shared" si="1148"/>
        <v>1.1976455002315586E-9</v>
      </c>
      <c r="AL2142" s="3">
        <f t="shared" si="1149"/>
        <v>2.4291502606542476E-12</v>
      </c>
      <c r="AM2142" s="3">
        <f t="shared" si="1150"/>
        <v>5.7501643840919741E-15</v>
      </c>
      <c r="AP2142" s="3">
        <f t="shared" si="1151"/>
        <v>6366812.4008564716</v>
      </c>
      <c r="AQ2142">
        <f t="shared" si="1152"/>
        <v>-2.3861053274235222E-3</v>
      </c>
      <c r="AR2142">
        <f t="shared" si="1153"/>
        <v>3953586.9442910855</v>
      </c>
      <c r="AU2142">
        <f t="shared" si="1154"/>
        <v>0.99999999999645384</v>
      </c>
      <c r="AV2142">
        <f t="shared" si="1155"/>
        <v>-2.6631610965357095E-6</v>
      </c>
      <c r="AY2142">
        <f t="shared" si="1156"/>
        <v>0.71415680989127983</v>
      </c>
      <c r="AZ2142">
        <f t="shared" si="1162"/>
        <v>1.2288286898970457</v>
      </c>
      <c r="BC2142">
        <f t="shared" si="1157"/>
        <v>0.62016412516787156</v>
      </c>
      <c r="BD2142">
        <f t="shared" si="1158"/>
        <v>-2.1672354482242804E-6</v>
      </c>
      <c r="BG2142">
        <f t="shared" si="1159"/>
        <v>-70.253275560215116</v>
      </c>
      <c r="BH2142">
        <f t="shared" si="1160"/>
        <v>-13.805849979333491</v>
      </c>
    </row>
    <row r="2143" spans="5:60">
      <c r="E2143">
        <v>35.714900970458899</v>
      </c>
      <c r="F2143">
        <v>139.76106262207</v>
      </c>
      <c r="G2143">
        <v>-64</v>
      </c>
      <c r="H2143">
        <v>-15.95</v>
      </c>
      <c r="I2143">
        <v>35.715560913085902</v>
      </c>
      <c r="J2143">
        <v>139.76123046875</v>
      </c>
      <c r="K2143">
        <f t="shared" si="1131"/>
        <v>0.62334261395822577</v>
      </c>
      <c r="L2143">
        <f t="shared" si="1132"/>
        <v>2.4392907088411011</v>
      </c>
      <c r="M2143">
        <f t="shared" si="1133"/>
        <v>0.62335413212994129</v>
      </c>
      <c r="N2143">
        <f t="shared" si="1134"/>
        <v>2.4392936383183055</v>
      </c>
      <c r="O2143">
        <f t="shared" si="1135"/>
        <v>0.94794152197184645</v>
      </c>
      <c r="P2143">
        <f t="shared" si="1136"/>
        <v>0.60373344267671347</v>
      </c>
      <c r="Q2143">
        <f t="shared" si="1137"/>
        <v>-0.5634303877321738</v>
      </c>
      <c r="R2143">
        <f t="shared" si="1138"/>
        <v>-0.96257600818290445</v>
      </c>
      <c r="S2143">
        <f t="shared" si="1139"/>
        <v>-4.962359691597764E-2</v>
      </c>
      <c r="U2143" s="1" t="s">
        <v>2222</v>
      </c>
      <c r="V2143" s="3">
        <v>0.99990000000000001</v>
      </c>
      <c r="W2143" s="3">
        <v>6378137</v>
      </c>
      <c r="X2143" s="3">
        <v>298.25722210100002</v>
      </c>
      <c r="AA2143" s="3">
        <f t="shared" si="1140"/>
        <v>1.6792203946287445E-3</v>
      </c>
      <c r="AB2143" s="3">
        <f t="shared" si="1161"/>
        <v>1.0000007049454078</v>
      </c>
      <c r="AC2143" s="3">
        <f t="shared" si="1141"/>
        <v>-2.5188297041239312E-3</v>
      </c>
      <c r="AD2143" s="3">
        <f t="shared" si="1142"/>
        <v>2.6435429493240994E-6</v>
      </c>
      <c r="AE2143" s="3">
        <f t="shared" si="1143"/>
        <v>-3.4526259073074147E-9</v>
      </c>
      <c r="AF2143" s="3">
        <f t="shared" si="1144"/>
        <v>4.8918304243879506E-12</v>
      </c>
      <c r="AG2143" s="3">
        <f t="shared" si="1145"/>
        <v>-7.2287260458139161E-15</v>
      </c>
      <c r="AH2143" s="3" t="s">
        <v>57</v>
      </c>
      <c r="AI2143" s="3">
        <f t="shared" si="1146"/>
        <v>8.377318247285465E-4</v>
      </c>
      <c r="AJ2143" s="3">
        <f t="shared" si="1147"/>
        <v>7.6085278483792483E-7</v>
      </c>
      <c r="AK2143" s="3">
        <f t="shared" si="1148"/>
        <v>1.1976455002315586E-9</v>
      </c>
      <c r="AL2143" s="3">
        <f t="shared" si="1149"/>
        <v>2.4291502606542476E-12</v>
      </c>
      <c r="AM2143" s="3">
        <f t="shared" si="1150"/>
        <v>5.7501643840919741E-15</v>
      </c>
      <c r="AP2143" s="3">
        <f t="shared" si="1151"/>
        <v>6366812.4008564716</v>
      </c>
      <c r="AQ2143">
        <f t="shared" si="1152"/>
        <v>-2.3861053274235222E-3</v>
      </c>
      <c r="AR2143">
        <f t="shared" si="1153"/>
        <v>3953586.9442910855</v>
      </c>
      <c r="AU2143">
        <f t="shared" si="1154"/>
        <v>0.9999999999957091</v>
      </c>
      <c r="AV2143">
        <f t="shared" si="1155"/>
        <v>-2.9294772043677876E-6</v>
      </c>
      <c r="AY2143">
        <f t="shared" si="1156"/>
        <v>0.71415610765694582</v>
      </c>
      <c r="AZ2143">
        <f t="shared" si="1162"/>
        <v>1.228828281780542</v>
      </c>
      <c r="BC2143">
        <f t="shared" si="1157"/>
        <v>0.62016366011836288</v>
      </c>
      <c r="BD2143">
        <f t="shared" si="1158"/>
        <v>-2.3839597833218787E-6</v>
      </c>
      <c r="BG2143">
        <f t="shared" si="1159"/>
        <v>-73.215761126484722</v>
      </c>
      <c r="BH2143">
        <f t="shared" si="1160"/>
        <v>-15.186440033949619</v>
      </c>
    </row>
    <row r="2144" spans="5:60">
      <c r="E2144">
        <v>35.714900970458899</v>
      </c>
      <c r="F2144">
        <v>139.76106262207</v>
      </c>
      <c r="G2144">
        <v>-64</v>
      </c>
      <c r="H2144">
        <v>-15.95</v>
      </c>
      <c r="I2144">
        <v>35.715560913085902</v>
      </c>
      <c r="J2144">
        <v>139.76123046875</v>
      </c>
      <c r="K2144">
        <f t="shared" si="1131"/>
        <v>0.62334261395822577</v>
      </c>
      <c r="L2144">
        <f t="shared" si="1132"/>
        <v>2.4392907088411011</v>
      </c>
      <c r="M2144">
        <f t="shared" si="1133"/>
        <v>0.62335413212994129</v>
      </c>
      <c r="N2144">
        <f t="shared" si="1134"/>
        <v>2.4392936383183055</v>
      </c>
      <c r="O2144">
        <f t="shared" si="1135"/>
        <v>0.94794152197184645</v>
      </c>
      <c r="P2144">
        <f t="shared" si="1136"/>
        <v>0.60373344267671347</v>
      </c>
      <c r="Q2144">
        <f t="shared" si="1137"/>
        <v>-0.5634303877321738</v>
      </c>
      <c r="R2144">
        <f t="shared" si="1138"/>
        <v>-0.96257600818290445</v>
      </c>
      <c r="S2144">
        <f t="shared" si="1139"/>
        <v>-4.962359691597764E-2</v>
      </c>
      <c r="U2144" s="1" t="s">
        <v>2223</v>
      </c>
      <c r="V2144" s="3">
        <v>0.99990000000000001</v>
      </c>
      <c r="W2144" s="3">
        <v>6378137</v>
      </c>
      <c r="X2144" s="3">
        <v>298.25722210100002</v>
      </c>
      <c r="AA2144" s="3">
        <f t="shared" si="1140"/>
        <v>1.6792203946287445E-3</v>
      </c>
      <c r="AB2144" s="3">
        <f t="shared" si="1161"/>
        <v>1.0000007049454078</v>
      </c>
      <c r="AC2144" s="3">
        <f t="shared" si="1141"/>
        <v>-2.5188297041239312E-3</v>
      </c>
      <c r="AD2144" s="3">
        <f t="shared" si="1142"/>
        <v>2.6435429493240994E-6</v>
      </c>
      <c r="AE2144" s="3">
        <f t="shared" si="1143"/>
        <v>-3.4526259073074147E-9</v>
      </c>
      <c r="AF2144" s="3">
        <f t="shared" si="1144"/>
        <v>4.8918304243879506E-12</v>
      </c>
      <c r="AG2144" s="3">
        <f t="shared" si="1145"/>
        <v>-7.2287260458139161E-15</v>
      </c>
      <c r="AH2144" s="3" t="s">
        <v>57</v>
      </c>
      <c r="AI2144" s="3">
        <f t="shared" si="1146"/>
        <v>8.377318247285465E-4</v>
      </c>
      <c r="AJ2144" s="3">
        <f t="shared" si="1147"/>
        <v>7.6085278483792483E-7</v>
      </c>
      <c r="AK2144" s="3">
        <f t="shared" si="1148"/>
        <v>1.1976455002315586E-9</v>
      </c>
      <c r="AL2144" s="3">
        <f t="shared" si="1149"/>
        <v>2.4291502606542476E-12</v>
      </c>
      <c r="AM2144" s="3">
        <f t="shared" si="1150"/>
        <v>5.7501643840919741E-15</v>
      </c>
      <c r="AP2144" s="3">
        <f t="shared" si="1151"/>
        <v>6366812.4008564716</v>
      </c>
      <c r="AQ2144">
        <f t="shared" si="1152"/>
        <v>-2.3861053274235222E-3</v>
      </c>
      <c r="AR2144">
        <f t="shared" si="1153"/>
        <v>3953586.9442910855</v>
      </c>
      <c r="AU2144">
        <f t="shared" si="1154"/>
        <v>0.9999999999957091</v>
      </c>
      <c r="AV2144">
        <f t="shared" si="1155"/>
        <v>-2.9294772043677876E-6</v>
      </c>
      <c r="AY2144">
        <f t="shared" si="1156"/>
        <v>0.71415610765694582</v>
      </c>
      <c r="AZ2144">
        <f t="shared" si="1162"/>
        <v>1.228828281780542</v>
      </c>
      <c r="BC2144">
        <f t="shared" si="1157"/>
        <v>0.62016366011836288</v>
      </c>
      <c r="BD2144">
        <f t="shared" si="1158"/>
        <v>-2.3839597833218787E-6</v>
      </c>
      <c r="BG2144">
        <f t="shared" si="1159"/>
        <v>-73.215761126484722</v>
      </c>
      <c r="BH2144">
        <f t="shared" si="1160"/>
        <v>-15.186440033949619</v>
      </c>
    </row>
    <row r="2145" spans="5:60">
      <c r="E2145">
        <v>35.714893341064403</v>
      </c>
      <c r="F2145">
        <v>139.76104736328099</v>
      </c>
      <c r="G2145">
        <v>-64.25</v>
      </c>
      <c r="H2145">
        <v>-17.47</v>
      </c>
      <c r="I2145">
        <v>35.715560913085902</v>
      </c>
      <c r="J2145">
        <v>139.76123046875</v>
      </c>
      <c r="K2145">
        <f t="shared" si="1131"/>
        <v>0.62334248080017196</v>
      </c>
      <c r="L2145">
        <f t="shared" si="1132"/>
        <v>2.4392904425249928</v>
      </c>
      <c r="M2145">
        <f t="shared" si="1133"/>
        <v>0.62335413212994129</v>
      </c>
      <c r="N2145">
        <f t="shared" si="1134"/>
        <v>2.4392936383183055</v>
      </c>
      <c r="O2145">
        <f t="shared" si="1135"/>
        <v>0.94794152197184645</v>
      </c>
      <c r="P2145">
        <f t="shared" si="1136"/>
        <v>0.60373344267671347</v>
      </c>
      <c r="Q2145">
        <f t="shared" si="1137"/>
        <v>-0.5634303877321738</v>
      </c>
      <c r="R2145">
        <f t="shared" si="1138"/>
        <v>-0.96257600818290445</v>
      </c>
      <c r="S2145">
        <f t="shared" si="1139"/>
        <v>-4.962359691597764E-2</v>
      </c>
      <c r="U2145" s="1" t="s">
        <v>2224</v>
      </c>
      <c r="V2145" s="3">
        <v>0.99990000000000001</v>
      </c>
      <c r="W2145" s="3">
        <v>6378137</v>
      </c>
      <c r="X2145" s="3">
        <v>298.25722210100002</v>
      </c>
      <c r="AA2145" s="3">
        <f t="shared" si="1140"/>
        <v>1.6792203946287445E-3</v>
      </c>
      <c r="AB2145" s="3">
        <f t="shared" si="1161"/>
        <v>1.0000007049454078</v>
      </c>
      <c r="AC2145" s="3">
        <f t="shared" si="1141"/>
        <v>-2.5188297041239312E-3</v>
      </c>
      <c r="AD2145" s="3">
        <f t="shared" si="1142"/>
        <v>2.6435429493240994E-6</v>
      </c>
      <c r="AE2145" s="3">
        <f t="shared" si="1143"/>
        <v>-3.4526259073074147E-9</v>
      </c>
      <c r="AF2145" s="3">
        <f t="shared" si="1144"/>
        <v>4.8918304243879506E-12</v>
      </c>
      <c r="AG2145" s="3">
        <f t="shared" si="1145"/>
        <v>-7.2287260458139161E-15</v>
      </c>
      <c r="AH2145" s="3" t="s">
        <v>57</v>
      </c>
      <c r="AI2145" s="3">
        <f t="shared" si="1146"/>
        <v>8.377318247285465E-4</v>
      </c>
      <c r="AJ2145" s="3">
        <f t="shared" si="1147"/>
        <v>7.6085278483792483E-7</v>
      </c>
      <c r="AK2145" s="3">
        <f t="shared" si="1148"/>
        <v>1.1976455002315586E-9</v>
      </c>
      <c r="AL2145" s="3">
        <f t="shared" si="1149"/>
        <v>2.4291502606542476E-12</v>
      </c>
      <c r="AM2145" s="3">
        <f t="shared" si="1150"/>
        <v>5.7501643840919741E-15</v>
      </c>
      <c r="AP2145" s="3">
        <f t="shared" si="1151"/>
        <v>6366812.4008564716</v>
      </c>
      <c r="AQ2145">
        <f t="shared" si="1152"/>
        <v>-2.3861053274235222E-3</v>
      </c>
      <c r="AR2145">
        <f t="shared" si="1153"/>
        <v>3953586.9442910855</v>
      </c>
      <c r="AU2145">
        <f t="shared" si="1154"/>
        <v>0.99999999999489342</v>
      </c>
      <c r="AV2145">
        <f t="shared" si="1155"/>
        <v>-3.195793312643747E-6</v>
      </c>
      <c r="AY2145">
        <f t="shared" si="1156"/>
        <v>0.71415590701865272</v>
      </c>
      <c r="AZ2145">
        <f t="shared" si="1162"/>
        <v>1.2288281651759267</v>
      </c>
      <c r="BC2145">
        <f t="shared" si="1157"/>
        <v>0.62016352724736146</v>
      </c>
      <c r="BD2145">
        <f t="shared" si="1158"/>
        <v>-2.600683645783316E-6</v>
      </c>
      <c r="BG2145">
        <f t="shared" si="1159"/>
        <v>-74.062183739617467</v>
      </c>
      <c r="BH2145">
        <f t="shared" si="1160"/>
        <v>-16.567027064354068</v>
      </c>
    </row>
    <row r="2146" spans="5:60">
      <c r="E2146">
        <v>35.714881896972599</v>
      </c>
      <c r="F2146">
        <v>139.76103210449199</v>
      </c>
      <c r="G2146">
        <v>-66.5</v>
      </c>
      <c r="H2146">
        <v>-18.420000000000002</v>
      </c>
      <c r="I2146">
        <v>35.715560913085902</v>
      </c>
      <c r="J2146">
        <v>139.76123046875</v>
      </c>
      <c r="K2146">
        <f t="shared" si="1131"/>
        <v>0.62334228106309009</v>
      </c>
      <c r="L2146">
        <f t="shared" si="1132"/>
        <v>2.439290176208885</v>
      </c>
      <c r="M2146">
        <f t="shared" si="1133"/>
        <v>0.62335413212994129</v>
      </c>
      <c r="N2146">
        <f t="shared" si="1134"/>
        <v>2.4392936383183055</v>
      </c>
      <c r="O2146">
        <f t="shared" si="1135"/>
        <v>0.94794152197184645</v>
      </c>
      <c r="P2146">
        <f t="shared" si="1136"/>
        <v>0.60373344267671347</v>
      </c>
      <c r="Q2146">
        <f t="shared" si="1137"/>
        <v>-0.5634303877321738</v>
      </c>
      <c r="R2146">
        <f t="shared" si="1138"/>
        <v>-0.96257600818290445</v>
      </c>
      <c r="S2146">
        <f t="shared" si="1139"/>
        <v>-4.962359691597764E-2</v>
      </c>
      <c r="U2146" s="1" t="s">
        <v>2225</v>
      </c>
      <c r="V2146" s="3">
        <v>0.99990000000000001</v>
      </c>
      <c r="W2146" s="3">
        <v>6378137</v>
      </c>
      <c r="X2146" s="3">
        <v>298.25722210100002</v>
      </c>
      <c r="AA2146" s="3">
        <f t="shared" si="1140"/>
        <v>1.6792203946287445E-3</v>
      </c>
      <c r="AB2146" s="3">
        <f t="shared" si="1161"/>
        <v>1.0000007049454078</v>
      </c>
      <c r="AC2146" s="3">
        <f t="shared" si="1141"/>
        <v>-2.5188297041239312E-3</v>
      </c>
      <c r="AD2146" s="3">
        <f t="shared" si="1142"/>
        <v>2.6435429493240994E-6</v>
      </c>
      <c r="AE2146" s="3">
        <f t="shared" si="1143"/>
        <v>-3.4526259073074147E-9</v>
      </c>
      <c r="AF2146" s="3">
        <f t="shared" si="1144"/>
        <v>4.8918304243879506E-12</v>
      </c>
      <c r="AG2146" s="3">
        <f t="shared" si="1145"/>
        <v>-7.2287260458139161E-15</v>
      </c>
      <c r="AH2146" s="3" t="s">
        <v>57</v>
      </c>
      <c r="AI2146" s="3">
        <f t="shared" si="1146"/>
        <v>8.377318247285465E-4</v>
      </c>
      <c r="AJ2146" s="3">
        <f t="shared" si="1147"/>
        <v>7.6085278483792483E-7</v>
      </c>
      <c r="AK2146" s="3">
        <f t="shared" si="1148"/>
        <v>1.1976455002315586E-9</v>
      </c>
      <c r="AL2146" s="3">
        <f t="shared" si="1149"/>
        <v>2.4291502606542476E-12</v>
      </c>
      <c r="AM2146" s="3">
        <f t="shared" si="1150"/>
        <v>5.7501643840919741E-15</v>
      </c>
      <c r="AP2146" s="3">
        <f t="shared" si="1151"/>
        <v>6366812.4008564716</v>
      </c>
      <c r="AQ2146">
        <f t="shared" si="1152"/>
        <v>-2.3861053274235222E-3</v>
      </c>
      <c r="AR2146">
        <f t="shared" si="1153"/>
        <v>3953586.9442910855</v>
      </c>
      <c r="AU2146">
        <f t="shared" si="1154"/>
        <v>0.99999999999400691</v>
      </c>
      <c r="AV2146">
        <f t="shared" si="1155"/>
        <v>-3.4621094204753902E-6</v>
      </c>
      <c r="AY2146">
        <f t="shared" si="1156"/>
        <v>0.71415560606128292</v>
      </c>
      <c r="AZ2146">
        <f t="shared" si="1162"/>
        <v>1.2288279902690848</v>
      </c>
      <c r="BC2146">
        <f t="shared" si="1157"/>
        <v>0.62016332794069884</v>
      </c>
      <c r="BD2146">
        <f t="shared" si="1158"/>
        <v>-2.8174076826866786E-6</v>
      </c>
      <c r="BG2146">
        <f t="shared" si="1159"/>
        <v>-75.331818686798215</v>
      </c>
      <c r="BH2146">
        <f t="shared" si="1160"/>
        <v>-17.947615210949799</v>
      </c>
    </row>
    <row r="2147" spans="5:60">
      <c r="E2147">
        <v>35.714866638183501</v>
      </c>
      <c r="F2147">
        <v>139.76101684570301</v>
      </c>
      <c r="G2147">
        <v>-67.25</v>
      </c>
      <c r="H2147">
        <v>-19.739999999999998</v>
      </c>
      <c r="I2147">
        <v>35.715560913085902</v>
      </c>
      <c r="J2147">
        <v>139.76123046875</v>
      </c>
      <c r="K2147">
        <f t="shared" si="1131"/>
        <v>0.62334201474698048</v>
      </c>
      <c r="L2147">
        <f t="shared" si="1132"/>
        <v>2.4392899098927772</v>
      </c>
      <c r="M2147">
        <f t="shared" si="1133"/>
        <v>0.62335413212994129</v>
      </c>
      <c r="N2147">
        <f t="shared" si="1134"/>
        <v>2.4392936383183055</v>
      </c>
      <c r="O2147">
        <f t="shared" si="1135"/>
        <v>0.94794152197184645</v>
      </c>
      <c r="P2147">
        <f t="shared" si="1136"/>
        <v>0.60373344267671347</v>
      </c>
      <c r="Q2147">
        <f t="shared" si="1137"/>
        <v>-0.5634303877321738</v>
      </c>
      <c r="R2147">
        <f t="shared" si="1138"/>
        <v>-0.96257600818290445</v>
      </c>
      <c r="S2147">
        <f t="shared" si="1139"/>
        <v>-4.962359691597764E-2</v>
      </c>
      <c r="U2147" s="1" t="s">
        <v>2226</v>
      </c>
      <c r="V2147" s="3">
        <v>0.99990000000000001</v>
      </c>
      <c r="W2147" s="3">
        <v>6378137</v>
      </c>
      <c r="X2147" s="3">
        <v>298.25722210100002</v>
      </c>
      <c r="AA2147" s="3">
        <f t="shared" si="1140"/>
        <v>1.6792203946287445E-3</v>
      </c>
      <c r="AB2147" s="3">
        <f t="shared" si="1161"/>
        <v>1.0000007049454078</v>
      </c>
      <c r="AC2147" s="3">
        <f t="shared" si="1141"/>
        <v>-2.5188297041239312E-3</v>
      </c>
      <c r="AD2147" s="3">
        <f t="shared" si="1142"/>
        <v>2.6435429493240994E-6</v>
      </c>
      <c r="AE2147" s="3">
        <f t="shared" si="1143"/>
        <v>-3.4526259073074147E-9</v>
      </c>
      <c r="AF2147" s="3">
        <f t="shared" si="1144"/>
        <v>4.8918304243879506E-12</v>
      </c>
      <c r="AG2147" s="3">
        <f t="shared" si="1145"/>
        <v>-7.2287260458139161E-15</v>
      </c>
      <c r="AH2147" s="3" t="s">
        <v>57</v>
      </c>
      <c r="AI2147" s="3">
        <f t="shared" si="1146"/>
        <v>8.377318247285465E-4</v>
      </c>
      <c r="AJ2147" s="3">
        <f t="shared" si="1147"/>
        <v>7.6085278483792483E-7</v>
      </c>
      <c r="AK2147" s="3">
        <f t="shared" si="1148"/>
        <v>1.1976455002315586E-9</v>
      </c>
      <c r="AL2147" s="3">
        <f t="shared" si="1149"/>
        <v>2.4291502606542476E-12</v>
      </c>
      <c r="AM2147" s="3">
        <f t="shared" si="1150"/>
        <v>5.7501643840919741E-15</v>
      </c>
      <c r="AP2147" s="3">
        <f t="shared" si="1151"/>
        <v>6366812.4008564716</v>
      </c>
      <c r="AQ2147">
        <f t="shared" si="1152"/>
        <v>-2.3861053274235222E-3</v>
      </c>
      <c r="AR2147">
        <f t="shared" si="1153"/>
        <v>3953586.9442910855</v>
      </c>
      <c r="AU2147">
        <f t="shared" si="1154"/>
        <v>0.99999999999304945</v>
      </c>
      <c r="AV2147">
        <f t="shared" si="1155"/>
        <v>-3.7284255283067886E-6</v>
      </c>
      <c r="AY2147">
        <f t="shared" si="1156"/>
        <v>0.71415520478492378</v>
      </c>
      <c r="AZ2147">
        <f t="shared" si="1162"/>
        <v>1.2288277570601163</v>
      </c>
      <c r="BC2147">
        <f t="shared" si="1157"/>
        <v>0.62016306219837625</v>
      </c>
      <c r="BD2147">
        <f t="shared" si="1158"/>
        <v>-3.034131925240869E-6</v>
      </c>
      <c r="BG2147">
        <f t="shared" si="1159"/>
        <v>-77.024665961042047</v>
      </c>
      <c r="BH2147">
        <f t="shared" si="1160"/>
        <v>-19.328204673419311</v>
      </c>
    </row>
    <row r="2148" spans="5:60">
      <c r="E2148">
        <v>35.714855194091697</v>
      </c>
      <c r="F2148">
        <v>139.76100158691401</v>
      </c>
      <c r="G2148">
        <v>-69.5</v>
      </c>
      <c r="H2148">
        <v>-22.21</v>
      </c>
      <c r="I2148">
        <v>35.715560913085902</v>
      </c>
      <c r="J2148">
        <v>139.76123046875</v>
      </c>
      <c r="K2148">
        <f t="shared" si="1131"/>
        <v>0.6233418150098986</v>
      </c>
      <c r="L2148">
        <f t="shared" si="1132"/>
        <v>2.4392896435766693</v>
      </c>
      <c r="M2148">
        <f t="shared" si="1133"/>
        <v>0.62335413212994129</v>
      </c>
      <c r="N2148">
        <f t="shared" si="1134"/>
        <v>2.4392936383183055</v>
      </c>
      <c r="O2148">
        <f t="shared" si="1135"/>
        <v>0.94794152197184645</v>
      </c>
      <c r="P2148">
        <f t="shared" si="1136"/>
        <v>0.60373344267671347</v>
      </c>
      <c r="Q2148">
        <f t="shared" si="1137"/>
        <v>-0.5634303877321738</v>
      </c>
      <c r="R2148">
        <f t="shared" si="1138"/>
        <v>-0.96257600818290445</v>
      </c>
      <c r="S2148">
        <f t="shared" si="1139"/>
        <v>-4.962359691597764E-2</v>
      </c>
      <c r="U2148" s="1" t="s">
        <v>2227</v>
      </c>
      <c r="V2148" s="3">
        <v>0.99990000000000001</v>
      </c>
      <c r="W2148" s="3">
        <v>6378137</v>
      </c>
      <c r="X2148" s="3">
        <v>298.25722210100002</v>
      </c>
      <c r="AA2148" s="3">
        <f t="shared" si="1140"/>
        <v>1.6792203946287445E-3</v>
      </c>
      <c r="AB2148" s="3">
        <f t="shared" si="1161"/>
        <v>1.0000007049454078</v>
      </c>
      <c r="AC2148" s="3">
        <f t="shared" si="1141"/>
        <v>-2.5188297041239312E-3</v>
      </c>
      <c r="AD2148" s="3">
        <f t="shared" si="1142"/>
        <v>2.6435429493240994E-6</v>
      </c>
      <c r="AE2148" s="3">
        <f t="shared" si="1143"/>
        <v>-3.4526259073074147E-9</v>
      </c>
      <c r="AF2148" s="3">
        <f t="shared" si="1144"/>
        <v>4.8918304243879506E-12</v>
      </c>
      <c r="AG2148" s="3">
        <f t="shared" si="1145"/>
        <v>-7.2287260458139161E-15</v>
      </c>
      <c r="AH2148" s="3" t="s">
        <v>57</v>
      </c>
      <c r="AI2148" s="3">
        <f t="shared" si="1146"/>
        <v>8.377318247285465E-4</v>
      </c>
      <c r="AJ2148" s="3">
        <f t="shared" si="1147"/>
        <v>7.6085278483792483E-7</v>
      </c>
      <c r="AK2148" s="3">
        <f t="shared" si="1148"/>
        <v>1.1976455002315586E-9</v>
      </c>
      <c r="AL2148" s="3">
        <f t="shared" si="1149"/>
        <v>2.4291502606542476E-12</v>
      </c>
      <c r="AM2148" s="3">
        <f t="shared" si="1150"/>
        <v>5.7501643840919741E-15</v>
      </c>
      <c r="AP2148" s="3">
        <f t="shared" si="1151"/>
        <v>6366812.4008564716</v>
      </c>
      <c r="AQ2148">
        <f t="shared" si="1152"/>
        <v>-2.3861053274235222E-3</v>
      </c>
      <c r="AR2148">
        <f t="shared" si="1153"/>
        <v>3953586.9442910855</v>
      </c>
      <c r="AU2148">
        <f t="shared" si="1154"/>
        <v>0.99999999999202105</v>
      </c>
      <c r="AV2148">
        <f t="shared" si="1155"/>
        <v>-3.9947416361379223E-6</v>
      </c>
      <c r="AY2148">
        <f t="shared" si="1156"/>
        <v>0.71415490382775604</v>
      </c>
      <c r="AZ2148">
        <f t="shared" si="1162"/>
        <v>1.228827582153506</v>
      </c>
      <c r="BC2148">
        <f t="shared" si="1157"/>
        <v>0.62016286289178213</v>
      </c>
      <c r="BD2148">
        <f t="shared" si="1158"/>
        <v>-3.2508560958171663E-6</v>
      </c>
      <c r="BG2148">
        <f t="shared" si="1159"/>
        <v>-78.294300472829491</v>
      </c>
      <c r="BH2148">
        <f t="shared" si="1160"/>
        <v>-20.708793675332334</v>
      </c>
    </row>
    <row r="2149" spans="5:60">
      <c r="E2149">
        <v>35.714839935302699</v>
      </c>
      <c r="F2149">
        <v>139.76100158691401</v>
      </c>
      <c r="G2149">
        <v>-71</v>
      </c>
      <c r="H2149">
        <v>-22.21</v>
      </c>
      <c r="I2149">
        <v>35.715560913085902</v>
      </c>
      <c r="J2149">
        <v>139.76123046875</v>
      </c>
      <c r="K2149">
        <f t="shared" si="1131"/>
        <v>0.62334154869379066</v>
      </c>
      <c r="L2149">
        <f t="shared" si="1132"/>
        <v>2.4392896435766693</v>
      </c>
      <c r="M2149">
        <f t="shared" si="1133"/>
        <v>0.62335413212994129</v>
      </c>
      <c r="N2149">
        <f t="shared" si="1134"/>
        <v>2.4392936383183055</v>
      </c>
      <c r="O2149">
        <f t="shared" si="1135"/>
        <v>0.94794152197184645</v>
      </c>
      <c r="P2149">
        <f t="shared" si="1136"/>
        <v>0.60373344267671347</v>
      </c>
      <c r="Q2149">
        <f t="shared" si="1137"/>
        <v>-0.5634303877321738</v>
      </c>
      <c r="R2149">
        <f t="shared" si="1138"/>
        <v>-0.96257600818290445</v>
      </c>
      <c r="S2149">
        <f t="shared" si="1139"/>
        <v>-4.962359691597764E-2</v>
      </c>
      <c r="U2149" s="1" t="s">
        <v>2228</v>
      </c>
      <c r="V2149" s="3">
        <v>0.99990000000000001</v>
      </c>
      <c r="W2149" s="3">
        <v>6378137</v>
      </c>
      <c r="X2149" s="3">
        <v>298.25722210100002</v>
      </c>
      <c r="AA2149" s="3">
        <f t="shared" si="1140"/>
        <v>1.6792203946287445E-3</v>
      </c>
      <c r="AB2149" s="3">
        <f t="shared" si="1161"/>
        <v>1.0000007049454078</v>
      </c>
      <c r="AC2149" s="3">
        <f t="shared" si="1141"/>
        <v>-2.5188297041239312E-3</v>
      </c>
      <c r="AD2149" s="3">
        <f t="shared" si="1142"/>
        <v>2.6435429493240994E-6</v>
      </c>
      <c r="AE2149" s="3">
        <f t="shared" si="1143"/>
        <v>-3.4526259073074147E-9</v>
      </c>
      <c r="AF2149" s="3">
        <f t="shared" si="1144"/>
        <v>4.8918304243879506E-12</v>
      </c>
      <c r="AG2149" s="3">
        <f t="shared" si="1145"/>
        <v>-7.2287260458139161E-15</v>
      </c>
      <c r="AH2149" s="3" t="s">
        <v>57</v>
      </c>
      <c r="AI2149" s="3">
        <f t="shared" si="1146"/>
        <v>8.377318247285465E-4</v>
      </c>
      <c r="AJ2149" s="3">
        <f t="shared" si="1147"/>
        <v>7.6085278483792483E-7</v>
      </c>
      <c r="AK2149" s="3">
        <f t="shared" si="1148"/>
        <v>1.1976455002315586E-9</v>
      </c>
      <c r="AL2149" s="3">
        <f t="shared" si="1149"/>
        <v>2.4291502606542476E-12</v>
      </c>
      <c r="AM2149" s="3">
        <f t="shared" si="1150"/>
        <v>5.7501643840919741E-15</v>
      </c>
      <c r="AP2149" s="3">
        <f t="shared" si="1151"/>
        <v>6366812.4008564716</v>
      </c>
      <c r="AQ2149">
        <f t="shared" si="1152"/>
        <v>-2.3861053274235222E-3</v>
      </c>
      <c r="AR2149">
        <f t="shared" si="1153"/>
        <v>3953586.9442910855</v>
      </c>
      <c r="AU2149">
        <f t="shared" si="1154"/>
        <v>0.99999999999202105</v>
      </c>
      <c r="AV2149">
        <f t="shared" si="1155"/>
        <v>-3.9947416361379223E-6</v>
      </c>
      <c r="AY2149">
        <f t="shared" si="1156"/>
        <v>0.71415450255166846</v>
      </c>
      <c r="AZ2149">
        <f t="shared" si="1162"/>
        <v>1.2288273489448471</v>
      </c>
      <c r="BC2149">
        <f t="shared" si="1157"/>
        <v>0.62016259714901001</v>
      </c>
      <c r="BD2149">
        <f t="shared" si="1158"/>
        <v>-3.2508567127694102E-6</v>
      </c>
      <c r="BG2149">
        <f t="shared" si="1159"/>
        <v>-79.987150626257062</v>
      </c>
      <c r="BH2149">
        <f t="shared" si="1160"/>
        <v>-20.708797622952172</v>
      </c>
    </row>
    <row r="2150" spans="5:60">
      <c r="E2150">
        <v>35.714828491210902</v>
      </c>
      <c r="F2150">
        <v>139.76100158691401</v>
      </c>
      <c r="G2150">
        <v>-72.25</v>
      </c>
      <c r="H2150">
        <v>-22.21</v>
      </c>
      <c r="I2150">
        <v>35.715560913085902</v>
      </c>
      <c r="J2150">
        <v>139.76123046875</v>
      </c>
      <c r="K2150">
        <f t="shared" si="1131"/>
        <v>0.6233413489567089</v>
      </c>
      <c r="L2150">
        <f t="shared" si="1132"/>
        <v>2.4392896435766693</v>
      </c>
      <c r="M2150">
        <f t="shared" si="1133"/>
        <v>0.62335413212994129</v>
      </c>
      <c r="N2150">
        <f t="shared" si="1134"/>
        <v>2.4392936383183055</v>
      </c>
      <c r="O2150">
        <f t="shared" si="1135"/>
        <v>0.94794152197184645</v>
      </c>
      <c r="P2150">
        <f t="shared" si="1136"/>
        <v>0.60373344267671347</v>
      </c>
      <c r="Q2150">
        <f t="shared" si="1137"/>
        <v>-0.5634303877321738</v>
      </c>
      <c r="R2150">
        <f t="shared" si="1138"/>
        <v>-0.96257600818290445</v>
      </c>
      <c r="S2150">
        <f t="shared" si="1139"/>
        <v>-4.962359691597764E-2</v>
      </c>
      <c r="U2150" s="1" t="s">
        <v>2229</v>
      </c>
      <c r="V2150" s="3">
        <v>0.99990000000000001</v>
      </c>
      <c r="W2150" s="3">
        <v>6378137</v>
      </c>
      <c r="X2150" s="3">
        <v>298.25722210100002</v>
      </c>
      <c r="AA2150" s="3">
        <f t="shared" si="1140"/>
        <v>1.6792203946287445E-3</v>
      </c>
      <c r="AB2150" s="3">
        <f t="shared" si="1161"/>
        <v>1.0000007049454078</v>
      </c>
      <c r="AC2150" s="3">
        <f t="shared" si="1141"/>
        <v>-2.5188297041239312E-3</v>
      </c>
      <c r="AD2150" s="3">
        <f t="shared" si="1142"/>
        <v>2.6435429493240994E-6</v>
      </c>
      <c r="AE2150" s="3">
        <f t="shared" si="1143"/>
        <v>-3.4526259073074147E-9</v>
      </c>
      <c r="AF2150" s="3">
        <f t="shared" si="1144"/>
        <v>4.8918304243879506E-12</v>
      </c>
      <c r="AG2150" s="3">
        <f t="shared" si="1145"/>
        <v>-7.2287260458139161E-15</v>
      </c>
      <c r="AH2150" s="3" t="s">
        <v>57</v>
      </c>
      <c r="AI2150" s="3">
        <f t="shared" si="1146"/>
        <v>8.377318247285465E-4</v>
      </c>
      <c r="AJ2150" s="3">
        <f t="shared" si="1147"/>
        <v>7.6085278483792483E-7</v>
      </c>
      <c r="AK2150" s="3">
        <f t="shared" si="1148"/>
        <v>1.1976455002315586E-9</v>
      </c>
      <c r="AL2150" s="3">
        <f t="shared" si="1149"/>
        <v>2.4291502606542476E-12</v>
      </c>
      <c r="AM2150" s="3">
        <f t="shared" si="1150"/>
        <v>5.7501643840919741E-15</v>
      </c>
      <c r="AP2150" s="3">
        <f t="shared" si="1151"/>
        <v>6366812.4008564716</v>
      </c>
      <c r="AQ2150">
        <f t="shared" si="1152"/>
        <v>-2.3861053274235222E-3</v>
      </c>
      <c r="AR2150">
        <f t="shared" si="1153"/>
        <v>3953586.9442910855</v>
      </c>
      <c r="AU2150">
        <f t="shared" si="1154"/>
        <v>0.99999999999202105</v>
      </c>
      <c r="AV2150">
        <f t="shared" si="1155"/>
        <v>-3.9947416361379223E-6</v>
      </c>
      <c r="AY2150">
        <f t="shared" si="1156"/>
        <v>0.71415420159470222</v>
      </c>
      <c r="AZ2150">
        <f t="shared" si="1162"/>
        <v>1.2288271740384678</v>
      </c>
      <c r="BC2150">
        <f t="shared" si="1157"/>
        <v>0.62016239784193061</v>
      </c>
      <c r="BD2150">
        <f t="shared" si="1158"/>
        <v>-3.2508571754834431E-6</v>
      </c>
      <c r="BG2150">
        <f t="shared" si="1159"/>
        <v>-81.256788244005293</v>
      </c>
      <c r="BH2150">
        <f t="shared" si="1160"/>
        <v>-20.708800583666097</v>
      </c>
    </row>
    <row r="2151" spans="5:60">
      <c r="I2151">
        <v>35.715560913085902</v>
      </c>
      <c r="J2151">
        <v>139.76123046875</v>
      </c>
      <c r="K2151">
        <f t="shared" si="1131"/>
        <v>0</v>
      </c>
      <c r="L2151">
        <f t="shared" si="1132"/>
        <v>0</v>
      </c>
      <c r="M2151">
        <f t="shared" si="1133"/>
        <v>0.62335413212994129</v>
      </c>
      <c r="N2151">
        <f t="shared" si="1134"/>
        <v>2.4392936383183055</v>
      </c>
      <c r="O2151">
        <f t="shared" si="1135"/>
        <v>0.94794152197184645</v>
      </c>
      <c r="P2151">
        <f t="shared" si="1136"/>
        <v>0.60373344267671347</v>
      </c>
      <c r="Q2151">
        <f t="shared" si="1137"/>
        <v>-0.5634303877321738</v>
      </c>
      <c r="R2151">
        <f t="shared" si="1138"/>
        <v>-0.96257600818290445</v>
      </c>
      <c r="S2151">
        <f t="shared" si="1139"/>
        <v>-4.962359691597764E-2</v>
      </c>
      <c r="U2151" s="1" t="s">
        <v>2230</v>
      </c>
      <c r="V2151" s="3">
        <v>0.99990000000000001</v>
      </c>
      <c r="W2151" s="3">
        <v>6378137</v>
      </c>
      <c r="X2151" s="3">
        <v>298.25722210100002</v>
      </c>
      <c r="AA2151" s="3">
        <f t="shared" si="1140"/>
        <v>1.6792203946287445E-3</v>
      </c>
      <c r="AB2151" s="3">
        <f t="shared" si="1161"/>
        <v>1.0000007049454078</v>
      </c>
      <c r="AC2151" s="3">
        <f t="shared" si="1141"/>
        <v>-2.5188297041239312E-3</v>
      </c>
      <c r="AD2151" s="3">
        <f t="shared" si="1142"/>
        <v>2.6435429493240994E-6</v>
      </c>
      <c r="AE2151" s="3">
        <f t="shared" si="1143"/>
        <v>-3.4526259073074147E-9</v>
      </c>
      <c r="AF2151" s="3">
        <f t="shared" si="1144"/>
        <v>4.8918304243879506E-12</v>
      </c>
      <c r="AG2151" s="3">
        <f t="shared" si="1145"/>
        <v>-7.2287260458139161E-15</v>
      </c>
      <c r="AH2151" s="3" t="s">
        <v>57</v>
      </c>
      <c r="AI2151" s="3">
        <f t="shared" si="1146"/>
        <v>8.377318247285465E-4</v>
      </c>
      <c r="AJ2151" s="3">
        <f t="shared" si="1147"/>
        <v>7.6085278483792483E-7</v>
      </c>
      <c r="AK2151" s="3">
        <f t="shared" si="1148"/>
        <v>1.1976455002315586E-9</v>
      </c>
      <c r="AL2151" s="3">
        <f t="shared" si="1149"/>
        <v>2.4291502606542476E-12</v>
      </c>
      <c r="AM2151" s="3">
        <f t="shared" si="1150"/>
        <v>5.7501643840919741E-15</v>
      </c>
      <c r="AP2151" s="3">
        <f t="shared" si="1151"/>
        <v>6366812.4008564716</v>
      </c>
      <c r="AQ2151">
        <f t="shared" si="1152"/>
        <v>-2.3861053274235222E-3</v>
      </c>
      <c r="AR2151">
        <f t="shared" si="1153"/>
        <v>3953586.9442910855</v>
      </c>
      <c r="AU2151">
        <f t="shared" si="1154"/>
        <v>-0.76335910101326143</v>
      </c>
      <c r="AV2151">
        <f t="shared" si="1155"/>
        <v>-0.64597436706128308</v>
      </c>
      <c r="AY2151">
        <f t="shared" si="1156"/>
        <v>0</v>
      </c>
      <c r="AZ2151">
        <f t="shared" si="1162"/>
        <v>1</v>
      </c>
      <c r="BC2151">
        <f t="shared" si="1157"/>
        <v>0</v>
      </c>
      <c r="BD2151">
        <f t="shared" si="1158"/>
        <v>-0.76835924415261836</v>
      </c>
      <c r="BG2151">
        <f t="shared" si="1159"/>
        <v>-3953586.9442910855</v>
      </c>
      <c r="BH2151">
        <f t="shared" si="1160"/>
        <v>-4903877.1605711868</v>
      </c>
    </row>
    <row r="2152" spans="5:60">
      <c r="I2152">
        <v>35.715560913085902</v>
      </c>
      <c r="J2152">
        <v>139.76123046875</v>
      </c>
      <c r="K2152">
        <f t="shared" si="1131"/>
        <v>0</v>
      </c>
      <c r="L2152">
        <f t="shared" si="1132"/>
        <v>0</v>
      </c>
      <c r="M2152">
        <f t="shared" si="1133"/>
        <v>0.62335413212994129</v>
      </c>
      <c r="N2152">
        <f t="shared" si="1134"/>
        <v>2.4392936383183055</v>
      </c>
      <c r="O2152">
        <f t="shared" si="1135"/>
        <v>0.94794152197184645</v>
      </c>
      <c r="P2152">
        <f t="shared" si="1136"/>
        <v>0.60373344267671347</v>
      </c>
      <c r="Q2152">
        <f t="shared" si="1137"/>
        <v>-0.5634303877321738</v>
      </c>
      <c r="R2152">
        <f t="shared" si="1138"/>
        <v>-0.96257600818290445</v>
      </c>
      <c r="S2152">
        <f t="shared" si="1139"/>
        <v>-4.962359691597764E-2</v>
      </c>
      <c r="U2152" s="1" t="s">
        <v>2231</v>
      </c>
      <c r="V2152" s="3">
        <v>0.99990000000000001</v>
      </c>
      <c r="W2152" s="3">
        <v>6378137</v>
      </c>
      <c r="X2152" s="3">
        <v>298.25722210100002</v>
      </c>
      <c r="AA2152" s="3">
        <f t="shared" si="1140"/>
        <v>1.6792203946287445E-3</v>
      </c>
      <c r="AB2152" s="3">
        <f t="shared" si="1161"/>
        <v>1.0000007049454078</v>
      </c>
      <c r="AC2152" s="3">
        <f t="shared" si="1141"/>
        <v>-2.5188297041239312E-3</v>
      </c>
      <c r="AD2152" s="3">
        <f t="shared" si="1142"/>
        <v>2.6435429493240994E-6</v>
      </c>
      <c r="AE2152" s="3">
        <f t="shared" si="1143"/>
        <v>-3.4526259073074147E-9</v>
      </c>
      <c r="AF2152" s="3">
        <f t="shared" si="1144"/>
        <v>4.8918304243879506E-12</v>
      </c>
      <c r="AG2152" s="3">
        <f t="shared" si="1145"/>
        <v>-7.2287260458139161E-15</v>
      </c>
      <c r="AH2152" s="3" t="s">
        <v>57</v>
      </c>
      <c r="AI2152" s="3">
        <f t="shared" si="1146"/>
        <v>8.377318247285465E-4</v>
      </c>
      <c r="AJ2152" s="3">
        <f t="shared" si="1147"/>
        <v>7.6085278483792483E-7</v>
      </c>
      <c r="AK2152" s="3">
        <f t="shared" si="1148"/>
        <v>1.1976455002315586E-9</v>
      </c>
      <c r="AL2152" s="3">
        <f t="shared" si="1149"/>
        <v>2.4291502606542476E-12</v>
      </c>
      <c r="AM2152" s="3">
        <f t="shared" si="1150"/>
        <v>5.7501643840919741E-15</v>
      </c>
      <c r="AP2152" s="3">
        <f t="shared" si="1151"/>
        <v>6366812.4008564716</v>
      </c>
      <c r="AQ2152">
        <f t="shared" si="1152"/>
        <v>-2.3861053274235222E-3</v>
      </c>
      <c r="AR2152">
        <f t="shared" si="1153"/>
        <v>3953586.9442910855</v>
      </c>
      <c r="AU2152">
        <f t="shared" si="1154"/>
        <v>-0.76335910101326143</v>
      </c>
      <c r="AV2152">
        <f t="shared" si="1155"/>
        <v>-0.64597436706128308</v>
      </c>
      <c r="AY2152">
        <f t="shared" si="1156"/>
        <v>0</v>
      </c>
      <c r="AZ2152">
        <f t="shared" si="1162"/>
        <v>1</v>
      </c>
      <c r="BC2152">
        <f t="shared" si="1157"/>
        <v>0</v>
      </c>
      <c r="BD2152">
        <f t="shared" si="1158"/>
        <v>-0.76835924415261836</v>
      </c>
      <c r="BG2152">
        <f t="shared" si="1159"/>
        <v>-3953586.9442910855</v>
      </c>
      <c r="BH2152">
        <f t="shared" si="1160"/>
        <v>-4903877.1605711868</v>
      </c>
    </row>
    <row r="2153" spans="5:60">
      <c r="I2153">
        <v>35.715560913085902</v>
      </c>
      <c r="J2153">
        <v>139.76123046875</v>
      </c>
      <c r="K2153">
        <f t="shared" si="1131"/>
        <v>0</v>
      </c>
      <c r="L2153">
        <f t="shared" si="1132"/>
        <v>0</v>
      </c>
      <c r="M2153">
        <f t="shared" si="1133"/>
        <v>0.62335413212994129</v>
      </c>
      <c r="N2153">
        <f t="shared" si="1134"/>
        <v>2.4392936383183055</v>
      </c>
      <c r="O2153">
        <f t="shared" si="1135"/>
        <v>0.94794152197184645</v>
      </c>
      <c r="P2153">
        <f t="shared" si="1136"/>
        <v>0.60373344267671347</v>
      </c>
      <c r="Q2153">
        <f t="shared" si="1137"/>
        <v>-0.5634303877321738</v>
      </c>
      <c r="R2153">
        <f t="shared" si="1138"/>
        <v>-0.96257600818290445</v>
      </c>
      <c r="S2153">
        <f t="shared" si="1139"/>
        <v>-4.962359691597764E-2</v>
      </c>
      <c r="U2153" s="1" t="s">
        <v>2232</v>
      </c>
      <c r="V2153" s="3">
        <v>0.99990000000000001</v>
      </c>
      <c r="W2153" s="3">
        <v>6378137</v>
      </c>
      <c r="X2153" s="3">
        <v>298.25722210100002</v>
      </c>
      <c r="AA2153" s="3">
        <f t="shared" si="1140"/>
        <v>1.6792203946287445E-3</v>
      </c>
      <c r="AB2153" s="3">
        <f t="shared" si="1161"/>
        <v>1.0000007049454078</v>
      </c>
      <c r="AC2153" s="3">
        <f t="shared" si="1141"/>
        <v>-2.5188297041239312E-3</v>
      </c>
      <c r="AD2153" s="3">
        <f t="shared" si="1142"/>
        <v>2.6435429493240994E-6</v>
      </c>
      <c r="AE2153" s="3">
        <f t="shared" si="1143"/>
        <v>-3.4526259073074147E-9</v>
      </c>
      <c r="AF2153" s="3">
        <f t="shared" si="1144"/>
        <v>4.8918304243879506E-12</v>
      </c>
      <c r="AG2153" s="3">
        <f t="shared" si="1145"/>
        <v>-7.2287260458139161E-15</v>
      </c>
      <c r="AH2153" s="3" t="s">
        <v>57</v>
      </c>
      <c r="AI2153" s="3">
        <f t="shared" si="1146"/>
        <v>8.377318247285465E-4</v>
      </c>
      <c r="AJ2153" s="3">
        <f t="shared" si="1147"/>
        <v>7.6085278483792483E-7</v>
      </c>
      <c r="AK2153" s="3">
        <f t="shared" si="1148"/>
        <v>1.1976455002315586E-9</v>
      </c>
      <c r="AL2153" s="3">
        <f t="shared" si="1149"/>
        <v>2.4291502606542476E-12</v>
      </c>
      <c r="AM2153" s="3">
        <f t="shared" si="1150"/>
        <v>5.7501643840919741E-15</v>
      </c>
      <c r="AP2153" s="3">
        <f t="shared" si="1151"/>
        <v>6366812.4008564716</v>
      </c>
      <c r="AQ2153">
        <f t="shared" si="1152"/>
        <v>-2.3861053274235222E-3</v>
      </c>
      <c r="AR2153">
        <f t="shared" si="1153"/>
        <v>3953586.9442910855</v>
      </c>
      <c r="AU2153">
        <f t="shared" si="1154"/>
        <v>-0.76335910101326143</v>
      </c>
      <c r="AV2153">
        <f t="shared" si="1155"/>
        <v>-0.64597436706128308</v>
      </c>
      <c r="AY2153">
        <f t="shared" si="1156"/>
        <v>0</v>
      </c>
      <c r="AZ2153">
        <f t="shared" si="1162"/>
        <v>1</v>
      </c>
      <c r="BC2153">
        <f t="shared" si="1157"/>
        <v>0</v>
      </c>
      <c r="BD2153">
        <f t="shared" si="1158"/>
        <v>-0.76835924415261836</v>
      </c>
      <c r="BG2153">
        <f t="shared" si="1159"/>
        <v>-3953586.9442910855</v>
      </c>
      <c r="BH2153">
        <f t="shared" si="1160"/>
        <v>-4903877.1605711868</v>
      </c>
    </row>
    <row r="2154" spans="5:60">
      <c r="I2154">
        <v>35.715560913085902</v>
      </c>
      <c r="J2154">
        <v>139.76123046875</v>
      </c>
      <c r="K2154">
        <f t="shared" ref="K2154:K2217" si="1163">E2154*PI()/180</f>
        <v>0</v>
      </c>
      <c r="L2154">
        <f t="shared" ref="L2154:L2217" si="1164">F2154*PI()/180</f>
        <v>0</v>
      </c>
      <c r="M2154">
        <f t="shared" ref="M2154:M2217" si="1165">I2154*PI()/180</f>
        <v>0.62335413212994129</v>
      </c>
      <c r="N2154">
        <f t="shared" ref="N2154:N2217" si="1166">J2154*PI()/180</f>
        <v>2.4392936383183055</v>
      </c>
      <c r="O2154">
        <f t="shared" ref="O2154:O2217" si="1167">SIN(2 * M2154)</f>
        <v>0.94794152197184645</v>
      </c>
      <c r="P2154">
        <f t="shared" ref="P2154:P2217" si="1168">SIN(2 * M2154 * 2)</f>
        <v>0.60373344267671347</v>
      </c>
      <c r="Q2154">
        <f t="shared" ref="Q2154:Q2217" si="1169">SIN(2 * M2154 * 3)</f>
        <v>-0.5634303877321738</v>
      </c>
      <c r="R2154">
        <f t="shared" ref="R2154:R2217" si="1170">SIN(2 * M2154 * 4)</f>
        <v>-0.96257600818290445</v>
      </c>
      <c r="S2154">
        <f t="shared" ref="S2154:S2217" si="1171">SIN(2 * M2154 * 5)</f>
        <v>-4.962359691597764E-2</v>
      </c>
      <c r="U2154" s="1" t="s">
        <v>2233</v>
      </c>
      <c r="V2154" s="3">
        <v>0.99990000000000001</v>
      </c>
      <c r="W2154" s="3">
        <v>6378137</v>
      </c>
      <c r="X2154" s="3">
        <v>298.25722210100002</v>
      </c>
      <c r="AA2154" s="3">
        <f t="shared" ref="AA2154:AA2217" si="1172">1/(2*X2154-1)</f>
        <v>1.6792203946287445E-3</v>
      </c>
      <c r="AB2154" s="3">
        <f t="shared" si="1161"/>
        <v>1.0000007049454078</v>
      </c>
      <c r="AC2154" s="3">
        <f t="shared" ref="AC2154:AC2217" si="1173" xml:space="preserve"> - (3/2) * (AA2154 - AA2154^3/8 - AA2154^5/64)</f>
        <v>-2.5188297041239312E-3</v>
      </c>
      <c r="AD2154" s="3">
        <f t="shared" ref="AD2154:AD2217" si="1174">(15/16) * (AA2154^2 - AA2154^4/4)</f>
        <v>2.6435429493240994E-6</v>
      </c>
      <c r="AE2154" s="3">
        <f t="shared" ref="AE2154:AE2217" si="1175" xml:space="preserve"> - 35/48 * (AA2154^3 - 5/16*AA2154^5)</f>
        <v>-3.4526259073074147E-9</v>
      </c>
      <c r="AF2154" s="3">
        <f t="shared" ref="AF2154:AF2217" si="1176">315/512 * AA2154^4</f>
        <v>4.8918304243879506E-12</v>
      </c>
      <c r="AG2154" s="3">
        <f t="shared" ref="AG2154:AG2217" si="1177" xml:space="preserve"> - 693/1280 * AA2154^5</f>
        <v>-7.2287260458139161E-15</v>
      </c>
      <c r="AH2154" s="3" t="s">
        <v>57</v>
      </c>
      <c r="AI2154" s="3">
        <f t="shared" ref="AI2154:AI2217" si="1178" xml:space="preserve"> (1/2)*AA2154 - (2/3)*(AA2154^2) + (5/16)*(AA2154^3) + (41/180)*(AA2154^4) - (127/288)*(AA2154^5)</f>
        <v>8.377318247285465E-4</v>
      </c>
      <c r="AJ2154" s="3">
        <f t="shared" ref="AJ2154:AJ2217" si="1179" xml:space="preserve"> (13/48)*(AA2154^2) - (3/5)*(AA2154^3) + (557/1440)*(AA2154^4) + (281/630)*(AA2154^5)</f>
        <v>7.6085278483792483E-7</v>
      </c>
      <c r="AK2154" s="3">
        <f t="shared" ref="AK2154:AK2217" si="1180" xml:space="preserve"> (61/240)*(AA2154^3) - (103/140)*(AA2154^4) + (15061/26880)*(AA2154^5)</f>
        <v>1.1976455002315586E-9</v>
      </c>
      <c r="AL2154" s="3">
        <f t="shared" ref="AL2154:AL2217" si="1181" xml:space="preserve"> (49561/161280)*(AA2154^4) - (179/168)*(AA2154^5)</f>
        <v>2.4291502606542476E-12</v>
      </c>
      <c r="AM2154" s="3">
        <f t="shared" ref="AM2154:AM2217" si="1182" xml:space="preserve"> (34729/80640)*(AA2154^5)</f>
        <v>5.7501643840919741E-15</v>
      </c>
      <c r="AP2154" s="3">
        <f t="shared" ref="AP2154:AP2217" si="1183">(V2154*W2154/(1 + AA2154))*AB2154</f>
        <v>6366812.4008564716</v>
      </c>
      <c r="AQ2154">
        <f t="shared" ref="AQ2154:AQ2217" si="1184">SUMPRODUCT(AC$3:AG$3,O2154:S2154)</f>
        <v>-2.3861053274235222E-3</v>
      </c>
      <c r="AR2154">
        <f t="shared" ref="AR2154:AR2217" si="1185">(V$3*W$3/(1+AA$3))*(AB$3*M2154 + AQ2154)</f>
        <v>3953586.9442910855</v>
      </c>
      <c r="AU2154">
        <f t="shared" ref="AU2154:AU2217" si="1186">COS(L2154-N2154)</f>
        <v>-0.76335910101326143</v>
      </c>
      <c r="AV2154">
        <f t="shared" ref="AV2154:AV2217" si="1187">SIN(L2154-N2154)</f>
        <v>-0.64597436706128308</v>
      </c>
      <c r="AY2154">
        <f t="shared" ref="AY2154:AY2217" si="1188">SINH(ATANH(SIN(K2154)) - ( 2*AA$3^0.5 / (1 + AA$3)) * ATANH(2*AA$3^0.5 / (1 +AA$3) * SIN(K2154)) )</f>
        <v>0</v>
      </c>
      <c r="AZ2154">
        <f t="shared" si="1162"/>
        <v>1</v>
      </c>
      <c r="BC2154">
        <f t="shared" ref="BC2154:BC2217" si="1189">ATAN(AY2154/AU2154)</f>
        <v>0</v>
      </c>
      <c r="BD2154">
        <f t="shared" ref="BD2154:BD2217" si="1190">ATANH(AV2154/AZ2154)</f>
        <v>-0.76835924415261836</v>
      </c>
      <c r="BG2154">
        <f t="shared" ref="BG2154:BG2217" si="1191">AP$3 * (BC2154 + (AI$3 * SIN(2*BC2154) * COSH(2*BD2154) + AJ$3 * SIN(2*BC2154*2) * COSH(2*BD2154*2) + AK$3 * SIN(2*BC2154*3) * COSH(2*BD2154*3) + AL$3 * SIN(2*BC2154*4) * COSH(2*BD2154*4) + AM$3 * SIN(2*BC2154*5) * COSH(2*BD2154*5) ) ) - AR2154</f>
        <v>-3953586.9442910855</v>
      </c>
      <c r="BH2154">
        <f t="shared" ref="BH2154:BH2217" si="1192">AP$3 * (BD2154 + (AI$3 * COS(2*BC2154) * SINH(2*BD2154) + AJ$3 * COS(2*BC2154*2) * SINH(2*BD2154*2) + AK$3 * COS(2*BC2154*3) * SINH(2*BD2154*3) + AL$3 * COS(2*BC2154*4) * SINH(2*BD2154*4) + AM$3 * COS(2*BC2154*5) * SINH(2*BD2154*5) ) )</f>
        <v>-4903877.1605711868</v>
      </c>
    </row>
    <row r="2155" spans="5:60">
      <c r="I2155">
        <v>35.715560913085902</v>
      </c>
      <c r="J2155">
        <v>139.76123046875</v>
      </c>
      <c r="K2155">
        <f t="shared" si="1163"/>
        <v>0</v>
      </c>
      <c r="L2155">
        <f t="shared" si="1164"/>
        <v>0</v>
      </c>
      <c r="M2155">
        <f t="shared" si="1165"/>
        <v>0.62335413212994129</v>
      </c>
      <c r="N2155">
        <f t="shared" si="1166"/>
        <v>2.4392936383183055</v>
      </c>
      <c r="O2155">
        <f t="shared" si="1167"/>
        <v>0.94794152197184645</v>
      </c>
      <c r="P2155">
        <f t="shared" si="1168"/>
        <v>0.60373344267671347</v>
      </c>
      <c r="Q2155">
        <f t="shared" si="1169"/>
        <v>-0.5634303877321738</v>
      </c>
      <c r="R2155">
        <f t="shared" si="1170"/>
        <v>-0.96257600818290445</v>
      </c>
      <c r="S2155">
        <f t="shared" si="1171"/>
        <v>-4.962359691597764E-2</v>
      </c>
      <c r="U2155" s="1" t="s">
        <v>2234</v>
      </c>
      <c r="V2155" s="3">
        <v>0.99990000000000001</v>
      </c>
      <c r="W2155" s="3">
        <v>6378137</v>
      </c>
      <c r="X2155" s="3">
        <v>298.25722210100002</v>
      </c>
      <c r="AA2155" s="3">
        <f t="shared" si="1172"/>
        <v>1.6792203946287445E-3</v>
      </c>
      <c r="AB2155" s="3">
        <f t="shared" si="1161"/>
        <v>1.0000007049454078</v>
      </c>
      <c r="AC2155" s="3">
        <f t="shared" si="1173"/>
        <v>-2.5188297041239312E-3</v>
      </c>
      <c r="AD2155" s="3">
        <f t="shared" si="1174"/>
        <v>2.6435429493240994E-6</v>
      </c>
      <c r="AE2155" s="3">
        <f t="shared" si="1175"/>
        <v>-3.4526259073074147E-9</v>
      </c>
      <c r="AF2155" s="3">
        <f t="shared" si="1176"/>
        <v>4.8918304243879506E-12</v>
      </c>
      <c r="AG2155" s="3">
        <f t="shared" si="1177"/>
        <v>-7.2287260458139161E-15</v>
      </c>
      <c r="AH2155" s="3" t="s">
        <v>57</v>
      </c>
      <c r="AI2155" s="3">
        <f t="shared" si="1178"/>
        <v>8.377318247285465E-4</v>
      </c>
      <c r="AJ2155" s="3">
        <f t="shared" si="1179"/>
        <v>7.6085278483792483E-7</v>
      </c>
      <c r="AK2155" s="3">
        <f t="shared" si="1180"/>
        <v>1.1976455002315586E-9</v>
      </c>
      <c r="AL2155" s="3">
        <f t="shared" si="1181"/>
        <v>2.4291502606542476E-12</v>
      </c>
      <c r="AM2155" s="3">
        <f t="shared" si="1182"/>
        <v>5.7501643840919741E-15</v>
      </c>
      <c r="AP2155" s="3">
        <f t="shared" si="1183"/>
        <v>6366812.4008564716</v>
      </c>
      <c r="AQ2155">
        <f t="shared" si="1184"/>
        <v>-2.3861053274235222E-3</v>
      </c>
      <c r="AR2155">
        <f t="shared" si="1185"/>
        <v>3953586.9442910855</v>
      </c>
      <c r="AU2155">
        <f t="shared" si="1186"/>
        <v>-0.76335910101326143</v>
      </c>
      <c r="AV2155">
        <f t="shared" si="1187"/>
        <v>-0.64597436706128308</v>
      </c>
      <c r="AY2155">
        <f t="shared" si="1188"/>
        <v>0</v>
      </c>
      <c r="AZ2155">
        <f t="shared" si="1162"/>
        <v>1</v>
      </c>
      <c r="BC2155">
        <f t="shared" si="1189"/>
        <v>0</v>
      </c>
      <c r="BD2155">
        <f t="shared" si="1190"/>
        <v>-0.76835924415261836</v>
      </c>
      <c r="BG2155">
        <f t="shared" si="1191"/>
        <v>-3953586.9442910855</v>
      </c>
      <c r="BH2155">
        <f t="shared" si="1192"/>
        <v>-4903877.1605711868</v>
      </c>
    </row>
    <row r="2156" spans="5:60">
      <c r="I2156">
        <v>35.715560913085902</v>
      </c>
      <c r="J2156">
        <v>139.76123046875</v>
      </c>
      <c r="K2156">
        <f t="shared" si="1163"/>
        <v>0</v>
      </c>
      <c r="L2156">
        <f t="shared" si="1164"/>
        <v>0</v>
      </c>
      <c r="M2156">
        <f t="shared" si="1165"/>
        <v>0.62335413212994129</v>
      </c>
      <c r="N2156">
        <f t="shared" si="1166"/>
        <v>2.4392936383183055</v>
      </c>
      <c r="O2156">
        <f t="shared" si="1167"/>
        <v>0.94794152197184645</v>
      </c>
      <c r="P2156">
        <f t="shared" si="1168"/>
        <v>0.60373344267671347</v>
      </c>
      <c r="Q2156">
        <f t="shared" si="1169"/>
        <v>-0.5634303877321738</v>
      </c>
      <c r="R2156">
        <f t="shared" si="1170"/>
        <v>-0.96257600818290445</v>
      </c>
      <c r="S2156">
        <f t="shared" si="1171"/>
        <v>-4.962359691597764E-2</v>
      </c>
      <c r="U2156" s="1" t="s">
        <v>2235</v>
      </c>
      <c r="V2156" s="3">
        <v>0.99990000000000001</v>
      </c>
      <c r="W2156" s="3">
        <v>6378137</v>
      </c>
      <c r="X2156" s="3">
        <v>298.25722210100002</v>
      </c>
      <c r="AA2156" s="3">
        <f t="shared" si="1172"/>
        <v>1.6792203946287445E-3</v>
      </c>
      <c r="AB2156" s="3">
        <f t="shared" si="1161"/>
        <v>1.0000007049454078</v>
      </c>
      <c r="AC2156" s="3">
        <f t="shared" si="1173"/>
        <v>-2.5188297041239312E-3</v>
      </c>
      <c r="AD2156" s="3">
        <f t="shared" si="1174"/>
        <v>2.6435429493240994E-6</v>
      </c>
      <c r="AE2156" s="3">
        <f t="shared" si="1175"/>
        <v>-3.4526259073074147E-9</v>
      </c>
      <c r="AF2156" s="3">
        <f t="shared" si="1176"/>
        <v>4.8918304243879506E-12</v>
      </c>
      <c r="AG2156" s="3">
        <f t="shared" si="1177"/>
        <v>-7.2287260458139161E-15</v>
      </c>
      <c r="AH2156" s="3" t="s">
        <v>57</v>
      </c>
      <c r="AI2156" s="3">
        <f t="shared" si="1178"/>
        <v>8.377318247285465E-4</v>
      </c>
      <c r="AJ2156" s="3">
        <f t="shared" si="1179"/>
        <v>7.6085278483792483E-7</v>
      </c>
      <c r="AK2156" s="3">
        <f t="shared" si="1180"/>
        <v>1.1976455002315586E-9</v>
      </c>
      <c r="AL2156" s="3">
        <f t="shared" si="1181"/>
        <v>2.4291502606542476E-12</v>
      </c>
      <c r="AM2156" s="3">
        <f t="shared" si="1182"/>
        <v>5.7501643840919741E-15</v>
      </c>
      <c r="AP2156" s="3">
        <f t="shared" si="1183"/>
        <v>6366812.4008564716</v>
      </c>
      <c r="AQ2156">
        <f t="shared" si="1184"/>
        <v>-2.3861053274235222E-3</v>
      </c>
      <c r="AR2156">
        <f t="shared" si="1185"/>
        <v>3953586.9442910855</v>
      </c>
      <c r="AU2156">
        <f t="shared" si="1186"/>
        <v>-0.76335910101326143</v>
      </c>
      <c r="AV2156">
        <f t="shared" si="1187"/>
        <v>-0.64597436706128308</v>
      </c>
      <c r="AY2156">
        <f t="shared" si="1188"/>
        <v>0</v>
      </c>
      <c r="AZ2156">
        <f t="shared" si="1162"/>
        <v>1</v>
      </c>
      <c r="BC2156">
        <f t="shared" si="1189"/>
        <v>0</v>
      </c>
      <c r="BD2156">
        <f t="shared" si="1190"/>
        <v>-0.76835924415261836</v>
      </c>
      <c r="BG2156">
        <f t="shared" si="1191"/>
        <v>-3953586.9442910855</v>
      </c>
      <c r="BH2156">
        <f t="shared" si="1192"/>
        <v>-4903877.1605711868</v>
      </c>
    </row>
    <row r="2157" spans="5:60">
      <c r="I2157">
        <v>35.715560913085902</v>
      </c>
      <c r="J2157">
        <v>139.76123046875</v>
      </c>
      <c r="K2157">
        <f t="shared" si="1163"/>
        <v>0</v>
      </c>
      <c r="L2157">
        <f t="shared" si="1164"/>
        <v>0</v>
      </c>
      <c r="M2157">
        <f t="shared" si="1165"/>
        <v>0.62335413212994129</v>
      </c>
      <c r="N2157">
        <f t="shared" si="1166"/>
        <v>2.4392936383183055</v>
      </c>
      <c r="O2157">
        <f t="shared" si="1167"/>
        <v>0.94794152197184645</v>
      </c>
      <c r="P2157">
        <f t="shared" si="1168"/>
        <v>0.60373344267671347</v>
      </c>
      <c r="Q2157">
        <f t="shared" si="1169"/>
        <v>-0.5634303877321738</v>
      </c>
      <c r="R2157">
        <f t="shared" si="1170"/>
        <v>-0.96257600818290445</v>
      </c>
      <c r="S2157">
        <f t="shared" si="1171"/>
        <v>-4.962359691597764E-2</v>
      </c>
      <c r="U2157" s="1" t="s">
        <v>2236</v>
      </c>
      <c r="V2157" s="3">
        <v>0.99990000000000001</v>
      </c>
      <c r="W2157" s="3">
        <v>6378137</v>
      </c>
      <c r="X2157" s="3">
        <v>298.25722210100002</v>
      </c>
      <c r="AA2157" s="3">
        <f t="shared" si="1172"/>
        <v>1.6792203946287445E-3</v>
      </c>
      <c r="AB2157" s="3">
        <f t="shared" si="1161"/>
        <v>1.0000007049454078</v>
      </c>
      <c r="AC2157" s="3">
        <f t="shared" si="1173"/>
        <v>-2.5188297041239312E-3</v>
      </c>
      <c r="AD2157" s="3">
        <f t="shared" si="1174"/>
        <v>2.6435429493240994E-6</v>
      </c>
      <c r="AE2157" s="3">
        <f t="shared" si="1175"/>
        <v>-3.4526259073074147E-9</v>
      </c>
      <c r="AF2157" s="3">
        <f t="shared" si="1176"/>
        <v>4.8918304243879506E-12</v>
      </c>
      <c r="AG2157" s="3">
        <f t="shared" si="1177"/>
        <v>-7.2287260458139161E-15</v>
      </c>
      <c r="AH2157" s="3" t="s">
        <v>57</v>
      </c>
      <c r="AI2157" s="3">
        <f t="shared" si="1178"/>
        <v>8.377318247285465E-4</v>
      </c>
      <c r="AJ2157" s="3">
        <f t="shared" si="1179"/>
        <v>7.6085278483792483E-7</v>
      </c>
      <c r="AK2157" s="3">
        <f t="shared" si="1180"/>
        <v>1.1976455002315586E-9</v>
      </c>
      <c r="AL2157" s="3">
        <f t="shared" si="1181"/>
        <v>2.4291502606542476E-12</v>
      </c>
      <c r="AM2157" s="3">
        <f t="shared" si="1182"/>
        <v>5.7501643840919741E-15</v>
      </c>
      <c r="AP2157" s="3">
        <f t="shared" si="1183"/>
        <v>6366812.4008564716</v>
      </c>
      <c r="AQ2157">
        <f t="shared" si="1184"/>
        <v>-2.3861053274235222E-3</v>
      </c>
      <c r="AR2157">
        <f t="shared" si="1185"/>
        <v>3953586.9442910855</v>
      </c>
      <c r="AU2157">
        <f t="shared" si="1186"/>
        <v>-0.76335910101326143</v>
      </c>
      <c r="AV2157">
        <f t="shared" si="1187"/>
        <v>-0.64597436706128308</v>
      </c>
      <c r="AY2157">
        <f t="shared" si="1188"/>
        <v>0</v>
      </c>
      <c r="AZ2157">
        <f t="shared" si="1162"/>
        <v>1</v>
      </c>
      <c r="BC2157">
        <f t="shared" si="1189"/>
        <v>0</v>
      </c>
      <c r="BD2157">
        <f t="shared" si="1190"/>
        <v>-0.76835924415261836</v>
      </c>
      <c r="BG2157">
        <f t="shared" si="1191"/>
        <v>-3953586.9442910855</v>
      </c>
      <c r="BH2157">
        <f t="shared" si="1192"/>
        <v>-4903877.1605711868</v>
      </c>
    </row>
    <row r="2158" spans="5:60">
      <c r="I2158">
        <v>35.715560913085902</v>
      </c>
      <c r="J2158">
        <v>139.76123046875</v>
      </c>
      <c r="K2158">
        <f t="shared" si="1163"/>
        <v>0</v>
      </c>
      <c r="L2158">
        <f t="shared" si="1164"/>
        <v>0</v>
      </c>
      <c r="M2158">
        <f t="shared" si="1165"/>
        <v>0.62335413212994129</v>
      </c>
      <c r="N2158">
        <f t="shared" si="1166"/>
        <v>2.4392936383183055</v>
      </c>
      <c r="O2158">
        <f t="shared" si="1167"/>
        <v>0.94794152197184645</v>
      </c>
      <c r="P2158">
        <f t="shared" si="1168"/>
        <v>0.60373344267671347</v>
      </c>
      <c r="Q2158">
        <f t="shared" si="1169"/>
        <v>-0.5634303877321738</v>
      </c>
      <c r="R2158">
        <f t="shared" si="1170"/>
        <v>-0.96257600818290445</v>
      </c>
      <c r="S2158">
        <f t="shared" si="1171"/>
        <v>-4.962359691597764E-2</v>
      </c>
      <c r="U2158" s="1" t="s">
        <v>2237</v>
      </c>
      <c r="V2158" s="3">
        <v>0.99990000000000001</v>
      </c>
      <c r="W2158" s="3">
        <v>6378137</v>
      </c>
      <c r="X2158" s="3">
        <v>298.25722210100002</v>
      </c>
      <c r="AA2158" s="3">
        <f t="shared" si="1172"/>
        <v>1.6792203946287445E-3</v>
      </c>
      <c r="AB2158" s="3">
        <f t="shared" si="1161"/>
        <v>1.0000007049454078</v>
      </c>
      <c r="AC2158" s="3">
        <f t="shared" si="1173"/>
        <v>-2.5188297041239312E-3</v>
      </c>
      <c r="AD2158" s="3">
        <f t="shared" si="1174"/>
        <v>2.6435429493240994E-6</v>
      </c>
      <c r="AE2158" s="3">
        <f t="shared" si="1175"/>
        <v>-3.4526259073074147E-9</v>
      </c>
      <c r="AF2158" s="3">
        <f t="shared" si="1176"/>
        <v>4.8918304243879506E-12</v>
      </c>
      <c r="AG2158" s="3">
        <f t="shared" si="1177"/>
        <v>-7.2287260458139161E-15</v>
      </c>
      <c r="AH2158" s="3" t="s">
        <v>57</v>
      </c>
      <c r="AI2158" s="3">
        <f t="shared" si="1178"/>
        <v>8.377318247285465E-4</v>
      </c>
      <c r="AJ2158" s="3">
        <f t="shared" si="1179"/>
        <v>7.6085278483792483E-7</v>
      </c>
      <c r="AK2158" s="3">
        <f t="shared" si="1180"/>
        <v>1.1976455002315586E-9</v>
      </c>
      <c r="AL2158" s="3">
        <f t="shared" si="1181"/>
        <v>2.4291502606542476E-12</v>
      </c>
      <c r="AM2158" s="3">
        <f t="shared" si="1182"/>
        <v>5.7501643840919741E-15</v>
      </c>
      <c r="AP2158" s="3">
        <f t="shared" si="1183"/>
        <v>6366812.4008564716</v>
      </c>
      <c r="AQ2158">
        <f t="shared" si="1184"/>
        <v>-2.3861053274235222E-3</v>
      </c>
      <c r="AR2158">
        <f t="shared" si="1185"/>
        <v>3953586.9442910855</v>
      </c>
      <c r="AU2158">
        <f t="shared" si="1186"/>
        <v>-0.76335910101326143</v>
      </c>
      <c r="AV2158">
        <f t="shared" si="1187"/>
        <v>-0.64597436706128308</v>
      </c>
      <c r="AY2158">
        <f t="shared" si="1188"/>
        <v>0</v>
      </c>
      <c r="AZ2158">
        <f t="shared" si="1162"/>
        <v>1</v>
      </c>
      <c r="BC2158">
        <f t="shared" si="1189"/>
        <v>0</v>
      </c>
      <c r="BD2158">
        <f t="shared" si="1190"/>
        <v>-0.76835924415261836</v>
      </c>
      <c r="BG2158">
        <f t="shared" si="1191"/>
        <v>-3953586.9442910855</v>
      </c>
      <c r="BH2158">
        <f t="shared" si="1192"/>
        <v>-4903877.1605711868</v>
      </c>
    </row>
    <row r="2159" spans="5:60">
      <c r="I2159">
        <v>35.715560913085902</v>
      </c>
      <c r="J2159">
        <v>139.76123046875</v>
      </c>
      <c r="K2159">
        <f t="shared" si="1163"/>
        <v>0</v>
      </c>
      <c r="L2159">
        <f t="shared" si="1164"/>
        <v>0</v>
      </c>
      <c r="M2159">
        <f t="shared" si="1165"/>
        <v>0.62335413212994129</v>
      </c>
      <c r="N2159">
        <f t="shared" si="1166"/>
        <v>2.4392936383183055</v>
      </c>
      <c r="O2159">
        <f t="shared" si="1167"/>
        <v>0.94794152197184645</v>
      </c>
      <c r="P2159">
        <f t="shared" si="1168"/>
        <v>0.60373344267671347</v>
      </c>
      <c r="Q2159">
        <f t="shared" si="1169"/>
        <v>-0.5634303877321738</v>
      </c>
      <c r="R2159">
        <f t="shared" si="1170"/>
        <v>-0.96257600818290445</v>
      </c>
      <c r="S2159">
        <f t="shared" si="1171"/>
        <v>-4.962359691597764E-2</v>
      </c>
      <c r="U2159" s="1" t="s">
        <v>2238</v>
      </c>
      <c r="V2159" s="3">
        <v>0.99990000000000001</v>
      </c>
      <c r="W2159" s="3">
        <v>6378137</v>
      </c>
      <c r="X2159" s="3">
        <v>298.25722210100002</v>
      </c>
      <c r="AA2159" s="3">
        <f t="shared" si="1172"/>
        <v>1.6792203946287445E-3</v>
      </c>
      <c r="AB2159" s="3">
        <f t="shared" si="1161"/>
        <v>1.0000007049454078</v>
      </c>
      <c r="AC2159" s="3">
        <f t="shared" si="1173"/>
        <v>-2.5188297041239312E-3</v>
      </c>
      <c r="AD2159" s="3">
        <f t="shared" si="1174"/>
        <v>2.6435429493240994E-6</v>
      </c>
      <c r="AE2159" s="3">
        <f t="shared" si="1175"/>
        <v>-3.4526259073074147E-9</v>
      </c>
      <c r="AF2159" s="3">
        <f t="shared" si="1176"/>
        <v>4.8918304243879506E-12</v>
      </c>
      <c r="AG2159" s="3">
        <f t="shared" si="1177"/>
        <v>-7.2287260458139161E-15</v>
      </c>
      <c r="AH2159" s="3" t="s">
        <v>57</v>
      </c>
      <c r="AI2159" s="3">
        <f t="shared" si="1178"/>
        <v>8.377318247285465E-4</v>
      </c>
      <c r="AJ2159" s="3">
        <f t="shared" si="1179"/>
        <v>7.6085278483792483E-7</v>
      </c>
      <c r="AK2159" s="3">
        <f t="shared" si="1180"/>
        <v>1.1976455002315586E-9</v>
      </c>
      <c r="AL2159" s="3">
        <f t="shared" si="1181"/>
        <v>2.4291502606542476E-12</v>
      </c>
      <c r="AM2159" s="3">
        <f t="shared" si="1182"/>
        <v>5.7501643840919741E-15</v>
      </c>
      <c r="AP2159" s="3">
        <f t="shared" si="1183"/>
        <v>6366812.4008564716</v>
      </c>
      <c r="AQ2159">
        <f t="shared" si="1184"/>
        <v>-2.3861053274235222E-3</v>
      </c>
      <c r="AR2159">
        <f t="shared" si="1185"/>
        <v>3953586.9442910855</v>
      </c>
      <c r="AU2159">
        <f t="shared" si="1186"/>
        <v>-0.76335910101326143</v>
      </c>
      <c r="AV2159">
        <f t="shared" si="1187"/>
        <v>-0.64597436706128308</v>
      </c>
      <c r="AY2159">
        <f t="shared" si="1188"/>
        <v>0</v>
      </c>
      <c r="AZ2159">
        <f t="shared" si="1162"/>
        <v>1</v>
      </c>
      <c r="BC2159">
        <f t="shared" si="1189"/>
        <v>0</v>
      </c>
      <c r="BD2159">
        <f t="shared" si="1190"/>
        <v>-0.76835924415261836</v>
      </c>
      <c r="BG2159">
        <f t="shared" si="1191"/>
        <v>-3953586.9442910855</v>
      </c>
      <c r="BH2159">
        <f t="shared" si="1192"/>
        <v>-4903877.1605711868</v>
      </c>
    </row>
    <row r="2160" spans="5:60">
      <c r="I2160">
        <v>35.715560913085902</v>
      </c>
      <c r="J2160">
        <v>139.76123046875</v>
      </c>
      <c r="K2160">
        <f t="shared" si="1163"/>
        <v>0</v>
      </c>
      <c r="L2160">
        <f t="shared" si="1164"/>
        <v>0</v>
      </c>
      <c r="M2160">
        <f t="shared" si="1165"/>
        <v>0.62335413212994129</v>
      </c>
      <c r="N2160">
        <f t="shared" si="1166"/>
        <v>2.4392936383183055</v>
      </c>
      <c r="O2160">
        <f t="shared" si="1167"/>
        <v>0.94794152197184645</v>
      </c>
      <c r="P2160">
        <f t="shared" si="1168"/>
        <v>0.60373344267671347</v>
      </c>
      <c r="Q2160">
        <f t="shared" si="1169"/>
        <v>-0.5634303877321738</v>
      </c>
      <c r="R2160">
        <f t="shared" si="1170"/>
        <v>-0.96257600818290445</v>
      </c>
      <c r="S2160">
        <f t="shared" si="1171"/>
        <v>-4.962359691597764E-2</v>
      </c>
      <c r="U2160" s="1" t="s">
        <v>2239</v>
      </c>
      <c r="V2160" s="3">
        <v>0.99990000000000001</v>
      </c>
      <c r="W2160" s="3">
        <v>6378137</v>
      </c>
      <c r="X2160" s="3">
        <v>298.25722210100002</v>
      </c>
      <c r="AA2160" s="3">
        <f t="shared" si="1172"/>
        <v>1.6792203946287445E-3</v>
      </c>
      <c r="AB2160" s="3">
        <f t="shared" si="1161"/>
        <v>1.0000007049454078</v>
      </c>
      <c r="AC2160" s="3">
        <f t="shared" si="1173"/>
        <v>-2.5188297041239312E-3</v>
      </c>
      <c r="AD2160" s="3">
        <f t="shared" si="1174"/>
        <v>2.6435429493240994E-6</v>
      </c>
      <c r="AE2160" s="3">
        <f t="shared" si="1175"/>
        <v>-3.4526259073074147E-9</v>
      </c>
      <c r="AF2160" s="3">
        <f t="shared" si="1176"/>
        <v>4.8918304243879506E-12</v>
      </c>
      <c r="AG2160" s="3">
        <f t="shared" si="1177"/>
        <v>-7.2287260458139161E-15</v>
      </c>
      <c r="AH2160" s="3" t="s">
        <v>57</v>
      </c>
      <c r="AI2160" s="3">
        <f t="shared" si="1178"/>
        <v>8.377318247285465E-4</v>
      </c>
      <c r="AJ2160" s="3">
        <f t="shared" si="1179"/>
        <v>7.6085278483792483E-7</v>
      </c>
      <c r="AK2160" s="3">
        <f t="shared" si="1180"/>
        <v>1.1976455002315586E-9</v>
      </c>
      <c r="AL2160" s="3">
        <f t="shared" si="1181"/>
        <v>2.4291502606542476E-12</v>
      </c>
      <c r="AM2160" s="3">
        <f t="shared" si="1182"/>
        <v>5.7501643840919741E-15</v>
      </c>
      <c r="AP2160" s="3">
        <f t="shared" si="1183"/>
        <v>6366812.4008564716</v>
      </c>
      <c r="AQ2160">
        <f t="shared" si="1184"/>
        <v>-2.3861053274235222E-3</v>
      </c>
      <c r="AR2160">
        <f t="shared" si="1185"/>
        <v>3953586.9442910855</v>
      </c>
      <c r="AU2160">
        <f t="shared" si="1186"/>
        <v>-0.76335910101326143</v>
      </c>
      <c r="AV2160">
        <f t="shared" si="1187"/>
        <v>-0.64597436706128308</v>
      </c>
      <c r="AY2160">
        <f t="shared" si="1188"/>
        <v>0</v>
      </c>
      <c r="AZ2160">
        <f t="shared" si="1162"/>
        <v>1</v>
      </c>
      <c r="BC2160">
        <f t="shared" si="1189"/>
        <v>0</v>
      </c>
      <c r="BD2160">
        <f t="shared" si="1190"/>
        <v>-0.76835924415261836</v>
      </c>
      <c r="BG2160">
        <f t="shared" si="1191"/>
        <v>-3953586.9442910855</v>
      </c>
      <c r="BH2160">
        <f t="shared" si="1192"/>
        <v>-4903877.1605711868</v>
      </c>
    </row>
    <row r="2161" spans="9:60">
      <c r="I2161">
        <v>35.715560913085902</v>
      </c>
      <c r="J2161">
        <v>139.76123046875</v>
      </c>
      <c r="K2161">
        <f t="shared" si="1163"/>
        <v>0</v>
      </c>
      <c r="L2161">
        <f t="shared" si="1164"/>
        <v>0</v>
      </c>
      <c r="M2161">
        <f t="shared" si="1165"/>
        <v>0.62335413212994129</v>
      </c>
      <c r="N2161">
        <f t="shared" si="1166"/>
        <v>2.4392936383183055</v>
      </c>
      <c r="O2161">
        <f t="shared" si="1167"/>
        <v>0.94794152197184645</v>
      </c>
      <c r="P2161">
        <f t="shared" si="1168"/>
        <v>0.60373344267671347</v>
      </c>
      <c r="Q2161">
        <f t="shared" si="1169"/>
        <v>-0.5634303877321738</v>
      </c>
      <c r="R2161">
        <f t="shared" si="1170"/>
        <v>-0.96257600818290445</v>
      </c>
      <c r="S2161">
        <f t="shared" si="1171"/>
        <v>-4.962359691597764E-2</v>
      </c>
      <c r="U2161" s="1" t="s">
        <v>2240</v>
      </c>
      <c r="V2161" s="3">
        <v>0.99990000000000001</v>
      </c>
      <c r="W2161" s="3">
        <v>6378137</v>
      </c>
      <c r="X2161" s="3">
        <v>298.25722210100002</v>
      </c>
      <c r="AA2161" s="3">
        <f t="shared" si="1172"/>
        <v>1.6792203946287445E-3</v>
      </c>
      <c r="AB2161" s="3">
        <f t="shared" si="1161"/>
        <v>1.0000007049454078</v>
      </c>
      <c r="AC2161" s="3">
        <f t="shared" si="1173"/>
        <v>-2.5188297041239312E-3</v>
      </c>
      <c r="AD2161" s="3">
        <f t="shared" si="1174"/>
        <v>2.6435429493240994E-6</v>
      </c>
      <c r="AE2161" s="3">
        <f t="shared" si="1175"/>
        <v>-3.4526259073074147E-9</v>
      </c>
      <c r="AF2161" s="3">
        <f t="shared" si="1176"/>
        <v>4.8918304243879506E-12</v>
      </c>
      <c r="AG2161" s="3">
        <f t="shared" si="1177"/>
        <v>-7.2287260458139161E-15</v>
      </c>
      <c r="AH2161" s="3" t="s">
        <v>57</v>
      </c>
      <c r="AI2161" s="3">
        <f t="shared" si="1178"/>
        <v>8.377318247285465E-4</v>
      </c>
      <c r="AJ2161" s="3">
        <f t="shared" si="1179"/>
        <v>7.6085278483792483E-7</v>
      </c>
      <c r="AK2161" s="3">
        <f t="shared" si="1180"/>
        <v>1.1976455002315586E-9</v>
      </c>
      <c r="AL2161" s="3">
        <f t="shared" si="1181"/>
        <v>2.4291502606542476E-12</v>
      </c>
      <c r="AM2161" s="3">
        <f t="shared" si="1182"/>
        <v>5.7501643840919741E-15</v>
      </c>
      <c r="AP2161" s="3">
        <f t="shared" si="1183"/>
        <v>6366812.4008564716</v>
      </c>
      <c r="AQ2161">
        <f t="shared" si="1184"/>
        <v>-2.3861053274235222E-3</v>
      </c>
      <c r="AR2161">
        <f t="shared" si="1185"/>
        <v>3953586.9442910855</v>
      </c>
      <c r="AU2161">
        <f t="shared" si="1186"/>
        <v>-0.76335910101326143</v>
      </c>
      <c r="AV2161">
        <f t="shared" si="1187"/>
        <v>-0.64597436706128308</v>
      </c>
      <c r="AY2161">
        <f t="shared" si="1188"/>
        <v>0</v>
      </c>
      <c r="AZ2161">
        <f t="shared" si="1162"/>
        <v>1</v>
      </c>
      <c r="BC2161">
        <f t="shared" si="1189"/>
        <v>0</v>
      </c>
      <c r="BD2161">
        <f t="shared" si="1190"/>
        <v>-0.76835924415261836</v>
      </c>
      <c r="BG2161">
        <f t="shared" si="1191"/>
        <v>-3953586.9442910855</v>
      </c>
      <c r="BH2161">
        <f t="shared" si="1192"/>
        <v>-4903877.1605711868</v>
      </c>
    </row>
    <row r="2162" spans="9:60">
      <c r="I2162">
        <v>35.715560913085902</v>
      </c>
      <c r="J2162">
        <v>139.76123046875</v>
      </c>
      <c r="K2162">
        <f t="shared" si="1163"/>
        <v>0</v>
      </c>
      <c r="L2162">
        <f t="shared" si="1164"/>
        <v>0</v>
      </c>
      <c r="M2162">
        <f t="shared" si="1165"/>
        <v>0.62335413212994129</v>
      </c>
      <c r="N2162">
        <f t="shared" si="1166"/>
        <v>2.4392936383183055</v>
      </c>
      <c r="O2162">
        <f t="shared" si="1167"/>
        <v>0.94794152197184645</v>
      </c>
      <c r="P2162">
        <f t="shared" si="1168"/>
        <v>0.60373344267671347</v>
      </c>
      <c r="Q2162">
        <f t="shared" si="1169"/>
        <v>-0.5634303877321738</v>
      </c>
      <c r="R2162">
        <f t="shared" si="1170"/>
        <v>-0.96257600818290445</v>
      </c>
      <c r="S2162">
        <f t="shared" si="1171"/>
        <v>-4.962359691597764E-2</v>
      </c>
      <c r="U2162" s="1" t="s">
        <v>2241</v>
      </c>
      <c r="V2162" s="3">
        <v>0.99990000000000001</v>
      </c>
      <c r="W2162" s="3">
        <v>6378137</v>
      </c>
      <c r="X2162" s="3">
        <v>298.25722210100002</v>
      </c>
      <c r="AA2162" s="3">
        <f t="shared" si="1172"/>
        <v>1.6792203946287445E-3</v>
      </c>
      <c r="AB2162" s="3">
        <f t="shared" si="1161"/>
        <v>1.0000007049454078</v>
      </c>
      <c r="AC2162" s="3">
        <f t="shared" si="1173"/>
        <v>-2.5188297041239312E-3</v>
      </c>
      <c r="AD2162" s="3">
        <f t="shared" si="1174"/>
        <v>2.6435429493240994E-6</v>
      </c>
      <c r="AE2162" s="3">
        <f t="shared" si="1175"/>
        <v>-3.4526259073074147E-9</v>
      </c>
      <c r="AF2162" s="3">
        <f t="shared" si="1176"/>
        <v>4.8918304243879506E-12</v>
      </c>
      <c r="AG2162" s="3">
        <f t="shared" si="1177"/>
        <v>-7.2287260458139161E-15</v>
      </c>
      <c r="AH2162" s="3" t="s">
        <v>57</v>
      </c>
      <c r="AI2162" s="3">
        <f t="shared" si="1178"/>
        <v>8.377318247285465E-4</v>
      </c>
      <c r="AJ2162" s="3">
        <f t="shared" si="1179"/>
        <v>7.6085278483792483E-7</v>
      </c>
      <c r="AK2162" s="3">
        <f t="shared" si="1180"/>
        <v>1.1976455002315586E-9</v>
      </c>
      <c r="AL2162" s="3">
        <f t="shared" si="1181"/>
        <v>2.4291502606542476E-12</v>
      </c>
      <c r="AM2162" s="3">
        <f t="shared" si="1182"/>
        <v>5.7501643840919741E-15</v>
      </c>
      <c r="AP2162" s="3">
        <f t="shared" si="1183"/>
        <v>6366812.4008564716</v>
      </c>
      <c r="AQ2162">
        <f t="shared" si="1184"/>
        <v>-2.3861053274235222E-3</v>
      </c>
      <c r="AR2162">
        <f t="shared" si="1185"/>
        <v>3953586.9442910855</v>
      </c>
      <c r="AU2162">
        <f t="shared" si="1186"/>
        <v>-0.76335910101326143</v>
      </c>
      <c r="AV2162">
        <f t="shared" si="1187"/>
        <v>-0.64597436706128308</v>
      </c>
      <c r="AY2162">
        <f t="shared" si="1188"/>
        <v>0</v>
      </c>
      <c r="AZ2162">
        <f t="shared" si="1162"/>
        <v>1</v>
      </c>
      <c r="BC2162">
        <f t="shared" si="1189"/>
        <v>0</v>
      </c>
      <c r="BD2162">
        <f t="shared" si="1190"/>
        <v>-0.76835924415261836</v>
      </c>
      <c r="BG2162">
        <f t="shared" si="1191"/>
        <v>-3953586.9442910855</v>
      </c>
      <c r="BH2162">
        <f t="shared" si="1192"/>
        <v>-4903877.1605711868</v>
      </c>
    </row>
    <row r="2163" spans="9:60">
      <c r="I2163">
        <v>35.715560913085902</v>
      </c>
      <c r="J2163">
        <v>139.76123046875</v>
      </c>
      <c r="K2163">
        <f t="shared" si="1163"/>
        <v>0</v>
      </c>
      <c r="L2163">
        <f t="shared" si="1164"/>
        <v>0</v>
      </c>
      <c r="M2163">
        <f t="shared" si="1165"/>
        <v>0.62335413212994129</v>
      </c>
      <c r="N2163">
        <f t="shared" si="1166"/>
        <v>2.4392936383183055</v>
      </c>
      <c r="O2163">
        <f t="shared" si="1167"/>
        <v>0.94794152197184645</v>
      </c>
      <c r="P2163">
        <f t="shared" si="1168"/>
        <v>0.60373344267671347</v>
      </c>
      <c r="Q2163">
        <f t="shared" si="1169"/>
        <v>-0.5634303877321738</v>
      </c>
      <c r="R2163">
        <f t="shared" si="1170"/>
        <v>-0.96257600818290445</v>
      </c>
      <c r="S2163">
        <f t="shared" si="1171"/>
        <v>-4.962359691597764E-2</v>
      </c>
      <c r="U2163" s="1" t="s">
        <v>2242</v>
      </c>
      <c r="V2163" s="3">
        <v>0.99990000000000001</v>
      </c>
      <c r="W2163" s="3">
        <v>6378137</v>
      </c>
      <c r="X2163" s="3">
        <v>298.25722210100002</v>
      </c>
      <c r="AA2163" s="3">
        <f t="shared" si="1172"/>
        <v>1.6792203946287445E-3</v>
      </c>
      <c r="AB2163" s="3">
        <f t="shared" si="1161"/>
        <v>1.0000007049454078</v>
      </c>
      <c r="AC2163" s="3">
        <f t="shared" si="1173"/>
        <v>-2.5188297041239312E-3</v>
      </c>
      <c r="AD2163" s="3">
        <f t="shared" si="1174"/>
        <v>2.6435429493240994E-6</v>
      </c>
      <c r="AE2163" s="3">
        <f t="shared" si="1175"/>
        <v>-3.4526259073074147E-9</v>
      </c>
      <c r="AF2163" s="3">
        <f t="shared" si="1176"/>
        <v>4.8918304243879506E-12</v>
      </c>
      <c r="AG2163" s="3">
        <f t="shared" si="1177"/>
        <v>-7.2287260458139161E-15</v>
      </c>
      <c r="AH2163" s="3" t="s">
        <v>57</v>
      </c>
      <c r="AI2163" s="3">
        <f t="shared" si="1178"/>
        <v>8.377318247285465E-4</v>
      </c>
      <c r="AJ2163" s="3">
        <f t="shared" si="1179"/>
        <v>7.6085278483792483E-7</v>
      </c>
      <c r="AK2163" s="3">
        <f t="shared" si="1180"/>
        <v>1.1976455002315586E-9</v>
      </c>
      <c r="AL2163" s="3">
        <f t="shared" si="1181"/>
        <v>2.4291502606542476E-12</v>
      </c>
      <c r="AM2163" s="3">
        <f t="shared" si="1182"/>
        <v>5.7501643840919741E-15</v>
      </c>
      <c r="AP2163" s="3">
        <f t="shared" si="1183"/>
        <v>6366812.4008564716</v>
      </c>
      <c r="AQ2163">
        <f t="shared" si="1184"/>
        <v>-2.3861053274235222E-3</v>
      </c>
      <c r="AR2163">
        <f t="shared" si="1185"/>
        <v>3953586.9442910855</v>
      </c>
      <c r="AU2163">
        <f t="shared" si="1186"/>
        <v>-0.76335910101326143</v>
      </c>
      <c r="AV2163">
        <f t="shared" si="1187"/>
        <v>-0.64597436706128308</v>
      </c>
      <c r="AY2163">
        <f t="shared" si="1188"/>
        <v>0</v>
      </c>
      <c r="AZ2163">
        <f t="shared" si="1162"/>
        <v>1</v>
      </c>
      <c r="BC2163">
        <f t="shared" si="1189"/>
        <v>0</v>
      </c>
      <c r="BD2163">
        <f t="shared" si="1190"/>
        <v>-0.76835924415261836</v>
      </c>
      <c r="BG2163">
        <f t="shared" si="1191"/>
        <v>-3953586.9442910855</v>
      </c>
      <c r="BH2163">
        <f t="shared" si="1192"/>
        <v>-4903877.1605711868</v>
      </c>
    </row>
    <row r="2164" spans="9:60">
      <c r="I2164">
        <v>35.715560913085902</v>
      </c>
      <c r="J2164">
        <v>139.76123046875</v>
      </c>
      <c r="K2164">
        <f t="shared" si="1163"/>
        <v>0</v>
      </c>
      <c r="L2164">
        <f t="shared" si="1164"/>
        <v>0</v>
      </c>
      <c r="M2164">
        <f t="shared" si="1165"/>
        <v>0.62335413212994129</v>
      </c>
      <c r="N2164">
        <f t="shared" si="1166"/>
        <v>2.4392936383183055</v>
      </c>
      <c r="O2164">
        <f t="shared" si="1167"/>
        <v>0.94794152197184645</v>
      </c>
      <c r="P2164">
        <f t="shared" si="1168"/>
        <v>0.60373344267671347</v>
      </c>
      <c r="Q2164">
        <f t="shared" si="1169"/>
        <v>-0.5634303877321738</v>
      </c>
      <c r="R2164">
        <f t="shared" si="1170"/>
        <v>-0.96257600818290445</v>
      </c>
      <c r="S2164">
        <f t="shared" si="1171"/>
        <v>-4.962359691597764E-2</v>
      </c>
      <c r="U2164" s="1" t="s">
        <v>2243</v>
      </c>
      <c r="V2164" s="3">
        <v>0.99990000000000001</v>
      </c>
      <c r="W2164" s="3">
        <v>6378137</v>
      </c>
      <c r="X2164" s="3">
        <v>298.25722210100002</v>
      </c>
      <c r="AA2164" s="3">
        <f t="shared" si="1172"/>
        <v>1.6792203946287445E-3</v>
      </c>
      <c r="AB2164" s="3">
        <f t="shared" si="1161"/>
        <v>1.0000007049454078</v>
      </c>
      <c r="AC2164" s="3">
        <f t="shared" si="1173"/>
        <v>-2.5188297041239312E-3</v>
      </c>
      <c r="AD2164" s="3">
        <f t="shared" si="1174"/>
        <v>2.6435429493240994E-6</v>
      </c>
      <c r="AE2164" s="3">
        <f t="shared" si="1175"/>
        <v>-3.4526259073074147E-9</v>
      </c>
      <c r="AF2164" s="3">
        <f t="shared" si="1176"/>
        <v>4.8918304243879506E-12</v>
      </c>
      <c r="AG2164" s="3">
        <f t="shared" si="1177"/>
        <v>-7.2287260458139161E-15</v>
      </c>
      <c r="AH2164" s="3" t="s">
        <v>57</v>
      </c>
      <c r="AI2164" s="3">
        <f t="shared" si="1178"/>
        <v>8.377318247285465E-4</v>
      </c>
      <c r="AJ2164" s="3">
        <f t="shared" si="1179"/>
        <v>7.6085278483792483E-7</v>
      </c>
      <c r="AK2164" s="3">
        <f t="shared" si="1180"/>
        <v>1.1976455002315586E-9</v>
      </c>
      <c r="AL2164" s="3">
        <f t="shared" si="1181"/>
        <v>2.4291502606542476E-12</v>
      </c>
      <c r="AM2164" s="3">
        <f t="shared" si="1182"/>
        <v>5.7501643840919741E-15</v>
      </c>
      <c r="AP2164" s="3">
        <f t="shared" si="1183"/>
        <v>6366812.4008564716</v>
      </c>
      <c r="AQ2164">
        <f t="shared" si="1184"/>
        <v>-2.3861053274235222E-3</v>
      </c>
      <c r="AR2164">
        <f t="shared" si="1185"/>
        <v>3953586.9442910855</v>
      </c>
      <c r="AU2164">
        <f t="shared" si="1186"/>
        <v>-0.76335910101326143</v>
      </c>
      <c r="AV2164">
        <f t="shared" si="1187"/>
        <v>-0.64597436706128308</v>
      </c>
      <c r="AY2164">
        <f t="shared" si="1188"/>
        <v>0</v>
      </c>
      <c r="AZ2164">
        <f t="shared" si="1162"/>
        <v>1</v>
      </c>
      <c r="BC2164">
        <f t="shared" si="1189"/>
        <v>0</v>
      </c>
      <c r="BD2164">
        <f t="shared" si="1190"/>
        <v>-0.76835924415261836</v>
      </c>
      <c r="BG2164">
        <f t="shared" si="1191"/>
        <v>-3953586.9442910855</v>
      </c>
      <c r="BH2164">
        <f t="shared" si="1192"/>
        <v>-4903877.1605711868</v>
      </c>
    </row>
    <row r="2165" spans="9:60">
      <c r="I2165">
        <v>35.715560913085902</v>
      </c>
      <c r="J2165">
        <v>139.76123046875</v>
      </c>
      <c r="K2165">
        <f t="shared" si="1163"/>
        <v>0</v>
      </c>
      <c r="L2165">
        <f t="shared" si="1164"/>
        <v>0</v>
      </c>
      <c r="M2165">
        <f t="shared" si="1165"/>
        <v>0.62335413212994129</v>
      </c>
      <c r="N2165">
        <f t="shared" si="1166"/>
        <v>2.4392936383183055</v>
      </c>
      <c r="O2165">
        <f t="shared" si="1167"/>
        <v>0.94794152197184645</v>
      </c>
      <c r="P2165">
        <f t="shared" si="1168"/>
        <v>0.60373344267671347</v>
      </c>
      <c r="Q2165">
        <f t="shared" si="1169"/>
        <v>-0.5634303877321738</v>
      </c>
      <c r="R2165">
        <f t="shared" si="1170"/>
        <v>-0.96257600818290445</v>
      </c>
      <c r="S2165">
        <f t="shared" si="1171"/>
        <v>-4.962359691597764E-2</v>
      </c>
      <c r="U2165" s="1" t="s">
        <v>2244</v>
      </c>
      <c r="V2165" s="3">
        <v>0.99990000000000001</v>
      </c>
      <c r="W2165" s="3">
        <v>6378137</v>
      </c>
      <c r="X2165" s="3">
        <v>298.25722210100002</v>
      </c>
      <c r="AA2165" s="3">
        <f t="shared" si="1172"/>
        <v>1.6792203946287445E-3</v>
      </c>
      <c r="AB2165" s="3">
        <f t="shared" si="1161"/>
        <v>1.0000007049454078</v>
      </c>
      <c r="AC2165" s="3">
        <f t="shared" si="1173"/>
        <v>-2.5188297041239312E-3</v>
      </c>
      <c r="AD2165" s="3">
        <f t="shared" si="1174"/>
        <v>2.6435429493240994E-6</v>
      </c>
      <c r="AE2165" s="3">
        <f t="shared" si="1175"/>
        <v>-3.4526259073074147E-9</v>
      </c>
      <c r="AF2165" s="3">
        <f t="shared" si="1176"/>
        <v>4.8918304243879506E-12</v>
      </c>
      <c r="AG2165" s="3">
        <f t="shared" si="1177"/>
        <v>-7.2287260458139161E-15</v>
      </c>
      <c r="AH2165" s="3" t="s">
        <v>57</v>
      </c>
      <c r="AI2165" s="3">
        <f t="shared" si="1178"/>
        <v>8.377318247285465E-4</v>
      </c>
      <c r="AJ2165" s="3">
        <f t="shared" si="1179"/>
        <v>7.6085278483792483E-7</v>
      </c>
      <c r="AK2165" s="3">
        <f t="shared" si="1180"/>
        <v>1.1976455002315586E-9</v>
      </c>
      <c r="AL2165" s="3">
        <f t="shared" si="1181"/>
        <v>2.4291502606542476E-12</v>
      </c>
      <c r="AM2165" s="3">
        <f t="shared" si="1182"/>
        <v>5.7501643840919741E-15</v>
      </c>
      <c r="AP2165" s="3">
        <f t="shared" si="1183"/>
        <v>6366812.4008564716</v>
      </c>
      <c r="AQ2165">
        <f t="shared" si="1184"/>
        <v>-2.3861053274235222E-3</v>
      </c>
      <c r="AR2165">
        <f t="shared" si="1185"/>
        <v>3953586.9442910855</v>
      </c>
      <c r="AU2165">
        <f t="shared" si="1186"/>
        <v>-0.76335910101326143</v>
      </c>
      <c r="AV2165">
        <f t="shared" si="1187"/>
        <v>-0.64597436706128308</v>
      </c>
      <c r="AY2165">
        <f t="shared" si="1188"/>
        <v>0</v>
      </c>
      <c r="AZ2165">
        <f t="shared" si="1162"/>
        <v>1</v>
      </c>
      <c r="BC2165">
        <f t="shared" si="1189"/>
        <v>0</v>
      </c>
      <c r="BD2165">
        <f t="shared" si="1190"/>
        <v>-0.76835924415261836</v>
      </c>
      <c r="BG2165">
        <f t="shared" si="1191"/>
        <v>-3953586.9442910855</v>
      </c>
      <c r="BH2165">
        <f t="shared" si="1192"/>
        <v>-4903877.1605711868</v>
      </c>
    </row>
    <row r="2166" spans="9:60">
      <c r="I2166">
        <v>35.715560913085902</v>
      </c>
      <c r="J2166">
        <v>139.76123046875</v>
      </c>
      <c r="K2166">
        <f t="shared" si="1163"/>
        <v>0</v>
      </c>
      <c r="L2166">
        <f t="shared" si="1164"/>
        <v>0</v>
      </c>
      <c r="M2166">
        <f t="shared" si="1165"/>
        <v>0.62335413212994129</v>
      </c>
      <c r="N2166">
        <f t="shared" si="1166"/>
        <v>2.4392936383183055</v>
      </c>
      <c r="O2166">
        <f t="shared" si="1167"/>
        <v>0.94794152197184645</v>
      </c>
      <c r="P2166">
        <f t="shared" si="1168"/>
        <v>0.60373344267671347</v>
      </c>
      <c r="Q2166">
        <f t="shared" si="1169"/>
        <v>-0.5634303877321738</v>
      </c>
      <c r="R2166">
        <f t="shared" si="1170"/>
        <v>-0.96257600818290445</v>
      </c>
      <c r="S2166">
        <f t="shared" si="1171"/>
        <v>-4.962359691597764E-2</v>
      </c>
      <c r="U2166" s="1" t="s">
        <v>2245</v>
      </c>
      <c r="V2166" s="3">
        <v>0.99990000000000001</v>
      </c>
      <c r="W2166" s="3">
        <v>6378137</v>
      </c>
      <c r="X2166" s="3">
        <v>298.25722210100002</v>
      </c>
      <c r="AA2166" s="3">
        <f t="shared" si="1172"/>
        <v>1.6792203946287445E-3</v>
      </c>
      <c r="AB2166" s="3">
        <f t="shared" si="1161"/>
        <v>1.0000007049454078</v>
      </c>
      <c r="AC2166" s="3">
        <f t="shared" si="1173"/>
        <v>-2.5188297041239312E-3</v>
      </c>
      <c r="AD2166" s="3">
        <f t="shared" si="1174"/>
        <v>2.6435429493240994E-6</v>
      </c>
      <c r="AE2166" s="3">
        <f t="shared" si="1175"/>
        <v>-3.4526259073074147E-9</v>
      </c>
      <c r="AF2166" s="3">
        <f t="shared" si="1176"/>
        <v>4.8918304243879506E-12</v>
      </c>
      <c r="AG2166" s="3">
        <f t="shared" si="1177"/>
        <v>-7.2287260458139161E-15</v>
      </c>
      <c r="AH2166" s="3" t="s">
        <v>57</v>
      </c>
      <c r="AI2166" s="3">
        <f t="shared" si="1178"/>
        <v>8.377318247285465E-4</v>
      </c>
      <c r="AJ2166" s="3">
        <f t="shared" si="1179"/>
        <v>7.6085278483792483E-7</v>
      </c>
      <c r="AK2166" s="3">
        <f t="shared" si="1180"/>
        <v>1.1976455002315586E-9</v>
      </c>
      <c r="AL2166" s="3">
        <f t="shared" si="1181"/>
        <v>2.4291502606542476E-12</v>
      </c>
      <c r="AM2166" s="3">
        <f t="shared" si="1182"/>
        <v>5.7501643840919741E-15</v>
      </c>
      <c r="AP2166" s="3">
        <f t="shared" si="1183"/>
        <v>6366812.4008564716</v>
      </c>
      <c r="AQ2166">
        <f t="shared" si="1184"/>
        <v>-2.3861053274235222E-3</v>
      </c>
      <c r="AR2166">
        <f t="shared" si="1185"/>
        <v>3953586.9442910855</v>
      </c>
      <c r="AU2166">
        <f t="shared" si="1186"/>
        <v>-0.76335910101326143</v>
      </c>
      <c r="AV2166">
        <f t="shared" si="1187"/>
        <v>-0.64597436706128308</v>
      </c>
      <c r="AY2166">
        <f t="shared" si="1188"/>
        <v>0</v>
      </c>
      <c r="AZ2166">
        <f t="shared" si="1162"/>
        <v>1</v>
      </c>
      <c r="BC2166">
        <f t="shared" si="1189"/>
        <v>0</v>
      </c>
      <c r="BD2166">
        <f t="shared" si="1190"/>
        <v>-0.76835924415261836</v>
      </c>
      <c r="BG2166">
        <f t="shared" si="1191"/>
        <v>-3953586.9442910855</v>
      </c>
      <c r="BH2166">
        <f t="shared" si="1192"/>
        <v>-4903877.1605711868</v>
      </c>
    </row>
    <row r="2167" spans="9:60">
      <c r="I2167">
        <v>35.715560913085902</v>
      </c>
      <c r="J2167">
        <v>139.76123046875</v>
      </c>
      <c r="K2167">
        <f t="shared" si="1163"/>
        <v>0</v>
      </c>
      <c r="L2167">
        <f t="shared" si="1164"/>
        <v>0</v>
      </c>
      <c r="M2167">
        <f t="shared" si="1165"/>
        <v>0.62335413212994129</v>
      </c>
      <c r="N2167">
        <f t="shared" si="1166"/>
        <v>2.4392936383183055</v>
      </c>
      <c r="O2167">
        <f t="shared" si="1167"/>
        <v>0.94794152197184645</v>
      </c>
      <c r="P2167">
        <f t="shared" si="1168"/>
        <v>0.60373344267671347</v>
      </c>
      <c r="Q2167">
        <f t="shared" si="1169"/>
        <v>-0.5634303877321738</v>
      </c>
      <c r="R2167">
        <f t="shared" si="1170"/>
        <v>-0.96257600818290445</v>
      </c>
      <c r="S2167">
        <f t="shared" si="1171"/>
        <v>-4.962359691597764E-2</v>
      </c>
      <c r="U2167" s="1" t="s">
        <v>2246</v>
      </c>
      <c r="V2167" s="3">
        <v>0.99990000000000001</v>
      </c>
      <c r="W2167" s="3">
        <v>6378137</v>
      </c>
      <c r="X2167" s="3">
        <v>298.25722210100002</v>
      </c>
      <c r="AA2167" s="3">
        <f t="shared" si="1172"/>
        <v>1.6792203946287445E-3</v>
      </c>
      <c r="AB2167" s="3">
        <f t="shared" si="1161"/>
        <v>1.0000007049454078</v>
      </c>
      <c r="AC2167" s="3">
        <f t="shared" si="1173"/>
        <v>-2.5188297041239312E-3</v>
      </c>
      <c r="AD2167" s="3">
        <f t="shared" si="1174"/>
        <v>2.6435429493240994E-6</v>
      </c>
      <c r="AE2167" s="3">
        <f t="shared" si="1175"/>
        <v>-3.4526259073074147E-9</v>
      </c>
      <c r="AF2167" s="3">
        <f t="shared" si="1176"/>
        <v>4.8918304243879506E-12</v>
      </c>
      <c r="AG2167" s="3">
        <f t="shared" si="1177"/>
        <v>-7.2287260458139161E-15</v>
      </c>
      <c r="AH2167" s="3" t="s">
        <v>57</v>
      </c>
      <c r="AI2167" s="3">
        <f t="shared" si="1178"/>
        <v>8.377318247285465E-4</v>
      </c>
      <c r="AJ2167" s="3">
        <f t="shared" si="1179"/>
        <v>7.6085278483792483E-7</v>
      </c>
      <c r="AK2167" s="3">
        <f t="shared" si="1180"/>
        <v>1.1976455002315586E-9</v>
      </c>
      <c r="AL2167" s="3">
        <f t="shared" si="1181"/>
        <v>2.4291502606542476E-12</v>
      </c>
      <c r="AM2167" s="3">
        <f t="shared" si="1182"/>
        <v>5.7501643840919741E-15</v>
      </c>
      <c r="AP2167" s="3">
        <f t="shared" si="1183"/>
        <v>6366812.4008564716</v>
      </c>
      <c r="AQ2167">
        <f t="shared" si="1184"/>
        <v>-2.3861053274235222E-3</v>
      </c>
      <c r="AR2167">
        <f t="shared" si="1185"/>
        <v>3953586.9442910855</v>
      </c>
      <c r="AU2167">
        <f t="shared" si="1186"/>
        <v>-0.76335910101326143</v>
      </c>
      <c r="AV2167">
        <f t="shared" si="1187"/>
        <v>-0.64597436706128308</v>
      </c>
      <c r="AY2167">
        <f t="shared" si="1188"/>
        <v>0</v>
      </c>
      <c r="AZ2167">
        <f t="shared" si="1162"/>
        <v>1</v>
      </c>
      <c r="BC2167">
        <f t="shared" si="1189"/>
        <v>0</v>
      </c>
      <c r="BD2167">
        <f t="shared" si="1190"/>
        <v>-0.76835924415261836</v>
      </c>
      <c r="BG2167">
        <f t="shared" si="1191"/>
        <v>-3953586.9442910855</v>
      </c>
      <c r="BH2167">
        <f t="shared" si="1192"/>
        <v>-4903877.1605711868</v>
      </c>
    </row>
    <row r="2168" spans="9:60">
      <c r="I2168">
        <v>35.715560913085902</v>
      </c>
      <c r="J2168">
        <v>139.76123046875</v>
      </c>
      <c r="K2168">
        <f t="shared" si="1163"/>
        <v>0</v>
      </c>
      <c r="L2168">
        <f t="shared" si="1164"/>
        <v>0</v>
      </c>
      <c r="M2168">
        <f t="shared" si="1165"/>
        <v>0.62335413212994129</v>
      </c>
      <c r="N2168">
        <f t="shared" si="1166"/>
        <v>2.4392936383183055</v>
      </c>
      <c r="O2168">
        <f t="shared" si="1167"/>
        <v>0.94794152197184645</v>
      </c>
      <c r="P2168">
        <f t="shared" si="1168"/>
        <v>0.60373344267671347</v>
      </c>
      <c r="Q2168">
        <f t="shared" si="1169"/>
        <v>-0.5634303877321738</v>
      </c>
      <c r="R2168">
        <f t="shared" si="1170"/>
        <v>-0.96257600818290445</v>
      </c>
      <c r="S2168">
        <f t="shared" si="1171"/>
        <v>-4.962359691597764E-2</v>
      </c>
      <c r="U2168" s="1" t="s">
        <v>2247</v>
      </c>
      <c r="V2168" s="3">
        <v>0.99990000000000001</v>
      </c>
      <c r="W2168" s="3">
        <v>6378137</v>
      </c>
      <c r="X2168" s="3">
        <v>298.25722210100002</v>
      </c>
      <c r="AA2168" s="3">
        <f t="shared" si="1172"/>
        <v>1.6792203946287445E-3</v>
      </c>
      <c r="AB2168" s="3">
        <f t="shared" si="1161"/>
        <v>1.0000007049454078</v>
      </c>
      <c r="AC2168" s="3">
        <f t="shared" si="1173"/>
        <v>-2.5188297041239312E-3</v>
      </c>
      <c r="AD2168" s="3">
        <f t="shared" si="1174"/>
        <v>2.6435429493240994E-6</v>
      </c>
      <c r="AE2168" s="3">
        <f t="shared" si="1175"/>
        <v>-3.4526259073074147E-9</v>
      </c>
      <c r="AF2168" s="3">
        <f t="shared" si="1176"/>
        <v>4.8918304243879506E-12</v>
      </c>
      <c r="AG2168" s="3">
        <f t="shared" si="1177"/>
        <v>-7.2287260458139161E-15</v>
      </c>
      <c r="AH2168" s="3" t="s">
        <v>57</v>
      </c>
      <c r="AI2168" s="3">
        <f t="shared" si="1178"/>
        <v>8.377318247285465E-4</v>
      </c>
      <c r="AJ2168" s="3">
        <f t="shared" si="1179"/>
        <v>7.6085278483792483E-7</v>
      </c>
      <c r="AK2168" s="3">
        <f t="shared" si="1180"/>
        <v>1.1976455002315586E-9</v>
      </c>
      <c r="AL2168" s="3">
        <f t="shared" si="1181"/>
        <v>2.4291502606542476E-12</v>
      </c>
      <c r="AM2168" s="3">
        <f t="shared" si="1182"/>
        <v>5.7501643840919741E-15</v>
      </c>
      <c r="AP2168" s="3">
        <f t="shared" si="1183"/>
        <v>6366812.4008564716</v>
      </c>
      <c r="AQ2168">
        <f t="shared" si="1184"/>
        <v>-2.3861053274235222E-3</v>
      </c>
      <c r="AR2168">
        <f t="shared" si="1185"/>
        <v>3953586.9442910855</v>
      </c>
      <c r="AU2168">
        <f t="shared" si="1186"/>
        <v>-0.76335910101326143</v>
      </c>
      <c r="AV2168">
        <f t="shared" si="1187"/>
        <v>-0.64597436706128308</v>
      </c>
      <c r="AY2168">
        <f t="shared" si="1188"/>
        <v>0</v>
      </c>
      <c r="AZ2168">
        <f t="shared" si="1162"/>
        <v>1</v>
      </c>
      <c r="BC2168">
        <f t="shared" si="1189"/>
        <v>0</v>
      </c>
      <c r="BD2168">
        <f t="shared" si="1190"/>
        <v>-0.76835924415261836</v>
      </c>
      <c r="BG2168">
        <f t="shared" si="1191"/>
        <v>-3953586.9442910855</v>
      </c>
      <c r="BH2168">
        <f t="shared" si="1192"/>
        <v>-4903877.1605711868</v>
      </c>
    </row>
    <row r="2169" spans="9:60">
      <c r="I2169">
        <v>35.715560913085902</v>
      </c>
      <c r="J2169">
        <v>139.76123046875</v>
      </c>
      <c r="K2169">
        <f t="shared" si="1163"/>
        <v>0</v>
      </c>
      <c r="L2169">
        <f t="shared" si="1164"/>
        <v>0</v>
      </c>
      <c r="M2169">
        <f t="shared" si="1165"/>
        <v>0.62335413212994129</v>
      </c>
      <c r="N2169">
        <f t="shared" si="1166"/>
        <v>2.4392936383183055</v>
      </c>
      <c r="O2169">
        <f t="shared" si="1167"/>
        <v>0.94794152197184645</v>
      </c>
      <c r="P2169">
        <f t="shared" si="1168"/>
        <v>0.60373344267671347</v>
      </c>
      <c r="Q2169">
        <f t="shared" si="1169"/>
        <v>-0.5634303877321738</v>
      </c>
      <c r="R2169">
        <f t="shared" si="1170"/>
        <v>-0.96257600818290445</v>
      </c>
      <c r="S2169">
        <f t="shared" si="1171"/>
        <v>-4.962359691597764E-2</v>
      </c>
      <c r="U2169" s="1" t="s">
        <v>2248</v>
      </c>
      <c r="V2169" s="3">
        <v>0.99990000000000001</v>
      </c>
      <c r="W2169" s="3">
        <v>6378137</v>
      </c>
      <c r="X2169" s="3">
        <v>298.25722210100002</v>
      </c>
      <c r="AA2169" s="3">
        <f t="shared" si="1172"/>
        <v>1.6792203946287445E-3</v>
      </c>
      <c r="AB2169" s="3">
        <f t="shared" si="1161"/>
        <v>1.0000007049454078</v>
      </c>
      <c r="AC2169" s="3">
        <f t="shared" si="1173"/>
        <v>-2.5188297041239312E-3</v>
      </c>
      <c r="AD2169" s="3">
        <f t="shared" si="1174"/>
        <v>2.6435429493240994E-6</v>
      </c>
      <c r="AE2169" s="3">
        <f t="shared" si="1175"/>
        <v>-3.4526259073074147E-9</v>
      </c>
      <c r="AF2169" s="3">
        <f t="shared" si="1176"/>
        <v>4.8918304243879506E-12</v>
      </c>
      <c r="AG2169" s="3">
        <f t="shared" si="1177"/>
        <v>-7.2287260458139161E-15</v>
      </c>
      <c r="AH2169" s="3" t="s">
        <v>57</v>
      </c>
      <c r="AI2169" s="3">
        <f t="shared" si="1178"/>
        <v>8.377318247285465E-4</v>
      </c>
      <c r="AJ2169" s="3">
        <f t="shared" si="1179"/>
        <v>7.6085278483792483E-7</v>
      </c>
      <c r="AK2169" s="3">
        <f t="shared" si="1180"/>
        <v>1.1976455002315586E-9</v>
      </c>
      <c r="AL2169" s="3">
        <f t="shared" si="1181"/>
        <v>2.4291502606542476E-12</v>
      </c>
      <c r="AM2169" s="3">
        <f t="shared" si="1182"/>
        <v>5.7501643840919741E-15</v>
      </c>
      <c r="AP2169" s="3">
        <f t="shared" si="1183"/>
        <v>6366812.4008564716</v>
      </c>
      <c r="AQ2169">
        <f t="shared" si="1184"/>
        <v>-2.3861053274235222E-3</v>
      </c>
      <c r="AR2169">
        <f t="shared" si="1185"/>
        <v>3953586.9442910855</v>
      </c>
      <c r="AU2169">
        <f t="shared" si="1186"/>
        <v>-0.76335910101326143</v>
      </c>
      <c r="AV2169">
        <f t="shared" si="1187"/>
        <v>-0.64597436706128308</v>
      </c>
      <c r="AY2169">
        <f t="shared" si="1188"/>
        <v>0</v>
      </c>
      <c r="AZ2169">
        <f t="shared" si="1162"/>
        <v>1</v>
      </c>
      <c r="BC2169">
        <f t="shared" si="1189"/>
        <v>0</v>
      </c>
      <c r="BD2169">
        <f t="shared" si="1190"/>
        <v>-0.76835924415261836</v>
      </c>
      <c r="BG2169">
        <f t="shared" si="1191"/>
        <v>-3953586.9442910855</v>
      </c>
      <c r="BH2169">
        <f t="shared" si="1192"/>
        <v>-4903877.1605711868</v>
      </c>
    </row>
    <row r="2170" spans="9:60">
      <c r="I2170">
        <v>35.715560913085902</v>
      </c>
      <c r="J2170">
        <v>139.76123046875</v>
      </c>
      <c r="K2170">
        <f t="shared" si="1163"/>
        <v>0</v>
      </c>
      <c r="L2170">
        <f t="shared" si="1164"/>
        <v>0</v>
      </c>
      <c r="M2170">
        <f t="shared" si="1165"/>
        <v>0.62335413212994129</v>
      </c>
      <c r="N2170">
        <f t="shared" si="1166"/>
        <v>2.4392936383183055</v>
      </c>
      <c r="O2170">
        <f t="shared" si="1167"/>
        <v>0.94794152197184645</v>
      </c>
      <c r="P2170">
        <f t="shared" si="1168"/>
        <v>0.60373344267671347</v>
      </c>
      <c r="Q2170">
        <f t="shared" si="1169"/>
        <v>-0.5634303877321738</v>
      </c>
      <c r="R2170">
        <f t="shared" si="1170"/>
        <v>-0.96257600818290445</v>
      </c>
      <c r="S2170">
        <f t="shared" si="1171"/>
        <v>-4.962359691597764E-2</v>
      </c>
      <c r="U2170" s="1" t="s">
        <v>2249</v>
      </c>
      <c r="V2170" s="3">
        <v>0.99990000000000001</v>
      </c>
      <c r="W2170" s="3">
        <v>6378137</v>
      </c>
      <c r="X2170" s="3">
        <v>298.25722210100002</v>
      </c>
      <c r="AA2170" s="3">
        <f t="shared" si="1172"/>
        <v>1.6792203946287445E-3</v>
      </c>
      <c r="AB2170" s="3">
        <f t="shared" si="1161"/>
        <v>1.0000007049454078</v>
      </c>
      <c r="AC2170" s="3">
        <f t="shared" si="1173"/>
        <v>-2.5188297041239312E-3</v>
      </c>
      <c r="AD2170" s="3">
        <f t="shared" si="1174"/>
        <v>2.6435429493240994E-6</v>
      </c>
      <c r="AE2170" s="3">
        <f t="shared" si="1175"/>
        <v>-3.4526259073074147E-9</v>
      </c>
      <c r="AF2170" s="3">
        <f t="shared" si="1176"/>
        <v>4.8918304243879506E-12</v>
      </c>
      <c r="AG2170" s="3">
        <f t="shared" si="1177"/>
        <v>-7.2287260458139161E-15</v>
      </c>
      <c r="AH2170" s="3" t="s">
        <v>57</v>
      </c>
      <c r="AI2170" s="3">
        <f t="shared" si="1178"/>
        <v>8.377318247285465E-4</v>
      </c>
      <c r="AJ2170" s="3">
        <f t="shared" si="1179"/>
        <v>7.6085278483792483E-7</v>
      </c>
      <c r="AK2170" s="3">
        <f t="shared" si="1180"/>
        <v>1.1976455002315586E-9</v>
      </c>
      <c r="AL2170" s="3">
        <f t="shared" si="1181"/>
        <v>2.4291502606542476E-12</v>
      </c>
      <c r="AM2170" s="3">
        <f t="shared" si="1182"/>
        <v>5.7501643840919741E-15</v>
      </c>
      <c r="AP2170" s="3">
        <f t="shared" si="1183"/>
        <v>6366812.4008564716</v>
      </c>
      <c r="AQ2170">
        <f t="shared" si="1184"/>
        <v>-2.3861053274235222E-3</v>
      </c>
      <c r="AR2170">
        <f t="shared" si="1185"/>
        <v>3953586.9442910855</v>
      </c>
      <c r="AU2170">
        <f t="shared" si="1186"/>
        <v>-0.76335910101326143</v>
      </c>
      <c r="AV2170">
        <f t="shared" si="1187"/>
        <v>-0.64597436706128308</v>
      </c>
      <c r="AY2170">
        <f t="shared" si="1188"/>
        <v>0</v>
      </c>
      <c r="AZ2170">
        <f t="shared" si="1162"/>
        <v>1</v>
      </c>
      <c r="BC2170">
        <f t="shared" si="1189"/>
        <v>0</v>
      </c>
      <c r="BD2170">
        <f t="shared" si="1190"/>
        <v>-0.76835924415261836</v>
      </c>
      <c r="BG2170">
        <f t="shared" si="1191"/>
        <v>-3953586.9442910855</v>
      </c>
      <c r="BH2170">
        <f t="shared" si="1192"/>
        <v>-4903877.1605711868</v>
      </c>
    </row>
    <row r="2171" spans="9:60">
      <c r="I2171">
        <v>35.715560913085902</v>
      </c>
      <c r="J2171">
        <v>139.76123046875</v>
      </c>
      <c r="K2171">
        <f t="shared" si="1163"/>
        <v>0</v>
      </c>
      <c r="L2171">
        <f t="shared" si="1164"/>
        <v>0</v>
      </c>
      <c r="M2171">
        <f t="shared" si="1165"/>
        <v>0.62335413212994129</v>
      </c>
      <c r="N2171">
        <f t="shared" si="1166"/>
        <v>2.4392936383183055</v>
      </c>
      <c r="O2171">
        <f t="shared" si="1167"/>
        <v>0.94794152197184645</v>
      </c>
      <c r="P2171">
        <f t="shared" si="1168"/>
        <v>0.60373344267671347</v>
      </c>
      <c r="Q2171">
        <f t="shared" si="1169"/>
        <v>-0.5634303877321738</v>
      </c>
      <c r="R2171">
        <f t="shared" si="1170"/>
        <v>-0.96257600818290445</v>
      </c>
      <c r="S2171">
        <f t="shared" si="1171"/>
        <v>-4.962359691597764E-2</v>
      </c>
      <c r="U2171" s="1" t="s">
        <v>2250</v>
      </c>
      <c r="V2171" s="3">
        <v>0.99990000000000001</v>
      </c>
      <c r="W2171" s="3">
        <v>6378137</v>
      </c>
      <c r="X2171" s="3">
        <v>298.25722210100002</v>
      </c>
      <c r="AA2171" s="3">
        <f t="shared" si="1172"/>
        <v>1.6792203946287445E-3</v>
      </c>
      <c r="AB2171" s="3">
        <f t="shared" si="1161"/>
        <v>1.0000007049454078</v>
      </c>
      <c r="AC2171" s="3">
        <f t="shared" si="1173"/>
        <v>-2.5188297041239312E-3</v>
      </c>
      <c r="AD2171" s="3">
        <f t="shared" si="1174"/>
        <v>2.6435429493240994E-6</v>
      </c>
      <c r="AE2171" s="3">
        <f t="shared" si="1175"/>
        <v>-3.4526259073074147E-9</v>
      </c>
      <c r="AF2171" s="3">
        <f t="shared" si="1176"/>
        <v>4.8918304243879506E-12</v>
      </c>
      <c r="AG2171" s="3">
        <f t="shared" si="1177"/>
        <v>-7.2287260458139161E-15</v>
      </c>
      <c r="AH2171" s="3" t="s">
        <v>57</v>
      </c>
      <c r="AI2171" s="3">
        <f t="shared" si="1178"/>
        <v>8.377318247285465E-4</v>
      </c>
      <c r="AJ2171" s="3">
        <f t="shared" si="1179"/>
        <v>7.6085278483792483E-7</v>
      </c>
      <c r="AK2171" s="3">
        <f t="shared" si="1180"/>
        <v>1.1976455002315586E-9</v>
      </c>
      <c r="AL2171" s="3">
        <f t="shared" si="1181"/>
        <v>2.4291502606542476E-12</v>
      </c>
      <c r="AM2171" s="3">
        <f t="shared" si="1182"/>
        <v>5.7501643840919741E-15</v>
      </c>
      <c r="AP2171" s="3">
        <f t="shared" si="1183"/>
        <v>6366812.4008564716</v>
      </c>
      <c r="AQ2171">
        <f t="shared" si="1184"/>
        <v>-2.3861053274235222E-3</v>
      </c>
      <c r="AR2171">
        <f t="shared" si="1185"/>
        <v>3953586.9442910855</v>
      </c>
      <c r="AU2171">
        <f t="shared" si="1186"/>
        <v>-0.76335910101326143</v>
      </c>
      <c r="AV2171">
        <f t="shared" si="1187"/>
        <v>-0.64597436706128308</v>
      </c>
      <c r="AY2171">
        <f t="shared" si="1188"/>
        <v>0</v>
      </c>
      <c r="AZ2171">
        <f t="shared" si="1162"/>
        <v>1</v>
      </c>
      <c r="BC2171">
        <f t="shared" si="1189"/>
        <v>0</v>
      </c>
      <c r="BD2171">
        <f t="shared" si="1190"/>
        <v>-0.76835924415261836</v>
      </c>
      <c r="BG2171">
        <f t="shared" si="1191"/>
        <v>-3953586.9442910855</v>
      </c>
      <c r="BH2171">
        <f t="shared" si="1192"/>
        <v>-4903877.1605711868</v>
      </c>
    </row>
    <row r="2172" spans="9:60">
      <c r="I2172">
        <v>35.715560913085902</v>
      </c>
      <c r="J2172">
        <v>139.76123046875</v>
      </c>
      <c r="K2172">
        <f t="shared" si="1163"/>
        <v>0</v>
      </c>
      <c r="L2172">
        <f t="shared" si="1164"/>
        <v>0</v>
      </c>
      <c r="M2172">
        <f t="shared" si="1165"/>
        <v>0.62335413212994129</v>
      </c>
      <c r="N2172">
        <f t="shared" si="1166"/>
        <v>2.4392936383183055</v>
      </c>
      <c r="O2172">
        <f t="shared" si="1167"/>
        <v>0.94794152197184645</v>
      </c>
      <c r="P2172">
        <f t="shared" si="1168"/>
        <v>0.60373344267671347</v>
      </c>
      <c r="Q2172">
        <f t="shared" si="1169"/>
        <v>-0.5634303877321738</v>
      </c>
      <c r="R2172">
        <f t="shared" si="1170"/>
        <v>-0.96257600818290445</v>
      </c>
      <c r="S2172">
        <f t="shared" si="1171"/>
        <v>-4.962359691597764E-2</v>
      </c>
      <c r="U2172" s="1" t="s">
        <v>2251</v>
      </c>
      <c r="V2172" s="3">
        <v>0.99990000000000001</v>
      </c>
      <c r="W2172" s="3">
        <v>6378137</v>
      </c>
      <c r="X2172" s="3">
        <v>298.25722210100002</v>
      </c>
      <c r="AA2172" s="3">
        <f t="shared" si="1172"/>
        <v>1.6792203946287445E-3</v>
      </c>
      <c r="AB2172" s="3">
        <f t="shared" si="1161"/>
        <v>1.0000007049454078</v>
      </c>
      <c r="AC2172" s="3">
        <f t="shared" si="1173"/>
        <v>-2.5188297041239312E-3</v>
      </c>
      <c r="AD2172" s="3">
        <f t="shared" si="1174"/>
        <v>2.6435429493240994E-6</v>
      </c>
      <c r="AE2172" s="3">
        <f t="shared" si="1175"/>
        <v>-3.4526259073074147E-9</v>
      </c>
      <c r="AF2172" s="3">
        <f t="shared" si="1176"/>
        <v>4.8918304243879506E-12</v>
      </c>
      <c r="AG2172" s="3">
        <f t="shared" si="1177"/>
        <v>-7.2287260458139161E-15</v>
      </c>
      <c r="AH2172" s="3" t="s">
        <v>57</v>
      </c>
      <c r="AI2172" s="3">
        <f t="shared" si="1178"/>
        <v>8.377318247285465E-4</v>
      </c>
      <c r="AJ2172" s="3">
        <f t="shared" si="1179"/>
        <v>7.6085278483792483E-7</v>
      </c>
      <c r="AK2172" s="3">
        <f t="shared" si="1180"/>
        <v>1.1976455002315586E-9</v>
      </c>
      <c r="AL2172" s="3">
        <f t="shared" si="1181"/>
        <v>2.4291502606542476E-12</v>
      </c>
      <c r="AM2172" s="3">
        <f t="shared" si="1182"/>
        <v>5.7501643840919741E-15</v>
      </c>
      <c r="AP2172" s="3">
        <f t="shared" si="1183"/>
        <v>6366812.4008564716</v>
      </c>
      <c r="AQ2172">
        <f t="shared" si="1184"/>
        <v>-2.3861053274235222E-3</v>
      </c>
      <c r="AR2172">
        <f t="shared" si="1185"/>
        <v>3953586.9442910855</v>
      </c>
      <c r="AU2172">
        <f t="shared" si="1186"/>
        <v>-0.76335910101326143</v>
      </c>
      <c r="AV2172">
        <f t="shared" si="1187"/>
        <v>-0.64597436706128308</v>
      </c>
      <c r="AY2172">
        <f t="shared" si="1188"/>
        <v>0</v>
      </c>
      <c r="AZ2172">
        <f t="shared" si="1162"/>
        <v>1</v>
      </c>
      <c r="BC2172">
        <f t="shared" si="1189"/>
        <v>0</v>
      </c>
      <c r="BD2172">
        <f t="shared" si="1190"/>
        <v>-0.76835924415261836</v>
      </c>
      <c r="BG2172">
        <f t="shared" si="1191"/>
        <v>-3953586.9442910855</v>
      </c>
      <c r="BH2172">
        <f t="shared" si="1192"/>
        <v>-4903877.1605711868</v>
      </c>
    </row>
    <row r="2173" spans="9:60">
      <c r="I2173">
        <v>35.715560913085902</v>
      </c>
      <c r="J2173">
        <v>139.76123046875</v>
      </c>
      <c r="K2173">
        <f t="shared" si="1163"/>
        <v>0</v>
      </c>
      <c r="L2173">
        <f t="shared" si="1164"/>
        <v>0</v>
      </c>
      <c r="M2173">
        <f t="shared" si="1165"/>
        <v>0.62335413212994129</v>
      </c>
      <c r="N2173">
        <f t="shared" si="1166"/>
        <v>2.4392936383183055</v>
      </c>
      <c r="O2173">
        <f t="shared" si="1167"/>
        <v>0.94794152197184645</v>
      </c>
      <c r="P2173">
        <f t="shared" si="1168"/>
        <v>0.60373344267671347</v>
      </c>
      <c r="Q2173">
        <f t="shared" si="1169"/>
        <v>-0.5634303877321738</v>
      </c>
      <c r="R2173">
        <f t="shared" si="1170"/>
        <v>-0.96257600818290445</v>
      </c>
      <c r="S2173">
        <f t="shared" si="1171"/>
        <v>-4.962359691597764E-2</v>
      </c>
      <c r="U2173" s="1" t="s">
        <v>2252</v>
      </c>
      <c r="V2173" s="3">
        <v>0.99990000000000001</v>
      </c>
      <c r="W2173" s="3">
        <v>6378137</v>
      </c>
      <c r="X2173" s="3">
        <v>298.25722210100002</v>
      </c>
      <c r="AA2173" s="3">
        <f t="shared" si="1172"/>
        <v>1.6792203946287445E-3</v>
      </c>
      <c r="AB2173" s="3">
        <f t="shared" si="1161"/>
        <v>1.0000007049454078</v>
      </c>
      <c r="AC2173" s="3">
        <f t="shared" si="1173"/>
        <v>-2.5188297041239312E-3</v>
      </c>
      <c r="AD2173" s="3">
        <f t="shared" si="1174"/>
        <v>2.6435429493240994E-6</v>
      </c>
      <c r="AE2173" s="3">
        <f t="shared" si="1175"/>
        <v>-3.4526259073074147E-9</v>
      </c>
      <c r="AF2173" s="3">
        <f t="shared" si="1176"/>
        <v>4.8918304243879506E-12</v>
      </c>
      <c r="AG2173" s="3">
        <f t="shared" si="1177"/>
        <v>-7.2287260458139161E-15</v>
      </c>
      <c r="AH2173" s="3" t="s">
        <v>57</v>
      </c>
      <c r="AI2173" s="3">
        <f t="shared" si="1178"/>
        <v>8.377318247285465E-4</v>
      </c>
      <c r="AJ2173" s="3">
        <f t="shared" si="1179"/>
        <v>7.6085278483792483E-7</v>
      </c>
      <c r="AK2173" s="3">
        <f t="shared" si="1180"/>
        <v>1.1976455002315586E-9</v>
      </c>
      <c r="AL2173" s="3">
        <f t="shared" si="1181"/>
        <v>2.4291502606542476E-12</v>
      </c>
      <c r="AM2173" s="3">
        <f t="shared" si="1182"/>
        <v>5.7501643840919741E-15</v>
      </c>
      <c r="AP2173" s="3">
        <f t="shared" si="1183"/>
        <v>6366812.4008564716</v>
      </c>
      <c r="AQ2173">
        <f t="shared" si="1184"/>
        <v>-2.3861053274235222E-3</v>
      </c>
      <c r="AR2173">
        <f t="shared" si="1185"/>
        <v>3953586.9442910855</v>
      </c>
      <c r="AU2173">
        <f t="shared" si="1186"/>
        <v>-0.76335910101326143</v>
      </c>
      <c r="AV2173">
        <f t="shared" si="1187"/>
        <v>-0.64597436706128308</v>
      </c>
      <c r="AY2173">
        <f t="shared" si="1188"/>
        <v>0</v>
      </c>
      <c r="AZ2173">
        <f t="shared" si="1162"/>
        <v>1</v>
      </c>
      <c r="BC2173">
        <f t="shared" si="1189"/>
        <v>0</v>
      </c>
      <c r="BD2173">
        <f t="shared" si="1190"/>
        <v>-0.76835924415261836</v>
      </c>
      <c r="BG2173">
        <f t="shared" si="1191"/>
        <v>-3953586.9442910855</v>
      </c>
      <c r="BH2173">
        <f t="shared" si="1192"/>
        <v>-4903877.1605711868</v>
      </c>
    </row>
    <row r="2174" spans="9:60">
      <c r="I2174">
        <v>35.715560913085902</v>
      </c>
      <c r="J2174">
        <v>139.76123046875</v>
      </c>
      <c r="K2174">
        <f t="shared" si="1163"/>
        <v>0</v>
      </c>
      <c r="L2174">
        <f t="shared" si="1164"/>
        <v>0</v>
      </c>
      <c r="M2174">
        <f t="shared" si="1165"/>
        <v>0.62335413212994129</v>
      </c>
      <c r="N2174">
        <f t="shared" si="1166"/>
        <v>2.4392936383183055</v>
      </c>
      <c r="O2174">
        <f t="shared" si="1167"/>
        <v>0.94794152197184645</v>
      </c>
      <c r="P2174">
        <f t="shared" si="1168"/>
        <v>0.60373344267671347</v>
      </c>
      <c r="Q2174">
        <f t="shared" si="1169"/>
        <v>-0.5634303877321738</v>
      </c>
      <c r="R2174">
        <f t="shared" si="1170"/>
        <v>-0.96257600818290445</v>
      </c>
      <c r="S2174">
        <f t="shared" si="1171"/>
        <v>-4.962359691597764E-2</v>
      </c>
      <c r="U2174" s="1" t="s">
        <v>2253</v>
      </c>
      <c r="V2174" s="3">
        <v>0.99990000000000001</v>
      </c>
      <c r="W2174" s="3">
        <v>6378137</v>
      </c>
      <c r="X2174" s="3">
        <v>298.25722210100002</v>
      </c>
      <c r="AA2174" s="3">
        <f t="shared" si="1172"/>
        <v>1.6792203946287445E-3</v>
      </c>
      <c r="AB2174" s="3">
        <f t="shared" si="1161"/>
        <v>1.0000007049454078</v>
      </c>
      <c r="AC2174" s="3">
        <f t="shared" si="1173"/>
        <v>-2.5188297041239312E-3</v>
      </c>
      <c r="AD2174" s="3">
        <f t="shared" si="1174"/>
        <v>2.6435429493240994E-6</v>
      </c>
      <c r="AE2174" s="3">
        <f t="shared" si="1175"/>
        <v>-3.4526259073074147E-9</v>
      </c>
      <c r="AF2174" s="3">
        <f t="shared" si="1176"/>
        <v>4.8918304243879506E-12</v>
      </c>
      <c r="AG2174" s="3">
        <f t="shared" si="1177"/>
        <v>-7.2287260458139161E-15</v>
      </c>
      <c r="AH2174" s="3" t="s">
        <v>57</v>
      </c>
      <c r="AI2174" s="3">
        <f t="shared" si="1178"/>
        <v>8.377318247285465E-4</v>
      </c>
      <c r="AJ2174" s="3">
        <f t="shared" si="1179"/>
        <v>7.6085278483792483E-7</v>
      </c>
      <c r="AK2174" s="3">
        <f t="shared" si="1180"/>
        <v>1.1976455002315586E-9</v>
      </c>
      <c r="AL2174" s="3">
        <f t="shared" si="1181"/>
        <v>2.4291502606542476E-12</v>
      </c>
      <c r="AM2174" s="3">
        <f t="shared" si="1182"/>
        <v>5.7501643840919741E-15</v>
      </c>
      <c r="AP2174" s="3">
        <f t="shared" si="1183"/>
        <v>6366812.4008564716</v>
      </c>
      <c r="AQ2174">
        <f t="shared" si="1184"/>
        <v>-2.3861053274235222E-3</v>
      </c>
      <c r="AR2174">
        <f t="shared" si="1185"/>
        <v>3953586.9442910855</v>
      </c>
      <c r="AU2174">
        <f t="shared" si="1186"/>
        <v>-0.76335910101326143</v>
      </c>
      <c r="AV2174">
        <f t="shared" si="1187"/>
        <v>-0.64597436706128308</v>
      </c>
      <c r="AY2174">
        <f t="shared" si="1188"/>
        <v>0</v>
      </c>
      <c r="AZ2174">
        <f t="shared" si="1162"/>
        <v>1</v>
      </c>
      <c r="BC2174">
        <f t="shared" si="1189"/>
        <v>0</v>
      </c>
      <c r="BD2174">
        <f t="shared" si="1190"/>
        <v>-0.76835924415261836</v>
      </c>
      <c r="BG2174">
        <f t="shared" si="1191"/>
        <v>-3953586.9442910855</v>
      </c>
      <c r="BH2174">
        <f t="shared" si="1192"/>
        <v>-4903877.1605711868</v>
      </c>
    </row>
    <row r="2175" spans="9:60">
      <c r="I2175">
        <v>35.715560913085902</v>
      </c>
      <c r="J2175">
        <v>139.76123046875</v>
      </c>
      <c r="K2175">
        <f t="shared" si="1163"/>
        <v>0</v>
      </c>
      <c r="L2175">
        <f t="shared" si="1164"/>
        <v>0</v>
      </c>
      <c r="M2175">
        <f t="shared" si="1165"/>
        <v>0.62335413212994129</v>
      </c>
      <c r="N2175">
        <f t="shared" si="1166"/>
        <v>2.4392936383183055</v>
      </c>
      <c r="O2175">
        <f t="shared" si="1167"/>
        <v>0.94794152197184645</v>
      </c>
      <c r="P2175">
        <f t="shared" si="1168"/>
        <v>0.60373344267671347</v>
      </c>
      <c r="Q2175">
        <f t="shared" si="1169"/>
        <v>-0.5634303877321738</v>
      </c>
      <c r="R2175">
        <f t="shared" si="1170"/>
        <v>-0.96257600818290445</v>
      </c>
      <c r="S2175">
        <f t="shared" si="1171"/>
        <v>-4.962359691597764E-2</v>
      </c>
      <c r="U2175" s="1" t="s">
        <v>2254</v>
      </c>
      <c r="V2175" s="3">
        <v>0.99990000000000001</v>
      </c>
      <c r="W2175" s="3">
        <v>6378137</v>
      </c>
      <c r="X2175" s="3">
        <v>298.25722210100002</v>
      </c>
      <c r="AA2175" s="3">
        <f t="shared" si="1172"/>
        <v>1.6792203946287445E-3</v>
      </c>
      <c r="AB2175" s="3">
        <f t="shared" si="1161"/>
        <v>1.0000007049454078</v>
      </c>
      <c r="AC2175" s="3">
        <f t="shared" si="1173"/>
        <v>-2.5188297041239312E-3</v>
      </c>
      <c r="AD2175" s="3">
        <f t="shared" si="1174"/>
        <v>2.6435429493240994E-6</v>
      </c>
      <c r="AE2175" s="3">
        <f t="shared" si="1175"/>
        <v>-3.4526259073074147E-9</v>
      </c>
      <c r="AF2175" s="3">
        <f t="shared" si="1176"/>
        <v>4.8918304243879506E-12</v>
      </c>
      <c r="AG2175" s="3">
        <f t="shared" si="1177"/>
        <v>-7.2287260458139161E-15</v>
      </c>
      <c r="AH2175" s="3" t="s">
        <v>57</v>
      </c>
      <c r="AI2175" s="3">
        <f t="shared" si="1178"/>
        <v>8.377318247285465E-4</v>
      </c>
      <c r="AJ2175" s="3">
        <f t="shared" si="1179"/>
        <v>7.6085278483792483E-7</v>
      </c>
      <c r="AK2175" s="3">
        <f t="shared" si="1180"/>
        <v>1.1976455002315586E-9</v>
      </c>
      <c r="AL2175" s="3">
        <f t="shared" si="1181"/>
        <v>2.4291502606542476E-12</v>
      </c>
      <c r="AM2175" s="3">
        <f t="shared" si="1182"/>
        <v>5.7501643840919741E-15</v>
      </c>
      <c r="AP2175" s="3">
        <f t="shared" si="1183"/>
        <v>6366812.4008564716</v>
      </c>
      <c r="AQ2175">
        <f t="shared" si="1184"/>
        <v>-2.3861053274235222E-3</v>
      </c>
      <c r="AR2175">
        <f t="shared" si="1185"/>
        <v>3953586.9442910855</v>
      </c>
      <c r="AU2175">
        <f t="shared" si="1186"/>
        <v>-0.76335910101326143</v>
      </c>
      <c r="AV2175">
        <f t="shared" si="1187"/>
        <v>-0.64597436706128308</v>
      </c>
      <c r="AY2175">
        <f t="shared" si="1188"/>
        <v>0</v>
      </c>
      <c r="AZ2175">
        <f t="shared" si="1162"/>
        <v>1</v>
      </c>
      <c r="BC2175">
        <f t="shared" si="1189"/>
        <v>0</v>
      </c>
      <c r="BD2175">
        <f t="shared" si="1190"/>
        <v>-0.76835924415261836</v>
      </c>
      <c r="BG2175">
        <f t="shared" si="1191"/>
        <v>-3953586.9442910855</v>
      </c>
      <c r="BH2175">
        <f t="shared" si="1192"/>
        <v>-4903877.1605711868</v>
      </c>
    </row>
    <row r="2176" spans="9:60">
      <c r="I2176">
        <v>35.715560913085902</v>
      </c>
      <c r="J2176">
        <v>139.76123046875</v>
      </c>
      <c r="K2176">
        <f t="shared" si="1163"/>
        <v>0</v>
      </c>
      <c r="L2176">
        <f t="shared" si="1164"/>
        <v>0</v>
      </c>
      <c r="M2176">
        <f t="shared" si="1165"/>
        <v>0.62335413212994129</v>
      </c>
      <c r="N2176">
        <f t="shared" si="1166"/>
        <v>2.4392936383183055</v>
      </c>
      <c r="O2176">
        <f t="shared" si="1167"/>
        <v>0.94794152197184645</v>
      </c>
      <c r="P2176">
        <f t="shared" si="1168"/>
        <v>0.60373344267671347</v>
      </c>
      <c r="Q2176">
        <f t="shared" si="1169"/>
        <v>-0.5634303877321738</v>
      </c>
      <c r="R2176">
        <f t="shared" si="1170"/>
        <v>-0.96257600818290445</v>
      </c>
      <c r="S2176">
        <f t="shared" si="1171"/>
        <v>-4.962359691597764E-2</v>
      </c>
      <c r="U2176" s="1" t="s">
        <v>2255</v>
      </c>
      <c r="V2176" s="3">
        <v>0.99990000000000001</v>
      </c>
      <c r="W2176" s="3">
        <v>6378137</v>
      </c>
      <c r="X2176" s="3">
        <v>298.25722210100002</v>
      </c>
      <c r="AA2176" s="3">
        <f t="shared" si="1172"/>
        <v>1.6792203946287445E-3</v>
      </c>
      <c r="AB2176" s="3">
        <f t="shared" si="1161"/>
        <v>1.0000007049454078</v>
      </c>
      <c r="AC2176" s="3">
        <f t="shared" si="1173"/>
        <v>-2.5188297041239312E-3</v>
      </c>
      <c r="AD2176" s="3">
        <f t="shared" si="1174"/>
        <v>2.6435429493240994E-6</v>
      </c>
      <c r="AE2176" s="3">
        <f t="shared" si="1175"/>
        <v>-3.4526259073074147E-9</v>
      </c>
      <c r="AF2176" s="3">
        <f t="shared" si="1176"/>
        <v>4.8918304243879506E-12</v>
      </c>
      <c r="AG2176" s="3">
        <f t="shared" si="1177"/>
        <v>-7.2287260458139161E-15</v>
      </c>
      <c r="AH2176" s="3" t="s">
        <v>57</v>
      </c>
      <c r="AI2176" s="3">
        <f t="shared" si="1178"/>
        <v>8.377318247285465E-4</v>
      </c>
      <c r="AJ2176" s="3">
        <f t="shared" si="1179"/>
        <v>7.6085278483792483E-7</v>
      </c>
      <c r="AK2176" s="3">
        <f t="shared" si="1180"/>
        <v>1.1976455002315586E-9</v>
      </c>
      <c r="AL2176" s="3">
        <f t="shared" si="1181"/>
        <v>2.4291502606542476E-12</v>
      </c>
      <c r="AM2176" s="3">
        <f t="shared" si="1182"/>
        <v>5.7501643840919741E-15</v>
      </c>
      <c r="AP2176" s="3">
        <f t="shared" si="1183"/>
        <v>6366812.4008564716</v>
      </c>
      <c r="AQ2176">
        <f t="shared" si="1184"/>
        <v>-2.3861053274235222E-3</v>
      </c>
      <c r="AR2176">
        <f t="shared" si="1185"/>
        <v>3953586.9442910855</v>
      </c>
      <c r="AU2176">
        <f t="shared" si="1186"/>
        <v>-0.76335910101326143</v>
      </c>
      <c r="AV2176">
        <f t="shared" si="1187"/>
        <v>-0.64597436706128308</v>
      </c>
      <c r="AY2176">
        <f t="shared" si="1188"/>
        <v>0</v>
      </c>
      <c r="AZ2176">
        <f t="shared" si="1162"/>
        <v>1</v>
      </c>
      <c r="BC2176">
        <f t="shared" si="1189"/>
        <v>0</v>
      </c>
      <c r="BD2176">
        <f t="shared" si="1190"/>
        <v>-0.76835924415261836</v>
      </c>
      <c r="BG2176">
        <f t="shared" si="1191"/>
        <v>-3953586.9442910855</v>
      </c>
      <c r="BH2176">
        <f t="shared" si="1192"/>
        <v>-4903877.1605711868</v>
      </c>
    </row>
    <row r="2177" spans="9:60">
      <c r="I2177">
        <v>35.715560913085902</v>
      </c>
      <c r="J2177">
        <v>139.76123046875</v>
      </c>
      <c r="K2177">
        <f t="shared" si="1163"/>
        <v>0</v>
      </c>
      <c r="L2177">
        <f t="shared" si="1164"/>
        <v>0</v>
      </c>
      <c r="M2177">
        <f t="shared" si="1165"/>
        <v>0.62335413212994129</v>
      </c>
      <c r="N2177">
        <f t="shared" si="1166"/>
        <v>2.4392936383183055</v>
      </c>
      <c r="O2177">
        <f t="shared" si="1167"/>
        <v>0.94794152197184645</v>
      </c>
      <c r="P2177">
        <f t="shared" si="1168"/>
        <v>0.60373344267671347</v>
      </c>
      <c r="Q2177">
        <f t="shared" si="1169"/>
        <v>-0.5634303877321738</v>
      </c>
      <c r="R2177">
        <f t="shared" si="1170"/>
        <v>-0.96257600818290445</v>
      </c>
      <c r="S2177">
        <f t="shared" si="1171"/>
        <v>-4.962359691597764E-2</v>
      </c>
      <c r="U2177" s="1" t="s">
        <v>2256</v>
      </c>
      <c r="V2177" s="3">
        <v>0.99990000000000001</v>
      </c>
      <c r="W2177" s="3">
        <v>6378137</v>
      </c>
      <c r="X2177" s="3">
        <v>298.25722210100002</v>
      </c>
      <c r="AA2177" s="3">
        <f t="shared" si="1172"/>
        <v>1.6792203946287445E-3</v>
      </c>
      <c r="AB2177" s="3">
        <f t="shared" si="1161"/>
        <v>1.0000007049454078</v>
      </c>
      <c r="AC2177" s="3">
        <f t="shared" si="1173"/>
        <v>-2.5188297041239312E-3</v>
      </c>
      <c r="AD2177" s="3">
        <f t="shared" si="1174"/>
        <v>2.6435429493240994E-6</v>
      </c>
      <c r="AE2177" s="3">
        <f t="shared" si="1175"/>
        <v>-3.4526259073074147E-9</v>
      </c>
      <c r="AF2177" s="3">
        <f t="shared" si="1176"/>
        <v>4.8918304243879506E-12</v>
      </c>
      <c r="AG2177" s="3">
        <f t="shared" si="1177"/>
        <v>-7.2287260458139161E-15</v>
      </c>
      <c r="AH2177" s="3" t="s">
        <v>57</v>
      </c>
      <c r="AI2177" s="3">
        <f t="shared" si="1178"/>
        <v>8.377318247285465E-4</v>
      </c>
      <c r="AJ2177" s="3">
        <f t="shared" si="1179"/>
        <v>7.6085278483792483E-7</v>
      </c>
      <c r="AK2177" s="3">
        <f t="shared" si="1180"/>
        <v>1.1976455002315586E-9</v>
      </c>
      <c r="AL2177" s="3">
        <f t="shared" si="1181"/>
        <v>2.4291502606542476E-12</v>
      </c>
      <c r="AM2177" s="3">
        <f t="shared" si="1182"/>
        <v>5.7501643840919741E-15</v>
      </c>
      <c r="AP2177" s="3">
        <f t="shared" si="1183"/>
        <v>6366812.4008564716</v>
      </c>
      <c r="AQ2177">
        <f t="shared" si="1184"/>
        <v>-2.3861053274235222E-3</v>
      </c>
      <c r="AR2177">
        <f t="shared" si="1185"/>
        <v>3953586.9442910855</v>
      </c>
      <c r="AU2177">
        <f t="shared" si="1186"/>
        <v>-0.76335910101326143</v>
      </c>
      <c r="AV2177">
        <f t="shared" si="1187"/>
        <v>-0.64597436706128308</v>
      </c>
      <c r="AY2177">
        <f t="shared" si="1188"/>
        <v>0</v>
      </c>
      <c r="AZ2177">
        <f t="shared" si="1162"/>
        <v>1</v>
      </c>
      <c r="BC2177">
        <f t="shared" si="1189"/>
        <v>0</v>
      </c>
      <c r="BD2177">
        <f t="shared" si="1190"/>
        <v>-0.76835924415261836</v>
      </c>
      <c r="BG2177">
        <f t="shared" si="1191"/>
        <v>-3953586.9442910855</v>
      </c>
      <c r="BH2177">
        <f t="shared" si="1192"/>
        <v>-4903877.1605711868</v>
      </c>
    </row>
    <row r="2178" spans="9:60">
      <c r="I2178">
        <v>35.715560913085902</v>
      </c>
      <c r="J2178">
        <v>139.76123046875</v>
      </c>
      <c r="K2178">
        <f t="shared" si="1163"/>
        <v>0</v>
      </c>
      <c r="L2178">
        <f t="shared" si="1164"/>
        <v>0</v>
      </c>
      <c r="M2178">
        <f t="shared" si="1165"/>
        <v>0.62335413212994129</v>
      </c>
      <c r="N2178">
        <f t="shared" si="1166"/>
        <v>2.4392936383183055</v>
      </c>
      <c r="O2178">
        <f t="shared" si="1167"/>
        <v>0.94794152197184645</v>
      </c>
      <c r="P2178">
        <f t="shared" si="1168"/>
        <v>0.60373344267671347</v>
      </c>
      <c r="Q2178">
        <f t="shared" si="1169"/>
        <v>-0.5634303877321738</v>
      </c>
      <c r="R2178">
        <f t="shared" si="1170"/>
        <v>-0.96257600818290445</v>
      </c>
      <c r="S2178">
        <f t="shared" si="1171"/>
        <v>-4.962359691597764E-2</v>
      </c>
      <c r="U2178" s="1" t="s">
        <v>2257</v>
      </c>
      <c r="V2178" s="3">
        <v>0.99990000000000001</v>
      </c>
      <c r="W2178" s="3">
        <v>6378137</v>
      </c>
      <c r="X2178" s="3">
        <v>298.25722210100002</v>
      </c>
      <c r="AA2178" s="3">
        <f t="shared" si="1172"/>
        <v>1.6792203946287445E-3</v>
      </c>
      <c r="AB2178" s="3">
        <f t="shared" si="1161"/>
        <v>1.0000007049454078</v>
      </c>
      <c r="AC2178" s="3">
        <f t="shared" si="1173"/>
        <v>-2.5188297041239312E-3</v>
      </c>
      <c r="AD2178" s="3">
        <f t="shared" si="1174"/>
        <v>2.6435429493240994E-6</v>
      </c>
      <c r="AE2178" s="3">
        <f t="shared" si="1175"/>
        <v>-3.4526259073074147E-9</v>
      </c>
      <c r="AF2178" s="3">
        <f t="shared" si="1176"/>
        <v>4.8918304243879506E-12</v>
      </c>
      <c r="AG2178" s="3">
        <f t="shared" si="1177"/>
        <v>-7.2287260458139161E-15</v>
      </c>
      <c r="AH2178" s="3" t="s">
        <v>57</v>
      </c>
      <c r="AI2178" s="3">
        <f t="shared" si="1178"/>
        <v>8.377318247285465E-4</v>
      </c>
      <c r="AJ2178" s="3">
        <f t="shared" si="1179"/>
        <v>7.6085278483792483E-7</v>
      </c>
      <c r="AK2178" s="3">
        <f t="shared" si="1180"/>
        <v>1.1976455002315586E-9</v>
      </c>
      <c r="AL2178" s="3">
        <f t="shared" si="1181"/>
        <v>2.4291502606542476E-12</v>
      </c>
      <c r="AM2178" s="3">
        <f t="shared" si="1182"/>
        <v>5.7501643840919741E-15</v>
      </c>
      <c r="AP2178" s="3">
        <f t="shared" si="1183"/>
        <v>6366812.4008564716</v>
      </c>
      <c r="AQ2178">
        <f t="shared" si="1184"/>
        <v>-2.3861053274235222E-3</v>
      </c>
      <c r="AR2178">
        <f t="shared" si="1185"/>
        <v>3953586.9442910855</v>
      </c>
      <c r="AU2178">
        <f t="shared" si="1186"/>
        <v>-0.76335910101326143</v>
      </c>
      <c r="AV2178">
        <f t="shared" si="1187"/>
        <v>-0.64597436706128308</v>
      </c>
      <c r="AY2178">
        <f t="shared" si="1188"/>
        <v>0</v>
      </c>
      <c r="AZ2178">
        <f t="shared" si="1162"/>
        <v>1</v>
      </c>
      <c r="BC2178">
        <f t="shared" si="1189"/>
        <v>0</v>
      </c>
      <c r="BD2178">
        <f t="shared" si="1190"/>
        <v>-0.76835924415261836</v>
      </c>
      <c r="BG2178">
        <f t="shared" si="1191"/>
        <v>-3953586.9442910855</v>
      </c>
      <c r="BH2178">
        <f t="shared" si="1192"/>
        <v>-4903877.1605711868</v>
      </c>
    </row>
    <row r="2179" spans="9:60">
      <c r="I2179">
        <v>35.715560913085902</v>
      </c>
      <c r="J2179">
        <v>139.76123046875</v>
      </c>
      <c r="K2179">
        <f t="shared" si="1163"/>
        <v>0</v>
      </c>
      <c r="L2179">
        <f t="shared" si="1164"/>
        <v>0</v>
      </c>
      <c r="M2179">
        <f t="shared" si="1165"/>
        <v>0.62335413212994129</v>
      </c>
      <c r="N2179">
        <f t="shared" si="1166"/>
        <v>2.4392936383183055</v>
      </c>
      <c r="O2179">
        <f t="shared" si="1167"/>
        <v>0.94794152197184645</v>
      </c>
      <c r="P2179">
        <f t="shared" si="1168"/>
        <v>0.60373344267671347</v>
      </c>
      <c r="Q2179">
        <f t="shared" si="1169"/>
        <v>-0.5634303877321738</v>
      </c>
      <c r="R2179">
        <f t="shared" si="1170"/>
        <v>-0.96257600818290445</v>
      </c>
      <c r="S2179">
        <f t="shared" si="1171"/>
        <v>-4.962359691597764E-2</v>
      </c>
      <c r="U2179" s="1" t="s">
        <v>2258</v>
      </c>
      <c r="V2179" s="3">
        <v>0.99990000000000001</v>
      </c>
      <c r="W2179" s="3">
        <v>6378137</v>
      </c>
      <c r="X2179" s="3">
        <v>298.25722210100002</v>
      </c>
      <c r="AA2179" s="3">
        <f t="shared" si="1172"/>
        <v>1.6792203946287445E-3</v>
      </c>
      <c r="AB2179" s="3">
        <f t="shared" si="1161"/>
        <v>1.0000007049454078</v>
      </c>
      <c r="AC2179" s="3">
        <f t="shared" si="1173"/>
        <v>-2.5188297041239312E-3</v>
      </c>
      <c r="AD2179" s="3">
        <f t="shared" si="1174"/>
        <v>2.6435429493240994E-6</v>
      </c>
      <c r="AE2179" s="3">
        <f t="shared" si="1175"/>
        <v>-3.4526259073074147E-9</v>
      </c>
      <c r="AF2179" s="3">
        <f t="shared" si="1176"/>
        <v>4.8918304243879506E-12</v>
      </c>
      <c r="AG2179" s="3">
        <f t="shared" si="1177"/>
        <v>-7.2287260458139161E-15</v>
      </c>
      <c r="AH2179" s="3" t="s">
        <v>57</v>
      </c>
      <c r="AI2179" s="3">
        <f t="shared" si="1178"/>
        <v>8.377318247285465E-4</v>
      </c>
      <c r="AJ2179" s="3">
        <f t="shared" si="1179"/>
        <v>7.6085278483792483E-7</v>
      </c>
      <c r="AK2179" s="3">
        <f t="shared" si="1180"/>
        <v>1.1976455002315586E-9</v>
      </c>
      <c r="AL2179" s="3">
        <f t="shared" si="1181"/>
        <v>2.4291502606542476E-12</v>
      </c>
      <c r="AM2179" s="3">
        <f t="shared" si="1182"/>
        <v>5.7501643840919741E-15</v>
      </c>
      <c r="AP2179" s="3">
        <f t="shared" si="1183"/>
        <v>6366812.4008564716</v>
      </c>
      <c r="AQ2179">
        <f t="shared" si="1184"/>
        <v>-2.3861053274235222E-3</v>
      </c>
      <c r="AR2179">
        <f t="shared" si="1185"/>
        <v>3953586.9442910855</v>
      </c>
      <c r="AU2179">
        <f t="shared" si="1186"/>
        <v>-0.76335910101326143</v>
      </c>
      <c r="AV2179">
        <f t="shared" si="1187"/>
        <v>-0.64597436706128308</v>
      </c>
      <c r="AY2179">
        <f t="shared" si="1188"/>
        <v>0</v>
      </c>
      <c r="AZ2179">
        <f t="shared" si="1162"/>
        <v>1</v>
      </c>
      <c r="BC2179">
        <f t="shared" si="1189"/>
        <v>0</v>
      </c>
      <c r="BD2179">
        <f t="shared" si="1190"/>
        <v>-0.76835924415261836</v>
      </c>
      <c r="BG2179">
        <f t="shared" si="1191"/>
        <v>-3953586.9442910855</v>
      </c>
      <c r="BH2179">
        <f t="shared" si="1192"/>
        <v>-4903877.1605711868</v>
      </c>
    </row>
    <row r="2180" spans="9:60">
      <c r="I2180">
        <v>35.715560913085902</v>
      </c>
      <c r="J2180">
        <v>139.76123046875</v>
      </c>
      <c r="K2180">
        <f t="shared" si="1163"/>
        <v>0</v>
      </c>
      <c r="L2180">
        <f t="shared" si="1164"/>
        <v>0</v>
      </c>
      <c r="M2180">
        <f t="shared" si="1165"/>
        <v>0.62335413212994129</v>
      </c>
      <c r="N2180">
        <f t="shared" si="1166"/>
        <v>2.4392936383183055</v>
      </c>
      <c r="O2180">
        <f t="shared" si="1167"/>
        <v>0.94794152197184645</v>
      </c>
      <c r="P2180">
        <f t="shared" si="1168"/>
        <v>0.60373344267671347</v>
      </c>
      <c r="Q2180">
        <f t="shared" si="1169"/>
        <v>-0.5634303877321738</v>
      </c>
      <c r="R2180">
        <f t="shared" si="1170"/>
        <v>-0.96257600818290445</v>
      </c>
      <c r="S2180">
        <f t="shared" si="1171"/>
        <v>-4.962359691597764E-2</v>
      </c>
      <c r="U2180" s="1" t="s">
        <v>2259</v>
      </c>
      <c r="V2180" s="3">
        <v>0.99990000000000001</v>
      </c>
      <c r="W2180" s="3">
        <v>6378137</v>
      </c>
      <c r="X2180" s="3">
        <v>298.25722210100002</v>
      </c>
      <c r="AA2180" s="3">
        <f t="shared" si="1172"/>
        <v>1.6792203946287445E-3</v>
      </c>
      <c r="AB2180" s="3">
        <f t="shared" ref="AB2180:AB2243" si="1193">1 + AA2180^2/4 + AA2180^4/64</f>
        <v>1.0000007049454078</v>
      </c>
      <c r="AC2180" s="3">
        <f t="shared" si="1173"/>
        <v>-2.5188297041239312E-3</v>
      </c>
      <c r="AD2180" s="3">
        <f t="shared" si="1174"/>
        <v>2.6435429493240994E-6</v>
      </c>
      <c r="AE2180" s="3">
        <f t="shared" si="1175"/>
        <v>-3.4526259073074147E-9</v>
      </c>
      <c r="AF2180" s="3">
        <f t="shared" si="1176"/>
        <v>4.8918304243879506E-12</v>
      </c>
      <c r="AG2180" s="3">
        <f t="shared" si="1177"/>
        <v>-7.2287260458139161E-15</v>
      </c>
      <c r="AH2180" s="3" t="s">
        <v>57</v>
      </c>
      <c r="AI2180" s="3">
        <f t="shared" si="1178"/>
        <v>8.377318247285465E-4</v>
      </c>
      <c r="AJ2180" s="3">
        <f t="shared" si="1179"/>
        <v>7.6085278483792483E-7</v>
      </c>
      <c r="AK2180" s="3">
        <f t="shared" si="1180"/>
        <v>1.1976455002315586E-9</v>
      </c>
      <c r="AL2180" s="3">
        <f t="shared" si="1181"/>
        <v>2.4291502606542476E-12</v>
      </c>
      <c r="AM2180" s="3">
        <f t="shared" si="1182"/>
        <v>5.7501643840919741E-15</v>
      </c>
      <c r="AP2180" s="3">
        <f t="shared" si="1183"/>
        <v>6366812.4008564716</v>
      </c>
      <c r="AQ2180">
        <f t="shared" si="1184"/>
        <v>-2.3861053274235222E-3</v>
      </c>
      <c r="AR2180">
        <f t="shared" si="1185"/>
        <v>3953586.9442910855</v>
      </c>
      <c r="AU2180">
        <f t="shared" si="1186"/>
        <v>-0.76335910101326143</v>
      </c>
      <c r="AV2180">
        <f t="shared" si="1187"/>
        <v>-0.64597436706128308</v>
      </c>
      <c r="AY2180">
        <f t="shared" si="1188"/>
        <v>0</v>
      </c>
      <c r="AZ2180">
        <f t="shared" ref="AZ2180:AZ2243" si="1194">SQRT(1 + AY2180^2)</f>
        <v>1</v>
      </c>
      <c r="BC2180">
        <f t="shared" si="1189"/>
        <v>0</v>
      </c>
      <c r="BD2180">
        <f t="shared" si="1190"/>
        <v>-0.76835924415261836</v>
      </c>
      <c r="BG2180">
        <f t="shared" si="1191"/>
        <v>-3953586.9442910855</v>
      </c>
      <c r="BH2180">
        <f t="shared" si="1192"/>
        <v>-4903877.1605711868</v>
      </c>
    </row>
    <row r="2181" spans="9:60">
      <c r="I2181">
        <v>35.715560913085902</v>
      </c>
      <c r="J2181">
        <v>139.76123046875</v>
      </c>
      <c r="K2181">
        <f t="shared" si="1163"/>
        <v>0</v>
      </c>
      <c r="L2181">
        <f t="shared" si="1164"/>
        <v>0</v>
      </c>
      <c r="M2181">
        <f t="shared" si="1165"/>
        <v>0.62335413212994129</v>
      </c>
      <c r="N2181">
        <f t="shared" si="1166"/>
        <v>2.4392936383183055</v>
      </c>
      <c r="O2181">
        <f t="shared" si="1167"/>
        <v>0.94794152197184645</v>
      </c>
      <c r="P2181">
        <f t="shared" si="1168"/>
        <v>0.60373344267671347</v>
      </c>
      <c r="Q2181">
        <f t="shared" si="1169"/>
        <v>-0.5634303877321738</v>
      </c>
      <c r="R2181">
        <f t="shared" si="1170"/>
        <v>-0.96257600818290445</v>
      </c>
      <c r="S2181">
        <f t="shared" si="1171"/>
        <v>-4.962359691597764E-2</v>
      </c>
      <c r="U2181" s="1" t="s">
        <v>2260</v>
      </c>
      <c r="V2181" s="3">
        <v>0.99990000000000001</v>
      </c>
      <c r="W2181" s="3">
        <v>6378137</v>
      </c>
      <c r="X2181" s="3">
        <v>298.25722210100002</v>
      </c>
      <c r="AA2181" s="3">
        <f t="shared" si="1172"/>
        <v>1.6792203946287445E-3</v>
      </c>
      <c r="AB2181" s="3">
        <f t="shared" si="1193"/>
        <v>1.0000007049454078</v>
      </c>
      <c r="AC2181" s="3">
        <f t="shared" si="1173"/>
        <v>-2.5188297041239312E-3</v>
      </c>
      <c r="AD2181" s="3">
        <f t="shared" si="1174"/>
        <v>2.6435429493240994E-6</v>
      </c>
      <c r="AE2181" s="3">
        <f t="shared" si="1175"/>
        <v>-3.4526259073074147E-9</v>
      </c>
      <c r="AF2181" s="3">
        <f t="shared" si="1176"/>
        <v>4.8918304243879506E-12</v>
      </c>
      <c r="AG2181" s="3">
        <f t="shared" si="1177"/>
        <v>-7.2287260458139161E-15</v>
      </c>
      <c r="AH2181" s="3" t="s">
        <v>57</v>
      </c>
      <c r="AI2181" s="3">
        <f t="shared" si="1178"/>
        <v>8.377318247285465E-4</v>
      </c>
      <c r="AJ2181" s="3">
        <f t="shared" si="1179"/>
        <v>7.6085278483792483E-7</v>
      </c>
      <c r="AK2181" s="3">
        <f t="shared" si="1180"/>
        <v>1.1976455002315586E-9</v>
      </c>
      <c r="AL2181" s="3">
        <f t="shared" si="1181"/>
        <v>2.4291502606542476E-12</v>
      </c>
      <c r="AM2181" s="3">
        <f t="shared" si="1182"/>
        <v>5.7501643840919741E-15</v>
      </c>
      <c r="AP2181" s="3">
        <f t="shared" si="1183"/>
        <v>6366812.4008564716</v>
      </c>
      <c r="AQ2181">
        <f t="shared" si="1184"/>
        <v>-2.3861053274235222E-3</v>
      </c>
      <c r="AR2181">
        <f t="shared" si="1185"/>
        <v>3953586.9442910855</v>
      </c>
      <c r="AU2181">
        <f t="shared" si="1186"/>
        <v>-0.76335910101326143</v>
      </c>
      <c r="AV2181">
        <f t="shared" si="1187"/>
        <v>-0.64597436706128308</v>
      </c>
      <c r="AY2181">
        <f t="shared" si="1188"/>
        <v>0</v>
      </c>
      <c r="AZ2181">
        <f t="shared" si="1194"/>
        <v>1</v>
      </c>
      <c r="BC2181">
        <f t="shared" si="1189"/>
        <v>0</v>
      </c>
      <c r="BD2181">
        <f t="shared" si="1190"/>
        <v>-0.76835924415261836</v>
      </c>
      <c r="BG2181">
        <f t="shared" si="1191"/>
        <v>-3953586.9442910855</v>
      </c>
      <c r="BH2181">
        <f t="shared" si="1192"/>
        <v>-4903877.1605711868</v>
      </c>
    </row>
    <row r="2182" spans="9:60">
      <c r="I2182">
        <v>35.715560913085902</v>
      </c>
      <c r="J2182">
        <v>139.76123046875</v>
      </c>
      <c r="K2182">
        <f t="shared" si="1163"/>
        <v>0</v>
      </c>
      <c r="L2182">
        <f t="shared" si="1164"/>
        <v>0</v>
      </c>
      <c r="M2182">
        <f t="shared" si="1165"/>
        <v>0.62335413212994129</v>
      </c>
      <c r="N2182">
        <f t="shared" si="1166"/>
        <v>2.4392936383183055</v>
      </c>
      <c r="O2182">
        <f t="shared" si="1167"/>
        <v>0.94794152197184645</v>
      </c>
      <c r="P2182">
        <f t="shared" si="1168"/>
        <v>0.60373344267671347</v>
      </c>
      <c r="Q2182">
        <f t="shared" si="1169"/>
        <v>-0.5634303877321738</v>
      </c>
      <c r="R2182">
        <f t="shared" si="1170"/>
        <v>-0.96257600818290445</v>
      </c>
      <c r="S2182">
        <f t="shared" si="1171"/>
        <v>-4.962359691597764E-2</v>
      </c>
      <c r="U2182" s="1" t="s">
        <v>2261</v>
      </c>
      <c r="V2182" s="3">
        <v>0.99990000000000001</v>
      </c>
      <c r="W2182" s="3">
        <v>6378137</v>
      </c>
      <c r="X2182" s="3">
        <v>298.25722210100002</v>
      </c>
      <c r="AA2182" s="3">
        <f t="shared" si="1172"/>
        <v>1.6792203946287445E-3</v>
      </c>
      <c r="AB2182" s="3">
        <f t="shared" si="1193"/>
        <v>1.0000007049454078</v>
      </c>
      <c r="AC2182" s="3">
        <f t="shared" si="1173"/>
        <v>-2.5188297041239312E-3</v>
      </c>
      <c r="AD2182" s="3">
        <f t="shared" si="1174"/>
        <v>2.6435429493240994E-6</v>
      </c>
      <c r="AE2182" s="3">
        <f t="shared" si="1175"/>
        <v>-3.4526259073074147E-9</v>
      </c>
      <c r="AF2182" s="3">
        <f t="shared" si="1176"/>
        <v>4.8918304243879506E-12</v>
      </c>
      <c r="AG2182" s="3">
        <f t="shared" si="1177"/>
        <v>-7.2287260458139161E-15</v>
      </c>
      <c r="AH2182" s="3" t="s">
        <v>57</v>
      </c>
      <c r="AI2182" s="3">
        <f t="shared" si="1178"/>
        <v>8.377318247285465E-4</v>
      </c>
      <c r="AJ2182" s="3">
        <f t="shared" si="1179"/>
        <v>7.6085278483792483E-7</v>
      </c>
      <c r="AK2182" s="3">
        <f t="shared" si="1180"/>
        <v>1.1976455002315586E-9</v>
      </c>
      <c r="AL2182" s="3">
        <f t="shared" si="1181"/>
        <v>2.4291502606542476E-12</v>
      </c>
      <c r="AM2182" s="3">
        <f t="shared" si="1182"/>
        <v>5.7501643840919741E-15</v>
      </c>
      <c r="AP2182" s="3">
        <f t="shared" si="1183"/>
        <v>6366812.4008564716</v>
      </c>
      <c r="AQ2182">
        <f t="shared" si="1184"/>
        <v>-2.3861053274235222E-3</v>
      </c>
      <c r="AR2182">
        <f t="shared" si="1185"/>
        <v>3953586.9442910855</v>
      </c>
      <c r="AU2182">
        <f t="shared" si="1186"/>
        <v>-0.76335910101326143</v>
      </c>
      <c r="AV2182">
        <f t="shared" si="1187"/>
        <v>-0.64597436706128308</v>
      </c>
      <c r="AY2182">
        <f t="shared" si="1188"/>
        <v>0</v>
      </c>
      <c r="AZ2182">
        <f t="shared" si="1194"/>
        <v>1</v>
      </c>
      <c r="BC2182">
        <f t="shared" si="1189"/>
        <v>0</v>
      </c>
      <c r="BD2182">
        <f t="shared" si="1190"/>
        <v>-0.76835924415261836</v>
      </c>
      <c r="BG2182">
        <f t="shared" si="1191"/>
        <v>-3953586.9442910855</v>
      </c>
      <c r="BH2182">
        <f t="shared" si="1192"/>
        <v>-4903877.1605711868</v>
      </c>
    </row>
    <row r="2183" spans="9:60">
      <c r="I2183">
        <v>35.715560913085902</v>
      </c>
      <c r="J2183">
        <v>139.76123046875</v>
      </c>
      <c r="K2183">
        <f t="shared" si="1163"/>
        <v>0</v>
      </c>
      <c r="L2183">
        <f t="shared" si="1164"/>
        <v>0</v>
      </c>
      <c r="M2183">
        <f t="shared" si="1165"/>
        <v>0.62335413212994129</v>
      </c>
      <c r="N2183">
        <f t="shared" si="1166"/>
        <v>2.4392936383183055</v>
      </c>
      <c r="O2183">
        <f t="shared" si="1167"/>
        <v>0.94794152197184645</v>
      </c>
      <c r="P2183">
        <f t="shared" si="1168"/>
        <v>0.60373344267671347</v>
      </c>
      <c r="Q2183">
        <f t="shared" si="1169"/>
        <v>-0.5634303877321738</v>
      </c>
      <c r="R2183">
        <f t="shared" si="1170"/>
        <v>-0.96257600818290445</v>
      </c>
      <c r="S2183">
        <f t="shared" si="1171"/>
        <v>-4.962359691597764E-2</v>
      </c>
      <c r="U2183" s="1" t="s">
        <v>2262</v>
      </c>
      <c r="V2183" s="3">
        <v>0.99990000000000001</v>
      </c>
      <c r="W2183" s="3">
        <v>6378137</v>
      </c>
      <c r="X2183" s="3">
        <v>298.25722210100002</v>
      </c>
      <c r="AA2183" s="3">
        <f t="shared" si="1172"/>
        <v>1.6792203946287445E-3</v>
      </c>
      <c r="AB2183" s="3">
        <f t="shared" si="1193"/>
        <v>1.0000007049454078</v>
      </c>
      <c r="AC2183" s="3">
        <f t="shared" si="1173"/>
        <v>-2.5188297041239312E-3</v>
      </c>
      <c r="AD2183" s="3">
        <f t="shared" si="1174"/>
        <v>2.6435429493240994E-6</v>
      </c>
      <c r="AE2183" s="3">
        <f t="shared" si="1175"/>
        <v>-3.4526259073074147E-9</v>
      </c>
      <c r="AF2183" s="3">
        <f t="shared" si="1176"/>
        <v>4.8918304243879506E-12</v>
      </c>
      <c r="AG2183" s="3">
        <f t="shared" si="1177"/>
        <v>-7.2287260458139161E-15</v>
      </c>
      <c r="AH2183" s="3" t="s">
        <v>57</v>
      </c>
      <c r="AI2183" s="3">
        <f t="shared" si="1178"/>
        <v>8.377318247285465E-4</v>
      </c>
      <c r="AJ2183" s="3">
        <f t="shared" si="1179"/>
        <v>7.6085278483792483E-7</v>
      </c>
      <c r="AK2183" s="3">
        <f t="shared" si="1180"/>
        <v>1.1976455002315586E-9</v>
      </c>
      <c r="AL2183" s="3">
        <f t="shared" si="1181"/>
        <v>2.4291502606542476E-12</v>
      </c>
      <c r="AM2183" s="3">
        <f t="shared" si="1182"/>
        <v>5.7501643840919741E-15</v>
      </c>
      <c r="AP2183" s="3">
        <f t="shared" si="1183"/>
        <v>6366812.4008564716</v>
      </c>
      <c r="AQ2183">
        <f t="shared" si="1184"/>
        <v>-2.3861053274235222E-3</v>
      </c>
      <c r="AR2183">
        <f t="shared" si="1185"/>
        <v>3953586.9442910855</v>
      </c>
      <c r="AU2183">
        <f t="shared" si="1186"/>
        <v>-0.76335910101326143</v>
      </c>
      <c r="AV2183">
        <f t="shared" si="1187"/>
        <v>-0.64597436706128308</v>
      </c>
      <c r="AY2183">
        <f t="shared" si="1188"/>
        <v>0</v>
      </c>
      <c r="AZ2183">
        <f t="shared" si="1194"/>
        <v>1</v>
      </c>
      <c r="BC2183">
        <f t="shared" si="1189"/>
        <v>0</v>
      </c>
      <c r="BD2183">
        <f t="shared" si="1190"/>
        <v>-0.76835924415261836</v>
      </c>
      <c r="BG2183">
        <f t="shared" si="1191"/>
        <v>-3953586.9442910855</v>
      </c>
      <c r="BH2183">
        <f t="shared" si="1192"/>
        <v>-4903877.1605711868</v>
      </c>
    </row>
    <row r="2184" spans="9:60">
      <c r="I2184">
        <v>35.715560913085902</v>
      </c>
      <c r="J2184">
        <v>139.76123046875</v>
      </c>
      <c r="K2184">
        <f t="shared" si="1163"/>
        <v>0</v>
      </c>
      <c r="L2184">
        <f t="shared" si="1164"/>
        <v>0</v>
      </c>
      <c r="M2184">
        <f t="shared" si="1165"/>
        <v>0.62335413212994129</v>
      </c>
      <c r="N2184">
        <f t="shared" si="1166"/>
        <v>2.4392936383183055</v>
      </c>
      <c r="O2184">
        <f t="shared" si="1167"/>
        <v>0.94794152197184645</v>
      </c>
      <c r="P2184">
        <f t="shared" si="1168"/>
        <v>0.60373344267671347</v>
      </c>
      <c r="Q2184">
        <f t="shared" si="1169"/>
        <v>-0.5634303877321738</v>
      </c>
      <c r="R2184">
        <f t="shared" si="1170"/>
        <v>-0.96257600818290445</v>
      </c>
      <c r="S2184">
        <f t="shared" si="1171"/>
        <v>-4.962359691597764E-2</v>
      </c>
      <c r="U2184" s="1" t="s">
        <v>2263</v>
      </c>
      <c r="V2184" s="3">
        <v>0.99990000000000001</v>
      </c>
      <c r="W2184" s="3">
        <v>6378137</v>
      </c>
      <c r="X2184" s="3">
        <v>298.25722210100002</v>
      </c>
      <c r="AA2184" s="3">
        <f t="shared" si="1172"/>
        <v>1.6792203946287445E-3</v>
      </c>
      <c r="AB2184" s="3">
        <f t="shared" si="1193"/>
        <v>1.0000007049454078</v>
      </c>
      <c r="AC2184" s="3">
        <f t="shared" si="1173"/>
        <v>-2.5188297041239312E-3</v>
      </c>
      <c r="AD2184" s="3">
        <f t="shared" si="1174"/>
        <v>2.6435429493240994E-6</v>
      </c>
      <c r="AE2184" s="3">
        <f t="shared" si="1175"/>
        <v>-3.4526259073074147E-9</v>
      </c>
      <c r="AF2184" s="3">
        <f t="shared" si="1176"/>
        <v>4.8918304243879506E-12</v>
      </c>
      <c r="AG2184" s="3">
        <f t="shared" si="1177"/>
        <v>-7.2287260458139161E-15</v>
      </c>
      <c r="AH2184" s="3" t="s">
        <v>57</v>
      </c>
      <c r="AI2184" s="3">
        <f t="shared" si="1178"/>
        <v>8.377318247285465E-4</v>
      </c>
      <c r="AJ2184" s="3">
        <f t="shared" si="1179"/>
        <v>7.6085278483792483E-7</v>
      </c>
      <c r="AK2184" s="3">
        <f t="shared" si="1180"/>
        <v>1.1976455002315586E-9</v>
      </c>
      <c r="AL2184" s="3">
        <f t="shared" si="1181"/>
        <v>2.4291502606542476E-12</v>
      </c>
      <c r="AM2184" s="3">
        <f t="shared" si="1182"/>
        <v>5.7501643840919741E-15</v>
      </c>
      <c r="AP2184" s="3">
        <f t="shared" si="1183"/>
        <v>6366812.4008564716</v>
      </c>
      <c r="AQ2184">
        <f t="shared" si="1184"/>
        <v>-2.3861053274235222E-3</v>
      </c>
      <c r="AR2184">
        <f t="shared" si="1185"/>
        <v>3953586.9442910855</v>
      </c>
      <c r="AU2184">
        <f t="shared" si="1186"/>
        <v>-0.76335910101326143</v>
      </c>
      <c r="AV2184">
        <f t="shared" si="1187"/>
        <v>-0.64597436706128308</v>
      </c>
      <c r="AY2184">
        <f t="shared" si="1188"/>
        <v>0</v>
      </c>
      <c r="AZ2184">
        <f t="shared" si="1194"/>
        <v>1</v>
      </c>
      <c r="BC2184">
        <f t="shared" si="1189"/>
        <v>0</v>
      </c>
      <c r="BD2184">
        <f t="shared" si="1190"/>
        <v>-0.76835924415261836</v>
      </c>
      <c r="BG2184">
        <f t="shared" si="1191"/>
        <v>-3953586.9442910855</v>
      </c>
      <c r="BH2184">
        <f t="shared" si="1192"/>
        <v>-4903877.1605711868</v>
      </c>
    </row>
    <row r="2185" spans="9:60">
      <c r="I2185">
        <v>35.715560913085902</v>
      </c>
      <c r="J2185">
        <v>139.76123046875</v>
      </c>
      <c r="K2185">
        <f t="shared" si="1163"/>
        <v>0</v>
      </c>
      <c r="L2185">
        <f t="shared" si="1164"/>
        <v>0</v>
      </c>
      <c r="M2185">
        <f t="shared" si="1165"/>
        <v>0.62335413212994129</v>
      </c>
      <c r="N2185">
        <f t="shared" si="1166"/>
        <v>2.4392936383183055</v>
      </c>
      <c r="O2185">
        <f t="shared" si="1167"/>
        <v>0.94794152197184645</v>
      </c>
      <c r="P2185">
        <f t="shared" si="1168"/>
        <v>0.60373344267671347</v>
      </c>
      <c r="Q2185">
        <f t="shared" si="1169"/>
        <v>-0.5634303877321738</v>
      </c>
      <c r="R2185">
        <f t="shared" si="1170"/>
        <v>-0.96257600818290445</v>
      </c>
      <c r="S2185">
        <f t="shared" si="1171"/>
        <v>-4.962359691597764E-2</v>
      </c>
      <c r="U2185" s="1" t="s">
        <v>2264</v>
      </c>
      <c r="V2185" s="3">
        <v>0.99990000000000001</v>
      </c>
      <c r="W2185" s="3">
        <v>6378137</v>
      </c>
      <c r="X2185" s="3">
        <v>298.25722210100002</v>
      </c>
      <c r="AA2185" s="3">
        <f t="shared" si="1172"/>
        <v>1.6792203946287445E-3</v>
      </c>
      <c r="AB2185" s="3">
        <f t="shared" si="1193"/>
        <v>1.0000007049454078</v>
      </c>
      <c r="AC2185" s="3">
        <f t="shared" si="1173"/>
        <v>-2.5188297041239312E-3</v>
      </c>
      <c r="AD2185" s="3">
        <f t="shared" si="1174"/>
        <v>2.6435429493240994E-6</v>
      </c>
      <c r="AE2185" s="3">
        <f t="shared" si="1175"/>
        <v>-3.4526259073074147E-9</v>
      </c>
      <c r="AF2185" s="3">
        <f t="shared" si="1176"/>
        <v>4.8918304243879506E-12</v>
      </c>
      <c r="AG2185" s="3">
        <f t="shared" si="1177"/>
        <v>-7.2287260458139161E-15</v>
      </c>
      <c r="AH2185" s="3" t="s">
        <v>57</v>
      </c>
      <c r="AI2185" s="3">
        <f t="shared" si="1178"/>
        <v>8.377318247285465E-4</v>
      </c>
      <c r="AJ2185" s="3">
        <f t="shared" si="1179"/>
        <v>7.6085278483792483E-7</v>
      </c>
      <c r="AK2185" s="3">
        <f t="shared" si="1180"/>
        <v>1.1976455002315586E-9</v>
      </c>
      <c r="AL2185" s="3">
        <f t="shared" si="1181"/>
        <v>2.4291502606542476E-12</v>
      </c>
      <c r="AM2185" s="3">
        <f t="shared" si="1182"/>
        <v>5.7501643840919741E-15</v>
      </c>
      <c r="AP2185" s="3">
        <f t="shared" si="1183"/>
        <v>6366812.4008564716</v>
      </c>
      <c r="AQ2185">
        <f t="shared" si="1184"/>
        <v>-2.3861053274235222E-3</v>
      </c>
      <c r="AR2185">
        <f t="shared" si="1185"/>
        <v>3953586.9442910855</v>
      </c>
      <c r="AU2185">
        <f t="shared" si="1186"/>
        <v>-0.76335910101326143</v>
      </c>
      <c r="AV2185">
        <f t="shared" si="1187"/>
        <v>-0.64597436706128308</v>
      </c>
      <c r="AY2185">
        <f t="shared" si="1188"/>
        <v>0</v>
      </c>
      <c r="AZ2185">
        <f t="shared" si="1194"/>
        <v>1</v>
      </c>
      <c r="BC2185">
        <f t="shared" si="1189"/>
        <v>0</v>
      </c>
      <c r="BD2185">
        <f t="shared" si="1190"/>
        <v>-0.76835924415261836</v>
      </c>
      <c r="BG2185">
        <f t="shared" si="1191"/>
        <v>-3953586.9442910855</v>
      </c>
      <c r="BH2185">
        <f t="shared" si="1192"/>
        <v>-4903877.1605711868</v>
      </c>
    </row>
    <row r="2186" spans="9:60">
      <c r="I2186">
        <v>35.715560913085902</v>
      </c>
      <c r="J2186">
        <v>139.76123046875</v>
      </c>
      <c r="K2186">
        <f t="shared" si="1163"/>
        <v>0</v>
      </c>
      <c r="L2186">
        <f t="shared" si="1164"/>
        <v>0</v>
      </c>
      <c r="M2186">
        <f t="shared" si="1165"/>
        <v>0.62335413212994129</v>
      </c>
      <c r="N2186">
        <f t="shared" si="1166"/>
        <v>2.4392936383183055</v>
      </c>
      <c r="O2186">
        <f t="shared" si="1167"/>
        <v>0.94794152197184645</v>
      </c>
      <c r="P2186">
        <f t="shared" si="1168"/>
        <v>0.60373344267671347</v>
      </c>
      <c r="Q2186">
        <f t="shared" si="1169"/>
        <v>-0.5634303877321738</v>
      </c>
      <c r="R2186">
        <f t="shared" si="1170"/>
        <v>-0.96257600818290445</v>
      </c>
      <c r="S2186">
        <f t="shared" si="1171"/>
        <v>-4.962359691597764E-2</v>
      </c>
      <c r="U2186" s="1" t="s">
        <v>2265</v>
      </c>
      <c r="V2186" s="3">
        <v>0.99990000000000001</v>
      </c>
      <c r="W2186" s="3">
        <v>6378137</v>
      </c>
      <c r="X2186" s="3">
        <v>298.25722210100002</v>
      </c>
      <c r="AA2186" s="3">
        <f t="shared" si="1172"/>
        <v>1.6792203946287445E-3</v>
      </c>
      <c r="AB2186" s="3">
        <f t="shared" si="1193"/>
        <v>1.0000007049454078</v>
      </c>
      <c r="AC2186" s="3">
        <f t="shared" si="1173"/>
        <v>-2.5188297041239312E-3</v>
      </c>
      <c r="AD2186" s="3">
        <f t="shared" si="1174"/>
        <v>2.6435429493240994E-6</v>
      </c>
      <c r="AE2186" s="3">
        <f t="shared" si="1175"/>
        <v>-3.4526259073074147E-9</v>
      </c>
      <c r="AF2186" s="3">
        <f t="shared" si="1176"/>
        <v>4.8918304243879506E-12</v>
      </c>
      <c r="AG2186" s="3">
        <f t="shared" si="1177"/>
        <v>-7.2287260458139161E-15</v>
      </c>
      <c r="AH2186" s="3" t="s">
        <v>57</v>
      </c>
      <c r="AI2186" s="3">
        <f t="shared" si="1178"/>
        <v>8.377318247285465E-4</v>
      </c>
      <c r="AJ2186" s="3">
        <f t="shared" si="1179"/>
        <v>7.6085278483792483E-7</v>
      </c>
      <c r="AK2186" s="3">
        <f t="shared" si="1180"/>
        <v>1.1976455002315586E-9</v>
      </c>
      <c r="AL2186" s="3">
        <f t="shared" si="1181"/>
        <v>2.4291502606542476E-12</v>
      </c>
      <c r="AM2186" s="3">
        <f t="shared" si="1182"/>
        <v>5.7501643840919741E-15</v>
      </c>
      <c r="AP2186" s="3">
        <f t="shared" si="1183"/>
        <v>6366812.4008564716</v>
      </c>
      <c r="AQ2186">
        <f t="shared" si="1184"/>
        <v>-2.3861053274235222E-3</v>
      </c>
      <c r="AR2186">
        <f t="shared" si="1185"/>
        <v>3953586.9442910855</v>
      </c>
      <c r="AU2186">
        <f t="shared" si="1186"/>
        <v>-0.76335910101326143</v>
      </c>
      <c r="AV2186">
        <f t="shared" si="1187"/>
        <v>-0.64597436706128308</v>
      </c>
      <c r="AY2186">
        <f t="shared" si="1188"/>
        <v>0</v>
      </c>
      <c r="AZ2186">
        <f t="shared" si="1194"/>
        <v>1</v>
      </c>
      <c r="BC2186">
        <f t="shared" si="1189"/>
        <v>0</v>
      </c>
      <c r="BD2186">
        <f t="shared" si="1190"/>
        <v>-0.76835924415261836</v>
      </c>
      <c r="BG2186">
        <f t="shared" si="1191"/>
        <v>-3953586.9442910855</v>
      </c>
      <c r="BH2186">
        <f t="shared" si="1192"/>
        <v>-4903877.1605711868</v>
      </c>
    </row>
    <row r="2187" spans="9:60">
      <c r="I2187">
        <v>35.715560913085902</v>
      </c>
      <c r="J2187">
        <v>139.76123046875</v>
      </c>
      <c r="K2187">
        <f t="shared" si="1163"/>
        <v>0</v>
      </c>
      <c r="L2187">
        <f t="shared" si="1164"/>
        <v>0</v>
      </c>
      <c r="M2187">
        <f t="shared" si="1165"/>
        <v>0.62335413212994129</v>
      </c>
      <c r="N2187">
        <f t="shared" si="1166"/>
        <v>2.4392936383183055</v>
      </c>
      <c r="O2187">
        <f t="shared" si="1167"/>
        <v>0.94794152197184645</v>
      </c>
      <c r="P2187">
        <f t="shared" si="1168"/>
        <v>0.60373344267671347</v>
      </c>
      <c r="Q2187">
        <f t="shared" si="1169"/>
        <v>-0.5634303877321738</v>
      </c>
      <c r="R2187">
        <f t="shared" si="1170"/>
        <v>-0.96257600818290445</v>
      </c>
      <c r="S2187">
        <f t="shared" si="1171"/>
        <v>-4.962359691597764E-2</v>
      </c>
      <c r="U2187" s="1" t="s">
        <v>2266</v>
      </c>
      <c r="V2187" s="3">
        <v>0.99990000000000001</v>
      </c>
      <c r="W2187" s="3">
        <v>6378137</v>
      </c>
      <c r="X2187" s="3">
        <v>298.25722210100002</v>
      </c>
      <c r="AA2187" s="3">
        <f t="shared" si="1172"/>
        <v>1.6792203946287445E-3</v>
      </c>
      <c r="AB2187" s="3">
        <f t="shared" si="1193"/>
        <v>1.0000007049454078</v>
      </c>
      <c r="AC2187" s="3">
        <f t="shared" si="1173"/>
        <v>-2.5188297041239312E-3</v>
      </c>
      <c r="AD2187" s="3">
        <f t="shared" si="1174"/>
        <v>2.6435429493240994E-6</v>
      </c>
      <c r="AE2187" s="3">
        <f t="shared" si="1175"/>
        <v>-3.4526259073074147E-9</v>
      </c>
      <c r="AF2187" s="3">
        <f t="shared" si="1176"/>
        <v>4.8918304243879506E-12</v>
      </c>
      <c r="AG2187" s="3">
        <f t="shared" si="1177"/>
        <v>-7.2287260458139161E-15</v>
      </c>
      <c r="AH2187" s="3" t="s">
        <v>57</v>
      </c>
      <c r="AI2187" s="3">
        <f t="shared" si="1178"/>
        <v>8.377318247285465E-4</v>
      </c>
      <c r="AJ2187" s="3">
        <f t="shared" si="1179"/>
        <v>7.6085278483792483E-7</v>
      </c>
      <c r="AK2187" s="3">
        <f t="shared" si="1180"/>
        <v>1.1976455002315586E-9</v>
      </c>
      <c r="AL2187" s="3">
        <f t="shared" si="1181"/>
        <v>2.4291502606542476E-12</v>
      </c>
      <c r="AM2187" s="3">
        <f t="shared" si="1182"/>
        <v>5.7501643840919741E-15</v>
      </c>
      <c r="AP2187" s="3">
        <f t="shared" si="1183"/>
        <v>6366812.4008564716</v>
      </c>
      <c r="AQ2187">
        <f t="shared" si="1184"/>
        <v>-2.3861053274235222E-3</v>
      </c>
      <c r="AR2187">
        <f t="shared" si="1185"/>
        <v>3953586.9442910855</v>
      </c>
      <c r="AU2187">
        <f t="shared" si="1186"/>
        <v>-0.76335910101326143</v>
      </c>
      <c r="AV2187">
        <f t="shared" si="1187"/>
        <v>-0.64597436706128308</v>
      </c>
      <c r="AY2187">
        <f t="shared" si="1188"/>
        <v>0</v>
      </c>
      <c r="AZ2187">
        <f t="shared" si="1194"/>
        <v>1</v>
      </c>
      <c r="BC2187">
        <f t="shared" si="1189"/>
        <v>0</v>
      </c>
      <c r="BD2187">
        <f t="shared" si="1190"/>
        <v>-0.76835924415261836</v>
      </c>
      <c r="BG2187">
        <f t="shared" si="1191"/>
        <v>-3953586.9442910855</v>
      </c>
      <c r="BH2187">
        <f t="shared" si="1192"/>
        <v>-4903877.1605711868</v>
      </c>
    </row>
    <row r="2188" spans="9:60">
      <c r="I2188">
        <v>35.715560913085902</v>
      </c>
      <c r="J2188">
        <v>139.76123046875</v>
      </c>
      <c r="K2188">
        <f t="shared" si="1163"/>
        <v>0</v>
      </c>
      <c r="L2188">
        <f t="shared" si="1164"/>
        <v>0</v>
      </c>
      <c r="M2188">
        <f t="shared" si="1165"/>
        <v>0.62335413212994129</v>
      </c>
      <c r="N2188">
        <f t="shared" si="1166"/>
        <v>2.4392936383183055</v>
      </c>
      <c r="O2188">
        <f t="shared" si="1167"/>
        <v>0.94794152197184645</v>
      </c>
      <c r="P2188">
        <f t="shared" si="1168"/>
        <v>0.60373344267671347</v>
      </c>
      <c r="Q2188">
        <f t="shared" si="1169"/>
        <v>-0.5634303877321738</v>
      </c>
      <c r="R2188">
        <f t="shared" si="1170"/>
        <v>-0.96257600818290445</v>
      </c>
      <c r="S2188">
        <f t="shared" si="1171"/>
        <v>-4.962359691597764E-2</v>
      </c>
      <c r="U2188" s="1" t="s">
        <v>2267</v>
      </c>
      <c r="V2188" s="3">
        <v>0.99990000000000001</v>
      </c>
      <c r="W2188" s="3">
        <v>6378137</v>
      </c>
      <c r="X2188" s="3">
        <v>298.25722210100002</v>
      </c>
      <c r="AA2188" s="3">
        <f t="shared" si="1172"/>
        <v>1.6792203946287445E-3</v>
      </c>
      <c r="AB2188" s="3">
        <f t="shared" si="1193"/>
        <v>1.0000007049454078</v>
      </c>
      <c r="AC2188" s="3">
        <f t="shared" si="1173"/>
        <v>-2.5188297041239312E-3</v>
      </c>
      <c r="AD2188" s="3">
        <f t="shared" si="1174"/>
        <v>2.6435429493240994E-6</v>
      </c>
      <c r="AE2188" s="3">
        <f t="shared" si="1175"/>
        <v>-3.4526259073074147E-9</v>
      </c>
      <c r="AF2188" s="3">
        <f t="shared" si="1176"/>
        <v>4.8918304243879506E-12</v>
      </c>
      <c r="AG2188" s="3">
        <f t="shared" si="1177"/>
        <v>-7.2287260458139161E-15</v>
      </c>
      <c r="AH2188" s="3" t="s">
        <v>57</v>
      </c>
      <c r="AI2188" s="3">
        <f t="shared" si="1178"/>
        <v>8.377318247285465E-4</v>
      </c>
      <c r="AJ2188" s="3">
        <f t="shared" si="1179"/>
        <v>7.6085278483792483E-7</v>
      </c>
      <c r="AK2188" s="3">
        <f t="shared" si="1180"/>
        <v>1.1976455002315586E-9</v>
      </c>
      <c r="AL2188" s="3">
        <f t="shared" si="1181"/>
        <v>2.4291502606542476E-12</v>
      </c>
      <c r="AM2188" s="3">
        <f t="shared" si="1182"/>
        <v>5.7501643840919741E-15</v>
      </c>
      <c r="AP2188" s="3">
        <f t="shared" si="1183"/>
        <v>6366812.4008564716</v>
      </c>
      <c r="AQ2188">
        <f t="shared" si="1184"/>
        <v>-2.3861053274235222E-3</v>
      </c>
      <c r="AR2188">
        <f t="shared" si="1185"/>
        <v>3953586.9442910855</v>
      </c>
      <c r="AU2188">
        <f t="shared" si="1186"/>
        <v>-0.76335910101326143</v>
      </c>
      <c r="AV2188">
        <f t="shared" si="1187"/>
        <v>-0.64597436706128308</v>
      </c>
      <c r="AY2188">
        <f t="shared" si="1188"/>
        <v>0</v>
      </c>
      <c r="AZ2188">
        <f t="shared" si="1194"/>
        <v>1</v>
      </c>
      <c r="BC2188">
        <f t="shared" si="1189"/>
        <v>0</v>
      </c>
      <c r="BD2188">
        <f t="shared" si="1190"/>
        <v>-0.76835924415261836</v>
      </c>
      <c r="BG2188">
        <f t="shared" si="1191"/>
        <v>-3953586.9442910855</v>
      </c>
      <c r="BH2188">
        <f t="shared" si="1192"/>
        <v>-4903877.1605711868</v>
      </c>
    </row>
    <row r="2189" spans="9:60">
      <c r="I2189">
        <v>35.715560913085902</v>
      </c>
      <c r="J2189">
        <v>139.76123046875</v>
      </c>
      <c r="K2189">
        <f t="shared" si="1163"/>
        <v>0</v>
      </c>
      <c r="L2189">
        <f t="shared" si="1164"/>
        <v>0</v>
      </c>
      <c r="M2189">
        <f t="shared" si="1165"/>
        <v>0.62335413212994129</v>
      </c>
      <c r="N2189">
        <f t="shared" si="1166"/>
        <v>2.4392936383183055</v>
      </c>
      <c r="O2189">
        <f t="shared" si="1167"/>
        <v>0.94794152197184645</v>
      </c>
      <c r="P2189">
        <f t="shared" si="1168"/>
        <v>0.60373344267671347</v>
      </c>
      <c r="Q2189">
        <f t="shared" si="1169"/>
        <v>-0.5634303877321738</v>
      </c>
      <c r="R2189">
        <f t="shared" si="1170"/>
        <v>-0.96257600818290445</v>
      </c>
      <c r="S2189">
        <f t="shared" si="1171"/>
        <v>-4.962359691597764E-2</v>
      </c>
      <c r="U2189" s="1" t="s">
        <v>2268</v>
      </c>
      <c r="V2189" s="3">
        <v>0.99990000000000001</v>
      </c>
      <c r="W2189" s="3">
        <v>6378137</v>
      </c>
      <c r="X2189" s="3">
        <v>298.25722210100002</v>
      </c>
      <c r="AA2189" s="3">
        <f t="shared" si="1172"/>
        <v>1.6792203946287445E-3</v>
      </c>
      <c r="AB2189" s="3">
        <f t="shared" si="1193"/>
        <v>1.0000007049454078</v>
      </c>
      <c r="AC2189" s="3">
        <f t="shared" si="1173"/>
        <v>-2.5188297041239312E-3</v>
      </c>
      <c r="AD2189" s="3">
        <f t="shared" si="1174"/>
        <v>2.6435429493240994E-6</v>
      </c>
      <c r="AE2189" s="3">
        <f t="shared" si="1175"/>
        <v>-3.4526259073074147E-9</v>
      </c>
      <c r="AF2189" s="3">
        <f t="shared" si="1176"/>
        <v>4.8918304243879506E-12</v>
      </c>
      <c r="AG2189" s="3">
        <f t="shared" si="1177"/>
        <v>-7.2287260458139161E-15</v>
      </c>
      <c r="AH2189" s="3" t="s">
        <v>57</v>
      </c>
      <c r="AI2189" s="3">
        <f t="shared" si="1178"/>
        <v>8.377318247285465E-4</v>
      </c>
      <c r="AJ2189" s="3">
        <f t="shared" si="1179"/>
        <v>7.6085278483792483E-7</v>
      </c>
      <c r="AK2189" s="3">
        <f t="shared" si="1180"/>
        <v>1.1976455002315586E-9</v>
      </c>
      <c r="AL2189" s="3">
        <f t="shared" si="1181"/>
        <v>2.4291502606542476E-12</v>
      </c>
      <c r="AM2189" s="3">
        <f t="shared" si="1182"/>
        <v>5.7501643840919741E-15</v>
      </c>
      <c r="AP2189" s="3">
        <f t="shared" si="1183"/>
        <v>6366812.4008564716</v>
      </c>
      <c r="AQ2189">
        <f t="shared" si="1184"/>
        <v>-2.3861053274235222E-3</v>
      </c>
      <c r="AR2189">
        <f t="shared" si="1185"/>
        <v>3953586.9442910855</v>
      </c>
      <c r="AU2189">
        <f t="shared" si="1186"/>
        <v>-0.76335910101326143</v>
      </c>
      <c r="AV2189">
        <f t="shared" si="1187"/>
        <v>-0.64597436706128308</v>
      </c>
      <c r="AY2189">
        <f t="shared" si="1188"/>
        <v>0</v>
      </c>
      <c r="AZ2189">
        <f t="shared" si="1194"/>
        <v>1</v>
      </c>
      <c r="BC2189">
        <f t="shared" si="1189"/>
        <v>0</v>
      </c>
      <c r="BD2189">
        <f t="shared" si="1190"/>
        <v>-0.76835924415261836</v>
      </c>
      <c r="BG2189">
        <f t="shared" si="1191"/>
        <v>-3953586.9442910855</v>
      </c>
      <c r="BH2189">
        <f t="shared" si="1192"/>
        <v>-4903877.1605711868</v>
      </c>
    </row>
    <row r="2190" spans="9:60">
      <c r="I2190">
        <v>35.715560913085902</v>
      </c>
      <c r="J2190">
        <v>139.76123046875</v>
      </c>
      <c r="K2190">
        <f t="shared" si="1163"/>
        <v>0</v>
      </c>
      <c r="L2190">
        <f t="shared" si="1164"/>
        <v>0</v>
      </c>
      <c r="M2190">
        <f t="shared" si="1165"/>
        <v>0.62335413212994129</v>
      </c>
      <c r="N2190">
        <f t="shared" si="1166"/>
        <v>2.4392936383183055</v>
      </c>
      <c r="O2190">
        <f t="shared" si="1167"/>
        <v>0.94794152197184645</v>
      </c>
      <c r="P2190">
        <f t="shared" si="1168"/>
        <v>0.60373344267671347</v>
      </c>
      <c r="Q2190">
        <f t="shared" si="1169"/>
        <v>-0.5634303877321738</v>
      </c>
      <c r="R2190">
        <f t="shared" si="1170"/>
        <v>-0.96257600818290445</v>
      </c>
      <c r="S2190">
        <f t="shared" si="1171"/>
        <v>-4.962359691597764E-2</v>
      </c>
      <c r="U2190" s="1" t="s">
        <v>2269</v>
      </c>
      <c r="V2190" s="3">
        <v>0.99990000000000001</v>
      </c>
      <c r="W2190" s="3">
        <v>6378137</v>
      </c>
      <c r="X2190" s="3">
        <v>298.25722210100002</v>
      </c>
      <c r="AA2190" s="3">
        <f t="shared" si="1172"/>
        <v>1.6792203946287445E-3</v>
      </c>
      <c r="AB2190" s="3">
        <f t="shared" si="1193"/>
        <v>1.0000007049454078</v>
      </c>
      <c r="AC2190" s="3">
        <f t="shared" si="1173"/>
        <v>-2.5188297041239312E-3</v>
      </c>
      <c r="AD2190" s="3">
        <f t="shared" si="1174"/>
        <v>2.6435429493240994E-6</v>
      </c>
      <c r="AE2190" s="3">
        <f t="shared" si="1175"/>
        <v>-3.4526259073074147E-9</v>
      </c>
      <c r="AF2190" s="3">
        <f t="shared" si="1176"/>
        <v>4.8918304243879506E-12</v>
      </c>
      <c r="AG2190" s="3">
        <f t="shared" si="1177"/>
        <v>-7.2287260458139161E-15</v>
      </c>
      <c r="AH2190" s="3" t="s">
        <v>57</v>
      </c>
      <c r="AI2190" s="3">
        <f t="shared" si="1178"/>
        <v>8.377318247285465E-4</v>
      </c>
      <c r="AJ2190" s="3">
        <f t="shared" si="1179"/>
        <v>7.6085278483792483E-7</v>
      </c>
      <c r="AK2190" s="3">
        <f t="shared" si="1180"/>
        <v>1.1976455002315586E-9</v>
      </c>
      <c r="AL2190" s="3">
        <f t="shared" si="1181"/>
        <v>2.4291502606542476E-12</v>
      </c>
      <c r="AM2190" s="3">
        <f t="shared" si="1182"/>
        <v>5.7501643840919741E-15</v>
      </c>
      <c r="AP2190" s="3">
        <f t="shared" si="1183"/>
        <v>6366812.4008564716</v>
      </c>
      <c r="AQ2190">
        <f t="shared" si="1184"/>
        <v>-2.3861053274235222E-3</v>
      </c>
      <c r="AR2190">
        <f t="shared" si="1185"/>
        <v>3953586.9442910855</v>
      </c>
      <c r="AU2190">
        <f t="shared" si="1186"/>
        <v>-0.76335910101326143</v>
      </c>
      <c r="AV2190">
        <f t="shared" si="1187"/>
        <v>-0.64597436706128308</v>
      </c>
      <c r="AY2190">
        <f t="shared" si="1188"/>
        <v>0</v>
      </c>
      <c r="AZ2190">
        <f t="shared" si="1194"/>
        <v>1</v>
      </c>
      <c r="BC2190">
        <f t="shared" si="1189"/>
        <v>0</v>
      </c>
      <c r="BD2190">
        <f t="shared" si="1190"/>
        <v>-0.76835924415261836</v>
      </c>
      <c r="BG2190">
        <f t="shared" si="1191"/>
        <v>-3953586.9442910855</v>
      </c>
      <c r="BH2190">
        <f t="shared" si="1192"/>
        <v>-4903877.1605711868</v>
      </c>
    </row>
    <row r="2191" spans="9:60">
      <c r="I2191">
        <v>35.715560913085902</v>
      </c>
      <c r="J2191">
        <v>139.76123046875</v>
      </c>
      <c r="K2191">
        <f t="shared" si="1163"/>
        <v>0</v>
      </c>
      <c r="L2191">
        <f t="shared" si="1164"/>
        <v>0</v>
      </c>
      <c r="M2191">
        <f t="shared" si="1165"/>
        <v>0.62335413212994129</v>
      </c>
      <c r="N2191">
        <f t="shared" si="1166"/>
        <v>2.4392936383183055</v>
      </c>
      <c r="O2191">
        <f t="shared" si="1167"/>
        <v>0.94794152197184645</v>
      </c>
      <c r="P2191">
        <f t="shared" si="1168"/>
        <v>0.60373344267671347</v>
      </c>
      <c r="Q2191">
        <f t="shared" si="1169"/>
        <v>-0.5634303877321738</v>
      </c>
      <c r="R2191">
        <f t="shared" si="1170"/>
        <v>-0.96257600818290445</v>
      </c>
      <c r="S2191">
        <f t="shared" si="1171"/>
        <v>-4.962359691597764E-2</v>
      </c>
      <c r="U2191" s="1" t="s">
        <v>2270</v>
      </c>
      <c r="V2191" s="3">
        <v>0.99990000000000001</v>
      </c>
      <c r="W2191" s="3">
        <v>6378137</v>
      </c>
      <c r="X2191" s="3">
        <v>298.25722210100002</v>
      </c>
      <c r="AA2191" s="3">
        <f t="shared" si="1172"/>
        <v>1.6792203946287445E-3</v>
      </c>
      <c r="AB2191" s="3">
        <f t="shared" si="1193"/>
        <v>1.0000007049454078</v>
      </c>
      <c r="AC2191" s="3">
        <f t="shared" si="1173"/>
        <v>-2.5188297041239312E-3</v>
      </c>
      <c r="AD2191" s="3">
        <f t="shared" si="1174"/>
        <v>2.6435429493240994E-6</v>
      </c>
      <c r="AE2191" s="3">
        <f t="shared" si="1175"/>
        <v>-3.4526259073074147E-9</v>
      </c>
      <c r="AF2191" s="3">
        <f t="shared" si="1176"/>
        <v>4.8918304243879506E-12</v>
      </c>
      <c r="AG2191" s="3">
        <f t="shared" si="1177"/>
        <v>-7.2287260458139161E-15</v>
      </c>
      <c r="AH2191" s="3" t="s">
        <v>57</v>
      </c>
      <c r="AI2191" s="3">
        <f t="shared" si="1178"/>
        <v>8.377318247285465E-4</v>
      </c>
      <c r="AJ2191" s="3">
        <f t="shared" si="1179"/>
        <v>7.6085278483792483E-7</v>
      </c>
      <c r="AK2191" s="3">
        <f t="shared" si="1180"/>
        <v>1.1976455002315586E-9</v>
      </c>
      <c r="AL2191" s="3">
        <f t="shared" si="1181"/>
        <v>2.4291502606542476E-12</v>
      </c>
      <c r="AM2191" s="3">
        <f t="shared" si="1182"/>
        <v>5.7501643840919741E-15</v>
      </c>
      <c r="AP2191" s="3">
        <f t="shared" si="1183"/>
        <v>6366812.4008564716</v>
      </c>
      <c r="AQ2191">
        <f t="shared" si="1184"/>
        <v>-2.3861053274235222E-3</v>
      </c>
      <c r="AR2191">
        <f t="shared" si="1185"/>
        <v>3953586.9442910855</v>
      </c>
      <c r="AU2191">
        <f t="shared" si="1186"/>
        <v>-0.76335910101326143</v>
      </c>
      <c r="AV2191">
        <f t="shared" si="1187"/>
        <v>-0.64597436706128308</v>
      </c>
      <c r="AY2191">
        <f t="shared" si="1188"/>
        <v>0</v>
      </c>
      <c r="AZ2191">
        <f t="shared" si="1194"/>
        <v>1</v>
      </c>
      <c r="BC2191">
        <f t="shared" si="1189"/>
        <v>0</v>
      </c>
      <c r="BD2191">
        <f t="shared" si="1190"/>
        <v>-0.76835924415261836</v>
      </c>
      <c r="BG2191">
        <f t="shared" si="1191"/>
        <v>-3953586.9442910855</v>
      </c>
      <c r="BH2191">
        <f t="shared" si="1192"/>
        <v>-4903877.1605711868</v>
      </c>
    </row>
    <row r="2192" spans="9:60">
      <c r="I2192">
        <v>35.715560913085902</v>
      </c>
      <c r="J2192">
        <v>139.76123046875</v>
      </c>
      <c r="K2192">
        <f t="shared" si="1163"/>
        <v>0</v>
      </c>
      <c r="L2192">
        <f t="shared" si="1164"/>
        <v>0</v>
      </c>
      <c r="M2192">
        <f t="shared" si="1165"/>
        <v>0.62335413212994129</v>
      </c>
      <c r="N2192">
        <f t="shared" si="1166"/>
        <v>2.4392936383183055</v>
      </c>
      <c r="O2192">
        <f t="shared" si="1167"/>
        <v>0.94794152197184645</v>
      </c>
      <c r="P2192">
        <f t="shared" si="1168"/>
        <v>0.60373344267671347</v>
      </c>
      <c r="Q2192">
        <f t="shared" si="1169"/>
        <v>-0.5634303877321738</v>
      </c>
      <c r="R2192">
        <f t="shared" si="1170"/>
        <v>-0.96257600818290445</v>
      </c>
      <c r="S2192">
        <f t="shared" si="1171"/>
        <v>-4.962359691597764E-2</v>
      </c>
      <c r="U2192" s="1" t="s">
        <v>2271</v>
      </c>
      <c r="V2192" s="3">
        <v>0.99990000000000001</v>
      </c>
      <c r="W2192" s="3">
        <v>6378137</v>
      </c>
      <c r="X2192" s="3">
        <v>298.25722210100002</v>
      </c>
      <c r="AA2192" s="3">
        <f t="shared" si="1172"/>
        <v>1.6792203946287445E-3</v>
      </c>
      <c r="AB2192" s="3">
        <f t="shared" si="1193"/>
        <v>1.0000007049454078</v>
      </c>
      <c r="AC2192" s="3">
        <f t="shared" si="1173"/>
        <v>-2.5188297041239312E-3</v>
      </c>
      <c r="AD2192" s="3">
        <f t="shared" si="1174"/>
        <v>2.6435429493240994E-6</v>
      </c>
      <c r="AE2192" s="3">
        <f t="shared" si="1175"/>
        <v>-3.4526259073074147E-9</v>
      </c>
      <c r="AF2192" s="3">
        <f t="shared" si="1176"/>
        <v>4.8918304243879506E-12</v>
      </c>
      <c r="AG2192" s="3">
        <f t="shared" si="1177"/>
        <v>-7.2287260458139161E-15</v>
      </c>
      <c r="AH2192" s="3" t="s">
        <v>57</v>
      </c>
      <c r="AI2192" s="3">
        <f t="shared" si="1178"/>
        <v>8.377318247285465E-4</v>
      </c>
      <c r="AJ2192" s="3">
        <f t="shared" si="1179"/>
        <v>7.6085278483792483E-7</v>
      </c>
      <c r="AK2192" s="3">
        <f t="shared" si="1180"/>
        <v>1.1976455002315586E-9</v>
      </c>
      <c r="AL2192" s="3">
        <f t="shared" si="1181"/>
        <v>2.4291502606542476E-12</v>
      </c>
      <c r="AM2192" s="3">
        <f t="shared" si="1182"/>
        <v>5.7501643840919741E-15</v>
      </c>
      <c r="AP2192" s="3">
        <f t="shared" si="1183"/>
        <v>6366812.4008564716</v>
      </c>
      <c r="AQ2192">
        <f t="shared" si="1184"/>
        <v>-2.3861053274235222E-3</v>
      </c>
      <c r="AR2192">
        <f t="shared" si="1185"/>
        <v>3953586.9442910855</v>
      </c>
      <c r="AU2192">
        <f t="shared" si="1186"/>
        <v>-0.76335910101326143</v>
      </c>
      <c r="AV2192">
        <f t="shared" si="1187"/>
        <v>-0.64597436706128308</v>
      </c>
      <c r="AY2192">
        <f t="shared" si="1188"/>
        <v>0</v>
      </c>
      <c r="AZ2192">
        <f t="shared" si="1194"/>
        <v>1</v>
      </c>
      <c r="BC2192">
        <f t="shared" si="1189"/>
        <v>0</v>
      </c>
      <c r="BD2192">
        <f t="shared" si="1190"/>
        <v>-0.76835924415261836</v>
      </c>
      <c r="BG2192">
        <f t="shared" si="1191"/>
        <v>-3953586.9442910855</v>
      </c>
      <c r="BH2192">
        <f t="shared" si="1192"/>
        <v>-4903877.1605711868</v>
      </c>
    </row>
    <row r="2193" spans="9:60">
      <c r="I2193">
        <v>35.715560913085902</v>
      </c>
      <c r="J2193">
        <v>139.76123046875</v>
      </c>
      <c r="K2193">
        <f t="shared" si="1163"/>
        <v>0</v>
      </c>
      <c r="L2193">
        <f t="shared" si="1164"/>
        <v>0</v>
      </c>
      <c r="M2193">
        <f t="shared" si="1165"/>
        <v>0.62335413212994129</v>
      </c>
      <c r="N2193">
        <f t="shared" si="1166"/>
        <v>2.4392936383183055</v>
      </c>
      <c r="O2193">
        <f t="shared" si="1167"/>
        <v>0.94794152197184645</v>
      </c>
      <c r="P2193">
        <f t="shared" si="1168"/>
        <v>0.60373344267671347</v>
      </c>
      <c r="Q2193">
        <f t="shared" si="1169"/>
        <v>-0.5634303877321738</v>
      </c>
      <c r="R2193">
        <f t="shared" si="1170"/>
        <v>-0.96257600818290445</v>
      </c>
      <c r="S2193">
        <f t="shared" si="1171"/>
        <v>-4.962359691597764E-2</v>
      </c>
      <c r="U2193" s="1" t="s">
        <v>2272</v>
      </c>
      <c r="V2193" s="3">
        <v>0.99990000000000001</v>
      </c>
      <c r="W2193" s="3">
        <v>6378137</v>
      </c>
      <c r="X2193" s="3">
        <v>298.25722210100002</v>
      </c>
      <c r="AA2193" s="3">
        <f t="shared" si="1172"/>
        <v>1.6792203946287445E-3</v>
      </c>
      <c r="AB2193" s="3">
        <f t="shared" si="1193"/>
        <v>1.0000007049454078</v>
      </c>
      <c r="AC2193" s="3">
        <f t="shared" si="1173"/>
        <v>-2.5188297041239312E-3</v>
      </c>
      <c r="AD2193" s="3">
        <f t="shared" si="1174"/>
        <v>2.6435429493240994E-6</v>
      </c>
      <c r="AE2193" s="3">
        <f t="shared" si="1175"/>
        <v>-3.4526259073074147E-9</v>
      </c>
      <c r="AF2193" s="3">
        <f t="shared" si="1176"/>
        <v>4.8918304243879506E-12</v>
      </c>
      <c r="AG2193" s="3">
        <f t="shared" si="1177"/>
        <v>-7.2287260458139161E-15</v>
      </c>
      <c r="AH2193" s="3" t="s">
        <v>57</v>
      </c>
      <c r="AI2193" s="3">
        <f t="shared" si="1178"/>
        <v>8.377318247285465E-4</v>
      </c>
      <c r="AJ2193" s="3">
        <f t="shared" si="1179"/>
        <v>7.6085278483792483E-7</v>
      </c>
      <c r="AK2193" s="3">
        <f t="shared" si="1180"/>
        <v>1.1976455002315586E-9</v>
      </c>
      <c r="AL2193" s="3">
        <f t="shared" si="1181"/>
        <v>2.4291502606542476E-12</v>
      </c>
      <c r="AM2193" s="3">
        <f t="shared" si="1182"/>
        <v>5.7501643840919741E-15</v>
      </c>
      <c r="AP2193" s="3">
        <f t="shared" si="1183"/>
        <v>6366812.4008564716</v>
      </c>
      <c r="AQ2193">
        <f t="shared" si="1184"/>
        <v>-2.3861053274235222E-3</v>
      </c>
      <c r="AR2193">
        <f t="shared" si="1185"/>
        <v>3953586.9442910855</v>
      </c>
      <c r="AU2193">
        <f t="shared" si="1186"/>
        <v>-0.76335910101326143</v>
      </c>
      <c r="AV2193">
        <f t="shared" si="1187"/>
        <v>-0.64597436706128308</v>
      </c>
      <c r="AY2193">
        <f t="shared" si="1188"/>
        <v>0</v>
      </c>
      <c r="AZ2193">
        <f t="shared" si="1194"/>
        <v>1</v>
      </c>
      <c r="BC2193">
        <f t="shared" si="1189"/>
        <v>0</v>
      </c>
      <c r="BD2193">
        <f t="shared" si="1190"/>
        <v>-0.76835924415261836</v>
      </c>
      <c r="BG2193">
        <f t="shared" si="1191"/>
        <v>-3953586.9442910855</v>
      </c>
      <c r="BH2193">
        <f t="shared" si="1192"/>
        <v>-4903877.1605711868</v>
      </c>
    </row>
    <row r="2194" spans="9:60">
      <c r="I2194">
        <v>35.715560913085902</v>
      </c>
      <c r="J2194">
        <v>139.76123046875</v>
      </c>
      <c r="K2194">
        <f t="shared" si="1163"/>
        <v>0</v>
      </c>
      <c r="L2194">
        <f t="shared" si="1164"/>
        <v>0</v>
      </c>
      <c r="M2194">
        <f t="shared" si="1165"/>
        <v>0.62335413212994129</v>
      </c>
      <c r="N2194">
        <f t="shared" si="1166"/>
        <v>2.4392936383183055</v>
      </c>
      <c r="O2194">
        <f t="shared" si="1167"/>
        <v>0.94794152197184645</v>
      </c>
      <c r="P2194">
        <f t="shared" si="1168"/>
        <v>0.60373344267671347</v>
      </c>
      <c r="Q2194">
        <f t="shared" si="1169"/>
        <v>-0.5634303877321738</v>
      </c>
      <c r="R2194">
        <f t="shared" si="1170"/>
        <v>-0.96257600818290445</v>
      </c>
      <c r="S2194">
        <f t="shared" si="1171"/>
        <v>-4.962359691597764E-2</v>
      </c>
      <c r="U2194" s="1" t="s">
        <v>2273</v>
      </c>
      <c r="V2194" s="3">
        <v>0.99990000000000001</v>
      </c>
      <c r="W2194" s="3">
        <v>6378137</v>
      </c>
      <c r="X2194" s="3">
        <v>298.25722210100002</v>
      </c>
      <c r="AA2194" s="3">
        <f t="shared" si="1172"/>
        <v>1.6792203946287445E-3</v>
      </c>
      <c r="AB2194" s="3">
        <f t="shared" si="1193"/>
        <v>1.0000007049454078</v>
      </c>
      <c r="AC2194" s="3">
        <f t="shared" si="1173"/>
        <v>-2.5188297041239312E-3</v>
      </c>
      <c r="AD2194" s="3">
        <f t="shared" si="1174"/>
        <v>2.6435429493240994E-6</v>
      </c>
      <c r="AE2194" s="3">
        <f t="shared" si="1175"/>
        <v>-3.4526259073074147E-9</v>
      </c>
      <c r="AF2194" s="3">
        <f t="shared" si="1176"/>
        <v>4.8918304243879506E-12</v>
      </c>
      <c r="AG2194" s="3">
        <f t="shared" si="1177"/>
        <v>-7.2287260458139161E-15</v>
      </c>
      <c r="AH2194" s="3" t="s">
        <v>57</v>
      </c>
      <c r="AI2194" s="3">
        <f t="shared" si="1178"/>
        <v>8.377318247285465E-4</v>
      </c>
      <c r="AJ2194" s="3">
        <f t="shared" si="1179"/>
        <v>7.6085278483792483E-7</v>
      </c>
      <c r="AK2194" s="3">
        <f t="shared" si="1180"/>
        <v>1.1976455002315586E-9</v>
      </c>
      <c r="AL2194" s="3">
        <f t="shared" si="1181"/>
        <v>2.4291502606542476E-12</v>
      </c>
      <c r="AM2194" s="3">
        <f t="shared" si="1182"/>
        <v>5.7501643840919741E-15</v>
      </c>
      <c r="AP2194" s="3">
        <f t="shared" si="1183"/>
        <v>6366812.4008564716</v>
      </c>
      <c r="AQ2194">
        <f t="shared" si="1184"/>
        <v>-2.3861053274235222E-3</v>
      </c>
      <c r="AR2194">
        <f t="shared" si="1185"/>
        <v>3953586.9442910855</v>
      </c>
      <c r="AU2194">
        <f t="shared" si="1186"/>
        <v>-0.76335910101326143</v>
      </c>
      <c r="AV2194">
        <f t="shared" si="1187"/>
        <v>-0.64597436706128308</v>
      </c>
      <c r="AY2194">
        <f t="shared" si="1188"/>
        <v>0</v>
      </c>
      <c r="AZ2194">
        <f t="shared" si="1194"/>
        <v>1</v>
      </c>
      <c r="BC2194">
        <f t="shared" si="1189"/>
        <v>0</v>
      </c>
      <c r="BD2194">
        <f t="shared" si="1190"/>
        <v>-0.76835924415261836</v>
      </c>
      <c r="BG2194">
        <f t="shared" si="1191"/>
        <v>-3953586.9442910855</v>
      </c>
      <c r="BH2194">
        <f t="shared" si="1192"/>
        <v>-4903877.1605711868</v>
      </c>
    </row>
    <row r="2195" spans="9:60">
      <c r="I2195">
        <v>35.715560913085902</v>
      </c>
      <c r="J2195">
        <v>139.76123046875</v>
      </c>
      <c r="K2195">
        <f t="shared" si="1163"/>
        <v>0</v>
      </c>
      <c r="L2195">
        <f t="shared" si="1164"/>
        <v>0</v>
      </c>
      <c r="M2195">
        <f t="shared" si="1165"/>
        <v>0.62335413212994129</v>
      </c>
      <c r="N2195">
        <f t="shared" si="1166"/>
        <v>2.4392936383183055</v>
      </c>
      <c r="O2195">
        <f t="shared" si="1167"/>
        <v>0.94794152197184645</v>
      </c>
      <c r="P2195">
        <f t="shared" si="1168"/>
        <v>0.60373344267671347</v>
      </c>
      <c r="Q2195">
        <f t="shared" si="1169"/>
        <v>-0.5634303877321738</v>
      </c>
      <c r="R2195">
        <f t="shared" si="1170"/>
        <v>-0.96257600818290445</v>
      </c>
      <c r="S2195">
        <f t="shared" si="1171"/>
        <v>-4.962359691597764E-2</v>
      </c>
      <c r="U2195" s="1" t="s">
        <v>2274</v>
      </c>
      <c r="V2195" s="3">
        <v>0.99990000000000001</v>
      </c>
      <c r="W2195" s="3">
        <v>6378137</v>
      </c>
      <c r="X2195" s="3">
        <v>298.25722210100002</v>
      </c>
      <c r="AA2195" s="3">
        <f t="shared" si="1172"/>
        <v>1.6792203946287445E-3</v>
      </c>
      <c r="AB2195" s="3">
        <f t="shared" si="1193"/>
        <v>1.0000007049454078</v>
      </c>
      <c r="AC2195" s="3">
        <f t="shared" si="1173"/>
        <v>-2.5188297041239312E-3</v>
      </c>
      <c r="AD2195" s="3">
        <f t="shared" si="1174"/>
        <v>2.6435429493240994E-6</v>
      </c>
      <c r="AE2195" s="3">
        <f t="shared" si="1175"/>
        <v>-3.4526259073074147E-9</v>
      </c>
      <c r="AF2195" s="3">
        <f t="shared" si="1176"/>
        <v>4.8918304243879506E-12</v>
      </c>
      <c r="AG2195" s="3">
        <f t="shared" si="1177"/>
        <v>-7.2287260458139161E-15</v>
      </c>
      <c r="AH2195" s="3" t="s">
        <v>57</v>
      </c>
      <c r="AI2195" s="3">
        <f t="shared" si="1178"/>
        <v>8.377318247285465E-4</v>
      </c>
      <c r="AJ2195" s="3">
        <f t="shared" si="1179"/>
        <v>7.6085278483792483E-7</v>
      </c>
      <c r="AK2195" s="3">
        <f t="shared" si="1180"/>
        <v>1.1976455002315586E-9</v>
      </c>
      <c r="AL2195" s="3">
        <f t="shared" si="1181"/>
        <v>2.4291502606542476E-12</v>
      </c>
      <c r="AM2195" s="3">
        <f t="shared" si="1182"/>
        <v>5.7501643840919741E-15</v>
      </c>
      <c r="AP2195" s="3">
        <f t="shared" si="1183"/>
        <v>6366812.4008564716</v>
      </c>
      <c r="AQ2195">
        <f t="shared" si="1184"/>
        <v>-2.3861053274235222E-3</v>
      </c>
      <c r="AR2195">
        <f t="shared" si="1185"/>
        <v>3953586.9442910855</v>
      </c>
      <c r="AU2195">
        <f t="shared" si="1186"/>
        <v>-0.76335910101326143</v>
      </c>
      <c r="AV2195">
        <f t="shared" si="1187"/>
        <v>-0.64597436706128308</v>
      </c>
      <c r="AY2195">
        <f t="shared" si="1188"/>
        <v>0</v>
      </c>
      <c r="AZ2195">
        <f t="shared" si="1194"/>
        <v>1</v>
      </c>
      <c r="BC2195">
        <f t="shared" si="1189"/>
        <v>0</v>
      </c>
      <c r="BD2195">
        <f t="shared" si="1190"/>
        <v>-0.76835924415261836</v>
      </c>
      <c r="BG2195">
        <f t="shared" si="1191"/>
        <v>-3953586.9442910855</v>
      </c>
      <c r="BH2195">
        <f t="shared" si="1192"/>
        <v>-4903877.1605711868</v>
      </c>
    </row>
    <row r="2196" spans="9:60">
      <c r="I2196">
        <v>35.715560913085902</v>
      </c>
      <c r="J2196">
        <v>139.76123046875</v>
      </c>
      <c r="K2196">
        <f t="shared" si="1163"/>
        <v>0</v>
      </c>
      <c r="L2196">
        <f t="shared" si="1164"/>
        <v>0</v>
      </c>
      <c r="M2196">
        <f t="shared" si="1165"/>
        <v>0.62335413212994129</v>
      </c>
      <c r="N2196">
        <f t="shared" si="1166"/>
        <v>2.4392936383183055</v>
      </c>
      <c r="O2196">
        <f t="shared" si="1167"/>
        <v>0.94794152197184645</v>
      </c>
      <c r="P2196">
        <f t="shared" si="1168"/>
        <v>0.60373344267671347</v>
      </c>
      <c r="Q2196">
        <f t="shared" si="1169"/>
        <v>-0.5634303877321738</v>
      </c>
      <c r="R2196">
        <f t="shared" si="1170"/>
        <v>-0.96257600818290445</v>
      </c>
      <c r="S2196">
        <f t="shared" si="1171"/>
        <v>-4.962359691597764E-2</v>
      </c>
      <c r="U2196" s="1" t="s">
        <v>2275</v>
      </c>
      <c r="V2196" s="3">
        <v>0.99990000000000001</v>
      </c>
      <c r="W2196" s="3">
        <v>6378137</v>
      </c>
      <c r="X2196" s="3">
        <v>298.25722210100002</v>
      </c>
      <c r="AA2196" s="3">
        <f t="shared" si="1172"/>
        <v>1.6792203946287445E-3</v>
      </c>
      <c r="AB2196" s="3">
        <f t="shared" si="1193"/>
        <v>1.0000007049454078</v>
      </c>
      <c r="AC2196" s="3">
        <f t="shared" si="1173"/>
        <v>-2.5188297041239312E-3</v>
      </c>
      <c r="AD2196" s="3">
        <f t="shared" si="1174"/>
        <v>2.6435429493240994E-6</v>
      </c>
      <c r="AE2196" s="3">
        <f t="shared" si="1175"/>
        <v>-3.4526259073074147E-9</v>
      </c>
      <c r="AF2196" s="3">
        <f t="shared" si="1176"/>
        <v>4.8918304243879506E-12</v>
      </c>
      <c r="AG2196" s="3">
        <f t="shared" si="1177"/>
        <v>-7.2287260458139161E-15</v>
      </c>
      <c r="AH2196" s="3" t="s">
        <v>57</v>
      </c>
      <c r="AI2196" s="3">
        <f t="shared" si="1178"/>
        <v>8.377318247285465E-4</v>
      </c>
      <c r="AJ2196" s="3">
        <f t="shared" si="1179"/>
        <v>7.6085278483792483E-7</v>
      </c>
      <c r="AK2196" s="3">
        <f t="shared" si="1180"/>
        <v>1.1976455002315586E-9</v>
      </c>
      <c r="AL2196" s="3">
        <f t="shared" si="1181"/>
        <v>2.4291502606542476E-12</v>
      </c>
      <c r="AM2196" s="3">
        <f t="shared" si="1182"/>
        <v>5.7501643840919741E-15</v>
      </c>
      <c r="AP2196" s="3">
        <f t="shared" si="1183"/>
        <v>6366812.4008564716</v>
      </c>
      <c r="AQ2196">
        <f t="shared" si="1184"/>
        <v>-2.3861053274235222E-3</v>
      </c>
      <c r="AR2196">
        <f t="shared" si="1185"/>
        <v>3953586.9442910855</v>
      </c>
      <c r="AU2196">
        <f t="shared" si="1186"/>
        <v>-0.76335910101326143</v>
      </c>
      <c r="AV2196">
        <f t="shared" si="1187"/>
        <v>-0.64597436706128308</v>
      </c>
      <c r="AY2196">
        <f t="shared" si="1188"/>
        <v>0</v>
      </c>
      <c r="AZ2196">
        <f t="shared" si="1194"/>
        <v>1</v>
      </c>
      <c r="BC2196">
        <f t="shared" si="1189"/>
        <v>0</v>
      </c>
      <c r="BD2196">
        <f t="shared" si="1190"/>
        <v>-0.76835924415261836</v>
      </c>
      <c r="BG2196">
        <f t="shared" si="1191"/>
        <v>-3953586.9442910855</v>
      </c>
      <c r="BH2196">
        <f t="shared" si="1192"/>
        <v>-4903877.1605711868</v>
      </c>
    </row>
    <row r="2197" spans="9:60">
      <c r="I2197">
        <v>35.715560913085902</v>
      </c>
      <c r="J2197">
        <v>139.76123046875</v>
      </c>
      <c r="K2197">
        <f t="shared" si="1163"/>
        <v>0</v>
      </c>
      <c r="L2197">
        <f t="shared" si="1164"/>
        <v>0</v>
      </c>
      <c r="M2197">
        <f t="shared" si="1165"/>
        <v>0.62335413212994129</v>
      </c>
      <c r="N2197">
        <f t="shared" si="1166"/>
        <v>2.4392936383183055</v>
      </c>
      <c r="O2197">
        <f t="shared" si="1167"/>
        <v>0.94794152197184645</v>
      </c>
      <c r="P2197">
        <f t="shared" si="1168"/>
        <v>0.60373344267671347</v>
      </c>
      <c r="Q2197">
        <f t="shared" si="1169"/>
        <v>-0.5634303877321738</v>
      </c>
      <c r="R2197">
        <f t="shared" si="1170"/>
        <v>-0.96257600818290445</v>
      </c>
      <c r="S2197">
        <f t="shared" si="1171"/>
        <v>-4.962359691597764E-2</v>
      </c>
      <c r="U2197" s="1" t="s">
        <v>2276</v>
      </c>
      <c r="V2197" s="3">
        <v>0.99990000000000001</v>
      </c>
      <c r="W2197" s="3">
        <v>6378137</v>
      </c>
      <c r="X2197" s="3">
        <v>298.25722210100002</v>
      </c>
      <c r="AA2197" s="3">
        <f t="shared" si="1172"/>
        <v>1.6792203946287445E-3</v>
      </c>
      <c r="AB2197" s="3">
        <f t="shared" si="1193"/>
        <v>1.0000007049454078</v>
      </c>
      <c r="AC2197" s="3">
        <f t="shared" si="1173"/>
        <v>-2.5188297041239312E-3</v>
      </c>
      <c r="AD2197" s="3">
        <f t="shared" si="1174"/>
        <v>2.6435429493240994E-6</v>
      </c>
      <c r="AE2197" s="3">
        <f t="shared" si="1175"/>
        <v>-3.4526259073074147E-9</v>
      </c>
      <c r="AF2197" s="3">
        <f t="shared" si="1176"/>
        <v>4.8918304243879506E-12</v>
      </c>
      <c r="AG2197" s="3">
        <f t="shared" si="1177"/>
        <v>-7.2287260458139161E-15</v>
      </c>
      <c r="AH2197" s="3" t="s">
        <v>57</v>
      </c>
      <c r="AI2197" s="3">
        <f t="shared" si="1178"/>
        <v>8.377318247285465E-4</v>
      </c>
      <c r="AJ2197" s="3">
        <f t="shared" si="1179"/>
        <v>7.6085278483792483E-7</v>
      </c>
      <c r="AK2197" s="3">
        <f t="shared" si="1180"/>
        <v>1.1976455002315586E-9</v>
      </c>
      <c r="AL2197" s="3">
        <f t="shared" si="1181"/>
        <v>2.4291502606542476E-12</v>
      </c>
      <c r="AM2197" s="3">
        <f t="shared" si="1182"/>
        <v>5.7501643840919741E-15</v>
      </c>
      <c r="AP2197" s="3">
        <f t="shared" si="1183"/>
        <v>6366812.4008564716</v>
      </c>
      <c r="AQ2197">
        <f t="shared" si="1184"/>
        <v>-2.3861053274235222E-3</v>
      </c>
      <c r="AR2197">
        <f t="shared" si="1185"/>
        <v>3953586.9442910855</v>
      </c>
      <c r="AU2197">
        <f t="shared" si="1186"/>
        <v>-0.76335910101326143</v>
      </c>
      <c r="AV2197">
        <f t="shared" si="1187"/>
        <v>-0.64597436706128308</v>
      </c>
      <c r="AY2197">
        <f t="shared" si="1188"/>
        <v>0</v>
      </c>
      <c r="AZ2197">
        <f t="shared" si="1194"/>
        <v>1</v>
      </c>
      <c r="BC2197">
        <f t="shared" si="1189"/>
        <v>0</v>
      </c>
      <c r="BD2197">
        <f t="shared" si="1190"/>
        <v>-0.76835924415261836</v>
      </c>
      <c r="BG2197">
        <f t="shared" si="1191"/>
        <v>-3953586.9442910855</v>
      </c>
      <c r="BH2197">
        <f t="shared" si="1192"/>
        <v>-4903877.1605711868</v>
      </c>
    </row>
    <row r="2198" spans="9:60">
      <c r="I2198">
        <v>35.715560913085902</v>
      </c>
      <c r="J2198">
        <v>139.76123046875</v>
      </c>
      <c r="K2198">
        <f t="shared" si="1163"/>
        <v>0</v>
      </c>
      <c r="L2198">
        <f t="shared" si="1164"/>
        <v>0</v>
      </c>
      <c r="M2198">
        <f t="shared" si="1165"/>
        <v>0.62335413212994129</v>
      </c>
      <c r="N2198">
        <f t="shared" si="1166"/>
        <v>2.4392936383183055</v>
      </c>
      <c r="O2198">
        <f t="shared" si="1167"/>
        <v>0.94794152197184645</v>
      </c>
      <c r="P2198">
        <f t="shared" si="1168"/>
        <v>0.60373344267671347</v>
      </c>
      <c r="Q2198">
        <f t="shared" si="1169"/>
        <v>-0.5634303877321738</v>
      </c>
      <c r="R2198">
        <f t="shared" si="1170"/>
        <v>-0.96257600818290445</v>
      </c>
      <c r="S2198">
        <f t="shared" si="1171"/>
        <v>-4.962359691597764E-2</v>
      </c>
      <c r="U2198" s="1" t="s">
        <v>2277</v>
      </c>
      <c r="V2198" s="3">
        <v>0.99990000000000001</v>
      </c>
      <c r="W2198" s="3">
        <v>6378137</v>
      </c>
      <c r="X2198" s="3">
        <v>298.25722210100002</v>
      </c>
      <c r="AA2198" s="3">
        <f t="shared" si="1172"/>
        <v>1.6792203946287445E-3</v>
      </c>
      <c r="AB2198" s="3">
        <f t="shared" si="1193"/>
        <v>1.0000007049454078</v>
      </c>
      <c r="AC2198" s="3">
        <f t="shared" si="1173"/>
        <v>-2.5188297041239312E-3</v>
      </c>
      <c r="AD2198" s="3">
        <f t="shared" si="1174"/>
        <v>2.6435429493240994E-6</v>
      </c>
      <c r="AE2198" s="3">
        <f t="shared" si="1175"/>
        <v>-3.4526259073074147E-9</v>
      </c>
      <c r="AF2198" s="3">
        <f t="shared" si="1176"/>
        <v>4.8918304243879506E-12</v>
      </c>
      <c r="AG2198" s="3">
        <f t="shared" si="1177"/>
        <v>-7.2287260458139161E-15</v>
      </c>
      <c r="AH2198" s="3" t="s">
        <v>57</v>
      </c>
      <c r="AI2198" s="3">
        <f t="shared" si="1178"/>
        <v>8.377318247285465E-4</v>
      </c>
      <c r="AJ2198" s="3">
        <f t="shared" si="1179"/>
        <v>7.6085278483792483E-7</v>
      </c>
      <c r="AK2198" s="3">
        <f t="shared" si="1180"/>
        <v>1.1976455002315586E-9</v>
      </c>
      <c r="AL2198" s="3">
        <f t="shared" si="1181"/>
        <v>2.4291502606542476E-12</v>
      </c>
      <c r="AM2198" s="3">
        <f t="shared" si="1182"/>
        <v>5.7501643840919741E-15</v>
      </c>
      <c r="AP2198" s="3">
        <f t="shared" si="1183"/>
        <v>6366812.4008564716</v>
      </c>
      <c r="AQ2198">
        <f t="shared" si="1184"/>
        <v>-2.3861053274235222E-3</v>
      </c>
      <c r="AR2198">
        <f t="shared" si="1185"/>
        <v>3953586.9442910855</v>
      </c>
      <c r="AU2198">
        <f t="shared" si="1186"/>
        <v>-0.76335910101326143</v>
      </c>
      <c r="AV2198">
        <f t="shared" si="1187"/>
        <v>-0.64597436706128308</v>
      </c>
      <c r="AY2198">
        <f t="shared" si="1188"/>
        <v>0</v>
      </c>
      <c r="AZ2198">
        <f t="shared" si="1194"/>
        <v>1</v>
      </c>
      <c r="BC2198">
        <f t="shared" si="1189"/>
        <v>0</v>
      </c>
      <c r="BD2198">
        <f t="shared" si="1190"/>
        <v>-0.76835924415261836</v>
      </c>
      <c r="BG2198">
        <f t="shared" si="1191"/>
        <v>-3953586.9442910855</v>
      </c>
      <c r="BH2198">
        <f t="shared" si="1192"/>
        <v>-4903877.1605711868</v>
      </c>
    </row>
    <row r="2199" spans="9:60">
      <c r="I2199">
        <v>35.715560913085902</v>
      </c>
      <c r="J2199">
        <v>139.76123046875</v>
      </c>
      <c r="K2199">
        <f t="shared" si="1163"/>
        <v>0</v>
      </c>
      <c r="L2199">
        <f t="shared" si="1164"/>
        <v>0</v>
      </c>
      <c r="M2199">
        <f t="shared" si="1165"/>
        <v>0.62335413212994129</v>
      </c>
      <c r="N2199">
        <f t="shared" si="1166"/>
        <v>2.4392936383183055</v>
      </c>
      <c r="O2199">
        <f t="shared" si="1167"/>
        <v>0.94794152197184645</v>
      </c>
      <c r="P2199">
        <f t="shared" si="1168"/>
        <v>0.60373344267671347</v>
      </c>
      <c r="Q2199">
        <f t="shared" si="1169"/>
        <v>-0.5634303877321738</v>
      </c>
      <c r="R2199">
        <f t="shared" si="1170"/>
        <v>-0.96257600818290445</v>
      </c>
      <c r="S2199">
        <f t="shared" si="1171"/>
        <v>-4.962359691597764E-2</v>
      </c>
      <c r="U2199" s="1" t="s">
        <v>2278</v>
      </c>
      <c r="V2199" s="3">
        <v>0.99990000000000001</v>
      </c>
      <c r="W2199" s="3">
        <v>6378137</v>
      </c>
      <c r="X2199" s="3">
        <v>298.25722210100002</v>
      </c>
      <c r="AA2199" s="3">
        <f t="shared" si="1172"/>
        <v>1.6792203946287445E-3</v>
      </c>
      <c r="AB2199" s="3">
        <f t="shared" si="1193"/>
        <v>1.0000007049454078</v>
      </c>
      <c r="AC2199" s="3">
        <f t="shared" si="1173"/>
        <v>-2.5188297041239312E-3</v>
      </c>
      <c r="AD2199" s="3">
        <f t="shared" si="1174"/>
        <v>2.6435429493240994E-6</v>
      </c>
      <c r="AE2199" s="3">
        <f t="shared" si="1175"/>
        <v>-3.4526259073074147E-9</v>
      </c>
      <c r="AF2199" s="3">
        <f t="shared" si="1176"/>
        <v>4.8918304243879506E-12</v>
      </c>
      <c r="AG2199" s="3">
        <f t="shared" si="1177"/>
        <v>-7.2287260458139161E-15</v>
      </c>
      <c r="AH2199" s="3" t="s">
        <v>57</v>
      </c>
      <c r="AI2199" s="3">
        <f t="shared" si="1178"/>
        <v>8.377318247285465E-4</v>
      </c>
      <c r="AJ2199" s="3">
        <f t="shared" si="1179"/>
        <v>7.6085278483792483E-7</v>
      </c>
      <c r="AK2199" s="3">
        <f t="shared" si="1180"/>
        <v>1.1976455002315586E-9</v>
      </c>
      <c r="AL2199" s="3">
        <f t="shared" si="1181"/>
        <v>2.4291502606542476E-12</v>
      </c>
      <c r="AM2199" s="3">
        <f t="shared" si="1182"/>
        <v>5.7501643840919741E-15</v>
      </c>
      <c r="AP2199" s="3">
        <f t="shared" si="1183"/>
        <v>6366812.4008564716</v>
      </c>
      <c r="AQ2199">
        <f t="shared" si="1184"/>
        <v>-2.3861053274235222E-3</v>
      </c>
      <c r="AR2199">
        <f t="shared" si="1185"/>
        <v>3953586.9442910855</v>
      </c>
      <c r="AU2199">
        <f t="shared" si="1186"/>
        <v>-0.76335910101326143</v>
      </c>
      <c r="AV2199">
        <f t="shared" si="1187"/>
        <v>-0.64597436706128308</v>
      </c>
      <c r="AY2199">
        <f t="shared" si="1188"/>
        <v>0</v>
      </c>
      <c r="AZ2199">
        <f t="shared" si="1194"/>
        <v>1</v>
      </c>
      <c r="BC2199">
        <f t="shared" si="1189"/>
        <v>0</v>
      </c>
      <c r="BD2199">
        <f t="shared" si="1190"/>
        <v>-0.76835924415261836</v>
      </c>
      <c r="BG2199">
        <f t="shared" si="1191"/>
        <v>-3953586.9442910855</v>
      </c>
      <c r="BH2199">
        <f t="shared" si="1192"/>
        <v>-4903877.1605711868</v>
      </c>
    </row>
    <row r="2200" spans="9:60">
      <c r="I2200">
        <v>35.715560913085902</v>
      </c>
      <c r="J2200">
        <v>139.76123046875</v>
      </c>
      <c r="K2200">
        <f t="shared" si="1163"/>
        <v>0</v>
      </c>
      <c r="L2200">
        <f t="shared" si="1164"/>
        <v>0</v>
      </c>
      <c r="M2200">
        <f t="shared" si="1165"/>
        <v>0.62335413212994129</v>
      </c>
      <c r="N2200">
        <f t="shared" si="1166"/>
        <v>2.4392936383183055</v>
      </c>
      <c r="O2200">
        <f t="shared" si="1167"/>
        <v>0.94794152197184645</v>
      </c>
      <c r="P2200">
        <f t="shared" si="1168"/>
        <v>0.60373344267671347</v>
      </c>
      <c r="Q2200">
        <f t="shared" si="1169"/>
        <v>-0.5634303877321738</v>
      </c>
      <c r="R2200">
        <f t="shared" si="1170"/>
        <v>-0.96257600818290445</v>
      </c>
      <c r="S2200">
        <f t="shared" si="1171"/>
        <v>-4.962359691597764E-2</v>
      </c>
      <c r="U2200" s="1" t="s">
        <v>2279</v>
      </c>
      <c r="V2200" s="3">
        <v>0.99990000000000001</v>
      </c>
      <c r="W2200" s="3">
        <v>6378137</v>
      </c>
      <c r="X2200" s="3">
        <v>298.25722210100002</v>
      </c>
      <c r="AA2200" s="3">
        <f t="shared" si="1172"/>
        <v>1.6792203946287445E-3</v>
      </c>
      <c r="AB2200" s="3">
        <f t="shared" si="1193"/>
        <v>1.0000007049454078</v>
      </c>
      <c r="AC2200" s="3">
        <f t="shared" si="1173"/>
        <v>-2.5188297041239312E-3</v>
      </c>
      <c r="AD2200" s="3">
        <f t="shared" si="1174"/>
        <v>2.6435429493240994E-6</v>
      </c>
      <c r="AE2200" s="3">
        <f t="shared" si="1175"/>
        <v>-3.4526259073074147E-9</v>
      </c>
      <c r="AF2200" s="3">
        <f t="shared" si="1176"/>
        <v>4.8918304243879506E-12</v>
      </c>
      <c r="AG2200" s="3">
        <f t="shared" si="1177"/>
        <v>-7.2287260458139161E-15</v>
      </c>
      <c r="AH2200" s="3" t="s">
        <v>57</v>
      </c>
      <c r="AI2200" s="3">
        <f t="shared" si="1178"/>
        <v>8.377318247285465E-4</v>
      </c>
      <c r="AJ2200" s="3">
        <f t="shared" si="1179"/>
        <v>7.6085278483792483E-7</v>
      </c>
      <c r="AK2200" s="3">
        <f t="shared" si="1180"/>
        <v>1.1976455002315586E-9</v>
      </c>
      <c r="AL2200" s="3">
        <f t="shared" si="1181"/>
        <v>2.4291502606542476E-12</v>
      </c>
      <c r="AM2200" s="3">
        <f t="shared" si="1182"/>
        <v>5.7501643840919741E-15</v>
      </c>
      <c r="AP2200" s="3">
        <f t="shared" si="1183"/>
        <v>6366812.4008564716</v>
      </c>
      <c r="AQ2200">
        <f t="shared" si="1184"/>
        <v>-2.3861053274235222E-3</v>
      </c>
      <c r="AR2200">
        <f t="shared" si="1185"/>
        <v>3953586.9442910855</v>
      </c>
      <c r="AU2200">
        <f t="shared" si="1186"/>
        <v>-0.76335910101326143</v>
      </c>
      <c r="AV2200">
        <f t="shared" si="1187"/>
        <v>-0.64597436706128308</v>
      </c>
      <c r="AY2200">
        <f t="shared" si="1188"/>
        <v>0</v>
      </c>
      <c r="AZ2200">
        <f t="shared" si="1194"/>
        <v>1</v>
      </c>
      <c r="BC2200">
        <f t="shared" si="1189"/>
        <v>0</v>
      </c>
      <c r="BD2200">
        <f t="shared" si="1190"/>
        <v>-0.76835924415261836</v>
      </c>
      <c r="BG2200">
        <f t="shared" si="1191"/>
        <v>-3953586.9442910855</v>
      </c>
      <c r="BH2200">
        <f t="shared" si="1192"/>
        <v>-4903877.1605711868</v>
      </c>
    </row>
    <row r="2201" spans="9:60">
      <c r="I2201">
        <v>35.715560913085902</v>
      </c>
      <c r="J2201">
        <v>139.76123046875</v>
      </c>
      <c r="K2201">
        <f t="shared" si="1163"/>
        <v>0</v>
      </c>
      <c r="L2201">
        <f t="shared" si="1164"/>
        <v>0</v>
      </c>
      <c r="M2201">
        <f t="shared" si="1165"/>
        <v>0.62335413212994129</v>
      </c>
      <c r="N2201">
        <f t="shared" si="1166"/>
        <v>2.4392936383183055</v>
      </c>
      <c r="O2201">
        <f t="shared" si="1167"/>
        <v>0.94794152197184645</v>
      </c>
      <c r="P2201">
        <f t="shared" si="1168"/>
        <v>0.60373344267671347</v>
      </c>
      <c r="Q2201">
        <f t="shared" si="1169"/>
        <v>-0.5634303877321738</v>
      </c>
      <c r="R2201">
        <f t="shared" si="1170"/>
        <v>-0.96257600818290445</v>
      </c>
      <c r="S2201">
        <f t="shared" si="1171"/>
        <v>-4.962359691597764E-2</v>
      </c>
      <c r="U2201" s="1" t="s">
        <v>2280</v>
      </c>
      <c r="V2201" s="3">
        <v>0.99990000000000001</v>
      </c>
      <c r="W2201" s="3">
        <v>6378137</v>
      </c>
      <c r="X2201" s="3">
        <v>298.25722210100002</v>
      </c>
      <c r="AA2201" s="3">
        <f t="shared" si="1172"/>
        <v>1.6792203946287445E-3</v>
      </c>
      <c r="AB2201" s="3">
        <f t="shared" si="1193"/>
        <v>1.0000007049454078</v>
      </c>
      <c r="AC2201" s="3">
        <f t="shared" si="1173"/>
        <v>-2.5188297041239312E-3</v>
      </c>
      <c r="AD2201" s="3">
        <f t="shared" si="1174"/>
        <v>2.6435429493240994E-6</v>
      </c>
      <c r="AE2201" s="3">
        <f t="shared" si="1175"/>
        <v>-3.4526259073074147E-9</v>
      </c>
      <c r="AF2201" s="3">
        <f t="shared" si="1176"/>
        <v>4.8918304243879506E-12</v>
      </c>
      <c r="AG2201" s="3">
        <f t="shared" si="1177"/>
        <v>-7.2287260458139161E-15</v>
      </c>
      <c r="AH2201" s="3" t="s">
        <v>57</v>
      </c>
      <c r="AI2201" s="3">
        <f t="shared" si="1178"/>
        <v>8.377318247285465E-4</v>
      </c>
      <c r="AJ2201" s="3">
        <f t="shared" si="1179"/>
        <v>7.6085278483792483E-7</v>
      </c>
      <c r="AK2201" s="3">
        <f t="shared" si="1180"/>
        <v>1.1976455002315586E-9</v>
      </c>
      <c r="AL2201" s="3">
        <f t="shared" si="1181"/>
        <v>2.4291502606542476E-12</v>
      </c>
      <c r="AM2201" s="3">
        <f t="shared" si="1182"/>
        <v>5.7501643840919741E-15</v>
      </c>
      <c r="AP2201" s="3">
        <f t="shared" si="1183"/>
        <v>6366812.4008564716</v>
      </c>
      <c r="AQ2201">
        <f t="shared" si="1184"/>
        <v>-2.3861053274235222E-3</v>
      </c>
      <c r="AR2201">
        <f t="shared" si="1185"/>
        <v>3953586.9442910855</v>
      </c>
      <c r="AU2201">
        <f t="shared" si="1186"/>
        <v>-0.76335910101326143</v>
      </c>
      <c r="AV2201">
        <f t="shared" si="1187"/>
        <v>-0.64597436706128308</v>
      </c>
      <c r="AY2201">
        <f t="shared" si="1188"/>
        <v>0</v>
      </c>
      <c r="AZ2201">
        <f t="shared" si="1194"/>
        <v>1</v>
      </c>
      <c r="BC2201">
        <f t="shared" si="1189"/>
        <v>0</v>
      </c>
      <c r="BD2201">
        <f t="shared" si="1190"/>
        <v>-0.76835924415261836</v>
      </c>
      <c r="BG2201">
        <f t="shared" si="1191"/>
        <v>-3953586.9442910855</v>
      </c>
      <c r="BH2201">
        <f t="shared" si="1192"/>
        <v>-4903877.1605711868</v>
      </c>
    </row>
    <row r="2202" spans="9:60">
      <c r="I2202">
        <v>35.715560913085902</v>
      </c>
      <c r="J2202">
        <v>139.76123046875</v>
      </c>
      <c r="K2202">
        <f t="shared" si="1163"/>
        <v>0</v>
      </c>
      <c r="L2202">
        <f t="shared" si="1164"/>
        <v>0</v>
      </c>
      <c r="M2202">
        <f t="shared" si="1165"/>
        <v>0.62335413212994129</v>
      </c>
      <c r="N2202">
        <f t="shared" si="1166"/>
        <v>2.4392936383183055</v>
      </c>
      <c r="O2202">
        <f t="shared" si="1167"/>
        <v>0.94794152197184645</v>
      </c>
      <c r="P2202">
        <f t="shared" si="1168"/>
        <v>0.60373344267671347</v>
      </c>
      <c r="Q2202">
        <f t="shared" si="1169"/>
        <v>-0.5634303877321738</v>
      </c>
      <c r="R2202">
        <f t="shared" si="1170"/>
        <v>-0.96257600818290445</v>
      </c>
      <c r="S2202">
        <f t="shared" si="1171"/>
        <v>-4.962359691597764E-2</v>
      </c>
      <c r="U2202" s="1" t="s">
        <v>2281</v>
      </c>
      <c r="V2202" s="3">
        <v>0.99990000000000001</v>
      </c>
      <c r="W2202" s="3">
        <v>6378137</v>
      </c>
      <c r="X2202" s="3">
        <v>298.25722210100002</v>
      </c>
      <c r="AA2202" s="3">
        <f t="shared" si="1172"/>
        <v>1.6792203946287445E-3</v>
      </c>
      <c r="AB2202" s="3">
        <f t="shared" si="1193"/>
        <v>1.0000007049454078</v>
      </c>
      <c r="AC2202" s="3">
        <f t="shared" si="1173"/>
        <v>-2.5188297041239312E-3</v>
      </c>
      <c r="AD2202" s="3">
        <f t="shared" si="1174"/>
        <v>2.6435429493240994E-6</v>
      </c>
      <c r="AE2202" s="3">
        <f t="shared" si="1175"/>
        <v>-3.4526259073074147E-9</v>
      </c>
      <c r="AF2202" s="3">
        <f t="shared" si="1176"/>
        <v>4.8918304243879506E-12</v>
      </c>
      <c r="AG2202" s="3">
        <f t="shared" si="1177"/>
        <v>-7.2287260458139161E-15</v>
      </c>
      <c r="AH2202" s="3" t="s">
        <v>57</v>
      </c>
      <c r="AI2202" s="3">
        <f t="shared" si="1178"/>
        <v>8.377318247285465E-4</v>
      </c>
      <c r="AJ2202" s="3">
        <f t="shared" si="1179"/>
        <v>7.6085278483792483E-7</v>
      </c>
      <c r="AK2202" s="3">
        <f t="shared" si="1180"/>
        <v>1.1976455002315586E-9</v>
      </c>
      <c r="AL2202" s="3">
        <f t="shared" si="1181"/>
        <v>2.4291502606542476E-12</v>
      </c>
      <c r="AM2202" s="3">
        <f t="shared" si="1182"/>
        <v>5.7501643840919741E-15</v>
      </c>
      <c r="AP2202" s="3">
        <f t="shared" si="1183"/>
        <v>6366812.4008564716</v>
      </c>
      <c r="AQ2202">
        <f t="shared" si="1184"/>
        <v>-2.3861053274235222E-3</v>
      </c>
      <c r="AR2202">
        <f t="shared" si="1185"/>
        <v>3953586.9442910855</v>
      </c>
      <c r="AU2202">
        <f t="shared" si="1186"/>
        <v>-0.76335910101326143</v>
      </c>
      <c r="AV2202">
        <f t="shared" si="1187"/>
        <v>-0.64597436706128308</v>
      </c>
      <c r="AY2202">
        <f t="shared" si="1188"/>
        <v>0</v>
      </c>
      <c r="AZ2202">
        <f t="shared" si="1194"/>
        <v>1</v>
      </c>
      <c r="BC2202">
        <f t="shared" si="1189"/>
        <v>0</v>
      </c>
      <c r="BD2202">
        <f t="shared" si="1190"/>
        <v>-0.76835924415261836</v>
      </c>
      <c r="BG2202">
        <f t="shared" si="1191"/>
        <v>-3953586.9442910855</v>
      </c>
      <c r="BH2202">
        <f t="shared" si="1192"/>
        <v>-4903877.1605711868</v>
      </c>
    </row>
    <row r="2203" spans="9:60">
      <c r="I2203">
        <v>35.715560913085902</v>
      </c>
      <c r="J2203">
        <v>139.76123046875</v>
      </c>
      <c r="K2203">
        <f t="shared" si="1163"/>
        <v>0</v>
      </c>
      <c r="L2203">
        <f t="shared" si="1164"/>
        <v>0</v>
      </c>
      <c r="M2203">
        <f t="shared" si="1165"/>
        <v>0.62335413212994129</v>
      </c>
      <c r="N2203">
        <f t="shared" si="1166"/>
        <v>2.4392936383183055</v>
      </c>
      <c r="O2203">
        <f t="shared" si="1167"/>
        <v>0.94794152197184645</v>
      </c>
      <c r="P2203">
        <f t="shared" si="1168"/>
        <v>0.60373344267671347</v>
      </c>
      <c r="Q2203">
        <f t="shared" si="1169"/>
        <v>-0.5634303877321738</v>
      </c>
      <c r="R2203">
        <f t="shared" si="1170"/>
        <v>-0.96257600818290445</v>
      </c>
      <c r="S2203">
        <f t="shared" si="1171"/>
        <v>-4.962359691597764E-2</v>
      </c>
      <c r="U2203" s="1" t="s">
        <v>2282</v>
      </c>
      <c r="V2203" s="3">
        <v>0.99990000000000001</v>
      </c>
      <c r="W2203" s="3">
        <v>6378137</v>
      </c>
      <c r="X2203" s="3">
        <v>298.25722210100002</v>
      </c>
      <c r="AA2203" s="3">
        <f t="shared" si="1172"/>
        <v>1.6792203946287445E-3</v>
      </c>
      <c r="AB2203" s="3">
        <f t="shared" si="1193"/>
        <v>1.0000007049454078</v>
      </c>
      <c r="AC2203" s="3">
        <f t="shared" si="1173"/>
        <v>-2.5188297041239312E-3</v>
      </c>
      <c r="AD2203" s="3">
        <f t="shared" si="1174"/>
        <v>2.6435429493240994E-6</v>
      </c>
      <c r="AE2203" s="3">
        <f t="shared" si="1175"/>
        <v>-3.4526259073074147E-9</v>
      </c>
      <c r="AF2203" s="3">
        <f t="shared" si="1176"/>
        <v>4.8918304243879506E-12</v>
      </c>
      <c r="AG2203" s="3">
        <f t="shared" si="1177"/>
        <v>-7.2287260458139161E-15</v>
      </c>
      <c r="AH2203" s="3" t="s">
        <v>57</v>
      </c>
      <c r="AI2203" s="3">
        <f t="shared" si="1178"/>
        <v>8.377318247285465E-4</v>
      </c>
      <c r="AJ2203" s="3">
        <f t="shared" si="1179"/>
        <v>7.6085278483792483E-7</v>
      </c>
      <c r="AK2203" s="3">
        <f t="shared" si="1180"/>
        <v>1.1976455002315586E-9</v>
      </c>
      <c r="AL2203" s="3">
        <f t="shared" si="1181"/>
        <v>2.4291502606542476E-12</v>
      </c>
      <c r="AM2203" s="3">
        <f t="shared" si="1182"/>
        <v>5.7501643840919741E-15</v>
      </c>
      <c r="AP2203" s="3">
        <f t="shared" si="1183"/>
        <v>6366812.4008564716</v>
      </c>
      <c r="AQ2203">
        <f t="shared" si="1184"/>
        <v>-2.3861053274235222E-3</v>
      </c>
      <c r="AR2203">
        <f t="shared" si="1185"/>
        <v>3953586.9442910855</v>
      </c>
      <c r="AU2203">
        <f t="shared" si="1186"/>
        <v>-0.76335910101326143</v>
      </c>
      <c r="AV2203">
        <f t="shared" si="1187"/>
        <v>-0.64597436706128308</v>
      </c>
      <c r="AY2203">
        <f t="shared" si="1188"/>
        <v>0</v>
      </c>
      <c r="AZ2203">
        <f t="shared" si="1194"/>
        <v>1</v>
      </c>
      <c r="BC2203">
        <f t="shared" si="1189"/>
        <v>0</v>
      </c>
      <c r="BD2203">
        <f t="shared" si="1190"/>
        <v>-0.76835924415261836</v>
      </c>
      <c r="BG2203">
        <f t="shared" si="1191"/>
        <v>-3953586.9442910855</v>
      </c>
      <c r="BH2203">
        <f t="shared" si="1192"/>
        <v>-4903877.1605711868</v>
      </c>
    </row>
    <row r="2204" spans="9:60">
      <c r="I2204">
        <v>35.715560913085902</v>
      </c>
      <c r="J2204">
        <v>139.76123046875</v>
      </c>
      <c r="K2204">
        <f t="shared" si="1163"/>
        <v>0</v>
      </c>
      <c r="L2204">
        <f t="shared" si="1164"/>
        <v>0</v>
      </c>
      <c r="M2204">
        <f t="shared" si="1165"/>
        <v>0.62335413212994129</v>
      </c>
      <c r="N2204">
        <f t="shared" si="1166"/>
        <v>2.4392936383183055</v>
      </c>
      <c r="O2204">
        <f t="shared" si="1167"/>
        <v>0.94794152197184645</v>
      </c>
      <c r="P2204">
        <f t="shared" si="1168"/>
        <v>0.60373344267671347</v>
      </c>
      <c r="Q2204">
        <f t="shared" si="1169"/>
        <v>-0.5634303877321738</v>
      </c>
      <c r="R2204">
        <f t="shared" si="1170"/>
        <v>-0.96257600818290445</v>
      </c>
      <c r="S2204">
        <f t="shared" si="1171"/>
        <v>-4.962359691597764E-2</v>
      </c>
      <c r="U2204" s="1" t="s">
        <v>2283</v>
      </c>
      <c r="V2204" s="3">
        <v>0.99990000000000001</v>
      </c>
      <c r="W2204" s="3">
        <v>6378137</v>
      </c>
      <c r="X2204" s="3">
        <v>298.25722210100002</v>
      </c>
      <c r="AA2204" s="3">
        <f t="shared" si="1172"/>
        <v>1.6792203946287445E-3</v>
      </c>
      <c r="AB2204" s="3">
        <f t="shared" si="1193"/>
        <v>1.0000007049454078</v>
      </c>
      <c r="AC2204" s="3">
        <f t="shared" si="1173"/>
        <v>-2.5188297041239312E-3</v>
      </c>
      <c r="AD2204" s="3">
        <f t="shared" si="1174"/>
        <v>2.6435429493240994E-6</v>
      </c>
      <c r="AE2204" s="3">
        <f t="shared" si="1175"/>
        <v>-3.4526259073074147E-9</v>
      </c>
      <c r="AF2204" s="3">
        <f t="shared" si="1176"/>
        <v>4.8918304243879506E-12</v>
      </c>
      <c r="AG2204" s="3">
        <f t="shared" si="1177"/>
        <v>-7.2287260458139161E-15</v>
      </c>
      <c r="AH2204" s="3" t="s">
        <v>57</v>
      </c>
      <c r="AI2204" s="3">
        <f t="shared" si="1178"/>
        <v>8.377318247285465E-4</v>
      </c>
      <c r="AJ2204" s="3">
        <f t="shared" si="1179"/>
        <v>7.6085278483792483E-7</v>
      </c>
      <c r="AK2204" s="3">
        <f t="shared" si="1180"/>
        <v>1.1976455002315586E-9</v>
      </c>
      <c r="AL2204" s="3">
        <f t="shared" si="1181"/>
        <v>2.4291502606542476E-12</v>
      </c>
      <c r="AM2204" s="3">
        <f t="shared" si="1182"/>
        <v>5.7501643840919741E-15</v>
      </c>
      <c r="AP2204" s="3">
        <f t="shared" si="1183"/>
        <v>6366812.4008564716</v>
      </c>
      <c r="AQ2204">
        <f t="shared" si="1184"/>
        <v>-2.3861053274235222E-3</v>
      </c>
      <c r="AR2204">
        <f t="shared" si="1185"/>
        <v>3953586.9442910855</v>
      </c>
      <c r="AU2204">
        <f t="shared" si="1186"/>
        <v>-0.76335910101326143</v>
      </c>
      <c r="AV2204">
        <f t="shared" si="1187"/>
        <v>-0.64597436706128308</v>
      </c>
      <c r="AY2204">
        <f t="shared" si="1188"/>
        <v>0</v>
      </c>
      <c r="AZ2204">
        <f t="shared" si="1194"/>
        <v>1</v>
      </c>
      <c r="BC2204">
        <f t="shared" si="1189"/>
        <v>0</v>
      </c>
      <c r="BD2204">
        <f t="shared" si="1190"/>
        <v>-0.76835924415261836</v>
      </c>
      <c r="BG2204">
        <f t="shared" si="1191"/>
        <v>-3953586.9442910855</v>
      </c>
      <c r="BH2204">
        <f t="shared" si="1192"/>
        <v>-4903877.1605711868</v>
      </c>
    </row>
    <row r="2205" spans="9:60">
      <c r="I2205">
        <v>35.715560913085902</v>
      </c>
      <c r="J2205">
        <v>139.76123046875</v>
      </c>
      <c r="K2205">
        <f t="shared" si="1163"/>
        <v>0</v>
      </c>
      <c r="L2205">
        <f t="shared" si="1164"/>
        <v>0</v>
      </c>
      <c r="M2205">
        <f t="shared" si="1165"/>
        <v>0.62335413212994129</v>
      </c>
      <c r="N2205">
        <f t="shared" si="1166"/>
        <v>2.4392936383183055</v>
      </c>
      <c r="O2205">
        <f t="shared" si="1167"/>
        <v>0.94794152197184645</v>
      </c>
      <c r="P2205">
        <f t="shared" si="1168"/>
        <v>0.60373344267671347</v>
      </c>
      <c r="Q2205">
        <f t="shared" si="1169"/>
        <v>-0.5634303877321738</v>
      </c>
      <c r="R2205">
        <f t="shared" si="1170"/>
        <v>-0.96257600818290445</v>
      </c>
      <c r="S2205">
        <f t="shared" si="1171"/>
        <v>-4.962359691597764E-2</v>
      </c>
      <c r="U2205" s="1" t="s">
        <v>2284</v>
      </c>
      <c r="V2205" s="3">
        <v>0.99990000000000001</v>
      </c>
      <c r="W2205" s="3">
        <v>6378137</v>
      </c>
      <c r="X2205" s="3">
        <v>298.25722210100002</v>
      </c>
      <c r="AA2205" s="3">
        <f t="shared" si="1172"/>
        <v>1.6792203946287445E-3</v>
      </c>
      <c r="AB2205" s="3">
        <f t="shared" si="1193"/>
        <v>1.0000007049454078</v>
      </c>
      <c r="AC2205" s="3">
        <f t="shared" si="1173"/>
        <v>-2.5188297041239312E-3</v>
      </c>
      <c r="AD2205" s="3">
        <f t="shared" si="1174"/>
        <v>2.6435429493240994E-6</v>
      </c>
      <c r="AE2205" s="3">
        <f t="shared" si="1175"/>
        <v>-3.4526259073074147E-9</v>
      </c>
      <c r="AF2205" s="3">
        <f t="shared" si="1176"/>
        <v>4.8918304243879506E-12</v>
      </c>
      <c r="AG2205" s="3">
        <f t="shared" si="1177"/>
        <v>-7.2287260458139161E-15</v>
      </c>
      <c r="AH2205" s="3" t="s">
        <v>57</v>
      </c>
      <c r="AI2205" s="3">
        <f t="shared" si="1178"/>
        <v>8.377318247285465E-4</v>
      </c>
      <c r="AJ2205" s="3">
        <f t="shared" si="1179"/>
        <v>7.6085278483792483E-7</v>
      </c>
      <c r="AK2205" s="3">
        <f t="shared" si="1180"/>
        <v>1.1976455002315586E-9</v>
      </c>
      <c r="AL2205" s="3">
        <f t="shared" si="1181"/>
        <v>2.4291502606542476E-12</v>
      </c>
      <c r="AM2205" s="3">
        <f t="shared" si="1182"/>
        <v>5.7501643840919741E-15</v>
      </c>
      <c r="AP2205" s="3">
        <f t="shared" si="1183"/>
        <v>6366812.4008564716</v>
      </c>
      <c r="AQ2205">
        <f t="shared" si="1184"/>
        <v>-2.3861053274235222E-3</v>
      </c>
      <c r="AR2205">
        <f t="shared" si="1185"/>
        <v>3953586.9442910855</v>
      </c>
      <c r="AU2205">
        <f t="shared" si="1186"/>
        <v>-0.76335910101326143</v>
      </c>
      <c r="AV2205">
        <f t="shared" si="1187"/>
        <v>-0.64597436706128308</v>
      </c>
      <c r="AY2205">
        <f t="shared" si="1188"/>
        <v>0</v>
      </c>
      <c r="AZ2205">
        <f t="shared" si="1194"/>
        <v>1</v>
      </c>
      <c r="BC2205">
        <f t="shared" si="1189"/>
        <v>0</v>
      </c>
      <c r="BD2205">
        <f t="shared" si="1190"/>
        <v>-0.76835924415261836</v>
      </c>
      <c r="BG2205">
        <f t="shared" si="1191"/>
        <v>-3953586.9442910855</v>
      </c>
      <c r="BH2205">
        <f t="shared" si="1192"/>
        <v>-4903877.1605711868</v>
      </c>
    </row>
    <row r="2206" spans="9:60">
      <c r="I2206">
        <v>35.715560913085902</v>
      </c>
      <c r="J2206">
        <v>139.76123046875</v>
      </c>
      <c r="K2206">
        <f t="shared" si="1163"/>
        <v>0</v>
      </c>
      <c r="L2206">
        <f t="shared" si="1164"/>
        <v>0</v>
      </c>
      <c r="M2206">
        <f t="shared" si="1165"/>
        <v>0.62335413212994129</v>
      </c>
      <c r="N2206">
        <f t="shared" si="1166"/>
        <v>2.4392936383183055</v>
      </c>
      <c r="O2206">
        <f t="shared" si="1167"/>
        <v>0.94794152197184645</v>
      </c>
      <c r="P2206">
        <f t="shared" si="1168"/>
        <v>0.60373344267671347</v>
      </c>
      <c r="Q2206">
        <f t="shared" si="1169"/>
        <v>-0.5634303877321738</v>
      </c>
      <c r="R2206">
        <f t="shared" si="1170"/>
        <v>-0.96257600818290445</v>
      </c>
      <c r="S2206">
        <f t="shared" si="1171"/>
        <v>-4.962359691597764E-2</v>
      </c>
      <c r="U2206" s="1" t="s">
        <v>2285</v>
      </c>
      <c r="V2206" s="3">
        <v>0.99990000000000001</v>
      </c>
      <c r="W2206" s="3">
        <v>6378137</v>
      </c>
      <c r="X2206" s="3">
        <v>298.25722210100002</v>
      </c>
      <c r="AA2206" s="3">
        <f t="shared" si="1172"/>
        <v>1.6792203946287445E-3</v>
      </c>
      <c r="AB2206" s="3">
        <f t="shared" si="1193"/>
        <v>1.0000007049454078</v>
      </c>
      <c r="AC2206" s="3">
        <f t="shared" si="1173"/>
        <v>-2.5188297041239312E-3</v>
      </c>
      <c r="AD2206" s="3">
        <f t="shared" si="1174"/>
        <v>2.6435429493240994E-6</v>
      </c>
      <c r="AE2206" s="3">
        <f t="shared" si="1175"/>
        <v>-3.4526259073074147E-9</v>
      </c>
      <c r="AF2206" s="3">
        <f t="shared" si="1176"/>
        <v>4.8918304243879506E-12</v>
      </c>
      <c r="AG2206" s="3">
        <f t="shared" si="1177"/>
        <v>-7.2287260458139161E-15</v>
      </c>
      <c r="AH2206" s="3" t="s">
        <v>57</v>
      </c>
      <c r="AI2206" s="3">
        <f t="shared" si="1178"/>
        <v>8.377318247285465E-4</v>
      </c>
      <c r="AJ2206" s="3">
        <f t="shared" si="1179"/>
        <v>7.6085278483792483E-7</v>
      </c>
      <c r="AK2206" s="3">
        <f t="shared" si="1180"/>
        <v>1.1976455002315586E-9</v>
      </c>
      <c r="AL2206" s="3">
        <f t="shared" si="1181"/>
        <v>2.4291502606542476E-12</v>
      </c>
      <c r="AM2206" s="3">
        <f t="shared" si="1182"/>
        <v>5.7501643840919741E-15</v>
      </c>
      <c r="AP2206" s="3">
        <f t="shared" si="1183"/>
        <v>6366812.4008564716</v>
      </c>
      <c r="AQ2206">
        <f t="shared" si="1184"/>
        <v>-2.3861053274235222E-3</v>
      </c>
      <c r="AR2206">
        <f t="shared" si="1185"/>
        <v>3953586.9442910855</v>
      </c>
      <c r="AU2206">
        <f t="shared" si="1186"/>
        <v>-0.76335910101326143</v>
      </c>
      <c r="AV2206">
        <f t="shared" si="1187"/>
        <v>-0.64597436706128308</v>
      </c>
      <c r="AY2206">
        <f t="shared" si="1188"/>
        <v>0</v>
      </c>
      <c r="AZ2206">
        <f t="shared" si="1194"/>
        <v>1</v>
      </c>
      <c r="BC2206">
        <f t="shared" si="1189"/>
        <v>0</v>
      </c>
      <c r="BD2206">
        <f t="shared" si="1190"/>
        <v>-0.76835924415261836</v>
      </c>
      <c r="BG2206">
        <f t="shared" si="1191"/>
        <v>-3953586.9442910855</v>
      </c>
      <c r="BH2206">
        <f t="shared" si="1192"/>
        <v>-4903877.1605711868</v>
      </c>
    </row>
    <row r="2207" spans="9:60">
      <c r="I2207">
        <v>35.715560913085902</v>
      </c>
      <c r="J2207">
        <v>139.76123046875</v>
      </c>
      <c r="K2207">
        <f t="shared" si="1163"/>
        <v>0</v>
      </c>
      <c r="L2207">
        <f t="shared" si="1164"/>
        <v>0</v>
      </c>
      <c r="M2207">
        <f t="shared" si="1165"/>
        <v>0.62335413212994129</v>
      </c>
      <c r="N2207">
        <f t="shared" si="1166"/>
        <v>2.4392936383183055</v>
      </c>
      <c r="O2207">
        <f t="shared" si="1167"/>
        <v>0.94794152197184645</v>
      </c>
      <c r="P2207">
        <f t="shared" si="1168"/>
        <v>0.60373344267671347</v>
      </c>
      <c r="Q2207">
        <f t="shared" si="1169"/>
        <v>-0.5634303877321738</v>
      </c>
      <c r="R2207">
        <f t="shared" si="1170"/>
        <v>-0.96257600818290445</v>
      </c>
      <c r="S2207">
        <f t="shared" si="1171"/>
        <v>-4.962359691597764E-2</v>
      </c>
      <c r="U2207" s="1" t="s">
        <v>2286</v>
      </c>
      <c r="V2207" s="3">
        <v>0.99990000000000001</v>
      </c>
      <c r="W2207" s="3">
        <v>6378137</v>
      </c>
      <c r="X2207" s="3">
        <v>298.25722210100002</v>
      </c>
      <c r="AA2207" s="3">
        <f t="shared" si="1172"/>
        <v>1.6792203946287445E-3</v>
      </c>
      <c r="AB2207" s="3">
        <f t="shared" si="1193"/>
        <v>1.0000007049454078</v>
      </c>
      <c r="AC2207" s="3">
        <f t="shared" si="1173"/>
        <v>-2.5188297041239312E-3</v>
      </c>
      <c r="AD2207" s="3">
        <f t="shared" si="1174"/>
        <v>2.6435429493240994E-6</v>
      </c>
      <c r="AE2207" s="3">
        <f t="shared" si="1175"/>
        <v>-3.4526259073074147E-9</v>
      </c>
      <c r="AF2207" s="3">
        <f t="shared" si="1176"/>
        <v>4.8918304243879506E-12</v>
      </c>
      <c r="AG2207" s="3">
        <f t="shared" si="1177"/>
        <v>-7.2287260458139161E-15</v>
      </c>
      <c r="AH2207" s="3" t="s">
        <v>57</v>
      </c>
      <c r="AI2207" s="3">
        <f t="shared" si="1178"/>
        <v>8.377318247285465E-4</v>
      </c>
      <c r="AJ2207" s="3">
        <f t="shared" si="1179"/>
        <v>7.6085278483792483E-7</v>
      </c>
      <c r="AK2207" s="3">
        <f t="shared" si="1180"/>
        <v>1.1976455002315586E-9</v>
      </c>
      <c r="AL2207" s="3">
        <f t="shared" si="1181"/>
        <v>2.4291502606542476E-12</v>
      </c>
      <c r="AM2207" s="3">
        <f t="shared" si="1182"/>
        <v>5.7501643840919741E-15</v>
      </c>
      <c r="AP2207" s="3">
        <f t="shared" si="1183"/>
        <v>6366812.4008564716</v>
      </c>
      <c r="AQ2207">
        <f t="shared" si="1184"/>
        <v>-2.3861053274235222E-3</v>
      </c>
      <c r="AR2207">
        <f t="shared" si="1185"/>
        <v>3953586.9442910855</v>
      </c>
      <c r="AU2207">
        <f t="shared" si="1186"/>
        <v>-0.76335910101326143</v>
      </c>
      <c r="AV2207">
        <f t="shared" si="1187"/>
        <v>-0.64597436706128308</v>
      </c>
      <c r="AY2207">
        <f t="shared" si="1188"/>
        <v>0</v>
      </c>
      <c r="AZ2207">
        <f t="shared" si="1194"/>
        <v>1</v>
      </c>
      <c r="BC2207">
        <f t="shared" si="1189"/>
        <v>0</v>
      </c>
      <c r="BD2207">
        <f t="shared" si="1190"/>
        <v>-0.76835924415261836</v>
      </c>
      <c r="BG2207">
        <f t="shared" si="1191"/>
        <v>-3953586.9442910855</v>
      </c>
      <c r="BH2207">
        <f t="shared" si="1192"/>
        <v>-4903877.1605711868</v>
      </c>
    </row>
    <row r="2208" spans="9:60">
      <c r="I2208">
        <v>35.715560913085902</v>
      </c>
      <c r="J2208">
        <v>139.76123046875</v>
      </c>
      <c r="K2208">
        <f t="shared" si="1163"/>
        <v>0</v>
      </c>
      <c r="L2208">
        <f t="shared" si="1164"/>
        <v>0</v>
      </c>
      <c r="M2208">
        <f t="shared" si="1165"/>
        <v>0.62335413212994129</v>
      </c>
      <c r="N2208">
        <f t="shared" si="1166"/>
        <v>2.4392936383183055</v>
      </c>
      <c r="O2208">
        <f t="shared" si="1167"/>
        <v>0.94794152197184645</v>
      </c>
      <c r="P2208">
        <f t="shared" si="1168"/>
        <v>0.60373344267671347</v>
      </c>
      <c r="Q2208">
        <f t="shared" si="1169"/>
        <v>-0.5634303877321738</v>
      </c>
      <c r="R2208">
        <f t="shared" si="1170"/>
        <v>-0.96257600818290445</v>
      </c>
      <c r="S2208">
        <f t="shared" si="1171"/>
        <v>-4.962359691597764E-2</v>
      </c>
      <c r="U2208" s="1" t="s">
        <v>2287</v>
      </c>
      <c r="V2208" s="3">
        <v>0.99990000000000001</v>
      </c>
      <c r="W2208" s="3">
        <v>6378137</v>
      </c>
      <c r="X2208" s="3">
        <v>298.25722210100002</v>
      </c>
      <c r="AA2208" s="3">
        <f t="shared" si="1172"/>
        <v>1.6792203946287445E-3</v>
      </c>
      <c r="AB2208" s="3">
        <f t="shared" si="1193"/>
        <v>1.0000007049454078</v>
      </c>
      <c r="AC2208" s="3">
        <f t="shared" si="1173"/>
        <v>-2.5188297041239312E-3</v>
      </c>
      <c r="AD2208" s="3">
        <f t="shared" si="1174"/>
        <v>2.6435429493240994E-6</v>
      </c>
      <c r="AE2208" s="3">
        <f t="shared" si="1175"/>
        <v>-3.4526259073074147E-9</v>
      </c>
      <c r="AF2208" s="3">
        <f t="shared" si="1176"/>
        <v>4.8918304243879506E-12</v>
      </c>
      <c r="AG2208" s="3">
        <f t="shared" si="1177"/>
        <v>-7.2287260458139161E-15</v>
      </c>
      <c r="AH2208" s="3" t="s">
        <v>57</v>
      </c>
      <c r="AI2208" s="3">
        <f t="shared" si="1178"/>
        <v>8.377318247285465E-4</v>
      </c>
      <c r="AJ2208" s="3">
        <f t="shared" si="1179"/>
        <v>7.6085278483792483E-7</v>
      </c>
      <c r="AK2208" s="3">
        <f t="shared" si="1180"/>
        <v>1.1976455002315586E-9</v>
      </c>
      <c r="AL2208" s="3">
        <f t="shared" si="1181"/>
        <v>2.4291502606542476E-12</v>
      </c>
      <c r="AM2208" s="3">
        <f t="shared" si="1182"/>
        <v>5.7501643840919741E-15</v>
      </c>
      <c r="AP2208" s="3">
        <f t="shared" si="1183"/>
        <v>6366812.4008564716</v>
      </c>
      <c r="AQ2208">
        <f t="shared" si="1184"/>
        <v>-2.3861053274235222E-3</v>
      </c>
      <c r="AR2208">
        <f t="shared" si="1185"/>
        <v>3953586.9442910855</v>
      </c>
      <c r="AU2208">
        <f t="shared" si="1186"/>
        <v>-0.76335910101326143</v>
      </c>
      <c r="AV2208">
        <f t="shared" si="1187"/>
        <v>-0.64597436706128308</v>
      </c>
      <c r="AY2208">
        <f t="shared" si="1188"/>
        <v>0</v>
      </c>
      <c r="AZ2208">
        <f t="shared" si="1194"/>
        <v>1</v>
      </c>
      <c r="BC2208">
        <f t="shared" si="1189"/>
        <v>0</v>
      </c>
      <c r="BD2208">
        <f t="shared" si="1190"/>
        <v>-0.76835924415261836</v>
      </c>
      <c r="BG2208">
        <f t="shared" si="1191"/>
        <v>-3953586.9442910855</v>
      </c>
      <c r="BH2208">
        <f t="shared" si="1192"/>
        <v>-4903877.1605711868</v>
      </c>
    </row>
    <row r="2209" spans="9:60">
      <c r="I2209">
        <v>35.715560913085902</v>
      </c>
      <c r="J2209">
        <v>139.76123046875</v>
      </c>
      <c r="K2209">
        <f t="shared" si="1163"/>
        <v>0</v>
      </c>
      <c r="L2209">
        <f t="shared" si="1164"/>
        <v>0</v>
      </c>
      <c r="M2209">
        <f t="shared" si="1165"/>
        <v>0.62335413212994129</v>
      </c>
      <c r="N2209">
        <f t="shared" si="1166"/>
        <v>2.4392936383183055</v>
      </c>
      <c r="O2209">
        <f t="shared" si="1167"/>
        <v>0.94794152197184645</v>
      </c>
      <c r="P2209">
        <f t="shared" si="1168"/>
        <v>0.60373344267671347</v>
      </c>
      <c r="Q2209">
        <f t="shared" si="1169"/>
        <v>-0.5634303877321738</v>
      </c>
      <c r="R2209">
        <f t="shared" si="1170"/>
        <v>-0.96257600818290445</v>
      </c>
      <c r="S2209">
        <f t="shared" si="1171"/>
        <v>-4.962359691597764E-2</v>
      </c>
      <c r="U2209" s="1" t="s">
        <v>2288</v>
      </c>
      <c r="V2209" s="3">
        <v>0.99990000000000001</v>
      </c>
      <c r="W2209" s="3">
        <v>6378137</v>
      </c>
      <c r="X2209" s="3">
        <v>298.25722210100002</v>
      </c>
      <c r="AA2209" s="3">
        <f t="shared" si="1172"/>
        <v>1.6792203946287445E-3</v>
      </c>
      <c r="AB2209" s="3">
        <f t="shared" si="1193"/>
        <v>1.0000007049454078</v>
      </c>
      <c r="AC2209" s="3">
        <f t="shared" si="1173"/>
        <v>-2.5188297041239312E-3</v>
      </c>
      <c r="AD2209" s="3">
        <f t="shared" si="1174"/>
        <v>2.6435429493240994E-6</v>
      </c>
      <c r="AE2209" s="3">
        <f t="shared" si="1175"/>
        <v>-3.4526259073074147E-9</v>
      </c>
      <c r="AF2209" s="3">
        <f t="shared" si="1176"/>
        <v>4.8918304243879506E-12</v>
      </c>
      <c r="AG2209" s="3">
        <f t="shared" si="1177"/>
        <v>-7.2287260458139161E-15</v>
      </c>
      <c r="AH2209" s="3" t="s">
        <v>57</v>
      </c>
      <c r="AI2209" s="3">
        <f t="shared" si="1178"/>
        <v>8.377318247285465E-4</v>
      </c>
      <c r="AJ2209" s="3">
        <f t="shared" si="1179"/>
        <v>7.6085278483792483E-7</v>
      </c>
      <c r="AK2209" s="3">
        <f t="shared" si="1180"/>
        <v>1.1976455002315586E-9</v>
      </c>
      <c r="AL2209" s="3">
        <f t="shared" si="1181"/>
        <v>2.4291502606542476E-12</v>
      </c>
      <c r="AM2209" s="3">
        <f t="shared" si="1182"/>
        <v>5.7501643840919741E-15</v>
      </c>
      <c r="AP2209" s="3">
        <f t="shared" si="1183"/>
        <v>6366812.4008564716</v>
      </c>
      <c r="AQ2209">
        <f t="shared" si="1184"/>
        <v>-2.3861053274235222E-3</v>
      </c>
      <c r="AR2209">
        <f t="shared" si="1185"/>
        <v>3953586.9442910855</v>
      </c>
      <c r="AU2209">
        <f t="shared" si="1186"/>
        <v>-0.76335910101326143</v>
      </c>
      <c r="AV2209">
        <f t="shared" si="1187"/>
        <v>-0.64597436706128308</v>
      </c>
      <c r="AY2209">
        <f t="shared" si="1188"/>
        <v>0</v>
      </c>
      <c r="AZ2209">
        <f t="shared" si="1194"/>
        <v>1</v>
      </c>
      <c r="BC2209">
        <f t="shared" si="1189"/>
        <v>0</v>
      </c>
      <c r="BD2209">
        <f t="shared" si="1190"/>
        <v>-0.76835924415261836</v>
      </c>
      <c r="BG2209">
        <f t="shared" si="1191"/>
        <v>-3953586.9442910855</v>
      </c>
      <c r="BH2209">
        <f t="shared" si="1192"/>
        <v>-4903877.1605711868</v>
      </c>
    </row>
    <row r="2210" spans="9:60">
      <c r="I2210">
        <v>35.715560913085902</v>
      </c>
      <c r="J2210">
        <v>139.76123046875</v>
      </c>
      <c r="K2210">
        <f t="shared" si="1163"/>
        <v>0</v>
      </c>
      <c r="L2210">
        <f t="shared" si="1164"/>
        <v>0</v>
      </c>
      <c r="M2210">
        <f t="shared" si="1165"/>
        <v>0.62335413212994129</v>
      </c>
      <c r="N2210">
        <f t="shared" si="1166"/>
        <v>2.4392936383183055</v>
      </c>
      <c r="O2210">
        <f t="shared" si="1167"/>
        <v>0.94794152197184645</v>
      </c>
      <c r="P2210">
        <f t="shared" si="1168"/>
        <v>0.60373344267671347</v>
      </c>
      <c r="Q2210">
        <f t="shared" si="1169"/>
        <v>-0.5634303877321738</v>
      </c>
      <c r="R2210">
        <f t="shared" si="1170"/>
        <v>-0.96257600818290445</v>
      </c>
      <c r="S2210">
        <f t="shared" si="1171"/>
        <v>-4.962359691597764E-2</v>
      </c>
      <c r="U2210" s="1" t="s">
        <v>2289</v>
      </c>
      <c r="V2210" s="3">
        <v>0.99990000000000001</v>
      </c>
      <c r="W2210" s="3">
        <v>6378137</v>
      </c>
      <c r="X2210" s="3">
        <v>298.25722210100002</v>
      </c>
      <c r="AA2210" s="3">
        <f t="shared" si="1172"/>
        <v>1.6792203946287445E-3</v>
      </c>
      <c r="AB2210" s="3">
        <f t="shared" si="1193"/>
        <v>1.0000007049454078</v>
      </c>
      <c r="AC2210" s="3">
        <f t="shared" si="1173"/>
        <v>-2.5188297041239312E-3</v>
      </c>
      <c r="AD2210" s="3">
        <f t="shared" si="1174"/>
        <v>2.6435429493240994E-6</v>
      </c>
      <c r="AE2210" s="3">
        <f t="shared" si="1175"/>
        <v>-3.4526259073074147E-9</v>
      </c>
      <c r="AF2210" s="3">
        <f t="shared" si="1176"/>
        <v>4.8918304243879506E-12</v>
      </c>
      <c r="AG2210" s="3">
        <f t="shared" si="1177"/>
        <v>-7.2287260458139161E-15</v>
      </c>
      <c r="AH2210" s="3" t="s">
        <v>57</v>
      </c>
      <c r="AI2210" s="3">
        <f t="shared" si="1178"/>
        <v>8.377318247285465E-4</v>
      </c>
      <c r="AJ2210" s="3">
        <f t="shared" si="1179"/>
        <v>7.6085278483792483E-7</v>
      </c>
      <c r="AK2210" s="3">
        <f t="shared" si="1180"/>
        <v>1.1976455002315586E-9</v>
      </c>
      <c r="AL2210" s="3">
        <f t="shared" si="1181"/>
        <v>2.4291502606542476E-12</v>
      </c>
      <c r="AM2210" s="3">
        <f t="shared" si="1182"/>
        <v>5.7501643840919741E-15</v>
      </c>
      <c r="AP2210" s="3">
        <f t="shared" si="1183"/>
        <v>6366812.4008564716</v>
      </c>
      <c r="AQ2210">
        <f t="shared" si="1184"/>
        <v>-2.3861053274235222E-3</v>
      </c>
      <c r="AR2210">
        <f t="shared" si="1185"/>
        <v>3953586.9442910855</v>
      </c>
      <c r="AU2210">
        <f t="shared" si="1186"/>
        <v>-0.76335910101326143</v>
      </c>
      <c r="AV2210">
        <f t="shared" si="1187"/>
        <v>-0.64597436706128308</v>
      </c>
      <c r="AY2210">
        <f t="shared" si="1188"/>
        <v>0</v>
      </c>
      <c r="AZ2210">
        <f t="shared" si="1194"/>
        <v>1</v>
      </c>
      <c r="BC2210">
        <f t="shared" si="1189"/>
        <v>0</v>
      </c>
      <c r="BD2210">
        <f t="shared" si="1190"/>
        <v>-0.76835924415261836</v>
      </c>
      <c r="BG2210">
        <f t="shared" si="1191"/>
        <v>-3953586.9442910855</v>
      </c>
      <c r="BH2210">
        <f t="shared" si="1192"/>
        <v>-4903877.1605711868</v>
      </c>
    </row>
    <row r="2211" spans="9:60">
      <c r="I2211">
        <v>35.715560913085902</v>
      </c>
      <c r="J2211">
        <v>139.76123046875</v>
      </c>
      <c r="K2211">
        <f t="shared" si="1163"/>
        <v>0</v>
      </c>
      <c r="L2211">
        <f t="shared" si="1164"/>
        <v>0</v>
      </c>
      <c r="M2211">
        <f t="shared" si="1165"/>
        <v>0.62335413212994129</v>
      </c>
      <c r="N2211">
        <f t="shared" si="1166"/>
        <v>2.4392936383183055</v>
      </c>
      <c r="O2211">
        <f t="shared" si="1167"/>
        <v>0.94794152197184645</v>
      </c>
      <c r="P2211">
        <f t="shared" si="1168"/>
        <v>0.60373344267671347</v>
      </c>
      <c r="Q2211">
        <f t="shared" si="1169"/>
        <v>-0.5634303877321738</v>
      </c>
      <c r="R2211">
        <f t="shared" si="1170"/>
        <v>-0.96257600818290445</v>
      </c>
      <c r="S2211">
        <f t="shared" si="1171"/>
        <v>-4.962359691597764E-2</v>
      </c>
      <c r="U2211" s="1" t="s">
        <v>2290</v>
      </c>
      <c r="V2211" s="3">
        <v>0.99990000000000001</v>
      </c>
      <c r="W2211" s="3">
        <v>6378137</v>
      </c>
      <c r="X2211" s="3">
        <v>298.25722210100002</v>
      </c>
      <c r="AA2211" s="3">
        <f t="shared" si="1172"/>
        <v>1.6792203946287445E-3</v>
      </c>
      <c r="AB2211" s="3">
        <f t="shared" si="1193"/>
        <v>1.0000007049454078</v>
      </c>
      <c r="AC2211" s="3">
        <f t="shared" si="1173"/>
        <v>-2.5188297041239312E-3</v>
      </c>
      <c r="AD2211" s="3">
        <f t="shared" si="1174"/>
        <v>2.6435429493240994E-6</v>
      </c>
      <c r="AE2211" s="3">
        <f t="shared" si="1175"/>
        <v>-3.4526259073074147E-9</v>
      </c>
      <c r="AF2211" s="3">
        <f t="shared" si="1176"/>
        <v>4.8918304243879506E-12</v>
      </c>
      <c r="AG2211" s="3">
        <f t="shared" si="1177"/>
        <v>-7.2287260458139161E-15</v>
      </c>
      <c r="AH2211" s="3" t="s">
        <v>57</v>
      </c>
      <c r="AI2211" s="3">
        <f t="shared" si="1178"/>
        <v>8.377318247285465E-4</v>
      </c>
      <c r="AJ2211" s="3">
        <f t="shared" si="1179"/>
        <v>7.6085278483792483E-7</v>
      </c>
      <c r="AK2211" s="3">
        <f t="shared" si="1180"/>
        <v>1.1976455002315586E-9</v>
      </c>
      <c r="AL2211" s="3">
        <f t="shared" si="1181"/>
        <v>2.4291502606542476E-12</v>
      </c>
      <c r="AM2211" s="3">
        <f t="shared" si="1182"/>
        <v>5.7501643840919741E-15</v>
      </c>
      <c r="AP2211" s="3">
        <f t="shared" si="1183"/>
        <v>6366812.4008564716</v>
      </c>
      <c r="AQ2211">
        <f t="shared" si="1184"/>
        <v>-2.3861053274235222E-3</v>
      </c>
      <c r="AR2211">
        <f t="shared" si="1185"/>
        <v>3953586.9442910855</v>
      </c>
      <c r="AU2211">
        <f t="shared" si="1186"/>
        <v>-0.76335910101326143</v>
      </c>
      <c r="AV2211">
        <f t="shared" si="1187"/>
        <v>-0.64597436706128308</v>
      </c>
      <c r="AY2211">
        <f t="shared" si="1188"/>
        <v>0</v>
      </c>
      <c r="AZ2211">
        <f t="shared" si="1194"/>
        <v>1</v>
      </c>
      <c r="BC2211">
        <f t="shared" si="1189"/>
        <v>0</v>
      </c>
      <c r="BD2211">
        <f t="shared" si="1190"/>
        <v>-0.76835924415261836</v>
      </c>
      <c r="BG2211">
        <f t="shared" si="1191"/>
        <v>-3953586.9442910855</v>
      </c>
      <c r="BH2211">
        <f t="shared" si="1192"/>
        <v>-4903877.1605711868</v>
      </c>
    </row>
    <row r="2212" spans="9:60">
      <c r="I2212">
        <v>35.715560913085902</v>
      </c>
      <c r="J2212">
        <v>139.76123046875</v>
      </c>
      <c r="K2212">
        <f t="shared" si="1163"/>
        <v>0</v>
      </c>
      <c r="L2212">
        <f t="shared" si="1164"/>
        <v>0</v>
      </c>
      <c r="M2212">
        <f t="shared" si="1165"/>
        <v>0.62335413212994129</v>
      </c>
      <c r="N2212">
        <f t="shared" si="1166"/>
        <v>2.4392936383183055</v>
      </c>
      <c r="O2212">
        <f t="shared" si="1167"/>
        <v>0.94794152197184645</v>
      </c>
      <c r="P2212">
        <f t="shared" si="1168"/>
        <v>0.60373344267671347</v>
      </c>
      <c r="Q2212">
        <f t="shared" si="1169"/>
        <v>-0.5634303877321738</v>
      </c>
      <c r="R2212">
        <f t="shared" si="1170"/>
        <v>-0.96257600818290445</v>
      </c>
      <c r="S2212">
        <f t="shared" si="1171"/>
        <v>-4.962359691597764E-2</v>
      </c>
      <c r="U2212" s="1" t="s">
        <v>2291</v>
      </c>
      <c r="V2212" s="3">
        <v>0.99990000000000001</v>
      </c>
      <c r="W2212" s="3">
        <v>6378137</v>
      </c>
      <c r="X2212" s="3">
        <v>298.25722210100002</v>
      </c>
      <c r="AA2212" s="3">
        <f t="shared" si="1172"/>
        <v>1.6792203946287445E-3</v>
      </c>
      <c r="AB2212" s="3">
        <f t="shared" si="1193"/>
        <v>1.0000007049454078</v>
      </c>
      <c r="AC2212" s="3">
        <f t="shared" si="1173"/>
        <v>-2.5188297041239312E-3</v>
      </c>
      <c r="AD2212" s="3">
        <f t="shared" si="1174"/>
        <v>2.6435429493240994E-6</v>
      </c>
      <c r="AE2212" s="3">
        <f t="shared" si="1175"/>
        <v>-3.4526259073074147E-9</v>
      </c>
      <c r="AF2212" s="3">
        <f t="shared" si="1176"/>
        <v>4.8918304243879506E-12</v>
      </c>
      <c r="AG2212" s="3">
        <f t="shared" si="1177"/>
        <v>-7.2287260458139161E-15</v>
      </c>
      <c r="AH2212" s="3" t="s">
        <v>57</v>
      </c>
      <c r="AI2212" s="3">
        <f t="shared" si="1178"/>
        <v>8.377318247285465E-4</v>
      </c>
      <c r="AJ2212" s="3">
        <f t="shared" si="1179"/>
        <v>7.6085278483792483E-7</v>
      </c>
      <c r="AK2212" s="3">
        <f t="shared" si="1180"/>
        <v>1.1976455002315586E-9</v>
      </c>
      <c r="AL2212" s="3">
        <f t="shared" si="1181"/>
        <v>2.4291502606542476E-12</v>
      </c>
      <c r="AM2212" s="3">
        <f t="shared" si="1182"/>
        <v>5.7501643840919741E-15</v>
      </c>
      <c r="AP2212" s="3">
        <f t="shared" si="1183"/>
        <v>6366812.4008564716</v>
      </c>
      <c r="AQ2212">
        <f t="shared" si="1184"/>
        <v>-2.3861053274235222E-3</v>
      </c>
      <c r="AR2212">
        <f t="shared" si="1185"/>
        <v>3953586.9442910855</v>
      </c>
      <c r="AU2212">
        <f t="shared" si="1186"/>
        <v>-0.76335910101326143</v>
      </c>
      <c r="AV2212">
        <f t="shared" si="1187"/>
        <v>-0.64597436706128308</v>
      </c>
      <c r="AY2212">
        <f t="shared" si="1188"/>
        <v>0</v>
      </c>
      <c r="AZ2212">
        <f t="shared" si="1194"/>
        <v>1</v>
      </c>
      <c r="BC2212">
        <f t="shared" si="1189"/>
        <v>0</v>
      </c>
      <c r="BD2212">
        <f t="shared" si="1190"/>
        <v>-0.76835924415261836</v>
      </c>
      <c r="BG2212">
        <f t="shared" si="1191"/>
        <v>-3953586.9442910855</v>
      </c>
      <c r="BH2212">
        <f t="shared" si="1192"/>
        <v>-4903877.1605711868</v>
      </c>
    </row>
    <row r="2213" spans="9:60">
      <c r="I2213">
        <v>35.715560913085902</v>
      </c>
      <c r="J2213">
        <v>139.76123046875</v>
      </c>
      <c r="K2213">
        <f t="shared" si="1163"/>
        <v>0</v>
      </c>
      <c r="L2213">
        <f t="shared" si="1164"/>
        <v>0</v>
      </c>
      <c r="M2213">
        <f t="shared" si="1165"/>
        <v>0.62335413212994129</v>
      </c>
      <c r="N2213">
        <f t="shared" si="1166"/>
        <v>2.4392936383183055</v>
      </c>
      <c r="O2213">
        <f t="shared" si="1167"/>
        <v>0.94794152197184645</v>
      </c>
      <c r="P2213">
        <f t="shared" si="1168"/>
        <v>0.60373344267671347</v>
      </c>
      <c r="Q2213">
        <f t="shared" si="1169"/>
        <v>-0.5634303877321738</v>
      </c>
      <c r="R2213">
        <f t="shared" si="1170"/>
        <v>-0.96257600818290445</v>
      </c>
      <c r="S2213">
        <f t="shared" si="1171"/>
        <v>-4.962359691597764E-2</v>
      </c>
      <c r="U2213" s="1" t="s">
        <v>2292</v>
      </c>
      <c r="V2213" s="3">
        <v>0.99990000000000001</v>
      </c>
      <c r="W2213" s="3">
        <v>6378137</v>
      </c>
      <c r="X2213" s="3">
        <v>298.25722210100002</v>
      </c>
      <c r="AA2213" s="3">
        <f t="shared" si="1172"/>
        <v>1.6792203946287445E-3</v>
      </c>
      <c r="AB2213" s="3">
        <f t="shared" si="1193"/>
        <v>1.0000007049454078</v>
      </c>
      <c r="AC2213" s="3">
        <f t="shared" si="1173"/>
        <v>-2.5188297041239312E-3</v>
      </c>
      <c r="AD2213" s="3">
        <f t="shared" si="1174"/>
        <v>2.6435429493240994E-6</v>
      </c>
      <c r="AE2213" s="3">
        <f t="shared" si="1175"/>
        <v>-3.4526259073074147E-9</v>
      </c>
      <c r="AF2213" s="3">
        <f t="shared" si="1176"/>
        <v>4.8918304243879506E-12</v>
      </c>
      <c r="AG2213" s="3">
        <f t="shared" si="1177"/>
        <v>-7.2287260458139161E-15</v>
      </c>
      <c r="AH2213" s="3" t="s">
        <v>57</v>
      </c>
      <c r="AI2213" s="3">
        <f t="shared" si="1178"/>
        <v>8.377318247285465E-4</v>
      </c>
      <c r="AJ2213" s="3">
        <f t="shared" si="1179"/>
        <v>7.6085278483792483E-7</v>
      </c>
      <c r="AK2213" s="3">
        <f t="shared" si="1180"/>
        <v>1.1976455002315586E-9</v>
      </c>
      <c r="AL2213" s="3">
        <f t="shared" si="1181"/>
        <v>2.4291502606542476E-12</v>
      </c>
      <c r="AM2213" s="3">
        <f t="shared" si="1182"/>
        <v>5.7501643840919741E-15</v>
      </c>
      <c r="AP2213" s="3">
        <f t="shared" si="1183"/>
        <v>6366812.4008564716</v>
      </c>
      <c r="AQ2213">
        <f t="shared" si="1184"/>
        <v>-2.3861053274235222E-3</v>
      </c>
      <c r="AR2213">
        <f t="shared" si="1185"/>
        <v>3953586.9442910855</v>
      </c>
      <c r="AU2213">
        <f t="shared" si="1186"/>
        <v>-0.76335910101326143</v>
      </c>
      <c r="AV2213">
        <f t="shared" si="1187"/>
        <v>-0.64597436706128308</v>
      </c>
      <c r="AY2213">
        <f t="shared" si="1188"/>
        <v>0</v>
      </c>
      <c r="AZ2213">
        <f t="shared" si="1194"/>
        <v>1</v>
      </c>
      <c r="BC2213">
        <f t="shared" si="1189"/>
        <v>0</v>
      </c>
      <c r="BD2213">
        <f t="shared" si="1190"/>
        <v>-0.76835924415261836</v>
      </c>
      <c r="BG2213">
        <f t="shared" si="1191"/>
        <v>-3953586.9442910855</v>
      </c>
      <c r="BH2213">
        <f t="shared" si="1192"/>
        <v>-4903877.1605711868</v>
      </c>
    </row>
    <row r="2214" spans="9:60">
      <c r="I2214">
        <v>35.715560913085902</v>
      </c>
      <c r="J2214">
        <v>139.76123046875</v>
      </c>
      <c r="K2214">
        <f t="shared" si="1163"/>
        <v>0</v>
      </c>
      <c r="L2214">
        <f t="shared" si="1164"/>
        <v>0</v>
      </c>
      <c r="M2214">
        <f t="shared" si="1165"/>
        <v>0.62335413212994129</v>
      </c>
      <c r="N2214">
        <f t="shared" si="1166"/>
        <v>2.4392936383183055</v>
      </c>
      <c r="O2214">
        <f t="shared" si="1167"/>
        <v>0.94794152197184645</v>
      </c>
      <c r="P2214">
        <f t="shared" si="1168"/>
        <v>0.60373344267671347</v>
      </c>
      <c r="Q2214">
        <f t="shared" si="1169"/>
        <v>-0.5634303877321738</v>
      </c>
      <c r="R2214">
        <f t="shared" si="1170"/>
        <v>-0.96257600818290445</v>
      </c>
      <c r="S2214">
        <f t="shared" si="1171"/>
        <v>-4.962359691597764E-2</v>
      </c>
      <c r="U2214" s="1" t="s">
        <v>2293</v>
      </c>
      <c r="V2214" s="3">
        <v>0.99990000000000001</v>
      </c>
      <c r="W2214" s="3">
        <v>6378137</v>
      </c>
      <c r="X2214" s="3">
        <v>298.25722210100002</v>
      </c>
      <c r="AA2214" s="3">
        <f t="shared" si="1172"/>
        <v>1.6792203946287445E-3</v>
      </c>
      <c r="AB2214" s="3">
        <f t="shared" si="1193"/>
        <v>1.0000007049454078</v>
      </c>
      <c r="AC2214" s="3">
        <f t="shared" si="1173"/>
        <v>-2.5188297041239312E-3</v>
      </c>
      <c r="AD2214" s="3">
        <f t="shared" si="1174"/>
        <v>2.6435429493240994E-6</v>
      </c>
      <c r="AE2214" s="3">
        <f t="shared" si="1175"/>
        <v>-3.4526259073074147E-9</v>
      </c>
      <c r="AF2214" s="3">
        <f t="shared" si="1176"/>
        <v>4.8918304243879506E-12</v>
      </c>
      <c r="AG2214" s="3">
        <f t="shared" si="1177"/>
        <v>-7.2287260458139161E-15</v>
      </c>
      <c r="AH2214" s="3" t="s">
        <v>57</v>
      </c>
      <c r="AI2214" s="3">
        <f t="shared" si="1178"/>
        <v>8.377318247285465E-4</v>
      </c>
      <c r="AJ2214" s="3">
        <f t="shared" si="1179"/>
        <v>7.6085278483792483E-7</v>
      </c>
      <c r="AK2214" s="3">
        <f t="shared" si="1180"/>
        <v>1.1976455002315586E-9</v>
      </c>
      <c r="AL2214" s="3">
        <f t="shared" si="1181"/>
        <v>2.4291502606542476E-12</v>
      </c>
      <c r="AM2214" s="3">
        <f t="shared" si="1182"/>
        <v>5.7501643840919741E-15</v>
      </c>
      <c r="AP2214" s="3">
        <f t="shared" si="1183"/>
        <v>6366812.4008564716</v>
      </c>
      <c r="AQ2214">
        <f t="shared" si="1184"/>
        <v>-2.3861053274235222E-3</v>
      </c>
      <c r="AR2214">
        <f t="shared" si="1185"/>
        <v>3953586.9442910855</v>
      </c>
      <c r="AU2214">
        <f t="shared" si="1186"/>
        <v>-0.76335910101326143</v>
      </c>
      <c r="AV2214">
        <f t="shared" si="1187"/>
        <v>-0.64597436706128308</v>
      </c>
      <c r="AY2214">
        <f t="shared" si="1188"/>
        <v>0</v>
      </c>
      <c r="AZ2214">
        <f t="shared" si="1194"/>
        <v>1</v>
      </c>
      <c r="BC2214">
        <f t="shared" si="1189"/>
        <v>0</v>
      </c>
      <c r="BD2214">
        <f t="shared" si="1190"/>
        <v>-0.76835924415261836</v>
      </c>
      <c r="BG2214">
        <f t="shared" si="1191"/>
        <v>-3953586.9442910855</v>
      </c>
      <c r="BH2214">
        <f t="shared" si="1192"/>
        <v>-4903877.1605711868</v>
      </c>
    </row>
    <row r="2215" spans="9:60">
      <c r="I2215">
        <v>35.715560913085902</v>
      </c>
      <c r="J2215">
        <v>139.76123046875</v>
      </c>
      <c r="K2215">
        <f t="shared" si="1163"/>
        <v>0</v>
      </c>
      <c r="L2215">
        <f t="shared" si="1164"/>
        <v>0</v>
      </c>
      <c r="M2215">
        <f t="shared" si="1165"/>
        <v>0.62335413212994129</v>
      </c>
      <c r="N2215">
        <f t="shared" si="1166"/>
        <v>2.4392936383183055</v>
      </c>
      <c r="O2215">
        <f t="shared" si="1167"/>
        <v>0.94794152197184645</v>
      </c>
      <c r="P2215">
        <f t="shared" si="1168"/>
        <v>0.60373344267671347</v>
      </c>
      <c r="Q2215">
        <f t="shared" si="1169"/>
        <v>-0.5634303877321738</v>
      </c>
      <c r="R2215">
        <f t="shared" si="1170"/>
        <v>-0.96257600818290445</v>
      </c>
      <c r="S2215">
        <f t="shared" si="1171"/>
        <v>-4.962359691597764E-2</v>
      </c>
      <c r="U2215" s="1" t="s">
        <v>2294</v>
      </c>
      <c r="V2215" s="3">
        <v>0.99990000000000001</v>
      </c>
      <c r="W2215" s="3">
        <v>6378137</v>
      </c>
      <c r="X2215" s="3">
        <v>298.25722210100002</v>
      </c>
      <c r="AA2215" s="3">
        <f t="shared" si="1172"/>
        <v>1.6792203946287445E-3</v>
      </c>
      <c r="AB2215" s="3">
        <f t="shared" si="1193"/>
        <v>1.0000007049454078</v>
      </c>
      <c r="AC2215" s="3">
        <f t="shared" si="1173"/>
        <v>-2.5188297041239312E-3</v>
      </c>
      <c r="AD2215" s="3">
        <f t="shared" si="1174"/>
        <v>2.6435429493240994E-6</v>
      </c>
      <c r="AE2215" s="3">
        <f t="shared" si="1175"/>
        <v>-3.4526259073074147E-9</v>
      </c>
      <c r="AF2215" s="3">
        <f t="shared" si="1176"/>
        <v>4.8918304243879506E-12</v>
      </c>
      <c r="AG2215" s="3">
        <f t="shared" si="1177"/>
        <v>-7.2287260458139161E-15</v>
      </c>
      <c r="AH2215" s="3" t="s">
        <v>57</v>
      </c>
      <c r="AI2215" s="3">
        <f t="shared" si="1178"/>
        <v>8.377318247285465E-4</v>
      </c>
      <c r="AJ2215" s="3">
        <f t="shared" si="1179"/>
        <v>7.6085278483792483E-7</v>
      </c>
      <c r="AK2215" s="3">
        <f t="shared" si="1180"/>
        <v>1.1976455002315586E-9</v>
      </c>
      <c r="AL2215" s="3">
        <f t="shared" si="1181"/>
        <v>2.4291502606542476E-12</v>
      </c>
      <c r="AM2215" s="3">
        <f t="shared" si="1182"/>
        <v>5.7501643840919741E-15</v>
      </c>
      <c r="AP2215" s="3">
        <f t="shared" si="1183"/>
        <v>6366812.4008564716</v>
      </c>
      <c r="AQ2215">
        <f t="shared" si="1184"/>
        <v>-2.3861053274235222E-3</v>
      </c>
      <c r="AR2215">
        <f t="shared" si="1185"/>
        <v>3953586.9442910855</v>
      </c>
      <c r="AU2215">
        <f t="shared" si="1186"/>
        <v>-0.76335910101326143</v>
      </c>
      <c r="AV2215">
        <f t="shared" si="1187"/>
        <v>-0.64597436706128308</v>
      </c>
      <c r="AY2215">
        <f t="shared" si="1188"/>
        <v>0</v>
      </c>
      <c r="AZ2215">
        <f t="shared" si="1194"/>
        <v>1</v>
      </c>
      <c r="BC2215">
        <f t="shared" si="1189"/>
        <v>0</v>
      </c>
      <c r="BD2215">
        <f t="shared" si="1190"/>
        <v>-0.76835924415261836</v>
      </c>
      <c r="BG2215">
        <f t="shared" si="1191"/>
        <v>-3953586.9442910855</v>
      </c>
      <c r="BH2215">
        <f t="shared" si="1192"/>
        <v>-4903877.1605711868</v>
      </c>
    </row>
    <row r="2216" spans="9:60">
      <c r="I2216">
        <v>35.715560913085902</v>
      </c>
      <c r="J2216">
        <v>139.76123046875</v>
      </c>
      <c r="K2216">
        <f t="shared" si="1163"/>
        <v>0</v>
      </c>
      <c r="L2216">
        <f t="shared" si="1164"/>
        <v>0</v>
      </c>
      <c r="M2216">
        <f t="shared" si="1165"/>
        <v>0.62335413212994129</v>
      </c>
      <c r="N2216">
        <f t="shared" si="1166"/>
        <v>2.4392936383183055</v>
      </c>
      <c r="O2216">
        <f t="shared" si="1167"/>
        <v>0.94794152197184645</v>
      </c>
      <c r="P2216">
        <f t="shared" si="1168"/>
        <v>0.60373344267671347</v>
      </c>
      <c r="Q2216">
        <f t="shared" si="1169"/>
        <v>-0.5634303877321738</v>
      </c>
      <c r="R2216">
        <f t="shared" si="1170"/>
        <v>-0.96257600818290445</v>
      </c>
      <c r="S2216">
        <f t="shared" si="1171"/>
        <v>-4.962359691597764E-2</v>
      </c>
      <c r="U2216" s="1" t="s">
        <v>2295</v>
      </c>
      <c r="V2216" s="3">
        <v>0.99990000000000001</v>
      </c>
      <c r="W2216" s="3">
        <v>6378137</v>
      </c>
      <c r="X2216" s="3">
        <v>298.25722210100002</v>
      </c>
      <c r="AA2216" s="3">
        <f t="shared" si="1172"/>
        <v>1.6792203946287445E-3</v>
      </c>
      <c r="AB2216" s="3">
        <f t="shared" si="1193"/>
        <v>1.0000007049454078</v>
      </c>
      <c r="AC2216" s="3">
        <f t="shared" si="1173"/>
        <v>-2.5188297041239312E-3</v>
      </c>
      <c r="AD2216" s="3">
        <f t="shared" si="1174"/>
        <v>2.6435429493240994E-6</v>
      </c>
      <c r="AE2216" s="3">
        <f t="shared" si="1175"/>
        <v>-3.4526259073074147E-9</v>
      </c>
      <c r="AF2216" s="3">
        <f t="shared" si="1176"/>
        <v>4.8918304243879506E-12</v>
      </c>
      <c r="AG2216" s="3">
        <f t="shared" si="1177"/>
        <v>-7.2287260458139161E-15</v>
      </c>
      <c r="AH2216" s="3" t="s">
        <v>57</v>
      </c>
      <c r="AI2216" s="3">
        <f t="shared" si="1178"/>
        <v>8.377318247285465E-4</v>
      </c>
      <c r="AJ2216" s="3">
        <f t="shared" si="1179"/>
        <v>7.6085278483792483E-7</v>
      </c>
      <c r="AK2216" s="3">
        <f t="shared" si="1180"/>
        <v>1.1976455002315586E-9</v>
      </c>
      <c r="AL2216" s="3">
        <f t="shared" si="1181"/>
        <v>2.4291502606542476E-12</v>
      </c>
      <c r="AM2216" s="3">
        <f t="shared" si="1182"/>
        <v>5.7501643840919741E-15</v>
      </c>
      <c r="AP2216" s="3">
        <f t="shared" si="1183"/>
        <v>6366812.4008564716</v>
      </c>
      <c r="AQ2216">
        <f t="shared" si="1184"/>
        <v>-2.3861053274235222E-3</v>
      </c>
      <c r="AR2216">
        <f t="shared" si="1185"/>
        <v>3953586.9442910855</v>
      </c>
      <c r="AU2216">
        <f t="shared" si="1186"/>
        <v>-0.76335910101326143</v>
      </c>
      <c r="AV2216">
        <f t="shared" si="1187"/>
        <v>-0.64597436706128308</v>
      </c>
      <c r="AY2216">
        <f t="shared" si="1188"/>
        <v>0</v>
      </c>
      <c r="AZ2216">
        <f t="shared" si="1194"/>
        <v>1</v>
      </c>
      <c r="BC2216">
        <f t="shared" si="1189"/>
        <v>0</v>
      </c>
      <c r="BD2216">
        <f t="shared" si="1190"/>
        <v>-0.76835924415261836</v>
      </c>
      <c r="BG2216">
        <f t="shared" si="1191"/>
        <v>-3953586.9442910855</v>
      </c>
      <c r="BH2216">
        <f t="shared" si="1192"/>
        <v>-4903877.1605711868</v>
      </c>
    </row>
    <row r="2217" spans="9:60">
      <c r="I2217">
        <v>35.715560913085902</v>
      </c>
      <c r="J2217">
        <v>139.76123046875</v>
      </c>
      <c r="K2217">
        <f t="shared" si="1163"/>
        <v>0</v>
      </c>
      <c r="L2217">
        <f t="shared" si="1164"/>
        <v>0</v>
      </c>
      <c r="M2217">
        <f t="shared" si="1165"/>
        <v>0.62335413212994129</v>
      </c>
      <c r="N2217">
        <f t="shared" si="1166"/>
        <v>2.4392936383183055</v>
      </c>
      <c r="O2217">
        <f t="shared" si="1167"/>
        <v>0.94794152197184645</v>
      </c>
      <c r="P2217">
        <f t="shared" si="1168"/>
        <v>0.60373344267671347</v>
      </c>
      <c r="Q2217">
        <f t="shared" si="1169"/>
        <v>-0.5634303877321738</v>
      </c>
      <c r="R2217">
        <f t="shared" si="1170"/>
        <v>-0.96257600818290445</v>
      </c>
      <c r="S2217">
        <f t="shared" si="1171"/>
        <v>-4.962359691597764E-2</v>
      </c>
      <c r="U2217" s="1" t="s">
        <v>2296</v>
      </c>
      <c r="V2217" s="3">
        <v>0.99990000000000001</v>
      </c>
      <c r="W2217" s="3">
        <v>6378137</v>
      </c>
      <c r="X2217" s="3">
        <v>298.25722210100002</v>
      </c>
      <c r="AA2217" s="3">
        <f t="shared" si="1172"/>
        <v>1.6792203946287445E-3</v>
      </c>
      <c r="AB2217" s="3">
        <f t="shared" si="1193"/>
        <v>1.0000007049454078</v>
      </c>
      <c r="AC2217" s="3">
        <f t="shared" si="1173"/>
        <v>-2.5188297041239312E-3</v>
      </c>
      <c r="AD2217" s="3">
        <f t="shared" si="1174"/>
        <v>2.6435429493240994E-6</v>
      </c>
      <c r="AE2217" s="3">
        <f t="shared" si="1175"/>
        <v>-3.4526259073074147E-9</v>
      </c>
      <c r="AF2217" s="3">
        <f t="shared" si="1176"/>
        <v>4.8918304243879506E-12</v>
      </c>
      <c r="AG2217" s="3">
        <f t="shared" si="1177"/>
        <v>-7.2287260458139161E-15</v>
      </c>
      <c r="AH2217" s="3" t="s">
        <v>57</v>
      </c>
      <c r="AI2217" s="3">
        <f t="shared" si="1178"/>
        <v>8.377318247285465E-4</v>
      </c>
      <c r="AJ2217" s="3">
        <f t="shared" si="1179"/>
        <v>7.6085278483792483E-7</v>
      </c>
      <c r="AK2217" s="3">
        <f t="shared" si="1180"/>
        <v>1.1976455002315586E-9</v>
      </c>
      <c r="AL2217" s="3">
        <f t="shared" si="1181"/>
        <v>2.4291502606542476E-12</v>
      </c>
      <c r="AM2217" s="3">
        <f t="shared" si="1182"/>
        <v>5.7501643840919741E-15</v>
      </c>
      <c r="AP2217" s="3">
        <f t="shared" si="1183"/>
        <v>6366812.4008564716</v>
      </c>
      <c r="AQ2217">
        <f t="shared" si="1184"/>
        <v>-2.3861053274235222E-3</v>
      </c>
      <c r="AR2217">
        <f t="shared" si="1185"/>
        <v>3953586.9442910855</v>
      </c>
      <c r="AU2217">
        <f t="shared" si="1186"/>
        <v>-0.76335910101326143</v>
      </c>
      <c r="AV2217">
        <f t="shared" si="1187"/>
        <v>-0.64597436706128308</v>
      </c>
      <c r="AY2217">
        <f t="shared" si="1188"/>
        <v>0</v>
      </c>
      <c r="AZ2217">
        <f t="shared" si="1194"/>
        <v>1</v>
      </c>
      <c r="BC2217">
        <f t="shared" si="1189"/>
        <v>0</v>
      </c>
      <c r="BD2217">
        <f t="shared" si="1190"/>
        <v>-0.76835924415261836</v>
      </c>
      <c r="BG2217">
        <f t="shared" si="1191"/>
        <v>-3953586.9442910855</v>
      </c>
      <c r="BH2217">
        <f t="shared" si="1192"/>
        <v>-4903877.1605711868</v>
      </c>
    </row>
    <row r="2218" spans="9:60">
      <c r="I2218">
        <v>35.715560913085902</v>
      </c>
      <c r="J2218">
        <v>139.76123046875</v>
      </c>
      <c r="K2218">
        <f t="shared" ref="K2218:K2281" si="1195">E2218*PI()/180</f>
        <v>0</v>
      </c>
      <c r="L2218">
        <f t="shared" ref="L2218:L2281" si="1196">F2218*PI()/180</f>
        <v>0</v>
      </c>
      <c r="M2218">
        <f t="shared" ref="M2218:M2281" si="1197">I2218*PI()/180</f>
        <v>0.62335413212994129</v>
      </c>
      <c r="N2218">
        <f t="shared" ref="N2218:N2281" si="1198">J2218*PI()/180</f>
        <v>2.4392936383183055</v>
      </c>
      <c r="O2218">
        <f t="shared" ref="O2218:O2281" si="1199">SIN(2 * M2218)</f>
        <v>0.94794152197184645</v>
      </c>
      <c r="P2218">
        <f t="shared" ref="P2218:P2281" si="1200">SIN(2 * M2218 * 2)</f>
        <v>0.60373344267671347</v>
      </c>
      <c r="Q2218">
        <f t="shared" ref="Q2218:Q2281" si="1201">SIN(2 * M2218 * 3)</f>
        <v>-0.5634303877321738</v>
      </c>
      <c r="R2218">
        <f t="shared" ref="R2218:R2281" si="1202">SIN(2 * M2218 * 4)</f>
        <v>-0.96257600818290445</v>
      </c>
      <c r="S2218">
        <f t="shared" ref="S2218:S2281" si="1203">SIN(2 * M2218 * 5)</f>
        <v>-4.962359691597764E-2</v>
      </c>
      <c r="U2218" s="1" t="s">
        <v>2297</v>
      </c>
      <c r="V2218" s="3">
        <v>0.99990000000000001</v>
      </c>
      <c r="W2218" s="3">
        <v>6378137</v>
      </c>
      <c r="X2218" s="3">
        <v>298.25722210100002</v>
      </c>
      <c r="AA2218" s="3">
        <f t="shared" ref="AA2218:AA2281" si="1204">1/(2*X2218-1)</f>
        <v>1.6792203946287445E-3</v>
      </c>
      <c r="AB2218" s="3">
        <f t="shared" si="1193"/>
        <v>1.0000007049454078</v>
      </c>
      <c r="AC2218" s="3">
        <f t="shared" ref="AC2218:AC2281" si="1205" xml:space="preserve"> - (3/2) * (AA2218 - AA2218^3/8 - AA2218^5/64)</f>
        <v>-2.5188297041239312E-3</v>
      </c>
      <c r="AD2218" s="3">
        <f t="shared" ref="AD2218:AD2281" si="1206">(15/16) * (AA2218^2 - AA2218^4/4)</f>
        <v>2.6435429493240994E-6</v>
      </c>
      <c r="AE2218" s="3">
        <f t="shared" ref="AE2218:AE2281" si="1207" xml:space="preserve"> - 35/48 * (AA2218^3 - 5/16*AA2218^5)</f>
        <v>-3.4526259073074147E-9</v>
      </c>
      <c r="AF2218" s="3">
        <f t="shared" ref="AF2218:AF2281" si="1208">315/512 * AA2218^4</f>
        <v>4.8918304243879506E-12</v>
      </c>
      <c r="AG2218" s="3">
        <f t="shared" ref="AG2218:AG2281" si="1209" xml:space="preserve"> - 693/1280 * AA2218^5</f>
        <v>-7.2287260458139161E-15</v>
      </c>
      <c r="AH2218" s="3" t="s">
        <v>57</v>
      </c>
      <c r="AI2218" s="3">
        <f t="shared" ref="AI2218:AI2281" si="1210" xml:space="preserve"> (1/2)*AA2218 - (2/3)*(AA2218^2) + (5/16)*(AA2218^3) + (41/180)*(AA2218^4) - (127/288)*(AA2218^5)</f>
        <v>8.377318247285465E-4</v>
      </c>
      <c r="AJ2218" s="3">
        <f t="shared" ref="AJ2218:AJ2281" si="1211" xml:space="preserve"> (13/48)*(AA2218^2) - (3/5)*(AA2218^3) + (557/1440)*(AA2218^4) + (281/630)*(AA2218^5)</f>
        <v>7.6085278483792483E-7</v>
      </c>
      <c r="AK2218" s="3">
        <f t="shared" ref="AK2218:AK2281" si="1212" xml:space="preserve"> (61/240)*(AA2218^3) - (103/140)*(AA2218^4) + (15061/26880)*(AA2218^5)</f>
        <v>1.1976455002315586E-9</v>
      </c>
      <c r="AL2218" s="3">
        <f t="shared" ref="AL2218:AL2281" si="1213" xml:space="preserve"> (49561/161280)*(AA2218^4) - (179/168)*(AA2218^5)</f>
        <v>2.4291502606542476E-12</v>
      </c>
      <c r="AM2218" s="3">
        <f t="shared" ref="AM2218:AM2281" si="1214" xml:space="preserve"> (34729/80640)*(AA2218^5)</f>
        <v>5.7501643840919741E-15</v>
      </c>
      <c r="AP2218" s="3">
        <f t="shared" ref="AP2218:AP2281" si="1215">(V2218*W2218/(1 + AA2218))*AB2218</f>
        <v>6366812.4008564716</v>
      </c>
      <c r="AQ2218">
        <f t="shared" ref="AQ2218:AQ2281" si="1216">SUMPRODUCT(AC$3:AG$3,O2218:S2218)</f>
        <v>-2.3861053274235222E-3</v>
      </c>
      <c r="AR2218">
        <f t="shared" ref="AR2218:AR2281" si="1217">(V$3*W$3/(1+AA$3))*(AB$3*M2218 + AQ2218)</f>
        <v>3953586.9442910855</v>
      </c>
      <c r="AU2218">
        <f t="shared" ref="AU2218:AU2281" si="1218">COS(L2218-N2218)</f>
        <v>-0.76335910101326143</v>
      </c>
      <c r="AV2218">
        <f t="shared" ref="AV2218:AV2281" si="1219">SIN(L2218-N2218)</f>
        <v>-0.64597436706128308</v>
      </c>
      <c r="AY2218">
        <f t="shared" ref="AY2218:AY2281" si="1220">SINH(ATANH(SIN(K2218)) - ( 2*AA$3^0.5 / (1 + AA$3)) * ATANH(2*AA$3^0.5 / (1 +AA$3) * SIN(K2218)) )</f>
        <v>0</v>
      </c>
      <c r="AZ2218">
        <f t="shared" si="1194"/>
        <v>1</v>
      </c>
      <c r="BC2218">
        <f t="shared" ref="BC2218:BC2281" si="1221">ATAN(AY2218/AU2218)</f>
        <v>0</v>
      </c>
      <c r="BD2218">
        <f t="shared" ref="BD2218:BD2281" si="1222">ATANH(AV2218/AZ2218)</f>
        <v>-0.76835924415261836</v>
      </c>
      <c r="BG2218">
        <f t="shared" ref="BG2218:BG2281" si="1223">AP$3 * (BC2218 + (AI$3 * SIN(2*BC2218) * COSH(2*BD2218) + AJ$3 * SIN(2*BC2218*2) * COSH(2*BD2218*2) + AK$3 * SIN(2*BC2218*3) * COSH(2*BD2218*3) + AL$3 * SIN(2*BC2218*4) * COSH(2*BD2218*4) + AM$3 * SIN(2*BC2218*5) * COSH(2*BD2218*5) ) ) - AR2218</f>
        <v>-3953586.9442910855</v>
      </c>
      <c r="BH2218">
        <f t="shared" ref="BH2218:BH2281" si="1224">AP$3 * (BD2218 + (AI$3 * COS(2*BC2218) * SINH(2*BD2218) + AJ$3 * COS(2*BC2218*2) * SINH(2*BD2218*2) + AK$3 * COS(2*BC2218*3) * SINH(2*BD2218*3) + AL$3 * COS(2*BC2218*4) * SINH(2*BD2218*4) + AM$3 * COS(2*BC2218*5) * SINH(2*BD2218*5) ) )</f>
        <v>-4903877.1605711868</v>
      </c>
    </row>
    <row r="2219" spans="9:60">
      <c r="I2219">
        <v>35.715560913085902</v>
      </c>
      <c r="J2219">
        <v>139.76123046875</v>
      </c>
      <c r="K2219">
        <f t="shared" si="1195"/>
        <v>0</v>
      </c>
      <c r="L2219">
        <f t="shared" si="1196"/>
        <v>0</v>
      </c>
      <c r="M2219">
        <f t="shared" si="1197"/>
        <v>0.62335413212994129</v>
      </c>
      <c r="N2219">
        <f t="shared" si="1198"/>
        <v>2.4392936383183055</v>
      </c>
      <c r="O2219">
        <f t="shared" si="1199"/>
        <v>0.94794152197184645</v>
      </c>
      <c r="P2219">
        <f t="shared" si="1200"/>
        <v>0.60373344267671347</v>
      </c>
      <c r="Q2219">
        <f t="shared" si="1201"/>
        <v>-0.5634303877321738</v>
      </c>
      <c r="R2219">
        <f t="shared" si="1202"/>
        <v>-0.96257600818290445</v>
      </c>
      <c r="S2219">
        <f t="shared" si="1203"/>
        <v>-4.962359691597764E-2</v>
      </c>
      <c r="U2219" s="1" t="s">
        <v>2298</v>
      </c>
      <c r="V2219" s="3">
        <v>0.99990000000000001</v>
      </c>
      <c r="W2219" s="3">
        <v>6378137</v>
      </c>
      <c r="X2219" s="3">
        <v>298.25722210100002</v>
      </c>
      <c r="AA2219" s="3">
        <f t="shared" si="1204"/>
        <v>1.6792203946287445E-3</v>
      </c>
      <c r="AB2219" s="3">
        <f t="shared" si="1193"/>
        <v>1.0000007049454078</v>
      </c>
      <c r="AC2219" s="3">
        <f t="shared" si="1205"/>
        <v>-2.5188297041239312E-3</v>
      </c>
      <c r="AD2219" s="3">
        <f t="shared" si="1206"/>
        <v>2.6435429493240994E-6</v>
      </c>
      <c r="AE2219" s="3">
        <f t="shared" si="1207"/>
        <v>-3.4526259073074147E-9</v>
      </c>
      <c r="AF2219" s="3">
        <f t="shared" si="1208"/>
        <v>4.8918304243879506E-12</v>
      </c>
      <c r="AG2219" s="3">
        <f t="shared" si="1209"/>
        <v>-7.2287260458139161E-15</v>
      </c>
      <c r="AH2219" s="3" t="s">
        <v>57</v>
      </c>
      <c r="AI2219" s="3">
        <f t="shared" si="1210"/>
        <v>8.377318247285465E-4</v>
      </c>
      <c r="AJ2219" s="3">
        <f t="shared" si="1211"/>
        <v>7.6085278483792483E-7</v>
      </c>
      <c r="AK2219" s="3">
        <f t="shared" si="1212"/>
        <v>1.1976455002315586E-9</v>
      </c>
      <c r="AL2219" s="3">
        <f t="shared" si="1213"/>
        <v>2.4291502606542476E-12</v>
      </c>
      <c r="AM2219" s="3">
        <f t="shared" si="1214"/>
        <v>5.7501643840919741E-15</v>
      </c>
      <c r="AP2219" s="3">
        <f t="shared" si="1215"/>
        <v>6366812.4008564716</v>
      </c>
      <c r="AQ2219">
        <f t="shared" si="1216"/>
        <v>-2.3861053274235222E-3</v>
      </c>
      <c r="AR2219">
        <f t="shared" si="1217"/>
        <v>3953586.9442910855</v>
      </c>
      <c r="AU2219">
        <f t="shared" si="1218"/>
        <v>-0.76335910101326143</v>
      </c>
      <c r="AV2219">
        <f t="shared" si="1219"/>
        <v>-0.64597436706128308</v>
      </c>
      <c r="AY2219">
        <f t="shared" si="1220"/>
        <v>0</v>
      </c>
      <c r="AZ2219">
        <f t="shared" si="1194"/>
        <v>1</v>
      </c>
      <c r="BC2219">
        <f t="shared" si="1221"/>
        <v>0</v>
      </c>
      <c r="BD2219">
        <f t="shared" si="1222"/>
        <v>-0.76835924415261836</v>
      </c>
      <c r="BG2219">
        <f t="shared" si="1223"/>
        <v>-3953586.9442910855</v>
      </c>
      <c r="BH2219">
        <f t="shared" si="1224"/>
        <v>-4903877.1605711868</v>
      </c>
    </row>
    <row r="2220" spans="9:60">
      <c r="I2220">
        <v>35.715560913085902</v>
      </c>
      <c r="J2220">
        <v>139.76123046875</v>
      </c>
      <c r="K2220">
        <f t="shared" si="1195"/>
        <v>0</v>
      </c>
      <c r="L2220">
        <f t="shared" si="1196"/>
        <v>0</v>
      </c>
      <c r="M2220">
        <f t="shared" si="1197"/>
        <v>0.62335413212994129</v>
      </c>
      <c r="N2220">
        <f t="shared" si="1198"/>
        <v>2.4392936383183055</v>
      </c>
      <c r="O2220">
        <f t="shared" si="1199"/>
        <v>0.94794152197184645</v>
      </c>
      <c r="P2220">
        <f t="shared" si="1200"/>
        <v>0.60373344267671347</v>
      </c>
      <c r="Q2220">
        <f t="shared" si="1201"/>
        <v>-0.5634303877321738</v>
      </c>
      <c r="R2220">
        <f t="shared" si="1202"/>
        <v>-0.96257600818290445</v>
      </c>
      <c r="S2220">
        <f t="shared" si="1203"/>
        <v>-4.962359691597764E-2</v>
      </c>
      <c r="U2220" s="1" t="s">
        <v>2299</v>
      </c>
      <c r="V2220" s="3">
        <v>0.99990000000000001</v>
      </c>
      <c r="W2220" s="3">
        <v>6378137</v>
      </c>
      <c r="X2220" s="3">
        <v>298.25722210100002</v>
      </c>
      <c r="AA2220" s="3">
        <f t="shared" si="1204"/>
        <v>1.6792203946287445E-3</v>
      </c>
      <c r="AB2220" s="3">
        <f t="shared" si="1193"/>
        <v>1.0000007049454078</v>
      </c>
      <c r="AC2220" s="3">
        <f t="shared" si="1205"/>
        <v>-2.5188297041239312E-3</v>
      </c>
      <c r="AD2220" s="3">
        <f t="shared" si="1206"/>
        <v>2.6435429493240994E-6</v>
      </c>
      <c r="AE2220" s="3">
        <f t="shared" si="1207"/>
        <v>-3.4526259073074147E-9</v>
      </c>
      <c r="AF2220" s="3">
        <f t="shared" si="1208"/>
        <v>4.8918304243879506E-12</v>
      </c>
      <c r="AG2220" s="3">
        <f t="shared" si="1209"/>
        <v>-7.2287260458139161E-15</v>
      </c>
      <c r="AH2220" s="3" t="s">
        <v>57</v>
      </c>
      <c r="AI2220" s="3">
        <f t="shared" si="1210"/>
        <v>8.377318247285465E-4</v>
      </c>
      <c r="AJ2220" s="3">
        <f t="shared" si="1211"/>
        <v>7.6085278483792483E-7</v>
      </c>
      <c r="AK2220" s="3">
        <f t="shared" si="1212"/>
        <v>1.1976455002315586E-9</v>
      </c>
      <c r="AL2220" s="3">
        <f t="shared" si="1213"/>
        <v>2.4291502606542476E-12</v>
      </c>
      <c r="AM2220" s="3">
        <f t="shared" si="1214"/>
        <v>5.7501643840919741E-15</v>
      </c>
      <c r="AP2220" s="3">
        <f t="shared" si="1215"/>
        <v>6366812.4008564716</v>
      </c>
      <c r="AQ2220">
        <f t="shared" si="1216"/>
        <v>-2.3861053274235222E-3</v>
      </c>
      <c r="AR2220">
        <f t="shared" si="1217"/>
        <v>3953586.9442910855</v>
      </c>
      <c r="AU2220">
        <f t="shared" si="1218"/>
        <v>-0.76335910101326143</v>
      </c>
      <c r="AV2220">
        <f t="shared" si="1219"/>
        <v>-0.64597436706128308</v>
      </c>
      <c r="AY2220">
        <f t="shared" si="1220"/>
        <v>0</v>
      </c>
      <c r="AZ2220">
        <f t="shared" si="1194"/>
        <v>1</v>
      </c>
      <c r="BC2220">
        <f t="shared" si="1221"/>
        <v>0</v>
      </c>
      <c r="BD2220">
        <f t="shared" si="1222"/>
        <v>-0.76835924415261836</v>
      </c>
      <c r="BG2220">
        <f t="shared" si="1223"/>
        <v>-3953586.9442910855</v>
      </c>
      <c r="BH2220">
        <f t="shared" si="1224"/>
        <v>-4903877.1605711868</v>
      </c>
    </row>
    <row r="2221" spans="9:60">
      <c r="I2221">
        <v>35.715560913085902</v>
      </c>
      <c r="J2221">
        <v>139.76123046875</v>
      </c>
      <c r="K2221">
        <f t="shared" si="1195"/>
        <v>0</v>
      </c>
      <c r="L2221">
        <f t="shared" si="1196"/>
        <v>0</v>
      </c>
      <c r="M2221">
        <f t="shared" si="1197"/>
        <v>0.62335413212994129</v>
      </c>
      <c r="N2221">
        <f t="shared" si="1198"/>
        <v>2.4392936383183055</v>
      </c>
      <c r="O2221">
        <f t="shared" si="1199"/>
        <v>0.94794152197184645</v>
      </c>
      <c r="P2221">
        <f t="shared" si="1200"/>
        <v>0.60373344267671347</v>
      </c>
      <c r="Q2221">
        <f t="shared" si="1201"/>
        <v>-0.5634303877321738</v>
      </c>
      <c r="R2221">
        <f t="shared" si="1202"/>
        <v>-0.96257600818290445</v>
      </c>
      <c r="S2221">
        <f t="shared" si="1203"/>
        <v>-4.962359691597764E-2</v>
      </c>
      <c r="U2221" s="1" t="s">
        <v>2300</v>
      </c>
      <c r="V2221" s="3">
        <v>0.99990000000000001</v>
      </c>
      <c r="W2221" s="3">
        <v>6378137</v>
      </c>
      <c r="X2221" s="3">
        <v>298.25722210100002</v>
      </c>
      <c r="AA2221" s="3">
        <f t="shared" si="1204"/>
        <v>1.6792203946287445E-3</v>
      </c>
      <c r="AB2221" s="3">
        <f t="shared" si="1193"/>
        <v>1.0000007049454078</v>
      </c>
      <c r="AC2221" s="3">
        <f t="shared" si="1205"/>
        <v>-2.5188297041239312E-3</v>
      </c>
      <c r="AD2221" s="3">
        <f t="shared" si="1206"/>
        <v>2.6435429493240994E-6</v>
      </c>
      <c r="AE2221" s="3">
        <f t="shared" si="1207"/>
        <v>-3.4526259073074147E-9</v>
      </c>
      <c r="AF2221" s="3">
        <f t="shared" si="1208"/>
        <v>4.8918304243879506E-12</v>
      </c>
      <c r="AG2221" s="3">
        <f t="shared" si="1209"/>
        <v>-7.2287260458139161E-15</v>
      </c>
      <c r="AH2221" s="3" t="s">
        <v>57</v>
      </c>
      <c r="AI2221" s="3">
        <f t="shared" si="1210"/>
        <v>8.377318247285465E-4</v>
      </c>
      <c r="AJ2221" s="3">
        <f t="shared" si="1211"/>
        <v>7.6085278483792483E-7</v>
      </c>
      <c r="AK2221" s="3">
        <f t="shared" si="1212"/>
        <v>1.1976455002315586E-9</v>
      </c>
      <c r="AL2221" s="3">
        <f t="shared" si="1213"/>
        <v>2.4291502606542476E-12</v>
      </c>
      <c r="AM2221" s="3">
        <f t="shared" si="1214"/>
        <v>5.7501643840919741E-15</v>
      </c>
      <c r="AP2221" s="3">
        <f t="shared" si="1215"/>
        <v>6366812.4008564716</v>
      </c>
      <c r="AQ2221">
        <f t="shared" si="1216"/>
        <v>-2.3861053274235222E-3</v>
      </c>
      <c r="AR2221">
        <f t="shared" si="1217"/>
        <v>3953586.9442910855</v>
      </c>
      <c r="AU2221">
        <f t="shared" si="1218"/>
        <v>-0.76335910101326143</v>
      </c>
      <c r="AV2221">
        <f t="shared" si="1219"/>
        <v>-0.64597436706128308</v>
      </c>
      <c r="AY2221">
        <f t="shared" si="1220"/>
        <v>0</v>
      </c>
      <c r="AZ2221">
        <f t="shared" si="1194"/>
        <v>1</v>
      </c>
      <c r="BC2221">
        <f t="shared" si="1221"/>
        <v>0</v>
      </c>
      <c r="BD2221">
        <f t="shared" si="1222"/>
        <v>-0.76835924415261836</v>
      </c>
      <c r="BG2221">
        <f t="shared" si="1223"/>
        <v>-3953586.9442910855</v>
      </c>
      <c r="BH2221">
        <f t="shared" si="1224"/>
        <v>-4903877.1605711868</v>
      </c>
    </row>
    <row r="2222" spans="9:60">
      <c r="I2222">
        <v>35.715560913085902</v>
      </c>
      <c r="J2222">
        <v>139.76123046875</v>
      </c>
      <c r="K2222">
        <f t="shared" si="1195"/>
        <v>0</v>
      </c>
      <c r="L2222">
        <f t="shared" si="1196"/>
        <v>0</v>
      </c>
      <c r="M2222">
        <f t="shared" si="1197"/>
        <v>0.62335413212994129</v>
      </c>
      <c r="N2222">
        <f t="shared" si="1198"/>
        <v>2.4392936383183055</v>
      </c>
      <c r="O2222">
        <f t="shared" si="1199"/>
        <v>0.94794152197184645</v>
      </c>
      <c r="P2222">
        <f t="shared" si="1200"/>
        <v>0.60373344267671347</v>
      </c>
      <c r="Q2222">
        <f t="shared" si="1201"/>
        <v>-0.5634303877321738</v>
      </c>
      <c r="R2222">
        <f t="shared" si="1202"/>
        <v>-0.96257600818290445</v>
      </c>
      <c r="S2222">
        <f t="shared" si="1203"/>
        <v>-4.962359691597764E-2</v>
      </c>
      <c r="U2222" s="1" t="s">
        <v>2301</v>
      </c>
      <c r="V2222" s="3">
        <v>0.99990000000000001</v>
      </c>
      <c r="W2222" s="3">
        <v>6378137</v>
      </c>
      <c r="X2222" s="3">
        <v>298.25722210100002</v>
      </c>
      <c r="AA2222" s="3">
        <f t="shared" si="1204"/>
        <v>1.6792203946287445E-3</v>
      </c>
      <c r="AB2222" s="3">
        <f t="shared" si="1193"/>
        <v>1.0000007049454078</v>
      </c>
      <c r="AC2222" s="3">
        <f t="shared" si="1205"/>
        <v>-2.5188297041239312E-3</v>
      </c>
      <c r="AD2222" s="3">
        <f t="shared" si="1206"/>
        <v>2.6435429493240994E-6</v>
      </c>
      <c r="AE2222" s="3">
        <f t="shared" si="1207"/>
        <v>-3.4526259073074147E-9</v>
      </c>
      <c r="AF2222" s="3">
        <f t="shared" si="1208"/>
        <v>4.8918304243879506E-12</v>
      </c>
      <c r="AG2222" s="3">
        <f t="shared" si="1209"/>
        <v>-7.2287260458139161E-15</v>
      </c>
      <c r="AH2222" s="3" t="s">
        <v>57</v>
      </c>
      <c r="AI2222" s="3">
        <f t="shared" si="1210"/>
        <v>8.377318247285465E-4</v>
      </c>
      <c r="AJ2222" s="3">
        <f t="shared" si="1211"/>
        <v>7.6085278483792483E-7</v>
      </c>
      <c r="AK2222" s="3">
        <f t="shared" si="1212"/>
        <v>1.1976455002315586E-9</v>
      </c>
      <c r="AL2222" s="3">
        <f t="shared" si="1213"/>
        <v>2.4291502606542476E-12</v>
      </c>
      <c r="AM2222" s="3">
        <f t="shared" si="1214"/>
        <v>5.7501643840919741E-15</v>
      </c>
      <c r="AP2222" s="3">
        <f t="shared" si="1215"/>
        <v>6366812.4008564716</v>
      </c>
      <c r="AQ2222">
        <f t="shared" si="1216"/>
        <v>-2.3861053274235222E-3</v>
      </c>
      <c r="AR2222">
        <f t="shared" si="1217"/>
        <v>3953586.9442910855</v>
      </c>
      <c r="AU2222">
        <f t="shared" si="1218"/>
        <v>-0.76335910101326143</v>
      </c>
      <c r="AV2222">
        <f t="shared" si="1219"/>
        <v>-0.64597436706128308</v>
      </c>
      <c r="AY2222">
        <f t="shared" si="1220"/>
        <v>0</v>
      </c>
      <c r="AZ2222">
        <f t="shared" si="1194"/>
        <v>1</v>
      </c>
      <c r="BC2222">
        <f t="shared" si="1221"/>
        <v>0</v>
      </c>
      <c r="BD2222">
        <f t="shared" si="1222"/>
        <v>-0.76835924415261836</v>
      </c>
      <c r="BG2222">
        <f t="shared" si="1223"/>
        <v>-3953586.9442910855</v>
      </c>
      <c r="BH2222">
        <f t="shared" si="1224"/>
        <v>-4903877.1605711868</v>
      </c>
    </row>
    <row r="2223" spans="9:60">
      <c r="I2223">
        <v>35.715560913085902</v>
      </c>
      <c r="J2223">
        <v>139.76123046875</v>
      </c>
      <c r="K2223">
        <f t="shared" si="1195"/>
        <v>0</v>
      </c>
      <c r="L2223">
        <f t="shared" si="1196"/>
        <v>0</v>
      </c>
      <c r="M2223">
        <f t="shared" si="1197"/>
        <v>0.62335413212994129</v>
      </c>
      <c r="N2223">
        <f t="shared" si="1198"/>
        <v>2.4392936383183055</v>
      </c>
      <c r="O2223">
        <f t="shared" si="1199"/>
        <v>0.94794152197184645</v>
      </c>
      <c r="P2223">
        <f t="shared" si="1200"/>
        <v>0.60373344267671347</v>
      </c>
      <c r="Q2223">
        <f t="shared" si="1201"/>
        <v>-0.5634303877321738</v>
      </c>
      <c r="R2223">
        <f t="shared" si="1202"/>
        <v>-0.96257600818290445</v>
      </c>
      <c r="S2223">
        <f t="shared" si="1203"/>
        <v>-4.962359691597764E-2</v>
      </c>
      <c r="U2223" s="1" t="s">
        <v>2302</v>
      </c>
      <c r="V2223" s="3">
        <v>0.99990000000000001</v>
      </c>
      <c r="W2223" s="3">
        <v>6378137</v>
      </c>
      <c r="X2223" s="3">
        <v>298.25722210100002</v>
      </c>
      <c r="AA2223" s="3">
        <f t="shared" si="1204"/>
        <v>1.6792203946287445E-3</v>
      </c>
      <c r="AB2223" s="3">
        <f t="shared" si="1193"/>
        <v>1.0000007049454078</v>
      </c>
      <c r="AC2223" s="3">
        <f t="shared" si="1205"/>
        <v>-2.5188297041239312E-3</v>
      </c>
      <c r="AD2223" s="3">
        <f t="shared" si="1206"/>
        <v>2.6435429493240994E-6</v>
      </c>
      <c r="AE2223" s="3">
        <f t="shared" si="1207"/>
        <v>-3.4526259073074147E-9</v>
      </c>
      <c r="AF2223" s="3">
        <f t="shared" si="1208"/>
        <v>4.8918304243879506E-12</v>
      </c>
      <c r="AG2223" s="3">
        <f t="shared" si="1209"/>
        <v>-7.2287260458139161E-15</v>
      </c>
      <c r="AH2223" s="3" t="s">
        <v>57</v>
      </c>
      <c r="AI2223" s="3">
        <f t="shared" si="1210"/>
        <v>8.377318247285465E-4</v>
      </c>
      <c r="AJ2223" s="3">
        <f t="shared" si="1211"/>
        <v>7.6085278483792483E-7</v>
      </c>
      <c r="AK2223" s="3">
        <f t="shared" si="1212"/>
        <v>1.1976455002315586E-9</v>
      </c>
      <c r="AL2223" s="3">
        <f t="shared" si="1213"/>
        <v>2.4291502606542476E-12</v>
      </c>
      <c r="AM2223" s="3">
        <f t="shared" si="1214"/>
        <v>5.7501643840919741E-15</v>
      </c>
      <c r="AP2223" s="3">
        <f t="shared" si="1215"/>
        <v>6366812.4008564716</v>
      </c>
      <c r="AQ2223">
        <f t="shared" si="1216"/>
        <v>-2.3861053274235222E-3</v>
      </c>
      <c r="AR2223">
        <f t="shared" si="1217"/>
        <v>3953586.9442910855</v>
      </c>
      <c r="AU2223">
        <f t="shared" si="1218"/>
        <v>-0.76335910101326143</v>
      </c>
      <c r="AV2223">
        <f t="shared" si="1219"/>
        <v>-0.64597436706128308</v>
      </c>
      <c r="AY2223">
        <f t="shared" si="1220"/>
        <v>0</v>
      </c>
      <c r="AZ2223">
        <f t="shared" si="1194"/>
        <v>1</v>
      </c>
      <c r="BC2223">
        <f t="shared" si="1221"/>
        <v>0</v>
      </c>
      <c r="BD2223">
        <f t="shared" si="1222"/>
        <v>-0.76835924415261836</v>
      </c>
      <c r="BG2223">
        <f t="shared" si="1223"/>
        <v>-3953586.9442910855</v>
      </c>
      <c r="BH2223">
        <f t="shared" si="1224"/>
        <v>-4903877.1605711868</v>
      </c>
    </row>
    <row r="2224" spans="9:60">
      <c r="I2224">
        <v>35.715560913085902</v>
      </c>
      <c r="J2224">
        <v>139.76123046875</v>
      </c>
      <c r="K2224">
        <f t="shared" si="1195"/>
        <v>0</v>
      </c>
      <c r="L2224">
        <f t="shared" si="1196"/>
        <v>0</v>
      </c>
      <c r="M2224">
        <f t="shared" si="1197"/>
        <v>0.62335413212994129</v>
      </c>
      <c r="N2224">
        <f t="shared" si="1198"/>
        <v>2.4392936383183055</v>
      </c>
      <c r="O2224">
        <f t="shared" si="1199"/>
        <v>0.94794152197184645</v>
      </c>
      <c r="P2224">
        <f t="shared" si="1200"/>
        <v>0.60373344267671347</v>
      </c>
      <c r="Q2224">
        <f t="shared" si="1201"/>
        <v>-0.5634303877321738</v>
      </c>
      <c r="R2224">
        <f t="shared" si="1202"/>
        <v>-0.96257600818290445</v>
      </c>
      <c r="S2224">
        <f t="shared" si="1203"/>
        <v>-4.962359691597764E-2</v>
      </c>
      <c r="U2224" s="1" t="s">
        <v>2303</v>
      </c>
      <c r="V2224" s="3">
        <v>0.99990000000000001</v>
      </c>
      <c r="W2224" s="3">
        <v>6378137</v>
      </c>
      <c r="X2224" s="3">
        <v>298.25722210100002</v>
      </c>
      <c r="AA2224" s="3">
        <f t="shared" si="1204"/>
        <v>1.6792203946287445E-3</v>
      </c>
      <c r="AB2224" s="3">
        <f t="shared" si="1193"/>
        <v>1.0000007049454078</v>
      </c>
      <c r="AC2224" s="3">
        <f t="shared" si="1205"/>
        <v>-2.5188297041239312E-3</v>
      </c>
      <c r="AD2224" s="3">
        <f t="shared" si="1206"/>
        <v>2.6435429493240994E-6</v>
      </c>
      <c r="AE2224" s="3">
        <f t="shared" si="1207"/>
        <v>-3.4526259073074147E-9</v>
      </c>
      <c r="AF2224" s="3">
        <f t="shared" si="1208"/>
        <v>4.8918304243879506E-12</v>
      </c>
      <c r="AG2224" s="3">
        <f t="shared" si="1209"/>
        <v>-7.2287260458139161E-15</v>
      </c>
      <c r="AH2224" s="3" t="s">
        <v>57</v>
      </c>
      <c r="AI2224" s="3">
        <f t="shared" si="1210"/>
        <v>8.377318247285465E-4</v>
      </c>
      <c r="AJ2224" s="3">
        <f t="shared" si="1211"/>
        <v>7.6085278483792483E-7</v>
      </c>
      <c r="AK2224" s="3">
        <f t="shared" si="1212"/>
        <v>1.1976455002315586E-9</v>
      </c>
      <c r="AL2224" s="3">
        <f t="shared" si="1213"/>
        <v>2.4291502606542476E-12</v>
      </c>
      <c r="AM2224" s="3">
        <f t="shared" si="1214"/>
        <v>5.7501643840919741E-15</v>
      </c>
      <c r="AP2224" s="3">
        <f t="shared" si="1215"/>
        <v>6366812.4008564716</v>
      </c>
      <c r="AQ2224">
        <f t="shared" si="1216"/>
        <v>-2.3861053274235222E-3</v>
      </c>
      <c r="AR2224">
        <f t="shared" si="1217"/>
        <v>3953586.9442910855</v>
      </c>
      <c r="AU2224">
        <f t="shared" si="1218"/>
        <v>-0.76335910101326143</v>
      </c>
      <c r="AV2224">
        <f t="shared" si="1219"/>
        <v>-0.64597436706128308</v>
      </c>
      <c r="AY2224">
        <f t="shared" si="1220"/>
        <v>0</v>
      </c>
      <c r="AZ2224">
        <f t="shared" si="1194"/>
        <v>1</v>
      </c>
      <c r="BC2224">
        <f t="shared" si="1221"/>
        <v>0</v>
      </c>
      <c r="BD2224">
        <f t="shared" si="1222"/>
        <v>-0.76835924415261836</v>
      </c>
      <c r="BG2224">
        <f t="shared" si="1223"/>
        <v>-3953586.9442910855</v>
      </c>
      <c r="BH2224">
        <f t="shared" si="1224"/>
        <v>-4903877.1605711868</v>
      </c>
    </row>
    <row r="2225" spans="9:60">
      <c r="I2225">
        <v>35.715560913085902</v>
      </c>
      <c r="J2225">
        <v>139.76123046875</v>
      </c>
      <c r="K2225">
        <f t="shared" si="1195"/>
        <v>0</v>
      </c>
      <c r="L2225">
        <f t="shared" si="1196"/>
        <v>0</v>
      </c>
      <c r="M2225">
        <f t="shared" si="1197"/>
        <v>0.62335413212994129</v>
      </c>
      <c r="N2225">
        <f t="shared" si="1198"/>
        <v>2.4392936383183055</v>
      </c>
      <c r="O2225">
        <f t="shared" si="1199"/>
        <v>0.94794152197184645</v>
      </c>
      <c r="P2225">
        <f t="shared" si="1200"/>
        <v>0.60373344267671347</v>
      </c>
      <c r="Q2225">
        <f t="shared" si="1201"/>
        <v>-0.5634303877321738</v>
      </c>
      <c r="R2225">
        <f t="shared" si="1202"/>
        <v>-0.96257600818290445</v>
      </c>
      <c r="S2225">
        <f t="shared" si="1203"/>
        <v>-4.962359691597764E-2</v>
      </c>
      <c r="U2225" s="1" t="s">
        <v>2304</v>
      </c>
      <c r="V2225" s="3">
        <v>0.99990000000000001</v>
      </c>
      <c r="W2225" s="3">
        <v>6378137</v>
      </c>
      <c r="X2225" s="3">
        <v>298.25722210100002</v>
      </c>
      <c r="AA2225" s="3">
        <f t="shared" si="1204"/>
        <v>1.6792203946287445E-3</v>
      </c>
      <c r="AB2225" s="3">
        <f t="shared" si="1193"/>
        <v>1.0000007049454078</v>
      </c>
      <c r="AC2225" s="3">
        <f t="shared" si="1205"/>
        <v>-2.5188297041239312E-3</v>
      </c>
      <c r="AD2225" s="3">
        <f t="shared" si="1206"/>
        <v>2.6435429493240994E-6</v>
      </c>
      <c r="AE2225" s="3">
        <f t="shared" si="1207"/>
        <v>-3.4526259073074147E-9</v>
      </c>
      <c r="AF2225" s="3">
        <f t="shared" si="1208"/>
        <v>4.8918304243879506E-12</v>
      </c>
      <c r="AG2225" s="3">
        <f t="shared" si="1209"/>
        <v>-7.2287260458139161E-15</v>
      </c>
      <c r="AH2225" s="3" t="s">
        <v>57</v>
      </c>
      <c r="AI2225" s="3">
        <f t="shared" si="1210"/>
        <v>8.377318247285465E-4</v>
      </c>
      <c r="AJ2225" s="3">
        <f t="shared" si="1211"/>
        <v>7.6085278483792483E-7</v>
      </c>
      <c r="AK2225" s="3">
        <f t="shared" si="1212"/>
        <v>1.1976455002315586E-9</v>
      </c>
      <c r="AL2225" s="3">
        <f t="shared" si="1213"/>
        <v>2.4291502606542476E-12</v>
      </c>
      <c r="AM2225" s="3">
        <f t="shared" si="1214"/>
        <v>5.7501643840919741E-15</v>
      </c>
      <c r="AP2225" s="3">
        <f t="shared" si="1215"/>
        <v>6366812.4008564716</v>
      </c>
      <c r="AQ2225">
        <f t="shared" si="1216"/>
        <v>-2.3861053274235222E-3</v>
      </c>
      <c r="AR2225">
        <f t="shared" si="1217"/>
        <v>3953586.9442910855</v>
      </c>
      <c r="AU2225">
        <f t="shared" si="1218"/>
        <v>-0.76335910101326143</v>
      </c>
      <c r="AV2225">
        <f t="shared" si="1219"/>
        <v>-0.64597436706128308</v>
      </c>
      <c r="AY2225">
        <f t="shared" si="1220"/>
        <v>0</v>
      </c>
      <c r="AZ2225">
        <f t="shared" si="1194"/>
        <v>1</v>
      </c>
      <c r="BC2225">
        <f t="shared" si="1221"/>
        <v>0</v>
      </c>
      <c r="BD2225">
        <f t="shared" si="1222"/>
        <v>-0.76835924415261836</v>
      </c>
      <c r="BG2225">
        <f t="shared" si="1223"/>
        <v>-3953586.9442910855</v>
      </c>
      <c r="BH2225">
        <f t="shared" si="1224"/>
        <v>-4903877.1605711868</v>
      </c>
    </row>
    <row r="2226" spans="9:60">
      <c r="I2226">
        <v>35.715560913085902</v>
      </c>
      <c r="J2226">
        <v>139.76123046875</v>
      </c>
      <c r="K2226">
        <f t="shared" si="1195"/>
        <v>0</v>
      </c>
      <c r="L2226">
        <f t="shared" si="1196"/>
        <v>0</v>
      </c>
      <c r="M2226">
        <f t="shared" si="1197"/>
        <v>0.62335413212994129</v>
      </c>
      <c r="N2226">
        <f t="shared" si="1198"/>
        <v>2.4392936383183055</v>
      </c>
      <c r="O2226">
        <f t="shared" si="1199"/>
        <v>0.94794152197184645</v>
      </c>
      <c r="P2226">
        <f t="shared" si="1200"/>
        <v>0.60373344267671347</v>
      </c>
      <c r="Q2226">
        <f t="shared" si="1201"/>
        <v>-0.5634303877321738</v>
      </c>
      <c r="R2226">
        <f t="shared" si="1202"/>
        <v>-0.96257600818290445</v>
      </c>
      <c r="S2226">
        <f t="shared" si="1203"/>
        <v>-4.962359691597764E-2</v>
      </c>
      <c r="U2226" s="1" t="s">
        <v>2305</v>
      </c>
      <c r="V2226" s="3">
        <v>0.99990000000000001</v>
      </c>
      <c r="W2226" s="3">
        <v>6378137</v>
      </c>
      <c r="X2226" s="3">
        <v>298.25722210100002</v>
      </c>
      <c r="AA2226" s="3">
        <f t="shared" si="1204"/>
        <v>1.6792203946287445E-3</v>
      </c>
      <c r="AB2226" s="3">
        <f t="shared" si="1193"/>
        <v>1.0000007049454078</v>
      </c>
      <c r="AC2226" s="3">
        <f t="shared" si="1205"/>
        <v>-2.5188297041239312E-3</v>
      </c>
      <c r="AD2226" s="3">
        <f t="shared" si="1206"/>
        <v>2.6435429493240994E-6</v>
      </c>
      <c r="AE2226" s="3">
        <f t="shared" si="1207"/>
        <v>-3.4526259073074147E-9</v>
      </c>
      <c r="AF2226" s="3">
        <f t="shared" si="1208"/>
        <v>4.8918304243879506E-12</v>
      </c>
      <c r="AG2226" s="3">
        <f t="shared" si="1209"/>
        <v>-7.2287260458139161E-15</v>
      </c>
      <c r="AH2226" s="3" t="s">
        <v>57</v>
      </c>
      <c r="AI2226" s="3">
        <f t="shared" si="1210"/>
        <v>8.377318247285465E-4</v>
      </c>
      <c r="AJ2226" s="3">
        <f t="shared" si="1211"/>
        <v>7.6085278483792483E-7</v>
      </c>
      <c r="AK2226" s="3">
        <f t="shared" si="1212"/>
        <v>1.1976455002315586E-9</v>
      </c>
      <c r="AL2226" s="3">
        <f t="shared" si="1213"/>
        <v>2.4291502606542476E-12</v>
      </c>
      <c r="AM2226" s="3">
        <f t="shared" si="1214"/>
        <v>5.7501643840919741E-15</v>
      </c>
      <c r="AP2226" s="3">
        <f t="shared" si="1215"/>
        <v>6366812.4008564716</v>
      </c>
      <c r="AQ2226">
        <f t="shared" si="1216"/>
        <v>-2.3861053274235222E-3</v>
      </c>
      <c r="AR2226">
        <f t="shared" si="1217"/>
        <v>3953586.9442910855</v>
      </c>
      <c r="AU2226">
        <f t="shared" si="1218"/>
        <v>-0.76335910101326143</v>
      </c>
      <c r="AV2226">
        <f t="shared" si="1219"/>
        <v>-0.64597436706128308</v>
      </c>
      <c r="AY2226">
        <f t="shared" si="1220"/>
        <v>0</v>
      </c>
      <c r="AZ2226">
        <f t="shared" si="1194"/>
        <v>1</v>
      </c>
      <c r="BC2226">
        <f t="shared" si="1221"/>
        <v>0</v>
      </c>
      <c r="BD2226">
        <f t="shared" si="1222"/>
        <v>-0.76835924415261836</v>
      </c>
      <c r="BG2226">
        <f t="shared" si="1223"/>
        <v>-3953586.9442910855</v>
      </c>
      <c r="BH2226">
        <f t="shared" si="1224"/>
        <v>-4903877.1605711868</v>
      </c>
    </row>
    <row r="2227" spans="9:60">
      <c r="I2227">
        <v>35.715560913085902</v>
      </c>
      <c r="J2227">
        <v>139.76123046875</v>
      </c>
      <c r="K2227">
        <f t="shared" si="1195"/>
        <v>0</v>
      </c>
      <c r="L2227">
        <f t="shared" si="1196"/>
        <v>0</v>
      </c>
      <c r="M2227">
        <f t="shared" si="1197"/>
        <v>0.62335413212994129</v>
      </c>
      <c r="N2227">
        <f t="shared" si="1198"/>
        <v>2.4392936383183055</v>
      </c>
      <c r="O2227">
        <f t="shared" si="1199"/>
        <v>0.94794152197184645</v>
      </c>
      <c r="P2227">
        <f t="shared" si="1200"/>
        <v>0.60373344267671347</v>
      </c>
      <c r="Q2227">
        <f t="shared" si="1201"/>
        <v>-0.5634303877321738</v>
      </c>
      <c r="R2227">
        <f t="shared" si="1202"/>
        <v>-0.96257600818290445</v>
      </c>
      <c r="S2227">
        <f t="shared" si="1203"/>
        <v>-4.962359691597764E-2</v>
      </c>
      <c r="U2227" s="1" t="s">
        <v>2306</v>
      </c>
      <c r="V2227" s="3">
        <v>0.99990000000000001</v>
      </c>
      <c r="W2227" s="3">
        <v>6378137</v>
      </c>
      <c r="X2227" s="3">
        <v>298.25722210100002</v>
      </c>
      <c r="AA2227" s="3">
        <f t="shared" si="1204"/>
        <v>1.6792203946287445E-3</v>
      </c>
      <c r="AB2227" s="3">
        <f t="shared" si="1193"/>
        <v>1.0000007049454078</v>
      </c>
      <c r="AC2227" s="3">
        <f t="shared" si="1205"/>
        <v>-2.5188297041239312E-3</v>
      </c>
      <c r="AD2227" s="3">
        <f t="shared" si="1206"/>
        <v>2.6435429493240994E-6</v>
      </c>
      <c r="AE2227" s="3">
        <f t="shared" si="1207"/>
        <v>-3.4526259073074147E-9</v>
      </c>
      <c r="AF2227" s="3">
        <f t="shared" si="1208"/>
        <v>4.8918304243879506E-12</v>
      </c>
      <c r="AG2227" s="3">
        <f t="shared" si="1209"/>
        <v>-7.2287260458139161E-15</v>
      </c>
      <c r="AH2227" s="3" t="s">
        <v>57</v>
      </c>
      <c r="AI2227" s="3">
        <f t="shared" si="1210"/>
        <v>8.377318247285465E-4</v>
      </c>
      <c r="AJ2227" s="3">
        <f t="shared" si="1211"/>
        <v>7.6085278483792483E-7</v>
      </c>
      <c r="AK2227" s="3">
        <f t="shared" si="1212"/>
        <v>1.1976455002315586E-9</v>
      </c>
      <c r="AL2227" s="3">
        <f t="shared" si="1213"/>
        <v>2.4291502606542476E-12</v>
      </c>
      <c r="AM2227" s="3">
        <f t="shared" si="1214"/>
        <v>5.7501643840919741E-15</v>
      </c>
      <c r="AP2227" s="3">
        <f t="shared" si="1215"/>
        <v>6366812.4008564716</v>
      </c>
      <c r="AQ2227">
        <f t="shared" si="1216"/>
        <v>-2.3861053274235222E-3</v>
      </c>
      <c r="AR2227">
        <f t="shared" si="1217"/>
        <v>3953586.9442910855</v>
      </c>
      <c r="AU2227">
        <f t="shared" si="1218"/>
        <v>-0.76335910101326143</v>
      </c>
      <c r="AV2227">
        <f t="shared" si="1219"/>
        <v>-0.64597436706128308</v>
      </c>
      <c r="AY2227">
        <f t="shared" si="1220"/>
        <v>0</v>
      </c>
      <c r="AZ2227">
        <f t="shared" si="1194"/>
        <v>1</v>
      </c>
      <c r="BC2227">
        <f t="shared" si="1221"/>
        <v>0</v>
      </c>
      <c r="BD2227">
        <f t="shared" si="1222"/>
        <v>-0.76835924415261836</v>
      </c>
      <c r="BG2227">
        <f t="shared" si="1223"/>
        <v>-3953586.9442910855</v>
      </c>
      <c r="BH2227">
        <f t="shared" si="1224"/>
        <v>-4903877.1605711868</v>
      </c>
    </row>
    <row r="2228" spans="9:60">
      <c r="I2228">
        <v>35.715560913085902</v>
      </c>
      <c r="J2228">
        <v>139.76123046875</v>
      </c>
      <c r="K2228">
        <f t="shared" si="1195"/>
        <v>0</v>
      </c>
      <c r="L2228">
        <f t="shared" si="1196"/>
        <v>0</v>
      </c>
      <c r="M2228">
        <f t="shared" si="1197"/>
        <v>0.62335413212994129</v>
      </c>
      <c r="N2228">
        <f t="shared" si="1198"/>
        <v>2.4392936383183055</v>
      </c>
      <c r="O2228">
        <f t="shared" si="1199"/>
        <v>0.94794152197184645</v>
      </c>
      <c r="P2228">
        <f t="shared" si="1200"/>
        <v>0.60373344267671347</v>
      </c>
      <c r="Q2228">
        <f t="shared" si="1201"/>
        <v>-0.5634303877321738</v>
      </c>
      <c r="R2228">
        <f t="shared" si="1202"/>
        <v>-0.96257600818290445</v>
      </c>
      <c r="S2228">
        <f t="shared" si="1203"/>
        <v>-4.962359691597764E-2</v>
      </c>
      <c r="U2228" s="1" t="s">
        <v>2307</v>
      </c>
      <c r="V2228" s="3">
        <v>0.99990000000000001</v>
      </c>
      <c r="W2228" s="3">
        <v>6378137</v>
      </c>
      <c r="X2228" s="3">
        <v>298.25722210100002</v>
      </c>
      <c r="AA2228" s="3">
        <f t="shared" si="1204"/>
        <v>1.6792203946287445E-3</v>
      </c>
      <c r="AB2228" s="3">
        <f t="shared" si="1193"/>
        <v>1.0000007049454078</v>
      </c>
      <c r="AC2228" s="3">
        <f t="shared" si="1205"/>
        <v>-2.5188297041239312E-3</v>
      </c>
      <c r="AD2228" s="3">
        <f t="shared" si="1206"/>
        <v>2.6435429493240994E-6</v>
      </c>
      <c r="AE2228" s="3">
        <f t="shared" si="1207"/>
        <v>-3.4526259073074147E-9</v>
      </c>
      <c r="AF2228" s="3">
        <f t="shared" si="1208"/>
        <v>4.8918304243879506E-12</v>
      </c>
      <c r="AG2228" s="3">
        <f t="shared" si="1209"/>
        <v>-7.2287260458139161E-15</v>
      </c>
      <c r="AH2228" s="3" t="s">
        <v>57</v>
      </c>
      <c r="AI2228" s="3">
        <f t="shared" si="1210"/>
        <v>8.377318247285465E-4</v>
      </c>
      <c r="AJ2228" s="3">
        <f t="shared" si="1211"/>
        <v>7.6085278483792483E-7</v>
      </c>
      <c r="AK2228" s="3">
        <f t="shared" si="1212"/>
        <v>1.1976455002315586E-9</v>
      </c>
      <c r="AL2228" s="3">
        <f t="shared" si="1213"/>
        <v>2.4291502606542476E-12</v>
      </c>
      <c r="AM2228" s="3">
        <f t="shared" si="1214"/>
        <v>5.7501643840919741E-15</v>
      </c>
      <c r="AP2228" s="3">
        <f t="shared" si="1215"/>
        <v>6366812.4008564716</v>
      </c>
      <c r="AQ2228">
        <f t="shared" si="1216"/>
        <v>-2.3861053274235222E-3</v>
      </c>
      <c r="AR2228">
        <f t="shared" si="1217"/>
        <v>3953586.9442910855</v>
      </c>
      <c r="AU2228">
        <f t="shared" si="1218"/>
        <v>-0.76335910101326143</v>
      </c>
      <c r="AV2228">
        <f t="shared" si="1219"/>
        <v>-0.64597436706128308</v>
      </c>
      <c r="AY2228">
        <f t="shared" si="1220"/>
        <v>0</v>
      </c>
      <c r="AZ2228">
        <f t="shared" si="1194"/>
        <v>1</v>
      </c>
      <c r="BC2228">
        <f t="shared" si="1221"/>
        <v>0</v>
      </c>
      <c r="BD2228">
        <f t="shared" si="1222"/>
        <v>-0.76835924415261836</v>
      </c>
      <c r="BG2228">
        <f t="shared" si="1223"/>
        <v>-3953586.9442910855</v>
      </c>
      <c r="BH2228">
        <f t="shared" si="1224"/>
        <v>-4903877.1605711868</v>
      </c>
    </row>
    <row r="2229" spans="9:60">
      <c r="I2229">
        <v>35.715560913085902</v>
      </c>
      <c r="J2229">
        <v>139.76123046875</v>
      </c>
      <c r="K2229">
        <f t="shared" si="1195"/>
        <v>0</v>
      </c>
      <c r="L2229">
        <f t="shared" si="1196"/>
        <v>0</v>
      </c>
      <c r="M2229">
        <f t="shared" si="1197"/>
        <v>0.62335413212994129</v>
      </c>
      <c r="N2229">
        <f t="shared" si="1198"/>
        <v>2.4392936383183055</v>
      </c>
      <c r="O2229">
        <f t="shared" si="1199"/>
        <v>0.94794152197184645</v>
      </c>
      <c r="P2229">
        <f t="shared" si="1200"/>
        <v>0.60373344267671347</v>
      </c>
      <c r="Q2229">
        <f t="shared" si="1201"/>
        <v>-0.5634303877321738</v>
      </c>
      <c r="R2229">
        <f t="shared" si="1202"/>
        <v>-0.96257600818290445</v>
      </c>
      <c r="S2229">
        <f t="shared" si="1203"/>
        <v>-4.962359691597764E-2</v>
      </c>
      <c r="U2229" s="1" t="s">
        <v>2308</v>
      </c>
      <c r="V2229" s="3">
        <v>0.99990000000000001</v>
      </c>
      <c r="W2229" s="3">
        <v>6378137</v>
      </c>
      <c r="X2229" s="3">
        <v>298.25722210100002</v>
      </c>
      <c r="AA2229" s="3">
        <f t="shared" si="1204"/>
        <v>1.6792203946287445E-3</v>
      </c>
      <c r="AB2229" s="3">
        <f t="shared" si="1193"/>
        <v>1.0000007049454078</v>
      </c>
      <c r="AC2229" s="3">
        <f t="shared" si="1205"/>
        <v>-2.5188297041239312E-3</v>
      </c>
      <c r="AD2229" s="3">
        <f t="shared" si="1206"/>
        <v>2.6435429493240994E-6</v>
      </c>
      <c r="AE2229" s="3">
        <f t="shared" si="1207"/>
        <v>-3.4526259073074147E-9</v>
      </c>
      <c r="AF2229" s="3">
        <f t="shared" si="1208"/>
        <v>4.8918304243879506E-12</v>
      </c>
      <c r="AG2229" s="3">
        <f t="shared" si="1209"/>
        <v>-7.2287260458139161E-15</v>
      </c>
      <c r="AH2229" s="3" t="s">
        <v>57</v>
      </c>
      <c r="AI2229" s="3">
        <f t="shared" si="1210"/>
        <v>8.377318247285465E-4</v>
      </c>
      <c r="AJ2229" s="3">
        <f t="shared" si="1211"/>
        <v>7.6085278483792483E-7</v>
      </c>
      <c r="AK2229" s="3">
        <f t="shared" si="1212"/>
        <v>1.1976455002315586E-9</v>
      </c>
      <c r="AL2229" s="3">
        <f t="shared" si="1213"/>
        <v>2.4291502606542476E-12</v>
      </c>
      <c r="AM2229" s="3">
        <f t="shared" si="1214"/>
        <v>5.7501643840919741E-15</v>
      </c>
      <c r="AP2229" s="3">
        <f t="shared" si="1215"/>
        <v>6366812.4008564716</v>
      </c>
      <c r="AQ2229">
        <f t="shared" si="1216"/>
        <v>-2.3861053274235222E-3</v>
      </c>
      <c r="AR2229">
        <f t="shared" si="1217"/>
        <v>3953586.9442910855</v>
      </c>
      <c r="AU2229">
        <f t="shared" si="1218"/>
        <v>-0.76335910101326143</v>
      </c>
      <c r="AV2229">
        <f t="shared" si="1219"/>
        <v>-0.64597436706128308</v>
      </c>
      <c r="AY2229">
        <f t="shared" si="1220"/>
        <v>0</v>
      </c>
      <c r="AZ2229">
        <f t="shared" si="1194"/>
        <v>1</v>
      </c>
      <c r="BC2229">
        <f t="shared" si="1221"/>
        <v>0</v>
      </c>
      <c r="BD2229">
        <f t="shared" si="1222"/>
        <v>-0.76835924415261836</v>
      </c>
      <c r="BG2229">
        <f t="shared" si="1223"/>
        <v>-3953586.9442910855</v>
      </c>
      <c r="BH2229">
        <f t="shared" si="1224"/>
        <v>-4903877.1605711868</v>
      </c>
    </row>
    <row r="2230" spans="9:60">
      <c r="I2230">
        <v>35.715560913085902</v>
      </c>
      <c r="J2230">
        <v>139.76123046875</v>
      </c>
      <c r="K2230">
        <f t="shared" si="1195"/>
        <v>0</v>
      </c>
      <c r="L2230">
        <f t="shared" si="1196"/>
        <v>0</v>
      </c>
      <c r="M2230">
        <f t="shared" si="1197"/>
        <v>0.62335413212994129</v>
      </c>
      <c r="N2230">
        <f t="shared" si="1198"/>
        <v>2.4392936383183055</v>
      </c>
      <c r="O2230">
        <f t="shared" si="1199"/>
        <v>0.94794152197184645</v>
      </c>
      <c r="P2230">
        <f t="shared" si="1200"/>
        <v>0.60373344267671347</v>
      </c>
      <c r="Q2230">
        <f t="shared" si="1201"/>
        <v>-0.5634303877321738</v>
      </c>
      <c r="R2230">
        <f t="shared" si="1202"/>
        <v>-0.96257600818290445</v>
      </c>
      <c r="S2230">
        <f t="shared" si="1203"/>
        <v>-4.962359691597764E-2</v>
      </c>
      <c r="U2230" s="1" t="s">
        <v>2309</v>
      </c>
      <c r="V2230" s="3">
        <v>0.99990000000000001</v>
      </c>
      <c r="W2230" s="3">
        <v>6378137</v>
      </c>
      <c r="X2230" s="3">
        <v>298.25722210100002</v>
      </c>
      <c r="AA2230" s="3">
        <f t="shared" si="1204"/>
        <v>1.6792203946287445E-3</v>
      </c>
      <c r="AB2230" s="3">
        <f t="shared" si="1193"/>
        <v>1.0000007049454078</v>
      </c>
      <c r="AC2230" s="3">
        <f t="shared" si="1205"/>
        <v>-2.5188297041239312E-3</v>
      </c>
      <c r="AD2230" s="3">
        <f t="shared" si="1206"/>
        <v>2.6435429493240994E-6</v>
      </c>
      <c r="AE2230" s="3">
        <f t="shared" si="1207"/>
        <v>-3.4526259073074147E-9</v>
      </c>
      <c r="AF2230" s="3">
        <f t="shared" si="1208"/>
        <v>4.8918304243879506E-12</v>
      </c>
      <c r="AG2230" s="3">
        <f t="shared" si="1209"/>
        <v>-7.2287260458139161E-15</v>
      </c>
      <c r="AH2230" s="3" t="s">
        <v>57</v>
      </c>
      <c r="AI2230" s="3">
        <f t="shared" si="1210"/>
        <v>8.377318247285465E-4</v>
      </c>
      <c r="AJ2230" s="3">
        <f t="shared" si="1211"/>
        <v>7.6085278483792483E-7</v>
      </c>
      <c r="AK2230" s="3">
        <f t="shared" si="1212"/>
        <v>1.1976455002315586E-9</v>
      </c>
      <c r="AL2230" s="3">
        <f t="shared" si="1213"/>
        <v>2.4291502606542476E-12</v>
      </c>
      <c r="AM2230" s="3">
        <f t="shared" si="1214"/>
        <v>5.7501643840919741E-15</v>
      </c>
      <c r="AP2230" s="3">
        <f t="shared" si="1215"/>
        <v>6366812.4008564716</v>
      </c>
      <c r="AQ2230">
        <f t="shared" si="1216"/>
        <v>-2.3861053274235222E-3</v>
      </c>
      <c r="AR2230">
        <f t="shared" si="1217"/>
        <v>3953586.9442910855</v>
      </c>
      <c r="AU2230">
        <f t="shared" si="1218"/>
        <v>-0.76335910101326143</v>
      </c>
      <c r="AV2230">
        <f t="shared" si="1219"/>
        <v>-0.64597436706128308</v>
      </c>
      <c r="AY2230">
        <f t="shared" si="1220"/>
        <v>0</v>
      </c>
      <c r="AZ2230">
        <f t="shared" si="1194"/>
        <v>1</v>
      </c>
      <c r="BC2230">
        <f t="shared" si="1221"/>
        <v>0</v>
      </c>
      <c r="BD2230">
        <f t="shared" si="1222"/>
        <v>-0.76835924415261836</v>
      </c>
      <c r="BG2230">
        <f t="shared" si="1223"/>
        <v>-3953586.9442910855</v>
      </c>
      <c r="BH2230">
        <f t="shared" si="1224"/>
        <v>-4903877.1605711868</v>
      </c>
    </row>
    <row r="2231" spans="9:60">
      <c r="I2231">
        <v>35.715560913085902</v>
      </c>
      <c r="J2231">
        <v>139.76123046875</v>
      </c>
      <c r="K2231">
        <f t="shared" si="1195"/>
        <v>0</v>
      </c>
      <c r="L2231">
        <f t="shared" si="1196"/>
        <v>0</v>
      </c>
      <c r="M2231">
        <f t="shared" si="1197"/>
        <v>0.62335413212994129</v>
      </c>
      <c r="N2231">
        <f t="shared" si="1198"/>
        <v>2.4392936383183055</v>
      </c>
      <c r="O2231">
        <f t="shared" si="1199"/>
        <v>0.94794152197184645</v>
      </c>
      <c r="P2231">
        <f t="shared" si="1200"/>
        <v>0.60373344267671347</v>
      </c>
      <c r="Q2231">
        <f t="shared" si="1201"/>
        <v>-0.5634303877321738</v>
      </c>
      <c r="R2231">
        <f t="shared" si="1202"/>
        <v>-0.96257600818290445</v>
      </c>
      <c r="S2231">
        <f t="shared" si="1203"/>
        <v>-4.962359691597764E-2</v>
      </c>
      <c r="U2231" s="1" t="s">
        <v>2310</v>
      </c>
      <c r="V2231" s="3">
        <v>0.99990000000000001</v>
      </c>
      <c r="W2231" s="3">
        <v>6378137</v>
      </c>
      <c r="X2231" s="3">
        <v>298.25722210100002</v>
      </c>
      <c r="AA2231" s="3">
        <f t="shared" si="1204"/>
        <v>1.6792203946287445E-3</v>
      </c>
      <c r="AB2231" s="3">
        <f t="shared" si="1193"/>
        <v>1.0000007049454078</v>
      </c>
      <c r="AC2231" s="3">
        <f t="shared" si="1205"/>
        <v>-2.5188297041239312E-3</v>
      </c>
      <c r="AD2231" s="3">
        <f t="shared" si="1206"/>
        <v>2.6435429493240994E-6</v>
      </c>
      <c r="AE2231" s="3">
        <f t="shared" si="1207"/>
        <v>-3.4526259073074147E-9</v>
      </c>
      <c r="AF2231" s="3">
        <f t="shared" si="1208"/>
        <v>4.8918304243879506E-12</v>
      </c>
      <c r="AG2231" s="3">
        <f t="shared" si="1209"/>
        <v>-7.2287260458139161E-15</v>
      </c>
      <c r="AH2231" s="3" t="s">
        <v>57</v>
      </c>
      <c r="AI2231" s="3">
        <f t="shared" si="1210"/>
        <v>8.377318247285465E-4</v>
      </c>
      <c r="AJ2231" s="3">
        <f t="shared" si="1211"/>
        <v>7.6085278483792483E-7</v>
      </c>
      <c r="AK2231" s="3">
        <f t="shared" si="1212"/>
        <v>1.1976455002315586E-9</v>
      </c>
      <c r="AL2231" s="3">
        <f t="shared" si="1213"/>
        <v>2.4291502606542476E-12</v>
      </c>
      <c r="AM2231" s="3">
        <f t="shared" si="1214"/>
        <v>5.7501643840919741E-15</v>
      </c>
      <c r="AP2231" s="3">
        <f t="shared" si="1215"/>
        <v>6366812.4008564716</v>
      </c>
      <c r="AQ2231">
        <f t="shared" si="1216"/>
        <v>-2.3861053274235222E-3</v>
      </c>
      <c r="AR2231">
        <f t="shared" si="1217"/>
        <v>3953586.9442910855</v>
      </c>
      <c r="AU2231">
        <f t="shared" si="1218"/>
        <v>-0.76335910101326143</v>
      </c>
      <c r="AV2231">
        <f t="shared" si="1219"/>
        <v>-0.64597436706128308</v>
      </c>
      <c r="AY2231">
        <f t="shared" si="1220"/>
        <v>0</v>
      </c>
      <c r="AZ2231">
        <f t="shared" si="1194"/>
        <v>1</v>
      </c>
      <c r="BC2231">
        <f t="shared" si="1221"/>
        <v>0</v>
      </c>
      <c r="BD2231">
        <f t="shared" si="1222"/>
        <v>-0.76835924415261836</v>
      </c>
      <c r="BG2231">
        <f t="shared" si="1223"/>
        <v>-3953586.9442910855</v>
      </c>
      <c r="BH2231">
        <f t="shared" si="1224"/>
        <v>-4903877.1605711868</v>
      </c>
    </row>
    <row r="2232" spans="9:60">
      <c r="I2232">
        <v>35.715560913085902</v>
      </c>
      <c r="J2232">
        <v>139.76123046875</v>
      </c>
      <c r="K2232">
        <f t="shared" si="1195"/>
        <v>0</v>
      </c>
      <c r="L2232">
        <f t="shared" si="1196"/>
        <v>0</v>
      </c>
      <c r="M2232">
        <f t="shared" si="1197"/>
        <v>0.62335413212994129</v>
      </c>
      <c r="N2232">
        <f t="shared" si="1198"/>
        <v>2.4392936383183055</v>
      </c>
      <c r="O2232">
        <f t="shared" si="1199"/>
        <v>0.94794152197184645</v>
      </c>
      <c r="P2232">
        <f t="shared" si="1200"/>
        <v>0.60373344267671347</v>
      </c>
      <c r="Q2232">
        <f t="shared" si="1201"/>
        <v>-0.5634303877321738</v>
      </c>
      <c r="R2232">
        <f t="shared" si="1202"/>
        <v>-0.96257600818290445</v>
      </c>
      <c r="S2232">
        <f t="shared" si="1203"/>
        <v>-4.962359691597764E-2</v>
      </c>
      <c r="U2232" s="1" t="s">
        <v>2311</v>
      </c>
      <c r="V2232" s="3">
        <v>0.99990000000000001</v>
      </c>
      <c r="W2232" s="3">
        <v>6378137</v>
      </c>
      <c r="X2232" s="3">
        <v>298.25722210100002</v>
      </c>
      <c r="AA2232" s="3">
        <f t="shared" si="1204"/>
        <v>1.6792203946287445E-3</v>
      </c>
      <c r="AB2232" s="3">
        <f t="shared" si="1193"/>
        <v>1.0000007049454078</v>
      </c>
      <c r="AC2232" s="3">
        <f t="shared" si="1205"/>
        <v>-2.5188297041239312E-3</v>
      </c>
      <c r="AD2232" s="3">
        <f t="shared" si="1206"/>
        <v>2.6435429493240994E-6</v>
      </c>
      <c r="AE2232" s="3">
        <f t="shared" si="1207"/>
        <v>-3.4526259073074147E-9</v>
      </c>
      <c r="AF2232" s="3">
        <f t="shared" si="1208"/>
        <v>4.8918304243879506E-12</v>
      </c>
      <c r="AG2232" s="3">
        <f t="shared" si="1209"/>
        <v>-7.2287260458139161E-15</v>
      </c>
      <c r="AH2232" s="3" t="s">
        <v>57</v>
      </c>
      <c r="AI2232" s="3">
        <f t="shared" si="1210"/>
        <v>8.377318247285465E-4</v>
      </c>
      <c r="AJ2232" s="3">
        <f t="shared" si="1211"/>
        <v>7.6085278483792483E-7</v>
      </c>
      <c r="AK2232" s="3">
        <f t="shared" si="1212"/>
        <v>1.1976455002315586E-9</v>
      </c>
      <c r="AL2232" s="3">
        <f t="shared" si="1213"/>
        <v>2.4291502606542476E-12</v>
      </c>
      <c r="AM2232" s="3">
        <f t="shared" si="1214"/>
        <v>5.7501643840919741E-15</v>
      </c>
      <c r="AP2232" s="3">
        <f t="shared" si="1215"/>
        <v>6366812.4008564716</v>
      </c>
      <c r="AQ2232">
        <f t="shared" si="1216"/>
        <v>-2.3861053274235222E-3</v>
      </c>
      <c r="AR2232">
        <f t="shared" si="1217"/>
        <v>3953586.9442910855</v>
      </c>
      <c r="AU2232">
        <f t="shared" si="1218"/>
        <v>-0.76335910101326143</v>
      </c>
      <c r="AV2232">
        <f t="shared" si="1219"/>
        <v>-0.64597436706128308</v>
      </c>
      <c r="AY2232">
        <f t="shared" si="1220"/>
        <v>0</v>
      </c>
      <c r="AZ2232">
        <f t="shared" si="1194"/>
        <v>1</v>
      </c>
      <c r="BC2232">
        <f t="shared" si="1221"/>
        <v>0</v>
      </c>
      <c r="BD2232">
        <f t="shared" si="1222"/>
        <v>-0.76835924415261836</v>
      </c>
      <c r="BG2232">
        <f t="shared" si="1223"/>
        <v>-3953586.9442910855</v>
      </c>
      <c r="BH2232">
        <f t="shared" si="1224"/>
        <v>-4903877.1605711868</v>
      </c>
    </row>
    <row r="2233" spans="9:60">
      <c r="I2233">
        <v>35.715560913085902</v>
      </c>
      <c r="J2233">
        <v>139.76123046875</v>
      </c>
      <c r="K2233">
        <f t="shared" si="1195"/>
        <v>0</v>
      </c>
      <c r="L2233">
        <f t="shared" si="1196"/>
        <v>0</v>
      </c>
      <c r="M2233">
        <f t="shared" si="1197"/>
        <v>0.62335413212994129</v>
      </c>
      <c r="N2233">
        <f t="shared" si="1198"/>
        <v>2.4392936383183055</v>
      </c>
      <c r="O2233">
        <f t="shared" si="1199"/>
        <v>0.94794152197184645</v>
      </c>
      <c r="P2233">
        <f t="shared" si="1200"/>
        <v>0.60373344267671347</v>
      </c>
      <c r="Q2233">
        <f t="shared" si="1201"/>
        <v>-0.5634303877321738</v>
      </c>
      <c r="R2233">
        <f t="shared" si="1202"/>
        <v>-0.96257600818290445</v>
      </c>
      <c r="S2233">
        <f t="shared" si="1203"/>
        <v>-4.962359691597764E-2</v>
      </c>
      <c r="U2233" s="1" t="s">
        <v>2312</v>
      </c>
      <c r="V2233" s="3">
        <v>0.99990000000000001</v>
      </c>
      <c r="W2233" s="3">
        <v>6378137</v>
      </c>
      <c r="X2233" s="3">
        <v>298.25722210100002</v>
      </c>
      <c r="AA2233" s="3">
        <f t="shared" si="1204"/>
        <v>1.6792203946287445E-3</v>
      </c>
      <c r="AB2233" s="3">
        <f t="shared" si="1193"/>
        <v>1.0000007049454078</v>
      </c>
      <c r="AC2233" s="3">
        <f t="shared" si="1205"/>
        <v>-2.5188297041239312E-3</v>
      </c>
      <c r="AD2233" s="3">
        <f t="shared" si="1206"/>
        <v>2.6435429493240994E-6</v>
      </c>
      <c r="AE2233" s="3">
        <f t="shared" si="1207"/>
        <v>-3.4526259073074147E-9</v>
      </c>
      <c r="AF2233" s="3">
        <f t="shared" si="1208"/>
        <v>4.8918304243879506E-12</v>
      </c>
      <c r="AG2233" s="3">
        <f t="shared" si="1209"/>
        <v>-7.2287260458139161E-15</v>
      </c>
      <c r="AH2233" s="3" t="s">
        <v>57</v>
      </c>
      <c r="AI2233" s="3">
        <f t="shared" si="1210"/>
        <v>8.377318247285465E-4</v>
      </c>
      <c r="AJ2233" s="3">
        <f t="shared" si="1211"/>
        <v>7.6085278483792483E-7</v>
      </c>
      <c r="AK2233" s="3">
        <f t="shared" si="1212"/>
        <v>1.1976455002315586E-9</v>
      </c>
      <c r="AL2233" s="3">
        <f t="shared" si="1213"/>
        <v>2.4291502606542476E-12</v>
      </c>
      <c r="AM2233" s="3">
        <f t="shared" si="1214"/>
        <v>5.7501643840919741E-15</v>
      </c>
      <c r="AP2233" s="3">
        <f t="shared" si="1215"/>
        <v>6366812.4008564716</v>
      </c>
      <c r="AQ2233">
        <f t="shared" si="1216"/>
        <v>-2.3861053274235222E-3</v>
      </c>
      <c r="AR2233">
        <f t="shared" si="1217"/>
        <v>3953586.9442910855</v>
      </c>
      <c r="AU2233">
        <f t="shared" si="1218"/>
        <v>-0.76335910101326143</v>
      </c>
      <c r="AV2233">
        <f t="shared" si="1219"/>
        <v>-0.64597436706128308</v>
      </c>
      <c r="AY2233">
        <f t="shared" si="1220"/>
        <v>0</v>
      </c>
      <c r="AZ2233">
        <f t="shared" si="1194"/>
        <v>1</v>
      </c>
      <c r="BC2233">
        <f t="shared" si="1221"/>
        <v>0</v>
      </c>
      <c r="BD2233">
        <f t="shared" si="1222"/>
        <v>-0.76835924415261836</v>
      </c>
      <c r="BG2233">
        <f t="shared" si="1223"/>
        <v>-3953586.9442910855</v>
      </c>
      <c r="BH2233">
        <f t="shared" si="1224"/>
        <v>-4903877.1605711868</v>
      </c>
    </row>
    <row r="2234" spans="9:60">
      <c r="I2234">
        <v>35.715560913085902</v>
      </c>
      <c r="J2234">
        <v>139.76123046875</v>
      </c>
      <c r="K2234">
        <f t="shared" si="1195"/>
        <v>0</v>
      </c>
      <c r="L2234">
        <f t="shared" si="1196"/>
        <v>0</v>
      </c>
      <c r="M2234">
        <f t="shared" si="1197"/>
        <v>0.62335413212994129</v>
      </c>
      <c r="N2234">
        <f t="shared" si="1198"/>
        <v>2.4392936383183055</v>
      </c>
      <c r="O2234">
        <f t="shared" si="1199"/>
        <v>0.94794152197184645</v>
      </c>
      <c r="P2234">
        <f t="shared" si="1200"/>
        <v>0.60373344267671347</v>
      </c>
      <c r="Q2234">
        <f t="shared" si="1201"/>
        <v>-0.5634303877321738</v>
      </c>
      <c r="R2234">
        <f t="shared" si="1202"/>
        <v>-0.96257600818290445</v>
      </c>
      <c r="S2234">
        <f t="shared" si="1203"/>
        <v>-4.962359691597764E-2</v>
      </c>
      <c r="U2234" s="1" t="s">
        <v>2313</v>
      </c>
      <c r="V2234" s="3">
        <v>0.99990000000000001</v>
      </c>
      <c r="W2234" s="3">
        <v>6378137</v>
      </c>
      <c r="X2234" s="3">
        <v>298.25722210100002</v>
      </c>
      <c r="AA2234" s="3">
        <f t="shared" si="1204"/>
        <v>1.6792203946287445E-3</v>
      </c>
      <c r="AB2234" s="3">
        <f t="shared" si="1193"/>
        <v>1.0000007049454078</v>
      </c>
      <c r="AC2234" s="3">
        <f t="shared" si="1205"/>
        <v>-2.5188297041239312E-3</v>
      </c>
      <c r="AD2234" s="3">
        <f t="shared" si="1206"/>
        <v>2.6435429493240994E-6</v>
      </c>
      <c r="AE2234" s="3">
        <f t="shared" si="1207"/>
        <v>-3.4526259073074147E-9</v>
      </c>
      <c r="AF2234" s="3">
        <f t="shared" si="1208"/>
        <v>4.8918304243879506E-12</v>
      </c>
      <c r="AG2234" s="3">
        <f t="shared" si="1209"/>
        <v>-7.2287260458139161E-15</v>
      </c>
      <c r="AH2234" s="3" t="s">
        <v>57</v>
      </c>
      <c r="AI2234" s="3">
        <f t="shared" si="1210"/>
        <v>8.377318247285465E-4</v>
      </c>
      <c r="AJ2234" s="3">
        <f t="shared" si="1211"/>
        <v>7.6085278483792483E-7</v>
      </c>
      <c r="AK2234" s="3">
        <f t="shared" si="1212"/>
        <v>1.1976455002315586E-9</v>
      </c>
      <c r="AL2234" s="3">
        <f t="shared" si="1213"/>
        <v>2.4291502606542476E-12</v>
      </c>
      <c r="AM2234" s="3">
        <f t="shared" si="1214"/>
        <v>5.7501643840919741E-15</v>
      </c>
      <c r="AP2234" s="3">
        <f t="shared" si="1215"/>
        <v>6366812.4008564716</v>
      </c>
      <c r="AQ2234">
        <f t="shared" si="1216"/>
        <v>-2.3861053274235222E-3</v>
      </c>
      <c r="AR2234">
        <f t="shared" si="1217"/>
        <v>3953586.9442910855</v>
      </c>
      <c r="AU2234">
        <f t="shared" si="1218"/>
        <v>-0.76335910101326143</v>
      </c>
      <c r="AV2234">
        <f t="shared" si="1219"/>
        <v>-0.64597436706128308</v>
      </c>
      <c r="AY2234">
        <f t="shared" si="1220"/>
        <v>0</v>
      </c>
      <c r="AZ2234">
        <f t="shared" si="1194"/>
        <v>1</v>
      </c>
      <c r="BC2234">
        <f t="shared" si="1221"/>
        <v>0</v>
      </c>
      <c r="BD2234">
        <f t="shared" si="1222"/>
        <v>-0.76835924415261836</v>
      </c>
      <c r="BG2234">
        <f t="shared" si="1223"/>
        <v>-3953586.9442910855</v>
      </c>
      <c r="BH2234">
        <f t="shared" si="1224"/>
        <v>-4903877.1605711868</v>
      </c>
    </row>
    <row r="2235" spans="9:60">
      <c r="I2235">
        <v>35.715560913085902</v>
      </c>
      <c r="J2235">
        <v>139.76123046875</v>
      </c>
      <c r="K2235">
        <f t="shared" si="1195"/>
        <v>0</v>
      </c>
      <c r="L2235">
        <f t="shared" si="1196"/>
        <v>0</v>
      </c>
      <c r="M2235">
        <f t="shared" si="1197"/>
        <v>0.62335413212994129</v>
      </c>
      <c r="N2235">
        <f t="shared" si="1198"/>
        <v>2.4392936383183055</v>
      </c>
      <c r="O2235">
        <f t="shared" si="1199"/>
        <v>0.94794152197184645</v>
      </c>
      <c r="P2235">
        <f t="shared" si="1200"/>
        <v>0.60373344267671347</v>
      </c>
      <c r="Q2235">
        <f t="shared" si="1201"/>
        <v>-0.5634303877321738</v>
      </c>
      <c r="R2235">
        <f t="shared" si="1202"/>
        <v>-0.96257600818290445</v>
      </c>
      <c r="S2235">
        <f t="shared" si="1203"/>
        <v>-4.962359691597764E-2</v>
      </c>
      <c r="U2235" s="1" t="s">
        <v>2314</v>
      </c>
      <c r="V2235" s="3">
        <v>0.99990000000000001</v>
      </c>
      <c r="W2235" s="3">
        <v>6378137</v>
      </c>
      <c r="X2235" s="3">
        <v>298.25722210100002</v>
      </c>
      <c r="AA2235" s="3">
        <f t="shared" si="1204"/>
        <v>1.6792203946287445E-3</v>
      </c>
      <c r="AB2235" s="3">
        <f t="shared" si="1193"/>
        <v>1.0000007049454078</v>
      </c>
      <c r="AC2235" s="3">
        <f t="shared" si="1205"/>
        <v>-2.5188297041239312E-3</v>
      </c>
      <c r="AD2235" s="3">
        <f t="shared" si="1206"/>
        <v>2.6435429493240994E-6</v>
      </c>
      <c r="AE2235" s="3">
        <f t="shared" si="1207"/>
        <v>-3.4526259073074147E-9</v>
      </c>
      <c r="AF2235" s="3">
        <f t="shared" si="1208"/>
        <v>4.8918304243879506E-12</v>
      </c>
      <c r="AG2235" s="3">
        <f t="shared" si="1209"/>
        <v>-7.2287260458139161E-15</v>
      </c>
      <c r="AH2235" s="3" t="s">
        <v>57</v>
      </c>
      <c r="AI2235" s="3">
        <f t="shared" si="1210"/>
        <v>8.377318247285465E-4</v>
      </c>
      <c r="AJ2235" s="3">
        <f t="shared" si="1211"/>
        <v>7.6085278483792483E-7</v>
      </c>
      <c r="AK2235" s="3">
        <f t="shared" si="1212"/>
        <v>1.1976455002315586E-9</v>
      </c>
      <c r="AL2235" s="3">
        <f t="shared" si="1213"/>
        <v>2.4291502606542476E-12</v>
      </c>
      <c r="AM2235" s="3">
        <f t="shared" si="1214"/>
        <v>5.7501643840919741E-15</v>
      </c>
      <c r="AP2235" s="3">
        <f t="shared" si="1215"/>
        <v>6366812.4008564716</v>
      </c>
      <c r="AQ2235">
        <f t="shared" si="1216"/>
        <v>-2.3861053274235222E-3</v>
      </c>
      <c r="AR2235">
        <f t="shared" si="1217"/>
        <v>3953586.9442910855</v>
      </c>
      <c r="AU2235">
        <f t="shared" si="1218"/>
        <v>-0.76335910101326143</v>
      </c>
      <c r="AV2235">
        <f t="shared" si="1219"/>
        <v>-0.64597436706128308</v>
      </c>
      <c r="AY2235">
        <f t="shared" si="1220"/>
        <v>0</v>
      </c>
      <c r="AZ2235">
        <f t="shared" si="1194"/>
        <v>1</v>
      </c>
      <c r="BC2235">
        <f t="shared" si="1221"/>
        <v>0</v>
      </c>
      <c r="BD2235">
        <f t="shared" si="1222"/>
        <v>-0.76835924415261836</v>
      </c>
      <c r="BG2235">
        <f t="shared" si="1223"/>
        <v>-3953586.9442910855</v>
      </c>
      <c r="BH2235">
        <f t="shared" si="1224"/>
        <v>-4903877.1605711868</v>
      </c>
    </row>
    <row r="2236" spans="9:60">
      <c r="I2236">
        <v>35.715560913085902</v>
      </c>
      <c r="J2236">
        <v>139.76123046875</v>
      </c>
      <c r="K2236">
        <f t="shared" si="1195"/>
        <v>0</v>
      </c>
      <c r="L2236">
        <f t="shared" si="1196"/>
        <v>0</v>
      </c>
      <c r="M2236">
        <f t="shared" si="1197"/>
        <v>0.62335413212994129</v>
      </c>
      <c r="N2236">
        <f t="shared" si="1198"/>
        <v>2.4392936383183055</v>
      </c>
      <c r="O2236">
        <f t="shared" si="1199"/>
        <v>0.94794152197184645</v>
      </c>
      <c r="P2236">
        <f t="shared" si="1200"/>
        <v>0.60373344267671347</v>
      </c>
      <c r="Q2236">
        <f t="shared" si="1201"/>
        <v>-0.5634303877321738</v>
      </c>
      <c r="R2236">
        <f t="shared" si="1202"/>
        <v>-0.96257600818290445</v>
      </c>
      <c r="S2236">
        <f t="shared" si="1203"/>
        <v>-4.962359691597764E-2</v>
      </c>
      <c r="U2236" s="1" t="s">
        <v>2315</v>
      </c>
      <c r="V2236" s="3">
        <v>0.99990000000000001</v>
      </c>
      <c r="W2236" s="3">
        <v>6378137</v>
      </c>
      <c r="X2236" s="3">
        <v>298.25722210100002</v>
      </c>
      <c r="AA2236" s="3">
        <f t="shared" si="1204"/>
        <v>1.6792203946287445E-3</v>
      </c>
      <c r="AB2236" s="3">
        <f t="shared" si="1193"/>
        <v>1.0000007049454078</v>
      </c>
      <c r="AC2236" s="3">
        <f t="shared" si="1205"/>
        <v>-2.5188297041239312E-3</v>
      </c>
      <c r="AD2236" s="3">
        <f t="shared" si="1206"/>
        <v>2.6435429493240994E-6</v>
      </c>
      <c r="AE2236" s="3">
        <f t="shared" si="1207"/>
        <v>-3.4526259073074147E-9</v>
      </c>
      <c r="AF2236" s="3">
        <f t="shared" si="1208"/>
        <v>4.8918304243879506E-12</v>
      </c>
      <c r="AG2236" s="3">
        <f t="shared" si="1209"/>
        <v>-7.2287260458139161E-15</v>
      </c>
      <c r="AH2236" s="3" t="s">
        <v>57</v>
      </c>
      <c r="AI2236" s="3">
        <f t="shared" si="1210"/>
        <v>8.377318247285465E-4</v>
      </c>
      <c r="AJ2236" s="3">
        <f t="shared" si="1211"/>
        <v>7.6085278483792483E-7</v>
      </c>
      <c r="AK2236" s="3">
        <f t="shared" si="1212"/>
        <v>1.1976455002315586E-9</v>
      </c>
      <c r="AL2236" s="3">
        <f t="shared" si="1213"/>
        <v>2.4291502606542476E-12</v>
      </c>
      <c r="AM2236" s="3">
        <f t="shared" si="1214"/>
        <v>5.7501643840919741E-15</v>
      </c>
      <c r="AP2236" s="3">
        <f t="shared" si="1215"/>
        <v>6366812.4008564716</v>
      </c>
      <c r="AQ2236">
        <f t="shared" si="1216"/>
        <v>-2.3861053274235222E-3</v>
      </c>
      <c r="AR2236">
        <f t="shared" si="1217"/>
        <v>3953586.9442910855</v>
      </c>
      <c r="AU2236">
        <f t="shared" si="1218"/>
        <v>-0.76335910101326143</v>
      </c>
      <c r="AV2236">
        <f t="shared" si="1219"/>
        <v>-0.64597436706128308</v>
      </c>
      <c r="AY2236">
        <f t="shared" si="1220"/>
        <v>0</v>
      </c>
      <c r="AZ2236">
        <f t="shared" si="1194"/>
        <v>1</v>
      </c>
      <c r="BC2236">
        <f t="shared" si="1221"/>
        <v>0</v>
      </c>
      <c r="BD2236">
        <f t="shared" si="1222"/>
        <v>-0.76835924415261836</v>
      </c>
      <c r="BG2236">
        <f t="shared" si="1223"/>
        <v>-3953586.9442910855</v>
      </c>
      <c r="BH2236">
        <f t="shared" si="1224"/>
        <v>-4903877.1605711868</v>
      </c>
    </row>
    <row r="2237" spans="9:60">
      <c r="I2237">
        <v>35.715560913085902</v>
      </c>
      <c r="J2237">
        <v>139.76123046875</v>
      </c>
      <c r="K2237">
        <f t="shared" si="1195"/>
        <v>0</v>
      </c>
      <c r="L2237">
        <f t="shared" si="1196"/>
        <v>0</v>
      </c>
      <c r="M2237">
        <f t="shared" si="1197"/>
        <v>0.62335413212994129</v>
      </c>
      <c r="N2237">
        <f t="shared" si="1198"/>
        <v>2.4392936383183055</v>
      </c>
      <c r="O2237">
        <f t="shared" si="1199"/>
        <v>0.94794152197184645</v>
      </c>
      <c r="P2237">
        <f t="shared" si="1200"/>
        <v>0.60373344267671347</v>
      </c>
      <c r="Q2237">
        <f t="shared" si="1201"/>
        <v>-0.5634303877321738</v>
      </c>
      <c r="R2237">
        <f t="shared" si="1202"/>
        <v>-0.96257600818290445</v>
      </c>
      <c r="S2237">
        <f t="shared" si="1203"/>
        <v>-4.962359691597764E-2</v>
      </c>
      <c r="U2237" s="1" t="s">
        <v>2316</v>
      </c>
      <c r="V2237" s="3">
        <v>0.99990000000000001</v>
      </c>
      <c r="W2237" s="3">
        <v>6378137</v>
      </c>
      <c r="X2237" s="3">
        <v>298.25722210100002</v>
      </c>
      <c r="AA2237" s="3">
        <f t="shared" si="1204"/>
        <v>1.6792203946287445E-3</v>
      </c>
      <c r="AB2237" s="3">
        <f t="shared" si="1193"/>
        <v>1.0000007049454078</v>
      </c>
      <c r="AC2237" s="3">
        <f t="shared" si="1205"/>
        <v>-2.5188297041239312E-3</v>
      </c>
      <c r="AD2237" s="3">
        <f t="shared" si="1206"/>
        <v>2.6435429493240994E-6</v>
      </c>
      <c r="AE2237" s="3">
        <f t="shared" si="1207"/>
        <v>-3.4526259073074147E-9</v>
      </c>
      <c r="AF2237" s="3">
        <f t="shared" si="1208"/>
        <v>4.8918304243879506E-12</v>
      </c>
      <c r="AG2237" s="3">
        <f t="shared" si="1209"/>
        <v>-7.2287260458139161E-15</v>
      </c>
      <c r="AH2237" s="3" t="s">
        <v>57</v>
      </c>
      <c r="AI2237" s="3">
        <f t="shared" si="1210"/>
        <v>8.377318247285465E-4</v>
      </c>
      <c r="AJ2237" s="3">
        <f t="shared" si="1211"/>
        <v>7.6085278483792483E-7</v>
      </c>
      <c r="AK2237" s="3">
        <f t="shared" si="1212"/>
        <v>1.1976455002315586E-9</v>
      </c>
      <c r="AL2237" s="3">
        <f t="shared" si="1213"/>
        <v>2.4291502606542476E-12</v>
      </c>
      <c r="AM2237" s="3">
        <f t="shared" si="1214"/>
        <v>5.7501643840919741E-15</v>
      </c>
      <c r="AP2237" s="3">
        <f t="shared" si="1215"/>
        <v>6366812.4008564716</v>
      </c>
      <c r="AQ2237">
        <f t="shared" si="1216"/>
        <v>-2.3861053274235222E-3</v>
      </c>
      <c r="AR2237">
        <f t="shared" si="1217"/>
        <v>3953586.9442910855</v>
      </c>
      <c r="AU2237">
        <f t="shared" si="1218"/>
        <v>-0.76335910101326143</v>
      </c>
      <c r="AV2237">
        <f t="shared" si="1219"/>
        <v>-0.64597436706128308</v>
      </c>
      <c r="AY2237">
        <f t="shared" si="1220"/>
        <v>0</v>
      </c>
      <c r="AZ2237">
        <f t="shared" si="1194"/>
        <v>1</v>
      </c>
      <c r="BC2237">
        <f t="shared" si="1221"/>
        <v>0</v>
      </c>
      <c r="BD2237">
        <f t="shared" si="1222"/>
        <v>-0.76835924415261836</v>
      </c>
      <c r="BG2237">
        <f t="shared" si="1223"/>
        <v>-3953586.9442910855</v>
      </c>
      <c r="BH2237">
        <f t="shared" si="1224"/>
        <v>-4903877.1605711868</v>
      </c>
    </row>
    <row r="2238" spans="9:60">
      <c r="I2238">
        <v>35.715560913085902</v>
      </c>
      <c r="J2238">
        <v>139.76123046875</v>
      </c>
      <c r="K2238">
        <f t="shared" si="1195"/>
        <v>0</v>
      </c>
      <c r="L2238">
        <f t="shared" si="1196"/>
        <v>0</v>
      </c>
      <c r="M2238">
        <f t="shared" si="1197"/>
        <v>0.62335413212994129</v>
      </c>
      <c r="N2238">
        <f t="shared" si="1198"/>
        <v>2.4392936383183055</v>
      </c>
      <c r="O2238">
        <f t="shared" si="1199"/>
        <v>0.94794152197184645</v>
      </c>
      <c r="P2238">
        <f t="shared" si="1200"/>
        <v>0.60373344267671347</v>
      </c>
      <c r="Q2238">
        <f t="shared" si="1201"/>
        <v>-0.5634303877321738</v>
      </c>
      <c r="R2238">
        <f t="shared" si="1202"/>
        <v>-0.96257600818290445</v>
      </c>
      <c r="S2238">
        <f t="shared" si="1203"/>
        <v>-4.962359691597764E-2</v>
      </c>
      <c r="U2238" s="1" t="s">
        <v>2317</v>
      </c>
      <c r="V2238" s="3">
        <v>0.99990000000000001</v>
      </c>
      <c r="W2238" s="3">
        <v>6378137</v>
      </c>
      <c r="X2238" s="3">
        <v>298.25722210100002</v>
      </c>
      <c r="AA2238" s="3">
        <f t="shared" si="1204"/>
        <v>1.6792203946287445E-3</v>
      </c>
      <c r="AB2238" s="3">
        <f t="shared" si="1193"/>
        <v>1.0000007049454078</v>
      </c>
      <c r="AC2238" s="3">
        <f t="shared" si="1205"/>
        <v>-2.5188297041239312E-3</v>
      </c>
      <c r="AD2238" s="3">
        <f t="shared" si="1206"/>
        <v>2.6435429493240994E-6</v>
      </c>
      <c r="AE2238" s="3">
        <f t="shared" si="1207"/>
        <v>-3.4526259073074147E-9</v>
      </c>
      <c r="AF2238" s="3">
        <f t="shared" si="1208"/>
        <v>4.8918304243879506E-12</v>
      </c>
      <c r="AG2238" s="3">
        <f t="shared" si="1209"/>
        <v>-7.2287260458139161E-15</v>
      </c>
      <c r="AH2238" s="3" t="s">
        <v>57</v>
      </c>
      <c r="AI2238" s="3">
        <f t="shared" si="1210"/>
        <v>8.377318247285465E-4</v>
      </c>
      <c r="AJ2238" s="3">
        <f t="shared" si="1211"/>
        <v>7.6085278483792483E-7</v>
      </c>
      <c r="AK2238" s="3">
        <f t="shared" si="1212"/>
        <v>1.1976455002315586E-9</v>
      </c>
      <c r="AL2238" s="3">
        <f t="shared" si="1213"/>
        <v>2.4291502606542476E-12</v>
      </c>
      <c r="AM2238" s="3">
        <f t="shared" si="1214"/>
        <v>5.7501643840919741E-15</v>
      </c>
      <c r="AP2238" s="3">
        <f t="shared" si="1215"/>
        <v>6366812.4008564716</v>
      </c>
      <c r="AQ2238">
        <f t="shared" si="1216"/>
        <v>-2.3861053274235222E-3</v>
      </c>
      <c r="AR2238">
        <f t="shared" si="1217"/>
        <v>3953586.9442910855</v>
      </c>
      <c r="AU2238">
        <f t="shared" si="1218"/>
        <v>-0.76335910101326143</v>
      </c>
      <c r="AV2238">
        <f t="shared" si="1219"/>
        <v>-0.64597436706128308</v>
      </c>
      <c r="AY2238">
        <f t="shared" si="1220"/>
        <v>0</v>
      </c>
      <c r="AZ2238">
        <f t="shared" si="1194"/>
        <v>1</v>
      </c>
      <c r="BC2238">
        <f t="shared" si="1221"/>
        <v>0</v>
      </c>
      <c r="BD2238">
        <f t="shared" si="1222"/>
        <v>-0.76835924415261836</v>
      </c>
      <c r="BG2238">
        <f t="shared" si="1223"/>
        <v>-3953586.9442910855</v>
      </c>
      <c r="BH2238">
        <f t="shared" si="1224"/>
        <v>-4903877.1605711868</v>
      </c>
    </row>
    <row r="2239" spans="9:60">
      <c r="I2239">
        <v>35.715560913085902</v>
      </c>
      <c r="J2239">
        <v>139.76123046875</v>
      </c>
      <c r="K2239">
        <f t="shared" si="1195"/>
        <v>0</v>
      </c>
      <c r="L2239">
        <f t="shared" si="1196"/>
        <v>0</v>
      </c>
      <c r="M2239">
        <f t="shared" si="1197"/>
        <v>0.62335413212994129</v>
      </c>
      <c r="N2239">
        <f t="shared" si="1198"/>
        <v>2.4392936383183055</v>
      </c>
      <c r="O2239">
        <f t="shared" si="1199"/>
        <v>0.94794152197184645</v>
      </c>
      <c r="P2239">
        <f t="shared" si="1200"/>
        <v>0.60373344267671347</v>
      </c>
      <c r="Q2239">
        <f t="shared" si="1201"/>
        <v>-0.5634303877321738</v>
      </c>
      <c r="R2239">
        <f t="shared" si="1202"/>
        <v>-0.96257600818290445</v>
      </c>
      <c r="S2239">
        <f t="shared" si="1203"/>
        <v>-4.962359691597764E-2</v>
      </c>
      <c r="U2239" s="1" t="s">
        <v>2318</v>
      </c>
      <c r="V2239" s="3">
        <v>0.99990000000000001</v>
      </c>
      <c r="W2239" s="3">
        <v>6378137</v>
      </c>
      <c r="X2239" s="3">
        <v>298.25722210100002</v>
      </c>
      <c r="AA2239" s="3">
        <f t="shared" si="1204"/>
        <v>1.6792203946287445E-3</v>
      </c>
      <c r="AB2239" s="3">
        <f t="shared" si="1193"/>
        <v>1.0000007049454078</v>
      </c>
      <c r="AC2239" s="3">
        <f t="shared" si="1205"/>
        <v>-2.5188297041239312E-3</v>
      </c>
      <c r="AD2239" s="3">
        <f t="shared" si="1206"/>
        <v>2.6435429493240994E-6</v>
      </c>
      <c r="AE2239" s="3">
        <f t="shared" si="1207"/>
        <v>-3.4526259073074147E-9</v>
      </c>
      <c r="AF2239" s="3">
        <f t="shared" si="1208"/>
        <v>4.8918304243879506E-12</v>
      </c>
      <c r="AG2239" s="3">
        <f t="shared" si="1209"/>
        <v>-7.2287260458139161E-15</v>
      </c>
      <c r="AH2239" s="3" t="s">
        <v>57</v>
      </c>
      <c r="AI2239" s="3">
        <f t="shared" si="1210"/>
        <v>8.377318247285465E-4</v>
      </c>
      <c r="AJ2239" s="3">
        <f t="shared" si="1211"/>
        <v>7.6085278483792483E-7</v>
      </c>
      <c r="AK2239" s="3">
        <f t="shared" si="1212"/>
        <v>1.1976455002315586E-9</v>
      </c>
      <c r="AL2239" s="3">
        <f t="shared" si="1213"/>
        <v>2.4291502606542476E-12</v>
      </c>
      <c r="AM2239" s="3">
        <f t="shared" si="1214"/>
        <v>5.7501643840919741E-15</v>
      </c>
      <c r="AP2239" s="3">
        <f t="shared" si="1215"/>
        <v>6366812.4008564716</v>
      </c>
      <c r="AQ2239">
        <f t="shared" si="1216"/>
        <v>-2.3861053274235222E-3</v>
      </c>
      <c r="AR2239">
        <f t="shared" si="1217"/>
        <v>3953586.9442910855</v>
      </c>
      <c r="AU2239">
        <f t="shared" si="1218"/>
        <v>-0.76335910101326143</v>
      </c>
      <c r="AV2239">
        <f t="shared" si="1219"/>
        <v>-0.64597436706128308</v>
      </c>
      <c r="AY2239">
        <f t="shared" si="1220"/>
        <v>0</v>
      </c>
      <c r="AZ2239">
        <f t="shared" si="1194"/>
        <v>1</v>
      </c>
      <c r="BC2239">
        <f t="shared" si="1221"/>
        <v>0</v>
      </c>
      <c r="BD2239">
        <f t="shared" si="1222"/>
        <v>-0.76835924415261836</v>
      </c>
      <c r="BG2239">
        <f t="shared" si="1223"/>
        <v>-3953586.9442910855</v>
      </c>
      <c r="BH2239">
        <f t="shared" si="1224"/>
        <v>-4903877.1605711868</v>
      </c>
    </row>
    <row r="2240" spans="9:60">
      <c r="I2240">
        <v>35.715560913085902</v>
      </c>
      <c r="J2240">
        <v>139.76123046875</v>
      </c>
      <c r="K2240">
        <f t="shared" si="1195"/>
        <v>0</v>
      </c>
      <c r="L2240">
        <f t="shared" si="1196"/>
        <v>0</v>
      </c>
      <c r="M2240">
        <f t="shared" si="1197"/>
        <v>0.62335413212994129</v>
      </c>
      <c r="N2240">
        <f t="shared" si="1198"/>
        <v>2.4392936383183055</v>
      </c>
      <c r="O2240">
        <f t="shared" si="1199"/>
        <v>0.94794152197184645</v>
      </c>
      <c r="P2240">
        <f t="shared" si="1200"/>
        <v>0.60373344267671347</v>
      </c>
      <c r="Q2240">
        <f t="shared" si="1201"/>
        <v>-0.5634303877321738</v>
      </c>
      <c r="R2240">
        <f t="shared" si="1202"/>
        <v>-0.96257600818290445</v>
      </c>
      <c r="S2240">
        <f t="shared" si="1203"/>
        <v>-4.962359691597764E-2</v>
      </c>
      <c r="U2240" s="1" t="s">
        <v>2319</v>
      </c>
      <c r="V2240" s="3">
        <v>0.99990000000000001</v>
      </c>
      <c r="W2240" s="3">
        <v>6378137</v>
      </c>
      <c r="X2240" s="3">
        <v>298.25722210100002</v>
      </c>
      <c r="AA2240" s="3">
        <f t="shared" si="1204"/>
        <v>1.6792203946287445E-3</v>
      </c>
      <c r="AB2240" s="3">
        <f t="shared" si="1193"/>
        <v>1.0000007049454078</v>
      </c>
      <c r="AC2240" s="3">
        <f t="shared" si="1205"/>
        <v>-2.5188297041239312E-3</v>
      </c>
      <c r="AD2240" s="3">
        <f t="shared" si="1206"/>
        <v>2.6435429493240994E-6</v>
      </c>
      <c r="AE2240" s="3">
        <f t="shared" si="1207"/>
        <v>-3.4526259073074147E-9</v>
      </c>
      <c r="AF2240" s="3">
        <f t="shared" si="1208"/>
        <v>4.8918304243879506E-12</v>
      </c>
      <c r="AG2240" s="3">
        <f t="shared" si="1209"/>
        <v>-7.2287260458139161E-15</v>
      </c>
      <c r="AH2240" s="3" t="s">
        <v>57</v>
      </c>
      <c r="AI2240" s="3">
        <f t="shared" si="1210"/>
        <v>8.377318247285465E-4</v>
      </c>
      <c r="AJ2240" s="3">
        <f t="shared" si="1211"/>
        <v>7.6085278483792483E-7</v>
      </c>
      <c r="AK2240" s="3">
        <f t="shared" si="1212"/>
        <v>1.1976455002315586E-9</v>
      </c>
      <c r="AL2240" s="3">
        <f t="shared" si="1213"/>
        <v>2.4291502606542476E-12</v>
      </c>
      <c r="AM2240" s="3">
        <f t="shared" si="1214"/>
        <v>5.7501643840919741E-15</v>
      </c>
      <c r="AP2240" s="3">
        <f t="shared" si="1215"/>
        <v>6366812.4008564716</v>
      </c>
      <c r="AQ2240">
        <f t="shared" si="1216"/>
        <v>-2.3861053274235222E-3</v>
      </c>
      <c r="AR2240">
        <f t="shared" si="1217"/>
        <v>3953586.9442910855</v>
      </c>
      <c r="AU2240">
        <f t="shared" si="1218"/>
        <v>-0.76335910101326143</v>
      </c>
      <c r="AV2240">
        <f t="shared" si="1219"/>
        <v>-0.64597436706128308</v>
      </c>
      <c r="AY2240">
        <f t="shared" si="1220"/>
        <v>0</v>
      </c>
      <c r="AZ2240">
        <f t="shared" si="1194"/>
        <v>1</v>
      </c>
      <c r="BC2240">
        <f t="shared" si="1221"/>
        <v>0</v>
      </c>
      <c r="BD2240">
        <f t="shared" si="1222"/>
        <v>-0.76835924415261836</v>
      </c>
      <c r="BG2240">
        <f t="shared" si="1223"/>
        <v>-3953586.9442910855</v>
      </c>
      <c r="BH2240">
        <f t="shared" si="1224"/>
        <v>-4903877.1605711868</v>
      </c>
    </row>
    <row r="2241" spans="9:60">
      <c r="I2241">
        <v>35.715560913085902</v>
      </c>
      <c r="J2241">
        <v>139.76123046875</v>
      </c>
      <c r="K2241">
        <f t="shared" si="1195"/>
        <v>0</v>
      </c>
      <c r="L2241">
        <f t="shared" si="1196"/>
        <v>0</v>
      </c>
      <c r="M2241">
        <f t="shared" si="1197"/>
        <v>0.62335413212994129</v>
      </c>
      <c r="N2241">
        <f t="shared" si="1198"/>
        <v>2.4392936383183055</v>
      </c>
      <c r="O2241">
        <f t="shared" si="1199"/>
        <v>0.94794152197184645</v>
      </c>
      <c r="P2241">
        <f t="shared" si="1200"/>
        <v>0.60373344267671347</v>
      </c>
      <c r="Q2241">
        <f t="shared" si="1201"/>
        <v>-0.5634303877321738</v>
      </c>
      <c r="R2241">
        <f t="shared" si="1202"/>
        <v>-0.96257600818290445</v>
      </c>
      <c r="S2241">
        <f t="shared" si="1203"/>
        <v>-4.962359691597764E-2</v>
      </c>
      <c r="U2241" s="1" t="s">
        <v>2320</v>
      </c>
      <c r="V2241" s="3">
        <v>0.99990000000000001</v>
      </c>
      <c r="W2241" s="3">
        <v>6378137</v>
      </c>
      <c r="X2241" s="3">
        <v>298.25722210100002</v>
      </c>
      <c r="AA2241" s="3">
        <f t="shared" si="1204"/>
        <v>1.6792203946287445E-3</v>
      </c>
      <c r="AB2241" s="3">
        <f t="shared" si="1193"/>
        <v>1.0000007049454078</v>
      </c>
      <c r="AC2241" s="3">
        <f t="shared" si="1205"/>
        <v>-2.5188297041239312E-3</v>
      </c>
      <c r="AD2241" s="3">
        <f t="shared" si="1206"/>
        <v>2.6435429493240994E-6</v>
      </c>
      <c r="AE2241" s="3">
        <f t="shared" si="1207"/>
        <v>-3.4526259073074147E-9</v>
      </c>
      <c r="AF2241" s="3">
        <f t="shared" si="1208"/>
        <v>4.8918304243879506E-12</v>
      </c>
      <c r="AG2241" s="3">
        <f t="shared" si="1209"/>
        <v>-7.2287260458139161E-15</v>
      </c>
      <c r="AH2241" s="3" t="s">
        <v>57</v>
      </c>
      <c r="AI2241" s="3">
        <f t="shared" si="1210"/>
        <v>8.377318247285465E-4</v>
      </c>
      <c r="AJ2241" s="3">
        <f t="shared" si="1211"/>
        <v>7.6085278483792483E-7</v>
      </c>
      <c r="AK2241" s="3">
        <f t="shared" si="1212"/>
        <v>1.1976455002315586E-9</v>
      </c>
      <c r="AL2241" s="3">
        <f t="shared" si="1213"/>
        <v>2.4291502606542476E-12</v>
      </c>
      <c r="AM2241" s="3">
        <f t="shared" si="1214"/>
        <v>5.7501643840919741E-15</v>
      </c>
      <c r="AP2241" s="3">
        <f t="shared" si="1215"/>
        <v>6366812.4008564716</v>
      </c>
      <c r="AQ2241">
        <f t="shared" si="1216"/>
        <v>-2.3861053274235222E-3</v>
      </c>
      <c r="AR2241">
        <f t="shared" si="1217"/>
        <v>3953586.9442910855</v>
      </c>
      <c r="AU2241">
        <f t="shared" si="1218"/>
        <v>-0.76335910101326143</v>
      </c>
      <c r="AV2241">
        <f t="shared" si="1219"/>
        <v>-0.64597436706128308</v>
      </c>
      <c r="AY2241">
        <f t="shared" si="1220"/>
        <v>0</v>
      </c>
      <c r="AZ2241">
        <f t="shared" si="1194"/>
        <v>1</v>
      </c>
      <c r="BC2241">
        <f t="shared" si="1221"/>
        <v>0</v>
      </c>
      <c r="BD2241">
        <f t="shared" si="1222"/>
        <v>-0.76835924415261836</v>
      </c>
      <c r="BG2241">
        <f t="shared" si="1223"/>
        <v>-3953586.9442910855</v>
      </c>
      <c r="BH2241">
        <f t="shared" si="1224"/>
        <v>-4903877.1605711868</v>
      </c>
    </row>
    <row r="2242" spans="9:60">
      <c r="I2242">
        <v>35.715560913085902</v>
      </c>
      <c r="J2242">
        <v>139.76123046875</v>
      </c>
      <c r="K2242">
        <f t="shared" si="1195"/>
        <v>0</v>
      </c>
      <c r="L2242">
        <f t="shared" si="1196"/>
        <v>0</v>
      </c>
      <c r="M2242">
        <f t="shared" si="1197"/>
        <v>0.62335413212994129</v>
      </c>
      <c r="N2242">
        <f t="shared" si="1198"/>
        <v>2.4392936383183055</v>
      </c>
      <c r="O2242">
        <f t="shared" si="1199"/>
        <v>0.94794152197184645</v>
      </c>
      <c r="P2242">
        <f t="shared" si="1200"/>
        <v>0.60373344267671347</v>
      </c>
      <c r="Q2242">
        <f t="shared" si="1201"/>
        <v>-0.5634303877321738</v>
      </c>
      <c r="R2242">
        <f t="shared" si="1202"/>
        <v>-0.96257600818290445</v>
      </c>
      <c r="S2242">
        <f t="shared" si="1203"/>
        <v>-4.962359691597764E-2</v>
      </c>
      <c r="U2242" s="1" t="s">
        <v>2321</v>
      </c>
      <c r="V2242" s="3">
        <v>0.99990000000000001</v>
      </c>
      <c r="W2242" s="3">
        <v>6378137</v>
      </c>
      <c r="X2242" s="3">
        <v>298.25722210100002</v>
      </c>
      <c r="AA2242" s="3">
        <f t="shared" si="1204"/>
        <v>1.6792203946287445E-3</v>
      </c>
      <c r="AB2242" s="3">
        <f t="shared" si="1193"/>
        <v>1.0000007049454078</v>
      </c>
      <c r="AC2242" s="3">
        <f t="shared" si="1205"/>
        <v>-2.5188297041239312E-3</v>
      </c>
      <c r="AD2242" s="3">
        <f t="shared" si="1206"/>
        <v>2.6435429493240994E-6</v>
      </c>
      <c r="AE2242" s="3">
        <f t="shared" si="1207"/>
        <v>-3.4526259073074147E-9</v>
      </c>
      <c r="AF2242" s="3">
        <f t="shared" si="1208"/>
        <v>4.8918304243879506E-12</v>
      </c>
      <c r="AG2242" s="3">
        <f t="shared" si="1209"/>
        <v>-7.2287260458139161E-15</v>
      </c>
      <c r="AH2242" s="3" t="s">
        <v>57</v>
      </c>
      <c r="AI2242" s="3">
        <f t="shared" si="1210"/>
        <v>8.377318247285465E-4</v>
      </c>
      <c r="AJ2242" s="3">
        <f t="shared" si="1211"/>
        <v>7.6085278483792483E-7</v>
      </c>
      <c r="AK2242" s="3">
        <f t="shared" si="1212"/>
        <v>1.1976455002315586E-9</v>
      </c>
      <c r="AL2242" s="3">
        <f t="shared" si="1213"/>
        <v>2.4291502606542476E-12</v>
      </c>
      <c r="AM2242" s="3">
        <f t="shared" si="1214"/>
        <v>5.7501643840919741E-15</v>
      </c>
      <c r="AP2242" s="3">
        <f t="shared" si="1215"/>
        <v>6366812.4008564716</v>
      </c>
      <c r="AQ2242">
        <f t="shared" si="1216"/>
        <v>-2.3861053274235222E-3</v>
      </c>
      <c r="AR2242">
        <f t="shared" si="1217"/>
        <v>3953586.9442910855</v>
      </c>
      <c r="AU2242">
        <f t="shared" si="1218"/>
        <v>-0.76335910101326143</v>
      </c>
      <c r="AV2242">
        <f t="shared" si="1219"/>
        <v>-0.64597436706128308</v>
      </c>
      <c r="AY2242">
        <f t="shared" si="1220"/>
        <v>0</v>
      </c>
      <c r="AZ2242">
        <f t="shared" si="1194"/>
        <v>1</v>
      </c>
      <c r="BC2242">
        <f t="shared" si="1221"/>
        <v>0</v>
      </c>
      <c r="BD2242">
        <f t="shared" si="1222"/>
        <v>-0.76835924415261836</v>
      </c>
      <c r="BG2242">
        <f t="shared" si="1223"/>
        <v>-3953586.9442910855</v>
      </c>
      <c r="BH2242">
        <f t="shared" si="1224"/>
        <v>-4903877.1605711868</v>
      </c>
    </row>
    <row r="2243" spans="9:60">
      <c r="I2243">
        <v>35.715560913085902</v>
      </c>
      <c r="J2243">
        <v>139.76123046875</v>
      </c>
      <c r="K2243">
        <f t="shared" si="1195"/>
        <v>0</v>
      </c>
      <c r="L2243">
        <f t="shared" si="1196"/>
        <v>0</v>
      </c>
      <c r="M2243">
        <f t="shared" si="1197"/>
        <v>0.62335413212994129</v>
      </c>
      <c r="N2243">
        <f t="shared" si="1198"/>
        <v>2.4392936383183055</v>
      </c>
      <c r="O2243">
        <f t="shared" si="1199"/>
        <v>0.94794152197184645</v>
      </c>
      <c r="P2243">
        <f t="shared" si="1200"/>
        <v>0.60373344267671347</v>
      </c>
      <c r="Q2243">
        <f t="shared" si="1201"/>
        <v>-0.5634303877321738</v>
      </c>
      <c r="R2243">
        <f t="shared" si="1202"/>
        <v>-0.96257600818290445</v>
      </c>
      <c r="S2243">
        <f t="shared" si="1203"/>
        <v>-4.962359691597764E-2</v>
      </c>
      <c r="U2243" s="1" t="s">
        <v>2322</v>
      </c>
      <c r="V2243" s="3">
        <v>0.99990000000000001</v>
      </c>
      <c r="W2243" s="3">
        <v>6378137</v>
      </c>
      <c r="X2243" s="3">
        <v>298.25722210100002</v>
      </c>
      <c r="AA2243" s="3">
        <f t="shared" si="1204"/>
        <v>1.6792203946287445E-3</v>
      </c>
      <c r="AB2243" s="3">
        <f t="shared" si="1193"/>
        <v>1.0000007049454078</v>
      </c>
      <c r="AC2243" s="3">
        <f t="shared" si="1205"/>
        <v>-2.5188297041239312E-3</v>
      </c>
      <c r="AD2243" s="3">
        <f t="shared" si="1206"/>
        <v>2.6435429493240994E-6</v>
      </c>
      <c r="AE2243" s="3">
        <f t="shared" si="1207"/>
        <v>-3.4526259073074147E-9</v>
      </c>
      <c r="AF2243" s="3">
        <f t="shared" si="1208"/>
        <v>4.8918304243879506E-12</v>
      </c>
      <c r="AG2243" s="3">
        <f t="shared" si="1209"/>
        <v>-7.2287260458139161E-15</v>
      </c>
      <c r="AH2243" s="3" t="s">
        <v>57</v>
      </c>
      <c r="AI2243" s="3">
        <f t="shared" si="1210"/>
        <v>8.377318247285465E-4</v>
      </c>
      <c r="AJ2243" s="3">
        <f t="shared" si="1211"/>
        <v>7.6085278483792483E-7</v>
      </c>
      <c r="AK2243" s="3">
        <f t="shared" si="1212"/>
        <v>1.1976455002315586E-9</v>
      </c>
      <c r="AL2243" s="3">
        <f t="shared" si="1213"/>
        <v>2.4291502606542476E-12</v>
      </c>
      <c r="AM2243" s="3">
        <f t="shared" si="1214"/>
        <v>5.7501643840919741E-15</v>
      </c>
      <c r="AP2243" s="3">
        <f t="shared" si="1215"/>
        <v>6366812.4008564716</v>
      </c>
      <c r="AQ2243">
        <f t="shared" si="1216"/>
        <v>-2.3861053274235222E-3</v>
      </c>
      <c r="AR2243">
        <f t="shared" si="1217"/>
        <v>3953586.9442910855</v>
      </c>
      <c r="AU2243">
        <f t="shared" si="1218"/>
        <v>-0.76335910101326143</v>
      </c>
      <c r="AV2243">
        <f t="shared" si="1219"/>
        <v>-0.64597436706128308</v>
      </c>
      <c r="AY2243">
        <f t="shared" si="1220"/>
        <v>0</v>
      </c>
      <c r="AZ2243">
        <f t="shared" si="1194"/>
        <v>1</v>
      </c>
      <c r="BC2243">
        <f t="shared" si="1221"/>
        <v>0</v>
      </c>
      <c r="BD2243">
        <f t="shared" si="1222"/>
        <v>-0.76835924415261836</v>
      </c>
      <c r="BG2243">
        <f t="shared" si="1223"/>
        <v>-3953586.9442910855</v>
      </c>
      <c r="BH2243">
        <f t="shared" si="1224"/>
        <v>-4903877.1605711868</v>
      </c>
    </row>
    <row r="2244" spans="9:60">
      <c r="I2244">
        <v>35.715560913085902</v>
      </c>
      <c r="J2244">
        <v>139.76123046875</v>
      </c>
      <c r="K2244">
        <f t="shared" si="1195"/>
        <v>0</v>
      </c>
      <c r="L2244">
        <f t="shared" si="1196"/>
        <v>0</v>
      </c>
      <c r="M2244">
        <f t="shared" si="1197"/>
        <v>0.62335413212994129</v>
      </c>
      <c r="N2244">
        <f t="shared" si="1198"/>
        <v>2.4392936383183055</v>
      </c>
      <c r="O2244">
        <f t="shared" si="1199"/>
        <v>0.94794152197184645</v>
      </c>
      <c r="P2244">
        <f t="shared" si="1200"/>
        <v>0.60373344267671347</v>
      </c>
      <c r="Q2244">
        <f t="shared" si="1201"/>
        <v>-0.5634303877321738</v>
      </c>
      <c r="R2244">
        <f t="shared" si="1202"/>
        <v>-0.96257600818290445</v>
      </c>
      <c r="S2244">
        <f t="shared" si="1203"/>
        <v>-4.962359691597764E-2</v>
      </c>
      <c r="U2244" s="1" t="s">
        <v>2323</v>
      </c>
      <c r="V2244" s="3">
        <v>0.99990000000000001</v>
      </c>
      <c r="W2244" s="3">
        <v>6378137</v>
      </c>
      <c r="X2244" s="3">
        <v>298.25722210100002</v>
      </c>
      <c r="AA2244" s="3">
        <f t="shared" si="1204"/>
        <v>1.6792203946287445E-3</v>
      </c>
      <c r="AB2244" s="3">
        <f t="shared" ref="AB2244:AB2307" si="1225">1 + AA2244^2/4 + AA2244^4/64</f>
        <v>1.0000007049454078</v>
      </c>
      <c r="AC2244" s="3">
        <f t="shared" si="1205"/>
        <v>-2.5188297041239312E-3</v>
      </c>
      <c r="AD2244" s="3">
        <f t="shared" si="1206"/>
        <v>2.6435429493240994E-6</v>
      </c>
      <c r="AE2244" s="3">
        <f t="shared" si="1207"/>
        <v>-3.4526259073074147E-9</v>
      </c>
      <c r="AF2244" s="3">
        <f t="shared" si="1208"/>
        <v>4.8918304243879506E-12</v>
      </c>
      <c r="AG2244" s="3">
        <f t="shared" si="1209"/>
        <v>-7.2287260458139161E-15</v>
      </c>
      <c r="AH2244" s="3" t="s">
        <v>57</v>
      </c>
      <c r="AI2244" s="3">
        <f t="shared" si="1210"/>
        <v>8.377318247285465E-4</v>
      </c>
      <c r="AJ2244" s="3">
        <f t="shared" si="1211"/>
        <v>7.6085278483792483E-7</v>
      </c>
      <c r="AK2244" s="3">
        <f t="shared" si="1212"/>
        <v>1.1976455002315586E-9</v>
      </c>
      <c r="AL2244" s="3">
        <f t="shared" si="1213"/>
        <v>2.4291502606542476E-12</v>
      </c>
      <c r="AM2244" s="3">
        <f t="shared" si="1214"/>
        <v>5.7501643840919741E-15</v>
      </c>
      <c r="AP2244" s="3">
        <f t="shared" si="1215"/>
        <v>6366812.4008564716</v>
      </c>
      <c r="AQ2244">
        <f t="shared" si="1216"/>
        <v>-2.3861053274235222E-3</v>
      </c>
      <c r="AR2244">
        <f t="shared" si="1217"/>
        <v>3953586.9442910855</v>
      </c>
      <c r="AU2244">
        <f t="shared" si="1218"/>
        <v>-0.76335910101326143</v>
      </c>
      <c r="AV2244">
        <f t="shared" si="1219"/>
        <v>-0.64597436706128308</v>
      </c>
      <c r="AY2244">
        <f t="shared" si="1220"/>
        <v>0</v>
      </c>
      <c r="AZ2244">
        <f t="shared" ref="AZ2244:AZ2307" si="1226">SQRT(1 + AY2244^2)</f>
        <v>1</v>
      </c>
      <c r="BC2244">
        <f t="shared" si="1221"/>
        <v>0</v>
      </c>
      <c r="BD2244">
        <f t="shared" si="1222"/>
        <v>-0.76835924415261836</v>
      </c>
      <c r="BG2244">
        <f t="shared" si="1223"/>
        <v>-3953586.9442910855</v>
      </c>
      <c r="BH2244">
        <f t="shared" si="1224"/>
        <v>-4903877.1605711868</v>
      </c>
    </row>
    <row r="2245" spans="9:60">
      <c r="I2245">
        <v>35.715560913085902</v>
      </c>
      <c r="J2245">
        <v>139.76123046875</v>
      </c>
      <c r="K2245">
        <f t="shared" si="1195"/>
        <v>0</v>
      </c>
      <c r="L2245">
        <f t="shared" si="1196"/>
        <v>0</v>
      </c>
      <c r="M2245">
        <f t="shared" si="1197"/>
        <v>0.62335413212994129</v>
      </c>
      <c r="N2245">
        <f t="shared" si="1198"/>
        <v>2.4392936383183055</v>
      </c>
      <c r="O2245">
        <f t="shared" si="1199"/>
        <v>0.94794152197184645</v>
      </c>
      <c r="P2245">
        <f t="shared" si="1200"/>
        <v>0.60373344267671347</v>
      </c>
      <c r="Q2245">
        <f t="shared" si="1201"/>
        <v>-0.5634303877321738</v>
      </c>
      <c r="R2245">
        <f t="shared" si="1202"/>
        <v>-0.96257600818290445</v>
      </c>
      <c r="S2245">
        <f t="shared" si="1203"/>
        <v>-4.962359691597764E-2</v>
      </c>
      <c r="U2245" s="1" t="s">
        <v>2324</v>
      </c>
      <c r="V2245" s="3">
        <v>0.99990000000000001</v>
      </c>
      <c r="W2245" s="3">
        <v>6378137</v>
      </c>
      <c r="X2245" s="3">
        <v>298.25722210100002</v>
      </c>
      <c r="AA2245" s="3">
        <f t="shared" si="1204"/>
        <v>1.6792203946287445E-3</v>
      </c>
      <c r="AB2245" s="3">
        <f t="shared" si="1225"/>
        <v>1.0000007049454078</v>
      </c>
      <c r="AC2245" s="3">
        <f t="shared" si="1205"/>
        <v>-2.5188297041239312E-3</v>
      </c>
      <c r="AD2245" s="3">
        <f t="shared" si="1206"/>
        <v>2.6435429493240994E-6</v>
      </c>
      <c r="AE2245" s="3">
        <f t="shared" si="1207"/>
        <v>-3.4526259073074147E-9</v>
      </c>
      <c r="AF2245" s="3">
        <f t="shared" si="1208"/>
        <v>4.8918304243879506E-12</v>
      </c>
      <c r="AG2245" s="3">
        <f t="shared" si="1209"/>
        <v>-7.2287260458139161E-15</v>
      </c>
      <c r="AH2245" s="3" t="s">
        <v>57</v>
      </c>
      <c r="AI2245" s="3">
        <f t="shared" si="1210"/>
        <v>8.377318247285465E-4</v>
      </c>
      <c r="AJ2245" s="3">
        <f t="shared" si="1211"/>
        <v>7.6085278483792483E-7</v>
      </c>
      <c r="AK2245" s="3">
        <f t="shared" si="1212"/>
        <v>1.1976455002315586E-9</v>
      </c>
      <c r="AL2245" s="3">
        <f t="shared" si="1213"/>
        <v>2.4291502606542476E-12</v>
      </c>
      <c r="AM2245" s="3">
        <f t="shared" si="1214"/>
        <v>5.7501643840919741E-15</v>
      </c>
      <c r="AP2245" s="3">
        <f t="shared" si="1215"/>
        <v>6366812.4008564716</v>
      </c>
      <c r="AQ2245">
        <f t="shared" si="1216"/>
        <v>-2.3861053274235222E-3</v>
      </c>
      <c r="AR2245">
        <f t="shared" si="1217"/>
        <v>3953586.9442910855</v>
      </c>
      <c r="AU2245">
        <f t="shared" si="1218"/>
        <v>-0.76335910101326143</v>
      </c>
      <c r="AV2245">
        <f t="shared" si="1219"/>
        <v>-0.64597436706128308</v>
      </c>
      <c r="AY2245">
        <f t="shared" si="1220"/>
        <v>0</v>
      </c>
      <c r="AZ2245">
        <f t="shared" si="1226"/>
        <v>1</v>
      </c>
      <c r="BC2245">
        <f t="shared" si="1221"/>
        <v>0</v>
      </c>
      <c r="BD2245">
        <f t="shared" si="1222"/>
        <v>-0.76835924415261836</v>
      </c>
      <c r="BG2245">
        <f t="shared" si="1223"/>
        <v>-3953586.9442910855</v>
      </c>
      <c r="BH2245">
        <f t="shared" si="1224"/>
        <v>-4903877.1605711868</v>
      </c>
    </row>
    <row r="2246" spans="9:60">
      <c r="I2246">
        <v>35.715560913085902</v>
      </c>
      <c r="J2246">
        <v>139.76123046875</v>
      </c>
      <c r="K2246">
        <f t="shared" si="1195"/>
        <v>0</v>
      </c>
      <c r="L2246">
        <f t="shared" si="1196"/>
        <v>0</v>
      </c>
      <c r="M2246">
        <f t="shared" si="1197"/>
        <v>0.62335413212994129</v>
      </c>
      <c r="N2246">
        <f t="shared" si="1198"/>
        <v>2.4392936383183055</v>
      </c>
      <c r="O2246">
        <f t="shared" si="1199"/>
        <v>0.94794152197184645</v>
      </c>
      <c r="P2246">
        <f t="shared" si="1200"/>
        <v>0.60373344267671347</v>
      </c>
      <c r="Q2246">
        <f t="shared" si="1201"/>
        <v>-0.5634303877321738</v>
      </c>
      <c r="R2246">
        <f t="shared" si="1202"/>
        <v>-0.96257600818290445</v>
      </c>
      <c r="S2246">
        <f t="shared" si="1203"/>
        <v>-4.962359691597764E-2</v>
      </c>
      <c r="U2246" s="1" t="s">
        <v>2325</v>
      </c>
      <c r="V2246" s="3">
        <v>0.99990000000000001</v>
      </c>
      <c r="W2246" s="3">
        <v>6378137</v>
      </c>
      <c r="X2246" s="3">
        <v>298.25722210100002</v>
      </c>
      <c r="AA2246" s="3">
        <f t="shared" si="1204"/>
        <v>1.6792203946287445E-3</v>
      </c>
      <c r="AB2246" s="3">
        <f t="shared" si="1225"/>
        <v>1.0000007049454078</v>
      </c>
      <c r="AC2246" s="3">
        <f t="shared" si="1205"/>
        <v>-2.5188297041239312E-3</v>
      </c>
      <c r="AD2246" s="3">
        <f t="shared" si="1206"/>
        <v>2.6435429493240994E-6</v>
      </c>
      <c r="AE2246" s="3">
        <f t="shared" si="1207"/>
        <v>-3.4526259073074147E-9</v>
      </c>
      <c r="AF2246" s="3">
        <f t="shared" si="1208"/>
        <v>4.8918304243879506E-12</v>
      </c>
      <c r="AG2246" s="3">
        <f t="shared" si="1209"/>
        <v>-7.2287260458139161E-15</v>
      </c>
      <c r="AH2246" s="3" t="s">
        <v>57</v>
      </c>
      <c r="AI2246" s="3">
        <f t="shared" si="1210"/>
        <v>8.377318247285465E-4</v>
      </c>
      <c r="AJ2246" s="3">
        <f t="shared" si="1211"/>
        <v>7.6085278483792483E-7</v>
      </c>
      <c r="AK2246" s="3">
        <f t="shared" si="1212"/>
        <v>1.1976455002315586E-9</v>
      </c>
      <c r="AL2246" s="3">
        <f t="shared" si="1213"/>
        <v>2.4291502606542476E-12</v>
      </c>
      <c r="AM2246" s="3">
        <f t="shared" si="1214"/>
        <v>5.7501643840919741E-15</v>
      </c>
      <c r="AP2246" s="3">
        <f t="shared" si="1215"/>
        <v>6366812.4008564716</v>
      </c>
      <c r="AQ2246">
        <f t="shared" si="1216"/>
        <v>-2.3861053274235222E-3</v>
      </c>
      <c r="AR2246">
        <f t="shared" si="1217"/>
        <v>3953586.9442910855</v>
      </c>
      <c r="AU2246">
        <f t="shared" si="1218"/>
        <v>-0.76335910101326143</v>
      </c>
      <c r="AV2246">
        <f t="shared" si="1219"/>
        <v>-0.64597436706128308</v>
      </c>
      <c r="AY2246">
        <f t="shared" si="1220"/>
        <v>0</v>
      </c>
      <c r="AZ2246">
        <f t="shared" si="1226"/>
        <v>1</v>
      </c>
      <c r="BC2246">
        <f t="shared" si="1221"/>
        <v>0</v>
      </c>
      <c r="BD2246">
        <f t="shared" si="1222"/>
        <v>-0.76835924415261836</v>
      </c>
      <c r="BG2246">
        <f t="shared" si="1223"/>
        <v>-3953586.9442910855</v>
      </c>
      <c r="BH2246">
        <f t="shared" si="1224"/>
        <v>-4903877.1605711868</v>
      </c>
    </row>
    <row r="2247" spans="9:60">
      <c r="I2247">
        <v>35.715560913085902</v>
      </c>
      <c r="J2247">
        <v>139.76123046875</v>
      </c>
      <c r="K2247">
        <f t="shared" si="1195"/>
        <v>0</v>
      </c>
      <c r="L2247">
        <f t="shared" si="1196"/>
        <v>0</v>
      </c>
      <c r="M2247">
        <f t="shared" si="1197"/>
        <v>0.62335413212994129</v>
      </c>
      <c r="N2247">
        <f t="shared" si="1198"/>
        <v>2.4392936383183055</v>
      </c>
      <c r="O2247">
        <f t="shared" si="1199"/>
        <v>0.94794152197184645</v>
      </c>
      <c r="P2247">
        <f t="shared" si="1200"/>
        <v>0.60373344267671347</v>
      </c>
      <c r="Q2247">
        <f t="shared" si="1201"/>
        <v>-0.5634303877321738</v>
      </c>
      <c r="R2247">
        <f t="shared" si="1202"/>
        <v>-0.96257600818290445</v>
      </c>
      <c r="S2247">
        <f t="shared" si="1203"/>
        <v>-4.962359691597764E-2</v>
      </c>
      <c r="U2247" s="1" t="s">
        <v>2326</v>
      </c>
      <c r="V2247" s="3">
        <v>0.99990000000000001</v>
      </c>
      <c r="W2247" s="3">
        <v>6378137</v>
      </c>
      <c r="X2247" s="3">
        <v>298.25722210100002</v>
      </c>
      <c r="AA2247" s="3">
        <f t="shared" si="1204"/>
        <v>1.6792203946287445E-3</v>
      </c>
      <c r="AB2247" s="3">
        <f t="shared" si="1225"/>
        <v>1.0000007049454078</v>
      </c>
      <c r="AC2247" s="3">
        <f t="shared" si="1205"/>
        <v>-2.5188297041239312E-3</v>
      </c>
      <c r="AD2247" s="3">
        <f t="shared" si="1206"/>
        <v>2.6435429493240994E-6</v>
      </c>
      <c r="AE2247" s="3">
        <f t="shared" si="1207"/>
        <v>-3.4526259073074147E-9</v>
      </c>
      <c r="AF2247" s="3">
        <f t="shared" si="1208"/>
        <v>4.8918304243879506E-12</v>
      </c>
      <c r="AG2247" s="3">
        <f t="shared" si="1209"/>
        <v>-7.2287260458139161E-15</v>
      </c>
      <c r="AH2247" s="3" t="s">
        <v>57</v>
      </c>
      <c r="AI2247" s="3">
        <f t="shared" si="1210"/>
        <v>8.377318247285465E-4</v>
      </c>
      <c r="AJ2247" s="3">
        <f t="shared" si="1211"/>
        <v>7.6085278483792483E-7</v>
      </c>
      <c r="AK2247" s="3">
        <f t="shared" si="1212"/>
        <v>1.1976455002315586E-9</v>
      </c>
      <c r="AL2247" s="3">
        <f t="shared" si="1213"/>
        <v>2.4291502606542476E-12</v>
      </c>
      <c r="AM2247" s="3">
        <f t="shared" si="1214"/>
        <v>5.7501643840919741E-15</v>
      </c>
      <c r="AP2247" s="3">
        <f t="shared" si="1215"/>
        <v>6366812.4008564716</v>
      </c>
      <c r="AQ2247">
        <f t="shared" si="1216"/>
        <v>-2.3861053274235222E-3</v>
      </c>
      <c r="AR2247">
        <f t="shared" si="1217"/>
        <v>3953586.9442910855</v>
      </c>
      <c r="AU2247">
        <f t="shared" si="1218"/>
        <v>-0.76335910101326143</v>
      </c>
      <c r="AV2247">
        <f t="shared" si="1219"/>
        <v>-0.64597436706128308</v>
      </c>
      <c r="AY2247">
        <f t="shared" si="1220"/>
        <v>0</v>
      </c>
      <c r="AZ2247">
        <f t="shared" si="1226"/>
        <v>1</v>
      </c>
      <c r="BC2247">
        <f t="shared" si="1221"/>
        <v>0</v>
      </c>
      <c r="BD2247">
        <f t="shared" si="1222"/>
        <v>-0.76835924415261836</v>
      </c>
      <c r="BG2247">
        <f t="shared" si="1223"/>
        <v>-3953586.9442910855</v>
      </c>
      <c r="BH2247">
        <f t="shared" si="1224"/>
        <v>-4903877.1605711868</v>
      </c>
    </row>
    <row r="2248" spans="9:60">
      <c r="I2248">
        <v>35.715560913085902</v>
      </c>
      <c r="J2248">
        <v>139.76123046875</v>
      </c>
      <c r="K2248">
        <f t="shared" si="1195"/>
        <v>0</v>
      </c>
      <c r="L2248">
        <f t="shared" si="1196"/>
        <v>0</v>
      </c>
      <c r="M2248">
        <f t="shared" si="1197"/>
        <v>0.62335413212994129</v>
      </c>
      <c r="N2248">
        <f t="shared" si="1198"/>
        <v>2.4392936383183055</v>
      </c>
      <c r="O2248">
        <f t="shared" si="1199"/>
        <v>0.94794152197184645</v>
      </c>
      <c r="P2248">
        <f t="shared" si="1200"/>
        <v>0.60373344267671347</v>
      </c>
      <c r="Q2248">
        <f t="shared" si="1201"/>
        <v>-0.5634303877321738</v>
      </c>
      <c r="R2248">
        <f t="shared" si="1202"/>
        <v>-0.96257600818290445</v>
      </c>
      <c r="S2248">
        <f t="shared" si="1203"/>
        <v>-4.962359691597764E-2</v>
      </c>
      <c r="U2248" s="1" t="s">
        <v>2327</v>
      </c>
      <c r="V2248" s="3">
        <v>0.99990000000000001</v>
      </c>
      <c r="W2248" s="3">
        <v>6378137</v>
      </c>
      <c r="X2248" s="3">
        <v>298.25722210100002</v>
      </c>
      <c r="AA2248" s="3">
        <f t="shared" si="1204"/>
        <v>1.6792203946287445E-3</v>
      </c>
      <c r="AB2248" s="3">
        <f t="shared" si="1225"/>
        <v>1.0000007049454078</v>
      </c>
      <c r="AC2248" s="3">
        <f t="shared" si="1205"/>
        <v>-2.5188297041239312E-3</v>
      </c>
      <c r="AD2248" s="3">
        <f t="shared" si="1206"/>
        <v>2.6435429493240994E-6</v>
      </c>
      <c r="AE2248" s="3">
        <f t="shared" si="1207"/>
        <v>-3.4526259073074147E-9</v>
      </c>
      <c r="AF2248" s="3">
        <f t="shared" si="1208"/>
        <v>4.8918304243879506E-12</v>
      </c>
      <c r="AG2248" s="3">
        <f t="shared" si="1209"/>
        <v>-7.2287260458139161E-15</v>
      </c>
      <c r="AH2248" s="3" t="s">
        <v>57</v>
      </c>
      <c r="AI2248" s="3">
        <f t="shared" si="1210"/>
        <v>8.377318247285465E-4</v>
      </c>
      <c r="AJ2248" s="3">
        <f t="shared" si="1211"/>
        <v>7.6085278483792483E-7</v>
      </c>
      <c r="AK2248" s="3">
        <f t="shared" si="1212"/>
        <v>1.1976455002315586E-9</v>
      </c>
      <c r="AL2248" s="3">
        <f t="shared" si="1213"/>
        <v>2.4291502606542476E-12</v>
      </c>
      <c r="AM2248" s="3">
        <f t="shared" si="1214"/>
        <v>5.7501643840919741E-15</v>
      </c>
      <c r="AP2248" s="3">
        <f t="shared" si="1215"/>
        <v>6366812.4008564716</v>
      </c>
      <c r="AQ2248">
        <f t="shared" si="1216"/>
        <v>-2.3861053274235222E-3</v>
      </c>
      <c r="AR2248">
        <f t="shared" si="1217"/>
        <v>3953586.9442910855</v>
      </c>
      <c r="AU2248">
        <f t="shared" si="1218"/>
        <v>-0.76335910101326143</v>
      </c>
      <c r="AV2248">
        <f t="shared" si="1219"/>
        <v>-0.64597436706128308</v>
      </c>
      <c r="AY2248">
        <f t="shared" si="1220"/>
        <v>0</v>
      </c>
      <c r="AZ2248">
        <f t="shared" si="1226"/>
        <v>1</v>
      </c>
      <c r="BC2248">
        <f t="shared" si="1221"/>
        <v>0</v>
      </c>
      <c r="BD2248">
        <f t="shared" si="1222"/>
        <v>-0.76835924415261836</v>
      </c>
      <c r="BG2248">
        <f t="shared" si="1223"/>
        <v>-3953586.9442910855</v>
      </c>
      <c r="BH2248">
        <f t="shared" si="1224"/>
        <v>-4903877.1605711868</v>
      </c>
    </row>
    <row r="2249" spans="9:60">
      <c r="I2249">
        <v>35.715560913085902</v>
      </c>
      <c r="J2249">
        <v>139.76123046875</v>
      </c>
      <c r="K2249">
        <f t="shared" si="1195"/>
        <v>0</v>
      </c>
      <c r="L2249">
        <f t="shared" si="1196"/>
        <v>0</v>
      </c>
      <c r="M2249">
        <f t="shared" si="1197"/>
        <v>0.62335413212994129</v>
      </c>
      <c r="N2249">
        <f t="shared" si="1198"/>
        <v>2.4392936383183055</v>
      </c>
      <c r="O2249">
        <f t="shared" si="1199"/>
        <v>0.94794152197184645</v>
      </c>
      <c r="P2249">
        <f t="shared" si="1200"/>
        <v>0.60373344267671347</v>
      </c>
      <c r="Q2249">
        <f t="shared" si="1201"/>
        <v>-0.5634303877321738</v>
      </c>
      <c r="R2249">
        <f t="shared" si="1202"/>
        <v>-0.96257600818290445</v>
      </c>
      <c r="S2249">
        <f t="shared" si="1203"/>
        <v>-4.962359691597764E-2</v>
      </c>
      <c r="U2249" s="1" t="s">
        <v>2328</v>
      </c>
      <c r="V2249" s="3">
        <v>0.99990000000000001</v>
      </c>
      <c r="W2249" s="3">
        <v>6378137</v>
      </c>
      <c r="X2249" s="3">
        <v>298.25722210100002</v>
      </c>
      <c r="AA2249" s="3">
        <f t="shared" si="1204"/>
        <v>1.6792203946287445E-3</v>
      </c>
      <c r="AB2249" s="3">
        <f t="shared" si="1225"/>
        <v>1.0000007049454078</v>
      </c>
      <c r="AC2249" s="3">
        <f t="shared" si="1205"/>
        <v>-2.5188297041239312E-3</v>
      </c>
      <c r="AD2249" s="3">
        <f t="shared" si="1206"/>
        <v>2.6435429493240994E-6</v>
      </c>
      <c r="AE2249" s="3">
        <f t="shared" si="1207"/>
        <v>-3.4526259073074147E-9</v>
      </c>
      <c r="AF2249" s="3">
        <f t="shared" si="1208"/>
        <v>4.8918304243879506E-12</v>
      </c>
      <c r="AG2249" s="3">
        <f t="shared" si="1209"/>
        <v>-7.2287260458139161E-15</v>
      </c>
      <c r="AH2249" s="3" t="s">
        <v>57</v>
      </c>
      <c r="AI2249" s="3">
        <f t="shared" si="1210"/>
        <v>8.377318247285465E-4</v>
      </c>
      <c r="AJ2249" s="3">
        <f t="shared" si="1211"/>
        <v>7.6085278483792483E-7</v>
      </c>
      <c r="AK2249" s="3">
        <f t="shared" si="1212"/>
        <v>1.1976455002315586E-9</v>
      </c>
      <c r="AL2249" s="3">
        <f t="shared" si="1213"/>
        <v>2.4291502606542476E-12</v>
      </c>
      <c r="AM2249" s="3">
        <f t="shared" si="1214"/>
        <v>5.7501643840919741E-15</v>
      </c>
      <c r="AP2249" s="3">
        <f t="shared" si="1215"/>
        <v>6366812.4008564716</v>
      </c>
      <c r="AQ2249">
        <f t="shared" si="1216"/>
        <v>-2.3861053274235222E-3</v>
      </c>
      <c r="AR2249">
        <f t="shared" si="1217"/>
        <v>3953586.9442910855</v>
      </c>
      <c r="AU2249">
        <f t="shared" si="1218"/>
        <v>-0.76335910101326143</v>
      </c>
      <c r="AV2249">
        <f t="shared" si="1219"/>
        <v>-0.64597436706128308</v>
      </c>
      <c r="AY2249">
        <f t="shared" si="1220"/>
        <v>0</v>
      </c>
      <c r="AZ2249">
        <f t="shared" si="1226"/>
        <v>1</v>
      </c>
      <c r="BC2249">
        <f t="shared" si="1221"/>
        <v>0</v>
      </c>
      <c r="BD2249">
        <f t="shared" si="1222"/>
        <v>-0.76835924415261836</v>
      </c>
      <c r="BG2249">
        <f t="shared" si="1223"/>
        <v>-3953586.9442910855</v>
      </c>
      <c r="BH2249">
        <f t="shared" si="1224"/>
        <v>-4903877.1605711868</v>
      </c>
    </row>
    <row r="2250" spans="9:60">
      <c r="I2250">
        <v>35.715560913085902</v>
      </c>
      <c r="J2250">
        <v>139.76123046875</v>
      </c>
      <c r="K2250">
        <f t="shared" si="1195"/>
        <v>0</v>
      </c>
      <c r="L2250">
        <f t="shared" si="1196"/>
        <v>0</v>
      </c>
      <c r="M2250">
        <f t="shared" si="1197"/>
        <v>0.62335413212994129</v>
      </c>
      <c r="N2250">
        <f t="shared" si="1198"/>
        <v>2.4392936383183055</v>
      </c>
      <c r="O2250">
        <f t="shared" si="1199"/>
        <v>0.94794152197184645</v>
      </c>
      <c r="P2250">
        <f t="shared" si="1200"/>
        <v>0.60373344267671347</v>
      </c>
      <c r="Q2250">
        <f t="shared" si="1201"/>
        <v>-0.5634303877321738</v>
      </c>
      <c r="R2250">
        <f t="shared" si="1202"/>
        <v>-0.96257600818290445</v>
      </c>
      <c r="S2250">
        <f t="shared" si="1203"/>
        <v>-4.962359691597764E-2</v>
      </c>
      <c r="U2250" s="1" t="s">
        <v>2329</v>
      </c>
      <c r="V2250" s="3">
        <v>0.99990000000000001</v>
      </c>
      <c r="W2250" s="3">
        <v>6378137</v>
      </c>
      <c r="X2250" s="3">
        <v>298.25722210100002</v>
      </c>
      <c r="AA2250" s="3">
        <f t="shared" si="1204"/>
        <v>1.6792203946287445E-3</v>
      </c>
      <c r="AB2250" s="3">
        <f t="shared" si="1225"/>
        <v>1.0000007049454078</v>
      </c>
      <c r="AC2250" s="3">
        <f t="shared" si="1205"/>
        <v>-2.5188297041239312E-3</v>
      </c>
      <c r="AD2250" s="3">
        <f t="shared" si="1206"/>
        <v>2.6435429493240994E-6</v>
      </c>
      <c r="AE2250" s="3">
        <f t="shared" si="1207"/>
        <v>-3.4526259073074147E-9</v>
      </c>
      <c r="AF2250" s="3">
        <f t="shared" si="1208"/>
        <v>4.8918304243879506E-12</v>
      </c>
      <c r="AG2250" s="3">
        <f t="shared" si="1209"/>
        <v>-7.2287260458139161E-15</v>
      </c>
      <c r="AH2250" s="3" t="s">
        <v>57</v>
      </c>
      <c r="AI2250" s="3">
        <f t="shared" si="1210"/>
        <v>8.377318247285465E-4</v>
      </c>
      <c r="AJ2250" s="3">
        <f t="shared" si="1211"/>
        <v>7.6085278483792483E-7</v>
      </c>
      <c r="AK2250" s="3">
        <f t="shared" si="1212"/>
        <v>1.1976455002315586E-9</v>
      </c>
      <c r="AL2250" s="3">
        <f t="shared" si="1213"/>
        <v>2.4291502606542476E-12</v>
      </c>
      <c r="AM2250" s="3">
        <f t="shared" si="1214"/>
        <v>5.7501643840919741E-15</v>
      </c>
      <c r="AP2250" s="3">
        <f t="shared" si="1215"/>
        <v>6366812.4008564716</v>
      </c>
      <c r="AQ2250">
        <f t="shared" si="1216"/>
        <v>-2.3861053274235222E-3</v>
      </c>
      <c r="AR2250">
        <f t="shared" si="1217"/>
        <v>3953586.9442910855</v>
      </c>
      <c r="AU2250">
        <f t="shared" si="1218"/>
        <v>-0.76335910101326143</v>
      </c>
      <c r="AV2250">
        <f t="shared" si="1219"/>
        <v>-0.64597436706128308</v>
      </c>
      <c r="AY2250">
        <f t="shared" si="1220"/>
        <v>0</v>
      </c>
      <c r="AZ2250">
        <f t="shared" si="1226"/>
        <v>1</v>
      </c>
      <c r="BC2250">
        <f t="shared" si="1221"/>
        <v>0</v>
      </c>
      <c r="BD2250">
        <f t="shared" si="1222"/>
        <v>-0.76835924415261836</v>
      </c>
      <c r="BG2250">
        <f t="shared" si="1223"/>
        <v>-3953586.9442910855</v>
      </c>
      <c r="BH2250">
        <f t="shared" si="1224"/>
        <v>-4903877.1605711868</v>
      </c>
    </row>
    <row r="2251" spans="9:60">
      <c r="I2251">
        <v>35.715560913085902</v>
      </c>
      <c r="J2251">
        <v>139.76123046875</v>
      </c>
      <c r="K2251">
        <f t="shared" si="1195"/>
        <v>0</v>
      </c>
      <c r="L2251">
        <f t="shared" si="1196"/>
        <v>0</v>
      </c>
      <c r="M2251">
        <f t="shared" si="1197"/>
        <v>0.62335413212994129</v>
      </c>
      <c r="N2251">
        <f t="shared" si="1198"/>
        <v>2.4392936383183055</v>
      </c>
      <c r="O2251">
        <f t="shared" si="1199"/>
        <v>0.94794152197184645</v>
      </c>
      <c r="P2251">
        <f t="shared" si="1200"/>
        <v>0.60373344267671347</v>
      </c>
      <c r="Q2251">
        <f t="shared" si="1201"/>
        <v>-0.5634303877321738</v>
      </c>
      <c r="R2251">
        <f t="shared" si="1202"/>
        <v>-0.96257600818290445</v>
      </c>
      <c r="S2251">
        <f t="shared" si="1203"/>
        <v>-4.962359691597764E-2</v>
      </c>
      <c r="U2251" s="1" t="s">
        <v>2330</v>
      </c>
      <c r="V2251" s="3">
        <v>0.99990000000000001</v>
      </c>
      <c r="W2251" s="3">
        <v>6378137</v>
      </c>
      <c r="X2251" s="3">
        <v>298.25722210100002</v>
      </c>
      <c r="AA2251" s="3">
        <f t="shared" si="1204"/>
        <v>1.6792203946287445E-3</v>
      </c>
      <c r="AB2251" s="3">
        <f t="shared" si="1225"/>
        <v>1.0000007049454078</v>
      </c>
      <c r="AC2251" s="3">
        <f t="shared" si="1205"/>
        <v>-2.5188297041239312E-3</v>
      </c>
      <c r="AD2251" s="3">
        <f t="shared" si="1206"/>
        <v>2.6435429493240994E-6</v>
      </c>
      <c r="AE2251" s="3">
        <f t="shared" si="1207"/>
        <v>-3.4526259073074147E-9</v>
      </c>
      <c r="AF2251" s="3">
        <f t="shared" si="1208"/>
        <v>4.8918304243879506E-12</v>
      </c>
      <c r="AG2251" s="3">
        <f t="shared" si="1209"/>
        <v>-7.2287260458139161E-15</v>
      </c>
      <c r="AH2251" s="3" t="s">
        <v>57</v>
      </c>
      <c r="AI2251" s="3">
        <f t="shared" si="1210"/>
        <v>8.377318247285465E-4</v>
      </c>
      <c r="AJ2251" s="3">
        <f t="shared" si="1211"/>
        <v>7.6085278483792483E-7</v>
      </c>
      <c r="AK2251" s="3">
        <f t="shared" si="1212"/>
        <v>1.1976455002315586E-9</v>
      </c>
      <c r="AL2251" s="3">
        <f t="shared" si="1213"/>
        <v>2.4291502606542476E-12</v>
      </c>
      <c r="AM2251" s="3">
        <f t="shared" si="1214"/>
        <v>5.7501643840919741E-15</v>
      </c>
      <c r="AP2251" s="3">
        <f t="shared" si="1215"/>
        <v>6366812.4008564716</v>
      </c>
      <c r="AQ2251">
        <f t="shared" si="1216"/>
        <v>-2.3861053274235222E-3</v>
      </c>
      <c r="AR2251">
        <f t="shared" si="1217"/>
        <v>3953586.9442910855</v>
      </c>
      <c r="AU2251">
        <f t="shared" si="1218"/>
        <v>-0.76335910101326143</v>
      </c>
      <c r="AV2251">
        <f t="shared" si="1219"/>
        <v>-0.64597436706128308</v>
      </c>
      <c r="AY2251">
        <f t="shared" si="1220"/>
        <v>0</v>
      </c>
      <c r="AZ2251">
        <f t="shared" si="1226"/>
        <v>1</v>
      </c>
      <c r="BC2251">
        <f t="shared" si="1221"/>
        <v>0</v>
      </c>
      <c r="BD2251">
        <f t="shared" si="1222"/>
        <v>-0.76835924415261836</v>
      </c>
      <c r="BG2251">
        <f t="shared" si="1223"/>
        <v>-3953586.9442910855</v>
      </c>
      <c r="BH2251">
        <f t="shared" si="1224"/>
        <v>-4903877.1605711868</v>
      </c>
    </row>
    <row r="2252" spans="9:60">
      <c r="I2252">
        <v>35.715560913085902</v>
      </c>
      <c r="J2252">
        <v>139.76123046875</v>
      </c>
      <c r="K2252">
        <f t="shared" si="1195"/>
        <v>0</v>
      </c>
      <c r="L2252">
        <f t="shared" si="1196"/>
        <v>0</v>
      </c>
      <c r="M2252">
        <f t="shared" si="1197"/>
        <v>0.62335413212994129</v>
      </c>
      <c r="N2252">
        <f t="shared" si="1198"/>
        <v>2.4392936383183055</v>
      </c>
      <c r="O2252">
        <f t="shared" si="1199"/>
        <v>0.94794152197184645</v>
      </c>
      <c r="P2252">
        <f t="shared" si="1200"/>
        <v>0.60373344267671347</v>
      </c>
      <c r="Q2252">
        <f t="shared" si="1201"/>
        <v>-0.5634303877321738</v>
      </c>
      <c r="R2252">
        <f t="shared" si="1202"/>
        <v>-0.96257600818290445</v>
      </c>
      <c r="S2252">
        <f t="shared" si="1203"/>
        <v>-4.962359691597764E-2</v>
      </c>
      <c r="U2252" s="1" t="s">
        <v>2331</v>
      </c>
      <c r="V2252" s="3">
        <v>0.99990000000000001</v>
      </c>
      <c r="W2252" s="3">
        <v>6378137</v>
      </c>
      <c r="X2252" s="3">
        <v>298.25722210100002</v>
      </c>
      <c r="AA2252" s="3">
        <f t="shared" si="1204"/>
        <v>1.6792203946287445E-3</v>
      </c>
      <c r="AB2252" s="3">
        <f t="shared" si="1225"/>
        <v>1.0000007049454078</v>
      </c>
      <c r="AC2252" s="3">
        <f t="shared" si="1205"/>
        <v>-2.5188297041239312E-3</v>
      </c>
      <c r="AD2252" s="3">
        <f t="shared" si="1206"/>
        <v>2.6435429493240994E-6</v>
      </c>
      <c r="AE2252" s="3">
        <f t="shared" si="1207"/>
        <v>-3.4526259073074147E-9</v>
      </c>
      <c r="AF2252" s="3">
        <f t="shared" si="1208"/>
        <v>4.8918304243879506E-12</v>
      </c>
      <c r="AG2252" s="3">
        <f t="shared" si="1209"/>
        <v>-7.2287260458139161E-15</v>
      </c>
      <c r="AH2252" s="3" t="s">
        <v>57</v>
      </c>
      <c r="AI2252" s="3">
        <f t="shared" si="1210"/>
        <v>8.377318247285465E-4</v>
      </c>
      <c r="AJ2252" s="3">
        <f t="shared" si="1211"/>
        <v>7.6085278483792483E-7</v>
      </c>
      <c r="AK2252" s="3">
        <f t="shared" si="1212"/>
        <v>1.1976455002315586E-9</v>
      </c>
      <c r="AL2252" s="3">
        <f t="shared" si="1213"/>
        <v>2.4291502606542476E-12</v>
      </c>
      <c r="AM2252" s="3">
        <f t="shared" si="1214"/>
        <v>5.7501643840919741E-15</v>
      </c>
      <c r="AP2252" s="3">
        <f t="shared" si="1215"/>
        <v>6366812.4008564716</v>
      </c>
      <c r="AQ2252">
        <f t="shared" si="1216"/>
        <v>-2.3861053274235222E-3</v>
      </c>
      <c r="AR2252">
        <f t="shared" si="1217"/>
        <v>3953586.9442910855</v>
      </c>
      <c r="AU2252">
        <f t="shared" si="1218"/>
        <v>-0.76335910101326143</v>
      </c>
      <c r="AV2252">
        <f t="shared" si="1219"/>
        <v>-0.64597436706128308</v>
      </c>
      <c r="AY2252">
        <f t="shared" si="1220"/>
        <v>0</v>
      </c>
      <c r="AZ2252">
        <f t="shared" si="1226"/>
        <v>1</v>
      </c>
      <c r="BC2252">
        <f t="shared" si="1221"/>
        <v>0</v>
      </c>
      <c r="BD2252">
        <f t="shared" si="1222"/>
        <v>-0.76835924415261836</v>
      </c>
      <c r="BG2252">
        <f t="shared" si="1223"/>
        <v>-3953586.9442910855</v>
      </c>
      <c r="BH2252">
        <f t="shared" si="1224"/>
        <v>-4903877.1605711868</v>
      </c>
    </row>
    <row r="2253" spans="9:60">
      <c r="I2253">
        <v>35.715560913085902</v>
      </c>
      <c r="J2253">
        <v>139.76123046875</v>
      </c>
      <c r="K2253">
        <f t="shared" si="1195"/>
        <v>0</v>
      </c>
      <c r="L2253">
        <f t="shared" si="1196"/>
        <v>0</v>
      </c>
      <c r="M2253">
        <f t="shared" si="1197"/>
        <v>0.62335413212994129</v>
      </c>
      <c r="N2253">
        <f t="shared" si="1198"/>
        <v>2.4392936383183055</v>
      </c>
      <c r="O2253">
        <f t="shared" si="1199"/>
        <v>0.94794152197184645</v>
      </c>
      <c r="P2253">
        <f t="shared" si="1200"/>
        <v>0.60373344267671347</v>
      </c>
      <c r="Q2253">
        <f t="shared" si="1201"/>
        <v>-0.5634303877321738</v>
      </c>
      <c r="R2253">
        <f t="shared" si="1202"/>
        <v>-0.96257600818290445</v>
      </c>
      <c r="S2253">
        <f t="shared" si="1203"/>
        <v>-4.962359691597764E-2</v>
      </c>
      <c r="U2253" s="1" t="s">
        <v>2332</v>
      </c>
      <c r="V2253" s="3">
        <v>0.99990000000000001</v>
      </c>
      <c r="W2253" s="3">
        <v>6378137</v>
      </c>
      <c r="X2253" s="3">
        <v>298.25722210100002</v>
      </c>
      <c r="AA2253" s="3">
        <f t="shared" si="1204"/>
        <v>1.6792203946287445E-3</v>
      </c>
      <c r="AB2253" s="3">
        <f t="shared" si="1225"/>
        <v>1.0000007049454078</v>
      </c>
      <c r="AC2253" s="3">
        <f t="shared" si="1205"/>
        <v>-2.5188297041239312E-3</v>
      </c>
      <c r="AD2253" s="3">
        <f t="shared" si="1206"/>
        <v>2.6435429493240994E-6</v>
      </c>
      <c r="AE2253" s="3">
        <f t="shared" si="1207"/>
        <v>-3.4526259073074147E-9</v>
      </c>
      <c r="AF2253" s="3">
        <f t="shared" si="1208"/>
        <v>4.8918304243879506E-12</v>
      </c>
      <c r="AG2253" s="3">
        <f t="shared" si="1209"/>
        <v>-7.2287260458139161E-15</v>
      </c>
      <c r="AH2253" s="3" t="s">
        <v>57</v>
      </c>
      <c r="AI2253" s="3">
        <f t="shared" si="1210"/>
        <v>8.377318247285465E-4</v>
      </c>
      <c r="AJ2253" s="3">
        <f t="shared" si="1211"/>
        <v>7.6085278483792483E-7</v>
      </c>
      <c r="AK2253" s="3">
        <f t="shared" si="1212"/>
        <v>1.1976455002315586E-9</v>
      </c>
      <c r="AL2253" s="3">
        <f t="shared" si="1213"/>
        <v>2.4291502606542476E-12</v>
      </c>
      <c r="AM2253" s="3">
        <f t="shared" si="1214"/>
        <v>5.7501643840919741E-15</v>
      </c>
      <c r="AP2253" s="3">
        <f t="shared" si="1215"/>
        <v>6366812.4008564716</v>
      </c>
      <c r="AQ2253">
        <f t="shared" si="1216"/>
        <v>-2.3861053274235222E-3</v>
      </c>
      <c r="AR2253">
        <f t="shared" si="1217"/>
        <v>3953586.9442910855</v>
      </c>
      <c r="AU2253">
        <f t="shared" si="1218"/>
        <v>-0.76335910101326143</v>
      </c>
      <c r="AV2253">
        <f t="shared" si="1219"/>
        <v>-0.64597436706128308</v>
      </c>
      <c r="AY2253">
        <f t="shared" si="1220"/>
        <v>0</v>
      </c>
      <c r="AZ2253">
        <f t="shared" si="1226"/>
        <v>1</v>
      </c>
      <c r="BC2253">
        <f t="shared" si="1221"/>
        <v>0</v>
      </c>
      <c r="BD2253">
        <f t="shared" si="1222"/>
        <v>-0.76835924415261836</v>
      </c>
      <c r="BG2253">
        <f t="shared" si="1223"/>
        <v>-3953586.9442910855</v>
      </c>
      <c r="BH2253">
        <f t="shared" si="1224"/>
        <v>-4903877.1605711868</v>
      </c>
    </row>
    <row r="2254" spans="9:60">
      <c r="I2254">
        <v>35.715560913085902</v>
      </c>
      <c r="J2254">
        <v>139.76123046875</v>
      </c>
      <c r="K2254">
        <f t="shared" si="1195"/>
        <v>0</v>
      </c>
      <c r="L2254">
        <f t="shared" si="1196"/>
        <v>0</v>
      </c>
      <c r="M2254">
        <f t="shared" si="1197"/>
        <v>0.62335413212994129</v>
      </c>
      <c r="N2254">
        <f t="shared" si="1198"/>
        <v>2.4392936383183055</v>
      </c>
      <c r="O2254">
        <f t="shared" si="1199"/>
        <v>0.94794152197184645</v>
      </c>
      <c r="P2254">
        <f t="shared" si="1200"/>
        <v>0.60373344267671347</v>
      </c>
      <c r="Q2254">
        <f t="shared" si="1201"/>
        <v>-0.5634303877321738</v>
      </c>
      <c r="R2254">
        <f t="shared" si="1202"/>
        <v>-0.96257600818290445</v>
      </c>
      <c r="S2254">
        <f t="shared" si="1203"/>
        <v>-4.962359691597764E-2</v>
      </c>
      <c r="U2254" s="1" t="s">
        <v>2333</v>
      </c>
      <c r="V2254" s="3">
        <v>0.99990000000000001</v>
      </c>
      <c r="W2254" s="3">
        <v>6378137</v>
      </c>
      <c r="X2254" s="3">
        <v>298.25722210100002</v>
      </c>
      <c r="AA2254" s="3">
        <f t="shared" si="1204"/>
        <v>1.6792203946287445E-3</v>
      </c>
      <c r="AB2254" s="3">
        <f t="shared" si="1225"/>
        <v>1.0000007049454078</v>
      </c>
      <c r="AC2254" s="3">
        <f t="shared" si="1205"/>
        <v>-2.5188297041239312E-3</v>
      </c>
      <c r="AD2254" s="3">
        <f t="shared" si="1206"/>
        <v>2.6435429493240994E-6</v>
      </c>
      <c r="AE2254" s="3">
        <f t="shared" si="1207"/>
        <v>-3.4526259073074147E-9</v>
      </c>
      <c r="AF2254" s="3">
        <f t="shared" si="1208"/>
        <v>4.8918304243879506E-12</v>
      </c>
      <c r="AG2254" s="3">
        <f t="shared" si="1209"/>
        <v>-7.2287260458139161E-15</v>
      </c>
      <c r="AH2254" s="3" t="s">
        <v>57</v>
      </c>
      <c r="AI2254" s="3">
        <f t="shared" si="1210"/>
        <v>8.377318247285465E-4</v>
      </c>
      <c r="AJ2254" s="3">
        <f t="shared" si="1211"/>
        <v>7.6085278483792483E-7</v>
      </c>
      <c r="AK2254" s="3">
        <f t="shared" si="1212"/>
        <v>1.1976455002315586E-9</v>
      </c>
      <c r="AL2254" s="3">
        <f t="shared" si="1213"/>
        <v>2.4291502606542476E-12</v>
      </c>
      <c r="AM2254" s="3">
        <f t="shared" si="1214"/>
        <v>5.7501643840919741E-15</v>
      </c>
      <c r="AP2254" s="3">
        <f t="shared" si="1215"/>
        <v>6366812.4008564716</v>
      </c>
      <c r="AQ2254">
        <f t="shared" si="1216"/>
        <v>-2.3861053274235222E-3</v>
      </c>
      <c r="AR2254">
        <f t="shared" si="1217"/>
        <v>3953586.9442910855</v>
      </c>
      <c r="AU2254">
        <f t="shared" si="1218"/>
        <v>-0.76335910101326143</v>
      </c>
      <c r="AV2254">
        <f t="shared" si="1219"/>
        <v>-0.64597436706128308</v>
      </c>
      <c r="AY2254">
        <f t="shared" si="1220"/>
        <v>0</v>
      </c>
      <c r="AZ2254">
        <f t="shared" si="1226"/>
        <v>1</v>
      </c>
      <c r="BC2254">
        <f t="shared" si="1221"/>
        <v>0</v>
      </c>
      <c r="BD2254">
        <f t="shared" si="1222"/>
        <v>-0.76835924415261836</v>
      </c>
      <c r="BG2254">
        <f t="shared" si="1223"/>
        <v>-3953586.9442910855</v>
      </c>
      <c r="BH2254">
        <f t="shared" si="1224"/>
        <v>-4903877.1605711868</v>
      </c>
    </row>
    <row r="2255" spans="9:60">
      <c r="I2255">
        <v>35.715560913085902</v>
      </c>
      <c r="J2255">
        <v>139.76123046875</v>
      </c>
      <c r="K2255">
        <f t="shared" si="1195"/>
        <v>0</v>
      </c>
      <c r="L2255">
        <f t="shared" si="1196"/>
        <v>0</v>
      </c>
      <c r="M2255">
        <f t="shared" si="1197"/>
        <v>0.62335413212994129</v>
      </c>
      <c r="N2255">
        <f t="shared" si="1198"/>
        <v>2.4392936383183055</v>
      </c>
      <c r="O2255">
        <f t="shared" si="1199"/>
        <v>0.94794152197184645</v>
      </c>
      <c r="P2255">
        <f t="shared" si="1200"/>
        <v>0.60373344267671347</v>
      </c>
      <c r="Q2255">
        <f t="shared" si="1201"/>
        <v>-0.5634303877321738</v>
      </c>
      <c r="R2255">
        <f t="shared" si="1202"/>
        <v>-0.96257600818290445</v>
      </c>
      <c r="S2255">
        <f t="shared" si="1203"/>
        <v>-4.962359691597764E-2</v>
      </c>
      <c r="U2255" s="1" t="s">
        <v>2334</v>
      </c>
      <c r="V2255" s="3">
        <v>0.99990000000000001</v>
      </c>
      <c r="W2255" s="3">
        <v>6378137</v>
      </c>
      <c r="X2255" s="3">
        <v>298.25722210100002</v>
      </c>
      <c r="AA2255" s="3">
        <f t="shared" si="1204"/>
        <v>1.6792203946287445E-3</v>
      </c>
      <c r="AB2255" s="3">
        <f t="shared" si="1225"/>
        <v>1.0000007049454078</v>
      </c>
      <c r="AC2255" s="3">
        <f t="shared" si="1205"/>
        <v>-2.5188297041239312E-3</v>
      </c>
      <c r="AD2255" s="3">
        <f t="shared" si="1206"/>
        <v>2.6435429493240994E-6</v>
      </c>
      <c r="AE2255" s="3">
        <f t="shared" si="1207"/>
        <v>-3.4526259073074147E-9</v>
      </c>
      <c r="AF2255" s="3">
        <f t="shared" si="1208"/>
        <v>4.8918304243879506E-12</v>
      </c>
      <c r="AG2255" s="3">
        <f t="shared" si="1209"/>
        <v>-7.2287260458139161E-15</v>
      </c>
      <c r="AH2255" s="3" t="s">
        <v>57</v>
      </c>
      <c r="AI2255" s="3">
        <f t="shared" si="1210"/>
        <v>8.377318247285465E-4</v>
      </c>
      <c r="AJ2255" s="3">
        <f t="shared" si="1211"/>
        <v>7.6085278483792483E-7</v>
      </c>
      <c r="AK2255" s="3">
        <f t="shared" si="1212"/>
        <v>1.1976455002315586E-9</v>
      </c>
      <c r="AL2255" s="3">
        <f t="shared" si="1213"/>
        <v>2.4291502606542476E-12</v>
      </c>
      <c r="AM2255" s="3">
        <f t="shared" si="1214"/>
        <v>5.7501643840919741E-15</v>
      </c>
      <c r="AP2255" s="3">
        <f t="shared" si="1215"/>
        <v>6366812.4008564716</v>
      </c>
      <c r="AQ2255">
        <f t="shared" si="1216"/>
        <v>-2.3861053274235222E-3</v>
      </c>
      <c r="AR2255">
        <f t="shared" si="1217"/>
        <v>3953586.9442910855</v>
      </c>
      <c r="AU2255">
        <f t="shared" si="1218"/>
        <v>-0.76335910101326143</v>
      </c>
      <c r="AV2255">
        <f t="shared" si="1219"/>
        <v>-0.64597436706128308</v>
      </c>
      <c r="AY2255">
        <f t="shared" si="1220"/>
        <v>0</v>
      </c>
      <c r="AZ2255">
        <f t="shared" si="1226"/>
        <v>1</v>
      </c>
      <c r="BC2255">
        <f t="shared" si="1221"/>
        <v>0</v>
      </c>
      <c r="BD2255">
        <f t="shared" si="1222"/>
        <v>-0.76835924415261836</v>
      </c>
      <c r="BG2255">
        <f t="shared" si="1223"/>
        <v>-3953586.9442910855</v>
      </c>
      <c r="BH2255">
        <f t="shared" si="1224"/>
        <v>-4903877.1605711868</v>
      </c>
    </row>
    <row r="2256" spans="9:60">
      <c r="I2256">
        <v>35.715560913085902</v>
      </c>
      <c r="J2256">
        <v>139.76123046875</v>
      </c>
      <c r="K2256">
        <f t="shared" si="1195"/>
        <v>0</v>
      </c>
      <c r="L2256">
        <f t="shared" si="1196"/>
        <v>0</v>
      </c>
      <c r="M2256">
        <f t="shared" si="1197"/>
        <v>0.62335413212994129</v>
      </c>
      <c r="N2256">
        <f t="shared" si="1198"/>
        <v>2.4392936383183055</v>
      </c>
      <c r="O2256">
        <f t="shared" si="1199"/>
        <v>0.94794152197184645</v>
      </c>
      <c r="P2256">
        <f t="shared" si="1200"/>
        <v>0.60373344267671347</v>
      </c>
      <c r="Q2256">
        <f t="shared" si="1201"/>
        <v>-0.5634303877321738</v>
      </c>
      <c r="R2256">
        <f t="shared" si="1202"/>
        <v>-0.96257600818290445</v>
      </c>
      <c r="S2256">
        <f t="shared" si="1203"/>
        <v>-4.962359691597764E-2</v>
      </c>
      <c r="U2256" s="1" t="s">
        <v>2335</v>
      </c>
      <c r="V2256" s="3">
        <v>0.99990000000000001</v>
      </c>
      <c r="W2256" s="3">
        <v>6378137</v>
      </c>
      <c r="X2256" s="3">
        <v>298.25722210100002</v>
      </c>
      <c r="AA2256" s="3">
        <f t="shared" si="1204"/>
        <v>1.6792203946287445E-3</v>
      </c>
      <c r="AB2256" s="3">
        <f t="shared" si="1225"/>
        <v>1.0000007049454078</v>
      </c>
      <c r="AC2256" s="3">
        <f t="shared" si="1205"/>
        <v>-2.5188297041239312E-3</v>
      </c>
      <c r="AD2256" s="3">
        <f t="shared" si="1206"/>
        <v>2.6435429493240994E-6</v>
      </c>
      <c r="AE2256" s="3">
        <f t="shared" si="1207"/>
        <v>-3.4526259073074147E-9</v>
      </c>
      <c r="AF2256" s="3">
        <f t="shared" si="1208"/>
        <v>4.8918304243879506E-12</v>
      </c>
      <c r="AG2256" s="3">
        <f t="shared" si="1209"/>
        <v>-7.2287260458139161E-15</v>
      </c>
      <c r="AH2256" s="3" t="s">
        <v>57</v>
      </c>
      <c r="AI2256" s="3">
        <f t="shared" si="1210"/>
        <v>8.377318247285465E-4</v>
      </c>
      <c r="AJ2256" s="3">
        <f t="shared" si="1211"/>
        <v>7.6085278483792483E-7</v>
      </c>
      <c r="AK2256" s="3">
        <f t="shared" si="1212"/>
        <v>1.1976455002315586E-9</v>
      </c>
      <c r="AL2256" s="3">
        <f t="shared" si="1213"/>
        <v>2.4291502606542476E-12</v>
      </c>
      <c r="AM2256" s="3">
        <f t="shared" si="1214"/>
        <v>5.7501643840919741E-15</v>
      </c>
      <c r="AP2256" s="3">
        <f t="shared" si="1215"/>
        <v>6366812.4008564716</v>
      </c>
      <c r="AQ2256">
        <f t="shared" si="1216"/>
        <v>-2.3861053274235222E-3</v>
      </c>
      <c r="AR2256">
        <f t="shared" si="1217"/>
        <v>3953586.9442910855</v>
      </c>
      <c r="AU2256">
        <f t="shared" si="1218"/>
        <v>-0.76335910101326143</v>
      </c>
      <c r="AV2256">
        <f t="shared" si="1219"/>
        <v>-0.64597436706128308</v>
      </c>
      <c r="AY2256">
        <f t="shared" si="1220"/>
        <v>0</v>
      </c>
      <c r="AZ2256">
        <f t="shared" si="1226"/>
        <v>1</v>
      </c>
      <c r="BC2256">
        <f t="shared" si="1221"/>
        <v>0</v>
      </c>
      <c r="BD2256">
        <f t="shared" si="1222"/>
        <v>-0.76835924415261836</v>
      </c>
      <c r="BG2256">
        <f t="shared" si="1223"/>
        <v>-3953586.9442910855</v>
      </c>
      <c r="BH2256">
        <f t="shared" si="1224"/>
        <v>-4903877.1605711868</v>
      </c>
    </row>
    <row r="2257" spans="9:60">
      <c r="I2257">
        <v>35.715560913085902</v>
      </c>
      <c r="J2257">
        <v>139.76123046875</v>
      </c>
      <c r="K2257">
        <f t="shared" si="1195"/>
        <v>0</v>
      </c>
      <c r="L2257">
        <f t="shared" si="1196"/>
        <v>0</v>
      </c>
      <c r="M2257">
        <f t="shared" si="1197"/>
        <v>0.62335413212994129</v>
      </c>
      <c r="N2257">
        <f t="shared" si="1198"/>
        <v>2.4392936383183055</v>
      </c>
      <c r="O2257">
        <f t="shared" si="1199"/>
        <v>0.94794152197184645</v>
      </c>
      <c r="P2257">
        <f t="shared" si="1200"/>
        <v>0.60373344267671347</v>
      </c>
      <c r="Q2257">
        <f t="shared" si="1201"/>
        <v>-0.5634303877321738</v>
      </c>
      <c r="R2257">
        <f t="shared" si="1202"/>
        <v>-0.96257600818290445</v>
      </c>
      <c r="S2257">
        <f t="shared" si="1203"/>
        <v>-4.962359691597764E-2</v>
      </c>
      <c r="U2257" s="1" t="s">
        <v>2336</v>
      </c>
      <c r="V2257" s="3">
        <v>0.99990000000000001</v>
      </c>
      <c r="W2257" s="3">
        <v>6378137</v>
      </c>
      <c r="X2257" s="3">
        <v>298.25722210100002</v>
      </c>
      <c r="AA2257" s="3">
        <f t="shared" si="1204"/>
        <v>1.6792203946287445E-3</v>
      </c>
      <c r="AB2257" s="3">
        <f t="shared" si="1225"/>
        <v>1.0000007049454078</v>
      </c>
      <c r="AC2257" s="3">
        <f t="shared" si="1205"/>
        <v>-2.5188297041239312E-3</v>
      </c>
      <c r="AD2257" s="3">
        <f t="shared" si="1206"/>
        <v>2.6435429493240994E-6</v>
      </c>
      <c r="AE2257" s="3">
        <f t="shared" si="1207"/>
        <v>-3.4526259073074147E-9</v>
      </c>
      <c r="AF2257" s="3">
        <f t="shared" si="1208"/>
        <v>4.8918304243879506E-12</v>
      </c>
      <c r="AG2257" s="3">
        <f t="shared" si="1209"/>
        <v>-7.2287260458139161E-15</v>
      </c>
      <c r="AH2257" s="3" t="s">
        <v>57</v>
      </c>
      <c r="AI2257" s="3">
        <f t="shared" si="1210"/>
        <v>8.377318247285465E-4</v>
      </c>
      <c r="AJ2257" s="3">
        <f t="shared" si="1211"/>
        <v>7.6085278483792483E-7</v>
      </c>
      <c r="AK2257" s="3">
        <f t="shared" si="1212"/>
        <v>1.1976455002315586E-9</v>
      </c>
      <c r="AL2257" s="3">
        <f t="shared" si="1213"/>
        <v>2.4291502606542476E-12</v>
      </c>
      <c r="AM2257" s="3">
        <f t="shared" si="1214"/>
        <v>5.7501643840919741E-15</v>
      </c>
      <c r="AP2257" s="3">
        <f t="shared" si="1215"/>
        <v>6366812.4008564716</v>
      </c>
      <c r="AQ2257">
        <f t="shared" si="1216"/>
        <v>-2.3861053274235222E-3</v>
      </c>
      <c r="AR2257">
        <f t="shared" si="1217"/>
        <v>3953586.9442910855</v>
      </c>
      <c r="AU2257">
        <f t="shared" si="1218"/>
        <v>-0.76335910101326143</v>
      </c>
      <c r="AV2257">
        <f t="shared" si="1219"/>
        <v>-0.64597436706128308</v>
      </c>
      <c r="AY2257">
        <f t="shared" si="1220"/>
        <v>0</v>
      </c>
      <c r="AZ2257">
        <f t="shared" si="1226"/>
        <v>1</v>
      </c>
      <c r="BC2257">
        <f t="shared" si="1221"/>
        <v>0</v>
      </c>
      <c r="BD2257">
        <f t="shared" si="1222"/>
        <v>-0.76835924415261836</v>
      </c>
      <c r="BG2257">
        <f t="shared" si="1223"/>
        <v>-3953586.9442910855</v>
      </c>
      <c r="BH2257">
        <f t="shared" si="1224"/>
        <v>-4903877.1605711868</v>
      </c>
    </row>
    <row r="2258" spans="9:60">
      <c r="I2258">
        <v>35.715560913085902</v>
      </c>
      <c r="J2258">
        <v>139.76123046875</v>
      </c>
      <c r="K2258">
        <f t="shared" si="1195"/>
        <v>0</v>
      </c>
      <c r="L2258">
        <f t="shared" si="1196"/>
        <v>0</v>
      </c>
      <c r="M2258">
        <f t="shared" si="1197"/>
        <v>0.62335413212994129</v>
      </c>
      <c r="N2258">
        <f t="shared" si="1198"/>
        <v>2.4392936383183055</v>
      </c>
      <c r="O2258">
        <f t="shared" si="1199"/>
        <v>0.94794152197184645</v>
      </c>
      <c r="P2258">
        <f t="shared" si="1200"/>
        <v>0.60373344267671347</v>
      </c>
      <c r="Q2258">
        <f t="shared" si="1201"/>
        <v>-0.5634303877321738</v>
      </c>
      <c r="R2258">
        <f t="shared" si="1202"/>
        <v>-0.96257600818290445</v>
      </c>
      <c r="S2258">
        <f t="shared" si="1203"/>
        <v>-4.962359691597764E-2</v>
      </c>
      <c r="U2258" s="1" t="s">
        <v>2337</v>
      </c>
      <c r="V2258" s="3">
        <v>0.99990000000000001</v>
      </c>
      <c r="W2258" s="3">
        <v>6378137</v>
      </c>
      <c r="X2258" s="3">
        <v>298.25722210100002</v>
      </c>
      <c r="AA2258" s="3">
        <f t="shared" si="1204"/>
        <v>1.6792203946287445E-3</v>
      </c>
      <c r="AB2258" s="3">
        <f t="shared" si="1225"/>
        <v>1.0000007049454078</v>
      </c>
      <c r="AC2258" s="3">
        <f t="shared" si="1205"/>
        <v>-2.5188297041239312E-3</v>
      </c>
      <c r="AD2258" s="3">
        <f t="shared" si="1206"/>
        <v>2.6435429493240994E-6</v>
      </c>
      <c r="AE2258" s="3">
        <f t="shared" si="1207"/>
        <v>-3.4526259073074147E-9</v>
      </c>
      <c r="AF2258" s="3">
        <f t="shared" si="1208"/>
        <v>4.8918304243879506E-12</v>
      </c>
      <c r="AG2258" s="3">
        <f t="shared" si="1209"/>
        <v>-7.2287260458139161E-15</v>
      </c>
      <c r="AH2258" s="3" t="s">
        <v>57</v>
      </c>
      <c r="AI2258" s="3">
        <f t="shared" si="1210"/>
        <v>8.377318247285465E-4</v>
      </c>
      <c r="AJ2258" s="3">
        <f t="shared" si="1211"/>
        <v>7.6085278483792483E-7</v>
      </c>
      <c r="AK2258" s="3">
        <f t="shared" si="1212"/>
        <v>1.1976455002315586E-9</v>
      </c>
      <c r="AL2258" s="3">
        <f t="shared" si="1213"/>
        <v>2.4291502606542476E-12</v>
      </c>
      <c r="AM2258" s="3">
        <f t="shared" si="1214"/>
        <v>5.7501643840919741E-15</v>
      </c>
      <c r="AP2258" s="3">
        <f t="shared" si="1215"/>
        <v>6366812.4008564716</v>
      </c>
      <c r="AQ2258">
        <f t="shared" si="1216"/>
        <v>-2.3861053274235222E-3</v>
      </c>
      <c r="AR2258">
        <f t="shared" si="1217"/>
        <v>3953586.9442910855</v>
      </c>
      <c r="AU2258">
        <f t="shared" si="1218"/>
        <v>-0.76335910101326143</v>
      </c>
      <c r="AV2258">
        <f t="shared" si="1219"/>
        <v>-0.64597436706128308</v>
      </c>
      <c r="AY2258">
        <f t="shared" si="1220"/>
        <v>0</v>
      </c>
      <c r="AZ2258">
        <f t="shared" si="1226"/>
        <v>1</v>
      </c>
      <c r="BC2258">
        <f t="shared" si="1221"/>
        <v>0</v>
      </c>
      <c r="BD2258">
        <f t="shared" si="1222"/>
        <v>-0.76835924415261836</v>
      </c>
      <c r="BG2258">
        <f t="shared" si="1223"/>
        <v>-3953586.9442910855</v>
      </c>
      <c r="BH2258">
        <f t="shared" si="1224"/>
        <v>-4903877.1605711868</v>
      </c>
    </row>
    <row r="2259" spans="9:60">
      <c r="I2259">
        <v>35.715560913085902</v>
      </c>
      <c r="J2259">
        <v>139.76123046875</v>
      </c>
      <c r="K2259">
        <f t="shared" si="1195"/>
        <v>0</v>
      </c>
      <c r="L2259">
        <f t="shared" si="1196"/>
        <v>0</v>
      </c>
      <c r="M2259">
        <f t="shared" si="1197"/>
        <v>0.62335413212994129</v>
      </c>
      <c r="N2259">
        <f t="shared" si="1198"/>
        <v>2.4392936383183055</v>
      </c>
      <c r="O2259">
        <f t="shared" si="1199"/>
        <v>0.94794152197184645</v>
      </c>
      <c r="P2259">
        <f t="shared" si="1200"/>
        <v>0.60373344267671347</v>
      </c>
      <c r="Q2259">
        <f t="shared" si="1201"/>
        <v>-0.5634303877321738</v>
      </c>
      <c r="R2259">
        <f t="shared" si="1202"/>
        <v>-0.96257600818290445</v>
      </c>
      <c r="S2259">
        <f t="shared" si="1203"/>
        <v>-4.962359691597764E-2</v>
      </c>
      <c r="U2259" s="1" t="s">
        <v>2338</v>
      </c>
      <c r="V2259" s="3">
        <v>0.99990000000000001</v>
      </c>
      <c r="W2259" s="3">
        <v>6378137</v>
      </c>
      <c r="X2259" s="3">
        <v>298.25722210100002</v>
      </c>
      <c r="AA2259" s="3">
        <f t="shared" si="1204"/>
        <v>1.6792203946287445E-3</v>
      </c>
      <c r="AB2259" s="3">
        <f t="shared" si="1225"/>
        <v>1.0000007049454078</v>
      </c>
      <c r="AC2259" s="3">
        <f t="shared" si="1205"/>
        <v>-2.5188297041239312E-3</v>
      </c>
      <c r="AD2259" s="3">
        <f t="shared" si="1206"/>
        <v>2.6435429493240994E-6</v>
      </c>
      <c r="AE2259" s="3">
        <f t="shared" si="1207"/>
        <v>-3.4526259073074147E-9</v>
      </c>
      <c r="AF2259" s="3">
        <f t="shared" si="1208"/>
        <v>4.8918304243879506E-12</v>
      </c>
      <c r="AG2259" s="3">
        <f t="shared" si="1209"/>
        <v>-7.2287260458139161E-15</v>
      </c>
      <c r="AH2259" s="3" t="s">
        <v>57</v>
      </c>
      <c r="AI2259" s="3">
        <f t="shared" si="1210"/>
        <v>8.377318247285465E-4</v>
      </c>
      <c r="AJ2259" s="3">
        <f t="shared" si="1211"/>
        <v>7.6085278483792483E-7</v>
      </c>
      <c r="AK2259" s="3">
        <f t="shared" si="1212"/>
        <v>1.1976455002315586E-9</v>
      </c>
      <c r="AL2259" s="3">
        <f t="shared" si="1213"/>
        <v>2.4291502606542476E-12</v>
      </c>
      <c r="AM2259" s="3">
        <f t="shared" si="1214"/>
        <v>5.7501643840919741E-15</v>
      </c>
      <c r="AP2259" s="3">
        <f t="shared" si="1215"/>
        <v>6366812.4008564716</v>
      </c>
      <c r="AQ2259">
        <f t="shared" si="1216"/>
        <v>-2.3861053274235222E-3</v>
      </c>
      <c r="AR2259">
        <f t="shared" si="1217"/>
        <v>3953586.9442910855</v>
      </c>
      <c r="AU2259">
        <f t="shared" si="1218"/>
        <v>-0.76335910101326143</v>
      </c>
      <c r="AV2259">
        <f t="shared" si="1219"/>
        <v>-0.64597436706128308</v>
      </c>
      <c r="AY2259">
        <f t="shared" si="1220"/>
        <v>0</v>
      </c>
      <c r="AZ2259">
        <f t="shared" si="1226"/>
        <v>1</v>
      </c>
      <c r="BC2259">
        <f t="shared" si="1221"/>
        <v>0</v>
      </c>
      <c r="BD2259">
        <f t="shared" si="1222"/>
        <v>-0.76835924415261836</v>
      </c>
      <c r="BG2259">
        <f t="shared" si="1223"/>
        <v>-3953586.9442910855</v>
      </c>
      <c r="BH2259">
        <f t="shared" si="1224"/>
        <v>-4903877.1605711868</v>
      </c>
    </row>
    <row r="2260" spans="9:60">
      <c r="I2260">
        <v>35.715560913085902</v>
      </c>
      <c r="J2260">
        <v>139.76123046875</v>
      </c>
      <c r="K2260">
        <f t="shared" si="1195"/>
        <v>0</v>
      </c>
      <c r="L2260">
        <f t="shared" si="1196"/>
        <v>0</v>
      </c>
      <c r="M2260">
        <f t="shared" si="1197"/>
        <v>0.62335413212994129</v>
      </c>
      <c r="N2260">
        <f t="shared" si="1198"/>
        <v>2.4392936383183055</v>
      </c>
      <c r="O2260">
        <f t="shared" si="1199"/>
        <v>0.94794152197184645</v>
      </c>
      <c r="P2260">
        <f t="shared" si="1200"/>
        <v>0.60373344267671347</v>
      </c>
      <c r="Q2260">
        <f t="shared" si="1201"/>
        <v>-0.5634303877321738</v>
      </c>
      <c r="R2260">
        <f t="shared" si="1202"/>
        <v>-0.96257600818290445</v>
      </c>
      <c r="S2260">
        <f t="shared" si="1203"/>
        <v>-4.962359691597764E-2</v>
      </c>
      <c r="U2260" s="1" t="s">
        <v>2339</v>
      </c>
      <c r="V2260" s="3">
        <v>0.99990000000000001</v>
      </c>
      <c r="W2260" s="3">
        <v>6378137</v>
      </c>
      <c r="X2260" s="3">
        <v>298.25722210100002</v>
      </c>
      <c r="AA2260" s="3">
        <f t="shared" si="1204"/>
        <v>1.6792203946287445E-3</v>
      </c>
      <c r="AB2260" s="3">
        <f t="shared" si="1225"/>
        <v>1.0000007049454078</v>
      </c>
      <c r="AC2260" s="3">
        <f t="shared" si="1205"/>
        <v>-2.5188297041239312E-3</v>
      </c>
      <c r="AD2260" s="3">
        <f t="shared" si="1206"/>
        <v>2.6435429493240994E-6</v>
      </c>
      <c r="AE2260" s="3">
        <f t="shared" si="1207"/>
        <v>-3.4526259073074147E-9</v>
      </c>
      <c r="AF2260" s="3">
        <f t="shared" si="1208"/>
        <v>4.8918304243879506E-12</v>
      </c>
      <c r="AG2260" s="3">
        <f t="shared" si="1209"/>
        <v>-7.2287260458139161E-15</v>
      </c>
      <c r="AH2260" s="3" t="s">
        <v>57</v>
      </c>
      <c r="AI2260" s="3">
        <f t="shared" si="1210"/>
        <v>8.377318247285465E-4</v>
      </c>
      <c r="AJ2260" s="3">
        <f t="shared" si="1211"/>
        <v>7.6085278483792483E-7</v>
      </c>
      <c r="AK2260" s="3">
        <f t="shared" si="1212"/>
        <v>1.1976455002315586E-9</v>
      </c>
      <c r="AL2260" s="3">
        <f t="shared" si="1213"/>
        <v>2.4291502606542476E-12</v>
      </c>
      <c r="AM2260" s="3">
        <f t="shared" si="1214"/>
        <v>5.7501643840919741E-15</v>
      </c>
      <c r="AP2260" s="3">
        <f t="shared" si="1215"/>
        <v>6366812.4008564716</v>
      </c>
      <c r="AQ2260">
        <f t="shared" si="1216"/>
        <v>-2.3861053274235222E-3</v>
      </c>
      <c r="AR2260">
        <f t="shared" si="1217"/>
        <v>3953586.9442910855</v>
      </c>
      <c r="AU2260">
        <f t="shared" si="1218"/>
        <v>-0.76335910101326143</v>
      </c>
      <c r="AV2260">
        <f t="shared" si="1219"/>
        <v>-0.64597436706128308</v>
      </c>
      <c r="AY2260">
        <f t="shared" si="1220"/>
        <v>0</v>
      </c>
      <c r="AZ2260">
        <f t="shared" si="1226"/>
        <v>1</v>
      </c>
      <c r="BC2260">
        <f t="shared" si="1221"/>
        <v>0</v>
      </c>
      <c r="BD2260">
        <f t="shared" si="1222"/>
        <v>-0.76835924415261836</v>
      </c>
      <c r="BG2260">
        <f t="shared" si="1223"/>
        <v>-3953586.9442910855</v>
      </c>
      <c r="BH2260">
        <f t="shared" si="1224"/>
        <v>-4903877.1605711868</v>
      </c>
    </row>
    <row r="2261" spans="9:60">
      <c r="I2261">
        <v>35.715560913085902</v>
      </c>
      <c r="J2261">
        <v>139.76123046875</v>
      </c>
      <c r="K2261">
        <f t="shared" si="1195"/>
        <v>0</v>
      </c>
      <c r="L2261">
        <f t="shared" si="1196"/>
        <v>0</v>
      </c>
      <c r="M2261">
        <f t="shared" si="1197"/>
        <v>0.62335413212994129</v>
      </c>
      <c r="N2261">
        <f t="shared" si="1198"/>
        <v>2.4392936383183055</v>
      </c>
      <c r="O2261">
        <f t="shared" si="1199"/>
        <v>0.94794152197184645</v>
      </c>
      <c r="P2261">
        <f t="shared" si="1200"/>
        <v>0.60373344267671347</v>
      </c>
      <c r="Q2261">
        <f t="shared" si="1201"/>
        <v>-0.5634303877321738</v>
      </c>
      <c r="R2261">
        <f t="shared" si="1202"/>
        <v>-0.96257600818290445</v>
      </c>
      <c r="S2261">
        <f t="shared" si="1203"/>
        <v>-4.962359691597764E-2</v>
      </c>
      <c r="U2261" s="1" t="s">
        <v>2340</v>
      </c>
      <c r="V2261" s="3">
        <v>0.99990000000000001</v>
      </c>
      <c r="W2261" s="3">
        <v>6378137</v>
      </c>
      <c r="X2261" s="3">
        <v>298.25722210100002</v>
      </c>
      <c r="AA2261" s="3">
        <f t="shared" si="1204"/>
        <v>1.6792203946287445E-3</v>
      </c>
      <c r="AB2261" s="3">
        <f t="shared" si="1225"/>
        <v>1.0000007049454078</v>
      </c>
      <c r="AC2261" s="3">
        <f t="shared" si="1205"/>
        <v>-2.5188297041239312E-3</v>
      </c>
      <c r="AD2261" s="3">
        <f t="shared" si="1206"/>
        <v>2.6435429493240994E-6</v>
      </c>
      <c r="AE2261" s="3">
        <f t="shared" si="1207"/>
        <v>-3.4526259073074147E-9</v>
      </c>
      <c r="AF2261" s="3">
        <f t="shared" si="1208"/>
        <v>4.8918304243879506E-12</v>
      </c>
      <c r="AG2261" s="3">
        <f t="shared" si="1209"/>
        <v>-7.2287260458139161E-15</v>
      </c>
      <c r="AH2261" s="3" t="s">
        <v>57</v>
      </c>
      <c r="AI2261" s="3">
        <f t="shared" si="1210"/>
        <v>8.377318247285465E-4</v>
      </c>
      <c r="AJ2261" s="3">
        <f t="shared" si="1211"/>
        <v>7.6085278483792483E-7</v>
      </c>
      <c r="AK2261" s="3">
        <f t="shared" si="1212"/>
        <v>1.1976455002315586E-9</v>
      </c>
      <c r="AL2261" s="3">
        <f t="shared" si="1213"/>
        <v>2.4291502606542476E-12</v>
      </c>
      <c r="AM2261" s="3">
        <f t="shared" si="1214"/>
        <v>5.7501643840919741E-15</v>
      </c>
      <c r="AP2261" s="3">
        <f t="shared" si="1215"/>
        <v>6366812.4008564716</v>
      </c>
      <c r="AQ2261">
        <f t="shared" si="1216"/>
        <v>-2.3861053274235222E-3</v>
      </c>
      <c r="AR2261">
        <f t="shared" si="1217"/>
        <v>3953586.9442910855</v>
      </c>
      <c r="AU2261">
        <f t="shared" si="1218"/>
        <v>-0.76335910101326143</v>
      </c>
      <c r="AV2261">
        <f t="shared" si="1219"/>
        <v>-0.64597436706128308</v>
      </c>
      <c r="AY2261">
        <f t="shared" si="1220"/>
        <v>0</v>
      </c>
      <c r="AZ2261">
        <f t="shared" si="1226"/>
        <v>1</v>
      </c>
      <c r="BC2261">
        <f t="shared" si="1221"/>
        <v>0</v>
      </c>
      <c r="BD2261">
        <f t="shared" si="1222"/>
        <v>-0.76835924415261836</v>
      </c>
      <c r="BG2261">
        <f t="shared" si="1223"/>
        <v>-3953586.9442910855</v>
      </c>
      <c r="BH2261">
        <f t="shared" si="1224"/>
        <v>-4903877.1605711868</v>
      </c>
    </row>
    <row r="2262" spans="9:60">
      <c r="I2262">
        <v>35.715560913085902</v>
      </c>
      <c r="J2262">
        <v>139.76123046875</v>
      </c>
      <c r="K2262">
        <f t="shared" si="1195"/>
        <v>0</v>
      </c>
      <c r="L2262">
        <f t="shared" si="1196"/>
        <v>0</v>
      </c>
      <c r="M2262">
        <f t="shared" si="1197"/>
        <v>0.62335413212994129</v>
      </c>
      <c r="N2262">
        <f t="shared" si="1198"/>
        <v>2.4392936383183055</v>
      </c>
      <c r="O2262">
        <f t="shared" si="1199"/>
        <v>0.94794152197184645</v>
      </c>
      <c r="P2262">
        <f t="shared" si="1200"/>
        <v>0.60373344267671347</v>
      </c>
      <c r="Q2262">
        <f t="shared" si="1201"/>
        <v>-0.5634303877321738</v>
      </c>
      <c r="R2262">
        <f t="shared" si="1202"/>
        <v>-0.96257600818290445</v>
      </c>
      <c r="S2262">
        <f t="shared" si="1203"/>
        <v>-4.962359691597764E-2</v>
      </c>
      <c r="U2262" s="1" t="s">
        <v>2341</v>
      </c>
      <c r="V2262" s="3">
        <v>0.99990000000000001</v>
      </c>
      <c r="W2262" s="3">
        <v>6378137</v>
      </c>
      <c r="X2262" s="3">
        <v>298.25722210100002</v>
      </c>
      <c r="AA2262" s="3">
        <f t="shared" si="1204"/>
        <v>1.6792203946287445E-3</v>
      </c>
      <c r="AB2262" s="3">
        <f t="shared" si="1225"/>
        <v>1.0000007049454078</v>
      </c>
      <c r="AC2262" s="3">
        <f t="shared" si="1205"/>
        <v>-2.5188297041239312E-3</v>
      </c>
      <c r="AD2262" s="3">
        <f t="shared" si="1206"/>
        <v>2.6435429493240994E-6</v>
      </c>
      <c r="AE2262" s="3">
        <f t="shared" si="1207"/>
        <v>-3.4526259073074147E-9</v>
      </c>
      <c r="AF2262" s="3">
        <f t="shared" si="1208"/>
        <v>4.8918304243879506E-12</v>
      </c>
      <c r="AG2262" s="3">
        <f t="shared" si="1209"/>
        <v>-7.2287260458139161E-15</v>
      </c>
      <c r="AH2262" s="3" t="s">
        <v>57</v>
      </c>
      <c r="AI2262" s="3">
        <f t="shared" si="1210"/>
        <v>8.377318247285465E-4</v>
      </c>
      <c r="AJ2262" s="3">
        <f t="shared" si="1211"/>
        <v>7.6085278483792483E-7</v>
      </c>
      <c r="AK2262" s="3">
        <f t="shared" si="1212"/>
        <v>1.1976455002315586E-9</v>
      </c>
      <c r="AL2262" s="3">
        <f t="shared" si="1213"/>
        <v>2.4291502606542476E-12</v>
      </c>
      <c r="AM2262" s="3">
        <f t="shared" si="1214"/>
        <v>5.7501643840919741E-15</v>
      </c>
      <c r="AP2262" s="3">
        <f t="shared" si="1215"/>
        <v>6366812.4008564716</v>
      </c>
      <c r="AQ2262">
        <f t="shared" si="1216"/>
        <v>-2.3861053274235222E-3</v>
      </c>
      <c r="AR2262">
        <f t="shared" si="1217"/>
        <v>3953586.9442910855</v>
      </c>
      <c r="AU2262">
        <f t="shared" si="1218"/>
        <v>-0.76335910101326143</v>
      </c>
      <c r="AV2262">
        <f t="shared" si="1219"/>
        <v>-0.64597436706128308</v>
      </c>
      <c r="AY2262">
        <f t="shared" si="1220"/>
        <v>0</v>
      </c>
      <c r="AZ2262">
        <f t="shared" si="1226"/>
        <v>1</v>
      </c>
      <c r="BC2262">
        <f t="shared" si="1221"/>
        <v>0</v>
      </c>
      <c r="BD2262">
        <f t="shared" si="1222"/>
        <v>-0.76835924415261836</v>
      </c>
      <c r="BG2262">
        <f t="shared" si="1223"/>
        <v>-3953586.9442910855</v>
      </c>
      <c r="BH2262">
        <f t="shared" si="1224"/>
        <v>-4903877.1605711868</v>
      </c>
    </row>
    <row r="2263" spans="9:60">
      <c r="I2263">
        <v>35.715560913085902</v>
      </c>
      <c r="J2263">
        <v>139.76123046875</v>
      </c>
      <c r="K2263">
        <f t="shared" si="1195"/>
        <v>0</v>
      </c>
      <c r="L2263">
        <f t="shared" si="1196"/>
        <v>0</v>
      </c>
      <c r="M2263">
        <f t="shared" si="1197"/>
        <v>0.62335413212994129</v>
      </c>
      <c r="N2263">
        <f t="shared" si="1198"/>
        <v>2.4392936383183055</v>
      </c>
      <c r="O2263">
        <f t="shared" si="1199"/>
        <v>0.94794152197184645</v>
      </c>
      <c r="P2263">
        <f t="shared" si="1200"/>
        <v>0.60373344267671347</v>
      </c>
      <c r="Q2263">
        <f t="shared" si="1201"/>
        <v>-0.5634303877321738</v>
      </c>
      <c r="R2263">
        <f t="shared" si="1202"/>
        <v>-0.96257600818290445</v>
      </c>
      <c r="S2263">
        <f t="shared" si="1203"/>
        <v>-4.962359691597764E-2</v>
      </c>
      <c r="U2263" s="1" t="s">
        <v>2342</v>
      </c>
      <c r="V2263" s="3">
        <v>0.99990000000000001</v>
      </c>
      <c r="W2263" s="3">
        <v>6378137</v>
      </c>
      <c r="X2263" s="3">
        <v>298.25722210100002</v>
      </c>
      <c r="AA2263" s="3">
        <f t="shared" si="1204"/>
        <v>1.6792203946287445E-3</v>
      </c>
      <c r="AB2263" s="3">
        <f t="shared" si="1225"/>
        <v>1.0000007049454078</v>
      </c>
      <c r="AC2263" s="3">
        <f t="shared" si="1205"/>
        <v>-2.5188297041239312E-3</v>
      </c>
      <c r="AD2263" s="3">
        <f t="shared" si="1206"/>
        <v>2.6435429493240994E-6</v>
      </c>
      <c r="AE2263" s="3">
        <f t="shared" si="1207"/>
        <v>-3.4526259073074147E-9</v>
      </c>
      <c r="AF2263" s="3">
        <f t="shared" si="1208"/>
        <v>4.8918304243879506E-12</v>
      </c>
      <c r="AG2263" s="3">
        <f t="shared" si="1209"/>
        <v>-7.2287260458139161E-15</v>
      </c>
      <c r="AH2263" s="3" t="s">
        <v>57</v>
      </c>
      <c r="AI2263" s="3">
        <f t="shared" si="1210"/>
        <v>8.377318247285465E-4</v>
      </c>
      <c r="AJ2263" s="3">
        <f t="shared" si="1211"/>
        <v>7.6085278483792483E-7</v>
      </c>
      <c r="AK2263" s="3">
        <f t="shared" si="1212"/>
        <v>1.1976455002315586E-9</v>
      </c>
      <c r="AL2263" s="3">
        <f t="shared" si="1213"/>
        <v>2.4291502606542476E-12</v>
      </c>
      <c r="AM2263" s="3">
        <f t="shared" si="1214"/>
        <v>5.7501643840919741E-15</v>
      </c>
      <c r="AP2263" s="3">
        <f t="shared" si="1215"/>
        <v>6366812.4008564716</v>
      </c>
      <c r="AQ2263">
        <f t="shared" si="1216"/>
        <v>-2.3861053274235222E-3</v>
      </c>
      <c r="AR2263">
        <f t="shared" si="1217"/>
        <v>3953586.9442910855</v>
      </c>
      <c r="AU2263">
        <f t="shared" si="1218"/>
        <v>-0.76335910101326143</v>
      </c>
      <c r="AV2263">
        <f t="shared" si="1219"/>
        <v>-0.64597436706128308</v>
      </c>
      <c r="AY2263">
        <f t="shared" si="1220"/>
        <v>0</v>
      </c>
      <c r="AZ2263">
        <f t="shared" si="1226"/>
        <v>1</v>
      </c>
      <c r="BC2263">
        <f t="shared" si="1221"/>
        <v>0</v>
      </c>
      <c r="BD2263">
        <f t="shared" si="1222"/>
        <v>-0.76835924415261836</v>
      </c>
      <c r="BG2263">
        <f t="shared" si="1223"/>
        <v>-3953586.9442910855</v>
      </c>
      <c r="BH2263">
        <f t="shared" si="1224"/>
        <v>-4903877.1605711868</v>
      </c>
    </row>
    <row r="2264" spans="9:60">
      <c r="I2264">
        <v>35.715560913085902</v>
      </c>
      <c r="J2264">
        <v>139.76123046875</v>
      </c>
      <c r="K2264">
        <f t="shared" si="1195"/>
        <v>0</v>
      </c>
      <c r="L2264">
        <f t="shared" si="1196"/>
        <v>0</v>
      </c>
      <c r="M2264">
        <f t="shared" si="1197"/>
        <v>0.62335413212994129</v>
      </c>
      <c r="N2264">
        <f t="shared" si="1198"/>
        <v>2.4392936383183055</v>
      </c>
      <c r="O2264">
        <f t="shared" si="1199"/>
        <v>0.94794152197184645</v>
      </c>
      <c r="P2264">
        <f t="shared" si="1200"/>
        <v>0.60373344267671347</v>
      </c>
      <c r="Q2264">
        <f t="shared" si="1201"/>
        <v>-0.5634303877321738</v>
      </c>
      <c r="R2264">
        <f t="shared" si="1202"/>
        <v>-0.96257600818290445</v>
      </c>
      <c r="S2264">
        <f t="shared" si="1203"/>
        <v>-4.962359691597764E-2</v>
      </c>
      <c r="U2264" s="1" t="s">
        <v>2343</v>
      </c>
      <c r="V2264" s="3">
        <v>0.99990000000000001</v>
      </c>
      <c r="W2264" s="3">
        <v>6378137</v>
      </c>
      <c r="X2264" s="3">
        <v>298.25722210100002</v>
      </c>
      <c r="AA2264" s="3">
        <f t="shared" si="1204"/>
        <v>1.6792203946287445E-3</v>
      </c>
      <c r="AB2264" s="3">
        <f t="shared" si="1225"/>
        <v>1.0000007049454078</v>
      </c>
      <c r="AC2264" s="3">
        <f t="shared" si="1205"/>
        <v>-2.5188297041239312E-3</v>
      </c>
      <c r="AD2264" s="3">
        <f t="shared" si="1206"/>
        <v>2.6435429493240994E-6</v>
      </c>
      <c r="AE2264" s="3">
        <f t="shared" si="1207"/>
        <v>-3.4526259073074147E-9</v>
      </c>
      <c r="AF2264" s="3">
        <f t="shared" si="1208"/>
        <v>4.8918304243879506E-12</v>
      </c>
      <c r="AG2264" s="3">
        <f t="shared" si="1209"/>
        <v>-7.2287260458139161E-15</v>
      </c>
      <c r="AH2264" s="3" t="s">
        <v>57</v>
      </c>
      <c r="AI2264" s="3">
        <f t="shared" si="1210"/>
        <v>8.377318247285465E-4</v>
      </c>
      <c r="AJ2264" s="3">
        <f t="shared" si="1211"/>
        <v>7.6085278483792483E-7</v>
      </c>
      <c r="AK2264" s="3">
        <f t="shared" si="1212"/>
        <v>1.1976455002315586E-9</v>
      </c>
      <c r="AL2264" s="3">
        <f t="shared" si="1213"/>
        <v>2.4291502606542476E-12</v>
      </c>
      <c r="AM2264" s="3">
        <f t="shared" si="1214"/>
        <v>5.7501643840919741E-15</v>
      </c>
      <c r="AP2264" s="3">
        <f t="shared" si="1215"/>
        <v>6366812.4008564716</v>
      </c>
      <c r="AQ2264">
        <f t="shared" si="1216"/>
        <v>-2.3861053274235222E-3</v>
      </c>
      <c r="AR2264">
        <f t="shared" si="1217"/>
        <v>3953586.9442910855</v>
      </c>
      <c r="AU2264">
        <f t="shared" si="1218"/>
        <v>-0.76335910101326143</v>
      </c>
      <c r="AV2264">
        <f t="shared" si="1219"/>
        <v>-0.64597436706128308</v>
      </c>
      <c r="AY2264">
        <f t="shared" si="1220"/>
        <v>0</v>
      </c>
      <c r="AZ2264">
        <f t="shared" si="1226"/>
        <v>1</v>
      </c>
      <c r="BC2264">
        <f t="shared" si="1221"/>
        <v>0</v>
      </c>
      <c r="BD2264">
        <f t="shared" si="1222"/>
        <v>-0.76835924415261836</v>
      </c>
      <c r="BG2264">
        <f t="shared" si="1223"/>
        <v>-3953586.9442910855</v>
      </c>
      <c r="BH2264">
        <f t="shared" si="1224"/>
        <v>-4903877.1605711868</v>
      </c>
    </row>
    <row r="2265" spans="9:60">
      <c r="I2265">
        <v>35.715560913085902</v>
      </c>
      <c r="J2265">
        <v>139.76123046875</v>
      </c>
      <c r="K2265">
        <f t="shared" si="1195"/>
        <v>0</v>
      </c>
      <c r="L2265">
        <f t="shared" si="1196"/>
        <v>0</v>
      </c>
      <c r="M2265">
        <f t="shared" si="1197"/>
        <v>0.62335413212994129</v>
      </c>
      <c r="N2265">
        <f t="shared" si="1198"/>
        <v>2.4392936383183055</v>
      </c>
      <c r="O2265">
        <f t="shared" si="1199"/>
        <v>0.94794152197184645</v>
      </c>
      <c r="P2265">
        <f t="shared" si="1200"/>
        <v>0.60373344267671347</v>
      </c>
      <c r="Q2265">
        <f t="shared" si="1201"/>
        <v>-0.5634303877321738</v>
      </c>
      <c r="R2265">
        <f t="shared" si="1202"/>
        <v>-0.96257600818290445</v>
      </c>
      <c r="S2265">
        <f t="shared" si="1203"/>
        <v>-4.962359691597764E-2</v>
      </c>
      <c r="U2265" s="1" t="s">
        <v>2344</v>
      </c>
      <c r="V2265" s="3">
        <v>0.99990000000000001</v>
      </c>
      <c r="W2265" s="3">
        <v>6378137</v>
      </c>
      <c r="X2265" s="3">
        <v>298.25722210100002</v>
      </c>
      <c r="AA2265" s="3">
        <f t="shared" si="1204"/>
        <v>1.6792203946287445E-3</v>
      </c>
      <c r="AB2265" s="3">
        <f t="shared" si="1225"/>
        <v>1.0000007049454078</v>
      </c>
      <c r="AC2265" s="3">
        <f t="shared" si="1205"/>
        <v>-2.5188297041239312E-3</v>
      </c>
      <c r="AD2265" s="3">
        <f t="shared" si="1206"/>
        <v>2.6435429493240994E-6</v>
      </c>
      <c r="AE2265" s="3">
        <f t="shared" si="1207"/>
        <v>-3.4526259073074147E-9</v>
      </c>
      <c r="AF2265" s="3">
        <f t="shared" si="1208"/>
        <v>4.8918304243879506E-12</v>
      </c>
      <c r="AG2265" s="3">
        <f t="shared" si="1209"/>
        <v>-7.2287260458139161E-15</v>
      </c>
      <c r="AH2265" s="3" t="s">
        <v>57</v>
      </c>
      <c r="AI2265" s="3">
        <f t="shared" si="1210"/>
        <v>8.377318247285465E-4</v>
      </c>
      <c r="AJ2265" s="3">
        <f t="shared" si="1211"/>
        <v>7.6085278483792483E-7</v>
      </c>
      <c r="AK2265" s="3">
        <f t="shared" si="1212"/>
        <v>1.1976455002315586E-9</v>
      </c>
      <c r="AL2265" s="3">
        <f t="shared" si="1213"/>
        <v>2.4291502606542476E-12</v>
      </c>
      <c r="AM2265" s="3">
        <f t="shared" si="1214"/>
        <v>5.7501643840919741E-15</v>
      </c>
      <c r="AP2265" s="3">
        <f t="shared" si="1215"/>
        <v>6366812.4008564716</v>
      </c>
      <c r="AQ2265">
        <f t="shared" si="1216"/>
        <v>-2.3861053274235222E-3</v>
      </c>
      <c r="AR2265">
        <f t="shared" si="1217"/>
        <v>3953586.9442910855</v>
      </c>
      <c r="AU2265">
        <f t="shared" si="1218"/>
        <v>-0.76335910101326143</v>
      </c>
      <c r="AV2265">
        <f t="shared" si="1219"/>
        <v>-0.64597436706128308</v>
      </c>
      <c r="AY2265">
        <f t="shared" si="1220"/>
        <v>0</v>
      </c>
      <c r="AZ2265">
        <f t="shared" si="1226"/>
        <v>1</v>
      </c>
      <c r="BC2265">
        <f t="shared" si="1221"/>
        <v>0</v>
      </c>
      <c r="BD2265">
        <f t="shared" si="1222"/>
        <v>-0.76835924415261836</v>
      </c>
      <c r="BG2265">
        <f t="shared" si="1223"/>
        <v>-3953586.9442910855</v>
      </c>
      <c r="BH2265">
        <f t="shared" si="1224"/>
        <v>-4903877.1605711868</v>
      </c>
    </row>
    <row r="2266" spans="9:60">
      <c r="I2266">
        <v>35.715560913085902</v>
      </c>
      <c r="J2266">
        <v>139.76123046875</v>
      </c>
      <c r="K2266">
        <f t="shared" si="1195"/>
        <v>0</v>
      </c>
      <c r="L2266">
        <f t="shared" si="1196"/>
        <v>0</v>
      </c>
      <c r="M2266">
        <f t="shared" si="1197"/>
        <v>0.62335413212994129</v>
      </c>
      <c r="N2266">
        <f t="shared" si="1198"/>
        <v>2.4392936383183055</v>
      </c>
      <c r="O2266">
        <f t="shared" si="1199"/>
        <v>0.94794152197184645</v>
      </c>
      <c r="P2266">
        <f t="shared" si="1200"/>
        <v>0.60373344267671347</v>
      </c>
      <c r="Q2266">
        <f t="shared" si="1201"/>
        <v>-0.5634303877321738</v>
      </c>
      <c r="R2266">
        <f t="shared" si="1202"/>
        <v>-0.96257600818290445</v>
      </c>
      <c r="S2266">
        <f t="shared" si="1203"/>
        <v>-4.962359691597764E-2</v>
      </c>
      <c r="U2266" s="1" t="s">
        <v>2345</v>
      </c>
      <c r="V2266" s="3">
        <v>0.99990000000000001</v>
      </c>
      <c r="W2266" s="3">
        <v>6378137</v>
      </c>
      <c r="X2266" s="3">
        <v>298.25722210100002</v>
      </c>
      <c r="AA2266" s="3">
        <f t="shared" si="1204"/>
        <v>1.6792203946287445E-3</v>
      </c>
      <c r="AB2266" s="3">
        <f t="shared" si="1225"/>
        <v>1.0000007049454078</v>
      </c>
      <c r="AC2266" s="3">
        <f t="shared" si="1205"/>
        <v>-2.5188297041239312E-3</v>
      </c>
      <c r="AD2266" s="3">
        <f t="shared" si="1206"/>
        <v>2.6435429493240994E-6</v>
      </c>
      <c r="AE2266" s="3">
        <f t="shared" si="1207"/>
        <v>-3.4526259073074147E-9</v>
      </c>
      <c r="AF2266" s="3">
        <f t="shared" si="1208"/>
        <v>4.8918304243879506E-12</v>
      </c>
      <c r="AG2266" s="3">
        <f t="shared" si="1209"/>
        <v>-7.2287260458139161E-15</v>
      </c>
      <c r="AH2266" s="3" t="s">
        <v>57</v>
      </c>
      <c r="AI2266" s="3">
        <f t="shared" si="1210"/>
        <v>8.377318247285465E-4</v>
      </c>
      <c r="AJ2266" s="3">
        <f t="shared" si="1211"/>
        <v>7.6085278483792483E-7</v>
      </c>
      <c r="AK2266" s="3">
        <f t="shared" si="1212"/>
        <v>1.1976455002315586E-9</v>
      </c>
      <c r="AL2266" s="3">
        <f t="shared" si="1213"/>
        <v>2.4291502606542476E-12</v>
      </c>
      <c r="AM2266" s="3">
        <f t="shared" si="1214"/>
        <v>5.7501643840919741E-15</v>
      </c>
      <c r="AP2266" s="3">
        <f t="shared" si="1215"/>
        <v>6366812.4008564716</v>
      </c>
      <c r="AQ2266">
        <f t="shared" si="1216"/>
        <v>-2.3861053274235222E-3</v>
      </c>
      <c r="AR2266">
        <f t="shared" si="1217"/>
        <v>3953586.9442910855</v>
      </c>
      <c r="AU2266">
        <f t="shared" si="1218"/>
        <v>-0.76335910101326143</v>
      </c>
      <c r="AV2266">
        <f t="shared" si="1219"/>
        <v>-0.64597436706128308</v>
      </c>
      <c r="AY2266">
        <f t="shared" si="1220"/>
        <v>0</v>
      </c>
      <c r="AZ2266">
        <f t="shared" si="1226"/>
        <v>1</v>
      </c>
      <c r="BC2266">
        <f t="shared" si="1221"/>
        <v>0</v>
      </c>
      <c r="BD2266">
        <f t="shared" si="1222"/>
        <v>-0.76835924415261836</v>
      </c>
      <c r="BG2266">
        <f t="shared" si="1223"/>
        <v>-3953586.9442910855</v>
      </c>
      <c r="BH2266">
        <f t="shared" si="1224"/>
        <v>-4903877.1605711868</v>
      </c>
    </row>
    <row r="2267" spans="9:60">
      <c r="I2267">
        <v>35.715560913085902</v>
      </c>
      <c r="J2267">
        <v>139.76123046875</v>
      </c>
      <c r="K2267">
        <f t="shared" si="1195"/>
        <v>0</v>
      </c>
      <c r="L2267">
        <f t="shared" si="1196"/>
        <v>0</v>
      </c>
      <c r="M2267">
        <f t="shared" si="1197"/>
        <v>0.62335413212994129</v>
      </c>
      <c r="N2267">
        <f t="shared" si="1198"/>
        <v>2.4392936383183055</v>
      </c>
      <c r="O2267">
        <f t="shared" si="1199"/>
        <v>0.94794152197184645</v>
      </c>
      <c r="P2267">
        <f t="shared" si="1200"/>
        <v>0.60373344267671347</v>
      </c>
      <c r="Q2267">
        <f t="shared" si="1201"/>
        <v>-0.5634303877321738</v>
      </c>
      <c r="R2267">
        <f t="shared" si="1202"/>
        <v>-0.96257600818290445</v>
      </c>
      <c r="S2267">
        <f t="shared" si="1203"/>
        <v>-4.962359691597764E-2</v>
      </c>
      <c r="U2267" s="1" t="s">
        <v>2346</v>
      </c>
      <c r="V2267" s="3">
        <v>0.99990000000000001</v>
      </c>
      <c r="W2267" s="3">
        <v>6378137</v>
      </c>
      <c r="X2267" s="3">
        <v>298.25722210100002</v>
      </c>
      <c r="AA2267" s="3">
        <f t="shared" si="1204"/>
        <v>1.6792203946287445E-3</v>
      </c>
      <c r="AB2267" s="3">
        <f t="shared" si="1225"/>
        <v>1.0000007049454078</v>
      </c>
      <c r="AC2267" s="3">
        <f t="shared" si="1205"/>
        <v>-2.5188297041239312E-3</v>
      </c>
      <c r="AD2267" s="3">
        <f t="shared" si="1206"/>
        <v>2.6435429493240994E-6</v>
      </c>
      <c r="AE2267" s="3">
        <f t="shared" si="1207"/>
        <v>-3.4526259073074147E-9</v>
      </c>
      <c r="AF2267" s="3">
        <f t="shared" si="1208"/>
        <v>4.8918304243879506E-12</v>
      </c>
      <c r="AG2267" s="3">
        <f t="shared" si="1209"/>
        <v>-7.2287260458139161E-15</v>
      </c>
      <c r="AH2267" s="3" t="s">
        <v>57</v>
      </c>
      <c r="AI2267" s="3">
        <f t="shared" si="1210"/>
        <v>8.377318247285465E-4</v>
      </c>
      <c r="AJ2267" s="3">
        <f t="shared" si="1211"/>
        <v>7.6085278483792483E-7</v>
      </c>
      <c r="AK2267" s="3">
        <f t="shared" si="1212"/>
        <v>1.1976455002315586E-9</v>
      </c>
      <c r="AL2267" s="3">
        <f t="shared" si="1213"/>
        <v>2.4291502606542476E-12</v>
      </c>
      <c r="AM2267" s="3">
        <f t="shared" si="1214"/>
        <v>5.7501643840919741E-15</v>
      </c>
      <c r="AP2267" s="3">
        <f t="shared" si="1215"/>
        <v>6366812.4008564716</v>
      </c>
      <c r="AQ2267">
        <f t="shared" si="1216"/>
        <v>-2.3861053274235222E-3</v>
      </c>
      <c r="AR2267">
        <f t="shared" si="1217"/>
        <v>3953586.9442910855</v>
      </c>
      <c r="AU2267">
        <f t="shared" si="1218"/>
        <v>-0.76335910101326143</v>
      </c>
      <c r="AV2267">
        <f t="shared" si="1219"/>
        <v>-0.64597436706128308</v>
      </c>
      <c r="AY2267">
        <f t="shared" si="1220"/>
        <v>0</v>
      </c>
      <c r="AZ2267">
        <f t="shared" si="1226"/>
        <v>1</v>
      </c>
      <c r="BC2267">
        <f t="shared" si="1221"/>
        <v>0</v>
      </c>
      <c r="BD2267">
        <f t="shared" si="1222"/>
        <v>-0.76835924415261836</v>
      </c>
      <c r="BG2267">
        <f t="shared" si="1223"/>
        <v>-3953586.9442910855</v>
      </c>
      <c r="BH2267">
        <f t="shared" si="1224"/>
        <v>-4903877.1605711868</v>
      </c>
    </row>
    <row r="2268" spans="9:60">
      <c r="I2268">
        <v>35.715560913085902</v>
      </c>
      <c r="J2268">
        <v>139.76123046875</v>
      </c>
      <c r="K2268">
        <f t="shared" si="1195"/>
        <v>0</v>
      </c>
      <c r="L2268">
        <f t="shared" si="1196"/>
        <v>0</v>
      </c>
      <c r="M2268">
        <f t="shared" si="1197"/>
        <v>0.62335413212994129</v>
      </c>
      <c r="N2268">
        <f t="shared" si="1198"/>
        <v>2.4392936383183055</v>
      </c>
      <c r="O2268">
        <f t="shared" si="1199"/>
        <v>0.94794152197184645</v>
      </c>
      <c r="P2268">
        <f t="shared" si="1200"/>
        <v>0.60373344267671347</v>
      </c>
      <c r="Q2268">
        <f t="shared" si="1201"/>
        <v>-0.5634303877321738</v>
      </c>
      <c r="R2268">
        <f t="shared" si="1202"/>
        <v>-0.96257600818290445</v>
      </c>
      <c r="S2268">
        <f t="shared" si="1203"/>
        <v>-4.962359691597764E-2</v>
      </c>
      <c r="U2268" s="1" t="s">
        <v>2347</v>
      </c>
      <c r="V2268" s="3">
        <v>0.99990000000000001</v>
      </c>
      <c r="W2268" s="3">
        <v>6378137</v>
      </c>
      <c r="X2268" s="3">
        <v>298.25722210100002</v>
      </c>
      <c r="AA2268" s="3">
        <f t="shared" si="1204"/>
        <v>1.6792203946287445E-3</v>
      </c>
      <c r="AB2268" s="3">
        <f t="shared" si="1225"/>
        <v>1.0000007049454078</v>
      </c>
      <c r="AC2268" s="3">
        <f t="shared" si="1205"/>
        <v>-2.5188297041239312E-3</v>
      </c>
      <c r="AD2268" s="3">
        <f t="shared" si="1206"/>
        <v>2.6435429493240994E-6</v>
      </c>
      <c r="AE2268" s="3">
        <f t="shared" si="1207"/>
        <v>-3.4526259073074147E-9</v>
      </c>
      <c r="AF2268" s="3">
        <f t="shared" si="1208"/>
        <v>4.8918304243879506E-12</v>
      </c>
      <c r="AG2268" s="3">
        <f t="shared" si="1209"/>
        <v>-7.2287260458139161E-15</v>
      </c>
      <c r="AH2268" s="3" t="s">
        <v>57</v>
      </c>
      <c r="AI2268" s="3">
        <f t="shared" si="1210"/>
        <v>8.377318247285465E-4</v>
      </c>
      <c r="AJ2268" s="3">
        <f t="shared" si="1211"/>
        <v>7.6085278483792483E-7</v>
      </c>
      <c r="AK2268" s="3">
        <f t="shared" si="1212"/>
        <v>1.1976455002315586E-9</v>
      </c>
      <c r="AL2268" s="3">
        <f t="shared" si="1213"/>
        <v>2.4291502606542476E-12</v>
      </c>
      <c r="AM2268" s="3">
        <f t="shared" si="1214"/>
        <v>5.7501643840919741E-15</v>
      </c>
      <c r="AP2268" s="3">
        <f t="shared" si="1215"/>
        <v>6366812.4008564716</v>
      </c>
      <c r="AQ2268">
        <f t="shared" si="1216"/>
        <v>-2.3861053274235222E-3</v>
      </c>
      <c r="AR2268">
        <f t="shared" si="1217"/>
        <v>3953586.9442910855</v>
      </c>
      <c r="AU2268">
        <f t="shared" si="1218"/>
        <v>-0.76335910101326143</v>
      </c>
      <c r="AV2268">
        <f t="shared" si="1219"/>
        <v>-0.64597436706128308</v>
      </c>
      <c r="AY2268">
        <f t="shared" si="1220"/>
        <v>0</v>
      </c>
      <c r="AZ2268">
        <f t="shared" si="1226"/>
        <v>1</v>
      </c>
      <c r="BC2268">
        <f t="shared" si="1221"/>
        <v>0</v>
      </c>
      <c r="BD2268">
        <f t="shared" si="1222"/>
        <v>-0.76835924415261836</v>
      </c>
      <c r="BG2268">
        <f t="shared" si="1223"/>
        <v>-3953586.9442910855</v>
      </c>
      <c r="BH2268">
        <f t="shared" si="1224"/>
        <v>-4903877.1605711868</v>
      </c>
    </row>
    <row r="2269" spans="9:60">
      <c r="I2269">
        <v>35.715560913085902</v>
      </c>
      <c r="J2269">
        <v>139.76123046875</v>
      </c>
      <c r="K2269">
        <f t="shared" si="1195"/>
        <v>0</v>
      </c>
      <c r="L2269">
        <f t="shared" si="1196"/>
        <v>0</v>
      </c>
      <c r="M2269">
        <f t="shared" si="1197"/>
        <v>0.62335413212994129</v>
      </c>
      <c r="N2269">
        <f t="shared" si="1198"/>
        <v>2.4392936383183055</v>
      </c>
      <c r="O2269">
        <f t="shared" si="1199"/>
        <v>0.94794152197184645</v>
      </c>
      <c r="P2269">
        <f t="shared" si="1200"/>
        <v>0.60373344267671347</v>
      </c>
      <c r="Q2269">
        <f t="shared" si="1201"/>
        <v>-0.5634303877321738</v>
      </c>
      <c r="R2269">
        <f t="shared" si="1202"/>
        <v>-0.96257600818290445</v>
      </c>
      <c r="S2269">
        <f t="shared" si="1203"/>
        <v>-4.962359691597764E-2</v>
      </c>
      <c r="U2269" s="1" t="s">
        <v>2348</v>
      </c>
      <c r="V2269" s="3">
        <v>0.99990000000000001</v>
      </c>
      <c r="W2269" s="3">
        <v>6378137</v>
      </c>
      <c r="X2269" s="3">
        <v>298.25722210100002</v>
      </c>
      <c r="AA2269" s="3">
        <f t="shared" si="1204"/>
        <v>1.6792203946287445E-3</v>
      </c>
      <c r="AB2269" s="3">
        <f t="shared" si="1225"/>
        <v>1.0000007049454078</v>
      </c>
      <c r="AC2269" s="3">
        <f t="shared" si="1205"/>
        <v>-2.5188297041239312E-3</v>
      </c>
      <c r="AD2269" s="3">
        <f t="shared" si="1206"/>
        <v>2.6435429493240994E-6</v>
      </c>
      <c r="AE2269" s="3">
        <f t="shared" si="1207"/>
        <v>-3.4526259073074147E-9</v>
      </c>
      <c r="AF2269" s="3">
        <f t="shared" si="1208"/>
        <v>4.8918304243879506E-12</v>
      </c>
      <c r="AG2269" s="3">
        <f t="shared" si="1209"/>
        <v>-7.2287260458139161E-15</v>
      </c>
      <c r="AH2269" s="3" t="s">
        <v>57</v>
      </c>
      <c r="AI2269" s="3">
        <f t="shared" si="1210"/>
        <v>8.377318247285465E-4</v>
      </c>
      <c r="AJ2269" s="3">
        <f t="shared" si="1211"/>
        <v>7.6085278483792483E-7</v>
      </c>
      <c r="AK2269" s="3">
        <f t="shared" si="1212"/>
        <v>1.1976455002315586E-9</v>
      </c>
      <c r="AL2269" s="3">
        <f t="shared" si="1213"/>
        <v>2.4291502606542476E-12</v>
      </c>
      <c r="AM2269" s="3">
        <f t="shared" si="1214"/>
        <v>5.7501643840919741E-15</v>
      </c>
      <c r="AP2269" s="3">
        <f t="shared" si="1215"/>
        <v>6366812.4008564716</v>
      </c>
      <c r="AQ2269">
        <f t="shared" si="1216"/>
        <v>-2.3861053274235222E-3</v>
      </c>
      <c r="AR2269">
        <f t="shared" si="1217"/>
        <v>3953586.9442910855</v>
      </c>
      <c r="AU2269">
        <f t="shared" si="1218"/>
        <v>-0.76335910101326143</v>
      </c>
      <c r="AV2269">
        <f t="shared" si="1219"/>
        <v>-0.64597436706128308</v>
      </c>
      <c r="AY2269">
        <f t="shared" si="1220"/>
        <v>0</v>
      </c>
      <c r="AZ2269">
        <f t="shared" si="1226"/>
        <v>1</v>
      </c>
      <c r="BC2269">
        <f t="shared" si="1221"/>
        <v>0</v>
      </c>
      <c r="BD2269">
        <f t="shared" si="1222"/>
        <v>-0.76835924415261836</v>
      </c>
      <c r="BG2269">
        <f t="shared" si="1223"/>
        <v>-3953586.9442910855</v>
      </c>
      <c r="BH2269">
        <f t="shared" si="1224"/>
        <v>-4903877.1605711868</v>
      </c>
    </row>
    <row r="2270" spans="9:60">
      <c r="I2270">
        <v>35.715560913085902</v>
      </c>
      <c r="J2270">
        <v>139.76123046875</v>
      </c>
      <c r="K2270">
        <f t="shared" si="1195"/>
        <v>0</v>
      </c>
      <c r="L2270">
        <f t="shared" si="1196"/>
        <v>0</v>
      </c>
      <c r="M2270">
        <f t="shared" si="1197"/>
        <v>0.62335413212994129</v>
      </c>
      <c r="N2270">
        <f t="shared" si="1198"/>
        <v>2.4392936383183055</v>
      </c>
      <c r="O2270">
        <f t="shared" si="1199"/>
        <v>0.94794152197184645</v>
      </c>
      <c r="P2270">
        <f t="shared" si="1200"/>
        <v>0.60373344267671347</v>
      </c>
      <c r="Q2270">
        <f t="shared" si="1201"/>
        <v>-0.5634303877321738</v>
      </c>
      <c r="R2270">
        <f t="shared" si="1202"/>
        <v>-0.96257600818290445</v>
      </c>
      <c r="S2270">
        <f t="shared" si="1203"/>
        <v>-4.962359691597764E-2</v>
      </c>
      <c r="U2270" s="1" t="s">
        <v>2349</v>
      </c>
      <c r="V2270" s="3">
        <v>0.99990000000000001</v>
      </c>
      <c r="W2270" s="3">
        <v>6378137</v>
      </c>
      <c r="X2270" s="3">
        <v>298.25722210100002</v>
      </c>
      <c r="AA2270" s="3">
        <f t="shared" si="1204"/>
        <v>1.6792203946287445E-3</v>
      </c>
      <c r="AB2270" s="3">
        <f t="shared" si="1225"/>
        <v>1.0000007049454078</v>
      </c>
      <c r="AC2270" s="3">
        <f t="shared" si="1205"/>
        <v>-2.5188297041239312E-3</v>
      </c>
      <c r="AD2270" s="3">
        <f t="shared" si="1206"/>
        <v>2.6435429493240994E-6</v>
      </c>
      <c r="AE2270" s="3">
        <f t="shared" si="1207"/>
        <v>-3.4526259073074147E-9</v>
      </c>
      <c r="AF2270" s="3">
        <f t="shared" si="1208"/>
        <v>4.8918304243879506E-12</v>
      </c>
      <c r="AG2270" s="3">
        <f t="shared" si="1209"/>
        <v>-7.2287260458139161E-15</v>
      </c>
      <c r="AH2270" s="3" t="s">
        <v>57</v>
      </c>
      <c r="AI2270" s="3">
        <f t="shared" si="1210"/>
        <v>8.377318247285465E-4</v>
      </c>
      <c r="AJ2270" s="3">
        <f t="shared" si="1211"/>
        <v>7.6085278483792483E-7</v>
      </c>
      <c r="AK2270" s="3">
        <f t="shared" si="1212"/>
        <v>1.1976455002315586E-9</v>
      </c>
      <c r="AL2270" s="3">
        <f t="shared" si="1213"/>
        <v>2.4291502606542476E-12</v>
      </c>
      <c r="AM2270" s="3">
        <f t="shared" si="1214"/>
        <v>5.7501643840919741E-15</v>
      </c>
      <c r="AP2270" s="3">
        <f t="shared" si="1215"/>
        <v>6366812.4008564716</v>
      </c>
      <c r="AQ2270">
        <f t="shared" si="1216"/>
        <v>-2.3861053274235222E-3</v>
      </c>
      <c r="AR2270">
        <f t="shared" si="1217"/>
        <v>3953586.9442910855</v>
      </c>
      <c r="AU2270">
        <f t="shared" si="1218"/>
        <v>-0.76335910101326143</v>
      </c>
      <c r="AV2270">
        <f t="shared" si="1219"/>
        <v>-0.64597436706128308</v>
      </c>
      <c r="AY2270">
        <f t="shared" si="1220"/>
        <v>0</v>
      </c>
      <c r="AZ2270">
        <f t="shared" si="1226"/>
        <v>1</v>
      </c>
      <c r="BC2270">
        <f t="shared" si="1221"/>
        <v>0</v>
      </c>
      <c r="BD2270">
        <f t="shared" si="1222"/>
        <v>-0.76835924415261836</v>
      </c>
      <c r="BG2270">
        <f t="shared" si="1223"/>
        <v>-3953586.9442910855</v>
      </c>
      <c r="BH2270">
        <f t="shared" si="1224"/>
        <v>-4903877.1605711868</v>
      </c>
    </row>
    <row r="2271" spans="9:60">
      <c r="I2271">
        <v>35.715560913085902</v>
      </c>
      <c r="J2271">
        <v>139.76123046875</v>
      </c>
      <c r="K2271">
        <f t="shared" si="1195"/>
        <v>0</v>
      </c>
      <c r="L2271">
        <f t="shared" si="1196"/>
        <v>0</v>
      </c>
      <c r="M2271">
        <f t="shared" si="1197"/>
        <v>0.62335413212994129</v>
      </c>
      <c r="N2271">
        <f t="shared" si="1198"/>
        <v>2.4392936383183055</v>
      </c>
      <c r="O2271">
        <f t="shared" si="1199"/>
        <v>0.94794152197184645</v>
      </c>
      <c r="P2271">
        <f t="shared" si="1200"/>
        <v>0.60373344267671347</v>
      </c>
      <c r="Q2271">
        <f t="shared" si="1201"/>
        <v>-0.5634303877321738</v>
      </c>
      <c r="R2271">
        <f t="shared" si="1202"/>
        <v>-0.96257600818290445</v>
      </c>
      <c r="S2271">
        <f t="shared" si="1203"/>
        <v>-4.962359691597764E-2</v>
      </c>
      <c r="U2271" s="1" t="s">
        <v>2350</v>
      </c>
      <c r="V2271" s="3">
        <v>0.99990000000000001</v>
      </c>
      <c r="W2271" s="3">
        <v>6378137</v>
      </c>
      <c r="X2271" s="3">
        <v>298.25722210100002</v>
      </c>
      <c r="AA2271" s="3">
        <f t="shared" si="1204"/>
        <v>1.6792203946287445E-3</v>
      </c>
      <c r="AB2271" s="3">
        <f t="shared" si="1225"/>
        <v>1.0000007049454078</v>
      </c>
      <c r="AC2271" s="3">
        <f t="shared" si="1205"/>
        <v>-2.5188297041239312E-3</v>
      </c>
      <c r="AD2271" s="3">
        <f t="shared" si="1206"/>
        <v>2.6435429493240994E-6</v>
      </c>
      <c r="AE2271" s="3">
        <f t="shared" si="1207"/>
        <v>-3.4526259073074147E-9</v>
      </c>
      <c r="AF2271" s="3">
        <f t="shared" si="1208"/>
        <v>4.8918304243879506E-12</v>
      </c>
      <c r="AG2271" s="3">
        <f t="shared" si="1209"/>
        <v>-7.2287260458139161E-15</v>
      </c>
      <c r="AH2271" s="3" t="s">
        <v>57</v>
      </c>
      <c r="AI2271" s="3">
        <f t="shared" si="1210"/>
        <v>8.377318247285465E-4</v>
      </c>
      <c r="AJ2271" s="3">
        <f t="shared" si="1211"/>
        <v>7.6085278483792483E-7</v>
      </c>
      <c r="AK2271" s="3">
        <f t="shared" si="1212"/>
        <v>1.1976455002315586E-9</v>
      </c>
      <c r="AL2271" s="3">
        <f t="shared" si="1213"/>
        <v>2.4291502606542476E-12</v>
      </c>
      <c r="AM2271" s="3">
        <f t="shared" si="1214"/>
        <v>5.7501643840919741E-15</v>
      </c>
      <c r="AP2271" s="3">
        <f t="shared" si="1215"/>
        <v>6366812.4008564716</v>
      </c>
      <c r="AQ2271">
        <f t="shared" si="1216"/>
        <v>-2.3861053274235222E-3</v>
      </c>
      <c r="AR2271">
        <f t="shared" si="1217"/>
        <v>3953586.9442910855</v>
      </c>
      <c r="AU2271">
        <f t="shared" si="1218"/>
        <v>-0.76335910101326143</v>
      </c>
      <c r="AV2271">
        <f t="shared" si="1219"/>
        <v>-0.64597436706128308</v>
      </c>
      <c r="AY2271">
        <f t="shared" si="1220"/>
        <v>0</v>
      </c>
      <c r="AZ2271">
        <f t="shared" si="1226"/>
        <v>1</v>
      </c>
      <c r="BC2271">
        <f t="shared" si="1221"/>
        <v>0</v>
      </c>
      <c r="BD2271">
        <f t="shared" si="1222"/>
        <v>-0.76835924415261836</v>
      </c>
      <c r="BG2271">
        <f t="shared" si="1223"/>
        <v>-3953586.9442910855</v>
      </c>
      <c r="BH2271">
        <f t="shared" si="1224"/>
        <v>-4903877.1605711868</v>
      </c>
    </row>
    <row r="2272" spans="9:60">
      <c r="I2272">
        <v>35.715560913085902</v>
      </c>
      <c r="J2272">
        <v>139.76123046875</v>
      </c>
      <c r="K2272">
        <f t="shared" si="1195"/>
        <v>0</v>
      </c>
      <c r="L2272">
        <f t="shared" si="1196"/>
        <v>0</v>
      </c>
      <c r="M2272">
        <f t="shared" si="1197"/>
        <v>0.62335413212994129</v>
      </c>
      <c r="N2272">
        <f t="shared" si="1198"/>
        <v>2.4392936383183055</v>
      </c>
      <c r="O2272">
        <f t="shared" si="1199"/>
        <v>0.94794152197184645</v>
      </c>
      <c r="P2272">
        <f t="shared" si="1200"/>
        <v>0.60373344267671347</v>
      </c>
      <c r="Q2272">
        <f t="shared" si="1201"/>
        <v>-0.5634303877321738</v>
      </c>
      <c r="R2272">
        <f t="shared" si="1202"/>
        <v>-0.96257600818290445</v>
      </c>
      <c r="S2272">
        <f t="shared" si="1203"/>
        <v>-4.962359691597764E-2</v>
      </c>
      <c r="U2272" s="1" t="s">
        <v>2351</v>
      </c>
      <c r="V2272" s="3">
        <v>0.99990000000000001</v>
      </c>
      <c r="W2272" s="3">
        <v>6378137</v>
      </c>
      <c r="X2272" s="3">
        <v>298.25722210100002</v>
      </c>
      <c r="AA2272" s="3">
        <f t="shared" si="1204"/>
        <v>1.6792203946287445E-3</v>
      </c>
      <c r="AB2272" s="3">
        <f t="shared" si="1225"/>
        <v>1.0000007049454078</v>
      </c>
      <c r="AC2272" s="3">
        <f t="shared" si="1205"/>
        <v>-2.5188297041239312E-3</v>
      </c>
      <c r="AD2272" s="3">
        <f t="shared" si="1206"/>
        <v>2.6435429493240994E-6</v>
      </c>
      <c r="AE2272" s="3">
        <f t="shared" si="1207"/>
        <v>-3.4526259073074147E-9</v>
      </c>
      <c r="AF2272" s="3">
        <f t="shared" si="1208"/>
        <v>4.8918304243879506E-12</v>
      </c>
      <c r="AG2272" s="3">
        <f t="shared" si="1209"/>
        <v>-7.2287260458139161E-15</v>
      </c>
      <c r="AH2272" s="3" t="s">
        <v>57</v>
      </c>
      <c r="AI2272" s="3">
        <f t="shared" si="1210"/>
        <v>8.377318247285465E-4</v>
      </c>
      <c r="AJ2272" s="3">
        <f t="shared" si="1211"/>
        <v>7.6085278483792483E-7</v>
      </c>
      <c r="AK2272" s="3">
        <f t="shared" si="1212"/>
        <v>1.1976455002315586E-9</v>
      </c>
      <c r="AL2272" s="3">
        <f t="shared" si="1213"/>
        <v>2.4291502606542476E-12</v>
      </c>
      <c r="AM2272" s="3">
        <f t="shared" si="1214"/>
        <v>5.7501643840919741E-15</v>
      </c>
      <c r="AP2272" s="3">
        <f t="shared" si="1215"/>
        <v>6366812.4008564716</v>
      </c>
      <c r="AQ2272">
        <f t="shared" si="1216"/>
        <v>-2.3861053274235222E-3</v>
      </c>
      <c r="AR2272">
        <f t="shared" si="1217"/>
        <v>3953586.9442910855</v>
      </c>
      <c r="AU2272">
        <f t="shared" si="1218"/>
        <v>-0.76335910101326143</v>
      </c>
      <c r="AV2272">
        <f t="shared" si="1219"/>
        <v>-0.64597436706128308</v>
      </c>
      <c r="AY2272">
        <f t="shared" si="1220"/>
        <v>0</v>
      </c>
      <c r="AZ2272">
        <f t="shared" si="1226"/>
        <v>1</v>
      </c>
      <c r="BC2272">
        <f t="shared" si="1221"/>
        <v>0</v>
      </c>
      <c r="BD2272">
        <f t="shared" si="1222"/>
        <v>-0.76835924415261836</v>
      </c>
      <c r="BG2272">
        <f t="shared" si="1223"/>
        <v>-3953586.9442910855</v>
      </c>
      <c r="BH2272">
        <f t="shared" si="1224"/>
        <v>-4903877.1605711868</v>
      </c>
    </row>
    <row r="2273" spans="9:60">
      <c r="I2273">
        <v>35.715560913085902</v>
      </c>
      <c r="J2273">
        <v>139.76123046875</v>
      </c>
      <c r="K2273">
        <f t="shared" si="1195"/>
        <v>0</v>
      </c>
      <c r="L2273">
        <f t="shared" si="1196"/>
        <v>0</v>
      </c>
      <c r="M2273">
        <f t="shared" si="1197"/>
        <v>0.62335413212994129</v>
      </c>
      <c r="N2273">
        <f t="shared" si="1198"/>
        <v>2.4392936383183055</v>
      </c>
      <c r="O2273">
        <f t="shared" si="1199"/>
        <v>0.94794152197184645</v>
      </c>
      <c r="P2273">
        <f t="shared" si="1200"/>
        <v>0.60373344267671347</v>
      </c>
      <c r="Q2273">
        <f t="shared" si="1201"/>
        <v>-0.5634303877321738</v>
      </c>
      <c r="R2273">
        <f t="shared" si="1202"/>
        <v>-0.96257600818290445</v>
      </c>
      <c r="S2273">
        <f t="shared" si="1203"/>
        <v>-4.962359691597764E-2</v>
      </c>
      <c r="U2273" s="1" t="s">
        <v>2352</v>
      </c>
      <c r="V2273" s="3">
        <v>0.99990000000000001</v>
      </c>
      <c r="W2273" s="3">
        <v>6378137</v>
      </c>
      <c r="X2273" s="3">
        <v>298.25722210100002</v>
      </c>
      <c r="AA2273" s="3">
        <f t="shared" si="1204"/>
        <v>1.6792203946287445E-3</v>
      </c>
      <c r="AB2273" s="3">
        <f t="shared" si="1225"/>
        <v>1.0000007049454078</v>
      </c>
      <c r="AC2273" s="3">
        <f t="shared" si="1205"/>
        <v>-2.5188297041239312E-3</v>
      </c>
      <c r="AD2273" s="3">
        <f t="shared" si="1206"/>
        <v>2.6435429493240994E-6</v>
      </c>
      <c r="AE2273" s="3">
        <f t="shared" si="1207"/>
        <v>-3.4526259073074147E-9</v>
      </c>
      <c r="AF2273" s="3">
        <f t="shared" si="1208"/>
        <v>4.8918304243879506E-12</v>
      </c>
      <c r="AG2273" s="3">
        <f t="shared" si="1209"/>
        <v>-7.2287260458139161E-15</v>
      </c>
      <c r="AH2273" s="3" t="s">
        <v>57</v>
      </c>
      <c r="AI2273" s="3">
        <f t="shared" si="1210"/>
        <v>8.377318247285465E-4</v>
      </c>
      <c r="AJ2273" s="3">
        <f t="shared" si="1211"/>
        <v>7.6085278483792483E-7</v>
      </c>
      <c r="AK2273" s="3">
        <f t="shared" si="1212"/>
        <v>1.1976455002315586E-9</v>
      </c>
      <c r="AL2273" s="3">
        <f t="shared" si="1213"/>
        <v>2.4291502606542476E-12</v>
      </c>
      <c r="AM2273" s="3">
        <f t="shared" si="1214"/>
        <v>5.7501643840919741E-15</v>
      </c>
      <c r="AP2273" s="3">
        <f t="shared" si="1215"/>
        <v>6366812.4008564716</v>
      </c>
      <c r="AQ2273">
        <f t="shared" si="1216"/>
        <v>-2.3861053274235222E-3</v>
      </c>
      <c r="AR2273">
        <f t="shared" si="1217"/>
        <v>3953586.9442910855</v>
      </c>
      <c r="AU2273">
        <f t="shared" si="1218"/>
        <v>-0.76335910101326143</v>
      </c>
      <c r="AV2273">
        <f t="shared" si="1219"/>
        <v>-0.64597436706128308</v>
      </c>
      <c r="AY2273">
        <f t="shared" si="1220"/>
        <v>0</v>
      </c>
      <c r="AZ2273">
        <f t="shared" si="1226"/>
        <v>1</v>
      </c>
      <c r="BC2273">
        <f t="shared" si="1221"/>
        <v>0</v>
      </c>
      <c r="BD2273">
        <f t="shared" si="1222"/>
        <v>-0.76835924415261836</v>
      </c>
      <c r="BG2273">
        <f t="shared" si="1223"/>
        <v>-3953586.9442910855</v>
      </c>
      <c r="BH2273">
        <f t="shared" si="1224"/>
        <v>-4903877.1605711868</v>
      </c>
    </row>
    <row r="2274" spans="9:60">
      <c r="I2274">
        <v>35.715560913085902</v>
      </c>
      <c r="J2274">
        <v>139.76123046875</v>
      </c>
      <c r="K2274">
        <f t="shared" si="1195"/>
        <v>0</v>
      </c>
      <c r="L2274">
        <f t="shared" si="1196"/>
        <v>0</v>
      </c>
      <c r="M2274">
        <f t="shared" si="1197"/>
        <v>0.62335413212994129</v>
      </c>
      <c r="N2274">
        <f t="shared" si="1198"/>
        <v>2.4392936383183055</v>
      </c>
      <c r="O2274">
        <f t="shared" si="1199"/>
        <v>0.94794152197184645</v>
      </c>
      <c r="P2274">
        <f t="shared" si="1200"/>
        <v>0.60373344267671347</v>
      </c>
      <c r="Q2274">
        <f t="shared" si="1201"/>
        <v>-0.5634303877321738</v>
      </c>
      <c r="R2274">
        <f t="shared" si="1202"/>
        <v>-0.96257600818290445</v>
      </c>
      <c r="S2274">
        <f t="shared" si="1203"/>
        <v>-4.962359691597764E-2</v>
      </c>
      <c r="U2274" s="1" t="s">
        <v>2353</v>
      </c>
      <c r="V2274" s="3">
        <v>0.99990000000000001</v>
      </c>
      <c r="W2274" s="3">
        <v>6378137</v>
      </c>
      <c r="X2274" s="3">
        <v>298.25722210100002</v>
      </c>
      <c r="AA2274" s="3">
        <f t="shared" si="1204"/>
        <v>1.6792203946287445E-3</v>
      </c>
      <c r="AB2274" s="3">
        <f t="shared" si="1225"/>
        <v>1.0000007049454078</v>
      </c>
      <c r="AC2274" s="3">
        <f t="shared" si="1205"/>
        <v>-2.5188297041239312E-3</v>
      </c>
      <c r="AD2274" s="3">
        <f t="shared" si="1206"/>
        <v>2.6435429493240994E-6</v>
      </c>
      <c r="AE2274" s="3">
        <f t="shared" si="1207"/>
        <v>-3.4526259073074147E-9</v>
      </c>
      <c r="AF2274" s="3">
        <f t="shared" si="1208"/>
        <v>4.8918304243879506E-12</v>
      </c>
      <c r="AG2274" s="3">
        <f t="shared" si="1209"/>
        <v>-7.2287260458139161E-15</v>
      </c>
      <c r="AH2274" s="3" t="s">
        <v>57</v>
      </c>
      <c r="AI2274" s="3">
        <f t="shared" si="1210"/>
        <v>8.377318247285465E-4</v>
      </c>
      <c r="AJ2274" s="3">
        <f t="shared" si="1211"/>
        <v>7.6085278483792483E-7</v>
      </c>
      <c r="AK2274" s="3">
        <f t="shared" si="1212"/>
        <v>1.1976455002315586E-9</v>
      </c>
      <c r="AL2274" s="3">
        <f t="shared" si="1213"/>
        <v>2.4291502606542476E-12</v>
      </c>
      <c r="AM2274" s="3">
        <f t="shared" si="1214"/>
        <v>5.7501643840919741E-15</v>
      </c>
      <c r="AP2274" s="3">
        <f t="shared" si="1215"/>
        <v>6366812.4008564716</v>
      </c>
      <c r="AQ2274">
        <f t="shared" si="1216"/>
        <v>-2.3861053274235222E-3</v>
      </c>
      <c r="AR2274">
        <f t="shared" si="1217"/>
        <v>3953586.9442910855</v>
      </c>
      <c r="AU2274">
        <f t="shared" si="1218"/>
        <v>-0.76335910101326143</v>
      </c>
      <c r="AV2274">
        <f t="shared" si="1219"/>
        <v>-0.64597436706128308</v>
      </c>
      <c r="AY2274">
        <f t="shared" si="1220"/>
        <v>0</v>
      </c>
      <c r="AZ2274">
        <f t="shared" si="1226"/>
        <v>1</v>
      </c>
      <c r="BC2274">
        <f t="shared" si="1221"/>
        <v>0</v>
      </c>
      <c r="BD2274">
        <f t="shared" si="1222"/>
        <v>-0.76835924415261836</v>
      </c>
      <c r="BG2274">
        <f t="shared" si="1223"/>
        <v>-3953586.9442910855</v>
      </c>
      <c r="BH2274">
        <f t="shared" si="1224"/>
        <v>-4903877.1605711868</v>
      </c>
    </row>
    <row r="2275" spans="9:60">
      <c r="I2275">
        <v>35.715560913085902</v>
      </c>
      <c r="J2275">
        <v>139.76123046875</v>
      </c>
      <c r="K2275">
        <f t="shared" si="1195"/>
        <v>0</v>
      </c>
      <c r="L2275">
        <f t="shared" si="1196"/>
        <v>0</v>
      </c>
      <c r="M2275">
        <f t="shared" si="1197"/>
        <v>0.62335413212994129</v>
      </c>
      <c r="N2275">
        <f t="shared" si="1198"/>
        <v>2.4392936383183055</v>
      </c>
      <c r="O2275">
        <f t="shared" si="1199"/>
        <v>0.94794152197184645</v>
      </c>
      <c r="P2275">
        <f t="shared" si="1200"/>
        <v>0.60373344267671347</v>
      </c>
      <c r="Q2275">
        <f t="shared" si="1201"/>
        <v>-0.5634303877321738</v>
      </c>
      <c r="R2275">
        <f t="shared" si="1202"/>
        <v>-0.96257600818290445</v>
      </c>
      <c r="S2275">
        <f t="shared" si="1203"/>
        <v>-4.962359691597764E-2</v>
      </c>
      <c r="U2275" s="1" t="s">
        <v>2354</v>
      </c>
      <c r="V2275" s="3">
        <v>0.99990000000000001</v>
      </c>
      <c r="W2275" s="3">
        <v>6378137</v>
      </c>
      <c r="X2275" s="3">
        <v>298.25722210100002</v>
      </c>
      <c r="AA2275" s="3">
        <f t="shared" si="1204"/>
        <v>1.6792203946287445E-3</v>
      </c>
      <c r="AB2275" s="3">
        <f t="shared" si="1225"/>
        <v>1.0000007049454078</v>
      </c>
      <c r="AC2275" s="3">
        <f t="shared" si="1205"/>
        <v>-2.5188297041239312E-3</v>
      </c>
      <c r="AD2275" s="3">
        <f t="shared" si="1206"/>
        <v>2.6435429493240994E-6</v>
      </c>
      <c r="AE2275" s="3">
        <f t="shared" si="1207"/>
        <v>-3.4526259073074147E-9</v>
      </c>
      <c r="AF2275" s="3">
        <f t="shared" si="1208"/>
        <v>4.8918304243879506E-12</v>
      </c>
      <c r="AG2275" s="3">
        <f t="shared" si="1209"/>
        <v>-7.2287260458139161E-15</v>
      </c>
      <c r="AH2275" s="3" t="s">
        <v>57</v>
      </c>
      <c r="AI2275" s="3">
        <f t="shared" si="1210"/>
        <v>8.377318247285465E-4</v>
      </c>
      <c r="AJ2275" s="3">
        <f t="shared" si="1211"/>
        <v>7.6085278483792483E-7</v>
      </c>
      <c r="AK2275" s="3">
        <f t="shared" si="1212"/>
        <v>1.1976455002315586E-9</v>
      </c>
      <c r="AL2275" s="3">
        <f t="shared" si="1213"/>
        <v>2.4291502606542476E-12</v>
      </c>
      <c r="AM2275" s="3">
        <f t="shared" si="1214"/>
        <v>5.7501643840919741E-15</v>
      </c>
      <c r="AP2275" s="3">
        <f t="shared" si="1215"/>
        <v>6366812.4008564716</v>
      </c>
      <c r="AQ2275">
        <f t="shared" si="1216"/>
        <v>-2.3861053274235222E-3</v>
      </c>
      <c r="AR2275">
        <f t="shared" si="1217"/>
        <v>3953586.9442910855</v>
      </c>
      <c r="AU2275">
        <f t="shared" si="1218"/>
        <v>-0.76335910101326143</v>
      </c>
      <c r="AV2275">
        <f t="shared" si="1219"/>
        <v>-0.64597436706128308</v>
      </c>
      <c r="AY2275">
        <f t="shared" si="1220"/>
        <v>0</v>
      </c>
      <c r="AZ2275">
        <f t="shared" si="1226"/>
        <v>1</v>
      </c>
      <c r="BC2275">
        <f t="shared" si="1221"/>
        <v>0</v>
      </c>
      <c r="BD2275">
        <f t="shared" si="1222"/>
        <v>-0.76835924415261836</v>
      </c>
      <c r="BG2275">
        <f t="shared" si="1223"/>
        <v>-3953586.9442910855</v>
      </c>
      <c r="BH2275">
        <f t="shared" si="1224"/>
        <v>-4903877.1605711868</v>
      </c>
    </row>
    <row r="2276" spans="9:60">
      <c r="I2276">
        <v>35.715560913085902</v>
      </c>
      <c r="J2276">
        <v>139.76123046875</v>
      </c>
      <c r="K2276">
        <f t="shared" si="1195"/>
        <v>0</v>
      </c>
      <c r="L2276">
        <f t="shared" si="1196"/>
        <v>0</v>
      </c>
      <c r="M2276">
        <f t="shared" si="1197"/>
        <v>0.62335413212994129</v>
      </c>
      <c r="N2276">
        <f t="shared" si="1198"/>
        <v>2.4392936383183055</v>
      </c>
      <c r="O2276">
        <f t="shared" si="1199"/>
        <v>0.94794152197184645</v>
      </c>
      <c r="P2276">
        <f t="shared" si="1200"/>
        <v>0.60373344267671347</v>
      </c>
      <c r="Q2276">
        <f t="shared" si="1201"/>
        <v>-0.5634303877321738</v>
      </c>
      <c r="R2276">
        <f t="shared" si="1202"/>
        <v>-0.96257600818290445</v>
      </c>
      <c r="S2276">
        <f t="shared" si="1203"/>
        <v>-4.962359691597764E-2</v>
      </c>
      <c r="U2276" s="1" t="s">
        <v>2355</v>
      </c>
      <c r="V2276" s="3">
        <v>0.99990000000000001</v>
      </c>
      <c r="W2276" s="3">
        <v>6378137</v>
      </c>
      <c r="X2276" s="3">
        <v>298.25722210100002</v>
      </c>
      <c r="AA2276" s="3">
        <f t="shared" si="1204"/>
        <v>1.6792203946287445E-3</v>
      </c>
      <c r="AB2276" s="3">
        <f t="shared" si="1225"/>
        <v>1.0000007049454078</v>
      </c>
      <c r="AC2276" s="3">
        <f t="shared" si="1205"/>
        <v>-2.5188297041239312E-3</v>
      </c>
      <c r="AD2276" s="3">
        <f t="shared" si="1206"/>
        <v>2.6435429493240994E-6</v>
      </c>
      <c r="AE2276" s="3">
        <f t="shared" si="1207"/>
        <v>-3.4526259073074147E-9</v>
      </c>
      <c r="AF2276" s="3">
        <f t="shared" si="1208"/>
        <v>4.8918304243879506E-12</v>
      </c>
      <c r="AG2276" s="3">
        <f t="shared" si="1209"/>
        <v>-7.2287260458139161E-15</v>
      </c>
      <c r="AH2276" s="3" t="s">
        <v>57</v>
      </c>
      <c r="AI2276" s="3">
        <f t="shared" si="1210"/>
        <v>8.377318247285465E-4</v>
      </c>
      <c r="AJ2276" s="3">
        <f t="shared" si="1211"/>
        <v>7.6085278483792483E-7</v>
      </c>
      <c r="AK2276" s="3">
        <f t="shared" si="1212"/>
        <v>1.1976455002315586E-9</v>
      </c>
      <c r="AL2276" s="3">
        <f t="shared" si="1213"/>
        <v>2.4291502606542476E-12</v>
      </c>
      <c r="AM2276" s="3">
        <f t="shared" si="1214"/>
        <v>5.7501643840919741E-15</v>
      </c>
      <c r="AP2276" s="3">
        <f t="shared" si="1215"/>
        <v>6366812.4008564716</v>
      </c>
      <c r="AQ2276">
        <f t="shared" si="1216"/>
        <v>-2.3861053274235222E-3</v>
      </c>
      <c r="AR2276">
        <f t="shared" si="1217"/>
        <v>3953586.9442910855</v>
      </c>
      <c r="AU2276">
        <f t="shared" si="1218"/>
        <v>-0.76335910101326143</v>
      </c>
      <c r="AV2276">
        <f t="shared" si="1219"/>
        <v>-0.64597436706128308</v>
      </c>
      <c r="AY2276">
        <f t="shared" si="1220"/>
        <v>0</v>
      </c>
      <c r="AZ2276">
        <f t="shared" si="1226"/>
        <v>1</v>
      </c>
      <c r="BC2276">
        <f t="shared" si="1221"/>
        <v>0</v>
      </c>
      <c r="BD2276">
        <f t="shared" si="1222"/>
        <v>-0.76835924415261836</v>
      </c>
      <c r="BG2276">
        <f t="shared" si="1223"/>
        <v>-3953586.9442910855</v>
      </c>
      <c r="BH2276">
        <f t="shared" si="1224"/>
        <v>-4903877.1605711868</v>
      </c>
    </row>
    <row r="2277" spans="9:60">
      <c r="I2277">
        <v>35.715560913085902</v>
      </c>
      <c r="J2277">
        <v>139.76123046875</v>
      </c>
      <c r="K2277">
        <f t="shared" si="1195"/>
        <v>0</v>
      </c>
      <c r="L2277">
        <f t="shared" si="1196"/>
        <v>0</v>
      </c>
      <c r="M2277">
        <f t="shared" si="1197"/>
        <v>0.62335413212994129</v>
      </c>
      <c r="N2277">
        <f t="shared" si="1198"/>
        <v>2.4392936383183055</v>
      </c>
      <c r="O2277">
        <f t="shared" si="1199"/>
        <v>0.94794152197184645</v>
      </c>
      <c r="P2277">
        <f t="shared" si="1200"/>
        <v>0.60373344267671347</v>
      </c>
      <c r="Q2277">
        <f t="shared" si="1201"/>
        <v>-0.5634303877321738</v>
      </c>
      <c r="R2277">
        <f t="shared" si="1202"/>
        <v>-0.96257600818290445</v>
      </c>
      <c r="S2277">
        <f t="shared" si="1203"/>
        <v>-4.962359691597764E-2</v>
      </c>
      <c r="U2277" s="1" t="s">
        <v>2356</v>
      </c>
      <c r="V2277" s="3">
        <v>0.99990000000000001</v>
      </c>
      <c r="W2277" s="3">
        <v>6378137</v>
      </c>
      <c r="X2277" s="3">
        <v>298.25722210100002</v>
      </c>
      <c r="AA2277" s="3">
        <f t="shared" si="1204"/>
        <v>1.6792203946287445E-3</v>
      </c>
      <c r="AB2277" s="3">
        <f t="shared" si="1225"/>
        <v>1.0000007049454078</v>
      </c>
      <c r="AC2277" s="3">
        <f t="shared" si="1205"/>
        <v>-2.5188297041239312E-3</v>
      </c>
      <c r="AD2277" s="3">
        <f t="shared" si="1206"/>
        <v>2.6435429493240994E-6</v>
      </c>
      <c r="AE2277" s="3">
        <f t="shared" si="1207"/>
        <v>-3.4526259073074147E-9</v>
      </c>
      <c r="AF2277" s="3">
        <f t="shared" si="1208"/>
        <v>4.8918304243879506E-12</v>
      </c>
      <c r="AG2277" s="3">
        <f t="shared" si="1209"/>
        <v>-7.2287260458139161E-15</v>
      </c>
      <c r="AH2277" s="3" t="s">
        <v>57</v>
      </c>
      <c r="AI2277" s="3">
        <f t="shared" si="1210"/>
        <v>8.377318247285465E-4</v>
      </c>
      <c r="AJ2277" s="3">
        <f t="shared" si="1211"/>
        <v>7.6085278483792483E-7</v>
      </c>
      <c r="AK2277" s="3">
        <f t="shared" si="1212"/>
        <v>1.1976455002315586E-9</v>
      </c>
      <c r="AL2277" s="3">
        <f t="shared" si="1213"/>
        <v>2.4291502606542476E-12</v>
      </c>
      <c r="AM2277" s="3">
        <f t="shared" si="1214"/>
        <v>5.7501643840919741E-15</v>
      </c>
      <c r="AP2277" s="3">
        <f t="shared" si="1215"/>
        <v>6366812.4008564716</v>
      </c>
      <c r="AQ2277">
        <f t="shared" si="1216"/>
        <v>-2.3861053274235222E-3</v>
      </c>
      <c r="AR2277">
        <f t="shared" si="1217"/>
        <v>3953586.9442910855</v>
      </c>
      <c r="AU2277">
        <f t="shared" si="1218"/>
        <v>-0.76335910101326143</v>
      </c>
      <c r="AV2277">
        <f t="shared" si="1219"/>
        <v>-0.64597436706128308</v>
      </c>
      <c r="AY2277">
        <f t="shared" si="1220"/>
        <v>0</v>
      </c>
      <c r="AZ2277">
        <f t="shared" si="1226"/>
        <v>1</v>
      </c>
      <c r="BC2277">
        <f t="shared" si="1221"/>
        <v>0</v>
      </c>
      <c r="BD2277">
        <f t="shared" si="1222"/>
        <v>-0.76835924415261836</v>
      </c>
      <c r="BG2277">
        <f t="shared" si="1223"/>
        <v>-3953586.9442910855</v>
      </c>
      <c r="BH2277">
        <f t="shared" si="1224"/>
        <v>-4903877.1605711868</v>
      </c>
    </row>
    <row r="2278" spans="9:60">
      <c r="I2278">
        <v>35.715560913085902</v>
      </c>
      <c r="J2278">
        <v>139.76123046875</v>
      </c>
      <c r="K2278">
        <f t="shared" si="1195"/>
        <v>0</v>
      </c>
      <c r="L2278">
        <f t="shared" si="1196"/>
        <v>0</v>
      </c>
      <c r="M2278">
        <f t="shared" si="1197"/>
        <v>0.62335413212994129</v>
      </c>
      <c r="N2278">
        <f t="shared" si="1198"/>
        <v>2.4392936383183055</v>
      </c>
      <c r="O2278">
        <f t="shared" si="1199"/>
        <v>0.94794152197184645</v>
      </c>
      <c r="P2278">
        <f t="shared" si="1200"/>
        <v>0.60373344267671347</v>
      </c>
      <c r="Q2278">
        <f t="shared" si="1201"/>
        <v>-0.5634303877321738</v>
      </c>
      <c r="R2278">
        <f t="shared" si="1202"/>
        <v>-0.96257600818290445</v>
      </c>
      <c r="S2278">
        <f t="shared" si="1203"/>
        <v>-4.962359691597764E-2</v>
      </c>
      <c r="U2278" s="1" t="s">
        <v>2357</v>
      </c>
      <c r="V2278" s="3">
        <v>0.99990000000000001</v>
      </c>
      <c r="W2278" s="3">
        <v>6378137</v>
      </c>
      <c r="X2278" s="3">
        <v>298.25722210100002</v>
      </c>
      <c r="AA2278" s="3">
        <f t="shared" si="1204"/>
        <v>1.6792203946287445E-3</v>
      </c>
      <c r="AB2278" s="3">
        <f t="shared" si="1225"/>
        <v>1.0000007049454078</v>
      </c>
      <c r="AC2278" s="3">
        <f t="shared" si="1205"/>
        <v>-2.5188297041239312E-3</v>
      </c>
      <c r="AD2278" s="3">
        <f t="shared" si="1206"/>
        <v>2.6435429493240994E-6</v>
      </c>
      <c r="AE2278" s="3">
        <f t="shared" si="1207"/>
        <v>-3.4526259073074147E-9</v>
      </c>
      <c r="AF2278" s="3">
        <f t="shared" si="1208"/>
        <v>4.8918304243879506E-12</v>
      </c>
      <c r="AG2278" s="3">
        <f t="shared" si="1209"/>
        <v>-7.2287260458139161E-15</v>
      </c>
      <c r="AH2278" s="3" t="s">
        <v>57</v>
      </c>
      <c r="AI2278" s="3">
        <f t="shared" si="1210"/>
        <v>8.377318247285465E-4</v>
      </c>
      <c r="AJ2278" s="3">
        <f t="shared" si="1211"/>
        <v>7.6085278483792483E-7</v>
      </c>
      <c r="AK2278" s="3">
        <f t="shared" si="1212"/>
        <v>1.1976455002315586E-9</v>
      </c>
      <c r="AL2278" s="3">
        <f t="shared" si="1213"/>
        <v>2.4291502606542476E-12</v>
      </c>
      <c r="AM2278" s="3">
        <f t="shared" si="1214"/>
        <v>5.7501643840919741E-15</v>
      </c>
      <c r="AP2278" s="3">
        <f t="shared" si="1215"/>
        <v>6366812.4008564716</v>
      </c>
      <c r="AQ2278">
        <f t="shared" si="1216"/>
        <v>-2.3861053274235222E-3</v>
      </c>
      <c r="AR2278">
        <f t="shared" si="1217"/>
        <v>3953586.9442910855</v>
      </c>
      <c r="AU2278">
        <f t="shared" si="1218"/>
        <v>-0.76335910101326143</v>
      </c>
      <c r="AV2278">
        <f t="shared" si="1219"/>
        <v>-0.64597436706128308</v>
      </c>
      <c r="AY2278">
        <f t="shared" si="1220"/>
        <v>0</v>
      </c>
      <c r="AZ2278">
        <f t="shared" si="1226"/>
        <v>1</v>
      </c>
      <c r="BC2278">
        <f t="shared" si="1221"/>
        <v>0</v>
      </c>
      <c r="BD2278">
        <f t="shared" si="1222"/>
        <v>-0.76835924415261836</v>
      </c>
      <c r="BG2278">
        <f t="shared" si="1223"/>
        <v>-3953586.9442910855</v>
      </c>
      <c r="BH2278">
        <f t="shared" si="1224"/>
        <v>-4903877.1605711868</v>
      </c>
    </row>
    <row r="2279" spans="9:60">
      <c r="I2279">
        <v>35.715560913085902</v>
      </c>
      <c r="J2279">
        <v>139.76123046875</v>
      </c>
      <c r="K2279">
        <f t="shared" si="1195"/>
        <v>0</v>
      </c>
      <c r="L2279">
        <f t="shared" si="1196"/>
        <v>0</v>
      </c>
      <c r="M2279">
        <f t="shared" si="1197"/>
        <v>0.62335413212994129</v>
      </c>
      <c r="N2279">
        <f t="shared" si="1198"/>
        <v>2.4392936383183055</v>
      </c>
      <c r="O2279">
        <f t="shared" si="1199"/>
        <v>0.94794152197184645</v>
      </c>
      <c r="P2279">
        <f t="shared" si="1200"/>
        <v>0.60373344267671347</v>
      </c>
      <c r="Q2279">
        <f t="shared" si="1201"/>
        <v>-0.5634303877321738</v>
      </c>
      <c r="R2279">
        <f t="shared" si="1202"/>
        <v>-0.96257600818290445</v>
      </c>
      <c r="S2279">
        <f t="shared" si="1203"/>
        <v>-4.962359691597764E-2</v>
      </c>
      <c r="U2279" s="1" t="s">
        <v>2358</v>
      </c>
      <c r="V2279" s="3">
        <v>0.99990000000000001</v>
      </c>
      <c r="W2279" s="3">
        <v>6378137</v>
      </c>
      <c r="X2279" s="3">
        <v>298.25722210100002</v>
      </c>
      <c r="AA2279" s="3">
        <f t="shared" si="1204"/>
        <v>1.6792203946287445E-3</v>
      </c>
      <c r="AB2279" s="3">
        <f t="shared" si="1225"/>
        <v>1.0000007049454078</v>
      </c>
      <c r="AC2279" s="3">
        <f t="shared" si="1205"/>
        <v>-2.5188297041239312E-3</v>
      </c>
      <c r="AD2279" s="3">
        <f t="shared" si="1206"/>
        <v>2.6435429493240994E-6</v>
      </c>
      <c r="AE2279" s="3">
        <f t="shared" si="1207"/>
        <v>-3.4526259073074147E-9</v>
      </c>
      <c r="AF2279" s="3">
        <f t="shared" si="1208"/>
        <v>4.8918304243879506E-12</v>
      </c>
      <c r="AG2279" s="3">
        <f t="shared" si="1209"/>
        <v>-7.2287260458139161E-15</v>
      </c>
      <c r="AH2279" s="3" t="s">
        <v>57</v>
      </c>
      <c r="AI2279" s="3">
        <f t="shared" si="1210"/>
        <v>8.377318247285465E-4</v>
      </c>
      <c r="AJ2279" s="3">
        <f t="shared" si="1211"/>
        <v>7.6085278483792483E-7</v>
      </c>
      <c r="AK2279" s="3">
        <f t="shared" si="1212"/>
        <v>1.1976455002315586E-9</v>
      </c>
      <c r="AL2279" s="3">
        <f t="shared" si="1213"/>
        <v>2.4291502606542476E-12</v>
      </c>
      <c r="AM2279" s="3">
        <f t="shared" si="1214"/>
        <v>5.7501643840919741E-15</v>
      </c>
      <c r="AP2279" s="3">
        <f t="shared" si="1215"/>
        <v>6366812.4008564716</v>
      </c>
      <c r="AQ2279">
        <f t="shared" si="1216"/>
        <v>-2.3861053274235222E-3</v>
      </c>
      <c r="AR2279">
        <f t="shared" si="1217"/>
        <v>3953586.9442910855</v>
      </c>
      <c r="AU2279">
        <f t="shared" si="1218"/>
        <v>-0.76335910101326143</v>
      </c>
      <c r="AV2279">
        <f t="shared" si="1219"/>
        <v>-0.64597436706128308</v>
      </c>
      <c r="AY2279">
        <f t="shared" si="1220"/>
        <v>0</v>
      </c>
      <c r="AZ2279">
        <f t="shared" si="1226"/>
        <v>1</v>
      </c>
      <c r="BC2279">
        <f t="shared" si="1221"/>
        <v>0</v>
      </c>
      <c r="BD2279">
        <f t="shared" si="1222"/>
        <v>-0.76835924415261836</v>
      </c>
      <c r="BG2279">
        <f t="shared" si="1223"/>
        <v>-3953586.9442910855</v>
      </c>
      <c r="BH2279">
        <f t="shared" si="1224"/>
        <v>-4903877.1605711868</v>
      </c>
    </row>
    <row r="2280" spans="9:60">
      <c r="I2280">
        <v>35.715560913085902</v>
      </c>
      <c r="J2280">
        <v>139.76123046875</v>
      </c>
      <c r="K2280">
        <f t="shared" si="1195"/>
        <v>0</v>
      </c>
      <c r="L2280">
        <f t="shared" si="1196"/>
        <v>0</v>
      </c>
      <c r="M2280">
        <f t="shared" si="1197"/>
        <v>0.62335413212994129</v>
      </c>
      <c r="N2280">
        <f t="shared" si="1198"/>
        <v>2.4392936383183055</v>
      </c>
      <c r="O2280">
        <f t="shared" si="1199"/>
        <v>0.94794152197184645</v>
      </c>
      <c r="P2280">
        <f t="shared" si="1200"/>
        <v>0.60373344267671347</v>
      </c>
      <c r="Q2280">
        <f t="shared" si="1201"/>
        <v>-0.5634303877321738</v>
      </c>
      <c r="R2280">
        <f t="shared" si="1202"/>
        <v>-0.96257600818290445</v>
      </c>
      <c r="S2280">
        <f t="shared" si="1203"/>
        <v>-4.962359691597764E-2</v>
      </c>
      <c r="U2280" s="1" t="s">
        <v>2359</v>
      </c>
      <c r="V2280" s="3">
        <v>0.99990000000000001</v>
      </c>
      <c r="W2280" s="3">
        <v>6378137</v>
      </c>
      <c r="X2280" s="3">
        <v>298.25722210100002</v>
      </c>
      <c r="AA2280" s="3">
        <f t="shared" si="1204"/>
        <v>1.6792203946287445E-3</v>
      </c>
      <c r="AB2280" s="3">
        <f t="shared" si="1225"/>
        <v>1.0000007049454078</v>
      </c>
      <c r="AC2280" s="3">
        <f t="shared" si="1205"/>
        <v>-2.5188297041239312E-3</v>
      </c>
      <c r="AD2280" s="3">
        <f t="shared" si="1206"/>
        <v>2.6435429493240994E-6</v>
      </c>
      <c r="AE2280" s="3">
        <f t="shared" si="1207"/>
        <v>-3.4526259073074147E-9</v>
      </c>
      <c r="AF2280" s="3">
        <f t="shared" si="1208"/>
        <v>4.8918304243879506E-12</v>
      </c>
      <c r="AG2280" s="3">
        <f t="shared" si="1209"/>
        <v>-7.2287260458139161E-15</v>
      </c>
      <c r="AH2280" s="3" t="s">
        <v>57</v>
      </c>
      <c r="AI2280" s="3">
        <f t="shared" si="1210"/>
        <v>8.377318247285465E-4</v>
      </c>
      <c r="AJ2280" s="3">
        <f t="shared" si="1211"/>
        <v>7.6085278483792483E-7</v>
      </c>
      <c r="AK2280" s="3">
        <f t="shared" si="1212"/>
        <v>1.1976455002315586E-9</v>
      </c>
      <c r="AL2280" s="3">
        <f t="shared" si="1213"/>
        <v>2.4291502606542476E-12</v>
      </c>
      <c r="AM2280" s="3">
        <f t="shared" si="1214"/>
        <v>5.7501643840919741E-15</v>
      </c>
      <c r="AP2280" s="3">
        <f t="shared" si="1215"/>
        <v>6366812.4008564716</v>
      </c>
      <c r="AQ2280">
        <f t="shared" si="1216"/>
        <v>-2.3861053274235222E-3</v>
      </c>
      <c r="AR2280">
        <f t="shared" si="1217"/>
        <v>3953586.9442910855</v>
      </c>
      <c r="AU2280">
        <f t="shared" si="1218"/>
        <v>-0.76335910101326143</v>
      </c>
      <c r="AV2280">
        <f t="shared" si="1219"/>
        <v>-0.64597436706128308</v>
      </c>
      <c r="AY2280">
        <f t="shared" si="1220"/>
        <v>0</v>
      </c>
      <c r="AZ2280">
        <f t="shared" si="1226"/>
        <v>1</v>
      </c>
      <c r="BC2280">
        <f t="shared" si="1221"/>
        <v>0</v>
      </c>
      <c r="BD2280">
        <f t="shared" si="1222"/>
        <v>-0.76835924415261836</v>
      </c>
      <c r="BG2280">
        <f t="shared" si="1223"/>
        <v>-3953586.9442910855</v>
      </c>
      <c r="BH2280">
        <f t="shared" si="1224"/>
        <v>-4903877.1605711868</v>
      </c>
    </row>
    <row r="2281" spans="9:60">
      <c r="I2281">
        <v>35.715560913085902</v>
      </c>
      <c r="J2281">
        <v>139.76123046875</v>
      </c>
      <c r="K2281">
        <f t="shared" si="1195"/>
        <v>0</v>
      </c>
      <c r="L2281">
        <f t="shared" si="1196"/>
        <v>0</v>
      </c>
      <c r="M2281">
        <f t="shared" si="1197"/>
        <v>0.62335413212994129</v>
      </c>
      <c r="N2281">
        <f t="shared" si="1198"/>
        <v>2.4392936383183055</v>
      </c>
      <c r="O2281">
        <f t="shared" si="1199"/>
        <v>0.94794152197184645</v>
      </c>
      <c r="P2281">
        <f t="shared" si="1200"/>
        <v>0.60373344267671347</v>
      </c>
      <c r="Q2281">
        <f t="shared" si="1201"/>
        <v>-0.5634303877321738</v>
      </c>
      <c r="R2281">
        <f t="shared" si="1202"/>
        <v>-0.96257600818290445</v>
      </c>
      <c r="S2281">
        <f t="shared" si="1203"/>
        <v>-4.962359691597764E-2</v>
      </c>
      <c r="U2281" s="1" t="s">
        <v>2360</v>
      </c>
      <c r="V2281" s="3">
        <v>0.99990000000000001</v>
      </c>
      <c r="W2281" s="3">
        <v>6378137</v>
      </c>
      <c r="X2281" s="3">
        <v>298.25722210100002</v>
      </c>
      <c r="AA2281" s="3">
        <f t="shared" si="1204"/>
        <v>1.6792203946287445E-3</v>
      </c>
      <c r="AB2281" s="3">
        <f t="shared" si="1225"/>
        <v>1.0000007049454078</v>
      </c>
      <c r="AC2281" s="3">
        <f t="shared" si="1205"/>
        <v>-2.5188297041239312E-3</v>
      </c>
      <c r="AD2281" s="3">
        <f t="shared" si="1206"/>
        <v>2.6435429493240994E-6</v>
      </c>
      <c r="AE2281" s="3">
        <f t="shared" si="1207"/>
        <v>-3.4526259073074147E-9</v>
      </c>
      <c r="AF2281" s="3">
        <f t="shared" si="1208"/>
        <v>4.8918304243879506E-12</v>
      </c>
      <c r="AG2281" s="3">
        <f t="shared" si="1209"/>
        <v>-7.2287260458139161E-15</v>
      </c>
      <c r="AH2281" s="3" t="s">
        <v>57</v>
      </c>
      <c r="AI2281" s="3">
        <f t="shared" si="1210"/>
        <v>8.377318247285465E-4</v>
      </c>
      <c r="AJ2281" s="3">
        <f t="shared" si="1211"/>
        <v>7.6085278483792483E-7</v>
      </c>
      <c r="AK2281" s="3">
        <f t="shared" si="1212"/>
        <v>1.1976455002315586E-9</v>
      </c>
      <c r="AL2281" s="3">
        <f t="shared" si="1213"/>
        <v>2.4291502606542476E-12</v>
      </c>
      <c r="AM2281" s="3">
        <f t="shared" si="1214"/>
        <v>5.7501643840919741E-15</v>
      </c>
      <c r="AP2281" s="3">
        <f t="shared" si="1215"/>
        <v>6366812.4008564716</v>
      </c>
      <c r="AQ2281">
        <f t="shared" si="1216"/>
        <v>-2.3861053274235222E-3</v>
      </c>
      <c r="AR2281">
        <f t="shared" si="1217"/>
        <v>3953586.9442910855</v>
      </c>
      <c r="AU2281">
        <f t="shared" si="1218"/>
        <v>-0.76335910101326143</v>
      </c>
      <c r="AV2281">
        <f t="shared" si="1219"/>
        <v>-0.64597436706128308</v>
      </c>
      <c r="AY2281">
        <f t="shared" si="1220"/>
        <v>0</v>
      </c>
      <c r="AZ2281">
        <f t="shared" si="1226"/>
        <v>1</v>
      </c>
      <c r="BC2281">
        <f t="shared" si="1221"/>
        <v>0</v>
      </c>
      <c r="BD2281">
        <f t="shared" si="1222"/>
        <v>-0.76835924415261836</v>
      </c>
      <c r="BG2281">
        <f t="shared" si="1223"/>
        <v>-3953586.9442910855</v>
      </c>
      <c r="BH2281">
        <f t="shared" si="1224"/>
        <v>-4903877.1605711868</v>
      </c>
    </row>
    <row r="2282" spans="9:60">
      <c r="I2282">
        <v>35.715560913085902</v>
      </c>
      <c r="J2282">
        <v>139.76123046875</v>
      </c>
      <c r="K2282">
        <f t="shared" ref="K2282:K2345" si="1227">E2282*PI()/180</f>
        <v>0</v>
      </c>
      <c r="L2282">
        <f t="shared" ref="L2282:L2345" si="1228">F2282*PI()/180</f>
        <v>0</v>
      </c>
      <c r="M2282">
        <f t="shared" ref="M2282:M2345" si="1229">I2282*PI()/180</f>
        <v>0.62335413212994129</v>
      </c>
      <c r="N2282">
        <f t="shared" ref="N2282:N2345" si="1230">J2282*PI()/180</f>
        <v>2.4392936383183055</v>
      </c>
      <c r="O2282">
        <f t="shared" ref="O2282:O2345" si="1231">SIN(2 * M2282)</f>
        <v>0.94794152197184645</v>
      </c>
      <c r="P2282">
        <f t="shared" ref="P2282:P2345" si="1232">SIN(2 * M2282 * 2)</f>
        <v>0.60373344267671347</v>
      </c>
      <c r="Q2282">
        <f t="shared" ref="Q2282:Q2345" si="1233">SIN(2 * M2282 * 3)</f>
        <v>-0.5634303877321738</v>
      </c>
      <c r="R2282">
        <f t="shared" ref="R2282:R2345" si="1234">SIN(2 * M2282 * 4)</f>
        <v>-0.96257600818290445</v>
      </c>
      <c r="S2282">
        <f t="shared" ref="S2282:S2345" si="1235">SIN(2 * M2282 * 5)</f>
        <v>-4.962359691597764E-2</v>
      </c>
      <c r="U2282" s="1" t="s">
        <v>2361</v>
      </c>
      <c r="V2282" s="3">
        <v>0.99990000000000001</v>
      </c>
      <c r="W2282" s="3">
        <v>6378137</v>
      </c>
      <c r="X2282" s="3">
        <v>298.25722210100002</v>
      </c>
      <c r="AA2282" s="3">
        <f t="shared" ref="AA2282:AA2345" si="1236">1/(2*X2282-1)</f>
        <v>1.6792203946287445E-3</v>
      </c>
      <c r="AB2282" s="3">
        <f t="shared" si="1225"/>
        <v>1.0000007049454078</v>
      </c>
      <c r="AC2282" s="3">
        <f t="shared" ref="AC2282:AC2345" si="1237" xml:space="preserve"> - (3/2) * (AA2282 - AA2282^3/8 - AA2282^5/64)</f>
        <v>-2.5188297041239312E-3</v>
      </c>
      <c r="AD2282" s="3">
        <f t="shared" ref="AD2282:AD2345" si="1238">(15/16) * (AA2282^2 - AA2282^4/4)</f>
        <v>2.6435429493240994E-6</v>
      </c>
      <c r="AE2282" s="3">
        <f t="shared" ref="AE2282:AE2345" si="1239" xml:space="preserve"> - 35/48 * (AA2282^3 - 5/16*AA2282^5)</f>
        <v>-3.4526259073074147E-9</v>
      </c>
      <c r="AF2282" s="3">
        <f t="shared" ref="AF2282:AF2345" si="1240">315/512 * AA2282^4</f>
        <v>4.8918304243879506E-12</v>
      </c>
      <c r="AG2282" s="3">
        <f t="shared" ref="AG2282:AG2345" si="1241" xml:space="preserve"> - 693/1280 * AA2282^5</f>
        <v>-7.2287260458139161E-15</v>
      </c>
      <c r="AH2282" s="3" t="s">
        <v>57</v>
      </c>
      <c r="AI2282" s="3">
        <f t="shared" ref="AI2282:AI2345" si="1242" xml:space="preserve"> (1/2)*AA2282 - (2/3)*(AA2282^2) + (5/16)*(AA2282^3) + (41/180)*(AA2282^4) - (127/288)*(AA2282^5)</f>
        <v>8.377318247285465E-4</v>
      </c>
      <c r="AJ2282" s="3">
        <f t="shared" ref="AJ2282:AJ2345" si="1243" xml:space="preserve"> (13/48)*(AA2282^2) - (3/5)*(AA2282^3) + (557/1440)*(AA2282^4) + (281/630)*(AA2282^5)</f>
        <v>7.6085278483792483E-7</v>
      </c>
      <c r="AK2282" s="3">
        <f t="shared" ref="AK2282:AK2345" si="1244" xml:space="preserve"> (61/240)*(AA2282^3) - (103/140)*(AA2282^4) + (15061/26880)*(AA2282^5)</f>
        <v>1.1976455002315586E-9</v>
      </c>
      <c r="AL2282" s="3">
        <f t="shared" ref="AL2282:AL2345" si="1245" xml:space="preserve"> (49561/161280)*(AA2282^4) - (179/168)*(AA2282^5)</f>
        <v>2.4291502606542476E-12</v>
      </c>
      <c r="AM2282" s="3">
        <f t="shared" ref="AM2282:AM2345" si="1246" xml:space="preserve"> (34729/80640)*(AA2282^5)</f>
        <v>5.7501643840919741E-15</v>
      </c>
      <c r="AP2282" s="3">
        <f t="shared" ref="AP2282:AP2345" si="1247">(V2282*W2282/(1 + AA2282))*AB2282</f>
        <v>6366812.4008564716</v>
      </c>
      <c r="AQ2282">
        <f t="shared" ref="AQ2282:AQ2345" si="1248">SUMPRODUCT(AC$3:AG$3,O2282:S2282)</f>
        <v>-2.3861053274235222E-3</v>
      </c>
      <c r="AR2282">
        <f t="shared" ref="AR2282:AR2345" si="1249">(V$3*W$3/(1+AA$3))*(AB$3*M2282 + AQ2282)</f>
        <v>3953586.9442910855</v>
      </c>
      <c r="AU2282">
        <f t="shared" ref="AU2282:AU2345" si="1250">COS(L2282-N2282)</f>
        <v>-0.76335910101326143</v>
      </c>
      <c r="AV2282">
        <f t="shared" ref="AV2282:AV2345" si="1251">SIN(L2282-N2282)</f>
        <v>-0.64597436706128308</v>
      </c>
      <c r="AY2282">
        <f t="shared" ref="AY2282:AY2345" si="1252">SINH(ATANH(SIN(K2282)) - ( 2*AA$3^0.5 / (1 + AA$3)) * ATANH(2*AA$3^0.5 / (1 +AA$3) * SIN(K2282)) )</f>
        <v>0</v>
      </c>
      <c r="AZ2282">
        <f t="shared" si="1226"/>
        <v>1</v>
      </c>
      <c r="BC2282">
        <f t="shared" ref="BC2282:BC2345" si="1253">ATAN(AY2282/AU2282)</f>
        <v>0</v>
      </c>
      <c r="BD2282">
        <f t="shared" ref="BD2282:BD2345" si="1254">ATANH(AV2282/AZ2282)</f>
        <v>-0.76835924415261836</v>
      </c>
      <c r="BG2282">
        <f t="shared" ref="BG2282:BG2345" si="1255">AP$3 * (BC2282 + (AI$3 * SIN(2*BC2282) * COSH(2*BD2282) + AJ$3 * SIN(2*BC2282*2) * COSH(2*BD2282*2) + AK$3 * SIN(2*BC2282*3) * COSH(2*BD2282*3) + AL$3 * SIN(2*BC2282*4) * COSH(2*BD2282*4) + AM$3 * SIN(2*BC2282*5) * COSH(2*BD2282*5) ) ) - AR2282</f>
        <v>-3953586.9442910855</v>
      </c>
      <c r="BH2282">
        <f t="shared" ref="BH2282:BH2345" si="1256">AP$3 * (BD2282 + (AI$3 * COS(2*BC2282) * SINH(2*BD2282) + AJ$3 * COS(2*BC2282*2) * SINH(2*BD2282*2) + AK$3 * COS(2*BC2282*3) * SINH(2*BD2282*3) + AL$3 * COS(2*BC2282*4) * SINH(2*BD2282*4) + AM$3 * COS(2*BC2282*5) * SINH(2*BD2282*5) ) )</f>
        <v>-4903877.1605711868</v>
      </c>
    </row>
    <row r="2283" spans="9:60">
      <c r="I2283">
        <v>35.715560913085902</v>
      </c>
      <c r="J2283">
        <v>139.76123046875</v>
      </c>
      <c r="K2283">
        <f t="shared" si="1227"/>
        <v>0</v>
      </c>
      <c r="L2283">
        <f t="shared" si="1228"/>
        <v>0</v>
      </c>
      <c r="M2283">
        <f t="shared" si="1229"/>
        <v>0.62335413212994129</v>
      </c>
      <c r="N2283">
        <f t="shared" si="1230"/>
        <v>2.4392936383183055</v>
      </c>
      <c r="O2283">
        <f t="shared" si="1231"/>
        <v>0.94794152197184645</v>
      </c>
      <c r="P2283">
        <f t="shared" si="1232"/>
        <v>0.60373344267671347</v>
      </c>
      <c r="Q2283">
        <f t="shared" si="1233"/>
        <v>-0.5634303877321738</v>
      </c>
      <c r="R2283">
        <f t="shared" si="1234"/>
        <v>-0.96257600818290445</v>
      </c>
      <c r="S2283">
        <f t="shared" si="1235"/>
        <v>-4.962359691597764E-2</v>
      </c>
      <c r="U2283" s="1" t="s">
        <v>2362</v>
      </c>
      <c r="V2283" s="3">
        <v>0.99990000000000001</v>
      </c>
      <c r="W2283" s="3">
        <v>6378137</v>
      </c>
      <c r="X2283" s="3">
        <v>298.25722210100002</v>
      </c>
      <c r="AA2283" s="3">
        <f t="shared" si="1236"/>
        <v>1.6792203946287445E-3</v>
      </c>
      <c r="AB2283" s="3">
        <f t="shared" si="1225"/>
        <v>1.0000007049454078</v>
      </c>
      <c r="AC2283" s="3">
        <f t="shared" si="1237"/>
        <v>-2.5188297041239312E-3</v>
      </c>
      <c r="AD2283" s="3">
        <f t="shared" si="1238"/>
        <v>2.6435429493240994E-6</v>
      </c>
      <c r="AE2283" s="3">
        <f t="shared" si="1239"/>
        <v>-3.4526259073074147E-9</v>
      </c>
      <c r="AF2283" s="3">
        <f t="shared" si="1240"/>
        <v>4.8918304243879506E-12</v>
      </c>
      <c r="AG2283" s="3">
        <f t="shared" si="1241"/>
        <v>-7.2287260458139161E-15</v>
      </c>
      <c r="AH2283" s="3" t="s">
        <v>57</v>
      </c>
      <c r="AI2283" s="3">
        <f t="shared" si="1242"/>
        <v>8.377318247285465E-4</v>
      </c>
      <c r="AJ2283" s="3">
        <f t="shared" si="1243"/>
        <v>7.6085278483792483E-7</v>
      </c>
      <c r="AK2283" s="3">
        <f t="shared" si="1244"/>
        <v>1.1976455002315586E-9</v>
      </c>
      <c r="AL2283" s="3">
        <f t="shared" si="1245"/>
        <v>2.4291502606542476E-12</v>
      </c>
      <c r="AM2283" s="3">
        <f t="shared" si="1246"/>
        <v>5.7501643840919741E-15</v>
      </c>
      <c r="AP2283" s="3">
        <f t="shared" si="1247"/>
        <v>6366812.4008564716</v>
      </c>
      <c r="AQ2283">
        <f t="shared" si="1248"/>
        <v>-2.3861053274235222E-3</v>
      </c>
      <c r="AR2283">
        <f t="shared" si="1249"/>
        <v>3953586.9442910855</v>
      </c>
      <c r="AU2283">
        <f t="shared" si="1250"/>
        <v>-0.76335910101326143</v>
      </c>
      <c r="AV2283">
        <f t="shared" si="1251"/>
        <v>-0.64597436706128308</v>
      </c>
      <c r="AY2283">
        <f t="shared" si="1252"/>
        <v>0</v>
      </c>
      <c r="AZ2283">
        <f t="shared" si="1226"/>
        <v>1</v>
      </c>
      <c r="BC2283">
        <f t="shared" si="1253"/>
        <v>0</v>
      </c>
      <c r="BD2283">
        <f t="shared" si="1254"/>
        <v>-0.76835924415261836</v>
      </c>
      <c r="BG2283">
        <f t="shared" si="1255"/>
        <v>-3953586.9442910855</v>
      </c>
      <c r="BH2283">
        <f t="shared" si="1256"/>
        <v>-4903877.1605711868</v>
      </c>
    </row>
    <row r="2284" spans="9:60">
      <c r="I2284">
        <v>35.715560913085902</v>
      </c>
      <c r="J2284">
        <v>139.76123046875</v>
      </c>
      <c r="K2284">
        <f t="shared" si="1227"/>
        <v>0</v>
      </c>
      <c r="L2284">
        <f t="shared" si="1228"/>
        <v>0</v>
      </c>
      <c r="M2284">
        <f t="shared" si="1229"/>
        <v>0.62335413212994129</v>
      </c>
      <c r="N2284">
        <f t="shared" si="1230"/>
        <v>2.4392936383183055</v>
      </c>
      <c r="O2284">
        <f t="shared" si="1231"/>
        <v>0.94794152197184645</v>
      </c>
      <c r="P2284">
        <f t="shared" si="1232"/>
        <v>0.60373344267671347</v>
      </c>
      <c r="Q2284">
        <f t="shared" si="1233"/>
        <v>-0.5634303877321738</v>
      </c>
      <c r="R2284">
        <f t="shared" si="1234"/>
        <v>-0.96257600818290445</v>
      </c>
      <c r="S2284">
        <f t="shared" si="1235"/>
        <v>-4.962359691597764E-2</v>
      </c>
      <c r="U2284" s="1" t="s">
        <v>2363</v>
      </c>
      <c r="V2284" s="3">
        <v>0.99990000000000001</v>
      </c>
      <c r="W2284" s="3">
        <v>6378137</v>
      </c>
      <c r="X2284" s="3">
        <v>298.25722210100002</v>
      </c>
      <c r="AA2284" s="3">
        <f t="shared" si="1236"/>
        <v>1.6792203946287445E-3</v>
      </c>
      <c r="AB2284" s="3">
        <f t="shared" si="1225"/>
        <v>1.0000007049454078</v>
      </c>
      <c r="AC2284" s="3">
        <f t="shared" si="1237"/>
        <v>-2.5188297041239312E-3</v>
      </c>
      <c r="AD2284" s="3">
        <f t="shared" si="1238"/>
        <v>2.6435429493240994E-6</v>
      </c>
      <c r="AE2284" s="3">
        <f t="shared" si="1239"/>
        <v>-3.4526259073074147E-9</v>
      </c>
      <c r="AF2284" s="3">
        <f t="shared" si="1240"/>
        <v>4.8918304243879506E-12</v>
      </c>
      <c r="AG2284" s="3">
        <f t="shared" si="1241"/>
        <v>-7.2287260458139161E-15</v>
      </c>
      <c r="AH2284" s="3" t="s">
        <v>57</v>
      </c>
      <c r="AI2284" s="3">
        <f t="shared" si="1242"/>
        <v>8.377318247285465E-4</v>
      </c>
      <c r="AJ2284" s="3">
        <f t="shared" si="1243"/>
        <v>7.6085278483792483E-7</v>
      </c>
      <c r="AK2284" s="3">
        <f t="shared" si="1244"/>
        <v>1.1976455002315586E-9</v>
      </c>
      <c r="AL2284" s="3">
        <f t="shared" si="1245"/>
        <v>2.4291502606542476E-12</v>
      </c>
      <c r="AM2284" s="3">
        <f t="shared" si="1246"/>
        <v>5.7501643840919741E-15</v>
      </c>
      <c r="AP2284" s="3">
        <f t="shared" si="1247"/>
        <v>6366812.4008564716</v>
      </c>
      <c r="AQ2284">
        <f t="shared" si="1248"/>
        <v>-2.3861053274235222E-3</v>
      </c>
      <c r="AR2284">
        <f t="shared" si="1249"/>
        <v>3953586.9442910855</v>
      </c>
      <c r="AU2284">
        <f t="shared" si="1250"/>
        <v>-0.76335910101326143</v>
      </c>
      <c r="AV2284">
        <f t="shared" si="1251"/>
        <v>-0.64597436706128308</v>
      </c>
      <c r="AY2284">
        <f t="shared" si="1252"/>
        <v>0</v>
      </c>
      <c r="AZ2284">
        <f t="shared" si="1226"/>
        <v>1</v>
      </c>
      <c r="BC2284">
        <f t="shared" si="1253"/>
        <v>0</v>
      </c>
      <c r="BD2284">
        <f t="shared" si="1254"/>
        <v>-0.76835924415261836</v>
      </c>
      <c r="BG2284">
        <f t="shared" si="1255"/>
        <v>-3953586.9442910855</v>
      </c>
      <c r="BH2284">
        <f t="shared" si="1256"/>
        <v>-4903877.1605711868</v>
      </c>
    </row>
    <row r="2285" spans="9:60">
      <c r="I2285">
        <v>35.715560913085902</v>
      </c>
      <c r="J2285">
        <v>139.76123046875</v>
      </c>
      <c r="K2285">
        <f t="shared" si="1227"/>
        <v>0</v>
      </c>
      <c r="L2285">
        <f t="shared" si="1228"/>
        <v>0</v>
      </c>
      <c r="M2285">
        <f t="shared" si="1229"/>
        <v>0.62335413212994129</v>
      </c>
      <c r="N2285">
        <f t="shared" si="1230"/>
        <v>2.4392936383183055</v>
      </c>
      <c r="O2285">
        <f t="shared" si="1231"/>
        <v>0.94794152197184645</v>
      </c>
      <c r="P2285">
        <f t="shared" si="1232"/>
        <v>0.60373344267671347</v>
      </c>
      <c r="Q2285">
        <f t="shared" si="1233"/>
        <v>-0.5634303877321738</v>
      </c>
      <c r="R2285">
        <f t="shared" si="1234"/>
        <v>-0.96257600818290445</v>
      </c>
      <c r="S2285">
        <f t="shared" si="1235"/>
        <v>-4.962359691597764E-2</v>
      </c>
      <c r="U2285" s="1" t="s">
        <v>2364</v>
      </c>
      <c r="V2285" s="3">
        <v>0.99990000000000001</v>
      </c>
      <c r="W2285" s="3">
        <v>6378137</v>
      </c>
      <c r="X2285" s="3">
        <v>298.25722210100002</v>
      </c>
      <c r="AA2285" s="3">
        <f t="shared" si="1236"/>
        <v>1.6792203946287445E-3</v>
      </c>
      <c r="AB2285" s="3">
        <f t="shared" si="1225"/>
        <v>1.0000007049454078</v>
      </c>
      <c r="AC2285" s="3">
        <f t="shared" si="1237"/>
        <v>-2.5188297041239312E-3</v>
      </c>
      <c r="AD2285" s="3">
        <f t="shared" si="1238"/>
        <v>2.6435429493240994E-6</v>
      </c>
      <c r="AE2285" s="3">
        <f t="shared" si="1239"/>
        <v>-3.4526259073074147E-9</v>
      </c>
      <c r="AF2285" s="3">
        <f t="shared" si="1240"/>
        <v>4.8918304243879506E-12</v>
      </c>
      <c r="AG2285" s="3">
        <f t="shared" si="1241"/>
        <v>-7.2287260458139161E-15</v>
      </c>
      <c r="AH2285" s="3" t="s">
        <v>57</v>
      </c>
      <c r="AI2285" s="3">
        <f t="shared" si="1242"/>
        <v>8.377318247285465E-4</v>
      </c>
      <c r="AJ2285" s="3">
        <f t="shared" si="1243"/>
        <v>7.6085278483792483E-7</v>
      </c>
      <c r="AK2285" s="3">
        <f t="shared" si="1244"/>
        <v>1.1976455002315586E-9</v>
      </c>
      <c r="AL2285" s="3">
        <f t="shared" si="1245"/>
        <v>2.4291502606542476E-12</v>
      </c>
      <c r="AM2285" s="3">
        <f t="shared" si="1246"/>
        <v>5.7501643840919741E-15</v>
      </c>
      <c r="AP2285" s="3">
        <f t="shared" si="1247"/>
        <v>6366812.4008564716</v>
      </c>
      <c r="AQ2285">
        <f t="shared" si="1248"/>
        <v>-2.3861053274235222E-3</v>
      </c>
      <c r="AR2285">
        <f t="shared" si="1249"/>
        <v>3953586.9442910855</v>
      </c>
      <c r="AU2285">
        <f t="shared" si="1250"/>
        <v>-0.76335910101326143</v>
      </c>
      <c r="AV2285">
        <f t="shared" si="1251"/>
        <v>-0.64597436706128308</v>
      </c>
      <c r="AY2285">
        <f t="shared" si="1252"/>
        <v>0</v>
      </c>
      <c r="AZ2285">
        <f t="shared" si="1226"/>
        <v>1</v>
      </c>
      <c r="BC2285">
        <f t="shared" si="1253"/>
        <v>0</v>
      </c>
      <c r="BD2285">
        <f t="shared" si="1254"/>
        <v>-0.76835924415261836</v>
      </c>
      <c r="BG2285">
        <f t="shared" si="1255"/>
        <v>-3953586.9442910855</v>
      </c>
      <c r="BH2285">
        <f t="shared" si="1256"/>
        <v>-4903877.1605711868</v>
      </c>
    </row>
    <row r="2286" spans="9:60">
      <c r="I2286">
        <v>35.715560913085902</v>
      </c>
      <c r="J2286">
        <v>139.76123046875</v>
      </c>
      <c r="K2286">
        <f t="shared" si="1227"/>
        <v>0</v>
      </c>
      <c r="L2286">
        <f t="shared" si="1228"/>
        <v>0</v>
      </c>
      <c r="M2286">
        <f t="shared" si="1229"/>
        <v>0.62335413212994129</v>
      </c>
      <c r="N2286">
        <f t="shared" si="1230"/>
        <v>2.4392936383183055</v>
      </c>
      <c r="O2286">
        <f t="shared" si="1231"/>
        <v>0.94794152197184645</v>
      </c>
      <c r="P2286">
        <f t="shared" si="1232"/>
        <v>0.60373344267671347</v>
      </c>
      <c r="Q2286">
        <f t="shared" si="1233"/>
        <v>-0.5634303877321738</v>
      </c>
      <c r="R2286">
        <f t="shared" si="1234"/>
        <v>-0.96257600818290445</v>
      </c>
      <c r="S2286">
        <f t="shared" si="1235"/>
        <v>-4.962359691597764E-2</v>
      </c>
      <c r="U2286" s="1" t="s">
        <v>2365</v>
      </c>
      <c r="V2286" s="3">
        <v>0.99990000000000001</v>
      </c>
      <c r="W2286" s="3">
        <v>6378137</v>
      </c>
      <c r="X2286" s="3">
        <v>298.25722210100002</v>
      </c>
      <c r="AA2286" s="3">
        <f t="shared" si="1236"/>
        <v>1.6792203946287445E-3</v>
      </c>
      <c r="AB2286" s="3">
        <f t="shared" si="1225"/>
        <v>1.0000007049454078</v>
      </c>
      <c r="AC2286" s="3">
        <f t="shared" si="1237"/>
        <v>-2.5188297041239312E-3</v>
      </c>
      <c r="AD2286" s="3">
        <f t="shared" si="1238"/>
        <v>2.6435429493240994E-6</v>
      </c>
      <c r="AE2286" s="3">
        <f t="shared" si="1239"/>
        <v>-3.4526259073074147E-9</v>
      </c>
      <c r="AF2286" s="3">
        <f t="shared" si="1240"/>
        <v>4.8918304243879506E-12</v>
      </c>
      <c r="AG2286" s="3">
        <f t="shared" si="1241"/>
        <v>-7.2287260458139161E-15</v>
      </c>
      <c r="AH2286" s="3" t="s">
        <v>57</v>
      </c>
      <c r="AI2286" s="3">
        <f t="shared" si="1242"/>
        <v>8.377318247285465E-4</v>
      </c>
      <c r="AJ2286" s="3">
        <f t="shared" si="1243"/>
        <v>7.6085278483792483E-7</v>
      </c>
      <c r="AK2286" s="3">
        <f t="shared" si="1244"/>
        <v>1.1976455002315586E-9</v>
      </c>
      <c r="AL2286" s="3">
        <f t="shared" si="1245"/>
        <v>2.4291502606542476E-12</v>
      </c>
      <c r="AM2286" s="3">
        <f t="shared" si="1246"/>
        <v>5.7501643840919741E-15</v>
      </c>
      <c r="AP2286" s="3">
        <f t="shared" si="1247"/>
        <v>6366812.4008564716</v>
      </c>
      <c r="AQ2286">
        <f t="shared" si="1248"/>
        <v>-2.3861053274235222E-3</v>
      </c>
      <c r="AR2286">
        <f t="shared" si="1249"/>
        <v>3953586.9442910855</v>
      </c>
      <c r="AU2286">
        <f t="shared" si="1250"/>
        <v>-0.76335910101326143</v>
      </c>
      <c r="AV2286">
        <f t="shared" si="1251"/>
        <v>-0.64597436706128308</v>
      </c>
      <c r="AY2286">
        <f t="shared" si="1252"/>
        <v>0</v>
      </c>
      <c r="AZ2286">
        <f t="shared" si="1226"/>
        <v>1</v>
      </c>
      <c r="BC2286">
        <f t="shared" si="1253"/>
        <v>0</v>
      </c>
      <c r="BD2286">
        <f t="shared" si="1254"/>
        <v>-0.76835924415261836</v>
      </c>
      <c r="BG2286">
        <f t="shared" si="1255"/>
        <v>-3953586.9442910855</v>
      </c>
      <c r="BH2286">
        <f t="shared" si="1256"/>
        <v>-4903877.1605711868</v>
      </c>
    </row>
    <row r="2287" spans="9:60">
      <c r="I2287">
        <v>35.715560913085902</v>
      </c>
      <c r="J2287">
        <v>139.76123046875</v>
      </c>
      <c r="K2287">
        <f t="shared" si="1227"/>
        <v>0</v>
      </c>
      <c r="L2287">
        <f t="shared" si="1228"/>
        <v>0</v>
      </c>
      <c r="M2287">
        <f t="shared" si="1229"/>
        <v>0.62335413212994129</v>
      </c>
      <c r="N2287">
        <f t="shared" si="1230"/>
        <v>2.4392936383183055</v>
      </c>
      <c r="O2287">
        <f t="shared" si="1231"/>
        <v>0.94794152197184645</v>
      </c>
      <c r="P2287">
        <f t="shared" si="1232"/>
        <v>0.60373344267671347</v>
      </c>
      <c r="Q2287">
        <f t="shared" si="1233"/>
        <v>-0.5634303877321738</v>
      </c>
      <c r="R2287">
        <f t="shared" si="1234"/>
        <v>-0.96257600818290445</v>
      </c>
      <c r="S2287">
        <f t="shared" si="1235"/>
        <v>-4.962359691597764E-2</v>
      </c>
      <c r="U2287" s="1" t="s">
        <v>2366</v>
      </c>
      <c r="V2287" s="3">
        <v>0.99990000000000001</v>
      </c>
      <c r="W2287" s="3">
        <v>6378137</v>
      </c>
      <c r="X2287" s="3">
        <v>298.25722210100002</v>
      </c>
      <c r="AA2287" s="3">
        <f t="shared" si="1236"/>
        <v>1.6792203946287445E-3</v>
      </c>
      <c r="AB2287" s="3">
        <f t="shared" si="1225"/>
        <v>1.0000007049454078</v>
      </c>
      <c r="AC2287" s="3">
        <f t="shared" si="1237"/>
        <v>-2.5188297041239312E-3</v>
      </c>
      <c r="AD2287" s="3">
        <f t="shared" si="1238"/>
        <v>2.6435429493240994E-6</v>
      </c>
      <c r="AE2287" s="3">
        <f t="shared" si="1239"/>
        <v>-3.4526259073074147E-9</v>
      </c>
      <c r="AF2287" s="3">
        <f t="shared" si="1240"/>
        <v>4.8918304243879506E-12</v>
      </c>
      <c r="AG2287" s="3">
        <f t="shared" si="1241"/>
        <v>-7.2287260458139161E-15</v>
      </c>
      <c r="AH2287" s="3" t="s">
        <v>57</v>
      </c>
      <c r="AI2287" s="3">
        <f t="shared" si="1242"/>
        <v>8.377318247285465E-4</v>
      </c>
      <c r="AJ2287" s="3">
        <f t="shared" si="1243"/>
        <v>7.6085278483792483E-7</v>
      </c>
      <c r="AK2287" s="3">
        <f t="shared" si="1244"/>
        <v>1.1976455002315586E-9</v>
      </c>
      <c r="AL2287" s="3">
        <f t="shared" si="1245"/>
        <v>2.4291502606542476E-12</v>
      </c>
      <c r="AM2287" s="3">
        <f t="shared" si="1246"/>
        <v>5.7501643840919741E-15</v>
      </c>
      <c r="AP2287" s="3">
        <f t="shared" si="1247"/>
        <v>6366812.4008564716</v>
      </c>
      <c r="AQ2287">
        <f t="shared" si="1248"/>
        <v>-2.3861053274235222E-3</v>
      </c>
      <c r="AR2287">
        <f t="shared" si="1249"/>
        <v>3953586.9442910855</v>
      </c>
      <c r="AU2287">
        <f t="shared" si="1250"/>
        <v>-0.76335910101326143</v>
      </c>
      <c r="AV2287">
        <f t="shared" si="1251"/>
        <v>-0.64597436706128308</v>
      </c>
      <c r="AY2287">
        <f t="shared" si="1252"/>
        <v>0</v>
      </c>
      <c r="AZ2287">
        <f t="shared" si="1226"/>
        <v>1</v>
      </c>
      <c r="BC2287">
        <f t="shared" si="1253"/>
        <v>0</v>
      </c>
      <c r="BD2287">
        <f t="shared" si="1254"/>
        <v>-0.76835924415261836</v>
      </c>
      <c r="BG2287">
        <f t="shared" si="1255"/>
        <v>-3953586.9442910855</v>
      </c>
      <c r="BH2287">
        <f t="shared" si="1256"/>
        <v>-4903877.1605711868</v>
      </c>
    </row>
    <row r="2288" spans="9:60">
      <c r="I2288">
        <v>35.715560913085902</v>
      </c>
      <c r="J2288">
        <v>139.76123046875</v>
      </c>
      <c r="K2288">
        <f t="shared" si="1227"/>
        <v>0</v>
      </c>
      <c r="L2288">
        <f t="shared" si="1228"/>
        <v>0</v>
      </c>
      <c r="M2288">
        <f t="shared" si="1229"/>
        <v>0.62335413212994129</v>
      </c>
      <c r="N2288">
        <f t="shared" si="1230"/>
        <v>2.4392936383183055</v>
      </c>
      <c r="O2288">
        <f t="shared" si="1231"/>
        <v>0.94794152197184645</v>
      </c>
      <c r="P2288">
        <f t="shared" si="1232"/>
        <v>0.60373344267671347</v>
      </c>
      <c r="Q2288">
        <f t="shared" si="1233"/>
        <v>-0.5634303877321738</v>
      </c>
      <c r="R2288">
        <f t="shared" si="1234"/>
        <v>-0.96257600818290445</v>
      </c>
      <c r="S2288">
        <f t="shared" si="1235"/>
        <v>-4.962359691597764E-2</v>
      </c>
      <c r="U2288" s="1" t="s">
        <v>2367</v>
      </c>
      <c r="V2288" s="3">
        <v>0.99990000000000001</v>
      </c>
      <c r="W2288" s="3">
        <v>6378137</v>
      </c>
      <c r="X2288" s="3">
        <v>298.25722210100002</v>
      </c>
      <c r="AA2288" s="3">
        <f t="shared" si="1236"/>
        <v>1.6792203946287445E-3</v>
      </c>
      <c r="AB2288" s="3">
        <f t="shared" si="1225"/>
        <v>1.0000007049454078</v>
      </c>
      <c r="AC2288" s="3">
        <f t="shared" si="1237"/>
        <v>-2.5188297041239312E-3</v>
      </c>
      <c r="AD2288" s="3">
        <f t="shared" si="1238"/>
        <v>2.6435429493240994E-6</v>
      </c>
      <c r="AE2288" s="3">
        <f t="shared" si="1239"/>
        <v>-3.4526259073074147E-9</v>
      </c>
      <c r="AF2288" s="3">
        <f t="shared" si="1240"/>
        <v>4.8918304243879506E-12</v>
      </c>
      <c r="AG2288" s="3">
        <f t="shared" si="1241"/>
        <v>-7.2287260458139161E-15</v>
      </c>
      <c r="AH2288" s="3" t="s">
        <v>57</v>
      </c>
      <c r="AI2288" s="3">
        <f t="shared" si="1242"/>
        <v>8.377318247285465E-4</v>
      </c>
      <c r="AJ2288" s="3">
        <f t="shared" si="1243"/>
        <v>7.6085278483792483E-7</v>
      </c>
      <c r="AK2288" s="3">
        <f t="shared" si="1244"/>
        <v>1.1976455002315586E-9</v>
      </c>
      <c r="AL2288" s="3">
        <f t="shared" si="1245"/>
        <v>2.4291502606542476E-12</v>
      </c>
      <c r="AM2288" s="3">
        <f t="shared" si="1246"/>
        <v>5.7501643840919741E-15</v>
      </c>
      <c r="AP2288" s="3">
        <f t="shared" si="1247"/>
        <v>6366812.4008564716</v>
      </c>
      <c r="AQ2288">
        <f t="shared" si="1248"/>
        <v>-2.3861053274235222E-3</v>
      </c>
      <c r="AR2288">
        <f t="shared" si="1249"/>
        <v>3953586.9442910855</v>
      </c>
      <c r="AU2288">
        <f t="shared" si="1250"/>
        <v>-0.76335910101326143</v>
      </c>
      <c r="AV2288">
        <f t="shared" si="1251"/>
        <v>-0.64597436706128308</v>
      </c>
      <c r="AY2288">
        <f t="shared" si="1252"/>
        <v>0</v>
      </c>
      <c r="AZ2288">
        <f t="shared" si="1226"/>
        <v>1</v>
      </c>
      <c r="BC2288">
        <f t="shared" si="1253"/>
        <v>0</v>
      </c>
      <c r="BD2288">
        <f t="shared" si="1254"/>
        <v>-0.76835924415261836</v>
      </c>
      <c r="BG2288">
        <f t="shared" si="1255"/>
        <v>-3953586.9442910855</v>
      </c>
      <c r="BH2288">
        <f t="shared" si="1256"/>
        <v>-4903877.1605711868</v>
      </c>
    </row>
    <row r="2289" spans="9:60">
      <c r="I2289">
        <v>35.715560913085902</v>
      </c>
      <c r="J2289">
        <v>139.76123046875</v>
      </c>
      <c r="K2289">
        <f t="shared" si="1227"/>
        <v>0</v>
      </c>
      <c r="L2289">
        <f t="shared" si="1228"/>
        <v>0</v>
      </c>
      <c r="M2289">
        <f t="shared" si="1229"/>
        <v>0.62335413212994129</v>
      </c>
      <c r="N2289">
        <f t="shared" si="1230"/>
        <v>2.4392936383183055</v>
      </c>
      <c r="O2289">
        <f t="shared" si="1231"/>
        <v>0.94794152197184645</v>
      </c>
      <c r="P2289">
        <f t="shared" si="1232"/>
        <v>0.60373344267671347</v>
      </c>
      <c r="Q2289">
        <f t="shared" si="1233"/>
        <v>-0.5634303877321738</v>
      </c>
      <c r="R2289">
        <f t="shared" si="1234"/>
        <v>-0.96257600818290445</v>
      </c>
      <c r="S2289">
        <f t="shared" si="1235"/>
        <v>-4.962359691597764E-2</v>
      </c>
      <c r="U2289" s="1" t="s">
        <v>2368</v>
      </c>
      <c r="V2289" s="3">
        <v>0.99990000000000001</v>
      </c>
      <c r="W2289" s="3">
        <v>6378137</v>
      </c>
      <c r="X2289" s="3">
        <v>298.25722210100002</v>
      </c>
      <c r="AA2289" s="3">
        <f t="shared" si="1236"/>
        <v>1.6792203946287445E-3</v>
      </c>
      <c r="AB2289" s="3">
        <f t="shared" si="1225"/>
        <v>1.0000007049454078</v>
      </c>
      <c r="AC2289" s="3">
        <f t="shared" si="1237"/>
        <v>-2.5188297041239312E-3</v>
      </c>
      <c r="AD2289" s="3">
        <f t="shared" si="1238"/>
        <v>2.6435429493240994E-6</v>
      </c>
      <c r="AE2289" s="3">
        <f t="shared" si="1239"/>
        <v>-3.4526259073074147E-9</v>
      </c>
      <c r="AF2289" s="3">
        <f t="shared" si="1240"/>
        <v>4.8918304243879506E-12</v>
      </c>
      <c r="AG2289" s="3">
        <f t="shared" si="1241"/>
        <v>-7.2287260458139161E-15</v>
      </c>
      <c r="AH2289" s="3" t="s">
        <v>57</v>
      </c>
      <c r="AI2289" s="3">
        <f t="shared" si="1242"/>
        <v>8.377318247285465E-4</v>
      </c>
      <c r="AJ2289" s="3">
        <f t="shared" si="1243"/>
        <v>7.6085278483792483E-7</v>
      </c>
      <c r="AK2289" s="3">
        <f t="shared" si="1244"/>
        <v>1.1976455002315586E-9</v>
      </c>
      <c r="AL2289" s="3">
        <f t="shared" si="1245"/>
        <v>2.4291502606542476E-12</v>
      </c>
      <c r="AM2289" s="3">
        <f t="shared" si="1246"/>
        <v>5.7501643840919741E-15</v>
      </c>
      <c r="AP2289" s="3">
        <f t="shared" si="1247"/>
        <v>6366812.4008564716</v>
      </c>
      <c r="AQ2289">
        <f t="shared" si="1248"/>
        <v>-2.3861053274235222E-3</v>
      </c>
      <c r="AR2289">
        <f t="shared" si="1249"/>
        <v>3953586.9442910855</v>
      </c>
      <c r="AU2289">
        <f t="shared" si="1250"/>
        <v>-0.76335910101326143</v>
      </c>
      <c r="AV2289">
        <f t="shared" si="1251"/>
        <v>-0.64597436706128308</v>
      </c>
      <c r="AY2289">
        <f t="shared" si="1252"/>
        <v>0</v>
      </c>
      <c r="AZ2289">
        <f t="shared" si="1226"/>
        <v>1</v>
      </c>
      <c r="BC2289">
        <f t="shared" si="1253"/>
        <v>0</v>
      </c>
      <c r="BD2289">
        <f t="shared" si="1254"/>
        <v>-0.76835924415261836</v>
      </c>
      <c r="BG2289">
        <f t="shared" si="1255"/>
        <v>-3953586.9442910855</v>
      </c>
      <c r="BH2289">
        <f t="shared" si="1256"/>
        <v>-4903877.1605711868</v>
      </c>
    </row>
    <row r="2290" spans="9:60">
      <c r="I2290">
        <v>35.715560913085902</v>
      </c>
      <c r="J2290">
        <v>139.76123046875</v>
      </c>
      <c r="K2290">
        <f t="shared" si="1227"/>
        <v>0</v>
      </c>
      <c r="L2290">
        <f t="shared" si="1228"/>
        <v>0</v>
      </c>
      <c r="M2290">
        <f t="shared" si="1229"/>
        <v>0.62335413212994129</v>
      </c>
      <c r="N2290">
        <f t="shared" si="1230"/>
        <v>2.4392936383183055</v>
      </c>
      <c r="O2290">
        <f t="shared" si="1231"/>
        <v>0.94794152197184645</v>
      </c>
      <c r="P2290">
        <f t="shared" si="1232"/>
        <v>0.60373344267671347</v>
      </c>
      <c r="Q2290">
        <f t="shared" si="1233"/>
        <v>-0.5634303877321738</v>
      </c>
      <c r="R2290">
        <f t="shared" si="1234"/>
        <v>-0.96257600818290445</v>
      </c>
      <c r="S2290">
        <f t="shared" si="1235"/>
        <v>-4.962359691597764E-2</v>
      </c>
      <c r="U2290" s="1" t="s">
        <v>2369</v>
      </c>
      <c r="V2290" s="3">
        <v>0.99990000000000001</v>
      </c>
      <c r="W2290" s="3">
        <v>6378137</v>
      </c>
      <c r="X2290" s="3">
        <v>298.25722210100002</v>
      </c>
      <c r="AA2290" s="3">
        <f t="shared" si="1236"/>
        <v>1.6792203946287445E-3</v>
      </c>
      <c r="AB2290" s="3">
        <f t="shared" si="1225"/>
        <v>1.0000007049454078</v>
      </c>
      <c r="AC2290" s="3">
        <f t="shared" si="1237"/>
        <v>-2.5188297041239312E-3</v>
      </c>
      <c r="AD2290" s="3">
        <f t="shared" si="1238"/>
        <v>2.6435429493240994E-6</v>
      </c>
      <c r="AE2290" s="3">
        <f t="shared" si="1239"/>
        <v>-3.4526259073074147E-9</v>
      </c>
      <c r="AF2290" s="3">
        <f t="shared" si="1240"/>
        <v>4.8918304243879506E-12</v>
      </c>
      <c r="AG2290" s="3">
        <f t="shared" si="1241"/>
        <v>-7.2287260458139161E-15</v>
      </c>
      <c r="AH2290" s="3" t="s">
        <v>57</v>
      </c>
      <c r="AI2290" s="3">
        <f t="shared" si="1242"/>
        <v>8.377318247285465E-4</v>
      </c>
      <c r="AJ2290" s="3">
        <f t="shared" si="1243"/>
        <v>7.6085278483792483E-7</v>
      </c>
      <c r="AK2290" s="3">
        <f t="shared" si="1244"/>
        <v>1.1976455002315586E-9</v>
      </c>
      <c r="AL2290" s="3">
        <f t="shared" si="1245"/>
        <v>2.4291502606542476E-12</v>
      </c>
      <c r="AM2290" s="3">
        <f t="shared" si="1246"/>
        <v>5.7501643840919741E-15</v>
      </c>
      <c r="AP2290" s="3">
        <f t="shared" si="1247"/>
        <v>6366812.4008564716</v>
      </c>
      <c r="AQ2290">
        <f t="shared" si="1248"/>
        <v>-2.3861053274235222E-3</v>
      </c>
      <c r="AR2290">
        <f t="shared" si="1249"/>
        <v>3953586.9442910855</v>
      </c>
      <c r="AU2290">
        <f t="shared" si="1250"/>
        <v>-0.76335910101326143</v>
      </c>
      <c r="AV2290">
        <f t="shared" si="1251"/>
        <v>-0.64597436706128308</v>
      </c>
      <c r="AY2290">
        <f t="shared" si="1252"/>
        <v>0</v>
      </c>
      <c r="AZ2290">
        <f t="shared" si="1226"/>
        <v>1</v>
      </c>
      <c r="BC2290">
        <f t="shared" si="1253"/>
        <v>0</v>
      </c>
      <c r="BD2290">
        <f t="shared" si="1254"/>
        <v>-0.76835924415261836</v>
      </c>
      <c r="BG2290">
        <f t="shared" si="1255"/>
        <v>-3953586.9442910855</v>
      </c>
      <c r="BH2290">
        <f t="shared" si="1256"/>
        <v>-4903877.1605711868</v>
      </c>
    </row>
    <row r="2291" spans="9:60">
      <c r="I2291">
        <v>35.715560913085902</v>
      </c>
      <c r="J2291">
        <v>139.76123046875</v>
      </c>
      <c r="K2291">
        <f t="shared" si="1227"/>
        <v>0</v>
      </c>
      <c r="L2291">
        <f t="shared" si="1228"/>
        <v>0</v>
      </c>
      <c r="M2291">
        <f t="shared" si="1229"/>
        <v>0.62335413212994129</v>
      </c>
      <c r="N2291">
        <f t="shared" si="1230"/>
        <v>2.4392936383183055</v>
      </c>
      <c r="O2291">
        <f t="shared" si="1231"/>
        <v>0.94794152197184645</v>
      </c>
      <c r="P2291">
        <f t="shared" si="1232"/>
        <v>0.60373344267671347</v>
      </c>
      <c r="Q2291">
        <f t="shared" si="1233"/>
        <v>-0.5634303877321738</v>
      </c>
      <c r="R2291">
        <f t="shared" si="1234"/>
        <v>-0.96257600818290445</v>
      </c>
      <c r="S2291">
        <f t="shared" si="1235"/>
        <v>-4.962359691597764E-2</v>
      </c>
      <c r="U2291" s="1" t="s">
        <v>2370</v>
      </c>
      <c r="V2291" s="3">
        <v>0.99990000000000001</v>
      </c>
      <c r="W2291" s="3">
        <v>6378137</v>
      </c>
      <c r="X2291" s="3">
        <v>298.25722210100002</v>
      </c>
      <c r="AA2291" s="3">
        <f t="shared" si="1236"/>
        <v>1.6792203946287445E-3</v>
      </c>
      <c r="AB2291" s="3">
        <f t="shared" si="1225"/>
        <v>1.0000007049454078</v>
      </c>
      <c r="AC2291" s="3">
        <f t="shared" si="1237"/>
        <v>-2.5188297041239312E-3</v>
      </c>
      <c r="AD2291" s="3">
        <f t="shared" si="1238"/>
        <v>2.6435429493240994E-6</v>
      </c>
      <c r="AE2291" s="3">
        <f t="shared" si="1239"/>
        <v>-3.4526259073074147E-9</v>
      </c>
      <c r="AF2291" s="3">
        <f t="shared" si="1240"/>
        <v>4.8918304243879506E-12</v>
      </c>
      <c r="AG2291" s="3">
        <f t="shared" si="1241"/>
        <v>-7.2287260458139161E-15</v>
      </c>
      <c r="AH2291" s="3" t="s">
        <v>57</v>
      </c>
      <c r="AI2291" s="3">
        <f t="shared" si="1242"/>
        <v>8.377318247285465E-4</v>
      </c>
      <c r="AJ2291" s="3">
        <f t="shared" si="1243"/>
        <v>7.6085278483792483E-7</v>
      </c>
      <c r="AK2291" s="3">
        <f t="shared" si="1244"/>
        <v>1.1976455002315586E-9</v>
      </c>
      <c r="AL2291" s="3">
        <f t="shared" si="1245"/>
        <v>2.4291502606542476E-12</v>
      </c>
      <c r="AM2291" s="3">
        <f t="shared" si="1246"/>
        <v>5.7501643840919741E-15</v>
      </c>
      <c r="AP2291" s="3">
        <f t="shared" si="1247"/>
        <v>6366812.4008564716</v>
      </c>
      <c r="AQ2291">
        <f t="shared" si="1248"/>
        <v>-2.3861053274235222E-3</v>
      </c>
      <c r="AR2291">
        <f t="shared" si="1249"/>
        <v>3953586.9442910855</v>
      </c>
      <c r="AU2291">
        <f t="shared" si="1250"/>
        <v>-0.76335910101326143</v>
      </c>
      <c r="AV2291">
        <f t="shared" si="1251"/>
        <v>-0.64597436706128308</v>
      </c>
      <c r="AY2291">
        <f t="shared" si="1252"/>
        <v>0</v>
      </c>
      <c r="AZ2291">
        <f t="shared" si="1226"/>
        <v>1</v>
      </c>
      <c r="BC2291">
        <f t="shared" si="1253"/>
        <v>0</v>
      </c>
      <c r="BD2291">
        <f t="shared" si="1254"/>
        <v>-0.76835924415261836</v>
      </c>
      <c r="BG2291">
        <f t="shared" si="1255"/>
        <v>-3953586.9442910855</v>
      </c>
      <c r="BH2291">
        <f t="shared" si="1256"/>
        <v>-4903877.1605711868</v>
      </c>
    </row>
    <row r="2292" spans="9:60">
      <c r="I2292">
        <v>35.715560913085902</v>
      </c>
      <c r="J2292">
        <v>139.76123046875</v>
      </c>
      <c r="K2292">
        <f t="shared" si="1227"/>
        <v>0</v>
      </c>
      <c r="L2292">
        <f t="shared" si="1228"/>
        <v>0</v>
      </c>
      <c r="M2292">
        <f t="shared" si="1229"/>
        <v>0.62335413212994129</v>
      </c>
      <c r="N2292">
        <f t="shared" si="1230"/>
        <v>2.4392936383183055</v>
      </c>
      <c r="O2292">
        <f t="shared" si="1231"/>
        <v>0.94794152197184645</v>
      </c>
      <c r="P2292">
        <f t="shared" si="1232"/>
        <v>0.60373344267671347</v>
      </c>
      <c r="Q2292">
        <f t="shared" si="1233"/>
        <v>-0.5634303877321738</v>
      </c>
      <c r="R2292">
        <f t="shared" si="1234"/>
        <v>-0.96257600818290445</v>
      </c>
      <c r="S2292">
        <f t="shared" si="1235"/>
        <v>-4.962359691597764E-2</v>
      </c>
      <c r="U2292" s="1" t="s">
        <v>2371</v>
      </c>
      <c r="V2292" s="3">
        <v>0.99990000000000001</v>
      </c>
      <c r="W2292" s="3">
        <v>6378137</v>
      </c>
      <c r="X2292" s="3">
        <v>298.25722210100002</v>
      </c>
      <c r="AA2292" s="3">
        <f t="shared" si="1236"/>
        <v>1.6792203946287445E-3</v>
      </c>
      <c r="AB2292" s="3">
        <f t="shared" si="1225"/>
        <v>1.0000007049454078</v>
      </c>
      <c r="AC2292" s="3">
        <f t="shared" si="1237"/>
        <v>-2.5188297041239312E-3</v>
      </c>
      <c r="AD2292" s="3">
        <f t="shared" si="1238"/>
        <v>2.6435429493240994E-6</v>
      </c>
      <c r="AE2292" s="3">
        <f t="shared" si="1239"/>
        <v>-3.4526259073074147E-9</v>
      </c>
      <c r="AF2292" s="3">
        <f t="shared" si="1240"/>
        <v>4.8918304243879506E-12</v>
      </c>
      <c r="AG2292" s="3">
        <f t="shared" si="1241"/>
        <v>-7.2287260458139161E-15</v>
      </c>
      <c r="AH2292" s="3" t="s">
        <v>57</v>
      </c>
      <c r="AI2292" s="3">
        <f t="shared" si="1242"/>
        <v>8.377318247285465E-4</v>
      </c>
      <c r="AJ2292" s="3">
        <f t="shared" si="1243"/>
        <v>7.6085278483792483E-7</v>
      </c>
      <c r="AK2292" s="3">
        <f t="shared" si="1244"/>
        <v>1.1976455002315586E-9</v>
      </c>
      <c r="AL2292" s="3">
        <f t="shared" si="1245"/>
        <v>2.4291502606542476E-12</v>
      </c>
      <c r="AM2292" s="3">
        <f t="shared" si="1246"/>
        <v>5.7501643840919741E-15</v>
      </c>
      <c r="AP2292" s="3">
        <f t="shared" si="1247"/>
        <v>6366812.4008564716</v>
      </c>
      <c r="AQ2292">
        <f t="shared" si="1248"/>
        <v>-2.3861053274235222E-3</v>
      </c>
      <c r="AR2292">
        <f t="shared" si="1249"/>
        <v>3953586.9442910855</v>
      </c>
      <c r="AU2292">
        <f t="shared" si="1250"/>
        <v>-0.76335910101326143</v>
      </c>
      <c r="AV2292">
        <f t="shared" si="1251"/>
        <v>-0.64597436706128308</v>
      </c>
      <c r="AY2292">
        <f t="shared" si="1252"/>
        <v>0</v>
      </c>
      <c r="AZ2292">
        <f t="shared" si="1226"/>
        <v>1</v>
      </c>
      <c r="BC2292">
        <f t="shared" si="1253"/>
        <v>0</v>
      </c>
      <c r="BD2292">
        <f t="shared" si="1254"/>
        <v>-0.76835924415261836</v>
      </c>
      <c r="BG2292">
        <f t="shared" si="1255"/>
        <v>-3953586.9442910855</v>
      </c>
      <c r="BH2292">
        <f t="shared" si="1256"/>
        <v>-4903877.1605711868</v>
      </c>
    </row>
    <row r="2293" spans="9:60">
      <c r="I2293">
        <v>35.715560913085902</v>
      </c>
      <c r="J2293">
        <v>139.76123046875</v>
      </c>
      <c r="K2293">
        <f t="shared" si="1227"/>
        <v>0</v>
      </c>
      <c r="L2293">
        <f t="shared" si="1228"/>
        <v>0</v>
      </c>
      <c r="M2293">
        <f t="shared" si="1229"/>
        <v>0.62335413212994129</v>
      </c>
      <c r="N2293">
        <f t="shared" si="1230"/>
        <v>2.4392936383183055</v>
      </c>
      <c r="O2293">
        <f t="shared" si="1231"/>
        <v>0.94794152197184645</v>
      </c>
      <c r="P2293">
        <f t="shared" si="1232"/>
        <v>0.60373344267671347</v>
      </c>
      <c r="Q2293">
        <f t="shared" si="1233"/>
        <v>-0.5634303877321738</v>
      </c>
      <c r="R2293">
        <f t="shared" si="1234"/>
        <v>-0.96257600818290445</v>
      </c>
      <c r="S2293">
        <f t="shared" si="1235"/>
        <v>-4.962359691597764E-2</v>
      </c>
      <c r="U2293" s="1" t="s">
        <v>2372</v>
      </c>
      <c r="V2293" s="3">
        <v>0.99990000000000001</v>
      </c>
      <c r="W2293" s="3">
        <v>6378137</v>
      </c>
      <c r="X2293" s="3">
        <v>298.25722210100002</v>
      </c>
      <c r="AA2293" s="3">
        <f t="shared" si="1236"/>
        <v>1.6792203946287445E-3</v>
      </c>
      <c r="AB2293" s="3">
        <f t="shared" si="1225"/>
        <v>1.0000007049454078</v>
      </c>
      <c r="AC2293" s="3">
        <f t="shared" si="1237"/>
        <v>-2.5188297041239312E-3</v>
      </c>
      <c r="AD2293" s="3">
        <f t="shared" si="1238"/>
        <v>2.6435429493240994E-6</v>
      </c>
      <c r="AE2293" s="3">
        <f t="shared" si="1239"/>
        <v>-3.4526259073074147E-9</v>
      </c>
      <c r="AF2293" s="3">
        <f t="shared" si="1240"/>
        <v>4.8918304243879506E-12</v>
      </c>
      <c r="AG2293" s="3">
        <f t="shared" si="1241"/>
        <v>-7.2287260458139161E-15</v>
      </c>
      <c r="AH2293" s="3" t="s">
        <v>57</v>
      </c>
      <c r="AI2293" s="3">
        <f t="shared" si="1242"/>
        <v>8.377318247285465E-4</v>
      </c>
      <c r="AJ2293" s="3">
        <f t="shared" si="1243"/>
        <v>7.6085278483792483E-7</v>
      </c>
      <c r="AK2293" s="3">
        <f t="shared" si="1244"/>
        <v>1.1976455002315586E-9</v>
      </c>
      <c r="AL2293" s="3">
        <f t="shared" si="1245"/>
        <v>2.4291502606542476E-12</v>
      </c>
      <c r="AM2293" s="3">
        <f t="shared" si="1246"/>
        <v>5.7501643840919741E-15</v>
      </c>
      <c r="AP2293" s="3">
        <f t="shared" si="1247"/>
        <v>6366812.4008564716</v>
      </c>
      <c r="AQ2293">
        <f t="shared" si="1248"/>
        <v>-2.3861053274235222E-3</v>
      </c>
      <c r="AR2293">
        <f t="shared" si="1249"/>
        <v>3953586.9442910855</v>
      </c>
      <c r="AU2293">
        <f t="shared" si="1250"/>
        <v>-0.76335910101326143</v>
      </c>
      <c r="AV2293">
        <f t="shared" si="1251"/>
        <v>-0.64597436706128308</v>
      </c>
      <c r="AY2293">
        <f t="shared" si="1252"/>
        <v>0</v>
      </c>
      <c r="AZ2293">
        <f t="shared" si="1226"/>
        <v>1</v>
      </c>
      <c r="BC2293">
        <f t="shared" si="1253"/>
        <v>0</v>
      </c>
      <c r="BD2293">
        <f t="shared" si="1254"/>
        <v>-0.76835924415261836</v>
      </c>
      <c r="BG2293">
        <f t="shared" si="1255"/>
        <v>-3953586.9442910855</v>
      </c>
      <c r="BH2293">
        <f t="shared" si="1256"/>
        <v>-4903877.1605711868</v>
      </c>
    </row>
    <row r="2294" spans="9:60">
      <c r="I2294">
        <v>35.715560913085902</v>
      </c>
      <c r="J2294">
        <v>139.76123046875</v>
      </c>
      <c r="K2294">
        <f t="shared" si="1227"/>
        <v>0</v>
      </c>
      <c r="L2294">
        <f t="shared" si="1228"/>
        <v>0</v>
      </c>
      <c r="M2294">
        <f t="shared" si="1229"/>
        <v>0.62335413212994129</v>
      </c>
      <c r="N2294">
        <f t="shared" si="1230"/>
        <v>2.4392936383183055</v>
      </c>
      <c r="O2294">
        <f t="shared" si="1231"/>
        <v>0.94794152197184645</v>
      </c>
      <c r="P2294">
        <f t="shared" si="1232"/>
        <v>0.60373344267671347</v>
      </c>
      <c r="Q2294">
        <f t="shared" si="1233"/>
        <v>-0.5634303877321738</v>
      </c>
      <c r="R2294">
        <f t="shared" si="1234"/>
        <v>-0.96257600818290445</v>
      </c>
      <c r="S2294">
        <f t="shared" si="1235"/>
        <v>-4.962359691597764E-2</v>
      </c>
      <c r="U2294" s="1" t="s">
        <v>2373</v>
      </c>
      <c r="V2294" s="3">
        <v>0.99990000000000001</v>
      </c>
      <c r="W2294" s="3">
        <v>6378137</v>
      </c>
      <c r="X2294" s="3">
        <v>298.25722210100002</v>
      </c>
      <c r="AA2294" s="3">
        <f t="shared" si="1236"/>
        <v>1.6792203946287445E-3</v>
      </c>
      <c r="AB2294" s="3">
        <f t="shared" si="1225"/>
        <v>1.0000007049454078</v>
      </c>
      <c r="AC2294" s="3">
        <f t="shared" si="1237"/>
        <v>-2.5188297041239312E-3</v>
      </c>
      <c r="AD2294" s="3">
        <f t="shared" si="1238"/>
        <v>2.6435429493240994E-6</v>
      </c>
      <c r="AE2294" s="3">
        <f t="shared" si="1239"/>
        <v>-3.4526259073074147E-9</v>
      </c>
      <c r="AF2294" s="3">
        <f t="shared" si="1240"/>
        <v>4.8918304243879506E-12</v>
      </c>
      <c r="AG2294" s="3">
        <f t="shared" si="1241"/>
        <v>-7.2287260458139161E-15</v>
      </c>
      <c r="AH2294" s="3" t="s">
        <v>57</v>
      </c>
      <c r="AI2294" s="3">
        <f t="shared" si="1242"/>
        <v>8.377318247285465E-4</v>
      </c>
      <c r="AJ2294" s="3">
        <f t="shared" si="1243"/>
        <v>7.6085278483792483E-7</v>
      </c>
      <c r="AK2294" s="3">
        <f t="shared" si="1244"/>
        <v>1.1976455002315586E-9</v>
      </c>
      <c r="AL2294" s="3">
        <f t="shared" si="1245"/>
        <v>2.4291502606542476E-12</v>
      </c>
      <c r="AM2294" s="3">
        <f t="shared" si="1246"/>
        <v>5.7501643840919741E-15</v>
      </c>
      <c r="AP2294" s="3">
        <f t="shared" si="1247"/>
        <v>6366812.4008564716</v>
      </c>
      <c r="AQ2294">
        <f t="shared" si="1248"/>
        <v>-2.3861053274235222E-3</v>
      </c>
      <c r="AR2294">
        <f t="shared" si="1249"/>
        <v>3953586.9442910855</v>
      </c>
      <c r="AU2294">
        <f t="shared" si="1250"/>
        <v>-0.76335910101326143</v>
      </c>
      <c r="AV2294">
        <f t="shared" si="1251"/>
        <v>-0.64597436706128308</v>
      </c>
      <c r="AY2294">
        <f t="shared" si="1252"/>
        <v>0</v>
      </c>
      <c r="AZ2294">
        <f t="shared" si="1226"/>
        <v>1</v>
      </c>
      <c r="BC2294">
        <f t="shared" si="1253"/>
        <v>0</v>
      </c>
      <c r="BD2294">
        <f t="shared" si="1254"/>
        <v>-0.76835924415261836</v>
      </c>
      <c r="BG2294">
        <f t="shared" si="1255"/>
        <v>-3953586.9442910855</v>
      </c>
      <c r="BH2294">
        <f t="shared" si="1256"/>
        <v>-4903877.1605711868</v>
      </c>
    </row>
    <row r="2295" spans="9:60">
      <c r="I2295">
        <v>35.715560913085902</v>
      </c>
      <c r="J2295">
        <v>139.76123046875</v>
      </c>
      <c r="K2295">
        <f t="shared" si="1227"/>
        <v>0</v>
      </c>
      <c r="L2295">
        <f t="shared" si="1228"/>
        <v>0</v>
      </c>
      <c r="M2295">
        <f t="shared" si="1229"/>
        <v>0.62335413212994129</v>
      </c>
      <c r="N2295">
        <f t="shared" si="1230"/>
        <v>2.4392936383183055</v>
      </c>
      <c r="O2295">
        <f t="shared" si="1231"/>
        <v>0.94794152197184645</v>
      </c>
      <c r="P2295">
        <f t="shared" si="1232"/>
        <v>0.60373344267671347</v>
      </c>
      <c r="Q2295">
        <f t="shared" si="1233"/>
        <v>-0.5634303877321738</v>
      </c>
      <c r="R2295">
        <f t="shared" si="1234"/>
        <v>-0.96257600818290445</v>
      </c>
      <c r="S2295">
        <f t="shared" si="1235"/>
        <v>-4.962359691597764E-2</v>
      </c>
      <c r="U2295" s="1" t="s">
        <v>2374</v>
      </c>
      <c r="V2295" s="3">
        <v>0.99990000000000001</v>
      </c>
      <c r="W2295" s="3">
        <v>6378137</v>
      </c>
      <c r="X2295" s="3">
        <v>298.25722210100002</v>
      </c>
      <c r="AA2295" s="3">
        <f t="shared" si="1236"/>
        <v>1.6792203946287445E-3</v>
      </c>
      <c r="AB2295" s="3">
        <f t="shared" si="1225"/>
        <v>1.0000007049454078</v>
      </c>
      <c r="AC2295" s="3">
        <f t="shared" si="1237"/>
        <v>-2.5188297041239312E-3</v>
      </c>
      <c r="AD2295" s="3">
        <f t="shared" si="1238"/>
        <v>2.6435429493240994E-6</v>
      </c>
      <c r="AE2295" s="3">
        <f t="shared" si="1239"/>
        <v>-3.4526259073074147E-9</v>
      </c>
      <c r="AF2295" s="3">
        <f t="shared" si="1240"/>
        <v>4.8918304243879506E-12</v>
      </c>
      <c r="AG2295" s="3">
        <f t="shared" si="1241"/>
        <v>-7.2287260458139161E-15</v>
      </c>
      <c r="AH2295" s="3" t="s">
        <v>57</v>
      </c>
      <c r="AI2295" s="3">
        <f t="shared" si="1242"/>
        <v>8.377318247285465E-4</v>
      </c>
      <c r="AJ2295" s="3">
        <f t="shared" si="1243"/>
        <v>7.6085278483792483E-7</v>
      </c>
      <c r="AK2295" s="3">
        <f t="shared" si="1244"/>
        <v>1.1976455002315586E-9</v>
      </c>
      <c r="AL2295" s="3">
        <f t="shared" si="1245"/>
        <v>2.4291502606542476E-12</v>
      </c>
      <c r="AM2295" s="3">
        <f t="shared" si="1246"/>
        <v>5.7501643840919741E-15</v>
      </c>
      <c r="AP2295" s="3">
        <f t="shared" si="1247"/>
        <v>6366812.4008564716</v>
      </c>
      <c r="AQ2295">
        <f t="shared" si="1248"/>
        <v>-2.3861053274235222E-3</v>
      </c>
      <c r="AR2295">
        <f t="shared" si="1249"/>
        <v>3953586.9442910855</v>
      </c>
      <c r="AU2295">
        <f t="shared" si="1250"/>
        <v>-0.76335910101326143</v>
      </c>
      <c r="AV2295">
        <f t="shared" si="1251"/>
        <v>-0.64597436706128308</v>
      </c>
      <c r="AY2295">
        <f t="shared" si="1252"/>
        <v>0</v>
      </c>
      <c r="AZ2295">
        <f t="shared" si="1226"/>
        <v>1</v>
      </c>
      <c r="BC2295">
        <f t="shared" si="1253"/>
        <v>0</v>
      </c>
      <c r="BD2295">
        <f t="shared" si="1254"/>
        <v>-0.76835924415261836</v>
      </c>
      <c r="BG2295">
        <f t="shared" si="1255"/>
        <v>-3953586.9442910855</v>
      </c>
      <c r="BH2295">
        <f t="shared" si="1256"/>
        <v>-4903877.1605711868</v>
      </c>
    </row>
    <row r="2296" spans="9:60">
      <c r="I2296">
        <v>35.715560913085902</v>
      </c>
      <c r="J2296">
        <v>139.76123046875</v>
      </c>
      <c r="K2296">
        <f t="shared" si="1227"/>
        <v>0</v>
      </c>
      <c r="L2296">
        <f t="shared" si="1228"/>
        <v>0</v>
      </c>
      <c r="M2296">
        <f t="shared" si="1229"/>
        <v>0.62335413212994129</v>
      </c>
      <c r="N2296">
        <f t="shared" si="1230"/>
        <v>2.4392936383183055</v>
      </c>
      <c r="O2296">
        <f t="shared" si="1231"/>
        <v>0.94794152197184645</v>
      </c>
      <c r="P2296">
        <f t="shared" si="1232"/>
        <v>0.60373344267671347</v>
      </c>
      <c r="Q2296">
        <f t="shared" si="1233"/>
        <v>-0.5634303877321738</v>
      </c>
      <c r="R2296">
        <f t="shared" si="1234"/>
        <v>-0.96257600818290445</v>
      </c>
      <c r="S2296">
        <f t="shared" si="1235"/>
        <v>-4.962359691597764E-2</v>
      </c>
      <c r="U2296" s="1" t="s">
        <v>2375</v>
      </c>
      <c r="V2296" s="3">
        <v>0.99990000000000001</v>
      </c>
      <c r="W2296" s="3">
        <v>6378137</v>
      </c>
      <c r="X2296" s="3">
        <v>298.25722210100002</v>
      </c>
      <c r="AA2296" s="3">
        <f t="shared" si="1236"/>
        <v>1.6792203946287445E-3</v>
      </c>
      <c r="AB2296" s="3">
        <f t="shared" si="1225"/>
        <v>1.0000007049454078</v>
      </c>
      <c r="AC2296" s="3">
        <f t="shared" si="1237"/>
        <v>-2.5188297041239312E-3</v>
      </c>
      <c r="AD2296" s="3">
        <f t="shared" si="1238"/>
        <v>2.6435429493240994E-6</v>
      </c>
      <c r="AE2296" s="3">
        <f t="shared" si="1239"/>
        <v>-3.4526259073074147E-9</v>
      </c>
      <c r="AF2296" s="3">
        <f t="shared" si="1240"/>
        <v>4.8918304243879506E-12</v>
      </c>
      <c r="AG2296" s="3">
        <f t="shared" si="1241"/>
        <v>-7.2287260458139161E-15</v>
      </c>
      <c r="AH2296" s="3" t="s">
        <v>57</v>
      </c>
      <c r="AI2296" s="3">
        <f t="shared" si="1242"/>
        <v>8.377318247285465E-4</v>
      </c>
      <c r="AJ2296" s="3">
        <f t="shared" si="1243"/>
        <v>7.6085278483792483E-7</v>
      </c>
      <c r="AK2296" s="3">
        <f t="shared" si="1244"/>
        <v>1.1976455002315586E-9</v>
      </c>
      <c r="AL2296" s="3">
        <f t="shared" si="1245"/>
        <v>2.4291502606542476E-12</v>
      </c>
      <c r="AM2296" s="3">
        <f t="shared" si="1246"/>
        <v>5.7501643840919741E-15</v>
      </c>
      <c r="AP2296" s="3">
        <f t="shared" si="1247"/>
        <v>6366812.4008564716</v>
      </c>
      <c r="AQ2296">
        <f t="shared" si="1248"/>
        <v>-2.3861053274235222E-3</v>
      </c>
      <c r="AR2296">
        <f t="shared" si="1249"/>
        <v>3953586.9442910855</v>
      </c>
      <c r="AU2296">
        <f t="shared" si="1250"/>
        <v>-0.76335910101326143</v>
      </c>
      <c r="AV2296">
        <f t="shared" si="1251"/>
        <v>-0.64597436706128308</v>
      </c>
      <c r="AY2296">
        <f t="shared" si="1252"/>
        <v>0</v>
      </c>
      <c r="AZ2296">
        <f t="shared" si="1226"/>
        <v>1</v>
      </c>
      <c r="BC2296">
        <f t="shared" si="1253"/>
        <v>0</v>
      </c>
      <c r="BD2296">
        <f t="shared" si="1254"/>
        <v>-0.76835924415261836</v>
      </c>
      <c r="BG2296">
        <f t="shared" si="1255"/>
        <v>-3953586.9442910855</v>
      </c>
      <c r="BH2296">
        <f t="shared" si="1256"/>
        <v>-4903877.1605711868</v>
      </c>
    </row>
    <row r="2297" spans="9:60">
      <c r="I2297">
        <v>35.715560913085902</v>
      </c>
      <c r="J2297">
        <v>139.76123046875</v>
      </c>
      <c r="K2297">
        <f t="shared" si="1227"/>
        <v>0</v>
      </c>
      <c r="L2297">
        <f t="shared" si="1228"/>
        <v>0</v>
      </c>
      <c r="M2297">
        <f t="shared" si="1229"/>
        <v>0.62335413212994129</v>
      </c>
      <c r="N2297">
        <f t="shared" si="1230"/>
        <v>2.4392936383183055</v>
      </c>
      <c r="O2297">
        <f t="shared" si="1231"/>
        <v>0.94794152197184645</v>
      </c>
      <c r="P2297">
        <f t="shared" si="1232"/>
        <v>0.60373344267671347</v>
      </c>
      <c r="Q2297">
        <f t="shared" si="1233"/>
        <v>-0.5634303877321738</v>
      </c>
      <c r="R2297">
        <f t="shared" si="1234"/>
        <v>-0.96257600818290445</v>
      </c>
      <c r="S2297">
        <f t="shared" si="1235"/>
        <v>-4.962359691597764E-2</v>
      </c>
      <c r="U2297" s="1" t="s">
        <v>2376</v>
      </c>
      <c r="V2297" s="3">
        <v>0.99990000000000001</v>
      </c>
      <c r="W2297" s="3">
        <v>6378137</v>
      </c>
      <c r="X2297" s="3">
        <v>298.25722210100002</v>
      </c>
      <c r="AA2297" s="3">
        <f t="shared" si="1236"/>
        <v>1.6792203946287445E-3</v>
      </c>
      <c r="AB2297" s="3">
        <f t="shared" si="1225"/>
        <v>1.0000007049454078</v>
      </c>
      <c r="AC2297" s="3">
        <f t="shared" si="1237"/>
        <v>-2.5188297041239312E-3</v>
      </c>
      <c r="AD2297" s="3">
        <f t="shared" si="1238"/>
        <v>2.6435429493240994E-6</v>
      </c>
      <c r="AE2297" s="3">
        <f t="shared" si="1239"/>
        <v>-3.4526259073074147E-9</v>
      </c>
      <c r="AF2297" s="3">
        <f t="shared" si="1240"/>
        <v>4.8918304243879506E-12</v>
      </c>
      <c r="AG2297" s="3">
        <f t="shared" si="1241"/>
        <v>-7.2287260458139161E-15</v>
      </c>
      <c r="AH2297" s="3" t="s">
        <v>57</v>
      </c>
      <c r="AI2297" s="3">
        <f t="shared" si="1242"/>
        <v>8.377318247285465E-4</v>
      </c>
      <c r="AJ2297" s="3">
        <f t="shared" si="1243"/>
        <v>7.6085278483792483E-7</v>
      </c>
      <c r="AK2297" s="3">
        <f t="shared" si="1244"/>
        <v>1.1976455002315586E-9</v>
      </c>
      <c r="AL2297" s="3">
        <f t="shared" si="1245"/>
        <v>2.4291502606542476E-12</v>
      </c>
      <c r="AM2297" s="3">
        <f t="shared" si="1246"/>
        <v>5.7501643840919741E-15</v>
      </c>
      <c r="AP2297" s="3">
        <f t="shared" si="1247"/>
        <v>6366812.4008564716</v>
      </c>
      <c r="AQ2297">
        <f t="shared" si="1248"/>
        <v>-2.3861053274235222E-3</v>
      </c>
      <c r="AR2297">
        <f t="shared" si="1249"/>
        <v>3953586.9442910855</v>
      </c>
      <c r="AU2297">
        <f t="shared" si="1250"/>
        <v>-0.76335910101326143</v>
      </c>
      <c r="AV2297">
        <f t="shared" si="1251"/>
        <v>-0.64597436706128308</v>
      </c>
      <c r="AY2297">
        <f t="shared" si="1252"/>
        <v>0</v>
      </c>
      <c r="AZ2297">
        <f t="shared" si="1226"/>
        <v>1</v>
      </c>
      <c r="BC2297">
        <f t="shared" si="1253"/>
        <v>0</v>
      </c>
      <c r="BD2297">
        <f t="shared" si="1254"/>
        <v>-0.76835924415261836</v>
      </c>
      <c r="BG2297">
        <f t="shared" si="1255"/>
        <v>-3953586.9442910855</v>
      </c>
      <c r="BH2297">
        <f t="shared" si="1256"/>
        <v>-4903877.1605711868</v>
      </c>
    </row>
    <row r="2298" spans="9:60">
      <c r="I2298">
        <v>35.715560913085902</v>
      </c>
      <c r="J2298">
        <v>139.76123046875</v>
      </c>
      <c r="K2298">
        <f t="shared" si="1227"/>
        <v>0</v>
      </c>
      <c r="L2298">
        <f t="shared" si="1228"/>
        <v>0</v>
      </c>
      <c r="M2298">
        <f t="shared" si="1229"/>
        <v>0.62335413212994129</v>
      </c>
      <c r="N2298">
        <f t="shared" si="1230"/>
        <v>2.4392936383183055</v>
      </c>
      <c r="O2298">
        <f t="shared" si="1231"/>
        <v>0.94794152197184645</v>
      </c>
      <c r="P2298">
        <f t="shared" si="1232"/>
        <v>0.60373344267671347</v>
      </c>
      <c r="Q2298">
        <f t="shared" si="1233"/>
        <v>-0.5634303877321738</v>
      </c>
      <c r="R2298">
        <f t="shared" si="1234"/>
        <v>-0.96257600818290445</v>
      </c>
      <c r="S2298">
        <f t="shared" si="1235"/>
        <v>-4.962359691597764E-2</v>
      </c>
      <c r="U2298" s="1" t="s">
        <v>2377</v>
      </c>
      <c r="V2298" s="3">
        <v>0.99990000000000001</v>
      </c>
      <c r="W2298" s="3">
        <v>6378137</v>
      </c>
      <c r="X2298" s="3">
        <v>298.25722210100002</v>
      </c>
      <c r="AA2298" s="3">
        <f t="shared" si="1236"/>
        <v>1.6792203946287445E-3</v>
      </c>
      <c r="AB2298" s="3">
        <f t="shared" si="1225"/>
        <v>1.0000007049454078</v>
      </c>
      <c r="AC2298" s="3">
        <f t="shared" si="1237"/>
        <v>-2.5188297041239312E-3</v>
      </c>
      <c r="AD2298" s="3">
        <f t="shared" si="1238"/>
        <v>2.6435429493240994E-6</v>
      </c>
      <c r="AE2298" s="3">
        <f t="shared" si="1239"/>
        <v>-3.4526259073074147E-9</v>
      </c>
      <c r="AF2298" s="3">
        <f t="shared" si="1240"/>
        <v>4.8918304243879506E-12</v>
      </c>
      <c r="AG2298" s="3">
        <f t="shared" si="1241"/>
        <v>-7.2287260458139161E-15</v>
      </c>
      <c r="AH2298" s="3" t="s">
        <v>57</v>
      </c>
      <c r="AI2298" s="3">
        <f t="shared" si="1242"/>
        <v>8.377318247285465E-4</v>
      </c>
      <c r="AJ2298" s="3">
        <f t="shared" si="1243"/>
        <v>7.6085278483792483E-7</v>
      </c>
      <c r="AK2298" s="3">
        <f t="shared" si="1244"/>
        <v>1.1976455002315586E-9</v>
      </c>
      <c r="AL2298" s="3">
        <f t="shared" si="1245"/>
        <v>2.4291502606542476E-12</v>
      </c>
      <c r="AM2298" s="3">
        <f t="shared" si="1246"/>
        <v>5.7501643840919741E-15</v>
      </c>
      <c r="AP2298" s="3">
        <f t="shared" si="1247"/>
        <v>6366812.4008564716</v>
      </c>
      <c r="AQ2298">
        <f t="shared" si="1248"/>
        <v>-2.3861053274235222E-3</v>
      </c>
      <c r="AR2298">
        <f t="shared" si="1249"/>
        <v>3953586.9442910855</v>
      </c>
      <c r="AU2298">
        <f t="shared" si="1250"/>
        <v>-0.76335910101326143</v>
      </c>
      <c r="AV2298">
        <f t="shared" si="1251"/>
        <v>-0.64597436706128308</v>
      </c>
      <c r="AY2298">
        <f t="shared" si="1252"/>
        <v>0</v>
      </c>
      <c r="AZ2298">
        <f t="shared" si="1226"/>
        <v>1</v>
      </c>
      <c r="BC2298">
        <f t="shared" si="1253"/>
        <v>0</v>
      </c>
      <c r="BD2298">
        <f t="shared" si="1254"/>
        <v>-0.76835924415261836</v>
      </c>
      <c r="BG2298">
        <f t="shared" si="1255"/>
        <v>-3953586.9442910855</v>
      </c>
      <c r="BH2298">
        <f t="shared" si="1256"/>
        <v>-4903877.1605711868</v>
      </c>
    </row>
    <row r="2299" spans="9:60">
      <c r="I2299">
        <v>35.715560913085902</v>
      </c>
      <c r="J2299">
        <v>139.76123046875</v>
      </c>
      <c r="K2299">
        <f t="shared" si="1227"/>
        <v>0</v>
      </c>
      <c r="L2299">
        <f t="shared" si="1228"/>
        <v>0</v>
      </c>
      <c r="M2299">
        <f t="shared" si="1229"/>
        <v>0.62335413212994129</v>
      </c>
      <c r="N2299">
        <f t="shared" si="1230"/>
        <v>2.4392936383183055</v>
      </c>
      <c r="O2299">
        <f t="shared" si="1231"/>
        <v>0.94794152197184645</v>
      </c>
      <c r="P2299">
        <f t="shared" si="1232"/>
        <v>0.60373344267671347</v>
      </c>
      <c r="Q2299">
        <f t="shared" si="1233"/>
        <v>-0.5634303877321738</v>
      </c>
      <c r="R2299">
        <f t="shared" si="1234"/>
        <v>-0.96257600818290445</v>
      </c>
      <c r="S2299">
        <f t="shared" si="1235"/>
        <v>-4.962359691597764E-2</v>
      </c>
      <c r="U2299" s="1" t="s">
        <v>2378</v>
      </c>
      <c r="V2299" s="3">
        <v>0.99990000000000001</v>
      </c>
      <c r="W2299" s="3">
        <v>6378137</v>
      </c>
      <c r="X2299" s="3">
        <v>298.25722210100002</v>
      </c>
      <c r="AA2299" s="3">
        <f t="shared" si="1236"/>
        <v>1.6792203946287445E-3</v>
      </c>
      <c r="AB2299" s="3">
        <f t="shared" si="1225"/>
        <v>1.0000007049454078</v>
      </c>
      <c r="AC2299" s="3">
        <f t="shared" si="1237"/>
        <v>-2.5188297041239312E-3</v>
      </c>
      <c r="AD2299" s="3">
        <f t="shared" si="1238"/>
        <v>2.6435429493240994E-6</v>
      </c>
      <c r="AE2299" s="3">
        <f t="shared" si="1239"/>
        <v>-3.4526259073074147E-9</v>
      </c>
      <c r="AF2299" s="3">
        <f t="shared" si="1240"/>
        <v>4.8918304243879506E-12</v>
      </c>
      <c r="AG2299" s="3">
        <f t="shared" si="1241"/>
        <v>-7.2287260458139161E-15</v>
      </c>
      <c r="AH2299" s="3" t="s">
        <v>57</v>
      </c>
      <c r="AI2299" s="3">
        <f t="shared" si="1242"/>
        <v>8.377318247285465E-4</v>
      </c>
      <c r="AJ2299" s="3">
        <f t="shared" si="1243"/>
        <v>7.6085278483792483E-7</v>
      </c>
      <c r="AK2299" s="3">
        <f t="shared" si="1244"/>
        <v>1.1976455002315586E-9</v>
      </c>
      <c r="AL2299" s="3">
        <f t="shared" si="1245"/>
        <v>2.4291502606542476E-12</v>
      </c>
      <c r="AM2299" s="3">
        <f t="shared" si="1246"/>
        <v>5.7501643840919741E-15</v>
      </c>
      <c r="AP2299" s="3">
        <f t="shared" si="1247"/>
        <v>6366812.4008564716</v>
      </c>
      <c r="AQ2299">
        <f t="shared" si="1248"/>
        <v>-2.3861053274235222E-3</v>
      </c>
      <c r="AR2299">
        <f t="shared" si="1249"/>
        <v>3953586.9442910855</v>
      </c>
      <c r="AU2299">
        <f t="shared" si="1250"/>
        <v>-0.76335910101326143</v>
      </c>
      <c r="AV2299">
        <f t="shared" si="1251"/>
        <v>-0.64597436706128308</v>
      </c>
      <c r="AY2299">
        <f t="shared" si="1252"/>
        <v>0</v>
      </c>
      <c r="AZ2299">
        <f t="shared" si="1226"/>
        <v>1</v>
      </c>
      <c r="BC2299">
        <f t="shared" si="1253"/>
        <v>0</v>
      </c>
      <c r="BD2299">
        <f t="shared" si="1254"/>
        <v>-0.76835924415261836</v>
      </c>
      <c r="BG2299">
        <f t="shared" si="1255"/>
        <v>-3953586.9442910855</v>
      </c>
      <c r="BH2299">
        <f t="shared" si="1256"/>
        <v>-4903877.1605711868</v>
      </c>
    </row>
    <row r="2300" spans="9:60">
      <c r="I2300">
        <v>35.715560913085902</v>
      </c>
      <c r="J2300">
        <v>139.76123046875</v>
      </c>
      <c r="K2300">
        <f t="shared" si="1227"/>
        <v>0</v>
      </c>
      <c r="L2300">
        <f t="shared" si="1228"/>
        <v>0</v>
      </c>
      <c r="M2300">
        <f t="shared" si="1229"/>
        <v>0.62335413212994129</v>
      </c>
      <c r="N2300">
        <f t="shared" si="1230"/>
        <v>2.4392936383183055</v>
      </c>
      <c r="O2300">
        <f t="shared" si="1231"/>
        <v>0.94794152197184645</v>
      </c>
      <c r="P2300">
        <f t="shared" si="1232"/>
        <v>0.60373344267671347</v>
      </c>
      <c r="Q2300">
        <f t="shared" si="1233"/>
        <v>-0.5634303877321738</v>
      </c>
      <c r="R2300">
        <f t="shared" si="1234"/>
        <v>-0.96257600818290445</v>
      </c>
      <c r="S2300">
        <f t="shared" si="1235"/>
        <v>-4.962359691597764E-2</v>
      </c>
      <c r="U2300" s="1" t="s">
        <v>2379</v>
      </c>
      <c r="V2300" s="3">
        <v>0.99990000000000001</v>
      </c>
      <c r="W2300" s="3">
        <v>6378137</v>
      </c>
      <c r="X2300" s="3">
        <v>298.25722210100002</v>
      </c>
      <c r="AA2300" s="3">
        <f t="shared" si="1236"/>
        <v>1.6792203946287445E-3</v>
      </c>
      <c r="AB2300" s="3">
        <f t="shared" si="1225"/>
        <v>1.0000007049454078</v>
      </c>
      <c r="AC2300" s="3">
        <f t="shared" si="1237"/>
        <v>-2.5188297041239312E-3</v>
      </c>
      <c r="AD2300" s="3">
        <f t="shared" si="1238"/>
        <v>2.6435429493240994E-6</v>
      </c>
      <c r="AE2300" s="3">
        <f t="shared" si="1239"/>
        <v>-3.4526259073074147E-9</v>
      </c>
      <c r="AF2300" s="3">
        <f t="shared" si="1240"/>
        <v>4.8918304243879506E-12</v>
      </c>
      <c r="AG2300" s="3">
        <f t="shared" si="1241"/>
        <v>-7.2287260458139161E-15</v>
      </c>
      <c r="AH2300" s="3" t="s">
        <v>57</v>
      </c>
      <c r="AI2300" s="3">
        <f t="shared" si="1242"/>
        <v>8.377318247285465E-4</v>
      </c>
      <c r="AJ2300" s="3">
        <f t="shared" si="1243"/>
        <v>7.6085278483792483E-7</v>
      </c>
      <c r="AK2300" s="3">
        <f t="shared" si="1244"/>
        <v>1.1976455002315586E-9</v>
      </c>
      <c r="AL2300" s="3">
        <f t="shared" si="1245"/>
        <v>2.4291502606542476E-12</v>
      </c>
      <c r="AM2300" s="3">
        <f t="shared" si="1246"/>
        <v>5.7501643840919741E-15</v>
      </c>
      <c r="AP2300" s="3">
        <f t="shared" si="1247"/>
        <v>6366812.4008564716</v>
      </c>
      <c r="AQ2300">
        <f t="shared" si="1248"/>
        <v>-2.3861053274235222E-3</v>
      </c>
      <c r="AR2300">
        <f t="shared" si="1249"/>
        <v>3953586.9442910855</v>
      </c>
      <c r="AU2300">
        <f t="shared" si="1250"/>
        <v>-0.76335910101326143</v>
      </c>
      <c r="AV2300">
        <f t="shared" si="1251"/>
        <v>-0.64597436706128308</v>
      </c>
      <c r="AY2300">
        <f t="shared" si="1252"/>
        <v>0</v>
      </c>
      <c r="AZ2300">
        <f t="shared" si="1226"/>
        <v>1</v>
      </c>
      <c r="BC2300">
        <f t="shared" si="1253"/>
        <v>0</v>
      </c>
      <c r="BD2300">
        <f t="shared" si="1254"/>
        <v>-0.76835924415261836</v>
      </c>
      <c r="BG2300">
        <f t="shared" si="1255"/>
        <v>-3953586.9442910855</v>
      </c>
      <c r="BH2300">
        <f t="shared" si="1256"/>
        <v>-4903877.1605711868</v>
      </c>
    </row>
    <row r="2301" spans="9:60">
      <c r="I2301">
        <v>35.715560913085902</v>
      </c>
      <c r="J2301">
        <v>139.76123046875</v>
      </c>
      <c r="K2301">
        <f t="shared" si="1227"/>
        <v>0</v>
      </c>
      <c r="L2301">
        <f t="shared" si="1228"/>
        <v>0</v>
      </c>
      <c r="M2301">
        <f t="shared" si="1229"/>
        <v>0.62335413212994129</v>
      </c>
      <c r="N2301">
        <f t="shared" si="1230"/>
        <v>2.4392936383183055</v>
      </c>
      <c r="O2301">
        <f t="shared" si="1231"/>
        <v>0.94794152197184645</v>
      </c>
      <c r="P2301">
        <f t="shared" si="1232"/>
        <v>0.60373344267671347</v>
      </c>
      <c r="Q2301">
        <f t="shared" si="1233"/>
        <v>-0.5634303877321738</v>
      </c>
      <c r="R2301">
        <f t="shared" si="1234"/>
        <v>-0.96257600818290445</v>
      </c>
      <c r="S2301">
        <f t="shared" si="1235"/>
        <v>-4.962359691597764E-2</v>
      </c>
      <c r="U2301" s="1" t="s">
        <v>2380</v>
      </c>
      <c r="V2301" s="3">
        <v>0.99990000000000001</v>
      </c>
      <c r="W2301" s="3">
        <v>6378137</v>
      </c>
      <c r="X2301" s="3">
        <v>298.25722210100002</v>
      </c>
      <c r="AA2301" s="3">
        <f t="shared" si="1236"/>
        <v>1.6792203946287445E-3</v>
      </c>
      <c r="AB2301" s="3">
        <f t="shared" si="1225"/>
        <v>1.0000007049454078</v>
      </c>
      <c r="AC2301" s="3">
        <f t="shared" si="1237"/>
        <v>-2.5188297041239312E-3</v>
      </c>
      <c r="AD2301" s="3">
        <f t="shared" si="1238"/>
        <v>2.6435429493240994E-6</v>
      </c>
      <c r="AE2301" s="3">
        <f t="shared" si="1239"/>
        <v>-3.4526259073074147E-9</v>
      </c>
      <c r="AF2301" s="3">
        <f t="shared" si="1240"/>
        <v>4.8918304243879506E-12</v>
      </c>
      <c r="AG2301" s="3">
        <f t="shared" si="1241"/>
        <v>-7.2287260458139161E-15</v>
      </c>
      <c r="AH2301" s="3" t="s">
        <v>57</v>
      </c>
      <c r="AI2301" s="3">
        <f t="shared" si="1242"/>
        <v>8.377318247285465E-4</v>
      </c>
      <c r="AJ2301" s="3">
        <f t="shared" si="1243"/>
        <v>7.6085278483792483E-7</v>
      </c>
      <c r="AK2301" s="3">
        <f t="shared" si="1244"/>
        <v>1.1976455002315586E-9</v>
      </c>
      <c r="AL2301" s="3">
        <f t="shared" si="1245"/>
        <v>2.4291502606542476E-12</v>
      </c>
      <c r="AM2301" s="3">
        <f t="shared" si="1246"/>
        <v>5.7501643840919741E-15</v>
      </c>
      <c r="AP2301" s="3">
        <f t="shared" si="1247"/>
        <v>6366812.4008564716</v>
      </c>
      <c r="AQ2301">
        <f t="shared" si="1248"/>
        <v>-2.3861053274235222E-3</v>
      </c>
      <c r="AR2301">
        <f t="shared" si="1249"/>
        <v>3953586.9442910855</v>
      </c>
      <c r="AU2301">
        <f t="shared" si="1250"/>
        <v>-0.76335910101326143</v>
      </c>
      <c r="AV2301">
        <f t="shared" si="1251"/>
        <v>-0.64597436706128308</v>
      </c>
      <c r="AY2301">
        <f t="shared" si="1252"/>
        <v>0</v>
      </c>
      <c r="AZ2301">
        <f t="shared" si="1226"/>
        <v>1</v>
      </c>
      <c r="BC2301">
        <f t="shared" si="1253"/>
        <v>0</v>
      </c>
      <c r="BD2301">
        <f t="shared" si="1254"/>
        <v>-0.76835924415261836</v>
      </c>
      <c r="BG2301">
        <f t="shared" si="1255"/>
        <v>-3953586.9442910855</v>
      </c>
      <c r="BH2301">
        <f t="shared" si="1256"/>
        <v>-4903877.1605711868</v>
      </c>
    </row>
    <row r="2302" spans="9:60">
      <c r="I2302">
        <v>35.715560913085902</v>
      </c>
      <c r="J2302">
        <v>139.76123046875</v>
      </c>
      <c r="K2302">
        <f t="shared" si="1227"/>
        <v>0</v>
      </c>
      <c r="L2302">
        <f t="shared" si="1228"/>
        <v>0</v>
      </c>
      <c r="M2302">
        <f t="shared" si="1229"/>
        <v>0.62335413212994129</v>
      </c>
      <c r="N2302">
        <f t="shared" si="1230"/>
        <v>2.4392936383183055</v>
      </c>
      <c r="O2302">
        <f t="shared" si="1231"/>
        <v>0.94794152197184645</v>
      </c>
      <c r="P2302">
        <f t="shared" si="1232"/>
        <v>0.60373344267671347</v>
      </c>
      <c r="Q2302">
        <f t="shared" si="1233"/>
        <v>-0.5634303877321738</v>
      </c>
      <c r="R2302">
        <f t="shared" si="1234"/>
        <v>-0.96257600818290445</v>
      </c>
      <c r="S2302">
        <f t="shared" si="1235"/>
        <v>-4.962359691597764E-2</v>
      </c>
      <c r="U2302" s="1" t="s">
        <v>2381</v>
      </c>
      <c r="V2302" s="3">
        <v>0.99990000000000001</v>
      </c>
      <c r="W2302" s="3">
        <v>6378137</v>
      </c>
      <c r="X2302" s="3">
        <v>298.25722210100002</v>
      </c>
      <c r="AA2302" s="3">
        <f t="shared" si="1236"/>
        <v>1.6792203946287445E-3</v>
      </c>
      <c r="AB2302" s="3">
        <f t="shared" si="1225"/>
        <v>1.0000007049454078</v>
      </c>
      <c r="AC2302" s="3">
        <f t="shared" si="1237"/>
        <v>-2.5188297041239312E-3</v>
      </c>
      <c r="AD2302" s="3">
        <f t="shared" si="1238"/>
        <v>2.6435429493240994E-6</v>
      </c>
      <c r="AE2302" s="3">
        <f t="shared" si="1239"/>
        <v>-3.4526259073074147E-9</v>
      </c>
      <c r="AF2302" s="3">
        <f t="shared" si="1240"/>
        <v>4.8918304243879506E-12</v>
      </c>
      <c r="AG2302" s="3">
        <f t="shared" si="1241"/>
        <v>-7.2287260458139161E-15</v>
      </c>
      <c r="AH2302" s="3" t="s">
        <v>57</v>
      </c>
      <c r="AI2302" s="3">
        <f t="shared" si="1242"/>
        <v>8.377318247285465E-4</v>
      </c>
      <c r="AJ2302" s="3">
        <f t="shared" si="1243"/>
        <v>7.6085278483792483E-7</v>
      </c>
      <c r="AK2302" s="3">
        <f t="shared" si="1244"/>
        <v>1.1976455002315586E-9</v>
      </c>
      <c r="AL2302" s="3">
        <f t="shared" si="1245"/>
        <v>2.4291502606542476E-12</v>
      </c>
      <c r="AM2302" s="3">
        <f t="shared" si="1246"/>
        <v>5.7501643840919741E-15</v>
      </c>
      <c r="AP2302" s="3">
        <f t="shared" si="1247"/>
        <v>6366812.4008564716</v>
      </c>
      <c r="AQ2302">
        <f t="shared" si="1248"/>
        <v>-2.3861053274235222E-3</v>
      </c>
      <c r="AR2302">
        <f t="shared" si="1249"/>
        <v>3953586.9442910855</v>
      </c>
      <c r="AU2302">
        <f t="shared" si="1250"/>
        <v>-0.76335910101326143</v>
      </c>
      <c r="AV2302">
        <f t="shared" si="1251"/>
        <v>-0.64597436706128308</v>
      </c>
      <c r="AY2302">
        <f t="shared" si="1252"/>
        <v>0</v>
      </c>
      <c r="AZ2302">
        <f t="shared" si="1226"/>
        <v>1</v>
      </c>
      <c r="BC2302">
        <f t="shared" si="1253"/>
        <v>0</v>
      </c>
      <c r="BD2302">
        <f t="shared" si="1254"/>
        <v>-0.76835924415261836</v>
      </c>
      <c r="BG2302">
        <f t="shared" si="1255"/>
        <v>-3953586.9442910855</v>
      </c>
      <c r="BH2302">
        <f t="shared" si="1256"/>
        <v>-4903877.1605711868</v>
      </c>
    </row>
    <row r="2303" spans="9:60">
      <c r="I2303">
        <v>35.715560913085902</v>
      </c>
      <c r="J2303">
        <v>139.76123046875</v>
      </c>
      <c r="K2303">
        <f t="shared" si="1227"/>
        <v>0</v>
      </c>
      <c r="L2303">
        <f t="shared" si="1228"/>
        <v>0</v>
      </c>
      <c r="M2303">
        <f t="shared" si="1229"/>
        <v>0.62335413212994129</v>
      </c>
      <c r="N2303">
        <f t="shared" si="1230"/>
        <v>2.4392936383183055</v>
      </c>
      <c r="O2303">
        <f t="shared" si="1231"/>
        <v>0.94794152197184645</v>
      </c>
      <c r="P2303">
        <f t="shared" si="1232"/>
        <v>0.60373344267671347</v>
      </c>
      <c r="Q2303">
        <f t="shared" si="1233"/>
        <v>-0.5634303877321738</v>
      </c>
      <c r="R2303">
        <f t="shared" si="1234"/>
        <v>-0.96257600818290445</v>
      </c>
      <c r="S2303">
        <f t="shared" si="1235"/>
        <v>-4.962359691597764E-2</v>
      </c>
      <c r="U2303" s="1" t="s">
        <v>2382</v>
      </c>
      <c r="V2303" s="3">
        <v>0.99990000000000001</v>
      </c>
      <c r="W2303" s="3">
        <v>6378137</v>
      </c>
      <c r="X2303" s="3">
        <v>298.25722210100002</v>
      </c>
      <c r="AA2303" s="3">
        <f t="shared" si="1236"/>
        <v>1.6792203946287445E-3</v>
      </c>
      <c r="AB2303" s="3">
        <f t="shared" si="1225"/>
        <v>1.0000007049454078</v>
      </c>
      <c r="AC2303" s="3">
        <f t="shared" si="1237"/>
        <v>-2.5188297041239312E-3</v>
      </c>
      <c r="AD2303" s="3">
        <f t="shared" si="1238"/>
        <v>2.6435429493240994E-6</v>
      </c>
      <c r="AE2303" s="3">
        <f t="shared" si="1239"/>
        <v>-3.4526259073074147E-9</v>
      </c>
      <c r="AF2303" s="3">
        <f t="shared" si="1240"/>
        <v>4.8918304243879506E-12</v>
      </c>
      <c r="AG2303" s="3">
        <f t="shared" si="1241"/>
        <v>-7.2287260458139161E-15</v>
      </c>
      <c r="AH2303" s="3" t="s">
        <v>57</v>
      </c>
      <c r="AI2303" s="3">
        <f t="shared" si="1242"/>
        <v>8.377318247285465E-4</v>
      </c>
      <c r="AJ2303" s="3">
        <f t="shared" si="1243"/>
        <v>7.6085278483792483E-7</v>
      </c>
      <c r="AK2303" s="3">
        <f t="shared" si="1244"/>
        <v>1.1976455002315586E-9</v>
      </c>
      <c r="AL2303" s="3">
        <f t="shared" si="1245"/>
        <v>2.4291502606542476E-12</v>
      </c>
      <c r="AM2303" s="3">
        <f t="shared" si="1246"/>
        <v>5.7501643840919741E-15</v>
      </c>
      <c r="AP2303" s="3">
        <f t="shared" si="1247"/>
        <v>6366812.4008564716</v>
      </c>
      <c r="AQ2303">
        <f t="shared" si="1248"/>
        <v>-2.3861053274235222E-3</v>
      </c>
      <c r="AR2303">
        <f t="shared" si="1249"/>
        <v>3953586.9442910855</v>
      </c>
      <c r="AU2303">
        <f t="shared" si="1250"/>
        <v>-0.76335910101326143</v>
      </c>
      <c r="AV2303">
        <f t="shared" si="1251"/>
        <v>-0.64597436706128308</v>
      </c>
      <c r="AY2303">
        <f t="shared" si="1252"/>
        <v>0</v>
      </c>
      <c r="AZ2303">
        <f t="shared" si="1226"/>
        <v>1</v>
      </c>
      <c r="BC2303">
        <f t="shared" si="1253"/>
        <v>0</v>
      </c>
      <c r="BD2303">
        <f t="shared" si="1254"/>
        <v>-0.76835924415261836</v>
      </c>
      <c r="BG2303">
        <f t="shared" si="1255"/>
        <v>-3953586.9442910855</v>
      </c>
      <c r="BH2303">
        <f t="shared" si="1256"/>
        <v>-4903877.1605711868</v>
      </c>
    </row>
    <row r="2304" spans="9:60">
      <c r="I2304">
        <v>35.715560913085902</v>
      </c>
      <c r="J2304">
        <v>139.76123046875</v>
      </c>
      <c r="K2304">
        <f t="shared" si="1227"/>
        <v>0</v>
      </c>
      <c r="L2304">
        <f t="shared" si="1228"/>
        <v>0</v>
      </c>
      <c r="M2304">
        <f t="shared" si="1229"/>
        <v>0.62335413212994129</v>
      </c>
      <c r="N2304">
        <f t="shared" si="1230"/>
        <v>2.4392936383183055</v>
      </c>
      <c r="O2304">
        <f t="shared" si="1231"/>
        <v>0.94794152197184645</v>
      </c>
      <c r="P2304">
        <f t="shared" si="1232"/>
        <v>0.60373344267671347</v>
      </c>
      <c r="Q2304">
        <f t="shared" si="1233"/>
        <v>-0.5634303877321738</v>
      </c>
      <c r="R2304">
        <f t="shared" si="1234"/>
        <v>-0.96257600818290445</v>
      </c>
      <c r="S2304">
        <f t="shared" si="1235"/>
        <v>-4.962359691597764E-2</v>
      </c>
      <c r="U2304" s="1" t="s">
        <v>2383</v>
      </c>
      <c r="V2304" s="3">
        <v>0.99990000000000001</v>
      </c>
      <c r="W2304" s="3">
        <v>6378137</v>
      </c>
      <c r="X2304" s="3">
        <v>298.25722210100002</v>
      </c>
      <c r="AA2304" s="3">
        <f t="shared" si="1236"/>
        <v>1.6792203946287445E-3</v>
      </c>
      <c r="AB2304" s="3">
        <f t="shared" si="1225"/>
        <v>1.0000007049454078</v>
      </c>
      <c r="AC2304" s="3">
        <f t="shared" si="1237"/>
        <v>-2.5188297041239312E-3</v>
      </c>
      <c r="AD2304" s="3">
        <f t="shared" si="1238"/>
        <v>2.6435429493240994E-6</v>
      </c>
      <c r="AE2304" s="3">
        <f t="shared" si="1239"/>
        <v>-3.4526259073074147E-9</v>
      </c>
      <c r="AF2304" s="3">
        <f t="shared" si="1240"/>
        <v>4.8918304243879506E-12</v>
      </c>
      <c r="AG2304" s="3">
        <f t="shared" si="1241"/>
        <v>-7.2287260458139161E-15</v>
      </c>
      <c r="AH2304" s="3" t="s">
        <v>57</v>
      </c>
      <c r="AI2304" s="3">
        <f t="shared" si="1242"/>
        <v>8.377318247285465E-4</v>
      </c>
      <c r="AJ2304" s="3">
        <f t="shared" si="1243"/>
        <v>7.6085278483792483E-7</v>
      </c>
      <c r="AK2304" s="3">
        <f t="shared" si="1244"/>
        <v>1.1976455002315586E-9</v>
      </c>
      <c r="AL2304" s="3">
        <f t="shared" si="1245"/>
        <v>2.4291502606542476E-12</v>
      </c>
      <c r="AM2304" s="3">
        <f t="shared" si="1246"/>
        <v>5.7501643840919741E-15</v>
      </c>
      <c r="AP2304" s="3">
        <f t="shared" si="1247"/>
        <v>6366812.4008564716</v>
      </c>
      <c r="AQ2304">
        <f t="shared" si="1248"/>
        <v>-2.3861053274235222E-3</v>
      </c>
      <c r="AR2304">
        <f t="shared" si="1249"/>
        <v>3953586.9442910855</v>
      </c>
      <c r="AU2304">
        <f t="shared" si="1250"/>
        <v>-0.76335910101326143</v>
      </c>
      <c r="AV2304">
        <f t="shared" si="1251"/>
        <v>-0.64597436706128308</v>
      </c>
      <c r="AY2304">
        <f t="shared" si="1252"/>
        <v>0</v>
      </c>
      <c r="AZ2304">
        <f t="shared" si="1226"/>
        <v>1</v>
      </c>
      <c r="BC2304">
        <f t="shared" si="1253"/>
        <v>0</v>
      </c>
      <c r="BD2304">
        <f t="shared" si="1254"/>
        <v>-0.76835924415261836</v>
      </c>
      <c r="BG2304">
        <f t="shared" si="1255"/>
        <v>-3953586.9442910855</v>
      </c>
      <c r="BH2304">
        <f t="shared" si="1256"/>
        <v>-4903877.1605711868</v>
      </c>
    </row>
    <row r="2305" spans="9:60">
      <c r="I2305">
        <v>35.715560913085902</v>
      </c>
      <c r="J2305">
        <v>139.76123046875</v>
      </c>
      <c r="K2305">
        <f t="shared" si="1227"/>
        <v>0</v>
      </c>
      <c r="L2305">
        <f t="shared" si="1228"/>
        <v>0</v>
      </c>
      <c r="M2305">
        <f t="shared" si="1229"/>
        <v>0.62335413212994129</v>
      </c>
      <c r="N2305">
        <f t="shared" si="1230"/>
        <v>2.4392936383183055</v>
      </c>
      <c r="O2305">
        <f t="shared" si="1231"/>
        <v>0.94794152197184645</v>
      </c>
      <c r="P2305">
        <f t="shared" si="1232"/>
        <v>0.60373344267671347</v>
      </c>
      <c r="Q2305">
        <f t="shared" si="1233"/>
        <v>-0.5634303877321738</v>
      </c>
      <c r="R2305">
        <f t="shared" si="1234"/>
        <v>-0.96257600818290445</v>
      </c>
      <c r="S2305">
        <f t="shared" si="1235"/>
        <v>-4.962359691597764E-2</v>
      </c>
      <c r="U2305" s="1" t="s">
        <v>2384</v>
      </c>
      <c r="V2305" s="3">
        <v>0.99990000000000001</v>
      </c>
      <c r="W2305" s="3">
        <v>6378137</v>
      </c>
      <c r="X2305" s="3">
        <v>298.25722210100002</v>
      </c>
      <c r="AA2305" s="3">
        <f t="shared" si="1236"/>
        <v>1.6792203946287445E-3</v>
      </c>
      <c r="AB2305" s="3">
        <f t="shared" si="1225"/>
        <v>1.0000007049454078</v>
      </c>
      <c r="AC2305" s="3">
        <f t="shared" si="1237"/>
        <v>-2.5188297041239312E-3</v>
      </c>
      <c r="AD2305" s="3">
        <f t="shared" si="1238"/>
        <v>2.6435429493240994E-6</v>
      </c>
      <c r="AE2305" s="3">
        <f t="shared" si="1239"/>
        <v>-3.4526259073074147E-9</v>
      </c>
      <c r="AF2305" s="3">
        <f t="shared" si="1240"/>
        <v>4.8918304243879506E-12</v>
      </c>
      <c r="AG2305" s="3">
        <f t="shared" si="1241"/>
        <v>-7.2287260458139161E-15</v>
      </c>
      <c r="AH2305" s="3" t="s">
        <v>57</v>
      </c>
      <c r="AI2305" s="3">
        <f t="shared" si="1242"/>
        <v>8.377318247285465E-4</v>
      </c>
      <c r="AJ2305" s="3">
        <f t="shared" si="1243"/>
        <v>7.6085278483792483E-7</v>
      </c>
      <c r="AK2305" s="3">
        <f t="shared" si="1244"/>
        <v>1.1976455002315586E-9</v>
      </c>
      <c r="AL2305" s="3">
        <f t="shared" si="1245"/>
        <v>2.4291502606542476E-12</v>
      </c>
      <c r="AM2305" s="3">
        <f t="shared" si="1246"/>
        <v>5.7501643840919741E-15</v>
      </c>
      <c r="AP2305" s="3">
        <f t="shared" si="1247"/>
        <v>6366812.4008564716</v>
      </c>
      <c r="AQ2305">
        <f t="shared" si="1248"/>
        <v>-2.3861053274235222E-3</v>
      </c>
      <c r="AR2305">
        <f t="shared" si="1249"/>
        <v>3953586.9442910855</v>
      </c>
      <c r="AU2305">
        <f t="shared" si="1250"/>
        <v>-0.76335910101326143</v>
      </c>
      <c r="AV2305">
        <f t="shared" si="1251"/>
        <v>-0.64597436706128308</v>
      </c>
      <c r="AY2305">
        <f t="shared" si="1252"/>
        <v>0</v>
      </c>
      <c r="AZ2305">
        <f t="shared" si="1226"/>
        <v>1</v>
      </c>
      <c r="BC2305">
        <f t="shared" si="1253"/>
        <v>0</v>
      </c>
      <c r="BD2305">
        <f t="shared" si="1254"/>
        <v>-0.76835924415261836</v>
      </c>
      <c r="BG2305">
        <f t="shared" si="1255"/>
        <v>-3953586.9442910855</v>
      </c>
      <c r="BH2305">
        <f t="shared" si="1256"/>
        <v>-4903877.1605711868</v>
      </c>
    </row>
    <row r="2306" spans="9:60">
      <c r="I2306">
        <v>35.715560913085902</v>
      </c>
      <c r="J2306">
        <v>139.76123046875</v>
      </c>
      <c r="K2306">
        <f t="shared" si="1227"/>
        <v>0</v>
      </c>
      <c r="L2306">
        <f t="shared" si="1228"/>
        <v>0</v>
      </c>
      <c r="M2306">
        <f t="shared" si="1229"/>
        <v>0.62335413212994129</v>
      </c>
      <c r="N2306">
        <f t="shared" si="1230"/>
        <v>2.4392936383183055</v>
      </c>
      <c r="O2306">
        <f t="shared" si="1231"/>
        <v>0.94794152197184645</v>
      </c>
      <c r="P2306">
        <f t="shared" si="1232"/>
        <v>0.60373344267671347</v>
      </c>
      <c r="Q2306">
        <f t="shared" si="1233"/>
        <v>-0.5634303877321738</v>
      </c>
      <c r="R2306">
        <f t="shared" si="1234"/>
        <v>-0.96257600818290445</v>
      </c>
      <c r="S2306">
        <f t="shared" si="1235"/>
        <v>-4.962359691597764E-2</v>
      </c>
      <c r="U2306" s="1" t="s">
        <v>2385</v>
      </c>
      <c r="V2306" s="3">
        <v>0.99990000000000001</v>
      </c>
      <c r="W2306" s="3">
        <v>6378137</v>
      </c>
      <c r="X2306" s="3">
        <v>298.25722210100002</v>
      </c>
      <c r="AA2306" s="3">
        <f t="shared" si="1236"/>
        <v>1.6792203946287445E-3</v>
      </c>
      <c r="AB2306" s="3">
        <f t="shared" si="1225"/>
        <v>1.0000007049454078</v>
      </c>
      <c r="AC2306" s="3">
        <f t="shared" si="1237"/>
        <v>-2.5188297041239312E-3</v>
      </c>
      <c r="AD2306" s="3">
        <f t="shared" si="1238"/>
        <v>2.6435429493240994E-6</v>
      </c>
      <c r="AE2306" s="3">
        <f t="shared" si="1239"/>
        <v>-3.4526259073074147E-9</v>
      </c>
      <c r="AF2306" s="3">
        <f t="shared" si="1240"/>
        <v>4.8918304243879506E-12</v>
      </c>
      <c r="AG2306" s="3">
        <f t="shared" si="1241"/>
        <v>-7.2287260458139161E-15</v>
      </c>
      <c r="AH2306" s="3" t="s">
        <v>57</v>
      </c>
      <c r="AI2306" s="3">
        <f t="shared" si="1242"/>
        <v>8.377318247285465E-4</v>
      </c>
      <c r="AJ2306" s="3">
        <f t="shared" si="1243"/>
        <v>7.6085278483792483E-7</v>
      </c>
      <c r="AK2306" s="3">
        <f t="shared" si="1244"/>
        <v>1.1976455002315586E-9</v>
      </c>
      <c r="AL2306" s="3">
        <f t="shared" si="1245"/>
        <v>2.4291502606542476E-12</v>
      </c>
      <c r="AM2306" s="3">
        <f t="shared" si="1246"/>
        <v>5.7501643840919741E-15</v>
      </c>
      <c r="AP2306" s="3">
        <f t="shared" si="1247"/>
        <v>6366812.4008564716</v>
      </c>
      <c r="AQ2306">
        <f t="shared" si="1248"/>
        <v>-2.3861053274235222E-3</v>
      </c>
      <c r="AR2306">
        <f t="shared" si="1249"/>
        <v>3953586.9442910855</v>
      </c>
      <c r="AU2306">
        <f t="shared" si="1250"/>
        <v>-0.76335910101326143</v>
      </c>
      <c r="AV2306">
        <f t="shared" si="1251"/>
        <v>-0.64597436706128308</v>
      </c>
      <c r="AY2306">
        <f t="shared" si="1252"/>
        <v>0</v>
      </c>
      <c r="AZ2306">
        <f t="shared" si="1226"/>
        <v>1</v>
      </c>
      <c r="BC2306">
        <f t="shared" si="1253"/>
        <v>0</v>
      </c>
      <c r="BD2306">
        <f t="shared" si="1254"/>
        <v>-0.76835924415261836</v>
      </c>
      <c r="BG2306">
        <f t="shared" si="1255"/>
        <v>-3953586.9442910855</v>
      </c>
      <c r="BH2306">
        <f t="shared" si="1256"/>
        <v>-4903877.1605711868</v>
      </c>
    </row>
    <row r="2307" spans="9:60">
      <c r="I2307">
        <v>35.715560913085902</v>
      </c>
      <c r="J2307">
        <v>139.76123046875</v>
      </c>
      <c r="K2307">
        <f t="shared" si="1227"/>
        <v>0</v>
      </c>
      <c r="L2307">
        <f t="shared" si="1228"/>
        <v>0</v>
      </c>
      <c r="M2307">
        <f t="shared" si="1229"/>
        <v>0.62335413212994129</v>
      </c>
      <c r="N2307">
        <f t="shared" si="1230"/>
        <v>2.4392936383183055</v>
      </c>
      <c r="O2307">
        <f t="shared" si="1231"/>
        <v>0.94794152197184645</v>
      </c>
      <c r="P2307">
        <f t="shared" si="1232"/>
        <v>0.60373344267671347</v>
      </c>
      <c r="Q2307">
        <f t="shared" si="1233"/>
        <v>-0.5634303877321738</v>
      </c>
      <c r="R2307">
        <f t="shared" si="1234"/>
        <v>-0.96257600818290445</v>
      </c>
      <c r="S2307">
        <f t="shared" si="1235"/>
        <v>-4.962359691597764E-2</v>
      </c>
      <c r="U2307" s="1" t="s">
        <v>2386</v>
      </c>
      <c r="V2307" s="3">
        <v>0.99990000000000001</v>
      </c>
      <c r="W2307" s="3">
        <v>6378137</v>
      </c>
      <c r="X2307" s="3">
        <v>298.25722210100002</v>
      </c>
      <c r="AA2307" s="3">
        <f t="shared" si="1236"/>
        <v>1.6792203946287445E-3</v>
      </c>
      <c r="AB2307" s="3">
        <f t="shared" si="1225"/>
        <v>1.0000007049454078</v>
      </c>
      <c r="AC2307" s="3">
        <f t="shared" si="1237"/>
        <v>-2.5188297041239312E-3</v>
      </c>
      <c r="AD2307" s="3">
        <f t="shared" si="1238"/>
        <v>2.6435429493240994E-6</v>
      </c>
      <c r="AE2307" s="3">
        <f t="shared" si="1239"/>
        <v>-3.4526259073074147E-9</v>
      </c>
      <c r="AF2307" s="3">
        <f t="shared" si="1240"/>
        <v>4.8918304243879506E-12</v>
      </c>
      <c r="AG2307" s="3">
        <f t="shared" si="1241"/>
        <v>-7.2287260458139161E-15</v>
      </c>
      <c r="AH2307" s="3" t="s">
        <v>57</v>
      </c>
      <c r="AI2307" s="3">
        <f t="shared" si="1242"/>
        <v>8.377318247285465E-4</v>
      </c>
      <c r="AJ2307" s="3">
        <f t="shared" si="1243"/>
        <v>7.6085278483792483E-7</v>
      </c>
      <c r="AK2307" s="3">
        <f t="shared" si="1244"/>
        <v>1.1976455002315586E-9</v>
      </c>
      <c r="AL2307" s="3">
        <f t="shared" si="1245"/>
        <v>2.4291502606542476E-12</v>
      </c>
      <c r="AM2307" s="3">
        <f t="shared" si="1246"/>
        <v>5.7501643840919741E-15</v>
      </c>
      <c r="AP2307" s="3">
        <f t="shared" si="1247"/>
        <v>6366812.4008564716</v>
      </c>
      <c r="AQ2307">
        <f t="shared" si="1248"/>
        <v>-2.3861053274235222E-3</v>
      </c>
      <c r="AR2307">
        <f t="shared" si="1249"/>
        <v>3953586.9442910855</v>
      </c>
      <c r="AU2307">
        <f t="shared" si="1250"/>
        <v>-0.76335910101326143</v>
      </c>
      <c r="AV2307">
        <f t="shared" si="1251"/>
        <v>-0.64597436706128308</v>
      </c>
      <c r="AY2307">
        <f t="shared" si="1252"/>
        <v>0</v>
      </c>
      <c r="AZ2307">
        <f t="shared" si="1226"/>
        <v>1</v>
      </c>
      <c r="BC2307">
        <f t="shared" si="1253"/>
        <v>0</v>
      </c>
      <c r="BD2307">
        <f t="shared" si="1254"/>
        <v>-0.76835924415261836</v>
      </c>
      <c r="BG2307">
        <f t="shared" si="1255"/>
        <v>-3953586.9442910855</v>
      </c>
      <c r="BH2307">
        <f t="shared" si="1256"/>
        <v>-4903877.1605711868</v>
      </c>
    </row>
    <row r="2308" spans="9:60">
      <c r="I2308">
        <v>35.715560913085902</v>
      </c>
      <c r="J2308">
        <v>139.76123046875</v>
      </c>
      <c r="K2308">
        <f t="shared" si="1227"/>
        <v>0</v>
      </c>
      <c r="L2308">
        <f t="shared" si="1228"/>
        <v>0</v>
      </c>
      <c r="M2308">
        <f t="shared" si="1229"/>
        <v>0.62335413212994129</v>
      </c>
      <c r="N2308">
        <f t="shared" si="1230"/>
        <v>2.4392936383183055</v>
      </c>
      <c r="O2308">
        <f t="shared" si="1231"/>
        <v>0.94794152197184645</v>
      </c>
      <c r="P2308">
        <f t="shared" si="1232"/>
        <v>0.60373344267671347</v>
      </c>
      <c r="Q2308">
        <f t="shared" si="1233"/>
        <v>-0.5634303877321738</v>
      </c>
      <c r="R2308">
        <f t="shared" si="1234"/>
        <v>-0.96257600818290445</v>
      </c>
      <c r="S2308">
        <f t="shared" si="1235"/>
        <v>-4.962359691597764E-2</v>
      </c>
      <c r="U2308" s="1" t="s">
        <v>2387</v>
      </c>
      <c r="V2308" s="3">
        <v>0.99990000000000001</v>
      </c>
      <c r="W2308" s="3">
        <v>6378137</v>
      </c>
      <c r="X2308" s="3">
        <v>298.25722210100002</v>
      </c>
      <c r="AA2308" s="3">
        <f t="shared" si="1236"/>
        <v>1.6792203946287445E-3</v>
      </c>
      <c r="AB2308" s="3">
        <f t="shared" ref="AB2308:AB2371" si="1257">1 + AA2308^2/4 + AA2308^4/64</f>
        <v>1.0000007049454078</v>
      </c>
      <c r="AC2308" s="3">
        <f t="shared" si="1237"/>
        <v>-2.5188297041239312E-3</v>
      </c>
      <c r="AD2308" s="3">
        <f t="shared" si="1238"/>
        <v>2.6435429493240994E-6</v>
      </c>
      <c r="AE2308" s="3">
        <f t="shared" si="1239"/>
        <v>-3.4526259073074147E-9</v>
      </c>
      <c r="AF2308" s="3">
        <f t="shared" si="1240"/>
        <v>4.8918304243879506E-12</v>
      </c>
      <c r="AG2308" s="3">
        <f t="shared" si="1241"/>
        <v>-7.2287260458139161E-15</v>
      </c>
      <c r="AH2308" s="3" t="s">
        <v>57</v>
      </c>
      <c r="AI2308" s="3">
        <f t="shared" si="1242"/>
        <v>8.377318247285465E-4</v>
      </c>
      <c r="AJ2308" s="3">
        <f t="shared" si="1243"/>
        <v>7.6085278483792483E-7</v>
      </c>
      <c r="AK2308" s="3">
        <f t="shared" si="1244"/>
        <v>1.1976455002315586E-9</v>
      </c>
      <c r="AL2308" s="3">
        <f t="shared" si="1245"/>
        <v>2.4291502606542476E-12</v>
      </c>
      <c r="AM2308" s="3">
        <f t="shared" si="1246"/>
        <v>5.7501643840919741E-15</v>
      </c>
      <c r="AP2308" s="3">
        <f t="shared" si="1247"/>
        <v>6366812.4008564716</v>
      </c>
      <c r="AQ2308">
        <f t="shared" si="1248"/>
        <v>-2.3861053274235222E-3</v>
      </c>
      <c r="AR2308">
        <f t="shared" si="1249"/>
        <v>3953586.9442910855</v>
      </c>
      <c r="AU2308">
        <f t="shared" si="1250"/>
        <v>-0.76335910101326143</v>
      </c>
      <c r="AV2308">
        <f t="shared" si="1251"/>
        <v>-0.64597436706128308</v>
      </c>
      <c r="AY2308">
        <f t="shared" si="1252"/>
        <v>0</v>
      </c>
      <c r="AZ2308">
        <f t="shared" ref="AZ2308:AZ2371" si="1258">SQRT(1 + AY2308^2)</f>
        <v>1</v>
      </c>
      <c r="BC2308">
        <f t="shared" si="1253"/>
        <v>0</v>
      </c>
      <c r="BD2308">
        <f t="shared" si="1254"/>
        <v>-0.76835924415261836</v>
      </c>
      <c r="BG2308">
        <f t="shared" si="1255"/>
        <v>-3953586.9442910855</v>
      </c>
      <c r="BH2308">
        <f t="shared" si="1256"/>
        <v>-4903877.1605711868</v>
      </c>
    </row>
    <row r="2309" spans="9:60">
      <c r="I2309">
        <v>35.715560913085902</v>
      </c>
      <c r="J2309">
        <v>139.76123046875</v>
      </c>
      <c r="K2309">
        <f t="shared" si="1227"/>
        <v>0</v>
      </c>
      <c r="L2309">
        <f t="shared" si="1228"/>
        <v>0</v>
      </c>
      <c r="M2309">
        <f t="shared" si="1229"/>
        <v>0.62335413212994129</v>
      </c>
      <c r="N2309">
        <f t="shared" si="1230"/>
        <v>2.4392936383183055</v>
      </c>
      <c r="O2309">
        <f t="shared" si="1231"/>
        <v>0.94794152197184645</v>
      </c>
      <c r="P2309">
        <f t="shared" si="1232"/>
        <v>0.60373344267671347</v>
      </c>
      <c r="Q2309">
        <f t="shared" si="1233"/>
        <v>-0.5634303877321738</v>
      </c>
      <c r="R2309">
        <f t="shared" si="1234"/>
        <v>-0.96257600818290445</v>
      </c>
      <c r="S2309">
        <f t="shared" si="1235"/>
        <v>-4.962359691597764E-2</v>
      </c>
      <c r="U2309" s="1" t="s">
        <v>2388</v>
      </c>
      <c r="V2309" s="3">
        <v>0.99990000000000001</v>
      </c>
      <c r="W2309" s="3">
        <v>6378137</v>
      </c>
      <c r="X2309" s="3">
        <v>298.25722210100002</v>
      </c>
      <c r="AA2309" s="3">
        <f t="shared" si="1236"/>
        <v>1.6792203946287445E-3</v>
      </c>
      <c r="AB2309" s="3">
        <f t="shared" si="1257"/>
        <v>1.0000007049454078</v>
      </c>
      <c r="AC2309" s="3">
        <f t="shared" si="1237"/>
        <v>-2.5188297041239312E-3</v>
      </c>
      <c r="AD2309" s="3">
        <f t="shared" si="1238"/>
        <v>2.6435429493240994E-6</v>
      </c>
      <c r="AE2309" s="3">
        <f t="shared" si="1239"/>
        <v>-3.4526259073074147E-9</v>
      </c>
      <c r="AF2309" s="3">
        <f t="shared" si="1240"/>
        <v>4.8918304243879506E-12</v>
      </c>
      <c r="AG2309" s="3">
        <f t="shared" si="1241"/>
        <v>-7.2287260458139161E-15</v>
      </c>
      <c r="AH2309" s="3" t="s">
        <v>57</v>
      </c>
      <c r="AI2309" s="3">
        <f t="shared" si="1242"/>
        <v>8.377318247285465E-4</v>
      </c>
      <c r="AJ2309" s="3">
        <f t="shared" si="1243"/>
        <v>7.6085278483792483E-7</v>
      </c>
      <c r="AK2309" s="3">
        <f t="shared" si="1244"/>
        <v>1.1976455002315586E-9</v>
      </c>
      <c r="AL2309" s="3">
        <f t="shared" si="1245"/>
        <v>2.4291502606542476E-12</v>
      </c>
      <c r="AM2309" s="3">
        <f t="shared" si="1246"/>
        <v>5.7501643840919741E-15</v>
      </c>
      <c r="AP2309" s="3">
        <f t="shared" si="1247"/>
        <v>6366812.4008564716</v>
      </c>
      <c r="AQ2309">
        <f t="shared" si="1248"/>
        <v>-2.3861053274235222E-3</v>
      </c>
      <c r="AR2309">
        <f t="shared" si="1249"/>
        <v>3953586.9442910855</v>
      </c>
      <c r="AU2309">
        <f t="shared" si="1250"/>
        <v>-0.76335910101326143</v>
      </c>
      <c r="AV2309">
        <f t="shared" si="1251"/>
        <v>-0.64597436706128308</v>
      </c>
      <c r="AY2309">
        <f t="shared" si="1252"/>
        <v>0</v>
      </c>
      <c r="AZ2309">
        <f t="shared" si="1258"/>
        <v>1</v>
      </c>
      <c r="BC2309">
        <f t="shared" si="1253"/>
        <v>0</v>
      </c>
      <c r="BD2309">
        <f t="shared" si="1254"/>
        <v>-0.76835924415261836</v>
      </c>
      <c r="BG2309">
        <f t="shared" si="1255"/>
        <v>-3953586.9442910855</v>
      </c>
      <c r="BH2309">
        <f t="shared" si="1256"/>
        <v>-4903877.1605711868</v>
      </c>
    </row>
    <row r="2310" spans="9:60">
      <c r="I2310">
        <v>35.715560913085902</v>
      </c>
      <c r="J2310">
        <v>139.76123046875</v>
      </c>
      <c r="K2310">
        <f t="shared" si="1227"/>
        <v>0</v>
      </c>
      <c r="L2310">
        <f t="shared" si="1228"/>
        <v>0</v>
      </c>
      <c r="M2310">
        <f t="shared" si="1229"/>
        <v>0.62335413212994129</v>
      </c>
      <c r="N2310">
        <f t="shared" si="1230"/>
        <v>2.4392936383183055</v>
      </c>
      <c r="O2310">
        <f t="shared" si="1231"/>
        <v>0.94794152197184645</v>
      </c>
      <c r="P2310">
        <f t="shared" si="1232"/>
        <v>0.60373344267671347</v>
      </c>
      <c r="Q2310">
        <f t="shared" si="1233"/>
        <v>-0.5634303877321738</v>
      </c>
      <c r="R2310">
        <f t="shared" si="1234"/>
        <v>-0.96257600818290445</v>
      </c>
      <c r="S2310">
        <f t="shared" si="1235"/>
        <v>-4.962359691597764E-2</v>
      </c>
      <c r="U2310" s="1" t="s">
        <v>2389</v>
      </c>
      <c r="V2310" s="3">
        <v>0.99990000000000001</v>
      </c>
      <c r="W2310" s="3">
        <v>6378137</v>
      </c>
      <c r="X2310" s="3">
        <v>298.25722210100002</v>
      </c>
      <c r="AA2310" s="3">
        <f t="shared" si="1236"/>
        <v>1.6792203946287445E-3</v>
      </c>
      <c r="AB2310" s="3">
        <f t="shared" si="1257"/>
        <v>1.0000007049454078</v>
      </c>
      <c r="AC2310" s="3">
        <f t="shared" si="1237"/>
        <v>-2.5188297041239312E-3</v>
      </c>
      <c r="AD2310" s="3">
        <f t="shared" si="1238"/>
        <v>2.6435429493240994E-6</v>
      </c>
      <c r="AE2310" s="3">
        <f t="shared" si="1239"/>
        <v>-3.4526259073074147E-9</v>
      </c>
      <c r="AF2310" s="3">
        <f t="shared" si="1240"/>
        <v>4.8918304243879506E-12</v>
      </c>
      <c r="AG2310" s="3">
        <f t="shared" si="1241"/>
        <v>-7.2287260458139161E-15</v>
      </c>
      <c r="AH2310" s="3" t="s">
        <v>57</v>
      </c>
      <c r="AI2310" s="3">
        <f t="shared" si="1242"/>
        <v>8.377318247285465E-4</v>
      </c>
      <c r="AJ2310" s="3">
        <f t="shared" si="1243"/>
        <v>7.6085278483792483E-7</v>
      </c>
      <c r="AK2310" s="3">
        <f t="shared" si="1244"/>
        <v>1.1976455002315586E-9</v>
      </c>
      <c r="AL2310" s="3">
        <f t="shared" si="1245"/>
        <v>2.4291502606542476E-12</v>
      </c>
      <c r="AM2310" s="3">
        <f t="shared" si="1246"/>
        <v>5.7501643840919741E-15</v>
      </c>
      <c r="AP2310" s="3">
        <f t="shared" si="1247"/>
        <v>6366812.4008564716</v>
      </c>
      <c r="AQ2310">
        <f t="shared" si="1248"/>
        <v>-2.3861053274235222E-3</v>
      </c>
      <c r="AR2310">
        <f t="shared" si="1249"/>
        <v>3953586.9442910855</v>
      </c>
      <c r="AU2310">
        <f t="shared" si="1250"/>
        <v>-0.76335910101326143</v>
      </c>
      <c r="AV2310">
        <f t="shared" si="1251"/>
        <v>-0.64597436706128308</v>
      </c>
      <c r="AY2310">
        <f t="shared" si="1252"/>
        <v>0</v>
      </c>
      <c r="AZ2310">
        <f t="shared" si="1258"/>
        <v>1</v>
      </c>
      <c r="BC2310">
        <f t="shared" si="1253"/>
        <v>0</v>
      </c>
      <c r="BD2310">
        <f t="shared" si="1254"/>
        <v>-0.76835924415261836</v>
      </c>
      <c r="BG2310">
        <f t="shared" si="1255"/>
        <v>-3953586.9442910855</v>
      </c>
      <c r="BH2310">
        <f t="shared" si="1256"/>
        <v>-4903877.1605711868</v>
      </c>
    </row>
    <row r="2311" spans="9:60">
      <c r="I2311">
        <v>35.715560913085902</v>
      </c>
      <c r="J2311">
        <v>139.76123046875</v>
      </c>
      <c r="K2311">
        <f t="shared" si="1227"/>
        <v>0</v>
      </c>
      <c r="L2311">
        <f t="shared" si="1228"/>
        <v>0</v>
      </c>
      <c r="M2311">
        <f t="shared" si="1229"/>
        <v>0.62335413212994129</v>
      </c>
      <c r="N2311">
        <f t="shared" si="1230"/>
        <v>2.4392936383183055</v>
      </c>
      <c r="O2311">
        <f t="shared" si="1231"/>
        <v>0.94794152197184645</v>
      </c>
      <c r="P2311">
        <f t="shared" si="1232"/>
        <v>0.60373344267671347</v>
      </c>
      <c r="Q2311">
        <f t="shared" si="1233"/>
        <v>-0.5634303877321738</v>
      </c>
      <c r="R2311">
        <f t="shared" si="1234"/>
        <v>-0.96257600818290445</v>
      </c>
      <c r="S2311">
        <f t="shared" si="1235"/>
        <v>-4.962359691597764E-2</v>
      </c>
      <c r="U2311" s="1" t="s">
        <v>2390</v>
      </c>
      <c r="V2311" s="3">
        <v>0.99990000000000001</v>
      </c>
      <c r="W2311" s="3">
        <v>6378137</v>
      </c>
      <c r="X2311" s="3">
        <v>298.25722210100002</v>
      </c>
      <c r="AA2311" s="3">
        <f t="shared" si="1236"/>
        <v>1.6792203946287445E-3</v>
      </c>
      <c r="AB2311" s="3">
        <f t="shared" si="1257"/>
        <v>1.0000007049454078</v>
      </c>
      <c r="AC2311" s="3">
        <f t="shared" si="1237"/>
        <v>-2.5188297041239312E-3</v>
      </c>
      <c r="AD2311" s="3">
        <f t="shared" si="1238"/>
        <v>2.6435429493240994E-6</v>
      </c>
      <c r="AE2311" s="3">
        <f t="shared" si="1239"/>
        <v>-3.4526259073074147E-9</v>
      </c>
      <c r="AF2311" s="3">
        <f t="shared" si="1240"/>
        <v>4.8918304243879506E-12</v>
      </c>
      <c r="AG2311" s="3">
        <f t="shared" si="1241"/>
        <v>-7.2287260458139161E-15</v>
      </c>
      <c r="AH2311" s="3" t="s">
        <v>57</v>
      </c>
      <c r="AI2311" s="3">
        <f t="shared" si="1242"/>
        <v>8.377318247285465E-4</v>
      </c>
      <c r="AJ2311" s="3">
        <f t="shared" si="1243"/>
        <v>7.6085278483792483E-7</v>
      </c>
      <c r="AK2311" s="3">
        <f t="shared" si="1244"/>
        <v>1.1976455002315586E-9</v>
      </c>
      <c r="AL2311" s="3">
        <f t="shared" si="1245"/>
        <v>2.4291502606542476E-12</v>
      </c>
      <c r="AM2311" s="3">
        <f t="shared" si="1246"/>
        <v>5.7501643840919741E-15</v>
      </c>
      <c r="AP2311" s="3">
        <f t="shared" si="1247"/>
        <v>6366812.4008564716</v>
      </c>
      <c r="AQ2311">
        <f t="shared" si="1248"/>
        <v>-2.3861053274235222E-3</v>
      </c>
      <c r="AR2311">
        <f t="shared" si="1249"/>
        <v>3953586.9442910855</v>
      </c>
      <c r="AU2311">
        <f t="shared" si="1250"/>
        <v>-0.76335910101326143</v>
      </c>
      <c r="AV2311">
        <f t="shared" si="1251"/>
        <v>-0.64597436706128308</v>
      </c>
      <c r="AY2311">
        <f t="shared" si="1252"/>
        <v>0</v>
      </c>
      <c r="AZ2311">
        <f t="shared" si="1258"/>
        <v>1</v>
      </c>
      <c r="BC2311">
        <f t="shared" si="1253"/>
        <v>0</v>
      </c>
      <c r="BD2311">
        <f t="shared" si="1254"/>
        <v>-0.76835924415261836</v>
      </c>
      <c r="BG2311">
        <f t="shared" si="1255"/>
        <v>-3953586.9442910855</v>
      </c>
      <c r="BH2311">
        <f t="shared" si="1256"/>
        <v>-4903877.1605711868</v>
      </c>
    </row>
    <row r="2312" spans="9:60">
      <c r="I2312">
        <v>35.715560913085902</v>
      </c>
      <c r="J2312">
        <v>139.76123046875</v>
      </c>
      <c r="K2312">
        <f t="shared" si="1227"/>
        <v>0</v>
      </c>
      <c r="L2312">
        <f t="shared" si="1228"/>
        <v>0</v>
      </c>
      <c r="M2312">
        <f t="shared" si="1229"/>
        <v>0.62335413212994129</v>
      </c>
      <c r="N2312">
        <f t="shared" si="1230"/>
        <v>2.4392936383183055</v>
      </c>
      <c r="O2312">
        <f t="shared" si="1231"/>
        <v>0.94794152197184645</v>
      </c>
      <c r="P2312">
        <f t="shared" si="1232"/>
        <v>0.60373344267671347</v>
      </c>
      <c r="Q2312">
        <f t="shared" si="1233"/>
        <v>-0.5634303877321738</v>
      </c>
      <c r="R2312">
        <f t="shared" si="1234"/>
        <v>-0.96257600818290445</v>
      </c>
      <c r="S2312">
        <f t="shared" si="1235"/>
        <v>-4.962359691597764E-2</v>
      </c>
      <c r="U2312" s="1" t="s">
        <v>2391</v>
      </c>
      <c r="V2312" s="3">
        <v>0.99990000000000001</v>
      </c>
      <c r="W2312" s="3">
        <v>6378137</v>
      </c>
      <c r="X2312" s="3">
        <v>298.25722210100002</v>
      </c>
      <c r="AA2312" s="3">
        <f t="shared" si="1236"/>
        <v>1.6792203946287445E-3</v>
      </c>
      <c r="AB2312" s="3">
        <f t="shared" si="1257"/>
        <v>1.0000007049454078</v>
      </c>
      <c r="AC2312" s="3">
        <f t="shared" si="1237"/>
        <v>-2.5188297041239312E-3</v>
      </c>
      <c r="AD2312" s="3">
        <f t="shared" si="1238"/>
        <v>2.6435429493240994E-6</v>
      </c>
      <c r="AE2312" s="3">
        <f t="shared" si="1239"/>
        <v>-3.4526259073074147E-9</v>
      </c>
      <c r="AF2312" s="3">
        <f t="shared" si="1240"/>
        <v>4.8918304243879506E-12</v>
      </c>
      <c r="AG2312" s="3">
        <f t="shared" si="1241"/>
        <v>-7.2287260458139161E-15</v>
      </c>
      <c r="AH2312" s="3" t="s">
        <v>57</v>
      </c>
      <c r="AI2312" s="3">
        <f t="shared" si="1242"/>
        <v>8.377318247285465E-4</v>
      </c>
      <c r="AJ2312" s="3">
        <f t="shared" si="1243"/>
        <v>7.6085278483792483E-7</v>
      </c>
      <c r="AK2312" s="3">
        <f t="shared" si="1244"/>
        <v>1.1976455002315586E-9</v>
      </c>
      <c r="AL2312" s="3">
        <f t="shared" si="1245"/>
        <v>2.4291502606542476E-12</v>
      </c>
      <c r="AM2312" s="3">
        <f t="shared" si="1246"/>
        <v>5.7501643840919741E-15</v>
      </c>
      <c r="AP2312" s="3">
        <f t="shared" si="1247"/>
        <v>6366812.4008564716</v>
      </c>
      <c r="AQ2312">
        <f t="shared" si="1248"/>
        <v>-2.3861053274235222E-3</v>
      </c>
      <c r="AR2312">
        <f t="shared" si="1249"/>
        <v>3953586.9442910855</v>
      </c>
      <c r="AU2312">
        <f t="shared" si="1250"/>
        <v>-0.76335910101326143</v>
      </c>
      <c r="AV2312">
        <f t="shared" si="1251"/>
        <v>-0.64597436706128308</v>
      </c>
      <c r="AY2312">
        <f t="shared" si="1252"/>
        <v>0</v>
      </c>
      <c r="AZ2312">
        <f t="shared" si="1258"/>
        <v>1</v>
      </c>
      <c r="BC2312">
        <f t="shared" si="1253"/>
        <v>0</v>
      </c>
      <c r="BD2312">
        <f t="shared" si="1254"/>
        <v>-0.76835924415261836</v>
      </c>
      <c r="BG2312">
        <f t="shared" si="1255"/>
        <v>-3953586.9442910855</v>
      </c>
      <c r="BH2312">
        <f t="shared" si="1256"/>
        <v>-4903877.1605711868</v>
      </c>
    </row>
    <row r="2313" spans="9:60">
      <c r="I2313">
        <v>35.715560913085902</v>
      </c>
      <c r="J2313">
        <v>139.76123046875</v>
      </c>
      <c r="K2313">
        <f t="shared" si="1227"/>
        <v>0</v>
      </c>
      <c r="L2313">
        <f t="shared" si="1228"/>
        <v>0</v>
      </c>
      <c r="M2313">
        <f t="shared" si="1229"/>
        <v>0.62335413212994129</v>
      </c>
      <c r="N2313">
        <f t="shared" si="1230"/>
        <v>2.4392936383183055</v>
      </c>
      <c r="O2313">
        <f t="shared" si="1231"/>
        <v>0.94794152197184645</v>
      </c>
      <c r="P2313">
        <f t="shared" si="1232"/>
        <v>0.60373344267671347</v>
      </c>
      <c r="Q2313">
        <f t="shared" si="1233"/>
        <v>-0.5634303877321738</v>
      </c>
      <c r="R2313">
        <f t="shared" si="1234"/>
        <v>-0.96257600818290445</v>
      </c>
      <c r="S2313">
        <f t="shared" si="1235"/>
        <v>-4.962359691597764E-2</v>
      </c>
      <c r="U2313" s="1" t="s">
        <v>2392</v>
      </c>
      <c r="V2313" s="3">
        <v>0.99990000000000001</v>
      </c>
      <c r="W2313" s="3">
        <v>6378137</v>
      </c>
      <c r="X2313" s="3">
        <v>298.25722210100002</v>
      </c>
      <c r="AA2313" s="3">
        <f t="shared" si="1236"/>
        <v>1.6792203946287445E-3</v>
      </c>
      <c r="AB2313" s="3">
        <f t="shared" si="1257"/>
        <v>1.0000007049454078</v>
      </c>
      <c r="AC2313" s="3">
        <f t="shared" si="1237"/>
        <v>-2.5188297041239312E-3</v>
      </c>
      <c r="AD2313" s="3">
        <f t="shared" si="1238"/>
        <v>2.6435429493240994E-6</v>
      </c>
      <c r="AE2313" s="3">
        <f t="shared" si="1239"/>
        <v>-3.4526259073074147E-9</v>
      </c>
      <c r="AF2313" s="3">
        <f t="shared" si="1240"/>
        <v>4.8918304243879506E-12</v>
      </c>
      <c r="AG2313" s="3">
        <f t="shared" si="1241"/>
        <v>-7.2287260458139161E-15</v>
      </c>
      <c r="AH2313" s="3" t="s">
        <v>57</v>
      </c>
      <c r="AI2313" s="3">
        <f t="shared" si="1242"/>
        <v>8.377318247285465E-4</v>
      </c>
      <c r="AJ2313" s="3">
        <f t="shared" si="1243"/>
        <v>7.6085278483792483E-7</v>
      </c>
      <c r="AK2313" s="3">
        <f t="shared" si="1244"/>
        <v>1.1976455002315586E-9</v>
      </c>
      <c r="AL2313" s="3">
        <f t="shared" si="1245"/>
        <v>2.4291502606542476E-12</v>
      </c>
      <c r="AM2313" s="3">
        <f t="shared" si="1246"/>
        <v>5.7501643840919741E-15</v>
      </c>
      <c r="AP2313" s="3">
        <f t="shared" si="1247"/>
        <v>6366812.4008564716</v>
      </c>
      <c r="AQ2313">
        <f t="shared" si="1248"/>
        <v>-2.3861053274235222E-3</v>
      </c>
      <c r="AR2313">
        <f t="shared" si="1249"/>
        <v>3953586.9442910855</v>
      </c>
      <c r="AU2313">
        <f t="shared" si="1250"/>
        <v>-0.76335910101326143</v>
      </c>
      <c r="AV2313">
        <f t="shared" si="1251"/>
        <v>-0.64597436706128308</v>
      </c>
      <c r="AY2313">
        <f t="shared" si="1252"/>
        <v>0</v>
      </c>
      <c r="AZ2313">
        <f t="shared" si="1258"/>
        <v>1</v>
      </c>
      <c r="BC2313">
        <f t="shared" si="1253"/>
        <v>0</v>
      </c>
      <c r="BD2313">
        <f t="shared" si="1254"/>
        <v>-0.76835924415261836</v>
      </c>
      <c r="BG2313">
        <f t="shared" si="1255"/>
        <v>-3953586.9442910855</v>
      </c>
      <c r="BH2313">
        <f t="shared" si="1256"/>
        <v>-4903877.1605711868</v>
      </c>
    </row>
    <row r="2314" spans="9:60">
      <c r="I2314">
        <v>35.715560913085902</v>
      </c>
      <c r="J2314">
        <v>139.76123046875</v>
      </c>
      <c r="K2314">
        <f t="shared" si="1227"/>
        <v>0</v>
      </c>
      <c r="L2314">
        <f t="shared" si="1228"/>
        <v>0</v>
      </c>
      <c r="M2314">
        <f t="shared" si="1229"/>
        <v>0.62335413212994129</v>
      </c>
      <c r="N2314">
        <f t="shared" si="1230"/>
        <v>2.4392936383183055</v>
      </c>
      <c r="O2314">
        <f t="shared" si="1231"/>
        <v>0.94794152197184645</v>
      </c>
      <c r="P2314">
        <f t="shared" si="1232"/>
        <v>0.60373344267671347</v>
      </c>
      <c r="Q2314">
        <f t="shared" si="1233"/>
        <v>-0.5634303877321738</v>
      </c>
      <c r="R2314">
        <f t="shared" si="1234"/>
        <v>-0.96257600818290445</v>
      </c>
      <c r="S2314">
        <f t="shared" si="1235"/>
        <v>-4.962359691597764E-2</v>
      </c>
      <c r="U2314" s="1" t="s">
        <v>2393</v>
      </c>
      <c r="V2314" s="3">
        <v>0.99990000000000001</v>
      </c>
      <c r="W2314" s="3">
        <v>6378137</v>
      </c>
      <c r="X2314" s="3">
        <v>298.25722210100002</v>
      </c>
      <c r="AA2314" s="3">
        <f t="shared" si="1236"/>
        <v>1.6792203946287445E-3</v>
      </c>
      <c r="AB2314" s="3">
        <f t="shared" si="1257"/>
        <v>1.0000007049454078</v>
      </c>
      <c r="AC2314" s="3">
        <f t="shared" si="1237"/>
        <v>-2.5188297041239312E-3</v>
      </c>
      <c r="AD2314" s="3">
        <f t="shared" si="1238"/>
        <v>2.6435429493240994E-6</v>
      </c>
      <c r="AE2314" s="3">
        <f t="shared" si="1239"/>
        <v>-3.4526259073074147E-9</v>
      </c>
      <c r="AF2314" s="3">
        <f t="shared" si="1240"/>
        <v>4.8918304243879506E-12</v>
      </c>
      <c r="AG2314" s="3">
        <f t="shared" si="1241"/>
        <v>-7.2287260458139161E-15</v>
      </c>
      <c r="AH2314" s="3" t="s">
        <v>57</v>
      </c>
      <c r="AI2314" s="3">
        <f t="shared" si="1242"/>
        <v>8.377318247285465E-4</v>
      </c>
      <c r="AJ2314" s="3">
        <f t="shared" si="1243"/>
        <v>7.6085278483792483E-7</v>
      </c>
      <c r="AK2314" s="3">
        <f t="shared" si="1244"/>
        <v>1.1976455002315586E-9</v>
      </c>
      <c r="AL2314" s="3">
        <f t="shared" si="1245"/>
        <v>2.4291502606542476E-12</v>
      </c>
      <c r="AM2314" s="3">
        <f t="shared" si="1246"/>
        <v>5.7501643840919741E-15</v>
      </c>
      <c r="AP2314" s="3">
        <f t="shared" si="1247"/>
        <v>6366812.4008564716</v>
      </c>
      <c r="AQ2314">
        <f t="shared" si="1248"/>
        <v>-2.3861053274235222E-3</v>
      </c>
      <c r="AR2314">
        <f t="shared" si="1249"/>
        <v>3953586.9442910855</v>
      </c>
      <c r="AU2314">
        <f t="shared" si="1250"/>
        <v>-0.76335910101326143</v>
      </c>
      <c r="AV2314">
        <f t="shared" si="1251"/>
        <v>-0.64597436706128308</v>
      </c>
      <c r="AY2314">
        <f t="shared" si="1252"/>
        <v>0</v>
      </c>
      <c r="AZ2314">
        <f t="shared" si="1258"/>
        <v>1</v>
      </c>
      <c r="BC2314">
        <f t="shared" si="1253"/>
        <v>0</v>
      </c>
      <c r="BD2314">
        <f t="shared" si="1254"/>
        <v>-0.76835924415261836</v>
      </c>
      <c r="BG2314">
        <f t="shared" si="1255"/>
        <v>-3953586.9442910855</v>
      </c>
      <c r="BH2314">
        <f t="shared" si="1256"/>
        <v>-4903877.1605711868</v>
      </c>
    </row>
    <row r="2315" spans="9:60">
      <c r="I2315">
        <v>35.715560913085902</v>
      </c>
      <c r="J2315">
        <v>139.76123046875</v>
      </c>
      <c r="K2315">
        <f t="shared" si="1227"/>
        <v>0</v>
      </c>
      <c r="L2315">
        <f t="shared" si="1228"/>
        <v>0</v>
      </c>
      <c r="M2315">
        <f t="shared" si="1229"/>
        <v>0.62335413212994129</v>
      </c>
      <c r="N2315">
        <f t="shared" si="1230"/>
        <v>2.4392936383183055</v>
      </c>
      <c r="O2315">
        <f t="shared" si="1231"/>
        <v>0.94794152197184645</v>
      </c>
      <c r="P2315">
        <f t="shared" si="1232"/>
        <v>0.60373344267671347</v>
      </c>
      <c r="Q2315">
        <f t="shared" si="1233"/>
        <v>-0.5634303877321738</v>
      </c>
      <c r="R2315">
        <f t="shared" si="1234"/>
        <v>-0.96257600818290445</v>
      </c>
      <c r="S2315">
        <f t="shared" si="1235"/>
        <v>-4.962359691597764E-2</v>
      </c>
      <c r="U2315" s="1" t="s">
        <v>2394</v>
      </c>
      <c r="V2315" s="3">
        <v>0.99990000000000001</v>
      </c>
      <c r="W2315" s="3">
        <v>6378137</v>
      </c>
      <c r="X2315" s="3">
        <v>298.25722210100002</v>
      </c>
      <c r="AA2315" s="3">
        <f t="shared" si="1236"/>
        <v>1.6792203946287445E-3</v>
      </c>
      <c r="AB2315" s="3">
        <f t="shared" si="1257"/>
        <v>1.0000007049454078</v>
      </c>
      <c r="AC2315" s="3">
        <f t="shared" si="1237"/>
        <v>-2.5188297041239312E-3</v>
      </c>
      <c r="AD2315" s="3">
        <f t="shared" si="1238"/>
        <v>2.6435429493240994E-6</v>
      </c>
      <c r="AE2315" s="3">
        <f t="shared" si="1239"/>
        <v>-3.4526259073074147E-9</v>
      </c>
      <c r="AF2315" s="3">
        <f t="shared" si="1240"/>
        <v>4.8918304243879506E-12</v>
      </c>
      <c r="AG2315" s="3">
        <f t="shared" si="1241"/>
        <v>-7.2287260458139161E-15</v>
      </c>
      <c r="AH2315" s="3" t="s">
        <v>57</v>
      </c>
      <c r="AI2315" s="3">
        <f t="shared" si="1242"/>
        <v>8.377318247285465E-4</v>
      </c>
      <c r="AJ2315" s="3">
        <f t="shared" si="1243"/>
        <v>7.6085278483792483E-7</v>
      </c>
      <c r="AK2315" s="3">
        <f t="shared" si="1244"/>
        <v>1.1976455002315586E-9</v>
      </c>
      <c r="AL2315" s="3">
        <f t="shared" si="1245"/>
        <v>2.4291502606542476E-12</v>
      </c>
      <c r="AM2315" s="3">
        <f t="shared" si="1246"/>
        <v>5.7501643840919741E-15</v>
      </c>
      <c r="AP2315" s="3">
        <f t="shared" si="1247"/>
        <v>6366812.4008564716</v>
      </c>
      <c r="AQ2315">
        <f t="shared" si="1248"/>
        <v>-2.3861053274235222E-3</v>
      </c>
      <c r="AR2315">
        <f t="shared" si="1249"/>
        <v>3953586.9442910855</v>
      </c>
      <c r="AU2315">
        <f t="shared" si="1250"/>
        <v>-0.76335910101326143</v>
      </c>
      <c r="AV2315">
        <f t="shared" si="1251"/>
        <v>-0.64597436706128308</v>
      </c>
      <c r="AY2315">
        <f t="shared" si="1252"/>
        <v>0</v>
      </c>
      <c r="AZ2315">
        <f t="shared" si="1258"/>
        <v>1</v>
      </c>
      <c r="BC2315">
        <f t="shared" si="1253"/>
        <v>0</v>
      </c>
      <c r="BD2315">
        <f t="shared" si="1254"/>
        <v>-0.76835924415261836</v>
      </c>
      <c r="BG2315">
        <f t="shared" si="1255"/>
        <v>-3953586.9442910855</v>
      </c>
      <c r="BH2315">
        <f t="shared" si="1256"/>
        <v>-4903877.1605711868</v>
      </c>
    </row>
    <row r="2316" spans="9:60">
      <c r="I2316">
        <v>35.715560913085902</v>
      </c>
      <c r="J2316">
        <v>139.76123046875</v>
      </c>
      <c r="K2316">
        <f t="shared" si="1227"/>
        <v>0</v>
      </c>
      <c r="L2316">
        <f t="shared" si="1228"/>
        <v>0</v>
      </c>
      <c r="M2316">
        <f t="shared" si="1229"/>
        <v>0.62335413212994129</v>
      </c>
      <c r="N2316">
        <f t="shared" si="1230"/>
        <v>2.4392936383183055</v>
      </c>
      <c r="O2316">
        <f t="shared" si="1231"/>
        <v>0.94794152197184645</v>
      </c>
      <c r="P2316">
        <f t="shared" si="1232"/>
        <v>0.60373344267671347</v>
      </c>
      <c r="Q2316">
        <f t="shared" si="1233"/>
        <v>-0.5634303877321738</v>
      </c>
      <c r="R2316">
        <f t="shared" si="1234"/>
        <v>-0.96257600818290445</v>
      </c>
      <c r="S2316">
        <f t="shared" si="1235"/>
        <v>-4.962359691597764E-2</v>
      </c>
      <c r="U2316" s="1" t="s">
        <v>2395</v>
      </c>
      <c r="V2316" s="3">
        <v>0.99990000000000001</v>
      </c>
      <c r="W2316" s="3">
        <v>6378137</v>
      </c>
      <c r="X2316" s="3">
        <v>298.25722210100002</v>
      </c>
      <c r="AA2316" s="3">
        <f t="shared" si="1236"/>
        <v>1.6792203946287445E-3</v>
      </c>
      <c r="AB2316" s="3">
        <f t="shared" si="1257"/>
        <v>1.0000007049454078</v>
      </c>
      <c r="AC2316" s="3">
        <f t="shared" si="1237"/>
        <v>-2.5188297041239312E-3</v>
      </c>
      <c r="AD2316" s="3">
        <f t="shared" si="1238"/>
        <v>2.6435429493240994E-6</v>
      </c>
      <c r="AE2316" s="3">
        <f t="shared" si="1239"/>
        <v>-3.4526259073074147E-9</v>
      </c>
      <c r="AF2316" s="3">
        <f t="shared" si="1240"/>
        <v>4.8918304243879506E-12</v>
      </c>
      <c r="AG2316" s="3">
        <f t="shared" si="1241"/>
        <v>-7.2287260458139161E-15</v>
      </c>
      <c r="AH2316" s="3" t="s">
        <v>57</v>
      </c>
      <c r="AI2316" s="3">
        <f t="shared" si="1242"/>
        <v>8.377318247285465E-4</v>
      </c>
      <c r="AJ2316" s="3">
        <f t="shared" si="1243"/>
        <v>7.6085278483792483E-7</v>
      </c>
      <c r="AK2316" s="3">
        <f t="shared" si="1244"/>
        <v>1.1976455002315586E-9</v>
      </c>
      <c r="AL2316" s="3">
        <f t="shared" si="1245"/>
        <v>2.4291502606542476E-12</v>
      </c>
      <c r="AM2316" s="3">
        <f t="shared" si="1246"/>
        <v>5.7501643840919741E-15</v>
      </c>
      <c r="AP2316" s="3">
        <f t="shared" si="1247"/>
        <v>6366812.4008564716</v>
      </c>
      <c r="AQ2316">
        <f t="shared" si="1248"/>
        <v>-2.3861053274235222E-3</v>
      </c>
      <c r="AR2316">
        <f t="shared" si="1249"/>
        <v>3953586.9442910855</v>
      </c>
      <c r="AU2316">
        <f t="shared" si="1250"/>
        <v>-0.76335910101326143</v>
      </c>
      <c r="AV2316">
        <f t="shared" si="1251"/>
        <v>-0.64597436706128308</v>
      </c>
      <c r="AY2316">
        <f t="shared" si="1252"/>
        <v>0</v>
      </c>
      <c r="AZ2316">
        <f t="shared" si="1258"/>
        <v>1</v>
      </c>
      <c r="BC2316">
        <f t="shared" si="1253"/>
        <v>0</v>
      </c>
      <c r="BD2316">
        <f t="shared" si="1254"/>
        <v>-0.76835924415261836</v>
      </c>
      <c r="BG2316">
        <f t="shared" si="1255"/>
        <v>-3953586.9442910855</v>
      </c>
      <c r="BH2316">
        <f t="shared" si="1256"/>
        <v>-4903877.1605711868</v>
      </c>
    </row>
    <row r="2317" spans="9:60">
      <c r="I2317">
        <v>35.715560913085902</v>
      </c>
      <c r="J2317">
        <v>139.76123046875</v>
      </c>
      <c r="K2317">
        <f t="shared" si="1227"/>
        <v>0</v>
      </c>
      <c r="L2317">
        <f t="shared" si="1228"/>
        <v>0</v>
      </c>
      <c r="M2317">
        <f t="shared" si="1229"/>
        <v>0.62335413212994129</v>
      </c>
      <c r="N2317">
        <f t="shared" si="1230"/>
        <v>2.4392936383183055</v>
      </c>
      <c r="O2317">
        <f t="shared" si="1231"/>
        <v>0.94794152197184645</v>
      </c>
      <c r="P2317">
        <f t="shared" si="1232"/>
        <v>0.60373344267671347</v>
      </c>
      <c r="Q2317">
        <f t="shared" si="1233"/>
        <v>-0.5634303877321738</v>
      </c>
      <c r="R2317">
        <f t="shared" si="1234"/>
        <v>-0.96257600818290445</v>
      </c>
      <c r="S2317">
        <f t="shared" si="1235"/>
        <v>-4.962359691597764E-2</v>
      </c>
      <c r="U2317" s="1" t="s">
        <v>2396</v>
      </c>
      <c r="V2317" s="3">
        <v>0.99990000000000001</v>
      </c>
      <c r="W2317" s="3">
        <v>6378137</v>
      </c>
      <c r="X2317" s="3">
        <v>298.25722210100002</v>
      </c>
      <c r="AA2317" s="3">
        <f t="shared" si="1236"/>
        <v>1.6792203946287445E-3</v>
      </c>
      <c r="AB2317" s="3">
        <f t="shared" si="1257"/>
        <v>1.0000007049454078</v>
      </c>
      <c r="AC2317" s="3">
        <f t="shared" si="1237"/>
        <v>-2.5188297041239312E-3</v>
      </c>
      <c r="AD2317" s="3">
        <f t="shared" si="1238"/>
        <v>2.6435429493240994E-6</v>
      </c>
      <c r="AE2317" s="3">
        <f t="shared" si="1239"/>
        <v>-3.4526259073074147E-9</v>
      </c>
      <c r="AF2317" s="3">
        <f t="shared" si="1240"/>
        <v>4.8918304243879506E-12</v>
      </c>
      <c r="AG2317" s="3">
        <f t="shared" si="1241"/>
        <v>-7.2287260458139161E-15</v>
      </c>
      <c r="AH2317" s="3" t="s">
        <v>57</v>
      </c>
      <c r="AI2317" s="3">
        <f t="shared" si="1242"/>
        <v>8.377318247285465E-4</v>
      </c>
      <c r="AJ2317" s="3">
        <f t="shared" si="1243"/>
        <v>7.6085278483792483E-7</v>
      </c>
      <c r="AK2317" s="3">
        <f t="shared" si="1244"/>
        <v>1.1976455002315586E-9</v>
      </c>
      <c r="AL2317" s="3">
        <f t="shared" si="1245"/>
        <v>2.4291502606542476E-12</v>
      </c>
      <c r="AM2317" s="3">
        <f t="shared" si="1246"/>
        <v>5.7501643840919741E-15</v>
      </c>
      <c r="AP2317" s="3">
        <f t="shared" si="1247"/>
        <v>6366812.4008564716</v>
      </c>
      <c r="AQ2317">
        <f t="shared" si="1248"/>
        <v>-2.3861053274235222E-3</v>
      </c>
      <c r="AR2317">
        <f t="shared" si="1249"/>
        <v>3953586.9442910855</v>
      </c>
      <c r="AU2317">
        <f t="shared" si="1250"/>
        <v>-0.76335910101326143</v>
      </c>
      <c r="AV2317">
        <f t="shared" si="1251"/>
        <v>-0.64597436706128308</v>
      </c>
      <c r="AY2317">
        <f t="shared" si="1252"/>
        <v>0</v>
      </c>
      <c r="AZ2317">
        <f t="shared" si="1258"/>
        <v>1</v>
      </c>
      <c r="BC2317">
        <f t="shared" si="1253"/>
        <v>0</v>
      </c>
      <c r="BD2317">
        <f t="shared" si="1254"/>
        <v>-0.76835924415261836</v>
      </c>
      <c r="BG2317">
        <f t="shared" si="1255"/>
        <v>-3953586.9442910855</v>
      </c>
      <c r="BH2317">
        <f t="shared" si="1256"/>
        <v>-4903877.1605711868</v>
      </c>
    </row>
    <row r="2318" spans="9:60">
      <c r="I2318">
        <v>35.715560913085902</v>
      </c>
      <c r="J2318">
        <v>139.76123046875</v>
      </c>
      <c r="K2318">
        <f t="shared" si="1227"/>
        <v>0</v>
      </c>
      <c r="L2318">
        <f t="shared" si="1228"/>
        <v>0</v>
      </c>
      <c r="M2318">
        <f t="shared" si="1229"/>
        <v>0.62335413212994129</v>
      </c>
      <c r="N2318">
        <f t="shared" si="1230"/>
        <v>2.4392936383183055</v>
      </c>
      <c r="O2318">
        <f t="shared" si="1231"/>
        <v>0.94794152197184645</v>
      </c>
      <c r="P2318">
        <f t="shared" si="1232"/>
        <v>0.60373344267671347</v>
      </c>
      <c r="Q2318">
        <f t="shared" si="1233"/>
        <v>-0.5634303877321738</v>
      </c>
      <c r="R2318">
        <f t="shared" si="1234"/>
        <v>-0.96257600818290445</v>
      </c>
      <c r="S2318">
        <f t="shared" si="1235"/>
        <v>-4.962359691597764E-2</v>
      </c>
      <c r="U2318" s="1" t="s">
        <v>2397</v>
      </c>
      <c r="V2318" s="3">
        <v>0.99990000000000001</v>
      </c>
      <c r="W2318" s="3">
        <v>6378137</v>
      </c>
      <c r="X2318" s="3">
        <v>298.25722210100002</v>
      </c>
      <c r="AA2318" s="3">
        <f t="shared" si="1236"/>
        <v>1.6792203946287445E-3</v>
      </c>
      <c r="AB2318" s="3">
        <f t="shared" si="1257"/>
        <v>1.0000007049454078</v>
      </c>
      <c r="AC2318" s="3">
        <f t="shared" si="1237"/>
        <v>-2.5188297041239312E-3</v>
      </c>
      <c r="AD2318" s="3">
        <f t="shared" si="1238"/>
        <v>2.6435429493240994E-6</v>
      </c>
      <c r="AE2318" s="3">
        <f t="shared" si="1239"/>
        <v>-3.4526259073074147E-9</v>
      </c>
      <c r="AF2318" s="3">
        <f t="shared" si="1240"/>
        <v>4.8918304243879506E-12</v>
      </c>
      <c r="AG2318" s="3">
        <f t="shared" si="1241"/>
        <v>-7.2287260458139161E-15</v>
      </c>
      <c r="AH2318" s="3" t="s">
        <v>57</v>
      </c>
      <c r="AI2318" s="3">
        <f t="shared" si="1242"/>
        <v>8.377318247285465E-4</v>
      </c>
      <c r="AJ2318" s="3">
        <f t="shared" si="1243"/>
        <v>7.6085278483792483E-7</v>
      </c>
      <c r="AK2318" s="3">
        <f t="shared" si="1244"/>
        <v>1.1976455002315586E-9</v>
      </c>
      <c r="AL2318" s="3">
        <f t="shared" si="1245"/>
        <v>2.4291502606542476E-12</v>
      </c>
      <c r="AM2318" s="3">
        <f t="shared" si="1246"/>
        <v>5.7501643840919741E-15</v>
      </c>
      <c r="AP2318" s="3">
        <f t="shared" si="1247"/>
        <v>6366812.4008564716</v>
      </c>
      <c r="AQ2318">
        <f t="shared" si="1248"/>
        <v>-2.3861053274235222E-3</v>
      </c>
      <c r="AR2318">
        <f t="shared" si="1249"/>
        <v>3953586.9442910855</v>
      </c>
      <c r="AU2318">
        <f t="shared" si="1250"/>
        <v>-0.76335910101326143</v>
      </c>
      <c r="AV2318">
        <f t="shared" si="1251"/>
        <v>-0.64597436706128308</v>
      </c>
      <c r="AY2318">
        <f t="shared" si="1252"/>
        <v>0</v>
      </c>
      <c r="AZ2318">
        <f t="shared" si="1258"/>
        <v>1</v>
      </c>
      <c r="BC2318">
        <f t="shared" si="1253"/>
        <v>0</v>
      </c>
      <c r="BD2318">
        <f t="shared" si="1254"/>
        <v>-0.76835924415261836</v>
      </c>
      <c r="BG2318">
        <f t="shared" si="1255"/>
        <v>-3953586.9442910855</v>
      </c>
      <c r="BH2318">
        <f t="shared" si="1256"/>
        <v>-4903877.1605711868</v>
      </c>
    </row>
    <row r="2319" spans="9:60">
      <c r="I2319">
        <v>35.715560913085902</v>
      </c>
      <c r="J2319">
        <v>139.76123046875</v>
      </c>
      <c r="K2319">
        <f t="shared" si="1227"/>
        <v>0</v>
      </c>
      <c r="L2319">
        <f t="shared" si="1228"/>
        <v>0</v>
      </c>
      <c r="M2319">
        <f t="shared" si="1229"/>
        <v>0.62335413212994129</v>
      </c>
      <c r="N2319">
        <f t="shared" si="1230"/>
        <v>2.4392936383183055</v>
      </c>
      <c r="O2319">
        <f t="shared" si="1231"/>
        <v>0.94794152197184645</v>
      </c>
      <c r="P2319">
        <f t="shared" si="1232"/>
        <v>0.60373344267671347</v>
      </c>
      <c r="Q2319">
        <f t="shared" si="1233"/>
        <v>-0.5634303877321738</v>
      </c>
      <c r="R2319">
        <f t="shared" si="1234"/>
        <v>-0.96257600818290445</v>
      </c>
      <c r="S2319">
        <f t="shared" si="1235"/>
        <v>-4.962359691597764E-2</v>
      </c>
      <c r="U2319" s="1" t="s">
        <v>2398</v>
      </c>
      <c r="V2319" s="3">
        <v>0.99990000000000001</v>
      </c>
      <c r="W2319" s="3">
        <v>6378137</v>
      </c>
      <c r="X2319" s="3">
        <v>298.25722210100002</v>
      </c>
      <c r="AA2319" s="3">
        <f t="shared" si="1236"/>
        <v>1.6792203946287445E-3</v>
      </c>
      <c r="AB2319" s="3">
        <f t="shared" si="1257"/>
        <v>1.0000007049454078</v>
      </c>
      <c r="AC2319" s="3">
        <f t="shared" si="1237"/>
        <v>-2.5188297041239312E-3</v>
      </c>
      <c r="AD2319" s="3">
        <f t="shared" si="1238"/>
        <v>2.6435429493240994E-6</v>
      </c>
      <c r="AE2319" s="3">
        <f t="shared" si="1239"/>
        <v>-3.4526259073074147E-9</v>
      </c>
      <c r="AF2319" s="3">
        <f t="shared" si="1240"/>
        <v>4.8918304243879506E-12</v>
      </c>
      <c r="AG2319" s="3">
        <f t="shared" si="1241"/>
        <v>-7.2287260458139161E-15</v>
      </c>
      <c r="AH2319" s="3" t="s">
        <v>57</v>
      </c>
      <c r="AI2319" s="3">
        <f t="shared" si="1242"/>
        <v>8.377318247285465E-4</v>
      </c>
      <c r="AJ2319" s="3">
        <f t="shared" si="1243"/>
        <v>7.6085278483792483E-7</v>
      </c>
      <c r="AK2319" s="3">
        <f t="shared" si="1244"/>
        <v>1.1976455002315586E-9</v>
      </c>
      <c r="AL2319" s="3">
        <f t="shared" si="1245"/>
        <v>2.4291502606542476E-12</v>
      </c>
      <c r="AM2319" s="3">
        <f t="shared" si="1246"/>
        <v>5.7501643840919741E-15</v>
      </c>
      <c r="AP2319" s="3">
        <f t="shared" si="1247"/>
        <v>6366812.4008564716</v>
      </c>
      <c r="AQ2319">
        <f t="shared" si="1248"/>
        <v>-2.3861053274235222E-3</v>
      </c>
      <c r="AR2319">
        <f t="shared" si="1249"/>
        <v>3953586.9442910855</v>
      </c>
      <c r="AU2319">
        <f t="shared" si="1250"/>
        <v>-0.76335910101326143</v>
      </c>
      <c r="AV2319">
        <f t="shared" si="1251"/>
        <v>-0.64597436706128308</v>
      </c>
      <c r="AY2319">
        <f t="shared" si="1252"/>
        <v>0</v>
      </c>
      <c r="AZ2319">
        <f t="shared" si="1258"/>
        <v>1</v>
      </c>
      <c r="BC2319">
        <f t="shared" si="1253"/>
        <v>0</v>
      </c>
      <c r="BD2319">
        <f t="shared" si="1254"/>
        <v>-0.76835924415261836</v>
      </c>
      <c r="BG2319">
        <f t="shared" si="1255"/>
        <v>-3953586.9442910855</v>
      </c>
      <c r="BH2319">
        <f t="shared" si="1256"/>
        <v>-4903877.1605711868</v>
      </c>
    </row>
    <row r="2320" spans="9:60">
      <c r="I2320">
        <v>35.715560913085902</v>
      </c>
      <c r="J2320">
        <v>139.76123046875</v>
      </c>
      <c r="K2320">
        <f t="shared" si="1227"/>
        <v>0</v>
      </c>
      <c r="L2320">
        <f t="shared" si="1228"/>
        <v>0</v>
      </c>
      <c r="M2320">
        <f t="shared" si="1229"/>
        <v>0.62335413212994129</v>
      </c>
      <c r="N2320">
        <f t="shared" si="1230"/>
        <v>2.4392936383183055</v>
      </c>
      <c r="O2320">
        <f t="shared" si="1231"/>
        <v>0.94794152197184645</v>
      </c>
      <c r="P2320">
        <f t="shared" si="1232"/>
        <v>0.60373344267671347</v>
      </c>
      <c r="Q2320">
        <f t="shared" si="1233"/>
        <v>-0.5634303877321738</v>
      </c>
      <c r="R2320">
        <f t="shared" si="1234"/>
        <v>-0.96257600818290445</v>
      </c>
      <c r="S2320">
        <f t="shared" si="1235"/>
        <v>-4.962359691597764E-2</v>
      </c>
      <c r="U2320" s="1" t="s">
        <v>2399</v>
      </c>
      <c r="V2320" s="3">
        <v>0.99990000000000001</v>
      </c>
      <c r="W2320" s="3">
        <v>6378137</v>
      </c>
      <c r="X2320" s="3">
        <v>298.25722210100002</v>
      </c>
      <c r="AA2320" s="3">
        <f t="shared" si="1236"/>
        <v>1.6792203946287445E-3</v>
      </c>
      <c r="AB2320" s="3">
        <f t="shared" si="1257"/>
        <v>1.0000007049454078</v>
      </c>
      <c r="AC2320" s="3">
        <f t="shared" si="1237"/>
        <v>-2.5188297041239312E-3</v>
      </c>
      <c r="AD2320" s="3">
        <f t="shared" si="1238"/>
        <v>2.6435429493240994E-6</v>
      </c>
      <c r="AE2320" s="3">
        <f t="shared" si="1239"/>
        <v>-3.4526259073074147E-9</v>
      </c>
      <c r="AF2320" s="3">
        <f t="shared" si="1240"/>
        <v>4.8918304243879506E-12</v>
      </c>
      <c r="AG2320" s="3">
        <f t="shared" si="1241"/>
        <v>-7.2287260458139161E-15</v>
      </c>
      <c r="AH2320" s="3" t="s">
        <v>57</v>
      </c>
      <c r="AI2320" s="3">
        <f t="shared" si="1242"/>
        <v>8.377318247285465E-4</v>
      </c>
      <c r="AJ2320" s="3">
        <f t="shared" si="1243"/>
        <v>7.6085278483792483E-7</v>
      </c>
      <c r="AK2320" s="3">
        <f t="shared" si="1244"/>
        <v>1.1976455002315586E-9</v>
      </c>
      <c r="AL2320" s="3">
        <f t="shared" si="1245"/>
        <v>2.4291502606542476E-12</v>
      </c>
      <c r="AM2320" s="3">
        <f t="shared" si="1246"/>
        <v>5.7501643840919741E-15</v>
      </c>
      <c r="AP2320" s="3">
        <f t="shared" si="1247"/>
        <v>6366812.4008564716</v>
      </c>
      <c r="AQ2320">
        <f t="shared" si="1248"/>
        <v>-2.3861053274235222E-3</v>
      </c>
      <c r="AR2320">
        <f t="shared" si="1249"/>
        <v>3953586.9442910855</v>
      </c>
      <c r="AU2320">
        <f t="shared" si="1250"/>
        <v>-0.76335910101326143</v>
      </c>
      <c r="AV2320">
        <f t="shared" si="1251"/>
        <v>-0.64597436706128308</v>
      </c>
      <c r="AY2320">
        <f t="shared" si="1252"/>
        <v>0</v>
      </c>
      <c r="AZ2320">
        <f t="shared" si="1258"/>
        <v>1</v>
      </c>
      <c r="BC2320">
        <f t="shared" si="1253"/>
        <v>0</v>
      </c>
      <c r="BD2320">
        <f t="shared" si="1254"/>
        <v>-0.76835924415261836</v>
      </c>
      <c r="BG2320">
        <f t="shared" si="1255"/>
        <v>-3953586.9442910855</v>
      </c>
      <c r="BH2320">
        <f t="shared" si="1256"/>
        <v>-4903877.1605711868</v>
      </c>
    </row>
    <row r="2321" spans="9:60">
      <c r="I2321">
        <v>35.715560913085902</v>
      </c>
      <c r="J2321">
        <v>139.76123046875</v>
      </c>
      <c r="K2321">
        <f t="shared" si="1227"/>
        <v>0</v>
      </c>
      <c r="L2321">
        <f t="shared" si="1228"/>
        <v>0</v>
      </c>
      <c r="M2321">
        <f t="shared" si="1229"/>
        <v>0.62335413212994129</v>
      </c>
      <c r="N2321">
        <f t="shared" si="1230"/>
        <v>2.4392936383183055</v>
      </c>
      <c r="O2321">
        <f t="shared" si="1231"/>
        <v>0.94794152197184645</v>
      </c>
      <c r="P2321">
        <f t="shared" si="1232"/>
        <v>0.60373344267671347</v>
      </c>
      <c r="Q2321">
        <f t="shared" si="1233"/>
        <v>-0.5634303877321738</v>
      </c>
      <c r="R2321">
        <f t="shared" si="1234"/>
        <v>-0.96257600818290445</v>
      </c>
      <c r="S2321">
        <f t="shared" si="1235"/>
        <v>-4.962359691597764E-2</v>
      </c>
      <c r="U2321" s="1" t="s">
        <v>2400</v>
      </c>
      <c r="V2321" s="3">
        <v>0.99990000000000001</v>
      </c>
      <c r="W2321" s="3">
        <v>6378137</v>
      </c>
      <c r="X2321" s="3">
        <v>298.25722210100002</v>
      </c>
      <c r="AA2321" s="3">
        <f t="shared" si="1236"/>
        <v>1.6792203946287445E-3</v>
      </c>
      <c r="AB2321" s="3">
        <f t="shared" si="1257"/>
        <v>1.0000007049454078</v>
      </c>
      <c r="AC2321" s="3">
        <f t="shared" si="1237"/>
        <v>-2.5188297041239312E-3</v>
      </c>
      <c r="AD2321" s="3">
        <f t="shared" si="1238"/>
        <v>2.6435429493240994E-6</v>
      </c>
      <c r="AE2321" s="3">
        <f t="shared" si="1239"/>
        <v>-3.4526259073074147E-9</v>
      </c>
      <c r="AF2321" s="3">
        <f t="shared" si="1240"/>
        <v>4.8918304243879506E-12</v>
      </c>
      <c r="AG2321" s="3">
        <f t="shared" si="1241"/>
        <v>-7.2287260458139161E-15</v>
      </c>
      <c r="AH2321" s="3" t="s">
        <v>57</v>
      </c>
      <c r="AI2321" s="3">
        <f t="shared" si="1242"/>
        <v>8.377318247285465E-4</v>
      </c>
      <c r="AJ2321" s="3">
        <f t="shared" si="1243"/>
        <v>7.6085278483792483E-7</v>
      </c>
      <c r="AK2321" s="3">
        <f t="shared" si="1244"/>
        <v>1.1976455002315586E-9</v>
      </c>
      <c r="AL2321" s="3">
        <f t="shared" si="1245"/>
        <v>2.4291502606542476E-12</v>
      </c>
      <c r="AM2321" s="3">
        <f t="shared" si="1246"/>
        <v>5.7501643840919741E-15</v>
      </c>
      <c r="AP2321" s="3">
        <f t="shared" si="1247"/>
        <v>6366812.4008564716</v>
      </c>
      <c r="AQ2321">
        <f t="shared" si="1248"/>
        <v>-2.3861053274235222E-3</v>
      </c>
      <c r="AR2321">
        <f t="shared" si="1249"/>
        <v>3953586.9442910855</v>
      </c>
      <c r="AU2321">
        <f t="shared" si="1250"/>
        <v>-0.76335910101326143</v>
      </c>
      <c r="AV2321">
        <f t="shared" si="1251"/>
        <v>-0.64597436706128308</v>
      </c>
      <c r="AY2321">
        <f t="shared" si="1252"/>
        <v>0</v>
      </c>
      <c r="AZ2321">
        <f t="shared" si="1258"/>
        <v>1</v>
      </c>
      <c r="BC2321">
        <f t="shared" si="1253"/>
        <v>0</v>
      </c>
      <c r="BD2321">
        <f t="shared" si="1254"/>
        <v>-0.76835924415261836</v>
      </c>
      <c r="BG2321">
        <f t="shared" si="1255"/>
        <v>-3953586.9442910855</v>
      </c>
      <c r="BH2321">
        <f t="shared" si="1256"/>
        <v>-4903877.1605711868</v>
      </c>
    </row>
    <row r="2322" spans="9:60">
      <c r="I2322">
        <v>35.715560913085902</v>
      </c>
      <c r="J2322">
        <v>139.76123046875</v>
      </c>
      <c r="K2322">
        <f t="shared" si="1227"/>
        <v>0</v>
      </c>
      <c r="L2322">
        <f t="shared" si="1228"/>
        <v>0</v>
      </c>
      <c r="M2322">
        <f t="shared" si="1229"/>
        <v>0.62335413212994129</v>
      </c>
      <c r="N2322">
        <f t="shared" si="1230"/>
        <v>2.4392936383183055</v>
      </c>
      <c r="O2322">
        <f t="shared" si="1231"/>
        <v>0.94794152197184645</v>
      </c>
      <c r="P2322">
        <f t="shared" si="1232"/>
        <v>0.60373344267671347</v>
      </c>
      <c r="Q2322">
        <f t="shared" si="1233"/>
        <v>-0.5634303877321738</v>
      </c>
      <c r="R2322">
        <f t="shared" si="1234"/>
        <v>-0.96257600818290445</v>
      </c>
      <c r="S2322">
        <f t="shared" si="1235"/>
        <v>-4.962359691597764E-2</v>
      </c>
      <c r="U2322" s="1" t="s">
        <v>2401</v>
      </c>
      <c r="V2322" s="3">
        <v>0.99990000000000001</v>
      </c>
      <c r="W2322" s="3">
        <v>6378137</v>
      </c>
      <c r="X2322" s="3">
        <v>298.25722210100002</v>
      </c>
      <c r="AA2322" s="3">
        <f t="shared" si="1236"/>
        <v>1.6792203946287445E-3</v>
      </c>
      <c r="AB2322" s="3">
        <f t="shared" si="1257"/>
        <v>1.0000007049454078</v>
      </c>
      <c r="AC2322" s="3">
        <f t="shared" si="1237"/>
        <v>-2.5188297041239312E-3</v>
      </c>
      <c r="AD2322" s="3">
        <f t="shared" si="1238"/>
        <v>2.6435429493240994E-6</v>
      </c>
      <c r="AE2322" s="3">
        <f t="shared" si="1239"/>
        <v>-3.4526259073074147E-9</v>
      </c>
      <c r="AF2322" s="3">
        <f t="shared" si="1240"/>
        <v>4.8918304243879506E-12</v>
      </c>
      <c r="AG2322" s="3">
        <f t="shared" si="1241"/>
        <v>-7.2287260458139161E-15</v>
      </c>
      <c r="AH2322" s="3" t="s">
        <v>57</v>
      </c>
      <c r="AI2322" s="3">
        <f t="shared" si="1242"/>
        <v>8.377318247285465E-4</v>
      </c>
      <c r="AJ2322" s="3">
        <f t="shared" si="1243"/>
        <v>7.6085278483792483E-7</v>
      </c>
      <c r="AK2322" s="3">
        <f t="shared" si="1244"/>
        <v>1.1976455002315586E-9</v>
      </c>
      <c r="AL2322" s="3">
        <f t="shared" si="1245"/>
        <v>2.4291502606542476E-12</v>
      </c>
      <c r="AM2322" s="3">
        <f t="shared" si="1246"/>
        <v>5.7501643840919741E-15</v>
      </c>
      <c r="AP2322" s="3">
        <f t="shared" si="1247"/>
        <v>6366812.4008564716</v>
      </c>
      <c r="AQ2322">
        <f t="shared" si="1248"/>
        <v>-2.3861053274235222E-3</v>
      </c>
      <c r="AR2322">
        <f t="shared" si="1249"/>
        <v>3953586.9442910855</v>
      </c>
      <c r="AU2322">
        <f t="shared" si="1250"/>
        <v>-0.76335910101326143</v>
      </c>
      <c r="AV2322">
        <f t="shared" si="1251"/>
        <v>-0.64597436706128308</v>
      </c>
      <c r="AY2322">
        <f t="shared" si="1252"/>
        <v>0</v>
      </c>
      <c r="AZ2322">
        <f t="shared" si="1258"/>
        <v>1</v>
      </c>
      <c r="BC2322">
        <f t="shared" si="1253"/>
        <v>0</v>
      </c>
      <c r="BD2322">
        <f t="shared" si="1254"/>
        <v>-0.76835924415261836</v>
      </c>
      <c r="BG2322">
        <f t="shared" si="1255"/>
        <v>-3953586.9442910855</v>
      </c>
      <c r="BH2322">
        <f t="shared" si="1256"/>
        <v>-4903877.1605711868</v>
      </c>
    </row>
    <row r="2323" spans="9:60">
      <c r="I2323">
        <v>35.715560913085902</v>
      </c>
      <c r="J2323">
        <v>139.76123046875</v>
      </c>
      <c r="K2323">
        <f t="shared" si="1227"/>
        <v>0</v>
      </c>
      <c r="L2323">
        <f t="shared" si="1228"/>
        <v>0</v>
      </c>
      <c r="M2323">
        <f t="shared" si="1229"/>
        <v>0.62335413212994129</v>
      </c>
      <c r="N2323">
        <f t="shared" si="1230"/>
        <v>2.4392936383183055</v>
      </c>
      <c r="O2323">
        <f t="shared" si="1231"/>
        <v>0.94794152197184645</v>
      </c>
      <c r="P2323">
        <f t="shared" si="1232"/>
        <v>0.60373344267671347</v>
      </c>
      <c r="Q2323">
        <f t="shared" si="1233"/>
        <v>-0.5634303877321738</v>
      </c>
      <c r="R2323">
        <f t="shared" si="1234"/>
        <v>-0.96257600818290445</v>
      </c>
      <c r="S2323">
        <f t="shared" si="1235"/>
        <v>-4.962359691597764E-2</v>
      </c>
      <c r="U2323" s="1" t="s">
        <v>2402</v>
      </c>
      <c r="V2323" s="3">
        <v>0.99990000000000001</v>
      </c>
      <c r="W2323" s="3">
        <v>6378137</v>
      </c>
      <c r="X2323" s="3">
        <v>298.25722210100002</v>
      </c>
      <c r="AA2323" s="3">
        <f t="shared" si="1236"/>
        <v>1.6792203946287445E-3</v>
      </c>
      <c r="AB2323" s="3">
        <f t="shared" si="1257"/>
        <v>1.0000007049454078</v>
      </c>
      <c r="AC2323" s="3">
        <f t="shared" si="1237"/>
        <v>-2.5188297041239312E-3</v>
      </c>
      <c r="AD2323" s="3">
        <f t="shared" si="1238"/>
        <v>2.6435429493240994E-6</v>
      </c>
      <c r="AE2323" s="3">
        <f t="shared" si="1239"/>
        <v>-3.4526259073074147E-9</v>
      </c>
      <c r="AF2323" s="3">
        <f t="shared" si="1240"/>
        <v>4.8918304243879506E-12</v>
      </c>
      <c r="AG2323" s="3">
        <f t="shared" si="1241"/>
        <v>-7.2287260458139161E-15</v>
      </c>
      <c r="AH2323" s="3" t="s">
        <v>57</v>
      </c>
      <c r="AI2323" s="3">
        <f t="shared" si="1242"/>
        <v>8.377318247285465E-4</v>
      </c>
      <c r="AJ2323" s="3">
        <f t="shared" si="1243"/>
        <v>7.6085278483792483E-7</v>
      </c>
      <c r="AK2323" s="3">
        <f t="shared" si="1244"/>
        <v>1.1976455002315586E-9</v>
      </c>
      <c r="AL2323" s="3">
        <f t="shared" si="1245"/>
        <v>2.4291502606542476E-12</v>
      </c>
      <c r="AM2323" s="3">
        <f t="shared" si="1246"/>
        <v>5.7501643840919741E-15</v>
      </c>
      <c r="AP2323" s="3">
        <f t="shared" si="1247"/>
        <v>6366812.4008564716</v>
      </c>
      <c r="AQ2323">
        <f t="shared" si="1248"/>
        <v>-2.3861053274235222E-3</v>
      </c>
      <c r="AR2323">
        <f t="shared" si="1249"/>
        <v>3953586.9442910855</v>
      </c>
      <c r="AU2323">
        <f t="shared" si="1250"/>
        <v>-0.76335910101326143</v>
      </c>
      <c r="AV2323">
        <f t="shared" si="1251"/>
        <v>-0.64597436706128308</v>
      </c>
      <c r="AY2323">
        <f t="shared" si="1252"/>
        <v>0</v>
      </c>
      <c r="AZ2323">
        <f t="shared" si="1258"/>
        <v>1</v>
      </c>
      <c r="BC2323">
        <f t="shared" si="1253"/>
        <v>0</v>
      </c>
      <c r="BD2323">
        <f t="shared" si="1254"/>
        <v>-0.76835924415261836</v>
      </c>
      <c r="BG2323">
        <f t="shared" si="1255"/>
        <v>-3953586.9442910855</v>
      </c>
      <c r="BH2323">
        <f t="shared" si="1256"/>
        <v>-4903877.1605711868</v>
      </c>
    </row>
    <row r="2324" spans="9:60">
      <c r="I2324">
        <v>35.715560913085902</v>
      </c>
      <c r="J2324">
        <v>139.76123046875</v>
      </c>
      <c r="K2324">
        <f t="shared" si="1227"/>
        <v>0</v>
      </c>
      <c r="L2324">
        <f t="shared" si="1228"/>
        <v>0</v>
      </c>
      <c r="M2324">
        <f t="shared" si="1229"/>
        <v>0.62335413212994129</v>
      </c>
      <c r="N2324">
        <f t="shared" si="1230"/>
        <v>2.4392936383183055</v>
      </c>
      <c r="O2324">
        <f t="shared" si="1231"/>
        <v>0.94794152197184645</v>
      </c>
      <c r="P2324">
        <f t="shared" si="1232"/>
        <v>0.60373344267671347</v>
      </c>
      <c r="Q2324">
        <f t="shared" si="1233"/>
        <v>-0.5634303877321738</v>
      </c>
      <c r="R2324">
        <f t="shared" si="1234"/>
        <v>-0.96257600818290445</v>
      </c>
      <c r="S2324">
        <f t="shared" si="1235"/>
        <v>-4.962359691597764E-2</v>
      </c>
      <c r="U2324" s="1" t="s">
        <v>2403</v>
      </c>
      <c r="V2324" s="3">
        <v>0.99990000000000001</v>
      </c>
      <c r="W2324" s="3">
        <v>6378137</v>
      </c>
      <c r="X2324" s="3">
        <v>298.25722210100002</v>
      </c>
      <c r="AA2324" s="3">
        <f t="shared" si="1236"/>
        <v>1.6792203946287445E-3</v>
      </c>
      <c r="AB2324" s="3">
        <f t="shared" si="1257"/>
        <v>1.0000007049454078</v>
      </c>
      <c r="AC2324" s="3">
        <f t="shared" si="1237"/>
        <v>-2.5188297041239312E-3</v>
      </c>
      <c r="AD2324" s="3">
        <f t="shared" si="1238"/>
        <v>2.6435429493240994E-6</v>
      </c>
      <c r="AE2324" s="3">
        <f t="shared" si="1239"/>
        <v>-3.4526259073074147E-9</v>
      </c>
      <c r="AF2324" s="3">
        <f t="shared" si="1240"/>
        <v>4.8918304243879506E-12</v>
      </c>
      <c r="AG2324" s="3">
        <f t="shared" si="1241"/>
        <v>-7.2287260458139161E-15</v>
      </c>
      <c r="AH2324" s="3" t="s">
        <v>57</v>
      </c>
      <c r="AI2324" s="3">
        <f t="shared" si="1242"/>
        <v>8.377318247285465E-4</v>
      </c>
      <c r="AJ2324" s="3">
        <f t="shared" si="1243"/>
        <v>7.6085278483792483E-7</v>
      </c>
      <c r="AK2324" s="3">
        <f t="shared" si="1244"/>
        <v>1.1976455002315586E-9</v>
      </c>
      <c r="AL2324" s="3">
        <f t="shared" si="1245"/>
        <v>2.4291502606542476E-12</v>
      </c>
      <c r="AM2324" s="3">
        <f t="shared" si="1246"/>
        <v>5.7501643840919741E-15</v>
      </c>
      <c r="AP2324" s="3">
        <f t="shared" si="1247"/>
        <v>6366812.4008564716</v>
      </c>
      <c r="AQ2324">
        <f t="shared" si="1248"/>
        <v>-2.3861053274235222E-3</v>
      </c>
      <c r="AR2324">
        <f t="shared" si="1249"/>
        <v>3953586.9442910855</v>
      </c>
      <c r="AU2324">
        <f t="shared" si="1250"/>
        <v>-0.76335910101326143</v>
      </c>
      <c r="AV2324">
        <f t="shared" si="1251"/>
        <v>-0.64597436706128308</v>
      </c>
      <c r="AY2324">
        <f t="shared" si="1252"/>
        <v>0</v>
      </c>
      <c r="AZ2324">
        <f t="shared" si="1258"/>
        <v>1</v>
      </c>
      <c r="BC2324">
        <f t="shared" si="1253"/>
        <v>0</v>
      </c>
      <c r="BD2324">
        <f t="shared" si="1254"/>
        <v>-0.76835924415261836</v>
      </c>
      <c r="BG2324">
        <f t="shared" si="1255"/>
        <v>-3953586.9442910855</v>
      </c>
      <c r="BH2324">
        <f t="shared" si="1256"/>
        <v>-4903877.1605711868</v>
      </c>
    </row>
    <row r="2325" spans="9:60">
      <c r="I2325">
        <v>35.715560913085902</v>
      </c>
      <c r="J2325">
        <v>139.76123046875</v>
      </c>
      <c r="K2325">
        <f t="shared" si="1227"/>
        <v>0</v>
      </c>
      <c r="L2325">
        <f t="shared" si="1228"/>
        <v>0</v>
      </c>
      <c r="M2325">
        <f t="shared" si="1229"/>
        <v>0.62335413212994129</v>
      </c>
      <c r="N2325">
        <f t="shared" si="1230"/>
        <v>2.4392936383183055</v>
      </c>
      <c r="O2325">
        <f t="shared" si="1231"/>
        <v>0.94794152197184645</v>
      </c>
      <c r="P2325">
        <f t="shared" si="1232"/>
        <v>0.60373344267671347</v>
      </c>
      <c r="Q2325">
        <f t="shared" si="1233"/>
        <v>-0.5634303877321738</v>
      </c>
      <c r="R2325">
        <f t="shared" si="1234"/>
        <v>-0.96257600818290445</v>
      </c>
      <c r="S2325">
        <f t="shared" si="1235"/>
        <v>-4.962359691597764E-2</v>
      </c>
      <c r="U2325" s="1" t="s">
        <v>2404</v>
      </c>
      <c r="V2325" s="3">
        <v>0.99990000000000001</v>
      </c>
      <c r="W2325" s="3">
        <v>6378137</v>
      </c>
      <c r="X2325" s="3">
        <v>298.25722210100002</v>
      </c>
      <c r="AA2325" s="3">
        <f t="shared" si="1236"/>
        <v>1.6792203946287445E-3</v>
      </c>
      <c r="AB2325" s="3">
        <f t="shared" si="1257"/>
        <v>1.0000007049454078</v>
      </c>
      <c r="AC2325" s="3">
        <f t="shared" si="1237"/>
        <v>-2.5188297041239312E-3</v>
      </c>
      <c r="AD2325" s="3">
        <f t="shared" si="1238"/>
        <v>2.6435429493240994E-6</v>
      </c>
      <c r="AE2325" s="3">
        <f t="shared" si="1239"/>
        <v>-3.4526259073074147E-9</v>
      </c>
      <c r="AF2325" s="3">
        <f t="shared" si="1240"/>
        <v>4.8918304243879506E-12</v>
      </c>
      <c r="AG2325" s="3">
        <f t="shared" si="1241"/>
        <v>-7.2287260458139161E-15</v>
      </c>
      <c r="AH2325" s="3" t="s">
        <v>57</v>
      </c>
      <c r="AI2325" s="3">
        <f t="shared" si="1242"/>
        <v>8.377318247285465E-4</v>
      </c>
      <c r="AJ2325" s="3">
        <f t="shared" si="1243"/>
        <v>7.6085278483792483E-7</v>
      </c>
      <c r="AK2325" s="3">
        <f t="shared" si="1244"/>
        <v>1.1976455002315586E-9</v>
      </c>
      <c r="AL2325" s="3">
        <f t="shared" si="1245"/>
        <v>2.4291502606542476E-12</v>
      </c>
      <c r="AM2325" s="3">
        <f t="shared" si="1246"/>
        <v>5.7501643840919741E-15</v>
      </c>
      <c r="AP2325" s="3">
        <f t="shared" si="1247"/>
        <v>6366812.4008564716</v>
      </c>
      <c r="AQ2325">
        <f t="shared" si="1248"/>
        <v>-2.3861053274235222E-3</v>
      </c>
      <c r="AR2325">
        <f t="shared" si="1249"/>
        <v>3953586.9442910855</v>
      </c>
      <c r="AU2325">
        <f t="shared" si="1250"/>
        <v>-0.76335910101326143</v>
      </c>
      <c r="AV2325">
        <f t="shared" si="1251"/>
        <v>-0.64597436706128308</v>
      </c>
      <c r="AY2325">
        <f t="shared" si="1252"/>
        <v>0</v>
      </c>
      <c r="AZ2325">
        <f t="shared" si="1258"/>
        <v>1</v>
      </c>
      <c r="BC2325">
        <f t="shared" si="1253"/>
        <v>0</v>
      </c>
      <c r="BD2325">
        <f t="shared" si="1254"/>
        <v>-0.76835924415261836</v>
      </c>
      <c r="BG2325">
        <f t="shared" si="1255"/>
        <v>-3953586.9442910855</v>
      </c>
      <c r="BH2325">
        <f t="shared" si="1256"/>
        <v>-4903877.1605711868</v>
      </c>
    </row>
    <row r="2326" spans="9:60">
      <c r="I2326">
        <v>35.715560913085902</v>
      </c>
      <c r="J2326">
        <v>139.76123046875</v>
      </c>
      <c r="K2326">
        <f t="shared" si="1227"/>
        <v>0</v>
      </c>
      <c r="L2326">
        <f t="shared" si="1228"/>
        <v>0</v>
      </c>
      <c r="M2326">
        <f t="shared" si="1229"/>
        <v>0.62335413212994129</v>
      </c>
      <c r="N2326">
        <f t="shared" si="1230"/>
        <v>2.4392936383183055</v>
      </c>
      <c r="O2326">
        <f t="shared" si="1231"/>
        <v>0.94794152197184645</v>
      </c>
      <c r="P2326">
        <f t="shared" si="1232"/>
        <v>0.60373344267671347</v>
      </c>
      <c r="Q2326">
        <f t="shared" si="1233"/>
        <v>-0.5634303877321738</v>
      </c>
      <c r="R2326">
        <f t="shared" si="1234"/>
        <v>-0.96257600818290445</v>
      </c>
      <c r="S2326">
        <f t="shared" si="1235"/>
        <v>-4.962359691597764E-2</v>
      </c>
      <c r="U2326" s="1" t="s">
        <v>2405</v>
      </c>
      <c r="V2326" s="3">
        <v>0.99990000000000001</v>
      </c>
      <c r="W2326" s="3">
        <v>6378137</v>
      </c>
      <c r="X2326" s="3">
        <v>298.25722210100002</v>
      </c>
      <c r="AA2326" s="3">
        <f t="shared" si="1236"/>
        <v>1.6792203946287445E-3</v>
      </c>
      <c r="AB2326" s="3">
        <f t="shared" si="1257"/>
        <v>1.0000007049454078</v>
      </c>
      <c r="AC2326" s="3">
        <f t="shared" si="1237"/>
        <v>-2.5188297041239312E-3</v>
      </c>
      <c r="AD2326" s="3">
        <f t="shared" si="1238"/>
        <v>2.6435429493240994E-6</v>
      </c>
      <c r="AE2326" s="3">
        <f t="shared" si="1239"/>
        <v>-3.4526259073074147E-9</v>
      </c>
      <c r="AF2326" s="3">
        <f t="shared" si="1240"/>
        <v>4.8918304243879506E-12</v>
      </c>
      <c r="AG2326" s="3">
        <f t="shared" si="1241"/>
        <v>-7.2287260458139161E-15</v>
      </c>
      <c r="AH2326" s="3" t="s">
        <v>57</v>
      </c>
      <c r="AI2326" s="3">
        <f t="shared" si="1242"/>
        <v>8.377318247285465E-4</v>
      </c>
      <c r="AJ2326" s="3">
        <f t="shared" si="1243"/>
        <v>7.6085278483792483E-7</v>
      </c>
      <c r="AK2326" s="3">
        <f t="shared" si="1244"/>
        <v>1.1976455002315586E-9</v>
      </c>
      <c r="AL2326" s="3">
        <f t="shared" si="1245"/>
        <v>2.4291502606542476E-12</v>
      </c>
      <c r="AM2326" s="3">
        <f t="shared" si="1246"/>
        <v>5.7501643840919741E-15</v>
      </c>
      <c r="AP2326" s="3">
        <f t="shared" si="1247"/>
        <v>6366812.4008564716</v>
      </c>
      <c r="AQ2326">
        <f t="shared" si="1248"/>
        <v>-2.3861053274235222E-3</v>
      </c>
      <c r="AR2326">
        <f t="shared" si="1249"/>
        <v>3953586.9442910855</v>
      </c>
      <c r="AU2326">
        <f t="shared" si="1250"/>
        <v>-0.76335910101326143</v>
      </c>
      <c r="AV2326">
        <f t="shared" si="1251"/>
        <v>-0.64597436706128308</v>
      </c>
      <c r="AY2326">
        <f t="shared" si="1252"/>
        <v>0</v>
      </c>
      <c r="AZ2326">
        <f t="shared" si="1258"/>
        <v>1</v>
      </c>
      <c r="BC2326">
        <f t="shared" si="1253"/>
        <v>0</v>
      </c>
      <c r="BD2326">
        <f t="shared" si="1254"/>
        <v>-0.76835924415261836</v>
      </c>
      <c r="BG2326">
        <f t="shared" si="1255"/>
        <v>-3953586.9442910855</v>
      </c>
      <c r="BH2326">
        <f t="shared" si="1256"/>
        <v>-4903877.1605711868</v>
      </c>
    </row>
    <row r="2327" spans="9:60">
      <c r="I2327">
        <v>35.715560913085902</v>
      </c>
      <c r="J2327">
        <v>139.76123046875</v>
      </c>
      <c r="K2327">
        <f t="shared" si="1227"/>
        <v>0</v>
      </c>
      <c r="L2327">
        <f t="shared" si="1228"/>
        <v>0</v>
      </c>
      <c r="M2327">
        <f t="shared" si="1229"/>
        <v>0.62335413212994129</v>
      </c>
      <c r="N2327">
        <f t="shared" si="1230"/>
        <v>2.4392936383183055</v>
      </c>
      <c r="O2327">
        <f t="shared" si="1231"/>
        <v>0.94794152197184645</v>
      </c>
      <c r="P2327">
        <f t="shared" si="1232"/>
        <v>0.60373344267671347</v>
      </c>
      <c r="Q2327">
        <f t="shared" si="1233"/>
        <v>-0.5634303877321738</v>
      </c>
      <c r="R2327">
        <f t="shared" si="1234"/>
        <v>-0.96257600818290445</v>
      </c>
      <c r="S2327">
        <f t="shared" si="1235"/>
        <v>-4.962359691597764E-2</v>
      </c>
      <c r="U2327" s="1" t="s">
        <v>2406</v>
      </c>
      <c r="V2327" s="3">
        <v>0.99990000000000001</v>
      </c>
      <c r="W2327" s="3">
        <v>6378137</v>
      </c>
      <c r="X2327" s="3">
        <v>298.25722210100002</v>
      </c>
      <c r="AA2327" s="3">
        <f t="shared" si="1236"/>
        <v>1.6792203946287445E-3</v>
      </c>
      <c r="AB2327" s="3">
        <f t="shared" si="1257"/>
        <v>1.0000007049454078</v>
      </c>
      <c r="AC2327" s="3">
        <f t="shared" si="1237"/>
        <v>-2.5188297041239312E-3</v>
      </c>
      <c r="AD2327" s="3">
        <f t="shared" si="1238"/>
        <v>2.6435429493240994E-6</v>
      </c>
      <c r="AE2327" s="3">
        <f t="shared" si="1239"/>
        <v>-3.4526259073074147E-9</v>
      </c>
      <c r="AF2327" s="3">
        <f t="shared" si="1240"/>
        <v>4.8918304243879506E-12</v>
      </c>
      <c r="AG2327" s="3">
        <f t="shared" si="1241"/>
        <v>-7.2287260458139161E-15</v>
      </c>
      <c r="AH2327" s="3" t="s">
        <v>57</v>
      </c>
      <c r="AI2327" s="3">
        <f t="shared" si="1242"/>
        <v>8.377318247285465E-4</v>
      </c>
      <c r="AJ2327" s="3">
        <f t="shared" si="1243"/>
        <v>7.6085278483792483E-7</v>
      </c>
      <c r="AK2327" s="3">
        <f t="shared" si="1244"/>
        <v>1.1976455002315586E-9</v>
      </c>
      <c r="AL2327" s="3">
        <f t="shared" si="1245"/>
        <v>2.4291502606542476E-12</v>
      </c>
      <c r="AM2327" s="3">
        <f t="shared" si="1246"/>
        <v>5.7501643840919741E-15</v>
      </c>
      <c r="AP2327" s="3">
        <f t="shared" si="1247"/>
        <v>6366812.4008564716</v>
      </c>
      <c r="AQ2327">
        <f t="shared" si="1248"/>
        <v>-2.3861053274235222E-3</v>
      </c>
      <c r="AR2327">
        <f t="shared" si="1249"/>
        <v>3953586.9442910855</v>
      </c>
      <c r="AU2327">
        <f t="shared" si="1250"/>
        <v>-0.76335910101326143</v>
      </c>
      <c r="AV2327">
        <f t="shared" si="1251"/>
        <v>-0.64597436706128308</v>
      </c>
      <c r="AY2327">
        <f t="shared" si="1252"/>
        <v>0</v>
      </c>
      <c r="AZ2327">
        <f t="shared" si="1258"/>
        <v>1</v>
      </c>
      <c r="BC2327">
        <f t="shared" si="1253"/>
        <v>0</v>
      </c>
      <c r="BD2327">
        <f t="shared" si="1254"/>
        <v>-0.76835924415261836</v>
      </c>
      <c r="BG2327">
        <f t="shared" si="1255"/>
        <v>-3953586.9442910855</v>
      </c>
      <c r="BH2327">
        <f t="shared" si="1256"/>
        <v>-4903877.1605711868</v>
      </c>
    </row>
    <row r="2328" spans="9:60">
      <c r="I2328">
        <v>35.715560913085902</v>
      </c>
      <c r="J2328">
        <v>139.76123046875</v>
      </c>
      <c r="K2328">
        <f t="shared" si="1227"/>
        <v>0</v>
      </c>
      <c r="L2328">
        <f t="shared" si="1228"/>
        <v>0</v>
      </c>
      <c r="M2328">
        <f t="shared" si="1229"/>
        <v>0.62335413212994129</v>
      </c>
      <c r="N2328">
        <f t="shared" si="1230"/>
        <v>2.4392936383183055</v>
      </c>
      <c r="O2328">
        <f t="shared" si="1231"/>
        <v>0.94794152197184645</v>
      </c>
      <c r="P2328">
        <f t="shared" si="1232"/>
        <v>0.60373344267671347</v>
      </c>
      <c r="Q2328">
        <f t="shared" si="1233"/>
        <v>-0.5634303877321738</v>
      </c>
      <c r="R2328">
        <f t="shared" si="1234"/>
        <v>-0.96257600818290445</v>
      </c>
      <c r="S2328">
        <f t="shared" si="1235"/>
        <v>-4.962359691597764E-2</v>
      </c>
      <c r="U2328" s="1" t="s">
        <v>2407</v>
      </c>
      <c r="V2328" s="3">
        <v>0.99990000000000001</v>
      </c>
      <c r="W2328" s="3">
        <v>6378137</v>
      </c>
      <c r="X2328" s="3">
        <v>298.25722210100002</v>
      </c>
      <c r="AA2328" s="3">
        <f t="shared" si="1236"/>
        <v>1.6792203946287445E-3</v>
      </c>
      <c r="AB2328" s="3">
        <f t="shared" si="1257"/>
        <v>1.0000007049454078</v>
      </c>
      <c r="AC2328" s="3">
        <f t="shared" si="1237"/>
        <v>-2.5188297041239312E-3</v>
      </c>
      <c r="AD2328" s="3">
        <f t="shared" si="1238"/>
        <v>2.6435429493240994E-6</v>
      </c>
      <c r="AE2328" s="3">
        <f t="shared" si="1239"/>
        <v>-3.4526259073074147E-9</v>
      </c>
      <c r="AF2328" s="3">
        <f t="shared" si="1240"/>
        <v>4.8918304243879506E-12</v>
      </c>
      <c r="AG2328" s="3">
        <f t="shared" si="1241"/>
        <v>-7.2287260458139161E-15</v>
      </c>
      <c r="AH2328" s="3" t="s">
        <v>57</v>
      </c>
      <c r="AI2328" s="3">
        <f t="shared" si="1242"/>
        <v>8.377318247285465E-4</v>
      </c>
      <c r="AJ2328" s="3">
        <f t="shared" si="1243"/>
        <v>7.6085278483792483E-7</v>
      </c>
      <c r="AK2328" s="3">
        <f t="shared" si="1244"/>
        <v>1.1976455002315586E-9</v>
      </c>
      <c r="AL2328" s="3">
        <f t="shared" si="1245"/>
        <v>2.4291502606542476E-12</v>
      </c>
      <c r="AM2328" s="3">
        <f t="shared" si="1246"/>
        <v>5.7501643840919741E-15</v>
      </c>
      <c r="AP2328" s="3">
        <f t="shared" si="1247"/>
        <v>6366812.4008564716</v>
      </c>
      <c r="AQ2328">
        <f t="shared" si="1248"/>
        <v>-2.3861053274235222E-3</v>
      </c>
      <c r="AR2328">
        <f t="shared" si="1249"/>
        <v>3953586.9442910855</v>
      </c>
      <c r="AU2328">
        <f t="shared" si="1250"/>
        <v>-0.76335910101326143</v>
      </c>
      <c r="AV2328">
        <f t="shared" si="1251"/>
        <v>-0.64597436706128308</v>
      </c>
      <c r="AY2328">
        <f t="shared" si="1252"/>
        <v>0</v>
      </c>
      <c r="AZ2328">
        <f t="shared" si="1258"/>
        <v>1</v>
      </c>
      <c r="BC2328">
        <f t="shared" si="1253"/>
        <v>0</v>
      </c>
      <c r="BD2328">
        <f t="shared" si="1254"/>
        <v>-0.76835924415261836</v>
      </c>
      <c r="BG2328">
        <f t="shared" si="1255"/>
        <v>-3953586.9442910855</v>
      </c>
      <c r="BH2328">
        <f t="shared" si="1256"/>
        <v>-4903877.1605711868</v>
      </c>
    </row>
    <row r="2329" spans="9:60">
      <c r="I2329">
        <v>35.715560913085902</v>
      </c>
      <c r="J2329">
        <v>139.76123046875</v>
      </c>
      <c r="K2329">
        <f t="shared" si="1227"/>
        <v>0</v>
      </c>
      <c r="L2329">
        <f t="shared" si="1228"/>
        <v>0</v>
      </c>
      <c r="M2329">
        <f t="shared" si="1229"/>
        <v>0.62335413212994129</v>
      </c>
      <c r="N2329">
        <f t="shared" si="1230"/>
        <v>2.4392936383183055</v>
      </c>
      <c r="O2329">
        <f t="shared" si="1231"/>
        <v>0.94794152197184645</v>
      </c>
      <c r="P2329">
        <f t="shared" si="1232"/>
        <v>0.60373344267671347</v>
      </c>
      <c r="Q2329">
        <f t="shared" si="1233"/>
        <v>-0.5634303877321738</v>
      </c>
      <c r="R2329">
        <f t="shared" si="1234"/>
        <v>-0.96257600818290445</v>
      </c>
      <c r="S2329">
        <f t="shared" si="1235"/>
        <v>-4.962359691597764E-2</v>
      </c>
      <c r="U2329" s="1" t="s">
        <v>2408</v>
      </c>
      <c r="V2329" s="3">
        <v>0.99990000000000001</v>
      </c>
      <c r="W2329" s="3">
        <v>6378137</v>
      </c>
      <c r="X2329" s="3">
        <v>298.25722210100002</v>
      </c>
      <c r="AA2329" s="3">
        <f t="shared" si="1236"/>
        <v>1.6792203946287445E-3</v>
      </c>
      <c r="AB2329" s="3">
        <f t="shared" si="1257"/>
        <v>1.0000007049454078</v>
      </c>
      <c r="AC2329" s="3">
        <f t="shared" si="1237"/>
        <v>-2.5188297041239312E-3</v>
      </c>
      <c r="AD2329" s="3">
        <f t="shared" si="1238"/>
        <v>2.6435429493240994E-6</v>
      </c>
      <c r="AE2329" s="3">
        <f t="shared" si="1239"/>
        <v>-3.4526259073074147E-9</v>
      </c>
      <c r="AF2329" s="3">
        <f t="shared" si="1240"/>
        <v>4.8918304243879506E-12</v>
      </c>
      <c r="AG2329" s="3">
        <f t="shared" si="1241"/>
        <v>-7.2287260458139161E-15</v>
      </c>
      <c r="AH2329" s="3" t="s">
        <v>57</v>
      </c>
      <c r="AI2329" s="3">
        <f t="shared" si="1242"/>
        <v>8.377318247285465E-4</v>
      </c>
      <c r="AJ2329" s="3">
        <f t="shared" si="1243"/>
        <v>7.6085278483792483E-7</v>
      </c>
      <c r="AK2329" s="3">
        <f t="shared" si="1244"/>
        <v>1.1976455002315586E-9</v>
      </c>
      <c r="AL2329" s="3">
        <f t="shared" si="1245"/>
        <v>2.4291502606542476E-12</v>
      </c>
      <c r="AM2329" s="3">
        <f t="shared" si="1246"/>
        <v>5.7501643840919741E-15</v>
      </c>
      <c r="AP2329" s="3">
        <f t="shared" si="1247"/>
        <v>6366812.4008564716</v>
      </c>
      <c r="AQ2329">
        <f t="shared" si="1248"/>
        <v>-2.3861053274235222E-3</v>
      </c>
      <c r="AR2329">
        <f t="shared" si="1249"/>
        <v>3953586.9442910855</v>
      </c>
      <c r="AU2329">
        <f t="shared" si="1250"/>
        <v>-0.76335910101326143</v>
      </c>
      <c r="AV2329">
        <f t="shared" si="1251"/>
        <v>-0.64597436706128308</v>
      </c>
      <c r="AY2329">
        <f t="shared" si="1252"/>
        <v>0</v>
      </c>
      <c r="AZ2329">
        <f t="shared" si="1258"/>
        <v>1</v>
      </c>
      <c r="BC2329">
        <f t="shared" si="1253"/>
        <v>0</v>
      </c>
      <c r="BD2329">
        <f t="shared" si="1254"/>
        <v>-0.76835924415261836</v>
      </c>
      <c r="BG2329">
        <f t="shared" si="1255"/>
        <v>-3953586.9442910855</v>
      </c>
      <c r="BH2329">
        <f t="shared" si="1256"/>
        <v>-4903877.1605711868</v>
      </c>
    </row>
    <row r="2330" spans="9:60">
      <c r="I2330">
        <v>35.715560913085902</v>
      </c>
      <c r="J2330">
        <v>139.76123046875</v>
      </c>
      <c r="K2330">
        <f t="shared" si="1227"/>
        <v>0</v>
      </c>
      <c r="L2330">
        <f t="shared" si="1228"/>
        <v>0</v>
      </c>
      <c r="M2330">
        <f t="shared" si="1229"/>
        <v>0.62335413212994129</v>
      </c>
      <c r="N2330">
        <f t="shared" si="1230"/>
        <v>2.4392936383183055</v>
      </c>
      <c r="O2330">
        <f t="shared" si="1231"/>
        <v>0.94794152197184645</v>
      </c>
      <c r="P2330">
        <f t="shared" si="1232"/>
        <v>0.60373344267671347</v>
      </c>
      <c r="Q2330">
        <f t="shared" si="1233"/>
        <v>-0.5634303877321738</v>
      </c>
      <c r="R2330">
        <f t="shared" si="1234"/>
        <v>-0.96257600818290445</v>
      </c>
      <c r="S2330">
        <f t="shared" si="1235"/>
        <v>-4.962359691597764E-2</v>
      </c>
      <c r="U2330" s="1" t="s">
        <v>2409</v>
      </c>
      <c r="V2330" s="3">
        <v>0.99990000000000001</v>
      </c>
      <c r="W2330" s="3">
        <v>6378137</v>
      </c>
      <c r="X2330" s="3">
        <v>298.25722210100002</v>
      </c>
      <c r="AA2330" s="3">
        <f t="shared" si="1236"/>
        <v>1.6792203946287445E-3</v>
      </c>
      <c r="AB2330" s="3">
        <f t="shared" si="1257"/>
        <v>1.0000007049454078</v>
      </c>
      <c r="AC2330" s="3">
        <f t="shared" si="1237"/>
        <v>-2.5188297041239312E-3</v>
      </c>
      <c r="AD2330" s="3">
        <f t="shared" si="1238"/>
        <v>2.6435429493240994E-6</v>
      </c>
      <c r="AE2330" s="3">
        <f t="shared" si="1239"/>
        <v>-3.4526259073074147E-9</v>
      </c>
      <c r="AF2330" s="3">
        <f t="shared" si="1240"/>
        <v>4.8918304243879506E-12</v>
      </c>
      <c r="AG2330" s="3">
        <f t="shared" si="1241"/>
        <v>-7.2287260458139161E-15</v>
      </c>
      <c r="AH2330" s="3" t="s">
        <v>57</v>
      </c>
      <c r="AI2330" s="3">
        <f t="shared" si="1242"/>
        <v>8.377318247285465E-4</v>
      </c>
      <c r="AJ2330" s="3">
        <f t="shared" si="1243"/>
        <v>7.6085278483792483E-7</v>
      </c>
      <c r="AK2330" s="3">
        <f t="shared" si="1244"/>
        <v>1.1976455002315586E-9</v>
      </c>
      <c r="AL2330" s="3">
        <f t="shared" si="1245"/>
        <v>2.4291502606542476E-12</v>
      </c>
      <c r="AM2330" s="3">
        <f t="shared" si="1246"/>
        <v>5.7501643840919741E-15</v>
      </c>
      <c r="AP2330" s="3">
        <f t="shared" si="1247"/>
        <v>6366812.4008564716</v>
      </c>
      <c r="AQ2330">
        <f t="shared" si="1248"/>
        <v>-2.3861053274235222E-3</v>
      </c>
      <c r="AR2330">
        <f t="shared" si="1249"/>
        <v>3953586.9442910855</v>
      </c>
      <c r="AU2330">
        <f t="shared" si="1250"/>
        <v>-0.76335910101326143</v>
      </c>
      <c r="AV2330">
        <f t="shared" si="1251"/>
        <v>-0.64597436706128308</v>
      </c>
      <c r="AY2330">
        <f t="shared" si="1252"/>
        <v>0</v>
      </c>
      <c r="AZ2330">
        <f t="shared" si="1258"/>
        <v>1</v>
      </c>
      <c r="BC2330">
        <f t="shared" si="1253"/>
        <v>0</v>
      </c>
      <c r="BD2330">
        <f t="shared" si="1254"/>
        <v>-0.76835924415261836</v>
      </c>
      <c r="BG2330">
        <f t="shared" si="1255"/>
        <v>-3953586.9442910855</v>
      </c>
      <c r="BH2330">
        <f t="shared" si="1256"/>
        <v>-4903877.1605711868</v>
      </c>
    </row>
    <row r="2331" spans="9:60">
      <c r="I2331">
        <v>35.715560913085902</v>
      </c>
      <c r="J2331">
        <v>139.76123046875</v>
      </c>
      <c r="K2331">
        <f t="shared" si="1227"/>
        <v>0</v>
      </c>
      <c r="L2331">
        <f t="shared" si="1228"/>
        <v>0</v>
      </c>
      <c r="M2331">
        <f t="shared" si="1229"/>
        <v>0.62335413212994129</v>
      </c>
      <c r="N2331">
        <f t="shared" si="1230"/>
        <v>2.4392936383183055</v>
      </c>
      <c r="O2331">
        <f t="shared" si="1231"/>
        <v>0.94794152197184645</v>
      </c>
      <c r="P2331">
        <f t="shared" si="1232"/>
        <v>0.60373344267671347</v>
      </c>
      <c r="Q2331">
        <f t="shared" si="1233"/>
        <v>-0.5634303877321738</v>
      </c>
      <c r="R2331">
        <f t="shared" si="1234"/>
        <v>-0.96257600818290445</v>
      </c>
      <c r="S2331">
        <f t="shared" si="1235"/>
        <v>-4.962359691597764E-2</v>
      </c>
      <c r="U2331" s="1" t="s">
        <v>2410</v>
      </c>
      <c r="V2331" s="3">
        <v>0.99990000000000001</v>
      </c>
      <c r="W2331" s="3">
        <v>6378137</v>
      </c>
      <c r="X2331" s="3">
        <v>298.25722210100002</v>
      </c>
      <c r="AA2331" s="3">
        <f t="shared" si="1236"/>
        <v>1.6792203946287445E-3</v>
      </c>
      <c r="AB2331" s="3">
        <f t="shared" si="1257"/>
        <v>1.0000007049454078</v>
      </c>
      <c r="AC2331" s="3">
        <f t="shared" si="1237"/>
        <v>-2.5188297041239312E-3</v>
      </c>
      <c r="AD2331" s="3">
        <f t="shared" si="1238"/>
        <v>2.6435429493240994E-6</v>
      </c>
      <c r="AE2331" s="3">
        <f t="shared" si="1239"/>
        <v>-3.4526259073074147E-9</v>
      </c>
      <c r="AF2331" s="3">
        <f t="shared" si="1240"/>
        <v>4.8918304243879506E-12</v>
      </c>
      <c r="AG2331" s="3">
        <f t="shared" si="1241"/>
        <v>-7.2287260458139161E-15</v>
      </c>
      <c r="AH2331" s="3" t="s">
        <v>57</v>
      </c>
      <c r="AI2331" s="3">
        <f t="shared" si="1242"/>
        <v>8.377318247285465E-4</v>
      </c>
      <c r="AJ2331" s="3">
        <f t="shared" si="1243"/>
        <v>7.6085278483792483E-7</v>
      </c>
      <c r="AK2331" s="3">
        <f t="shared" si="1244"/>
        <v>1.1976455002315586E-9</v>
      </c>
      <c r="AL2331" s="3">
        <f t="shared" si="1245"/>
        <v>2.4291502606542476E-12</v>
      </c>
      <c r="AM2331" s="3">
        <f t="shared" si="1246"/>
        <v>5.7501643840919741E-15</v>
      </c>
      <c r="AP2331" s="3">
        <f t="shared" si="1247"/>
        <v>6366812.4008564716</v>
      </c>
      <c r="AQ2331">
        <f t="shared" si="1248"/>
        <v>-2.3861053274235222E-3</v>
      </c>
      <c r="AR2331">
        <f t="shared" si="1249"/>
        <v>3953586.9442910855</v>
      </c>
      <c r="AU2331">
        <f t="shared" si="1250"/>
        <v>-0.76335910101326143</v>
      </c>
      <c r="AV2331">
        <f t="shared" si="1251"/>
        <v>-0.64597436706128308</v>
      </c>
      <c r="AY2331">
        <f t="shared" si="1252"/>
        <v>0</v>
      </c>
      <c r="AZ2331">
        <f t="shared" si="1258"/>
        <v>1</v>
      </c>
      <c r="BC2331">
        <f t="shared" si="1253"/>
        <v>0</v>
      </c>
      <c r="BD2331">
        <f t="shared" si="1254"/>
        <v>-0.76835924415261836</v>
      </c>
      <c r="BG2331">
        <f t="shared" si="1255"/>
        <v>-3953586.9442910855</v>
      </c>
      <c r="BH2331">
        <f t="shared" si="1256"/>
        <v>-4903877.1605711868</v>
      </c>
    </row>
    <row r="2332" spans="9:60">
      <c r="I2332">
        <v>35.715560913085902</v>
      </c>
      <c r="J2332">
        <v>139.76123046875</v>
      </c>
      <c r="K2332">
        <f t="shared" si="1227"/>
        <v>0</v>
      </c>
      <c r="L2332">
        <f t="shared" si="1228"/>
        <v>0</v>
      </c>
      <c r="M2332">
        <f t="shared" si="1229"/>
        <v>0.62335413212994129</v>
      </c>
      <c r="N2332">
        <f t="shared" si="1230"/>
        <v>2.4392936383183055</v>
      </c>
      <c r="O2332">
        <f t="shared" si="1231"/>
        <v>0.94794152197184645</v>
      </c>
      <c r="P2332">
        <f t="shared" si="1232"/>
        <v>0.60373344267671347</v>
      </c>
      <c r="Q2332">
        <f t="shared" si="1233"/>
        <v>-0.5634303877321738</v>
      </c>
      <c r="R2332">
        <f t="shared" si="1234"/>
        <v>-0.96257600818290445</v>
      </c>
      <c r="S2332">
        <f t="shared" si="1235"/>
        <v>-4.962359691597764E-2</v>
      </c>
      <c r="U2332" s="1" t="s">
        <v>2411</v>
      </c>
      <c r="V2332" s="3">
        <v>0.99990000000000001</v>
      </c>
      <c r="W2332" s="3">
        <v>6378137</v>
      </c>
      <c r="X2332" s="3">
        <v>298.25722210100002</v>
      </c>
      <c r="AA2332" s="3">
        <f t="shared" si="1236"/>
        <v>1.6792203946287445E-3</v>
      </c>
      <c r="AB2332" s="3">
        <f t="shared" si="1257"/>
        <v>1.0000007049454078</v>
      </c>
      <c r="AC2332" s="3">
        <f t="shared" si="1237"/>
        <v>-2.5188297041239312E-3</v>
      </c>
      <c r="AD2332" s="3">
        <f t="shared" si="1238"/>
        <v>2.6435429493240994E-6</v>
      </c>
      <c r="AE2332" s="3">
        <f t="shared" si="1239"/>
        <v>-3.4526259073074147E-9</v>
      </c>
      <c r="AF2332" s="3">
        <f t="shared" si="1240"/>
        <v>4.8918304243879506E-12</v>
      </c>
      <c r="AG2332" s="3">
        <f t="shared" si="1241"/>
        <v>-7.2287260458139161E-15</v>
      </c>
      <c r="AH2332" s="3" t="s">
        <v>57</v>
      </c>
      <c r="AI2332" s="3">
        <f t="shared" si="1242"/>
        <v>8.377318247285465E-4</v>
      </c>
      <c r="AJ2332" s="3">
        <f t="shared" si="1243"/>
        <v>7.6085278483792483E-7</v>
      </c>
      <c r="AK2332" s="3">
        <f t="shared" si="1244"/>
        <v>1.1976455002315586E-9</v>
      </c>
      <c r="AL2332" s="3">
        <f t="shared" si="1245"/>
        <v>2.4291502606542476E-12</v>
      </c>
      <c r="AM2332" s="3">
        <f t="shared" si="1246"/>
        <v>5.7501643840919741E-15</v>
      </c>
      <c r="AP2332" s="3">
        <f t="shared" si="1247"/>
        <v>6366812.4008564716</v>
      </c>
      <c r="AQ2332">
        <f t="shared" si="1248"/>
        <v>-2.3861053274235222E-3</v>
      </c>
      <c r="AR2332">
        <f t="shared" si="1249"/>
        <v>3953586.9442910855</v>
      </c>
      <c r="AU2332">
        <f t="shared" si="1250"/>
        <v>-0.76335910101326143</v>
      </c>
      <c r="AV2332">
        <f t="shared" si="1251"/>
        <v>-0.64597436706128308</v>
      </c>
      <c r="AY2332">
        <f t="shared" si="1252"/>
        <v>0</v>
      </c>
      <c r="AZ2332">
        <f t="shared" si="1258"/>
        <v>1</v>
      </c>
      <c r="BC2332">
        <f t="shared" si="1253"/>
        <v>0</v>
      </c>
      <c r="BD2332">
        <f t="shared" si="1254"/>
        <v>-0.76835924415261836</v>
      </c>
      <c r="BG2332">
        <f t="shared" si="1255"/>
        <v>-3953586.9442910855</v>
      </c>
      <c r="BH2332">
        <f t="shared" si="1256"/>
        <v>-4903877.1605711868</v>
      </c>
    </row>
    <row r="2333" spans="9:60">
      <c r="I2333">
        <v>35.715560913085902</v>
      </c>
      <c r="J2333">
        <v>139.76123046875</v>
      </c>
      <c r="K2333">
        <f t="shared" si="1227"/>
        <v>0</v>
      </c>
      <c r="L2333">
        <f t="shared" si="1228"/>
        <v>0</v>
      </c>
      <c r="M2333">
        <f t="shared" si="1229"/>
        <v>0.62335413212994129</v>
      </c>
      <c r="N2333">
        <f t="shared" si="1230"/>
        <v>2.4392936383183055</v>
      </c>
      <c r="O2333">
        <f t="shared" si="1231"/>
        <v>0.94794152197184645</v>
      </c>
      <c r="P2333">
        <f t="shared" si="1232"/>
        <v>0.60373344267671347</v>
      </c>
      <c r="Q2333">
        <f t="shared" si="1233"/>
        <v>-0.5634303877321738</v>
      </c>
      <c r="R2333">
        <f t="shared" si="1234"/>
        <v>-0.96257600818290445</v>
      </c>
      <c r="S2333">
        <f t="shared" si="1235"/>
        <v>-4.962359691597764E-2</v>
      </c>
      <c r="U2333" s="1" t="s">
        <v>2412</v>
      </c>
      <c r="V2333" s="3">
        <v>0.99990000000000001</v>
      </c>
      <c r="W2333" s="3">
        <v>6378137</v>
      </c>
      <c r="X2333" s="3">
        <v>298.25722210100002</v>
      </c>
      <c r="AA2333" s="3">
        <f t="shared" si="1236"/>
        <v>1.6792203946287445E-3</v>
      </c>
      <c r="AB2333" s="3">
        <f t="shared" si="1257"/>
        <v>1.0000007049454078</v>
      </c>
      <c r="AC2333" s="3">
        <f t="shared" si="1237"/>
        <v>-2.5188297041239312E-3</v>
      </c>
      <c r="AD2333" s="3">
        <f t="shared" si="1238"/>
        <v>2.6435429493240994E-6</v>
      </c>
      <c r="AE2333" s="3">
        <f t="shared" si="1239"/>
        <v>-3.4526259073074147E-9</v>
      </c>
      <c r="AF2333" s="3">
        <f t="shared" si="1240"/>
        <v>4.8918304243879506E-12</v>
      </c>
      <c r="AG2333" s="3">
        <f t="shared" si="1241"/>
        <v>-7.2287260458139161E-15</v>
      </c>
      <c r="AH2333" s="3" t="s">
        <v>57</v>
      </c>
      <c r="AI2333" s="3">
        <f t="shared" si="1242"/>
        <v>8.377318247285465E-4</v>
      </c>
      <c r="AJ2333" s="3">
        <f t="shared" si="1243"/>
        <v>7.6085278483792483E-7</v>
      </c>
      <c r="AK2333" s="3">
        <f t="shared" si="1244"/>
        <v>1.1976455002315586E-9</v>
      </c>
      <c r="AL2333" s="3">
        <f t="shared" si="1245"/>
        <v>2.4291502606542476E-12</v>
      </c>
      <c r="AM2333" s="3">
        <f t="shared" si="1246"/>
        <v>5.7501643840919741E-15</v>
      </c>
      <c r="AP2333" s="3">
        <f t="shared" si="1247"/>
        <v>6366812.4008564716</v>
      </c>
      <c r="AQ2333">
        <f t="shared" si="1248"/>
        <v>-2.3861053274235222E-3</v>
      </c>
      <c r="AR2333">
        <f t="shared" si="1249"/>
        <v>3953586.9442910855</v>
      </c>
      <c r="AU2333">
        <f t="shared" si="1250"/>
        <v>-0.76335910101326143</v>
      </c>
      <c r="AV2333">
        <f t="shared" si="1251"/>
        <v>-0.64597436706128308</v>
      </c>
      <c r="AY2333">
        <f t="shared" si="1252"/>
        <v>0</v>
      </c>
      <c r="AZ2333">
        <f t="shared" si="1258"/>
        <v>1</v>
      </c>
      <c r="BC2333">
        <f t="shared" si="1253"/>
        <v>0</v>
      </c>
      <c r="BD2333">
        <f t="shared" si="1254"/>
        <v>-0.76835924415261836</v>
      </c>
      <c r="BG2333">
        <f t="shared" si="1255"/>
        <v>-3953586.9442910855</v>
      </c>
      <c r="BH2333">
        <f t="shared" si="1256"/>
        <v>-4903877.1605711868</v>
      </c>
    </row>
    <row r="2334" spans="9:60">
      <c r="I2334">
        <v>35.715560913085902</v>
      </c>
      <c r="J2334">
        <v>139.76123046875</v>
      </c>
      <c r="K2334">
        <f t="shared" si="1227"/>
        <v>0</v>
      </c>
      <c r="L2334">
        <f t="shared" si="1228"/>
        <v>0</v>
      </c>
      <c r="M2334">
        <f t="shared" si="1229"/>
        <v>0.62335413212994129</v>
      </c>
      <c r="N2334">
        <f t="shared" si="1230"/>
        <v>2.4392936383183055</v>
      </c>
      <c r="O2334">
        <f t="shared" si="1231"/>
        <v>0.94794152197184645</v>
      </c>
      <c r="P2334">
        <f t="shared" si="1232"/>
        <v>0.60373344267671347</v>
      </c>
      <c r="Q2334">
        <f t="shared" si="1233"/>
        <v>-0.5634303877321738</v>
      </c>
      <c r="R2334">
        <f t="shared" si="1234"/>
        <v>-0.96257600818290445</v>
      </c>
      <c r="S2334">
        <f t="shared" si="1235"/>
        <v>-4.962359691597764E-2</v>
      </c>
      <c r="U2334" s="1" t="s">
        <v>2413</v>
      </c>
      <c r="V2334" s="3">
        <v>0.99990000000000001</v>
      </c>
      <c r="W2334" s="3">
        <v>6378137</v>
      </c>
      <c r="X2334" s="3">
        <v>298.25722210100002</v>
      </c>
      <c r="AA2334" s="3">
        <f t="shared" si="1236"/>
        <v>1.6792203946287445E-3</v>
      </c>
      <c r="AB2334" s="3">
        <f t="shared" si="1257"/>
        <v>1.0000007049454078</v>
      </c>
      <c r="AC2334" s="3">
        <f t="shared" si="1237"/>
        <v>-2.5188297041239312E-3</v>
      </c>
      <c r="AD2334" s="3">
        <f t="shared" si="1238"/>
        <v>2.6435429493240994E-6</v>
      </c>
      <c r="AE2334" s="3">
        <f t="shared" si="1239"/>
        <v>-3.4526259073074147E-9</v>
      </c>
      <c r="AF2334" s="3">
        <f t="shared" si="1240"/>
        <v>4.8918304243879506E-12</v>
      </c>
      <c r="AG2334" s="3">
        <f t="shared" si="1241"/>
        <v>-7.2287260458139161E-15</v>
      </c>
      <c r="AH2334" s="3" t="s">
        <v>57</v>
      </c>
      <c r="AI2334" s="3">
        <f t="shared" si="1242"/>
        <v>8.377318247285465E-4</v>
      </c>
      <c r="AJ2334" s="3">
        <f t="shared" si="1243"/>
        <v>7.6085278483792483E-7</v>
      </c>
      <c r="AK2334" s="3">
        <f t="shared" si="1244"/>
        <v>1.1976455002315586E-9</v>
      </c>
      <c r="AL2334" s="3">
        <f t="shared" si="1245"/>
        <v>2.4291502606542476E-12</v>
      </c>
      <c r="AM2334" s="3">
        <f t="shared" si="1246"/>
        <v>5.7501643840919741E-15</v>
      </c>
      <c r="AP2334" s="3">
        <f t="shared" si="1247"/>
        <v>6366812.4008564716</v>
      </c>
      <c r="AQ2334">
        <f t="shared" si="1248"/>
        <v>-2.3861053274235222E-3</v>
      </c>
      <c r="AR2334">
        <f t="shared" si="1249"/>
        <v>3953586.9442910855</v>
      </c>
      <c r="AU2334">
        <f t="shared" si="1250"/>
        <v>-0.76335910101326143</v>
      </c>
      <c r="AV2334">
        <f t="shared" si="1251"/>
        <v>-0.64597436706128308</v>
      </c>
      <c r="AY2334">
        <f t="shared" si="1252"/>
        <v>0</v>
      </c>
      <c r="AZ2334">
        <f t="shared" si="1258"/>
        <v>1</v>
      </c>
      <c r="BC2334">
        <f t="shared" si="1253"/>
        <v>0</v>
      </c>
      <c r="BD2334">
        <f t="shared" si="1254"/>
        <v>-0.76835924415261836</v>
      </c>
      <c r="BG2334">
        <f t="shared" si="1255"/>
        <v>-3953586.9442910855</v>
      </c>
      <c r="BH2334">
        <f t="shared" si="1256"/>
        <v>-4903877.1605711868</v>
      </c>
    </row>
    <row r="2335" spans="9:60">
      <c r="I2335">
        <v>35.715560913085902</v>
      </c>
      <c r="J2335">
        <v>139.76123046875</v>
      </c>
      <c r="K2335">
        <f t="shared" si="1227"/>
        <v>0</v>
      </c>
      <c r="L2335">
        <f t="shared" si="1228"/>
        <v>0</v>
      </c>
      <c r="M2335">
        <f t="shared" si="1229"/>
        <v>0.62335413212994129</v>
      </c>
      <c r="N2335">
        <f t="shared" si="1230"/>
        <v>2.4392936383183055</v>
      </c>
      <c r="O2335">
        <f t="shared" si="1231"/>
        <v>0.94794152197184645</v>
      </c>
      <c r="P2335">
        <f t="shared" si="1232"/>
        <v>0.60373344267671347</v>
      </c>
      <c r="Q2335">
        <f t="shared" si="1233"/>
        <v>-0.5634303877321738</v>
      </c>
      <c r="R2335">
        <f t="shared" si="1234"/>
        <v>-0.96257600818290445</v>
      </c>
      <c r="S2335">
        <f t="shared" si="1235"/>
        <v>-4.962359691597764E-2</v>
      </c>
      <c r="U2335" s="1" t="s">
        <v>2414</v>
      </c>
      <c r="V2335" s="3">
        <v>0.99990000000000001</v>
      </c>
      <c r="W2335" s="3">
        <v>6378137</v>
      </c>
      <c r="X2335" s="3">
        <v>298.25722210100002</v>
      </c>
      <c r="AA2335" s="3">
        <f t="shared" si="1236"/>
        <v>1.6792203946287445E-3</v>
      </c>
      <c r="AB2335" s="3">
        <f t="shared" si="1257"/>
        <v>1.0000007049454078</v>
      </c>
      <c r="AC2335" s="3">
        <f t="shared" si="1237"/>
        <v>-2.5188297041239312E-3</v>
      </c>
      <c r="AD2335" s="3">
        <f t="shared" si="1238"/>
        <v>2.6435429493240994E-6</v>
      </c>
      <c r="AE2335" s="3">
        <f t="shared" si="1239"/>
        <v>-3.4526259073074147E-9</v>
      </c>
      <c r="AF2335" s="3">
        <f t="shared" si="1240"/>
        <v>4.8918304243879506E-12</v>
      </c>
      <c r="AG2335" s="3">
        <f t="shared" si="1241"/>
        <v>-7.2287260458139161E-15</v>
      </c>
      <c r="AH2335" s="3" t="s">
        <v>57</v>
      </c>
      <c r="AI2335" s="3">
        <f t="shared" si="1242"/>
        <v>8.377318247285465E-4</v>
      </c>
      <c r="AJ2335" s="3">
        <f t="shared" si="1243"/>
        <v>7.6085278483792483E-7</v>
      </c>
      <c r="AK2335" s="3">
        <f t="shared" si="1244"/>
        <v>1.1976455002315586E-9</v>
      </c>
      <c r="AL2335" s="3">
        <f t="shared" si="1245"/>
        <v>2.4291502606542476E-12</v>
      </c>
      <c r="AM2335" s="3">
        <f t="shared" si="1246"/>
        <v>5.7501643840919741E-15</v>
      </c>
      <c r="AP2335" s="3">
        <f t="shared" si="1247"/>
        <v>6366812.4008564716</v>
      </c>
      <c r="AQ2335">
        <f t="shared" si="1248"/>
        <v>-2.3861053274235222E-3</v>
      </c>
      <c r="AR2335">
        <f t="shared" si="1249"/>
        <v>3953586.9442910855</v>
      </c>
      <c r="AU2335">
        <f t="shared" si="1250"/>
        <v>-0.76335910101326143</v>
      </c>
      <c r="AV2335">
        <f t="shared" si="1251"/>
        <v>-0.64597436706128308</v>
      </c>
      <c r="AY2335">
        <f t="shared" si="1252"/>
        <v>0</v>
      </c>
      <c r="AZ2335">
        <f t="shared" si="1258"/>
        <v>1</v>
      </c>
      <c r="BC2335">
        <f t="shared" si="1253"/>
        <v>0</v>
      </c>
      <c r="BD2335">
        <f t="shared" si="1254"/>
        <v>-0.76835924415261836</v>
      </c>
      <c r="BG2335">
        <f t="shared" si="1255"/>
        <v>-3953586.9442910855</v>
      </c>
      <c r="BH2335">
        <f t="shared" si="1256"/>
        <v>-4903877.1605711868</v>
      </c>
    </row>
    <row r="2336" spans="9:60">
      <c r="I2336">
        <v>35.715560913085902</v>
      </c>
      <c r="J2336">
        <v>139.76123046875</v>
      </c>
      <c r="K2336">
        <f t="shared" si="1227"/>
        <v>0</v>
      </c>
      <c r="L2336">
        <f t="shared" si="1228"/>
        <v>0</v>
      </c>
      <c r="M2336">
        <f t="shared" si="1229"/>
        <v>0.62335413212994129</v>
      </c>
      <c r="N2336">
        <f t="shared" si="1230"/>
        <v>2.4392936383183055</v>
      </c>
      <c r="O2336">
        <f t="shared" si="1231"/>
        <v>0.94794152197184645</v>
      </c>
      <c r="P2336">
        <f t="shared" si="1232"/>
        <v>0.60373344267671347</v>
      </c>
      <c r="Q2336">
        <f t="shared" si="1233"/>
        <v>-0.5634303877321738</v>
      </c>
      <c r="R2336">
        <f t="shared" si="1234"/>
        <v>-0.96257600818290445</v>
      </c>
      <c r="S2336">
        <f t="shared" si="1235"/>
        <v>-4.962359691597764E-2</v>
      </c>
      <c r="U2336" s="1" t="s">
        <v>2415</v>
      </c>
      <c r="V2336" s="3">
        <v>0.99990000000000001</v>
      </c>
      <c r="W2336" s="3">
        <v>6378137</v>
      </c>
      <c r="X2336" s="3">
        <v>298.25722210100002</v>
      </c>
      <c r="AA2336" s="3">
        <f t="shared" si="1236"/>
        <v>1.6792203946287445E-3</v>
      </c>
      <c r="AB2336" s="3">
        <f t="shared" si="1257"/>
        <v>1.0000007049454078</v>
      </c>
      <c r="AC2336" s="3">
        <f t="shared" si="1237"/>
        <v>-2.5188297041239312E-3</v>
      </c>
      <c r="AD2336" s="3">
        <f t="shared" si="1238"/>
        <v>2.6435429493240994E-6</v>
      </c>
      <c r="AE2336" s="3">
        <f t="shared" si="1239"/>
        <v>-3.4526259073074147E-9</v>
      </c>
      <c r="AF2336" s="3">
        <f t="shared" si="1240"/>
        <v>4.8918304243879506E-12</v>
      </c>
      <c r="AG2336" s="3">
        <f t="shared" si="1241"/>
        <v>-7.2287260458139161E-15</v>
      </c>
      <c r="AH2336" s="3" t="s">
        <v>57</v>
      </c>
      <c r="AI2336" s="3">
        <f t="shared" si="1242"/>
        <v>8.377318247285465E-4</v>
      </c>
      <c r="AJ2336" s="3">
        <f t="shared" si="1243"/>
        <v>7.6085278483792483E-7</v>
      </c>
      <c r="AK2336" s="3">
        <f t="shared" si="1244"/>
        <v>1.1976455002315586E-9</v>
      </c>
      <c r="AL2336" s="3">
        <f t="shared" si="1245"/>
        <v>2.4291502606542476E-12</v>
      </c>
      <c r="AM2336" s="3">
        <f t="shared" si="1246"/>
        <v>5.7501643840919741E-15</v>
      </c>
      <c r="AP2336" s="3">
        <f t="shared" si="1247"/>
        <v>6366812.4008564716</v>
      </c>
      <c r="AQ2336">
        <f t="shared" si="1248"/>
        <v>-2.3861053274235222E-3</v>
      </c>
      <c r="AR2336">
        <f t="shared" si="1249"/>
        <v>3953586.9442910855</v>
      </c>
      <c r="AU2336">
        <f t="shared" si="1250"/>
        <v>-0.76335910101326143</v>
      </c>
      <c r="AV2336">
        <f t="shared" si="1251"/>
        <v>-0.64597436706128308</v>
      </c>
      <c r="AY2336">
        <f t="shared" si="1252"/>
        <v>0</v>
      </c>
      <c r="AZ2336">
        <f t="shared" si="1258"/>
        <v>1</v>
      </c>
      <c r="BC2336">
        <f t="shared" si="1253"/>
        <v>0</v>
      </c>
      <c r="BD2336">
        <f t="shared" si="1254"/>
        <v>-0.76835924415261836</v>
      </c>
      <c r="BG2336">
        <f t="shared" si="1255"/>
        <v>-3953586.9442910855</v>
      </c>
      <c r="BH2336">
        <f t="shared" si="1256"/>
        <v>-4903877.1605711868</v>
      </c>
    </row>
    <row r="2337" spans="9:60">
      <c r="I2337">
        <v>35.715560913085902</v>
      </c>
      <c r="J2337">
        <v>139.76123046875</v>
      </c>
      <c r="K2337">
        <f t="shared" si="1227"/>
        <v>0</v>
      </c>
      <c r="L2337">
        <f t="shared" si="1228"/>
        <v>0</v>
      </c>
      <c r="M2337">
        <f t="shared" si="1229"/>
        <v>0.62335413212994129</v>
      </c>
      <c r="N2337">
        <f t="shared" si="1230"/>
        <v>2.4392936383183055</v>
      </c>
      <c r="O2337">
        <f t="shared" si="1231"/>
        <v>0.94794152197184645</v>
      </c>
      <c r="P2337">
        <f t="shared" si="1232"/>
        <v>0.60373344267671347</v>
      </c>
      <c r="Q2337">
        <f t="shared" si="1233"/>
        <v>-0.5634303877321738</v>
      </c>
      <c r="R2337">
        <f t="shared" si="1234"/>
        <v>-0.96257600818290445</v>
      </c>
      <c r="S2337">
        <f t="shared" si="1235"/>
        <v>-4.962359691597764E-2</v>
      </c>
      <c r="U2337" s="1" t="s">
        <v>2416</v>
      </c>
      <c r="V2337" s="3">
        <v>0.99990000000000001</v>
      </c>
      <c r="W2337" s="3">
        <v>6378137</v>
      </c>
      <c r="X2337" s="3">
        <v>298.25722210100002</v>
      </c>
      <c r="AA2337" s="3">
        <f t="shared" si="1236"/>
        <v>1.6792203946287445E-3</v>
      </c>
      <c r="AB2337" s="3">
        <f t="shared" si="1257"/>
        <v>1.0000007049454078</v>
      </c>
      <c r="AC2337" s="3">
        <f t="shared" si="1237"/>
        <v>-2.5188297041239312E-3</v>
      </c>
      <c r="AD2337" s="3">
        <f t="shared" si="1238"/>
        <v>2.6435429493240994E-6</v>
      </c>
      <c r="AE2337" s="3">
        <f t="shared" si="1239"/>
        <v>-3.4526259073074147E-9</v>
      </c>
      <c r="AF2337" s="3">
        <f t="shared" si="1240"/>
        <v>4.8918304243879506E-12</v>
      </c>
      <c r="AG2337" s="3">
        <f t="shared" si="1241"/>
        <v>-7.2287260458139161E-15</v>
      </c>
      <c r="AH2337" s="3" t="s">
        <v>57</v>
      </c>
      <c r="AI2337" s="3">
        <f t="shared" si="1242"/>
        <v>8.377318247285465E-4</v>
      </c>
      <c r="AJ2337" s="3">
        <f t="shared" si="1243"/>
        <v>7.6085278483792483E-7</v>
      </c>
      <c r="AK2337" s="3">
        <f t="shared" si="1244"/>
        <v>1.1976455002315586E-9</v>
      </c>
      <c r="AL2337" s="3">
        <f t="shared" si="1245"/>
        <v>2.4291502606542476E-12</v>
      </c>
      <c r="AM2337" s="3">
        <f t="shared" si="1246"/>
        <v>5.7501643840919741E-15</v>
      </c>
      <c r="AP2337" s="3">
        <f t="shared" si="1247"/>
        <v>6366812.4008564716</v>
      </c>
      <c r="AQ2337">
        <f t="shared" si="1248"/>
        <v>-2.3861053274235222E-3</v>
      </c>
      <c r="AR2337">
        <f t="shared" si="1249"/>
        <v>3953586.9442910855</v>
      </c>
      <c r="AU2337">
        <f t="shared" si="1250"/>
        <v>-0.76335910101326143</v>
      </c>
      <c r="AV2337">
        <f t="shared" si="1251"/>
        <v>-0.64597436706128308</v>
      </c>
      <c r="AY2337">
        <f t="shared" si="1252"/>
        <v>0</v>
      </c>
      <c r="AZ2337">
        <f t="shared" si="1258"/>
        <v>1</v>
      </c>
      <c r="BC2337">
        <f t="shared" si="1253"/>
        <v>0</v>
      </c>
      <c r="BD2337">
        <f t="shared" si="1254"/>
        <v>-0.76835924415261836</v>
      </c>
      <c r="BG2337">
        <f t="shared" si="1255"/>
        <v>-3953586.9442910855</v>
      </c>
      <c r="BH2337">
        <f t="shared" si="1256"/>
        <v>-4903877.1605711868</v>
      </c>
    </row>
    <row r="2338" spans="9:60">
      <c r="I2338">
        <v>35.715560913085902</v>
      </c>
      <c r="J2338">
        <v>139.76123046875</v>
      </c>
      <c r="K2338">
        <f t="shared" si="1227"/>
        <v>0</v>
      </c>
      <c r="L2338">
        <f t="shared" si="1228"/>
        <v>0</v>
      </c>
      <c r="M2338">
        <f t="shared" si="1229"/>
        <v>0.62335413212994129</v>
      </c>
      <c r="N2338">
        <f t="shared" si="1230"/>
        <v>2.4392936383183055</v>
      </c>
      <c r="O2338">
        <f t="shared" si="1231"/>
        <v>0.94794152197184645</v>
      </c>
      <c r="P2338">
        <f t="shared" si="1232"/>
        <v>0.60373344267671347</v>
      </c>
      <c r="Q2338">
        <f t="shared" si="1233"/>
        <v>-0.5634303877321738</v>
      </c>
      <c r="R2338">
        <f t="shared" si="1234"/>
        <v>-0.96257600818290445</v>
      </c>
      <c r="S2338">
        <f t="shared" si="1235"/>
        <v>-4.962359691597764E-2</v>
      </c>
      <c r="U2338" s="1" t="s">
        <v>2417</v>
      </c>
      <c r="V2338" s="3">
        <v>0.99990000000000001</v>
      </c>
      <c r="W2338" s="3">
        <v>6378137</v>
      </c>
      <c r="X2338" s="3">
        <v>298.25722210100002</v>
      </c>
      <c r="AA2338" s="3">
        <f t="shared" si="1236"/>
        <v>1.6792203946287445E-3</v>
      </c>
      <c r="AB2338" s="3">
        <f t="shared" si="1257"/>
        <v>1.0000007049454078</v>
      </c>
      <c r="AC2338" s="3">
        <f t="shared" si="1237"/>
        <v>-2.5188297041239312E-3</v>
      </c>
      <c r="AD2338" s="3">
        <f t="shared" si="1238"/>
        <v>2.6435429493240994E-6</v>
      </c>
      <c r="AE2338" s="3">
        <f t="shared" si="1239"/>
        <v>-3.4526259073074147E-9</v>
      </c>
      <c r="AF2338" s="3">
        <f t="shared" si="1240"/>
        <v>4.8918304243879506E-12</v>
      </c>
      <c r="AG2338" s="3">
        <f t="shared" si="1241"/>
        <v>-7.2287260458139161E-15</v>
      </c>
      <c r="AH2338" s="3" t="s">
        <v>57</v>
      </c>
      <c r="AI2338" s="3">
        <f t="shared" si="1242"/>
        <v>8.377318247285465E-4</v>
      </c>
      <c r="AJ2338" s="3">
        <f t="shared" si="1243"/>
        <v>7.6085278483792483E-7</v>
      </c>
      <c r="AK2338" s="3">
        <f t="shared" si="1244"/>
        <v>1.1976455002315586E-9</v>
      </c>
      <c r="AL2338" s="3">
        <f t="shared" si="1245"/>
        <v>2.4291502606542476E-12</v>
      </c>
      <c r="AM2338" s="3">
        <f t="shared" si="1246"/>
        <v>5.7501643840919741E-15</v>
      </c>
      <c r="AP2338" s="3">
        <f t="shared" si="1247"/>
        <v>6366812.4008564716</v>
      </c>
      <c r="AQ2338">
        <f t="shared" si="1248"/>
        <v>-2.3861053274235222E-3</v>
      </c>
      <c r="AR2338">
        <f t="shared" si="1249"/>
        <v>3953586.9442910855</v>
      </c>
      <c r="AU2338">
        <f t="shared" si="1250"/>
        <v>-0.76335910101326143</v>
      </c>
      <c r="AV2338">
        <f t="shared" si="1251"/>
        <v>-0.64597436706128308</v>
      </c>
      <c r="AY2338">
        <f t="shared" si="1252"/>
        <v>0</v>
      </c>
      <c r="AZ2338">
        <f t="shared" si="1258"/>
        <v>1</v>
      </c>
      <c r="BC2338">
        <f t="shared" si="1253"/>
        <v>0</v>
      </c>
      <c r="BD2338">
        <f t="shared" si="1254"/>
        <v>-0.76835924415261836</v>
      </c>
      <c r="BG2338">
        <f t="shared" si="1255"/>
        <v>-3953586.9442910855</v>
      </c>
      <c r="BH2338">
        <f t="shared" si="1256"/>
        <v>-4903877.1605711868</v>
      </c>
    </row>
    <row r="2339" spans="9:60">
      <c r="I2339">
        <v>35.715560913085902</v>
      </c>
      <c r="J2339">
        <v>139.76123046875</v>
      </c>
      <c r="K2339">
        <f t="shared" si="1227"/>
        <v>0</v>
      </c>
      <c r="L2339">
        <f t="shared" si="1228"/>
        <v>0</v>
      </c>
      <c r="M2339">
        <f t="shared" si="1229"/>
        <v>0.62335413212994129</v>
      </c>
      <c r="N2339">
        <f t="shared" si="1230"/>
        <v>2.4392936383183055</v>
      </c>
      <c r="O2339">
        <f t="shared" si="1231"/>
        <v>0.94794152197184645</v>
      </c>
      <c r="P2339">
        <f t="shared" si="1232"/>
        <v>0.60373344267671347</v>
      </c>
      <c r="Q2339">
        <f t="shared" si="1233"/>
        <v>-0.5634303877321738</v>
      </c>
      <c r="R2339">
        <f t="shared" si="1234"/>
        <v>-0.96257600818290445</v>
      </c>
      <c r="S2339">
        <f t="shared" si="1235"/>
        <v>-4.962359691597764E-2</v>
      </c>
      <c r="U2339" s="1" t="s">
        <v>2418</v>
      </c>
      <c r="V2339" s="3">
        <v>0.99990000000000001</v>
      </c>
      <c r="W2339" s="3">
        <v>6378137</v>
      </c>
      <c r="X2339" s="3">
        <v>298.25722210100002</v>
      </c>
      <c r="AA2339" s="3">
        <f t="shared" si="1236"/>
        <v>1.6792203946287445E-3</v>
      </c>
      <c r="AB2339" s="3">
        <f t="shared" si="1257"/>
        <v>1.0000007049454078</v>
      </c>
      <c r="AC2339" s="3">
        <f t="shared" si="1237"/>
        <v>-2.5188297041239312E-3</v>
      </c>
      <c r="AD2339" s="3">
        <f t="shared" si="1238"/>
        <v>2.6435429493240994E-6</v>
      </c>
      <c r="AE2339" s="3">
        <f t="shared" si="1239"/>
        <v>-3.4526259073074147E-9</v>
      </c>
      <c r="AF2339" s="3">
        <f t="shared" si="1240"/>
        <v>4.8918304243879506E-12</v>
      </c>
      <c r="AG2339" s="3">
        <f t="shared" si="1241"/>
        <v>-7.2287260458139161E-15</v>
      </c>
      <c r="AH2339" s="3" t="s">
        <v>57</v>
      </c>
      <c r="AI2339" s="3">
        <f t="shared" si="1242"/>
        <v>8.377318247285465E-4</v>
      </c>
      <c r="AJ2339" s="3">
        <f t="shared" si="1243"/>
        <v>7.6085278483792483E-7</v>
      </c>
      <c r="AK2339" s="3">
        <f t="shared" si="1244"/>
        <v>1.1976455002315586E-9</v>
      </c>
      <c r="AL2339" s="3">
        <f t="shared" si="1245"/>
        <v>2.4291502606542476E-12</v>
      </c>
      <c r="AM2339" s="3">
        <f t="shared" si="1246"/>
        <v>5.7501643840919741E-15</v>
      </c>
      <c r="AP2339" s="3">
        <f t="shared" si="1247"/>
        <v>6366812.4008564716</v>
      </c>
      <c r="AQ2339">
        <f t="shared" si="1248"/>
        <v>-2.3861053274235222E-3</v>
      </c>
      <c r="AR2339">
        <f t="shared" si="1249"/>
        <v>3953586.9442910855</v>
      </c>
      <c r="AU2339">
        <f t="shared" si="1250"/>
        <v>-0.76335910101326143</v>
      </c>
      <c r="AV2339">
        <f t="shared" si="1251"/>
        <v>-0.64597436706128308</v>
      </c>
      <c r="AY2339">
        <f t="shared" si="1252"/>
        <v>0</v>
      </c>
      <c r="AZ2339">
        <f t="shared" si="1258"/>
        <v>1</v>
      </c>
      <c r="BC2339">
        <f t="shared" si="1253"/>
        <v>0</v>
      </c>
      <c r="BD2339">
        <f t="shared" si="1254"/>
        <v>-0.76835924415261836</v>
      </c>
      <c r="BG2339">
        <f t="shared" si="1255"/>
        <v>-3953586.9442910855</v>
      </c>
      <c r="BH2339">
        <f t="shared" si="1256"/>
        <v>-4903877.1605711868</v>
      </c>
    </row>
    <row r="2340" spans="9:60">
      <c r="I2340">
        <v>35.715560913085902</v>
      </c>
      <c r="J2340">
        <v>139.76123046875</v>
      </c>
      <c r="K2340">
        <f t="shared" si="1227"/>
        <v>0</v>
      </c>
      <c r="L2340">
        <f t="shared" si="1228"/>
        <v>0</v>
      </c>
      <c r="M2340">
        <f t="shared" si="1229"/>
        <v>0.62335413212994129</v>
      </c>
      <c r="N2340">
        <f t="shared" si="1230"/>
        <v>2.4392936383183055</v>
      </c>
      <c r="O2340">
        <f t="shared" si="1231"/>
        <v>0.94794152197184645</v>
      </c>
      <c r="P2340">
        <f t="shared" si="1232"/>
        <v>0.60373344267671347</v>
      </c>
      <c r="Q2340">
        <f t="shared" si="1233"/>
        <v>-0.5634303877321738</v>
      </c>
      <c r="R2340">
        <f t="shared" si="1234"/>
        <v>-0.96257600818290445</v>
      </c>
      <c r="S2340">
        <f t="shared" si="1235"/>
        <v>-4.962359691597764E-2</v>
      </c>
      <c r="U2340" s="1" t="s">
        <v>2419</v>
      </c>
      <c r="V2340" s="3">
        <v>0.99990000000000001</v>
      </c>
      <c r="W2340" s="3">
        <v>6378137</v>
      </c>
      <c r="X2340" s="3">
        <v>298.25722210100002</v>
      </c>
      <c r="AA2340" s="3">
        <f t="shared" si="1236"/>
        <v>1.6792203946287445E-3</v>
      </c>
      <c r="AB2340" s="3">
        <f t="shared" si="1257"/>
        <v>1.0000007049454078</v>
      </c>
      <c r="AC2340" s="3">
        <f t="shared" si="1237"/>
        <v>-2.5188297041239312E-3</v>
      </c>
      <c r="AD2340" s="3">
        <f t="shared" si="1238"/>
        <v>2.6435429493240994E-6</v>
      </c>
      <c r="AE2340" s="3">
        <f t="shared" si="1239"/>
        <v>-3.4526259073074147E-9</v>
      </c>
      <c r="AF2340" s="3">
        <f t="shared" si="1240"/>
        <v>4.8918304243879506E-12</v>
      </c>
      <c r="AG2340" s="3">
        <f t="shared" si="1241"/>
        <v>-7.2287260458139161E-15</v>
      </c>
      <c r="AH2340" s="3" t="s">
        <v>57</v>
      </c>
      <c r="AI2340" s="3">
        <f t="shared" si="1242"/>
        <v>8.377318247285465E-4</v>
      </c>
      <c r="AJ2340" s="3">
        <f t="shared" si="1243"/>
        <v>7.6085278483792483E-7</v>
      </c>
      <c r="AK2340" s="3">
        <f t="shared" si="1244"/>
        <v>1.1976455002315586E-9</v>
      </c>
      <c r="AL2340" s="3">
        <f t="shared" si="1245"/>
        <v>2.4291502606542476E-12</v>
      </c>
      <c r="AM2340" s="3">
        <f t="shared" si="1246"/>
        <v>5.7501643840919741E-15</v>
      </c>
      <c r="AP2340" s="3">
        <f t="shared" si="1247"/>
        <v>6366812.4008564716</v>
      </c>
      <c r="AQ2340">
        <f t="shared" si="1248"/>
        <v>-2.3861053274235222E-3</v>
      </c>
      <c r="AR2340">
        <f t="shared" si="1249"/>
        <v>3953586.9442910855</v>
      </c>
      <c r="AU2340">
        <f t="shared" si="1250"/>
        <v>-0.76335910101326143</v>
      </c>
      <c r="AV2340">
        <f t="shared" si="1251"/>
        <v>-0.64597436706128308</v>
      </c>
      <c r="AY2340">
        <f t="shared" si="1252"/>
        <v>0</v>
      </c>
      <c r="AZ2340">
        <f t="shared" si="1258"/>
        <v>1</v>
      </c>
      <c r="BC2340">
        <f t="shared" si="1253"/>
        <v>0</v>
      </c>
      <c r="BD2340">
        <f t="shared" si="1254"/>
        <v>-0.76835924415261836</v>
      </c>
      <c r="BG2340">
        <f t="shared" si="1255"/>
        <v>-3953586.9442910855</v>
      </c>
      <c r="BH2340">
        <f t="shared" si="1256"/>
        <v>-4903877.1605711868</v>
      </c>
    </row>
    <row r="2341" spans="9:60">
      <c r="I2341">
        <v>35.715560913085902</v>
      </c>
      <c r="J2341">
        <v>139.76123046875</v>
      </c>
      <c r="K2341">
        <f t="shared" si="1227"/>
        <v>0</v>
      </c>
      <c r="L2341">
        <f t="shared" si="1228"/>
        <v>0</v>
      </c>
      <c r="M2341">
        <f t="shared" si="1229"/>
        <v>0.62335413212994129</v>
      </c>
      <c r="N2341">
        <f t="shared" si="1230"/>
        <v>2.4392936383183055</v>
      </c>
      <c r="O2341">
        <f t="shared" si="1231"/>
        <v>0.94794152197184645</v>
      </c>
      <c r="P2341">
        <f t="shared" si="1232"/>
        <v>0.60373344267671347</v>
      </c>
      <c r="Q2341">
        <f t="shared" si="1233"/>
        <v>-0.5634303877321738</v>
      </c>
      <c r="R2341">
        <f t="shared" si="1234"/>
        <v>-0.96257600818290445</v>
      </c>
      <c r="S2341">
        <f t="shared" si="1235"/>
        <v>-4.962359691597764E-2</v>
      </c>
      <c r="U2341" s="1" t="s">
        <v>2420</v>
      </c>
      <c r="V2341" s="3">
        <v>0.99990000000000001</v>
      </c>
      <c r="W2341" s="3">
        <v>6378137</v>
      </c>
      <c r="X2341" s="3">
        <v>298.25722210100002</v>
      </c>
      <c r="AA2341" s="3">
        <f t="shared" si="1236"/>
        <v>1.6792203946287445E-3</v>
      </c>
      <c r="AB2341" s="3">
        <f t="shared" si="1257"/>
        <v>1.0000007049454078</v>
      </c>
      <c r="AC2341" s="3">
        <f t="shared" si="1237"/>
        <v>-2.5188297041239312E-3</v>
      </c>
      <c r="AD2341" s="3">
        <f t="shared" si="1238"/>
        <v>2.6435429493240994E-6</v>
      </c>
      <c r="AE2341" s="3">
        <f t="shared" si="1239"/>
        <v>-3.4526259073074147E-9</v>
      </c>
      <c r="AF2341" s="3">
        <f t="shared" si="1240"/>
        <v>4.8918304243879506E-12</v>
      </c>
      <c r="AG2341" s="3">
        <f t="shared" si="1241"/>
        <v>-7.2287260458139161E-15</v>
      </c>
      <c r="AH2341" s="3" t="s">
        <v>57</v>
      </c>
      <c r="AI2341" s="3">
        <f t="shared" si="1242"/>
        <v>8.377318247285465E-4</v>
      </c>
      <c r="AJ2341" s="3">
        <f t="shared" si="1243"/>
        <v>7.6085278483792483E-7</v>
      </c>
      <c r="AK2341" s="3">
        <f t="shared" si="1244"/>
        <v>1.1976455002315586E-9</v>
      </c>
      <c r="AL2341" s="3">
        <f t="shared" si="1245"/>
        <v>2.4291502606542476E-12</v>
      </c>
      <c r="AM2341" s="3">
        <f t="shared" si="1246"/>
        <v>5.7501643840919741E-15</v>
      </c>
      <c r="AP2341" s="3">
        <f t="shared" si="1247"/>
        <v>6366812.4008564716</v>
      </c>
      <c r="AQ2341">
        <f t="shared" si="1248"/>
        <v>-2.3861053274235222E-3</v>
      </c>
      <c r="AR2341">
        <f t="shared" si="1249"/>
        <v>3953586.9442910855</v>
      </c>
      <c r="AU2341">
        <f t="shared" si="1250"/>
        <v>-0.76335910101326143</v>
      </c>
      <c r="AV2341">
        <f t="shared" si="1251"/>
        <v>-0.64597436706128308</v>
      </c>
      <c r="AY2341">
        <f t="shared" si="1252"/>
        <v>0</v>
      </c>
      <c r="AZ2341">
        <f t="shared" si="1258"/>
        <v>1</v>
      </c>
      <c r="BC2341">
        <f t="shared" si="1253"/>
        <v>0</v>
      </c>
      <c r="BD2341">
        <f t="shared" si="1254"/>
        <v>-0.76835924415261836</v>
      </c>
      <c r="BG2341">
        <f t="shared" si="1255"/>
        <v>-3953586.9442910855</v>
      </c>
      <c r="BH2341">
        <f t="shared" si="1256"/>
        <v>-4903877.1605711868</v>
      </c>
    </row>
    <row r="2342" spans="9:60">
      <c r="I2342">
        <v>35.715560913085902</v>
      </c>
      <c r="J2342">
        <v>139.76123046875</v>
      </c>
      <c r="K2342">
        <f t="shared" si="1227"/>
        <v>0</v>
      </c>
      <c r="L2342">
        <f t="shared" si="1228"/>
        <v>0</v>
      </c>
      <c r="M2342">
        <f t="shared" si="1229"/>
        <v>0.62335413212994129</v>
      </c>
      <c r="N2342">
        <f t="shared" si="1230"/>
        <v>2.4392936383183055</v>
      </c>
      <c r="O2342">
        <f t="shared" si="1231"/>
        <v>0.94794152197184645</v>
      </c>
      <c r="P2342">
        <f t="shared" si="1232"/>
        <v>0.60373344267671347</v>
      </c>
      <c r="Q2342">
        <f t="shared" si="1233"/>
        <v>-0.5634303877321738</v>
      </c>
      <c r="R2342">
        <f t="shared" si="1234"/>
        <v>-0.96257600818290445</v>
      </c>
      <c r="S2342">
        <f t="shared" si="1235"/>
        <v>-4.962359691597764E-2</v>
      </c>
      <c r="U2342" s="1" t="s">
        <v>2421</v>
      </c>
      <c r="V2342" s="3">
        <v>0.99990000000000001</v>
      </c>
      <c r="W2342" s="3">
        <v>6378137</v>
      </c>
      <c r="X2342" s="3">
        <v>298.25722210100002</v>
      </c>
      <c r="AA2342" s="3">
        <f t="shared" si="1236"/>
        <v>1.6792203946287445E-3</v>
      </c>
      <c r="AB2342" s="3">
        <f t="shared" si="1257"/>
        <v>1.0000007049454078</v>
      </c>
      <c r="AC2342" s="3">
        <f t="shared" si="1237"/>
        <v>-2.5188297041239312E-3</v>
      </c>
      <c r="AD2342" s="3">
        <f t="shared" si="1238"/>
        <v>2.6435429493240994E-6</v>
      </c>
      <c r="AE2342" s="3">
        <f t="shared" si="1239"/>
        <v>-3.4526259073074147E-9</v>
      </c>
      <c r="AF2342" s="3">
        <f t="shared" si="1240"/>
        <v>4.8918304243879506E-12</v>
      </c>
      <c r="AG2342" s="3">
        <f t="shared" si="1241"/>
        <v>-7.2287260458139161E-15</v>
      </c>
      <c r="AH2342" s="3" t="s">
        <v>57</v>
      </c>
      <c r="AI2342" s="3">
        <f t="shared" si="1242"/>
        <v>8.377318247285465E-4</v>
      </c>
      <c r="AJ2342" s="3">
        <f t="shared" si="1243"/>
        <v>7.6085278483792483E-7</v>
      </c>
      <c r="AK2342" s="3">
        <f t="shared" si="1244"/>
        <v>1.1976455002315586E-9</v>
      </c>
      <c r="AL2342" s="3">
        <f t="shared" si="1245"/>
        <v>2.4291502606542476E-12</v>
      </c>
      <c r="AM2342" s="3">
        <f t="shared" si="1246"/>
        <v>5.7501643840919741E-15</v>
      </c>
      <c r="AP2342" s="3">
        <f t="shared" si="1247"/>
        <v>6366812.4008564716</v>
      </c>
      <c r="AQ2342">
        <f t="shared" si="1248"/>
        <v>-2.3861053274235222E-3</v>
      </c>
      <c r="AR2342">
        <f t="shared" si="1249"/>
        <v>3953586.9442910855</v>
      </c>
      <c r="AU2342">
        <f t="shared" si="1250"/>
        <v>-0.76335910101326143</v>
      </c>
      <c r="AV2342">
        <f t="shared" si="1251"/>
        <v>-0.64597436706128308</v>
      </c>
      <c r="AY2342">
        <f t="shared" si="1252"/>
        <v>0</v>
      </c>
      <c r="AZ2342">
        <f t="shared" si="1258"/>
        <v>1</v>
      </c>
      <c r="BC2342">
        <f t="shared" si="1253"/>
        <v>0</v>
      </c>
      <c r="BD2342">
        <f t="shared" si="1254"/>
        <v>-0.76835924415261836</v>
      </c>
      <c r="BG2342">
        <f t="shared" si="1255"/>
        <v>-3953586.9442910855</v>
      </c>
      <c r="BH2342">
        <f t="shared" si="1256"/>
        <v>-4903877.1605711868</v>
      </c>
    </row>
    <row r="2343" spans="9:60">
      <c r="I2343">
        <v>35.715560913085902</v>
      </c>
      <c r="J2343">
        <v>139.76123046875</v>
      </c>
      <c r="K2343">
        <f t="shared" si="1227"/>
        <v>0</v>
      </c>
      <c r="L2343">
        <f t="shared" si="1228"/>
        <v>0</v>
      </c>
      <c r="M2343">
        <f t="shared" si="1229"/>
        <v>0.62335413212994129</v>
      </c>
      <c r="N2343">
        <f t="shared" si="1230"/>
        <v>2.4392936383183055</v>
      </c>
      <c r="O2343">
        <f t="shared" si="1231"/>
        <v>0.94794152197184645</v>
      </c>
      <c r="P2343">
        <f t="shared" si="1232"/>
        <v>0.60373344267671347</v>
      </c>
      <c r="Q2343">
        <f t="shared" si="1233"/>
        <v>-0.5634303877321738</v>
      </c>
      <c r="R2343">
        <f t="shared" si="1234"/>
        <v>-0.96257600818290445</v>
      </c>
      <c r="S2343">
        <f t="shared" si="1235"/>
        <v>-4.962359691597764E-2</v>
      </c>
      <c r="U2343" s="1" t="s">
        <v>2422</v>
      </c>
      <c r="V2343" s="3">
        <v>0.99990000000000001</v>
      </c>
      <c r="W2343" s="3">
        <v>6378137</v>
      </c>
      <c r="X2343" s="3">
        <v>298.25722210100002</v>
      </c>
      <c r="AA2343" s="3">
        <f t="shared" si="1236"/>
        <v>1.6792203946287445E-3</v>
      </c>
      <c r="AB2343" s="3">
        <f t="shared" si="1257"/>
        <v>1.0000007049454078</v>
      </c>
      <c r="AC2343" s="3">
        <f t="shared" si="1237"/>
        <v>-2.5188297041239312E-3</v>
      </c>
      <c r="AD2343" s="3">
        <f t="shared" si="1238"/>
        <v>2.6435429493240994E-6</v>
      </c>
      <c r="AE2343" s="3">
        <f t="shared" si="1239"/>
        <v>-3.4526259073074147E-9</v>
      </c>
      <c r="AF2343" s="3">
        <f t="shared" si="1240"/>
        <v>4.8918304243879506E-12</v>
      </c>
      <c r="AG2343" s="3">
        <f t="shared" si="1241"/>
        <v>-7.2287260458139161E-15</v>
      </c>
      <c r="AH2343" s="3" t="s">
        <v>57</v>
      </c>
      <c r="AI2343" s="3">
        <f t="shared" si="1242"/>
        <v>8.377318247285465E-4</v>
      </c>
      <c r="AJ2343" s="3">
        <f t="shared" si="1243"/>
        <v>7.6085278483792483E-7</v>
      </c>
      <c r="AK2343" s="3">
        <f t="shared" si="1244"/>
        <v>1.1976455002315586E-9</v>
      </c>
      <c r="AL2343" s="3">
        <f t="shared" si="1245"/>
        <v>2.4291502606542476E-12</v>
      </c>
      <c r="AM2343" s="3">
        <f t="shared" si="1246"/>
        <v>5.7501643840919741E-15</v>
      </c>
      <c r="AP2343" s="3">
        <f t="shared" si="1247"/>
        <v>6366812.4008564716</v>
      </c>
      <c r="AQ2343">
        <f t="shared" si="1248"/>
        <v>-2.3861053274235222E-3</v>
      </c>
      <c r="AR2343">
        <f t="shared" si="1249"/>
        <v>3953586.9442910855</v>
      </c>
      <c r="AU2343">
        <f t="shared" si="1250"/>
        <v>-0.76335910101326143</v>
      </c>
      <c r="AV2343">
        <f t="shared" si="1251"/>
        <v>-0.64597436706128308</v>
      </c>
      <c r="AY2343">
        <f t="shared" si="1252"/>
        <v>0</v>
      </c>
      <c r="AZ2343">
        <f t="shared" si="1258"/>
        <v>1</v>
      </c>
      <c r="BC2343">
        <f t="shared" si="1253"/>
        <v>0</v>
      </c>
      <c r="BD2343">
        <f t="shared" si="1254"/>
        <v>-0.76835924415261836</v>
      </c>
      <c r="BG2343">
        <f t="shared" si="1255"/>
        <v>-3953586.9442910855</v>
      </c>
      <c r="BH2343">
        <f t="shared" si="1256"/>
        <v>-4903877.1605711868</v>
      </c>
    </row>
    <row r="2344" spans="9:60">
      <c r="I2344">
        <v>35.715560913085902</v>
      </c>
      <c r="J2344">
        <v>139.76123046875</v>
      </c>
      <c r="K2344">
        <f t="shared" si="1227"/>
        <v>0</v>
      </c>
      <c r="L2344">
        <f t="shared" si="1228"/>
        <v>0</v>
      </c>
      <c r="M2344">
        <f t="shared" si="1229"/>
        <v>0.62335413212994129</v>
      </c>
      <c r="N2344">
        <f t="shared" si="1230"/>
        <v>2.4392936383183055</v>
      </c>
      <c r="O2344">
        <f t="shared" si="1231"/>
        <v>0.94794152197184645</v>
      </c>
      <c r="P2344">
        <f t="shared" si="1232"/>
        <v>0.60373344267671347</v>
      </c>
      <c r="Q2344">
        <f t="shared" si="1233"/>
        <v>-0.5634303877321738</v>
      </c>
      <c r="R2344">
        <f t="shared" si="1234"/>
        <v>-0.96257600818290445</v>
      </c>
      <c r="S2344">
        <f t="shared" si="1235"/>
        <v>-4.962359691597764E-2</v>
      </c>
      <c r="U2344" s="1" t="s">
        <v>2423</v>
      </c>
      <c r="V2344" s="3">
        <v>0.99990000000000001</v>
      </c>
      <c r="W2344" s="3">
        <v>6378137</v>
      </c>
      <c r="X2344" s="3">
        <v>298.25722210100002</v>
      </c>
      <c r="AA2344" s="3">
        <f t="shared" si="1236"/>
        <v>1.6792203946287445E-3</v>
      </c>
      <c r="AB2344" s="3">
        <f t="shared" si="1257"/>
        <v>1.0000007049454078</v>
      </c>
      <c r="AC2344" s="3">
        <f t="shared" si="1237"/>
        <v>-2.5188297041239312E-3</v>
      </c>
      <c r="AD2344" s="3">
        <f t="shared" si="1238"/>
        <v>2.6435429493240994E-6</v>
      </c>
      <c r="AE2344" s="3">
        <f t="shared" si="1239"/>
        <v>-3.4526259073074147E-9</v>
      </c>
      <c r="AF2344" s="3">
        <f t="shared" si="1240"/>
        <v>4.8918304243879506E-12</v>
      </c>
      <c r="AG2344" s="3">
        <f t="shared" si="1241"/>
        <v>-7.2287260458139161E-15</v>
      </c>
      <c r="AH2344" s="3" t="s">
        <v>57</v>
      </c>
      <c r="AI2344" s="3">
        <f t="shared" si="1242"/>
        <v>8.377318247285465E-4</v>
      </c>
      <c r="AJ2344" s="3">
        <f t="shared" si="1243"/>
        <v>7.6085278483792483E-7</v>
      </c>
      <c r="AK2344" s="3">
        <f t="shared" si="1244"/>
        <v>1.1976455002315586E-9</v>
      </c>
      <c r="AL2344" s="3">
        <f t="shared" si="1245"/>
        <v>2.4291502606542476E-12</v>
      </c>
      <c r="AM2344" s="3">
        <f t="shared" si="1246"/>
        <v>5.7501643840919741E-15</v>
      </c>
      <c r="AP2344" s="3">
        <f t="shared" si="1247"/>
        <v>6366812.4008564716</v>
      </c>
      <c r="AQ2344">
        <f t="shared" si="1248"/>
        <v>-2.3861053274235222E-3</v>
      </c>
      <c r="AR2344">
        <f t="shared" si="1249"/>
        <v>3953586.9442910855</v>
      </c>
      <c r="AU2344">
        <f t="shared" si="1250"/>
        <v>-0.76335910101326143</v>
      </c>
      <c r="AV2344">
        <f t="shared" si="1251"/>
        <v>-0.64597436706128308</v>
      </c>
      <c r="AY2344">
        <f t="shared" si="1252"/>
        <v>0</v>
      </c>
      <c r="AZ2344">
        <f t="shared" si="1258"/>
        <v>1</v>
      </c>
      <c r="BC2344">
        <f t="shared" si="1253"/>
        <v>0</v>
      </c>
      <c r="BD2344">
        <f t="shared" si="1254"/>
        <v>-0.76835924415261836</v>
      </c>
      <c r="BG2344">
        <f t="shared" si="1255"/>
        <v>-3953586.9442910855</v>
      </c>
      <c r="BH2344">
        <f t="shared" si="1256"/>
        <v>-4903877.1605711868</v>
      </c>
    </row>
    <row r="2345" spans="9:60">
      <c r="I2345">
        <v>35.715560913085902</v>
      </c>
      <c r="J2345">
        <v>139.76123046875</v>
      </c>
      <c r="K2345">
        <f t="shared" si="1227"/>
        <v>0</v>
      </c>
      <c r="L2345">
        <f t="shared" si="1228"/>
        <v>0</v>
      </c>
      <c r="M2345">
        <f t="shared" si="1229"/>
        <v>0.62335413212994129</v>
      </c>
      <c r="N2345">
        <f t="shared" si="1230"/>
        <v>2.4392936383183055</v>
      </c>
      <c r="O2345">
        <f t="shared" si="1231"/>
        <v>0.94794152197184645</v>
      </c>
      <c r="P2345">
        <f t="shared" si="1232"/>
        <v>0.60373344267671347</v>
      </c>
      <c r="Q2345">
        <f t="shared" si="1233"/>
        <v>-0.5634303877321738</v>
      </c>
      <c r="R2345">
        <f t="shared" si="1234"/>
        <v>-0.96257600818290445</v>
      </c>
      <c r="S2345">
        <f t="shared" si="1235"/>
        <v>-4.962359691597764E-2</v>
      </c>
      <c r="U2345" s="1" t="s">
        <v>2424</v>
      </c>
      <c r="V2345" s="3">
        <v>0.99990000000000001</v>
      </c>
      <c r="W2345" s="3">
        <v>6378137</v>
      </c>
      <c r="X2345" s="3">
        <v>298.25722210100002</v>
      </c>
      <c r="AA2345" s="3">
        <f t="shared" si="1236"/>
        <v>1.6792203946287445E-3</v>
      </c>
      <c r="AB2345" s="3">
        <f t="shared" si="1257"/>
        <v>1.0000007049454078</v>
      </c>
      <c r="AC2345" s="3">
        <f t="shared" si="1237"/>
        <v>-2.5188297041239312E-3</v>
      </c>
      <c r="AD2345" s="3">
        <f t="shared" si="1238"/>
        <v>2.6435429493240994E-6</v>
      </c>
      <c r="AE2345" s="3">
        <f t="shared" si="1239"/>
        <v>-3.4526259073074147E-9</v>
      </c>
      <c r="AF2345" s="3">
        <f t="shared" si="1240"/>
        <v>4.8918304243879506E-12</v>
      </c>
      <c r="AG2345" s="3">
        <f t="shared" si="1241"/>
        <v>-7.2287260458139161E-15</v>
      </c>
      <c r="AH2345" s="3" t="s">
        <v>57</v>
      </c>
      <c r="AI2345" s="3">
        <f t="shared" si="1242"/>
        <v>8.377318247285465E-4</v>
      </c>
      <c r="AJ2345" s="3">
        <f t="shared" si="1243"/>
        <v>7.6085278483792483E-7</v>
      </c>
      <c r="AK2345" s="3">
        <f t="shared" si="1244"/>
        <v>1.1976455002315586E-9</v>
      </c>
      <c r="AL2345" s="3">
        <f t="shared" si="1245"/>
        <v>2.4291502606542476E-12</v>
      </c>
      <c r="AM2345" s="3">
        <f t="shared" si="1246"/>
        <v>5.7501643840919741E-15</v>
      </c>
      <c r="AP2345" s="3">
        <f t="shared" si="1247"/>
        <v>6366812.4008564716</v>
      </c>
      <c r="AQ2345">
        <f t="shared" si="1248"/>
        <v>-2.3861053274235222E-3</v>
      </c>
      <c r="AR2345">
        <f t="shared" si="1249"/>
        <v>3953586.9442910855</v>
      </c>
      <c r="AU2345">
        <f t="shared" si="1250"/>
        <v>-0.76335910101326143</v>
      </c>
      <c r="AV2345">
        <f t="shared" si="1251"/>
        <v>-0.64597436706128308</v>
      </c>
      <c r="AY2345">
        <f t="shared" si="1252"/>
        <v>0</v>
      </c>
      <c r="AZ2345">
        <f t="shared" si="1258"/>
        <v>1</v>
      </c>
      <c r="BC2345">
        <f t="shared" si="1253"/>
        <v>0</v>
      </c>
      <c r="BD2345">
        <f t="shared" si="1254"/>
        <v>-0.76835924415261836</v>
      </c>
      <c r="BG2345">
        <f t="shared" si="1255"/>
        <v>-3953586.9442910855</v>
      </c>
      <c r="BH2345">
        <f t="shared" si="1256"/>
        <v>-4903877.1605711868</v>
      </c>
    </row>
    <row r="2346" spans="9:60">
      <c r="I2346">
        <v>35.715560913085902</v>
      </c>
      <c r="J2346">
        <v>139.76123046875</v>
      </c>
      <c r="K2346">
        <f t="shared" ref="K2346:K2409" si="1259">E2346*PI()/180</f>
        <v>0</v>
      </c>
      <c r="L2346">
        <f t="shared" ref="L2346:L2409" si="1260">F2346*PI()/180</f>
        <v>0</v>
      </c>
      <c r="M2346">
        <f t="shared" ref="M2346:M2409" si="1261">I2346*PI()/180</f>
        <v>0.62335413212994129</v>
      </c>
      <c r="N2346">
        <f t="shared" ref="N2346:N2409" si="1262">J2346*PI()/180</f>
        <v>2.4392936383183055</v>
      </c>
      <c r="O2346">
        <f t="shared" ref="O2346:O2409" si="1263">SIN(2 * M2346)</f>
        <v>0.94794152197184645</v>
      </c>
      <c r="P2346">
        <f t="shared" ref="P2346:P2409" si="1264">SIN(2 * M2346 * 2)</f>
        <v>0.60373344267671347</v>
      </c>
      <c r="Q2346">
        <f t="shared" ref="Q2346:Q2409" si="1265">SIN(2 * M2346 * 3)</f>
        <v>-0.5634303877321738</v>
      </c>
      <c r="R2346">
        <f t="shared" ref="R2346:R2409" si="1266">SIN(2 * M2346 * 4)</f>
        <v>-0.96257600818290445</v>
      </c>
      <c r="S2346">
        <f t="shared" ref="S2346:S2409" si="1267">SIN(2 * M2346 * 5)</f>
        <v>-4.962359691597764E-2</v>
      </c>
      <c r="U2346" s="1" t="s">
        <v>2425</v>
      </c>
      <c r="V2346" s="3">
        <v>0.99990000000000001</v>
      </c>
      <c r="W2346" s="3">
        <v>6378137</v>
      </c>
      <c r="X2346" s="3">
        <v>298.25722210100002</v>
      </c>
      <c r="AA2346" s="3">
        <f t="shared" ref="AA2346:AA2409" si="1268">1/(2*X2346-1)</f>
        <v>1.6792203946287445E-3</v>
      </c>
      <c r="AB2346" s="3">
        <f t="shared" si="1257"/>
        <v>1.0000007049454078</v>
      </c>
      <c r="AC2346" s="3">
        <f t="shared" ref="AC2346:AC2409" si="1269" xml:space="preserve"> - (3/2) * (AA2346 - AA2346^3/8 - AA2346^5/64)</f>
        <v>-2.5188297041239312E-3</v>
      </c>
      <c r="AD2346" s="3">
        <f t="shared" ref="AD2346:AD2409" si="1270">(15/16) * (AA2346^2 - AA2346^4/4)</f>
        <v>2.6435429493240994E-6</v>
      </c>
      <c r="AE2346" s="3">
        <f t="shared" ref="AE2346:AE2409" si="1271" xml:space="preserve"> - 35/48 * (AA2346^3 - 5/16*AA2346^5)</f>
        <v>-3.4526259073074147E-9</v>
      </c>
      <c r="AF2346" s="3">
        <f t="shared" ref="AF2346:AF2409" si="1272">315/512 * AA2346^4</f>
        <v>4.8918304243879506E-12</v>
      </c>
      <c r="AG2346" s="3">
        <f t="shared" ref="AG2346:AG2409" si="1273" xml:space="preserve"> - 693/1280 * AA2346^5</f>
        <v>-7.2287260458139161E-15</v>
      </c>
      <c r="AH2346" s="3" t="s">
        <v>57</v>
      </c>
      <c r="AI2346" s="3">
        <f t="shared" ref="AI2346:AI2409" si="1274" xml:space="preserve"> (1/2)*AA2346 - (2/3)*(AA2346^2) + (5/16)*(AA2346^3) + (41/180)*(AA2346^4) - (127/288)*(AA2346^5)</f>
        <v>8.377318247285465E-4</v>
      </c>
      <c r="AJ2346" s="3">
        <f t="shared" ref="AJ2346:AJ2409" si="1275" xml:space="preserve"> (13/48)*(AA2346^2) - (3/5)*(AA2346^3) + (557/1440)*(AA2346^4) + (281/630)*(AA2346^5)</f>
        <v>7.6085278483792483E-7</v>
      </c>
      <c r="AK2346" s="3">
        <f t="shared" ref="AK2346:AK2409" si="1276" xml:space="preserve"> (61/240)*(AA2346^3) - (103/140)*(AA2346^4) + (15061/26880)*(AA2346^5)</f>
        <v>1.1976455002315586E-9</v>
      </c>
      <c r="AL2346" s="3">
        <f t="shared" ref="AL2346:AL2409" si="1277" xml:space="preserve"> (49561/161280)*(AA2346^4) - (179/168)*(AA2346^5)</f>
        <v>2.4291502606542476E-12</v>
      </c>
      <c r="AM2346" s="3">
        <f t="shared" ref="AM2346:AM2409" si="1278" xml:space="preserve"> (34729/80640)*(AA2346^5)</f>
        <v>5.7501643840919741E-15</v>
      </c>
      <c r="AP2346" s="3">
        <f t="shared" ref="AP2346:AP2409" si="1279">(V2346*W2346/(1 + AA2346))*AB2346</f>
        <v>6366812.4008564716</v>
      </c>
      <c r="AQ2346">
        <f t="shared" ref="AQ2346:AQ2409" si="1280">SUMPRODUCT(AC$3:AG$3,O2346:S2346)</f>
        <v>-2.3861053274235222E-3</v>
      </c>
      <c r="AR2346">
        <f t="shared" ref="AR2346:AR2409" si="1281">(V$3*W$3/(1+AA$3))*(AB$3*M2346 + AQ2346)</f>
        <v>3953586.9442910855</v>
      </c>
      <c r="AU2346">
        <f t="shared" ref="AU2346:AU2409" si="1282">COS(L2346-N2346)</f>
        <v>-0.76335910101326143</v>
      </c>
      <c r="AV2346">
        <f t="shared" ref="AV2346:AV2409" si="1283">SIN(L2346-N2346)</f>
        <v>-0.64597436706128308</v>
      </c>
      <c r="AY2346">
        <f t="shared" ref="AY2346:AY2409" si="1284">SINH(ATANH(SIN(K2346)) - ( 2*AA$3^0.5 / (1 + AA$3)) * ATANH(2*AA$3^0.5 / (1 +AA$3) * SIN(K2346)) )</f>
        <v>0</v>
      </c>
      <c r="AZ2346">
        <f t="shared" si="1258"/>
        <v>1</v>
      </c>
      <c r="BC2346">
        <f t="shared" ref="BC2346:BC2409" si="1285">ATAN(AY2346/AU2346)</f>
        <v>0</v>
      </c>
      <c r="BD2346">
        <f t="shared" ref="BD2346:BD2409" si="1286">ATANH(AV2346/AZ2346)</f>
        <v>-0.76835924415261836</v>
      </c>
      <c r="BG2346">
        <f t="shared" ref="BG2346:BG2409" si="1287">AP$3 * (BC2346 + (AI$3 * SIN(2*BC2346) * COSH(2*BD2346) + AJ$3 * SIN(2*BC2346*2) * COSH(2*BD2346*2) + AK$3 * SIN(2*BC2346*3) * COSH(2*BD2346*3) + AL$3 * SIN(2*BC2346*4) * COSH(2*BD2346*4) + AM$3 * SIN(2*BC2346*5) * COSH(2*BD2346*5) ) ) - AR2346</f>
        <v>-3953586.9442910855</v>
      </c>
      <c r="BH2346">
        <f t="shared" ref="BH2346:BH2409" si="1288">AP$3 * (BD2346 + (AI$3 * COS(2*BC2346) * SINH(2*BD2346) + AJ$3 * COS(2*BC2346*2) * SINH(2*BD2346*2) + AK$3 * COS(2*BC2346*3) * SINH(2*BD2346*3) + AL$3 * COS(2*BC2346*4) * SINH(2*BD2346*4) + AM$3 * COS(2*BC2346*5) * SINH(2*BD2346*5) ) )</f>
        <v>-4903877.1605711868</v>
      </c>
    </row>
    <row r="2347" spans="9:60">
      <c r="I2347">
        <v>35.715560913085902</v>
      </c>
      <c r="J2347">
        <v>139.76123046875</v>
      </c>
      <c r="K2347">
        <f t="shared" si="1259"/>
        <v>0</v>
      </c>
      <c r="L2347">
        <f t="shared" si="1260"/>
        <v>0</v>
      </c>
      <c r="M2347">
        <f t="shared" si="1261"/>
        <v>0.62335413212994129</v>
      </c>
      <c r="N2347">
        <f t="shared" si="1262"/>
        <v>2.4392936383183055</v>
      </c>
      <c r="O2347">
        <f t="shared" si="1263"/>
        <v>0.94794152197184645</v>
      </c>
      <c r="P2347">
        <f t="shared" si="1264"/>
        <v>0.60373344267671347</v>
      </c>
      <c r="Q2347">
        <f t="shared" si="1265"/>
        <v>-0.5634303877321738</v>
      </c>
      <c r="R2347">
        <f t="shared" si="1266"/>
        <v>-0.96257600818290445</v>
      </c>
      <c r="S2347">
        <f t="shared" si="1267"/>
        <v>-4.962359691597764E-2</v>
      </c>
      <c r="U2347" s="1" t="s">
        <v>2426</v>
      </c>
      <c r="V2347" s="3">
        <v>0.99990000000000001</v>
      </c>
      <c r="W2347" s="3">
        <v>6378137</v>
      </c>
      <c r="X2347" s="3">
        <v>298.25722210100002</v>
      </c>
      <c r="AA2347" s="3">
        <f t="shared" si="1268"/>
        <v>1.6792203946287445E-3</v>
      </c>
      <c r="AB2347" s="3">
        <f t="shared" si="1257"/>
        <v>1.0000007049454078</v>
      </c>
      <c r="AC2347" s="3">
        <f t="shared" si="1269"/>
        <v>-2.5188297041239312E-3</v>
      </c>
      <c r="AD2347" s="3">
        <f t="shared" si="1270"/>
        <v>2.6435429493240994E-6</v>
      </c>
      <c r="AE2347" s="3">
        <f t="shared" si="1271"/>
        <v>-3.4526259073074147E-9</v>
      </c>
      <c r="AF2347" s="3">
        <f t="shared" si="1272"/>
        <v>4.8918304243879506E-12</v>
      </c>
      <c r="AG2347" s="3">
        <f t="shared" si="1273"/>
        <v>-7.2287260458139161E-15</v>
      </c>
      <c r="AH2347" s="3" t="s">
        <v>57</v>
      </c>
      <c r="AI2347" s="3">
        <f t="shared" si="1274"/>
        <v>8.377318247285465E-4</v>
      </c>
      <c r="AJ2347" s="3">
        <f t="shared" si="1275"/>
        <v>7.6085278483792483E-7</v>
      </c>
      <c r="AK2347" s="3">
        <f t="shared" si="1276"/>
        <v>1.1976455002315586E-9</v>
      </c>
      <c r="AL2347" s="3">
        <f t="shared" si="1277"/>
        <v>2.4291502606542476E-12</v>
      </c>
      <c r="AM2347" s="3">
        <f t="shared" si="1278"/>
        <v>5.7501643840919741E-15</v>
      </c>
      <c r="AP2347" s="3">
        <f t="shared" si="1279"/>
        <v>6366812.4008564716</v>
      </c>
      <c r="AQ2347">
        <f t="shared" si="1280"/>
        <v>-2.3861053274235222E-3</v>
      </c>
      <c r="AR2347">
        <f t="shared" si="1281"/>
        <v>3953586.9442910855</v>
      </c>
      <c r="AU2347">
        <f t="shared" si="1282"/>
        <v>-0.76335910101326143</v>
      </c>
      <c r="AV2347">
        <f t="shared" si="1283"/>
        <v>-0.64597436706128308</v>
      </c>
      <c r="AY2347">
        <f t="shared" si="1284"/>
        <v>0</v>
      </c>
      <c r="AZ2347">
        <f t="shared" si="1258"/>
        <v>1</v>
      </c>
      <c r="BC2347">
        <f t="shared" si="1285"/>
        <v>0</v>
      </c>
      <c r="BD2347">
        <f t="shared" si="1286"/>
        <v>-0.76835924415261836</v>
      </c>
      <c r="BG2347">
        <f t="shared" si="1287"/>
        <v>-3953586.9442910855</v>
      </c>
      <c r="BH2347">
        <f t="shared" si="1288"/>
        <v>-4903877.1605711868</v>
      </c>
    </row>
    <row r="2348" spans="9:60">
      <c r="I2348">
        <v>35.715560913085902</v>
      </c>
      <c r="J2348">
        <v>139.76123046875</v>
      </c>
      <c r="K2348">
        <f t="shared" si="1259"/>
        <v>0</v>
      </c>
      <c r="L2348">
        <f t="shared" si="1260"/>
        <v>0</v>
      </c>
      <c r="M2348">
        <f t="shared" si="1261"/>
        <v>0.62335413212994129</v>
      </c>
      <c r="N2348">
        <f t="shared" si="1262"/>
        <v>2.4392936383183055</v>
      </c>
      <c r="O2348">
        <f t="shared" si="1263"/>
        <v>0.94794152197184645</v>
      </c>
      <c r="P2348">
        <f t="shared" si="1264"/>
        <v>0.60373344267671347</v>
      </c>
      <c r="Q2348">
        <f t="shared" si="1265"/>
        <v>-0.5634303877321738</v>
      </c>
      <c r="R2348">
        <f t="shared" si="1266"/>
        <v>-0.96257600818290445</v>
      </c>
      <c r="S2348">
        <f t="shared" si="1267"/>
        <v>-4.962359691597764E-2</v>
      </c>
      <c r="U2348" s="1" t="s">
        <v>2427</v>
      </c>
      <c r="V2348" s="3">
        <v>0.99990000000000001</v>
      </c>
      <c r="W2348" s="3">
        <v>6378137</v>
      </c>
      <c r="X2348" s="3">
        <v>298.25722210100002</v>
      </c>
      <c r="AA2348" s="3">
        <f t="shared" si="1268"/>
        <v>1.6792203946287445E-3</v>
      </c>
      <c r="AB2348" s="3">
        <f t="shared" si="1257"/>
        <v>1.0000007049454078</v>
      </c>
      <c r="AC2348" s="3">
        <f t="shared" si="1269"/>
        <v>-2.5188297041239312E-3</v>
      </c>
      <c r="AD2348" s="3">
        <f t="shared" si="1270"/>
        <v>2.6435429493240994E-6</v>
      </c>
      <c r="AE2348" s="3">
        <f t="shared" si="1271"/>
        <v>-3.4526259073074147E-9</v>
      </c>
      <c r="AF2348" s="3">
        <f t="shared" si="1272"/>
        <v>4.8918304243879506E-12</v>
      </c>
      <c r="AG2348" s="3">
        <f t="shared" si="1273"/>
        <v>-7.2287260458139161E-15</v>
      </c>
      <c r="AH2348" s="3" t="s">
        <v>57</v>
      </c>
      <c r="AI2348" s="3">
        <f t="shared" si="1274"/>
        <v>8.377318247285465E-4</v>
      </c>
      <c r="AJ2348" s="3">
        <f t="shared" si="1275"/>
        <v>7.6085278483792483E-7</v>
      </c>
      <c r="AK2348" s="3">
        <f t="shared" si="1276"/>
        <v>1.1976455002315586E-9</v>
      </c>
      <c r="AL2348" s="3">
        <f t="shared" si="1277"/>
        <v>2.4291502606542476E-12</v>
      </c>
      <c r="AM2348" s="3">
        <f t="shared" si="1278"/>
        <v>5.7501643840919741E-15</v>
      </c>
      <c r="AP2348" s="3">
        <f t="shared" si="1279"/>
        <v>6366812.4008564716</v>
      </c>
      <c r="AQ2348">
        <f t="shared" si="1280"/>
        <v>-2.3861053274235222E-3</v>
      </c>
      <c r="AR2348">
        <f t="shared" si="1281"/>
        <v>3953586.9442910855</v>
      </c>
      <c r="AU2348">
        <f t="shared" si="1282"/>
        <v>-0.76335910101326143</v>
      </c>
      <c r="AV2348">
        <f t="shared" si="1283"/>
        <v>-0.64597436706128308</v>
      </c>
      <c r="AY2348">
        <f t="shared" si="1284"/>
        <v>0</v>
      </c>
      <c r="AZ2348">
        <f t="shared" si="1258"/>
        <v>1</v>
      </c>
      <c r="BC2348">
        <f t="shared" si="1285"/>
        <v>0</v>
      </c>
      <c r="BD2348">
        <f t="shared" si="1286"/>
        <v>-0.76835924415261836</v>
      </c>
      <c r="BG2348">
        <f t="shared" si="1287"/>
        <v>-3953586.9442910855</v>
      </c>
      <c r="BH2348">
        <f t="shared" si="1288"/>
        <v>-4903877.1605711868</v>
      </c>
    </row>
    <row r="2349" spans="9:60">
      <c r="I2349">
        <v>35.715560913085902</v>
      </c>
      <c r="J2349">
        <v>139.76123046875</v>
      </c>
      <c r="K2349">
        <f t="shared" si="1259"/>
        <v>0</v>
      </c>
      <c r="L2349">
        <f t="shared" si="1260"/>
        <v>0</v>
      </c>
      <c r="M2349">
        <f t="shared" si="1261"/>
        <v>0.62335413212994129</v>
      </c>
      <c r="N2349">
        <f t="shared" si="1262"/>
        <v>2.4392936383183055</v>
      </c>
      <c r="O2349">
        <f t="shared" si="1263"/>
        <v>0.94794152197184645</v>
      </c>
      <c r="P2349">
        <f t="shared" si="1264"/>
        <v>0.60373344267671347</v>
      </c>
      <c r="Q2349">
        <f t="shared" si="1265"/>
        <v>-0.5634303877321738</v>
      </c>
      <c r="R2349">
        <f t="shared" si="1266"/>
        <v>-0.96257600818290445</v>
      </c>
      <c r="S2349">
        <f t="shared" si="1267"/>
        <v>-4.962359691597764E-2</v>
      </c>
      <c r="U2349" s="1" t="s">
        <v>2428</v>
      </c>
      <c r="V2349" s="3">
        <v>0.99990000000000001</v>
      </c>
      <c r="W2349" s="3">
        <v>6378137</v>
      </c>
      <c r="X2349" s="3">
        <v>298.25722210100002</v>
      </c>
      <c r="AA2349" s="3">
        <f t="shared" si="1268"/>
        <v>1.6792203946287445E-3</v>
      </c>
      <c r="AB2349" s="3">
        <f t="shared" si="1257"/>
        <v>1.0000007049454078</v>
      </c>
      <c r="AC2349" s="3">
        <f t="shared" si="1269"/>
        <v>-2.5188297041239312E-3</v>
      </c>
      <c r="AD2349" s="3">
        <f t="shared" si="1270"/>
        <v>2.6435429493240994E-6</v>
      </c>
      <c r="AE2349" s="3">
        <f t="shared" si="1271"/>
        <v>-3.4526259073074147E-9</v>
      </c>
      <c r="AF2349" s="3">
        <f t="shared" si="1272"/>
        <v>4.8918304243879506E-12</v>
      </c>
      <c r="AG2349" s="3">
        <f t="shared" si="1273"/>
        <v>-7.2287260458139161E-15</v>
      </c>
      <c r="AH2349" s="3" t="s">
        <v>57</v>
      </c>
      <c r="AI2349" s="3">
        <f t="shared" si="1274"/>
        <v>8.377318247285465E-4</v>
      </c>
      <c r="AJ2349" s="3">
        <f t="shared" si="1275"/>
        <v>7.6085278483792483E-7</v>
      </c>
      <c r="AK2349" s="3">
        <f t="shared" si="1276"/>
        <v>1.1976455002315586E-9</v>
      </c>
      <c r="AL2349" s="3">
        <f t="shared" si="1277"/>
        <v>2.4291502606542476E-12</v>
      </c>
      <c r="AM2349" s="3">
        <f t="shared" si="1278"/>
        <v>5.7501643840919741E-15</v>
      </c>
      <c r="AP2349" s="3">
        <f t="shared" si="1279"/>
        <v>6366812.4008564716</v>
      </c>
      <c r="AQ2349">
        <f t="shared" si="1280"/>
        <v>-2.3861053274235222E-3</v>
      </c>
      <c r="AR2349">
        <f t="shared" si="1281"/>
        <v>3953586.9442910855</v>
      </c>
      <c r="AU2349">
        <f t="shared" si="1282"/>
        <v>-0.76335910101326143</v>
      </c>
      <c r="AV2349">
        <f t="shared" si="1283"/>
        <v>-0.64597436706128308</v>
      </c>
      <c r="AY2349">
        <f t="shared" si="1284"/>
        <v>0</v>
      </c>
      <c r="AZ2349">
        <f t="shared" si="1258"/>
        <v>1</v>
      </c>
      <c r="BC2349">
        <f t="shared" si="1285"/>
        <v>0</v>
      </c>
      <c r="BD2349">
        <f t="shared" si="1286"/>
        <v>-0.76835924415261836</v>
      </c>
      <c r="BG2349">
        <f t="shared" si="1287"/>
        <v>-3953586.9442910855</v>
      </c>
      <c r="BH2349">
        <f t="shared" si="1288"/>
        <v>-4903877.1605711868</v>
      </c>
    </row>
    <row r="2350" spans="9:60">
      <c r="I2350">
        <v>35.715560913085902</v>
      </c>
      <c r="J2350">
        <v>139.76123046875</v>
      </c>
      <c r="K2350">
        <f t="shared" si="1259"/>
        <v>0</v>
      </c>
      <c r="L2350">
        <f t="shared" si="1260"/>
        <v>0</v>
      </c>
      <c r="M2350">
        <f t="shared" si="1261"/>
        <v>0.62335413212994129</v>
      </c>
      <c r="N2350">
        <f t="shared" si="1262"/>
        <v>2.4392936383183055</v>
      </c>
      <c r="O2350">
        <f t="shared" si="1263"/>
        <v>0.94794152197184645</v>
      </c>
      <c r="P2350">
        <f t="shared" si="1264"/>
        <v>0.60373344267671347</v>
      </c>
      <c r="Q2350">
        <f t="shared" si="1265"/>
        <v>-0.5634303877321738</v>
      </c>
      <c r="R2350">
        <f t="shared" si="1266"/>
        <v>-0.96257600818290445</v>
      </c>
      <c r="S2350">
        <f t="shared" si="1267"/>
        <v>-4.962359691597764E-2</v>
      </c>
      <c r="U2350" s="1" t="s">
        <v>2429</v>
      </c>
      <c r="V2350" s="3">
        <v>0.99990000000000001</v>
      </c>
      <c r="W2350" s="3">
        <v>6378137</v>
      </c>
      <c r="X2350" s="3">
        <v>298.25722210100002</v>
      </c>
      <c r="AA2350" s="3">
        <f t="shared" si="1268"/>
        <v>1.6792203946287445E-3</v>
      </c>
      <c r="AB2350" s="3">
        <f t="shared" si="1257"/>
        <v>1.0000007049454078</v>
      </c>
      <c r="AC2350" s="3">
        <f t="shared" si="1269"/>
        <v>-2.5188297041239312E-3</v>
      </c>
      <c r="AD2350" s="3">
        <f t="shared" si="1270"/>
        <v>2.6435429493240994E-6</v>
      </c>
      <c r="AE2350" s="3">
        <f t="shared" si="1271"/>
        <v>-3.4526259073074147E-9</v>
      </c>
      <c r="AF2350" s="3">
        <f t="shared" si="1272"/>
        <v>4.8918304243879506E-12</v>
      </c>
      <c r="AG2350" s="3">
        <f t="shared" si="1273"/>
        <v>-7.2287260458139161E-15</v>
      </c>
      <c r="AH2350" s="3" t="s">
        <v>57</v>
      </c>
      <c r="AI2350" s="3">
        <f t="shared" si="1274"/>
        <v>8.377318247285465E-4</v>
      </c>
      <c r="AJ2350" s="3">
        <f t="shared" si="1275"/>
        <v>7.6085278483792483E-7</v>
      </c>
      <c r="AK2350" s="3">
        <f t="shared" si="1276"/>
        <v>1.1976455002315586E-9</v>
      </c>
      <c r="AL2350" s="3">
        <f t="shared" si="1277"/>
        <v>2.4291502606542476E-12</v>
      </c>
      <c r="AM2350" s="3">
        <f t="shared" si="1278"/>
        <v>5.7501643840919741E-15</v>
      </c>
      <c r="AP2350" s="3">
        <f t="shared" si="1279"/>
        <v>6366812.4008564716</v>
      </c>
      <c r="AQ2350">
        <f t="shared" si="1280"/>
        <v>-2.3861053274235222E-3</v>
      </c>
      <c r="AR2350">
        <f t="shared" si="1281"/>
        <v>3953586.9442910855</v>
      </c>
      <c r="AU2350">
        <f t="shared" si="1282"/>
        <v>-0.76335910101326143</v>
      </c>
      <c r="AV2350">
        <f t="shared" si="1283"/>
        <v>-0.64597436706128308</v>
      </c>
      <c r="AY2350">
        <f t="shared" si="1284"/>
        <v>0</v>
      </c>
      <c r="AZ2350">
        <f t="shared" si="1258"/>
        <v>1</v>
      </c>
      <c r="BC2350">
        <f t="shared" si="1285"/>
        <v>0</v>
      </c>
      <c r="BD2350">
        <f t="shared" si="1286"/>
        <v>-0.76835924415261836</v>
      </c>
      <c r="BG2350">
        <f t="shared" si="1287"/>
        <v>-3953586.9442910855</v>
      </c>
      <c r="BH2350">
        <f t="shared" si="1288"/>
        <v>-4903877.1605711868</v>
      </c>
    </row>
    <row r="2351" spans="9:60">
      <c r="I2351">
        <v>35.715560913085902</v>
      </c>
      <c r="J2351">
        <v>139.76123046875</v>
      </c>
      <c r="K2351">
        <f t="shared" si="1259"/>
        <v>0</v>
      </c>
      <c r="L2351">
        <f t="shared" si="1260"/>
        <v>0</v>
      </c>
      <c r="M2351">
        <f t="shared" si="1261"/>
        <v>0.62335413212994129</v>
      </c>
      <c r="N2351">
        <f t="shared" si="1262"/>
        <v>2.4392936383183055</v>
      </c>
      <c r="O2351">
        <f t="shared" si="1263"/>
        <v>0.94794152197184645</v>
      </c>
      <c r="P2351">
        <f t="shared" si="1264"/>
        <v>0.60373344267671347</v>
      </c>
      <c r="Q2351">
        <f t="shared" si="1265"/>
        <v>-0.5634303877321738</v>
      </c>
      <c r="R2351">
        <f t="shared" si="1266"/>
        <v>-0.96257600818290445</v>
      </c>
      <c r="S2351">
        <f t="shared" si="1267"/>
        <v>-4.962359691597764E-2</v>
      </c>
      <c r="U2351" s="1" t="s">
        <v>2430</v>
      </c>
      <c r="V2351" s="3">
        <v>0.99990000000000001</v>
      </c>
      <c r="W2351" s="3">
        <v>6378137</v>
      </c>
      <c r="X2351" s="3">
        <v>298.25722210100002</v>
      </c>
      <c r="AA2351" s="3">
        <f t="shared" si="1268"/>
        <v>1.6792203946287445E-3</v>
      </c>
      <c r="AB2351" s="3">
        <f t="shared" si="1257"/>
        <v>1.0000007049454078</v>
      </c>
      <c r="AC2351" s="3">
        <f t="shared" si="1269"/>
        <v>-2.5188297041239312E-3</v>
      </c>
      <c r="AD2351" s="3">
        <f t="shared" si="1270"/>
        <v>2.6435429493240994E-6</v>
      </c>
      <c r="AE2351" s="3">
        <f t="shared" si="1271"/>
        <v>-3.4526259073074147E-9</v>
      </c>
      <c r="AF2351" s="3">
        <f t="shared" si="1272"/>
        <v>4.8918304243879506E-12</v>
      </c>
      <c r="AG2351" s="3">
        <f t="shared" si="1273"/>
        <v>-7.2287260458139161E-15</v>
      </c>
      <c r="AH2351" s="3" t="s">
        <v>57</v>
      </c>
      <c r="AI2351" s="3">
        <f t="shared" si="1274"/>
        <v>8.377318247285465E-4</v>
      </c>
      <c r="AJ2351" s="3">
        <f t="shared" si="1275"/>
        <v>7.6085278483792483E-7</v>
      </c>
      <c r="AK2351" s="3">
        <f t="shared" si="1276"/>
        <v>1.1976455002315586E-9</v>
      </c>
      <c r="AL2351" s="3">
        <f t="shared" si="1277"/>
        <v>2.4291502606542476E-12</v>
      </c>
      <c r="AM2351" s="3">
        <f t="shared" si="1278"/>
        <v>5.7501643840919741E-15</v>
      </c>
      <c r="AP2351" s="3">
        <f t="shared" si="1279"/>
        <v>6366812.4008564716</v>
      </c>
      <c r="AQ2351">
        <f t="shared" si="1280"/>
        <v>-2.3861053274235222E-3</v>
      </c>
      <c r="AR2351">
        <f t="shared" si="1281"/>
        <v>3953586.9442910855</v>
      </c>
      <c r="AU2351">
        <f t="shared" si="1282"/>
        <v>-0.76335910101326143</v>
      </c>
      <c r="AV2351">
        <f t="shared" si="1283"/>
        <v>-0.64597436706128308</v>
      </c>
      <c r="AY2351">
        <f t="shared" si="1284"/>
        <v>0</v>
      </c>
      <c r="AZ2351">
        <f t="shared" si="1258"/>
        <v>1</v>
      </c>
      <c r="BC2351">
        <f t="shared" si="1285"/>
        <v>0</v>
      </c>
      <c r="BD2351">
        <f t="shared" si="1286"/>
        <v>-0.76835924415261836</v>
      </c>
      <c r="BG2351">
        <f t="shared" si="1287"/>
        <v>-3953586.9442910855</v>
      </c>
      <c r="BH2351">
        <f t="shared" si="1288"/>
        <v>-4903877.1605711868</v>
      </c>
    </row>
    <row r="2352" spans="9:60">
      <c r="I2352">
        <v>35.715560913085902</v>
      </c>
      <c r="J2352">
        <v>139.76123046875</v>
      </c>
      <c r="K2352">
        <f t="shared" si="1259"/>
        <v>0</v>
      </c>
      <c r="L2352">
        <f t="shared" si="1260"/>
        <v>0</v>
      </c>
      <c r="M2352">
        <f t="shared" si="1261"/>
        <v>0.62335413212994129</v>
      </c>
      <c r="N2352">
        <f t="shared" si="1262"/>
        <v>2.4392936383183055</v>
      </c>
      <c r="O2352">
        <f t="shared" si="1263"/>
        <v>0.94794152197184645</v>
      </c>
      <c r="P2352">
        <f t="shared" si="1264"/>
        <v>0.60373344267671347</v>
      </c>
      <c r="Q2352">
        <f t="shared" si="1265"/>
        <v>-0.5634303877321738</v>
      </c>
      <c r="R2352">
        <f t="shared" si="1266"/>
        <v>-0.96257600818290445</v>
      </c>
      <c r="S2352">
        <f t="shared" si="1267"/>
        <v>-4.962359691597764E-2</v>
      </c>
      <c r="U2352" s="1" t="s">
        <v>2431</v>
      </c>
      <c r="V2352" s="3">
        <v>0.99990000000000001</v>
      </c>
      <c r="W2352" s="3">
        <v>6378137</v>
      </c>
      <c r="X2352" s="3">
        <v>298.25722210100002</v>
      </c>
      <c r="AA2352" s="3">
        <f t="shared" si="1268"/>
        <v>1.6792203946287445E-3</v>
      </c>
      <c r="AB2352" s="3">
        <f t="shared" si="1257"/>
        <v>1.0000007049454078</v>
      </c>
      <c r="AC2352" s="3">
        <f t="shared" si="1269"/>
        <v>-2.5188297041239312E-3</v>
      </c>
      <c r="AD2352" s="3">
        <f t="shared" si="1270"/>
        <v>2.6435429493240994E-6</v>
      </c>
      <c r="AE2352" s="3">
        <f t="shared" si="1271"/>
        <v>-3.4526259073074147E-9</v>
      </c>
      <c r="AF2352" s="3">
        <f t="shared" si="1272"/>
        <v>4.8918304243879506E-12</v>
      </c>
      <c r="AG2352" s="3">
        <f t="shared" si="1273"/>
        <v>-7.2287260458139161E-15</v>
      </c>
      <c r="AH2352" s="3" t="s">
        <v>57</v>
      </c>
      <c r="AI2352" s="3">
        <f t="shared" si="1274"/>
        <v>8.377318247285465E-4</v>
      </c>
      <c r="AJ2352" s="3">
        <f t="shared" si="1275"/>
        <v>7.6085278483792483E-7</v>
      </c>
      <c r="AK2352" s="3">
        <f t="shared" si="1276"/>
        <v>1.1976455002315586E-9</v>
      </c>
      <c r="AL2352" s="3">
        <f t="shared" si="1277"/>
        <v>2.4291502606542476E-12</v>
      </c>
      <c r="AM2352" s="3">
        <f t="shared" si="1278"/>
        <v>5.7501643840919741E-15</v>
      </c>
      <c r="AP2352" s="3">
        <f t="shared" si="1279"/>
        <v>6366812.4008564716</v>
      </c>
      <c r="AQ2352">
        <f t="shared" si="1280"/>
        <v>-2.3861053274235222E-3</v>
      </c>
      <c r="AR2352">
        <f t="shared" si="1281"/>
        <v>3953586.9442910855</v>
      </c>
      <c r="AU2352">
        <f t="shared" si="1282"/>
        <v>-0.76335910101326143</v>
      </c>
      <c r="AV2352">
        <f t="shared" si="1283"/>
        <v>-0.64597436706128308</v>
      </c>
      <c r="AY2352">
        <f t="shared" si="1284"/>
        <v>0</v>
      </c>
      <c r="AZ2352">
        <f t="shared" si="1258"/>
        <v>1</v>
      </c>
      <c r="BC2352">
        <f t="shared" si="1285"/>
        <v>0</v>
      </c>
      <c r="BD2352">
        <f t="shared" si="1286"/>
        <v>-0.76835924415261836</v>
      </c>
      <c r="BG2352">
        <f t="shared" si="1287"/>
        <v>-3953586.9442910855</v>
      </c>
      <c r="BH2352">
        <f t="shared" si="1288"/>
        <v>-4903877.1605711868</v>
      </c>
    </row>
    <row r="2353" spans="9:60">
      <c r="I2353">
        <v>35.715560913085902</v>
      </c>
      <c r="J2353">
        <v>139.76123046875</v>
      </c>
      <c r="K2353">
        <f t="shared" si="1259"/>
        <v>0</v>
      </c>
      <c r="L2353">
        <f t="shared" si="1260"/>
        <v>0</v>
      </c>
      <c r="M2353">
        <f t="shared" si="1261"/>
        <v>0.62335413212994129</v>
      </c>
      <c r="N2353">
        <f t="shared" si="1262"/>
        <v>2.4392936383183055</v>
      </c>
      <c r="O2353">
        <f t="shared" si="1263"/>
        <v>0.94794152197184645</v>
      </c>
      <c r="P2353">
        <f t="shared" si="1264"/>
        <v>0.60373344267671347</v>
      </c>
      <c r="Q2353">
        <f t="shared" si="1265"/>
        <v>-0.5634303877321738</v>
      </c>
      <c r="R2353">
        <f t="shared" si="1266"/>
        <v>-0.96257600818290445</v>
      </c>
      <c r="S2353">
        <f t="shared" si="1267"/>
        <v>-4.962359691597764E-2</v>
      </c>
      <c r="U2353" s="1" t="s">
        <v>2432</v>
      </c>
      <c r="V2353" s="3">
        <v>0.99990000000000001</v>
      </c>
      <c r="W2353" s="3">
        <v>6378137</v>
      </c>
      <c r="X2353" s="3">
        <v>298.25722210100002</v>
      </c>
      <c r="AA2353" s="3">
        <f t="shared" si="1268"/>
        <v>1.6792203946287445E-3</v>
      </c>
      <c r="AB2353" s="3">
        <f t="shared" si="1257"/>
        <v>1.0000007049454078</v>
      </c>
      <c r="AC2353" s="3">
        <f t="shared" si="1269"/>
        <v>-2.5188297041239312E-3</v>
      </c>
      <c r="AD2353" s="3">
        <f t="shared" si="1270"/>
        <v>2.6435429493240994E-6</v>
      </c>
      <c r="AE2353" s="3">
        <f t="shared" si="1271"/>
        <v>-3.4526259073074147E-9</v>
      </c>
      <c r="AF2353" s="3">
        <f t="shared" si="1272"/>
        <v>4.8918304243879506E-12</v>
      </c>
      <c r="AG2353" s="3">
        <f t="shared" si="1273"/>
        <v>-7.2287260458139161E-15</v>
      </c>
      <c r="AH2353" s="3" t="s">
        <v>57</v>
      </c>
      <c r="AI2353" s="3">
        <f t="shared" si="1274"/>
        <v>8.377318247285465E-4</v>
      </c>
      <c r="AJ2353" s="3">
        <f t="shared" si="1275"/>
        <v>7.6085278483792483E-7</v>
      </c>
      <c r="AK2353" s="3">
        <f t="shared" si="1276"/>
        <v>1.1976455002315586E-9</v>
      </c>
      <c r="AL2353" s="3">
        <f t="shared" si="1277"/>
        <v>2.4291502606542476E-12</v>
      </c>
      <c r="AM2353" s="3">
        <f t="shared" si="1278"/>
        <v>5.7501643840919741E-15</v>
      </c>
      <c r="AP2353" s="3">
        <f t="shared" si="1279"/>
        <v>6366812.4008564716</v>
      </c>
      <c r="AQ2353">
        <f t="shared" si="1280"/>
        <v>-2.3861053274235222E-3</v>
      </c>
      <c r="AR2353">
        <f t="shared" si="1281"/>
        <v>3953586.9442910855</v>
      </c>
      <c r="AU2353">
        <f t="shared" si="1282"/>
        <v>-0.76335910101326143</v>
      </c>
      <c r="AV2353">
        <f t="shared" si="1283"/>
        <v>-0.64597436706128308</v>
      </c>
      <c r="AY2353">
        <f t="shared" si="1284"/>
        <v>0</v>
      </c>
      <c r="AZ2353">
        <f t="shared" si="1258"/>
        <v>1</v>
      </c>
      <c r="BC2353">
        <f t="shared" si="1285"/>
        <v>0</v>
      </c>
      <c r="BD2353">
        <f t="shared" si="1286"/>
        <v>-0.76835924415261836</v>
      </c>
      <c r="BG2353">
        <f t="shared" si="1287"/>
        <v>-3953586.9442910855</v>
      </c>
      <c r="BH2353">
        <f t="shared" si="1288"/>
        <v>-4903877.1605711868</v>
      </c>
    </row>
    <row r="2354" spans="9:60">
      <c r="I2354">
        <v>35.715560913085902</v>
      </c>
      <c r="J2354">
        <v>139.76123046875</v>
      </c>
      <c r="K2354">
        <f t="shared" si="1259"/>
        <v>0</v>
      </c>
      <c r="L2354">
        <f t="shared" si="1260"/>
        <v>0</v>
      </c>
      <c r="M2354">
        <f t="shared" si="1261"/>
        <v>0.62335413212994129</v>
      </c>
      <c r="N2354">
        <f t="shared" si="1262"/>
        <v>2.4392936383183055</v>
      </c>
      <c r="O2354">
        <f t="shared" si="1263"/>
        <v>0.94794152197184645</v>
      </c>
      <c r="P2354">
        <f t="shared" si="1264"/>
        <v>0.60373344267671347</v>
      </c>
      <c r="Q2354">
        <f t="shared" si="1265"/>
        <v>-0.5634303877321738</v>
      </c>
      <c r="R2354">
        <f t="shared" si="1266"/>
        <v>-0.96257600818290445</v>
      </c>
      <c r="S2354">
        <f t="shared" si="1267"/>
        <v>-4.962359691597764E-2</v>
      </c>
      <c r="U2354" s="1" t="s">
        <v>2433</v>
      </c>
      <c r="V2354" s="3">
        <v>0.99990000000000001</v>
      </c>
      <c r="W2354" s="3">
        <v>6378137</v>
      </c>
      <c r="X2354" s="3">
        <v>298.25722210100002</v>
      </c>
      <c r="AA2354" s="3">
        <f t="shared" si="1268"/>
        <v>1.6792203946287445E-3</v>
      </c>
      <c r="AB2354" s="3">
        <f t="shared" si="1257"/>
        <v>1.0000007049454078</v>
      </c>
      <c r="AC2354" s="3">
        <f t="shared" si="1269"/>
        <v>-2.5188297041239312E-3</v>
      </c>
      <c r="AD2354" s="3">
        <f t="shared" si="1270"/>
        <v>2.6435429493240994E-6</v>
      </c>
      <c r="AE2354" s="3">
        <f t="shared" si="1271"/>
        <v>-3.4526259073074147E-9</v>
      </c>
      <c r="AF2354" s="3">
        <f t="shared" si="1272"/>
        <v>4.8918304243879506E-12</v>
      </c>
      <c r="AG2354" s="3">
        <f t="shared" si="1273"/>
        <v>-7.2287260458139161E-15</v>
      </c>
      <c r="AH2354" s="3" t="s">
        <v>57</v>
      </c>
      <c r="AI2354" s="3">
        <f t="shared" si="1274"/>
        <v>8.377318247285465E-4</v>
      </c>
      <c r="AJ2354" s="3">
        <f t="shared" si="1275"/>
        <v>7.6085278483792483E-7</v>
      </c>
      <c r="AK2354" s="3">
        <f t="shared" si="1276"/>
        <v>1.1976455002315586E-9</v>
      </c>
      <c r="AL2354" s="3">
        <f t="shared" si="1277"/>
        <v>2.4291502606542476E-12</v>
      </c>
      <c r="AM2354" s="3">
        <f t="shared" si="1278"/>
        <v>5.7501643840919741E-15</v>
      </c>
      <c r="AP2354" s="3">
        <f t="shared" si="1279"/>
        <v>6366812.4008564716</v>
      </c>
      <c r="AQ2354">
        <f t="shared" si="1280"/>
        <v>-2.3861053274235222E-3</v>
      </c>
      <c r="AR2354">
        <f t="shared" si="1281"/>
        <v>3953586.9442910855</v>
      </c>
      <c r="AU2354">
        <f t="shared" si="1282"/>
        <v>-0.76335910101326143</v>
      </c>
      <c r="AV2354">
        <f t="shared" si="1283"/>
        <v>-0.64597436706128308</v>
      </c>
      <c r="AY2354">
        <f t="shared" si="1284"/>
        <v>0</v>
      </c>
      <c r="AZ2354">
        <f t="shared" si="1258"/>
        <v>1</v>
      </c>
      <c r="BC2354">
        <f t="shared" si="1285"/>
        <v>0</v>
      </c>
      <c r="BD2354">
        <f t="shared" si="1286"/>
        <v>-0.76835924415261836</v>
      </c>
      <c r="BG2354">
        <f t="shared" si="1287"/>
        <v>-3953586.9442910855</v>
      </c>
      <c r="BH2354">
        <f t="shared" si="1288"/>
        <v>-4903877.1605711868</v>
      </c>
    </row>
    <row r="2355" spans="9:60">
      <c r="I2355">
        <v>35.715560913085902</v>
      </c>
      <c r="J2355">
        <v>139.76123046875</v>
      </c>
      <c r="K2355">
        <f t="shared" si="1259"/>
        <v>0</v>
      </c>
      <c r="L2355">
        <f t="shared" si="1260"/>
        <v>0</v>
      </c>
      <c r="M2355">
        <f t="shared" si="1261"/>
        <v>0.62335413212994129</v>
      </c>
      <c r="N2355">
        <f t="shared" si="1262"/>
        <v>2.4392936383183055</v>
      </c>
      <c r="O2355">
        <f t="shared" si="1263"/>
        <v>0.94794152197184645</v>
      </c>
      <c r="P2355">
        <f t="shared" si="1264"/>
        <v>0.60373344267671347</v>
      </c>
      <c r="Q2355">
        <f t="shared" si="1265"/>
        <v>-0.5634303877321738</v>
      </c>
      <c r="R2355">
        <f t="shared" si="1266"/>
        <v>-0.96257600818290445</v>
      </c>
      <c r="S2355">
        <f t="shared" si="1267"/>
        <v>-4.962359691597764E-2</v>
      </c>
      <c r="U2355" s="1" t="s">
        <v>2434</v>
      </c>
      <c r="V2355" s="3">
        <v>0.99990000000000001</v>
      </c>
      <c r="W2355" s="3">
        <v>6378137</v>
      </c>
      <c r="X2355" s="3">
        <v>298.25722210100002</v>
      </c>
      <c r="AA2355" s="3">
        <f t="shared" si="1268"/>
        <v>1.6792203946287445E-3</v>
      </c>
      <c r="AB2355" s="3">
        <f t="shared" si="1257"/>
        <v>1.0000007049454078</v>
      </c>
      <c r="AC2355" s="3">
        <f t="shared" si="1269"/>
        <v>-2.5188297041239312E-3</v>
      </c>
      <c r="AD2355" s="3">
        <f t="shared" si="1270"/>
        <v>2.6435429493240994E-6</v>
      </c>
      <c r="AE2355" s="3">
        <f t="shared" si="1271"/>
        <v>-3.4526259073074147E-9</v>
      </c>
      <c r="AF2355" s="3">
        <f t="shared" si="1272"/>
        <v>4.8918304243879506E-12</v>
      </c>
      <c r="AG2355" s="3">
        <f t="shared" si="1273"/>
        <v>-7.2287260458139161E-15</v>
      </c>
      <c r="AH2355" s="3" t="s">
        <v>57</v>
      </c>
      <c r="AI2355" s="3">
        <f t="shared" si="1274"/>
        <v>8.377318247285465E-4</v>
      </c>
      <c r="AJ2355" s="3">
        <f t="shared" si="1275"/>
        <v>7.6085278483792483E-7</v>
      </c>
      <c r="AK2355" s="3">
        <f t="shared" si="1276"/>
        <v>1.1976455002315586E-9</v>
      </c>
      <c r="AL2355" s="3">
        <f t="shared" si="1277"/>
        <v>2.4291502606542476E-12</v>
      </c>
      <c r="AM2355" s="3">
        <f t="shared" si="1278"/>
        <v>5.7501643840919741E-15</v>
      </c>
      <c r="AP2355" s="3">
        <f t="shared" si="1279"/>
        <v>6366812.4008564716</v>
      </c>
      <c r="AQ2355">
        <f t="shared" si="1280"/>
        <v>-2.3861053274235222E-3</v>
      </c>
      <c r="AR2355">
        <f t="shared" si="1281"/>
        <v>3953586.9442910855</v>
      </c>
      <c r="AU2355">
        <f t="shared" si="1282"/>
        <v>-0.76335910101326143</v>
      </c>
      <c r="AV2355">
        <f t="shared" si="1283"/>
        <v>-0.64597436706128308</v>
      </c>
      <c r="AY2355">
        <f t="shared" si="1284"/>
        <v>0</v>
      </c>
      <c r="AZ2355">
        <f t="shared" si="1258"/>
        <v>1</v>
      </c>
      <c r="BC2355">
        <f t="shared" si="1285"/>
        <v>0</v>
      </c>
      <c r="BD2355">
        <f t="shared" si="1286"/>
        <v>-0.76835924415261836</v>
      </c>
      <c r="BG2355">
        <f t="shared" si="1287"/>
        <v>-3953586.9442910855</v>
      </c>
      <c r="BH2355">
        <f t="shared" si="1288"/>
        <v>-4903877.1605711868</v>
      </c>
    </row>
    <row r="2356" spans="9:60">
      <c r="I2356">
        <v>35.715560913085902</v>
      </c>
      <c r="J2356">
        <v>139.76123046875</v>
      </c>
      <c r="K2356">
        <f t="shared" si="1259"/>
        <v>0</v>
      </c>
      <c r="L2356">
        <f t="shared" si="1260"/>
        <v>0</v>
      </c>
      <c r="M2356">
        <f t="shared" si="1261"/>
        <v>0.62335413212994129</v>
      </c>
      <c r="N2356">
        <f t="shared" si="1262"/>
        <v>2.4392936383183055</v>
      </c>
      <c r="O2356">
        <f t="shared" si="1263"/>
        <v>0.94794152197184645</v>
      </c>
      <c r="P2356">
        <f t="shared" si="1264"/>
        <v>0.60373344267671347</v>
      </c>
      <c r="Q2356">
        <f t="shared" si="1265"/>
        <v>-0.5634303877321738</v>
      </c>
      <c r="R2356">
        <f t="shared" si="1266"/>
        <v>-0.96257600818290445</v>
      </c>
      <c r="S2356">
        <f t="shared" si="1267"/>
        <v>-4.962359691597764E-2</v>
      </c>
      <c r="U2356" s="1" t="s">
        <v>2435</v>
      </c>
      <c r="V2356" s="3">
        <v>0.99990000000000001</v>
      </c>
      <c r="W2356" s="3">
        <v>6378137</v>
      </c>
      <c r="X2356" s="3">
        <v>298.25722210100002</v>
      </c>
      <c r="AA2356" s="3">
        <f t="shared" si="1268"/>
        <v>1.6792203946287445E-3</v>
      </c>
      <c r="AB2356" s="3">
        <f t="shared" si="1257"/>
        <v>1.0000007049454078</v>
      </c>
      <c r="AC2356" s="3">
        <f t="shared" si="1269"/>
        <v>-2.5188297041239312E-3</v>
      </c>
      <c r="AD2356" s="3">
        <f t="shared" si="1270"/>
        <v>2.6435429493240994E-6</v>
      </c>
      <c r="AE2356" s="3">
        <f t="shared" si="1271"/>
        <v>-3.4526259073074147E-9</v>
      </c>
      <c r="AF2356" s="3">
        <f t="shared" si="1272"/>
        <v>4.8918304243879506E-12</v>
      </c>
      <c r="AG2356" s="3">
        <f t="shared" si="1273"/>
        <v>-7.2287260458139161E-15</v>
      </c>
      <c r="AH2356" s="3" t="s">
        <v>57</v>
      </c>
      <c r="AI2356" s="3">
        <f t="shared" si="1274"/>
        <v>8.377318247285465E-4</v>
      </c>
      <c r="AJ2356" s="3">
        <f t="shared" si="1275"/>
        <v>7.6085278483792483E-7</v>
      </c>
      <c r="AK2356" s="3">
        <f t="shared" si="1276"/>
        <v>1.1976455002315586E-9</v>
      </c>
      <c r="AL2356" s="3">
        <f t="shared" si="1277"/>
        <v>2.4291502606542476E-12</v>
      </c>
      <c r="AM2356" s="3">
        <f t="shared" si="1278"/>
        <v>5.7501643840919741E-15</v>
      </c>
      <c r="AP2356" s="3">
        <f t="shared" si="1279"/>
        <v>6366812.4008564716</v>
      </c>
      <c r="AQ2356">
        <f t="shared" si="1280"/>
        <v>-2.3861053274235222E-3</v>
      </c>
      <c r="AR2356">
        <f t="shared" si="1281"/>
        <v>3953586.9442910855</v>
      </c>
      <c r="AU2356">
        <f t="shared" si="1282"/>
        <v>-0.76335910101326143</v>
      </c>
      <c r="AV2356">
        <f t="shared" si="1283"/>
        <v>-0.64597436706128308</v>
      </c>
      <c r="AY2356">
        <f t="shared" si="1284"/>
        <v>0</v>
      </c>
      <c r="AZ2356">
        <f t="shared" si="1258"/>
        <v>1</v>
      </c>
      <c r="BC2356">
        <f t="shared" si="1285"/>
        <v>0</v>
      </c>
      <c r="BD2356">
        <f t="shared" si="1286"/>
        <v>-0.76835924415261836</v>
      </c>
      <c r="BG2356">
        <f t="shared" si="1287"/>
        <v>-3953586.9442910855</v>
      </c>
      <c r="BH2356">
        <f t="shared" si="1288"/>
        <v>-4903877.1605711868</v>
      </c>
    </row>
    <row r="2357" spans="9:60">
      <c r="I2357">
        <v>35.715560913085902</v>
      </c>
      <c r="J2357">
        <v>139.76123046875</v>
      </c>
      <c r="K2357">
        <f t="shared" si="1259"/>
        <v>0</v>
      </c>
      <c r="L2357">
        <f t="shared" si="1260"/>
        <v>0</v>
      </c>
      <c r="M2357">
        <f t="shared" si="1261"/>
        <v>0.62335413212994129</v>
      </c>
      <c r="N2357">
        <f t="shared" si="1262"/>
        <v>2.4392936383183055</v>
      </c>
      <c r="O2357">
        <f t="shared" si="1263"/>
        <v>0.94794152197184645</v>
      </c>
      <c r="P2357">
        <f t="shared" si="1264"/>
        <v>0.60373344267671347</v>
      </c>
      <c r="Q2357">
        <f t="shared" si="1265"/>
        <v>-0.5634303877321738</v>
      </c>
      <c r="R2357">
        <f t="shared" si="1266"/>
        <v>-0.96257600818290445</v>
      </c>
      <c r="S2357">
        <f t="shared" si="1267"/>
        <v>-4.962359691597764E-2</v>
      </c>
      <c r="U2357" s="1" t="s">
        <v>2436</v>
      </c>
      <c r="V2357" s="3">
        <v>0.99990000000000001</v>
      </c>
      <c r="W2357" s="3">
        <v>6378137</v>
      </c>
      <c r="X2357" s="3">
        <v>298.25722210100002</v>
      </c>
      <c r="AA2357" s="3">
        <f t="shared" si="1268"/>
        <v>1.6792203946287445E-3</v>
      </c>
      <c r="AB2357" s="3">
        <f t="shared" si="1257"/>
        <v>1.0000007049454078</v>
      </c>
      <c r="AC2357" s="3">
        <f t="shared" si="1269"/>
        <v>-2.5188297041239312E-3</v>
      </c>
      <c r="AD2357" s="3">
        <f t="shared" si="1270"/>
        <v>2.6435429493240994E-6</v>
      </c>
      <c r="AE2357" s="3">
        <f t="shared" si="1271"/>
        <v>-3.4526259073074147E-9</v>
      </c>
      <c r="AF2357" s="3">
        <f t="shared" si="1272"/>
        <v>4.8918304243879506E-12</v>
      </c>
      <c r="AG2357" s="3">
        <f t="shared" si="1273"/>
        <v>-7.2287260458139161E-15</v>
      </c>
      <c r="AH2357" s="3" t="s">
        <v>57</v>
      </c>
      <c r="AI2357" s="3">
        <f t="shared" si="1274"/>
        <v>8.377318247285465E-4</v>
      </c>
      <c r="AJ2357" s="3">
        <f t="shared" si="1275"/>
        <v>7.6085278483792483E-7</v>
      </c>
      <c r="AK2357" s="3">
        <f t="shared" si="1276"/>
        <v>1.1976455002315586E-9</v>
      </c>
      <c r="AL2357" s="3">
        <f t="shared" si="1277"/>
        <v>2.4291502606542476E-12</v>
      </c>
      <c r="AM2357" s="3">
        <f t="shared" si="1278"/>
        <v>5.7501643840919741E-15</v>
      </c>
      <c r="AP2357" s="3">
        <f t="shared" si="1279"/>
        <v>6366812.4008564716</v>
      </c>
      <c r="AQ2357">
        <f t="shared" si="1280"/>
        <v>-2.3861053274235222E-3</v>
      </c>
      <c r="AR2357">
        <f t="shared" si="1281"/>
        <v>3953586.9442910855</v>
      </c>
      <c r="AU2357">
        <f t="shared" si="1282"/>
        <v>-0.76335910101326143</v>
      </c>
      <c r="AV2357">
        <f t="shared" si="1283"/>
        <v>-0.64597436706128308</v>
      </c>
      <c r="AY2357">
        <f t="shared" si="1284"/>
        <v>0</v>
      </c>
      <c r="AZ2357">
        <f t="shared" si="1258"/>
        <v>1</v>
      </c>
      <c r="BC2357">
        <f t="shared" si="1285"/>
        <v>0</v>
      </c>
      <c r="BD2357">
        <f t="shared" si="1286"/>
        <v>-0.76835924415261836</v>
      </c>
      <c r="BG2357">
        <f t="shared" si="1287"/>
        <v>-3953586.9442910855</v>
      </c>
      <c r="BH2357">
        <f t="shared" si="1288"/>
        <v>-4903877.1605711868</v>
      </c>
    </row>
    <row r="2358" spans="9:60">
      <c r="I2358">
        <v>35.715560913085902</v>
      </c>
      <c r="J2358">
        <v>139.76123046875</v>
      </c>
      <c r="K2358">
        <f t="shared" si="1259"/>
        <v>0</v>
      </c>
      <c r="L2358">
        <f t="shared" si="1260"/>
        <v>0</v>
      </c>
      <c r="M2358">
        <f t="shared" si="1261"/>
        <v>0.62335413212994129</v>
      </c>
      <c r="N2358">
        <f t="shared" si="1262"/>
        <v>2.4392936383183055</v>
      </c>
      <c r="O2358">
        <f t="shared" si="1263"/>
        <v>0.94794152197184645</v>
      </c>
      <c r="P2358">
        <f t="shared" si="1264"/>
        <v>0.60373344267671347</v>
      </c>
      <c r="Q2358">
        <f t="shared" si="1265"/>
        <v>-0.5634303877321738</v>
      </c>
      <c r="R2358">
        <f t="shared" si="1266"/>
        <v>-0.96257600818290445</v>
      </c>
      <c r="S2358">
        <f t="shared" si="1267"/>
        <v>-4.962359691597764E-2</v>
      </c>
      <c r="U2358" s="1" t="s">
        <v>2437</v>
      </c>
      <c r="V2358" s="3">
        <v>0.99990000000000001</v>
      </c>
      <c r="W2358" s="3">
        <v>6378137</v>
      </c>
      <c r="X2358" s="3">
        <v>298.25722210100002</v>
      </c>
      <c r="AA2358" s="3">
        <f t="shared" si="1268"/>
        <v>1.6792203946287445E-3</v>
      </c>
      <c r="AB2358" s="3">
        <f t="shared" si="1257"/>
        <v>1.0000007049454078</v>
      </c>
      <c r="AC2358" s="3">
        <f t="shared" si="1269"/>
        <v>-2.5188297041239312E-3</v>
      </c>
      <c r="AD2358" s="3">
        <f t="shared" si="1270"/>
        <v>2.6435429493240994E-6</v>
      </c>
      <c r="AE2358" s="3">
        <f t="shared" si="1271"/>
        <v>-3.4526259073074147E-9</v>
      </c>
      <c r="AF2358" s="3">
        <f t="shared" si="1272"/>
        <v>4.8918304243879506E-12</v>
      </c>
      <c r="AG2358" s="3">
        <f t="shared" si="1273"/>
        <v>-7.2287260458139161E-15</v>
      </c>
      <c r="AH2358" s="3" t="s">
        <v>57</v>
      </c>
      <c r="AI2358" s="3">
        <f t="shared" si="1274"/>
        <v>8.377318247285465E-4</v>
      </c>
      <c r="AJ2358" s="3">
        <f t="shared" si="1275"/>
        <v>7.6085278483792483E-7</v>
      </c>
      <c r="AK2358" s="3">
        <f t="shared" si="1276"/>
        <v>1.1976455002315586E-9</v>
      </c>
      <c r="AL2358" s="3">
        <f t="shared" si="1277"/>
        <v>2.4291502606542476E-12</v>
      </c>
      <c r="AM2358" s="3">
        <f t="shared" si="1278"/>
        <v>5.7501643840919741E-15</v>
      </c>
      <c r="AP2358" s="3">
        <f t="shared" si="1279"/>
        <v>6366812.4008564716</v>
      </c>
      <c r="AQ2358">
        <f t="shared" si="1280"/>
        <v>-2.3861053274235222E-3</v>
      </c>
      <c r="AR2358">
        <f t="shared" si="1281"/>
        <v>3953586.9442910855</v>
      </c>
      <c r="AU2358">
        <f t="shared" si="1282"/>
        <v>-0.76335910101326143</v>
      </c>
      <c r="AV2358">
        <f t="shared" si="1283"/>
        <v>-0.64597436706128308</v>
      </c>
      <c r="AY2358">
        <f t="shared" si="1284"/>
        <v>0</v>
      </c>
      <c r="AZ2358">
        <f t="shared" si="1258"/>
        <v>1</v>
      </c>
      <c r="BC2358">
        <f t="shared" si="1285"/>
        <v>0</v>
      </c>
      <c r="BD2358">
        <f t="shared" si="1286"/>
        <v>-0.76835924415261836</v>
      </c>
      <c r="BG2358">
        <f t="shared" si="1287"/>
        <v>-3953586.9442910855</v>
      </c>
      <c r="BH2358">
        <f t="shared" si="1288"/>
        <v>-4903877.1605711868</v>
      </c>
    </row>
    <row r="2359" spans="9:60">
      <c r="I2359">
        <v>35.715560913085902</v>
      </c>
      <c r="J2359">
        <v>139.76123046875</v>
      </c>
      <c r="K2359">
        <f t="shared" si="1259"/>
        <v>0</v>
      </c>
      <c r="L2359">
        <f t="shared" si="1260"/>
        <v>0</v>
      </c>
      <c r="M2359">
        <f t="shared" si="1261"/>
        <v>0.62335413212994129</v>
      </c>
      <c r="N2359">
        <f t="shared" si="1262"/>
        <v>2.4392936383183055</v>
      </c>
      <c r="O2359">
        <f t="shared" si="1263"/>
        <v>0.94794152197184645</v>
      </c>
      <c r="P2359">
        <f t="shared" si="1264"/>
        <v>0.60373344267671347</v>
      </c>
      <c r="Q2359">
        <f t="shared" si="1265"/>
        <v>-0.5634303877321738</v>
      </c>
      <c r="R2359">
        <f t="shared" si="1266"/>
        <v>-0.96257600818290445</v>
      </c>
      <c r="S2359">
        <f t="shared" si="1267"/>
        <v>-4.962359691597764E-2</v>
      </c>
      <c r="U2359" s="1" t="s">
        <v>2438</v>
      </c>
      <c r="V2359" s="3">
        <v>0.99990000000000001</v>
      </c>
      <c r="W2359" s="3">
        <v>6378137</v>
      </c>
      <c r="X2359" s="3">
        <v>298.25722210100002</v>
      </c>
      <c r="AA2359" s="3">
        <f t="shared" si="1268"/>
        <v>1.6792203946287445E-3</v>
      </c>
      <c r="AB2359" s="3">
        <f t="shared" si="1257"/>
        <v>1.0000007049454078</v>
      </c>
      <c r="AC2359" s="3">
        <f t="shared" si="1269"/>
        <v>-2.5188297041239312E-3</v>
      </c>
      <c r="AD2359" s="3">
        <f t="shared" si="1270"/>
        <v>2.6435429493240994E-6</v>
      </c>
      <c r="AE2359" s="3">
        <f t="shared" si="1271"/>
        <v>-3.4526259073074147E-9</v>
      </c>
      <c r="AF2359" s="3">
        <f t="shared" si="1272"/>
        <v>4.8918304243879506E-12</v>
      </c>
      <c r="AG2359" s="3">
        <f t="shared" si="1273"/>
        <v>-7.2287260458139161E-15</v>
      </c>
      <c r="AH2359" s="3" t="s">
        <v>57</v>
      </c>
      <c r="AI2359" s="3">
        <f t="shared" si="1274"/>
        <v>8.377318247285465E-4</v>
      </c>
      <c r="AJ2359" s="3">
        <f t="shared" si="1275"/>
        <v>7.6085278483792483E-7</v>
      </c>
      <c r="AK2359" s="3">
        <f t="shared" si="1276"/>
        <v>1.1976455002315586E-9</v>
      </c>
      <c r="AL2359" s="3">
        <f t="shared" si="1277"/>
        <v>2.4291502606542476E-12</v>
      </c>
      <c r="AM2359" s="3">
        <f t="shared" si="1278"/>
        <v>5.7501643840919741E-15</v>
      </c>
      <c r="AP2359" s="3">
        <f t="shared" si="1279"/>
        <v>6366812.4008564716</v>
      </c>
      <c r="AQ2359">
        <f t="shared" si="1280"/>
        <v>-2.3861053274235222E-3</v>
      </c>
      <c r="AR2359">
        <f t="shared" si="1281"/>
        <v>3953586.9442910855</v>
      </c>
      <c r="AU2359">
        <f t="shared" si="1282"/>
        <v>-0.76335910101326143</v>
      </c>
      <c r="AV2359">
        <f t="shared" si="1283"/>
        <v>-0.64597436706128308</v>
      </c>
      <c r="AY2359">
        <f t="shared" si="1284"/>
        <v>0</v>
      </c>
      <c r="AZ2359">
        <f t="shared" si="1258"/>
        <v>1</v>
      </c>
      <c r="BC2359">
        <f t="shared" si="1285"/>
        <v>0</v>
      </c>
      <c r="BD2359">
        <f t="shared" si="1286"/>
        <v>-0.76835924415261836</v>
      </c>
      <c r="BG2359">
        <f t="shared" si="1287"/>
        <v>-3953586.9442910855</v>
      </c>
      <c r="BH2359">
        <f t="shared" si="1288"/>
        <v>-4903877.1605711868</v>
      </c>
    </row>
    <row r="2360" spans="9:60">
      <c r="I2360">
        <v>35.715560913085902</v>
      </c>
      <c r="J2360">
        <v>139.76123046875</v>
      </c>
      <c r="K2360">
        <f t="shared" si="1259"/>
        <v>0</v>
      </c>
      <c r="L2360">
        <f t="shared" si="1260"/>
        <v>0</v>
      </c>
      <c r="M2360">
        <f t="shared" si="1261"/>
        <v>0.62335413212994129</v>
      </c>
      <c r="N2360">
        <f t="shared" si="1262"/>
        <v>2.4392936383183055</v>
      </c>
      <c r="O2360">
        <f t="shared" si="1263"/>
        <v>0.94794152197184645</v>
      </c>
      <c r="P2360">
        <f t="shared" si="1264"/>
        <v>0.60373344267671347</v>
      </c>
      <c r="Q2360">
        <f t="shared" si="1265"/>
        <v>-0.5634303877321738</v>
      </c>
      <c r="R2360">
        <f t="shared" si="1266"/>
        <v>-0.96257600818290445</v>
      </c>
      <c r="S2360">
        <f t="shared" si="1267"/>
        <v>-4.962359691597764E-2</v>
      </c>
      <c r="U2360" s="1" t="s">
        <v>2439</v>
      </c>
      <c r="V2360" s="3">
        <v>0.99990000000000001</v>
      </c>
      <c r="W2360" s="3">
        <v>6378137</v>
      </c>
      <c r="X2360" s="3">
        <v>298.25722210100002</v>
      </c>
      <c r="AA2360" s="3">
        <f t="shared" si="1268"/>
        <v>1.6792203946287445E-3</v>
      </c>
      <c r="AB2360" s="3">
        <f t="shared" si="1257"/>
        <v>1.0000007049454078</v>
      </c>
      <c r="AC2360" s="3">
        <f t="shared" si="1269"/>
        <v>-2.5188297041239312E-3</v>
      </c>
      <c r="AD2360" s="3">
        <f t="shared" si="1270"/>
        <v>2.6435429493240994E-6</v>
      </c>
      <c r="AE2360" s="3">
        <f t="shared" si="1271"/>
        <v>-3.4526259073074147E-9</v>
      </c>
      <c r="AF2360" s="3">
        <f t="shared" si="1272"/>
        <v>4.8918304243879506E-12</v>
      </c>
      <c r="AG2360" s="3">
        <f t="shared" si="1273"/>
        <v>-7.2287260458139161E-15</v>
      </c>
      <c r="AH2360" s="3" t="s">
        <v>57</v>
      </c>
      <c r="AI2360" s="3">
        <f t="shared" si="1274"/>
        <v>8.377318247285465E-4</v>
      </c>
      <c r="AJ2360" s="3">
        <f t="shared" si="1275"/>
        <v>7.6085278483792483E-7</v>
      </c>
      <c r="AK2360" s="3">
        <f t="shared" si="1276"/>
        <v>1.1976455002315586E-9</v>
      </c>
      <c r="AL2360" s="3">
        <f t="shared" si="1277"/>
        <v>2.4291502606542476E-12</v>
      </c>
      <c r="AM2360" s="3">
        <f t="shared" si="1278"/>
        <v>5.7501643840919741E-15</v>
      </c>
      <c r="AP2360" s="3">
        <f t="shared" si="1279"/>
        <v>6366812.4008564716</v>
      </c>
      <c r="AQ2360">
        <f t="shared" si="1280"/>
        <v>-2.3861053274235222E-3</v>
      </c>
      <c r="AR2360">
        <f t="shared" si="1281"/>
        <v>3953586.9442910855</v>
      </c>
      <c r="AU2360">
        <f t="shared" si="1282"/>
        <v>-0.76335910101326143</v>
      </c>
      <c r="AV2360">
        <f t="shared" si="1283"/>
        <v>-0.64597436706128308</v>
      </c>
      <c r="AY2360">
        <f t="shared" si="1284"/>
        <v>0</v>
      </c>
      <c r="AZ2360">
        <f t="shared" si="1258"/>
        <v>1</v>
      </c>
      <c r="BC2360">
        <f t="shared" si="1285"/>
        <v>0</v>
      </c>
      <c r="BD2360">
        <f t="shared" si="1286"/>
        <v>-0.76835924415261836</v>
      </c>
      <c r="BG2360">
        <f t="shared" si="1287"/>
        <v>-3953586.9442910855</v>
      </c>
      <c r="BH2360">
        <f t="shared" si="1288"/>
        <v>-4903877.1605711868</v>
      </c>
    </row>
    <row r="2361" spans="9:60">
      <c r="I2361">
        <v>35.715560913085902</v>
      </c>
      <c r="J2361">
        <v>139.76123046875</v>
      </c>
      <c r="K2361">
        <f t="shared" si="1259"/>
        <v>0</v>
      </c>
      <c r="L2361">
        <f t="shared" si="1260"/>
        <v>0</v>
      </c>
      <c r="M2361">
        <f t="shared" si="1261"/>
        <v>0.62335413212994129</v>
      </c>
      <c r="N2361">
        <f t="shared" si="1262"/>
        <v>2.4392936383183055</v>
      </c>
      <c r="O2361">
        <f t="shared" si="1263"/>
        <v>0.94794152197184645</v>
      </c>
      <c r="P2361">
        <f t="shared" si="1264"/>
        <v>0.60373344267671347</v>
      </c>
      <c r="Q2361">
        <f t="shared" si="1265"/>
        <v>-0.5634303877321738</v>
      </c>
      <c r="R2361">
        <f t="shared" si="1266"/>
        <v>-0.96257600818290445</v>
      </c>
      <c r="S2361">
        <f t="shared" si="1267"/>
        <v>-4.962359691597764E-2</v>
      </c>
      <c r="U2361" s="1" t="s">
        <v>2440</v>
      </c>
      <c r="V2361" s="3">
        <v>0.99990000000000001</v>
      </c>
      <c r="W2361" s="3">
        <v>6378137</v>
      </c>
      <c r="X2361" s="3">
        <v>298.25722210100002</v>
      </c>
      <c r="AA2361" s="3">
        <f t="shared" si="1268"/>
        <v>1.6792203946287445E-3</v>
      </c>
      <c r="AB2361" s="3">
        <f t="shared" si="1257"/>
        <v>1.0000007049454078</v>
      </c>
      <c r="AC2361" s="3">
        <f t="shared" si="1269"/>
        <v>-2.5188297041239312E-3</v>
      </c>
      <c r="AD2361" s="3">
        <f t="shared" si="1270"/>
        <v>2.6435429493240994E-6</v>
      </c>
      <c r="AE2361" s="3">
        <f t="shared" si="1271"/>
        <v>-3.4526259073074147E-9</v>
      </c>
      <c r="AF2361" s="3">
        <f t="shared" si="1272"/>
        <v>4.8918304243879506E-12</v>
      </c>
      <c r="AG2361" s="3">
        <f t="shared" si="1273"/>
        <v>-7.2287260458139161E-15</v>
      </c>
      <c r="AH2361" s="3" t="s">
        <v>57</v>
      </c>
      <c r="AI2361" s="3">
        <f t="shared" si="1274"/>
        <v>8.377318247285465E-4</v>
      </c>
      <c r="AJ2361" s="3">
        <f t="shared" si="1275"/>
        <v>7.6085278483792483E-7</v>
      </c>
      <c r="AK2361" s="3">
        <f t="shared" si="1276"/>
        <v>1.1976455002315586E-9</v>
      </c>
      <c r="AL2361" s="3">
        <f t="shared" si="1277"/>
        <v>2.4291502606542476E-12</v>
      </c>
      <c r="AM2361" s="3">
        <f t="shared" si="1278"/>
        <v>5.7501643840919741E-15</v>
      </c>
      <c r="AP2361" s="3">
        <f t="shared" si="1279"/>
        <v>6366812.4008564716</v>
      </c>
      <c r="AQ2361">
        <f t="shared" si="1280"/>
        <v>-2.3861053274235222E-3</v>
      </c>
      <c r="AR2361">
        <f t="shared" si="1281"/>
        <v>3953586.9442910855</v>
      </c>
      <c r="AU2361">
        <f t="shared" si="1282"/>
        <v>-0.76335910101326143</v>
      </c>
      <c r="AV2361">
        <f t="shared" si="1283"/>
        <v>-0.64597436706128308</v>
      </c>
      <c r="AY2361">
        <f t="shared" si="1284"/>
        <v>0</v>
      </c>
      <c r="AZ2361">
        <f t="shared" si="1258"/>
        <v>1</v>
      </c>
      <c r="BC2361">
        <f t="shared" si="1285"/>
        <v>0</v>
      </c>
      <c r="BD2361">
        <f t="shared" si="1286"/>
        <v>-0.76835924415261836</v>
      </c>
      <c r="BG2361">
        <f t="shared" si="1287"/>
        <v>-3953586.9442910855</v>
      </c>
      <c r="BH2361">
        <f t="shared" si="1288"/>
        <v>-4903877.1605711868</v>
      </c>
    </row>
    <row r="2362" spans="9:60">
      <c r="I2362">
        <v>35.715560913085902</v>
      </c>
      <c r="J2362">
        <v>139.76123046875</v>
      </c>
      <c r="K2362">
        <f t="shared" si="1259"/>
        <v>0</v>
      </c>
      <c r="L2362">
        <f t="shared" si="1260"/>
        <v>0</v>
      </c>
      <c r="M2362">
        <f t="shared" si="1261"/>
        <v>0.62335413212994129</v>
      </c>
      <c r="N2362">
        <f t="shared" si="1262"/>
        <v>2.4392936383183055</v>
      </c>
      <c r="O2362">
        <f t="shared" si="1263"/>
        <v>0.94794152197184645</v>
      </c>
      <c r="P2362">
        <f t="shared" si="1264"/>
        <v>0.60373344267671347</v>
      </c>
      <c r="Q2362">
        <f t="shared" si="1265"/>
        <v>-0.5634303877321738</v>
      </c>
      <c r="R2362">
        <f t="shared" si="1266"/>
        <v>-0.96257600818290445</v>
      </c>
      <c r="S2362">
        <f t="shared" si="1267"/>
        <v>-4.962359691597764E-2</v>
      </c>
      <c r="U2362" s="1" t="s">
        <v>2441</v>
      </c>
      <c r="V2362" s="3">
        <v>0.99990000000000001</v>
      </c>
      <c r="W2362" s="3">
        <v>6378137</v>
      </c>
      <c r="X2362" s="3">
        <v>298.25722210100002</v>
      </c>
      <c r="AA2362" s="3">
        <f t="shared" si="1268"/>
        <v>1.6792203946287445E-3</v>
      </c>
      <c r="AB2362" s="3">
        <f t="shared" si="1257"/>
        <v>1.0000007049454078</v>
      </c>
      <c r="AC2362" s="3">
        <f t="shared" si="1269"/>
        <v>-2.5188297041239312E-3</v>
      </c>
      <c r="AD2362" s="3">
        <f t="shared" si="1270"/>
        <v>2.6435429493240994E-6</v>
      </c>
      <c r="AE2362" s="3">
        <f t="shared" si="1271"/>
        <v>-3.4526259073074147E-9</v>
      </c>
      <c r="AF2362" s="3">
        <f t="shared" si="1272"/>
        <v>4.8918304243879506E-12</v>
      </c>
      <c r="AG2362" s="3">
        <f t="shared" si="1273"/>
        <v>-7.2287260458139161E-15</v>
      </c>
      <c r="AH2362" s="3" t="s">
        <v>57</v>
      </c>
      <c r="AI2362" s="3">
        <f t="shared" si="1274"/>
        <v>8.377318247285465E-4</v>
      </c>
      <c r="AJ2362" s="3">
        <f t="shared" si="1275"/>
        <v>7.6085278483792483E-7</v>
      </c>
      <c r="AK2362" s="3">
        <f t="shared" si="1276"/>
        <v>1.1976455002315586E-9</v>
      </c>
      <c r="AL2362" s="3">
        <f t="shared" si="1277"/>
        <v>2.4291502606542476E-12</v>
      </c>
      <c r="AM2362" s="3">
        <f t="shared" si="1278"/>
        <v>5.7501643840919741E-15</v>
      </c>
      <c r="AP2362" s="3">
        <f t="shared" si="1279"/>
        <v>6366812.4008564716</v>
      </c>
      <c r="AQ2362">
        <f t="shared" si="1280"/>
        <v>-2.3861053274235222E-3</v>
      </c>
      <c r="AR2362">
        <f t="shared" si="1281"/>
        <v>3953586.9442910855</v>
      </c>
      <c r="AU2362">
        <f t="shared" si="1282"/>
        <v>-0.76335910101326143</v>
      </c>
      <c r="AV2362">
        <f t="shared" si="1283"/>
        <v>-0.64597436706128308</v>
      </c>
      <c r="AY2362">
        <f t="shared" si="1284"/>
        <v>0</v>
      </c>
      <c r="AZ2362">
        <f t="shared" si="1258"/>
        <v>1</v>
      </c>
      <c r="BC2362">
        <f t="shared" si="1285"/>
        <v>0</v>
      </c>
      <c r="BD2362">
        <f t="shared" si="1286"/>
        <v>-0.76835924415261836</v>
      </c>
      <c r="BG2362">
        <f t="shared" si="1287"/>
        <v>-3953586.9442910855</v>
      </c>
      <c r="BH2362">
        <f t="shared" si="1288"/>
        <v>-4903877.1605711868</v>
      </c>
    </row>
    <row r="2363" spans="9:60">
      <c r="I2363">
        <v>35.715560913085902</v>
      </c>
      <c r="J2363">
        <v>139.76123046875</v>
      </c>
      <c r="K2363">
        <f t="shared" si="1259"/>
        <v>0</v>
      </c>
      <c r="L2363">
        <f t="shared" si="1260"/>
        <v>0</v>
      </c>
      <c r="M2363">
        <f t="shared" si="1261"/>
        <v>0.62335413212994129</v>
      </c>
      <c r="N2363">
        <f t="shared" si="1262"/>
        <v>2.4392936383183055</v>
      </c>
      <c r="O2363">
        <f t="shared" si="1263"/>
        <v>0.94794152197184645</v>
      </c>
      <c r="P2363">
        <f t="shared" si="1264"/>
        <v>0.60373344267671347</v>
      </c>
      <c r="Q2363">
        <f t="shared" si="1265"/>
        <v>-0.5634303877321738</v>
      </c>
      <c r="R2363">
        <f t="shared" si="1266"/>
        <v>-0.96257600818290445</v>
      </c>
      <c r="S2363">
        <f t="shared" si="1267"/>
        <v>-4.962359691597764E-2</v>
      </c>
      <c r="U2363" s="1" t="s">
        <v>2442</v>
      </c>
      <c r="V2363" s="3">
        <v>0.99990000000000001</v>
      </c>
      <c r="W2363" s="3">
        <v>6378137</v>
      </c>
      <c r="X2363" s="3">
        <v>298.25722210100002</v>
      </c>
      <c r="AA2363" s="3">
        <f t="shared" si="1268"/>
        <v>1.6792203946287445E-3</v>
      </c>
      <c r="AB2363" s="3">
        <f t="shared" si="1257"/>
        <v>1.0000007049454078</v>
      </c>
      <c r="AC2363" s="3">
        <f t="shared" si="1269"/>
        <v>-2.5188297041239312E-3</v>
      </c>
      <c r="AD2363" s="3">
        <f t="shared" si="1270"/>
        <v>2.6435429493240994E-6</v>
      </c>
      <c r="AE2363" s="3">
        <f t="shared" si="1271"/>
        <v>-3.4526259073074147E-9</v>
      </c>
      <c r="AF2363" s="3">
        <f t="shared" si="1272"/>
        <v>4.8918304243879506E-12</v>
      </c>
      <c r="AG2363" s="3">
        <f t="shared" si="1273"/>
        <v>-7.2287260458139161E-15</v>
      </c>
      <c r="AH2363" s="3" t="s">
        <v>57</v>
      </c>
      <c r="AI2363" s="3">
        <f t="shared" si="1274"/>
        <v>8.377318247285465E-4</v>
      </c>
      <c r="AJ2363" s="3">
        <f t="shared" si="1275"/>
        <v>7.6085278483792483E-7</v>
      </c>
      <c r="AK2363" s="3">
        <f t="shared" si="1276"/>
        <v>1.1976455002315586E-9</v>
      </c>
      <c r="AL2363" s="3">
        <f t="shared" si="1277"/>
        <v>2.4291502606542476E-12</v>
      </c>
      <c r="AM2363" s="3">
        <f t="shared" si="1278"/>
        <v>5.7501643840919741E-15</v>
      </c>
      <c r="AP2363" s="3">
        <f t="shared" si="1279"/>
        <v>6366812.4008564716</v>
      </c>
      <c r="AQ2363">
        <f t="shared" si="1280"/>
        <v>-2.3861053274235222E-3</v>
      </c>
      <c r="AR2363">
        <f t="shared" si="1281"/>
        <v>3953586.9442910855</v>
      </c>
      <c r="AU2363">
        <f t="shared" si="1282"/>
        <v>-0.76335910101326143</v>
      </c>
      <c r="AV2363">
        <f t="shared" si="1283"/>
        <v>-0.64597436706128308</v>
      </c>
      <c r="AY2363">
        <f t="shared" si="1284"/>
        <v>0</v>
      </c>
      <c r="AZ2363">
        <f t="shared" si="1258"/>
        <v>1</v>
      </c>
      <c r="BC2363">
        <f t="shared" si="1285"/>
        <v>0</v>
      </c>
      <c r="BD2363">
        <f t="shared" si="1286"/>
        <v>-0.76835924415261836</v>
      </c>
      <c r="BG2363">
        <f t="shared" si="1287"/>
        <v>-3953586.9442910855</v>
      </c>
      <c r="BH2363">
        <f t="shared" si="1288"/>
        <v>-4903877.1605711868</v>
      </c>
    </row>
    <row r="2364" spans="9:60">
      <c r="I2364">
        <v>35.715560913085902</v>
      </c>
      <c r="J2364">
        <v>139.76123046875</v>
      </c>
      <c r="K2364">
        <f t="shared" si="1259"/>
        <v>0</v>
      </c>
      <c r="L2364">
        <f t="shared" si="1260"/>
        <v>0</v>
      </c>
      <c r="M2364">
        <f t="shared" si="1261"/>
        <v>0.62335413212994129</v>
      </c>
      <c r="N2364">
        <f t="shared" si="1262"/>
        <v>2.4392936383183055</v>
      </c>
      <c r="O2364">
        <f t="shared" si="1263"/>
        <v>0.94794152197184645</v>
      </c>
      <c r="P2364">
        <f t="shared" si="1264"/>
        <v>0.60373344267671347</v>
      </c>
      <c r="Q2364">
        <f t="shared" si="1265"/>
        <v>-0.5634303877321738</v>
      </c>
      <c r="R2364">
        <f t="shared" si="1266"/>
        <v>-0.96257600818290445</v>
      </c>
      <c r="S2364">
        <f t="shared" si="1267"/>
        <v>-4.962359691597764E-2</v>
      </c>
      <c r="U2364" s="1" t="s">
        <v>2443</v>
      </c>
      <c r="V2364" s="3">
        <v>0.99990000000000001</v>
      </c>
      <c r="W2364" s="3">
        <v>6378137</v>
      </c>
      <c r="X2364" s="3">
        <v>298.25722210100002</v>
      </c>
      <c r="AA2364" s="3">
        <f t="shared" si="1268"/>
        <v>1.6792203946287445E-3</v>
      </c>
      <c r="AB2364" s="3">
        <f t="shared" si="1257"/>
        <v>1.0000007049454078</v>
      </c>
      <c r="AC2364" s="3">
        <f t="shared" si="1269"/>
        <v>-2.5188297041239312E-3</v>
      </c>
      <c r="AD2364" s="3">
        <f t="shared" si="1270"/>
        <v>2.6435429493240994E-6</v>
      </c>
      <c r="AE2364" s="3">
        <f t="shared" si="1271"/>
        <v>-3.4526259073074147E-9</v>
      </c>
      <c r="AF2364" s="3">
        <f t="shared" si="1272"/>
        <v>4.8918304243879506E-12</v>
      </c>
      <c r="AG2364" s="3">
        <f t="shared" si="1273"/>
        <v>-7.2287260458139161E-15</v>
      </c>
      <c r="AH2364" s="3" t="s">
        <v>57</v>
      </c>
      <c r="AI2364" s="3">
        <f t="shared" si="1274"/>
        <v>8.377318247285465E-4</v>
      </c>
      <c r="AJ2364" s="3">
        <f t="shared" si="1275"/>
        <v>7.6085278483792483E-7</v>
      </c>
      <c r="AK2364" s="3">
        <f t="shared" si="1276"/>
        <v>1.1976455002315586E-9</v>
      </c>
      <c r="AL2364" s="3">
        <f t="shared" si="1277"/>
        <v>2.4291502606542476E-12</v>
      </c>
      <c r="AM2364" s="3">
        <f t="shared" si="1278"/>
        <v>5.7501643840919741E-15</v>
      </c>
      <c r="AP2364" s="3">
        <f t="shared" si="1279"/>
        <v>6366812.4008564716</v>
      </c>
      <c r="AQ2364">
        <f t="shared" si="1280"/>
        <v>-2.3861053274235222E-3</v>
      </c>
      <c r="AR2364">
        <f t="shared" si="1281"/>
        <v>3953586.9442910855</v>
      </c>
      <c r="AU2364">
        <f t="shared" si="1282"/>
        <v>-0.76335910101326143</v>
      </c>
      <c r="AV2364">
        <f t="shared" si="1283"/>
        <v>-0.64597436706128308</v>
      </c>
      <c r="AY2364">
        <f t="shared" si="1284"/>
        <v>0</v>
      </c>
      <c r="AZ2364">
        <f t="shared" si="1258"/>
        <v>1</v>
      </c>
      <c r="BC2364">
        <f t="shared" si="1285"/>
        <v>0</v>
      </c>
      <c r="BD2364">
        <f t="shared" si="1286"/>
        <v>-0.76835924415261836</v>
      </c>
      <c r="BG2364">
        <f t="shared" si="1287"/>
        <v>-3953586.9442910855</v>
      </c>
      <c r="BH2364">
        <f t="shared" si="1288"/>
        <v>-4903877.1605711868</v>
      </c>
    </row>
    <row r="2365" spans="9:60">
      <c r="I2365">
        <v>35.715560913085902</v>
      </c>
      <c r="J2365">
        <v>139.76123046875</v>
      </c>
      <c r="K2365">
        <f t="shared" si="1259"/>
        <v>0</v>
      </c>
      <c r="L2365">
        <f t="shared" si="1260"/>
        <v>0</v>
      </c>
      <c r="M2365">
        <f t="shared" si="1261"/>
        <v>0.62335413212994129</v>
      </c>
      <c r="N2365">
        <f t="shared" si="1262"/>
        <v>2.4392936383183055</v>
      </c>
      <c r="O2365">
        <f t="shared" si="1263"/>
        <v>0.94794152197184645</v>
      </c>
      <c r="P2365">
        <f t="shared" si="1264"/>
        <v>0.60373344267671347</v>
      </c>
      <c r="Q2365">
        <f t="shared" si="1265"/>
        <v>-0.5634303877321738</v>
      </c>
      <c r="R2365">
        <f t="shared" si="1266"/>
        <v>-0.96257600818290445</v>
      </c>
      <c r="S2365">
        <f t="shared" si="1267"/>
        <v>-4.962359691597764E-2</v>
      </c>
      <c r="U2365" s="1" t="s">
        <v>2444</v>
      </c>
      <c r="V2365" s="3">
        <v>0.99990000000000001</v>
      </c>
      <c r="W2365" s="3">
        <v>6378137</v>
      </c>
      <c r="X2365" s="3">
        <v>298.25722210100002</v>
      </c>
      <c r="AA2365" s="3">
        <f t="shared" si="1268"/>
        <v>1.6792203946287445E-3</v>
      </c>
      <c r="AB2365" s="3">
        <f t="shared" si="1257"/>
        <v>1.0000007049454078</v>
      </c>
      <c r="AC2365" s="3">
        <f t="shared" si="1269"/>
        <v>-2.5188297041239312E-3</v>
      </c>
      <c r="AD2365" s="3">
        <f t="shared" si="1270"/>
        <v>2.6435429493240994E-6</v>
      </c>
      <c r="AE2365" s="3">
        <f t="shared" si="1271"/>
        <v>-3.4526259073074147E-9</v>
      </c>
      <c r="AF2365" s="3">
        <f t="shared" si="1272"/>
        <v>4.8918304243879506E-12</v>
      </c>
      <c r="AG2365" s="3">
        <f t="shared" si="1273"/>
        <v>-7.2287260458139161E-15</v>
      </c>
      <c r="AH2365" s="3" t="s">
        <v>57</v>
      </c>
      <c r="AI2365" s="3">
        <f t="shared" si="1274"/>
        <v>8.377318247285465E-4</v>
      </c>
      <c r="AJ2365" s="3">
        <f t="shared" si="1275"/>
        <v>7.6085278483792483E-7</v>
      </c>
      <c r="AK2365" s="3">
        <f t="shared" si="1276"/>
        <v>1.1976455002315586E-9</v>
      </c>
      <c r="AL2365" s="3">
        <f t="shared" si="1277"/>
        <v>2.4291502606542476E-12</v>
      </c>
      <c r="AM2365" s="3">
        <f t="shared" si="1278"/>
        <v>5.7501643840919741E-15</v>
      </c>
      <c r="AP2365" s="3">
        <f t="shared" si="1279"/>
        <v>6366812.4008564716</v>
      </c>
      <c r="AQ2365">
        <f t="shared" si="1280"/>
        <v>-2.3861053274235222E-3</v>
      </c>
      <c r="AR2365">
        <f t="shared" si="1281"/>
        <v>3953586.9442910855</v>
      </c>
      <c r="AU2365">
        <f t="shared" si="1282"/>
        <v>-0.76335910101326143</v>
      </c>
      <c r="AV2365">
        <f t="shared" si="1283"/>
        <v>-0.64597436706128308</v>
      </c>
      <c r="AY2365">
        <f t="shared" si="1284"/>
        <v>0</v>
      </c>
      <c r="AZ2365">
        <f t="shared" si="1258"/>
        <v>1</v>
      </c>
      <c r="BC2365">
        <f t="shared" si="1285"/>
        <v>0</v>
      </c>
      <c r="BD2365">
        <f t="shared" si="1286"/>
        <v>-0.76835924415261836</v>
      </c>
      <c r="BG2365">
        <f t="shared" si="1287"/>
        <v>-3953586.9442910855</v>
      </c>
      <c r="BH2365">
        <f t="shared" si="1288"/>
        <v>-4903877.1605711868</v>
      </c>
    </row>
    <row r="2366" spans="9:60">
      <c r="I2366">
        <v>35.715560913085902</v>
      </c>
      <c r="J2366">
        <v>139.76123046875</v>
      </c>
      <c r="K2366">
        <f t="shared" si="1259"/>
        <v>0</v>
      </c>
      <c r="L2366">
        <f t="shared" si="1260"/>
        <v>0</v>
      </c>
      <c r="M2366">
        <f t="shared" si="1261"/>
        <v>0.62335413212994129</v>
      </c>
      <c r="N2366">
        <f t="shared" si="1262"/>
        <v>2.4392936383183055</v>
      </c>
      <c r="O2366">
        <f t="shared" si="1263"/>
        <v>0.94794152197184645</v>
      </c>
      <c r="P2366">
        <f t="shared" si="1264"/>
        <v>0.60373344267671347</v>
      </c>
      <c r="Q2366">
        <f t="shared" si="1265"/>
        <v>-0.5634303877321738</v>
      </c>
      <c r="R2366">
        <f t="shared" si="1266"/>
        <v>-0.96257600818290445</v>
      </c>
      <c r="S2366">
        <f t="shared" si="1267"/>
        <v>-4.962359691597764E-2</v>
      </c>
      <c r="U2366" s="1" t="s">
        <v>2445</v>
      </c>
      <c r="V2366" s="3">
        <v>0.99990000000000001</v>
      </c>
      <c r="W2366" s="3">
        <v>6378137</v>
      </c>
      <c r="X2366" s="3">
        <v>298.25722210100002</v>
      </c>
      <c r="AA2366" s="3">
        <f t="shared" si="1268"/>
        <v>1.6792203946287445E-3</v>
      </c>
      <c r="AB2366" s="3">
        <f t="shared" si="1257"/>
        <v>1.0000007049454078</v>
      </c>
      <c r="AC2366" s="3">
        <f t="shared" si="1269"/>
        <v>-2.5188297041239312E-3</v>
      </c>
      <c r="AD2366" s="3">
        <f t="shared" si="1270"/>
        <v>2.6435429493240994E-6</v>
      </c>
      <c r="AE2366" s="3">
        <f t="shared" si="1271"/>
        <v>-3.4526259073074147E-9</v>
      </c>
      <c r="AF2366" s="3">
        <f t="shared" si="1272"/>
        <v>4.8918304243879506E-12</v>
      </c>
      <c r="AG2366" s="3">
        <f t="shared" si="1273"/>
        <v>-7.2287260458139161E-15</v>
      </c>
      <c r="AH2366" s="3" t="s">
        <v>57</v>
      </c>
      <c r="AI2366" s="3">
        <f t="shared" si="1274"/>
        <v>8.377318247285465E-4</v>
      </c>
      <c r="AJ2366" s="3">
        <f t="shared" si="1275"/>
        <v>7.6085278483792483E-7</v>
      </c>
      <c r="AK2366" s="3">
        <f t="shared" si="1276"/>
        <v>1.1976455002315586E-9</v>
      </c>
      <c r="AL2366" s="3">
        <f t="shared" si="1277"/>
        <v>2.4291502606542476E-12</v>
      </c>
      <c r="AM2366" s="3">
        <f t="shared" si="1278"/>
        <v>5.7501643840919741E-15</v>
      </c>
      <c r="AP2366" s="3">
        <f t="shared" si="1279"/>
        <v>6366812.4008564716</v>
      </c>
      <c r="AQ2366">
        <f t="shared" si="1280"/>
        <v>-2.3861053274235222E-3</v>
      </c>
      <c r="AR2366">
        <f t="shared" si="1281"/>
        <v>3953586.9442910855</v>
      </c>
      <c r="AU2366">
        <f t="shared" si="1282"/>
        <v>-0.76335910101326143</v>
      </c>
      <c r="AV2366">
        <f t="shared" si="1283"/>
        <v>-0.64597436706128308</v>
      </c>
      <c r="AY2366">
        <f t="shared" si="1284"/>
        <v>0</v>
      </c>
      <c r="AZ2366">
        <f t="shared" si="1258"/>
        <v>1</v>
      </c>
      <c r="BC2366">
        <f t="shared" si="1285"/>
        <v>0</v>
      </c>
      <c r="BD2366">
        <f t="shared" si="1286"/>
        <v>-0.76835924415261836</v>
      </c>
      <c r="BG2366">
        <f t="shared" si="1287"/>
        <v>-3953586.9442910855</v>
      </c>
      <c r="BH2366">
        <f t="shared" si="1288"/>
        <v>-4903877.1605711868</v>
      </c>
    </row>
    <row r="2367" spans="9:60">
      <c r="I2367">
        <v>35.715560913085902</v>
      </c>
      <c r="J2367">
        <v>139.76123046875</v>
      </c>
      <c r="K2367">
        <f t="shared" si="1259"/>
        <v>0</v>
      </c>
      <c r="L2367">
        <f t="shared" si="1260"/>
        <v>0</v>
      </c>
      <c r="M2367">
        <f t="shared" si="1261"/>
        <v>0.62335413212994129</v>
      </c>
      <c r="N2367">
        <f t="shared" si="1262"/>
        <v>2.4392936383183055</v>
      </c>
      <c r="O2367">
        <f t="shared" si="1263"/>
        <v>0.94794152197184645</v>
      </c>
      <c r="P2367">
        <f t="shared" si="1264"/>
        <v>0.60373344267671347</v>
      </c>
      <c r="Q2367">
        <f t="shared" si="1265"/>
        <v>-0.5634303877321738</v>
      </c>
      <c r="R2367">
        <f t="shared" si="1266"/>
        <v>-0.96257600818290445</v>
      </c>
      <c r="S2367">
        <f t="shared" si="1267"/>
        <v>-4.962359691597764E-2</v>
      </c>
      <c r="U2367" s="1" t="s">
        <v>2446</v>
      </c>
      <c r="V2367" s="3">
        <v>0.99990000000000001</v>
      </c>
      <c r="W2367" s="3">
        <v>6378137</v>
      </c>
      <c r="X2367" s="3">
        <v>298.25722210100002</v>
      </c>
      <c r="AA2367" s="3">
        <f t="shared" si="1268"/>
        <v>1.6792203946287445E-3</v>
      </c>
      <c r="AB2367" s="3">
        <f t="shared" si="1257"/>
        <v>1.0000007049454078</v>
      </c>
      <c r="AC2367" s="3">
        <f t="shared" si="1269"/>
        <v>-2.5188297041239312E-3</v>
      </c>
      <c r="AD2367" s="3">
        <f t="shared" si="1270"/>
        <v>2.6435429493240994E-6</v>
      </c>
      <c r="AE2367" s="3">
        <f t="shared" si="1271"/>
        <v>-3.4526259073074147E-9</v>
      </c>
      <c r="AF2367" s="3">
        <f t="shared" si="1272"/>
        <v>4.8918304243879506E-12</v>
      </c>
      <c r="AG2367" s="3">
        <f t="shared" si="1273"/>
        <v>-7.2287260458139161E-15</v>
      </c>
      <c r="AH2367" s="3" t="s">
        <v>57</v>
      </c>
      <c r="AI2367" s="3">
        <f t="shared" si="1274"/>
        <v>8.377318247285465E-4</v>
      </c>
      <c r="AJ2367" s="3">
        <f t="shared" si="1275"/>
        <v>7.6085278483792483E-7</v>
      </c>
      <c r="AK2367" s="3">
        <f t="shared" si="1276"/>
        <v>1.1976455002315586E-9</v>
      </c>
      <c r="AL2367" s="3">
        <f t="shared" si="1277"/>
        <v>2.4291502606542476E-12</v>
      </c>
      <c r="AM2367" s="3">
        <f t="shared" si="1278"/>
        <v>5.7501643840919741E-15</v>
      </c>
      <c r="AP2367" s="3">
        <f t="shared" si="1279"/>
        <v>6366812.4008564716</v>
      </c>
      <c r="AQ2367">
        <f t="shared" si="1280"/>
        <v>-2.3861053274235222E-3</v>
      </c>
      <c r="AR2367">
        <f t="shared" si="1281"/>
        <v>3953586.9442910855</v>
      </c>
      <c r="AU2367">
        <f t="shared" si="1282"/>
        <v>-0.76335910101326143</v>
      </c>
      <c r="AV2367">
        <f t="shared" si="1283"/>
        <v>-0.64597436706128308</v>
      </c>
      <c r="AY2367">
        <f t="shared" si="1284"/>
        <v>0</v>
      </c>
      <c r="AZ2367">
        <f t="shared" si="1258"/>
        <v>1</v>
      </c>
      <c r="BC2367">
        <f t="shared" si="1285"/>
        <v>0</v>
      </c>
      <c r="BD2367">
        <f t="shared" si="1286"/>
        <v>-0.76835924415261836</v>
      </c>
      <c r="BG2367">
        <f t="shared" si="1287"/>
        <v>-3953586.9442910855</v>
      </c>
      <c r="BH2367">
        <f t="shared" si="1288"/>
        <v>-4903877.1605711868</v>
      </c>
    </row>
    <row r="2368" spans="9:60">
      <c r="I2368">
        <v>35.715560913085902</v>
      </c>
      <c r="J2368">
        <v>139.76123046875</v>
      </c>
      <c r="K2368">
        <f t="shared" si="1259"/>
        <v>0</v>
      </c>
      <c r="L2368">
        <f t="shared" si="1260"/>
        <v>0</v>
      </c>
      <c r="M2368">
        <f t="shared" si="1261"/>
        <v>0.62335413212994129</v>
      </c>
      <c r="N2368">
        <f t="shared" si="1262"/>
        <v>2.4392936383183055</v>
      </c>
      <c r="O2368">
        <f t="shared" si="1263"/>
        <v>0.94794152197184645</v>
      </c>
      <c r="P2368">
        <f t="shared" si="1264"/>
        <v>0.60373344267671347</v>
      </c>
      <c r="Q2368">
        <f t="shared" si="1265"/>
        <v>-0.5634303877321738</v>
      </c>
      <c r="R2368">
        <f t="shared" si="1266"/>
        <v>-0.96257600818290445</v>
      </c>
      <c r="S2368">
        <f t="shared" si="1267"/>
        <v>-4.962359691597764E-2</v>
      </c>
      <c r="U2368" s="1" t="s">
        <v>2447</v>
      </c>
      <c r="V2368" s="3">
        <v>0.99990000000000001</v>
      </c>
      <c r="W2368" s="3">
        <v>6378137</v>
      </c>
      <c r="X2368" s="3">
        <v>298.25722210100002</v>
      </c>
      <c r="AA2368" s="3">
        <f t="shared" si="1268"/>
        <v>1.6792203946287445E-3</v>
      </c>
      <c r="AB2368" s="3">
        <f t="shared" si="1257"/>
        <v>1.0000007049454078</v>
      </c>
      <c r="AC2368" s="3">
        <f t="shared" si="1269"/>
        <v>-2.5188297041239312E-3</v>
      </c>
      <c r="AD2368" s="3">
        <f t="shared" si="1270"/>
        <v>2.6435429493240994E-6</v>
      </c>
      <c r="AE2368" s="3">
        <f t="shared" si="1271"/>
        <v>-3.4526259073074147E-9</v>
      </c>
      <c r="AF2368" s="3">
        <f t="shared" si="1272"/>
        <v>4.8918304243879506E-12</v>
      </c>
      <c r="AG2368" s="3">
        <f t="shared" si="1273"/>
        <v>-7.2287260458139161E-15</v>
      </c>
      <c r="AH2368" s="3" t="s">
        <v>57</v>
      </c>
      <c r="AI2368" s="3">
        <f t="shared" si="1274"/>
        <v>8.377318247285465E-4</v>
      </c>
      <c r="AJ2368" s="3">
        <f t="shared" si="1275"/>
        <v>7.6085278483792483E-7</v>
      </c>
      <c r="AK2368" s="3">
        <f t="shared" si="1276"/>
        <v>1.1976455002315586E-9</v>
      </c>
      <c r="AL2368" s="3">
        <f t="shared" si="1277"/>
        <v>2.4291502606542476E-12</v>
      </c>
      <c r="AM2368" s="3">
        <f t="shared" si="1278"/>
        <v>5.7501643840919741E-15</v>
      </c>
      <c r="AP2368" s="3">
        <f t="shared" si="1279"/>
        <v>6366812.4008564716</v>
      </c>
      <c r="AQ2368">
        <f t="shared" si="1280"/>
        <v>-2.3861053274235222E-3</v>
      </c>
      <c r="AR2368">
        <f t="shared" si="1281"/>
        <v>3953586.9442910855</v>
      </c>
      <c r="AU2368">
        <f t="shared" si="1282"/>
        <v>-0.76335910101326143</v>
      </c>
      <c r="AV2368">
        <f t="shared" si="1283"/>
        <v>-0.64597436706128308</v>
      </c>
      <c r="AY2368">
        <f t="shared" si="1284"/>
        <v>0</v>
      </c>
      <c r="AZ2368">
        <f t="shared" si="1258"/>
        <v>1</v>
      </c>
      <c r="BC2368">
        <f t="shared" si="1285"/>
        <v>0</v>
      </c>
      <c r="BD2368">
        <f t="shared" si="1286"/>
        <v>-0.76835924415261836</v>
      </c>
      <c r="BG2368">
        <f t="shared" si="1287"/>
        <v>-3953586.9442910855</v>
      </c>
      <c r="BH2368">
        <f t="shared" si="1288"/>
        <v>-4903877.1605711868</v>
      </c>
    </row>
    <row r="2369" spans="9:60">
      <c r="I2369">
        <v>35.715560913085902</v>
      </c>
      <c r="J2369">
        <v>139.76123046875</v>
      </c>
      <c r="K2369">
        <f t="shared" si="1259"/>
        <v>0</v>
      </c>
      <c r="L2369">
        <f t="shared" si="1260"/>
        <v>0</v>
      </c>
      <c r="M2369">
        <f t="shared" si="1261"/>
        <v>0.62335413212994129</v>
      </c>
      <c r="N2369">
        <f t="shared" si="1262"/>
        <v>2.4392936383183055</v>
      </c>
      <c r="O2369">
        <f t="shared" si="1263"/>
        <v>0.94794152197184645</v>
      </c>
      <c r="P2369">
        <f t="shared" si="1264"/>
        <v>0.60373344267671347</v>
      </c>
      <c r="Q2369">
        <f t="shared" si="1265"/>
        <v>-0.5634303877321738</v>
      </c>
      <c r="R2369">
        <f t="shared" si="1266"/>
        <v>-0.96257600818290445</v>
      </c>
      <c r="S2369">
        <f t="shared" si="1267"/>
        <v>-4.962359691597764E-2</v>
      </c>
      <c r="U2369" s="1" t="s">
        <v>2448</v>
      </c>
      <c r="V2369" s="3">
        <v>0.99990000000000001</v>
      </c>
      <c r="W2369" s="3">
        <v>6378137</v>
      </c>
      <c r="X2369" s="3">
        <v>298.25722210100002</v>
      </c>
      <c r="AA2369" s="3">
        <f t="shared" si="1268"/>
        <v>1.6792203946287445E-3</v>
      </c>
      <c r="AB2369" s="3">
        <f t="shared" si="1257"/>
        <v>1.0000007049454078</v>
      </c>
      <c r="AC2369" s="3">
        <f t="shared" si="1269"/>
        <v>-2.5188297041239312E-3</v>
      </c>
      <c r="AD2369" s="3">
        <f t="shared" si="1270"/>
        <v>2.6435429493240994E-6</v>
      </c>
      <c r="AE2369" s="3">
        <f t="shared" si="1271"/>
        <v>-3.4526259073074147E-9</v>
      </c>
      <c r="AF2369" s="3">
        <f t="shared" si="1272"/>
        <v>4.8918304243879506E-12</v>
      </c>
      <c r="AG2369" s="3">
        <f t="shared" si="1273"/>
        <v>-7.2287260458139161E-15</v>
      </c>
      <c r="AH2369" s="3" t="s">
        <v>57</v>
      </c>
      <c r="AI2369" s="3">
        <f t="shared" si="1274"/>
        <v>8.377318247285465E-4</v>
      </c>
      <c r="AJ2369" s="3">
        <f t="shared" si="1275"/>
        <v>7.6085278483792483E-7</v>
      </c>
      <c r="AK2369" s="3">
        <f t="shared" si="1276"/>
        <v>1.1976455002315586E-9</v>
      </c>
      <c r="AL2369" s="3">
        <f t="shared" si="1277"/>
        <v>2.4291502606542476E-12</v>
      </c>
      <c r="AM2369" s="3">
        <f t="shared" si="1278"/>
        <v>5.7501643840919741E-15</v>
      </c>
      <c r="AP2369" s="3">
        <f t="shared" si="1279"/>
        <v>6366812.4008564716</v>
      </c>
      <c r="AQ2369">
        <f t="shared" si="1280"/>
        <v>-2.3861053274235222E-3</v>
      </c>
      <c r="AR2369">
        <f t="shared" si="1281"/>
        <v>3953586.9442910855</v>
      </c>
      <c r="AU2369">
        <f t="shared" si="1282"/>
        <v>-0.76335910101326143</v>
      </c>
      <c r="AV2369">
        <f t="shared" si="1283"/>
        <v>-0.64597436706128308</v>
      </c>
      <c r="AY2369">
        <f t="shared" si="1284"/>
        <v>0</v>
      </c>
      <c r="AZ2369">
        <f t="shared" si="1258"/>
        <v>1</v>
      </c>
      <c r="BC2369">
        <f t="shared" si="1285"/>
        <v>0</v>
      </c>
      <c r="BD2369">
        <f t="shared" si="1286"/>
        <v>-0.76835924415261836</v>
      </c>
      <c r="BG2369">
        <f t="shared" si="1287"/>
        <v>-3953586.9442910855</v>
      </c>
      <c r="BH2369">
        <f t="shared" si="1288"/>
        <v>-4903877.1605711868</v>
      </c>
    </row>
    <row r="2370" spans="9:60">
      <c r="I2370">
        <v>35.715560913085902</v>
      </c>
      <c r="J2370">
        <v>139.76123046875</v>
      </c>
      <c r="K2370">
        <f t="shared" si="1259"/>
        <v>0</v>
      </c>
      <c r="L2370">
        <f t="shared" si="1260"/>
        <v>0</v>
      </c>
      <c r="M2370">
        <f t="shared" si="1261"/>
        <v>0.62335413212994129</v>
      </c>
      <c r="N2370">
        <f t="shared" si="1262"/>
        <v>2.4392936383183055</v>
      </c>
      <c r="O2370">
        <f t="shared" si="1263"/>
        <v>0.94794152197184645</v>
      </c>
      <c r="P2370">
        <f t="shared" si="1264"/>
        <v>0.60373344267671347</v>
      </c>
      <c r="Q2370">
        <f t="shared" si="1265"/>
        <v>-0.5634303877321738</v>
      </c>
      <c r="R2370">
        <f t="shared" si="1266"/>
        <v>-0.96257600818290445</v>
      </c>
      <c r="S2370">
        <f t="shared" si="1267"/>
        <v>-4.962359691597764E-2</v>
      </c>
      <c r="U2370" s="1" t="s">
        <v>2449</v>
      </c>
      <c r="V2370" s="3">
        <v>0.99990000000000001</v>
      </c>
      <c r="W2370" s="3">
        <v>6378137</v>
      </c>
      <c r="X2370" s="3">
        <v>298.25722210100002</v>
      </c>
      <c r="AA2370" s="3">
        <f t="shared" si="1268"/>
        <v>1.6792203946287445E-3</v>
      </c>
      <c r="AB2370" s="3">
        <f t="shared" si="1257"/>
        <v>1.0000007049454078</v>
      </c>
      <c r="AC2370" s="3">
        <f t="shared" si="1269"/>
        <v>-2.5188297041239312E-3</v>
      </c>
      <c r="AD2370" s="3">
        <f t="shared" si="1270"/>
        <v>2.6435429493240994E-6</v>
      </c>
      <c r="AE2370" s="3">
        <f t="shared" si="1271"/>
        <v>-3.4526259073074147E-9</v>
      </c>
      <c r="AF2370" s="3">
        <f t="shared" si="1272"/>
        <v>4.8918304243879506E-12</v>
      </c>
      <c r="AG2370" s="3">
        <f t="shared" si="1273"/>
        <v>-7.2287260458139161E-15</v>
      </c>
      <c r="AH2370" s="3" t="s">
        <v>57</v>
      </c>
      <c r="AI2370" s="3">
        <f t="shared" si="1274"/>
        <v>8.377318247285465E-4</v>
      </c>
      <c r="AJ2370" s="3">
        <f t="shared" si="1275"/>
        <v>7.6085278483792483E-7</v>
      </c>
      <c r="AK2370" s="3">
        <f t="shared" si="1276"/>
        <v>1.1976455002315586E-9</v>
      </c>
      <c r="AL2370" s="3">
        <f t="shared" si="1277"/>
        <v>2.4291502606542476E-12</v>
      </c>
      <c r="AM2370" s="3">
        <f t="shared" si="1278"/>
        <v>5.7501643840919741E-15</v>
      </c>
      <c r="AP2370" s="3">
        <f t="shared" si="1279"/>
        <v>6366812.4008564716</v>
      </c>
      <c r="AQ2370">
        <f t="shared" si="1280"/>
        <v>-2.3861053274235222E-3</v>
      </c>
      <c r="AR2370">
        <f t="shared" si="1281"/>
        <v>3953586.9442910855</v>
      </c>
      <c r="AU2370">
        <f t="shared" si="1282"/>
        <v>-0.76335910101326143</v>
      </c>
      <c r="AV2370">
        <f t="shared" si="1283"/>
        <v>-0.64597436706128308</v>
      </c>
      <c r="AY2370">
        <f t="shared" si="1284"/>
        <v>0</v>
      </c>
      <c r="AZ2370">
        <f t="shared" si="1258"/>
        <v>1</v>
      </c>
      <c r="BC2370">
        <f t="shared" si="1285"/>
        <v>0</v>
      </c>
      <c r="BD2370">
        <f t="shared" si="1286"/>
        <v>-0.76835924415261836</v>
      </c>
      <c r="BG2370">
        <f t="shared" si="1287"/>
        <v>-3953586.9442910855</v>
      </c>
      <c r="BH2370">
        <f t="shared" si="1288"/>
        <v>-4903877.1605711868</v>
      </c>
    </row>
    <row r="2371" spans="9:60">
      <c r="I2371">
        <v>35.715560913085902</v>
      </c>
      <c r="J2371">
        <v>139.76123046875</v>
      </c>
      <c r="K2371">
        <f t="shared" si="1259"/>
        <v>0</v>
      </c>
      <c r="L2371">
        <f t="shared" si="1260"/>
        <v>0</v>
      </c>
      <c r="M2371">
        <f t="shared" si="1261"/>
        <v>0.62335413212994129</v>
      </c>
      <c r="N2371">
        <f t="shared" si="1262"/>
        <v>2.4392936383183055</v>
      </c>
      <c r="O2371">
        <f t="shared" si="1263"/>
        <v>0.94794152197184645</v>
      </c>
      <c r="P2371">
        <f t="shared" si="1264"/>
        <v>0.60373344267671347</v>
      </c>
      <c r="Q2371">
        <f t="shared" si="1265"/>
        <v>-0.5634303877321738</v>
      </c>
      <c r="R2371">
        <f t="shared" si="1266"/>
        <v>-0.96257600818290445</v>
      </c>
      <c r="S2371">
        <f t="shared" si="1267"/>
        <v>-4.962359691597764E-2</v>
      </c>
      <c r="U2371" s="1" t="s">
        <v>2450</v>
      </c>
      <c r="V2371" s="3">
        <v>0.99990000000000001</v>
      </c>
      <c r="W2371" s="3">
        <v>6378137</v>
      </c>
      <c r="X2371" s="3">
        <v>298.25722210100002</v>
      </c>
      <c r="AA2371" s="3">
        <f t="shared" si="1268"/>
        <v>1.6792203946287445E-3</v>
      </c>
      <c r="AB2371" s="3">
        <f t="shared" si="1257"/>
        <v>1.0000007049454078</v>
      </c>
      <c r="AC2371" s="3">
        <f t="shared" si="1269"/>
        <v>-2.5188297041239312E-3</v>
      </c>
      <c r="AD2371" s="3">
        <f t="shared" si="1270"/>
        <v>2.6435429493240994E-6</v>
      </c>
      <c r="AE2371" s="3">
        <f t="shared" si="1271"/>
        <v>-3.4526259073074147E-9</v>
      </c>
      <c r="AF2371" s="3">
        <f t="shared" si="1272"/>
        <v>4.8918304243879506E-12</v>
      </c>
      <c r="AG2371" s="3">
        <f t="shared" si="1273"/>
        <v>-7.2287260458139161E-15</v>
      </c>
      <c r="AH2371" s="3" t="s">
        <v>57</v>
      </c>
      <c r="AI2371" s="3">
        <f t="shared" si="1274"/>
        <v>8.377318247285465E-4</v>
      </c>
      <c r="AJ2371" s="3">
        <f t="shared" si="1275"/>
        <v>7.6085278483792483E-7</v>
      </c>
      <c r="AK2371" s="3">
        <f t="shared" si="1276"/>
        <v>1.1976455002315586E-9</v>
      </c>
      <c r="AL2371" s="3">
        <f t="shared" si="1277"/>
        <v>2.4291502606542476E-12</v>
      </c>
      <c r="AM2371" s="3">
        <f t="shared" si="1278"/>
        <v>5.7501643840919741E-15</v>
      </c>
      <c r="AP2371" s="3">
        <f t="shared" si="1279"/>
        <v>6366812.4008564716</v>
      </c>
      <c r="AQ2371">
        <f t="shared" si="1280"/>
        <v>-2.3861053274235222E-3</v>
      </c>
      <c r="AR2371">
        <f t="shared" si="1281"/>
        <v>3953586.9442910855</v>
      </c>
      <c r="AU2371">
        <f t="shared" si="1282"/>
        <v>-0.76335910101326143</v>
      </c>
      <c r="AV2371">
        <f t="shared" si="1283"/>
        <v>-0.64597436706128308</v>
      </c>
      <c r="AY2371">
        <f t="shared" si="1284"/>
        <v>0</v>
      </c>
      <c r="AZ2371">
        <f t="shared" si="1258"/>
        <v>1</v>
      </c>
      <c r="BC2371">
        <f t="shared" si="1285"/>
        <v>0</v>
      </c>
      <c r="BD2371">
        <f t="shared" si="1286"/>
        <v>-0.76835924415261836</v>
      </c>
      <c r="BG2371">
        <f t="shared" si="1287"/>
        <v>-3953586.9442910855</v>
      </c>
      <c r="BH2371">
        <f t="shared" si="1288"/>
        <v>-4903877.1605711868</v>
      </c>
    </row>
    <row r="2372" spans="9:60">
      <c r="I2372">
        <v>35.715560913085902</v>
      </c>
      <c r="J2372">
        <v>139.76123046875</v>
      </c>
      <c r="K2372">
        <f t="shared" si="1259"/>
        <v>0</v>
      </c>
      <c r="L2372">
        <f t="shared" si="1260"/>
        <v>0</v>
      </c>
      <c r="M2372">
        <f t="shared" si="1261"/>
        <v>0.62335413212994129</v>
      </c>
      <c r="N2372">
        <f t="shared" si="1262"/>
        <v>2.4392936383183055</v>
      </c>
      <c r="O2372">
        <f t="shared" si="1263"/>
        <v>0.94794152197184645</v>
      </c>
      <c r="P2372">
        <f t="shared" si="1264"/>
        <v>0.60373344267671347</v>
      </c>
      <c r="Q2372">
        <f t="shared" si="1265"/>
        <v>-0.5634303877321738</v>
      </c>
      <c r="R2372">
        <f t="shared" si="1266"/>
        <v>-0.96257600818290445</v>
      </c>
      <c r="S2372">
        <f t="shared" si="1267"/>
        <v>-4.962359691597764E-2</v>
      </c>
      <c r="U2372" s="1" t="s">
        <v>2451</v>
      </c>
      <c r="V2372" s="3">
        <v>0.99990000000000001</v>
      </c>
      <c r="W2372" s="3">
        <v>6378137</v>
      </c>
      <c r="X2372" s="3">
        <v>298.25722210100002</v>
      </c>
      <c r="AA2372" s="3">
        <f t="shared" si="1268"/>
        <v>1.6792203946287445E-3</v>
      </c>
      <c r="AB2372" s="3">
        <f t="shared" ref="AB2372:AB2435" si="1289">1 + AA2372^2/4 + AA2372^4/64</f>
        <v>1.0000007049454078</v>
      </c>
      <c r="AC2372" s="3">
        <f t="shared" si="1269"/>
        <v>-2.5188297041239312E-3</v>
      </c>
      <c r="AD2372" s="3">
        <f t="shared" si="1270"/>
        <v>2.6435429493240994E-6</v>
      </c>
      <c r="AE2372" s="3">
        <f t="shared" si="1271"/>
        <v>-3.4526259073074147E-9</v>
      </c>
      <c r="AF2372" s="3">
        <f t="shared" si="1272"/>
        <v>4.8918304243879506E-12</v>
      </c>
      <c r="AG2372" s="3">
        <f t="shared" si="1273"/>
        <v>-7.2287260458139161E-15</v>
      </c>
      <c r="AH2372" s="3" t="s">
        <v>57</v>
      </c>
      <c r="AI2372" s="3">
        <f t="shared" si="1274"/>
        <v>8.377318247285465E-4</v>
      </c>
      <c r="AJ2372" s="3">
        <f t="shared" si="1275"/>
        <v>7.6085278483792483E-7</v>
      </c>
      <c r="AK2372" s="3">
        <f t="shared" si="1276"/>
        <v>1.1976455002315586E-9</v>
      </c>
      <c r="AL2372" s="3">
        <f t="shared" si="1277"/>
        <v>2.4291502606542476E-12</v>
      </c>
      <c r="AM2372" s="3">
        <f t="shared" si="1278"/>
        <v>5.7501643840919741E-15</v>
      </c>
      <c r="AP2372" s="3">
        <f t="shared" si="1279"/>
        <v>6366812.4008564716</v>
      </c>
      <c r="AQ2372">
        <f t="shared" si="1280"/>
        <v>-2.3861053274235222E-3</v>
      </c>
      <c r="AR2372">
        <f t="shared" si="1281"/>
        <v>3953586.9442910855</v>
      </c>
      <c r="AU2372">
        <f t="shared" si="1282"/>
        <v>-0.76335910101326143</v>
      </c>
      <c r="AV2372">
        <f t="shared" si="1283"/>
        <v>-0.64597436706128308</v>
      </c>
      <c r="AY2372">
        <f t="shared" si="1284"/>
        <v>0</v>
      </c>
      <c r="AZ2372">
        <f t="shared" ref="AZ2372:AZ2435" si="1290">SQRT(1 + AY2372^2)</f>
        <v>1</v>
      </c>
      <c r="BC2372">
        <f t="shared" si="1285"/>
        <v>0</v>
      </c>
      <c r="BD2372">
        <f t="shared" si="1286"/>
        <v>-0.76835924415261836</v>
      </c>
      <c r="BG2372">
        <f t="shared" si="1287"/>
        <v>-3953586.9442910855</v>
      </c>
      <c r="BH2372">
        <f t="shared" si="1288"/>
        <v>-4903877.1605711868</v>
      </c>
    </row>
    <row r="2373" spans="9:60">
      <c r="I2373">
        <v>35.715560913085902</v>
      </c>
      <c r="J2373">
        <v>139.76123046875</v>
      </c>
      <c r="K2373">
        <f t="shared" si="1259"/>
        <v>0</v>
      </c>
      <c r="L2373">
        <f t="shared" si="1260"/>
        <v>0</v>
      </c>
      <c r="M2373">
        <f t="shared" si="1261"/>
        <v>0.62335413212994129</v>
      </c>
      <c r="N2373">
        <f t="shared" si="1262"/>
        <v>2.4392936383183055</v>
      </c>
      <c r="O2373">
        <f t="shared" si="1263"/>
        <v>0.94794152197184645</v>
      </c>
      <c r="P2373">
        <f t="shared" si="1264"/>
        <v>0.60373344267671347</v>
      </c>
      <c r="Q2373">
        <f t="shared" si="1265"/>
        <v>-0.5634303877321738</v>
      </c>
      <c r="R2373">
        <f t="shared" si="1266"/>
        <v>-0.96257600818290445</v>
      </c>
      <c r="S2373">
        <f t="shared" si="1267"/>
        <v>-4.962359691597764E-2</v>
      </c>
      <c r="U2373" s="1" t="s">
        <v>2452</v>
      </c>
      <c r="V2373" s="3">
        <v>0.99990000000000001</v>
      </c>
      <c r="W2373" s="3">
        <v>6378137</v>
      </c>
      <c r="X2373" s="3">
        <v>298.25722210100002</v>
      </c>
      <c r="AA2373" s="3">
        <f t="shared" si="1268"/>
        <v>1.6792203946287445E-3</v>
      </c>
      <c r="AB2373" s="3">
        <f t="shared" si="1289"/>
        <v>1.0000007049454078</v>
      </c>
      <c r="AC2373" s="3">
        <f t="shared" si="1269"/>
        <v>-2.5188297041239312E-3</v>
      </c>
      <c r="AD2373" s="3">
        <f t="shared" si="1270"/>
        <v>2.6435429493240994E-6</v>
      </c>
      <c r="AE2373" s="3">
        <f t="shared" si="1271"/>
        <v>-3.4526259073074147E-9</v>
      </c>
      <c r="AF2373" s="3">
        <f t="shared" si="1272"/>
        <v>4.8918304243879506E-12</v>
      </c>
      <c r="AG2373" s="3">
        <f t="shared" si="1273"/>
        <v>-7.2287260458139161E-15</v>
      </c>
      <c r="AH2373" s="3" t="s">
        <v>57</v>
      </c>
      <c r="AI2373" s="3">
        <f t="shared" si="1274"/>
        <v>8.377318247285465E-4</v>
      </c>
      <c r="AJ2373" s="3">
        <f t="shared" si="1275"/>
        <v>7.6085278483792483E-7</v>
      </c>
      <c r="AK2373" s="3">
        <f t="shared" si="1276"/>
        <v>1.1976455002315586E-9</v>
      </c>
      <c r="AL2373" s="3">
        <f t="shared" si="1277"/>
        <v>2.4291502606542476E-12</v>
      </c>
      <c r="AM2373" s="3">
        <f t="shared" si="1278"/>
        <v>5.7501643840919741E-15</v>
      </c>
      <c r="AP2373" s="3">
        <f t="shared" si="1279"/>
        <v>6366812.4008564716</v>
      </c>
      <c r="AQ2373">
        <f t="shared" si="1280"/>
        <v>-2.3861053274235222E-3</v>
      </c>
      <c r="AR2373">
        <f t="shared" si="1281"/>
        <v>3953586.9442910855</v>
      </c>
      <c r="AU2373">
        <f t="shared" si="1282"/>
        <v>-0.76335910101326143</v>
      </c>
      <c r="AV2373">
        <f t="shared" si="1283"/>
        <v>-0.64597436706128308</v>
      </c>
      <c r="AY2373">
        <f t="shared" si="1284"/>
        <v>0</v>
      </c>
      <c r="AZ2373">
        <f t="shared" si="1290"/>
        <v>1</v>
      </c>
      <c r="BC2373">
        <f t="shared" si="1285"/>
        <v>0</v>
      </c>
      <c r="BD2373">
        <f t="shared" si="1286"/>
        <v>-0.76835924415261836</v>
      </c>
      <c r="BG2373">
        <f t="shared" si="1287"/>
        <v>-3953586.9442910855</v>
      </c>
      <c r="BH2373">
        <f t="shared" si="1288"/>
        <v>-4903877.1605711868</v>
      </c>
    </row>
    <row r="2374" spans="9:60">
      <c r="I2374">
        <v>35.715560913085902</v>
      </c>
      <c r="J2374">
        <v>139.76123046875</v>
      </c>
      <c r="K2374">
        <f t="shared" si="1259"/>
        <v>0</v>
      </c>
      <c r="L2374">
        <f t="shared" si="1260"/>
        <v>0</v>
      </c>
      <c r="M2374">
        <f t="shared" si="1261"/>
        <v>0.62335413212994129</v>
      </c>
      <c r="N2374">
        <f t="shared" si="1262"/>
        <v>2.4392936383183055</v>
      </c>
      <c r="O2374">
        <f t="shared" si="1263"/>
        <v>0.94794152197184645</v>
      </c>
      <c r="P2374">
        <f t="shared" si="1264"/>
        <v>0.60373344267671347</v>
      </c>
      <c r="Q2374">
        <f t="shared" si="1265"/>
        <v>-0.5634303877321738</v>
      </c>
      <c r="R2374">
        <f t="shared" si="1266"/>
        <v>-0.96257600818290445</v>
      </c>
      <c r="S2374">
        <f t="shared" si="1267"/>
        <v>-4.962359691597764E-2</v>
      </c>
      <c r="U2374" s="1" t="s">
        <v>2453</v>
      </c>
      <c r="V2374" s="3">
        <v>0.99990000000000001</v>
      </c>
      <c r="W2374" s="3">
        <v>6378137</v>
      </c>
      <c r="X2374" s="3">
        <v>298.25722210100002</v>
      </c>
      <c r="AA2374" s="3">
        <f t="shared" si="1268"/>
        <v>1.6792203946287445E-3</v>
      </c>
      <c r="AB2374" s="3">
        <f t="shared" si="1289"/>
        <v>1.0000007049454078</v>
      </c>
      <c r="AC2374" s="3">
        <f t="shared" si="1269"/>
        <v>-2.5188297041239312E-3</v>
      </c>
      <c r="AD2374" s="3">
        <f t="shared" si="1270"/>
        <v>2.6435429493240994E-6</v>
      </c>
      <c r="AE2374" s="3">
        <f t="shared" si="1271"/>
        <v>-3.4526259073074147E-9</v>
      </c>
      <c r="AF2374" s="3">
        <f t="shared" si="1272"/>
        <v>4.8918304243879506E-12</v>
      </c>
      <c r="AG2374" s="3">
        <f t="shared" si="1273"/>
        <v>-7.2287260458139161E-15</v>
      </c>
      <c r="AH2374" s="3" t="s">
        <v>57</v>
      </c>
      <c r="AI2374" s="3">
        <f t="shared" si="1274"/>
        <v>8.377318247285465E-4</v>
      </c>
      <c r="AJ2374" s="3">
        <f t="shared" si="1275"/>
        <v>7.6085278483792483E-7</v>
      </c>
      <c r="AK2374" s="3">
        <f t="shared" si="1276"/>
        <v>1.1976455002315586E-9</v>
      </c>
      <c r="AL2374" s="3">
        <f t="shared" si="1277"/>
        <v>2.4291502606542476E-12</v>
      </c>
      <c r="AM2374" s="3">
        <f t="shared" si="1278"/>
        <v>5.7501643840919741E-15</v>
      </c>
      <c r="AP2374" s="3">
        <f t="shared" si="1279"/>
        <v>6366812.4008564716</v>
      </c>
      <c r="AQ2374">
        <f t="shared" si="1280"/>
        <v>-2.3861053274235222E-3</v>
      </c>
      <c r="AR2374">
        <f t="shared" si="1281"/>
        <v>3953586.9442910855</v>
      </c>
      <c r="AU2374">
        <f t="shared" si="1282"/>
        <v>-0.76335910101326143</v>
      </c>
      <c r="AV2374">
        <f t="shared" si="1283"/>
        <v>-0.64597436706128308</v>
      </c>
      <c r="AY2374">
        <f t="shared" si="1284"/>
        <v>0</v>
      </c>
      <c r="AZ2374">
        <f t="shared" si="1290"/>
        <v>1</v>
      </c>
      <c r="BC2374">
        <f t="shared" si="1285"/>
        <v>0</v>
      </c>
      <c r="BD2374">
        <f t="shared" si="1286"/>
        <v>-0.76835924415261836</v>
      </c>
      <c r="BG2374">
        <f t="shared" si="1287"/>
        <v>-3953586.9442910855</v>
      </c>
      <c r="BH2374">
        <f t="shared" si="1288"/>
        <v>-4903877.1605711868</v>
      </c>
    </row>
    <row r="2375" spans="9:60">
      <c r="I2375">
        <v>35.715560913085902</v>
      </c>
      <c r="J2375">
        <v>139.76123046875</v>
      </c>
      <c r="K2375">
        <f t="shared" si="1259"/>
        <v>0</v>
      </c>
      <c r="L2375">
        <f t="shared" si="1260"/>
        <v>0</v>
      </c>
      <c r="M2375">
        <f t="shared" si="1261"/>
        <v>0.62335413212994129</v>
      </c>
      <c r="N2375">
        <f t="shared" si="1262"/>
        <v>2.4392936383183055</v>
      </c>
      <c r="O2375">
        <f t="shared" si="1263"/>
        <v>0.94794152197184645</v>
      </c>
      <c r="P2375">
        <f t="shared" si="1264"/>
        <v>0.60373344267671347</v>
      </c>
      <c r="Q2375">
        <f t="shared" si="1265"/>
        <v>-0.5634303877321738</v>
      </c>
      <c r="R2375">
        <f t="shared" si="1266"/>
        <v>-0.96257600818290445</v>
      </c>
      <c r="S2375">
        <f t="shared" si="1267"/>
        <v>-4.962359691597764E-2</v>
      </c>
      <c r="U2375" s="1" t="s">
        <v>2454</v>
      </c>
      <c r="V2375" s="3">
        <v>0.99990000000000001</v>
      </c>
      <c r="W2375" s="3">
        <v>6378137</v>
      </c>
      <c r="X2375" s="3">
        <v>298.25722210100002</v>
      </c>
      <c r="AA2375" s="3">
        <f t="shared" si="1268"/>
        <v>1.6792203946287445E-3</v>
      </c>
      <c r="AB2375" s="3">
        <f t="shared" si="1289"/>
        <v>1.0000007049454078</v>
      </c>
      <c r="AC2375" s="3">
        <f t="shared" si="1269"/>
        <v>-2.5188297041239312E-3</v>
      </c>
      <c r="AD2375" s="3">
        <f t="shared" si="1270"/>
        <v>2.6435429493240994E-6</v>
      </c>
      <c r="AE2375" s="3">
        <f t="shared" si="1271"/>
        <v>-3.4526259073074147E-9</v>
      </c>
      <c r="AF2375" s="3">
        <f t="shared" si="1272"/>
        <v>4.8918304243879506E-12</v>
      </c>
      <c r="AG2375" s="3">
        <f t="shared" si="1273"/>
        <v>-7.2287260458139161E-15</v>
      </c>
      <c r="AH2375" s="3" t="s">
        <v>57</v>
      </c>
      <c r="AI2375" s="3">
        <f t="shared" si="1274"/>
        <v>8.377318247285465E-4</v>
      </c>
      <c r="AJ2375" s="3">
        <f t="shared" si="1275"/>
        <v>7.6085278483792483E-7</v>
      </c>
      <c r="AK2375" s="3">
        <f t="shared" si="1276"/>
        <v>1.1976455002315586E-9</v>
      </c>
      <c r="AL2375" s="3">
        <f t="shared" si="1277"/>
        <v>2.4291502606542476E-12</v>
      </c>
      <c r="AM2375" s="3">
        <f t="shared" si="1278"/>
        <v>5.7501643840919741E-15</v>
      </c>
      <c r="AP2375" s="3">
        <f t="shared" si="1279"/>
        <v>6366812.4008564716</v>
      </c>
      <c r="AQ2375">
        <f t="shared" si="1280"/>
        <v>-2.3861053274235222E-3</v>
      </c>
      <c r="AR2375">
        <f t="shared" si="1281"/>
        <v>3953586.9442910855</v>
      </c>
      <c r="AU2375">
        <f t="shared" si="1282"/>
        <v>-0.76335910101326143</v>
      </c>
      <c r="AV2375">
        <f t="shared" si="1283"/>
        <v>-0.64597436706128308</v>
      </c>
      <c r="AY2375">
        <f t="shared" si="1284"/>
        <v>0</v>
      </c>
      <c r="AZ2375">
        <f t="shared" si="1290"/>
        <v>1</v>
      </c>
      <c r="BC2375">
        <f t="shared" si="1285"/>
        <v>0</v>
      </c>
      <c r="BD2375">
        <f t="shared" si="1286"/>
        <v>-0.76835924415261836</v>
      </c>
      <c r="BG2375">
        <f t="shared" si="1287"/>
        <v>-3953586.9442910855</v>
      </c>
      <c r="BH2375">
        <f t="shared" si="1288"/>
        <v>-4903877.1605711868</v>
      </c>
    </row>
    <row r="2376" spans="9:60">
      <c r="I2376">
        <v>35.715560913085902</v>
      </c>
      <c r="J2376">
        <v>139.76123046875</v>
      </c>
      <c r="K2376">
        <f t="shared" si="1259"/>
        <v>0</v>
      </c>
      <c r="L2376">
        <f t="shared" si="1260"/>
        <v>0</v>
      </c>
      <c r="M2376">
        <f t="shared" si="1261"/>
        <v>0.62335413212994129</v>
      </c>
      <c r="N2376">
        <f t="shared" si="1262"/>
        <v>2.4392936383183055</v>
      </c>
      <c r="O2376">
        <f t="shared" si="1263"/>
        <v>0.94794152197184645</v>
      </c>
      <c r="P2376">
        <f t="shared" si="1264"/>
        <v>0.60373344267671347</v>
      </c>
      <c r="Q2376">
        <f t="shared" si="1265"/>
        <v>-0.5634303877321738</v>
      </c>
      <c r="R2376">
        <f t="shared" si="1266"/>
        <v>-0.96257600818290445</v>
      </c>
      <c r="S2376">
        <f t="shared" si="1267"/>
        <v>-4.962359691597764E-2</v>
      </c>
      <c r="U2376" s="1" t="s">
        <v>2455</v>
      </c>
      <c r="V2376" s="3">
        <v>0.99990000000000001</v>
      </c>
      <c r="W2376" s="3">
        <v>6378137</v>
      </c>
      <c r="X2376" s="3">
        <v>298.25722210100002</v>
      </c>
      <c r="AA2376" s="3">
        <f t="shared" si="1268"/>
        <v>1.6792203946287445E-3</v>
      </c>
      <c r="AB2376" s="3">
        <f t="shared" si="1289"/>
        <v>1.0000007049454078</v>
      </c>
      <c r="AC2376" s="3">
        <f t="shared" si="1269"/>
        <v>-2.5188297041239312E-3</v>
      </c>
      <c r="AD2376" s="3">
        <f t="shared" si="1270"/>
        <v>2.6435429493240994E-6</v>
      </c>
      <c r="AE2376" s="3">
        <f t="shared" si="1271"/>
        <v>-3.4526259073074147E-9</v>
      </c>
      <c r="AF2376" s="3">
        <f t="shared" si="1272"/>
        <v>4.8918304243879506E-12</v>
      </c>
      <c r="AG2376" s="3">
        <f t="shared" si="1273"/>
        <v>-7.2287260458139161E-15</v>
      </c>
      <c r="AH2376" s="3" t="s">
        <v>57</v>
      </c>
      <c r="AI2376" s="3">
        <f t="shared" si="1274"/>
        <v>8.377318247285465E-4</v>
      </c>
      <c r="AJ2376" s="3">
        <f t="shared" si="1275"/>
        <v>7.6085278483792483E-7</v>
      </c>
      <c r="AK2376" s="3">
        <f t="shared" si="1276"/>
        <v>1.1976455002315586E-9</v>
      </c>
      <c r="AL2376" s="3">
        <f t="shared" si="1277"/>
        <v>2.4291502606542476E-12</v>
      </c>
      <c r="AM2376" s="3">
        <f t="shared" si="1278"/>
        <v>5.7501643840919741E-15</v>
      </c>
      <c r="AP2376" s="3">
        <f t="shared" si="1279"/>
        <v>6366812.4008564716</v>
      </c>
      <c r="AQ2376">
        <f t="shared" si="1280"/>
        <v>-2.3861053274235222E-3</v>
      </c>
      <c r="AR2376">
        <f t="shared" si="1281"/>
        <v>3953586.9442910855</v>
      </c>
      <c r="AU2376">
        <f t="shared" si="1282"/>
        <v>-0.76335910101326143</v>
      </c>
      <c r="AV2376">
        <f t="shared" si="1283"/>
        <v>-0.64597436706128308</v>
      </c>
      <c r="AY2376">
        <f t="shared" si="1284"/>
        <v>0</v>
      </c>
      <c r="AZ2376">
        <f t="shared" si="1290"/>
        <v>1</v>
      </c>
      <c r="BC2376">
        <f t="shared" si="1285"/>
        <v>0</v>
      </c>
      <c r="BD2376">
        <f t="shared" si="1286"/>
        <v>-0.76835924415261836</v>
      </c>
      <c r="BG2376">
        <f t="shared" si="1287"/>
        <v>-3953586.9442910855</v>
      </c>
      <c r="BH2376">
        <f t="shared" si="1288"/>
        <v>-4903877.1605711868</v>
      </c>
    </row>
    <row r="2377" spans="9:60">
      <c r="I2377">
        <v>35.715560913085902</v>
      </c>
      <c r="J2377">
        <v>139.76123046875</v>
      </c>
      <c r="K2377">
        <f t="shared" si="1259"/>
        <v>0</v>
      </c>
      <c r="L2377">
        <f t="shared" si="1260"/>
        <v>0</v>
      </c>
      <c r="M2377">
        <f t="shared" si="1261"/>
        <v>0.62335413212994129</v>
      </c>
      <c r="N2377">
        <f t="shared" si="1262"/>
        <v>2.4392936383183055</v>
      </c>
      <c r="O2377">
        <f t="shared" si="1263"/>
        <v>0.94794152197184645</v>
      </c>
      <c r="P2377">
        <f t="shared" si="1264"/>
        <v>0.60373344267671347</v>
      </c>
      <c r="Q2377">
        <f t="shared" si="1265"/>
        <v>-0.5634303877321738</v>
      </c>
      <c r="R2377">
        <f t="shared" si="1266"/>
        <v>-0.96257600818290445</v>
      </c>
      <c r="S2377">
        <f t="shared" si="1267"/>
        <v>-4.962359691597764E-2</v>
      </c>
      <c r="U2377" s="1" t="s">
        <v>2456</v>
      </c>
      <c r="V2377" s="3">
        <v>0.99990000000000001</v>
      </c>
      <c r="W2377" s="3">
        <v>6378137</v>
      </c>
      <c r="X2377" s="3">
        <v>298.25722210100002</v>
      </c>
      <c r="AA2377" s="3">
        <f t="shared" si="1268"/>
        <v>1.6792203946287445E-3</v>
      </c>
      <c r="AB2377" s="3">
        <f t="shared" si="1289"/>
        <v>1.0000007049454078</v>
      </c>
      <c r="AC2377" s="3">
        <f t="shared" si="1269"/>
        <v>-2.5188297041239312E-3</v>
      </c>
      <c r="AD2377" s="3">
        <f t="shared" si="1270"/>
        <v>2.6435429493240994E-6</v>
      </c>
      <c r="AE2377" s="3">
        <f t="shared" si="1271"/>
        <v>-3.4526259073074147E-9</v>
      </c>
      <c r="AF2377" s="3">
        <f t="shared" si="1272"/>
        <v>4.8918304243879506E-12</v>
      </c>
      <c r="AG2377" s="3">
        <f t="shared" si="1273"/>
        <v>-7.2287260458139161E-15</v>
      </c>
      <c r="AH2377" s="3" t="s">
        <v>57</v>
      </c>
      <c r="AI2377" s="3">
        <f t="shared" si="1274"/>
        <v>8.377318247285465E-4</v>
      </c>
      <c r="AJ2377" s="3">
        <f t="shared" si="1275"/>
        <v>7.6085278483792483E-7</v>
      </c>
      <c r="AK2377" s="3">
        <f t="shared" si="1276"/>
        <v>1.1976455002315586E-9</v>
      </c>
      <c r="AL2377" s="3">
        <f t="shared" si="1277"/>
        <v>2.4291502606542476E-12</v>
      </c>
      <c r="AM2377" s="3">
        <f t="shared" si="1278"/>
        <v>5.7501643840919741E-15</v>
      </c>
      <c r="AP2377" s="3">
        <f t="shared" si="1279"/>
        <v>6366812.4008564716</v>
      </c>
      <c r="AQ2377">
        <f t="shared" si="1280"/>
        <v>-2.3861053274235222E-3</v>
      </c>
      <c r="AR2377">
        <f t="shared" si="1281"/>
        <v>3953586.9442910855</v>
      </c>
      <c r="AU2377">
        <f t="shared" si="1282"/>
        <v>-0.76335910101326143</v>
      </c>
      <c r="AV2377">
        <f t="shared" si="1283"/>
        <v>-0.64597436706128308</v>
      </c>
      <c r="AY2377">
        <f t="shared" si="1284"/>
        <v>0</v>
      </c>
      <c r="AZ2377">
        <f t="shared" si="1290"/>
        <v>1</v>
      </c>
      <c r="BC2377">
        <f t="shared" si="1285"/>
        <v>0</v>
      </c>
      <c r="BD2377">
        <f t="shared" si="1286"/>
        <v>-0.76835924415261836</v>
      </c>
      <c r="BG2377">
        <f t="shared" si="1287"/>
        <v>-3953586.9442910855</v>
      </c>
      <c r="BH2377">
        <f t="shared" si="1288"/>
        <v>-4903877.1605711868</v>
      </c>
    </row>
    <row r="2378" spans="9:60">
      <c r="I2378">
        <v>35.715560913085902</v>
      </c>
      <c r="J2378">
        <v>139.76123046875</v>
      </c>
      <c r="K2378">
        <f t="shared" si="1259"/>
        <v>0</v>
      </c>
      <c r="L2378">
        <f t="shared" si="1260"/>
        <v>0</v>
      </c>
      <c r="M2378">
        <f t="shared" si="1261"/>
        <v>0.62335413212994129</v>
      </c>
      <c r="N2378">
        <f t="shared" si="1262"/>
        <v>2.4392936383183055</v>
      </c>
      <c r="O2378">
        <f t="shared" si="1263"/>
        <v>0.94794152197184645</v>
      </c>
      <c r="P2378">
        <f t="shared" si="1264"/>
        <v>0.60373344267671347</v>
      </c>
      <c r="Q2378">
        <f t="shared" si="1265"/>
        <v>-0.5634303877321738</v>
      </c>
      <c r="R2378">
        <f t="shared" si="1266"/>
        <v>-0.96257600818290445</v>
      </c>
      <c r="S2378">
        <f t="shared" si="1267"/>
        <v>-4.962359691597764E-2</v>
      </c>
      <c r="U2378" s="1" t="s">
        <v>2457</v>
      </c>
      <c r="V2378" s="3">
        <v>0.99990000000000001</v>
      </c>
      <c r="W2378" s="3">
        <v>6378137</v>
      </c>
      <c r="X2378" s="3">
        <v>298.25722210100002</v>
      </c>
      <c r="AA2378" s="3">
        <f t="shared" si="1268"/>
        <v>1.6792203946287445E-3</v>
      </c>
      <c r="AB2378" s="3">
        <f t="shared" si="1289"/>
        <v>1.0000007049454078</v>
      </c>
      <c r="AC2378" s="3">
        <f t="shared" si="1269"/>
        <v>-2.5188297041239312E-3</v>
      </c>
      <c r="AD2378" s="3">
        <f t="shared" si="1270"/>
        <v>2.6435429493240994E-6</v>
      </c>
      <c r="AE2378" s="3">
        <f t="shared" si="1271"/>
        <v>-3.4526259073074147E-9</v>
      </c>
      <c r="AF2378" s="3">
        <f t="shared" si="1272"/>
        <v>4.8918304243879506E-12</v>
      </c>
      <c r="AG2378" s="3">
        <f t="shared" si="1273"/>
        <v>-7.2287260458139161E-15</v>
      </c>
      <c r="AH2378" s="3" t="s">
        <v>57</v>
      </c>
      <c r="AI2378" s="3">
        <f t="shared" si="1274"/>
        <v>8.377318247285465E-4</v>
      </c>
      <c r="AJ2378" s="3">
        <f t="shared" si="1275"/>
        <v>7.6085278483792483E-7</v>
      </c>
      <c r="AK2378" s="3">
        <f t="shared" si="1276"/>
        <v>1.1976455002315586E-9</v>
      </c>
      <c r="AL2378" s="3">
        <f t="shared" si="1277"/>
        <v>2.4291502606542476E-12</v>
      </c>
      <c r="AM2378" s="3">
        <f t="shared" si="1278"/>
        <v>5.7501643840919741E-15</v>
      </c>
      <c r="AP2378" s="3">
        <f t="shared" si="1279"/>
        <v>6366812.4008564716</v>
      </c>
      <c r="AQ2378">
        <f t="shared" si="1280"/>
        <v>-2.3861053274235222E-3</v>
      </c>
      <c r="AR2378">
        <f t="shared" si="1281"/>
        <v>3953586.9442910855</v>
      </c>
      <c r="AU2378">
        <f t="shared" si="1282"/>
        <v>-0.76335910101326143</v>
      </c>
      <c r="AV2378">
        <f t="shared" si="1283"/>
        <v>-0.64597436706128308</v>
      </c>
      <c r="AY2378">
        <f t="shared" si="1284"/>
        <v>0</v>
      </c>
      <c r="AZ2378">
        <f t="shared" si="1290"/>
        <v>1</v>
      </c>
      <c r="BC2378">
        <f t="shared" si="1285"/>
        <v>0</v>
      </c>
      <c r="BD2378">
        <f t="shared" si="1286"/>
        <v>-0.76835924415261836</v>
      </c>
      <c r="BG2378">
        <f t="shared" si="1287"/>
        <v>-3953586.9442910855</v>
      </c>
      <c r="BH2378">
        <f t="shared" si="1288"/>
        <v>-4903877.1605711868</v>
      </c>
    </row>
    <row r="2379" spans="9:60">
      <c r="I2379">
        <v>35.715560913085902</v>
      </c>
      <c r="J2379">
        <v>139.76123046875</v>
      </c>
      <c r="K2379">
        <f t="shared" si="1259"/>
        <v>0</v>
      </c>
      <c r="L2379">
        <f t="shared" si="1260"/>
        <v>0</v>
      </c>
      <c r="M2379">
        <f t="shared" si="1261"/>
        <v>0.62335413212994129</v>
      </c>
      <c r="N2379">
        <f t="shared" si="1262"/>
        <v>2.4392936383183055</v>
      </c>
      <c r="O2379">
        <f t="shared" si="1263"/>
        <v>0.94794152197184645</v>
      </c>
      <c r="P2379">
        <f t="shared" si="1264"/>
        <v>0.60373344267671347</v>
      </c>
      <c r="Q2379">
        <f t="shared" si="1265"/>
        <v>-0.5634303877321738</v>
      </c>
      <c r="R2379">
        <f t="shared" si="1266"/>
        <v>-0.96257600818290445</v>
      </c>
      <c r="S2379">
        <f t="shared" si="1267"/>
        <v>-4.962359691597764E-2</v>
      </c>
      <c r="U2379" s="1" t="s">
        <v>2458</v>
      </c>
      <c r="V2379" s="3">
        <v>0.99990000000000001</v>
      </c>
      <c r="W2379" s="3">
        <v>6378137</v>
      </c>
      <c r="X2379" s="3">
        <v>298.25722210100002</v>
      </c>
      <c r="AA2379" s="3">
        <f t="shared" si="1268"/>
        <v>1.6792203946287445E-3</v>
      </c>
      <c r="AB2379" s="3">
        <f t="shared" si="1289"/>
        <v>1.0000007049454078</v>
      </c>
      <c r="AC2379" s="3">
        <f t="shared" si="1269"/>
        <v>-2.5188297041239312E-3</v>
      </c>
      <c r="AD2379" s="3">
        <f t="shared" si="1270"/>
        <v>2.6435429493240994E-6</v>
      </c>
      <c r="AE2379" s="3">
        <f t="shared" si="1271"/>
        <v>-3.4526259073074147E-9</v>
      </c>
      <c r="AF2379" s="3">
        <f t="shared" si="1272"/>
        <v>4.8918304243879506E-12</v>
      </c>
      <c r="AG2379" s="3">
        <f t="shared" si="1273"/>
        <v>-7.2287260458139161E-15</v>
      </c>
      <c r="AH2379" s="3" t="s">
        <v>57</v>
      </c>
      <c r="AI2379" s="3">
        <f t="shared" si="1274"/>
        <v>8.377318247285465E-4</v>
      </c>
      <c r="AJ2379" s="3">
        <f t="shared" si="1275"/>
        <v>7.6085278483792483E-7</v>
      </c>
      <c r="AK2379" s="3">
        <f t="shared" si="1276"/>
        <v>1.1976455002315586E-9</v>
      </c>
      <c r="AL2379" s="3">
        <f t="shared" si="1277"/>
        <v>2.4291502606542476E-12</v>
      </c>
      <c r="AM2379" s="3">
        <f t="shared" si="1278"/>
        <v>5.7501643840919741E-15</v>
      </c>
      <c r="AP2379" s="3">
        <f t="shared" si="1279"/>
        <v>6366812.4008564716</v>
      </c>
      <c r="AQ2379">
        <f t="shared" si="1280"/>
        <v>-2.3861053274235222E-3</v>
      </c>
      <c r="AR2379">
        <f t="shared" si="1281"/>
        <v>3953586.9442910855</v>
      </c>
      <c r="AU2379">
        <f t="shared" si="1282"/>
        <v>-0.76335910101326143</v>
      </c>
      <c r="AV2379">
        <f t="shared" si="1283"/>
        <v>-0.64597436706128308</v>
      </c>
      <c r="AY2379">
        <f t="shared" si="1284"/>
        <v>0</v>
      </c>
      <c r="AZ2379">
        <f t="shared" si="1290"/>
        <v>1</v>
      </c>
      <c r="BC2379">
        <f t="shared" si="1285"/>
        <v>0</v>
      </c>
      <c r="BD2379">
        <f t="shared" si="1286"/>
        <v>-0.76835924415261836</v>
      </c>
      <c r="BG2379">
        <f t="shared" si="1287"/>
        <v>-3953586.9442910855</v>
      </c>
      <c r="BH2379">
        <f t="shared" si="1288"/>
        <v>-4903877.1605711868</v>
      </c>
    </row>
    <row r="2380" spans="9:60">
      <c r="I2380">
        <v>35.715560913085902</v>
      </c>
      <c r="J2380">
        <v>139.76123046875</v>
      </c>
      <c r="K2380">
        <f t="shared" si="1259"/>
        <v>0</v>
      </c>
      <c r="L2380">
        <f t="shared" si="1260"/>
        <v>0</v>
      </c>
      <c r="M2380">
        <f t="shared" si="1261"/>
        <v>0.62335413212994129</v>
      </c>
      <c r="N2380">
        <f t="shared" si="1262"/>
        <v>2.4392936383183055</v>
      </c>
      <c r="O2380">
        <f t="shared" si="1263"/>
        <v>0.94794152197184645</v>
      </c>
      <c r="P2380">
        <f t="shared" si="1264"/>
        <v>0.60373344267671347</v>
      </c>
      <c r="Q2380">
        <f t="shared" si="1265"/>
        <v>-0.5634303877321738</v>
      </c>
      <c r="R2380">
        <f t="shared" si="1266"/>
        <v>-0.96257600818290445</v>
      </c>
      <c r="S2380">
        <f t="shared" si="1267"/>
        <v>-4.962359691597764E-2</v>
      </c>
      <c r="U2380" s="1" t="s">
        <v>2459</v>
      </c>
      <c r="V2380" s="3">
        <v>0.99990000000000001</v>
      </c>
      <c r="W2380" s="3">
        <v>6378137</v>
      </c>
      <c r="X2380" s="3">
        <v>298.25722210100002</v>
      </c>
      <c r="AA2380" s="3">
        <f t="shared" si="1268"/>
        <v>1.6792203946287445E-3</v>
      </c>
      <c r="AB2380" s="3">
        <f t="shared" si="1289"/>
        <v>1.0000007049454078</v>
      </c>
      <c r="AC2380" s="3">
        <f t="shared" si="1269"/>
        <v>-2.5188297041239312E-3</v>
      </c>
      <c r="AD2380" s="3">
        <f t="shared" si="1270"/>
        <v>2.6435429493240994E-6</v>
      </c>
      <c r="AE2380" s="3">
        <f t="shared" si="1271"/>
        <v>-3.4526259073074147E-9</v>
      </c>
      <c r="AF2380" s="3">
        <f t="shared" si="1272"/>
        <v>4.8918304243879506E-12</v>
      </c>
      <c r="AG2380" s="3">
        <f t="shared" si="1273"/>
        <v>-7.2287260458139161E-15</v>
      </c>
      <c r="AH2380" s="3" t="s">
        <v>57</v>
      </c>
      <c r="AI2380" s="3">
        <f t="shared" si="1274"/>
        <v>8.377318247285465E-4</v>
      </c>
      <c r="AJ2380" s="3">
        <f t="shared" si="1275"/>
        <v>7.6085278483792483E-7</v>
      </c>
      <c r="AK2380" s="3">
        <f t="shared" si="1276"/>
        <v>1.1976455002315586E-9</v>
      </c>
      <c r="AL2380" s="3">
        <f t="shared" si="1277"/>
        <v>2.4291502606542476E-12</v>
      </c>
      <c r="AM2380" s="3">
        <f t="shared" si="1278"/>
        <v>5.7501643840919741E-15</v>
      </c>
      <c r="AP2380" s="3">
        <f t="shared" si="1279"/>
        <v>6366812.4008564716</v>
      </c>
      <c r="AQ2380">
        <f t="shared" si="1280"/>
        <v>-2.3861053274235222E-3</v>
      </c>
      <c r="AR2380">
        <f t="shared" si="1281"/>
        <v>3953586.9442910855</v>
      </c>
      <c r="AU2380">
        <f t="shared" si="1282"/>
        <v>-0.76335910101326143</v>
      </c>
      <c r="AV2380">
        <f t="shared" si="1283"/>
        <v>-0.64597436706128308</v>
      </c>
      <c r="AY2380">
        <f t="shared" si="1284"/>
        <v>0</v>
      </c>
      <c r="AZ2380">
        <f t="shared" si="1290"/>
        <v>1</v>
      </c>
      <c r="BC2380">
        <f t="shared" si="1285"/>
        <v>0</v>
      </c>
      <c r="BD2380">
        <f t="shared" si="1286"/>
        <v>-0.76835924415261836</v>
      </c>
      <c r="BG2380">
        <f t="shared" si="1287"/>
        <v>-3953586.9442910855</v>
      </c>
      <c r="BH2380">
        <f t="shared" si="1288"/>
        <v>-4903877.1605711868</v>
      </c>
    </row>
    <row r="2381" spans="9:60">
      <c r="I2381">
        <v>35.715560913085902</v>
      </c>
      <c r="J2381">
        <v>139.76123046875</v>
      </c>
      <c r="K2381">
        <f t="shared" si="1259"/>
        <v>0</v>
      </c>
      <c r="L2381">
        <f t="shared" si="1260"/>
        <v>0</v>
      </c>
      <c r="M2381">
        <f t="shared" si="1261"/>
        <v>0.62335413212994129</v>
      </c>
      <c r="N2381">
        <f t="shared" si="1262"/>
        <v>2.4392936383183055</v>
      </c>
      <c r="O2381">
        <f t="shared" si="1263"/>
        <v>0.94794152197184645</v>
      </c>
      <c r="P2381">
        <f t="shared" si="1264"/>
        <v>0.60373344267671347</v>
      </c>
      <c r="Q2381">
        <f t="shared" si="1265"/>
        <v>-0.5634303877321738</v>
      </c>
      <c r="R2381">
        <f t="shared" si="1266"/>
        <v>-0.96257600818290445</v>
      </c>
      <c r="S2381">
        <f t="shared" si="1267"/>
        <v>-4.962359691597764E-2</v>
      </c>
      <c r="U2381" s="1" t="s">
        <v>2460</v>
      </c>
      <c r="V2381" s="3">
        <v>0.99990000000000001</v>
      </c>
      <c r="W2381" s="3">
        <v>6378137</v>
      </c>
      <c r="X2381" s="3">
        <v>298.25722210100002</v>
      </c>
      <c r="AA2381" s="3">
        <f t="shared" si="1268"/>
        <v>1.6792203946287445E-3</v>
      </c>
      <c r="AB2381" s="3">
        <f t="shared" si="1289"/>
        <v>1.0000007049454078</v>
      </c>
      <c r="AC2381" s="3">
        <f t="shared" si="1269"/>
        <v>-2.5188297041239312E-3</v>
      </c>
      <c r="AD2381" s="3">
        <f t="shared" si="1270"/>
        <v>2.6435429493240994E-6</v>
      </c>
      <c r="AE2381" s="3">
        <f t="shared" si="1271"/>
        <v>-3.4526259073074147E-9</v>
      </c>
      <c r="AF2381" s="3">
        <f t="shared" si="1272"/>
        <v>4.8918304243879506E-12</v>
      </c>
      <c r="AG2381" s="3">
        <f t="shared" si="1273"/>
        <v>-7.2287260458139161E-15</v>
      </c>
      <c r="AH2381" s="3" t="s">
        <v>57</v>
      </c>
      <c r="AI2381" s="3">
        <f t="shared" si="1274"/>
        <v>8.377318247285465E-4</v>
      </c>
      <c r="AJ2381" s="3">
        <f t="shared" si="1275"/>
        <v>7.6085278483792483E-7</v>
      </c>
      <c r="AK2381" s="3">
        <f t="shared" si="1276"/>
        <v>1.1976455002315586E-9</v>
      </c>
      <c r="AL2381" s="3">
        <f t="shared" si="1277"/>
        <v>2.4291502606542476E-12</v>
      </c>
      <c r="AM2381" s="3">
        <f t="shared" si="1278"/>
        <v>5.7501643840919741E-15</v>
      </c>
      <c r="AP2381" s="3">
        <f t="shared" si="1279"/>
        <v>6366812.4008564716</v>
      </c>
      <c r="AQ2381">
        <f t="shared" si="1280"/>
        <v>-2.3861053274235222E-3</v>
      </c>
      <c r="AR2381">
        <f t="shared" si="1281"/>
        <v>3953586.9442910855</v>
      </c>
      <c r="AU2381">
        <f t="shared" si="1282"/>
        <v>-0.76335910101326143</v>
      </c>
      <c r="AV2381">
        <f t="shared" si="1283"/>
        <v>-0.64597436706128308</v>
      </c>
      <c r="AY2381">
        <f t="shared" si="1284"/>
        <v>0</v>
      </c>
      <c r="AZ2381">
        <f t="shared" si="1290"/>
        <v>1</v>
      </c>
      <c r="BC2381">
        <f t="shared" si="1285"/>
        <v>0</v>
      </c>
      <c r="BD2381">
        <f t="shared" si="1286"/>
        <v>-0.76835924415261836</v>
      </c>
      <c r="BG2381">
        <f t="shared" si="1287"/>
        <v>-3953586.9442910855</v>
      </c>
      <c r="BH2381">
        <f t="shared" si="1288"/>
        <v>-4903877.1605711868</v>
      </c>
    </row>
    <row r="2382" spans="9:60">
      <c r="I2382">
        <v>35.715560913085902</v>
      </c>
      <c r="J2382">
        <v>139.76123046875</v>
      </c>
      <c r="K2382">
        <f t="shared" si="1259"/>
        <v>0</v>
      </c>
      <c r="L2382">
        <f t="shared" si="1260"/>
        <v>0</v>
      </c>
      <c r="M2382">
        <f t="shared" si="1261"/>
        <v>0.62335413212994129</v>
      </c>
      <c r="N2382">
        <f t="shared" si="1262"/>
        <v>2.4392936383183055</v>
      </c>
      <c r="O2382">
        <f t="shared" si="1263"/>
        <v>0.94794152197184645</v>
      </c>
      <c r="P2382">
        <f t="shared" si="1264"/>
        <v>0.60373344267671347</v>
      </c>
      <c r="Q2382">
        <f t="shared" si="1265"/>
        <v>-0.5634303877321738</v>
      </c>
      <c r="R2382">
        <f t="shared" si="1266"/>
        <v>-0.96257600818290445</v>
      </c>
      <c r="S2382">
        <f t="shared" si="1267"/>
        <v>-4.962359691597764E-2</v>
      </c>
      <c r="U2382" s="1" t="s">
        <v>2461</v>
      </c>
      <c r="V2382" s="3">
        <v>0.99990000000000001</v>
      </c>
      <c r="W2382" s="3">
        <v>6378137</v>
      </c>
      <c r="X2382" s="3">
        <v>298.25722210100002</v>
      </c>
      <c r="AA2382" s="3">
        <f t="shared" si="1268"/>
        <v>1.6792203946287445E-3</v>
      </c>
      <c r="AB2382" s="3">
        <f t="shared" si="1289"/>
        <v>1.0000007049454078</v>
      </c>
      <c r="AC2382" s="3">
        <f t="shared" si="1269"/>
        <v>-2.5188297041239312E-3</v>
      </c>
      <c r="AD2382" s="3">
        <f t="shared" si="1270"/>
        <v>2.6435429493240994E-6</v>
      </c>
      <c r="AE2382" s="3">
        <f t="shared" si="1271"/>
        <v>-3.4526259073074147E-9</v>
      </c>
      <c r="AF2382" s="3">
        <f t="shared" si="1272"/>
        <v>4.8918304243879506E-12</v>
      </c>
      <c r="AG2382" s="3">
        <f t="shared" si="1273"/>
        <v>-7.2287260458139161E-15</v>
      </c>
      <c r="AH2382" s="3" t="s">
        <v>57</v>
      </c>
      <c r="AI2382" s="3">
        <f t="shared" si="1274"/>
        <v>8.377318247285465E-4</v>
      </c>
      <c r="AJ2382" s="3">
        <f t="shared" si="1275"/>
        <v>7.6085278483792483E-7</v>
      </c>
      <c r="AK2382" s="3">
        <f t="shared" si="1276"/>
        <v>1.1976455002315586E-9</v>
      </c>
      <c r="AL2382" s="3">
        <f t="shared" si="1277"/>
        <v>2.4291502606542476E-12</v>
      </c>
      <c r="AM2382" s="3">
        <f t="shared" si="1278"/>
        <v>5.7501643840919741E-15</v>
      </c>
      <c r="AP2382" s="3">
        <f t="shared" si="1279"/>
        <v>6366812.4008564716</v>
      </c>
      <c r="AQ2382">
        <f t="shared" si="1280"/>
        <v>-2.3861053274235222E-3</v>
      </c>
      <c r="AR2382">
        <f t="shared" si="1281"/>
        <v>3953586.9442910855</v>
      </c>
      <c r="AU2382">
        <f t="shared" si="1282"/>
        <v>-0.76335910101326143</v>
      </c>
      <c r="AV2382">
        <f t="shared" si="1283"/>
        <v>-0.64597436706128308</v>
      </c>
      <c r="AY2382">
        <f t="shared" si="1284"/>
        <v>0</v>
      </c>
      <c r="AZ2382">
        <f t="shared" si="1290"/>
        <v>1</v>
      </c>
      <c r="BC2382">
        <f t="shared" si="1285"/>
        <v>0</v>
      </c>
      <c r="BD2382">
        <f t="shared" si="1286"/>
        <v>-0.76835924415261836</v>
      </c>
      <c r="BG2382">
        <f t="shared" si="1287"/>
        <v>-3953586.9442910855</v>
      </c>
      <c r="BH2382">
        <f t="shared" si="1288"/>
        <v>-4903877.1605711868</v>
      </c>
    </row>
    <row r="2383" spans="9:60">
      <c r="I2383">
        <v>35.715560913085902</v>
      </c>
      <c r="J2383">
        <v>139.76123046875</v>
      </c>
      <c r="K2383">
        <f t="shared" si="1259"/>
        <v>0</v>
      </c>
      <c r="L2383">
        <f t="shared" si="1260"/>
        <v>0</v>
      </c>
      <c r="M2383">
        <f t="shared" si="1261"/>
        <v>0.62335413212994129</v>
      </c>
      <c r="N2383">
        <f t="shared" si="1262"/>
        <v>2.4392936383183055</v>
      </c>
      <c r="O2383">
        <f t="shared" si="1263"/>
        <v>0.94794152197184645</v>
      </c>
      <c r="P2383">
        <f t="shared" si="1264"/>
        <v>0.60373344267671347</v>
      </c>
      <c r="Q2383">
        <f t="shared" si="1265"/>
        <v>-0.5634303877321738</v>
      </c>
      <c r="R2383">
        <f t="shared" si="1266"/>
        <v>-0.96257600818290445</v>
      </c>
      <c r="S2383">
        <f t="shared" si="1267"/>
        <v>-4.962359691597764E-2</v>
      </c>
      <c r="U2383" s="1" t="s">
        <v>2462</v>
      </c>
      <c r="V2383" s="3">
        <v>0.99990000000000001</v>
      </c>
      <c r="W2383" s="3">
        <v>6378137</v>
      </c>
      <c r="X2383" s="3">
        <v>298.25722210100002</v>
      </c>
      <c r="AA2383" s="3">
        <f t="shared" si="1268"/>
        <v>1.6792203946287445E-3</v>
      </c>
      <c r="AB2383" s="3">
        <f t="shared" si="1289"/>
        <v>1.0000007049454078</v>
      </c>
      <c r="AC2383" s="3">
        <f t="shared" si="1269"/>
        <v>-2.5188297041239312E-3</v>
      </c>
      <c r="AD2383" s="3">
        <f t="shared" si="1270"/>
        <v>2.6435429493240994E-6</v>
      </c>
      <c r="AE2383" s="3">
        <f t="shared" si="1271"/>
        <v>-3.4526259073074147E-9</v>
      </c>
      <c r="AF2383" s="3">
        <f t="shared" si="1272"/>
        <v>4.8918304243879506E-12</v>
      </c>
      <c r="AG2383" s="3">
        <f t="shared" si="1273"/>
        <v>-7.2287260458139161E-15</v>
      </c>
      <c r="AH2383" s="3" t="s">
        <v>57</v>
      </c>
      <c r="AI2383" s="3">
        <f t="shared" si="1274"/>
        <v>8.377318247285465E-4</v>
      </c>
      <c r="AJ2383" s="3">
        <f t="shared" si="1275"/>
        <v>7.6085278483792483E-7</v>
      </c>
      <c r="AK2383" s="3">
        <f t="shared" si="1276"/>
        <v>1.1976455002315586E-9</v>
      </c>
      <c r="AL2383" s="3">
        <f t="shared" si="1277"/>
        <v>2.4291502606542476E-12</v>
      </c>
      <c r="AM2383" s="3">
        <f t="shared" si="1278"/>
        <v>5.7501643840919741E-15</v>
      </c>
      <c r="AP2383" s="3">
        <f t="shared" si="1279"/>
        <v>6366812.4008564716</v>
      </c>
      <c r="AQ2383">
        <f t="shared" si="1280"/>
        <v>-2.3861053274235222E-3</v>
      </c>
      <c r="AR2383">
        <f t="shared" si="1281"/>
        <v>3953586.9442910855</v>
      </c>
      <c r="AU2383">
        <f t="shared" si="1282"/>
        <v>-0.76335910101326143</v>
      </c>
      <c r="AV2383">
        <f t="shared" si="1283"/>
        <v>-0.64597436706128308</v>
      </c>
      <c r="AY2383">
        <f t="shared" si="1284"/>
        <v>0</v>
      </c>
      <c r="AZ2383">
        <f t="shared" si="1290"/>
        <v>1</v>
      </c>
      <c r="BC2383">
        <f t="shared" si="1285"/>
        <v>0</v>
      </c>
      <c r="BD2383">
        <f t="shared" si="1286"/>
        <v>-0.76835924415261836</v>
      </c>
      <c r="BG2383">
        <f t="shared" si="1287"/>
        <v>-3953586.9442910855</v>
      </c>
      <c r="BH2383">
        <f t="shared" si="1288"/>
        <v>-4903877.1605711868</v>
      </c>
    </row>
    <row r="2384" spans="9:60">
      <c r="I2384">
        <v>35.715560913085902</v>
      </c>
      <c r="J2384">
        <v>139.76123046875</v>
      </c>
      <c r="K2384">
        <f t="shared" si="1259"/>
        <v>0</v>
      </c>
      <c r="L2384">
        <f t="shared" si="1260"/>
        <v>0</v>
      </c>
      <c r="M2384">
        <f t="shared" si="1261"/>
        <v>0.62335413212994129</v>
      </c>
      <c r="N2384">
        <f t="shared" si="1262"/>
        <v>2.4392936383183055</v>
      </c>
      <c r="O2384">
        <f t="shared" si="1263"/>
        <v>0.94794152197184645</v>
      </c>
      <c r="P2384">
        <f t="shared" si="1264"/>
        <v>0.60373344267671347</v>
      </c>
      <c r="Q2384">
        <f t="shared" si="1265"/>
        <v>-0.5634303877321738</v>
      </c>
      <c r="R2384">
        <f t="shared" si="1266"/>
        <v>-0.96257600818290445</v>
      </c>
      <c r="S2384">
        <f t="shared" si="1267"/>
        <v>-4.962359691597764E-2</v>
      </c>
      <c r="U2384" s="1" t="s">
        <v>2463</v>
      </c>
      <c r="V2384" s="3">
        <v>0.99990000000000001</v>
      </c>
      <c r="W2384" s="3">
        <v>6378137</v>
      </c>
      <c r="X2384" s="3">
        <v>298.25722210100002</v>
      </c>
      <c r="AA2384" s="3">
        <f t="shared" si="1268"/>
        <v>1.6792203946287445E-3</v>
      </c>
      <c r="AB2384" s="3">
        <f t="shared" si="1289"/>
        <v>1.0000007049454078</v>
      </c>
      <c r="AC2384" s="3">
        <f t="shared" si="1269"/>
        <v>-2.5188297041239312E-3</v>
      </c>
      <c r="AD2384" s="3">
        <f t="shared" si="1270"/>
        <v>2.6435429493240994E-6</v>
      </c>
      <c r="AE2384" s="3">
        <f t="shared" si="1271"/>
        <v>-3.4526259073074147E-9</v>
      </c>
      <c r="AF2384" s="3">
        <f t="shared" si="1272"/>
        <v>4.8918304243879506E-12</v>
      </c>
      <c r="AG2384" s="3">
        <f t="shared" si="1273"/>
        <v>-7.2287260458139161E-15</v>
      </c>
      <c r="AH2384" s="3" t="s">
        <v>57</v>
      </c>
      <c r="AI2384" s="3">
        <f t="shared" si="1274"/>
        <v>8.377318247285465E-4</v>
      </c>
      <c r="AJ2384" s="3">
        <f t="shared" si="1275"/>
        <v>7.6085278483792483E-7</v>
      </c>
      <c r="AK2384" s="3">
        <f t="shared" si="1276"/>
        <v>1.1976455002315586E-9</v>
      </c>
      <c r="AL2384" s="3">
        <f t="shared" si="1277"/>
        <v>2.4291502606542476E-12</v>
      </c>
      <c r="AM2384" s="3">
        <f t="shared" si="1278"/>
        <v>5.7501643840919741E-15</v>
      </c>
      <c r="AP2384" s="3">
        <f t="shared" si="1279"/>
        <v>6366812.4008564716</v>
      </c>
      <c r="AQ2384">
        <f t="shared" si="1280"/>
        <v>-2.3861053274235222E-3</v>
      </c>
      <c r="AR2384">
        <f t="shared" si="1281"/>
        <v>3953586.9442910855</v>
      </c>
      <c r="AU2384">
        <f t="shared" si="1282"/>
        <v>-0.76335910101326143</v>
      </c>
      <c r="AV2384">
        <f t="shared" si="1283"/>
        <v>-0.64597436706128308</v>
      </c>
      <c r="AY2384">
        <f t="shared" si="1284"/>
        <v>0</v>
      </c>
      <c r="AZ2384">
        <f t="shared" si="1290"/>
        <v>1</v>
      </c>
      <c r="BC2384">
        <f t="shared" si="1285"/>
        <v>0</v>
      </c>
      <c r="BD2384">
        <f t="shared" si="1286"/>
        <v>-0.76835924415261836</v>
      </c>
      <c r="BG2384">
        <f t="shared" si="1287"/>
        <v>-3953586.9442910855</v>
      </c>
      <c r="BH2384">
        <f t="shared" si="1288"/>
        <v>-4903877.1605711868</v>
      </c>
    </row>
    <row r="2385" spans="9:60">
      <c r="I2385">
        <v>35.715560913085902</v>
      </c>
      <c r="J2385">
        <v>139.76123046875</v>
      </c>
      <c r="K2385">
        <f t="shared" si="1259"/>
        <v>0</v>
      </c>
      <c r="L2385">
        <f t="shared" si="1260"/>
        <v>0</v>
      </c>
      <c r="M2385">
        <f t="shared" si="1261"/>
        <v>0.62335413212994129</v>
      </c>
      <c r="N2385">
        <f t="shared" si="1262"/>
        <v>2.4392936383183055</v>
      </c>
      <c r="O2385">
        <f t="shared" si="1263"/>
        <v>0.94794152197184645</v>
      </c>
      <c r="P2385">
        <f t="shared" si="1264"/>
        <v>0.60373344267671347</v>
      </c>
      <c r="Q2385">
        <f t="shared" si="1265"/>
        <v>-0.5634303877321738</v>
      </c>
      <c r="R2385">
        <f t="shared" si="1266"/>
        <v>-0.96257600818290445</v>
      </c>
      <c r="S2385">
        <f t="shared" si="1267"/>
        <v>-4.962359691597764E-2</v>
      </c>
      <c r="U2385" s="1" t="s">
        <v>2464</v>
      </c>
      <c r="V2385" s="3">
        <v>0.99990000000000001</v>
      </c>
      <c r="W2385" s="3">
        <v>6378137</v>
      </c>
      <c r="X2385" s="3">
        <v>298.25722210100002</v>
      </c>
      <c r="AA2385" s="3">
        <f t="shared" si="1268"/>
        <v>1.6792203946287445E-3</v>
      </c>
      <c r="AB2385" s="3">
        <f t="shared" si="1289"/>
        <v>1.0000007049454078</v>
      </c>
      <c r="AC2385" s="3">
        <f t="shared" si="1269"/>
        <v>-2.5188297041239312E-3</v>
      </c>
      <c r="AD2385" s="3">
        <f t="shared" si="1270"/>
        <v>2.6435429493240994E-6</v>
      </c>
      <c r="AE2385" s="3">
        <f t="shared" si="1271"/>
        <v>-3.4526259073074147E-9</v>
      </c>
      <c r="AF2385" s="3">
        <f t="shared" si="1272"/>
        <v>4.8918304243879506E-12</v>
      </c>
      <c r="AG2385" s="3">
        <f t="shared" si="1273"/>
        <v>-7.2287260458139161E-15</v>
      </c>
      <c r="AH2385" s="3" t="s">
        <v>57</v>
      </c>
      <c r="AI2385" s="3">
        <f t="shared" si="1274"/>
        <v>8.377318247285465E-4</v>
      </c>
      <c r="AJ2385" s="3">
        <f t="shared" si="1275"/>
        <v>7.6085278483792483E-7</v>
      </c>
      <c r="AK2385" s="3">
        <f t="shared" si="1276"/>
        <v>1.1976455002315586E-9</v>
      </c>
      <c r="AL2385" s="3">
        <f t="shared" si="1277"/>
        <v>2.4291502606542476E-12</v>
      </c>
      <c r="AM2385" s="3">
        <f t="shared" si="1278"/>
        <v>5.7501643840919741E-15</v>
      </c>
      <c r="AP2385" s="3">
        <f t="shared" si="1279"/>
        <v>6366812.4008564716</v>
      </c>
      <c r="AQ2385">
        <f t="shared" si="1280"/>
        <v>-2.3861053274235222E-3</v>
      </c>
      <c r="AR2385">
        <f t="shared" si="1281"/>
        <v>3953586.9442910855</v>
      </c>
      <c r="AU2385">
        <f t="shared" si="1282"/>
        <v>-0.76335910101326143</v>
      </c>
      <c r="AV2385">
        <f t="shared" si="1283"/>
        <v>-0.64597436706128308</v>
      </c>
      <c r="AY2385">
        <f t="shared" si="1284"/>
        <v>0</v>
      </c>
      <c r="AZ2385">
        <f t="shared" si="1290"/>
        <v>1</v>
      </c>
      <c r="BC2385">
        <f t="shared" si="1285"/>
        <v>0</v>
      </c>
      <c r="BD2385">
        <f t="shared" si="1286"/>
        <v>-0.76835924415261836</v>
      </c>
      <c r="BG2385">
        <f t="shared" si="1287"/>
        <v>-3953586.9442910855</v>
      </c>
      <c r="BH2385">
        <f t="shared" si="1288"/>
        <v>-4903877.1605711868</v>
      </c>
    </row>
    <row r="2386" spans="9:60">
      <c r="I2386">
        <v>35.715560913085902</v>
      </c>
      <c r="J2386">
        <v>139.76123046875</v>
      </c>
      <c r="K2386">
        <f t="shared" si="1259"/>
        <v>0</v>
      </c>
      <c r="L2386">
        <f t="shared" si="1260"/>
        <v>0</v>
      </c>
      <c r="M2386">
        <f t="shared" si="1261"/>
        <v>0.62335413212994129</v>
      </c>
      <c r="N2386">
        <f t="shared" si="1262"/>
        <v>2.4392936383183055</v>
      </c>
      <c r="O2386">
        <f t="shared" si="1263"/>
        <v>0.94794152197184645</v>
      </c>
      <c r="P2386">
        <f t="shared" si="1264"/>
        <v>0.60373344267671347</v>
      </c>
      <c r="Q2386">
        <f t="shared" si="1265"/>
        <v>-0.5634303877321738</v>
      </c>
      <c r="R2386">
        <f t="shared" si="1266"/>
        <v>-0.96257600818290445</v>
      </c>
      <c r="S2386">
        <f t="shared" si="1267"/>
        <v>-4.962359691597764E-2</v>
      </c>
      <c r="U2386" s="1" t="s">
        <v>2465</v>
      </c>
      <c r="V2386" s="3">
        <v>0.99990000000000001</v>
      </c>
      <c r="W2386" s="3">
        <v>6378137</v>
      </c>
      <c r="X2386" s="3">
        <v>298.25722210100002</v>
      </c>
      <c r="AA2386" s="3">
        <f t="shared" si="1268"/>
        <v>1.6792203946287445E-3</v>
      </c>
      <c r="AB2386" s="3">
        <f t="shared" si="1289"/>
        <v>1.0000007049454078</v>
      </c>
      <c r="AC2386" s="3">
        <f t="shared" si="1269"/>
        <v>-2.5188297041239312E-3</v>
      </c>
      <c r="AD2386" s="3">
        <f t="shared" si="1270"/>
        <v>2.6435429493240994E-6</v>
      </c>
      <c r="AE2386" s="3">
        <f t="shared" si="1271"/>
        <v>-3.4526259073074147E-9</v>
      </c>
      <c r="AF2386" s="3">
        <f t="shared" si="1272"/>
        <v>4.8918304243879506E-12</v>
      </c>
      <c r="AG2386" s="3">
        <f t="shared" si="1273"/>
        <v>-7.2287260458139161E-15</v>
      </c>
      <c r="AH2386" s="3" t="s">
        <v>57</v>
      </c>
      <c r="AI2386" s="3">
        <f t="shared" si="1274"/>
        <v>8.377318247285465E-4</v>
      </c>
      <c r="AJ2386" s="3">
        <f t="shared" si="1275"/>
        <v>7.6085278483792483E-7</v>
      </c>
      <c r="AK2386" s="3">
        <f t="shared" si="1276"/>
        <v>1.1976455002315586E-9</v>
      </c>
      <c r="AL2386" s="3">
        <f t="shared" si="1277"/>
        <v>2.4291502606542476E-12</v>
      </c>
      <c r="AM2386" s="3">
        <f t="shared" si="1278"/>
        <v>5.7501643840919741E-15</v>
      </c>
      <c r="AP2386" s="3">
        <f t="shared" si="1279"/>
        <v>6366812.4008564716</v>
      </c>
      <c r="AQ2386">
        <f t="shared" si="1280"/>
        <v>-2.3861053274235222E-3</v>
      </c>
      <c r="AR2386">
        <f t="shared" si="1281"/>
        <v>3953586.9442910855</v>
      </c>
      <c r="AU2386">
        <f t="shared" si="1282"/>
        <v>-0.76335910101326143</v>
      </c>
      <c r="AV2386">
        <f t="shared" si="1283"/>
        <v>-0.64597436706128308</v>
      </c>
      <c r="AY2386">
        <f t="shared" si="1284"/>
        <v>0</v>
      </c>
      <c r="AZ2386">
        <f t="shared" si="1290"/>
        <v>1</v>
      </c>
      <c r="BC2386">
        <f t="shared" si="1285"/>
        <v>0</v>
      </c>
      <c r="BD2386">
        <f t="shared" si="1286"/>
        <v>-0.76835924415261836</v>
      </c>
      <c r="BG2386">
        <f t="shared" si="1287"/>
        <v>-3953586.9442910855</v>
      </c>
      <c r="BH2386">
        <f t="shared" si="1288"/>
        <v>-4903877.1605711868</v>
      </c>
    </row>
    <row r="2387" spans="9:60">
      <c r="I2387">
        <v>35.715560913085902</v>
      </c>
      <c r="J2387">
        <v>139.76123046875</v>
      </c>
      <c r="K2387">
        <f t="shared" si="1259"/>
        <v>0</v>
      </c>
      <c r="L2387">
        <f t="shared" si="1260"/>
        <v>0</v>
      </c>
      <c r="M2387">
        <f t="shared" si="1261"/>
        <v>0.62335413212994129</v>
      </c>
      <c r="N2387">
        <f t="shared" si="1262"/>
        <v>2.4392936383183055</v>
      </c>
      <c r="O2387">
        <f t="shared" si="1263"/>
        <v>0.94794152197184645</v>
      </c>
      <c r="P2387">
        <f t="shared" si="1264"/>
        <v>0.60373344267671347</v>
      </c>
      <c r="Q2387">
        <f t="shared" si="1265"/>
        <v>-0.5634303877321738</v>
      </c>
      <c r="R2387">
        <f t="shared" si="1266"/>
        <v>-0.96257600818290445</v>
      </c>
      <c r="S2387">
        <f t="shared" si="1267"/>
        <v>-4.962359691597764E-2</v>
      </c>
      <c r="U2387" s="1" t="s">
        <v>2466</v>
      </c>
      <c r="V2387" s="3">
        <v>0.99990000000000001</v>
      </c>
      <c r="W2387" s="3">
        <v>6378137</v>
      </c>
      <c r="X2387" s="3">
        <v>298.25722210100002</v>
      </c>
      <c r="AA2387" s="3">
        <f t="shared" si="1268"/>
        <v>1.6792203946287445E-3</v>
      </c>
      <c r="AB2387" s="3">
        <f t="shared" si="1289"/>
        <v>1.0000007049454078</v>
      </c>
      <c r="AC2387" s="3">
        <f t="shared" si="1269"/>
        <v>-2.5188297041239312E-3</v>
      </c>
      <c r="AD2387" s="3">
        <f t="shared" si="1270"/>
        <v>2.6435429493240994E-6</v>
      </c>
      <c r="AE2387" s="3">
        <f t="shared" si="1271"/>
        <v>-3.4526259073074147E-9</v>
      </c>
      <c r="AF2387" s="3">
        <f t="shared" si="1272"/>
        <v>4.8918304243879506E-12</v>
      </c>
      <c r="AG2387" s="3">
        <f t="shared" si="1273"/>
        <v>-7.2287260458139161E-15</v>
      </c>
      <c r="AH2387" s="3" t="s">
        <v>57</v>
      </c>
      <c r="AI2387" s="3">
        <f t="shared" si="1274"/>
        <v>8.377318247285465E-4</v>
      </c>
      <c r="AJ2387" s="3">
        <f t="shared" si="1275"/>
        <v>7.6085278483792483E-7</v>
      </c>
      <c r="AK2387" s="3">
        <f t="shared" si="1276"/>
        <v>1.1976455002315586E-9</v>
      </c>
      <c r="AL2387" s="3">
        <f t="shared" si="1277"/>
        <v>2.4291502606542476E-12</v>
      </c>
      <c r="AM2387" s="3">
        <f t="shared" si="1278"/>
        <v>5.7501643840919741E-15</v>
      </c>
      <c r="AP2387" s="3">
        <f t="shared" si="1279"/>
        <v>6366812.4008564716</v>
      </c>
      <c r="AQ2387">
        <f t="shared" si="1280"/>
        <v>-2.3861053274235222E-3</v>
      </c>
      <c r="AR2387">
        <f t="shared" si="1281"/>
        <v>3953586.9442910855</v>
      </c>
      <c r="AU2387">
        <f t="shared" si="1282"/>
        <v>-0.76335910101326143</v>
      </c>
      <c r="AV2387">
        <f t="shared" si="1283"/>
        <v>-0.64597436706128308</v>
      </c>
      <c r="AY2387">
        <f t="shared" si="1284"/>
        <v>0</v>
      </c>
      <c r="AZ2387">
        <f t="shared" si="1290"/>
        <v>1</v>
      </c>
      <c r="BC2387">
        <f t="shared" si="1285"/>
        <v>0</v>
      </c>
      <c r="BD2387">
        <f t="shared" si="1286"/>
        <v>-0.76835924415261836</v>
      </c>
      <c r="BG2387">
        <f t="shared" si="1287"/>
        <v>-3953586.9442910855</v>
      </c>
      <c r="BH2387">
        <f t="shared" si="1288"/>
        <v>-4903877.1605711868</v>
      </c>
    </row>
    <row r="2388" spans="9:60">
      <c r="I2388">
        <v>35.715560913085902</v>
      </c>
      <c r="J2388">
        <v>139.76123046875</v>
      </c>
      <c r="K2388">
        <f t="shared" si="1259"/>
        <v>0</v>
      </c>
      <c r="L2388">
        <f t="shared" si="1260"/>
        <v>0</v>
      </c>
      <c r="M2388">
        <f t="shared" si="1261"/>
        <v>0.62335413212994129</v>
      </c>
      <c r="N2388">
        <f t="shared" si="1262"/>
        <v>2.4392936383183055</v>
      </c>
      <c r="O2388">
        <f t="shared" si="1263"/>
        <v>0.94794152197184645</v>
      </c>
      <c r="P2388">
        <f t="shared" si="1264"/>
        <v>0.60373344267671347</v>
      </c>
      <c r="Q2388">
        <f t="shared" si="1265"/>
        <v>-0.5634303877321738</v>
      </c>
      <c r="R2388">
        <f t="shared" si="1266"/>
        <v>-0.96257600818290445</v>
      </c>
      <c r="S2388">
        <f t="shared" si="1267"/>
        <v>-4.962359691597764E-2</v>
      </c>
      <c r="U2388" s="1" t="s">
        <v>2467</v>
      </c>
      <c r="V2388" s="3">
        <v>0.99990000000000001</v>
      </c>
      <c r="W2388" s="3">
        <v>6378137</v>
      </c>
      <c r="X2388" s="3">
        <v>298.25722210100002</v>
      </c>
      <c r="AA2388" s="3">
        <f t="shared" si="1268"/>
        <v>1.6792203946287445E-3</v>
      </c>
      <c r="AB2388" s="3">
        <f t="shared" si="1289"/>
        <v>1.0000007049454078</v>
      </c>
      <c r="AC2388" s="3">
        <f t="shared" si="1269"/>
        <v>-2.5188297041239312E-3</v>
      </c>
      <c r="AD2388" s="3">
        <f t="shared" si="1270"/>
        <v>2.6435429493240994E-6</v>
      </c>
      <c r="AE2388" s="3">
        <f t="shared" si="1271"/>
        <v>-3.4526259073074147E-9</v>
      </c>
      <c r="AF2388" s="3">
        <f t="shared" si="1272"/>
        <v>4.8918304243879506E-12</v>
      </c>
      <c r="AG2388" s="3">
        <f t="shared" si="1273"/>
        <v>-7.2287260458139161E-15</v>
      </c>
      <c r="AH2388" s="3" t="s">
        <v>57</v>
      </c>
      <c r="AI2388" s="3">
        <f t="shared" si="1274"/>
        <v>8.377318247285465E-4</v>
      </c>
      <c r="AJ2388" s="3">
        <f t="shared" si="1275"/>
        <v>7.6085278483792483E-7</v>
      </c>
      <c r="AK2388" s="3">
        <f t="shared" si="1276"/>
        <v>1.1976455002315586E-9</v>
      </c>
      <c r="AL2388" s="3">
        <f t="shared" si="1277"/>
        <v>2.4291502606542476E-12</v>
      </c>
      <c r="AM2388" s="3">
        <f t="shared" si="1278"/>
        <v>5.7501643840919741E-15</v>
      </c>
      <c r="AP2388" s="3">
        <f t="shared" si="1279"/>
        <v>6366812.4008564716</v>
      </c>
      <c r="AQ2388">
        <f t="shared" si="1280"/>
        <v>-2.3861053274235222E-3</v>
      </c>
      <c r="AR2388">
        <f t="shared" si="1281"/>
        <v>3953586.9442910855</v>
      </c>
      <c r="AU2388">
        <f t="shared" si="1282"/>
        <v>-0.76335910101326143</v>
      </c>
      <c r="AV2388">
        <f t="shared" si="1283"/>
        <v>-0.64597436706128308</v>
      </c>
      <c r="AY2388">
        <f t="shared" si="1284"/>
        <v>0</v>
      </c>
      <c r="AZ2388">
        <f t="shared" si="1290"/>
        <v>1</v>
      </c>
      <c r="BC2388">
        <f t="shared" si="1285"/>
        <v>0</v>
      </c>
      <c r="BD2388">
        <f t="shared" si="1286"/>
        <v>-0.76835924415261836</v>
      </c>
      <c r="BG2388">
        <f t="shared" si="1287"/>
        <v>-3953586.9442910855</v>
      </c>
      <c r="BH2388">
        <f t="shared" si="1288"/>
        <v>-4903877.1605711868</v>
      </c>
    </row>
    <row r="2389" spans="9:60">
      <c r="I2389">
        <v>35.715560913085902</v>
      </c>
      <c r="J2389">
        <v>139.76123046875</v>
      </c>
      <c r="K2389">
        <f t="shared" si="1259"/>
        <v>0</v>
      </c>
      <c r="L2389">
        <f t="shared" si="1260"/>
        <v>0</v>
      </c>
      <c r="M2389">
        <f t="shared" si="1261"/>
        <v>0.62335413212994129</v>
      </c>
      <c r="N2389">
        <f t="shared" si="1262"/>
        <v>2.4392936383183055</v>
      </c>
      <c r="O2389">
        <f t="shared" si="1263"/>
        <v>0.94794152197184645</v>
      </c>
      <c r="P2389">
        <f t="shared" si="1264"/>
        <v>0.60373344267671347</v>
      </c>
      <c r="Q2389">
        <f t="shared" si="1265"/>
        <v>-0.5634303877321738</v>
      </c>
      <c r="R2389">
        <f t="shared" si="1266"/>
        <v>-0.96257600818290445</v>
      </c>
      <c r="S2389">
        <f t="shared" si="1267"/>
        <v>-4.962359691597764E-2</v>
      </c>
      <c r="U2389" s="1" t="s">
        <v>2468</v>
      </c>
      <c r="V2389" s="3">
        <v>0.99990000000000001</v>
      </c>
      <c r="W2389" s="3">
        <v>6378137</v>
      </c>
      <c r="X2389" s="3">
        <v>298.25722210100002</v>
      </c>
      <c r="AA2389" s="3">
        <f t="shared" si="1268"/>
        <v>1.6792203946287445E-3</v>
      </c>
      <c r="AB2389" s="3">
        <f t="shared" si="1289"/>
        <v>1.0000007049454078</v>
      </c>
      <c r="AC2389" s="3">
        <f t="shared" si="1269"/>
        <v>-2.5188297041239312E-3</v>
      </c>
      <c r="AD2389" s="3">
        <f t="shared" si="1270"/>
        <v>2.6435429493240994E-6</v>
      </c>
      <c r="AE2389" s="3">
        <f t="shared" si="1271"/>
        <v>-3.4526259073074147E-9</v>
      </c>
      <c r="AF2389" s="3">
        <f t="shared" si="1272"/>
        <v>4.8918304243879506E-12</v>
      </c>
      <c r="AG2389" s="3">
        <f t="shared" si="1273"/>
        <v>-7.2287260458139161E-15</v>
      </c>
      <c r="AH2389" s="3" t="s">
        <v>57</v>
      </c>
      <c r="AI2389" s="3">
        <f t="shared" si="1274"/>
        <v>8.377318247285465E-4</v>
      </c>
      <c r="AJ2389" s="3">
        <f t="shared" si="1275"/>
        <v>7.6085278483792483E-7</v>
      </c>
      <c r="AK2389" s="3">
        <f t="shared" si="1276"/>
        <v>1.1976455002315586E-9</v>
      </c>
      <c r="AL2389" s="3">
        <f t="shared" si="1277"/>
        <v>2.4291502606542476E-12</v>
      </c>
      <c r="AM2389" s="3">
        <f t="shared" si="1278"/>
        <v>5.7501643840919741E-15</v>
      </c>
      <c r="AP2389" s="3">
        <f t="shared" si="1279"/>
        <v>6366812.4008564716</v>
      </c>
      <c r="AQ2389">
        <f t="shared" si="1280"/>
        <v>-2.3861053274235222E-3</v>
      </c>
      <c r="AR2389">
        <f t="shared" si="1281"/>
        <v>3953586.9442910855</v>
      </c>
      <c r="AU2389">
        <f t="shared" si="1282"/>
        <v>-0.76335910101326143</v>
      </c>
      <c r="AV2389">
        <f t="shared" si="1283"/>
        <v>-0.64597436706128308</v>
      </c>
      <c r="AY2389">
        <f t="shared" si="1284"/>
        <v>0</v>
      </c>
      <c r="AZ2389">
        <f t="shared" si="1290"/>
        <v>1</v>
      </c>
      <c r="BC2389">
        <f t="shared" si="1285"/>
        <v>0</v>
      </c>
      <c r="BD2389">
        <f t="shared" si="1286"/>
        <v>-0.76835924415261836</v>
      </c>
      <c r="BG2389">
        <f t="shared" si="1287"/>
        <v>-3953586.9442910855</v>
      </c>
      <c r="BH2389">
        <f t="shared" si="1288"/>
        <v>-4903877.1605711868</v>
      </c>
    </row>
    <row r="2390" spans="9:60">
      <c r="I2390">
        <v>35.715560913085902</v>
      </c>
      <c r="J2390">
        <v>139.76123046875</v>
      </c>
      <c r="K2390">
        <f t="shared" si="1259"/>
        <v>0</v>
      </c>
      <c r="L2390">
        <f t="shared" si="1260"/>
        <v>0</v>
      </c>
      <c r="M2390">
        <f t="shared" si="1261"/>
        <v>0.62335413212994129</v>
      </c>
      <c r="N2390">
        <f t="shared" si="1262"/>
        <v>2.4392936383183055</v>
      </c>
      <c r="O2390">
        <f t="shared" si="1263"/>
        <v>0.94794152197184645</v>
      </c>
      <c r="P2390">
        <f t="shared" si="1264"/>
        <v>0.60373344267671347</v>
      </c>
      <c r="Q2390">
        <f t="shared" si="1265"/>
        <v>-0.5634303877321738</v>
      </c>
      <c r="R2390">
        <f t="shared" si="1266"/>
        <v>-0.96257600818290445</v>
      </c>
      <c r="S2390">
        <f t="shared" si="1267"/>
        <v>-4.962359691597764E-2</v>
      </c>
      <c r="U2390" s="1" t="s">
        <v>2469</v>
      </c>
      <c r="V2390" s="3">
        <v>0.99990000000000001</v>
      </c>
      <c r="W2390" s="3">
        <v>6378137</v>
      </c>
      <c r="X2390" s="3">
        <v>298.25722210100002</v>
      </c>
      <c r="AA2390" s="3">
        <f t="shared" si="1268"/>
        <v>1.6792203946287445E-3</v>
      </c>
      <c r="AB2390" s="3">
        <f t="shared" si="1289"/>
        <v>1.0000007049454078</v>
      </c>
      <c r="AC2390" s="3">
        <f t="shared" si="1269"/>
        <v>-2.5188297041239312E-3</v>
      </c>
      <c r="AD2390" s="3">
        <f t="shared" si="1270"/>
        <v>2.6435429493240994E-6</v>
      </c>
      <c r="AE2390" s="3">
        <f t="shared" si="1271"/>
        <v>-3.4526259073074147E-9</v>
      </c>
      <c r="AF2390" s="3">
        <f t="shared" si="1272"/>
        <v>4.8918304243879506E-12</v>
      </c>
      <c r="AG2390" s="3">
        <f t="shared" si="1273"/>
        <v>-7.2287260458139161E-15</v>
      </c>
      <c r="AH2390" s="3" t="s">
        <v>57</v>
      </c>
      <c r="AI2390" s="3">
        <f t="shared" si="1274"/>
        <v>8.377318247285465E-4</v>
      </c>
      <c r="AJ2390" s="3">
        <f t="shared" si="1275"/>
        <v>7.6085278483792483E-7</v>
      </c>
      <c r="AK2390" s="3">
        <f t="shared" si="1276"/>
        <v>1.1976455002315586E-9</v>
      </c>
      <c r="AL2390" s="3">
        <f t="shared" si="1277"/>
        <v>2.4291502606542476E-12</v>
      </c>
      <c r="AM2390" s="3">
        <f t="shared" si="1278"/>
        <v>5.7501643840919741E-15</v>
      </c>
      <c r="AP2390" s="3">
        <f t="shared" si="1279"/>
        <v>6366812.4008564716</v>
      </c>
      <c r="AQ2390">
        <f t="shared" si="1280"/>
        <v>-2.3861053274235222E-3</v>
      </c>
      <c r="AR2390">
        <f t="shared" si="1281"/>
        <v>3953586.9442910855</v>
      </c>
      <c r="AU2390">
        <f t="shared" si="1282"/>
        <v>-0.76335910101326143</v>
      </c>
      <c r="AV2390">
        <f t="shared" si="1283"/>
        <v>-0.64597436706128308</v>
      </c>
      <c r="AY2390">
        <f t="shared" si="1284"/>
        <v>0</v>
      </c>
      <c r="AZ2390">
        <f t="shared" si="1290"/>
        <v>1</v>
      </c>
      <c r="BC2390">
        <f t="shared" si="1285"/>
        <v>0</v>
      </c>
      <c r="BD2390">
        <f t="shared" si="1286"/>
        <v>-0.76835924415261836</v>
      </c>
      <c r="BG2390">
        <f t="shared" si="1287"/>
        <v>-3953586.9442910855</v>
      </c>
      <c r="BH2390">
        <f t="shared" si="1288"/>
        <v>-4903877.1605711868</v>
      </c>
    </row>
    <row r="2391" spans="9:60">
      <c r="I2391">
        <v>35.715560913085902</v>
      </c>
      <c r="J2391">
        <v>139.76123046875</v>
      </c>
      <c r="K2391">
        <f t="shared" si="1259"/>
        <v>0</v>
      </c>
      <c r="L2391">
        <f t="shared" si="1260"/>
        <v>0</v>
      </c>
      <c r="M2391">
        <f t="shared" si="1261"/>
        <v>0.62335413212994129</v>
      </c>
      <c r="N2391">
        <f t="shared" si="1262"/>
        <v>2.4392936383183055</v>
      </c>
      <c r="O2391">
        <f t="shared" si="1263"/>
        <v>0.94794152197184645</v>
      </c>
      <c r="P2391">
        <f t="shared" si="1264"/>
        <v>0.60373344267671347</v>
      </c>
      <c r="Q2391">
        <f t="shared" si="1265"/>
        <v>-0.5634303877321738</v>
      </c>
      <c r="R2391">
        <f t="shared" si="1266"/>
        <v>-0.96257600818290445</v>
      </c>
      <c r="S2391">
        <f t="shared" si="1267"/>
        <v>-4.962359691597764E-2</v>
      </c>
      <c r="U2391" s="1" t="s">
        <v>2470</v>
      </c>
      <c r="V2391" s="3">
        <v>0.99990000000000001</v>
      </c>
      <c r="W2391" s="3">
        <v>6378137</v>
      </c>
      <c r="X2391" s="3">
        <v>298.25722210100002</v>
      </c>
      <c r="AA2391" s="3">
        <f t="shared" si="1268"/>
        <v>1.6792203946287445E-3</v>
      </c>
      <c r="AB2391" s="3">
        <f t="shared" si="1289"/>
        <v>1.0000007049454078</v>
      </c>
      <c r="AC2391" s="3">
        <f t="shared" si="1269"/>
        <v>-2.5188297041239312E-3</v>
      </c>
      <c r="AD2391" s="3">
        <f t="shared" si="1270"/>
        <v>2.6435429493240994E-6</v>
      </c>
      <c r="AE2391" s="3">
        <f t="shared" si="1271"/>
        <v>-3.4526259073074147E-9</v>
      </c>
      <c r="AF2391" s="3">
        <f t="shared" si="1272"/>
        <v>4.8918304243879506E-12</v>
      </c>
      <c r="AG2391" s="3">
        <f t="shared" si="1273"/>
        <v>-7.2287260458139161E-15</v>
      </c>
      <c r="AH2391" s="3" t="s">
        <v>57</v>
      </c>
      <c r="AI2391" s="3">
        <f t="shared" si="1274"/>
        <v>8.377318247285465E-4</v>
      </c>
      <c r="AJ2391" s="3">
        <f t="shared" si="1275"/>
        <v>7.6085278483792483E-7</v>
      </c>
      <c r="AK2391" s="3">
        <f t="shared" si="1276"/>
        <v>1.1976455002315586E-9</v>
      </c>
      <c r="AL2391" s="3">
        <f t="shared" si="1277"/>
        <v>2.4291502606542476E-12</v>
      </c>
      <c r="AM2391" s="3">
        <f t="shared" si="1278"/>
        <v>5.7501643840919741E-15</v>
      </c>
      <c r="AP2391" s="3">
        <f t="shared" si="1279"/>
        <v>6366812.4008564716</v>
      </c>
      <c r="AQ2391">
        <f t="shared" si="1280"/>
        <v>-2.3861053274235222E-3</v>
      </c>
      <c r="AR2391">
        <f t="shared" si="1281"/>
        <v>3953586.9442910855</v>
      </c>
      <c r="AU2391">
        <f t="shared" si="1282"/>
        <v>-0.76335910101326143</v>
      </c>
      <c r="AV2391">
        <f t="shared" si="1283"/>
        <v>-0.64597436706128308</v>
      </c>
      <c r="AY2391">
        <f t="shared" si="1284"/>
        <v>0</v>
      </c>
      <c r="AZ2391">
        <f t="shared" si="1290"/>
        <v>1</v>
      </c>
      <c r="BC2391">
        <f t="shared" si="1285"/>
        <v>0</v>
      </c>
      <c r="BD2391">
        <f t="shared" si="1286"/>
        <v>-0.76835924415261836</v>
      </c>
      <c r="BG2391">
        <f t="shared" si="1287"/>
        <v>-3953586.9442910855</v>
      </c>
      <c r="BH2391">
        <f t="shared" si="1288"/>
        <v>-4903877.1605711868</v>
      </c>
    </row>
    <row r="2392" spans="9:60">
      <c r="I2392">
        <v>35.715560913085902</v>
      </c>
      <c r="J2392">
        <v>139.76123046875</v>
      </c>
      <c r="K2392">
        <f t="shared" si="1259"/>
        <v>0</v>
      </c>
      <c r="L2392">
        <f t="shared" si="1260"/>
        <v>0</v>
      </c>
      <c r="M2392">
        <f t="shared" si="1261"/>
        <v>0.62335413212994129</v>
      </c>
      <c r="N2392">
        <f t="shared" si="1262"/>
        <v>2.4392936383183055</v>
      </c>
      <c r="O2392">
        <f t="shared" si="1263"/>
        <v>0.94794152197184645</v>
      </c>
      <c r="P2392">
        <f t="shared" si="1264"/>
        <v>0.60373344267671347</v>
      </c>
      <c r="Q2392">
        <f t="shared" si="1265"/>
        <v>-0.5634303877321738</v>
      </c>
      <c r="R2392">
        <f t="shared" si="1266"/>
        <v>-0.96257600818290445</v>
      </c>
      <c r="S2392">
        <f t="shared" si="1267"/>
        <v>-4.962359691597764E-2</v>
      </c>
      <c r="U2392" s="1" t="s">
        <v>2471</v>
      </c>
      <c r="V2392" s="3">
        <v>0.99990000000000001</v>
      </c>
      <c r="W2392" s="3">
        <v>6378137</v>
      </c>
      <c r="X2392" s="3">
        <v>298.25722210100002</v>
      </c>
      <c r="AA2392" s="3">
        <f t="shared" si="1268"/>
        <v>1.6792203946287445E-3</v>
      </c>
      <c r="AB2392" s="3">
        <f t="shared" si="1289"/>
        <v>1.0000007049454078</v>
      </c>
      <c r="AC2392" s="3">
        <f t="shared" si="1269"/>
        <v>-2.5188297041239312E-3</v>
      </c>
      <c r="AD2392" s="3">
        <f t="shared" si="1270"/>
        <v>2.6435429493240994E-6</v>
      </c>
      <c r="AE2392" s="3">
        <f t="shared" si="1271"/>
        <v>-3.4526259073074147E-9</v>
      </c>
      <c r="AF2392" s="3">
        <f t="shared" si="1272"/>
        <v>4.8918304243879506E-12</v>
      </c>
      <c r="AG2392" s="3">
        <f t="shared" si="1273"/>
        <v>-7.2287260458139161E-15</v>
      </c>
      <c r="AH2392" s="3" t="s">
        <v>57</v>
      </c>
      <c r="AI2392" s="3">
        <f t="shared" si="1274"/>
        <v>8.377318247285465E-4</v>
      </c>
      <c r="AJ2392" s="3">
        <f t="shared" si="1275"/>
        <v>7.6085278483792483E-7</v>
      </c>
      <c r="AK2392" s="3">
        <f t="shared" si="1276"/>
        <v>1.1976455002315586E-9</v>
      </c>
      <c r="AL2392" s="3">
        <f t="shared" si="1277"/>
        <v>2.4291502606542476E-12</v>
      </c>
      <c r="AM2392" s="3">
        <f t="shared" si="1278"/>
        <v>5.7501643840919741E-15</v>
      </c>
      <c r="AP2392" s="3">
        <f t="shared" si="1279"/>
        <v>6366812.4008564716</v>
      </c>
      <c r="AQ2392">
        <f t="shared" si="1280"/>
        <v>-2.3861053274235222E-3</v>
      </c>
      <c r="AR2392">
        <f t="shared" si="1281"/>
        <v>3953586.9442910855</v>
      </c>
      <c r="AU2392">
        <f t="shared" si="1282"/>
        <v>-0.76335910101326143</v>
      </c>
      <c r="AV2392">
        <f t="shared" si="1283"/>
        <v>-0.64597436706128308</v>
      </c>
      <c r="AY2392">
        <f t="shared" si="1284"/>
        <v>0</v>
      </c>
      <c r="AZ2392">
        <f t="shared" si="1290"/>
        <v>1</v>
      </c>
      <c r="BC2392">
        <f t="shared" si="1285"/>
        <v>0</v>
      </c>
      <c r="BD2392">
        <f t="shared" si="1286"/>
        <v>-0.76835924415261836</v>
      </c>
      <c r="BG2392">
        <f t="shared" si="1287"/>
        <v>-3953586.9442910855</v>
      </c>
      <c r="BH2392">
        <f t="shared" si="1288"/>
        <v>-4903877.1605711868</v>
      </c>
    </row>
    <row r="2393" spans="9:60">
      <c r="I2393">
        <v>35.715560913085902</v>
      </c>
      <c r="J2393">
        <v>139.76123046875</v>
      </c>
      <c r="K2393">
        <f t="shared" si="1259"/>
        <v>0</v>
      </c>
      <c r="L2393">
        <f t="shared" si="1260"/>
        <v>0</v>
      </c>
      <c r="M2393">
        <f t="shared" si="1261"/>
        <v>0.62335413212994129</v>
      </c>
      <c r="N2393">
        <f t="shared" si="1262"/>
        <v>2.4392936383183055</v>
      </c>
      <c r="O2393">
        <f t="shared" si="1263"/>
        <v>0.94794152197184645</v>
      </c>
      <c r="P2393">
        <f t="shared" si="1264"/>
        <v>0.60373344267671347</v>
      </c>
      <c r="Q2393">
        <f t="shared" si="1265"/>
        <v>-0.5634303877321738</v>
      </c>
      <c r="R2393">
        <f t="shared" si="1266"/>
        <v>-0.96257600818290445</v>
      </c>
      <c r="S2393">
        <f t="shared" si="1267"/>
        <v>-4.962359691597764E-2</v>
      </c>
      <c r="U2393" s="1" t="s">
        <v>2472</v>
      </c>
      <c r="V2393" s="3">
        <v>0.99990000000000001</v>
      </c>
      <c r="W2393" s="3">
        <v>6378137</v>
      </c>
      <c r="X2393" s="3">
        <v>298.25722210100002</v>
      </c>
      <c r="AA2393" s="3">
        <f t="shared" si="1268"/>
        <v>1.6792203946287445E-3</v>
      </c>
      <c r="AB2393" s="3">
        <f t="shared" si="1289"/>
        <v>1.0000007049454078</v>
      </c>
      <c r="AC2393" s="3">
        <f t="shared" si="1269"/>
        <v>-2.5188297041239312E-3</v>
      </c>
      <c r="AD2393" s="3">
        <f t="shared" si="1270"/>
        <v>2.6435429493240994E-6</v>
      </c>
      <c r="AE2393" s="3">
        <f t="shared" si="1271"/>
        <v>-3.4526259073074147E-9</v>
      </c>
      <c r="AF2393" s="3">
        <f t="shared" si="1272"/>
        <v>4.8918304243879506E-12</v>
      </c>
      <c r="AG2393" s="3">
        <f t="shared" si="1273"/>
        <v>-7.2287260458139161E-15</v>
      </c>
      <c r="AH2393" s="3" t="s">
        <v>57</v>
      </c>
      <c r="AI2393" s="3">
        <f t="shared" si="1274"/>
        <v>8.377318247285465E-4</v>
      </c>
      <c r="AJ2393" s="3">
        <f t="shared" si="1275"/>
        <v>7.6085278483792483E-7</v>
      </c>
      <c r="AK2393" s="3">
        <f t="shared" si="1276"/>
        <v>1.1976455002315586E-9</v>
      </c>
      <c r="AL2393" s="3">
        <f t="shared" si="1277"/>
        <v>2.4291502606542476E-12</v>
      </c>
      <c r="AM2393" s="3">
        <f t="shared" si="1278"/>
        <v>5.7501643840919741E-15</v>
      </c>
      <c r="AP2393" s="3">
        <f t="shared" si="1279"/>
        <v>6366812.4008564716</v>
      </c>
      <c r="AQ2393">
        <f t="shared" si="1280"/>
        <v>-2.3861053274235222E-3</v>
      </c>
      <c r="AR2393">
        <f t="shared" si="1281"/>
        <v>3953586.9442910855</v>
      </c>
      <c r="AU2393">
        <f t="shared" si="1282"/>
        <v>-0.76335910101326143</v>
      </c>
      <c r="AV2393">
        <f t="shared" si="1283"/>
        <v>-0.64597436706128308</v>
      </c>
      <c r="AY2393">
        <f t="shared" si="1284"/>
        <v>0</v>
      </c>
      <c r="AZ2393">
        <f t="shared" si="1290"/>
        <v>1</v>
      </c>
      <c r="BC2393">
        <f t="shared" si="1285"/>
        <v>0</v>
      </c>
      <c r="BD2393">
        <f t="shared" si="1286"/>
        <v>-0.76835924415261836</v>
      </c>
      <c r="BG2393">
        <f t="shared" si="1287"/>
        <v>-3953586.9442910855</v>
      </c>
      <c r="BH2393">
        <f t="shared" si="1288"/>
        <v>-4903877.1605711868</v>
      </c>
    </row>
    <row r="2394" spans="9:60">
      <c r="I2394">
        <v>35.715560913085902</v>
      </c>
      <c r="J2394">
        <v>139.76123046875</v>
      </c>
      <c r="K2394">
        <f t="shared" si="1259"/>
        <v>0</v>
      </c>
      <c r="L2394">
        <f t="shared" si="1260"/>
        <v>0</v>
      </c>
      <c r="M2394">
        <f t="shared" si="1261"/>
        <v>0.62335413212994129</v>
      </c>
      <c r="N2394">
        <f t="shared" si="1262"/>
        <v>2.4392936383183055</v>
      </c>
      <c r="O2394">
        <f t="shared" si="1263"/>
        <v>0.94794152197184645</v>
      </c>
      <c r="P2394">
        <f t="shared" si="1264"/>
        <v>0.60373344267671347</v>
      </c>
      <c r="Q2394">
        <f t="shared" si="1265"/>
        <v>-0.5634303877321738</v>
      </c>
      <c r="R2394">
        <f t="shared" si="1266"/>
        <v>-0.96257600818290445</v>
      </c>
      <c r="S2394">
        <f t="shared" si="1267"/>
        <v>-4.962359691597764E-2</v>
      </c>
      <c r="U2394" s="1" t="s">
        <v>2473</v>
      </c>
      <c r="V2394" s="3">
        <v>0.99990000000000001</v>
      </c>
      <c r="W2394" s="3">
        <v>6378137</v>
      </c>
      <c r="X2394" s="3">
        <v>298.25722210100002</v>
      </c>
      <c r="AA2394" s="3">
        <f t="shared" si="1268"/>
        <v>1.6792203946287445E-3</v>
      </c>
      <c r="AB2394" s="3">
        <f t="shared" si="1289"/>
        <v>1.0000007049454078</v>
      </c>
      <c r="AC2394" s="3">
        <f t="shared" si="1269"/>
        <v>-2.5188297041239312E-3</v>
      </c>
      <c r="AD2394" s="3">
        <f t="shared" si="1270"/>
        <v>2.6435429493240994E-6</v>
      </c>
      <c r="AE2394" s="3">
        <f t="shared" si="1271"/>
        <v>-3.4526259073074147E-9</v>
      </c>
      <c r="AF2394" s="3">
        <f t="shared" si="1272"/>
        <v>4.8918304243879506E-12</v>
      </c>
      <c r="AG2394" s="3">
        <f t="shared" si="1273"/>
        <v>-7.2287260458139161E-15</v>
      </c>
      <c r="AH2394" s="3" t="s">
        <v>57</v>
      </c>
      <c r="AI2394" s="3">
        <f t="shared" si="1274"/>
        <v>8.377318247285465E-4</v>
      </c>
      <c r="AJ2394" s="3">
        <f t="shared" si="1275"/>
        <v>7.6085278483792483E-7</v>
      </c>
      <c r="AK2394" s="3">
        <f t="shared" si="1276"/>
        <v>1.1976455002315586E-9</v>
      </c>
      <c r="AL2394" s="3">
        <f t="shared" si="1277"/>
        <v>2.4291502606542476E-12</v>
      </c>
      <c r="AM2394" s="3">
        <f t="shared" si="1278"/>
        <v>5.7501643840919741E-15</v>
      </c>
      <c r="AP2394" s="3">
        <f t="shared" si="1279"/>
        <v>6366812.4008564716</v>
      </c>
      <c r="AQ2394">
        <f t="shared" si="1280"/>
        <v>-2.3861053274235222E-3</v>
      </c>
      <c r="AR2394">
        <f t="shared" si="1281"/>
        <v>3953586.9442910855</v>
      </c>
      <c r="AU2394">
        <f t="shared" si="1282"/>
        <v>-0.76335910101326143</v>
      </c>
      <c r="AV2394">
        <f t="shared" si="1283"/>
        <v>-0.64597436706128308</v>
      </c>
      <c r="AY2394">
        <f t="shared" si="1284"/>
        <v>0</v>
      </c>
      <c r="AZ2394">
        <f t="shared" si="1290"/>
        <v>1</v>
      </c>
      <c r="BC2394">
        <f t="shared" si="1285"/>
        <v>0</v>
      </c>
      <c r="BD2394">
        <f t="shared" si="1286"/>
        <v>-0.76835924415261836</v>
      </c>
      <c r="BG2394">
        <f t="shared" si="1287"/>
        <v>-3953586.9442910855</v>
      </c>
      <c r="BH2394">
        <f t="shared" si="1288"/>
        <v>-4903877.1605711868</v>
      </c>
    </row>
    <row r="2395" spans="9:60">
      <c r="I2395">
        <v>35.715560913085902</v>
      </c>
      <c r="J2395">
        <v>139.76123046875</v>
      </c>
      <c r="K2395">
        <f t="shared" si="1259"/>
        <v>0</v>
      </c>
      <c r="L2395">
        <f t="shared" si="1260"/>
        <v>0</v>
      </c>
      <c r="M2395">
        <f t="shared" si="1261"/>
        <v>0.62335413212994129</v>
      </c>
      <c r="N2395">
        <f t="shared" si="1262"/>
        <v>2.4392936383183055</v>
      </c>
      <c r="O2395">
        <f t="shared" si="1263"/>
        <v>0.94794152197184645</v>
      </c>
      <c r="P2395">
        <f t="shared" si="1264"/>
        <v>0.60373344267671347</v>
      </c>
      <c r="Q2395">
        <f t="shared" si="1265"/>
        <v>-0.5634303877321738</v>
      </c>
      <c r="R2395">
        <f t="shared" si="1266"/>
        <v>-0.96257600818290445</v>
      </c>
      <c r="S2395">
        <f t="shared" si="1267"/>
        <v>-4.962359691597764E-2</v>
      </c>
      <c r="U2395" s="1" t="s">
        <v>2474</v>
      </c>
      <c r="V2395" s="3">
        <v>0.99990000000000001</v>
      </c>
      <c r="W2395" s="3">
        <v>6378137</v>
      </c>
      <c r="X2395" s="3">
        <v>298.25722210100002</v>
      </c>
      <c r="AA2395" s="3">
        <f t="shared" si="1268"/>
        <v>1.6792203946287445E-3</v>
      </c>
      <c r="AB2395" s="3">
        <f t="shared" si="1289"/>
        <v>1.0000007049454078</v>
      </c>
      <c r="AC2395" s="3">
        <f t="shared" si="1269"/>
        <v>-2.5188297041239312E-3</v>
      </c>
      <c r="AD2395" s="3">
        <f t="shared" si="1270"/>
        <v>2.6435429493240994E-6</v>
      </c>
      <c r="AE2395" s="3">
        <f t="shared" si="1271"/>
        <v>-3.4526259073074147E-9</v>
      </c>
      <c r="AF2395" s="3">
        <f t="shared" si="1272"/>
        <v>4.8918304243879506E-12</v>
      </c>
      <c r="AG2395" s="3">
        <f t="shared" si="1273"/>
        <v>-7.2287260458139161E-15</v>
      </c>
      <c r="AH2395" s="3" t="s">
        <v>57</v>
      </c>
      <c r="AI2395" s="3">
        <f t="shared" si="1274"/>
        <v>8.377318247285465E-4</v>
      </c>
      <c r="AJ2395" s="3">
        <f t="shared" si="1275"/>
        <v>7.6085278483792483E-7</v>
      </c>
      <c r="AK2395" s="3">
        <f t="shared" si="1276"/>
        <v>1.1976455002315586E-9</v>
      </c>
      <c r="AL2395" s="3">
        <f t="shared" si="1277"/>
        <v>2.4291502606542476E-12</v>
      </c>
      <c r="AM2395" s="3">
        <f t="shared" si="1278"/>
        <v>5.7501643840919741E-15</v>
      </c>
      <c r="AP2395" s="3">
        <f t="shared" si="1279"/>
        <v>6366812.4008564716</v>
      </c>
      <c r="AQ2395">
        <f t="shared" si="1280"/>
        <v>-2.3861053274235222E-3</v>
      </c>
      <c r="AR2395">
        <f t="shared" si="1281"/>
        <v>3953586.9442910855</v>
      </c>
      <c r="AU2395">
        <f t="shared" si="1282"/>
        <v>-0.76335910101326143</v>
      </c>
      <c r="AV2395">
        <f t="shared" si="1283"/>
        <v>-0.64597436706128308</v>
      </c>
      <c r="AY2395">
        <f t="shared" si="1284"/>
        <v>0</v>
      </c>
      <c r="AZ2395">
        <f t="shared" si="1290"/>
        <v>1</v>
      </c>
      <c r="BC2395">
        <f t="shared" si="1285"/>
        <v>0</v>
      </c>
      <c r="BD2395">
        <f t="shared" si="1286"/>
        <v>-0.76835924415261836</v>
      </c>
      <c r="BG2395">
        <f t="shared" si="1287"/>
        <v>-3953586.9442910855</v>
      </c>
      <c r="BH2395">
        <f t="shared" si="1288"/>
        <v>-4903877.1605711868</v>
      </c>
    </row>
    <row r="2396" spans="9:60">
      <c r="I2396">
        <v>35.715560913085902</v>
      </c>
      <c r="J2396">
        <v>139.76123046875</v>
      </c>
      <c r="K2396">
        <f t="shared" si="1259"/>
        <v>0</v>
      </c>
      <c r="L2396">
        <f t="shared" si="1260"/>
        <v>0</v>
      </c>
      <c r="M2396">
        <f t="shared" si="1261"/>
        <v>0.62335413212994129</v>
      </c>
      <c r="N2396">
        <f t="shared" si="1262"/>
        <v>2.4392936383183055</v>
      </c>
      <c r="O2396">
        <f t="shared" si="1263"/>
        <v>0.94794152197184645</v>
      </c>
      <c r="P2396">
        <f t="shared" si="1264"/>
        <v>0.60373344267671347</v>
      </c>
      <c r="Q2396">
        <f t="shared" si="1265"/>
        <v>-0.5634303877321738</v>
      </c>
      <c r="R2396">
        <f t="shared" si="1266"/>
        <v>-0.96257600818290445</v>
      </c>
      <c r="S2396">
        <f t="shared" si="1267"/>
        <v>-4.962359691597764E-2</v>
      </c>
      <c r="U2396" s="1" t="s">
        <v>2475</v>
      </c>
      <c r="V2396" s="3">
        <v>0.99990000000000001</v>
      </c>
      <c r="W2396" s="3">
        <v>6378137</v>
      </c>
      <c r="X2396" s="3">
        <v>298.25722210100002</v>
      </c>
      <c r="AA2396" s="3">
        <f t="shared" si="1268"/>
        <v>1.6792203946287445E-3</v>
      </c>
      <c r="AB2396" s="3">
        <f t="shared" si="1289"/>
        <v>1.0000007049454078</v>
      </c>
      <c r="AC2396" s="3">
        <f t="shared" si="1269"/>
        <v>-2.5188297041239312E-3</v>
      </c>
      <c r="AD2396" s="3">
        <f t="shared" si="1270"/>
        <v>2.6435429493240994E-6</v>
      </c>
      <c r="AE2396" s="3">
        <f t="shared" si="1271"/>
        <v>-3.4526259073074147E-9</v>
      </c>
      <c r="AF2396" s="3">
        <f t="shared" si="1272"/>
        <v>4.8918304243879506E-12</v>
      </c>
      <c r="AG2396" s="3">
        <f t="shared" si="1273"/>
        <v>-7.2287260458139161E-15</v>
      </c>
      <c r="AH2396" s="3" t="s">
        <v>57</v>
      </c>
      <c r="AI2396" s="3">
        <f t="shared" si="1274"/>
        <v>8.377318247285465E-4</v>
      </c>
      <c r="AJ2396" s="3">
        <f t="shared" si="1275"/>
        <v>7.6085278483792483E-7</v>
      </c>
      <c r="AK2396" s="3">
        <f t="shared" si="1276"/>
        <v>1.1976455002315586E-9</v>
      </c>
      <c r="AL2396" s="3">
        <f t="shared" si="1277"/>
        <v>2.4291502606542476E-12</v>
      </c>
      <c r="AM2396" s="3">
        <f t="shared" si="1278"/>
        <v>5.7501643840919741E-15</v>
      </c>
      <c r="AP2396" s="3">
        <f t="shared" si="1279"/>
        <v>6366812.4008564716</v>
      </c>
      <c r="AQ2396">
        <f t="shared" si="1280"/>
        <v>-2.3861053274235222E-3</v>
      </c>
      <c r="AR2396">
        <f t="shared" si="1281"/>
        <v>3953586.9442910855</v>
      </c>
      <c r="AU2396">
        <f t="shared" si="1282"/>
        <v>-0.76335910101326143</v>
      </c>
      <c r="AV2396">
        <f t="shared" si="1283"/>
        <v>-0.64597436706128308</v>
      </c>
      <c r="AY2396">
        <f t="shared" si="1284"/>
        <v>0</v>
      </c>
      <c r="AZ2396">
        <f t="shared" si="1290"/>
        <v>1</v>
      </c>
      <c r="BC2396">
        <f t="shared" si="1285"/>
        <v>0</v>
      </c>
      <c r="BD2396">
        <f t="shared" si="1286"/>
        <v>-0.76835924415261836</v>
      </c>
      <c r="BG2396">
        <f t="shared" si="1287"/>
        <v>-3953586.9442910855</v>
      </c>
      <c r="BH2396">
        <f t="shared" si="1288"/>
        <v>-4903877.1605711868</v>
      </c>
    </row>
    <row r="2397" spans="9:60">
      <c r="I2397">
        <v>35.715560913085902</v>
      </c>
      <c r="J2397">
        <v>139.76123046875</v>
      </c>
      <c r="K2397">
        <f t="shared" si="1259"/>
        <v>0</v>
      </c>
      <c r="L2397">
        <f t="shared" si="1260"/>
        <v>0</v>
      </c>
      <c r="M2397">
        <f t="shared" si="1261"/>
        <v>0.62335413212994129</v>
      </c>
      <c r="N2397">
        <f t="shared" si="1262"/>
        <v>2.4392936383183055</v>
      </c>
      <c r="O2397">
        <f t="shared" si="1263"/>
        <v>0.94794152197184645</v>
      </c>
      <c r="P2397">
        <f t="shared" si="1264"/>
        <v>0.60373344267671347</v>
      </c>
      <c r="Q2397">
        <f t="shared" si="1265"/>
        <v>-0.5634303877321738</v>
      </c>
      <c r="R2397">
        <f t="shared" si="1266"/>
        <v>-0.96257600818290445</v>
      </c>
      <c r="S2397">
        <f t="shared" si="1267"/>
        <v>-4.962359691597764E-2</v>
      </c>
      <c r="U2397" s="1" t="s">
        <v>2476</v>
      </c>
      <c r="V2397" s="3">
        <v>0.99990000000000001</v>
      </c>
      <c r="W2397" s="3">
        <v>6378137</v>
      </c>
      <c r="X2397" s="3">
        <v>298.25722210100002</v>
      </c>
      <c r="AA2397" s="3">
        <f t="shared" si="1268"/>
        <v>1.6792203946287445E-3</v>
      </c>
      <c r="AB2397" s="3">
        <f t="shared" si="1289"/>
        <v>1.0000007049454078</v>
      </c>
      <c r="AC2397" s="3">
        <f t="shared" si="1269"/>
        <v>-2.5188297041239312E-3</v>
      </c>
      <c r="AD2397" s="3">
        <f t="shared" si="1270"/>
        <v>2.6435429493240994E-6</v>
      </c>
      <c r="AE2397" s="3">
        <f t="shared" si="1271"/>
        <v>-3.4526259073074147E-9</v>
      </c>
      <c r="AF2397" s="3">
        <f t="shared" si="1272"/>
        <v>4.8918304243879506E-12</v>
      </c>
      <c r="AG2397" s="3">
        <f t="shared" si="1273"/>
        <v>-7.2287260458139161E-15</v>
      </c>
      <c r="AH2397" s="3" t="s">
        <v>57</v>
      </c>
      <c r="AI2397" s="3">
        <f t="shared" si="1274"/>
        <v>8.377318247285465E-4</v>
      </c>
      <c r="AJ2397" s="3">
        <f t="shared" si="1275"/>
        <v>7.6085278483792483E-7</v>
      </c>
      <c r="AK2397" s="3">
        <f t="shared" si="1276"/>
        <v>1.1976455002315586E-9</v>
      </c>
      <c r="AL2397" s="3">
        <f t="shared" si="1277"/>
        <v>2.4291502606542476E-12</v>
      </c>
      <c r="AM2397" s="3">
        <f t="shared" si="1278"/>
        <v>5.7501643840919741E-15</v>
      </c>
      <c r="AP2397" s="3">
        <f t="shared" si="1279"/>
        <v>6366812.4008564716</v>
      </c>
      <c r="AQ2397">
        <f t="shared" si="1280"/>
        <v>-2.3861053274235222E-3</v>
      </c>
      <c r="AR2397">
        <f t="shared" si="1281"/>
        <v>3953586.9442910855</v>
      </c>
      <c r="AU2397">
        <f t="shared" si="1282"/>
        <v>-0.76335910101326143</v>
      </c>
      <c r="AV2397">
        <f t="shared" si="1283"/>
        <v>-0.64597436706128308</v>
      </c>
      <c r="AY2397">
        <f t="shared" si="1284"/>
        <v>0</v>
      </c>
      <c r="AZ2397">
        <f t="shared" si="1290"/>
        <v>1</v>
      </c>
      <c r="BC2397">
        <f t="shared" si="1285"/>
        <v>0</v>
      </c>
      <c r="BD2397">
        <f t="shared" si="1286"/>
        <v>-0.76835924415261836</v>
      </c>
      <c r="BG2397">
        <f t="shared" si="1287"/>
        <v>-3953586.9442910855</v>
      </c>
      <c r="BH2397">
        <f t="shared" si="1288"/>
        <v>-4903877.1605711868</v>
      </c>
    </row>
    <row r="2398" spans="9:60">
      <c r="I2398">
        <v>35.715560913085902</v>
      </c>
      <c r="J2398">
        <v>139.76123046875</v>
      </c>
      <c r="K2398">
        <f t="shared" si="1259"/>
        <v>0</v>
      </c>
      <c r="L2398">
        <f t="shared" si="1260"/>
        <v>0</v>
      </c>
      <c r="M2398">
        <f t="shared" si="1261"/>
        <v>0.62335413212994129</v>
      </c>
      <c r="N2398">
        <f t="shared" si="1262"/>
        <v>2.4392936383183055</v>
      </c>
      <c r="O2398">
        <f t="shared" si="1263"/>
        <v>0.94794152197184645</v>
      </c>
      <c r="P2398">
        <f t="shared" si="1264"/>
        <v>0.60373344267671347</v>
      </c>
      <c r="Q2398">
        <f t="shared" si="1265"/>
        <v>-0.5634303877321738</v>
      </c>
      <c r="R2398">
        <f t="shared" si="1266"/>
        <v>-0.96257600818290445</v>
      </c>
      <c r="S2398">
        <f t="shared" si="1267"/>
        <v>-4.962359691597764E-2</v>
      </c>
      <c r="U2398" s="1" t="s">
        <v>2477</v>
      </c>
      <c r="V2398" s="3">
        <v>0.99990000000000001</v>
      </c>
      <c r="W2398" s="3">
        <v>6378137</v>
      </c>
      <c r="X2398" s="3">
        <v>298.25722210100002</v>
      </c>
      <c r="AA2398" s="3">
        <f t="shared" si="1268"/>
        <v>1.6792203946287445E-3</v>
      </c>
      <c r="AB2398" s="3">
        <f t="shared" si="1289"/>
        <v>1.0000007049454078</v>
      </c>
      <c r="AC2398" s="3">
        <f t="shared" si="1269"/>
        <v>-2.5188297041239312E-3</v>
      </c>
      <c r="AD2398" s="3">
        <f t="shared" si="1270"/>
        <v>2.6435429493240994E-6</v>
      </c>
      <c r="AE2398" s="3">
        <f t="shared" si="1271"/>
        <v>-3.4526259073074147E-9</v>
      </c>
      <c r="AF2398" s="3">
        <f t="shared" si="1272"/>
        <v>4.8918304243879506E-12</v>
      </c>
      <c r="AG2398" s="3">
        <f t="shared" si="1273"/>
        <v>-7.2287260458139161E-15</v>
      </c>
      <c r="AH2398" s="3" t="s">
        <v>57</v>
      </c>
      <c r="AI2398" s="3">
        <f t="shared" si="1274"/>
        <v>8.377318247285465E-4</v>
      </c>
      <c r="AJ2398" s="3">
        <f t="shared" si="1275"/>
        <v>7.6085278483792483E-7</v>
      </c>
      <c r="AK2398" s="3">
        <f t="shared" si="1276"/>
        <v>1.1976455002315586E-9</v>
      </c>
      <c r="AL2398" s="3">
        <f t="shared" si="1277"/>
        <v>2.4291502606542476E-12</v>
      </c>
      <c r="AM2398" s="3">
        <f t="shared" si="1278"/>
        <v>5.7501643840919741E-15</v>
      </c>
      <c r="AP2398" s="3">
        <f t="shared" si="1279"/>
        <v>6366812.4008564716</v>
      </c>
      <c r="AQ2398">
        <f t="shared" si="1280"/>
        <v>-2.3861053274235222E-3</v>
      </c>
      <c r="AR2398">
        <f t="shared" si="1281"/>
        <v>3953586.9442910855</v>
      </c>
      <c r="AU2398">
        <f t="shared" si="1282"/>
        <v>-0.76335910101326143</v>
      </c>
      <c r="AV2398">
        <f t="shared" si="1283"/>
        <v>-0.64597436706128308</v>
      </c>
      <c r="AY2398">
        <f t="shared" si="1284"/>
        <v>0</v>
      </c>
      <c r="AZ2398">
        <f t="shared" si="1290"/>
        <v>1</v>
      </c>
      <c r="BC2398">
        <f t="shared" si="1285"/>
        <v>0</v>
      </c>
      <c r="BD2398">
        <f t="shared" si="1286"/>
        <v>-0.76835924415261836</v>
      </c>
      <c r="BG2398">
        <f t="shared" si="1287"/>
        <v>-3953586.9442910855</v>
      </c>
      <c r="BH2398">
        <f t="shared" si="1288"/>
        <v>-4903877.1605711868</v>
      </c>
    </row>
    <row r="2399" spans="9:60">
      <c r="I2399">
        <v>35.715560913085902</v>
      </c>
      <c r="J2399">
        <v>139.76123046875</v>
      </c>
      <c r="K2399">
        <f t="shared" si="1259"/>
        <v>0</v>
      </c>
      <c r="L2399">
        <f t="shared" si="1260"/>
        <v>0</v>
      </c>
      <c r="M2399">
        <f t="shared" si="1261"/>
        <v>0.62335413212994129</v>
      </c>
      <c r="N2399">
        <f t="shared" si="1262"/>
        <v>2.4392936383183055</v>
      </c>
      <c r="O2399">
        <f t="shared" si="1263"/>
        <v>0.94794152197184645</v>
      </c>
      <c r="P2399">
        <f t="shared" si="1264"/>
        <v>0.60373344267671347</v>
      </c>
      <c r="Q2399">
        <f t="shared" si="1265"/>
        <v>-0.5634303877321738</v>
      </c>
      <c r="R2399">
        <f t="shared" si="1266"/>
        <v>-0.96257600818290445</v>
      </c>
      <c r="S2399">
        <f t="shared" si="1267"/>
        <v>-4.962359691597764E-2</v>
      </c>
      <c r="U2399" s="1" t="s">
        <v>2478</v>
      </c>
      <c r="V2399" s="3">
        <v>0.99990000000000001</v>
      </c>
      <c r="W2399" s="3">
        <v>6378137</v>
      </c>
      <c r="X2399" s="3">
        <v>298.25722210100002</v>
      </c>
      <c r="AA2399" s="3">
        <f t="shared" si="1268"/>
        <v>1.6792203946287445E-3</v>
      </c>
      <c r="AB2399" s="3">
        <f t="shared" si="1289"/>
        <v>1.0000007049454078</v>
      </c>
      <c r="AC2399" s="3">
        <f t="shared" si="1269"/>
        <v>-2.5188297041239312E-3</v>
      </c>
      <c r="AD2399" s="3">
        <f t="shared" si="1270"/>
        <v>2.6435429493240994E-6</v>
      </c>
      <c r="AE2399" s="3">
        <f t="shared" si="1271"/>
        <v>-3.4526259073074147E-9</v>
      </c>
      <c r="AF2399" s="3">
        <f t="shared" si="1272"/>
        <v>4.8918304243879506E-12</v>
      </c>
      <c r="AG2399" s="3">
        <f t="shared" si="1273"/>
        <v>-7.2287260458139161E-15</v>
      </c>
      <c r="AH2399" s="3" t="s">
        <v>57</v>
      </c>
      <c r="AI2399" s="3">
        <f t="shared" si="1274"/>
        <v>8.377318247285465E-4</v>
      </c>
      <c r="AJ2399" s="3">
        <f t="shared" si="1275"/>
        <v>7.6085278483792483E-7</v>
      </c>
      <c r="AK2399" s="3">
        <f t="shared" si="1276"/>
        <v>1.1976455002315586E-9</v>
      </c>
      <c r="AL2399" s="3">
        <f t="shared" si="1277"/>
        <v>2.4291502606542476E-12</v>
      </c>
      <c r="AM2399" s="3">
        <f t="shared" si="1278"/>
        <v>5.7501643840919741E-15</v>
      </c>
      <c r="AP2399" s="3">
        <f t="shared" si="1279"/>
        <v>6366812.4008564716</v>
      </c>
      <c r="AQ2399">
        <f t="shared" si="1280"/>
        <v>-2.3861053274235222E-3</v>
      </c>
      <c r="AR2399">
        <f t="shared" si="1281"/>
        <v>3953586.9442910855</v>
      </c>
      <c r="AU2399">
        <f t="shared" si="1282"/>
        <v>-0.76335910101326143</v>
      </c>
      <c r="AV2399">
        <f t="shared" si="1283"/>
        <v>-0.64597436706128308</v>
      </c>
      <c r="AY2399">
        <f t="shared" si="1284"/>
        <v>0</v>
      </c>
      <c r="AZ2399">
        <f t="shared" si="1290"/>
        <v>1</v>
      </c>
      <c r="BC2399">
        <f t="shared" si="1285"/>
        <v>0</v>
      </c>
      <c r="BD2399">
        <f t="shared" si="1286"/>
        <v>-0.76835924415261836</v>
      </c>
      <c r="BG2399">
        <f t="shared" si="1287"/>
        <v>-3953586.9442910855</v>
      </c>
      <c r="BH2399">
        <f t="shared" si="1288"/>
        <v>-4903877.1605711868</v>
      </c>
    </row>
    <row r="2400" spans="9:60">
      <c r="I2400">
        <v>35.715560913085902</v>
      </c>
      <c r="J2400">
        <v>139.76123046875</v>
      </c>
      <c r="K2400">
        <f t="shared" si="1259"/>
        <v>0</v>
      </c>
      <c r="L2400">
        <f t="shared" si="1260"/>
        <v>0</v>
      </c>
      <c r="M2400">
        <f t="shared" si="1261"/>
        <v>0.62335413212994129</v>
      </c>
      <c r="N2400">
        <f t="shared" si="1262"/>
        <v>2.4392936383183055</v>
      </c>
      <c r="O2400">
        <f t="shared" si="1263"/>
        <v>0.94794152197184645</v>
      </c>
      <c r="P2400">
        <f t="shared" si="1264"/>
        <v>0.60373344267671347</v>
      </c>
      <c r="Q2400">
        <f t="shared" si="1265"/>
        <v>-0.5634303877321738</v>
      </c>
      <c r="R2400">
        <f t="shared" si="1266"/>
        <v>-0.96257600818290445</v>
      </c>
      <c r="S2400">
        <f t="shared" si="1267"/>
        <v>-4.962359691597764E-2</v>
      </c>
      <c r="U2400" s="1" t="s">
        <v>2479</v>
      </c>
      <c r="V2400" s="3">
        <v>0.99990000000000001</v>
      </c>
      <c r="W2400" s="3">
        <v>6378137</v>
      </c>
      <c r="X2400" s="3">
        <v>298.25722210100002</v>
      </c>
      <c r="AA2400" s="3">
        <f t="shared" si="1268"/>
        <v>1.6792203946287445E-3</v>
      </c>
      <c r="AB2400" s="3">
        <f t="shared" si="1289"/>
        <v>1.0000007049454078</v>
      </c>
      <c r="AC2400" s="3">
        <f t="shared" si="1269"/>
        <v>-2.5188297041239312E-3</v>
      </c>
      <c r="AD2400" s="3">
        <f t="shared" si="1270"/>
        <v>2.6435429493240994E-6</v>
      </c>
      <c r="AE2400" s="3">
        <f t="shared" si="1271"/>
        <v>-3.4526259073074147E-9</v>
      </c>
      <c r="AF2400" s="3">
        <f t="shared" si="1272"/>
        <v>4.8918304243879506E-12</v>
      </c>
      <c r="AG2400" s="3">
        <f t="shared" si="1273"/>
        <v>-7.2287260458139161E-15</v>
      </c>
      <c r="AH2400" s="3" t="s">
        <v>57</v>
      </c>
      <c r="AI2400" s="3">
        <f t="shared" si="1274"/>
        <v>8.377318247285465E-4</v>
      </c>
      <c r="AJ2400" s="3">
        <f t="shared" si="1275"/>
        <v>7.6085278483792483E-7</v>
      </c>
      <c r="AK2400" s="3">
        <f t="shared" si="1276"/>
        <v>1.1976455002315586E-9</v>
      </c>
      <c r="AL2400" s="3">
        <f t="shared" si="1277"/>
        <v>2.4291502606542476E-12</v>
      </c>
      <c r="AM2400" s="3">
        <f t="shared" si="1278"/>
        <v>5.7501643840919741E-15</v>
      </c>
      <c r="AP2400" s="3">
        <f t="shared" si="1279"/>
        <v>6366812.4008564716</v>
      </c>
      <c r="AQ2400">
        <f t="shared" si="1280"/>
        <v>-2.3861053274235222E-3</v>
      </c>
      <c r="AR2400">
        <f t="shared" si="1281"/>
        <v>3953586.9442910855</v>
      </c>
      <c r="AU2400">
        <f t="shared" si="1282"/>
        <v>-0.76335910101326143</v>
      </c>
      <c r="AV2400">
        <f t="shared" si="1283"/>
        <v>-0.64597436706128308</v>
      </c>
      <c r="AY2400">
        <f t="shared" si="1284"/>
        <v>0</v>
      </c>
      <c r="AZ2400">
        <f t="shared" si="1290"/>
        <v>1</v>
      </c>
      <c r="BC2400">
        <f t="shared" si="1285"/>
        <v>0</v>
      </c>
      <c r="BD2400">
        <f t="shared" si="1286"/>
        <v>-0.76835924415261836</v>
      </c>
      <c r="BG2400">
        <f t="shared" si="1287"/>
        <v>-3953586.9442910855</v>
      </c>
      <c r="BH2400">
        <f t="shared" si="1288"/>
        <v>-4903877.1605711868</v>
      </c>
    </row>
    <row r="2401" spans="9:60">
      <c r="I2401">
        <v>35.715560913085902</v>
      </c>
      <c r="J2401">
        <v>139.76123046875</v>
      </c>
      <c r="K2401">
        <f t="shared" si="1259"/>
        <v>0</v>
      </c>
      <c r="L2401">
        <f t="shared" si="1260"/>
        <v>0</v>
      </c>
      <c r="M2401">
        <f t="shared" si="1261"/>
        <v>0.62335413212994129</v>
      </c>
      <c r="N2401">
        <f t="shared" si="1262"/>
        <v>2.4392936383183055</v>
      </c>
      <c r="O2401">
        <f t="shared" si="1263"/>
        <v>0.94794152197184645</v>
      </c>
      <c r="P2401">
        <f t="shared" si="1264"/>
        <v>0.60373344267671347</v>
      </c>
      <c r="Q2401">
        <f t="shared" si="1265"/>
        <v>-0.5634303877321738</v>
      </c>
      <c r="R2401">
        <f t="shared" si="1266"/>
        <v>-0.96257600818290445</v>
      </c>
      <c r="S2401">
        <f t="shared" si="1267"/>
        <v>-4.962359691597764E-2</v>
      </c>
      <c r="U2401" s="1" t="s">
        <v>2480</v>
      </c>
      <c r="V2401" s="3">
        <v>0.99990000000000001</v>
      </c>
      <c r="W2401" s="3">
        <v>6378137</v>
      </c>
      <c r="X2401" s="3">
        <v>298.25722210100002</v>
      </c>
      <c r="AA2401" s="3">
        <f t="shared" si="1268"/>
        <v>1.6792203946287445E-3</v>
      </c>
      <c r="AB2401" s="3">
        <f t="shared" si="1289"/>
        <v>1.0000007049454078</v>
      </c>
      <c r="AC2401" s="3">
        <f t="shared" si="1269"/>
        <v>-2.5188297041239312E-3</v>
      </c>
      <c r="AD2401" s="3">
        <f t="shared" si="1270"/>
        <v>2.6435429493240994E-6</v>
      </c>
      <c r="AE2401" s="3">
        <f t="shared" si="1271"/>
        <v>-3.4526259073074147E-9</v>
      </c>
      <c r="AF2401" s="3">
        <f t="shared" si="1272"/>
        <v>4.8918304243879506E-12</v>
      </c>
      <c r="AG2401" s="3">
        <f t="shared" si="1273"/>
        <v>-7.2287260458139161E-15</v>
      </c>
      <c r="AH2401" s="3" t="s">
        <v>57</v>
      </c>
      <c r="AI2401" s="3">
        <f t="shared" si="1274"/>
        <v>8.377318247285465E-4</v>
      </c>
      <c r="AJ2401" s="3">
        <f t="shared" si="1275"/>
        <v>7.6085278483792483E-7</v>
      </c>
      <c r="AK2401" s="3">
        <f t="shared" si="1276"/>
        <v>1.1976455002315586E-9</v>
      </c>
      <c r="AL2401" s="3">
        <f t="shared" si="1277"/>
        <v>2.4291502606542476E-12</v>
      </c>
      <c r="AM2401" s="3">
        <f t="shared" si="1278"/>
        <v>5.7501643840919741E-15</v>
      </c>
      <c r="AP2401" s="3">
        <f t="shared" si="1279"/>
        <v>6366812.4008564716</v>
      </c>
      <c r="AQ2401">
        <f t="shared" si="1280"/>
        <v>-2.3861053274235222E-3</v>
      </c>
      <c r="AR2401">
        <f t="shared" si="1281"/>
        <v>3953586.9442910855</v>
      </c>
      <c r="AU2401">
        <f t="shared" si="1282"/>
        <v>-0.76335910101326143</v>
      </c>
      <c r="AV2401">
        <f t="shared" si="1283"/>
        <v>-0.64597436706128308</v>
      </c>
      <c r="AY2401">
        <f t="shared" si="1284"/>
        <v>0</v>
      </c>
      <c r="AZ2401">
        <f t="shared" si="1290"/>
        <v>1</v>
      </c>
      <c r="BC2401">
        <f t="shared" si="1285"/>
        <v>0</v>
      </c>
      <c r="BD2401">
        <f t="shared" si="1286"/>
        <v>-0.76835924415261836</v>
      </c>
      <c r="BG2401">
        <f t="shared" si="1287"/>
        <v>-3953586.9442910855</v>
      </c>
      <c r="BH2401">
        <f t="shared" si="1288"/>
        <v>-4903877.1605711868</v>
      </c>
    </row>
    <row r="2402" spans="9:60">
      <c r="I2402">
        <v>35.715560913085902</v>
      </c>
      <c r="J2402">
        <v>139.76123046875</v>
      </c>
      <c r="K2402">
        <f t="shared" si="1259"/>
        <v>0</v>
      </c>
      <c r="L2402">
        <f t="shared" si="1260"/>
        <v>0</v>
      </c>
      <c r="M2402">
        <f t="shared" si="1261"/>
        <v>0.62335413212994129</v>
      </c>
      <c r="N2402">
        <f t="shared" si="1262"/>
        <v>2.4392936383183055</v>
      </c>
      <c r="O2402">
        <f t="shared" si="1263"/>
        <v>0.94794152197184645</v>
      </c>
      <c r="P2402">
        <f t="shared" si="1264"/>
        <v>0.60373344267671347</v>
      </c>
      <c r="Q2402">
        <f t="shared" si="1265"/>
        <v>-0.5634303877321738</v>
      </c>
      <c r="R2402">
        <f t="shared" si="1266"/>
        <v>-0.96257600818290445</v>
      </c>
      <c r="S2402">
        <f t="shared" si="1267"/>
        <v>-4.962359691597764E-2</v>
      </c>
      <c r="U2402" s="1" t="s">
        <v>2481</v>
      </c>
      <c r="V2402" s="3">
        <v>0.99990000000000001</v>
      </c>
      <c r="W2402" s="3">
        <v>6378137</v>
      </c>
      <c r="X2402" s="3">
        <v>298.25722210100002</v>
      </c>
      <c r="AA2402" s="3">
        <f t="shared" si="1268"/>
        <v>1.6792203946287445E-3</v>
      </c>
      <c r="AB2402" s="3">
        <f t="shared" si="1289"/>
        <v>1.0000007049454078</v>
      </c>
      <c r="AC2402" s="3">
        <f t="shared" si="1269"/>
        <v>-2.5188297041239312E-3</v>
      </c>
      <c r="AD2402" s="3">
        <f t="shared" si="1270"/>
        <v>2.6435429493240994E-6</v>
      </c>
      <c r="AE2402" s="3">
        <f t="shared" si="1271"/>
        <v>-3.4526259073074147E-9</v>
      </c>
      <c r="AF2402" s="3">
        <f t="shared" si="1272"/>
        <v>4.8918304243879506E-12</v>
      </c>
      <c r="AG2402" s="3">
        <f t="shared" si="1273"/>
        <v>-7.2287260458139161E-15</v>
      </c>
      <c r="AH2402" s="3" t="s">
        <v>57</v>
      </c>
      <c r="AI2402" s="3">
        <f t="shared" si="1274"/>
        <v>8.377318247285465E-4</v>
      </c>
      <c r="AJ2402" s="3">
        <f t="shared" si="1275"/>
        <v>7.6085278483792483E-7</v>
      </c>
      <c r="AK2402" s="3">
        <f t="shared" si="1276"/>
        <v>1.1976455002315586E-9</v>
      </c>
      <c r="AL2402" s="3">
        <f t="shared" si="1277"/>
        <v>2.4291502606542476E-12</v>
      </c>
      <c r="AM2402" s="3">
        <f t="shared" si="1278"/>
        <v>5.7501643840919741E-15</v>
      </c>
      <c r="AP2402" s="3">
        <f t="shared" si="1279"/>
        <v>6366812.4008564716</v>
      </c>
      <c r="AQ2402">
        <f t="shared" si="1280"/>
        <v>-2.3861053274235222E-3</v>
      </c>
      <c r="AR2402">
        <f t="shared" si="1281"/>
        <v>3953586.9442910855</v>
      </c>
      <c r="AU2402">
        <f t="shared" si="1282"/>
        <v>-0.76335910101326143</v>
      </c>
      <c r="AV2402">
        <f t="shared" si="1283"/>
        <v>-0.64597436706128308</v>
      </c>
      <c r="AY2402">
        <f t="shared" si="1284"/>
        <v>0</v>
      </c>
      <c r="AZ2402">
        <f t="shared" si="1290"/>
        <v>1</v>
      </c>
      <c r="BC2402">
        <f t="shared" si="1285"/>
        <v>0</v>
      </c>
      <c r="BD2402">
        <f t="shared" si="1286"/>
        <v>-0.76835924415261836</v>
      </c>
      <c r="BG2402">
        <f t="shared" si="1287"/>
        <v>-3953586.9442910855</v>
      </c>
      <c r="BH2402">
        <f t="shared" si="1288"/>
        <v>-4903877.1605711868</v>
      </c>
    </row>
    <row r="2403" spans="9:60">
      <c r="I2403">
        <v>35.715560913085902</v>
      </c>
      <c r="J2403">
        <v>139.76123046875</v>
      </c>
      <c r="K2403">
        <f t="shared" si="1259"/>
        <v>0</v>
      </c>
      <c r="L2403">
        <f t="shared" si="1260"/>
        <v>0</v>
      </c>
      <c r="M2403">
        <f t="shared" si="1261"/>
        <v>0.62335413212994129</v>
      </c>
      <c r="N2403">
        <f t="shared" si="1262"/>
        <v>2.4392936383183055</v>
      </c>
      <c r="O2403">
        <f t="shared" si="1263"/>
        <v>0.94794152197184645</v>
      </c>
      <c r="P2403">
        <f t="shared" si="1264"/>
        <v>0.60373344267671347</v>
      </c>
      <c r="Q2403">
        <f t="shared" si="1265"/>
        <v>-0.5634303877321738</v>
      </c>
      <c r="R2403">
        <f t="shared" si="1266"/>
        <v>-0.96257600818290445</v>
      </c>
      <c r="S2403">
        <f t="shared" si="1267"/>
        <v>-4.962359691597764E-2</v>
      </c>
      <c r="U2403" s="1" t="s">
        <v>2482</v>
      </c>
      <c r="V2403" s="3">
        <v>0.99990000000000001</v>
      </c>
      <c r="W2403" s="3">
        <v>6378137</v>
      </c>
      <c r="X2403" s="3">
        <v>298.25722210100002</v>
      </c>
      <c r="AA2403" s="3">
        <f t="shared" si="1268"/>
        <v>1.6792203946287445E-3</v>
      </c>
      <c r="AB2403" s="3">
        <f t="shared" si="1289"/>
        <v>1.0000007049454078</v>
      </c>
      <c r="AC2403" s="3">
        <f t="shared" si="1269"/>
        <v>-2.5188297041239312E-3</v>
      </c>
      <c r="AD2403" s="3">
        <f t="shared" si="1270"/>
        <v>2.6435429493240994E-6</v>
      </c>
      <c r="AE2403" s="3">
        <f t="shared" si="1271"/>
        <v>-3.4526259073074147E-9</v>
      </c>
      <c r="AF2403" s="3">
        <f t="shared" si="1272"/>
        <v>4.8918304243879506E-12</v>
      </c>
      <c r="AG2403" s="3">
        <f t="shared" si="1273"/>
        <v>-7.2287260458139161E-15</v>
      </c>
      <c r="AH2403" s="3" t="s">
        <v>57</v>
      </c>
      <c r="AI2403" s="3">
        <f t="shared" si="1274"/>
        <v>8.377318247285465E-4</v>
      </c>
      <c r="AJ2403" s="3">
        <f t="shared" si="1275"/>
        <v>7.6085278483792483E-7</v>
      </c>
      <c r="AK2403" s="3">
        <f t="shared" si="1276"/>
        <v>1.1976455002315586E-9</v>
      </c>
      <c r="AL2403" s="3">
        <f t="shared" si="1277"/>
        <v>2.4291502606542476E-12</v>
      </c>
      <c r="AM2403" s="3">
        <f t="shared" si="1278"/>
        <v>5.7501643840919741E-15</v>
      </c>
      <c r="AP2403" s="3">
        <f t="shared" si="1279"/>
        <v>6366812.4008564716</v>
      </c>
      <c r="AQ2403">
        <f t="shared" si="1280"/>
        <v>-2.3861053274235222E-3</v>
      </c>
      <c r="AR2403">
        <f t="shared" si="1281"/>
        <v>3953586.9442910855</v>
      </c>
      <c r="AU2403">
        <f t="shared" si="1282"/>
        <v>-0.76335910101326143</v>
      </c>
      <c r="AV2403">
        <f t="shared" si="1283"/>
        <v>-0.64597436706128308</v>
      </c>
      <c r="AY2403">
        <f t="shared" si="1284"/>
        <v>0</v>
      </c>
      <c r="AZ2403">
        <f t="shared" si="1290"/>
        <v>1</v>
      </c>
      <c r="BC2403">
        <f t="shared" si="1285"/>
        <v>0</v>
      </c>
      <c r="BD2403">
        <f t="shared" si="1286"/>
        <v>-0.76835924415261836</v>
      </c>
      <c r="BG2403">
        <f t="shared" si="1287"/>
        <v>-3953586.9442910855</v>
      </c>
      <c r="BH2403">
        <f t="shared" si="1288"/>
        <v>-4903877.1605711868</v>
      </c>
    </row>
    <row r="2404" spans="9:60">
      <c r="I2404">
        <v>35.715560913085902</v>
      </c>
      <c r="J2404">
        <v>139.76123046875</v>
      </c>
      <c r="K2404">
        <f t="shared" si="1259"/>
        <v>0</v>
      </c>
      <c r="L2404">
        <f t="shared" si="1260"/>
        <v>0</v>
      </c>
      <c r="M2404">
        <f t="shared" si="1261"/>
        <v>0.62335413212994129</v>
      </c>
      <c r="N2404">
        <f t="shared" si="1262"/>
        <v>2.4392936383183055</v>
      </c>
      <c r="O2404">
        <f t="shared" si="1263"/>
        <v>0.94794152197184645</v>
      </c>
      <c r="P2404">
        <f t="shared" si="1264"/>
        <v>0.60373344267671347</v>
      </c>
      <c r="Q2404">
        <f t="shared" si="1265"/>
        <v>-0.5634303877321738</v>
      </c>
      <c r="R2404">
        <f t="shared" si="1266"/>
        <v>-0.96257600818290445</v>
      </c>
      <c r="S2404">
        <f t="shared" si="1267"/>
        <v>-4.962359691597764E-2</v>
      </c>
      <c r="U2404" s="1" t="s">
        <v>2483</v>
      </c>
      <c r="V2404" s="3">
        <v>0.99990000000000001</v>
      </c>
      <c r="W2404" s="3">
        <v>6378137</v>
      </c>
      <c r="X2404" s="3">
        <v>298.25722210100002</v>
      </c>
      <c r="AA2404" s="3">
        <f t="shared" si="1268"/>
        <v>1.6792203946287445E-3</v>
      </c>
      <c r="AB2404" s="3">
        <f t="shared" si="1289"/>
        <v>1.0000007049454078</v>
      </c>
      <c r="AC2404" s="3">
        <f t="shared" si="1269"/>
        <v>-2.5188297041239312E-3</v>
      </c>
      <c r="AD2404" s="3">
        <f t="shared" si="1270"/>
        <v>2.6435429493240994E-6</v>
      </c>
      <c r="AE2404" s="3">
        <f t="shared" si="1271"/>
        <v>-3.4526259073074147E-9</v>
      </c>
      <c r="AF2404" s="3">
        <f t="shared" si="1272"/>
        <v>4.8918304243879506E-12</v>
      </c>
      <c r="AG2404" s="3">
        <f t="shared" si="1273"/>
        <v>-7.2287260458139161E-15</v>
      </c>
      <c r="AH2404" s="3" t="s">
        <v>57</v>
      </c>
      <c r="AI2404" s="3">
        <f t="shared" si="1274"/>
        <v>8.377318247285465E-4</v>
      </c>
      <c r="AJ2404" s="3">
        <f t="shared" si="1275"/>
        <v>7.6085278483792483E-7</v>
      </c>
      <c r="AK2404" s="3">
        <f t="shared" si="1276"/>
        <v>1.1976455002315586E-9</v>
      </c>
      <c r="AL2404" s="3">
        <f t="shared" si="1277"/>
        <v>2.4291502606542476E-12</v>
      </c>
      <c r="AM2404" s="3">
        <f t="shared" si="1278"/>
        <v>5.7501643840919741E-15</v>
      </c>
      <c r="AP2404" s="3">
        <f t="shared" si="1279"/>
        <v>6366812.4008564716</v>
      </c>
      <c r="AQ2404">
        <f t="shared" si="1280"/>
        <v>-2.3861053274235222E-3</v>
      </c>
      <c r="AR2404">
        <f t="shared" si="1281"/>
        <v>3953586.9442910855</v>
      </c>
      <c r="AU2404">
        <f t="shared" si="1282"/>
        <v>-0.76335910101326143</v>
      </c>
      <c r="AV2404">
        <f t="shared" si="1283"/>
        <v>-0.64597436706128308</v>
      </c>
      <c r="AY2404">
        <f t="shared" si="1284"/>
        <v>0</v>
      </c>
      <c r="AZ2404">
        <f t="shared" si="1290"/>
        <v>1</v>
      </c>
      <c r="BC2404">
        <f t="shared" si="1285"/>
        <v>0</v>
      </c>
      <c r="BD2404">
        <f t="shared" si="1286"/>
        <v>-0.76835924415261836</v>
      </c>
      <c r="BG2404">
        <f t="shared" si="1287"/>
        <v>-3953586.9442910855</v>
      </c>
      <c r="BH2404">
        <f t="shared" si="1288"/>
        <v>-4903877.1605711868</v>
      </c>
    </row>
    <row r="2405" spans="9:60">
      <c r="I2405">
        <v>35.715560913085902</v>
      </c>
      <c r="J2405">
        <v>139.76123046875</v>
      </c>
      <c r="K2405">
        <f t="shared" si="1259"/>
        <v>0</v>
      </c>
      <c r="L2405">
        <f t="shared" si="1260"/>
        <v>0</v>
      </c>
      <c r="M2405">
        <f t="shared" si="1261"/>
        <v>0.62335413212994129</v>
      </c>
      <c r="N2405">
        <f t="shared" si="1262"/>
        <v>2.4392936383183055</v>
      </c>
      <c r="O2405">
        <f t="shared" si="1263"/>
        <v>0.94794152197184645</v>
      </c>
      <c r="P2405">
        <f t="shared" si="1264"/>
        <v>0.60373344267671347</v>
      </c>
      <c r="Q2405">
        <f t="shared" si="1265"/>
        <v>-0.5634303877321738</v>
      </c>
      <c r="R2405">
        <f t="shared" si="1266"/>
        <v>-0.96257600818290445</v>
      </c>
      <c r="S2405">
        <f t="shared" si="1267"/>
        <v>-4.962359691597764E-2</v>
      </c>
      <c r="U2405" s="1" t="s">
        <v>2484</v>
      </c>
      <c r="V2405" s="3">
        <v>0.99990000000000001</v>
      </c>
      <c r="W2405" s="3">
        <v>6378137</v>
      </c>
      <c r="X2405" s="3">
        <v>298.25722210100002</v>
      </c>
      <c r="AA2405" s="3">
        <f t="shared" si="1268"/>
        <v>1.6792203946287445E-3</v>
      </c>
      <c r="AB2405" s="3">
        <f t="shared" si="1289"/>
        <v>1.0000007049454078</v>
      </c>
      <c r="AC2405" s="3">
        <f t="shared" si="1269"/>
        <v>-2.5188297041239312E-3</v>
      </c>
      <c r="AD2405" s="3">
        <f t="shared" si="1270"/>
        <v>2.6435429493240994E-6</v>
      </c>
      <c r="AE2405" s="3">
        <f t="shared" si="1271"/>
        <v>-3.4526259073074147E-9</v>
      </c>
      <c r="AF2405" s="3">
        <f t="shared" si="1272"/>
        <v>4.8918304243879506E-12</v>
      </c>
      <c r="AG2405" s="3">
        <f t="shared" si="1273"/>
        <v>-7.2287260458139161E-15</v>
      </c>
      <c r="AH2405" s="3" t="s">
        <v>57</v>
      </c>
      <c r="AI2405" s="3">
        <f t="shared" si="1274"/>
        <v>8.377318247285465E-4</v>
      </c>
      <c r="AJ2405" s="3">
        <f t="shared" si="1275"/>
        <v>7.6085278483792483E-7</v>
      </c>
      <c r="AK2405" s="3">
        <f t="shared" si="1276"/>
        <v>1.1976455002315586E-9</v>
      </c>
      <c r="AL2405" s="3">
        <f t="shared" si="1277"/>
        <v>2.4291502606542476E-12</v>
      </c>
      <c r="AM2405" s="3">
        <f t="shared" si="1278"/>
        <v>5.7501643840919741E-15</v>
      </c>
      <c r="AP2405" s="3">
        <f t="shared" si="1279"/>
        <v>6366812.4008564716</v>
      </c>
      <c r="AQ2405">
        <f t="shared" si="1280"/>
        <v>-2.3861053274235222E-3</v>
      </c>
      <c r="AR2405">
        <f t="shared" si="1281"/>
        <v>3953586.9442910855</v>
      </c>
      <c r="AU2405">
        <f t="shared" si="1282"/>
        <v>-0.76335910101326143</v>
      </c>
      <c r="AV2405">
        <f t="shared" si="1283"/>
        <v>-0.64597436706128308</v>
      </c>
      <c r="AY2405">
        <f t="shared" si="1284"/>
        <v>0</v>
      </c>
      <c r="AZ2405">
        <f t="shared" si="1290"/>
        <v>1</v>
      </c>
      <c r="BC2405">
        <f t="shared" si="1285"/>
        <v>0</v>
      </c>
      <c r="BD2405">
        <f t="shared" si="1286"/>
        <v>-0.76835924415261836</v>
      </c>
      <c r="BG2405">
        <f t="shared" si="1287"/>
        <v>-3953586.9442910855</v>
      </c>
      <c r="BH2405">
        <f t="shared" si="1288"/>
        <v>-4903877.1605711868</v>
      </c>
    </row>
    <row r="2406" spans="9:60">
      <c r="I2406">
        <v>35.715560913085902</v>
      </c>
      <c r="J2406">
        <v>139.76123046875</v>
      </c>
      <c r="K2406">
        <f t="shared" si="1259"/>
        <v>0</v>
      </c>
      <c r="L2406">
        <f t="shared" si="1260"/>
        <v>0</v>
      </c>
      <c r="M2406">
        <f t="shared" si="1261"/>
        <v>0.62335413212994129</v>
      </c>
      <c r="N2406">
        <f t="shared" si="1262"/>
        <v>2.4392936383183055</v>
      </c>
      <c r="O2406">
        <f t="shared" si="1263"/>
        <v>0.94794152197184645</v>
      </c>
      <c r="P2406">
        <f t="shared" si="1264"/>
        <v>0.60373344267671347</v>
      </c>
      <c r="Q2406">
        <f t="shared" si="1265"/>
        <v>-0.5634303877321738</v>
      </c>
      <c r="R2406">
        <f t="shared" si="1266"/>
        <v>-0.96257600818290445</v>
      </c>
      <c r="S2406">
        <f t="shared" si="1267"/>
        <v>-4.962359691597764E-2</v>
      </c>
      <c r="U2406" s="1" t="s">
        <v>2485</v>
      </c>
      <c r="V2406" s="3">
        <v>0.99990000000000001</v>
      </c>
      <c r="W2406" s="3">
        <v>6378137</v>
      </c>
      <c r="X2406" s="3">
        <v>298.25722210100002</v>
      </c>
      <c r="AA2406" s="3">
        <f t="shared" si="1268"/>
        <v>1.6792203946287445E-3</v>
      </c>
      <c r="AB2406" s="3">
        <f t="shared" si="1289"/>
        <v>1.0000007049454078</v>
      </c>
      <c r="AC2406" s="3">
        <f t="shared" si="1269"/>
        <v>-2.5188297041239312E-3</v>
      </c>
      <c r="AD2406" s="3">
        <f t="shared" si="1270"/>
        <v>2.6435429493240994E-6</v>
      </c>
      <c r="AE2406" s="3">
        <f t="shared" si="1271"/>
        <v>-3.4526259073074147E-9</v>
      </c>
      <c r="AF2406" s="3">
        <f t="shared" si="1272"/>
        <v>4.8918304243879506E-12</v>
      </c>
      <c r="AG2406" s="3">
        <f t="shared" si="1273"/>
        <v>-7.2287260458139161E-15</v>
      </c>
      <c r="AH2406" s="3" t="s">
        <v>57</v>
      </c>
      <c r="AI2406" s="3">
        <f t="shared" si="1274"/>
        <v>8.377318247285465E-4</v>
      </c>
      <c r="AJ2406" s="3">
        <f t="shared" si="1275"/>
        <v>7.6085278483792483E-7</v>
      </c>
      <c r="AK2406" s="3">
        <f t="shared" si="1276"/>
        <v>1.1976455002315586E-9</v>
      </c>
      <c r="AL2406" s="3">
        <f t="shared" si="1277"/>
        <v>2.4291502606542476E-12</v>
      </c>
      <c r="AM2406" s="3">
        <f t="shared" si="1278"/>
        <v>5.7501643840919741E-15</v>
      </c>
      <c r="AP2406" s="3">
        <f t="shared" si="1279"/>
        <v>6366812.4008564716</v>
      </c>
      <c r="AQ2406">
        <f t="shared" si="1280"/>
        <v>-2.3861053274235222E-3</v>
      </c>
      <c r="AR2406">
        <f t="shared" si="1281"/>
        <v>3953586.9442910855</v>
      </c>
      <c r="AU2406">
        <f t="shared" si="1282"/>
        <v>-0.76335910101326143</v>
      </c>
      <c r="AV2406">
        <f t="shared" si="1283"/>
        <v>-0.64597436706128308</v>
      </c>
      <c r="AY2406">
        <f t="shared" si="1284"/>
        <v>0</v>
      </c>
      <c r="AZ2406">
        <f t="shared" si="1290"/>
        <v>1</v>
      </c>
      <c r="BC2406">
        <f t="shared" si="1285"/>
        <v>0</v>
      </c>
      <c r="BD2406">
        <f t="shared" si="1286"/>
        <v>-0.76835924415261836</v>
      </c>
      <c r="BG2406">
        <f t="shared" si="1287"/>
        <v>-3953586.9442910855</v>
      </c>
      <c r="BH2406">
        <f t="shared" si="1288"/>
        <v>-4903877.1605711868</v>
      </c>
    </row>
    <row r="2407" spans="9:60">
      <c r="I2407">
        <v>35.715560913085902</v>
      </c>
      <c r="J2407">
        <v>139.76123046875</v>
      </c>
      <c r="K2407">
        <f t="shared" si="1259"/>
        <v>0</v>
      </c>
      <c r="L2407">
        <f t="shared" si="1260"/>
        <v>0</v>
      </c>
      <c r="M2407">
        <f t="shared" si="1261"/>
        <v>0.62335413212994129</v>
      </c>
      <c r="N2407">
        <f t="shared" si="1262"/>
        <v>2.4392936383183055</v>
      </c>
      <c r="O2407">
        <f t="shared" si="1263"/>
        <v>0.94794152197184645</v>
      </c>
      <c r="P2407">
        <f t="shared" si="1264"/>
        <v>0.60373344267671347</v>
      </c>
      <c r="Q2407">
        <f t="shared" si="1265"/>
        <v>-0.5634303877321738</v>
      </c>
      <c r="R2407">
        <f t="shared" si="1266"/>
        <v>-0.96257600818290445</v>
      </c>
      <c r="S2407">
        <f t="shared" si="1267"/>
        <v>-4.962359691597764E-2</v>
      </c>
      <c r="U2407" s="1" t="s">
        <v>2486</v>
      </c>
      <c r="V2407" s="3">
        <v>0.99990000000000001</v>
      </c>
      <c r="W2407" s="3">
        <v>6378137</v>
      </c>
      <c r="X2407" s="3">
        <v>298.25722210100002</v>
      </c>
      <c r="AA2407" s="3">
        <f t="shared" si="1268"/>
        <v>1.6792203946287445E-3</v>
      </c>
      <c r="AB2407" s="3">
        <f t="shared" si="1289"/>
        <v>1.0000007049454078</v>
      </c>
      <c r="AC2407" s="3">
        <f t="shared" si="1269"/>
        <v>-2.5188297041239312E-3</v>
      </c>
      <c r="AD2407" s="3">
        <f t="shared" si="1270"/>
        <v>2.6435429493240994E-6</v>
      </c>
      <c r="AE2407" s="3">
        <f t="shared" si="1271"/>
        <v>-3.4526259073074147E-9</v>
      </c>
      <c r="AF2407" s="3">
        <f t="shared" si="1272"/>
        <v>4.8918304243879506E-12</v>
      </c>
      <c r="AG2407" s="3">
        <f t="shared" si="1273"/>
        <v>-7.2287260458139161E-15</v>
      </c>
      <c r="AH2407" s="3" t="s">
        <v>57</v>
      </c>
      <c r="AI2407" s="3">
        <f t="shared" si="1274"/>
        <v>8.377318247285465E-4</v>
      </c>
      <c r="AJ2407" s="3">
        <f t="shared" si="1275"/>
        <v>7.6085278483792483E-7</v>
      </c>
      <c r="AK2407" s="3">
        <f t="shared" si="1276"/>
        <v>1.1976455002315586E-9</v>
      </c>
      <c r="AL2407" s="3">
        <f t="shared" si="1277"/>
        <v>2.4291502606542476E-12</v>
      </c>
      <c r="AM2407" s="3">
        <f t="shared" si="1278"/>
        <v>5.7501643840919741E-15</v>
      </c>
      <c r="AP2407" s="3">
        <f t="shared" si="1279"/>
        <v>6366812.4008564716</v>
      </c>
      <c r="AQ2407">
        <f t="shared" si="1280"/>
        <v>-2.3861053274235222E-3</v>
      </c>
      <c r="AR2407">
        <f t="shared" si="1281"/>
        <v>3953586.9442910855</v>
      </c>
      <c r="AU2407">
        <f t="shared" si="1282"/>
        <v>-0.76335910101326143</v>
      </c>
      <c r="AV2407">
        <f t="shared" si="1283"/>
        <v>-0.64597436706128308</v>
      </c>
      <c r="AY2407">
        <f t="shared" si="1284"/>
        <v>0</v>
      </c>
      <c r="AZ2407">
        <f t="shared" si="1290"/>
        <v>1</v>
      </c>
      <c r="BC2407">
        <f t="shared" si="1285"/>
        <v>0</v>
      </c>
      <c r="BD2407">
        <f t="shared" si="1286"/>
        <v>-0.76835924415261836</v>
      </c>
      <c r="BG2407">
        <f t="shared" si="1287"/>
        <v>-3953586.9442910855</v>
      </c>
      <c r="BH2407">
        <f t="shared" si="1288"/>
        <v>-4903877.1605711868</v>
      </c>
    </row>
    <row r="2408" spans="9:60">
      <c r="I2408">
        <v>35.715560913085902</v>
      </c>
      <c r="J2408">
        <v>139.76123046875</v>
      </c>
      <c r="K2408">
        <f t="shared" si="1259"/>
        <v>0</v>
      </c>
      <c r="L2408">
        <f t="shared" si="1260"/>
        <v>0</v>
      </c>
      <c r="M2408">
        <f t="shared" si="1261"/>
        <v>0.62335413212994129</v>
      </c>
      <c r="N2408">
        <f t="shared" si="1262"/>
        <v>2.4392936383183055</v>
      </c>
      <c r="O2408">
        <f t="shared" si="1263"/>
        <v>0.94794152197184645</v>
      </c>
      <c r="P2408">
        <f t="shared" si="1264"/>
        <v>0.60373344267671347</v>
      </c>
      <c r="Q2408">
        <f t="shared" si="1265"/>
        <v>-0.5634303877321738</v>
      </c>
      <c r="R2408">
        <f t="shared" si="1266"/>
        <v>-0.96257600818290445</v>
      </c>
      <c r="S2408">
        <f t="shared" si="1267"/>
        <v>-4.962359691597764E-2</v>
      </c>
      <c r="U2408" s="1" t="s">
        <v>2487</v>
      </c>
      <c r="V2408" s="3">
        <v>0.99990000000000001</v>
      </c>
      <c r="W2408" s="3">
        <v>6378137</v>
      </c>
      <c r="X2408" s="3">
        <v>298.25722210100002</v>
      </c>
      <c r="AA2408" s="3">
        <f t="shared" si="1268"/>
        <v>1.6792203946287445E-3</v>
      </c>
      <c r="AB2408" s="3">
        <f t="shared" si="1289"/>
        <v>1.0000007049454078</v>
      </c>
      <c r="AC2408" s="3">
        <f t="shared" si="1269"/>
        <v>-2.5188297041239312E-3</v>
      </c>
      <c r="AD2408" s="3">
        <f t="shared" si="1270"/>
        <v>2.6435429493240994E-6</v>
      </c>
      <c r="AE2408" s="3">
        <f t="shared" si="1271"/>
        <v>-3.4526259073074147E-9</v>
      </c>
      <c r="AF2408" s="3">
        <f t="shared" si="1272"/>
        <v>4.8918304243879506E-12</v>
      </c>
      <c r="AG2408" s="3">
        <f t="shared" si="1273"/>
        <v>-7.2287260458139161E-15</v>
      </c>
      <c r="AH2408" s="3" t="s">
        <v>57</v>
      </c>
      <c r="AI2408" s="3">
        <f t="shared" si="1274"/>
        <v>8.377318247285465E-4</v>
      </c>
      <c r="AJ2408" s="3">
        <f t="shared" si="1275"/>
        <v>7.6085278483792483E-7</v>
      </c>
      <c r="AK2408" s="3">
        <f t="shared" si="1276"/>
        <v>1.1976455002315586E-9</v>
      </c>
      <c r="AL2408" s="3">
        <f t="shared" si="1277"/>
        <v>2.4291502606542476E-12</v>
      </c>
      <c r="AM2408" s="3">
        <f t="shared" si="1278"/>
        <v>5.7501643840919741E-15</v>
      </c>
      <c r="AP2408" s="3">
        <f t="shared" si="1279"/>
        <v>6366812.4008564716</v>
      </c>
      <c r="AQ2408">
        <f t="shared" si="1280"/>
        <v>-2.3861053274235222E-3</v>
      </c>
      <c r="AR2408">
        <f t="shared" si="1281"/>
        <v>3953586.9442910855</v>
      </c>
      <c r="AU2408">
        <f t="shared" si="1282"/>
        <v>-0.76335910101326143</v>
      </c>
      <c r="AV2408">
        <f t="shared" si="1283"/>
        <v>-0.64597436706128308</v>
      </c>
      <c r="AY2408">
        <f t="shared" si="1284"/>
        <v>0</v>
      </c>
      <c r="AZ2408">
        <f t="shared" si="1290"/>
        <v>1</v>
      </c>
      <c r="BC2408">
        <f t="shared" si="1285"/>
        <v>0</v>
      </c>
      <c r="BD2408">
        <f t="shared" si="1286"/>
        <v>-0.76835924415261836</v>
      </c>
      <c r="BG2408">
        <f t="shared" si="1287"/>
        <v>-3953586.9442910855</v>
      </c>
      <c r="BH2408">
        <f t="shared" si="1288"/>
        <v>-4903877.1605711868</v>
      </c>
    </row>
    <row r="2409" spans="9:60">
      <c r="I2409">
        <v>35.715560913085902</v>
      </c>
      <c r="J2409">
        <v>139.76123046875</v>
      </c>
      <c r="K2409">
        <f t="shared" si="1259"/>
        <v>0</v>
      </c>
      <c r="L2409">
        <f t="shared" si="1260"/>
        <v>0</v>
      </c>
      <c r="M2409">
        <f t="shared" si="1261"/>
        <v>0.62335413212994129</v>
      </c>
      <c r="N2409">
        <f t="shared" si="1262"/>
        <v>2.4392936383183055</v>
      </c>
      <c r="O2409">
        <f t="shared" si="1263"/>
        <v>0.94794152197184645</v>
      </c>
      <c r="P2409">
        <f t="shared" si="1264"/>
        <v>0.60373344267671347</v>
      </c>
      <c r="Q2409">
        <f t="shared" si="1265"/>
        <v>-0.5634303877321738</v>
      </c>
      <c r="R2409">
        <f t="shared" si="1266"/>
        <v>-0.96257600818290445</v>
      </c>
      <c r="S2409">
        <f t="shared" si="1267"/>
        <v>-4.962359691597764E-2</v>
      </c>
      <c r="U2409" s="1" t="s">
        <v>2488</v>
      </c>
      <c r="V2409" s="3">
        <v>0.99990000000000001</v>
      </c>
      <c r="W2409" s="3">
        <v>6378137</v>
      </c>
      <c r="X2409" s="3">
        <v>298.25722210100002</v>
      </c>
      <c r="AA2409" s="3">
        <f t="shared" si="1268"/>
        <v>1.6792203946287445E-3</v>
      </c>
      <c r="AB2409" s="3">
        <f t="shared" si="1289"/>
        <v>1.0000007049454078</v>
      </c>
      <c r="AC2409" s="3">
        <f t="shared" si="1269"/>
        <v>-2.5188297041239312E-3</v>
      </c>
      <c r="AD2409" s="3">
        <f t="shared" si="1270"/>
        <v>2.6435429493240994E-6</v>
      </c>
      <c r="AE2409" s="3">
        <f t="shared" si="1271"/>
        <v>-3.4526259073074147E-9</v>
      </c>
      <c r="AF2409" s="3">
        <f t="shared" si="1272"/>
        <v>4.8918304243879506E-12</v>
      </c>
      <c r="AG2409" s="3">
        <f t="shared" si="1273"/>
        <v>-7.2287260458139161E-15</v>
      </c>
      <c r="AH2409" s="3" t="s">
        <v>57</v>
      </c>
      <c r="AI2409" s="3">
        <f t="shared" si="1274"/>
        <v>8.377318247285465E-4</v>
      </c>
      <c r="AJ2409" s="3">
        <f t="shared" si="1275"/>
        <v>7.6085278483792483E-7</v>
      </c>
      <c r="AK2409" s="3">
        <f t="shared" si="1276"/>
        <v>1.1976455002315586E-9</v>
      </c>
      <c r="AL2409" s="3">
        <f t="shared" si="1277"/>
        <v>2.4291502606542476E-12</v>
      </c>
      <c r="AM2409" s="3">
        <f t="shared" si="1278"/>
        <v>5.7501643840919741E-15</v>
      </c>
      <c r="AP2409" s="3">
        <f t="shared" si="1279"/>
        <v>6366812.4008564716</v>
      </c>
      <c r="AQ2409">
        <f t="shared" si="1280"/>
        <v>-2.3861053274235222E-3</v>
      </c>
      <c r="AR2409">
        <f t="shared" si="1281"/>
        <v>3953586.9442910855</v>
      </c>
      <c r="AU2409">
        <f t="shared" si="1282"/>
        <v>-0.76335910101326143</v>
      </c>
      <c r="AV2409">
        <f t="shared" si="1283"/>
        <v>-0.64597436706128308</v>
      </c>
      <c r="AY2409">
        <f t="shared" si="1284"/>
        <v>0</v>
      </c>
      <c r="AZ2409">
        <f t="shared" si="1290"/>
        <v>1</v>
      </c>
      <c r="BC2409">
        <f t="shared" si="1285"/>
        <v>0</v>
      </c>
      <c r="BD2409">
        <f t="shared" si="1286"/>
        <v>-0.76835924415261836</v>
      </c>
      <c r="BG2409">
        <f t="shared" si="1287"/>
        <v>-3953586.9442910855</v>
      </c>
      <c r="BH2409">
        <f t="shared" si="1288"/>
        <v>-4903877.1605711868</v>
      </c>
    </row>
    <row r="2410" spans="9:60">
      <c r="I2410">
        <v>35.715560913085902</v>
      </c>
      <c r="J2410">
        <v>139.76123046875</v>
      </c>
      <c r="K2410">
        <f t="shared" ref="K2410:K2473" si="1291">E2410*PI()/180</f>
        <v>0</v>
      </c>
      <c r="L2410">
        <f t="shared" ref="L2410:L2473" si="1292">F2410*PI()/180</f>
        <v>0</v>
      </c>
      <c r="M2410">
        <f t="shared" ref="M2410:M2473" si="1293">I2410*PI()/180</f>
        <v>0.62335413212994129</v>
      </c>
      <c r="N2410">
        <f t="shared" ref="N2410:N2473" si="1294">J2410*PI()/180</f>
        <v>2.4392936383183055</v>
      </c>
      <c r="O2410">
        <f t="shared" ref="O2410:O2473" si="1295">SIN(2 * M2410)</f>
        <v>0.94794152197184645</v>
      </c>
      <c r="P2410">
        <f t="shared" ref="P2410:P2473" si="1296">SIN(2 * M2410 * 2)</f>
        <v>0.60373344267671347</v>
      </c>
      <c r="Q2410">
        <f t="shared" ref="Q2410:Q2473" si="1297">SIN(2 * M2410 * 3)</f>
        <v>-0.5634303877321738</v>
      </c>
      <c r="R2410">
        <f t="shared" ref="R2410:R2473" si="1298">SIN(2 * M2410 * 4)</f>
        <v>-0.96257600818290445</v>
      </c>
      <c r="S2410">
        <f t="shared" ref="S2410:S2473" si="1299">SIN(2 * M2410 * 5)</f>
        <v>-4.962359691597764E-2</v>
      </c>
      <c r="U2410" s="1" t="s">
        <v>2489</v>
      </c>
      <c r="V2410" s="3">
        <v>0.99990000000000001</v>
      </c>
      <c r="W2410" s="3">
        <v>6378137</v>
      </c>
      <c r="X2410" s="3">
        <v>298.25722210100002</v>
      </c>
      <c r="AA2410" s="3">
        <f t="shared" ref="AA2410:AA2473" si="1300">1/(2*X2410-1)</f>
        <v>1.6792203946287445E-3</v>
      </c>
      <c r="AB2410" s="3">
        <f t="shared" si="1289"/>
        <v>1.0000007049454078</v>
      </c>
      <c r="AC2410" s="3">
        <f t="shared" ref="AC2410:AC2473" si="1301" xml:space="preserve"> - (3/2) * (AA2410 - AA2410^3/8 - AA2410^5/64)</f>
        <v>-2.5188297041239312E-3</v>
      </c>
      <c r="AD2410" s="3">
        <f t="shared" ref="AD2410:AD2473" si="1302">(15/16) * (AA2410^2 - AA2410^4/4)</f>
        <v>2.6435429493240994E-6</v>
      </c>
      <c r="AE2410" s="3">
        <f t="shared" ref="AE2410:AE2473" si="1303" xml:space="preserve"> - 35/48 * (AA2410^3 - 5/16*AA2410^5)</f>
        <v>-3.4526259073074147E-9</v>
      </c>
      <c r="AF2410" s="3">
        <f t="shared" ref="AF2410:AF2473" si="1304">315/512 * AA2410^4</f>
        <v>4.8918304243879506E-12</v>
      </c>
      <c r="AG2410" s="3">
        <f t="shared" ref="AG2410:AG2473" si="1305" xml:space="preserve"> - 693/1280 * AA2410^5</f>
        <v>-7.2287260458139161E-15</v>
      </c>
      <c r="AH2410" s="3" t="s">
        <v>57</v>
      </c>
      <c r="AI2410" s="3">
        <f t="shared" ref="AI2410:AI2473" si="1306" xml:space="preserve"> (1/2)*AA2410 - (2/3)*(AA2410^2) + (5/16)*(AA2410^3) + (41/180)*(AA2410^4) - (127/288)*(AA2410^5)</f>
        <v>8.377318247285465E-4</v>
      </c>
      <c r="AJ2410" s="3">
        <f t="shared" ref="AJ2410:AJ2473" si="1307" xml:space="preserve"> (13/48)*(AA2410^2) - (3/5)*(AA2410^3) + (557/1440)*(AA2410^4) + (281/630)*(AA2410^5)</f>
        <v>7.6085278483792483E-7</v>
      </c>
      <c r="AK2410" s="3">
        <f t="shared" ref="AK2410:AK2473" si="1308" xml:space="preserve"> (61/240)*(AA2410^3) - (103/140)*(AA2410^4) + (15061/26880)*(AA2410^5)</f>
        <v>1.1976455002315586E-9</v>
      </c>
      <c r="AL2410" s="3">
        <f t="shared" ref="AL2410:AL2473" si="1309" xml:space="preserve"> (49561/161280)*(AA2410^4) - (179/168)*(AA2410^5)</f>
        <v>2.4291502606542476E-12</v>
      </c>
      <c r="AM2410" s="3">
        <f t="shared" ref="AM2410:AM2473" si="1310" xml:space="preserve"> (34729/80640)*(AA2410^5)</f>
        <v>5.7501643840919741E-15</v>
      </c>
      <c r="AP2410" s="3">
        <f t="shared" ref="AP2410:AP2473" si="1311">(V2410*W2410/(1 + AA2410))*AB2410</f>
        <v>6366812.4008564716</v>
      </c>
      <c r="AQ2410">
        <f t="shared" ref="AQ2410:AQ2473" si="1312">SUMPRODUCT(AC$3:AG$3,O2410:S2410)</f>
        <v>-2.3861053274235222E-3</v>
      </c>
      <c r="AR2410">
        <f t="shared" ref="AR2410:AR2473" si="1313">(V$3*W$3/(1+AA$3))*(AB$3*M2410 + AQ2410)</f>
        <v>3953586.9442910855</v>
      </c>
      <c r="AU2410">
        <f t="shared" ref="AU2410:AU2473" si="1314">COS(L2410-N2410)</f>
        <v>-0.76335910101326143</v>
      </c>
      <c r="AV2410">
        <f t="shared" ref="AV2410:AV2473" si="1315">SIN(L2410-N2410)</f>
        <v>-0.64597436706128308</v>
      </c>
      <c r="AY2410">
        <f t="shared" ref="AY2410:AY2473" si="1316">SINH(ATANH(SIN(K2410)) - ( 2*AA$3^0.5 / (1 + AA$3)) * ATANH(2*AA$3^0.5 / (1 +AA$3) * SIN(K2410)) )</f>
        <v>0</v>
      </c>
      <c r="AZ2410">
        <f t="shared" si="1290"/>
        <v>1</v>
      </c>
      <c r="BC2410">
        <f t="shared" ref="BC2410:BC2473" si="1317">ATAN(AY2410/AU2410)</f>
        <v>0</v>
      </c>
      <c r="BD2410">
        <f t="shared" ref="BD2410:BD2473" si="1318">ATANH(AV2410/AZ2410)</f>
        <v>-0.76835924415261836</v>
      </c>
      <c r="BG2410">
        <f t="shared" ref="BG2410:BG2473" si="1319">AP$3 * (BC2410 + (AI$3 * SIN(2*BC2410) * COSH(2*BD2410) + AJ$3 * SIN(2*BC2410*2) * COSH(2*BD2410*2) + AK$3 * SIN(2*BC2410*3) * COSH(2*BD2410*3) + AL$3 * SIN(2*BC2410*4) * COSH(2*BD2410*4) + AM$3 * SIN(2*BC2410*5) * COSH(2*BD2410*5) ) ) - AR2410</f>
        <v>-3953586.9442910855</v>
      </c>
      <c r="BH2410">
        <f t="shared" ref="BH2410:BH2473" si="1320">AP$3 * (BD2410 + (AI$3 * COS(2*BC2410) * SINH(2*BD2410) + AJ$3 * COS(2*BC2410*2) * SINH(2*BD2410*2) + AK$3 * COS(2*BC2410*3) * SINH(2*BD2410*3) + AL$3 * COS(2*BC2410*4) * SINH(2*BD2410*4) + AM$3 * COS(2*BC2410*5) * SINH(2*BD2410*5) ) )</f>
        <v>-4903877.1605711868</v>
      </c>
    </row>
    <row r="2411" spans="9:60">
      <c r="I2411">
        <v>35.715560913085902</v>
      </c>
      <c r="J2411">
        <v>139.76123046875</v>
      </c>
      <c r="K2411">
        <f t="shared" si="1291"/>
        <v>0</v>
      </c>
      <c r="L2411">
        <f t="shared" si="1292"/>
        <v>0</v>
      </c>
      <c r="M2411">
        <f t="shared" si="1293"/>
        <v>0.62335413212994129</v>
      </c>
      <c r="N2411">
        <f t="shared" si="1294"/>
        <v>2.4392936383183055</v>
      </c>
      <c r="O2411">
        <f t="shared" si="1295"/>
        <v>0.94794152197184645</v>
      </c>
      <c r="P2411">
        <f t="shared" si="1296"/>
        <v>0.60373344267671347</v>
      </c>
      <c r="Q2411">
        <f t="shared" si="1297"/>
        <v>-0.5634303877321738</v>
      </c>
      <c r="R2411">
        <f t="shared" si="1298"/>
        <v>-0.96257600818290445</v>
      </c>
      <c r="S2411">
        <f t="shared" si="1299"/>
        <v>-4.962359691597764E-2</v>
      </c>
      <c r="U2411" s="1" t="s">
        <v>2490</v>
      </c>
      <c r="V2411" s="3">
        <v>0.99990000000000001</v>
      </c>
      <c r="W2411" s="3">
        <v>6378137</v>
      </c>
      <c r="X2411" s="3">
        <v>298.25722210100002</v>
      </c>
      <c r="AA2411" s="3">
        <f t="shared" si="1300"/>
        <v>1.6792203946287445E-3</v>
      </c>
      <c r="AB2411" s="3">
        <f t="shared" si="1289"/>
        <v>1.0000007049454078</v>
      </c>
      <c r="AC2411" s="3">
        <f t="shared" si="1301"/>
        <v>-2.5188297041239312E-3</v>
      </c>
      <c r="AD2411" s="3">
        <f t="shared" si="1302"/>
        <v>2.6435429493240994E-6</v>
      </c>
      <c r="AE2411" s="3">
        <f t="shared" si="1303"/>
        <v>-3.4526259073074147E-9</v>
      </c>
      <c r="AF2411" s="3">
        <f t="shared" si="1304"/>
        <v>4.8918304243879506E-12</v>
      </c>
      <c r="AG2411" s="3">
        <f t="shared" si="1305"/>
        <v>-7.2287260458139161E-15</v>
      </c>
      <c r="AH2411" s="3" t="s">
        <v>57</v>
      </c>
      <c r="AI2411" s="3">
        <f t="shared" si="1306"/>
        <v>8.377318247285465E-4</v>
      </c>
      <c r="AJ2411" s="3">
        <f t="shared" si="1307"/>
        <v>7.6085278483792483E-7</v>
      </c>
      <c r="AK2411" s="3">
        <f t="shared" si="1308"/>
        <v>1.1976455002315586E-9</v>
      </c>
      <c r="AL2411" s="3">
        <f t="shared" si="1309"/>
        <v>2.4291502606542476E-12</v>
      </c>
      <c r="AM2411" s="3">
        <f t="shared" si="1310"/>
        <v>5.7501643840919741E-15</v>
      </c>
      <c r="AP2411" s="3">
        <f t="shared" si="1311"/>
        <v>6366812.4008564716</v>
      </c>
      <c r="AQ2411">
        <f t="shared" si="1312"/>
        <v>-2.3861053274235222E-3</v>
      </c>
      <c r="AR2411">
        <f t="shared" si="1313"/>
        <v>3953586.9442910855</v>
      </c>
      <c r="AU2411">
        <f t="shared" si="1314"/>
        <v>-0.76335910101326143</v>
      </c>
      <c r="AV2411">
        <f t="shared" si="1315"/>
        <v>-0.64597436706128308</v>
      </c>
      <c r="AY2411">
        <f t="shared" si="1316"/>
        <v>0</v>
      </c>
      <c r="AZ2411">
        <f t="shared" si="1290"/>
        <v>1</v>
      </c>
      <c r="BC2411">
        <f t="shared" si="1317"/>
        <v>0</v>
      </c>
      <c r="BD2411">
        <f t="shared" si="1318"/>
        <v>-0.76835924415261836</v>
      </c>
      <c r="BG2411">
        <f t="shared" si="1319"/>
        <v>-3953586.9442910855</v>
      </c>
      <c r="BH2411">
        <f t="shared" si="1320"/>
        <v>-4903877.1605711868</v>
      </c>
    </row>
    <row r="2412" spans="9:60">
      <c r="I2412">
        <v>35.715560913085902</v>
      </c>
      <c r="J2412">
        <v>139.76123046875</v>
      </c>
      <c r="K2412">
        <f t="shared" si="1291"/>
        <v>0</v>
      </c>
      <c r="L2412">
        <f t="shared" si="1292"/>
        <v>0</v>
      </c>
      <c r="M2412">
        <f t="shared" si="1293"/>
        <v>0.62335413212994129</v>
      </c>
      <c r="N2412">
        <f t="shared" si="1294"/>
        <v>2.4392936383183055</v>
      </c>
      <c r="O2412">
        <f t="shared" si="1295"/>
        <v>0.94794152197184645</v>
      </c>
      <c r="P2412">
        <f t="shared" si="1296"/>
        <v>0.60373344267671347</v>
      </c>
      <c r="Q2412">
        <f t="shared" si="1297"/>
        <v>-0.5634303877321738</v>
      </c>
      <c r="R2412">
        <f t="shared" si="1298"/>
        <v>-0.96257600818290445</v>
      </c>
      <c r="S2412">
        <f t="shared" si="1299"/>
        <v>-4.962359691597764E-2</v>
      </c>
      <c r="U2412" s="1" t="s">
        <v>2491</v>
      </c>
      <c r="V2412" s="3">
        <v>0.99990000000000001</v>
      </c>
      <c r="W2412" s="3">
        <v>6378137</v>
      </c>
      <c r="X2412" s="3">
        <v>298.25722210100002</v>
      </c>
      <c r="AA2412" s="3">
        <f t="shared" si="1300"/>
        <v>1.6792203946287445E-3</v>
      </c>
      <c r="AB2412" s="3">
        <f t="shared" si="1289"/>
        <v>1.0000007049454078</v>
      </c>
      <c r="AC2412" s="3">
        <f t="shared" si="1301"/>
        <v>-2.5188297041239312E-3</v>
      </c>
      <c r="AD2412" s="3">
        <f t="shared" si="1302"/>
        <v>2.6435429493240994E-6</v>
      </c>
      <c r="AE2412" s="3">
        <f t="shared" si="1303"/>
        <v>-3.4526259073074147E-9</v>
      </c>
      <c r="AF2412" s="3">
        <f t="shared" si="1304"/>
        <v>4.8918304243879506E-12</v>
      </c>
      <c r="AG2412" s="3">
        <f t="shared" si="1305"/>
        <v>-7.2287260458139161E-15</v>
      </c>
      <c r="AH2412" s="3" t="s">
        <v>57</v>
      </c>
      <c r="AI2412" s="3">
        <f t="shared" si="1306"/>
        <v>8.377318247285465E-4</v>
      </c>
      <c r="AJ2412" s="3">
        <f t="shared" si="1307"/>
        <v>7.6085278483792483E-7</v>
      </c>
      <c r="AK2412" s="3">
        <f t="shared" si="1308"/>
        <v>1.1976455002315586E-9</v>
      </c>
      <c r="AL2412" s="3">
        <f t="shared" si="1309"/>
        <v>2.4291502606542476E-12</v>
      </c>
      <c r="AM2412" s="3">
        <f t="shared" si="1310"/>
        <v>5.7501643840919741E-15</v>
      </c>
      <c r="AP2412" s="3">
        <f t="shared" si="1311"/>
        <v>6366812.4008564716</v>
      </c>
      <c r="AQ2412">
        <f t="shared" si="1312"/>
        <v>-2.3861053274235222E-3</v>
      </c>
      <c r="AR2412">
        <f t="shared" si="1313"/>
        <v>3953586.9442910855</v>
      </c>
      <c r="AU2412">
        <f t="shared" si="1314"/>
        <v>-0.76335910101326143</v>
      </c>
      <c r="AV2412">
        <f t="shared" si="1315"/>
        <v>-0.64597436706128308</v>
      </c>
      <c r="AY2412">
        <f t="shared" si="1316"/>
        <v>0</v>
      </c>
      <c r="AZ2412">
        <f t="shared" si="1290"/>
        <v>1</v>
      </c>
      <c r="BC2412">
        <f t="shared" si="1317"/>
        <v>0</v>
      </c>
      <c r="BD2412">
        <f t="shared" si="1318"/>
        <v>-0.76835924415261836</v>
      </c>
      <c r="BG2412">
        <f t="shared" si="1319"/>
        <v>-3953586.9442910855</v>
      </c>
      <c r="BH2412">
        <f t="shared" si="1320"/>
        <v>-4903877.1605711868</v>
      </c>
    </row>
    <row r="2413" spans="9:60">
      <c r="I2413">
        <v>35.715560913085902</v>
      </c>
      <c r="J2413">
        <v>139.76123046875</v>
      </c>
      <c r="K2413">
        <f t="shared" si="1291"/>
        <v>0</v>
      </c>
      <c r="L2413">
        <f t="shared" si="1292"/>
        <v>0</v>
      </c>
      <c r="M2413">
        <f t="shared" si="1293"/>
        <v>0.62335413212994129</v>
      </c>
      <c r="N2413">
        <f t="shared" si="1294"/>
        <v>2.4392936383183055</v>
      </c>
      <c r="O2413">
        <f t="shared" si="1295"/>
        <v>0.94794152197184645</v>
      </c>
      <c r="P2413">
        <f t="shared" si="1296"/>
        <v>0.60373344267671347</v>
      </c>
      <c r="Q2413">
        <f t="shared" si="1297"/>
        <v>-0.5634303877321738</v>
      </c>
      <c r="R2413">
        <f t="shared" si="1298"/>
        <v>-0.96257600818290445</v>
      </c>
      <c r="S2413">
        <f t="shared" si="1299"/>
        <v>-4.962359691597764E-2</v>
      </c>
      <c r="U2413" s="1" t="s">
        <v>2492</v>
      </c>
      <c r="V2413" s="3">
        <v>0.99990000000000001</v>
      </c>
      <c r="W2413" s="3">
        <v>6378137</v>
      </c>
      <c r="X2413" s="3">
        <v>298.25722210100002</v>
      </c>
      <c r="AA2413" s="3">
        <f t="shared" si="1300"/>
        <v>1.6792203946287445E-3</v>
      </c>
      <c r="AB2413" s="3">
        <f t="shared" si="1289"/>
        <v>1.0000007049454078</v>
      </c>
      <c r="AC2413" s="3">
        <f t="shared" si="1301"/>
        <v>-2.5188297041239312E-3</v>
      </c>
      <c r="AD2413" s="3">
        <f t="shared" si="1302"/>
        <v>2.6435429493240994E-6</v>
      </c>
      <c r="AE2413" s="3">
        <f t="shared" si="1303"/>
        <v>-3.4526259073074147E-9</v>
      </c>
      <c r="AF2413" s="3">
        <f t="shared" si="1304"/>
        <v>4.8918304243879506E-12</v>
      </c>
      <c r="AG2413" s="3">
        <f t="shared" si="1305"/>
        <v>-7.2287260458139161E-15</v>
      </c>
      <c r="AH2413" s="3" t="s">
        <v>57</v>
      </c>
      <c r="AI2413" s="3">
        <f t="shared" si="1306"/>
        <v>8.377318247285465E-4</v>
      </c>
      <c r="AJ2413" s="3">
        <f t="shared" si="1307"/>
        <v>7.6085278483792483E-7</v>
      </c>
      <c r="AK2413" s="3">
        <f t="shared" si="1308"/>
        <v>1.1976455002315586E-9</v>
      </c>
      <c r="AL2413" s="3">
        <f t="shared" si="1309"/>
        <v>2.4291502606542476E-12</v>
      </c>
      <c r="AM2413" s="3">
        <f t="shared" si="1310"/>
        <v>5.7501643840919741E-15</v>
      </c>
      <c r="AP2413" s="3">
        <f t="shared" si="1311"/>
        <v>6366812.4008564716</v>
      </c>
      <c r="AQ2413">
        <f t="shared" si="1312"/>
        <v>-2.3861053274235222E-3</v>
      </c>
      <c r="AR2413">
        <f t="shared" si="1313"/>
        <v>3953586.9442910855</v>
      </c>
      <c r="AU2413">
        <f t="shared" si="1314"/>
        <v>-0.76335910101326143</v>
      </c>
      <c r="AV2413">
        <f t="shared" si="1315"/>
        <v>-0.64597436706128308</v>
      </c>
      <c r="AY2413">
        <f t="shared" si="1316"/>
        <v>0</v>
      </c>
      <c r="AZ2413">
        <f t="shared" si="1290"/>
        <v>1</v>
      </c>
      <c r="BC2413">
        <f t="shared" si="1317"/>
        <v>0</v>
      </c>
      <c r="BD2413">
        <f t="shared" si="1318"/>
        <v>-0.76835924415261836</v>
      </c>
      <c r="BG2413">
        <f t="shared" si="1319"/>
        <v>-3953586.9442910855</v>
      </c>
      <c r="BH2413">
        <f t="shared" si="1320"/>
        <v>-4903877.1605711868</v>
      </c>
    </row>
    <row r="2414" spans="9:60">
      <c r="I2414">
        <v>35.715560913085902</v>
      </c>
      <c r="J2414">
        <v>139.76123046875</v>
      </c>
      <c r="K2414">
        <f t="shared" si="1291"/>
        <v>0</v>
      </c>
      <c r="L2414">
        <f t="shared" si="1292"/>
        <v>0</v>
      </c>
      <c r="M2414">
        <f t="shared" si="1293"/>
        <v>0.62335413212994129</v>
      </c>
      <c r="N2414">
        <f t="shared" si="1294"/>
        <v>2.4392936383183055</v>
      </c>
      <c r="O2414">
        <f t="shared" si="1295"/>
        <v>0.94794152197184645</v>
      </c>
      <c r="P2414">
        <f t="shared" si="1296"/>
        <v>0.60373344267671347</v>
      </c>
      <c r="Q2414">
        <f t="shared" si="1297"/>
        <v>-0.5634303877321738</v>
      </c>
      <c r="R2414">
        <f t="shared" si="1298"/>
        <v>-0.96257600818290445</v>
      </c>
      <c r="S2414">
        <f t="shared" si="1299"/>
        <v>-4.962359691597764E-2</v>
      </c>
      <c r="U2414" s="1" t="s">
        <v>2493</v>
      </c>
      <c r="V2414" s="3">
        <v>0.99990000000000001</v>
      </c>
      <c r="W2414" s="3">
        <v>6378137</v>
      </c>
      <c r="X2414" s="3">
        <v>298.25722210100002</v>
      </c>
      <c r="AA2414" s="3">
        <f t="shared" si="1300"/>
        <v>1.6792203946287445E-3</v>
      </c>
      <c r="AB2414" s="3">
        <f t="shared" si="1289"/>
        <v>1.0000007049454078</v>
      </c>
      <c r="AC2414" s="3">
        <f t="shared" si="1301"/>
        <v>-2.5188297041239312E-3</v>
      </c>
      <c r="AD2414" s="3">
        <f t="shared" si="1302"/>
        <v>2.6435429493240994E-6</v>
      </c>
      <c r="AE2414" s="3">
        <f t="shared" si="1303"/>
        <v>-3.4526259073074147E-9</v>
      </c>
      <c r="AF2414" s="3">
        <f t="shared" si="1304"/>
        <v>4.8918304243879506E-12</v>
      </c>
      <c r="AG2414" s="3">
        <f t="shared" si="1305"/>
        <v>-7.2287260458139161E-15</v>
      </c>
      <c r="AH2414" s="3" t="s">
        <v>57</v>
      </c>
      <c r="AI2414" s="3">
        <f t="shared" si="1306"/>
        <v>8.377318247285465E-4</v>
      </c>
      <c r="AJ2414" s="3">
        <f t="shared" si="1307"/>
        <v>7.6085278483792483E-7</v>
      </c>
      <c r="AK2414" s="3">
        <f t="shared" si="1308"/>
        <v>1.1976455002315586E-9</v>
      </c>
      <c r="AL2414" s="3">
        <f t="shared" si="1309"/>
        <v>2.4291502606542476E-12</v>
      </c>
      <c r="AM2414" s="3">
        <f t="shared" si="1310"/>
        <v>5.7501643840919741E-15</v>
      </c>
      <c r="AP2414" s="3">
        <f t="shared" si="1311"/>
        <v>6366812.4008564716</v>
      </c>
      <c r="AQ2414">
        <f t="shared" si="1312"/>
        <v>-2.3861053274235222E-3</v>
      </c>
      <c r="AR2414">
        <f t="shared" si="1313"/>
        <v>3953586.9442910855</v>
      </c>
      <c r="AU2414">
        <f t="shared" si="1314"/>
        <v>-0.76335910101326143</v>
      </c>
      <c r="AV2414">
        <f t="shared" si="1315"/>
        <v>-0.64597436706128308</v>
      </c>
      <c r="AY2414">
        <f t="shared" si="1316"/>
        <v>0</v>
      </c>
      <c r="AZ2414">
        <f t="shared" si="1290"/>
        <v>1</v>
      </c>
      <c r="BC2414">
        <f t="shared" si="1317"/>
        <v>0</v>
      </c>
      <c r="BD2414">
        <f t="shared" si="1318"/>
        <v>-0.76835924415261836</v>
      </c>
      <c r="BG2414">
        <f t="shared" si="1319"/>
        <v>-3953586.9442910855</v>
      </c>
      <c r="BH2414">
        <f t="shared" si="1320"/>
        <v>-4903877.1605711868</v>
      </c>
    </row>
    <row r="2415" spans="9:60">
      <c r="I2415">
        <v>35.715560913085902</v>
      </c>
      <c r="J2415">
        <v>139.76123046875</v>
      </c>
      <c r="K2415">
        <f t="shared" si="1291"/>
        <v>0</v>
      </c>
      <c r="L2415">
        <f t="shared" si="1292"/>
        <v>0</v>
      </c>
      <c r="M2415">
        <f t="shared" si="1293"/>
        <v>0.62335413212994129</v>
      </c>
      <c r="N2415">
        <f t="shared" si="1294"/>
        <v>2.4392936383183055</v>
      </c>
      <c r="O2415">
        <f t="shared" si="1295"/>
        <v>0.94794152197184645</v>
      </c>
      <c r="P2415">
        <f t="shared" si="1296"/>
        <v>0.60373344267671347</v>
      </c>
      <c r="Q2415">
        <f t="shared" si="1297"/>
        <v>-0.5634303877321738</v>
      </c>
      <c r="R2415">
        <f t="shared" si="1298"/>
        <v>-0.96257600818290445</v>
      </c>
      <c r="S2415">
        <f t="shared" si="1299"/>
        <v>-4.962359691597764E-2</v>
      </c>
      <c r="U2415" s="1" t="s">
        <v>2494</v>
      </c>
      <c r="V2415" s="3">
        <v>0.99990000000000001</v>
      </c>
      <c r="W2415" s="3">
        <v>6378137</v>
      </c>
      <c r="X2415" s="3">
        <v>298.25722210100002</v>
      </c>
      <c r="AA2415" s="3">
        <f t="shared" si="1300"/>
        <v>1.6792203946287445E-3</v>
      </c>
      <c r="AB2415" s="3">
        <f t="shared" si="1289"/>
        <v>1.0000007049454078</v>
      </c>
      <c r="AC2415" s="3">
        <f t="shared" si="1301"/>
        <v>-2.5188297041239312E-3</v>
      </c>
      <c r="AD2415" s="3">
        <f t="shared" si="1302"/>
        <v>2.6435429493240994E-6</v>
      </c>
      <c r="AE2415" s="3">
        <f t="shared" si="1303"/>
        <v>-3.4526259073074147E-9</v>
      </c>
      <c r="AF2415" s="3">
        <f t="shared" si="1304"/>
        <v>4.8918304243879506E-12</v>
      </c>
      <c r="AG2415" s="3">
        <f t="shared" si="1305"/>
        <v>-7.2287260458139161E-15</v>
      </c>
      <c r="AH2415" s="3" t="s">
        <v>57</v>
      </c>
      <c r="AI2415" s="3">
        <f t="shared" si="1306"/>
        <v>8.377318247285465E-4</v>
      </c>
      <c r="AJ2415" s="3">
        <f t="shared" si="1307"/>
        <v>7.6085278483792483E-7</v>
      </c>
      <c r="AK2415" s="3">
        <f t="shared" si="1308"/>
        <v>1.1976455002315586E-9</v>
      </c>
      <c r="AL2415" s="3">
        <f t="shared" si="1309"/>
        <v>2.4291502606542476E-12</v>
      </c>
      <c r="AM2415" s="3">
        <f t="shared" si="1310"/>
        <v>5.7501643840919741E-15</v>
      </c>
      <c r="AP2415" s="3">
        <f t="shared" si="1311"/>
        <v>6366812.4008564716</v>
      </c>
      <c r="AQ2415">
        <f t="shared" si="1312"/>
        <v>-2.3861053274235222E-3</v>
      </c>
      <c r="AR2415">
        <f t="shared" si="1313"/>
        <v>3953586.9442910855</v>
      </c>
      <c r="AU2415">
        <f t="shared" si="1314"/>
        <v>-0.76335910101326143</v>
      </c>
      <c r="AV2415">
        <f t="shared" si="1315"/>
        <v>-0.64597436706128308</v>
      </c>
      <c r="AY2415">
        <f t="shared" si="1316"/>
        <v>0</v>
      </c>
      <c r="AZ2415">
        <f t="shared" si="1290"/>
        <v>1</v>
      </c>
      <c r="BC2415">
        <f t="shared" si="1317"/>
        <v>0</v>
      </c>
      <c r="BD2415">
        <f t="shared" si="1318"/>
        <v>-0.76835924415261836</v>
      </c>
      <c r="BG2415">
        <f t="shared" si="1319"/>
        <v>-3953586.9442910855</v>
      </c>
      <c r="BH2415">
        <f t="shared" si="1320"/>
        <v>-4903877.1605711868</v>
      </c>
    </row>
    <row r="2416" spans="9:60">
      <c r="I2416">
        <v>35.715560913085902</v>
      </c>
      <c r="J2416">
        <v>139.76123046875</v>
      </c>
      <c r="K2416">
        <f t="shared" si="1291"/>
        <v>0</v>
      </c>
      <c r="L2416">
        <f t="shared" si="1292"/>
        <v>0</v>
      </c>
      <c r="M2416">
        <f t="shared" si="1293"/>
        <v>0.62335413212994129</v>
      </c>
      <c r="N2416">
        <f t="shared" si="1294"/>
        <v>2.4392936383183055</v>
      </c>
      <c r="O2416">
        <f t="shared" si="1295"/>
        <v>0.94794152197184645</v>
      </c>
      <c r="P2416">
        <f t="shared" si="1296"/>
        <v>0.60373344267671347</v>
      </c>
      <c r="Q2416">
        <f t="shared" si="1297"/>
        <v>-0.5634303877321738</v>
      </c>
      <c r="R2416">
        <f t="shared" si="1298"/>
        <v>-0.96257600818290445</v>
      </c>
      <c r="S2416">
        <f t="shared" si="1299"/>
        <v>-4.962359691597764E-2</v>
      </c>
      <c r="U2416" s="1" t="s">
        <v>2495</v>
      </c>
      <c r="V2416" s="3">
        <v>0.99990000000000001</v>
      </c>
      <c r="W2416" s="3">
        <v>6378137</v>
      </c>
      <c r="X2416" s="3">
        <v>298.25722210100002</v>
      </c>
      <c r="AA2416" s="3">
        <f t="shared" si="1300"/>
        <v>1.6792203946287445E-3</v>
      </c>
      <c r="AB2416" s="3">
        <f t="shared" si="1289"/>
        <v>1.0000007049454078</v>
      </c>
      <c r="AC2416" s="3">
        <f t="shared" si="1301"/>
        <v>-2.5188297041239312E-3</v>
      </c>
      <c r="AD2416" s="3">
        <f t="shared" si="1302"/>
        <v>2.6435429493240994E-6</v>
      </c>
      <c r="AE2416" s="3">
        <f t="shared" si="1303"/>
        <v>-3.4526259073074147E-9</v>
      </c>
      <c r="AF2416" s="3">
        <f t="shared" si="1304"/>
        <v>4.8918304243879506E-12</v>
      </c>
      <c r="AG2416" s="3">
        <f t="shared" si="1305"/>
        <v>-7.2287260458139161E-15</v>
      </c>
      <c r="AH2416" s="3" t="s">
        <v>57</v>
      </c>
      <c r="AI2416" s="3">
        <f t="shared" si="1306"/>
        <v>8.377318247285465E-4</v>
      </c>
      <c r="AJ2416" s="3">
        <f t="shared" si="1307"/>
        <v>7.6085278483792483E-7</v>
      </c>
      <c r="AK2416" s="3">
        <f t="shared" si="1308"/>
        <v>1.1976455002315586E-9</v>
      </c>
      <c r="AL2416" s="3">
        <f t="shared" si="1309"/>
        <v>2.4291502606542476E-12</v>
      </c>
      <c r="AM2416" s="3">
        <f t="shared" si="1310"/>
        <v>5.7501643840919741E-15</v>
      </c>
      <c r="AP2416" s="3">
        <f t="shared" si="1311"/>
        <v>6366812.4008564716</v>
      </c>
      <c r="AQ2416">
        <f t="shared" si="1312"/>
        <v>-2.3861053274235222E-3</v>
      </c>
      <c r="AR2416">
        <f t="shared" si="1313"/>
        <v>3953586.9442910855</v>
      </c>
      <c r="AU2416">
        <f t="shared" si="1314"/>
        <v>-0.76335910101326143</v>
      </c>
      <c r="AV2416">
        <f t="shared" si="1315"/>
        <v>-0.64597436706128308</v>
      </c>
      <c r="AY2416">
        <f t="shared" si="1316"/>
        <v>0</v>
      </c>
      <c r="AZ2416">
        <f t="shared" si="1290"/>
        <v>1</v>
      </c>
      <c r="BC2416">
        <f t="shared" si="1317"/>
        <v>0</v>
      </c>
      <c r="BD2416">
        <f t="shared" si="1318"/>
        <v>-0.76835924415261836</v>
      </c>
      <c r="BG2416">
        <f t="shared" si="1319"/>
        <v>-3953586.9442910855</v>
      </c>
      <c r="BH2416">
        <f t="shared" si="1320"/>
        <v>-4903877.1605711868</v>
      </c>
    </row>
    <row r="2417" spans="9:60">
      <c r="I2417">
        <v>35.715560913085902</v>
      </c>
      <c r="J2417">
        <v>139.76123046875</v>
      </c>
      <c r="K2417">
        <f t="shared" si="1291"/>
        <v>0</v>
      </c>
      <c r="L2417">
        <f t="shared" si="1292"/>
        <v>0</v>
      </c>
      <c r="M2417">
        <f t="shared" si="1293"/>
        <v>0.62335413212994129</v>
      </c>
      <c r="N2417">
        <f t="shared" si="1294"/>
        <v>2.4392936383183055</v>
      </c>
      <c r="O2417">
        <f t="shared" si="1295"/>
        <v>0.94794152197184645</v>
      </c>
      <c r="P2417">
        <f t="shared" si="1296"/>
        <v>0.60373344267671347</v>
      </c>
      <c r="Q2417">
        <f t="shared" si="1297"/>
        <v>-0.5634303877321738</v>
      </c>
      <c r="R2417">
        <f t="shared" si="1298"/>
        <v>-0.96257600818290445</v>
      </c>
      <c r="S2417">
        <f t="shared" si="1299"/>
        <v>-4.962359691597764E-2</v>
      </c>
      <c r="U2417" s="1" t="s">
        <v>2496</v>
      </c>
      <c r="V2417" s="3">
        <v>0.99990000000000001</v>
      </c>
      <c r="W2417" s="3">
        <v>6378137</v>
      </c>
      <c r="X2417" s="3">
        <v>298.25722210100002</v>
      </c>
      <c r="AA2417" s="3">
        <f t="shared" si="1300"/>
        <v>1.6792203946287445E-3</v>
      </c>
      <c r="AB2417" s="3">
        <f t="shared" si="1289"/>
        <v>1.0000007049454078</v>
      </c>
      <c r="AC2417" s="3">
        <f t="shared" si="1301"/>
        <v>-2.5188297041239312E-3</v>
      </c>
      <c r="AD2417" s="3">
        <f t="shared" si="1302"/>
        <v>2.6435429493240994E-6</v>
      </c>
      <c r="AE2417" s="3">
        <f t="shared" si="1303"/>
        <v>-3.4526259073074147E-9</v>
      </c>
      <c r="AF2417" s="3">
        <f t="shared" si="1304"/>
        <v>4.8918304243879506E-12</v>
      </c>
      <c r="AG2417" s="3">
        <f t="shared" si="1305"/>
        <v>-7.2287260458139161E-15</v>
      </c>
      <c r="AH2417" s="3" t="s">
        <v>57</v>
      </c>
      <c r="AI2417" s="3">
        <f t="shared" si="1306"/>
        <v>8.377318247285465E-4</v>
      </c>
      <c r="AJ2417" s="3">
        <f t="shared" si="1307"/>
        <v>7.6085278483792483E-7</v>
      </c>
      <c r="AK2417" s="3">
        <f t="shared" si="1308"/>
        <v>1.1976455002315586E-9</v>
      </c>
      <c r="AL2417" s="3">
        <f t="shared" si="1309"/>
        <v>2.4291502606542476E-12</v>
      </c>
      <c r="AM2417" s="3">
        <f t="shared" si="1310"/>
        <v>5.7501643840919741E-15</v>
      </c>
      <c r="AP2417" s="3">
        <f t="shared" si="1311"/>
        <v>6366812.4008564716</v>
      </c>
      <c r="AQ2417">
        <f t="shared" si="1312"/>
        <v>-2.3861053274235222E-3</v>
      </c>
      <c r="AR2417">
        <f t="shared" si="1313"/>
        <v>3953586.9442910855</v>
      </c>
      <c r="AU2417">
        <f t="shared" si="1314"/>
        <v>-0.76335910101326143</v>
      </c>
      <c r="AV2417">
        <f t="shared" si="1315"/>
        <v>-0.64597436706128308</v>
      </c>
      <c r="AY2417">
        <f t="shared" si="1316"/>
        <v>0</v>
      </c>
      <c r="AZ2417">
        <f t="shared" si="1290"/>
        <v>1</v>
      </c>
      <c r="BC2417">
        <f t="shared" si="1317"/>
        <v>0</v>
      </c>
      <c r="BD2417">
        <f t="shared" si="1318"/>
        <v>-0.76835924415261836</v>
      </c>
      <c r="BG2417">
        <f t="shared" si="1319"/>
        <v>-3953586.9442910855</v>
      </c>
      <c r="BH2417">
        <f t="shared" si="1320"/>
        <v>-4903877.1605711868</v>
      </c>
    </row>
    <row r="2418" spans="9:60">
      <c r="I2418">
        <v>35.715560913085902</v>
      </c>
      <c r="J2418">
        <v>139.76123046875</v>
      </c>
      <c r="K2418">
        <f t="shared" si="1291"/>
        <v>0</v>
      </c>
      <c r="L2418">
        <f t="shared" si="1292"/>
        <v>0</v>
      </c>
      <c r="M2418">
        <f t="shared" si="1293"/>
        <v>0.62335413212994129</v>
      </c>
      <c r="N2418">
        <f t="shared" si="1294"/>
        <v>2.4392936383183055</v>
      </c>
      <c r="O2418">
        <f t="shared" si="1295"/>
        <v>0.94794152197184645</v>
      </c>
      <c r="P2418">
        <f t="shared" si="1296"/>
        <v>0.60373344267671347</v>
      </c>
      <c r="Q2418">
        <f t="shared" si="1297"/>
        <v>-0.5634303877321738</v>
      </c>
      <c r="R2418">
        <f t="shared" si="1298"/>
        <v>-0.96257600818290445</v>
      </c>
      <c r="S2418">
        <f t="shared" si="1299"/>
        <v>-4.962359691597764E-2</v>
      </c>
      <c r="U2418" s="1" t="s">
        <v>2497</v>
      </c>
      <c r="V2418" s="3">
        <v>0.99990000000000001</v>
      </c>
      <c r="W2418" s="3">
        <v>6378137</v>
      </c>
      <c r="X2418" s="3">
        <v>298.25722210100002</v>
      </c>
      <c r="AA2418" s="3">
        <f t="shared" si="1300"/>
        <v>1.6792203946287445E-3</v>
      </c>
      <c r="AB2418" s="3">
        <f t="shared" si="1289"/>
        <v>1.0000007049454078</v>
      </c>
      <c r="AC2418" s="3">
        <f t="shared" si="1301"/>
        <v>-2.5188297041239312E-3</v>
      </c>
      <c r="AD2418" s="3">
        <f t="shared" si="1302"/>
        <v>2.6435429493240994E-6</v>
      </c>
      <c r="AE2418" s="3">
        <f t="shared" si="1303"/>
        <v>-3.4526259073074147E-9</v>
      </c>
      <c r="AF2418" s="3">
        <f t="shared" si="1304"/>
        <v>4.8918304243879506E-12</v>
      </c>
      <c r="AG2418" s="3">
        <f t="shared" si="1305"/>
        <v>-7.2287260458139161E-15</v>
      </c>
      <c r="AH2418" s="3" t="s">
        <v>57</v>
      </c>
      <c r="AI2418" s="3">
        <f t="shared" si="1306"/>
        <v>8.377318247285465E-4</v>
      </c>
      <c r="AJ2418" s="3">
        <f t="shared" si="1307"/>
        <v>7.6085278483792483E-7</v>
      </c>
      <c r="AK2418" s="3">
        <f t="shared" si="1308"/>
        <v>1.1976455002315586E-9</v>
      </c>
      <c r="AL2418" s="3">
        <f t="shared" si="1309"/>
        <v>2.4291502606542476E-12</v>
      </c>
      <c r="AM2418" s="3">
        <f t="shared" si="1310"/>
        <v>5.7501643840919741E-15</v>
      </c>
      <c r="AP2418" s="3">
        <f t="shared" si="1311"/>
        <v>6366812.4008564716</v>
      </c>
      <c r="AQ2418">
        <f t="shared" si="1312"/>
        <v>-2.3861053274235222E-3</v>
      </c>
      <c r="AR2418">
        <f t="shared" si="1313"/>
        <v>3953586.9442910855</v>
      </c>
      <c r="AU2418">
        <f t="shared" si="1314"/>
        <v>-0.76335910101326143</v>
      </c>
      <c r="AV2418">
        <f t="shared" si="1315"/>
        <v>-0.64597436706128308</v>
      </c>
      <c r="AY2418">
        <f t="shared" si="1316"/>
        <v>0</v>
      </c>
      <c r="AZ2418">
        <f t="shared" si="1290"/>
        <v>1</v>
      </c>
      <c r="BC2418">
        <f t="shared" si="1317"/>
        <v>0</v>
      </c>
      <c r="BD2418">
        <f t="shared" si="1318"/>
        <v>-0.76835924415261836</v>
      </c>
      <c r="BG2418">
        <f t="shared" si="1319"/>
        <v>-3953586.9442910855</v>
      </c>
      <c r="BH2418">
        <f t="shared" si="1320"/>
        <v>-4903877.1605711868</v>
      </c>
    </row>
    <row r="2419" spans="9:60">
      <c r="I2419">
        <v>35.715560913085902</v>
      </c>
      <c r="J2419">
        <v>139.76123046875</v>
      </c>
      <c r="K2419">
        <f t="shared" si="1291"/>
        <v>0</v>
      </c>
      <c r="L2419">
        <f t="shared" si="1292"/>
        <v>0</v>
      </c>
      <c r="M2419">
        <f t="shared" si="1293"/>
        <v>0.62335413212994129</v>
      </c>
      <c r="N2419">
        <f t="shared" si="1294"/>
        <v>2.4392936383183055</v>
      </c>
      <c r="O2419">
        <f t="shared" si="1295"/>
        <v>0.94794152197184645</v>
      </c>
      <c r="P2419">
        <f t="shared" si="1296"/>
        <v>0.60373344267671347</v>
      </c>
      <c r="Q2419">
        <f t="shared" si="1297"/>
        <v>-0.5634303877321738</v>
      </c>
      <c r="R2419">
        <f t="shared" si="1298"/>
        <v>-0.96257600818290445</v>
      </c>
      <c r="S2419">
        <f t="shared" si="1299"/>
        <v>-4.962359691597764E-2</v>
      </c>
      <c r="U2419" s="1" t="s">
        <v>2498</v>
      </c>
      <c r="V2419" s="3">
        <v>0.99990000000000001</v>
      </c>
      <c r="W2419" s="3">
        <v>6378137</v>
      </c>
      <c r="X2419" s="3">
        <v>298.25722210100002</v>
      </c>
      <c r="AA2419" s="3">
        <f t="shared" si="1300"/>
        <v>1.6792203946287445E-3</v>
      </c>
      <c r="AB2419" s="3">
        <f t="shared" si="1289"/>
        <v>1.0000007049454078</v>
      </c>
      <c r="AC2419" s="3">
        <f t="shared" si="1301"/>
        <v>-2.5188297041239312E-3</v>
      </c>
      <c r="AD2419" s="3">
        <f t="shared" si="1302"/>
        <v>2.6435429493240994E-6</v>
      </c>
      <c r="AE2419" s="3">
        <f t="shared" si="1303"/>
        <v>-3.4526259073074147E-9</v>
      </c>
      <c r="AF2419" s="3">
        <f t="shared" si="1304"/>
        <v>4.8918304243879506E-12</v>
      </c>
      <c r="AG2419" s="3">
        <f t="shared" si="1305"/>
        <v>-7.2287260458139161E-15</v>
      </c>
      <c r="AH2419" s="3" t="s">
        <v>57</v>
      </c>
      <c r="AI2419" s="3">
        <f t="shared" si="1306"/>
        <v>8.377318247285465E-4</v>
      </c>
      <c r="AJ2419" s="3">
        <f t="shared" si="1307"/>
        <v>7.6085278483792483E-7</v>
      </c>
      <c r="AK2419" s="3">
        <f t="shared" si="1308"/>
        <v>1.1976455002315586E-9</v>
      </c>
      <c r="AL2419" s="3">
        <f t="shared" si="1309"/>
        <v>2.4291502606542476E-12</v>
      </c>
      <c r="AM2419" s="3">
        <f t="shared" si="1310"/>
        <v>5.7501643840919741E-15</v>
      </c>
      <c r="AP2419" s="3">
        <f t="shared" si="1311"/>
        <v>6366812.4008564716</v>
      </c>
      <c r="AQ2419">
        <f t="shared" si="1312"/>
        <v>-2.3861053274235222E-3</v>
      </c>
      <c r="AR2419">
        <f t="shared" si="1313"/>
        <v>3953586.9442910855</v>
      </c>
      <c r="AU2419">
        <f t="shared" si="1314"/>
        <v>-0.76335910101326143</v>
      </c>
      <c r="AV2419">
        <f t="shared" si="1315"/>
        <v>-0.64597436706128308</v>
      </c>
      <c r="AY2419">
        <f t="shared" si="1316"/>
        <v>0</v>
      </c>
      <c r="AZ2419">
        <f t="shared" si="1290"/>
        <v>1</v>
      </c>
      <c r="BC2419">
        <f t="shared" si="1317"/>
        <v>0</v>
      </c>
      <c r="BD2419">
        <f t="shared" si="1318"/>
        <v>-0.76835924415261836</v>
      </c>
      <c r="BG2419">
        <f t="shared" si="1319"/>
        <v>-3953586.9442910855</v>
      </c>
      <c r="BH2419">
        <f t="shared" si="1320"/>
        <v>-4903877.1605711868</v>
      </c>
    </row>
    <row r="2420" spans="9:60">
      <c r="I2420">
        <v>35.715560913085902</v>
      </c>
      <c r="J2420">
        <v>139.76123046875</v>
      </c>
      <c r="K2420">
        <f t="shared" si="1291"/>
        <v>0</v>
      </c>
      <c r="L2420">
        <f t="shared" si="1292"/>
        <v>0</v>
      </c>
      <c r="M2420">
        <f t="shared" si="1293"/>
        <v>0.62335413212994129</v>
      </c>
      <c r="N2420">
        <f t="shared" si="1294"/>
        <v>2.4392936383183055</v>
      </c>
      <c r="O2420">
        <f t="shared" si="1295"/>
        <v>0.94794152197184645</v>
      </c>
      <c r="P2420">
        <f t="shared" si="1296"/>
        <v>0.60373344267671347</v>
      </c>
      <c r="Q2420">
        <f t="shared" si="1297"/>
        <v>-0.5634303877321738</v>
      </c>
      <c r="R2420">
        <f t="shared" si="1298"/>
        <v>-0.96257600818290445</v>
      </c>
      <c r="S2420">
        <f t="shared" si="1299"/>
        <v>-4.962359691597764E-2</v>
      </c>
      <c r="U2420" s="1" t="s">
        <v>2499</v>
      </c>
      <c r="V2420" s="3">
        <v>0.99990000000000001</v>
      </c>
      <c r="W2420" s="3">
        <v>6378137</v>
      </c>
      <c r="X2420" s="3">
        <v>298.25722210100002</v>
      </c>
      <c r="AA2420" s="3">
        <f t="shared" si="1300"/>
        <v>1.6792203946287445E-3</v>
      </c>
      <c r="AB2420" s="3">
        <f t="shared" si="1289"/>
        <v>1.0000007049454078</v>
      </c>
      <c r="AC2420" s="3">
        <f t="shared" si="1301"/>
        <v>-2.5188297041239312E-3</v>
      </c>
      <c r="AD2420" s="3">
        <f t="shared" si="1302"/>
        <v>2.6435429493240994E-6</v>
      </c>
      <c r="AE2420" s="3">
        <f t="shared" si="1303"/>
        <v>-3.4526259073074147E-9</v>
      </c>
      <c r="AF2420" s="3">
        <f t="shared" si="1304"/>
        <v>4.8918304243879506E-12</v>
      </c>
      <c r="AG2420" s="3">
        <f t="shared" si="1305"/>
        <v>-7.2287260458139161E-15</v>
      </c>
      <c r="AH2420" s="3" t="s">
        <v>57</v>
      </c>
      <c r="AI2420" s="3">
        <f t="shared" si="1306"/>
        <v>8.377318247285465E-4</v>
      </c>
      <c r="AJ2420" s="3">
        <f t="shared" si="1307"/>
        <v>7.6085278483792483E-7</v>
      </c>
      <c r="AK2420" s="3">
        <f t="shared" si="1308"/>
        <v>1.1976455002315586E-9</v>
      </c>
      <c r="AL2420" s="3">
        <f t="shared" si="1309"/>
        <v>2.4291502606542476E-12</v>
      </c>
      <c r="AM2420" s="3">
        <f t="shared" si="1310"/>
        <v>5.7501643840919741E-15</v>
      </c>
      <c r="AP2420" s="3">
        <f t="shared" si="1311"/>
        <v>6366812.4008564716</v>
      </c>
      <c r="AQ2420">
        <f t="shared" si="1312"/>
        <v>-2.3861053274235222E-3</v>
      </c>
      <c r="AR2420">
        <f t="shared" si="1313"/>
        <v>3953586.9442910855</v>
      </c>
      <c r="AU2420">
        <f t="shared" si="1314"/>
        <v>-0.76335910101326143</v>
      </c>
      <c r="AV2420">
        <f t="shared" si="1315"/>
        <v>-0.64597436706128308</v>
      </c>
      <c r="AY2420">
        <f t="shared" si="1316"/>
        <v>0</v>
      </c>
      <c r="AZ2420">
        <f t="shared" si="1290"/>
        <v>1</v>
      </c>
      <c r="BC2420">
        <f t="shared" si="1317"/>
        <v>0</v>
      </c>
      <c r="BD2420">
        <f t="shared" si="1318"/>
        <v>-0.76835924415261836</v>
      </c>
      <c r="BG2420">
        <f t="shared" si="1319"/>
        <v>-3953586.9442910855</v>
      </c>
      <c r="BH2420">
        <f t="shared" si="1320"/>
        <v>-4903877.1605711868</v>
      </c>
    </row>
    <row r="2421" spans="9:60">
      <c r="I2421">
        <v>35.715560913085902</v>
      </c>
      <c r="J2421">
        <v>139.76123046875</v>
      </c>
      <c r="K2421">
        <f t="shared" si="1291"/>
        <v>0</v>
      </c>
      <c r="L2421">
        <f t="shared" si="1292"/>
        <v>0</v>
      </c>
      <c r="M2421">
        <f t="shared" si="1293"/>
        <v>0.62335413212994129</v>
      </c>
      <c r="N2421">
        <f t="shared" si="1294"/>
        <v>2.4392936383183055</v>
      </c>
      <c r="O2421">
        <f t="shared" si="1295"/>
        <v>0.94794152197184645</v>
      </c>
      <c r="P2421">
        <f t="shared" si="1296"/>
        <v>0.60373344267671347</v>
      </c>
      <c r="Q2421">
        <f t="shared" si="1297"/>
        <v>-0.5634303877321738</v>
      </c>
      <c r="R2421">
        <f t="shared" si="1298"/>
        <v>-0.96257600818290445</v>
      </c>
      <c r="S2421">
        <f t="shared" si="1299"/>
        <v>-4.962359691597764E-2</v>
      </c>
      <c r="U2421" s="1" t="s">
        <v>2500</v>
      </c>
      <c r="V2421" s="3">
        <v>0.99990000000000001</v>
      </c>
      <c r="W2421" s="3">
        <v>6378137</v>
      </c>
      <c r="X2421" s="3">
        <v>298.25722210100002</v>
      </c>
      <c r="AA2421" s="3">
        <f t="shared" si="1300"/>
        <v>1.6792203946287445E-3</v>
      </c>
      <c r="AB2421" s="3">
        <f t="shared" si="1289"/>
        <v>1.0000007049454078</v>
      </c>
      <c r="AC2421" s="3">
        <f t="shared" si="1301"/>
        <v>-2.5188297041239312E-3</v>
      </c>
      <c r="AD2421" s="3">
        <f t="shared" si="1302"/>
        <v>2.6435429493240994E-6</v>
      </c>
      <c r="AE2421" s="3">
        <f t="shared" si="1303"/>
        <v>-3.4526259073074147E-9</v>
      </c>
      <c r="AF2421" s="3">
        <f t="shared" si="1304"/>
        <v>4.8918304243879506E-12</v>
      </c>
      <c r="AG2421" s="3">
        <f t="shared" si="1305"/>
        <v>-7.2287260458139161E-15</v>
      </c>
      <c r="AH2421" s="3" t="s">
        <v>57</v>
      </c>
      <c r="AI2421" s="3">
        <f t="shared" si="1306"/>
        <v>8.377318247285465E-4</v>
      </c>
      <c r="AJ2421" s="3">
        <f t="shared" si="1307"/>
        <v>7.6085278483792483E-7</v>
      </c>
      <c r="AK2421" s="3">
        <f t="shared" si="1308"/>
        <v>1.1976455002315586E-9</v>
      </c>
      <c r="AL2421" s="3">
        <f t="shared" si="1309"/>
        <v>2.4291502606542476E-12</v>
      </c>
      <c r="AM2421" s="3">
        <f t="shared" si="1310"/>
        <v>5.7501643840919741E-15</v>
      </c>
      <c r="AP2421" s="3">
        <f t="shared" si="1311"/>
        <v>6366812.4008564716</v>
      </c>
      <c r="AQ2421">
        <f t="shared" si="1312"/>
        <v>-2.3861053274235222E-3</v>
      </c>
      <c r="AR2421">
        <f t="shared" si="1313"/>
        <v>3953586.9442910855</v>
      </c>
      <c r="AU2421">
        <f t="shared" si="1314"/>
        <v>-0.76335910101326143</v>
      </c>
      <c r="AV2421">
        <f t="shared" si="1315"/>
        <v>-0.64597436706128308</v>
      </c>
      <c r="AY2421">
        <f t="shared" si="1316"/>
        <v>0</v>
      </c>
      <c r="AZ2421">
        <f t="shared" si="1290"/>
        <v>1</v>
      </c>
      <c r="BC2421">
        <f t="shared" si="1317"/>
        <v>0</v>
      </c>
      <c r="BD2421">
        <f t="shared" si="1318"/>
        <v>-0.76835924415261836</v>
      </c>
      <c r="BG2421">
        <f t="shared" si="1319"/>
        <v>-3953586.9442910855</v>
      </c>
      <c r="BH2421">
        <f t="shared" si="1320"/>
        <v>-4903877.1605711868</v>
      </c>
    </row>
    <row r="2422" spans="9:60">
      <c r="I2422">
        <v>35.715560913085902</v>
      </c>
      <c r="J2422">
        <v>139.76123046875</v>
      </c>
      <c r="K2422">
        <f t="shared" si="1291"/>
        <v>0</v>
      </c>
      <c r="L2422">
        <f t="shared" si="1292"/>
        <v>0</v>
      </c>
      <c r="M2422">
        <f t="shared" si="1293"/>
        <v>0.62335413212994129</v>
      </c>
      <c r="N2422">
        <f t="shared" si="1294"/>
        <v>2.4392936383183055</v>
      </c>
      <c r="O2422">
        <f t="shared" si="1295"/>
        <v>0.94794152197184645</v>
      </c>
      <c r="P2422">
        <f t="shared" si="1296"/>
        <v>0.60373344267671347</v>
      </c>
      <c r="Q2422">
        <f t="shared" si="1297"/>
        <v>-0.5634303877321738</v>
      </c>
      <c r="R2422">
        <f t="shared" si="1298"/>
        <v>-0.96257600818290445</v>
      </c>
      <c r="S2422">
        <f t="shared" si="1299"/>
        <v>-4.962359691597764E-2</v>
      </c>
      <c r="U2422" s="1" t="s">
        <v>2501</v>
      </c>
      <c r="V2422" s="3">
        <v>0.99990000000000001</v>
      </c>
      <c r="W2422" s="3">
        <v>6378137</v>
      </c>
      <c r="X2422" s="3">
        <v>298.25722210100002</v>
      </c>
      <c r="AA2422" s="3">
        <f t="shared" si="1300"/>
        <v>1.6792203946287445E-3</v>
      </c>
      <c r="AB2422" s="3">
        <f t="shared" si="1289"/>
        <v>1.0000007049454078</v>
      </c>
      <c r="AC2422" s="3">
        <f t="shared" si="1301"/>
        <v>-2.5188297041239312E-3</v>
      </c>
      <c r="AD2422" s="3">
        <f t="shared" si="1302"/>
        <v>2.6435429493240994E-6</v>
      </c>
      <c r="AE2422" s="3">
        <f t="shared" si="1303"/>
        <v>-3.4526259073074147E-9</v>
      </c>
      <c r="AF2422" s="3">
        <f t="shared" si="1304"/>
        <v>4.8918304243879506E-12</v>
      </c>
      <c r="AG2422" s="3">
        <f t="shared" si="1305"/>
        <v>-7.2287260458139161E-15</v>
      </c>
      <c r="AH2422" s="3" t="s">
        <v>57</v>
      </c>
      <c r="AI2422" s="3">
        <f t="shared" si="1306"/>
        <v>8.377318247285465E-4</v>
      </c>
      <c r="AJ2422" s="3">
        <f t="shared" si="1307"/>
        <v>7.6085278483792483E-7</v>
      </c>
      <c r="AK2422" s="3">
        <f t="shared" si="1308"/>
        <v>1.1976455002315586E-9</v>
      </c>
      <c r="AL2422" s="3">
        <f t="shared" si="1309"/>
        <v>2.4291502606542476E-12</v>
      </c>
      <c r="AM2422" s="3">
        <f t="shared" si="1310"/>
        <v>5.7501643840919741E-15</v>
      </c>
      <c r="AP2422" s="3">
        <f t="shared" si="1311"/>
        <v>6366812.4008564716</v>
      </c>
      <c r="AQ2422">
        <f t="shared" si="1312"/>
        <v>-2.3861053274235222E-3</v>
      </c>
      <c r="AR2422">
        <f t="shared" si="1313"/>
        <v>3953586.9442910855</v>
      </c>
      <c r="AU2422">
        <f t="shared" si="1314"/>
        <v>-0.76335910101326143</v>
      </c>
      <c r="AV2422">
        <f t="shared" si="1315"/>
        <v>-0.64597436706128308</v>
      </c>
      <c r="AY2422">
        <f t="shared" si="1316"/>
        <v>0</v>
      </c>
      <c r="AZ2422">
        <f t="shared" si="1290"/>
        <v>1</v>
      </c>
      <c r="BC2422">
        <f t="shared" si="1317"/>
        <v>0</v>
      </c>
      <c r="BD2422">
        <f t="shared" si="1318"/>
        <v>-0.76835924415261836</v>
      </c>
      <c r="BG2422">
        <f t="shared" si="1319"/>
        <v>-3953586.9442910855</v>
      </c>
      <c r="BH2422">
        <f t="shared" si="1320"/>
        <v>-4903877.1605711868</v>
      </c>
    </row>
    <row r="2423" spans="9:60">
      <c r="I2423">
        <v>35.715560913085902</v>
      </c>
      <c r="J2423">
        <v>139.76123046875</v>
      </c>
      <c r="K2423">
        <f t="shared" si="1291"/>
        <v>0</v>
      </c>
      <c r="L2423">
        <f t="shared" si="1292"/>
        <v>0</v>
      </c>
      <c r="M2423">
        <f t="shared" si="1293"/>
        <v>0.62335413212994129</v>
      </c>
      <c r="N2423">
        <f t="shared" si="1294"/>
        <v>2.4392936383183055</v>
      </c>
      <c r="O2423">
        <f t="shared" si="1295"/>
        <v>0.94794152197184645</v>
      </c>
      <c r="P2423">
        <f t="shared" si="1296"/>
        <v>0.60373344267671347</v>
      </c>
      <c r="Q2423">
        <f t="shared" si="1297"/>
        <v>-0.5634303877321738</v>
      </c>
      <c r="R2423">
        <f t="shared" si="1298"/>
        <v>-0.96257600818290445</v>
      </c>
      <c r="S2423">
        <f t="shared" si="1299"/>
        <v>-4.962359691597764E-2</v>
      </c>
      <c r="U2423" s="1" t="s">
        <v>2502</v>
      </c>
      <c r="V2423" s="3">
        <v>0.99990000000000001</v>
      </c>
      <c r="W2423" s="3">
        <v>6378137</v>
      </c>
      <c r="X2423" s="3">
        <v>298.25722210100002</v>
      </c>
      <c r="AA2423" s="3">
        <f t="shared" si="1300"/>
        <v>1.6792203946287445E-3</v>
      </c>
      <c r="AB2423" s="3">
        <f t="shared" si="1289"/>
        <v>1.0000007049454078</v>
      </c>
      <c r="AC2423" s="3">
        <f t="shared" si="1301"/>
        <v>-2.5188297041239312E-3</v>
      </c>
      <c r="AD2423" s="3">
        <f t="shared" si="1302"/>
        <v>2.6435429493240994E-6</v>
      </c>
      <c r="AE2423" s="3">
        <f t="shared" si="1303"/>
        <v>-3.4526259073074147E-9</v>
      </c>
      <c r="AF2423" s="3">
        <f t="shared" si="1304"/>
        <v>4.8918304243879506E-12</v>
      </c>
      <c r="AG2423" s="3">
        <f t="shared" si="1305"/>
        <v>-7.2287260458139161E-15</v>
      </c>
      <c r="AH2423" s="3" t="s">
        <v>57</v>
      </c>
      <c r="AI2423" s="3">
        <f t="shared" si="1306"/>
        <v>8.377318247285465E-4</v>
      </c>
      <c r="AJ2423" s="3">
        <f t="shared" si="1307"/>
        <v>7.6085278483792483E-7</v>
      </c>
      <c r="AK2423" s="3">
        <f t="shared" si="1308"/>
        <v>1.1976455002315586E-9</v>
      </c>
      <c r="AL2423" s="3">
        <f t="shared" si="1309"/>
        <v>2.4291502606542476E-12</v>
      </c>
      <c r="AM2423" s="3">
        <f t="shared" si="1310"/>
        <v>5.7501643840919741E-15</v>
      </c>
      <c r="AP2423" s="3">
        <f t="shared" si="1311"/>
        <v>6366812.4008564716</v>
      </c>
      <c r="AQ2423">
        <f t="shared" si="1312"/>
        <v>-2.3861053274235222E-3</v>
      </c>
      <c r="AR2423">
        <f t="shared" si="1313"/>
        <v>3953586.9442910855</v>
      </c>
      <c r="AU2423">
        <f t="shared" si="1314"/>
        <v>-0.76335910101326143</v>
      </c>
      <c r="AV2423">
        <f t="shared" si="1315"/>
        <v>-0.64597436706128308</v>
      </c>
      <c r="AY2423">
        <f t="shared" si="1316"/>
        <v>0</v>
      </c>
      <c r="AZ2423">
        <f t="shared" si="1290"/>
        <v>1</v>
      </c>
      <c r="BC2423">
        <f t="shared" si="1317"/>
        <v>0</v>
      </c>
      <c r="BD2423">
        <f t="shared" si="1318"/>
        <v>-0.76835924415261836</v>
      </c>
      <c r="BG2423">
        <f t="shared" si="1319"/>
        <v>-3953586.9442910855</v>
      </c>
      <c r="BH2423">
        <f t="shared" si="1320"/>
        <v>-4903877.1605711868</v>
      </c>
    </row>
    <row r="2424" spans="9:60">
      <c r="I2424">
        <v>35.715560913085902</v>
      </c>
      <c r="J2424">
        <v>139.76123046875</v>
      </c>
      <c r="K2424">
        <f t="shared" si="1291"/>
        <v>0</v>
      </c>
      <c r="L2424">
        <f t="shared" si="1292"/>
        <v>0</v>
      </c>
      <c r="M2424">
        <f t="shared" si="1293"/>
        <v>0.62335413212994129</v>
      </c>
      <c r="N2424">
        <f t="shared" si="1294"/>
        <v>2.4392936383183055</v>
      </c>
      <c r="O2424">
        <f t="shared" si="1295"/>
        <v>0.94794152197184645</v>
      </c>
      <c r="P2424">
        <f t="shared" si="1296"/>
        <v>0.60373344267671347</v>
      </c>
      <c r="Q2424">
        <f t="shared" si="1297"/>
        <v>-0.5634303877321738</v>
      </c>
      <c r="R2424">
        <f t="shared" si="1298"/>
        <v>-0.96257600818290445</v>
      </c>
      <c r="S2424">
        <f t="shared" si="1299"/>
        <v>-4.962359691597764E-2</v>
      </c>
      <c r="U2424" s="1" t="s">
        <v>2503</v>
      </c>
      <c r="V2424" s="3">
        <v>0.99990000000000001</v>
      </c>
      <c r="W2424" s="3">
        <v>6378137</v>
      </c>
      <c r="X2424" s="3">
        <v>298.25722210100002</v>
      </c>
      <c r="AA2424" s="3">
        <f t="shared" si="1300"/>
        <v>1.6792203946287445E-3</v>
      </c>
      <c r="AB2424" s="3">
        <f t="shared" si="1289"/>
        <v>1.0000007049454078</v>
      </c>
      <c r="AC2424" s="3">
        <f t="shared" si="1301"/>
        <v>-2.5188297041239312E-3</v>
      </c>
      <c r="AD2424" s="3">
        <f t="shared" si="1302"/>
        <v>2.6435429493240994E-6</v>
      </c>
      <c r="AE2424" s="3">
        <f t="shared" si="1303"/>
        <v>-3.4526259073074147E-9</v>
      </c>
      <c r="AF2424" s="3">
        <f t="shared" si="1304"/>
        <v>4.8918304243879506E-12</v>
      </c>
      <c r="AG2424" s="3">
        <f t="shared" si="1305"/>
        <v>-7.2287260458139161E-15</v>
      </c>
      <c r="AH2424" s="3" t="s">
        <v>57</v>
      </c>
      <c r="AI2424" s="3">
        <f t="shared" si="1306"/>
        <v>8.377318247285465E-4</v>
      </c>
      <c r="AJ2424" s="3">
        <f t="shared" si="1307"/>
        <v>7.6085278483792483E-7</v>
      </c>
      <c r="AK2424" s="3">
        <f t="shared" si="1308"/>
        <v>1.1976455002315586E-9</v>
      </c>
      <c r="AL2424" s="3">
        <f t="shared" si="1309"/>
        <v>2.4291502606542476E-12</v>
      </c>
      <c r="AM2424" s="3">
        <f t="shared" si="1310"/>
        <v>5.7501643840919741E-15</v>
      </c>
      <c r="AP2424" s="3">
        <f t="shared" si="1311"/>
        <v>6366812.4008564716</v>
      </c>
      <c r="AQ2424">
        <f t="shared" si="1312"/>
        <v>-2.3861053274235222E-3</v>
      </c>
      <c r="AR2424">
        <f t="shared" si="1313"/>
        <v>3953586.9442910855</v>
      </c>
      <c r="AU2424">
        <f t="shared" si="1314"/>
        <v>-0.76335910101326143</v>
      </c>
      <c r="AV2424">
        <f t="shared" si="1315"/>
        <v>-0.64597436706128308</v>
      </c>
      <c r="AY2424">
        <f t="shared" si="1316"/>
        <v>0</v>
      </c>
      <c r="AZ2424">
        <f t="shared" si="1290"/>
        <v>1</v>
      </c>
      <c r="BC2424">
        <f t="shared" si="1317"/>
        <v>0</v>
      </c>
      <c r="BD2424">
        <f t="shared" si="1318"/>
        <v>-0.76835924415261836</v>
      </c>
      <c r="BG2424">
        <f t="shared" si="1319"/>
        <v>-3953586.9442910855</v>
      </c>
      <c r="BH2424">
        <f t="shared" si="1320"/>
        <v>-4903877.1605711868</v>
      </c>
    </row>
    <row r="2425" spans="9:60">
      <c r="I2425">
        <v>35.715560913085902</v>
      </c>
      <c r="J2425">
        <v>139.76123046875</v>
      </c>
      <c r="K2425">
        <f t="shared" si="1291"/>
        <v>0</v>
      </c>
      <c r="L2425">
        <f t="shared" si="1292"/>
        <v>0</v>
      </c>
      <c r="M2425">
        <f t="shared" si="1293"/>
        <v>0.62335413212994129</v>
      </c>
      <c r="N2425">
        <f t="shared" si="1294"/>
        <v>2.4392936383183055</v>
      </c>
      <c r="O2425">
        <f t="shared" si="1295"/>
        <v>0.94794152197184645</v>
      </c>
      <c r="P2425">
        <f t="shared" si="1296"/>
        <v>0.60373344267671347</v>
      </c>
      <c r="Q2425">
        <f t="shared" si="1297"/>
        <v>-0.5634303877321738</v>
      </c>
      <c r="R2425">
        <f t="shared" si="1298"/>
        <v>-0.96257600818290445</v>
      </c>
      <c r="S2425">
        <f t="shared" si="1299"/>
        <v>-4.962359691597764E-2</v>
      </c>
      <c r="U2425" s="1" t="s">
        <v>2504</v>
      </c>
      <c r="V2425" s="3">
        <v>0.99990000000000001</v>
      </c>
      <c r="W2425" s="3">
        <v>6378137</v>
      </c>
      <c r="X2425" s="3">
        <v>298.25722210100002</v>
      </c>
      <c r="AA2425" s="3">
        <f t="shared" si="1300"/>
        <v>1.6792203946287445E-3</v>
      </c>
      <c r="AB2425" s="3">
        <f t="shared" si="1289"/>
        <v>1.0000007049454078</v>
      </c>
      <c r="AC2425" s="3">
        <f t="shared" si="1301"/>
        <v>-2.5188297041239312E-3</v>
      </c>
      <c r="AD2425" s="3">
        <f t="shared" si="1302"/>
        <v>2.6435429493240994E-6</v>
      </c>
      <c r="AE2425" s="3">
        <f t="shared" si="1303"/>
        <v>-3.4526259073074147E-9</v>
      </c>
      <c r="AF2425" s="3">
        <f t="shared" si="1304"/>
        <v>4.8918304243879506E-12</v>
      </c>
      <c r="AG2425" s="3">
        <f t="shared" si="1305"/>
        <v>-7.2287260458139161E-15</v>
      </c>
      <c r="AH2425" s="3" t="s">
        <v>57</v>
      </c>
      <c r="AI2425" s="3">
        <f t="shared" si="1306"/>
        <v>8.377318247285465E-4</v>
      </c>
      <c r="AJ2425" s="3">
        <f t="shared" si="1307"/>
        <v>7.6085278483792483E-7</v>
      </c>
      <c r="AK2425" s="3">
        <f t="shared" si="1308"/>
        <v>1.1976455002315586E-9</v>
      </c>
      <c r="AL2425" s="3">
        <f t="shared" si="1309"/>
        <v>2.4291502606542476E-12</v>
      </c>
      <c r="AM2425" s="3">
        <f t="shared" si="1310"/>
        <v>5.7501643840919741E-15</v>
      </c>
      <c r="AP2425" s="3">
        <f t="shared" si="1311"/>
        <v>6366812.4008564716</v>
      </c>
      <c r="AQ2425">
        <f t="shared" si="1312"/>
        <v>-2.3861053274235222E-3</v>
      </c>
      <c r="AR2425">
        <f t="shared" si="1313"/>
        <v>3953586.9442910855</v>
      </c>
      <c r="AU2425">
        <f t="shared" si="1314"/>
        <v>-0.76335910101326143</v>
      </c>
      <c r="AV2425">
        <f t="shared" si="1315"/>
        <v>-0.64597436706128308</v>
      </c>
      <c r="AY2425">
        <f t="shared" si="1316"/>
        <v>0</v>
      </c>
      <c r="AZ2425">
        <f t="shared" si="1290"/>
        <v>1</v>
      </c>
      <c r="BC2425">
        <f t="shared" si="1317"/>
        <v>0</v>
      </c>
      <c r="BD2425">
        <f t="shared" si="1318"/>
        <v>-0.76835924415261836</v>
      </c>
      <c r="BG2425">
        <f t="shared" si="1319"/>
        <v>-3953586.9442910855</v>
      </c>
      <c r="BH2425">
        <f t="shared" si="1320"/>
        <v>-4903877.1605711868</v>
      </c>
    </row>
    <row r="2426" spans="9:60">
      <c r="I2426">
        <v>35.715560913085902</v>
      </c>
      <c r="J2426">
        <v>139.76123046875</v>
      </c>
      <c r="K2426">
        <f t="shared" si="1291"/>
        <v>0</v>
      </c>
      <c r="L2426">
        <f t="shared" si="1292"/>
        <v>0</v>
      </c>
      <c r="M2426">
        <f t="shared" si="1293"/>
        <v>0.62335413212994129</v>
      </c>
      <c r="N2426">
        <f t="shared" si="1294"/>
        <v>2.4392936383183055</v>
      </c>
      <c r="O2426">
        <f t="shared" si="1295"/>
        <v>0.94794152197184645</v>
      </c>
      <c r="P2426">
        <f t="shared" si="1296"/>
        <v>0.60373344267671347</v>
      </c>
      <c r="Q2426">
        <f t="shared" si="1297"/>
        <v>-0.5634303877321738</v>
      </c>
      <c r="R2426">
        <f t="shared" si="1298"/>
        <v>-0.96257600818290445</v>
      </c>
      <c r="S2426">
        <f t="shared" si="1299"/>
        <v>-4.962359691597764E-2</v>
      </c>
      <c r="U2426" s="1" t="s">
        <v>2505</v>
      </c>
      <c r="V2426" s="3">
        <v>0.99990000000000001</v>
      </c>
      <c r="W2426" s="3">
        <v>6378137</v>
      </c>
      <c r="X2426" s="3">
        <v>298.25722210100002</v>
      </c>
      <c r="AA2426" s="3">
        <f t="shared" si="1300"/>
        <v>1.6792203946287445E-3</v>
      </c>
      <c r="AB2426" s="3">
        <f t="shared" si="1289"/>
        <v>1.0000007049454078</v>
      </c>
      <c r="AC2426" s="3">
        <f t="shared" si="1301"/>
        <v>-2.5188297041239312E-3</v>
      </c>
      <c r="AD2426" s="3">
        <f t="shared" si="1302"/>
        <v>2.6435429493240994E-6</v>
      </c>
      <c r="AE2426" s="3">
        <f t="shared" si="1303"/>
        <v>-3.4526259073074147E-9</v>
      </c>
      <c r="AF2426" s="3">
        <f t="shared" si="1304"/>
        <v>4.8918304243879506E-12</v>
      </c>
      <c r="AG2426" s="3">
        <f t="shared" si="1305"/>
        <v>-7.2287260458139161E-15</v>
      </c>
      <c r="AH2426" s="3" t="s">
        <v>57</v>
      </c>
      <c r="AI2426" s="3">
        <f t="shared" si="1306"/>
        <v>8.377318247285465E-4</v>
      </c>
      <c r="AJ2426" s="3">
        <f t="shared" si="1307"/>
        <v>7.6085278483792483E-7</v>
      </c>
      <c r="AK2426" s="3">
        <f t="shared" si="1308"/>
        <v>1.1976455002315586E-9</v>
      </c>
      <c r="AL2426" s="3">
        <f t="shared" si="1309"/>
        <v>2.4291502606542476E-12</v>
      </c>
      <c r="AM2426" s="3">
        <f t="shared" si="1310"/>
        <v>5.7501643840919741E-15</v>
      </c>
      <c r="AP2426" s="3">
        <f t="shared" si="1311"/>
        <v>6366812.4008564716</v>
      </c>
      <c r="AQ2426">
        <f t="shared" si="1312"/>
        <v>-2.3861053274235222E-3</v>
      </c>
      <c r="AR2426">
        <f t="shared" si="1313"/>
        <v>3953586.9442910855</v>
      </c>
      <c r="AU2426">
        <f t="shared" si="1314"/>
        <v>-0.76335910101326143</v>
      </c>
      <c r="AV2426">
        <f t="shared" si="1315"/>
        <v>-0.64597436706128308</v>
      </c>
      <c r="AY2426">
        <f t="shared" si="1316"/>
        <v>0</v>
      </c>
      <c r="AZ2426">
        <f t="shared" si="1290"/>
        <v>1</v>
      </c>
      <c r="BC2426">
        <f t="shared" si="1317"/>
        <v>0</v>
      </c>
      <c r="BD2426">
        <f t="shared" si="1318"/>
        <v>-0.76835924415261836</v>
      </c>
      <c r="BG2426">
        <f t="shared" si="1319"/>
        <v>-3953586.9442910855</v>
      </c>
      <c r="BH2426">
        <f t="shared" si="1320"/>
        <v>-4903877.1605711868</v>
      </c>
    </row>
    <row r="2427" spans="9:60">
      <c r="I2427">
        <v>35.715560913085902</v>
      </c>
      <c r="J2427">
        <v>139.76123046875</v>
      </c>
      <c r="K2427">
        <f t="shared" si="1291"/>
        <v>0</v>
      </c>
      <c r="L2427">
        <f t="shared" si="1292"/>
        <v>0</v>
      </c>
      <c r="M2427">
        <f t="shared" si="1293"/>
        <v>0.62335413212994129</v>
      </c>
      <c r="N2427">
        <f t="shared" si="1294"/>
        <v>2.4392936383183055</v>
      </c>
      <c r="O2427">
        <f t="shared" si="1295"/>
        <v>0.94794152197184645</v>
      </c>
      <c r="P2427">
        <f t="shared" si="1296"/>
        <v>0.60373344267671347</v>
      </c>
      <c r="Q2427">
        <f t="shared" si="1297"/>
        <v>-0.5634303877321738</v>
      </c>
      <c r="R2427">
        <f t="shared" si="1298"/>
        <v>-0.96257600818290445</v>
      </c>
      <c r="S2427">
        <f t="shared" si="1299"/>
        <v>-4.962359691597764E-2</v>
      </c>
      <c r="U2427" s="1" t="s">
        <v>2506</v>
      </c>
      <c r="V2427" s="3">
        <v>0.99990000000000001</v>
      </c>
      <c r="W2427" s="3">
        <v>6378137</v>
      </c>
      <c r="X2427" s="3">
        <v>298.25722210100002</v>
      </c>
      <c r="AA2427" s="3">
        <f t="shared" si="1300"/>
        <v>1.6792203946287445E-3</v>
      </c>
      <c r="AB2427" s="3">
        <f t="shared" si="1289"/>
        <v>1.0000007049454078</v>
      </c>
      <c r="AC2427" s="3">
        <f t="shared" si="1301"/>
        <v>-2.5188297041239312E-3</v>
      </c>
      <c r="AD2427" s="3">
        <f t="shared" si="1302"/>
        <v>2.6435429493240994E-6</v>
      </c>
      <c r="AE2427" s="3">
        <f t="shared" si="1303"/>
        <v>-3.4526259073074147E-9</v>
      </c>
      <c r="AF2427" s="3">
        <f t="shared" si="1304"/>
        <v>4.8918304243879506E-12</v>
      </c>
      <c r="AG2427" s="3">
        <f t="shared" si="1305"/>
        <v>-7.2287260458139161E-15</v>
      </c>
      <c r="AH2427" s="3" t="s">
        <v>57</v>
      </c>
      <c r="AI2427" s="3">
        <f t="shared" si="1306"/>
        <v>8.377318247285465E-4</v>
      </c>
      <c r="AJ2427" s="3">
        <f t="shared" si="1307"/>
        <v>7.6085278483792483E-7</v>
      </c>
      <c r="AK2427" s="3">
        <f t="shared" si="1308"/>
        <v>1.1976455002315586E-9</v>
      </c>
      <c r="AL2427" s="3">
        <f t="shared" si="1309"/>
        <v>2.4291502606542476E-12</v>
      </c>
      <c r="AM2427" s="3">
        <f t="shared" si="1310"/>
        <v>5.7501643840919741E-15</v>
      </c>
      <c r="AP2427" s="3">
        <f t="shared" si="1311"/>
        <v>6366812.4008564716</v>
      </c>
      <c r="AQ2427">
        <f t="shared" si="1312"/>
        <v>-2.3861053274235222E-3</v>
      </c>
      <c r="AR2427">
        <f t="shared" si="1313"/>
        <v>3953586.9442910855</v>
      </c>
      <c r="AU2427">
        <f t="shared" si="1314"/>
        <v>-0.76335910101326143</v>
      </c>
      <c r="AV2427">
        <f t="shared" si="1315"/>
        <v>-0.64597436706128308</v>
      </c>
      <c r="AY2427">
        <f t="shared" si="1316"/>
        <v>0</v>
      </c>
      <c r="AZ2427">
        <f t="shared" si="1290"/>
        <v>1</v>
      </c>
      <c r="BC2427">
        <f t="shared" si="1317"/>
        <v>0</v>
      </c>
      <c r="BD2427">
        <f t="shared" si="1318"/>
        <v>-0.76835924415261836</v>
      </c>
      <c r="BG2427">
        <f t="shared" si="1319"/>
        <v>-3953586.9442910855</v>
      </c>
      <c r="BH2427">
        <f t="shared" si="1320"/>
        <v>-4903877.1605711868</v>
      </c>
    </row>
    <row r="2428" spans="9:60">
      <c r="I2428">
        <v>35.715560913085902</v>
      </c>
      <c r="J2428">
        <v>139.76123046875</v>
      </c>
      <c r="K2428">
        <f t="shared" si="1291"/>
        <v>0</v>
      </c>
      <c r="L2428">
        <f t="shared" si="1292"/>
        <v>0</v>
      </c>
      <c r="M2428">
        <f t="shared" si="1293"/>
        <v>0.62335413212994129</v>
      </c>
      <c r="N2428">
        <f t="shared" si="1294"/>
        <v>2.4392936383183055</v>
      </c>
      <c r="O2428">
        <f t="shared" si="1295"/>
        <v>0.94794152197184645</v>
      </c>
      <c r="P2428">
        <f t="shared" si="1296"/>
        <v>0.60373344267671347</v>
      </c>
      <c r="Q2428">
        <f t="shared" si="1297"/>
        <v>-0.5634303877321738</v>
      </c>
      <c r="R2428">
        <f t="shared" si="1298"/>
        <v>-0.96257600818290445</v>
      </c>
      <c r="S2428">
        <f t="shared" si="1299"/>
        <v>-4.962359691597764E-2</v>
      </c>
      <c r="U2428" s="1" t="s">
        <v>2507</v>
      </c>
      <c r="V2428" s="3">
        <v>0.99990000000000001</v>
      </c>
      <c r="W2428" s="3">
        <v>6378137</v>
      </c>
      <c r="X2428" s="3">
        <v>298.25722210100002</v>
      </c>
      <c r="AA2428" s="3">
        <f t="shared" si="1300"/>
        <v>1.6792203946287445E-3</v>
      </c>
      <c r="AB2428" s="3">
        <f t="shared" si="1289"/>
        <v>1.0000007049454078</v>
      </c>
      <c r="AC2428" s="3">
        <f t="shared" si="1301"/>
        <v>-2.5188297041239312E-3</v>
      </c>
      <c r="AD2428" s="3">
        <f t="shared" si="1302"/>
        <v>2.6435429493240994E-6</v>
      </c>
      <c r="AE2428" s="3">
        <f t="shared" si="1303"/>
        <v>-3.4526259073074147E-9</v>
      </c>
      <c r="AF2428" s="3">
        <f t="shared" si="1304"/>
        <v>4.8918304243879506E-12</v>
      </c>
      <c r="AG2428" s="3">
        <f t="shared" si="1305"/>
        <v>-7.2287260458139161E-15</v>
      </c>
      <c r="AH2428" s="3" t="s">
        <v>57</v>
      </c>
      <c r="AI2428" s="3">
        <f t="shared" si="1306"/>
        <v>8.377318247285465E-4</v>
      </c>
      <c r="AJ2428" s="3">
        <f t="shared" si="1307"/>
        <v>7.6085278483792483E-7</v>
      </c>
      <c r="AK2428" s="3">
        <f t="shared" si="1308"/>
        <v>1.1976455002315586E-9</v>
      </c>
      <c r="AL2428" s="3">
        <f t="shared" si="1309"/>
        <v>2.4291502606542476E-12</v>
      </c>
      <c r="AM2428" s="3">
        <f t="shared" si="1310"/>
        <v>5.7501643840919741E-15</v>
      </c>
      <c r="AP2428" s="3">
        <f t="shared" si="1311"/>
        <v>6366812.4008564716</v>
      </c>
      <c r="AQ2428">
        <f t="shared" si="1312"/>
        <v>-2.3861053274235222E-3</v>
      </c>
      <c r="AR2428">
        <f t="shared" si="1313"/>
        <v>3953586.9442910855</v>
      </c>
      <c r="AU2428">
        <f t="shared" si="1314"/>
        <v>-0.76335910101326143</v>
      </c>
      <c r="AV2428">
        <f t="shared" si="1315"/>
        <v>-0.64597436706128308</v>
      </c>
      <c r="AY2428">
        <f t="shared" si="1316"/>
        <v>0</v>
      </c>
      <c r="AZ2428">
        <f t="shared" si="1290"/>
        <v>1</v>
      </c>
      <c r="BC2428">
        <f t="shared" si="1317"/>
        <v>0</v>
      </c>
      <c r="BD2428">
        <f t="shared" si="1318"/>
        <v>-0.76835924415261836</v>
      </c>
      <c r="BG2428">
        <f t="shared" si="1319"/>
        <v>-3953586.9442910855</v>
      </c>
      <c r="BH2428">
        <f t="shared" si="1320"/>
        <v>-4903877.1605711868</v>
      </c>
    </row>
    <row r="2429" spans="9:60">
      <c r="I2429">
        <v>35.715560913085902</v>
      </c>
      <c r="J2429">
        <v>139.76123046875</v>
      </c>
      <c r="K2429">
        <f t="shared" si="1291"/>
        <v>0</v>
      </c>
      <c r="L2429">
        <f t="shared" si="1292"/>
        <v>0</v>
      </c>
      <c r="M2429">
        <f t="shared" si="1293"/>
        <v>0.62335413212994129</v>
      </c>
      <c r="N2429">
        <f t="shared" si="1294"/>
        <v>2.4392936383183055</v>
      </c>
      <c r="O2429">
        <f t="shared" si="1295"/>
        <v>0.94794152197184645</v>
      </c>
      <c r="P2429">
        <f t="shared" si="1296"/>
        <v>0.60373344267671347</v>
      </c>
      <c r="Q2429">
        <f t="shared" si="1297"/>
        <v>-0.5634303877321738</v>
      </c>
      <c r="R2429">
        <f t="shared" si="1298"/>
        <v>-0.96257600818290445</v>
      </c>
      <c r="S2429">
        <f t="shared" si="1299"/>
        <v>-4.962359691597764E-2</v>
      </c>
      <c r="U2429" s="1" t="s">
        <v>2508</v>
      </c>
      <c r="V2429" s="3">
        <v>0.99990000000000001</v>
      </c>
      <c r="W2429" s="3">
        <v>6378137</v>
      </c>
      <c r="X2429" s="3">
        <v>298.25722210100002</v>
      </c>
      <c r="AA2429" s="3">
        <f t="shared" si="1300"/>
        <v>1.6792203946287445E-3</v>
      </c>
      <c r="AB2429" s="3">
        <f t="shared" si="1289"/>
        <v>1.0000007049454078</v>
      </c>
      <c r="AC2429" s="3">
        <f t="shared" si="1301"/>
        <v>-2.5188297041239312E-3</v>
      </c>
      <c r="AD2429" s="3">
        <f t="shared" si="1302"/>
        <v>2.6435429493240994E-6</v>
      </c>
      <c r="AE2429" s="3">
        <f t="shared" si="1303"/>
        <v>-3.4526259073074147E-9</v>
      </c>
      <c r="AF2429" s="3">
        <f t="shared" si="1304"/>
        <v>4.8918304243879506E-12</v>
      </c>
      <c r="AG2429" s="3">
        <f t="shared" si="1305"/>
        <v>-7.2287260458139161E-15</v>
      </c>
      <c r="AH2429" s="3" t="s">
        <v>57</v>
      </c>
      <c r="AI2429" s="3">
        <f t="shared" si="1306"/>
        <v>8.377318247285465E-4</v>
      </c>
      <c r="AJ2429" s="3">
        <f t="shared" si="1307"/>
        <v>7.6085278483792483E-7</v>
      </c>
      <c r="AK2429" s="3">
        <f t="shared" si="1308"/>
        <v>1.1976455002315586E-9</v>
      </c>
      <c r="AL2429" s="3">
        <f t="shared" si="1309"/>
        <v>2.4291502606542476E-12</v>
      </c>
      <c r="AM2429" s="3">
        <f t="shared" si="1310"/>
        <v>5.7501643840919741E-15</v>
      </c>
      <c r="AP2429" s="3">
        <f t="shared" si="1311"/>
        <v>6366812.4008564716</v>
      </c>
      <c r="AQ2429">
        <f t="shared" si="1312"/>
        <v>-2.3861053274235222E-3</v>
      </c>
      <c r="AR2429">
        <f t="shared" si="1313"/>
        <v>3953586.9442910855</v>
      </c>
      <c r="AU2429">
        <f t="shared" si="1314"/>
        <v>-0.76335910101326143</v>
      </c>
      <c r="AV2429">
        <f t="shared" si="1315"/>
        <v>-0.64597436706128308</v>
      </c>
      <c r="AY2429">
        <f t="shared" si="1316"/>
        <v>0</v>
      </c>
      <c r="AZ2429">
        <f t="shared" si="1290"/>
        <v>1</v>
      </c>
      <c r="BC2429">
        <f t="shared" si="1317"/>
        <v>0</v>
      </c>
      <c r="BD2429">
        <f t="shared" si="1318"/>
        <v>-0.76835924415261836</v>
      </c>
      <c r="BG2429">
        <f t="shared" si="1319"/>
        <v>-3953586.9442910855</v>
      </c>
      <c r="BH2429">
        <f t="shared" si="1320"/>
        <v>-4903877.1605711868</v>
      </c>
    </row>
    <row r="2430" spans="9:60">
      <c r="I2430">
        <v>35.715560913085902</v>
      </c>
      <c r="J2430">
        <v>139.76123046875</v>
      </c>
      <c r="K2430">
        <f t="shared" si="1291"/>
        <v>0</v>
      </c>
      <c r="L2430">
        <f t="shared" si="1292"/>
        <v>0</v>
      </c>
      <c r="M2430">
        <f t="shared" si="1293"/>
        <v>0.62335413212994129</v>
      </c>
      <c r="N2430">
        <f t="shared" si="1294"/>
        <v>2.4392936383183055</v>
      </c>
      <c r="O2430">
        <f t="shared" si="1295"/>
        <v>0.94794152197184645</v>
      </c>
      <c r="P2430">
        <f t="shared" si="1296"/>
        <v>0.60373344267671347</v>
      </c>
      <c r="Q2430">
        <f t="shared" si="1297"/>
        <v>-0.5634303877321738</v>
      </c>
      <c r="R2430">
        <f t="shared" si="1298"/>
        <v>-0.96257600818290445</v>
      </c>
      <c r="S2430">
        <f t="shared" si="1299"/>
        <v>-4.962359691597764E-2</v>
      </c>
      <c r="U2430" s="1" t="s">
        <v>2509</v>
      </c>
      <c r="V2430" s="3">
        <v>0.99990000000000001</v>
      </c>
      <c r="W2430" s="3">
        <v>6378137</v>
      </c>
      <c r="X2430" s="3">
        <v>298.25722210100002</v>
      </c>
      <c r="AA2430" s="3">
        <f t="shared" si="1300"/>
        <v>1.6792203946287445E-3</v>
      </c>
      <c r="AB2430" s="3">
        <f t="shared" si="1289"/>
        <v>1.0000007049454078</v>
      </c>
      <c r="AC2430" s="3">
        <f t="shared" si="1301"/>
        <v>-2.5188297041239312E-3</v>
      </c>
      <c r="AD2430" s="3">
        <f t="shared" si="1302"/>
        <v>2.6435429493240994E-6</v>
      </c>
      <c r="AE2430" s="3">
        <f t="shared" si="1303"/>
        <v>-3.4526259073074147E-9</v>
      </c>
      <c r="AF2430" s="3">
        <f t="shared" si="1304"/>
        <v>4.8918304243879506E-12</v>
      </c>
      <c r="AG2430" s="3">
        <f t="shared" si="1305"/>
        <v>-7.2287260458139161E-15</v>
      </c>
      <c r="AH2430" s="3" t="s">
        <v>57</v>
      </c>
      <c r="AI2430" s="3">
        <f t="shared" si="1306"/>
        <v>8.377318247285465E-4</v>
      </c>
      <c r="AJ2430" s="3">
        <f t="shared" si="1307"/>
        <v>7.6085278483792483E-7</v>
      </c>
      <c r="AK2430" s="3">
        <f t="shared" si="1308"/>
        <v>1.1976455002315586E-9</v>
      </c>
      <c r="AL2430" s="3">
        <f t="shared" si="1309"/>
        <v>2.4291502606542476E-12</v>
      </c>
      <c r="AM2430" s="3">
        <f t="shared" si="1310"/>
        <v>5.7501643840919741E-15</v>
      </c>
      <c r="AP2430" s="3">
        <f t="shared" si="1311"/>
        <v>6366812.4008564716</v>
      </c>
      <c r="AQ2430">
        <f t="shared" si="1312"/>
        <v>-2.3861053274235222E-3</v>
      </c>
      <c r="AR2430">
        <f t="shared" si="1313"/>
        <v>3953586.9442910855</v>
      </c>
      <c r="AU2430">
        <f t="shared" si="1314"/>
        <v>-0.76335910101326143</v>
      </c>
      <c r="AV2430">
        <f t="shared" si="1315"/>
        <v>-0.64597436706128308</v>
      </c>
      <c r="AY2430">
        <f t="shared" si="1316"/>
        <v>0</v>
      </c>
      <c r="AZ2430">
        <f t="shared" si="1290"/>
        <v>1</v>
      </c>
      <c r="BC2430">
        <f t="shared" si="1317"/>
        <v>0</v>
      </c>
      <c r="BD2430">
        <f t="shared" si="1318"/>
        <v>-0.76835924415261836</v>
      </c>
      <c r="BG2430">
        <f t="shared" si="1319"/>
        <v>-3953586.9442910855</v>
      </c>
      <c r="BH2430">
        <f t="shared" si="1320"/>
        <v>-4903877.1605711868</v>
      </c>
    </row>
    <row r="2431" spans="9:60">
      <c r="I2431">
        <v>35.715560913085902</v>
      </c>
      <c r="J2431">
        <v>139.76123046875</v>
      </c>
      <c r="K2431">
        <f t="shared" si="1291"/>
        <v>0</v>
      </c>
      <c r="L2431">
        <f t="shared" si="1292"/>
        <v>0</v>
      </c>
      <c r="M2431">
        <f t="shared" si="1293"/>
        <v>0.62335413212994129</v>
      </c>
      <c r="N2431">
        <f t="shared" si="1294"/>
        <v>2.4392936383183055</v>
      </c>
      <c r="O2431">
        <f t="shared" si="1295"/>
        <v>0.94794152197184645</v>
      </c>
      <c r="P2431">
        <f t="shared" si="1296"/>
        <v>0.60373344267671347</v>
      </c>
      <c r="Q2431">
        <f t="shared" si="1297"/>
        <v>-0.5634303877321738</v>
      </c>
      <c r="R2431">
        <f t="shared" si="1298"/>
        <v>-0.96257600818290445</v>
      </c>
      <c r="S2431">
        <f t="shared" si="1299"/>
        <v>-4.962359691597764E-2</v>
      </c>
      <c r="U2431" s="1" t="s">
        <v>2510</v>
      </c>
      <c r="V2431" s="3">
        <v>0.99990000000000001</v>
      </c>
      <c r="W2431" s="3">
        <v>6378137</v>
      </c>
      <c r="X2431" s="3">
        <v>298.25722210100002</v>
      </c>
      <c r="AA2431" s="3">
        <f t="shared" si="1300"/>
        <v>1.6792203946287445E-3</v>
      </c>
      <c r="AB2431" s="3">
        <f t="shared" si="1289"/>
        <v>1.0000007049454078</v>
      </c>
      <c r="AC2431" s="3">
        <f t="shared" si="1301"/>
        <v>-2.5188297041239312E-3</v>
      </c>
      <c r="AD2431" s="3">
        <f t="shared" si="1302"/>
        <v>2.6435429493240994E-6</v>
      </c>
      <c r="AE2431" s="3">
        <f t="shared" si="1303"/>
        <v>-3.4526259073074147E-9</v>
      </c>
      <c r="AF2431" s="3">
        <f t="shared" si="1304"/>
        <v>4.8918304243879506E-12</v>
      </c>
      <c r="AG2431" s="3">
        <f t="shared" si="1305"/>
        <v>-7.2287260458139161E-15</v>
      </c>
      <c r="AH2431" s="3" t="s">
        <v>57</v>
      </c>
      <c r="AI2431" s="3">
        <f t="shared" si="1306"/>
        <v>8.377318247285465E-4</v>
      </c>
      <c r="AJ2431" s="3">
        <f t="shared" si="1307"/>
        <v>7.6085278483792483E-7</v>
      </c>
      <c r="AK2431" s="3">
        <f t="shared" si="1308"/>
        <v>1.1976455002315586E-9</v>
      </c>
      <c r="AL2431" s="3">
        <f t="shared" si="1309"/>
        <v>2.4291502606542476E-12</v>
      </c>
      <c r="AM2431" s="3">
        <f t="shared" si="1310"/>
        <v>5.7501643840919741E-15</v>
      </c>
      <c r="AP2431" s="3">
        <f t="shared" si="1311"/>
        <v>6366812.4008564716</v>
      </c>
      <c r="AQ2431">
        <f t="shared" si="1312"/>
        <v>-2.3861053274235222E-3</v>
      </c>
      <c r="AR2431">
        <f t="shared" si="1313"/>
        <v>3953586.9442910855</v>
      </c>
      <c r="AU2431">
        <f t="shared" si="1314"/>
        <v>-0.76335910101326143</v>
      </c>
      <c r="AV2431">
        <f t="shared" si="1315"/>
        <v>-0.64597436706128308</v>
      </c>
      <c r="AY2431">
        <f t="shared" si="1316"/>
        <v>0</v>
      </c>
      <c r="AZ2431">
        <f t="shared" si="1290"/>
        <v>1</v>
      </c>
      <c r="BC2431">
        <f t="shared" si="1317"/>
        <v>0</v>
      </c>
      <c r="BD2431">
        <f t="shared" si="1318"/>
        <v>-0.76835924415261836</v>
      </c>
      <c r="BG2431">
        <f t="shared" si="1319"/>
        <v>-3953586.9442910855</v>
      </c>
      <c r="BH2431">
        <f t="shared" si="1320"/>
        <v>-4903877.1605711868</v>
      </c>
    </row>
    <row r="2432" spans="9:60">
      <c r="I2432">
        <v>35.715560913085902</v>
      </c>
      <c r="J2432">
        <v>139.76123046875</v>
      </c>
      <c r="K2432">
        <f t="shared" si="1291"/>
        <v>0</v>
      </c>
      <c r="L2432">
        <f t="shared" si="1292"/>
        <v>0</v>
      </c>
      <c r="M2432">
        <f t="shared" si="1293"/>
        <v>0.62335413212994129</v>
      </c>
      <c r="N2432">
        <f t="shared" si="1294"/>
        <v>2.4392936383183055</v>
      </c>
      <c r="O2432">
        <f t="shared" si="1295"/>
        <v>0.94794152197184645</v>
      </c>
      <c r="P2432">
        <f t="shared" si="1296"/>
        <v>0.60373344267671347</v>
      </c>
      <c r="Q2432">
        <f t="shared" si="1297"/>
        <v>-0.5634303877321738</v>
      </c>
      <c r="R2432">
        <f t="shared" si="1298"/>
        <v>-0.96257600818290445</v>
      </c>
      <c r="S2432">
        <f t="shared" si="1299"/>
        <v>-4.962359691597764E-2</v>
      </c>
      <c r="U2432" s="1" t="s">
        <v>2511</v>
      </c>
      <c r="V2432" s="3">
        <v>0.99990000000000001</v>
      </c>
      <c r="W2432" s="3">
        <v>6378137</v>
      </c>
      <c r="X2432" s="3">
        <v>298.25722210100002</v>
      </c>
      <c r="AA2432" s="3">
        <f t="shared" si="1300"/>
        <v>1.6792203946287445E-3</v>
      </c>
      <c r="AB2432" s="3">
        <f t="shared" si="1289"/>
        <v>1.0000007049454078</v>
      </c>
      <c r="AC2432" s="3">
        <f t="shared" si="1301"/>
        <v>-2.5188297041239312E-3</v>
      </c>
      <c r="AD2432" s="3">
        <f t="shared" si="1302"/>
        <v>2.6435429493240994E-6</v>
      </c>
      <c r="AE2432" s="3">
        <f t="shared" si="1303"/>
        <v>-3.4526259073074147E-9</v>
      </c>
      <c r="AF2432" s="3">
        <f t="shared" si="1304"/>
        <v>4.8918304243879506E-12</v>
      </c>
      <c r="AG2432" s="3">
        <f t="shared" si="1305"/>
        <v>-7.2287260458139161E-15</v>
      </c>
      <c r="AH2432" s="3" t="s">
        <v>57</v>
      </c>
      <c r="AI2432" s="3">
        <f t="shared" si="1306"/>
        <v>8.377318247285465E-4</v>
      </c>
      <c r="AJ2432" s="3">
        <f t="shared" si="1307"/>
        <v>7.6085278483792483E-7</v>
      </c>
      <c r="AK2432" s="3">
        <f t="shared" si="1308"/>
        <v>1.1976455002315586E-9</v>
      </c>
      <c r="AL2432" s="3">
        <f t="shared" si="1309"/>
        <v>2.4291502606542476E-12</v>
      </c>
      <c r="AM2432" s="3">
        <f t="shared" si="1310"/>
        <v>5.7501643840919741E-15</v>
      </c>
      <c r="AP2432" s="3">
        <f t="shared" si="1311"/>
        <v>6366812.4008564716</v>
      </c>
      <c r="AQ2432">
        <f t="shared" si="1312"/>
        <v>-2.3861053274235222E-3</v>
      </c>
      <c r="AR2432">
        <f t="shared" si="1313"/>
        <v>3953586.9442910855</v>
      </c>
      <c r="AU2432">
        <f t="shared" si="1314"/>
        <v>-0.76335910101326143</v>
      </c>
      <c r="AV2432">
        <f t="shared" si="1315"/>
        <v>-0.64597436706128308</v>
      </c>
      <c r="AY2432">
        <f t="shared" si="1316"/>
        <v>0</v>
      </c>
      <c r="AZ2432">
        <f t="shared" si="1290"/>
        <v>1</v>
      </c>
      <c r="BC2432">
        <f t="shared" si="1317"/>
        <v>0</v>
      </c>
      <c r="BD2432">
        <f t="shared" si="1318"/>
        <v>-0.76835924415261836</v>
      </c>
      <c r="BG2432">
        <f t="shared" si="1319"/>
        <v>-3953586.9442910855</v>
      </c>
      <c r="BH2432">
        <f t="shared" si="1320"/>
        <v>-4903877.1605711868</v>
      </c>
    </row>
    <row r="2433" spans="9:60">
      <c r="I2433">
        <v>35.715560913085902</v>
      </c>
      <c r="J2433">
        <v>139.76123046875</v>
      </c>
      <c r="K2433">
        <f t="shared" si="1291"/>
        <v>0</v>
      </c>
      <c r="L2433">
        <f t="shared" si="1292"/>
        <v>0</v>
      </c>
      <c r="M2433">
        <f t="shared" si="1293"/>
        <v>0.62335413212994129</v>
      </c>
      <c r="N2433">
        <f t="shared" si="1294"/>
        <v>2.4392936383183055</v>
      </c>
      <c r="O2433">
        <f t="shared" si="1295"/>
        <v>0.94794152197184645</v>
      </c>
      <c r="P2433">
        <f t="shared" si="1296"/>
        <v>0.60373344267671347</v>
      </c>
      <c r="Q2433">
        <f t="shared" si="1297"/>
        <v>-0.5634303877321738</v>
      </c>
      <c r="R2433">
        <f t="shared" si="1298"/>
        <v>-0.96257600818290445</v>
      </c>
      <c r="S2433">
        <f t="shared" si="1299"/>
        <v>-4.962359691597764E-2</v>
      </c>
      <c r="U2433" s="1" t="s">
        <v>2512</v>
      </c>
      <c r="V2433" s="3">
        <v>0.99990000000000001</v>
      </c>
      <c r="W2433" s="3">
        <v>6378137</v>
      </c>
      <c r="X2433" s="3">
        <v>298.25722210100002</v>
      </c>
      <c r="AA2433" s="3">
        <f t="shared" si="1300"/>
        <v>1.6792203946287445E-3</v>
      </c>
      <c r="AB2433" s="3">
        <f t="shared" si="1289"/>
        <v>1.0000007049454078</v>
      </c>
      <c r="AC2433" s="3">
        <f t="shared" si="1301"/>
        <v>-2.5188297041239312E-3</v>
      </c>
      <c r="AD2433" s="3">
        <f t="shared" si="1302"/>
        <v>2.6435429493240994E-6</v>
      </c>
      <c r="AE2433" s="3">
        <f t="shared" si="1303"/>
        <v>-3.4526259073074147E-9</v>
      </c>
      <c r="AF2433" s="3">
        <f t="shared" si="1304"/>
        <v>4.8918304243879506E-12</v>
      </c>
      <c r="AG2433" s="3">
        <f t="shared" si="1305"/>
        <v>-7.2287260458139161E-15</v>
      </c>
      <c r="AH2433" s="3" t="s">
        <v>57</v>
      </c>
      <c r="AI2433" s="3">
        <f t="shared" si="1306"/>
        <v>8.377318247285465E-4</v>
      </c>
      <c r="AJ2433" s="3">
        <f t="shared" si="1307"/>
        <v>7.6085278483792483E-7</v>
      </c>
      <c r="AK2433" s="3">
        <f t="shared" si="1308"/>
        <v>1.1976455002315586E-9</v>
      </c>
      <c r="AL2433" s="3">
        <f t="shared" si="1309"/>
        <v>2.4291502606542476E-12</v>
      </c>
      <c r="AM2433" s="3">
        <f t="shared" si="1310"/>
        <v>5.7501643840919741E-15</v>
      </c>
      <c r="AP2433" s="3">
        <f t="shared" si="1311"/>
        <v>6366812.4008564716</v>
      </c>
      <c r="AQ2433">
        <f t="shared" si="1312"/>
        <v>-2.3861053274235222E-3</v>
      </c>
      <c r="AR2433">
        <f t="shared" si="1313"/>
        <v>3953586.9442910855</v>
      </c>
      <c r="AU2433">
        <f t="shared" si="1314"/>
        <v>-0.76335910101326143</v>
      </c>
      <c r="AV2433">
        <f t="shared" si="1315"/>
        <v>-0.64597436706128308</v>
      </c>
      <c r="AY2433">
        <f t="shared" si="1316"/>
        <v>0</v>
      </c>
      <c r="AZ2433">
        <f t="shared" si="1290"/>
        <v>1</v>
      </c>
      <c r="BC2433">
        <f t="shared" si="1317"/>
        <v>0</v>
      </c>
      <c r="BD2433">
        <f t="shared" si="1318"/>
        <v>-0.76835924415261836</v>
      </c>
      <c r="BG2433">
        <f t="shared" si="1319"/>
        <v>-3953586.9442910855</v>
      </c>
      <c r="BH2433">
        <f t="shared" si="1320"/>
        <v>-4903877.1605711868</v>
      </c>
    </row>
    <row r="2434" spans="9:60">
      <c r="I2434">
        <v>35.715560913085902</v>
      </c>
      <c r="J2434">
        <v>139.76123046875</v>
      </c>
      <c r="K2434">
        <f t="shared" si="1291"/>
        <v>0</v>
      </c>
      <c r="L2434">
        <f t="shared" si="1292"/>
        <v>0</v>
      </c>
      <c r="M2434">
        <f t="shared" si="1293"/>
        <v>0.62335413212994129</v>
      </c>
      <c r="N2434">
        <f t="shared" si="1294"/>
        <v>2.4392936383183055</v>
      </c>
      <c r="O2434">
        <f t="shared" si="1295"/>
        <v>0.94794152197184645</v>
      </c>
      <c r="P2434">
        <f t="shared" si="1296"/>
        <v>0.60373344267671347</v>
      </c>
      <c r="Q2434">
        <f t="shared" si="1297"/>
        <v>-0.5634303877321738</v>
      </c>
      <c r="R2434">
        <f t="shared" si="1298"/>
        <v>-0.96257600818290445</v>
      </c>
      <c r="S2434">
        <f t="shared" si="1299"/>
        <v>-4.962359691597764E-2</v>
      </c>
      <c r="U2434" s="1" t="s">
        <v>2513</v>
      </c>
      <c r="V2434" s="3">
        <v>0.99990000000000001</v>
      </c>
      <c r="W2434" s="3">
        <v>6378137</v>
      </c>
      <c r="X2434" s="3">
        <v>298.25722210100002</v>
      </c>
      <c r="AA2434" s="3">
        <f t="shared" si="1300"/>
        <v>1.6792203946287445E-3</v>
      </c>
      <c r="AB2434" s="3">
        <f t="shared" si="1289"/>
        <v>1.0000007049454078</v>
      </c>
      <c r="AC2434" s="3">
        <f t="shared" si="1301"/>
        <v>-2.5188297041239312E-3</v>
      </c>
      <c r="AD2434" s="3">
        <f t="shared" si="1302"/>
        <v>2.6435429493240994E-6</v>
      </c>
      <c r="AE2434" s="3">
        <f t="shared" si="1303"/>
        <v>-3.4526259073074147E-9</v>
      </c>
      <c r="AF2434" s="3">
        <f t="shared" si="1304"/>
        <v>4.8918304243879506E-12</v>
      </c>
      <c r="AG2434" s="3">
        <f t="shared" si="1305"/>
        <v>-7.2287260458139161E-15</v>
      </c>
      <c r="AH2434" s="3" t="s">
        <v>57</v>
      </c>
      <c r="AI2434" s="3">
        <f t="shared" si="1306"/>
        <v>8.377318247285465E-4</v>
      </c>
      <c r="AJ2434" s="3">
        <f t="shared" si="1307"/>
        <v>7.6085278483792483E-7</v>
      </c>
      <c r="AK2434" s="3">
        <f t="shared" si="1308"/>
        <v>1.1976455002315586E-9</v>
      </c>
      <c r="AL2434" s="3">
        <f t="shared" si="1309"/>
        <v>2.4291502606542476E-12</v>
      </c>
      <c r="AM2434" s="3">
        <f t="shared" si="1310"/>
        <v>5.7501643840919741E-15</v>
      </c>
      <c r="AP2434" s="3">
        <f t="shared" si="1311"/>
        <v>6366812.4008564716</v>
      </c>
      <c r="AQ2434">
        <f t="shared" si="1312"/>
        <v>-2.3861053274235222E-3</v>
      </c>
      <c r="AR2434">
        <f t="shared" si="1313"/>
        <v>3953586.9442910855</v>
      </c>
      <c r="AU2434">
        <f t="shared" si="1314"/>
        <v>-0.76335910101326143</v>
      </c>
      <c r="AV2434">
        <f t="shared" si="1315"/>
        <v>-0.64597436706128308</v>
      </c>
      <c r="AY2434">
        <f t="shared" si="1316"/>
        <v>0</v>
      </c>
      <c r="AZ2434">
        <f t="shared" si="1290"/>
        <v>1</v>
      </c>
      <c r="BC2434">
        <f t="shared" si="1317"/>
        <v>0</v>
      </c>
      <c r="BD2434">
        <f t="shared" si="1318"/>
        <v>-0.76835924415261836</v>
      </c>
      <c r="BG2434">
        <f t="shared" si="1319"/>
        <v>-3953586.9442910855</v>
      </c>
      <c r="BH2434">
        <f t="shared" si="1320"/>
        <v>-4903877.1605711868</v>
      </c>
    </row>
    <row r="2435" spans="9:60">
      <c r="I2435">
        <v>35.715560913085902</v>
      </c>
      <c r="J2435">
        <v>139.76123046875</v>
      </c>
      <c r="K2435">
        <f t="shared" si="1291"/>
        <v>0</v>
      </c>
      <c r="L2435">
        <f t="shared" si="1292"/>
        <v>0</v>
      </c>
      <c r="M2435">
        <f t="shared" si="1293"/>
        <v>0.62335413212994129</v>
      </c>
      <c r="N2435">
        <f t="shared" si="1294"/>
        <v>2.4392936383183055</v>
      </c>
      <c r="O2435">
        <f t="shared" si="1295"/>
        <v>0.94794152197184645</v>
      </c>
      <c r="P2435">
        <f t="shared" si="1296"/>
        <v>0.60373344267671347</v>
      </c>
      <c r="Q2435">
        <f t="shared" si="1297"/>
        <v>-0.5634303877321738</v>
      </c>
      <c r="R2435">
        <f t="shared" si="1298"/>
        <v>-0.96257600818290445</v>
      </c>
      <c r="S2435">
        <f t="shared" si="1299"/>
        <v>-4.962359691597764E-2</v>
      </c>
      <c r="U2435" s="1" t="s">
        <v>2514</v>
      </c>
      <c r="V2435" s="3">
        <v>0.99990000000000001</v>
      </c>
      <c r="W2435" s="3">
        <v>6378137</v>
      </c>
      <c r="X2435" s="3">
        <v>298.25722210100002</v>
      </c>
      <c r="AA2435" s="3">
        <f t="shared" si="1300"/>
        <v>1.6792203946287445E-3</v>
      </c>
      <c r="AB2435" s="3">
        <f t="shared" si="1289"/>
        <v>1.0000007049454078</v>
      </c>
      <c r="AC2435" s="3">
        <f t="shared" si="1301"/>
        <v>-2.5188297041239312E-3</v>
      </c>
      <c r="AD2435" s="3">
        <f t="shared" si="1302"/>
        <v>2.6435429493240994E-6</v>
      </c>
      <c r="AE2435" s="3">
        <f t="shared" si="1303"/>
        <v>-3.4526259073074147E-9</v>
      </c>
      <c r="AF2435" s="3">
        <f t="shared" si="1304"/>
        <v>4.8918304243879506E-12</v>
      </c>
      <c r="AG2435" s="3">
        <f t="shared" si="1305"/>
        <v>-7.2287260458139161E-15</v>
      </c>
      <c r="AH2435" s="3" t="s">
        <v>57</v>
      </c>
      <c r="AI2435" s="3">
        <f t="shared" si="1306"/>
        <v>8.377318247285465E-4</v>
      </c>
      <c r="AJ2435" s="3">
        <f t="shared" si="1307"/>
        <v>7.6085278483792483E-7</v>
      </c>
      <c r="AK2435" s="3">
        <f t="shared" si="1308"/>
        <v>1.1976455002315586E-9</v>
      </c>
      <c r="AL2435" s="3">
        <f t="shared" si="1309"/>
        <v>2.4291502606542476E-12</v>
      </c>
      <c r="AM2435" s="3">
        <f t="shared" si="1310"/>
        <v>5.7501643840919741E-15</v>
      </c>
      <c r="AP2435" s="3">
        <f t="shared" si="1311"/>
        <v>6366812.4008564716</v>
      </c>
      <c r="AQ2435">
        <f t="shared" si="1312"/>
        <v>-2.3861053274235222E-3</v>
      </c>
      <c r="AR2435">
        <f t="shared" si="1313"/>
        <v>3953586.9442910855</v>
      </c>
      <c r="AU2435">
        <f t="shared" si="1314"/>
        <v>-0.76335910101326143</v>
      </c>
      <c r="AV2435">
        <f t="shared" si="1315"/>
        <v>-0.64597436706128308</v>
      </c>
      <c r="AY2435">
        <f t="shared" si="1316"/>
        <v>0</v>
      </c>
      <c r="AZ2435">
        <f t="shared" si="1290"/>
        <v>1</v>
      </c>
      <c r="BC2435">
        <f t="shared" si="1317"/>
        <v>0</v>
      </c>
      <c r="BD2435">
        <f t="shared" si="1318"/>
        <v>-0.76835924415261836</v>
      </c>
      <c r="BG2435">
        <f t="shared" si="1319"/>
        <v>-3953586.9442910855</v>
      </c>
      <c r="BH2435">
        <f t="shared" si="1320"/>
        <v>-4903877.1605711868</v>
      </c>
    </row>
    <row r="2436" spans="9:60">
      <c r="I2436">
        <v>35.715560913085902</v>
      </c>
      <c r="J2436">
        <v>139.76123046875</v>
      </c>
      <c r="K2436">
        <f t="shared" si="1291"/>
        <v>0</v>
      </c>
      <c r="L2436">
        <f t="shared" si="1292"/>
        <v>0</v>
      </c>
      <c r="M2436">
        <f t="shared" si="1293"/>
        <v>0.62335413212994129</v>
      </c>
      <c r="N2436">
        <f t="shared" si="1294"/>
        <v>2.4392936383183055</v>
      </c>
      <c r="O2436">
        <f t="shared" si="1295"/>
        <v>0.94794152197184645</v>
      </c>
      <c r="P2436">
        <f t="shared" si="1296"/>
        <v>0.60373344267671347</v>
      </c>
      <c r="Q2436">
        <f t="shared" si="1297"/>
        <v>-0.5634303877321738</v>
      </c>
      <c r="R2436">
        <f t="shared" si="1298"/>
        <v>-0.96257600818290445</v>
      </c>
      <c r="S2436">
        <f t="shared" si="1299"/>
        <v>-4.962359691597764E-2</v>
      </c>
      <c r="U2436" s="1" t="s">
        <v>2515</v>
      </c>
      <c r="V2436" s="3">
        <v>0.99990000000000001</v>
      </c>
      <c r="W2436" s="3">
        <v>6378137</v>
      </c>
      <c r="X2436" s="3">
        <v>298.25722210100002</v>
      </c>
      <c r="AA2436" s="3">
        <f t="shared" si="1300"/>
        <v>1.6792203946287445E-3</v>
      </c>
      <c r="AB2436" s="3">
        <f t="shared" ref="AB2436:AB2499" si="1321">1 + AA2436^2/4 + AA2436^4/64</f>
        <v>1.0000007049454078</v>
      </c>
      <c r="AC2436" s="3">
        <f t="shared" si="1301"/>
        <v>-2.5188297041239312E-3</v>
      </c>
      <c r="AD2436" s="3">
        <f t="shared" si="1302"/>
        <v>2.6435429493240994E-6</v>
      </c>
      <c r="AE2436" s="3">
        <f t="shared" si="1303"/>
        <v>-3.4526259073074147E-9</v>
      </c>
      <c r="AF2436" s="3">
        <f t="shared" si="1304"/>
        <v>4.8918304243879506E-12</v>
      </c>
      <c r="AG2436" s="3">
        <f t="shared" si="1305"/>
        <v>-7.2287260458139161E-15</v>
      </c>
      <c r="AH2436" s="3" t="s">
        <v>57</v>
      </c>
      <c r="AI2436" s="3">
        <f t="shared" si="1306"/>
        <v>8.377318247285465E-4</v>
      </c>
      <c r="AJ2436" s="3">
        <f t="shared" si="1307"/>
        <v>7.6085278483792483E-7</v>
      </c>
      <c r="AK2436" s="3">
        <f t="shared" si="1308"/>
        <v>1.1976455002315586E-9</v>
      </c>
      <c r="AL2436" s="3">
        <f t="shared" si="1309"/>
        <v>2.4291502606542476E-12</v>
      </c>
      <c r="AM2436" s="3">
        <f t="shared" si="1310"/>
        <v>5.7501643840919741E-15</v>
      </c>
      <c r="AP2436" s="3">
        <f t="shared" si="1311"/>
        <v>6366812.4008564716</v>
      </c>
      <c r="AQ2436">
        <f t="shared" si="1312"/>
        <v>-2.3861053274235222E-3</v>
      </c>
      <c r="AR2436">
        <f t="shared" si="1313"/>
        <v>3953586.9442910855</v>
      </c>
      <c r="AU2436">
        <f t="shared" si="1314"/>
        <v>-0.76335910101326143</v>
      </c>
      <c r="AV2436">
        <f t="shared" si="1315"/>
        <v>-0.64597436706128308</v>
      </c>
      <c r="AY2436">
        <f t="shared" si="1316"/>
        <v>0</v>
      </c>
      <c r="AZ2436">
        <f t="shared" ref="AZ2436:AZ2499" si="1322">SQRT(1 + AY2436^2)</f>
        <v>1</v>
      </c>
      <c r="BC2436">
        <f t="shared" si="1317"/>
        <v>0</v>
      </c>
      <c r="BD2436">
        <f t="shared" si="1318"/>
        <v>-0.76835924415261836</v>
      </c>
      <c r="BG2436">
        <f t="shared" si="1319"/>
        <v>-3953586.9442910855</v>
      </c>
      <c r="BH2436">
        <f t="shared" si="1320"/>
        <v>-4903877.1605711868</v>
      </c>
    </row>
    <row r="2437" spans="9:60">
      <c r="I2437">
        <v>35.715560913085902</v>
      </c>
      <c r="J2437">
        <v>139.76123046875</v>
      </c>
      <c r="K2437">
        <f t="shared" si="1291"/>
        <v>0</v>
      </c>
      <c r="L2437">
        <f t="shared" si="1292"/>
        <v>0</v>
      </c>
      <c r="M2437">
        <f t="shared" si="1293"/>
        <v>0.62335413212994129</v>
      </c>
      <c r="N2437">
        <f t="shared" si="1294"/>
        <v>2.4392936383183055</v>
      </c>
      <c r="O2437">
        <f t="shared" si="1295"/>
        <v>0.94794152197184645</v>
      </c>
      <c r="P2437">
        <f t="shared" si="1296"/>
        <v>0.60373344267671347</v>
      </c>
      <c r="Q2437">
        <f t="shared" si="1297"/>
        <v>-0.5634303877321738</v>
      </c>
      <c r="R2437">
        <f t="shared" si="1298"/>
        <v>-0.96257600818290445</v>
      </c>
      <c r="S2437">
        <f t="shared" si="1299"/>
        <v>-4.962359691597764E-2</v>
      </c>
      <c r="U2437" s="1" t="s">
        <v>2516</v>
      </c>
      <c r="V2437" s="3">
        <v>0.99990000000000001</v>
      </c>
      <c r="W2437" s="3">
        <v>6378137</v>
      </c>
      <c r="X2437" s="3">
        <v>298.25722210100002</v>
      </c>
      <c r="AA2437" s="3">
        <f t="shared" si="1300"/>
        <v>1.6792203946287445E-3</v>
      </c>
      <c r="AB2437" s="3">
        <f t="shared" si="1321"/>
        <v>1.0000007049454078</v>
      </c>
      <c r="AC2437" s="3">
        <f t="shared" si="1301"/>
        <v>-2.5188297041239312E-3</v>
      </c>
      <c r="AD2437" s="3">
        <f t="shared" si="1302"/>
        <v>2.6435429493240994E-6</v>
      </c>
      <c r="AE2437" s="3">
        <f t="shared" si="1303"/>
        <v>-3.4526259073074147E-9</v>
      </c>
      <c r="AF2437" s="3">
        <f t="shared" si="1304"/>
        <v>4.8918304243879506E-12</v>
      </c>
      <c r="AG2437" s="3">
        <f t="shared" si="1305"/>
        <v>-7.2287260458139161E-15</v>
      </c>
      <c r="AH2437" s="3" t="s">
        <v>57</v>
      </c>
      <c r="AI2437" s="3">
        <f t="shared" si="1306"/>
        <v>8.377318247285465E-4</v>
      </c>
      <c r="AJ2437" s="3">
        <f t="shared" si="1307"/>
        <v>7.6085278483792483E-7</v>
      </c>
      <c r="AK2437" s="3">
        <f t="shared" si="1308"/>
        <v>1.1976455002315586E-9</v>
      </c>
      <c r="AL2437" s="3">
        <f t="shared" si="1309"/>
        <v>2.4291502606542476E-12</v>
      </c>
      <c r="AM2437" s="3">
        <f t="shared" si="1310"/>
        <v>5.7501643840919741E-15</v>
      </c>
      <c r="AP2437" s="3">
        <f t="shared" si="1311"/>
        <v>6366812.4008564716</v>
      </c>
      <c r="AQ2437">
        <f t="shared" si="1312"/>
        <v>-2.3861053274235222E-3</v>
      </c>
      <c r="AR2437">
        <f t="shared" si="1313"/>
        <v>3953586.9442910855</v>
      </c>
      <c r="AU2437">
        <f t="shared" si="1314"/>
        <v>-0.76335910101326143</v>
      </c>
      <c r="AV2437">
        <f t="shared" si="1315"/>
        <v>-0.64597436706128308</v>
      </c>
      <c r="AY2437">
        <f t="shared" si="1316"/>
        <v>0</v>
      </c>
      <c r="AZ2437">
        <f t="shared" si="1322"/>
        <v>1</v>
      </c>
      <c r="BC2437">
        <f t="shared" si="1317"/>
        <v>0</v>
      </c>
      <c r="BD2437">
        <f t="shared" si="1318"/>
        <v>-0.76835924415261836</v>
      </c>
      <c r="BG2437">
        <f t="shared" si="1319"/>
        <v>-3953586.9442910855</v>
      </c>
      <c r="BH2437">
        <f t="shared" si="1320"/>
        <v>-4903877.1605711868</v>
      </c>
    </row>
    <row r="2438" spans="9:60">
      <c r="I2438">
        <v>35.715560913085902</v>
      </c>
      <c r="J2438">
        <v>139.76123046875</v>
      </c>
      <c r="K2438">
        <f t="shared" si="1291"/>
        <v>0</v>
      </c>
      <c r="L2438">
        <f t="shared" si="1292"/>
        <v>0</v>
      </c>
      <c r="M2438">
        <f t="shared" si="1293"/>
        <v>0.62335413212994129</v>
      </c>
      <c r="N2438">
        <f t="shared" si="1294"/>
        <v>2.4392936383183055</v>
      </c>
      <c r="O2438">
        <f t="shared" si="1295"/>
        <v>0.94794152197184645</v>
      </c>
      <c r="P2438">
        <f t="shared" si="1296"/>
        <v>0.60373344267671347</v>
      </c>
      <c r="Q2438">
        <f t="shared" si="1297"/>
        <v>-0.5634303877321738</v>
      </c>
      <c r="R2438">
        <f t="shared" si="1298"/>
        <v>-0.96257600818290445</v>
      </c>
      <c r="S2438">
        <f t="shared" si="1299"/>
        <v>-4.962359691597764E-2</v>
      </c>
      <c r="U2438" s="1" t="s">
        <v>2517</v>
      </c>
      <c r="V2438" s="3">
        <v>0.99990000000000001</v>
      </c>
      <c r="W2438" s="3">
        <v>6378137</v>
      </c>
      <c r="X2438" s="3">
        <v>298.25722210100002</v>
      </c>
      <c r="AA2438" s="3">
        <f t="shared" si="1300"/>
        <v>1.6792203946287445E-3</v>
      </c>
      <c r="AB2438" s="3">
        <f t="shared" si="1321"/>
        <v>1.0000007049454078</v>
      </c>
      <c r="AC2438" s="3">
        <f t="shared" si="1301"/>
        <v>-2.5188297041239312E-3</v>
      </c>
      <c r="AD2438" s="3">
        <f t="shared" si="1302"/>
        <v>2.6435429493240994E-6</v>
      </c>
      <c r="AE2438" s="3">
        <f t="shared" si="1303"/>
        <v>-3.4526259073074147E-9</v>
      </c>
      <c r="AF2438" s="3">
        <f t="shared" si="1304"/>
        <v>4.8918304243879506E-12</v>
      </c>
      <c r="AG2438" s="3">
        <f t="shared" si="1305"/>
        <v>-7.2287260458139161E-15</v>
      </c>
      <c r="AH2438" s="3" t="s">
        <v>57</v>
      </c>
      <c r="AI2438" s="3">
        <f t="shared" si="1306"/>
        <v>8.377318247285465E-4</v>
      </c>
      <c r="AJ2438" s="3">
        <f t="shared" si="1307"/>
        <v>7.6085278483792483E-7</v>
      </c>
      <c r="AK2438" s="3">
        <f t="shared" si="1308"/>
        <v>1.1976455002315586E-9</v>
      </c>
      <c r="AL2438" s="3">
        <f t="shared" si="1309"/>
        <v>2.4291502606542476E-12</v>
      </c>
      <c r="AM2438" s="3">
        <f t="shared" si="1310"/>
        <v>5.7501643840919741E-15</v>
      </c>
      <c r="AP2438" s="3">
        <f t="shared" si="1311"/>
        <v>6366812.4008564716</v>
      </c>
      <c r="AQ2438">
        <f t="shared" si="1312"/>
        <v>-2.3861053274235222E-3</v>
      </c>
      <c r="AR2438">
        <f t="shared" si="1313"/>
        <v>3953586.9442910855</v>
      </c>
      <c r="AU2438">
        <f t="shared" si="1314"/>
        <v>-0.76335910101326143</v>
      </c>
      <c r="AV2438">
        <f t="shared" si="1315"/>
        <v>-0.64597436706128308</v>
      </c>
      <c r="AY2438">
        <f t="shared" si="1316"/>
        <v>0</v>
      </c>
      <c r="AZ2438">
        <f t="shared" si="1322"/>
        <v>1</v>
      </c>
      <c r="BC2438">
        <f t="shared" si="1317"/>
        <v>0</v>
      </c>
      <c r="BD2438">
        <f t="shared" si="1318"/>
        <v>-0.76835924415261836</v>
      </c>
      <c r="BG2438">
        <f t="shared" si="1319"/>
        <v>-3953586.9442910855</v>
      </c>
      <c r="BH2438">
        <f t="shared" si="1320"/>
        <v>-4903877.1605711868</v>
      </c>
    </row>
    <row r="2439" spans="9:60">
      <c r="I2439">
        <v>35.715560913085902</v>
      </c>
      <c r="J2439">
        <v>139.76123046875</v>
      </c>
      <c r="K2439">
        <f t="shared" si="1291"/>
        <v>0</v>
      </c>
      <c r="L2439">
        <f t="shared" si="1292"/>
        <v>0</v>
      </c>
      <c r="M2439">
        <f t="shared" si="1293"/>
        <v>0.62335413212994129</v>
      </c>
      <c r="N2439">
        <f t="shared" si="1294"/>
        <v>2.4392936383183055</v>
      </c>
      <c r="O2439">
        <f t="shared" si="1295"/>
        <v>0.94794152197184645</v>
      </c>
      <c r="P2439">
        <f t="shared" si="1296"/>
        <v>0.60373344267671347</v>
      </c>
      <c r="Q2439">
        <f t="shared" si="1297"/>
        <v>-0.5634303877321738</v>
      </c>
      <c r="R2439">
        <f t="shared" si="1298"/>
        <v>-0.96257600818290445</v>
      </c>
      <c r="S2439">
        <f t="shared" si="1299"/>
        <v>-4.962359691597764E-2</v>
      </c>
      <c r="U2439" s="1" t="s">
        <v>2518</v>
      </c>
      <c r="V2439" s="3">
        <v>0.99990000000000001</v>
      </c>
      <c r="W2439" s="3">
        <v>6378137</v>
      </c>
      <c r="X2439" s="3">
        <v>298.25722210100002</v>
      </c>
      <c r="AA2439" s="3">
        <f t="shared" si="1300"/>
        <v>1.6792203946287445E-3</v>
      </c>
      <c r="AB2439" s="3">
        <f t="shared" si="1321"/>
        <v>1.0000007049454078</v>
      </c>
      <c r="AC2439" s="3">
        <f t="shared" si="1301"/>
        <v>-2.5188297041239312E-3</v>
      </c>
      <c r="AD2439" s="3">
        <f t="shared" si="1302"/>
        <v>2.6435429493240994E-6</v>
      </c>
      <c r="AE2439" s="3">
        <f t="shared" si="1303"/>
        <v>-3.4526259073074147E-9</v>
      </c>
      <c r="AF2439" s="3">
        <f t="shared" si="1304"/>
        <v>4.8918304243879506E-12</v>
      </c>
      <c r="AG2439" s="3">
        <f t="shared" si="1305"/>
        <v>-7.2287260458139161E-15</v>
      </c>
      <c r="AH2439" s="3" t="s">
        <v>57</v>
      </c>
      <c r="AI2439" s="3">
        <f t="shared" si="1306"/>
        <v>8.377318247285465E-4</v>
      </c>
      <c r="AJ2439" s="3">
        <f t="shared" si="1307"/>
        <v>7.6085278483792483E-7</v>
      </c>
      <c r="AK2439" s="3">
        <f t="shared" si="1308"/>
        <v>1.1976455002315586E-9</v>
      </c>
      <c r="AL2439" s="3">
        <f t="shared" si="1309"/>
        <v>2.4291502606542476E-12</v>
      </c>
      <c r="AM2439" s="3">
        <f t="shared" si="1310"/>
        <v>5.7501643840919741E-15</v>
      </c>
      <c r="AP2439" s="3">
        <f t="shared" si="1311"/>
        <v>6366812.4008564716</v>
      </c>
      <c r="AQ2439">
        <f t="shared" si="1312"/>
        <v>-2.3861053274235222E-3</v>
      </c>
      <c r="AR2439">
        <f t="shared" si="1313"/>
        <v>3953586.9442910855</v>
      </c>
      <c r="AU2439">
        <f t="shared" si="1314"/>
        <v>-0.76335910101326143</v>
      </c>
      <c r="AV2439">
        <f t="shared" si="1315"/>
        <v>-0.64597436706128308</v>
      </c>
      <c r="AY2439">
        <f t="shared" si="1316"/>
        <v>0</v>
      </c>
      <c r="AZ2439">
        <f t="shared" si="1322"/>
        <v>1</v>
      </c>
      <c r="BC2439">
        <f t="shared" si="1317"/>
        <v>0</v>
      </c>
      <c r="BD2439">
        <f t="shared" si="1318"/>
        <v>-0.76835924415261836</v>
      </c>
      <c r="BG2439">
        <f t="shared" si="1319"/>
        <v>-3953586.9442910855</v>
      </c>
      <c r="BH2439">
        <f t="shared" si="1320"/>
        <v>-4903877.1605711868</v>
      </c>
    </row>
    <row r="2440" spans="9:60">
      <c r="I2440">
        <v>35.715560913085902</v>
      </c>
      <c r="J2440">
        <v>139.76123046875</v>
      </c>
      <c r="K2440">
        <f t="shared" si="1291"/>
        <v>0</v>
      </c>
      <c r="L2440">
        <f t="shared" si="1292"/>
        <v>0</v>
      </c>
      <c r="M2440">
        <f t="shared" si="1293"/>
        <v>0.62335413212994129</v>
      </c>
      <c r="N2440">
        <f t="shared" si="1294"/>
        <v>2.4392936383183055</v>
      </c>
      <c r="O2440">
        <f t="shared" si="1295"/>
        <v>0.94794152197184645</v>
      </c>
      <c r="P2440">
        <f t="shared" si="1296"/>
        <v>0.60373344267671347</v>
      </c>
      <c r="Q2440">
        <f t="shared" si="1297"/>
        <v>-0.5634303877321738</v>
      </c>
      <c r="R2440">
        <f t="shared" si="1298"/>
        <v>-0.96257600818290445</v>
      </c>
      <c r="S2440">
        <f t="shared" si="1299"/>
        <v>-4.962359691597764E-2</v>
      </c>
      <c r="U2440" s="1" t="s">
        <v>2519</v>
      </c>
      <c r="V2440" s="3">
        <v>0.99990000000000001</v>
      </c>
      <c r="W2440" s="3">
        <v>6378137</v>
      </c>
      <c r="X2440" s="3">
        <v>298.25722210100002</v>
      </c>
      <c r="AA2440" s="3">
        <f t="shared" si="1300"/>
        <v>1.6792203946287445E-3</v>
      </c>
      <c r="AB2440" s="3">
        <f t="shared" si="1321"/>
        <v>1.0000007049454078</v>
      </c>
      <c r="AC2440" s="3">
        <f t="shared" si="1301"/>
        <v>-2.5188297041239312E-3</v>
      </c>
      <c r="AD2440" s="3">
        <f t="shared" si="1302"/>
        <v>2.6435429493240994E-6</v>
      </c>
      <c r="AE2440" s="3">
        <f t="shared" si="1303"/>
        <v>-3.4526259073074147E-9</v>
      </c>
      <c r="AF2440" s="3">
        <f t="shared" si="1304"/>
        <v>4.8918304243879506E-12</v>
      </c>
      <c r="AG2440" s="3">
        <f t="shared" si="1305"/>
        <v>-7.2287260458139161E-15</v>
      </c>
      <c r="AH2440" s="3" t="s">
        <v>57</v>
      </c>
      <c r="AI2440" s="3">
        <f t="shared" si="1306"/>
        <v>8.377318247285465E-4</v>
      </c>
      <c r="AJ2440" s="3">
        <f t="shared" si="1307"/>
        <v>7.6085278483792483E-7</v>
      </c>
      <c r="AK2440" s="3">
        <f t="shared" si="1308"/>
        <v>1.1976455002315586E-9</v>
      </c>
      <c r="AL2440" s="3">
        <f t="shared" si="1309"/>
        <v>2.4291502606542476E-12</v>
      </c>
      <c r="AM2440" s="3">
        <f t="shared" si="1310"/>
        <v>5.7501643840919741E-15</v>
      </c>
      <c r="AP2440" s="3">
        <f t="shared" si="1311"/>
        <v>6366812.4008564716</v>
      </c>
      <c r="AQ2440">
        <f t="shared" si="1312"/>
        <v>-2.3861053274235222E-3</v>
      </c>
      <c r="AR2440">
        <f t="shared" si="1313"/>
        <v>3953586.9442910855</v>
      </c>
      <c r="AU2440">
        <f t="shared" si="1314"/>
        <v>-0.76335910101326143</v>
      </c>
      <c r="AV2440">
        <f t="shared" si="1315"/>
        <v>-0.64597436706128308</v>
      </c>
      <c r="AY2440">
        <f t="shared" si="1316"/>
        <v>0</v>
      </c>
      <c r="AZ2440">
        <f t="shared" si="1322"/>
        <v>1</v>
      </c>
      <c r="BC2440">
        <f t="shared" si="1317"/>
        <v>0</v>
      </c>
      <c r="BD2440">
        <f t="shared" si="1318"/>
        <v>-0.76835924415261836</v>
      </c>
      <c r="BG2440">
        <f t="shared" si="1319"/>
        <v>-3953586.9442910855</v>
      </c>
      <c r="BH2440">
        <f t="shared" si="1320"/>
        <v>-4903877.1605711868</v>
      </c>
    </row>
    <row r="2441" spans="9:60">
      <c r="I2441">
        <v>35.715560913085902</v>
      </c>
      <c r="J2441">
        <v>139.76123046875</v>
      </c>
      <c r="K2441">
        <f t="shared" si="1291"/>
        <v>0</v>
      </c>
      <c r="L2441">
        <f t="shared" si="1292"/>
        <v>0</v>
      </c>
      <c r="M2441">
        <f t="shared" si="1293"/>
        <v>0.62335413212994129</v>
      </c>
      <c r="N2441">
        <f t="shared" si="1294"/>
        <v>2.4392936383183055</v>
      </c>
      <c r="O2441">
        <f t="shared" si="1295"/>
        <v>0.94794152197184645</v>
      </c>
      <c r="P2441">
        <f t="shared" si="1296"/>
        <v>0.60373344267671347</v>
      </c>
      <c r="Q2441">
        <f t="shared" si="1297"/>
        <v>-0.5634303877321738</v>
      </c>
      <c r="R2441">
        <f t="shared" si="1298"/>
        <v>-0.96257600818290445</v>
      </c>
      <c r="S2441">
        <f t="shared" si="1299"/>
        <v>-4.962359691597764E-2</v>
      </c>
      <c r="U2441" s="1" t="s">
        <v>2520</v>
      </c>
      <c r="V2441" s="3">
        <v>0.99990000000000001</v>
      </c>
      <c r="W2441" s="3">
        <v>6378137</v>
      </c>
      <c r="X2441" s="3">
        <v>298.25722210100002</v>
      </c>
      <c r="AA2441" s="3">
        <f t="shared" si="1300"/>
        <v>1.6792203946287445E-3</v>
      </c>
      <c r="AB2441" s="3">
        <f t="shared" si="1321"/>
        <v>1.0000007049454078</v>
      </c>
      <c r="AC2441" s="3">
        <f t="shared" si="1301"/>
        <v>-2.5188297041239312E-3</v>
      </c>
      <c r="AD2441" s="3">
        <f t="shared" si="1302"/>
        <v>2.6435429493240994E-6</v>
      </c>
      <c r="AE2441" s="3">
        <f t="shared" si="1303"/>
        <v>-3.4526259073074147E-9</v>
      </c>
      <c r="AF2441" s="3">
        <f t="shared" si="1304"/>
        <v>4.8918304243879506E-12</v>
      </c>
      <c r="AG2441" s="3">
        <f t="shared" si="1305"/>
        <v>-7.2287260458139161E-15</v>
      </c>
      <c r="AH2441" s="3" t="s">
        <v>57</v>
      </c>
      <c r="AI2441" s="3">
        <f t="shared" si="1306"/>
        <v>8.377318247285465E-4</v>
      </c>
      <c r="AJ2441" s="3">
        <f t="shared" si="1307"/>
        <v>7.6085278483792483E-7</v>
      </c>
      <c r="AK2441" s="3">
        <f t="shared" si="1308"/>
        <v>1.1976455002315586E-9</v>
      </c>
      <c r="AL2441" s="3">
        <f t="shared" si="1309"/>
        <v>2.4291502606542476E-12</v>
      </c>
      <c r="AM2441" s="3">
        <f t="shared" si="1310"/>
        <v>5.7501643840919741E-15</v>
      </c>
      <c r="AP2441" s="3">
        <f t="shared" si="1311"/>
        <v>6366812.4008564716</v>
      </c>
      <c r="AQ2441">
        <f t="shared" si="1312"/>
        <v>-2.3861053274235222E-3</v>
      </c>
      <c r="AR2441">
        <f t="shared" si="1313"/>
        <v>3953586.9442910855</v>
      </c>
      <c r="AU2441">
        <f t="shared" si="1314"/>
        <v>-0.76335910101326143</v>
      </c>
      <c r="AV2441">
        <f t="shared" si="1315"/>
        <v>-0.64597436706128308</v>
      </c>
      <c r="AY2441">
        <f t="shared" si="1316"/>
        <v>0</v>
      </c>
      <c r="AZ2441">
        <f t="shared" si="1322"/>
        <v>1</v>
      </c>
      <c r="BC2441">
        <f t="shared" si="1317"/>
        <v>0</v>
      </c>
      <c r="BD2441">
        <f t="shared" si="1318"/>
        <v>-0.76835924415261836</v>
      </c>
      <c r="BG2441">
        <f t="shared" si="1319"/>
        <v>-3953586.9442910855</v>
      </c>
      <c r="BH2441">
        <f t="shared" si="1320"/>
        <v>-4903877.1605711868</v>
      </c>
    </row>
    <row r="2442" spans="9:60">
      <c r="I2442">
        <v>35.715560913085902</v>
      </c>
      <c r="J2442">
        <v>139.76123046875</v>
      </c>
      <c r="K2442">
        <f t="shared" si="1291"/>
        <v>0</v>
      </c>
      <c r="L2442">
        <f t="shared" si="1292"/>
        <v>0</v>
      </c>
      <c r="M2442">
        <f t="shared" si="1293"/>
        <v>0.62335413212994129</v>
      </c>
      <c r="N2442">
        <f t="shared" si="1294"/>
        <v>2.4392936383183055</v>
      </c>
      <c r="O2442">
        <f t="shared" si="1295"/>
        <v>0.94794152197184645</v>
      </c>
      <c r="P2442">
        <f t="shared" si="1296"/>
        <v>0.60373344267671347</v>
      </c>
      <c r="Q2442">
        <f t="shared" si="1297"/>
        <v>-0.5634303877321738</v>
      </c>
      <c r="R2442">
        <f t="shared" si="1298"/>
        <v>-0.96257600818290445</v>
      </c>
      <c r="S2442">
        <f t="shared" si="1299"/>
        <v>-4.962359691597764E-2</v>
      </c>
      <c r="U2442" s="1" t="s">
        <v>2521</v>
      </c>
      <c r="V2442" s="3">
        <v>0.99990000000000001</v>
      </c>
      <c r="W2442" s="3">
        <v>6378137</v>
      </c>
      <c r="X2442" s="3">
        <v>298.25722210100002</v>
      </c>
      <c r="AA2442" s="3">
        <f t="shared" si="1300"/>
        <v>1.6792203946287445E-3</v>
      </c>
      <c r="AB2442" s="3">
        <f t="shared" si="1321"/>
        <v>1.0000007049454078</v>
      </c>
      <c r="AC2442" s="3">
        <f t="shared" si="1301"/>
        <v>-2.5188297041239312E-3</v>
      </c>
      <c r="AD2442" s="3">
        <f t="shared" si="1302"/>
        <v>2.6435429493240994E-6</v>
      </c>
      <c r="AE2442" s="3">
        <f t="shared" si="1303"/>
        <v>-3.4526259073074147E-9</v>
      </c>
      <c r="AF2442" s="3">
        <f t="shared" si="1304"/>
        <v>4.8918304243879506E-12</v>
      </c>
      <c r="AG2442" s="3">
        <f t="shared" si="1305"/>
        <v>-7.2287260458139161E-15</v>
      </c>
      <c r="AH2442" s="3" t="s">
        <v>57</v>
      </c>
      <c r="AI2442" s="3">
        <f t="shared" si="1306"/>
        <v>8.377318247285465E-4</v>
      </c>
      <c r="AJ2442" s="3">
        <f t="shared" si="1307"/>
        <v>7.6085278483792483E-7</v>
      </c>
      <c r="AK2442" s="3">
        <f t="shared" si="1308"/>
        <v>1.1976455002315586E-9</v>
      </c>
      <c r="AL2442" s="3">
        <f t="shared" si="1309"/>
        <v>2.4291502606542476E-12</v>
      </c>
      <c r="AM2442" s="3">
        <f t="shared" si="1310"/>
        <v>5.7501643840919741E-15</v>
      </c>
      <c r="AP2442" s="3">
        <f t="shared" si="1311"/>
        <v>6366812.4008564716</v>
      </c>
      <c r="AQ2442">
        <f t="shared" si="1312"/>
        <v>-2.3861053274235222E-3</v>
      </c>
      <c r="AR2442">
        <f t="shared" si="1313"/>
        <v>3953586.9442910855</v>
      </c>
      <c r="AU2442">
        <f t="shared" si="1314"/>
        <v>-0.76335910101326143</v>
      </c>
      <c r="AV2442">
        <f t="shared" si="1315"/>
        <v>-0.64597436706128308</v>
      </c>
      <c r="AY2442">
        <f t="shared" si="1316"/>
        <v>0</v>
      </c>
      <c r="AZ2442">
        <f t="shared" si="1322"/>
        <v>1</v>
      </c>
      <c r="BC2442">
        <f t="shared" si="1317"/>
        <v>0</v>
      </c>
      <c r="BD2442">
        <f t="shared" si="1318"/>
        <v>-0.76835924415261836</v>
      </c>
      <c r="BG2442">
        <f t="shared" si="1319"/>
        <v>-3953586.9442910855</v>
      </c>
      <c r="BH2442">
        <f t="shared" si="1320"/>
        <v>-4903877.1605711868</v>
      </c>
    </row>
    <row r="2443" spans="9:60">
      <c r="I2443">
        <v>35.715560913085902</v>
      </c>
      <c r="J2443">
        <v>139.76123046875</v>
      </c>
      <c r="K2443">
        <f t="shared" si="1291"/>
        <v>0</v>
      </c>
      <c r="L2443">
        <f t="shared" si="1292"/>
        <v>0</v>
      </c>
      <c r="M2443">
        <f t="shared" si="1293"/>
        <v>0.62335413212994129</v>
      </c>
      <c r="N2443">
        <f t="shared" si="1294"/>
        <v>2.4392936383183055</v>
      </c>
      <c r="O2443">
        <f t="shared" si="1295"/>
        <v>0.94794152197184645</v>
      </c>
      <c r="P2443">
        <f t="shared" si="1296"/>
        <v>0.60373344267671347</v>
      </c>
      <c r="Q2443">
        <f t="shared" si="1297"/>
        <v>-0.5634303877321738</v>
      </c>
      <c r="R2443">
        <f t="shared" si="1298"/>
        <v>-0.96257600818290445</v>
      </c>
      <c r="S2443">
        <f t="shared" si="1299"/>
        <v>-4.962359691597764E-2</v>
      </c>
      <c r="U2443" s="1" t="s">
        <v>2522</v>
      </c>
      <c r="V2443" s="3">
        <v>0.99990000000000001</v>
      </c>
      <c r="W2443" s="3">
        <v>6378137</v>
      </c>
      <c r="X2443" s="3">
        <v>298.25722210100002</v>
      </c>
      <c r="AA2443" s="3">
        <f t="shared" si="1300"/>
        <v>1.6792203946287445E-3</v>
      </c>
      <c r="AB2443" s="3">
        <f t="shared" si="1321"/>
        <v>1.0000007049454078</v>
      </c>
      <c r="AC2443" s="3">
        <f t="shared" si="1301"/>
        <v>-2.5188297041239312E-3</v>
      </c>
      <c r="AD2443" s="3">
        <f t="shared" si="1302"/>
        <v>2.6435429493240994E-6</v>
      </c>
      <c r="AE2443" s="3">
        <f t="shared" si="1303"/>
        <v>-3.4526259073074147E-9</v>
      </c>
      <c r="AF2443" s="3">
        <f t="shared" si="1304"/>
        <v>4.8918304243879506E-12</v>
      </c>
      <c r="AG2443" s="3">
        <f t="shared" si="1305"/>
        <v>-7.2287260458139161E-15</v>
      </c>
      <c r="AH2443" s="3" t="s">
        <v>57</v>
      </c>
      <c r="AI2443" s="3">
        <f t="shared" si="1306"/>
        <v>8.377318247285465E-4</v>
      </c>
      <c r="AJ2443" s="3">
        <f t="shared" si="1307"/>
        <v>7.6085278483792483E-7</v>
      </c>
      <c r="AK2443" s="3">
        <f t="shared" si="1308"/>
        <v>1.1976455002315586E-9</v>
      </c>
      <c r="AL2443" s="3">
        <f t="shared" si="1309"/>
        <v>2.4291502606542476E-12</v>
      </c>
      <c r="AM2443" s="3">
        <f t="shared" si="1310"/>
        <v>5.7501643840919741E-15</v>
      </c>
      <c r="AP2443" s="3">
        <f t="shared" si="1311"/>
        <v>6366812.4008564716</v>
      </c>
      <c r="AQ2443">
        <f t="shared" si="1312"/>
        <v>-2.3861053274235222E-3</v>
      </c>
      <c r="AR2443">
        <f t="shared" si="1313"/>
        <v>3953586.9442910855</v>
      </c>
      <c r="AU2443">
        <f t="shared" si="1314"/>
        <v>-0.76335910101326143</v>
      </c>
      <c r="AV2443">
        <f t="shared" si="1315"/>
        <v>-0.64597436706128308</v>
      </c>
      <c r="AY2443">
        <f t="shared" si="1316"/>
        <v>0</v>
      </c>
      <c r="AZ2443">
        <f t="shared" si="1322"/>
        <v>1</v>
      </c>
      <c r="BC2443">
        <f t="shared" si="1317"/>
        <v>0</v>
      </c>
      <c r="BD2443">
        <f t="shared" si="1318"/>
        <v>-0.76835924415261836</v>
      </c>
      <c r="BG2443">
        <f t="shared" si="1319"/>
        <v>-3953586.9442910855</v>
      </c>
      <c r="BH2443">
        <f t="shared" si="1320"/>
        <v>-4903877.1605711868</v>
      </c>
    </row>
    <row r="2444" spans="9:60">
      <c r="I2444">
        <v>35.715560913085902</v>
      </c>
      <c r="J2444">
        <v>139.76123046875</v>
      </c>
      <c r="K2444">
        <f t="shared" si="1291"/>
        <v>0</v>
      </c>
      <c r="L2444">
        <f t="shared" si="1292"/>
        <v>0</v>
      </c>
      <c r="M2444">
        <f t="shared" si="1293"/>
        <v>0.62335413212994129</v>
      </c>
      <c r="N2444">
        <f t="shared" si="1294"/>
        <v>2.4392936383183055</v>
      </c>
      <c r="O2444">
        <f t="shared" si="1295"/>
        <v>0.94794152197184645</v>
      </c>
      <c r="P2444">
        <f t="shared" si="1296"/>
        <v>0.60373344267671347</v>
      </c>
      <c r="Q2444">
        <f t="shared" si="1297"/>
        <v>-0.5634303877321738</v>
      </c>
      <c r="R2444">
        <f t="shared" si="1298"/>
        <v>-0.96257600818290445</v>
      </c>
      <c r="S2444">
        <f t="shared" si="1299"/>
        <v>-4.962359691597764E-2</v>
      </c>
      <c r="U2444" s="1" t="s">
        <v>2523</v>
      </c>
      <c r="V2444" s="3">
        <v>0.99990000000000001</v>
      </c>
      <c r="W2444" s="3">
        <v>6378137</v>
      </c>
      <c r="X2444" s="3">
        <v>298.25722210100002</v>
      </c>
      <c r="AA2444" s="3">
        <f t="shared" si="1300"/>
        <v>1.6792203946287445E-3</v>
      </c>
      <c r="AB2444" s="3">
        <f t="shared" si="1321"/>
        <v>1.0000007049454078</v>
      </c>
      <c r="AC2444" s="3">
        <f t="shared" si="1301"/>
        <v>-2.5188297041239312E-3</v>
      </c>
      <c r="AD2444" s="3">
        <f t="shared" si="1302"/>
        <v>2.6435429493240994E-6</v>
      </c>
      <c r="AE2444" s="3">
        <f t="shared" si="1303"/>
        <v>-3.4526259073074147E-9</v>
      </c>
      <c r="AF2444" s="3">
        <f t="shared" si="1304"/>
        <v>4.8918304243879506E-12</v>
      </c>
      <c r="AG2444" s="3">
        <f t="shared" si="1305"/>
        <v>-7.2287260458139161E-15</v>
      </c>
      <c r="AH2444" s="3" t="s">
        <v>57</v>
      </c>
      <c r="AI2444" s="3">
        <f t="shared" si="1306"/>
        <v>8.377318247285465E-4</v>
      </c>
      <c r="AJ2444" s="3">
        <f t="shared" si="1307"/>
        <v>7.6085278483792483E-7</v>
      </c>
      <c r="AK2444" s="3">
        <f t="shared" si="1308"/>
        <v>1.1976455002315586E-9</v>
      </c>
      <c r="AL2444" s="3">
        <f t="shared" si="1309"/>
        <v>2.4291502606542476E-12</v>
      </c>
      <c r="AM2444" s="3">
        <f t="shared" si="1310"/>
        <v>5.7501643840919741E-15</v>
      </c>
      <c r="AP2444" s="3">
        <f t="shared" si="1311"/>
        <v>6366812.4008564716</v>
      </c>
      <c r="AQ2444">
        <f t="shared" si="1312"/>
        <v>-2.3861053274235222E-3</v>
      </c>
      <c r="AR2444">
        <f t="shared" si="1313"/>
        <v>3953586.9442910855</v>
      </c>
      <c r="AU2444">
        <f t="shared" si="1314"/>
        <v>-0.76335910101326143</v>
      </c>
      <c r="AV2444">
        <f t="shared" si="1315"/>
        <v>-0.64597436706128308</v>
      </c>
      <c r="AY2444">
        <f t="shared" si="1316"/>
        <v>0</v>
      </c>
      <c r="AZ2444">
        <f t="shared" si="1322"/>
        <v>1</v>
      </c>
      <c r="BC2444">
        <f t="shared" si="1317"/>
        <v>0</v>
      </c>
      <c r="BD2444">
        <f t="shared" si="1318"/>
        <v>-0.76835924415261836</v>
      </c>
      <c r="BG2444">
        <f t="shared" si="1319"/>
        <v>-3953586.9442910855</v>
      </c>
      <c r="BH2444">
        <f t="shared" si="1320"/>
        <v>-4903877.1605711868</v>
      </c>
    </row>
    <row r="2445" spans="9:60">
      <c r="I2445">
        <v>35.715560913085902</v>
      </c>
      <c r="J2445">
        <v>139.76123046875</v>
      </c>
      <c r="K2445">
        <f t="shared" si="1291"/>
        <v>0</v>
      </c>
      <c r="L2445">
        <f t="shared" si="1292"/>
        <v>0</v>
      </c>
      <c r="M2445">
        <f t="shared" si="1293"/>
        <v>0.62335413212994129</v>
      </c>
      <c r="N2445">
        <f t="shared" si="1294"/>
        <v>2.4392936383183055</v>
      </c>
      <c r="O2445">
        <f t="shared" si="1295"/>
        <v>0.94794152197184645</v>
      </c>
      <c r="P2445">
        <f t="shared" si="1296"/>
        <v>0.60373344267671347</v>
      </c>
      <c r="Q2445">
        <f t="shared" si="1297"/>
        <v>-0.5634303877321738</v>
      </c>
      <c r="R2445">
        <f t="shared" si="1298"/>
        <v>-0.96257600818290445</v>
      </c>
      <c r="S2445">
        <f t="shared" si="1299"/>
        <v>-4.962359691597764E-2</v>
      </c>
      <c r="U2445" s="1" t="s">
        <v>2524</v>
      </c>
      <c r="V2445" s="3">
        <v>0.99990000000000001</v>
      </c>
      <c r="W2445" s="3">
        <v>6378137</v>
      </c>
      <c r="X2445" s="3">
        <v>298.25722210100002</v>
      </c>
      <c r="AA2445" s="3">
        <f t="shared" si="1300"/>
        <v>1.6792203946287445E-3</v>
      </c>
      <c r="AB2445" s="3">
        <f t="shared" si="1321"/>
        <v>1.0000007049454078</v>
      </c>
      <c r="AC2445" s="3">
        <f t="shared" si="1301"/>
        <v>-2.5188297041239312E-3</v>
      </c>
      <c r="AD2445" s="3">
        <f t="shared" si="1302"/>
        <v>2.6435429493240994E-6</v>
      </c>
      <c r="AE2445" s="3">
        <f t="shared" si="1303"/>
        <v>-3.4526259073074147E-9</v>
      </c>
      <c r="AF2445" s="3">
        <f t="shared" si="1304"/>
        <v>4.8918304243879506E-12</v>
      </c>
      <c r="AG2445" s="3">
        <f t="shared" si="1305"/>
        <v>-7.2287260458139161E-15</v>
      </c>
      <c r="AH2445" s="3" t="s">
        <v>57</v>
      </c>
      <c r="AI2445" s="3">
        <f t="shared" si="1306"/>
        <v>8.377318247285465E-4</v>
      </c>
      <c r="AJ2445" s="3">
        <f t="shared" si="1307"/>
        <v>7.6085278483792483E-7</v>
      </c>
      <c r="AK2445" s="3">
        <f t="shared" si="1308"/>
        <v>1.1976455002315586E-9</v>
      </c>
      <c r="AL2445" s="3">
        <f t="shared" si="1309"/>
        <v>2.4291502606542476E-12</v>
      </c>
      <c r="AM2445" s="3">
        <f t="shared" si="1310"/>
        <v>5.7501643840919741E-15</v>
      </c>
      <c r="AP2445" s="3">
        <f t="shared" si="1311"/>
        <v>6366812.4008564716</v>
      </c>
      <c r="AQ2445">
        <f t="shared" si="1312"/>
        <v>-2.3861053274235222E-3</v>
      </c>
      <c r="AR2445">
        <f t="shared" si="1313"/>
        <v>3953586.9442910855</v>
      </c>
      <c r="AU2445">
        <f t="shared" si="1314"/>
        <v>-0.76335910101326143</v>
      </c>
      <c r="AV2445">
        <f t="shared" si="1315"/>
        <v>-0.64597436706128308</v>
      </c>
      <c r="AY2445">
        <f t="shared" si="1316"/>
        <v>0</v>
      </c>
      <c r="AZ2445">
        <f t="shared" si="1322"/>
        <v>1</v>
      </c>
      <c r="BC2445">
        <f t="shared" si="1317"/>
        <v>0</v>
      </c>
      <c r="BD2445">
        <f t="shared" si="1318"/>
        <v>-0.76835924415261836</v>
      </c>
      <c r="BG2445">
        <f t="shared" si="1319"/>
        <v>-3953586.9442910855</v>
      </c>
      <c r="BH2445">
        <f t="shared" si="1320"/>
        <v>-4903877.1605711868</v>
      </c>
    </row>
    <row r="2446" spans="9:60">
      <c r="I2446">
        <v>35.715560913085902</v>
      </c>
      <c r="J2446">
        <v>139.76123046875</v>
      </c>
      <c r="K2446">
        <f t="shared" si="1291"/>
        <v>0</v>
      </c>
      <c r="L2446">
        <f t="shared" si="1292"/>
        <v>0</v>
      </c>
      <c r="M2446">
        <f t="shared" si="1293"/>
        <v>0.62335413212994129</v>
      </c>
      <c r="N2446">
        <f t="shared" si="1294"/>
        <v>2.4392936383183055</v>
      </c>
      <c r="O2446">
        <f t="shared" si="1295"/>
        <v>0.94794152197184645</v>
      </c>
      <c r="P2446">
        <f t="shared" si="1296"/>
        <v>0.60373344267671347</v>
      </c>
      <c r="Q2446">
        <f t="shared" si="1297"/>
        <v>-0.5634303877321738</v>
      </c>
      <c r="R2446">
        <f t="shared" si="1298"/>
        <v>-0.96257600818290445</v>
      </c>
      <c r="S2446">
        <f t="shared" si="1299"/>
        <v>-4.962359691597764E-2</v>
      </c>
      <c r="U2446" s="1" t="s">
        <v>2525</v>
      </c>
      <c r="V2446" s="3">
        <v>0.99990000000000001</v>
      </c>
      <c r="W2446" s="3">
        <v>6378137</v>
      </c>
      <c r="X2446" s="3">
        <v>298.25722210100002</v>
      </c>
      <c r="AA2446" s="3">
        <f t="shared" si="1300"/>
        <v>1.6792203946287445E-3</v>
      </c>
      <c r="AB2446" s="3">
        <f t="shared" si="1321"/>
        <v>1.0000007049454078</v>
      </c>
      <c r="AC2446" s="3">
        <f t="shared" si="1301"/>
        <v>-2.5188297041239312E-3</v>
      </c>
      <c r="AD2446" s="3">
        <f t="shared" si="1302"/>
        <v>2.6435429493240994E-6</v>
      </c>
      <c r="AE2446" s="3">
        <f t="shared" si="1303"/>
        <v>-3.4526259073074147E-9</v>
      </c>
      <c r="AF2446" s="3">
        <f t="shared" si="1304"/>
        <v>4.8918304243879506E-12</v>
      </c>
      <c r="AG2446" s="3">
        <f t="shared" si="1305"/>
        <v>-7.2287260458139161E-15</v>
      </c>
      <c r="AH2446" s="3" t="s">
        <v>57</v>
      </c>
      <c r="AI2446" s="3">
        <f t="shared" si="1306"/>
        <v>8.377318247285465E-4</v>
      </c>
      <c r="AJ2446" s="3">
        <f t="shared" si="1307"/>
        <v>7.6085278483792483E-7</v>
      </c>
      <c r="AK2446" s="3">
        <f t="shared" si="1308"/>
        <v>1.1976455002315586E-9</v>
      </c>
      <c r="AL2446" s="3">
        <f t="shared" si="1309"/>
        <v>2.4291502606542476E-12</v>
      </c>
      <c r="AM2446" s="3">
        <f t="shared" si="1310"/>
        <v>5.7501643840919741E-15</v>
      </c>
      <c r="AP2446" s="3">
        <f t="shared" si="1311"/>
        <v>6366812.4008564716</v>
      </c>
      <c r="AQ2446">
        <f t="shared" si="1312"/>
        <v>-2.3861053274235222E-3</v>
      </c>
      <c r="AR2446">
        <f t="shared" si="1313"/>
        <v>3953586.9442910855</v>
      </c>
      <c r="AU2446">
        <f t="shared" si="1314"/>
        <v>-0.76335910101326143</v>
      </c>
      <c r="AV2446">
        <f t="shared" si="1315"/>
        <v>-0.64597436706128308</v>
      </c>
      <c r="AY2446">
        <f t="shared" si="1316"/>
        <v>0</v>
      </c>
      <c r="AZ2446">
        <f t="shared" si="1322"/>
        <v>1</v>
      </c>
      <c r="BC2446">
        <f t="shared" si="1317"/>
        <v>0</v>
      </c>
      <c r="BD2446">
        <f t="shared" si="1318"/>
        <v>-0.76835924415261836</v>
      </c>
      <c r="BG2446">
        <f t="shared" si="1319"/>
        <v>-3953586.9442910855</v>
      </c>
      <c r="BH2446">
        <f t="shared" si="1320"/>
        <v>-4903877.1605711868</v>
      </c>
    </row>
    <row r="2447" spans="9:60">
      <c r="I2447">
        <v>35.715560913085902</v>
      </c>
      <c r="J2447">
        <v>139.76123046875</v>
      </c>
      <c r="K2447">
        <f t="shared" si="1291"/>
        <v>0</v>
      </c>
      <c r="L2447">
        <f t="shared" si="1292"/>
        <v>0</v>
      </c>
      <c r="M2447">
        <f t="shared" si="1293"/>
        <v>0.62335413212994129</v>
      </c>
      <c r="N2447">
        <f t="shared" si="1294"/>
        <v>2.4392936383183055</v>
      </c>
      <c r="O2447">
        <f t="shared" si="1295"/>
        <v>0.94794152197184645</v>
      </c>
      <c r="P2447">
        <f t="shared" si="1296"/>
        <v>0.60373344267671347</v>
      </c>
      <c r="Q2447">
        <f t="shared" si="1297"/>
        <v>-0.5634303877321738</v>
      </c>
      <c r="R2447">
        <f t="shared" si="1298"/>
        <v>-0.96257600818290445</v>
      </c>
      <c r="S2447">
        <f t="shared" si="1299"/>
        <v>-4.962359691597764E-2</v>
      </c>
      <c r="U2447" s="1" t="s">
        <v>2526</v>
      </c>
      <c r="V2447" s="3">
        <v>0.99990000000000001</v>
      </c>
      <c r="W2447" s="3">
        <v>6378137</v>
      </c>
      <c r="X2447" s="3">
        <v>298.25722210100002</v>
      </c>
      <c r="AA2447" s="3">
        <f t="shared" si="1300"/>
        <v>1.6792203946287445E-3</v>
      </c>
      <c r="AB2447" s="3">
        <f t="shared" si="1321"/>
        <v>1.0000007049454078</v>
      </c>
      <c r="AC2447" s="3">
        <f t="shared" si="1301"/>
        <v>-2.5188297041239312E-3</v>
      </c>
      <c r="AD2447" s="3">
        <f t="shared" si="1302"/>
        <v>2.6435429493240994E-6</v>
      </c>
      <c r="AE2447" s="3">
        <f t="shared" si="1303"/>
        <v>-3.4526259073074147E-9</v>
      </c>
      <c r="AF2447" s="3">
        <f t="shared" si="1304"/>
        <v>4.8918304243879506E-12</v>
      </c>
      <c r="AG2447" s="3">
        <f t="shared" si="1305"/>
        <v>-7.2287260458139161E-15</v>
      </c>
      <c r="AH2447" s="3" t="s">
        <v>57</v>
      </c>
      <c r="AI2447" s="3">
        <f t="shared" si="1306"/>
        <v>8.377318247285465E-4</v>
      </c>
      <c r="AJ2447" s="3">
        <f t="shared" si="1307"/>
        <v>7.6085278483792483E-7</v>
      </c>
      <c r="AK2447" s="3">
        <f t="shared" si="1308"/>
        <v>1.1976455002315586E-9</v>
      </c>
      <c r="AL2447" s="3">
        <f t="shared" si="1309"/>
        <v>2.4291502606542476E-12</v>
      </c>
      <c r="AM2447" s="3">
        <f t="shared" si="1310"/>
        <v>5.7501643840919741E-15</v>
      </c>
      <c r="AP2447" s="3">
        <f t="shared" si="1311"/>
        <v>6366812.4008564716</v>
      </c>
      <c r="AQ2447">
        <f t="shared" si="1312"/>
        <v>-2.3861053274235222E-3</v>
      </c>
      <c r="AR2447">
        <f t="shared" si="1313"/>
        <v>3953586.9442910855</v>
      </c>
      <c r="AU2447">
        <f t="shared" si="1314"/>
        <v>-0.76335910101326143</v>
      </c>
      <c r="AV2447">
        <f t="shared" si="1315"/>
        <v>-0.64597436706128308</v>
      </c>
      <c r="AY2447">
        <f t="shared" si="1316"/>
        <v>0</v>
      </c>
      <c r="AZ2447">
        <f t="shared" si="1322"/>
        <v>1</v>
      </c>
      <c r="BC2447">
        <f t="shared" si="1317"/>
        <v>0</v>
      </c>
      <c r="BD2447">
        <f t="shared" si="1318"/>
        <v>-0.76835924415261836</v>
      </c>
      <c r="BG2447">
        <f t="shared" si="1319"/>
        <v>-3953586.9442910855</v>
      </c>
      <c r="BH2447">
        <f t="shared" si="1320"/>
        <v>-4903877.1605711868</v>
      </c>
    </row>
    <row r="2448" spans="9:60">
      <c r="I2448">
        <v>35.715560913085902</v>
      </c>
      <c r="J2448">
        <v>139.76123046875</v>
      </c>
      <c r="K2448">
        <f t="shared" si="1291"/>
        <v>0</v>
      </c>
      <c r="L2448">
        <f t="shared" si="1292"/>
        <v>0</v>
      </c>
      <c r="M2448">
        <f t="shared" si="1293"/>
        <v>0.62335413212994129</v>
      </c>
      <c r="N2448">
        <f t="shared" si="1294"/>
        <v>2.4392936383183055</v>
      </c>
      <c r="O2448">
        <f t="shared" si="1295"/>
        <v>0.94794152197184645</v>
      </c>
      <c r="P2448">
        <f t="shared" si="1296"/>
        <v>0.60373344267671347</v>
      </c>
      <c r="Q2448">
        <f t="shared" si="1297"/>
        <v>-0.5634303877321738</v>
      </c>
      <c r="R2448">
        <f t="shared" si="1298"/>
        <v>-0.96257600818290445</v>
      </c>
      <c r="S2448">
        <f t="shared" si="1299"/>
        <v>-4.962359691597764E-2</v>
      </c>
      <c r="U2448" s="1" t="s">
        <v>2527</v>
      </c>
      <c r="V2448" s="3">
        <v>0.99990000000000001</v>
      </c>
      <c r="W2448" s="3">
        <v>6378137</v>
      </c>
      <c r="X2448" s="3">
        <v>298.25722210100002</v>
      </c>
      <c r="AA2448" s="3">
        <f t="shared" si="1300"/>
        <v>1.6792203946287445E-3</v>
      </c>
      <c r="AB2448" s="3">
        <f t="shared" si="1321"/>
        <v>1.0000007049454078</v>
      </c>
      <c r="AC2448" s="3">
        <f t="shared" si="1301"/>
        <v>-2.5188297041239312E-3</v>
      </c>
      <c r="AD2448" s="3">
        <f t="shared" si="1302"/>
        <v>2.6435429493240994E-6</v>
      </c>
      <c r="AE2448" s="3">
        <f t="shared" si="1303"/>
        <v>-3.4526259073074147E-9</v>
      </c>
      <c r="AF2448" s="3">
        <f t="shared" si="1304"/>
        <v>4.8918304243879506E-12</v>
      </c>
      <c r="AG2448" s="3">
        <f t="shared" si="1305"/>
        <v>-7.2287260458139161E-15</v>
      </c>
      <c r="AH2448" s="3" t="s">
        <v>57</v>
      </c>
      <c r="AI2448" s="3">
        <f t="shared" si="1306"/>
        <v>8.377318247285465E-4</v>
      </c>
      <c r="AJ2448" s="3">
        <f t="shared" si="1307"/>
        <v>7.6085278483792483E-7</v>
      </c>
      <c r="AK2448" s="3">
        <f t="shared" si="1308"/>
        <v>1.1976455002315586E-9</v>
      </c>
      <c r="AL2448" s="3">
        <f t="shared" si="1309"/>
        <v>2.4291502606542476E-12</v>
      </c>
      <c r="AM2448" s="3">
        <f t="shared" si="1310"/>
        <v>5.7501643840919741E-15</v>
      </c>
      <c r="AP2448" s="3">
        <f t="shared" si="1311"/>
        <v>6366812.4008564716</v>
      </c>
      <c r="AQ2448">
        <f t="shared" si="1312"/>
        <v>-2.3861053274235222E-3</v>
      </c>
      <c r="AR2448">
        <f t="shared" si="1313"/>
        <v>3953586.9442910855</v>
      </c>
      <c r="AU2448">
        <f t="shared" si="1314"/>
        <v>-0.76335910101326143</v>
      </c>
      <c r="AV2448">
        <f t="shared" si="1315"/>
        <v>-0.64597436706128308</v>
      </c>
      <c r="AY2448">
        <f t="shared" si="1316"/>
        <v>0</v>
      </c>
      <c r="AZ2448">
        <f t="shared" si="1322"/>
        <v>1</v>
      </c>
      <c r="BC2448">
        <f t="shared" si="1317"/>
        <v>0</v>
      </c>
      <c r="BD2448">
        <f t="shared" si="1318"/>
        <v>-0.76835924415261836</v>
      </c>
      <c r="BG2448">
        <f t="shared" si="1319"/>
        <v>-3953586.9442910855</v>
      </c>
      <c r="BH2448">
        <f t="shared" si="1320"/>
        <v>-4903877.1605711868</v>
      </c>
    </row>
    <row r="2449" spans="9:60">
      <c r="I2449">
        <v>35.715560913085902</v>
      </c>
      <c r="J2449">
        <v>139.76123046875</v>
      </c>
      <c r="K2449">
        <f t="shared" si="1291"/>
        <v>0</v>
      </c>
      <c r="L2449">
        <f t="shared" si="1292"/>
        <v>0</v>
      </c>
      <c r="M2449">
        <f t="shared" si="1293"/>
        <v>0.62335413212994129</v>
      </c>
      <c r="N2449">
        <f t="shared" si="1294"/>
        <v>2.4392936383183055</v>
      </c>
      <c r="O2449">
        <f t="shared" si="1295"/>
        <v>0.94794152197184645</v>
      </c>
      <c r="P2449">
        <f t="shared" si="1296"/>
        <v>0.60373344267671347</v>
      </c>
      <c r="Q2449">
        <f t="shared" si="1297"/>
        <v>-0.5634303877321738</v>
      </c>
      <c r="R2449">
        <f t="shared" si="1298"/>
        <v>-0.96257600818290445</v>
      </c>
      <c r="S2449">
        <f t="shared" si="1299"/>
        <v>-4.962359691597764E-2</v>
      </c>
      <c r="U2449" s="1" t="s">
        <v>2528</v>
      </c>
      <c r="V2449" s="3">
        <v>0.99990000000000001</v>
      </c>
      <c r="W2449" s="3">
        <v>6378137</v>
      </c>
      <c r="X2449" s="3">
        <v>298.25722210100002</v>
      </c>
      <c r="AA2449" s="3">
        <f t="shared" si="1300"/>
        <v>1.6792203946287445E-3</v>
      </c>
      <c r="AB2449" s="3">
        <f t="shared" si="1321"/>
        <v>1.0000007049454078</v>
      </c>
      <c r="AC2449" s="3">
        <f t="shared" si="1301"/>
        <v>-2.5188297041239312E-3</v>
      </c>
      <c r="AD2449" s="3">
        <f t="shared" si="1302"/>
        <v>2.6435429493240994E-6</v>
      </c>
      <c r="AE2449" s="3">
        <f t="shared" si="1303"/>
        <v>-3.4526259073074147E-9</v>
      </c>
      <c r="AF2449" s="3">
        <f t="shared" si="1304"/>
        <v>4.8918304243879506E-12</v>
      </c>
      <c r="AG2449" s="3">
        <f t="shared" si="1305"/>
        <v>-7.2287260458139161E-15</v>
      </c>
      <c r="AH2449" s="3" t="s">
        <v>57</v>
      </c>
      <c r="AI2449" s="3">
        <f t="shared" si="1306"/>
        <v>8.377318247285465E-4</v>
      </c>
      <c r="AJ2449" s="3">
        <f t="shared" si="1307"/>
        <v>7.6085278483792483E-7</v>
      </c>
      <c r="AK2449" s="3">
        <f t="shared" si="1308"/>
        <v>1.1976455002315586E-9</v>
      </c>
      <c r="AL2449" s="3">
        <f t="shared" si="1309"/>
        <v>2.4291502606542476E-12</v>
      </c>
      <c r="AM2449" s="3">
        <f t="shared" si="1310"/>
        <v>5.7501643840919741E-15</v>
      </c>
      <c r="AP2449" s="3">
        <f t="shared" si="1311"/>
        <v>6366812.4008564716</v>
      </c>
      <c r="AQ2449">
        <f t="shared" si="1312"/>
        <v>-2.3861053274235222E-3</v>
      </c>
      <c r="AR2449">
        <f t="shared" si="1313"/>
        <v>3953586.9442910855</v>
      </c>
      <c r="AU2449">
        <f t="shared" si="1314"/>
        <v>-0.76335910101326143</v>
      </c>
      <c r="AV2449">
        <f t="shared" si="1315"/>
        <v>-0.64597436706128308</v>
      </c>
      <c r="AY2449">
        <f t="shared" si="1316"/>
        <v>0</v>
      </c>
      <c r="AZ2449">
        <f t="shared" si="1322"/>
        <v>1</v>
      </c>
      <c r="BC2449">
        <f t="shared" si="1317"/>
        <v>0</v>
      </c>
      <c r="BD2449">
        <f t="shared" si="1318"/>
        <v>-0.76835924415261836</v>
      </c>
      <c r="BG2449">
        <f t="shared" si="1319"/>
        <v>-3953586.9442910855</v>
      </c>
      <c r="BH2449">
        <f t="shared" si="1320"/>
        <v>-4903877.1605711868</v>
      </c>
    </row>
    <row r="2450" spans="9:60">
      <c r="I2450">
        <v>35.715560913085902</v>
      </c>
      <c r="J2450">
        <v>139.76123046875</v>
      </c>
      <c r="K2450">
        <f t="shared" si="1291"/>
        <v>0</v>
      </c>
      <c r="L2450">
        <f t="shared" si="1292"/>
        <v>0</v>
      </c>
      <c r="M2450">
        <f t="shared" si="1293"/>
        <v>0.62335413212994129</v>
      </c>
      <c r="N2450">
        <f t="shared" si="1294"/>
        <v>2.4392936383183055</v>
      </c>
      <c r="O2450">
        <f t="shared" si="1295"/>
        <v>0.94794152197184645</v>
      </c>
      <c r="P2450">
        <f t="shared" si="1296"/>
        <v>0.60373344267671347</v>
      </c>
      <c r="Q2450">
        <f t="shared" si="1297"/>
        <v>-0.5634303877321738</v>
      </c>
      <c r="R2450">
        <f t="shared" si="1298"/>
        <v>-0.96257600818290445</v>
      </c>
      <c r="S2450">
        <f t="shared" si="1299"/>
        <v>-4.962359691597764E-2</v>
      </c>
      <c r="U2450" s="1" t="s">
        <v>2529</v>
      </c>
      <c r="V2450" s="3">
        <v>0.99990000000000001</v>
      </c>
      <c r="W2450" s="3">
        <v>6378137</v>
      </c>
      <c r="X2450" s="3">
        <v>298.25722210100002</v>
      </c>
      <c r="AA2450" s="3">
        <f t="shared" si="1300"/>
        <v>1.6792203946287445E-3</v>
      </c>
      <c r="AB2450" s="3">
        <f t="shared" si="1321"/>
        <v>1.0000007049454078</v>
      </c>
      <c r="AC2450" s="3">
        <f t="shared" si="1301"/>
        <v>-2.5188297041239312E-3</v>
      </c>
      <c r="AD2450" s="3">
        <f t="shared" si="1302"/>
        <v>2.6435429493240994E-6</v>
      </c>
      <c r="AE2450" s="3">
        <f t="shared" si="1303"/>
        <v>-3.4526259073074147E-9</v>
      </c>
      <c r="AF2450" s="3">
        <f t="shared" si="1304"/>
        <v>4.8918304243879506E-12</v>
      </c>
      <c r="AG2450" s="3">
        <f t="shared" si="1305"/>
        <v>-7.2287260458139161E-15</v>
      </c>
      <c r="AH2450" s="3" t="s">
        <v>57</v>
      </c>
      <c r="AI2450" s="3">
        <f t="shared" si="1306"/>
        <v>8.377318247285465E-4</v>
      </c>
      <c r="AJ2450" s="3">
        <f t="shared" si="1307"/>
        <v>7.6085278483792483E-7</v>
      </c>
      <c r="AK2450" s="3">
        <f t="shared" si="1308"/>
        <v>1.1976455002315586E-9</v>
      </c>
      <c r="AL2450" s="3">
        <f t="shared" si="1309"/>
        <v>2.4291502606542476E-12</v>
      </c>
      <c r="AM2450" s="3">
        <f t="shared" si="1310"/>
        <v>5.7501643840919741E-15</v>
      </c>
      <c r="AP2450" s="3">
        <f t="shared" si="1311"/>
        <v>6366812.4008564716</v>
      </c>
      <c r="AQ2450">
        <f t="shared" si="1312"/>
        <v>-2.3861053274235222E-3</v>
      </c>
      <c r="AR2450">
        <f t="shared" si="1313"/>
        <v>3953586.9442910855</v>
      </c>
      <c r="AU2450">
        <f t="shared" si="1314"/>
        <v>-0.76335910101326143</v>
      </c>
      <c r="AV2450">
        <f t="shared" si="1315"/>
        <v>-0.64597436706128308</v>
      </c>
      <c r="AY2450">
        <f t="shared" si="1316"/>
        <v>0</v>
      </c>
      <c r="AZ2450">
        <f t="shared" si="1322"/>
        <v>1</v>
      </c>
      <c r="BC2450">
        <f t="shared" si="1317"/>
        <v>0</v>
      </c>
      <c r="BD2450">
        <f t="shared" si="1318"/>
        <v>-0.76835924415261836</v>
      </c>
      <c r="BG2450">
        <f t="shared" si="1319"/>
        <v>-3953586.9442910855</v>
      </c>
      <c r="BH2450">
        <f t="shared" si="1320"/>
        <v>-4903877.1605711868</v>
      </c>
    </row>
    <row r="2451" spans="9:60">
      <c r="I2451">
        <v>35.715560913085902</v>
      </c>
      <c r="J2451">
        <v>139.76123046875</v>
      </c>
      <c r="K2451">
        <f t="shared" si="1291"/>
        <v>0</v>
      </c>
      <c r="L2451">
        <f t="shared" si="1292"/>
        <v>0</v>
      </c>
      <c r="M2451">
        <f t="shared" si="1293"/>
        <v>0.62335413212994129</v>
      </c>
      <c r="N2451">
        <f t="shared" si="1294"/>
        <v>2.4392936383183055</v>
      </c>
      <c r="O2451">
        <f t="shared" si="1295"/>
        <v>0.94794152197184645</v>
      </c>
      <c r="P2451">
        <f t="shared" si="1296"/>
        <v>0.60373344267671347</v>
      </c>
      <c r="Q2451">
        <f t="shared" si="1297"/>
        <v>-0.5634303877321738</v>
      </c>
      <c r="R2451">
        <f t="shared" si="1298"/>
        <v>-0.96257600818290445</v>
      </c>
      <c r="S2451">
        <f t="shared" si="1299"/>
        <v>-4.962359691597764E-2</v>
      </c>
      <c r="U2451" s="1" t="s">
        <v>2530</v>
      </c>
      <c r="V2451" s="3">
        <v>0.99990000000000001</v>
      </c>
      <c r="W2451" s="3">
        <v>6378137</v>
      </c>
      <c r="X2451" s="3">
        <v>298.25722210100002</v>
      </c>
      <c r="AA2451" s="3">
        <f t="shared" si="1300"/>
        <v>1.6792203946287445E-3</v>
      </c>
      <c r="AB2451" s="3">
        <f t="shared" si="1321"/>
        <v>1.0000007049454078</v>
      </c>
      <c r="AC2451" s="3">
        <f t="shared" si="1301"/>
        <v>-2.5188297041239312E-3</v>
      </c>
      <c r="AD2451" s="3">
        <f t="shared" si="1302"/>
        <v>2.6435429493240994E-6</v>
      </c>
      <c r="AE2451" s="3">
        <f t="shared" si="1303"/>
        <v>-3.4526259073074147E-9</v>
      </c>
      <c r="AF2451" s="3">
        <f t="shared" si="1304"/>
        <v>4.8918304243879506E-12</v>
      </c>
      <c r="AG2451" s="3">
        <f t="shared" si="1305"/>
        <v>-7.2287260458139161E-15</v>
      </c>
      <c r="AH2451" s="3" t="s">
        <v>57</v>
      </c>
      <c r="AI2451" s="3">
        <f t="shared" si="1306"/>
        <v>8.377318247285465E-4</v>
      </c>
      <c r="AJ2451" s="3">
        <f t="shared" si="1307"/>
        <v>7.6085278483792483E-7</v>
      </c>
      <c r="AK2451" s="3">
        <f t="shared" si="1308"/>
        <v>1.1976455002315586E-9</v>
      </c>
      <c r="AL2451" s="3">
        <f t="shared" si="1309"/>
        <v>2.4291502606542476E-12</v>
      </c>
      <c r="AM2451" s="3">
        <f t="shared" si="1310"/>
        <v>5.7501643840919741E-15</v>
      </c>
      <c r="AP2451" s="3">
        <f t="shared" si="1311"/>
        <v>6366812.4008564716</v>
      </c>
      <c r="AQ2451">
        <f t="shared" si="1312"/>
        <v>-2.3861053274235222E-3</v>
      </c>
      <c r="AR2451">
        <f t="shared" si="1313"/>
        <v>3953586.9442910855</v>
      </c>
      <c r="AU2451">
        <f t="shared" si="1314"/>
        <v>-0.76335910101326143</v>
      </c>
      <c r="AV2451">
        <f t="shared" si="1315"/>
        <v>-0.64597436706128308</v>
      </c>
      <c r="AY2451">
        <f t="shared" si="1316"/>
        <v>0</v>
      </c>
      <c r="AZ2451">
        <f t="shared" si="1322"/>
        <v>1</v>
      </c>
      <c r="BC2451">
        <f t="shared" si="1317"/>
        <v>0</v>
      </c>
      <c r="BD2451">
        <f t="shared" si="1318"/>
        <v>-0.76835924415261836</v>
      </c>
      <c r="BG2451">
        <f t="shared" si="1319"/>
        <v>-3953586.9442910855</v>
      </c>
      <c r="BH2451">
        <f t="shared" si="1320"/>
        <v>-4903877.1605711868</v>
      </c>
    </row>
    <row r="2452" spans="9:60">
      <c r="I2452">
        <v>35.715560913085902</v>
      </c>
      <c r="J2452">
        <v>139.76123046875</v>
      </c>
      <c r="K2452">
        <f t="shared" si="1291"/>
        <v>0</v>
      </c>
      <c r="L2452">
        <f t="shared" si="1292"/>
        <v>0</v>
      </c>
      <c r="M2452">
        <f t="shared" si="1293"/>
        <v>0.62335413212994129</v>
      </c>
      <c r="N2452">
        <f t="shared" si="1294"/>
        <v>2.4392936383183055</v>
      </c>
      <c r="O2452">
        <f t="shared" si="1295"/>
        <v>0.94794152197184645</v>
      </c>
      <c r="P2452">
        <f t="shared" si="1296"/>
        <v>0.60373344267671347</v>
      </c>
      <c r="Q2452">
        <f t="shared" si="1297"/>
        <v>-0.5634303877321738</v>
      </c>
      <c r="R2452">
        <f t="shared" si="1298"/>
        <v>-0.96257600818290445</v>
      </c>
      <c r="S2452">
        <f t="shared" si="1299"/>
        <v>-4.962359691597764E-2</v>
      </c>
      <c r="U2452" s="1" t="s">
        <v>2531</v>
      </c>
      <c r="V2452" s="3">
        <v>0.99990000000000001</v>
      </c>
      <c r="W2452" s="3">
        <v>6378137</v>
      </c>
      <c r="X2452" s="3">
        <v>298.25722210100002</v>
      </c>
      <c r="AA2452" s="3">
        <f t="shared" si="1300"/>
        <v>1.6792203946287445E-3</v>
      </c>
      <c r="AB2452" s="3">
        <f t="shared" si="1321"/>
        <v>1.0000007049454078</v>
      </c>
      <c r="AC2452" s="3">
        <f t="shared" si="1301"/>
        <v>-2.5188297041239312E-3</v>
      </c>
      <c r="AD2452" s="3">
        <f t="shared" si="1302"/>
        <v>2.6435429493240994E-6</v>
      </c>
      <c r="AE2452" s="3">
        <f t="shared" si="1303"/>
        <v>-3.4526259073074147E-9</v>
      </c>
      <c r="AF2452" s="3">
        <f t="shared" si="1304"/>
        <v>4.8918304243879506E-12</v>
      </c>
      <c r="AG2452" s="3">
        <f t="shared" si="1305"/>
        <v>-7.2287260458139161E-15</v>
      </c>
      <c r="AH2452" s="3" t="s">
        <v>57</v>
      </c>
      <c r="AI2452" s="3">
        <f t="shared" si="1306"/>
        <v>8.377318247285465E-4</v>
      </c>
      <c r="AJ2452" s="3">
        <f t="shared" si="1307"/>
        <v>7.6085278483792483E-7</v>
      </c>
      <c r="AK2452" s="3">
        <f t="shared" si="1308"/>
        <v>1.1976455002315586E-9</v>
      </c>
      <c r="AL2452" s="3">
        <f t="shared" si="1309"/>
        <v>2.4291502606542476E-12</v>
      </c>
      <c r="AM2452" s="3">
        <f t="shared" si="1310"/>
        <v>5.7501643840919741E-15</v>
      </c>
      <c r="AP2452" s="3">
        <f t="shared" si="1311"/>
        <v>6366812.4008564716</v>
      </c>
      <c r="AQ2452">
        <f t="shared" si="1312"/>
        <v>-2.3861053274235222E-3</v>
      </c>
      <c r="AR2452">
        <f t="shared" si="1313"/>
        <v>3953586.9442910855</v>
      </c>
      <c r="AU2452">
        <f t="shared" si="1314"/>
        <v>-0.76335910101326143</v>
      </c>
      <c r="AV2452">
        <f t="shared" si="1315"/>
        <v>-0.64597436706128308</v>
      </c>
      <c r="AY2452">
        <f t="shared" si="1316"/>
        <v>0</v>
      </c>
      <c r="AZ2452">
        <f t="shared" si="1322"/>
        <v>1</v>
      </c>
      <c r="BC2452">
        <f t="shared" si="1317"/>
        <v>0</v>
      </c>
      <c r="BD2452">
        <f t="shared" si="1318"/>
        <v>-0.76835924415261836</v>
      </c>
      <c r="BG2452">
        <f t="shared" si="1319"/>
        <v>-3953586.9442910855</v>
      </c>
      <c r="BH2452">
        <f t="shared" si="1320"/>
        <v>-4903877.1605711868</v>
      </c>
    </row>
    <row r="2453" spans="9:60">
      <c r="I2453">
        <v>35.715560913085902</v>
      </c>
      <c r="J2453">
        <v>139.76123046875</v>
      </c>
      <c r="K2453">
        <f t="shared" si="1291"/>
        <v>0</v>
      </c>
      <c r="L2453">
        <f t="shared" si="1292"/>
        <v>0</v>
      </c>
      <c r="M2453">
        <f t="shared" si="1293"/>
        <v>0.62335413212994129</v>
      </c>
      <c r="N2453">
        <f t="shared" si="1294"/>
        <v>2.4392936383183055</v>
      </c>
      <c r="O2453">
        <f t="shared" si="1295"/>
        <v>0.94794152197184645</v>
      </c>
      <c r="P2453">
        <f t="shared" si="1296"/>
        <v>0.60373344267671347</v>
      </c>
      <c r="Q2453">
        <f t="shared" si="1297"/>
        <v>-0.5634303877321738</v>
      </c>
      <c r="R2453">
        <f t="shared" si="1298"/>
        <v>-0.96257600818290445</v>
      </c>
      <c r="S2453">
        <f t="shared" si="1299"/>
        <v>-4.962359691597764E-2</v>
      </c>
      <c r="U2453" s="1" t="s">
        <v>2532</v>
      </c>
      <c r="V2453" s="3">
        <v>0.99990000000000001</v>
      </c>
      <c r="W2453" s="3">
        <v>6378137</v>
      </c>
      <c r="X2453" s="3">
        <v>298.25722210100002</v>
      </c>
      <c r="AA2453" s="3">
        <f t="shared" si="1300"/>
        <v>1.6792203946287445E-3</v>
      </c>
      <c r="AB2453" s="3">
        <f t="shared" si="1321"/>
        <v>1.0000007049454078</v>
      </c>
      <c r="AC2453" s="3">
        <f t="shared" si="1301"/>
        <v>-2.5188297041239312E-3</v>
      </c>
      <c r="AD2453" s="3">
        <f t="shared" si="1302"/>
        <v>2.6435429493240994E-6</v>
      </c>
      <c r="AE2453" s="3">
        <f t="shared" si="1303"/>
        <v>-3.4526259073074147E-9</v>
      </c>
      <c r="AF2453" s="3">
        <f t="shared" si="1304"/>
        <v>4.8918304243879506E-12</v>
      </c>
      <c r="AG2453" s="3">
        <f t="shared" si="1305"/>
        <v>-7.2287260458139161E-15</v>
      </c>
      <c r="AH2453" s="3" t="s">
        <v>57</v>
      </c>
      <c r="AI2453" s="3">
        <f t="shared" si="1306"/>
        <v>8.377318247285465E-4</v>
      </c>
      <c r="AJ2453" s="3">
        <f t="shared" si="1307"/>
        <v>7.6085278483792483E-7</v>
      </c>
      <c r="AK2453" s="3">
        <f t="shared" si="1308"/>
        <v>1.1976455002315586E-9</v>
      </c>
      <c r="AL2453" s="3">
        <f t="shared" si="1309"/>
        <v>2.4291502606542476E-12</v>
      </c>
      <c r="AM2453" s="3">
        <f t="shared" si="1310"/>
        <v>5.7501643840919741E-15</v>
      </c>
      <c r="AP2453" s="3">
        <f t="shared" si="1311"/>
        <v>6366812.4008564716</v>
      </c>
      <c r="AQ2453">
        <f t="shared" si="1312"/>
        <v>-2.3861053274235222E-3</v>
      </c>
      <c r="AR2453">
        <f t="shared" si="1313"/>
        <v>3953586.9442910855</v>
      </c>
      <c r="AU2453">
        <f t="shared" si="1314"/>
        <v>-0.76335910101326143</v>
      </c>
      <c r="AV2453">
        <f t="shared" si="1315"/>
        <v>-0.64597436706128308</v>
      </c>
      <c r="AY2453">
        <f t="shared" si="1316"/>
        <v>0</v>
      </c>
      <c r="AZ2453">
        <f t="shared" si="1322"/>
        <v>1</v>
      </c>
      <c r="BC2453">
        <f t="shared" si="1317"/>
        <v>0</v>
      </c>
      <c r="BD2453">
        <f t="shared" si="1318"/>
        <v>-0.76835924415261836</v>
      </c>
      <c r="BG2453">
        <f t="shared" si="1319"/>
        <v>-3953586.9442910855</v>
      </c>
      <c r="BH2453">
        <f t="shared" si="1320"/>
        <v>-4903877.1605711868</v>
      </c>
    </row>
    <row r="2454" spans="9:60">
      <c r="I2454">
        <v>35.715560913085902</v>
      </c>
      <c r="J2454">
        <v>139.76123046875</v>
      </c>
      <c r="K2454">
        <f t="shared" si="1291"/>
        <v>0</v>
      </c>
      <c r="L2454">
        <f t="shared" si="1292"/>
        <v>0</v>
      </c>
      <c r="M2454">
        <f t="shared" si="1293"/>
        <v>0.62335413212994129</v>
      </c>
      <c r="N2454">
        <f t="shared" si="1294"/>
        <v>2.4392936383183055</v>
      </c>
      <c r="O2454">
        <f t="shared" si="1295"/>
        <v>0.94794152197184645</v>
      </c>
      <c r="P2454">
        <f t="shared" si="1296"/>
        <v>0.60373344267671347</v>
      </c>
      <c r="Q2454">
        <f t="shared" si="1297"/>
        <v>-0.5634303877321738</v>
      </c>
      <c r="R2454">
        <f t="shared" si="1298"/>
        <v>-0.96257600818290445</v>
      </c>
      <c r="S2454">
        <f t="shared" si="1299"/>
        <v>-4.962359691597764E-2</v>
      </c>
      <c r="U2454" s="1" t="s">
        <v>2533</v>
      </c>
      <c r="V2454" s="3">
        <v>0.99990000000000001</v>
      </c>
      <c r="W2454" s="3">
        <v>6378137</v>
      </c>
      <c r="X2454" s="3">
        <v>298.25722210100002</v>
      </c>
      <c r="AA2454" s="3">
        <f t="shared" si="1300"/>
        <v>1.6792203946287445E-3</v>
      </c>
      <c r="AB2454" s="3">
        <f t="shared" si="1321"/>
        <v>1.0000007049454078</v>
      </c>
      <c r="AC2454" s="3">
        <f t="shared" si="1301"/>
        <v>-2.5188297041239312E-3</v>
      </c>
      <c r="AD2454" s="3">
        <f t="shared" si="1302"/>
        <v>2.6435429493240994E-6</v>
      </c>
      <c r="AE2454" s="3">
        <f t="shared" si="1303"/>
        <v>-3.4526259073074147E-9</v>
      </c>
      <c r="AF2454" s="3">
        <f t="shared" si="1304"/>
        <v>4.8918304243879506E-12</v>
      </c>
      <c r="AG2454" s="3">
        <f t="shared" si="1305"/>
        <v>-7.2287260458139161E-15</v>
      </c>
      <c r="AH2454" s="3" t="s">
        <v>57</v>
      </c>
      <c r="AI2454" s="3">
        <f t="shared" si="1306"/>
        <v>8.377318247285465E-4</v>
      </c>
      <c r="AJ2454" s="3">
        <f t="shared" si="1307"/>
        <v>7.6085278483792483E-7</v>
      </c>
      <c r="AK2454" s="3">
        <f t="shared" si="1308"/>
        <v>1.1976455002315586E-9</v>
      </c>
      <c r="AL2454" s="3">
        <f t="shared" si="1309"/>
        <v>2.4291502606542476E-12</v>
      </c>
      <c r="AM2454" s="3">
        <f t="shared" si="1310"/>
        <v>5.7501643840919741E-15</v>
      </c>
      <c r="AP2454" s="3">
        <f t="shared" si="1311"/>
        <v>6366812.4008564716</v>
      </c>
      <c r="AQ2454">
        <f t="shared" si="1312"/>
        <v>-2.3861053274235222E-3</v>
      </c>
      <c r="AR2454">
        <f t="shared" si="1313"/>
        <v>3953586.9442910855</v>
      </c>
      <c r="AU2454">
        <f t="shared" si="1314"/>
        <v>-0.76335910101326143</v>
      </c>
      <c r="AV2454">
        <f t="shared" si="1315"/>
        <v>-0.64597436706128308</v>
      </c>
      <c r="AY2454">
        <f t="shared" si="1316"/>
        <v>0</v>
      </c>
      <c r="AZ2454">
        <f t="shared" si="1322"/>
        <v>1</v>
      </c>
      <c r="BC2454">
        <f t="shared" si="1317"/>
        <v>0</v>
      </c>
      <c r="BD2454">
        <f t="shared" si="1318"/>
        <v>-0.76835924415261836</v>
      </c>
      <c r="BG2454">
        <f t="shared" si="1319"/>
        <v>-3953586.9442910855</v>
      </c>
      <c r="BH2454">
        <f t="shared" si="1320"/>
        <v>-4903877.1605711868</v>
      </c>
    </row>
    <row r="2455" spans="9:60">
      <c r="I2455">
        <v>35.715560913085902</v>
      </c>
      <c r="J2455">
        <v>139.76123046875</v>
      </c>
      <c r="K2455">
        <f t="shared" si="1291"/>
        <v>0</v>
      </c>
      <c r="L2455">
        <f t="shared" si="1292"/>
        <v>0</v>
      </c>
      <c r="M2455">
        <f t="shared" si="1293"/>
        <v>0.62335413212994129</v>
      </c>
      <c r="N2455">
        <f t="shared" si="1294"/>
        <v>2.4392936383183055</v>
      </c>
      <c r="O2455">
        <f t="shared" si="1295"/>
        <v>0.94794152197184645</v>
      </c>
      <c r="P2455">
        <f t="shared" si="1296"/>
        <v>0.60373344267671347</v>
      </c>
      <c r="Q2455">
        <f t="shared" si="1297"/>
        <v>-0.5634303877321738</v>
      </c>
      <c r="R2455">
        <f t="shared" si="1298"/>
        <v>-0.96257600818290445</v>
      </c>
      <c r="S2455">
        <f t="shared" si="1299"/>
        <v>-4.962359691597764E-2</v>
      </c>
      <c r="U2455" s="1" t="s">
        <v>2534</v>
      </c>
      <c r="V2455" s="3">
        <v>0.99990000000000001</v>
      </c>
      <c r="W2455" s="3">
        <v>6378137</v>
      </c>
      <c r="X2455" s="3">
        <v>298.25722210100002</v>
      </c>
      <c r="AA2455" s="3">
        <f t="shared" si="1300"/>
        <v>1.6792203946287445E-3</v>
      </c>
      <c r="AB2455" s="3">
        <f t="shared" si="1321"/>
        <v>1.0000007049454078</v>
      </c>
      <c r="AC2455" s="3">
        <f t="shared" si="1301"/>
        <v>-2.5188297041239312E-3</v>
      </c>
      <c r="AD2455" s="3">
        <f t="shared" si="1302"/>
        <v>2.6435429493240994E-6</v>
      </c>
      <c r="AE2455" s="3">
        <f t="shared" si="1303"/>
        <v>-3.4526259073074147E-9</v>
      </c>
      <c r="AF2455" s="3">
        <f t="shared" si="1304"/>
        <v>4.8918304243879506E-12</v>
      </c>
      <c r="AG2455" s="3">
        <f t="shared" si="1305"/>
        <v>-7.2287260458139161E-15</v>
      </c>
      <c r="AH2455" s="3" t="s">
        <v>57</v>
      </c>
      <c r="AI2455" s="3">
        <f t="shared" si="1306"/>
        <v>8.377318247285465E-4</v>
      </c>
      <c r="AJ2455" s="3">
        <f t="shared" si="1307"/>
        <v>7.6085278483792483E-7</v>
      </c>
      <c r="AK2455" s="3">
        <f t="shared" si="1308"/>
        <v>1.1976455002315586E-9</v>
      </c>
      <c r="AL2455" s="3">
        <f t="shared" si="1309"/>
        <v>2.4291502606542476E-12</v>
      </c>
      <c r="AM2455" s="3">
        <f t="shared" si="1310"/>
        <v>5.7501643840919741E-15</v>
      </c>
      <c r="AP2455" s="3">
        <f t="shared" si="1311"/>
        <v>6366812.4008564716</v>
      </c>
      <c r="AQ2455">
        <f t="shared" si="1312"/>
        <v>-2.3861053274235222E-3</v>
      </c>
      <c r="AR2455">
        <f t="shared" si="1313"/>
        <v>3953586.9442910855</v>
      </c>
      <c r="AU2455">
        <f t="shared" si="1314"/>
        <v>-0.76335910101326143</v>
      </c>
      <c r="AV2455">
        <f t="shared" si="1315"/>
        <v>-0.64597436706128308</v>
      </c>
      <c r="AY2455">
        <f t="shared" si="1316"/>
        <v>0</v>
      </c>
      <c r="AZ2455">
        <f t="shared" si="1322"/>
        <v>1</v>
      </c>
      <c r="BC2455">
        <f t="shared" si="1317"/>
        <v>0</v>
      </c>
      <c r="BD2455">
        <f t="shared" si="1318"/>
        <v>-0.76835924415261836</v>
      </c>
      <c r="BG2455">
        <f t="shared" si="1319"/>
        <v>-3953586.9442910855</v>
      </c>
      <c r="BH2455">
        <f t="shared" si="1320"/>
        <v>-4903877.1605711868</v>
      </c>
    </row>
    <row r="2456" spans="9:60">
      <c r="I2456">
        <v>35.715560913085902</v>
      </c>
      <c r="J2456">
        <v>139.76123046875</v>
      </c>
      <c r="K2456">
        <f t="shared" si="1291"/>
        <v>0</v>
      </c>
      <c r="L2456">
        <f t="shared" si="1292"/>
        <v>0</v>
      </c>
      <c r="M2456">
        <f t="shared" si="1293"/>
        <v>0.62335413212994129</v>
      </c>
      <c r="N2456">
        <f t="shared" si="1294"/>
        <v>2.4392936383183055</v>
      </c>
      <c r="O2456">
        <f t="shared" si="1295"/>
        <v>0.94794152197184645</v>
      </c>
      <c r="P2456">
        <f t="shared" si="1296"/>
        <v>0.60373344267671347</v>
      </c>
      <c r="Q2456">
        <f t="shared" si="1297"/>
        <v>-0.5634303877321738</v>
      </c>
      <c r="R2456">
        <f t="shared" si="1298"/>
        <v>-0.96257600818290445</v>
      </c>
      <c r="S2456">
        <f t="shared" si="1299"/>
        <v>-4.962359691597764E-2</v>
      </c>
      <c r="U2456" s="1" t="s">
        <v>2535</v>
      </c>
      <c r="V2456" s="3">
        <v>0.99990000000000001</v>
      </c>
      <c r="W2456" s="3">
        <v>6378137</v>
      </c>
      <c r="X2456" s="3">
        <v>298.25722210100002</v>
      </c>
      <c r="AA2456" s="3">
        <f t="shared" si="1300"/>
        <v>1.6792203946287445E-3</v>
      </c>
      <c r="AB2456" s="3">
        <f t="shared" si="1321"/>
        <v>1.0000007049454078</v>
      </c>
      <c r="AC2456" s="3">
        <f t="shared" si="1301"/>
        <v>-2.5188297041239312E-3</v>
      </c>
      <c r="AD2456" s="3">
        <f t="shared" si="1302"/>
        <v>2.6435429493240994E-6</v>
      </c>
      <c r="AE2456" s="3">
        <f t="shared" si="1303"/>
        <v>-3.4526259073074147E-9</v>
      </c>
      <c r="AF2456" s="3">
        <f t="shared" si="1304"/>
        <v>4.8918304243879506E-12</v>
      </c>
      <c r="AG2456" s="3">
        <f t="shared" si="1305"/>
        <v>-7.2287260458139161E-15</v>
      </c>
      <c r="AH2456" s="3" t="s">
        <v>57</v>
      </c>
      <c r="AI2456" s="3">
        <f t="shared" si="1306"/>
        <v>8.377318247285465E-4</v>
      </c>
      <c r="AJ2456" s="3">
        <f t="shared" si="1307"/>
        <v>7.6085278483792483E-7</v>
      </c>
      <c r="AK2456" s="3">
        <f t="shared" si="1308"/>
        <v>1.1976455002315586E-9</v>
      </c>
      <c r="AL2456" s="3">
        <f t="shared" si="1309"/>
        <v>2.4291502606542476E-12</v>
      </c>
      <c r="AM2456" s="3">
        <f t="shared" si="1310"/>
        <v>5.7501643840919741E-15</v>
      </c>
      <c r="AP2456" s="3">
        <f t="shared" si="1311"/>
        <v>6366812.4008564716</v>
      </c>
      <c r="AQ2456">
        <f t="shared" si="1312"/>
        <v>-2.3861053274235222E-3</v>
      </c>
      <c r="AR2456">
        <f t="shared" si="1313"/>
        <v>3953586.9442910855</v>
      </c>
      <c r="AU2456">
        <f t="shared" si="1314"/>
        <v>-0.76335910101326143</v>
      </c>
      <c r="AV2456">
        <f t="shared" si="1315"/>
        <v>-0.64597436706128308</v>
      </c>
      <c r="AY2456">
        <f t="shared" si="1316"/>
        <v>0</v>
      </c>
      <c r="AZ2456">
        <f t="shared" si="1322"/>
        <v>1</v>
      </c>
      <c r="BC2456">
        <f t="shared" si="1317"/>
        <v>0</v>
      </c>
      <c r="BD2456">
        <f t="shared" si="1318"/>
        <v>-0.76835924415261836</v>
      </c>
      <c r="BG2456">
        <f t="shared" si="1319"/>
        <v>-3953586.9442910855</v>
      </c>
      <c r="BH2456">
        <f t="shared" si="1320"/>
        <v>-4903877.1605711868</v>
      </c>
    </row>
    <row r="2457" spans="9:60">
      <c r="I2457">
        <v>35.715560913085902</v>
      </c>
      <c r="J2457">
        <v>139.76123046875</v>
      </c>
      <c r="K2457">
        <f t="shared" si="1291"/>
        <v>0</v>
      </c>
      <c r="L2457">
        <f t="shared" si="1292"/>
        <v>0</v>
      </c>
      <c r="M2457">
        <f t="shared" si="1293"/>
        <v>0.62335413212994129</v>
      </c>
      <c r="N2457">
        <f t="shared" si="1294"/>
        <v>2.4392936383183055</v>
      </c>
      <c r="O2457">
        <f t="shared" si="1295"/>
        <v>0.94794152197184645</v>
      </c>
      <c r="P2457">
        <f t="shared" si="1296"/>
        <v>0.60373344267671347</v>
      </c>
      <c r="Q2457">
        <f t="shared" si="1297"/>
        <v>-0.5634303877321738</v>
      </c>
      <c r="R2457">
        <f t="shared" si="1298"/>
        <v>-0.96257600818290445</v>
      </c>
      <c r="S2457">
        <f t="shared" si="1299"/>
        <v>-4.962359691597764E-2</v>
      </c>
      <c r="U2457" s="1" t="s">
        <v>2536</v>
      </c>
      <c r="V2457" s="3">
        <v>0.99990000000000001</v>
      </c>
      <c r="W2457" s="3">
        <v>6378137</v>
      </c>
      <c r="X2457" s="3">
        <v>298.25722210100002</v>
      </c>
      <c r="AA2457" s="3">
        <f t="shared" si="1300"/>
        <v>1.6792203946287445E-3</v>
      </c>
      <c r="AB2457" s="3">
        <f t="shared" si="1321"/>
        <v>1.0000007049454078</v>
      </c>
      <c r="AC2457" s="3">
        <f t="shared" si="1301"/>
        <v>-2.5188297041239312E-3</v>
      </c>
      <c r="AD2457" s="3">
        <f t="shared" si="1302"/>
        <v>2.6435429493240994E-6</v>
      </c>
      <c r="AE2457" s="3">
        <f t="shared" si="1303"/>
        <v>-3.4526259073074147E-9</v>
      </c>
      <c r="AF2457" s="3">
        <f t="shared" si="1304"/>
        <v>4.8918304243879506E-12</v>
      </c>
      <c r="AG2457" s="3">
        <f t="shared" si="1305"/>
        <v>-7.2287260458139161E-15</v>
      </c>
      <c r="AH2457" s="3" t="s">
        <v>57</v>
      </c>
      <c r="AI2457" s="3">
        <f t="shared" si="1306"/>
        <v>8.377318247285465E-4</v>
      </c>
      <c r="AJ2457" s="3">
        <f t="shared" si="1307"/>
        <v>7.6085278483792483E-7</v>
      </c>
      <c r="AK2457" s="3">
        <f t="shared" si="1308"/>
        <v>1.1976455002315586E-9</v>
      </c>
      <c r="AL2457" s="3">
        <f t="shared" si="1309"/>
        <v>2.4291502606542476E-12</v>
      </c>
      <c r="AM2457" s="3">
        <f t="shared" si="1310"/>
        <v>5.7501643840919741E-15</v>
      </c>
      <c r="AP2457" s="3">
        <f t="shared" si="1311"/>
        <v>6366812.4008564716</v>
      </c>
      <c r="AQ2457">
        <f t="shared" si="1312"/>
        <v>-2.3861053274235222E-3</v>
      </c>
      <c r="AR2457">
        <f t="shared" si="1313"/>
        <v>3953586.9442910855</v>
      </c>
      <c r="AU2457">
        <f t="shared" si="1314"/>
        <v>-0.76335910101326143</v>
      </c>
      <c r="AV2457">
        <f t="shared" si="1315"/>
        <v>-0.64597436706128308</v>
      </c>
      <c r="AY2457">
        <f t="shared" si="1316"/>
        <v>0</v>
      </c>
      <c r="AZ2457">
        <f t="shared" si="1322"/>
        <v>1</v>
      </c>
      <c r="BC2457">
        <f t="shared" si="1317"/>
        <v>0</v>
      </c>
      <c r="BD2457">
        <f t="shared" si="1318"/>
        <v>-0.76835924415261836</v>
      </c>
      <c r="BG2457">
        <f t="shared" si="1319"/>
        <v>-3953586.9442910855</v>
      </c>
      <c r="BH2457">
        <f t="shared" si="1320"/>
        <v>-4903877.1605711868</v>
      </c>
    </row>
    <row r="2458" spans="9:60">
      <c r="I2458">
        <v>35.715560913085902</v>
      </c>
      <c r="J2458">
        <v>139.76123046875</v>
      </c>
      <c r="K2458">
        <f t="shared" si="1291"/>
        <v>0</v>
      </c>
      <c r="L2458">
        <f t="shared" si="1292"/>
        <v>0</v>
      </c>
      <c r="M2458">
        <f t="shared" si="1293"/>
        <v>0.62335413212994129</v>
      </c>
      <c r="N2458">
        <f t="shared" si="1294"/>
        <v>2.4392936383183055</v>
      </c>
      <c r="O2458">
        <f t="shared" si="1295"/>
        <v>0.94794152197184645</v>
      </c>
      <c r="P2458">
        <f t="shared" si="1296"/>
        <v>0.60373344267671347</v>
      </c>
      <c r="Q2458">
        <f t="shared" si="1297"/>
        <v>-0.5634303877321738</v>
      </c>
      <c r="R2458">
        <f t="shared" si="1298"/>
        <v>-0.96257600818290445</v>
      </c>
      <c r="S2458">
        <f t="shared" si="1299"/>
        <v>-4.962359691597764E-2</v>
      </c>
      <c r="U2458" s="1" t="s">
        <v>2537</v>
      </c>
      <c r="V2458" s="3">
        <v>0.99990000000000001</v>
      </c>
      <c r="W2458" s="3">
        <v>6378137</v>
      </c>
      <c r="X2458" s="3">
        <v>298.25722210100002</v>
      </c>
      <c r="AA2458" s="3">
        <f t="shared" si="1300"/>
        <v>1.6792203946287445E-3</v>
      </c>
      <c r="AB2458" s="3">
        <f t="shared" si="1321"/>
        <v>1.0000007049454078</v>
      </c>
      <c r="AC2458" s="3">
        <f t="shared" si="1301"/>
        <v>-2.5188297041239312E-3</v>
      </c>
      <c r="AD2458" s="3">
        <f t="shared" si="1302"/>
        <v>2.6435429493240994E-6</v>
      </c>
      <c r="AE2458" s="3">
        <f t="shared" si="1303"/>
        <v>-3.4526259073074147E-9</v>
      </c>
      <c r="AF2458" s="3">
        <f t="shared" si="1304"/>
        <v>4.8918304243879506E-12</v>
      </c>
      <c r="AG2458" s="3">
        <f t="shared" si="1305"/>
        <v>-7.2287260458139161E-15</v>
      </c>
      <c r="AH2458" s="3" t="s">
        <v>57</v>
      </c>
      <c r="AI2458" s="3">
        <f t="shared" si="1306"/>
        <v>8.377318247285465E-4</v>
      </c>
      <c r="AJ2458" s="3">
        <f t="shared" si="1307"/>
        <v>7.6085278483792483E-7</v>
      </c>
      <c r="AK2458" s="3">
        <f t="shared" si="1308"/>
        <v>1.1976455002315586E-9</v>
      </c>
      <c r="AL2458" s="3">
        <f t="shared" si="1309"/>
        <v>2.4291502606542476E-12</v>
      </c>
      <c r="AM2458" s="3">
        <f t="shared" si="1310"/>
        <v>5.7501643840919741E-15</v>
      </c>
      <c r="AP2458" s="3">
        <f t="shared" si="1311"/>
        <v>6366812.4008564716</v>
      </c>
      <c r="AQ2458">
        <f t="shared" si="1312"/>
        <v>-2.3861053274235222E-3</v>
      </c>
      <c r="AR2458">
        <f t="shared" si="1313"/>
        <v>3953586.9442910855</v>
      </c>
      <c r="AU2458">
        <f t="shared" si="1314"/>
        <v>-0.76335910101326143</v>
      </c>
      <c r="AV2458">
        <f t="shared" si="1315"/>
        <v>-0.64597436706128308</v>
      </c>
      <c r="AY2458">
        <f t="shared" si="1316"/>
        <v>0</v>
      </c>
      <c r="AZ2458">
        <f t="shared" si="1322"/>
        <v>1</v>
      </c>
      <c r="BC2458">
        <f t="shared" si="1317"/>
        <v>0</v>
      </c>
      <c r="BD2458">
        <f t="shared" si="1318"/>
        <v>-0.76835924415261836</v>
      </c>
      <c r="BG2458">
        <f t="shared" si="1319"/>
        <v>-3953586.9442910855</v>
      </c>
      <c r="BH2458">
        <f t="shared" si="1320"/>
        <v>-4903877.1605711868</v>
      </c>
    </row>
    <row r="2459" spans="9:60">
      <c r="I2459">
        <v>35.715560913085902</v>
      </c>
      <c r="J2459">
        <v>139.76123046875</v>
      </c>
      <c r="K2459">
        <f t="shared" si="1291"/>
        <v>0</v>
      </c>
      <c r="L2459">
        <f t="shared" si="1292"/>
        <v>0</v>
      </c>
      <c r="M2459">
        <f t="shared" si="1293"/>
        <v>0.62335413212994129</v>
      </c>
      <c r="N2459">
        <f t="shared" si="1294"/>
        <v>2.4392936383183055</v>
      </c>
      <c r="O2459">
        <f t="shared" si="1295"/>
        <v>0.94794152197184645</v>
      </c>
      <c r="P2459">
        <f t="shared" si="1296"/>
        <v>0.60373344267671347</v>
      </c>
      <c r="Q2459">
        <f t="shared" si="1297"/>
        <v>-0.5634303877321738</v>
      </c>
      <c r="R2459">
        <f t="shared" si="1298"/>
        <v>-0.96257600818290445</v>
      </c>
      <c r="S2459">
        <f t="shared" si="1299"/>
        <v>-4.962359691597764E-2</v>
      </c>
      <c r="U2459" s="1" t="s">
        <v>2538</v>
      </c>
      <c r="V2459" s="3">
        <v>0.99990000000000001</v>
      </c>
      <c r="W2459" s="3">
        <v>6378137</v>
      </c>
      <c r="X2459" s="3">
        <v>298.25722210100002</v>
      </c>
      <c r="AA2459" s="3">
        <f t="shared" si="1300"/>
        <v>1.6792203946287445E-3</v>
      </c>
      <c r="AB2459" s="3">
        <f t="shared" si="1321"/>
        <v>1.0000007049454078</v>
      </c>
      <c r="AC2459" s="3">
        <f t="shared" si="1301"/>
        <v>-2.5188297041239312E-3</v>
      </c>
      <c r="AD2459" s="3">
        <f t="shared" si="1302"/>
        <v>2.6435429493240994E-6</v>
      </c>
      <c r="AE2459" s="3">
        <f t="shared" si="1303"/>
        <v>-3.4526259073074147E-9</v>
      </c>
      <c r="AF2459" s="3">
        <f t="shared" si="1304"/>
        <v>4.8918304243879506E-12</v>
      </c>
      <c r="AG2459" s="3">
        <f t="shared" si="1305"/>
        <v>-7.2287260458139161E-15</v>
      </c>
      <c r="AH2459" s="3" t="s">
        <v>57</v>
      </c>
      <c r="AI2459" s="3">
        <f t="shared" si="1306"/>
        <v>8.377318247285465E-4</v>
      </c>
      <c r="AJ2459" s="3">
        <f t="shared" si="1307"/>
        <v>7.6085278483792483E-7</v>
      </c>
      <c r="AK2459" s="3">
        <f t="shared" si="1308"/>
        <v>1.1976455002315586E-9</v>
      </c>
      <c r="AL2459" s="3">
        <f t="shared" si="1309"/>
        <v>2.4291502606542476E-12</v>
      </c>
      <c r="AM2459" s="3">
        <f t="shared" si="1310"/>
        <v>5.7501643840919741E-15</v>
      </c>
      <c r="AP2459" s="3">
        <f t="shared" si="1311"/>
        <v>6366812.4008564716</v>
      </c>
      <c r="AQ2459">
        <f t="shared" si="1312"/>
        <v>-2.3861053274235222E-3</v>
      </c>
      <c r="AR2459">
        <f t="shared" si="1313"/>
        <v>3953586.9442910855</v>
      </c>
      <c r="AU2459">
        <f t="shared" si="1314"/>
        <v>-0.76335910101326143</v>
      </c>
      <c r="AV2459">
        <f t="shared" si="1315"/>
        <v>-0.64597436706128308</v>
      </c>
      <c r="AY2459">
        <f t="shared" si="1316"/>
        <v>0</v>
      </c>
      <c r="AZ2459">
        <f t="shared" si="1322"/>
        <v>1</v>
      </c>
      <c r="BC2459">
        <f t="shared" si="1317"/>
        <v>0</v>
      </c>
      <c r="BD2459">
        <f t="shared" si="1318"/>
        <v>-0.76835924415261836</v>
      </c>
      <c r="BG2459">
        <f t="shared" si="1319"/>
        <v>-3953586.9442910855</v>
      </c>
      <c r="BH2459">
        <f t="shared" si="1320"/>
        <v>-4903877.1605711868</v>
      </c>
    </row>
    <row r="2460" spans="9:60">
      <c r="I2460">
        <v>35.715560913085902</v>
      </c>
      <c r="J2460">
        <v>139.76123046875</v>
      </c>
      <c r="K2460">
        <f t="shared" si="1291"/>
        <v>0</v>
      </c>
      <c r="L2460">
        <f t="shared" si="1292"/>
        <v>0</v>
      </c>
      <c r="M2460">
        <f t="shared" si="1293"/>
        <v>0.62335413212994129</v>
      </c>
      <c r="N2460">
        <f t="shared" si="1294"/>
        <v>2.4392936383183055</v>
      </c>
      <c r="O2460">
        <f t="shared" si="1295"/>
        <v>0.94794152197184645</v>
      </c>
      <c r="P2460">
        <f t="shared" si="1296"/>
        <v>0.60373344267671347</v>
      </c>
      <c r="Q2460">
        <f t="shared" si="1297"/>
        <v>-0.5634303877321738</v>
      </c>
      <c r="R2460">
        <f t="shared" si="1298"/>
        <v>-0.96257600818290445</v>
      </c>
      <c r="S2460">
        <f t="shared" si="1299"/>
        <v>-4.962359691597764E-2</v>
      </c>
      <c r="U2460" s="1" t="s">
        <v>2539</v>
      </c>
      <c r="V2460" s="3">
        <v>0.99990000000000001</v>
      </c>
      <c r="W2460" s="3">
        <v>6378137</v>
      </c>
      <c r="X2460" s="3">
        <v>298.25722210100002</v>
      </c>
      <c r="AA2460" s="3">
        <f t="shared" si="1300"/>
        <v>1.6792203946287445E-3</v>
      </c>
      <c r="AB2460" s="3">
        <f t="shared" si="1321"/>
        <v>1.0000007049454078</v>
      </c>
      <c r="AC2460" s="3">
        <f t="shared" si="1301"/>
        <v>-2.5188297041239312E-3</v>
      </c>
      <c r="AD2460" s="3">
        <f t="shared" si="1302"/>
        <v>2.6435429493240994E-6</v>
      </c>
      <c r="AE2460" s="3">
        <f t="shared" si="1303"/>
        <v>-3.4526259073074147E-9</v>
      </c>
      <c r="AF2460" s="3">
        <f t="shared" si="1304"/>
        <v>4.8918304243879506E-12</v>
      </c>
      <c r="AG2460" s="3">
        <f t="shared" si="1305"/>
        <v>-7.2287260458139161E-15</v>
      </c>
      <c r="AH2460" s="3" t="s">
        <v>57</v>
      </c>
      <c r="AI2460" s="3">
        <f t="shared" si="1306"/>
        <v>8.377318247285465E-4</v>
      </c>
      <c r="AJ2460" s="3">
        <f t="shared" si="1307"/>
        <v>7.6085278483792483E-7</v>
      </c>
      <c r="AK2460" s="3">
        <f t="shared" si="1308"/>
        <v>1.1976455002315586E-9</v>
      </c>
      <c r="AL2460" s="3">
        <f t="shared" si="1309"/>
        <v>2.4291502606542476E-12</v>
      </c>
      <c r="AM2460" s="3">
        <f t="shared" si="1310"/>
        <v>5.7501643840919741E-15</v>
      </c>
      <c r="AP2460" s="3">
        <f t="shared" si="1311"/>
        <v>6366812.4008564716</v>
      </c>
      <c r="AQ2460">
        <f t="shared" si="1312"/>
        <v>-2.3861053274235222E-3</v>
      </c>
      <c r="AR2460">
        <f t="shared" si="1313"/>
        <v>3953586.9442910855</v>
      </c>
      <c r="AU2460">
        <f t="shared" si="1314"/>
        <v>-0.76335910101326143</v>
      </c>
      <c r="AV2460">
        <f t="shared" si="1315"/>
        <v>-0.64597436706128308</v>
      </c>
      <c r="AY2460">
        <f t="shared" si="1316"/>
        <v>0</v>
      </c>
      <c r="AZ2460">
        <f t="shared" si="1322"/>
        <v>1</v>
      </c>
      <c r="BC2460">
        <f t="shared" si="1317"/>
        <v>0</v>
      </c>
      <c r="BD2460">
        <f t="shared" si="1318"/>
        <v>-0.76835924415261836</v>
      </c>
      <c r="BG2460">
        <f t="shared" si="1319"/>
        <v>-3953586.9442910855</v>
      </c>
      <c r="BH2460">
        <f t="shared" si="1320"/>
        <v>-4903877.1605711868</v>
      </c>
    </row>
    <row r="2461" spans="9:60">
      <c r="I2461">
        <v>35.715560913085902</v>
      </c>
      <c r="J2461">
        <v>139.76123046875</v>
      </c>
      <c r="K2461">
        <f t="shared" si="1291"/>
        <v>0</v>
      </c>
      <c r="L2461">
        <f t="shared" si="1292"/>
        <v>0</v>
      </c>
      <c r="M2461">
        <f t="shared" si="1293"/>
        <v>0.62335413212994129</v>
      </c>
      <c r="N2461">
        <f t="shared" si="1294"/>
        <v>2.4392936383183055</v>
      </c>
      <c r="O2461">
        <f t="shared" si="1295"/>
        <v>0.94794152197184645</v>
      </c>
      <c r="P2461">
        <f t="shared" si="1296"/>
        <v>0.60373344267671347</v>
      </c>
      <c r="Q2461">
        <f t="shared" si="1297"/>
        <v>-0.5634303877321738</v>
      </c>
      <c r="R2461">
        <f t="shared" si="1298"/>
        <v>-0.96257600818290445</v>
      </c>
      <c r="S2461">
        <f t="shared" si="1299"/>
        <v>-4.962359691597764E-2</v>
      </c>
      <c r="U2461" s="1" t="s">
        <v>2540</v>
      </c>
      <c r="V2461" s="3">
        <v>0.99990000000000001</v>
      </c>
      <c r="W2461" s="3">
        <v>6378137</v>
      </c>
      <c r="X2461" s="3">
        <v>298.25722210100002</v>
      </c>
      <c r="AA2461" s="3">
        <f t="shared" si="1300"/>
        <v>1.6792203946287445E-3</v>
      </c>
      <c r="AB2461" s="3">
        <f t="shared" si="1321"/>
        <v>1.0000007049454078</v>
      </c>
      <c r="AC2461" s="3">
        <f t="shared" si="1301"/>
        <v>-2.5188297041239312E-3</v>
      </c>
      <c r="AD2461" s="3">
        <f t="shared" si="1302"/>
        <v>2.6435429493240994E-6</v>
      </c>
      <c r="AE2461" s="3">
        <f t="shared" si="1303"/>
        <v>-3.4526259073074147E-9</v>
      </c>
      <c r="AF2461" s="3">
        <f t="shared" si="1304"/>
        <v>4.8918304243879506E-12</v>
      </c>
      <c r="AG2461" s="3">
        <f t="shared" si="1305"/>
        <v>-7.2287260458139161E-15</v>
      </c>
      <c r="AH2461" s="3" t="s">
        <v>57</v>
      </c>
      <c r="AI2461" s="3">
        <f t="shared" si="1306"/>
        <v>8.377318247285465E-4</v>
      </c>
      <c r="AJ2461" s="3">
        <f t="shared" si="1307"/>
        <v>7.6085278483792483E-7</v>
      </c>
      <c r="AK2461" s="3">
        <f t="shared" si="1308"/>
        <v>1.1976455002315586E-9</v>
      </c>
      <c r="AL2461" s="3">
        <f t="shared" si="1309"/>
        <v>2.4291502606542476E-12</v>
      </c>
      <c r="AM2461" s="3">
        <f t="shared" si="1310"/>
        <v>5.7501643840919741E-15</v>
      </c>
      <c r="AP2461" s="3">
        <f t="shared" si="1311"/>
        <v>6366812.4008564716</v>
      </c>
      <c r="AQ2461">
        <f t="shared" si="1312"/>
        <v>-2.3861053274235222E-3</v>
      </c>
      <c r="AR2461">
        <f t="shared" si="1313"/>
        <v>3953586.9442910855</v>
      </c>
      <c r="AU2461">
        <f t="shared" si="1314"/>
        <v>-0.76335910101326143</v>
      </c>
      <c r="AV2461">
        <f t="shared" si="1315"/>
        <v>-0.64597436706128308</v>
      </c>
      <c r="AY2461">
        <f t="shared" si="1316"/>
        <v>0</v>
      </c>
      <c r="AZ2461">
        <f t="shared" si="1322"/>
        <v>1</v>
      </c>
      <c r="BC2461">
        <f t="shared" si="1317"/>
        <v>0</v>
      </c>
      <c r="BD2461">
        <f t="shared" si="1318"/>
        <v>-0.76835924415261836</v>
      </c>
      <c r="BG2461">
        <f t="shared" si="1319"/>
        <v>-3953586.9442910855</v>
      </c>
      <c r="BH2461">
        <f t="shared" si="1320"/>
        <v>-4903877.1605711868</v>
      </c>
    </row>
    <row r="2462" spans="9:60">
      <c r="I2462">
        <v>35.715560913085902</v>
      </c>
      <c r="J2462">
        <v>139.76123046875</v>
      </c>
      <c r="K2462">
        <f t="shared" si="1291"/>
        <v>0</v>
      </c>
      <c r="L2462">
        <f t="shared" si="1292"/>
        <v>0</v>
      </c>
      <c r="M2462">
        <f t="shared" si="1293"/>
        <v>0.62335413212994129</v>
      </c>
      <c r="N2462">
        <f t="shared" si="1294"/>
        <v>2.4392936383183055</v>
      </c>
      <c r="O2462">
        <f t="shared" si="1295"/>
        <v>0.94794152197184645</v>
      </c>
      <c r="P2462">
        <f t="shared" si="1296"/>
        <v>0.60373344267671347</v>
      </c>
      <c r="Q2462">
        <f t="shared" si="1297"/>
        <v>-0.5634303877321738</v>
      </c>
      <c r="R2462">
        <f t="shared" si="1298"/>
        <v>-0.96257600818290445</v>
      </c>
      <c r="S2462">
        <f t="shared" si="1299"/>
        <v>-4.962359691597764E-2</v>
      </c>
      <c r="U2462" s="1" t="s">
        <v>2541</v>
      </c>
      <c r="V2462" s="3">
        <v>0.99990000000000001</v>
      </c>
      <c r="W2462" s="3">
        <v>6378137</v>
      </c>
      <c r="X2462" s="3">
        <v>298.25722210100002</v>
      </c>
      <c r="AA2462" s="3">
        <f t="shared" si="1300"/>
        <v>1.6792203946287445E-3</v>
      </c>
      <c r="AB2462" s="3">
        <f t="shared" si="1321"/>
        <v>1.0000007049454078</v>
      </c>
      <c r="AC2462" s="3">
        <f t="shared" si="1301"/>
        <v>-2.5188297041239312E-3</v>
      </c>
      <c r="AD2462" s="3">
        <f t="shared" si="1302"/>
        <v>2.6435429493240994E-6</v>
      </c>
      <c r="AE2462" s="3">
        <f t="shared" si="1303"/>
        <v>-3.4526259073074147E-9</v>
      </c>
      <c r="AF2462" s="3">
        <f t="shared" si="1304"/>
        <v>4.8918304243879506E-12</v>
      </c>
      <c r="AG2462" s="3">
        <f t="shared" si="1305"/>
        <v>-7.2287260458139161E-15</v>
      </c>
      <c r="AH2462" s="3" t="s">
        <v>57</v>
      </c>
      <c r="AI2462" s="3">
        <f t="shared" si="1306"/>
        <v>8.377318247285465E-4</v>
      </c>
      <c r="AJ2462" s="3">
        <f t="shared" si="1307"/>
        <v>7.6085278483792483E-7</v>
      </c>
      <c r="AK2462" s="3">
        <f t="shared" si="1308"/>
        <v>1.1976455002315586E-9</v>
      </c>
      <c r="AL2462" s="3">
        <f t="shared" si="1309"/>
        <v>2.4291502606542476E-12</v>
      </c>
      <c r="AM2462" s="3">
        <f t="shared" si="1310"/>
        <v>5.7501643840919741E-15</v>
      </c>
      <c r="AP2462" s="3">
        <f t="shared" si="1311"/>
        <v>6366812.4008564716</v>
      </c>
      <c r="AQ2462">
        <f t="shared" si="1312"/>
        <v>-2.3861053274235222E-3</v>
      </c>
      <c r="AR2462">
        <f t="shared" si="1313"/>
        <v>3953586.9442910855</v>
      </c>
      <c r="AU2462">
        <f t="shared" si="1314"/>
        <v>-0.76335910101326143</v>
      </c>
      <c r="AV2462">
        <f t="shared" si="1315"/>
        <v>-0.64597436706128308</v>
      </c>
      <c r="AY2462">
        <f t="shared" si="1316"/>
        <v>0</v>
      </c>
      <c r="AZ2462">
        <f t="shared" si="1322"/>
        <v>1</v>
      </c>
      <c r="BC2462">
        <f t="shared" si="1317"/>
        <v>0</v>
      </c>
      <c r="BD2462">
        <f t="shared" si="1318"/>
        <v>-0.76835924415261836</v>
      </c>
      <c r="BG2462">
        <f t="shared" si="1319"/>
        <v>-3953586.9442910855</v>
      </c>
      <c r="BH2462">
        <f t="shared" si="1320"/>
        <v>-4903877.1605711868</v>
      </c>
    </row>
    <row r="2463" spans="9:60">
      <c r="I2463">
        <v>35.715560913085902</v>
      </c>
      <c r="J2463">
        <v>139.76123046875</v>
      </c>
      <c r="K2463">
        <f t="shared" si="1291"/>
        <v>0</v>
      </c>
      <c r="L2463">
        <f t="shared" si="1292"/>
        <v>0</v>
      </c>
      <c r="M2463">
        <f t="shared" si="1293"/>
        <v>0.62335413212994129</v>
      </c>
      <c r="N2463">
        <f t="shared" si="1294"/>
        <v>2.4392936383183055</v>
      </c>
      <c r="O2463">
        <f t="shared" si="1295"/>
        <v>0.94794152197184645</v>
      </c>
      <c r="P2463">
        <f t="shared" si="1296"/>
        <v>0.60373344267671347</v>
      </c>
      <c r="Q2463">
        <f t="shared" si="1297"/>
        <v>-0.5634303877321738</v>
      </c>
      <c r="R2463">
        <f t="shared" si="1298"/>
        <v>-0.96257600818290445</v>
      </c>
      <c r="S2463">
        <f t="shared" si="1299"/>
        <v>-4.962359691597764E-2</v>
      </c>
      <c r="U2463" s="1" t="s">
        <v>2542</v>
      </c>
      <c r="V2463" s="3">
        <v>0.99990000000000001</v>
      </c>
      <c r="W2463" s="3">
        <v>6378137</v>
      </c>
      <c r="X2463" s="3">
        <v>298.25722210100002</v>
      </c>
      <c r="AA2463" s="3">
        <f t="shared" si="1300"/>
        <v>1.6792203946287445E-3</v>
      </c>
      <c r="AB2463" s="3">
        <f t="shared" si="1321"/>
        <v>1.0000007049454078</v>
      </c>
      <c r="AC2463" s="3">
        <f t="shared" si="1301"/>
        <v>-2.5188297041239312E-3</v>
      </c>
      <c r="AD2463" s="3">
        <f t="shared" si="1302"/>
        <v>2.6435429493240994E-6</v>
      </c>
      <c r="AE2463" s="3">
        <f t="shared" si="1303"/>
        <v>-3.4526259073074147E-9</v>
      </c>
      <c r="AF2463" s="3">
        <f t="shared" si="1304"/>
        <v>4.8918304243879506E-12</v>
      </c>
      <c r="AG2463" s="3">
        <f t="shared" si="1305"/>
        <v>-7.2287260458139161E-15</v>
      </c>
      <c r="AH2463" s="3" t="s">
        <v>57</v>
      </c>
      <c r="AI2463" s="3">
        <f t="shared" si="1306"/>
        <v>8.377318247285465E-4</v>
      </c>
      <c r="AJ2463" s="3">
        <f t="shared" si="1307"/>
        <v>7.6085278483792483E-7</v>
      </c>
      <c r="AK2463" s="3">
        <f t="shared" si="1308"/>
        <v>1.1976455002315586E-9</v>
      </c>
      <c r="AL2463" s="3">
        <f t="shared" si="1309"/>
        <v>2.4291502606542476E-12</v>
      </c>
      <c r="AM2463" s="3">
        <f t="shared" si="1310"/>
        <v>5.7501643840919741E-15</v>
      </c>
      <c r="AP2463" s="3">
        <f t="shared" si="1311"/>
        <v>6366812.4008564716</v>
      </c>
      <c r="AQ2463">
        <f t="shared" si="1312"/>
        <v>-2.3861053274235222E-3</v>
      </c>
      <c r="AR2463">
        <f t="shared" si="1313"/>
        <v>3953586.9442910855</v>
      </c>
      <c r="AU2463">
        <f t="shared" si="1314"/>
        <v>-0.76335910101326143</v>
      </c>
      <c r="AV2463">
        <f t="shared" si="1315"/>
        <v>-0.64597436706128308</v>
      </c>
      <c r="AY2463">
        <f t="shared" si="1316"/>
        <v>0</v>
      </c>
      <c r="AZ2463">
        <f t="shared" si="1322"/>
        <v>1</v>
      </c>
      <c r="BC2463">
        <f t="shared" si="1317"/>
        <v>0</v>
      </c>
      <c r="BD2463">
        <f t="shared" si="1318"/>
        <v>-0.76835924415261836</v>
      </c>
      <c r="BG2463">
        <f t="shared" si="1319"/>
        <v>-3953586.9442910855</v>
      </c>
      <c r="BH2463">
        <f t="shared" si="1320"/>
        <v>-4903877.1605711868</v>
      </c>
    </row>
    <row r="2464" spans="9:60">
      <c r="I2464">
        <v>35.715560913085902</v>
      </c>
      <c r="J2464">
        <v>139.76123046875</v>
      </c>
      <c r="K2464">
        <f t="shared" si="1291"/>
        <v>0</v>
      </c>
      <c r="L2464">
        <f t="shared" si="1292"/>
        <v>0</v>
      </c>
      <c r="M2464">
        <f t="shared" si="1293"/>
        <v>0.62335413212994129</v>
      </c>
      <c r="N2464">
        <f t="shared" si="1294"/>
        <v>2.4392936383183055</v>
      </c>
      <c r="O2464">
        <f t="shared" si="1295"/>
        <v>0.94794152197184645</v>
      </c>
      <c r="P2464">
        <f t="shared" si="1296"/>
        <v>0.60373344267671347</v>
      </c>
      <c r="Q2464">
        <f t="shared" si="1297"/>
        <v>-0.5634303877321738</v>
      </c>
      <c r="R2464">
        <f t="shared" si="1298"/>
        <v>-0.96257600818290445</v>
      </c>
      <c r="S2464">
        <f t="shared" si="1299"/>
        <v>-4.962359691597764E-2</v>
      </c>
      <c r="U2464" s="1" t="s">
        <v>2543</v>
      </c>
      <c r="V2464" s="3">
        <v>0.99990000000000001</v>
      </c>
      <c r="W2464" s="3">
        <v>6378137</v>
      </c>
      <c r="X2464" s="3">
        <v>298.25722210100002</v>
      </c>
      <c r="AA2464" s="3">
        <f t="shared" si="1300"/>
        <v>1.6792203946287445E-3</v>
      </c>
      <c r="AB2464" s="3">
        <f t="shared" si="1321"/>
        <v>1.0000007049454078</v>
      </c>
      <c r="AC2464" s="3">
        <f t="shared" si="1301"/>
        <v>-2.5188297041239312E-3</v>
      </c>
      <c r="AD2464" s="3">
        <f t="shared" si="1302"/>
        <v>2.6435429493240994E-6</v>
      </c>
      <c r="AE2464" s="3">
        <f t="shared" si="1303"/>
        <v>-3.4526259073074147E-9</v>
      </c>
      <c r="AF2464" s="3">
        <f t="shared" si="1304"/>
        <v>4.8918304243879506E-12</v>
      </c>
      <c r="AG2464" s="3">
        <f t="shared" si="1305"/>
        <v>-7.2287260458139161E-15</v>
      </c>
      <c r="AH2464" s="3" t="s">
        <v>57</v>
      </c>
      <c r="AI2464" s="3">
        <f t="shared" si="1306"/>
        <v>8.377318247285465E-4</v>
      </c>
      <c r="AJ2464" s="3">
        <f t="shared" si="1307"/>
        <v>7.6085278483792483E-7</v>
      </c>
      <c r="AK2464" s="3">
        <f t="shared" si="1308"/>
        <v>1.1976455002315586E-9</v>
      </c>
      <c r="AL2464" s="3">
        <f t="shared" si="1309"/>
        <v>2.4291502606542476E-12</v>
      </c>
      <c r="AM2464" s="3">
        <f t="shared" si="1310"/>
        <v>5.7501643840919741E-15</v>
      </c>
      <c r="AP2464" s="3">
        <f t="shared" si="1311"/>
        <v>6366812.4008564716</v>
      </c>
      <c r="AQ2464">
        <f t="shared" si="1312"/>
        <v>-2.3861053274235222E-3</v>
      </c>
      <c r="AR2464">
        <f t="shared" si="1313"/>
        <v>3953586.9442910855</v>
      </c>
      <c r="AU2464">
        <f t="shared" si="1314"/>
        <v>-0.76335910101326143</v>
      </c>
      <c r="AV2464">
        <f t="shared" si="1315"/>
        <v>-0.64597436706128308</v>
      </c>
      <c r="AY2464">
        <f t="shared" si="1316"/>
        <v>0</v>
      </c>
      <c r="AZ2464">
        <f t="shared" si="1322"/>
        <v>1</v>
      </c>
      <c r="BC2464">
        <f t="shared" si="1317"/>
        <v>0</v>
      </c>
      <c r="BD2464">
        <f t="shared" si="1318"/>
        <v>-0.76835924415261836</v>
      </c>
      <c r="BG2464">
        <f t="shared" si="1319"/>
        <v>-3953586.9442910855</v>
      </c>
      <c r="BH2464">
        <f t="shared" si="1320"/>
        <v>-4903877.1605711868</v>
      </c>
    </row>
    <row r="2465" spans="9:60">
      <c r="I2465">
        <v>35.715560913085902</v>
      </c>
      <c r="J2465">
        <v>139.76123046875</v>
      </c>
      <c r="K2465">
        <f t="shared" si="1291"/>
        <v>0</v>
      </c>
      <c r="L2465">
        <f t="shared" si="1292"/>
        <v>0</v>
      </c>
      <c r="M2465">
        <f t="shared" si="1293"/>
        <v>0.62335413212994129</v>
      </c>
      <c r="N2465">
        <f t="shared" si="1294"/>
        <v>2.4392936383183055</v>
      </c>
      <c r="O2465">
        <f t="shared" si="1295"/>
        <v>0.94794152197184645</v>
      </c>
      <c r="P2465">
        <f t="shared" si="1296"/>
        <v>0.60373344267671347</v>
      </c>
      <c r="Q2465">
        <f t="shared" si="1297"/>
        <v>-0.5634303877321738</v>
      </c>
      <c r="R2465">
        <f t="shared" si="1298"/>
        <v>-0.96257600818290445</v>
      </c>
      <c r="S2465">
        <f t="shared" si="1299"/>
        <v>-4.962359691597764E-2</v>
      </c>
      <c r="U2465" s="1" t="s">
        <v>2544</v>
      </c>
      <c r="V2465" s="3">
        <v>0.99990000000000001</v>
      </c>
      <c r="W2465" s="3">
        <v>6378137</v>
      </c>
      <c r="X2465" s="3">
        <v>298.25722210100002</v>
      </c>
      <c r="AA2465" s="3">
        <f t="shared" si="1300"/>
        <v>1.6792203946287445E-3</v>
      </c>
      <c r="AB2465" s="3">
        <f t="shared" si="1321"/>
        <v>1.0000007049454078</v>
      </c>
      <c r="AC2465" s="3">
        <f t="shared" si="1301"/>
        <v>-2.5188297041239312E-3</v>
      </c>
      <c r="AD2465" s="3">
        <f t="shared" si="1302"/>
        <v>2.6435429493240994E-6</v>
      </c>
      <c r="AE2465" s="3">
        <f t="shared" si="1303"/>
        <v>-3.4526259073074147E-9</v>
      </c>
      <c r="AF2465" s="3">
        <f t="shared" si="1304"/>
        <v>4.8918304243879506E-12</v>
      </c>
      <c r="AG2465" s="3">
        <f t="shared" si="1305"/>
        <v>-7.2287260458139161E-15</v>
      </c>
      <c r="AH2465" s="3" t="s">
        <v>57</v>
      </c>
      <c r="AI2465" s="3">
        <f t="shared" si="1306"/>
        <v>8.377318247285465E-4</v>
      </c>
      <c r="AJ2465" s="3">
        <f t="shared" si="1307"/>
        <v>7.6085278483792483E-7</v>
      </c>
      <c r="AK2465" s="3">
        <f t="shared" si="1308"/>
        <v>1.1976455002315586E-9</v>
      </c>
      <c r="AL2465" s="3">
        <f t="shared" si="1309"/>
        <v>2.4291502606542476E-12</v>
      </c>
      <c r="AM2465" s="3">
        <f t="shared" si="1310"/>
        <v>5.7501643840919741E-15</v>
      </c>
      <c r="AP2465" s="3">
        <f t="shared" si="1311"/>
        <v>6366812.4008564716</v>
      </c>
      <c r="AQ2465">
        <f t="shared" si="1312"/>
        <v>-2.3861053274235222E-3</v>
      </c>
      <c r="AR2465">
        <f t="shared" si="1313"/>
        <v>3953586.9442910855</v>
      </c>
      <c r="AU2465">
        <f t="shared" si="1314"/>
        <v>-0.76335910101326143</v>
      </c>
      <c r="AV2465">
        <f t="shared" si="1315"/>
        <v>-0.64597436706128308</v>
      </c>
      <c r="AY2465">
        <f t="shared" si="1316"/>
        <v>0</v>
      </c>
      <c r="AZ2465">
        <f t="shared" si="1322"/>
        <v>1</v>
      </c>
      <c r="BC2465">
        <f t="shared" si="1317"/>
        <v>0</v>
      </c>
      <c r="BD2465">
        <f t="shared" si="1318"/>
        <v>-0.76835924415261836</v>
      </c>
      <c r="BG2465">
        <f t="shared" si="1319"/>
        <v>-3953586.9442910855</v>
      </c>
      <c r="BH2465">
        <f t="shared" si="1320"/>
        <v>-4903877.1605711868</v>
      </c>
    </row>
    <row r="2466" spans="9:60">
      <c r="I2466">
        <v>35.715560913085902</v>
      </c>
      <c r="J2466">
        <v>139.76123046875</v>
      </c>
      <c r="K2466">
        <f t="shared" si="1291"/>
        <v>0</v>
      </c>
      <c r="L2466">
        <f t="shared" si="1292"/>
        <v>0</v>
      </c>
      <c r="M2466">
        <f t="shared" si="1293"/>
        <v>0.62335413212994129</v>
      </c>
      <c r="N2466">
        <f t="shared" si="1294"/>
        <v>2.4392936383183055</v>
      </c>
      <c r="O2466">
        <f t="shared" si="1295"/>
        <v>0.94794152197184645</v>
      </c>
      <c r="P2466">
        <f t="shared" si="1296"/>
        <v>0.60373344267671347</v>
      </c>
      <c r="Q2466">
        <f t="shared" si="1297"/>
        <v>-0.5634303877321738</v>
      </c>
      <c r="R2466">
        <f t="shared" si="1298"/>
        <v>-0.96257600818290445</v>
      </c>
      <c r="S2466">
        <f t="shared" si="1299"/>
        <v>-4.962359691597764E-2</v>
      </c>
      <c r="U2466" s="1" t="s">
        <v>2545</v>
      </c>
      <c r="V2466" s="3">
        <v>0.99990000000000001</v>
      </c>
      <c r="W2466" s="3">
        <v>6378137</v>
      </c>
      <c r="X2466" s="3">
        <v>298.25722210100002</v>
      </c>
      <c r="AA2466" s="3">
        <f t="shared" si="1300"/>
        <v>1.6792203946287445E-3</v>
      </c>
      <c r="AB2466" s="3">
        <f t="shared" si="1321"/>
        <v>1.0000007049454078</v>
      </c>
      <c r="AC2466" s="3">
        <f t="shared" si="1301"/>
        <v>-2.5188297041239312E-3</v>
      </c>
      <c r="AD2466" s="3">
        <f t="shared" si="1302"/>
        <v>2.6435429493240994E-6</v>
      </c>
      <c r="AE2466" s="3">
        <f t="shared" si="1303"/>
        <v>-3.4526259073074147E-9</v>
      </c>
      <c r="AF2466" s="3">
        <f t="shared" si="1304"/>
        <v>4.8918304243879506E-12</v>
      </c>
      <c r="AG2466" s="3">
        <f t="shared" si="1305"/>
        <v>-7.2287260458139161E-15</v>
      </c>
      <c r="AH2466" s="3" t="s">
        <v>57</v>
      </c>
      <c r="AI2466" s="3">
        <f t="shared" si="1306"/>
        <v>8.377318247285465E-4</v>
      </c>
      <c r="AJ2466" s="3">
        <f t="shared" si="1307"/>
        <v>7.6085278483792483E-7</v>
      </c>
      <c r="AK2466" s="3">
        <f t="shared" si="1308"/>
        <v>1.1976455002315586E-9</v>
      </c>
      <c r="AL2466" s="3">
        <f t="shared" si="1309"/>
        <v>2.4291502606542476E-12</v>
      </c>
      <c r="AM2466" s="3">
        <f t="shared" si="1310"/>
        <v>5.7501643840919741E-15</v>
      </c>
      <c r="AP2466" s="3">
        <f t="shared" si="1311"/>
        <v>6366812.4008564716</v>
      </c>
      <c r="AQ2466">
        <f t="shared" si="1312"/>
        <v>-2.3861053274235222E-3</v>
      </c>
      <c r="AR2466">
        <f t="shared" si="1313"/>
        <v>3953586.9442910855</v>
      </c>
      <c r="AU2466">
        <f t="shared" si="1314"/>
        <v>-0.76335910101326143</v>
      </c>
      <c r="AV2466">
        <f t="shared" si="1315"/>
        <v>-0.64597436706128308</v>
      </c>
      <c r="AY2466">
        <f t="shared" si="1316"/>
        <v>0</v>
      </c>
      <c r="AZ2466">
        <f t="shared" si="1322"/>
        <v>1</v>
      </c>
      <c r="BC2466">
        <f t="shared" si="1317"/>
        <v>0</v>
      </c>
      <c r="BD2466">
        <f t="shared" si="1318"/>
        <v>-0.76835924415261836</v>
      </c>
      <c r="BG2466">
        <f t="shared" si="1319"/>
        <v>-3953586.9442910855</v>
      </c>
      <c r="BH2466">
        <f t="shared" si="1320"/>
        <v>-4903877.1605711868</v>
      </c>
    </row>
    <row r="2467" spans="9:60">
      <c r="I2467">
        <v>35.715560913085902</v>
      </c>
      <c r="J2467">
        <v>139.76123046875</v>
      </c>
      <c r="K2467">
        <f t="shared" si="1291"/>
        <v>0</v>
      </c>
      <c r="L2467">
        <f t="shared" si="1292"/>
        <v>0</v>
      </c>
      <c r="M2467">
        <f t="shared" si="1293"/>
        <v>0.62335413212994129</v>
      </c>
      <c r="N2467">
        <f t="shared" si="1294"/>
        <v>2.4392936383183055</v>
      </c>
      <c r="O2467">
        <f t="shared" si="1295"/>
        <v>0.94794152197184645</v>
      </c>
      <c r="P2467">
        <f t="shared" si="1296"/>
        <v>0.60373344267671347</v>
      </c>
      <c r="Q2467">
        <f t="shared" si="1297"/>
        <v>-0.5634303877321738</v>
      </c>
      <c r="R2467">
        <f t="shared" si="1298"/>
        <v>-0.96257600818290445</v>
      </c>
      <c r="S2467">
        <f t="shared" si="1299"/>
        <v>-4.962359691597764E-2</v>
      </c>
      <c r="U2467" s="1" t="s">
        <v>2546</v>
      </c>
      <c r="V2467" s="3">
        <v>0.99990000000000001</v>
      </c>
      <c r="W2467" s="3">
        <v>6378137</v>
      </c>
      <c r="X2467" s="3">
        <v>298.25722210100002</v>
      </c>
      <c r="AA2467" s="3">
        <f t="shared" si="1300"/>
        <v>1.6792203946287445E-3</v>
      </c>
      <c r="AB2467" s="3">
        <f t="shared" si="1321"/>
        <v>1.0000007049454078</v>
      </c>
      <c r="AC2467" s="3">
        <f t="shared" si="1301"/>
        <v>-2.5188297041239312E-3</v>
      </c>
      <c r="AD2467" s="3">
        <f t="shared" si="1302"/>
        <v>2.6435429493240994E-6</v>
      </c>
      <c r="AE2467" s="3">
        <f t="shared" si="1303"/>
        <v>-3.4526259073074147E-9</v>
      </c>
      <c r="AF2467" s="3">
        <f t="shared" si="1304"/>
        <v>4.8918304243879506E-12</v>
      </c>
      <c r="AG2467" s="3">
        <f t="shared" si="1305"/>
        <v>-7.2287260458139161E-15</v>
      </c>
      <c r="AH2467" s="3" t="s">
        <v>57</v>
      </c>
      <c r="AI2467" s="3">
        <f t="shared" si="1306"/>
        <v>8.377318247285465E-4</v>
      </c>
      <c r="AJ2467" s="3">
        <f t="shared" si="1307"/>
        <v>7.6085278483792483E-7</v>
      </c>
      <c r="AK2467" s="3">
        <f t="shared" si="1308"/>
        <v>1.1976455002315586E-9</v>
      </c>
      <c r="AL2467" s="3">
        <f t="shared" si="1309"/>
        <v>2.4291502606542476E-12</v>
      </c>
      <c r="AM2467" s="3">
        <f t="shared" si="1310"/>
        <v>5.7501643840919741E-15</v>
      </c>
      <c r="AP2467" s="3">
        <f t="shared" si="1311"/>
        <v>6366812.4008564716</v>
      </c>
      <c r="AQ2467">
        <f t="shared" si="1312"/>
        <v>-2.3861053274235222E-3</v>
      </c>
      <c r="AR2467">
        <f t="shared" si="1313"/>
        <v>3953586.9442910855</v>
      </c>
      <c r="AU2467">
        <f t="shared" si="1314"/>
        <v>-0.76335910101326143</v>
      </c>
      <c r="AV2467">
        <f t="shared" si="1315"/>
        <v>-0.64597436706128308</v>
      </c>
      <c r="AY2467">
        <f t="shared" si="1316"/>
        <v>0</v>
      </c>
      <c r="AZ2467">
        <f t="shared" si="1322"/>
        <v>1</v>
      </c>
      <c r="BC2467">
        <f t="shared" si="1317"/>
        <v>0</v>
      </c>
      <c r="BD2467">
        <f t="shared" si="1318"/>
        <v>-0.76835924415261836</v>
      </c>
      <c r="BG2467">
        <f t="shared" si="1319"/>
        <v>-3953586.9442910855</v>
      </c>
      <c r="BH2467">
        <f t="shared" si="1320"/>
        <v>-4903877.1605711868</v>
      </c>
    </row>
    <row r="2468" spans="9:60">
      <c r="I2468">
        <v>35.715560913085902</v>
      </c>
      <c r="J2468">
        <v>139.76123046875</v>
      </c>
      <c r="K2468">
        <f t="shared" si="1291"/>
        <v>0</v>
      </c>
      <c r="L2468">
        <f t="shared" si="1292"/>
        <v>0</v>
      </c>
      <c r="M2468">
        <f t="shared" si="1293"/>
        <v>0.62335413212994129</v>
      </c>
      <c r="N2468">
        <f t="shared" si="1294"/>
        <v>2.4392936383183055</v>
      </c>
      <c r="O2468">
        <f t="shared" si="1295"/>
        <v>0.94794152197184645</v>
      </c>
      <c r="P2468">
        <f t="shared" si="1296"/>
        <v>0.60373344267671347</v>
      </c>
      <c r="Q2468">
        <f t="shared" si="1297"/>
        <v>-0.5634303877321738</v>
      </c>
      <c r="R2468">
        <f t="shared" si="1298"/>
        <v>-0.96257600818290445</v>
      </c>
      <c r="S2468">
        <f t="shared" si="1299"/>
        <v>-4.962359691597764E-2</v>
      </c>
      <c r="U2468" s="1" t="s">
        <v>2547</v>
      </c>
      <c r="V2468" s="3">
        <v>0.99990000000000001</v>
      </c>
      <c r="W2468" s="3">
        <v>6378137</v>
      </c>
      <c r="X2468" s="3">
        <v>298.25722210100002</v>
      </c>
      <c r="AA2468" s="3">
        <f t="shared" si="1300"/>
        <v>1.6792203946287445E-3</v>
      </c>
      <c r="AB2468" s="3">
        <f t="shared" si="1321"/>
        <v>1.0000007049454078</v>
      </c>
      <c r="AC2468" s="3">
        <f t="shared" si="1301"/>
        <v>-2.5188297041239312E-3</v>
      </c>
      <c r="AD2468" s="3">
        <f t="shared" si="1302"/>
        <v>2.6435429493240994E-6</v>
      </c>
      <c r="AE2468" s="3">
        <f t="shared" si="1303"/>
        <v>-3.4526259073074147E-9</v>
      </c>
      <c r="AF2468" s="3">
        <f t="shared" si="1304"/>
        <v>4.8918304243879506E-12</v>
      </c>
      <c r="AG2468" s="3">
        <f t="shared" si="1305"/>
        <v>-7.2287260458139161E-15</v>
      </c>
      <c r="AH2468" s="3" t="s">
        <v>57</v>
      </c>
      <c r="AI2468" s="3">
        <f t="shared" si="1306"/>
        <v>8.377318247285465E-4</v>
      </c>
      <c r="AJ2468" s="3">
        <f t="shared" si="1307"/>
        <v>7.6085278483792483E-7</v>
      </c>
      <c r="AK2468" s="3">
        <f t="shared" si="1308"/>
        <v>1.1976455002315586E-9</v>
      </c>
      <c r="AL2468" s="3">
        <f t="shared" si="1309"/>
        <v>2.4291502606542476E-12</v>
      </c>
      <c r="AM2468" s="3">
        <f t="shared" si="1310"/>
        <v>5.7501643840919741E-15</v>
      </c>
      <c r="AP2468" s="3">
        <f t="shared" si="1311"/>
        <v>6366812.4008564716</v>
      </c>
      <c r="AQ2468">
        <f t="shared" si="1312"/>
        <v>-2.3861053274235222E-3</v>
      </c>
      <c r="AR2468">
        <f t="shared" si="1313"/>
        <v>3953586.9442910855</v>
      </c>
      <c r="AU2468">
        <f t="shared" si="1314"/>
        <v>-0.76335910101326143</v>
      </c>
      <c r="AV2468">
        <f t="shared" si="1315"/>
        <v>-0.64597436706128308</v>
      </c>
      <c r="AY2468">
        <f t="shared" si="1316"/>
        <v>0</v>
      </c>
      <c r="AZ2468">
        <f t="shared" si="1322"/>
        <v>1</v>
      </c>
      <c r="BC2468">
        <f t="shared" si="1317"/>
        <v>0</v>
      </c>
      <c r="BD2468">
        <f t="shared" si="1318"/>
        <v>-0.76835924415261836</v>
      </c>
      <c r="BG2468">
        <f t="shared" si="1319"/>
        <v>-3953586.9442910855</v>
      </c>
      <c r="BH2468">
        <f t="shared" si="1320"/>
        <v>-4903877.1605711868</v>
      </c>
    </row>
    <row r="2469" spans="9:60">
      <c r="I2469">
        <v>35.715560913085902</v>
      </c>
      <c r="J2469">
        <v>139.76123046875</v>
      </c>
      <c r="K2469">
        <f t="shared" si="1291"/>
        <v>0</v>
      </c>
      <c r="L2469">
        <f t="shared" si="1292"/>
        <v>0</v>
      </c>
      <c r="M2469">
        <f t="shared" si="1293"/>
        <v>0.62335413212994129</v>
      </c>
      <c r="N2469">
        <f t="shared" si="1294"/>
        <v>2.4392936383183055</v>
      </c>
      <c r="O2469">
        <f t="shared" si="1295"/>
        <v>0.94794152197184645</v>
      </c>
      <c r="P2469">
        <f t="shared" si="1296"/>
        <v>0.60373344267671347</v>
      </c>
      <c r="Q2469">
        <f t="shared" si="1297"/>
        <v>-0.5634303877321738</v>
      </c>
      <c r="R2469">
        <f t="shared" si="1298"/>
        <v>-0.96257600818290445</v>
      </c>
      <c r="S2469">
        <f t="shared" si="1299"/>
        <v>-4.962359691597764E-2</v>
      </c>
      <c r="U2469" s="1" t="s">
        <v>2548</v>
      </c>
      <c r="V2469" s="3">
        <v>0.99990000000000001</v>
      </c>
      <c r="W2469" s="3">
        <v>6378137</v>
      </c>
      <c r="X2469" s="3">
        <v>298.25722210100002</v>
      </c>
      <c r="AA2469" s="3">
        <f t="shared" si="1300"/>
        <v>1.6792203946287445E-3</v>
      </c>
      <c r="AB2469" s="3">
        <f t="shared" si="1321"/>
        <v>1.0000007049454078</v>
      </c>
      <c r="AC2469" s="3">
        <f t="shared" si="1301"/>
        <v>-2.5188297041239312E-3</v>
      </c>
      <c r="AD2469" s="3">
        <f t="shared" si="1302"/>
        <v>2.6435429493240994E-6</v>
      </c>
      <c r="AE2469" s="3">
        <f t="shared" si="1303"/>
        <v>-3.4526259073074147E-9</v>
      </c>
      <c r="AF2469" s="3">
        <f t="shared" si="1304"/>
        <v>4.8918304243879506E-12</v>
      </c>
      <c r="AG2469" s="3">
        <f t="shared" si="1305"/>
        <v>-7.2287260458139161E-15</v>
      </c>
      <c r="AH2469" s="3" t="s">
        <v>57</v>
      </c>
      <c r="AI2469" s="3">
        <f t="shared" si="1306"/>
        <v>8.377318247285465E-4</v>
      </c>
      <c r="AJ2469" s="3">
        <f t="shared" si="1307"/>
        <v>7.6085278483792483E-7</v>
      </c>
      <c r="AK2469" s="3">
        <f t="shared" si="1308"/>
        <v>1.1976455002315586E-9</v>
      </c>
      <c r="AL2469" s="3">
        <f t="shared" si="1309"/>
        <v>2.4291502606542476E-12</v>
      </c>
      <c r="AM2469" s="3">
        <f t="shared" si="1310"/>
        <v>5.7501643840919741E-15</v>
      </c>
      <c r="AP2469" s="3">
        <f t="shared" si="1311"/>
        <v>6366812.4008564716</v>
      </c>
      <c r="AQ2469">
        <f t="shared" si="1312"/>
        <v>-2.3861053274235222E-3</v>
      </c>
      <c r="AR2469">
        <f t="shared" si="1313"/>
        <v>3953586.9442910855</v>
      </c>
      <c r="AU2469">
        <f t="shared" si="1314"/>
        <v>-0.76335910101326143</v>
      </c>
      <c r="AV2469">
        <f t="shared" si="1315"/>
        <v>-0.64597436706128308</v>
      </c>
      <c r="AY2469">
        <f t="shared" si="1316"/>
        <v>0</v>
      </c>
      <c r="AZ2469">
        <f t="shared" si="1322"/>
        <v>1</v>
      </c>
      <c r="BC2469">
        <f t="shared" si="1317"/>
        <v>0</v>
      </c>
      <c r="BD2469">
        <f t="shared" si="1318"/>
        <v>-0.76835924415261836</v>
      </c>
      <c r="BG2469">
        <f t="shared" si="1319"/>
        <v>-3953586.9442910855</v>
      </c>
      <c r="BH2469">
        <f t="shared" si="1320"/>
        <v>-4903877.1605711868</v>
      </c>
    </row>
    <row r="2470" spans="9:60">
      <c r="I2470">
        <v>35.715560913085902</v>
      </c>
      <c r="J2470">
        <v>139.76123046875</v>
      </c>
      <c r="K2470">
        <f t="shared" si="1291"/>
        <v>0</v>
      </c>
      <c r="L2470">
        <f t="shared" si="1292"/>
        <v>0</v>
      </c>
      <c r="M2470">
        <f t="shared" si="1293"/>
        <v>0.62335413212994129</v>
      </c>
      <c r="N2470">
        <f t="shared" si="1294"/>
        <v>2.4392936383183055</v>
      </c>
      <c r="O2470">
        <f t="shared" si="1295"/>
        <v>0.94794152197184645</v>
      </c>
      <c r="P2470">
        <f t="shared" si="1296"/>
        <v>0.60373344267671347</v>
      </c>
      <c r="Q2470">
        <f t="shared" si="1297"/>
        <v>-0.5634303877321738</v>
      </c>
      <c r="R2470">
        <f t="shared" si="1298"/>
        <v>-0.96257600818290445</v>
      </c>
      <c r="S2470">
        <f t="shared" si="1299"/>
        <v>-4.962359691597764E-2</v>
      </c>
      <c r="U2470" s="1" t="s">
        <v>2549</v>
      </c>
      <c r="V2470" s="3">
        <v>0.99990000000000001</v>
      </c>
      <c r="W2470" s="3">
        <v>6378137</v>
      </c>
      <c r="X2470" s="3">
        <v>298.25722210100002</v>
      </c>
      <c r="AA2470" s="3">
        <f t="shared" si="1300"/>
        <v>1.6792203946287445E-3</v>
      </c>
      <c r="AB2470" s="3">
        <f t="shared" si="1321"/>
        <v>1.0000007049454078</v>
      </c>
      <c r="AC2470" s="3">
        <f t="shared" si="1301"/>
        <v>-2.5188297041239312E-3</v>
      </c>
      <c r="AD2470" s="3">
        <f t="shared" si="1302"/>
        <v>2.6435429493240994E-6</v>
      </c>
      <c r="AE2470" s="3">
        <f t="shared" si="1303"/>
        <v>-3.4526259073074147E-9</v>
      </c>
      <c r="AF2470" s="3">
        <f t="shared" si="1304"/>
        <v>4.8918304243879506E-12</v>
      </c>
      <c r="AG2470" s="3">
        <f t="shared" si="1305"/>
        <v>-7.2287260458139161E-15</v>
      </c>
      <c r="AH2470" s="3" t="s">
        <v>57</v>
      </c>
      <c r="AI2470" s="3">
        <f t="shared" si="1306"/>
        <v>8.377318247285465E-4</v>
      </c>
      <c r="AJ2470" s="3">
        <f t="shared" si="1307"/>
        <v>7.6085278483792483E-7</v>
      </c>
      <c r="AK2470" s="3">
        <f t="shared" si="1308"/>
        <v>1.1976455002315586E-9</v>
      </c>
      <c r="AL2470" s="3">
        <f t="shared" si="1309"/>
        <v>2.4291502606542476E-12</v>
      </c>
      <c r="AM2470" s="3">
        <f t="shared" si="1310"/>
        <v>5.7501643840919741E-15</v>
      </c>
      <c r="AP2470" s="3">
        <f t="shared" si="1311"/>
        <v>6366812.4008564716</v>
      </c>
      <c r="AQ2470">
        <f t="shared" si="1312"/>
        <v>-2.3861053274235222E-3</v>
      </c>
      <c r="AR2470">
        <f t="shared" si="1313"/>
        <v>3953586.9442910855</v>
      </c>
      <c r="AU2470">
        <f t="shared" si="1314"/>
        <v>-0.76335910101326143</v>
      </c>
      <c r="AV2470">
        <f t="shared" si="1315"/>
        <v>-0.64597436706128308</v>
      </c>
      <c r="AY2470">
        <f t="shared" si="1316"/>
        <v>0</v>
      </c>
      <c r="AZ2470">
        <f t="shared" si="1322"/>
        <v>1</v>
      </c>
      <c r="BC2470">
        <f t="shared" si="1317"/>
        <v>0</v>
      </c>
      <c r="BD2470">
        <f t="shared" si="1318"/>
        <v>-0.76835924415261836</v>
      </c>
      <c r="BG2470">
        <f t="shared" si="1319"/>
        <v>-3953586.9442910855</v>
      </c>
      <c r="BH2470">
        <f t="shared" si="1320"/>
        <v>-4903877.1605711868</v>
      </c>
    </row>
    <row r="2471" spans="9:60">
      <c r="I2471">
        <v>35.715560913085902</v>
      </c>
      <c r="J2471">
        <v>139.76123046875</v>
      </c>
      <c r="K2471">
        <f t="shared" si="1291"/>
        <v>0</v>
      </c>
      <c r="L2471">
        <f t="shared" si="1292"/>
        <v>0</v>
      </c>
      <c r="M2471">
        <f t="shared" si="1293"/>
        <v>0.62335413212994129</v>
      </c>
      <c r="N2471">
        <f t="shared" si="1294"/>
        <v>2.4392936383183055</v>
      </c>
      <c r="O2471">
        <f t="shared" si="1295"/>
        <v>0.94794152197184645</v>
      </c>
      <c r="P2471">
        <f t="shared" si="1296"/>
        <v>0.60373344267671347</v>
      </c>
      <c r="Q2471">
        <f t="shared" si="1297"/>
        <v>-0.5634303877321738</v>
      </c>
      <c r="R2471">
        <f t="shared" si="1298"/>
        <v>-0.96257600818290445</v>
      </c>
      <c r="S2471">
        <f t="shared" si="1299"/>
        <v>-4.962359691597764E-2</v>
      </c>
      <c r="U2471" s="1" t="s">
        <v>2550</v>
      </c>
      <c r="V2471" s="3">
        <v>0.99990000000000001</v>
      </c>
      <c r="W2471" s="3">
        <v>6378137</v>
      </c>
      <c r="X2471" s="3">
        <v>298.25722210100002</v>
      </c>
      <c r="AA2471" s="3">
        <f t="shared" si="1300"/>
        <v>1.6792203946287445E-3</v>
      </c>
      <c r="AB2471" s="3">
        <f t="shared" si="1321"/>
        <v>1.0000007049454078</v>
      </c>
      <c r="AC2471" s="3">
        <f t="shared" si="1301"/>
        <v>-2.5188297041239312E-3</v>
      </c>
      <c r="AD2471" s="3">
        <f t="shared" si="1302"/>
        <v>2.6435429493240994E-6</v>
      </c>
      <c r="AE2471" s="3">
        <f t="shared" si="1303"/>
        <v>-3.4526259073074147E-9</v>
      </c>
      <c r="AF2471" s="3">
        <f t="shared" si="1304"/>
        <v>4.8918304243879506E-12</v>
      </c>
      <c r="AG2471" s="3">
        <f t="shared" si="1305"/>
        <v>-7.2287260458139161E-15</v>
      </c>
      <c r="AH2471" s="3" t="s">
        <v>57</v>
      </c>
      <c r="AI2471" s="3">
        <f t="shared" si="1306"/>
        <v>8.377318247285465E-4</v>
      </c>
      <c r="AJ2471" s="3">
        <f t="shared" si="1307"/>
        <v>7.6085278483792483E-7</v>
      </c>
      <c r="AK2471" s="3">
        <f t="shared" si="1308"/>
        <v>1.1976455002315586E-9</v>
      </c>
      <c r="AL2471" s="3">
        <f t="shared" si="1309"/>
        <v>2.4291502606542476E-12</v>
      </c>
      <c r="AM2471" s="3">
        <f t="shared" si="1310"/>
        <v>5.7501643840919741E-15</v>
      </c>
      <c r="AP2471" s="3">
        <f t="shared" si="1311"/>
        <v>6366812.4008564716</v>
      </c>
      <c r="AQ2471">
        <f t="shared" si="1312"/>
        <v>-2.3861053274235222E-3</v>
      </c>
      <c r="AR2471">
        <f t="shared" si="1313"/>
        <v>3953586.9442910855</v>
      </c>
      <c r="AU2471">
        <f t="shared" si="1314"/>
        <v>-0.76335910101326143</v>
      </c>
      <c r="AV2471">
        <f t="shared" si="1315"/>
        <v>-0.64597436706128308</v>
      </c>
      <c r="AY2471">
        <f t="shared" si="1316"/>
        <v>0</v>
      </c>
      <c r="AZ2471">
        <f t="shared" si="1322"/>
        <v>1</v>
      </c>
      <c r="BC2471">
        <f t="shared" si="1317"/>
        <v>0</v>
      </c>
      <c r="BD2471">
        <f t="shared" si="1318"/>
        <v>-0.76835924415261836</v>
      </c>
      <c r="BG2471">
        <f t="shared" si="1319"/>
        <v>-3953586.9442910855</v>
      </c>
      <c r="BH2471">
        <f t="shared" si="1320"/>
        <v>-4903877.1605711868</v>
      </c>
    </row>
    <row r="2472" spans="9:60">
      <c r="I2472">
        <v>35.715560913085902</v>
      </c>
      <c r="J2472">
        <v>139.76123046875</v>
      </c>
      <c r="K2472">
        <f t="shared" si="1291"/>
        <v>0</v>
      </c>
      <c r="L2472">
        <f t="shared" si="1292"/>
        <v>0</v>
      </c>
      <c r="M2472">
        <f t="shared" si="1293"/>
        <v>0.62335413212994129</v>
      </c>
      <c r="N2472">
        <f t="shared" si="1294"/>
        <v>2.4392936383183055</v>
      </c>
      <c r="O2472">
        <f t="shared" si="1295"/>
        <v>0.94794152197184645</v>
      </c>
      <c r="P2472">
        <f t="shared" si="1296"/>
        <v>0.60373344267671347</v>
      </c>
      <c r="Q2472">
        <f t="shared" si="1297"/>
        <v>-0.5634303877321738</v>
      </c>
      <c r="R2472">
        <f t="shared" si="1298"/>
        <v>-0.96257600818290445</v>
      </c>
      <c r="S2472">
        <f t="shared" si="1299"/>
        <v>-4.962359691597764E-2</v>
      </c>
      <c r="U2472" s="1" t="s">
        <v>2551</v>
      </c>
      <c r="V2472" s="3">
        <v>0.99990000000000001</v>
      </c>
      <c r="W2472" s="3">
        <v>6378137</v>
      </c>
      <c r="X2472" s="3">
        <v>298.25722210100002</v>
      </c>
      <c r="AA2472" s="3">
        <f t="shared" si="1300"/>
        <v>1.6792203946287445E-3</v>
      </c>
      <c r="AB2472" s="3">
        <f t="shared" si="1321"/>
        <v>1.0000007049454078</v>
      </c>
      <c r="AC2472" s="3">
        <f t="shared" si="1301"/>
        <v>-2.5188297041239312E-3</v>
      </c>
      <c r="AD2472" s="3">
        <f t="shared" si="1302"/>
        <v>2.6435429493240994E-6</v>
      </c>
      <c r="AE2472" s="3">
        <f t="shared" si="1303"/>
        <v>-3.4526259073074147E-9</v>
      </c>
      <c r="AF2472" s="3">
        <f t="shared" si="1304"/>
        <v>4.8918304243879506E-12</v>
      </c>
      <c r="AG2472" s="3">
        <f t="shared" si="1305"/>
        <v>-7.2287260458139161E-15</v>
      </c>
      <c r="AH2472" s="3" t="s">
        <v>57</v>
      </c>
      <c r="AI2472" s="3">
        <f t="shared" si="1306"/>
        <v>8.377318247285465E-4</v>
      </c>
      <c r="AJ2472" s="3">
        <f t="shared" si="1307"/>
        <v>7.6085278483792483E-7</v>
      </c>
      <c r="AK2472" s="3">
        <f t="shared" si="1308"/>
        <v>1.1976455002315586E-9</v>
      </c>
      <c r="AL2472" s="3">
        <f t="shared" si="1309"/>
        <v>2.4291502606542476E-12</v>
      </c>
      <c r="AM2472" s="3">
        <f t="shared" si="1310"/>
        <v>5.7501643840919741E-15</v>
      </c>
      <c r="AP2472" s="3">
        <f t="shared" si="1311"/>
        <v>6366812.4008564716</v>
      </c>
      <c r="AQ2472">
        <f t="shared" si="1312"/>
        <v>-2.3861053274235222E-3</v>
      </c>
      <c r="AR2472">
        <f t="shared" si="1313"/>
        <v>3953586.9442910855</v>
      </c>
      <c r="AU2472">
        <f t="shared" si="1314"/>
        <v>-0.76335910101326143</v>
      </c>
      <c r="AV2472">
        <f t="shared" si="1315"/>
        <v>-0.64597436706128308</v>
      </c>
      <c r="AY2472">
        <f t="shared" si="1316"/>
        <v>0</v>
      </c>
      <c r="AZ2472">
        <f t="shared" si="1322"/>
        <v>1</v>
      </c>
      <c r="BC2472">
        <f t="shared" si="1317"/>
        <v>0</v>
      </c>
      <c r="BD2472">
        <f t="shared" si="1318"/>
        <v>-0.76835924415261836</v>
      </c>
      <c r="BG2472">
        <f t="shared" si="1319"/>
        <v>-3953586.9442910855</v>
      </c>
      <c r="BH2472">
        <f t="shared" si="1320"/>
        <v>-4903877.1605711868</v>
      </c>
    </row>
    <row r="2473" spans="9:60">
      <c r="I2473">
        <v>35.715560913085902</v>
      </c>
      <c r="J2473">
        <v>139.76123046875</v>
      </c>
      <c r="K2473">
        <f t="shared" si="1291"/>
        <v>0</v>
      </c>
      <c r="L2473">
        <f t="shared" si="1292"/>
        <v>0</v>
      </c>
      <c r="M2473">
        <f t="shared" si="1293"/>
        <v>0.62335413212994129</v>
      </c>
      <c r="N2473">
        <f t="shared" si="1294"/>
        <v>2.4392936383183055</v>
      </c>
      <c r="O2473">
        <f t="shared" si="1295"/>
        <v>0.94794152197184645</v>
      </c>
      <c r="P2473">
        <f t="shared" si="1296"/>
        <v>0.60373344267671347</v>
      </c>
      <c r="Q2473">
        <f t="shared" si="1297"/>
        <v>-0.5634303877321738</v>
      </c>
      <c r="R2473">
        <f t="shared" si="1298"/>
        <v>-0.96257600818290445</v>
      </c>
      <c r="S2473">
        <f t="shared" si="1299"/>
        <v>-4.962359691597764E-2</v>
      </c>
      <c r="U2473" s="1" t="s">
        <v>2552</v>
      </c>
      <c r="V2473" s="3">
        <v>0.99990000000000001</v>
      </c>
      <c r="W2473" s="3">
        <v>6378137</v>
      </c>
      <c r="X2473" s="3">
        <v>298.25722210100002</v>
      </c>
      <c r="AA2473" s="3">
        <f t="shared" si="1300"/>
        <v>1.6792203946287445E-3</v>
      </c>
      <c r="AB2473" s="3">
        <f t="shared" si="1321"/>
        <v>1.0000007049454078</v>
      </c>
      <c r="AC2473" s="3">
        <f t="shared" si="1301"/>
        <v>-2.5188297041239312E-3</v>
      </c>
      <c r="AD2473" s="3">
        <f t="shared" si="1302"/>
        <v>2.6435429493240994E-6</v>
      </c>
      <c r="AE2473" s="3">
        <f t="shared" si="1303"/>
        <v>-3.4526259073074147E-9</v>
      </c>
      <c r="AF2473" s="3">
        <f t="shared" si="1304"/>
        <v>4.8918304243879506E-12</v>
      </c>
      <c r="AG2473" s="3">
        <f t="shared" si="1305"/>
        <v>-7.2287260458139161E-15</v>
      </c>
      <c r="AH2473" s="3" t="s">
        <v>57</v>
      </c>
      <c r="AI2473" s="3">
        <f t="shared" si="1306"/>
        <v>8.377318247285465E-4</v>
      </c>
      <c r="AJ2473" s="3">
        <f t="shared" si="1307"/>
        <v>7.6085278483792483E-7</v>
      </c>
      <c r="AK2473" s="3">
        <f t="shared" si="1308"/>
        <v>1.1976455002315586E-9</v>
      </c>
      <c r="AL2473" s="3">
        <f t="shared" si="1309"/>
        <v>2.4291502606542476E-12</v>
      </c>
      <c r="AM2473" s="3">
        <f t="shared" si="1310"/>
        <v>5.7501643840919741E-15</v>
      </c>
      <c r="AP2473" s="3">
        <f t="shared" si="1311"/>
        <v>6366812.4008564716</v>
      </c>
      <c r="AQ2473">
        <f t="shared" si="1312"/>
        <v>-2.3861053274235222E-3</v>
      </c>
      <c r="AR2473">
        <f t="shared" si="1313"/>
        <v>3953586.9442910855</v>
      </c>
      <c r="AU2473">
        <f t="shared" si="1314"/>
        <v>-0.76335910101326143</v>
      </c>
      <c r="AV2473">
        <f t="shared" si="1315"/>
        <v>-0.64597436706128308</v>
      </c>
      <c r="AY2473">
        <f t="shared" si="1316"/>
        <v>0</v>
      </c>
      <c r="AZ2473">
        <f t="shared" si="1322"/>
        <v>1</v>
      </c>
      <c r="BC2473">
        <f t="shared" si="1317"/>
        <v>0</v>
      </c>
      <c r="BD2473">
        <f t="shared" si="1318"/>
        <v>-0.76835924415261836</v>
      </c>
      <c r="BG2473">
        <f t="shared" si="1319"/>
        <v>-3953586.9442910855</v>
      </c>
      <c r="BH2473">
        <f t="shared" si="1320"/>
        <v>-4903877.1605711868</v>
      </c>
    </row>
    <row r="2474" spans="9:60">
      <c r="I2474">
        <v>35.715560913085902</v>
      </c>
      <c r="J2474">
        <v>139.76123046875</v>
      </c>
      <c r="K2474">
        <f t="shared" ref="K2474:K2537" si="1323">E2474*PI()/180</f>
        <v>0</v>
      </c>
      <c r="L2474">
        <f t="shared" ref="L2474:L2537" si="1324">F2474*PI()/180</f>
        <v>0</v>
      </c>
      <c r="M2474">
        <f t="shared" ref="M2474:M2537" si="1325">I2474*PI()/180</f>
        <v>0.62335413212994129</v>
      </c>
      <c r="N2474">
        <f t="shared" ref="N2474:N2537" si="1326">J2474*PI()/180</f>
        <v>2.4392936383183055</v>
      </c>
      <c r="O2474">
        <f t="shared" ref="O2474:O2537" si="1327">SIN(2 * M2474)</f>
        <v>0.94794152197184645</v>
      </c>
      <c r="P2474">
        <f t="shared" ref="P2474:P2537" si="1328">SIN(2 * M2474 * 2)</f>
        <v>0.60373344267671347</v>
      </c>
      <c r="Q2474">
        <f t="shared" ref="Q2474:Q2537" si="1329">SIN(2 * M2474 * 3)</f>
        <v>-0.5634303877321738</v>
      </c>
      <c r="R2474">
        <f t="shared" ref="R2474:R2537" si="1330">SIN(2 * M2474 * 4)</f>
        <v>-0.96257600818290445</v>
      </c>
      <c r="S2474">
        <f t="shared" ref="S2474:S2537" si="1331">SIN(2 * M2474 * 5)</f>
        <v>-4.962359691597764E-2</v>
      </c>
      <c r="U2474" s="1" t="s">
        <v>2553</v>
      </c>
      <c r="V2474" s="3">
        <v>0.99990000000000001</v>
      </c>
      <c r="W2474" s="3">
        <v>6378137</v>
      </c>
      <c r="X2474" s="3">
        <v>298.25722210100002</v>
      </c>
      <c r="AA2474" s="3">
        <f t="shared" ref="AA2474:AA2537" si="1332">1/(2*X2474-1)</f>
        <v>1.6792203946287445E-3</v>
      </c>
      <c r="AB2474" s="3">
        <f t="shared" si="1321"/>
        <v>1.0000007049454078</v>
      </c>
      <c r="AC2474" s="3">
        <f t="shared" ref="AC2474:AC2537" si="1333" xml:space="preserve"> - (3/2) * (AA2474 - AA2474^3/8 - AA2474^5/64)</f>
        <v>-2.5188297041239312E-3</v>
      </c>
      <c r="AD2474" s="3">
        <f t="shared" ref="AD2474:AD2537" si="1334">(15/16) * (AA2474^2 - AA2474^4/4)</f>
        <v>2.6435429493240994E-6</v>
      </c>
      <c r="AE2474" s="3">
        <f t="shared" ref="AE2474:AE2537" si="1335" xml:space="preserve"> - 35/48 * (AA2474^3 - 5/16*AA2474^5)</f>
        <v>-3.4526259073074147E-9</v>
      </c>
      <c r="AF2474" s="3">
        <f t="shared" ref="AF2474:AF2537" si="1336">315/512 * AA2474^4</f>
        <v>4.8918304243879506E-12</v>
      </c>
      <c r="AG2474" s="3">
        <f t="shared" ref="AG2474:AG2537" si="1337" xml:space="preserve"> - 693/1280 * AA2474^5</f>
        <v>-7.2287260458139161E-15</v>
      </c>
      <c r="AH2474" s="3" t="s">
        <v>57</v>
      </c>
      <c r="AI2474" s="3">
        <f t="shared" ref="AI2474:AI2537" si="1338" xml:space="preserve"> (1/2)*AA2474 - (2/3)*(AA2474^2) + (5/16)*(AA2474^3) + (41/180)*(AA2474^4) - (127/288)*(AA2474^5)</f>
        <v>8.377318247285465E-4</v>
      </c>
      <c r="AJ2474" s="3">
        <f t="shared" ref="AJ2474:AJ2537" si="1339" xml:space="preserve"> (13/48)*(AA2474^2) - (3/5)*(AA2474^3) + (557/1440)*(AA2474^4) + (281/630)*(AA2474^5)</f>
        <v>7.6085278483792483E-7</v>
      </c>
      <c r="AK2474" s="3">
        <f t="shared" ref="AK2474:AK2537" si="1340" xml:space="preserve"> (61/240)*(AA2474^3) - (103/140)*(AA2474^4) + (15061/26880)*(AA2474^5)</f>
        <v>1.1976455002315586E-9</v>
      </c>
      <c r="AL2474" s="3">
        <f t="shared" ref="AL2474:AL2537" si="1341" xml:space="preserve"> (49561/161280)*(AA2474^4) - (179/168)*(AA2474^5)</f>
        <v>2.4291502606542476E-12</v>
      </c>
      <c r="AM2474" s="3">
        <f t="shared" ref="AM2474:AM2537" si="1342" xml:space="preserve"> (34729/80640)*(AA2474^5)</f>
        <v>5.7501643840919741E-15</v>
      </c>
      <c r="AP2474" s="3">
        <f t="shared" ref="AP2474:AP2537" si="1343">(V2474*W2474/(1 + AA2474))*AB2474</f>
        <v>6366812.4008564716</v>
      </c>
      <c r="AQ2474">
        <f t="shared" ref="AQ2474:AQ2537" si="1344">SUMPRODUCT(AC$3:AG$3,O2474:S2474)</f>
        <v>-2.3861053274235222E-3</v>
      </c>
      <c r="AR2474">
        <f t="shared" ref="AR2474:AR2537" si="1345">(V$3*W$3/(1+AA$3))*(AB$3*M2474 + AQ2474)</f>
        <v>3953586.9442910855</v>
      </c>
      <c r="AU2474">
        <f t="shared" ref="AU2474:AU2537" si="1346">COS(L2474-N2474)</f>
        <v>-0.76335910101326143</v>
      </c>
      <c r="AV2474">
        <f t="shared" ref="AV2474:AV2537" si="1347">SIN(L2474-N2474)</f>
        <v>-0.64597436706128308</v>
      </c>
      <c r="AY2474">
        <f t="shared" ref="AY2474:AY2537" si="1348">SINH(ATANH(SIN(K2474)) - ( 2*AA$3^0.5 / (1 + AA$3)) * ATANH(2*AA$3^0.5 / (1 +AA$3) * SIN(K2474)) )</f>
        <v>0</v>
      </c>
      <c r="AZ2474">
        <f t="shared" si="1322"/>
        <v>1</v>
      </c>
      <c r="BC2474">
        <f t="shared" ref="BC2474:BC2537" si="1349">ATAN(AY2474/AU2474)</f>
        <v>0</v>
      </c>
      <c r="BD2474">
        <f t="shared" ref="BD2474:BD2537" si="1350">ATANH(AV2474/AZ2474)</f>
        <v>-0.76835924415261836</v>
      </c>
      <c r="BG2474">
        <f t="shared" ref="BG2474:BG2537" si="1351">AP$3 * (BC2474 + (AI$3 * SIN(2*BC2474) * COSH(2*BD2474) + AJ$3 * SIN(2*BC2474*2) * COSH(2*BD2474*2) + AK$3 * SIN(2*BC2474*3) * COSH(2*BD2474*3) + AL$3 * SIN(2*BC2474*4) * COSH(2*BD2474*4) + AM$3 * SIN(2*BC2474*5) * COSH(2*BD2474*5) ) ) - AR2474</f>
        <v>-3953586.9442910855</v>
      </c>
      <c r="BH2474">
        <f t="shared" ref="BH2474:BH2537" si="1352">AP$3 * (BD2474 + (AI$3 * COS(2*BC2474) * SINH(2*BD2474) + AJ$3 * COS(2*BC2474*2) * SINH(2*BD2474*2) + AK$3 * COS(2*BC2474*3) * SINH(2*BD2474*3) + AL$3 * COS(2*BC2474*4) * SINH(2*BD2474*4) + AM$3 * COS(2*BC2474*5) * SINH(2*BD2474*5) ) )</f>
        <v>-4903877.1605711868</v>
      </c>
    </row>
    <row r="2475" spans="9:60">
      <c r="I2475">
        <v>35.715560913085902</v>
      </c>
      <c r="J2475">
        <v>139.76123046875</v>
      </c>
      <c r="K2475">
        <f t="shared" si="1323"/>
        <v>0</v>
      </c>
      <c r="L2475">
        <f t="shared" si="1324"/>
        <v>0</v>
      </c>
      <c r="M2475">
        <f t="shared" si="1325"/>
        <v>0.62335413212994129</v>
      </c>
      <c r="N2475">
        <f t="shared" si="1326"/>
        <v>2.4392936383183055</v>
      </c>
      <c r="O2475">
        <f t="shared" si="1327"/>
        <v>0.94794152197184645</v>
      </c>
      <c r="P2475">
        <f t="shared" si="1328"/>
        <v>0.60373344267671347</v>
      </c>
      <c r="Q2475">
        <f t="shared" si="1329"/>
        <v>-0.5634303877321738</v>
      </c>
      <c r="R2475">
        <f t="shared" si="1330"/>
        <v>-0.96257600818290445</v>
      </c>
      <c r="S2475">
        <f t="shared" si="1331"/>
        <v>-4.962359691597764E-2</v>
      </c>
      <c r="U2475" s="1" t="s">
        <v>2554</v>
      </c>
      <c r="V2475" s="3">
        <v>0.99990000000000001</v>
      </c>
      <c r="W2475" s="3">
        <v>6378137</v>
      </c>
      <c r="X2475" s="3">
        <v>298.25722210100002</v>
      </c>
      <c r="AA2475" s="3">
        <f t="shared" si="1332"/>
        <v>1.6792203946287445E-3</v>
      </c>
      <c r="AB2475" s="3">
        <f t="shared" si="1321"/>
        <v>1.0000007049454078</v>
      </c>
      <c r="AC2475" s="3">
        <f t="shared" si="1333"/>
        <v>-2.5188297041239312E-3</v>
      </c>
      <c r="AD2475" s="3">
        <f t="shared" si="1334"/>
        <v>2.6435429493240994E-6</v>
      </c>
      <c r="AE2475" s="3">
        <f t="shared" si="1335"/>
        <v>-3.4526259073074147E-9</v>
      </c>
      <c r="AF2475" s="3">
        <f t="shared" si="1336"/>
        <v>4.8918304243879506E-12</v>
      </c>
      <c r="AG2475" s="3">
        <f t="shared" si="1337"/>
        <v>-7.2287260458139161E-15</v>
      </c>
      <c r="AH2475" s="3" t="s">
        <v>57</v>
      </c>
      <c r="AI2475" s="3">
        <f t="shared" si="1338"/>
        <v>8.377318247285465E-4</v>
      </c>
      <c r="AJ2475" s="3">
        <f t="shared" si="1339"/>
        <v>7.6085278483792483E-7</v>
      </c>
      <c r="AK2475" s="3">
        <f t="shared" si="1340"/>
        <v>1.1976455002315586E-9</v>
      </c>
      <c r="AL2475" s="3">
        <f t="shared" si="1341"/>
        <v>2.4291502606542476E-12</v>
      </c>
      <c r="AM2475" s="3">
        <f t="shared" si="1342"/>
        <v>5.7501643840919741E-15</v>
      </c>
      <c r="AP2475" s="3">
        <f t="shared" si="1343"/>
        <v>6366812.4008564716</v>
      </c>
      <c r="AQ2475">
        <f t="shared" si="1344"/>
        <v>-2.3861053274235222E-3</v>
      </c>
      <c r="AR2475">
        <f t="shared" si="1345"/>
        <v>3953586.9442910855</v>
      </c>
      <c r="AU2475">
        <f t="shared" si="1346"/>
        <v>-0.76335910101326143</v>
      </c>
      <c r="AV2475">
        <f t="shared" si="1347"/>
        <v>-0.64597436706128308</v>
      </c>
      <c r="AY2475">
        <f t="shared" si="1348"/>
        <v>0</v>
      </c>
      <c r="AZ2475">
        <f t="shared" si="1322"/>
        <v>1</v>
      </c>
      <c r="BC2475">
        <f t="shared" si="1349"/>
        <v>0</v>
      </c>
      <c r="BD2475">
        <f t="shared" si="1350"/>
        <v>-0.76835924415261836</v>
      </c>
      <c r="BG2475">
        <f t="shared" si="1351"/>
        <v>-3953586.9442910855</v>
      </c>
      <c r="BH2475">
        <f t="shared" si="1352"/>
        <v>-4903877.1605711868</v>
      </c>
    </row>
    <row r="2476" spans="9:60">
      <c r="I2476">
        <v>35.715560913085902</v>
      </c>
      <c r="J2476">
        <v>139.76123046875</v>
      </c>
      <c r="K2476">
        <f t="shared" si="1323"/>
        <v>0</v>
      </c>
      <c r="L2476">
        <f t="shared" si="1324"/>
        <v>0</v>
      </c>
      <c r="M2476">
        <f t="shared" si="1325"/>
        <v>0.62335413212994129</v>
      </c>
      <c r="N2476">
        <f t="shared" si="1326"/>
        <v>2.4392936383183055</v>
      </c>
      <c r="O2476">
        <f t="shared" si="1327"/>
        <v>0.94794152197184645</v>
      </c>
      <c r="P2476">
        <f t="shared" si="1328"/>
        <v>0.60373344267671347</v>
      </c>
      <c r="Q2476">
        <f t="shared" si="1329"/>
        <v>-0.5634303877321738</v>
      </c>
      <c r="R2476">
        <f t="shared" si="1330"/>
        <v>-0.96257600818290445</v>
      </c>
      <c r="S2476">
        <f t="shared" si="1331"/>
        <v>-4.962359691597764E-2</v>
      </c>
      <c r="U2476" s="1" t="s">
        <v>2555</v>
      </c>
      <c r="V2476" s="3">
        <v>0.99990000000000001</v>
      </c>
      <c r="W2476" s="3">
        <v>6378137</v>
      </c>
      <c r="X2476" s="3">
        <v>298.25722210100002</v>
      </c>
      <c r="AA2476" s="3">
        <f t="shared" si="1332"/>
        <v>1.6792203946287445E-3</v>
      </c>
      <c r="AB2476" s="3">
        <f t="shared" si="1321"/>
        <v>1.0000007049454078</v>
      </c>
      <c r="AC2476" s="3">
        <f t="shared" si="1333"/>
        <v>-2.5188297041239312E-3</v>
      </c>
      <c r="AD2476" s="3">
        <f t="shared" si="1334"/>
        <v>2.6435429493240994E-6</v>
      </c>
      <c r="AE2476" s="3">
        <f t="shared" si="1335"/>
        <v>-3.4526259073074147E-9</v>
      </c>
      <c r="AF2476" s="3">
        <f t="shared" si="1336"/>
        <v>4.8918304243879506E-12</v>
      </c>
      <c r="AG2476" s="3">
        <f t="shared" si="1337"/>
        <v>-7.2287260458139161E-15</v>
      </c>
      <c r="AH2476" s="3" t="s">
        <v>57</v>
      </c>
      <c r="AI2476" s="3">
        <f t="shared" si="1338"/>
        <v>8.377318247285465E-4</v>
      </c>
      <c r="AJ2476" s="3">
        <f t="shared" si="1339"/>
        <v>7.6085278483792483E-7</v>
      </c>
      <c r="AK2476" s="3">
        <f t="shared" si="1340"/>
        <v>1.1976455002315586E-9</v>
      </c>
      <c r="AL2476" s="3">
        <f t="shared" si="1341"/>
        <v>2.4291502606542476E-12</v>
      </c>
      <c r="AM2476" s="3">
        <f t="shared" si="1342"/>
        <v>5.7501643840919741E-15</v>
      </c>
      <c r="AP2476" s="3">
        <f t="shared" si="1343"/>
        <v>6366812.4008564716</v>
      </c>
      <c r="AQ2476">
        <f t="shared" si="1344"/>
        <v>-2.3861053274235222E-3</v>
      </c>
      <c r="AR2476">
        <f t="shared" si="1345"/>
        <v>3953586.9442910855</v>
      </c>
      <c r="AU2476">
        <f t="shared" si="1346"/>
        <v>-0.76335910101326143</v>
      </c>
      <c r="AV2476">
        <f t="shared" si="1347"/>
        <v>-0.64597436706128308</v>
      </c>
      <c r="AY2476">
        <f t="shared" si="1348"/>
        <v>0</v>
      </c>
      <c r="AZ2476">
        <f t="shared" si="1322"/>
        <v>1</v>
      </c>
      <c r="BC2476">
        <f t="shared" si="1349"/>
        <v>0</v>
      </c>
      <c r="BD2476">
        <f t="shared" si="1350"/>
        <v>-0.76835924415261836</v>
      </c>
      <c r="BG2476">
        <f t="shared" si="1351"/>
        <v>-3953586.9442910855</v>
      </c>
      <c r="BH2476">
        <f t="shared" si="1352"/>
        <v>-4903877.1605711868</v>
      </c>
    </row>
    <row r="2477" spans="9:60">
      <c r="I2477">
        <v>35.715560913085902</v>
      </c>
      <c r="J2477">
        <v>139.76123046875</v>
      </c>
      <c r="K2477">
        <f t="shared" si="1323"/>
        <v>0</v>
      </c>
      <c r="L2477">
        <f t="shared" si="1324"/>
        <v>0</v>
      </c>
      <c r="M2477">
        <f t="shared" si="1325"/>
        <v>0.62335413212994129</v>
      </c>
      <c r="N2477">
        <f t="shared" si="1326"/>
        <v>2.4392936383183055</v>
      </c>
      <c r="O2477">
        <f t="shared" si="1327"/>
        <v>0.94794152197184645</v>
      </c>
      <c r="P2477">
        <f t="shared" si="1328"/>
        <v>0.60373344267671347</v>
      </c>
      <c r="Q2477">
        <f t="shared" si="1329"/>
        <v>-0.5634303877321738</v>
      </c>
      <c r="R2477">
        <f t="shared" si="1330"/>
        <v>-0.96257600818290445</v>
      </c>
      <c r="S2477">
        <f t="shared" si="1331"/>
        <v>-4.962359691597764E-2</v>
      </c>
      <c r="U2477" s="1" t="s">
        <v>2556</v>
      </c>
      <c r="V2477" s="3">
        <v>0.99990000000000001</v>
      </c>
      <c r="W2477" s="3">
        <v>6378137</v>
      </c>
      <c r="X2477" s="3">
        <v>298.25722210100002</v>
      </c>
      <c r="AA2477" s="3">
        <f t="shared" si="1332"/>
        <v>1.6792203946287445E-3</v>
      </c>
      <c r="AB2477" s="3">
        <f t="shared" si="1321"/>
        <v>1.0000007049454078</v>
      </c>
      <c r="AC2477" s="3">
        <f t="shared" si="1333"/>
        <v>-2.5188297041239312E-3</v>
      </c>
      <c r="AD2477" s="3">
        <f t="shared" si="1334"/>
        <v>2.6435429493240994E-6</v>
      </c>
      <c r="AE2477" s="3">
        <f t="shared" si="1335"/>
        <v>-3.4526259073074147E-9</v>
      </c>
      <c r="AF2477" s="3">
        <f t="shared" si="1336"/>
        <v>4.8918304243879506E-12</v>
      </c>
      <c r="AG2477" s="3">
        <f t="shared" si="1337"/>
        <v>-7.2287260458139161E-15</v>
      </c>
      <c r="AH2477" s="3" t="s">
        <v>57</v>
      </c>
      <c r="AI2477" s="3">
        <f t="shared" si="1338"/>
        <v>8.377318247285465E-4</v>
      </c>
      <c r="AJ2477" s="3">
        <f t="shared" si="1339"/>
        <v>7.6085278483792483E-7</v>
      </c>
      <c r="AK2477" s="3">
        <f t="shared" si="1340"/>
        <v>1.1976455002315586E-9</v>
      </c>
      <c r="AL2477" s="3">
        <f t="shared" si="1341"/>
        <v>2.4291502606542476E-12</v>
      </c>
      <c r="AM2477" s="3">
        <f t="shared" si="1342"/>
        <v>5.7501643840919741E-15</v>
      </c>
      <c r="AP2477" s="3">
        <f t="shared" si="1343"/>
        <v>6366812.4008564716</v>
      </c>
      <c r="AQ2477">
        <f t="shared" si="1344"/>
        <v>-2.3861053274235222E-3</v>
      </c>
      <c r="AR2477">
        <f t="shared" si="1345"/>
        <v>3953586.9442910855</v>
      </c>
      <c r="AU2477">
        <f t="shared" si="1346"/>
        <v>-0.76335910101326143</v>
      </c>
      <c r="AV2477">
        <f t="shared" si="1347"/>
        <v>-0.64597436706128308</v>
      </c>
      <c r="AY2477">
        <f t="shared" si="1348"/>
        <v>0</v>
      </c>
      <c r="AZ2477">
        <f t="shared" si="1322"/>
        <v>1</v>
      </c>
      <c r="BC2477">
        <f t="shared" si="1349"/>
        <v>0</v>
      </c>
      <c r="BD2477">
        <f t="shared" si="1350"/>
        <v>-0.76835924415261836</v>
      </c>
      <c r="BG2477">
        <f t="shared" si="1351"/>
        <v>-3953586.9442910855</v>
      </c>
      <c r="BH2477">
        <f t="shared" si="1352"/>
        <v>-4903877.1605711868</v>
      </c>
    </row>
    <row r="2478" spans="9:60">
      <c r="I2478">
        <v>35.715560913085902</v>
      </c>
      <c r="J2478">
        <v>139.76123046875</v>
      </c>
      <c r="K2478">
        <f t="shared" si="1323"/>
        <v>0</v>
      </c>
      <c r="L2478">
        <f t="shared" si="1324"/>
        <v>0</v>
      </c>
      <c r="M2478">
        <f t="shared" si="1325"/>
        <v>0.62335413212994129</v>
      </c>
      <c r="N2478">
        <f t="shared" si="1326"/>
        <v>2.4392936383183055</v>
      </c>
      <c r="O2478">
        <f t="shared" si="1327"/>
        <v>0.94794152197184645</v>
      </c>
      <c r="P2478">
        <f t="shared" si="1328"/>
        <v>0.60373344267671347</v>
      </c>
      <c r="Q2478">
        <f t="shared" si="1329"/>
        <v>-0.5634303877321738</v>
      </c>
      <c r="R2478">
        <f t="shared" si="1330"/>
        <v>-0.96257600818290445</v>
      </c>
      <c r="S2478">
        <f t="shared" si="1331"/>
        <v>-4.962359691597764E-2</v>
      </c>
      <c r="U2478" s="1" t="s">
        <v>2557</v>
      </c>
      <c r="V2478" s="3">
        <v>0.99990000000000001</v>
      </c>
      <c r="W2478" s="3">
        <v>6378137</v>
      </c>
      <c r="X2478" s="3">
        <v>298.25722210100002</v>
      </c>
      <c r="AA2478" s="3">
        <f t="shared" si="1332"/>
        <v>1.6792203946287445E-3</v>
      </c>
      <c r="AB2478" s="3">
        <f t="shared" si="1321"/>
        <v>1.0000007049454078</v>
      </c>
      <c r="AC2478" s="3">
        <f t="shared" si="1333"/>
        <v>-2.5188297041239312E-3</v>
      </c>
      <c r="AD2478" s="3">
        <f t="shared" si="1334"/>
        <v>2.6435429493240994E-6</v>
      </c>
      <c r="AE2478" s="3">
        <f t="shared" si="1335"/>
        <v>-3.4526259073074147E-9</v>
      </c>
      <c r="AF2478" s="3">
        <f t="shared" si="1336"/>
        <v>4.8918304243879506E-12</v>
      </c>
      <c r="AG2478" s="3">
        <f t="shared" si="1337"/>
        <v>-7.2287260458139161E-15</v>
      </c>
      <c r="AH2478" s="3" t="s">
        <v>57</v>
      </c>
      <c r="AI2478" s="3">
        <f t="shared" si="1338"/>
        <v>8.377318247285465E-4</v>
      </c>
      <c r="AJ2478" s="3">
        <f t="shared" si="1339"/>
        <v>7.6085278483792483E-7</v>
      </c>
      <c r="AK2478" s="3">
        <f t="shared" si="1340"/>
        <v>1.1976455002315586E-9</v>
      </c>
      <c r="AL2478" s="3">
        <f t="shared" si="1341"/>
        <v>2.4291502606542476E-12</v>
      </c>
      <c r="AM2478" s="3">
        <f t="shared" si="1342"/>
        <v>5.7501643840919741E-15</v>
      </c>
      <c r="AP2478" s="3">
        <f t="shared" si="1343"/>
        <v>6366812.4008564716</v>
      </c>
      <c r="AQ2478">
        <f t="shared" si="1344"/>
        <v>-2.3861053274235222E-3</v>
      </c>
      <c r="AR2478">
        <f t="shared" si="1345"/>
        <v>3953586.9442910855</v>
      </c>
      <c r="AU2478">
        <f t="shared" si="1346"/>
        <v>-0.76335910101326143</v>
      </c>
      <c r="AV2478">
        <f t="shared" si="1347"/>
        <v>-0.64597436706128308</v>
      </c>
      <c r="AY2478">
        <f t="shared" si="1348"/>
        <v>0</v>
      </c>
      <c r="AZ2478">
        <f t="shared" si="1322"/>
        <v>1</v>
      </c>
      <c r="BC2478">
        <f t="shared" si="1349"/>
        <v>0</v>
      </c>
      <c r="BD2478">
        <f t="shared" si="1350"/>
        <v>-0.76835924415261836</v>
      </c>
      <c r="BG2478">
        <f t="shared" si="1351"/>
        <v>-3953586.9442910855</v>
      </c>
      <c r="BH2478">
        <f t="shared" si="1352"/>
        <v>-4903877.1605711868</v>
      </c>
    </row>
    <row r="2479" spans="9:60">
      <c r="I2479">
        <v>35.715560913085902</v>
      </c>
      <c r="J2479">
        <v>139.76123046875</v>
      </c>
      <c r="K2479">
        <f t="shared" si="1323"/>
        <v>0</v>
      </c>
      <c r="L2479">
        <f t="shared" si="1324"/>
        <v>0</v>
      </c>
      <c r="M2479">
        <f t="shared" si="1325"/>
        <v>0.62335413212994129</v>
      </c>
      <c r="N2479">
        <f t="shared" si="1326"/>
        <v>2.4392936383183055</v>
      </c>
      <c r="O2479">
        <f t="shared" si="1327"/>
        <v>0.94794152197184645</v>
      </c>
      <c r="P2479">
        <f t="shared" si="1328"/>
        <v>0.60373344267671347</v>
      </c>
      <c r="Q2479">
        <f t="shared" si="1329"/>
        <v>-0.5634303877321738</v>
      </c>
      <c r="R2479">
        <f t="shared" si="1330"/>
        <v>-0.96257600818290445</v>
      </c>
      <c r="S2479">
        <f t="shared" si="1331"/>
        <v>-4.962359691597764E-2</v>
      </c>
      <c r="U2479" s="1" t="s">
        <v>2558</v>
      </c>
      <c r="V2479" s="3">
        <v>0.99990000000000001</v>
      </c>
      <c r="W2479" s="3">
        <v>6378137</v>
      </c>
      <c r="X2479" s="3">
        <v>298.25722210100002</v>
      </c>
      <c r="AA2479" s="3">
        <f t="shared" si="1332"/>
        <v>1.6792203946287445E-3</v>
      </c>
      <c r="AB2479" s="3">
        <f t="shared" si="1321"/>
        <v>1.0000007049454078</v>
      </c>
      <c r="AC2479" s="3">
        <f t="shared" si="1333"/>
        <v>-2.5188297041239312E-3</v>
      </c>
      <c r="AD2479" s="3">
        <f t="shared" si="1334"/>
        <v>2.6435429493240994E-6</v>
      </c>
      <c r="AE2479" s="3">
        <f t="shared" si="1335"/>
        <v>-3.4526259073074147E-9</v>
      </c>
      <c r="AF2479" s="3">
        <f t="shared" si="1336"/>
        <v>4.8918304243879506E-12</v>
      </c>
      <c r="AG2479" s="3">
        <f t="shared" si="1337"/>
        <v>-7.2287260458139161E-15</v>
      </c>
      <c r="AH2479" s="3" t="s">
        <v>57</v>
      </c>
      <c r="AI2479" s="3">
        <f t="shared" si="1338"/>
        <v>8.377318247285465E-4</v>
      </c>
      <c r="AJ2479" s="3">
        <f t="shared" si="1339"/>
        <v>7.6085278483792483E-7</v>
      </c>
      <c r="AK2479" s="3">
        <f t="shared" si="1340"/>
        <v>1.1976455002315586E-9</v>
      </c>
      <c r="AL2479" s="3">
        <f t="shared" si="1341"/>
        <v>2.4291502606542476E-12</v>
      </c>
      <c r="AM2479" s="3">
        <f t="shared" si="1342"/>
        <v>5.7501643840919741E-15</v>
      </c>
      <c r="AP2479" s="3">
        <f t="shared" si="1343"/>
        <v>6366812.4008564716</v>
      </c>
      <c r="AQ2479">
        <f t="shared" si="1344"/>
        <v>-2.3861053274235222E-3</v>
      </c>
      <c r="AR2479">
        <f t="shared" si="1345"/>
        <v>3953586.9442910855</v>
      </c>
      <c r="AU2479">
        <f t="shared" si="1346"/>
        <v>-0.76335910101326143</v>
      </c>
      <c r="AV2479">
        <f t="shared" si="1347"/>
        <v>-0.64597436706128308</v>
      </c>
      <c r="AY2479">
        <f t="shared" si="1348"/>
        <v>0</v>
      </c>
      <c r="AZ2479">
        <f t="shared" si="1322"/>
        <v>1</v>
      </c>
      <c r="BC2479">
        <f t="shared" si="1349"/>
        <v>0</v>
      </c>
      <c r="BD2479">
        <f t="shared" si="1350"/>
        <v>-0.76835924415261836</v>
      </c>
      <c r="BG2479">
        <f t="shared" si="1351"/>
        <v>-3953586.9442910855</v>
      </c>
      <c r="BH2479">
        <f t="shared" si="1352"/>
        <v>-4903877.1605711868</v>
      </c>
    </row>
    <row r="2480" spans="9:60">
      <c r="I2480">
        <v>35.715560913085902</v>
      </c>
      <c r="J2480">
        <v>139.76123046875</v>
      </c>
      <c r="K2480">
        <f t="shared" si="1323"/>
        <v>0</v>
      </c>
      <c r="L2480">
        <f t="shared" si="1324"/>
        <v>0</v>
      </c>
      <c r="M2480">
        <f t="shared" si="1325"/>
        <v>0.62335413212994129</v>
      </c>
      <c r="N2480">
        <f t="shared" si="1326"/>
        <v>2.4392936383183055</v>
      </c>
      <c r="O2480">
        <f t="shared" si="1327"/>
        <v>0.94794152197184645</v>
      </c>
      <c r="P2480">
        <f t="shared" si="1328"/>
        <v>0.60373344267671347</v>
      </c>
      <c r="Q2480">
        <f t="shared" si="1329"/>
        <v>-0.5634303877321738</v>
      </c>
      <c r="R2480">
        <f t="shared" si="1330"/>
        <v>-0.96257600818290445</v>
      </c>
      <c r="S2480">
        <f t="shared" si="1331"/>
        <v>-4.962359691597764E-2</v>
      </c>
      <c r="U2480" s="1" t="s">
        <v>2559</v>
      </c>
      <c r="V2480" s="3">
        <v>0.99990000000000001</v>
      </c>
      <c r="W2480" s="3">
        <v>6378137</v>
      </c>
      <c r="X2480" s="3">
        <v>298.25722210100002</v>
      </c>
      <c r="AA2480" s="3">
        <f t="shared" si="1332"/>
        <v>1.6792203946287445E-3</v>
      </c>
      <c r="AB2480" s="3">
        <f t="shared" si="1321"/>
        <v>1.0000007049454078</v>
      </c>
      <c r="AC2480" s="3">
        <f t="shared" si="1333"/>
        <v>-2.5188297041239312E-3</v>
      </c>
      <c r="AD2480" s="3">
        <f t="shared" si="1334"/>
        <v>2.6435429493240994E-6</v>
      </c>
      <c r="AE2480" s="3">
        <f t="shared" si="1335"/>
        <v>-3.4526259073074147E-9</v>
      </c>
      <c r="AF2480" s="3">
        <f t="shared" si="1336"/>
        <v>4.8918304243879506E-12</v>
      </c>
      <c r="AG2480" s="3">
        <f t="shared" si="1337"/>
        <v>-7.2287260458139161E-15</v>
      </c>
      <c r="AH2480" s="3" t="s">
        <v>57</v>
      </c>
      <c r="AI2480" s="3">
        <f t="shared" si="1338"/>
        <v>8.377318247285465E-4</v>
      </c>
      <c r="AJ2480" s="3">
        <f t="shared" si="1339"/>
        <v>7.6085278483792483E-7</v>
      </c>
      <c r="AK2480" s="3">
        <f t="shared" si="1340"/>
        <v>1.1976455002315586E-9</v>
      </c>
      <c r="AL2480" s="3">
        <f t="shared" si="1341"/>
        <v>2.4291502606542476E-12</v>
      </c>
      <c r="AM2480" s="3">
        <f t="shared" si="1342"/>
        <v>5.7501643840919741E-15</v>
      </c>
      <c r="AP2480" s="3">
        <f t="shared" si="1343"/>
        <v>6366812.4008564716</v>
      </c>
      <c r="AQ2480">
        <f t="shared" si="1344"/>
        <v>-2.3861053274235222E-3</v>
      </c>
      <c r="AR2480">
        <f t="shared" si="1345"/>
        <v>3953586.9442910855</v>
      </c>
      <c r="AU2480">
        <f t="shared" si="1346"/>
        <v>-0.76335910101326143</v>
      </c>
      <c r="AV2480">
        <f t="shared" si="1347"/>
        <v>-0.64597436706128308</v>
      </c>
      <c r="AY2480">
        <f t="shared" si="1348"/>
        <v>0</v>
      </c>
      <c r="AZ2480">
        <f t="shared" si="1322"/>
        <v>1</v>
      </c>
      <c r="BC2480">
        <f t="shared" si="1349"/>
        <v>0</v>
      </c>
      <c r="BD2480">
        <f t="shared" si="1350"/>
        <v>-0.76835924415261836</v>
      </c>
      <c r="BG2480">
        <f t="shared" si="1351"/>
        <v>-3953586.9442910855</v>
      </c>
      <c r="BH2480">
        <f t="shared" si="1352"/>
        <v>-4903877.1605711868</v>
      </c>
    </row>
    <row r="2481" spans="9:60">
      <c r="I2481">
        <v>35.715560913085902</v>
      </c>
      <c r="J2481">
        <v>139.76123046875</v>
      </c>
      <c r="K2481">
        <f t="shared" si="1323"/>
        <v>0</v>
      </c>
      <c r="L2481">
        <f t="shared" si="1324"/>
        <v>0</v>
      </c>
      <c r="M2481">
        <f t="shared" si="1325"/>
        <v>0.62335413212994129</v>
      </c>
      <c r="N2481">
        <f t="shared" si="1326"/>
        <v>2.4392936383183055</v>
      </c>
      <c r="O2481">
        <f t="shared" si="1327"/>
        <v>0.94794152197184645</v>
      </c>
      <c r="P2481">
        <f t="shared" si="1328"/>
        <v>0.60373344267671347</v>
      </c>
      <c r="Q2481">
        <f t="shared" si="1329"/>
        <v>-0.5634303877321738</v>
      </c>
      <c r="R2481">
        <f t="shared" si="1330"/>
        <v>-0.96257600818290445</v>
      </c>
      <c r="S2481">
        <f t="shared" si="1331"/>
        <v>-4.962359691597764E-2</v>
      </c>
      <c r="U2481" s="1" t="s">
        <v>2560</v>
      </c>
      <c r="V2481" s="3">
        <v>0.99990000000000001</v>
      </c>
      <c r="W2481" s="3">
        <v>6378137</v>
      </c>
      <c r="X2481" s="3">
        <v>298.25722210100002</v>
      </c>
      <c r="AA2481" s="3">
        <f t="shared" si="1332"/>
        <v>1.6792203946287445E-3</v>
      </c>
      <c r="AB2481" s="3">
        <f t="shared" si="1321"/>
        <v>1.0000007049454078</v>
      </c>
      <c r="AC2481" s="3">
        <f t="shared" si="1333"/>
        <v>-2.5188297041239312E-3</v>
      </c>
      <c r="AD2481" s="3">
        <f t="shared" si="1334"/>
        <v>2.6435429493240994E-6</v>
      </c>
      <c r="AE2481" s="3">
        <f t="shared" si="1335"/>
        <v>-3.4526259073074147E-9</v>
      </c>
      <c r="AF2481" s="3">
        <f t="shared" si="1336"/>
        <v>4.8918304243879506E-12</v>
      </c>
      <c r="AG2481" s="3">
        <f t="shared" si="1337"/>
        <v>-7.2287260458139161E-15</v>
      </c>
      <c r="AH2481" s="3" t="s">
        <v>57</v>
      </c>
      <c r="AI2481" s="3">
        <f t="shared" si="1338"/>
        <v>8.377318247285465E-4</v>
      </c>
      <c r="AJ2481" s="3">
        <f t="shared" si="1339"/>
        <v>7.6085278483792483E-7</v>
      </c>
      <c r="AK2481" s="3">
        <f t="shared" si="1340"/>
        <v>1.1976455002315586E-9</v>
      </c>
      <c r="AL2481" s="3">
        <f t="shared" si="1341"/>
        <v>2.4291502606542476E-12</v>
      </c>
      <c r="AM2481" s="3">
        <f t="shared" si="1342"/>
        <v>5.7501643840919741E-15</v>
      </c>
      <c r="AP2481" s="3">
        <f t="shared" si="1343"/>
        <v>6366812.4008564716</v>
      </c>
      <c r="AQ2481">
        <f t="shared" si="1344"/>
        <v>-2.3861053274235222E-3</v>
      </c>
      <c r="AR2481">
        <f t="shared" si="1345"/>
        <v>3953586.9442910855</v>
      </c>
      <c r="AU2481">
        <f t="shared" si="1346"/>
        <v>-0.76335910101326143</v>
      </c>
      <c r="AV2481">
        <f t="shared" si="1347"/>
        <v>-0.64597436706128308</v>
      </c>
      <c r="AY2481">
        <f t="shared" si="1348"/>
        <v>0</v>
      </c>
      <c r="AZ2481">
        <f t="shared" si="1322"/>
        <v>1</v>
      </c>
      <c r="BC2481">
        <f t="shared" si="1349"/>
        <v>0</v>
      </c>
      <c r="BD2481">
        <f t="shared" si="1350"/>
        <v>-0.76835924415261836</v>
      </c>
      <c r="BG2481">
        <f t="shared" si="1351"/>
        <v>-3953586.9442910855</v>
      </c>
      <c r="BH2481">
        <f t="shared" si="1352"/>
        <v>-4903877.1605711868</v>
      </c>
    </row>
    <row r="2482" spans="9:60">
      <c r="I2482">
        <v>35.715560913085902</v>
      </c>
      <c r="J2482">
        <v>139.76123046875</v>
      </c>
      <c r="K2482">
        <f t="shared" si="1323"/>
        <v>0</v>
      </c>
      <c r="L2482">
        <f t="shared" si="1324"/>
        <v>0</v>
      </c>
      <c r="M2482">
        <f t="shared" si="1325"/>
        <v>0.62335413212994129</v>
      </c>
      <c r="N2482">
        <f t="shared" si="1326"/>
        <v>2.4392936383183055</v>
      </c>
      <c r="O2482">
        <f t="shared" si="1327"/>
        <v>0.94794152197184645</v>
      </c>
      <c r="P2482">
        <f t="shared" si="1328"/>
        <v>0.60373344267671347</v>
      </c>
      <c r="Q2482">
        <f t="shared" si="1329"/>
        <v>-0.5634303877321738</v>
      </c>
      <c r="R2482">
        <f t="shared" si="1330"/>
        <v>-0.96257600818290445</v>
      </c>
      <c r="S2482">
        <f t="shared" si="1331"/>
        <v>-4.962359691597764E-2</v>
      </c>
      <c r="U2482" s="1" t="s">
        <v>2561</v>
      </c>
      <c r="V2482" s="3">
        <v>0.99990000000000001</v>
      </c>
      <c r="W2482" s="3">
        <v>6378137</v>
      </c>
      <c r="X2482" s="3">
        <v>298.25722210100002</v>
      </c>
      <c r="AA2482" s="3">
        <f t="shared" si="1332"/>
        <v>1.6792203946287445E-3</v>
      </c>
      <c r="AB2482" s="3">
        <f t="shared" si="1321"/>
        <v>1.0000007049454078</v>
      </c>
      <c r="AC2482" s="3">
        <f t="shared" si="1333"/>
        <v>-2.5188297041239312E-3</v>
      </c>
      <c r="AD2482" s="3">
        <f t="shared" si="1334"/>
        <v>2.6435429493240994E-6</v>
      </c>
      <c r="AE2482" s="3">
        <f t="shared" si="1335"/>
        <v>-3.4526259073074147E-9</v>
      </c>
      <c r="AF2482" s="3">
        <f t="shared" si="1336"/>
        <v>4.8918304243879506E-12</v>
      </c>
      <c r="AG2482" s="3">
        <f t="shared" si="1337"/>
        <v>-7.2287260458139161E-15</v>
      </c>
      <c r="AH2482" s="3" t="s">
        <v>57</v>
      </c>
      <c r="AI2482" s="3">
        <f t="shared" si="1338"/>
        <v>8.377318247285465E-4</v>
      </c>
      <c r="AJ2482" s="3">
        <f t="shared" si="1339"/>
        <v>7.6085278483792483E-7</v>
      </c>
      <c r="AK2482" s="3">
        <f t="shared" si="1340"/>
        <v>1.1976455002315586E-9</v>
      </c>
      <c r="AL2482" s="3">
        <f t="shared" si="1341"/>
        <v>2.4291502606542476E-12</v>
      </c>
      <c r="AM2482" s="3">
        <f t="shared" si="1342"/>
        <v>5.7501643840919741E-15</v>
      </c>
      <c r="AP2482" s="3">
        <f t="shared" si="1343"/>
        <v>6366812.4008564716</v>
      </c>
      <c r="AQ2482">
        <f t="shared" si="1344"/>
        <v>-2.3861053274235222E-3</v>
      </c>
      <c r="AR2482">
        <f t="shared" si="1345"/>
        <v>3953586.9442910855</v>
      </c>
      <c r="AU2482">
        <f t="shared" si="1346"/>
        <v>-0.76335910101326143</v>
      </c>
      <c r="AV2482">
        <f t="shared" si="1347"/>
        <v>-0.64597436706128308</v>
      </c>
      <c r="AY2482">
        <f t="shared" si="1348"/>
        <v>0</v>
      </c>
      <c r="AZ2482">
        <f t="shared" si="1322"/>
        <v>1</v>
      </c>
      <c r="BC2482">
        <f t="shared" si="1349"/>
        <v>0</v>
      </c>
      <c r="BD2482">
        <f t="shared" si="1350"/>
        <v>-0.76835924415261836</v>
      </c>
      <c r="BG2482">
        <f t="shared" si="1351"/>
        <v>-3953586.9442910855</v>
      </c>
      <c r="BH2482">
        <f t="shared" si="1352"/>
        <v>-4903877.1605711868</v>
      </c>
    </row>
    <row r="2483" spans="9:60">
      <c r="I2483">
        <v>35.715560913085902</v>
      </c>
      <c r="J2483">
        <v>139.76123046875</v>
      </c>
      <c r="K2483">
        <f t="shared" si="1323"/>
        <v>0</v>
      </c>
      <c r="L2483">
        <f t="shared" si="1324"/>
        <v>0</v>
      </c>
      <c r="M2483">
        <f t="shared" si="1325"/>
        <v>0.62335413212994129</v>
      </c>
      <c r="N2483">
        <f t="shared" si="1326"/>
        <v>2.4392936383183055</v>
      </c>
      <c r="O2483">
        <f t="shared" si="1327"/>
        <v>0.94794152197184645</v>
      </c>
      <c r="P2483">
        <f t="shared" si="1328"/>
        <v>0.60373344267671347</v>
      </c>
      <c r="Q2483">
        <f t="shared" si="1329"/>
        <v>-0.5634303877321738</v>
      </c>
      <c r="R2483">
        <f t="shared" si="1330"/>
        <v>-0.96257600818290445</v>
      </c>
      <c r="S2483">
        <f t="shared" si="1331"/>
        <v>-4.962359691597764E-2</v>
      </c>
      <c r="U2483" s="1" t="s">
        <v>2562</v>
      </c>
      <c r="V2483" s="3">
        <v>0.99990000000000001</v>
      </c>
      <c r="W2483" s="3">
        <v>6378137</v>
      </c>
      <c r="X2483" s="3">
        <v>298.25722210100002</v>
      </c>
      <c r="AA2483" s="3">
        <f t="shared" si="1332"/>
        <v>1.6792203946287445E-3</v>
      </c>
      <c r="AB2483" s="3">
        <f t="shared" si="1321"/>
        <v>1.0000007049454078</v>
      </c>
      <c r="AC2483" s="3">
        <f t="shared" si="1333"/>
        <v>-2.5188297041239312E-3</v>
      </c>
      <c r="AD2483" s="3">
        <f t="shared" si="1334"/>
        <v>2.6435429493240994E-6</v>
      </c>
      <c r="AE2483" s="3">
        <f t="shared" si="1335"/>
        <v>-3.4526259073074147E-9</v>
      </c>
      <c r="AF2483" s="3">
        <f t="shared" si="1336"/>
        <v>4.8918304243879506E-12</v>
      </c>
      <c r="AG2483" s="3">
        <f t="shared" si="1337"/>
        <v>-7.2287260458139161E-15</v>
      </c>
      <c r="AH2483" s="3" t="s">
        <v>57</v>
      </c>
      <c r="AI2483" s="3">
        <f t="shared" si="1338"/>
        <v>8.377318247285465E-4</v>
      </c>
      <c r="AJ2483" s="3">
        <f t="shared" si="1339"/>
        <v>7.6085278483792483E-7</v>
      </c>
      <c r="AK2483" s="3">
        <f t="shared" si="1340"/>
        <v>1.1976455002315586E-9</v>
      </c>
      <c r="AL2483" s="3">
        <f t="shared" si="1341"/>
        <v>2.4291502606542476E-12</v>
      </c>
      <c r="AM2483" s="3">
        <f t="shared" si="1342"/>
        <v>5.7501643840919741E-15</v>
      </c>
      <c r="AP2483" s="3">
        <f t="shared" si="1343"/>
        <v>6366812.4008564716</v>
      </c>
      <c r="AQ2483">
        <f t="shared" si="1344"/>
        <v>-2.3861053274235222E-3</v>
      </c>
      <c r="AR2483">
        <f t="shared" si="1345"/>
        <v>3953586.9442910855</v>
      </c>
      <c r="AU2483">
        <f t="shared" si="1346"/>
        <v>-0.76335910101326143</v>
      </c>
      <c r="AV2483">
        <f t="shared" si="1347"/>
        <v>-0.64597436706128308</v>
      </c>
      <c r="AY2483">
        <f t="shared" si="1348"/>
        <v>0</v>
      </c>
      <c r="AZ2483">
        <f t="shared" si="1322"/>
        <v>1</v>
      </c>
      <c r="BC2483">
        <f t="shared" si="1349"/>
        <v>0</v>
      </c>
      <c r="BD2483">
        <f t="shared" si="1350"/>
        <v>-0.76835924415261836</v>
      </c>
      <c r="BG2483">
        <f t="shared" si="1351"/>
        <v>-3953586.9442910855</v>
      </c>
      <c r="BH2483">
        <f t="shared" si="1352"/>
        <v>-4903877.1605711868</v>
      </c>
    </row>
    <row r="2484" spans="9:60">
      <c r="I2484">
        <v>35.715560913085902</v>
      </c>
      <c r="J2484">
        <v>139.76123046875</v>
      </c>
      <c r="K2484">
        <f t="shared" si="1323"/>
        <v>0</v>
      </c>
      <c r="L2484">
        <f t="shared" si="1324"/>
        <v>0</v>
      </c>
      <c r="M2484">
        <f t="shared" si="1325"/>
        <v>0.62335413212994129</v>
      </c>
      <c r="N2484">
        <f t="shared" si="1326"/>
        <v>2.4392936383183055</v>
      </c>
      <c r="O2484">
        <f t="shared" si="1327"/>
        <v>0.94794152197184645</v>
      </c>
      <c r="P2484">
        <f t="shared" si="1328"/>
        <v>0.60373344267671347</v>
      </c>
      <c r="Q2484">
        <f t="shared" si="1329"/>
        <v>-0.5634303877321738</v>
      </c>
      <c r="R2484">
        <f t="shared" si="1330"/>
        <v>-0.96257600818290445</v>
      </c>
      <c r="S2484">
        <f t="shared" si="1331"/>
        <v>-4.962359691597764E-2</v>
      </c>
      <c r="U2484" s="1" t="s">
        <v>2563</v>
      </c>
      <c r="V2484" s="3">
        <v>0.99990000000000001</v>
      </c>
      <c r="W2484" s="3">
        <v>6378137</v>
      </c>
      <c r="X2484" s="3">
        <v>298.25722210100002</v>
      </c>
      <c r="AA2484" s="3">
        <f t="shared" si="1332"/>
        <v>1.6792203946287445E-3</v>
      </c>
      <c r="AB2484" s="3">
        <f t="shared" si="1321"/>
        <v>1.0000007049454078</v>
      </c>
      <c r="AC2484" s="3">
        <f t="shared" si="1333"/>
        <v>-2.5188297041239312E-3</v>
      </c>
      <c r="AD2484" s="3">
        <f t="shared" si="1334"/>
        <v>2.6435429493240994E-6</v>
      </c>
      <c r="AE2484" s="3">
        <f t="shared" si="1335"/>
        <v>-3.4526259073074147E-9</v>
      </c>
      <c r="AF2484" s="3">
        <f t="shared" si="1336"/>
        <v>4.8918304243879506E-12</v>
      </c>
      <c r="AG2484" s="3">
        <f t="shared" si="1337"/>
        <v>-7.2287260458139161E-15</v>
      </c>
      <c r="AH2484" s="3" t="s">
        <v>57</v>
      </c>
      <c r="AI2484" s="3">
        <f t="shared" si="1338"/>
        <v>8.377318247285465E-4</v>
      </c>
      <c r="AJ2484" s="3">
        <f t="shared" si="1339"/>
        <v>7.6085278483792483E-7</v>
      </c>
      <c r="AK2484" s="3">
        <f t="shared" si="1340"/>
        <v>1.1976455002315586E-9</v>
      </c>
      <c r="AL2484" s="3">
        <f t="shared" si="1341"/>
        <v>2.4291502606542476E-12</v>
      </c>
      <c r="AM2484" s="3">
        <f t="shared" si="1342"/>
        <v>5.7501643840919741E-15</v>
      </c>
      <c r="AP2484" s="3">
        <f t="shared" si="1343"/>
        <v>6366812.4008564716</v>
      </c>
      <c r="AQ2484">
        <f t="shared" si="1344"/>
        <v>-2.3861053274235222E-3</v>
      </c>
      <c r="AR2484">
        <f t="shared" si="1345"/>
        <v>3953586.9442910855</v>
      </c>
      <c r="AU2484">
        <f t="shared" si="1346"/>
        <v>-0.76335910101326143</v>
      </c>
      <c r="AV2484">
        <f t="shared" si="1347"/>
        <v>-0.64597436706128308</v>
      </c>
      <c r="AY2484">
        <f t="shared" si="1348"/>
        <v>0</v>
      </c>
      <c r="AZ2484">
        <f t="shared" si="1322"/>
        <v>1</v>
      </c>
      <c r="BC2484">
        <f t="shared" si="1349"/>
        <v>0</v>
      </c>
      <c r="BD2484">
        <f t="shared" si="1350"/>
        <v>-0.76835924415261836</v>
      </c>
      <c r="BG2484">
        <f t="shared" si="1351"/>
        <v>-3953586.9442910855</v>
      </c>
      <c r="BH2484">
        <f t="shared" si="1352"/>
        <v>-4903877.1605711868</v>
      </c>
    </row>
    <row r="2485" spans="9:60">
      <c r="I2485">
        <v>35.715560913085902</v>
      </c>
      <c r="J2485">
        <v>139.76123046875</v>
      </c>
      <c r="K2485">
        <f t="shared" si="1323"/>
        <v>0</v>
      </c>
      <c r="L2485">
        <f t="shared" si="1324"/>
        <v>0</v>
      </c>
      <c r="M2485">
        <f t="shared" si="1325"/>
        <v>0.62335413212994129</v>
      </c>
      <c r="N2485">
        <f t="shared" si="1326"/>
        <v>2.4392936383183055</v>
      </c>
      <c r="O2485">
        <f t="shared" si="1327"/>
        <v>0.94794152197184645</v>
      </c>
      <c r="P2485">
        <f t="shared" si="1328"/>
        <v>0.60373344267671347</v>
      </c>
      <c r="Q2485">
        <f t="shared" si="1329"/>
        <v>-0.5634303877321738</v>
      </c>
      <c r="R2485">
        <f t="shared" si="1330"/>
        <v>-0.96257600818290445</v>
      </c>
      <c r="S2485">
        <f t="shared" si="1331"/>
        <v>-4.962359691597764E-2</v>
      </c>
      <c r="U2485" s="1" t="s">
        <v>2564</v>
      </c>
      <c r="V2485" s="3">
        <v>0.99990000000000001</v>
      </c>
      <c r="W2485" s="3">
        <v>6378137</v>
      </c>
      <c r="X2485" s="3">
        <v>298.25722210100002</v>
      </c>
      <c r="AA2485" s="3">
        <f t="shared" si="1332"/>
        <v>1.6792203946287445E-3</v>
      </c>
      <c r="AB2485" s="3">
        <f t="shared" si="1321"/>
        <v>1.0000007049454078</v>
      </c>
      <c r="AC2485" s="3">
        <f t="shared" si="1333"/>
        <v>-2.5188297041239312E-3</v>
      </c>
      <c r="AD2485" s="3">
        <f t="shared" si="1334"/>
        <v>2.6435429493240994E-6</v>
      </c>
      <c r="AE2485" s="3">
        <f t="shared" si="1335"/>
        <v>-3.4526259073074147E-9</v>
      </c>
      <c r="AF2485" s="3">
        <f t="shared" si="1336"/>
        <v>4.8918304243879506E-12</v>
      </c>
      <c r="AG2485" s="3">
        <f t="shared" si="1337"/>
        <v>-7.2287260458139161E-15</v>
      </c>
      <c r="AH2485" s="3" t="s">
        <v>57</v>
      </c>
      <c r="AI2485" s="3">
        <f t="shared" si="1338"/>
        <v>8.377318247285465E-4</v>
      </c>
      <c r="AJ2485" s="3">
        <f t="shared" si="1339"/>
        <v>7.6085278483792483E-7</v>
      </c>
      <c r="AK2485" s="3">
        <f t="shared" si="1340"/>
        <v>1.1976455002315586E-9</v>
      </c>
      <c r="AL2485" s="3">
        <f t="shared" si="1341"/>
        <v>2.4291502606542476E-12</v>
      </c>
      <c r="AM2485" s="3">
        <f t="shared" si="1342"/>
        <v>5.7501643840919741E-15</v>
      </c>
      <c r="AP2485" s="3">
        <f t="shared" si="1343"/>
        <v>6366812.4008564716</v>
      </c>
      <c r="AQ2485">
        <f t="shared" si="1344"/>
        <v>-2.3861053274235222E-3</v>
      </c>
      <c r="AR2485">
        <f t="shared" si="1345"/>
        <v>3953586.9442910855</v>
      </c>
      <c r="AU2485">
        <f t="shared" si="1346"/>
        <v>-0.76335910101326143</v>
      </c>
      <c r="AV2485">
        <f t="shared" si="1347"/>
        <v>-0.64597436706128308</v>
      </c>
      <c r="AY2485">
        <f t="shared" si="1348"/>
        <v>0</v>
      </c>
      <c r="AZ2485">
        <f t="shared" si="1322"/>
        <v>1</v>
      </c>
      <c r="BC2485">
        <f t="shared" si="1349"/>
        <v>0</v>
      </c>
      <c r="BD2485">
        <f t="shared" si="1350"/>
        <v>-0.76835924415261836</v>
      </c>
      <c r="BG2485">
        <f t="shared" si="1351"/>
        <v>-3953586.9442910855</v>
      </c>
      <c r="BH2485">
        <f t="shared" si="1352"/>
        <v>-4903877.1605711868</v>
      </c>
    </row>
    <row r="2486" spans="9:60">
      <c r="I2486">
        <v>35.715560913085902</v>
      </c>
      <c r="J2486">
        <v>139.76123046875</v>
      </c>
      <c r="K2486">
        <f t="shared" si="1323"/>
        <v>0</v>
      </c>
      <c r="L2486">
        <f t="shared" si="1324"/>
        <v>0</v>
      </c>
      <c r="M2486">
        <f t="shared" si="1325"/>
        <v>0.62335413212994129</v>
      </c>
      <c r="N2486">
        <f t="shared" si="1326"/>
        <v>2.4392936383183055</v>
      </c>
      <c r="O2486">
        <f t="shared" si="1327"/>
        <v>0.94794152197184645</v>
      </c>
      <c r="P2486">
        <f t="shared" si="1328"/>
        <v>0.60373344267671347</v>
      </c>
      <c r="Q2486">
        <f t="shared" si="1329"/>
        <v>-0.5634303877321738</v>
      </c>
      <c r="R2486">
        <f t="shared" si="1330"/>
        <v>-0.96257600818290445</v>
      </c>
      <c r="S2486">
        <f t="shared" si="1331"/>
        <v>-4.962359691597764E-2</v>
      </c>
      <c r="U2486" s="1" t="s">
        <v>2565</v>
      </c>
      <c r="V2486" s="3">
        <v>0.99990000000000001</v>
      </c>
      <c r="W2486" s="3">
        <v>6378137</v>
      </c>
      <c r="X2486" s="3">
        <v>298.25722210100002</v>
      </c>
      <c r="AA2486" s="3">
        <f t="shared" si="1332"/>
        <v>1.6792203946287445E-3</v>
      </c>
      <c r="AB2486" s="3">
        <f t="shared" si="1321"/>
        <v>1.0000007049454078</v>
      </c>
      <c r="AC2486" s="3">
        <f t="shared" si="1333"/>
        <v>-2.5188297041239312E-3</v>
      </c>
      <c r="AD2486" s="3">
        <f t="shared" si="1334"/>
        <v>2.6435429493240994E-6</v>
      </c>
      <c r="AE2486" s="3">
        <f t="shared" si="1335"/>
        <v>-3.4526259073074147E-9</v>
      </c>
      <c r="AF2486" s="3">
        <f t="shared" si="1336"/>
        <v>4.8918304243879506E-12</v>
      </c>
      <c r="AG2486" s="3">
        <f t="shared" si="1337"/>
        <v>-7.2287260458139161E-15</v>
      </c>
      <c r="AH2486" s="3" t="s">
        <v>57</v>
      </c>
      <c r="AI2486" s="3">
        <f t="shared" si="1338"/>
        <v>8.377318247285465E-4</v>
      </c>
      <c r="AJ2486" s="3">
        <f t="shared" si="1339"/>
        <v>7.6085278483792483E-7</v>
      </c>
      <c r="AK2486" s="3">
        <f t="shared" si="1340"/>
        <v>1.1976455002315586E-9</v>
      </c>
      <c r="AL2486" s="3">
        <f t="shared" si="1341"/>
        <v>2.4291502606542476E-12</v>
      </c>
      <c r="AM2486" s="3">
        <f t="shared" si="1342"/>
        <v>5.7501643840919741E-15</v>
      </c>
      <c r="AP2486" s="3">
        <f t="shared" si="1343"/>
        <v>6366812.4008564716</v>
      </c>
      <c r="AQ2486">
        <f t="shared" si="1344"/>
        <v>-2.3861053274235222E-3</v>
      </c>
      <c r="AR2486">
        <f t="shared" si="1345"/>
        <v>3953586.9442910855</v>
      </c>
      <c r="AU2486">
        <f t="shared" si="1346"/>
        <v>-0.76335910101326143</v>
      </c>
      <c r="AV2486">
        <f t="shared" si="1347"/>
        <v>-0.64597436706128308</v>
      </c>
      <c r="AY2486">
        <f t="shared" si="1348"/>
        <v>0</v>
      </c>
      <c r="AZ2486">
        <f t="shared" si="1322"/>
        <v>1</v>
      </c>
      <c r="BC2486">
        <f t="shared" si="1349"/>
        <v>0</v>
      </c>
      <c r="BD2486">
        <f t="shared" si="1350"/>
        <v>-0.76835924415261836</v>
      </c>
      <c r="BG2486">
        <f t="shared" si="1351"/>
        <v>-3953586.9442910855</v>
      </c>
      <c r="BH2486">
        <f t="shared" si="1352"/>
        <v>-4903877.1605711868</v>
      </c>
    </row>
    <row r="2487" spans="9:60">
      <c r="I2487">
        <v>35.715560913085902</v>
      </c>
      <c r="J2487">
        <v>139.76123046875</v>
      </c>
      <c r="K2487">
        <f t="shared" si="1323"/>
        <v>0</v>
      </c>
      <c r="L2487">
        <f t="shared" si="1324"/>
        <v>0</v>
      </c>
      <c r="M2487">
        <f t="shared" si="1325"/>
        <v>0.62335413212994129</v>
      </c>
      <c r="N2487">
        <f t="shared" si="1326"/>
        <v>2.4392936383183055</v>
      </c>
      <c r="O2487">
        <f t="shared" si="1327"/>
        <v>0.94794152197184645</v>
      </c>
      <c r="P2487">
        <f t="shared" si="1328"/>
        <v>0.60373344267671347</v>
      </c>
      <c r="Q2487">
        <f t="shared" si="1329"/>
        <v>-0.5634303877321738</v>
      </c>
      <c r="R2487">
        <f t="shared" si="1330"/>
        <v>-0.96257600818290445</v>
      </c>
      <c r="S2487">
        <f t="shared" si="1331"/>
        <v>-4.962359691597764E-2</v>
      </c>
      <c r="U2487" s="1" t="s">
        <v>2566</v>
      </c>
      <c r="V2487" s="3">
        <v>0.99990000000000001</v>
      </c>
      <c r="W2487" s="3">
        <v>6378137</v>
      </c>
      <c r="X2487" s="3">
        <v>298.25722210100002</v>
      </c>
      <c r="AA2487" s="3">
        <f t="shared" si="1332"/>
        <v>1.6792203946287445E-3</v>
      </c>
      <c r="AB2487" s="3">
        <f t="shared" si="1321"/>
        <v>1.0000007049454078</v>
      </c>
      <c r="AC2487" s="3">
        <f t="shared" si="1333"/>
        <v>-2.5188297041239312E-3</v>
      </c>
      <c r="AD2487" s="3">
        <f t="shared" si="1334"/>
        <v>2.6435429493240994E-6</v>
      </c>
      <c r="AE2487" s="3">
        <f t="shared" si="1335"/>
        <v>-3.4526259073074147E-9</v>
      </c>
      <c r="AF2487" s="3">
        <f t="shared" si="1336"/>
        <v>4.8918304243879506E-12</v>
      </c>
      <c r="AG2487" s="3">
        <f t="shared" si="1337"/>
        <v>-7.2287260458139161E-15</v>
      </c>
      <c r="AH2487" s="3" t="s">
        <v>57</v>
      </c>
      <c r="AI2487" s="3">
        <f t="shared" si="1338"/>
        <v>8.377318247285465E-4</v>
      </c>
      <c r="AJ2487" s="3">
        <f t="shared" si="1339"/>
        <v>7.6085278483792483E-7</v>
      </c>
      <c r="AK2487" s="3">
        <f t="shared" si="1340"/>
        <v>1.1976455002315586E-9</v>
      </c>
      <c r="AL2487" s="3">
        <f t="shared" si="1341"/>
        <v>2.4291502606542476E-12</v>
      </c>
      <c r="AM2487" s="3">
        <f t="shared" si="1342"/>
        <v>5.7501643840919741E-15</v>
      </c>
      <c r="AP2487" s="3">
        <f t="shared" si="1343"/>
        <v>6366812.4008564716</v>
      </c>
      <c r="AQ2487">
        <f t="shared" si="1344"/>
        <v>-2.3861053274235222E-3</v>
      </c>
      <c r="AR2487">
        <f t="shared" si="1345"/>
        <v>3953586.9442910855</v>
      </c>
      <c r="AU2487">
        <f t="shared" si="1346"/>
        <v>-0.76335910101326143</v>
      </c>
      <c r="AV2487">
        <f t="shared" si="1347"/>
        <v>-0.64597436706128308</v>
      </c>
      <c r="AY2487">
        <f t="shared" si="1348"/>
        <v>0</v>
      </c>
      <c r="AZ2487">
        <f t="shared" si="1322"/>
        <v>1</v>
      </c>
      <c r="BC2487">
        <f t="shared" si="1349"/>
        <v>0</v>
      </c>
      <c r="BD2487">
        <f t="shared" si="1350"/>
        <v>-0.76835924415261836</v>
      </c>
      <c r="BG2487">
        <f t="shared" si="1351"/>
        <v>-3953586.9442910855</v>
      </c>
      <c r="BH2487">
        <f t="shared" si="1352"/>
        <v>-4903877.1605711868</v>
      </c>
    </row>
    <row r="2488" spans="9:60">
      <c r="I2488">
        <v>35.715560913085902</v>
      </c>
      <c r="J2488">
        <v>139.76123046875</v>
      </c>
      <c r="K2488">
        <f t="shared" si="1323"/>
        <v>0</v>
      </c>
      <c r="L2488">
        <f t="shared" si="1324"/>
        <v>0</v>
      </c>
      <c r="M2488">
        <f t="shared" si="1325"/>
        <v>0.62335413212994129</v>
      </c>
      <c r="N2488">
        <f t="shared" si="1326"/>
        <v>2.4392936383183055</v>
      </c>
      <c r="O2488">
        <f t="shared" si="1327"/>
        <v>0.94794152197184645</v>
      </c>
      <c r="P2488">
        <f t="shared" si="1328"/>
        <v>0.60373344267671347</v>
      </c>
      <c r="Q2488">
        <f t="shared" si="1329"/>
        <v>-0.5634303877321738</v>
      </c>
      <c r="R2488">
        <f t="shared" si="1330"/>
        <v>-0.96257600818290445</v>
      </c>
      <c r="S2488">
        <f t="shared" si="1331"/>
        <v>-4.962359691597764E-2</v>
      </c>
      <c r="U2488" s="1" t="s">
        <v>2567</v>
      </c>
      <c r="V2488" s="3">
        <v>0.99990000000000001</v>
      </c>
      <c r="W2488" s="3">
        <v>6378137</v>
      </c>
      <c r="X2488" s="3">
        <v>298.25722210100002</v>
      </c>
      <c r="AA2488" s="3">
        <f t="shared" si="1332"/>
        <v>1.6792203946287445E-3</v>
      </c>
      <c r="AB2488" s="3">
        <f t="shared" si="1321"/>
        <v>1.0000007049454078</v>
      </c>
      <c r="AC2488" s="3">
        <f t="shared" si="1333"/>
        <v>-2.5188297041239312E-3</v>
      </c>
      <c r="AD2488" s="3">
        <f t="shared" si="1334"/>
        <v>2.6435429493240994E-6</v>
      </c>
      <c r="AE2488" s="3">
        <f t="shared" si="1335"/>
        <v>-3.4526259073074147E-9</v>
      </c>
      <c r="AF2488" s="3">
        <f t="shared" si="1336"/>
        <v>4.8918304243879506E-12</v>
      </c>
      <c r="AG2488" s="3">
        <f t="shared" si="1337"/>
        <v>-7.2287260458139161E-15</v>
      </c>
      <c r="AH2488" s="3" t="s">
        <v>57</v>
      </c>
      <c r="AI2488" s="3">
        <f t="shared" si="1338"/>
        <v>8.377318247285465E-4</v>
      </c>
      <c r="AJ2488" s="3">
        <f t="shared" si="1339"/>
        <v>7.6085278483792483E-7</v>
      </c>
      <c r="AK2488" s="3">
        <f t="shared" si="1340"/>
        <v>1.1976455002315586E-9</v>
      </c>
      <c r="AL2488" s="3">
        <f t="shared" si="1341"/>
        <v>2.4291502606542476E-12</v>
      </c>
      <c r="AM2488" s="3">
        <f t="shared" si="1342"/>
        <v>5.7501643840919741E-15</v>
      </c>
      <c r="AP2488" s="3">
        <f t="shared" si="1343"/>
        <v>6366812.4008564716</v>
      </c>
      <c r="AQ2488">
        <f t="shared" si="1344"/>
        <v>-2.3861053274235222E-3</v>
      </c>
      <c r="AR2488">
        <f t="shared" si="1345"/>
        <v>3953586.9442910855</v>
      </c>
      <c r="AU2488">
        <f t="shared" si="1346"/>
        <v>-0.76335910101326143</v>
      </c>
      <c r="AV2488">
        <f t="shared" si="1347"/>
        <v>-0.64597436706128308</v>
      </c>
      <c r="AY2488">
        <f t="shared" si="1348"/>
        <v>0</v>
      </c>
      <c r="AZ2488">
        <f t="shared" si="1322"/>
        <v>1</v>
      </c>
      <c r="BC2488">
        <f t="shared" si="1349"/>
        <v>0</v>
      </c>
      <c r="BD2488">
        <f t="shared" si="1350"/>
        <v>-0.76835924415261836</v>
      </c>
      <c r="BG2488">
        <f t="shared" si="1351"/>
        <v>-3953586.9442910855</v>
      </c>
      <c r="BH2488">
        <f t="shared" si="1352"/>
        <v>-4903877.1605711868</v>
      </c>
    </row>
    <row r="2489" spans="9:60">
      <c r="I2489">
        <v>35.715560913085902</v>
      </c>
      <c r="J2489">
        <v>139.76123046875</v>
      </c>
      <c r="K2489">
        <f t="shared" si="1323"/>
        <v>0</v>
      </c>
      <c r="L2489">
        <f t="shared" si="1324"/>
        <v>0</v>
      </c>
      <c r="M2489">
        <f t="shared" si="1325"/>
        <v>0.62335413212994129</v>
      </c>
      <c r="N2489">
        <f t="shared" si="1326"/>
        <v>2.4392936383183055</v>
      </c>
      <c r="O2489">
        <f t="shared" si="1327"/>
        <v>0.94794152197184645</v>
      </c>
      <c r="P2489">
        <f t="shared" si="1328"/>
        <v>0.60373344267671347</v>
      </c>
      <c r="Q2489">
        <f t="shared" si="1329"/>
        <v>-0.5634303877321738</v>
      </c>
      <c r="R2489">
        <f t="shared" si="1330"/>
        <v>-0.96257600818290445</v>
      </c>
      <c r="S2489">
        <f t="shared" si="1331"/>
        <v>-4.962359691597764E-2</v>
      </c>
      <c r="U2489" s="1" t="s">
        <v>2568</v>
      </c>
      <c r="V2489" s="3">
        <v>0.99990000000000001</v>
      </c>
      <c r="W2489" s="3">
        <v>6378137</v>
      </c>
      <c r="X2489" s="3">
        <v>298.25722210100002</v>
      </c>
      <c r="AA2489" s="3">
        <f t="shared" si="1332"/>
        <v>1.6792203946287445E-3</v>
      </c>
      <c r="AB2489" s="3">
        <f t="shared" si="1321"/>
        <v>1.0000007049454078</v>
      </c>
      <c r="AC2489" s="3">
        <f t="shared" si="1333"/>
        <v>-2.5188297041239312E-3</v>
      </c>
      <c r="AD2489" s="3">
        <f t="shared" si="1334"/>
        <v>2.6435429493240994E-6</v>
      </c>
      <c r="AE2489" s="3">
        <f t="shared" si="1335"/>
        <v>-3.4526259073074147E-9</v>
      </c>
      <c r="AF2489" s="3">
        <f t="shared" si="1336"/>
        <v>4.8918304243879506E-12</v>
      </c>
      <c r="AG2489" s="3">
        <f t="shared" si="1337"/>
        <v>-7.2287260458139161E-15</v>
      </c>
      <c r="AH2489" s="3" t="s">
        <v>57</v>
      </c>
      <c r="AI2489" s="3">
        <f t="shared" si="1338"/>
        <v>8.377318247285465E-4</v>
      </c>
      <c r="AJ2489" s="3">
        <f t="shared" si="1339"/>
        <v>7.6085278483792483E-7</v>
      </c>
      <c r="AK2489" s="3">
        <f t="shared" si="1340"/>
        <v>1.1976455002315586E-9</v>
      </c>
      <c r="AL2489" s="3">
        <f t="shared" si="1341"/>
        <v>2.4291502606542476E-12</v>
      </c>
      <c r="AM2489" s="3">
        <f t="shared" si="1342"/>
        <v>5.7501643840919741E-15</v>
      </c>
      <c r="AP2489" s="3">
        <f t="shared" si="1343"/>
        <v>6366812.4008564716</v>
      </c>
      <c r="AQ2489">
        <f t="shared" si="1344"/>
        <v>-2.3861053274235222E-3</v>
      </c>
      <c r="AR2489">
        <f t="shared" si="1345"/>
        <v>3953586.9442910855</v>
      </c>
      <c r="AU2489">
        <f t="shared" si="1346"/>
        <v>-0.76335910101326143</v>
      </c>
      <c r="AV2489">
        <f t="shared" si="1347"/>
        <v>-0.64597436706128308</v>
      </c>
      <c r="AY2489">
        <f t="shared" si="1348"/>
        <v>0</v>
      </c>
      <c r="AZ2489">
        <f t="shared" si="1322"/>
        <v>1</v>
      </c>
      <c r="BC2489">
        <f t="shared" si="1349"/>
        <v>0</v>
      </c>
      <c r="BD2489">
        <f t="shared" si="1350"/>
        <v>-0.76835924415261836</v>
      </c>
      <c r="BG2489">
        <f t="shared" si="1351"/>
        <v>-3953586.9442910855</v>
      </c>
      <c r="BH2489">
        <f t="shared" si="1352"/>
        <v>-4903877.1605711868</v>
      </c>
    </row>
    <row r="2490" spans="9:60">
      <c r="I2490">
        <v>35.715560913085902</v>
      </c>
      <c r="J2490">
        <v>139.76123046875</v>
      </c>
      <c r="K2490">
        <f t="shared" si="1323"/>
        <v>0</v>
      </c>
      <c r="L2490">
        <f t="shared" si="1324"/>
        <v>0</v>
      </c>
      <c r="M2490">
        <f t="shared" si="1325"/>
        <v>0.62335413212994129</v>
      </c>
      <c r="N2490">
        <f t="shared" si="1326"/>
        <v>2.4392936383183055</v>
      </c>
      <c r="O2490">
        <f t="shared" si="1327"/>
        <v>0.94794152197184645</v>
      </c>
      <c r="P2490">
        <f t="shared" si="1328"/>
        <v>0.60373344267671347</v>
      </c>
      <c r="Q2490">
        <f t="shared" si="1329"/>
        <v>-0.5634303877321738</v>
      </c>
      <c r="R2490">
        <f t="shared" si="1330"/>
        <v>-0.96257600818290445</v>
      </c>
      <c r="S2490">
        <f t="shared" si="1331"/>
        <v>-4.962359691597764E-2</v>
      </c>
      <c r="U2490" s="1" t="s">
        <v>2569</v>
      </c>
      <c r="V2490" s="3">
        <v>0.99990000000000001</v>
      </c>
      <c r="W2490" s="3">
        <v>6378137</v>
      </c>
      <c r="X2490" s="3">
        <v>298.25722210100002</v>
      </c>
      <c r="AA2490" s="3">
        <f t="shared" si="1332"/>
        <v>1.6792203946287445E-3</v>
      </c>
      <c r="AB2490" s="3">
        <f t="shared" si="1321"/>
        <v>1.0000007049454078</v>
      </c>
      <c r="AC2490" s="3">
        <f t="shared" si="1333"/>
        <v>-2.5188297041239312E-3</v>
      </c>
      <c r="AD2490" s="3">
        <f t="shared" si="1334"/>
        <v>2.6435429493240994E-6</v>
      </c>
      <c r="AE2490" s="3">
        <f t="shared" si="1335"/>
        <v>-3.4526259073074147E-9</v>
      </c>
      <c r="AF2490" s="3">
        <f t="shared" si="1336"/>
        <v>4.8918304243879506E-12</v>
      </c>
      <c r="AG2490" s="3">
        <f t="shared" si="1337"/>
        <v>-7.2287260458139161E-15</v>
      </c>
      <c r="AH2490" s="3" t="s">
        <v>57</v>
      </c>
      <c r="AI2490" s="3">
        <f t="shared" si="1338"/>
        <v>8.377318247285465E-4</v>
      </c>
      <c r="AJ2490" s="3">
        <f t="shared" si="1339"/>
        <v>7.6085278483792483E-7</v>
      </c>
      <c r="AK2490" s="3">
        <f t="shared" si="1340"/>
        <v>1.1976455002315586E-9</v>
      </c>
      <c r="AL2490" s="3">
        <f t="shared" si="1341"/>
        <v>2.4291502606542476E-12</v>
      </c>
      <c r="AM2490" s="3">
        <f t="shared" si="1342"/>
        <v>5.7501643840919741E-15</v>
      </c>
      <c r="AP2490" s="3">
        <f t="shared" si="1343"/>
        <v>6366812.4008564716</v>
      </c>
      <c r="AQ2490">
        <f t="shared" si="1344"/>
        <v>-2.3861053274235222E-3</v>
      </c>
      <c r="AR2490">
        <f t="shared" si="1345"/>
        <v>3953586.9442910855</v>
      </c>
      <c r="AU2490">
        <f t="shared" si="1346"/>
        <v>-0.76335910101326143</v>
      </c>
      <c r="AV2490">
        <f t="shared" si="1347"/>
        <v>-0.64597436706128308</v>
      </c>
      <c r="AY2490">
        <f t="shared" si="1348"/>
        <v>0</v>
      </c>
      <c r="AZ2490">
        <f t="shared" si="1322"/>
        <v>1</v>
      </c>
      <c r="BC2490">
        <f t="shared" si="1349"/>
        <v>0</v>
      </c>
      <c r="BD2490">
        <f t="shared" si="1350"/>
        <v>-0.76835924415261836</v>
      </c>
      <c r="BG2490">
        <f t="shared" si="1351"/>
        <v>-3953586.9442910855</v>
      </c>
      <c r="BH2490">
        <f t="shared" si="1352"/>
        <v>-4903877.1605711868</v>
      </c>
    </row>
    <row r="2491" spans="9:60">
      <c r="I2491">
        <v>35.715560913085902</v>
      </c>
      <c r="J2491">
        <v>139.76123046875</v>
      </c>
      <c r="K2491">
        <f t="shared" si="1323"/>
        <v>0</v>
      </c>
      <c r="L2491">
        <f t="shared" si="1324"/>
        <v>0</v>
      </c>
      <c r="M2491">
        <f t="shared" si="1325"/>
        <v>0.62335413212994129</v>
      </c>
      <c r="N2491">
        <f t="shared" si="1326"/>
        <v>2.4392936383183055</v>
      </c>
      <c r="O2491">
        <f t="shared" si="1327"/>
        <v>0.94794152197184645</v>
      </c>
      <c r="P2491">
        <f t="shared" si="1328"/>
        <v>0.60373344267671347</v>
      </c>
      <c r="Q2491">
        <f t="shared" si="1329"/>
        <v>-0.5634303877321738</v>
      </c>
      <c r="R2491">
        <f t="shared" si="1330"/>
        <v>-0.96257600818290445</v>
      </c>
      <c r="S2491">
        <f t="shared" si="1331"/>
        <v>-4.962359691597764E-2</v>
      </c>
      <c r="U2491" s="1" t="s">
        <v>2570</v>
      </c>
      <c r="V2491" s="3">
        <v>0.99990000000000001</v>
      </c>
      <c r="W2491" s="3">
        <v>6378137</v>
      </c>
      <c r="X2491" s="3">
        <v>298.25722210100002</v>
      </c>
      <c r="AA2491" s="3">
        <f t="shared" si="1332"/>
        <v>1.6792203946287445E-3</v>
      </c>
      <c r="AB2491" s="3">
        <f t="shared" si="1321"/>
        <v>1.0000007049454078</v>
      </c>
      <c r="AC2491" s="3">
        <f t="shared" si="1333"/>
        <v>-2.5188297041239312E-3</v>
      </c>
      <c r="AD2491" s="3">
        <f t="shared" si="1334"/>
        <v>2.6435429493240994E-6</v>
      </c>
      <c r="AE2491" s="3">
        <f t="shared" si="1335"/>
        <v>-3.4526259073074147E-9</v>
      </c>
      <c r="AF2491" s="3">
        <f t="shared" si="1336"/>
        <v>4.8918304243879506E-12</v>
      </c>
      <c r="AG2491" s="3">
        <f t="shared" si="1337"/>
        <v>-7.2287260458139161E-15</v>
      </c>
      <c r="AH2491" s="3" t="s">
        <v>57</v>
      </c>
      <c r="AI2491" s="3">
        <f t="shared" si="1338"/>
        <v>8.377318247285465E-4</v>
      </c>
      <c r="AJ2491" s="3">
        <f t="shared" si="1339"/>
        <v>7.6085278483792483E-7</v>
      </c>
      <c r="AK2491" s="3">
        <f t="shared" si="1340"/>
        <v>1.1976455002315586E-9</v>
      </c>
      <c r="AL2491" s="3">
        <f t="shared" si="1341"/>
        <v>2.4291502606542476E-12</v>
      </c>
      <c r="AM2491" s="3">
        <f t="shared" si="1342"/>
        <v>5.7501643840919741E-15</v>
      </c>
      <c r="AP2491" s="3">
        <f t="shared" si="1343"/>
        <v>6366812.4008564716</v>
      </c>
      <c r="AQ2491">
        <f t="shared" si="1344"/>
        <v>-2.3861053274235222E-3</v>
      </c>
      <c r="AR2491">
        <f t="shared" si="1345"/>
        <v>3953586.9442910855</v>
      </c>
      <c r="AU2491">
        <f t="shared" si="1346"/>
        <v>-0.76335910101326143</v>
      </c>
      <c r="AV2491">
        <f t="shared" si="1347"/>
        <v>-0.64597436706128308</v>
      </c>
      <c r="AY2491">
        <f t="shared" si="1348"/>
        <v>0</v>
      </c>
      <c r="AZ2491">
        <f t="shared" si="1322"/>
        <v>1</v>
      </c>
      <c r="BC2491">
        <f t="shared" si="1349"/>
        <v>0</v>
      </c>
      <c r="BD2491">
        <f t="shared" si="1350"/>
        <v>-0.76835924415261836</v>
      </c>
      <c r="BG2491">
        <f t="shared" si="1351"/>
        <v>-3953586.9442910855</v>
      </c>
      <c r="BH2491">
        <f t="shared" si="1352"/>
        <v>-4903877.1605711868</v>
      </c>
    </row>
    <row r="2492" spans="9:60">
      <c r="I2492">
        <v>35.715560913085902</v>
      </c>
      <c r="J2492">
        <v>139.76123046875</v>
      </c>
      <c r="K2492">
        <f t="shared" si="1323"/>
        <v>0</v>
      </c>
      <c r="L2492">
        <f t="shared" si="1324"/>
        <v>0</v>
      </c>
      <c r="M2492">
        <f t="shared" si="1325"/>
        <v>0.62335413212994129</v>
      </c>
      <c r="N2492">
        <f t="shared" si="1326"/>
        <v>2.4392936383183055</v>
      </c>
      <c r="O2492">
        <f t="shared" si="1327"/>
        <v>0.94794152197184645</v>
      </c>
      <c r="P2492">
        <f t="shared" si="1328"/>
        <v>0.60373344267671347</v>
      </c>
      <c r="Q2492">
        <f t="shared" si="1329"/>
        <v>-0.5634303877321738</v>
      </c>
      <c r="R2492">
        <f t="shared" si="1330"/>
        <v>-0.96257600818290445</v>
      </c>
      <c r="S2492">
        <f t="shared" si="1331"/>
        <v>-4.962359691597764E-2</v>
      </c>
      <c r="U2492" s="1" t="s">
        <v>2571</v>
      </c>
      <c r="V2492" s="3">
        <v>0.99990000000000001</v>
      </c>
      <c r="W2492" s="3">
        <v>6378137</v>
      </c>
      <c r="X2492" s="3">
        <v>298.25722210100002</v>
      </c>
      <c r="AA2492" s="3">
        <f t="shared" si="1332"/>
        <v>1.6792203946287445E-3</v>
      </c>
      <c r="AB2492" s="3">
        <f t="shared" si="1321"/>
        <v>1.0000007049454078</v>
      </c>
      <c r="AC2492" s="3">
        <f t="shared" si="1333"/>
        <v>-2.5188297041239312E-3</v>
      </c>
      <c r="AD2492" s="3">
        <f t="shared" si="1334"/>
        <v>2.6435429493240994E-6</v>
      </c>
      <c r="AE2492" s="3">
        <f t="shared" si="1335"/>
        <v>-3.4526259073074147E-9</v>
      </c>
      <c r="AF2492" s="3">
        <f t="shared" si="1336"/>
        <v>4.8918304243879506E-12</v>
      </c>
      <c r="AG2492" s="3">
        <f t="shared" si="1337"/>
        <v>-7.2287260458139161E-15</v>
      </c>
      <c r="AH2492" s="3" t="s">
        <v>57</v>
      </c>
      <c r="AI2492" s="3">
        <f t="shared" si="1338"/>
        <v>8.377318247285465E-4</v>
      </c>
      <c r="AJ2492" s="3">
        <f t="shared" si="1339"/>
        <v>7.6085278483792483E-7</v>
      </c>
      <c r="AK2492" s="3">
        <f t="shared" si="1340"/>
        <v>1.1976455002315586E-9</v>
      </c>
      <c r="AL2492" s="3">
        <f t="shared" si="1341"/>
        <v>2.4291502606542476E-12</v>
      </c>
      <c r="AM2492" s="3">
        <f t="shared" si="1342"/>
        <v>5.7501643840919741E-15</v>
      </c>
      <c r="AP2492" s="3">
        <f t="shared" si="1343"/>
        <v>6366812.4008564716</v>
      </c>
      <c r="AQ2492">
        <f t="shared" si="1344"/>
        <v>-2.3861053274235222E-3</v>
      </c>
      <c r="AR2492">
        <f t="shared" si="1345"/>
        <v>3953586.9442910855</v>
      </c>
      <c r="AU2492">
        <f t="shared" si="1346"/>
        <v>-0.76335910101326143</v>
      </c>
      <c r="AV2492">
        <f t="shared" si="1347"/>
        <v>-0.64597436706128308</v>
      </c>
      <c r="AY2492">
        <f t="shared" si="1348"/>
        <v>0</v>
      </c>
      <c r="AZ2492">
        <f t="shared" si="1322"/>
        <v>1</v>
      </c>
      <c r="BC2492">
        <f t="shared" si="1349"/>
        <v>0</v>
      </c>
      <c r="BD2492">
        <f t="shared" si="1350"/>
        <v>-0.76835924415261836</v>
      </c>
      <c r="BG2492">
        <f t="shared" si="1351"/>
        <v>-3953586.9442910855</v>
      </c>
      <c r="BH2492">
        <f t="shared" si="1352"/>
        <v>-4903877.1605711868</v>
      </c>
    </row>
    <row r="2493" spans="9:60">
      <c r="I2493">
        <v>35.715560913085902</v>
      </c>
      <c r="J2493">
        <v>139.76123046875</v>
      </c>
      <c r="K2493">
        <f t="shared" si="1323"/>
        <v>0</v>
      </c>
      <c r="L2493">
        <f t="shared" si="1324"/>
        <v>0</v>
      </c>
      <c r="M2493">
        <f t="shared" si="1325"/>
        <v>0.62335413212994129</v>
      </c>
      <c r="N2493">
        <f t="shared" si="1326"/>
        <v>2.4392936383183055</v>
      </c>
      <c r="O2493">
        <f t="shared" si="1327"/>
        <v>0.94794152197184645</v>
      </c>
      <c r="P2493">
        <f t="shared" si="1328"/>
        <v>0.60373344267671347</v>
      </c>
      <c r="Q2493">
        <f t="shared" si="1329"/>
        <v>-0.5634303877321738</v>
      </c>
      <c r="R2493">
        <f t="shared" si="1330"/>
        <v>-0.96257600818290445</v>
      </c>
      <c r="S2493">
        <f t="shared" si="1331"/>
        <v>-4.962359691597764E-2</v>
      </c>
      <c r="U2493" s="1" t="s">
        <v>2572</v>
      </c>
      <c r="V2493" s="3">
        <v>0.99990000000000001</v>
      </c>
      <c r="W2493" s="3">
        <v>6378137</v>
      </c>
      <c r="X2493" s="3">
        <v>298.25722210100002</v>
      </c>
      <c r="AA2493" s="3">
        <f t="shared" si="1332"/>
        <v>1.6792203946287445E-3</v>
      </c>
      <c r="AB2493" s="3">
        <f t="shared" si="1321"/>
        <v>1.0000007049454078</v>
      </c>
      <c r="AC2493" s="3">
        <f t="shared" si="1333"/>
        <v>-2.5188297041239312E-3</v>
      </c>
      <c r="AD2493" s="3">
        <f t="shared" si="1334"/>
        <v>2.6435429493240994E-6</v>
      </c>
      <c r="AE2493" s="3">
        <f t="shared" si="1335"/>
        <v>-3.4526259073074147E-9</v>
      </c>
      <c r="AF2493" s="3">
        <f t="shared" si="1336"/>
        <v>4.8918304243879506E-12</v>
      </c>
      <c r="AG2493" s="3">
        <f t="shared" si="1337"/>
        <v>-7.2287260458139161E-15</v>
      </c>
      <c r="AH2493" s="3" t="s">
        <v>57</v>
      </c>
      <c r="AI2493" s="3">
        <f t="shared" si="1338"/>
        <v>8.377318247285465E-4</v>
      </c>
      <c r="AJ2493" s="3">
        <f t="shared" si="1339"/>
        <v>7.6085278483792483E-7</v>
      </c>
      <c r="AK2493" s="3">
        <f t="shared" si="1340"/>
        <v>1.1976455002315586E-9</v>
      </c>
      <c r="AL2493" s="3">
        <f t="shared" si="1341"/>
        <v>2.4291502606542476E-12</v>
      </c>
      <c r="AM2493" s="3">
        <f t="shared" si="1342"/>
        <v>5.7501643840919741E-15</v>
      </c>
      <c r="AP2493" s="3">
        <f t="shared" si="1343"/>
        <v>6366812.4008564716</v>
      </c>
      <c r="AQ2493">
        <f t="shared" si="1344"/>
        <v>-2.3861053274235222E-3</v>
      </c>
      <c r="AR2493">
        <f t="shared" si="1345"/>
        <v>3953586.9442910855</v>
      </c>
      <c r="AU2493">
        <f t="shared" si="1346"/>
        <v>-0.76335910101326143</v>
      </c>
      <c r="AV2493">
        <f t="shared" si="1347"/>
        <v>-0.64597436706128308</v>
      </c>
      <c r="AY2493">
        <f t="shared" si="1348"/>
        <v>0</v>
      </c>
      <c r="AZ2493">
        <f t="shared" si="1322"/>
        <v>1</v>
      </c>
      <c r="BC2493">
        <f t="shared" si="1349"/>
        <v>0</v>
      </c>
      <c r="BD2493">
        <f t="shared" si="1350"/>
        <v>-0.76835924415261836</v>
      </c>
      <c r="BG2493">
        <f t="shared" si="1351"/>
        <v>-3953586.9442910855</v>
      </c>
      <c r="BH2493">
        <f t="shared" si="1352"/>
        <v>-4903877.1605711868</v>
      </c>
    </row>
    <row r="2494" spans="9:60">
      <c r="I2494">
        <v>35.715560913085902</v>
      </c>
      <c r="J2494">
        <v>139.76123046875</v>
      </c>
      <c r="K2494">
        <f t="shared" si="1323"/>
        <v>0</v>
      </c>
      <c r="L2494">
        <f t="shared" si="1324"/>
        <v>0</v>
      </c>
      <c r="M2494">
        <f t="shared" si="1325"/>
        <v>0.62335413212994129</v>
      </c>
      <c r="N2494">
        <f t="shared" si="1326"/>
        <v>2.4392936383183055</v>
      </c>
      <c r="O2494">
        <f t="shared" si="1327"/>
        <v>0.94794152197184645</v>
      </c>
      <c r="P2494">
        <f t="shared" si="1328"/>
        <v>0.60373344267671347</v>
      </c>
      <c r="Q2494">
        <f t="shared" si="1329"/>
        <v>-0.5634303877321738</v>
      </c>
      <c r="R2494">
        <f t="shared" si="1330"/>
        <v>-0.96257600818290445</v>
      </c>
      <c r="S2494">
        <f t="shared" si="1331"/>
        <v>-4.962359691597764E-2</v>
      </c>
      <c r="U2494" s="1" t="s">
        <v>2573</v>
      </c>
      <c r="V2494" s="3">
        <v>0.99990000000000001</v>
      </c>
      <c r="W2494" s="3">
        <v>6378137</v>
      </c>
      <c r="X2494" s="3">
        <v>298.25722210100002</v>
      </c>
      <c r="AA2494" s="3">
        <f t="shared" si="1332"/>
        <v>1.6792203946287445E-3</v>
      </c>
      <c r="AB2494" s="3">
        <f t="shared" si="1321"/>
        <v>1.0000007049454078</v>
      </c>
      <c r="AC2494" s="3">
        <f t="shared" si="1333"/>
        <v>-2.5188297041239312E-3</v>
      </c>
      <c r="AD2494" s="3">
        <f t="shared" si="1334"/>
        <v>2.6435429493240994E-6</v>
      </c>
      <c r="AE2494" s="3">
        <f t="shared" si="1335"/>
        <v>-3.4526259073074147E-9</v>
      </c>
      <c r="AF2494" s="3">
        <f t="shared" si="1336"/>
        <v>4.8918304243879506E-12</v>
      </c>
      <c r="AG2494" s="3">
        <f t="shared" si="1337"/>
        <v>-7.2287260458139161E-15</v>
      </c>
      <c r="AH2494" s="3" t="s">
        <v>57</v>
      </c>
      <c r="AI2494" s="3">
        <f t="shared" si="1338"/>
        <v>8.377318247285465E-4</v>
      </c>
      <c r="AJ2494" s="3">
        <f t="shared" si="1339"/>
        <v>7.6085278483792483E-7</v>
      </c>
      <c r="AK2494" s="3">
        <f t="shared" si="1340"/>
        <v>1.1976455002315586E-9</v>
      </c>
      <c r="AL2494" s="3">
        <f t="shared" si="1341"/>
        <v>2.4291502606542476E-12</v>
      </c>
      <c r="AM2494" s="3">
        <f t="shared" si="1342"/>
        <v>5.7501643840919741E-15</v>
      </c>
      <c r="AP2494" s="3">
        <f t="shared" si="1343"/>
        <v>6366812.4008564716</v>
      </c>
      <c r="AQ2494">
        <f t="shared" si="1344"/>
        <v>-2.3861053274235222E-3</v>
      </c>
      <c r="AR2494">
        <f t="shared" si="1345"/>
        <v>3953586.9442910855</v>
      </c>
      <c r="AU2494">
        <f t="shared" si="1346"/>
        <v>-0.76335910101326143</v>
      </c>
      <c r="AV2494">
        <f t="shared" si="1347"/>
        <v>-0.64597436706128308</v>
      </c>
      <c r="AY2494">
        <f t="shared" si="1348"/>
        <v>0</v>
      </c>
      <c r="AZ2494">
        <f t="shared" si="1322"/>
        <v>1</v>
      </c>
      <c r="BC2494">
        <f t="shared" si="1349"/>
        <v>0</v>
      </c>
      <c r="BD2494">
        <f t="shared" si="1350"/>
        <v>-0.76835924415261836</v>
      </c>
      <c r="BG2494">
        <f t="shared" si="1351"/>
        <v>-3953586.9442910855</v>
      </c>
      <c r="BH2494">
        <f t="shared" si="1352"/>
        <v>-4903877.1605711868</v>
      </c>
    </row>
    <row r="2495" spans="9:60">
      <c r="I2495">
        <v>35.715560913085902</v>
      </c>
      <c r="J2495">
        <v>139.76123046875</v>
      </c>
      <c r="K2495">
        <f t="shared" si="1323"/>
        <v>0</v>
      </c>
      <c r="L2495">
        <f t="shared" si="1324"/>
        <v>0</v>
      </c>
      <c r="M2495">
        <f t="shared" si="1325"/>
        <v>0.62335413212994129</v>
      </c>
      <c r="N2495">
        <f t="shared" si="1326"/>
        <v>2.4392936383183055</v>
      </c>
      <c r="O2495">
        <f t="shared" si="1327"/>
        <v>0.94794152197184645</v>
      </c>
      <c r="P2495">
        <f t="shared" si="1328"/>
        <v>0.60373344267671347</v>
      </c>
      <c r="Q2495">
        <f t="shared" si="1329"/>
        <v>-0.5634303877321738</v>
      </c>
      <c r="R2495">
        <f t="shared" si="1330"/>
        <v>-0.96257600818290445</v>
      </c>
      <c r="S2495">
        <f t="shared" si="1331"/>
        <v>-4.962359691597764E-2</v>
      </c>
      <c r="U2495" s="1" t="s">
        <v>2574</v>
      </c>
      <c r="V2495" s="3">
        <v>0.99990000000000001</v>
      </c>
      <c r="W2495" s="3">
        <v>6378137</v>
      </c>
      <c r="X2495" s="3">
        <v>298.25722210100002</v>
      </c>
      <c r="AA2495" s="3">
        <f t="shared" si="1332"/>
        <v>1.6792203946287445E-3</v>
      </c>
      <c r="AB2495" s="3">
        <f t="shared" si="1321"/>
        <v>1.0000007049454078</v>
      </c>
      <c r="AC2495" s="3">
        <f t="shared" si="1333"/>
        <v>-2.5188297041239312E-3</v>
      </c>
      <c r="AD2495" s="3">
        <f t="shared" si="1334"/>
        <v>2.6435429493240994E-6</v>
      </c>
      <c r="AE2495" s="3">
        <f t="shared" si="1335"/>
        <v>-3.4526259073074147E-9</v>
      </c>
      <c r="AF2495" s="3">
        <f t="shared" si="1336"/>
        <v>4.8918304243879506E-12</v>
      </c>
      <c r="AG2495" s="3">
        <f t="shared" si="1337"/>
        <v>-7.2287260458139161E-15</v>
      </c>
      <c r="AH2495" s="3" t="s">
        <v>57</v>
      </c>
      <c r="AI2495" s="3">
        <f t="shared" si="1338"/>
        <v>8.377318247285465E-4</v>
      </c>
      <c r="AJ2495" s="3">
        <f t="shared" si="1339"/>
        <v>7.6085278483792483E-7</v>
      </c>
      <c r="AK2495" s="3">
        <f t="shared" si="1340"/>
        <v>1.1976455002315586E-9</v>
      </c>
      <c r="AL2495" s="3">
        <f t="shared" si="1341"/>
        <v>2.4291502606542476E-12</v>
      </c>
      <c r="AM2495" s="3">
        <f t="shared" si="1342"/>
        <v>5.7501643840919741E-15</v>
      </c>
      <c r="AP2495" s="3">
        <f t="shared" si="1343"/>
        <v>6366812.4008564716</v>
      </c>
      <c r="AQ2495">
        <f t="shared" si="1344"/>
        <v>-2.3861053274235222E-3</v>
      </c>
      <c r="AR2495">
        <f t="shared" si="1345"/>
        <v>3953586.9442910855</v>
      </c>
      <c r="AU2495">
        <f t="shared" si="1346"/>
        <v>-0.76335910101326143</v>
      </c>
      <c r="AV2495">
        <f t="shared" si="1347"/>
        <v>-0.64597436706128308</v>
      </c>
      <c r="AY2495">
        <f t="shared" si="1348"/>
        <v>0</v>
      </c>
      <c r="AZ2495">
        <f t="shared" si="1322"/>
        <v>1</v>
      </c>
      <c r="BC2495">
        <f t="shared" si="1349"/>
        <v>0</v>
      </c>
      <c r="BD2495">
        <f t="shared" si="1350"/>
        <v>-0.76835924415261836</v>
      </c>
      <c r="BG2495">
        <f t="shared" si="1351"/>
        <v>-3953586.9442910855</v>
      </c>
      <c r="BH2495">
        <f t="shared" si="1352"/>
        <v>-4903877.1605711868</v>
      </c>
    </row>
    <row r="2496" spans="9:60">
      <c r="I2496">
        <v>35.715560913085902</v>
      </c>
      <c r="J2496">
        <v>139.76123046875</v>
      </c>
      <c r="K2496">
        <f t="shared" si="1323"/>
        <v>0</v>
      </c>
      <c r="L2496">
        <f t="shared" si="1324"/>
        <v>0</v>
      </c>
      <c r="M2496">
        <f t="shared" si="1325"/>
        <v>0.62335413212994129</v>
      </c>
      <c r="N2496">
        <f t="shared" si="1326"/>
        <v>2.4392936383183055</v>
      </c>
      <c r="O2496">
        <f t="shared" si="1327"/>
        <v>0.94794152197184645</v>
      </c>
      <c r="P2496">
        <f t="shared" si="1328"/>
        <v>0.60373344267671347</v>
      </c>
      <c r="Q2496">
        <f t="shared" si="1329"/>
        <v>-0.5634303877321738</v>
      </c>
      <c r="R2496">
        <f t="shared" si="1330"/>
        <v>-0.96257600818290445</v>
      </c>
      <c r="S2496">
        <f t="shared" si="1331"/>
        <v>-4.962359691597764E-2</v>
      </c>
      <c r="U2496" s="1" t="s">
        <v>2575</v>
      </c>
      <c r="V2496" s="3">
        <v>0.99990000000000001</v>
      </c>
      <c r="W2496" s="3">
        <v>6378137</v>
      </c>
      <c r="X2496" s="3">
        <v>298.25722210100002</v>
      </c>
      <c r="AA2496" s="3">
        <f t="shared" si="1332"/>
        <v>1.6792203946287445E-3</v>
      </c>
      <c r="AB2496" s="3">
        <f t="shared" si="1321"/>
        <v>1.0000007049454078</v>
      </c>
      <c r="AC2496" s="3">
        <f t="shared" si="1333"/>
        <v>-2.5188297041239312E-3</v>
      </c>
      <c r="AD2496" s="3">
        <f t="shared" si="1334"/>
        <v>2.6435429493240994E-6</v>
      </c>
      <c r="AE2496" s="3">
        <f t="shared" si="1335"/>
        <v>-3.4526259073074147E-9</v>
      </c>
      <c r="AF2496" s="3">
        <f t="shared" si="1336"/>
        <v>4.8918304243879506E-12</v>
      </c>
      <c r="AG2496" s="3">
        <f t="shared" si="1337"/>
        <v>-7.2287260458139161E-15</v>
      </c>
      <c r="AH2496" s="3" t="s">
        <v>57</v>
      </c>
      <c r="AI2496" s="3">
        <f t="shared" si="1338"/>
        <v>8.377318247285465E-4</v>
      </c>
      <c r="AJ2496" s="3">
        <f t="shared" si="1339"/>
        <v>7.6085278483792483E-7</v>
      </c>
      <c r="AK2496" s="3">
        <f t="shared" si="1340"/>
        <v>1.1976455002315586E-9</v>
      </c>
      <c r="AL2496" s="3">
        <f t="shared" si="1341"/>
        <v>2.4291502606542476E-12</v>
      </c>
      <c r="AM2496" s="3">
        <f t="shared" si="1342"/>
        <v>5.7501643840919741E-15</v>
      </c>
      <c r="AP2496" s="3">
        <f t="shared" si="1343"/>
        <v>6366812.4008564716</v>
      </c>
      <c r="AQ2496">
        <f t="shared" si="1344"/>
        <v>-2.3861053274235222E-3</v>
      </c>
      <c r="AR2496">
        <f t="shared" si="1345"/>
        <v>3953586.9442910855</v>
      </c>
      <c r="AU2496">
        <f t="shared" si="1346"/>
        <v>-0.76335910101326143</v>
      </c>
      <c r="AV2496">
        <f t="shared" si="1347"/>
        <v>-0.64597436706128308</v>
      </c>
      <c r="AY2496">
        <f t="shared" si="1348"/>
        <v>0</v>
      </c>
      <c r="AZ2496">
        <f t="shared" si="1322"/>
        <v>1</v>
      </c>
      <c r="BC2496">
        <f t="shared" si="1349"/>
        <v>0</v>
      </c>
      <c r="BD2496">
        <f t="shared" si="1350"/>
        <v>-0.76835924415261836</v>
      </c>
      <c r="BG2496">
        <f t="shared" si="1351"/>
        <v>-3953586.9442910855</v>
      </c>
      <c r="BH2496">
        <f t="shared" si="1352"/>
        <v>-4903877.1605711868</v>
      </c>
    </row>
    <row r="2497" spans="9:60">
      <c r="I2497">
        <v>35.715560913085902</v>
      </c>
      <c r="J2497">
        <v>139.76123046875</v>
      </c>
      <c r="K2497">
        <f t="shared" si="1323"/>
        <v>0</v>
      </c>
      <c r="L2497">
        <f t="shared" si="1324"/>
        <v>0</v>
      </c>
      <c r="M2497">
        <f t="shared" si="1325"/>
        <v>0.62335413212994129</v>
      </c>
      <c r="N2497">
        <f t="shared" si="1326"/>
        <v>2.4392936383183055</v>
      </c>
      <c r="O2497">
        <f t="shared" si="1327"/>
        <v>0.94794152197184645</v>
      </c>
      <c r="P2497">
        <f t="shared" si="1328"/>
        <v>0.60373344267671347</v>
      </c>
      <c r="Q2497">
        <f t="shared" si="1329"/>
        <v>-0.5634303877321738</v>
      </c>
      <c r="R2497">
        <f t="shared" si="1330"/>
        <v>-0.96257600818290445</v>
      </c>
      <c r="S2497">
        <f t="shared" si="1331"/>
        <v>-4.962359691597764E-2</v>
      </c>
      <c r="U2497" s="1" t="s">
        <v>2576</v>
      </c>
      <c r="V2497" s="3">
        <v>0.99990000000000001</v>
      </c>
      <c r="W2497" s="3">
        <v>6378137</v>
      </c>
      <c r="X2497" s="3">
        <v>298.25722210100002</v>
      </c>
      <c r="AA2497" s="3">
        <f t="shared" si="1332"/>
        <v>1.6792203946287445E-3</v>
      </c>
      <c r="AB2497" s="3">
        <f t="shared" si="1321"/>
        <v>1.0000007049454078</v>
      </c>
      <c r="AC2497" s="3">
        <f t="shared" si="1333"/>
        <v>-2.5188297041239312E-3</v>
      </c>
      <c r="AD2497" s="3">
        <f t="shared" si="1334"/>
        <v>2.6435429493240994E-6</v>
      </c>
      <c r="AE2497" s="3">
        <f t="shared" si="1335"/>
        <v>-3.4526259073074147E-9</v>
      </c>
      <c r="AF2497" s="3">
        <f t="shared" si="1336"/>
        <v>4.8918304243879506E-12</v>
      </c>
      <c r="AG2497" s="3">
        <f t="shared" si="1337"/>
        <v>-7.2287260458139161E-15</v>
      </c>
      <c r="AH2497" s="3" t="s">
        <v>57</v>
      </c>
      <c r="AI2497" s="3">
        <f t="shared" si="1338"/>
        <v>8.377318247285465E-4</v>
      </c>
      <c r="AJ2497" s="3">
        <f t="shared" si="1339"/>
        <v>7.6085278483792483E-7</v>
      </c>
      <c r="AK2497" s="3">
        <f t="shared" si="1340"/>
        <v>1.1976455002315586E-9</v>
      </c>
      <c r="AL2497" s="3">
        <f t="shared" si="1341"/>
        <v>2.4291502606542476E-12</v>
      </c>
      <c r="AM2497" s="3">
        <f t="shared" si="1342"/>
        <v>5.7501643840919741E-15</v>
      </c>
      <c r="AP2497" s="3">
        <f t="shared" si="1343"/>
        <v>6366812.4008564716</v>
      </c>
      <c r="AQ2497">
        <f t="shared" si="1344"/>
        <v>-2.3861053274235222E-3</v>
      </c>
      <c r="AR2497">
        <f t="shared" si="1345"/>
        <v>3953586.9442910855</v>
      </c>
      <c r="AU2497">
        <f t="shared" si="1346"/>
        <v>-0.76335910101326143</v>
      </c>
      <c r="AV2497">
        <f t="shared" si="1347"/>
        <v>-0.64597436706128308</v>
      </c>
      <c r="AY2497">
        <f t="shared" si="1348"/>
        <v>0</v>
      </c>
      <c r="AZ2497">
        <f t="shared" si="1322"/>
        <v>1</v>
      </c>
      <c r="BC2497">
        <f t="shared" si="1349"/>
        <v>0</v>
      </c>
      <c r="BD2497">
        <f t="shared" si="1350"/>
        <v>-0.76835924415261836</v>
      </c>
      <c r="BG2497">
        <f t="shared" si="1351"/>
        <v>-3953586.9442910855</v>
      </c>
      <c r="BH2497">
        <f t="shared" si="1352"/>
        <v>-4903877.1605711868</v>
      </c>
    </row>
    <row r="2498" spans="9:60">
      <c r="I2498">
        <v>35.715560913085902</v>
      </c>
      <c r="J2498">
        <v>139.76123046875</v>
      </c>
      <c r="K2498">
        <f t="shared" si="1323"/>
        <v>0</v>
      </c>
      <c r="L2498">
        <f t="shared" si="1324"/>
        <v>0</v>
      </c>
      <c r="M2498">
        <f t="shared" si="1325"/>
        <v>0.62335413212994129</v>
      </c>
      <c r="N2498">
        <f t="shared" si="1326"/>
        <v>2.4392936383183055</v>
      </c>
      <c r="O2498">
        <f t="shared" si="1327"/>
        <v>0.94794152197184645</v>
      </c>
      <c r="P2498">
        <f t="shared" si="1328"/>
        <v>0.60373344267671347</v>
      </c>
      <c r="Q2498">
        <f t="shared" si="1329"/>
        <v>-0.5634303877321738</v>
      </c>
      <c r="R2498">
        <f t="shared" si="1330"/>
        <v>-0.96257600818290445</v>
      </c>
      <c r="S2498">
        <f t="shared" si="1331"/>
        <v>-4.962359691597764E-2</v>
      </c>
      <c r="U2498" s="1" t="s">
        <v>2577</v>
      </c>
      <c r="V2498" s="3">
        <v>0.99990000000000001</v>
      </c>
      <c r="W2498" s="3">
        <v>6378137</v>
      </c>
      <c r="X2498" s="3">
        <v>298.25722210100002</v>
      </c>
      <c r="AA2498" s="3">
        <f t="shared" si="1332"/>
        <v>1.6792203946287445E-3</v>
      </c>
      <c r="AB2498" s="3">
        <f t="shared" si="1321"/>
        <v>1.0000007049454078</v>
      </c>
      <c r="AC2498" s="3">
        <f t="shared" si="1333"/>
        <v>-2.5188297041239312E-3</v>
      </c>
      <c r="AD2498" s="3">
        <f t="shared" si="1334"/>
        <v>2.6435429493240994E-6</v>
      </c>
      <c r="AE2498" s="3">
        <f t="shared" si="1335"/>
        <v>-3.4526259073074147E-9</v>
      </c>
      <c r="AF2498" s="3">
        <f t="shared" si="1336"/>
        <v>4.8918304243879506E-12</v>
      </c>
      <c r="AG2498" s="3">
        <f t="shared" si="1337"/>
        <v>-7.2287260458139161E-15</v>
      </c>
      <c r="AH2498" s="3" t="s">
        <v>57</v>
      </c>
      <c r="AI2498" s="3">
        <f t="shared" si="1338"/>
        <v>8.377318247285465E-4</v>
      </c>
      <c r="AJ2498" s="3">
        <f t="shared" si="1339"/>
        <v>7.6085278483792483E-7</v>
      </c>
      <c r="AK2498" s="3">
        <f t="shared" si="1340"/>
        <v>1.1976455002315586E-9</v>
      </c>
      <c r="AL2498" s="3">
        <f t="shared" si="1341"/>
        <v>2.4291502606542476E-12</v>
      </c>
      <c r="AM2498" s="3">
        <f t="shared" si="1342"/>
        <v>5.7501643840919741E-15</v>
      </c>
      <c r="AP2498" s="3">
        <f t="shared" si="1343"/>
        <v>6366812.4008564716</v>
      </c>
      <c r="AQ2498">
        <f t="shared" si="1344"/>
        <v>-2.3861053274235222E-3</v>
      </c>
      <c r="AR2498">
        <f t="shared" si="1345"/>
        <v>3953586.9442910855</v>
      </c>
      <c r="AU2498">
        <f t="shared" si="1346"/>
        <v>-0.76335910101326143</v>
      </c>
      <c r="AV2498">
        <f t="shared" si="1347"/>
        <v>-0.64597436706128308</v>
      </c>
      <c r="AY2498">
        <f t="shared" si="1348"/>
        <v>0</v>
      </c>
      <c r="AZ2498">
        <f t="shared" si="1322"/>
        <v>1</v>
      </c>
      <c r="BC2498">
        <f t="shared" si="1349"/>
        <v>0</v>
      </c>
      <c r="BD2498">
        <f t="shared" si="1350"/>
        <v>-0.76835924415261836</v>
      </c>
      <c r="BG2498">
        <f t="shared" si="1351"/>
        <v>-3953586.9442910855</v>
      </c>
      <c r="BH2498">
        <f t="shared" si="1352"/>
        <v>-4903877.1605711868</v>
      </c>
    </row>
    <row r="2499" spans="9:60">
      <c r="I2499">
        <v>35.715560913085902</v>
      </c>
      <c r="J2499">
        <v>139.76123046875</v>
      </c>
      <c r="K2499">
        <f t="shared" si="1323"/>
        <v>0</v>
      </c>
      <c r="L2499">
        <f t="shared" si="1324"/>
        <v>0</v>
      </c>
      <c r="M2499">
        <f t="shared" si="1325"/>
        <v>0.62335413212994129</v>
      </c>
      <c r="N2499">
        <f t="shared" si="1326"/>
        <v>2.4392936383183055</v>
      </c>
      <c r="O2499">
        <f t="shared" si="1327"/>
        <v>0.94794152197184645</v>
      </c>
      <c r="P2499">
        <f t="shared" si="1328"/>
        <v>0.60373344267671347</v>
      </c>
      <c r="Q2499">
        <f t="shared" si="1329"/>
        <v>-0.5634303877321738</v>
      </c>
      <c r="R2499">
        <f t="shared" si="1330"/>
        <v>-0.96257600818290445</v>
      </c>
      <c r="S2499">
        <f t="shared" si="1331"/>
        <v>-4.962359691597764E-2</v>
      </c>
      <c r="U2499" s="1" t="s">
        <v>2578</v>
      </c>
      <c r="V2499" s="3">
        <v>0.99990000000000001</v>
      </c>
      <c r="W2499" s="3">
        <v>6378137</v>
      </c>
      <c r="X2499" s="3">
        <v>298.25722210100002</v>
      </c>
      <c r="AA2499" s="3">
        <f t="shared" si="1332"/>
        <v>1.6792203946287445E-3</v>
      </c>
      <c r="AB2499" s="3">
        <f t="shared" si="1321"/>
        <v>1.0000007049454078</v>
      </c>
      <c r="AC2499" s="3">
        <f t="shared" si="1333"/>
        <v>-2.5188297041239312E-3</v>
      </c>
      <c r="AD2499" s="3">
        <f t="shared" si="1334"/>
        <v>2.6435429493240994E-6</v>
      </c>
      <c r="AE2499" s="3">
        <f t="shared" si="1335"/>
        <v>-3.4526259073074147E-9</v>
      </c>
      <c r="AF2499" s="3">
        <f t="shared" si="1336"/>
        <v>4.8918304243879506E-12</v>
      </c>
      <c r="AG2499" s="3">
        <f t="shared" si="1337"/>
        <v>-7.2287260458139161E-15</v>
      </c>
      <c r="AH2499" s="3" t="s">
        <v>57</v>
      </c>
      <c r="AI2499" s="3">
        <f t="shared" si="1338"/>
        <v>8.377318247285465E-4</v>
      </c>
      <c r="AJ2499" s="3">
        <f t="shared" si="1339"/>
        <v>7.6085278483792483E-7</v>
      </c>
      <c r="AK2499" s="3">
        <f t="shared" si="1340"/>
        <v>1.1976455002315586E-9</v>
      </c>
      <c r="AL2499" s="3">
        <f t="shared" si="1341"/>
        <v>2.4291502606542476E-12</v>
      </c>
      <c r="AM2499" s="3">
        <f t="shared" si="1342"/>
        <v>5.7501643840919741E-15</v>
      </c>
      <c r="AP2499" s="3">
        <f t="shared" si="1343"/>
        <v>6366812.4008564716</v>
      </c>
      <c r="AQ2499">
        <f t="shared" si="1344"/>
        <v>-2.3861053274235222E-3</v>
      </c>
      <c r="AR2499">
        <f t="shared" si="1345"/>
        <v>3953586.9442910855</v>
      </c>
      <c r="AU2499">
        <f t="shared" si="1346"/>
        <v>-0.76335910101326143</v>
      </c>
      <c r="AV2499">
        <f t="shared" si="1347"/>
        <v>-0.64597436706128308</v>
      </c>
      <c r="AY2499">
        <f t="shared" si="1348"/>
        <v>0</v>
      </c>
      <c r="AZ2499">
        <f t="shared" si="1322"/>
        <v>1</v>
      </c>
      <c r="BC2499">
        <f t="shared" si="1349"/>
        <v>0</v>
      </c>
      <c r="BD2499">
        <f t="shared" si="1350"/>
        <v>-0.76835924415261836</v>
      </c>
      <c r="BG2499">
        <f t="shared" si="1351"/>
        <v>-3953586.9442910855</v>
      </c>
      <c r="BH2499">
        <f t="shared" si="1352"/>
        <v>-4903877.1605711868</v>
      </c>
    </row>
    <row r="2500" spans="9:60">
      <c r="I2500">
        <v>35.715560913085902</v>
      </c>
      <c r="J2500">
        <v>139.76123046875</v>
      </c>
      <c r="K2500">
        <f t="shared" si="1323"/>
        <v>0</v>
      </c>
      <c r="L2500">
        <f t="shared" si="1324"/>
        <v>0</v>
      </c>
      <c r="M2500">
        <f t="shared" si="1325"/>
        <v>0.62335413212994129</v>
      </c>
      <c r="N2500">
        <f t="shared" si="1326"/>
        <v>2.4392936383183055</v>
      </c>
      <c r="O2500">
        <f t="shared" si="1327"/>
        <v>0.94794152197184645</v>
      </c>
      <c r="P2500">
        <f t="shared" si="1328"/>
        <v>0.60373344267671347</v>
      </c>
      <c r="Q2500">
        <f t="shared" si="1329"/>
        <v>-0.5634303877321738</v>
      </c>
      <c r="R2500">
        <f t="shared" si="1330"/>
        <v>-0.96257600818290445</v>
      </c>
      <c r="S2500">
        <f t="shared" si="1331"/>
        <v>-4.962359691597764E-2</v>
      </c>
      <c r="U2500" s="1" t="s">
        <v>2579</v>
      </c>
      <c r="V2500" s="3">
        <v>0.99990000000000001</v>
      </c>
      <c r="W2500" s="3">
        <v>6378137</v>
      </c>
      <c r="X2500" s="3">
        <v>298.25722210100002</v>
      </c>
      <c r="AA2500" s="3">
        <f t="shared" si="1332"/>
        <v>1.6792203946287445E-3</v>
      </c>
      <c r="AB2500" s="3">
        <f t="shared" ref="AB2500:AB2563" si="1353">1 + AA2500^2/4 + AA2500^4/64</f>
        <v>1.0000007049454078</v>
      </c>
      <c r="AC2500" s="3">
        <f t="shared" si="1333"/>
        <v>-2.5188297041239312E-3</v>
      </c>
      <c r="AD2500" s="3">
        <f t="shared" si="1334"/>
        <v>2.6435429493240994E-6</v>
      </c>
      <c r="AE2500" s="3">
        <f t="shared" si="1335"/>
        <v>-3.4526259073074147E-9</v>
      </c>
      <c r="AF2500" s="3">
        <f t="shared" si="1336"/>
        <v>4.8918304243879506E-12</v>
      </c>
      <c r="AG2500" s="3">
        <f t="shared" si="1337"/>
        <v>-7.2287260458139161E-15</v>
      </c>
      <c r="AH2500" s="3" t="s">
        <v>57</v>
      </c>
      <c r="AI2500" s="3">
        <f t="shared" si="1338"/>
        <v>8.377318247285465E-4</v>
      </c>
      <c r="AJ2500" s="3">
        <f t="shared" si="1339"/>
        <v>7.6085278483792483E-7</v>
      </c>
      <c r="AK2500" s="3">
        <f t="shared" si="1340"/>
        <v>1.1976455002315586E-9</v>
      </c>
      <c r="AL2500" s="3">
        <f t="shared" si="1341"/>
        <v>2.4291502606542476E-12</v>
      </c>
      <c r="AM2500" s="3">
        <f t="shared" si="1342"/>
        <v>5.7501643840919741E-15</v>
      </c>
      <c r="AP2500" s="3">
        <f t="shared" si="1343"/>
        <v>6366812.4008564716</v>
      </c>
      <c r="AQ2500">
        <f t="shared" si="1344"/>
        <v>-2.3861053274235222E-3</v>
      </c>
      <c r="AR2500">
        <f t="shared" si="1345"/>
        <v>3953586.9442910855</v>
      </c>
      <c r="AU2500">
        <f t="shared" si="1346"/>
        <v>-0.76335910101326143</v>
      </c>
      <c r="AV2500">
        <f t="shared" si="1347"/>
        <v>-0.64597436706128308</v>
      </c>
      <c r="AY2500">
        <f t="shared" si="1348"/>
        <v>0</v>
      </c>
      <c r="AZ2500">
        <f t="shared" ref="AZ2500:AZ2563" si="1354">SQRT(1 + AY2500^2)</f>
        <v>1</v>
      </c>
      <c r="BC2500">
        <f t="shared" si="1349"/>
        <v>0</v>
      </c>
      <c r="BD2500">
        <f t="shared" si="1350"/>
        <v>-0.76835924415261836</v>
      </c>
      <c r="BG2500">
        <f t="shared" si="1351"/>
        <v>-3953586.9442910855</v>
      </c>
      <c r="BH2500">
        <f t="shared" si="1352"/>
        <v>-4903877.1605711868</v>
      </c>
    </row>
    <row r="2501" spans="9:60">
      <c r="I2501">
        <v>35.715560913085902</v>
      </c>
      <c r="J2501">
        <v>139.76123046875</v>
      </c>
      <c r="K2501">
        <f t="shared" si="1323"/>
        <v>0</v>
      </c>
      <c r="L2501">
        <f t="shared" si="1324"/>
        <v>0</v>
      </c>
      <c r="M2501">
        <f t="shared" si="1325"/>
        <v>0.62335413212994129</v>
      </c>
      <c r="N2501">
        <f t="shared" si="1326"/>
        <v>2.4392936383183055</v>
      </c>
      <c r="O2501">
        <f t="shared" si="1327"/>
        <v>0.94794152197184645</v>
      </c>
      <c r="P2501">
        <f t="shared" si="1328"/>
        <v>0.60373344267671347</v>
      </c>
      <c r="Q2501">
        <f t="shared" si="1329"/>
        <v>-0.5634303877321738</v>
      </c>
      <c r="R2501">
        <f t="shared" si="1330"/>
        <v>-0.96257600818290445</v>
      </c>
      <c r="S2501">
        <f t="shared" si="1331"/>
        <v>-4.962359691597764E-2</v>
      </c>
      <c r="U2501" s="1" t="s">
        <v>2580</v>
      </c>
      <c r="V2501" s="3">
        <v>0.99990000000000001</v>
      </c>
      <c r="W2501" s="3">
        <v>6378137</v>
      </c>
      <c r="X2501" s="3">
        <v>298.25722210100002</v>
      </c>
      <c r="AA2501" s="3">
        <f t="shared" si="1332"/>
        <v>1.6792203946287445E-3</v>
      </c>
      <c r="AB2501" s="3">
        <f t="shared" si="1353"/>
        <v>1.0000007049454078</v>
      </c>
      <c r="AC2501" s="3">
        <f t="shared" si="1333"/>
        <v>-2.5188297041239312E-3</v>
      </c>
      <c r="AD2501" s="3">
        <f t="shared" si="1334"/>
        <v>2.6435429493240994E-6</v>
      </c>
      <c r="AE2501" s="3">
        <f t="shared" si="1335"/>
        <v>-3.4526259073074147E-9</v>
      </c>
      <c r="AF2501" s="3">
        <f t="shared" si="1336"/>
        <v>4.8918304243879506E-12</v>
      </c>
      <c r="AG2501" s="3">
        <f t="shared" si="1337"/>
        <v>-7.2287260458139161E-15</v>
      </c>
      <c r="AH2501" s="3" t="s">
        <v>57</v>
      </c>
      <c r="AI2501" s="3">
        <f t="shared" si="1338"/>
        <v>8.377318247285465E-4</v>
      </c>
      <c r="AJ2501" s="3">
        <f t="shared" si="1339"/>
        <v>7.6085278483792483E-7</v>
      </c>
      <c r="AK2501" s="3">
        <f t="shared" si="1340"/>
        <v>1.1976455002315586E-9</v>
      </c>
      <c r="AL2501" s="3">
        <f t="shared" si="1341"/>
        <v>2.4291502606542476E-12</v>
      </c>
      <c r="AM2501" s="3">
        <f t="shared" si="1342"/>
        <v>5.7501643840919741E-15</v>
      </c>
      <c r="AP2501" s="3">
        <f t="shared" si="1343"/>
        <v>6366812.4008564716</v>
      </c>
      <c r="AQ2501">
        <f t="shared" si="1344"/>
        <v>-2.3861053274235222E-3</v>
      </c>
      <c r="AR2501">
        <f t="shared" si="1345"/>
        <v>3953586.9442910855</v>
      </c>
      <c r="AU2501">
        <f t="shared" si="1346"/>
        <v>-0.76335910101326143</v>
      </c>
      <c r="AV2501">
        <f t="shared" si="1347"/>
        <v>-0.64597436706128308</v>
      </c>
      <c r="AY2501">
        <f t="shared" si="1348"/>
        <v>0</v>
      </c>
      <c r="AZ2501">
        <f t="shared" si="1354"/>
        <v>1</v>
      </c>
      <c r="BC2501">
        <f t="shared" si="1349"/>
        <v>0</v>
      </c>
      <c r="BD2501">
        <f t="shared" si="1350"/>
        <v>-0.76835924415261836</v>
      </c>
      <c r="BG2501">
        <f t="shared" si="1351"/>
        <v>-3953586.9442910855</v>
      </c>
      <c r="BH2501">
        <f t="shared" si="1352"/>
        <v>-4903877.1605711868</v>
      </c>
    </row>
    <row r="2502" spans="9:60">
      <c r="I2502">
        <v>35.715560913085902</v>
      </c>
      <c r="J2502">
        <v>139.76123046875</v>
      </c>
      <c r="K2502">
        <f t="shared" si="1323"/>
        <v>0</v>
      </c>
      <c r="L2502">
        <f t="shared" si="1324"/>
        <v>0</v>
      </c>
      <c r="M2502">
        <f t="shared" si="1325"/>
        <v>0.62335413212994129</v>
      </c>
      <c r="N2502">
        <f t="shared" si="1326"/>
        <v>2.4392936383183055</v>
      </c>
      <c r="O2502">
        <f t="shared" si="1327"/>
        <v>0.94794152197184645</v>
      </c>
      <c r="P2502">
        <f t="shared" si="1328"/>
        <v>0.60373344267671347</v>
      </c>
      <c r="Q2502">
        <f t="shared" si="1329"/>
        <v>-0.5634303877321738</v>
      </c>
      <c r="R2502">
        <f t="shared" si="1330"/>
        <v>-0.96257600818290445</v>
      </c>
      <c r="S2502">
        <f t="shared" si="1331"/>
        <v>-4.962359691597764E-2</v>
      </c>
      <c r="U2502" s="1" t="s">
        <v>2581</v>
      </c>
      <c r="V2502" s="3">
        <v>0.99990000000000001</v>
      </c>
      <c r="W2502" s="3">
        <v>6378137</v>
      </c>
      <c r="X2502" s="3">
        <v>298.25722210100002</v>
      </c>
      <c r="AA2502" s="3">
        <f t="shared" si="1332"/>
        <v>1.6792203946287445E-3</v>
      </c>
      <c r="AB2502" s="3">
        <f t="shared" si="1353"/>
        <v>1.0000007049454078</v>
      </c>
      <c r="AC2502" s="3">
        <f t="shared" si="1333"/>
        <v>-2.5188297041239312E-3</v>
      </c>
      <c r="AD2502" s="3">
        <f t="shared" si="1334"/>
        <v>2.6435429493240994E-6</v>
      </c>
      <c r="AE2502" s="3">
        <f t="shared" si="1335"/>
        <v>-3.4526259073074147E-9</v>
      </c>
      <c r="AF2502" s="3">
        <f t="shared" si="1336"/>
        <v>4.8918304243879506E-12</v>
      </c>
      <c r="AG2502" s="3">
        <f t="shared" si="1337"/>
        <v>-7.2287260458139161E-15</v>
      </c>
      <c r="AH2502" s="3" t="s">
        <v>57</v>
      </c>
      <c r="AI2502" s="3">
        <f t="shared" si="1338"/>
        <v>8.377318247285465E-4</v>
      </c>
      <c r="AJ2502" s="3">
        <f t="shared" si="1339"/>
        <v>7.6085278483792483E-7</v>
      </c>
      <c r="AK2502" s="3">
        <f t="shared" si="1340"/>
        <v>1.1976455002315586E-9</v>
      </c>
      <c r="AL2502" s="3">
        <f t="shared" si="1341"/>
        <v>2.4291502606542476E-12</v>
      </c>
      <c r="AM2502" s="3">
        <f t="shared" si="1342"/>
        <v>5.7501643840919741E-15</v>
      </c>
      <c r="AP2502" s="3">
        <f t="shared" si="1343"/>
        <v>6366812.4008564716</v>
      </c>
      <c r="AQ2502">
        <f t="shared" si="1344"/>
        <v>-2.3861053274235222E-3</v>
      </c>
      <c r="AR2502">
        <f t="shared" si="1345"/>
        <v>3953586.9442910855</v>
      </c>
      <c r="AU2502">
        <f t="shared" si="1346"/>
        <v>-0.76335910101326143</v>
      </c>
      <c r="AV2502">
        <f t="shared" si="1347"/>
        <v>-0.64597436706128308</v>
      </c>
      <c r="AY2502">
        <f t="shared" si="1348"/>
        <v>0</v>
      </c>
      <c r="AZ2502">
        <f t="shared" si="1354"/>
        <v>1</v>
      </c>
      <c r="BC2502">
        <f t="shared" si="1349"/>
        <v>0</v>
      </c>
      <c r="BD2502">
        <f t="shared" si="1350"/>
        <v>-0.76835924415261836</v>
      </c>
      <c r="BG2502">
        <f t="shared" si="1351"/>
        <v>-3953586.9442910855</v>
      </c>
      <c r="BH2502">
        <f t="shared" si="1352"/>
        <v>-4903877.1605711868</v>
      </c>
    </row>
    <row r="2503" spans="9:60">
      <c r="I2503">
        <v>35.715560913085902</v>
      </c>
      <c r="J2503">
        <v>139.76123046875</v>
      </c>
      <c r="K2503">
        <f t="shared" si="1323"/>
        <v>0</v>
      </c>
      <c r="L2503">
        <f t="shared" si="1324"/>
        <v>0</v>
      </c>
      <c r="M2503">
        <f t="shared" si="1325"/>
        <v>0.62335413212994129</v>
      </c>
      <c r="N2503">
        <f t="shared" si="1326"/>
        <v>2.4392936383183055</v>
      </c>
      <c r="O2503">
        <f t="shared" si="1327"/>
        <v>0.94794152197184645</v>
      </c>
      <c r="P2503">
        <f t="shared" si="1328"/>
        <v>0.60373344267671347</v>
      </c>
      <c r="Q2503">
        <f t="shared" si="1329"/>
        <v>-0.5634303877321738</v>
      </c>
      <c r="R2503">
        <f t="shared" si="1330"/>
        <v>-0.96257600818290445</v>
      </c>
      <c r="S2503">
        <f t="shared" si="1331"/>
        <v>-4.962359691597764E-2</v>
      </c>
      <c r="U2503" s="1" t="s">
        <v>2582</v>
      </c>
      <c r="V2503" s="3">
        <v>0.99990000000000001</v>
      </c>
      <c r="W2503" s="3">
        <v>6378137</v>
      </c>
      <c r="X2503" s="3">
        <v>298.25722210100002</v>
      </c>
      <c r="AA2503" s="3">
        <f t="shared" si="1332"/>
        <v>1.6792203946287445E-3</v>
      </c>
      <c r="AB2503" s="3">
        <f t="shared" si="1353"/>
        <v>1.0000007049454078</v>
      </c>
      <c r="AC2503" s="3">
        <f t="shared" si="1333"/>
        <v>-2.5188297041239312E-3</v>
      </c>
      <c r="AD2503" s="3">
        <f t="shared" si="1334"/>
        <v>2.6435429493240994E-6</v>
      </c>
      <c r="AE2503" s="3">
        <f t="shared" si="1335"/>
        <v>-3.4526259073074147E-9</v>
      </c>
      <c r="AF2503" s="3">
        <f t="shared" si="1336"/>
        <v>4.8918304243879506E-12</v>
      </c>
      <c r="AG2503" s="3">
        <f t="shared" si="1337"/>
        <v>-7.2287260458139161E-15</v>
      </c>
      <c r="AH2503" s="3" t="s">
        <v>57</v>
      </c>
      <c r="AI2503" s="3">
        <f t="shared" si="1338"/>
        <v>8.377318247285465E-4</v>
      </c>
      <c r="AJ2503" s="3">
        <f t="shared" si="1339"/>
        <v>7.6085278483792483E-7</v>
      </c>
      <c r="AK2503" s="3">
        <f t="shared" si="1340"/>
        <v>1.1976455002315586E-9</v>
      </c>
      <c r="AL2503" s="3">
        <f t="shared" si="1341"/>
        <v>2.4291502606542476E-12</v>
      </c>
      <c r="AM2503" s="3">
        <f t="shared" si="1342"/>
        <v>5.7501643840919741E-15</v>
      </c>
      <c r="AP2503" s="3">
        <f t="shared" si="1343"/>
        <v>6366812.4008564716</v>
      </c>
      <c r="AQ2503">
        <f t="shared" si="1344"/>
        <v>-2.3861053274235222E-3</v>
      </c>
      <c r="AR2503">
        <f t="shared" si="1345"/>
        <v>3953586.9442910855</v>
      </c>
      <c r="AU2503">
        <f t="shared" si="1346"/>
        <v>-0.76335910101326143</v>
      </c>
      <c r="AV2503">
        <f t="shared" si="1347"/>
        <v>-0.64597436706128308</v>
      </c>
      <c r="AY2503">
        <f t="shared" si="1348"/>
        <v>0</v>
      </c>
      <c r="AZ2503">
        <f t="shared" si="1354"/>
        <v>1</v>
      </c>
      <c r="BC2503">
        <f t="shared" si="1349"/>
        <v>0</v>
      </c>
      <c r="BD2503">
        <f t="shared" si="1350"/>
        <v>-0.76835924415261836</v>
      </c>
      <c r="BG2503">
        <f t="shared" si="1351"/>
        <v>-3953586.9442910855</v>
      </c>
      <c r="BH2503">
        <f t="shared" si="1352"/>
        <v>-4903877.1605711868</v>
      </c>
    </row>
    <row r="2504" spans="9:60">
      <c r="I2504">
        <v>35.715560913085902</v>
      </c>
      <c r="J2504">
        <v>139.76123046875</v>
      </c>
      <c r="K2504">
        <f t="shared" si="1323"/>
        <v>0</v>
      </c>
      <c r="L2504">
        <f t="shared" si="1324"/>
        <v>0</v>
      </c>
      <c r="M2504">
        <f t="shared" si="1325"/>
        <v>0.62335413212994129</v>
      </c>
      <c r="N2504">
        <f t="shared" si="1326"/>
        <v>2.4392936383183055</v>
      </c>
      <c r="O2504">
        <f t="shared" si="1327"/>
        <v>0.94794152197184645</v>
      </c>
      <c r="P2504">
        <f t="shared" si="1328"/>
        <v>0.60373344267671347</v>
      </c>
      <c r="Q2504">
        <f t="shared" si="1329"/>
        <v>-0.5634303877321738</v>
      </c>
      <c r="R2504">
        <f t="shared" si="1330"/>
        <v>-0.96257600818290445</v>
      </c>
      <c r="S2504">
        <f t="shared" si="1331"/>
        <v>-4.962359691597764E-2</v>
      </c>
      <c r="U2504" s="1" t="s">
        <v>2583</v>
      </c>
      <c r="V2504" s="3">
        <v>0.99990000000000001</v>
      </c>
      <c r="W2504" s="3">
        <v>6378137</v>
      </c>
      <c r="X2504" s="3">
        <v>298.25722210100002</v>
      </c>
      <c r="AA2504" s="3">
        <f t="shared" si="1332"/>
        <v>1.6792203946287445E-3</v>
      </c>
      <c r="AB2504" s="3">
        <f t="shared" si="1353"/>
        <v>1.0000007049454078</v>
      </c>
      <c r="AC2504" s="3">
        <f t="shared" si="1333"/>
        <v>-2.5188297041239312E-3</v>
      </c>
      <c r="AD2504" s="3">
        <f t="shared" si="1334"/>
        <v>2.6435429493240994E-6</v>
      </c>
      <c r="AE2504" s="3">
        <f t="shared" si="1335"/>
        <v>-3.4526259073074147E-9</v>
      </c>
      <c r="AF2504" s="3">
        <f t="shared" si="1336"/>
        <v>4.8918304243879506E-12</v>
      </c>
      <c r="AG2504" s="3">
        <f t="shared" si="1337"/>
        <v>-7.2287260458139161E-15</v>
      </c>
      <c r="AH2504" s="3" t="s">
        <v>57</v>
      </c>
      <c r="AI2504" s="3">
        <f t="shared" si="1338"/>
        <v>8.377318247285465E-4</v>
      </c>
      <c r="AJ2504" s="3">
        <f t="shared" si="1339"/>
        <v>7.6085278483792483E-7</v>
      </c>
      <c r="AK2504" s="3">
        <f t="shared" si="1340"/>
        <v>1.1976455002315586E-9</v>
      </c>
      <c r="AL2504" s="3">
        <f t="shared" si="1341"/>
        <v>2.4291502606542476E-12</v>
      </c>
      <c r="AM2504" s="3">
        <f t="shared" si="1342"/>
        <v>5.7501643840919741E-15</v>
      </c>
      <c r="AP2504" s="3">
        <f t="shared" si="1343"/>
        <v>6366812.4008564716</v>
      </c>
      <c r="AQ2504">
        <f t="shared" si="1344"/>
        <v>-2.3861053274235222E-3</v>
      </c>
      <c r="AR2504">
        <f t="shared" si="1345"/>
        <v>3953586.9442910855</v>
      </c>
      <c r="AU2504">
        <f t="shared" si="1346"/>
        <v>-0.76335910101326143</v>
      </c>
      <c r="AV2504">
        <f t="shared" si="1347"/>
        <v>-0.64597436706128308</v>
      </c>
      <c r="AY2504">
        <f t="shared" si="1348"/>
        <v>0</v>
      </c>
      <c r="AZ2504">
        <f t="shared" si="1354"/>
        <v>1</v>
      </c>
      <c r="BC2504">
        <f t="shared" si="1349"/>
        <v>0</v>
      </c>
      <c r="BD2504">
        <f t="shared" si="1350"/>
        <v>-0.76835924415261836</v>
      </c>
      <c r="BG2504">
        <f t="shared" si="1351"/>
        <v>-3953586.9442910855</v>
      </c>
      <c r="BH2504">
        <f t="shared" si="1352"/>
        <v>-4903877.1605711868</v>
      </c>
    </row>
    <row r="2505" spans="9:60">
      <c r="I2505">
        <v>35.715560913085902</v>
      </c>
      <c r="J2505">
        <v>139.76123046875</v>
      </c>
      <c r="K2505">
        <f t="shared" si="1323"/>
        <v>0</v>
      </c>
      <c r="L2505">
        <f t="shared" si="1324"/>
        <v>0</v>
      </c>
      <c r="M2505">
        <f t="shared" si="1325"/>
        <v>0.62335413212994129</v>
      </c>
      <c r="N2505">
        <f t="shared" si="1326"/>
        <v>2.4392936383183055</v>
      </c>
      <c r="O2505">
        <f t="shared" si="1327"/>
        <v>0.94794152197184645</v>
      </c>
      <c r="P2505">
        <f t="shared" si="1328"/>
        <v>0.60373344267671347</v>
      </c>
      <c r="Q2505">
        <f t="shared" si="1329"/>
        <v>-0.5634303877321738</v>
      </c>
      <c r="R2505">
        <f t="shared" si="1330"/>
        <v>-0.96257600818290445</v>
      </c>
      <c r="S2505">
        <f t="shared" si="1331"/>
        <v>-4.962359691597764E-2</v>
      </c>
      <c r="U2505" s="1" t="s">
        <v>2584</v>
      </c>
      <c r="V2505" s="3">
        <v>0.99990000000000001</v>
      </c>
      <c r="W2505" s="3">
        <v>6378137</v>
      </c>
      <c r="X2505" s="3">
        <v>298.25722210100002</v>
      </c>
      <c r="AA2505" s="3">
        <f t="shared" si="1332"/>
        <v>1.6792203946287445E-3</v>
      </c>
      <c r="AB2505" s="3">
        <f t="shared" si="1353"/>
        <v>1.0000007049454078</v>
      </c>
      <c r="AC2505" s="3">
        <f t="shared" si="1333"/>
        <v>-2.5188297041239312E-3</v>
      </c>
      <c r="AD2505" s="3">
        <f t="shared" si="1334"/>
        <v>2.6435429493240994E-6</v>
      </c>
      <c r="AE2505" s="3">
        <f t="shared" si="1335"/>
        <v>-3.4526259073074147E-9</v>
      </c>
      <c r="AF2505" s="3">
        <f t="shared" si="1336"/>
        <v>4.8918304243879506E-12</v>
      </c>
      <c r="AG2505" s="3">
        <f t="shared" si="1337"/>
        <v>-7.2287260458139161E-15</v>
      </c>
      <c r="AH2505" s="3" t="s">
        <v>57</v>
      </c>
      <c r="AI2505" s="3">
        <f t="shared" si="1338"/>
        <v>8.377318247285465E-4</v>
      </c>
      <c r="AJ2505" s="3">
        <f t="shared" si="1339"/>
        <v>7.6085278483792483E-7</v>
      </c>
      <c r="AK2505" s="3">
        <f t="shared" si="1340"/>
        <v>1.1976455002315586E-9</v>
      </c>
      <c r="AL2505" s="3">
        <f t="shared" si="1341"/>
        <v>2.4291502606542476E-12</v>
      </c>
      <c r="AM2505" s="3">
        <f t="shared" si="1342"/>
        <v>5.7501643840919741E-15</v>
      </c>
      <c r="AP2505" s="3">
        <f t="shared" si="1343"/>
        <v>6366812.4008564716</v>
      </c>
      <c r="AQ2505">
        <f t="shared" si="1344"/>
        <v>-2.3861053274235222E-3</v>
      </c>
      <c r="AR2505">
        <f t="shared" si="1345"/>
        <v>3953586.9442910855</v>
      </c>
      <c r="AU2505">
        <f t="shared" si="1346"/>
        <v>-0.76335910101326143</v>
      </c>
      <c r="AV2505">
        <f t="shared" si="1347"/>
        <v>-0.64597436706128308</v>
      </c>
      <c r="AY2505">
        <f t="shared" si="1348"/>
        <v>0</v>
      </c>
      <c r="AZ2505">
        <f t="shared" si="1354"/>
        <v>1</v>
      </c>
      <c r="BC2505">
        <f t="shared" si="1349"/>
        <v>0</v>
      </c>
      <c r="BD2505">
        <f t="shared" si="1350"/>
        <v>-0.76835924415261836</v>
      </c>
      <c r="BG2505">
        <f t="shared" si="1351"/>
        <v>-3953586.9442910855</v>
      </c>
      <c r="BH2505">
        <f t="shared" si="1352"/>
        <v>-4903877.1605711868</v>
      </c>
    </row>
    <row r="2506" spans="9:60">
      <c r="I2506">
        <v>35.715560913085902</v>
      </c>
      <c r="J2506">
        <v>139.76123046875</v>
      </c>
      <c r="K2506">
        <f t="shared" si="1323"/>
        <v>0</v>
      </c>
      <c r="L2506">
        <f t="shared" si="1324"/>
        <v>0</v>
      </c>
      <c r="M2506">
        <f t="shared" si="1325"/>
        <v>0.62335413212994129</v>
      </c>
      <c r="N2506">
        <f t="shared" si="1326"/>
        <v>2.4392936383183055</v>
      </c>
      <c r="O2506">
        <f t="shared" si="1327"/>
        <v>0.94794152197184645</v>
      </c>
      <c r="P2506">
        <f t="shared" si="1328"/>
        <v>0.60373344267671347</v>
      </c>
      <c r="Q2506">
        <f t="shared" si="1329"/>
        <v>-0.5634303877321738</v>
      </c>
      <c r="R2506">
        <f t="shared" si="1330"/>
        <v>-0.96257600818290445</v>
      </c>
      <c r="S2506">
        <f t="shared" si="1331"/>
        <v>-4.962359691597764E-2</v>
      </c>
      <c r="U2506" s="1" t="s">
        <v>2585</v>
      </c>
      <c r="V2506" s="3">
        <v>0.99990000000000001</v>
      </c>
      <c r="W2506" s="3">
        <v>6378137</v>
      </c>
      <c r="X2506" s="3">
        <v>298.25722210100002</v>
      </c>
      <c r="AA2506" s="3">
        <f t="shared" si="1332"/>
        <v>1.6792203946287445E-3</v>
      </c>
      <c r="AB2506" s="3">
        <f t="shared" si="1353"/>
        <v>1.0000007049454078</v>
      </c>
      <c r="AC2506" s="3">
        <f t="shared" si="1333"/>
        <v>-2.5188297041239312E-3</v>
      </c>
      <c r="AD2506" s="3">
        <f t="shared" si="1334"/>
        <v>2.6435429493240994E-6</v>
      </c>
      <c r="AE2506" s="3">
        <f t="shared" si="1335"/>
        <v>-3.4526259073074147E-9</v>
      </c>
      <c r="AF2506" s="3">
        <f t="shared" si="1336"/>
        <v>4.8918304243879506E-12</v>
      </c>
      <c r="AG2506" s="3">
        <f t="shared" si="1337"/>
        <v>-7.2287260458139161E-15</v>
      </c>
      <c r="AH2506" s="3" t="s">
        <v>57</v>
      </c>
      <c r="AI2506" s="3">
        <f t="shared" si="1338"/>
        <v>8.377318247285465E-4</v>
      </c>
      <c r="AJ2506" s="3">
        <f t="shared" si="1339"/>
        <v>7.6085278483792483E-7</v>
      </c>
      <c r="AK2506" s="3">
        <f t="shared" si="1340"/>
        <v>1.1976455002315586E-9</v>
      </c>
      <c r="AL2506" s="3">
        <f t="shared" si="1341"/>
        <v>2.4291502606542476E-12</v>
      </c>
      <c r="AM2506" s="3">
        <f t="shared" si="1342"/>
        <v>5.7501643840919741E-15</v>
      </c>
      <c r="AP2506" s="3">
        <f t="shared" si="1343"/>
        <v>6366812.4008564716</v>
      </c>
      <c r="AQ2506">
        <f t="shared" si="1344"/>
        <v>-2.3861053274235222E-3</v>
      </c>
      <c r="AR2506">
        <f t="shared" si="1345"/>
        <v>3953586.9442910855</v>
      </c>
      <c r="AU2506">
        <f t="shared" si="1346"/>
        <v>-0.76335910101326143</v>
      </c>
      <c r="AV2506">
        <f t="shared" si="1347"/>
        <v>-0.64597436706128308</v>
      </c>
      <c r="AY2506">
        <f t="shared" si="1348"/>
        <v>0</v>
      </c>
      <c r="AZ2506">
        <f t="shared" si="1354"/>
        <v>1</v>
      </c>
      <c r="BC2506">
        <f t="shared" si="1349"/>
        <v>0</v>
      </c>
      <c r="BD2506">
        <f t="shared" si="1350"/>
        <v>-0.76835924415261836</v>
      </c>
      <c r="BG2506">
        <f t="shared" si="1351"/>
        <v>-3953586.9442910855</v>
      </c>
      <c r="BH2506">
        <f t="shared" si="1352"/>
        <v>-4903877.1605711868</v>
      </c>
    </row>
    <row r="2507" spans="9:60">
      <c r="I2507">
        <v>35.715560913085902</v>
      </c>
      <c r="J2507">
        <v>139.76123046875</v>
      </c>
      <c r="K2507">
        <f t="shared" si="1323"/>
        <v>0</v>
      </c>
      <c r="L2507">
        <f t="shared" si="1324"/>
        <v>0</v>
      </c>
      <c r="M2507">
        <f t="shared" si="1325"/>
        <v>0.62335413212994129</v>
      </c>
      <c r="N2507">
        <f t="shared" si="1326"/>
        <v>2.4392936383183055</v>
      </c>
      <c r="O2507">
        <f t="shared" si="1327"/>
        <v>0.94794152197184645</v>
      </c>
      <c r="P2507">
        <f t="shared" si="1328"/>
        <v>0.60373344267671347</v>
      </c>
      <c r="Q2507">
        <f t="shared" si="1329"/>
        <v>-0.5634303877321738</v>
      </c>
      <c r="R2507">
        <f t="shared" si="1330"/>
        <v>-0.96257600818290445</v>
      </c>
      <c r="S2507">
        <f t="shared" si="1331"/>
        <v>-4.962359691597764E-2</v>
      </c>
      <c r="U2507" s="1" t="s">
        <v>2586</v>
      </c>
      <c r="V2507" s="3">
        <v>0.99990000000000001</v>
      </c>
      <c r="W2507" s="3">
        <v>6378137</v>
      </c>
      <c r="X2507" s="3">
        <v>298.25722210100002</v>
      </c>
      <c r="AA2507" s="3">
        <f t="shared" si="1332"/>
        <v>1.6792203946287445E-3</v>
      </c>
      <c r="AB2507" s="3">
        <f t="shared" si="1353"/>
        <v>1.0000007049454078</v>
      </c>
      <c r="AC2507" s="3">
        <f t="shared" si="1333"/>
        <v>-2.5188297041239312E-3</v>
      </c>
      <c r="AD2507" s="3">
        <f t="shared" si="1334"/>
        <v>2.6435429493240994E-6</v>
      </c>
      <c r="AE2507" s="3">
        <f t="shared" si="1335"/>
        <v>-3.4526259073074147E-9</v>
      </c>
      <c r="AF2507" s="3">
        <f t="shared" si="1336"/>
        <v>4.8918304243879506E-12</v>
      </c>
      <c r="AG2507" s="3">
        <f t="shared" si="1337"/>
        <v>-7.2287260458139161E-15</v>
      </c>
      <c r="AH2507" s="3" t="s">
        <v>57</v>
      </c>
      <c r="AI2507" s="3">
        <f t="shared" si="1338"/>
        <v>8.377318247285465E-4</v>
      </c>
      <c r="AJ2507" s="3">
        <f t="shared" si="1339"/>
        <v>7.6085278483792483E-7</v>
      </c>
      <c r="AK2507" s="3">
        <f t="shared" si="1340"/>
        <v>1.1976455002315586E-9</v>
      </c>
      <c r="AL2507" s="3">
        <f t="shared" si="1341"/>
        <v>2.4291502606542476E-12</v>
      </c>
      <c r="AM2507" s="3">
        <f t="shared" si="1342"/>
        <v>5.7501643840919741E-15</v>
      </c>
      <c r="AP2507" s="3">
        <f t="shared" si="1343"/>
        <v>6366812.4008564716</v>
      </c>
      <c r="AQ2507">
        <f t="shared" si="1344"/>
        <v>-2.3861053274235222E-3</v>
      </c>
      <c r="AR2507">
        <f t="shared" si="1345"/>
        <v>3953586.9442910855</v>
      </c>
      <c r="AU2507">
        <f t="shared" si="1346"/>
        <v>-0.76335910101326143</v>
      </c>
      <c r="AV2507">
        <f t="shared" si="1347"/>
        <v>-0.64597436706128308</v>
      </c>
      <c r="AY2507">
        <f t="shared" si="1348"/>
        <v>0</v>
      </c>
      <c r="AZ2507">
        <f t="shared" si="1354"/>
        <v>1</v>
      </c>
      <c r="BC2507">
        <f t="shared" si="1349"/>
        <v>0</v>
      </c>
      <c r="BD2507">
        <f t="shared" si="1350"/>
        <v>-0.76835924415261836</v>
      </c>
      <c r="BG2507">
        <f t="shared" si="1351"/>
        <v>-3953586.9442910855</v>
      </c>
      <c r="BH2507">
        <f t="shared" si="1352"/>
        <v>-4903877.1605711868</v>
      </c>
    </row>
    <row r="2508" spans="9:60">
      <c r="I2508">
        <v>35.715560913085902</v>
      </c>
      <c r="J2508">
        <v>139.76123046875</v>
      </c>
      <c r="K2508">
        <f t="shared" si="1323"/>
        <v>0</v>
      </c>
      <c r="L2508">
        <f t="shared" si="1324"/>
        <v>0</v>
      </c>
      <c r="M2508">
        <f t="shared" si="1325"/>
        <v>0.62335413212994129</v>
      </c>
      <c r="N2508">
        <f t="shared" si="1326"/>
        <v>2.4392936383183055</v>
      </c>
      <c r="O2508">
        <f t="shared" si="1327"/>
        <v>0.94794152197184645</v>
      </c>
      <c r="P2508">
        <f t="shared" si="1328"/>
        <v>0.60373344267671347</v>
      </c>
      <c r="Q2508">
        <f t="shared" si="1329"/>
        <v>-0.5634303877321738</v>
      </c>
      <c r="R2508">
        <f t="shared" si="1330"/>
        <v>-0.96257600818290445</v>
      </c>
      <c r="S2508">
        <f t="shared" si="1331"/>
        <v>-4.962359691597764E-2</v>
      </c>
      <c r="U2508" s="1" t="s">
        <v>2587</v>
      </c>
      <c r="V2508" s="3">
        <v>0.99990000000000001</v>
      </c>
      <c r="W2508" s="3">
        <v>6378137</v>
      </c>
      <c r="X2508" s="3">
        <v>298.25722210100002</v>
      </c>
      <c r="AA2508" s="3">
        <f t="shared" si="1332"/>
        <v>1.6792203946287445E-3</v>
      </c>
      <c r="AB2508" s="3">
        <f t="shared" si="1353"/>
        <v>1.0000007049454078</v>
      </c>
      <c r="AC2508" s="3">
        <f t="shared" si="1333"/>
        <v>-2.5188297041239312E-3</v>
      </c>
      <c r="AD2508" s="3">
        <f t="shared" si="1334"/>
        <v>2.6435429493240994E-6</v>
      </c>
      <c r="AE2508" s="3">
        <f t="shared" si="1335"/>
        <v>-3.4526259073074147E-9</v>
      </c>
      <c r="AF2508" s="3">
        <f t="shared" si="1336"/>
        <v>4.8918304243879506E-12</v>
      </c>
      <c r="AG2508" s="3">
        <f t="shared" si="1337"/>
        <v>-7.2287260458139161E-15</v>
      </c>
      <c r="AH2508" s="3" t="s">
        <v>57</v>
      </c>
      <c r="AI2508" s="3">
        <f t="shared" si="1338"/>
        <v>8.377318247285465E-4</v>
      </c>
      <c r="AJ2508" s="3">
        <f t="shared" si="1339"/>
        <v>7.6085278483792483E-7</v>
      </c>
      <c r="AK2508" s="3">
        <f t="shared" si="1340"/>
        <v>1.1976455002315586E-9</v>
      </c>
      <c r="AL2508" s="3">
        <f t="shared" si="1341"/>
        <v>2.4291502606542476E-12</v>
      </c>
      <c r="AM2508" s="3">
        <f t="shared" si="1342"/>
        <v>5.7501643840919741E-15</v>
      </c>
      <c r="AP2508" s="3">
        <f t="shared" si="1343"/>
        <v>6366812.4008564716</v>
      </c>
      <c r="AQ2508">
        <f t="shared" si="1344"/>
        <v>-2.3861053274235222E-3</v>
      </c>
      <c r="AR2508">
        <f t="shared" si="1345"/>
        <v>3953586.9442910855</v>
      </c>
      <c r="AU2508">
        <f t="shared" si="1346"/>
        <v>-0.76335910101326143</v>
      </c>
      <c r="AV2508">
        <f t="shared" si="1347"/>
        <v>-0.64597436706128308</v>
      </c>
      <c r="AY2508">
        <f t="shared" si="1348"/>
        <v>0</v>
      </c>
      <c r="AZ2508">
        <f t="shared" si="1354"/>
        <v>1</v>
      </c>
      <c r="BC2508">
        <f t="shared" si="1349"/>
        <v>0</v>
      </c>
      <c r="BD2508">
        <f t="shared" si="1350"/>
        <v>-0.76835924415261836</v>
      </c>
      <c r="BG2508">
        <f t="shared" si="1351"/>
        <v>-3953586.9442910855</v>
      </c>
      <c r="BH2508">
        <f t="shared" si="1352"/>
        <v>-4903877.1605711868</v>
      </c>
    </row>
    <row r="2509" spans="9:60">
      <c r="I2509">
        <v>35.715560913085902</v>
      </c>
      <c r="J2509">
        <v>139.76123046875</v>
      </c>
      <c r="K2509">
        <f t="shared" si="1323"/>
        <v>0</v>
      </c>
      <c r="L2509">
        <f t="shared" si="1324"/>
        <v>0</v>
      </c>
      <c r="M2509">
        <f t="shared" si="1325"/>
        <v>0.62335413212994129</v>
      </c>
      <c r="N2509">
        <f t="shared" si="1326"/>
        <v>2.4392936383183055</v>
      </c>
      <c r="O2509">
        <f t="shared" si="1327"/>
        <v>0.94794152197184645</v>
      </c>
      <c r="P2509">
        <f t="shared" si="1328"/>
        <v>0.60373344267671347</v>
      </c>
      <c r="Q2509">
        <f t="shared" si="1329"/>
        <v>-0.5634303877321738</v>
      </c>
      <c r="R2509">
        <f t="shared" si="1330"/>
        <v>-0.96257600818290445</v>
      </c>
      <c r="S2509">
        <f t="shared" si="1331"/>
        <v>-4.962359691597764E-2</v>
      </c>
      <c r="U2509" s="1" t="s">
        <v>2588</v>
      </c>
      <c r="V2509" s="3">
        <v>0.99990000000000001</v>
      </c>
      <c r="W2509" s="3">
        <v>6378137</v>
      </c>
      <c r="X2509" s="3">
        <v>298.25722210100002</v>
      </c>
      <c r="AA2509" s="3">
        <f t="shared" si="1332"/>
        <v>1.6792203946287445E-3</v>
      </c>
      <c r="AB2509" s="3">
        <f t="shared" si="1353"/>
        <v>1.0000007049454078</v>
      </c>
      <c r="AC2509" s="3">
        <f t="shared" si="1333"/>
        <v>-2.5188297041239312E-3</v>
      </c>
      <c r="AD2509" s="3">
        <f t="shared" si="1334"/>
        <v>2.6435429493240994E-6</v>
      </c>
      <c r="AE2509" s="3">
        <f t="shared" si="1335"/>
        <v>-3.4526259073074147E-9</v>
      </c>
      <c r="AF2509" s="3">
        <f t="shared" si="1336"/>
        <v>4.8918304243879506E-12</v>
      </c>
      <c r="AG2509" s="3">
        <f t="shared" si="1337"/>
        <v>-7.2287260458139161E-15</v>
      </c>
      <c r="AH2509" s="3" t="s">
        <v>57</v>
      </c>
      <c r="AI2509" s="3">
        <f t="shared" si="1338"/>
        <v>8.377318247285465E-4</v>
      </c>
      <c r="AJ2509" s="3">
        <f t="shared" si="1339"/>
        <v>7.6085278483792483E-7</v>
      </c>
      <c r="AK2509" s="3">
        <f t="shared" si="1340"/>
        <v>1.1976455002315586E-9</v>
      </c>
      <c r="AL2509" s="3">
        <f t="shared" si="1341"/>
        <v>2.4291502606542476E-12</v>
      </c>
      <c r="AM2509" s="3">
        <f t="shared" si="1342"/>
        <v>5.7501643840919741E-15</v>
      </c>
      <c r="AP2509" s="3">
        <f t="shared" si="1343"/>
        <v>6366812.4008564716</v>
      </c>
      <c r="AQ2509">
        <f t="shared" si="1344"/>
        <v>-2.3861053274235222E-3</v>
      </c>
      <c r="AR2509">
        <f t="shared" si="1345"/>
        <v>3953586.9442910855</v>
      </c>
      <c r="AU2509">
        <f t="shared" si="1346"/>
        <v>-0.76335910101326143</v>
      </c>
      <c r="AV2509">
        <f t="shared" si="1347"/>
        <v>-0.64597436706128308</v>
      </c>
      <c r="AY2509">
        <f t="shared" si="1348"/>
        <v>0</v>
      </c>
      <c r="AZ2509">
        <f t="shared" si="1354"/>
        <v>1</v>
      </c>
      <c r="BC2509">
        <f t="shared" si="1349"/>
        <v>0</v>
      </c>
      <c r="BD2509">
        <f t="shared" si="1350"/>
        <v>-0.76835924415261836</v>
      </c>
      <c r="BG2509">
        <f t="shared" si="1351"/>
        <v>-3953586.9442910855</v>
      </c>
      <c r="BH2509">
        <f t="shared" si="1352"/>
        <v>-4903877.1605711868</v>
      </c>
    </row>
    <row r="2510" spans="9:60">
      <c r="I2510">
        <v>35.715560913085902</v>
      </c>
      <c r="J2510">
        <v>139.76123046875</v>
      </c>
      <c r="K2510">
        <f t="shared" si="1323"/>
        <v>0</v>
      </c>
      <c r="L2510">
        <f t="shared" si="1324"/>
        <v>0</v>
      </c>
      <c r="M2510">
        <f t="shared" si="1325"/>
        <v>0.62335413212994129</v>
      </c>
      <c r="N2510">
        <f t="shared" si="1326"/>
        <v>2.4392936383183055</v>
      </c>
      <c r="O2510">
        <f t="shared" si="1327"/>
        <v>0.94794152197184645</v>
      </c>
      <c r="P2510">
        <f t="shared" si="1328"/>
        <v>0.60373344267671347</v>
      </c>
      <c r="Q2510">
        <f t="shared" si="1329"/>
        <v>-0.5634303877321738</v>
      </c>
      <c r="R2510">
        <f t="shared" si="1330"/>
        <v>-0.96257600818290445</v>
      </c>
      <c r="S2510">
        <f t="shared" si="1331"/>
        <v>-4.962359691597764E-2</v>
      </c>
      <c r="U2510" s="1" t="s">
        <v>2589</v>
      </c>
      <c r="V2510" s="3">
        <v>0.99990000000000001</v>
      </c>
      <c r="W2510" s="3">
        <v>6378137</v>
      </c>
      <c r="X2510" s="3">
        <v>298.25722210100002</v>
      </c>
      <c r="AA2510" s="3">
        <f t="shared" si="1332"/>
        <v>1.6792203946287445E-3</v>
      </c>
      <c r="AB2510" s="3">
        <f t="shared" si="1353"/>
        <v>1.0000007049454078</v>
      </c>
      <c r="AC2510" s="3">
        <f t="shared" si="1333"/>
        <v>-2.5188297041239312E-3</v>
      </c>
      <c r="AD2510" s="3">
        <f t="shared" si="1334"/>
        <v>2.6435429493240994E-6</v>
      </c>
      <c r="AE2510" s="3">
        <f t="shared" si="1335"/>
        <v>-3.4526259073074147E-9</v>
      </c>
      <c r="AF2510" s="3">
        <f t="shared" si="1336"/>
        <v>4.8918304243879506E-12</v>
      </c>
      <c r="AG2510" s="3">
        <f t="shared" si="1337"/>
        <v>-7.2287260458139161E-15</v>
      </c>
      <c r="AH2510" s="3" t="s">
        <v>57</v>
      </c>
      <c r="AI2510" s="3">
        <f t="shared" si="1338"/>
        <v>8.377318247285465E-4</v>
      </c>
      <c r="AJ2510" s="3">
        <f t="shared" si="1339"/>
        <v>7.6085278483792483E-7</v>
      </c>
      <c r="AK2510" s="3">
        <f t="shared" si="1340"/>
        <v>1.1976455002315586E-9</v>
      </c>
      <c r="AL2510" s="3">
        <f t="shared" si="1341"/>
        <v>2.4291502606542476E-12</v>
      </c>
      <c r="AM2510" s="3">
        <f t="shared" si="1342"/>
        <v>5.7501643840919741E-15</v>
      </c>
      <c r="AP2510" s="3">
        <f t="shared" si="1343"/>
        <v>6366812.4008564716</v>
      </c>
      <c r="AQ2510">
        <f t="shared" si="1344"/>
        <v>-2.3861053274235222E-3</v>
      </c>
      <c r="AR2510">
        <f t="shared" si="1345"/>
        <v>3953586.9442910855</v>
      </c>
      <c r="AU2510">
        <f t="shared" si="1346"/>
        <v>-0.76335910101326143</v>
      </c>
      <c r="AV2510">
        <f t="shared" si="1347"/>
        <v>-0.64597436706128308</v>
      </c>
      <c r="AY2510">
        <f t="shared" si="1348"/>
        <v>0</v>
      </c>
      <c r="AZ2510">
        <f t="shared" si="1354"/>
        <v>1</v>
      </c>
      <c r="BC2510">
        <f t="shared" si="1349"/>
        <v>0</v>
      </c>
      <c r="BD2510">
        <f t="shared" si="1350"/>
        <v>-0.76835924415261836</v>
      </c>
      <c r="BG2510">
        <f t="shared" si="1351"/>
        <v>-3953586.9442910855</v>
      </c>
      <c r="BH2510">
        <f t="shared" si="1352"/>
        <v>-4903877.1605711868</v>
      </c>
    </row>
    <row r="2511" spans="9:60">
      <c r="I2511">
        <v>35.715560913085902</v>
      </c>
      <c r="J2511">
        <v>139.76123046875</v>
      </c>
      <c r="K2511">
        <f t="shared" si="1323"/>
        <v>0</v>
      </c>
      <c r="L2511">
        <f t="shared" si="1324"/>
        <v>0</v>
      </c>
      <c r="M2511">
        <f t="shared" si="1325"/>
        <v>0.62335413212994129</v>
      </c>
      <c r="N2511">
        <f t="shared" si="1326"/>
        <v>2.4392936383183055</v>
      </c>
      <c r="O2511">
        <f t="shared" si="1327"/>
        <v>0.94794152197184645</v>
      </c>
      <c r="P2511">
        <f t="shared" si="1328"/>
        <v>0.60373344267671347</v>
      </c>
      <c r="Q2511">
        <f t="shared" si="1329"/>
        <v>-0.5634303877321738</v>
      </c>
      <c r="R2511">
        <f t="shared" si="1330"/>
        <v>-0.96257600818290445</v>
      </c>
      <c r="S2511">
        <f t="shared" si="1331"/>
        <v>-4.962359691597764E-2</v>
      </c>
      <c r="U2511" s="1" t="s">
        <v>2590</v>
      </c>
      <c r="V2511" s="3">
        <v>0.99990000000000001</v>
      </c>
      <c r="W2511" s="3">
        <v>6378137</v>
      </c>
      <c r="X2511" s="3">
        <v>298.25722210100002</v>
      </c>
      <c r="AA2511" s="3">
        <f t="shared" si="1332"/>
        <v>1.6792203946287445E-3</v>
      </c>
      <c r="AB2511" s="3">
        <f t="shared" si="1353"/>
        <v>1.0000007049454078</v>
      </c>
      <c r="AC2511" s="3">
        <f t="shared" si="1333"/>
        <v>-2.5188297041239312E-3</v>
      </c>
      <c r="AD2511" s="3">
        <f t="shared" si="1334"/>
        <v>2.6435429493240994E-6</v>
      </c>
      <c r="AE2511" s="3">
        <f t="shared" si="1335"/>
        <v>-3.4526259073074147E-9</v>
      </c>
      <c r="AF2511" s="3">
        <f t="shared" si="1336"/>
        <v>4.8918304243879506E-12</v>
      </c>
      <c r="AG2511" s="3">
        <f t="shared" si="1337"/>
        <v>-7.2287260458139161E-15</v>
      </c>
      <c r="AH2511" s="3" t="s">
        <v>57</v>
      </c>
      <c r="AI2511" s="3">
        <f t="shared" si="1338"/>
        <v>8.377318247285465E-4</v>
      </c>
      <c r="AJ2511" s="3">
        <f t="shared" si="1339"/>
        <v>7.6085278483792483E-7</v>
      </c>
      <c r="AK2511" s="3">
        <f t="shared" si="1340"/>
        <v>1.1976455002315586E-9</v>
      </c>
      <c r="AL2511" s="3">
        <f t="shared" si="1341"/>
        <v>2.4291502606542476E-12</v>
      </c>
      <c r="AM2511" s="3">
        <f t="shared" si="1342"/>
        <v>5.7501643840919741E-15</v>
      </c>
      <c r="AP2511" s="3">
        <f t="shared" si="1343"/>
        <v>6366812.4008564716</v>
      </c>
      <c r="AQ2511">
        <f t="shared" si="1344"/>
        <v>-2.3861053274235222E-3</v>
      </c>
      <c r="AR2511">
        <f t="shared" si="1345"/>
        <v>3953586.9442910855</v>
      </c>
      <c r="AU2511">
        <f t="shared" si="1346"/>
        <v>-0.76335910101326143</v>
      </c>
      <c r="AV2511">
        <f t="shared" si="1347"/>
        <v>-0.64597436706128308</v>
      </c>
      <c r="AY2511">
        <f t="shared" si="1348"/>
        <v>0</v>
      </c>
      <c r="AZ2511">
        <f t="shared" si="1354"/>
        <v>1</v>
      </c>
      <c r="BC2511">
        <f t="shared" si="1349"/>
        <v>0</v>
      </c>
      <c r="BD2511">
        <f t="shared" si="1350"/>
        <v>-0.76835924415261836</v>
      </c>
      <c r="BG2511">
        <f t="shared" si="1351"/>
        <v>-3953586.9442910855</v>
      </c>
      <c r="BH2511">
        <f t="shared" si="1352"/>
        <v>-4903877.1605711868</v>
      </c>
    </row>
    <row r="2512" spans="9:60">
      <c r="I2512">
        <v>35.715560913085902</v>
      </c>
      <c r="J2512">
        <v>139.76123046875</v>
      </c>
      <c r="K2512">
        <f t="shared" si="1323"/>
        <v>0</v>
      </c>
      <c r="L2512">
        <f t="shared" si="1324"/>
        <v>0</v>
      </c>
      <c r="M2512">
        <f t="shared" si="1325"/>
        <v>0.62335413212994129</v>
      </c>
      <c r="N2512">
        <f t="shared" si="1326"/>
        <v>2.4392936383183055</v>
      </c>
      <c r="O2512">
        <f t="shared" si="1327"/>
        <v>0.94794152197184645</v>
      </c>
      <c r="P2512">
        <f t="shared" si="1328"/>
        <v>0.60373344267671347</v>
      </c>
      <c r="Q2512">
        <f t="shared" si="1329"/>
        <v>-0.5634303877321738</v>
      </c>
      <c r="R2512">
        <f t="shared" si="1330"/>
        <v>-0.96257600818290445</v>
      </c>
      <c r="S2512">
        <f t="shared" si="1331"/>
        <v>-4.962359691597764E-2</v>
      </c>
      <c r="U2512" s="1" t="s">
        <v>2591</v>
      </c>
      <c r="V2512" s="3">
        <v>0.99990000000000001</v>
      </c>
      <c r="W2512" s="3">
        <v>6378137</v>
      </c>
      <c r="X2512" s="3">
        <v>298.25722210100002</v>
      </c>
      <c r="AA2512" s="3">
        <f t="shared" si="1332"/>
        <v>1.6792203946287445E-3</v>
      </c>
      <c r="AB2512" s="3">
        <f t="shared" si="1353"/>
        <v>1.0000007049454078</v>
      </c>
      <c r="AC2512" s="3">
        <f t="shared" si="1333"/>
        <v>-2.5188297041239312E-3</v>
      </c>
      <c r="AD2512" s="3">
        <f t="shared" si="1334"/>
        <v>2.6435429493240994E-6</v>
      </c>
      <c r="AE2512" s="3">
        <f t="shared" si="1335"/>
        <v>-3.4526259073074147E-9</v>
      </c>
      <c r="AF2512" s="3">
        <f t="shared" si="1336"/>
        <v>4.8918304243879506E-12</v>
      </c>
      <c r="AG2512" s="3">
        <f t="shared" si="1337"/>
        <v>-7.2287260458139161E-15</v>
      </c>
      <c r="AH2512" s="3" t="s">
        <v>57</v>
      </c>
      <c r="AI2512" s="3">
        <f t="shared" si="1338"/>
        <v>8.377318247285465E-4</v>
      </c>
      <c r="AJ2512" s="3">
        <f t="shared" si="1339"/>
        <v>7.6085278483792483E-7</v>
      </c>
      <c r="AK2512" s="3">
        <f t="shared" si="1340"/>
        <v>1.1976455002315586E-9</v>
      </c>
      <c r="AL2512" s="3">
        <f t="shared" si="1341"/>
        <v>2.4291502606542476E-12</v>
      </c>
      <c r="AM2512" s="3">
        <f t="shared" si="1342"/>
        <v>5.7501643840919741E-15</v>
      </c>
      <c r="AP2512" s="3">
        <f t="shared" si="1343"/>
        <v>6366812.4008564716</v>
      </c>
      <c r="AQ2512">
        <f t="shared" si="1344"/>
        <v>-2.3861053274235222E-3</v>
      </c>
      <c r="AR2512">
        <f t="shared" si="1345"/>
        <v>3953586.9442910855</v>
      </c>
      <c r="AU2512">
        <f t="shared" si="1346"/>
        <v>-0.76335910101326143</v>
      </c>
      <c r="AV2512">
        <f t="shared" si="1347"/>
        <v>-0.64597436706128308</v>
      </c>
      <c r="AY2512">
        <f t="shared" si="1348"/>
        <v>0</v>
      </c>
      <c r="AZ2512">
        <f t="shared" si="1354"/>
        <v>1</v>
      </c>
      <c r="BC2512">
        <f t="shared" si="1349"/>
        <v>0</v>
      </c>
      <c r="BD2512">
        <f t="shared" si="1350"/>
        <v>-0.76835924415261836</v>
      </c>
      <c r="BG2512">
        <f t="shared" si="1351"/>
        <v>-3953586.9442910855</v>
      </c>
      <c r="BH2512">
        <f t="shared" si="1352"/>
        <v>-4903877.1605711868</v>
      </c>
    </row>
    <row r="2513" spans="9:60">
      <c r="I2513">
        <v>35.715560913085902</v>
      </c>
      <c r="J2513">
        <v>139.76123046875</v>
      </c>
      <c r="K2513">
        <f t="shared" si="1323"/>
        <v>0</v>
      </c>
      <c r="L2513">
        <f t="shared" si="1324"/>
        <v>0</v>
      </c>
      <c r="M2513">
        <f t="shared" si="1325"/>
        <v>0.62335413212994129</v>
      </c>
      <c r="N2513">
        <f t="shared" si="1326"/>
        <v>2.4392936383183055</v>
      </c>
      <c r="O2513">
        <f t="shared" si="1327"/>
        <v>0.94794152197184645</v>
      </c>
      <c r="P2513">
        <f t="shared" si="1328"/>
        <v>0.60373344267671347</v>
      </c>
      <c r="Q2513">
        <f t="shared" si="1329"/>
        <v>-0.5634303877321738</v>
      </c>
      <c r="R2513">
        <f t="shared" si="1330"/>
        <v>-0.96257600818290445</v>
      </c>
      <c r="S2513">
        <f t="shared" si="1331"/>
        <v>-4.962359691597764E-2</v>
      </c>
      <c r="U2513" s="1" t="s">
        <v>2592</v>
      </c>
      <c r="V2513" s="3">
        <v>0.99990000000000001</v>
      </c>
      <c r="W2513" s="3">
        <v>6378137</v>
      </c>
      <c r="X2513" s="3">
        <v>298.25722210100002</v>
      </c>
      <c r="AA2513" s="3">
        <f t="shared" si="1332"/>
        <v>1.6792203946287445E-3</v>
      </c>
      <c r="AB2513" s="3">
        <f t="shared" si="1353"/>
        <v>1.0000007049454078</v>
      </c>
      <c r="AC2513" s="3">
        <f t="shared" si="1333"/>
        <v>-2.5188297041239312E-3</v>
      </c>
      <c r="AD2513" s="3">
        <f t="shared" si="1334"/>
        <v>2.6435429493240994E-6</v>
      </c>
      <c r="AE2513" s="3">
        <f t="shared" si="1335"/>
        <v>-3.4526259073074147E-9</v>
      </c>
      <c r="AF2513" s="3">
        <f t="shared" si="1336"/>
        <v>4.8918304243879506E-12</v>
      </c>
      <c r="AG2513" s="3">
        <f t="shared" si="1337"/>
        <v>-7.2287260458139161E-15</v>
      </c>
      <c r="AH2513" s="3" t="s">
        <v>57</v>
      </c>
      <c r="AI2513" s="3">
        <f t="shared" si="1338"/>
        <v>8.377318247285465E-4</v>
      </c>
      <c r="AJ2513" s="3">
        <f t="shared" si="1339"/>
        <v>7.6085278483792483E-7</v>
      </c>
      <c r="AK2513" s="3">
        <f t="shared" si="1340"/>
        <v>1.1976455002315586E-9</v>
      </c>
      <c r="AL2513" s="3">
        <f t="shared" si="1341"/>
        <v>2.4291502606542476E-12</v>
      </c>
      <c r="AM2513" s="3">
        <f t="shared" si="1342"/>
        <v>5.7501643840919741E-15</v>
      </c>
      <c r="AP2513" s="3">
        <f t="shared" si="1343"/>
        <v>6366812.4008564716</v>
      </c>
      <c r="AQ2513">
        <f t="shared" si="1344"/>
        <v>-2.3861053274235222E-3</v>
      </c>
      <c r="AR2513">
        <f t="shared" si="1345"/>
        <v>3953586.9442910855</v>
      </c>
      <c r="AU2513">
        <f t="shared" si="1346"/>
        <v>-0.76335910101326143</v>
      </c>
      <c r="AV2513">
        <f t="shared" si="1347"/>
        <v>-0.64597436706128308</v>
      </c>
      <c r="AY2513">
        <f t="shared" si="1348"/>
        <v>0</v>
      </c>
      <c r="AZ2513">
        <f t="shared" si="1354"/>
        <v>1</v>
      </c>
      <c r="BC2513">
        <f t="shared" si="1349"/>
        <v>0</v>
      </c>
      <c r="BD2513">
        <f t="shared" si="1350"/>
        <v>-0.76835924415261836</v>
      </c>
      <c r="BG2513">
        <f t="shared" si="1351"/>
        <v>-3953586.9442910855</v>
      </c>
      <c r="BH2513">
        <f t="shared" si="1352"/>
        <v>-4903877.1605711868</v>
      </c>
    </row>
    <row r="2514" spans="9:60">
      <c r="I2514">
        <v>35.715560913085902</v>
      </c>
      <c r="J2514">
        <v>139.76123046875</v>
      </c>
      <c r="K2514">
        <f t="shared" si="1323"/>
        <v>0</v>
      </c>
      <c r="L2514">
        <f t="shared" si="1324"/>
        <v>0</v>
      </c>
      <c r="M2514">
        <f t="shared" si="1325"/>
        <v>0.62335413212994129</v>
      </c>
      <c r="N2514">
        <f t="shared" si="1326"/>
        <v>2.4392936383183055</v>
      </c>
      <c r="O2514">
        <f t="shared" si="1327"/>
        <v>0.94794152197184645</v>
      </c>
      <c r="P2514">
        <f t="shared" si="1328"/>
        <v>0.60373344267671347</v>
      </c>
      <c r="Q2514">
        <f t="shared" si="1329"/>
        <v>-0.5634303877321738</v>
      </c>
      <c r="R2514">
        <f t="shared" si="1330"/>
        <v>-0.96257600818290445</v>
      </c>
      <c r="S2514">
        <f t="shared" si="1331"/>
        <v>-4.962359691597764E-2</v>
      </c>
      <c r="U2514" s="1" t="s">
        <v>2593</v>
      </c>
      <c r="V2514" s="3">
        <v>0.99990000000000001</v>
      </c>
      <c r="W2514" s="3">
        <v>6378137</v>
      </c>
      <c r="X2514" s="3">
        <v>298.25722210100002</v>
      </c>
      <c r="AA2514" s="3">
        <f t="shared" si="1332"/>
        <v>1.6792203946287445E-3</v>
      </c>
      <c r="AB2514" s="3">
        <f t="shared" si="1353"/>
        <v>1.0000007049454078</v>
      </c>
      <c r="AC2514" s="3">
        <f t="shared" si="1333"/>
        <v>-2.5188297041239312E-3</v>
      </c>
      <c r="AD2514" s="3">
        <f t="shared" si="1334"/>
        <v>2.6435429493240994E-6</v>
      </c>
      <c r="AE2514" s="3">
        <f t="shared" si="1335"/>
        <v>-3.4526259073074147E-9</v>
      </c>
      <c r="AF2514" s="3">
        <f t="shared" si="1336"/>
        <v>4.8918304243879506E-12</v>
      </c>
      <c r="AG2514" s="3">
        <f t="shared" si="1337"/>
        <v>-7.2287260458139161E-15</v>
      </c>
      <c r="AH2514" s="3" t="s">
        <v>57</v>
      </c>
      <c r="AI2514" s="3">
        <f t="shared" si="1338"/>
        <v>8.377318247285465E-4</v>
      </c>
      <c r="AJ2514" s="3">
        <f t="shared" si="1339"/>
        <v>7.6085278483792483E-7</v>
      </c>
      <c r="AK2514" s="3">
        <f t="shared" si="1340"/>
        <v>1.1976455002315586E-9</v>
      </c>
      <c r="AL2514" s="3">
        <f t="shared" si="1341"/>
        <v>2.4291502606542476E-12</v>
      </c>
      <c r="AM2514" s="3">
        <f t="shared" si="1342"/>
        <v>5.7501643840919741E-15</v>
      </c>
      <c r="AP2514" s="3">
        <f t="shared" si="1343"/>
        <v>6366812.4008564716</v>
      </c>
      <c r="AQ2514">
        <f t="shared" si="1344"/>
        <v>-2.3861053274235222E-3</v>
      </c>
      <c r="AR2514">
        <f t="shared" si="1345"/>
        <v>3953586.9442910855</v>
      </c>
      <c r="AU2514">
        <f t="shared" si="1346"/>
        <v>-0.76335910101326143</v>
      </c>
      <c r="AV2514">
        <f t="shared" si="1347"/>
        <v>-0.64597436706128308</v>
      </c>
      <c r="AY2514">
        <f t="shared" si="1348"/>
        <v>0</v>
      </c>
      <c r="AZ2514">
        <f t="shared" si="1354"/>
        <v>1</v>
      </c>
      <c r="BC2514">
        <f t="shared" si="1349"/>
        <v>0</v>
      </c>
      <c r="BD2514">
        <f t="shared" si="1350"/>
        <v>-0.76835924415261836</v>
      </c>
      <c r="BG2514">
        <f t="shared" si="1351"/>
        <v>-3953586.9442910855</v>
      </c>
      <c r="BH2514">
        <f t="shared" si="1352"/>
        <v>-4903877.1605711868</v>
      </c>
    </row>
    <row r="2515" spans="9:60">
      <c r="I2515">
        <v>35.715560913085902</v>
      </c>
      <c r="J2515">
        <v>139.76123046875</v>
      </c>
      <c r="K2515">
        <f t="shared" si="1323"/>
        <v>0</v>
      </c>
      <c r="L2515">
        <f t="shared" si="1324"/>
        <v>0</v>
      </c>
      <c r="M2515">
        <f t="shared" si="1325"/>
        <v>0.62335413212994129</v>
      </c>
      <c r="N2515">
        <f t="shared" si="1326"/>
        <v>2.4392936383183055</v>
      </c>
      <c r="O2515">
        <f t="shared" si="1327"/>
        <v>0.94794152197184645</v>
      </c>
      <c r="P2515">
        <f t="shared" si="1328"/>
        <v>0.60373344267671347</v>
      </c>
      <c r="Q2515">
        <f t="shared" si="1329"/>
        <v>-0.5634303877321738</v>
      </c>
      <c r="R2515">
        <f t="shared" si="1330"/>
        <v>-0.96257600818290445</v>
      </c>
      <c r="S2515">
        <f t="shared" si="1331"/>
        <v>-4.962359691597764E-2</v>
      </c>
      <c r="U2515" s="1" t="s">
        <v>2594</v>
      </c>
      <c r="V2515" s="3">
        <v>0.99990000000000001</v>
      </c>
      <c r="W2515" s="3">
        <v>6378137</v>
      </c>
      <c r="X2515" s="3">
        <v>298.25722210100002</v>
      </c>
      <c r="AA2515" s="3">
        <f t="shared" si="1332"/>
        <v>1.6792203946287445E-3</v>
      </c>
      <c r="AB2515" s="3">
        <f t="shared" si="1353"/>
        <v>1.0000007049454078</v>
      </c>
      <c r="AC2515" s="3">
        <f t="shared" si="1333"/>
        <v>-2.5188297041239312E-3</v>
      </c>
      <c r="AD2515" s="3">
        <f t="shared" si="1334"/>
        <v>2.6435429493240994E-6</v>
      </c>
      <c r="AE2515" s="3">
        <f t="shared" si="1335"/>
        <v>-3.4526259073074147E-9</v>
      </c>
      <c r="AF2515" s="3">
        <f t="shared" si="1336"/>
        <v>4.8918304243879506E-12</v>
      </c>
      <c r="AG2515" s="3">
        <f t="shared" si="1337"/>
        <v>-7.2287260458139161E-15</v>
      </c>
      <c r="AH2515" s="3" t="s">
        <v>57</v>
      </c>
      <c r="AI2515" s="3">
        <f t="shared" si="1338"/>
        <v>8.377318247285465E-4</v>
      </c>
      <c r="AJ2515" s="3">
        <f t="shared" si="1339"/>
        <v>7.6085278483792483E-7</v>
      </c>
      <c r="AK2515" s="3">
        <f t="shared" si="1340"/>
        <v>1.1976455002315586E-9</v>
      </c>
      <c r="AL2515" s="3">
        <f t="shared" si="1341"/>
        <v>2.4291502606542476E-12</v>
      </c>
      <c r="AM2515" s="3">
        <f t="shared" si="1342"/>
        <v>5.7501643840919741E-15</v>
      </c>
      <c r="AP2515" s="3">
        <f t="shared" si="1343"/>
        <v>6366812.4008564716</v>
      </c>
      <c r="AQ2515">
        <f t="shared" si="1344"/>
        <v>-2.3861053274235222E-3</v>
      </c>
      <c r="AR2515">
        <f t="shared" si="1345"/>
        <v>3953586.9442910855</v>
      </c>
      <c r="AU2515">
        <f t="shared" si="1346"/>
        <v>-0.76335910101326143</v>
      </c>
      <c r="AV2515">
        <f t="shared" si="1347"/>
        <v>-0.64597436706128308</v>
      </c>
      <c r="AY2515">
        <f t="shared" si="1348"/>
        <v>0</v>
      </c>
      <c r="AZ2515">
        <f t="shared" si="1354"/>
        <v>1</v>
      </c>
      <c r="BC2515">
        <f t="shared" si="1349"/>
        <v>0</v>
      </c>
      <c r="BD2515">
        <f t="shared" si="1350"/>
        <v>-0.76835924415261836</v>
      </c>
      <c r="BG2515">
        <f t="shared" si="1351"/>
        <v>-3953586.9442910855</v>
      </c>
      <c r="BH2515">
        <f t="shared" si="1352"/>
        <v>-4903877.1605711868</v>
      </c>
    </row>
    <row r="2516" spans="9:60">
      <c r="I2516">
        <v>35.715560913085902</v>
      </c>
      <c r="J2516">
        <v>139.76123046875</v>
      </c>
      <c r="K2516">
        <f t="shared" si="1323"/>
        <v>0</v>
      </c>
      <c r="L2516">
        <f t="shared" si="1324"/>
        <v>0</v>
      </c>
      <c r="M2516">
        <f t="shared" si="1325"/>
        <v>0.62335413212994129</v>
      </c>
      <c r="N2516">
        <f t="shared" si="1326"/>
        <v>2.4392936383183055</v>
      </c>
      <c r="O2516">
        <f t="shared" si="1327"/>
        <v>0.94794152197184645</v>
      </c>
      <c r="P2516">
        <f t="shared" si="1328"/>
        <v>0.60373344267671347</v>
      </c>
      <c r="Q2516">
        <f t="shared" si="1329"/>
        <v>-0.5634303877321738</v>
      </c>
      <c r="R2516">
        <f t="shared" si="1330"/>
        <v>-0.96257600818290445</v>
      </c>
      <c r="S2516">
        <f t="shared" si="1331"/>
        <v>-4.962359691597764E-2</v>
      </c>
      <c r="U2516" s="1" t="s">
        <v>2595</v>
      </c>
      <c r="V2516" s="3">
        <v>0.99990000000000001</v>
      </c>
      <c r="W2516" s="3">
        <v>6378137</v>
      </c>
      <c r="X2516" s="3">
        <v>298.25722210100002</v>
      </c>
      <c r="AA2516" s="3">
        <f t="shared" si="1332"/>
        <v>1.6792203946287445E-3</v>
      </c>
      <c r="AB2516" s="3">
        <f t="shared" si="1353"/>
        <v>1.0000007049454078</v>
      </c>
      <c r="AC2516" s="3">
        <f t="shared" si="1333"/>
        <v>-2.5188297041239312E-3</v>
      </c>
      <c r="AD2516" s="3">
        <f t="shared" si="1334"/>
        <v>2.6435429493240994E-6</v>
      </c>
      <c r="AE2516" s="3">
        <f t="shared" si="1335"/>
        <v>-3.4526259073074147E-9</v>
      </c>
      <c r="AF2516" s="3">
        <f t="shared" si="1336"/>
        <v>4.8918304243879506E-12</v>
      </c>
      <c r="AG2516" s="3">
        <f t="shared" si="1337"/>
        <v>-7.2287260458139161E-15</v>
      </c>
      <c r="AH2516" s="3" t="s">
        <v>57</v>
      </c>
      <c r="AI2516" s="3">
        <f t="shared" si="1338"/>
        <v>8.377318247285465E-4</v>
      </c>
      <c r="AJ2516" s="3">
        <f t="shared" si="1339"/>
        <v>7.6085278483792483E-7</v>
      </c>
      <c r="AK2516" s="3">
        <f t="shared" si="1340"/>
        <v>1.1976455002315586E-9</v>
      </c>
      <c r="AL2516" s="3">
        <f t="shared" si="1341"/>
        <v>2.4291502606542476E-12</v>
      </c>
      <c r="AM2516" s="3">
        <f t="shared" si="1342"/>
        <v>5.7501643840919741E-15</v>
      </c>
      <c r="AP2516" s="3">
        <f t="shared" si="1343"/>
        <v>6366812.4008564716</v>
      </c>
      <c r="AQ2516">
        <f t="shared" si="1344"/>
        <v>-2.3861053274235222E-3</v>
      </c>
      <c r="AR2516">
        <f t="shared" si="1345"/>
        <v>3953586.9442910855</v>
      </c>
      <c r="AU2516">
        <f t="shared" si="1346"/>
        <v>-0.76335910101326143</v>
      </c>
      <c r="AV2516">
        <f t="shared" si="1347"/>
        <v>-0.64597436706128308</v>
      </c>
      <c r="AY2516">
        <f t="shared" si="1348"/>
        <v>0</v>
      </c>
      <c r="AZ2516">
        <f t="shared" si="1354"/>
        <v>1</v>
      </c>
      <c r="BC2516">
        <f t="shared" si="1349"/>
        <v>0</v>
      </c>
      <c r="BD2516">
        <f t="shared" si="1350"/>
        <v>-0.76835924415261836</v>
      </c>
      <c r="BG2516">
        <f t="shared" si="1351"/>
        <v>-3953586.9442910855</v>
      </c>
      <c r="BH2516">
        <f t="shared" si="1352"/>
        <v>-4903877.1605711868</v>
      </c>
    </row>
    <row r="2517" spans="9:60">
      <c r="I2517">
        <v>35.715560913085902</v>
      </c>
      <c r="J2517">
        <v>139.76123046875</v>
      </c>
      <c r="K2517">
        <f t="shared" si="1323"/>
        <v>0</v>
      </c>
      <c r="L2517">
        <f t="shared" si="1324"/>
        <v>0</v>
      </c>
      <c r="M2517">
        <f t="shared" si="1325"/>
        <v>0.62335413212994129</v>
      </c>
      <c r="N2517">
        <f t="shared" si="1326"/>
        <v>2.4392936383183055</v>
      </c>
      <c r="O2517">
        <f t="shared" si="1327"/>
        <v>0.94794152197184645</v>
      </c>
      <c r="P2517">
        <f t="shared" si="1328"/>
        <v>0.60373344267671347</v>
      </c>
      <c r="Q2517">
        <f t="shared" si="1329"/>
        <v>-0.5634303877321738</v>
      </c>
      <c r="R2517">
        <f t="shared" si="1330"/>
        <v>-0.96257600818290445</v>
      </c>
      <c r="S2517">
        <f t="shared" si="1331"/>
        <v>-4.962359691597764E-2</v>
      </c>
      <c r="U2517" s="1" t="s">
        <v>2596</v>
      </c>
      <c r="V2517" s="3">
        <v>0.99990000000000001</v>
      </c>
      <c r="W2517" s="3">
        <v>6378137</v>
      </c>
      <c r="X2517" s="3">
        <v>298.25722210100002</v>
      </c>
      <c r="AA2517" s="3">
        <f t="shared" si="1332"/>
        <v>1.6792203946287445E-3</v>
      </c>
      <c r="AB2517" s="3">
        <f t="shared" si="1353"/>
        <v>1.0000007049454078</v>
      </c>
      <c r="AC2517" s="3">
        <f t="shared" si="1333"/>
        <v>-2.5188297041239312E-3</v>
      </c>
      <c r="AD2517" s="3">
        <f t="shared" si="1334"/>
        <v>2.6435429493240994E-6</v>
      </c>
      <c r="AE2517" s="3">
        <f t="shared" si="1335"/>
        <v>-3.4526259073074147E-9</v>
      </c>
      <c r="AF2517" s="3">
        <f t="shared" si="1336"/>
        <v>4.8918304243879506E-12</v>
      </c>
      <c r="AG2517" s="3">
        <f t="shared" si="1337"/>
        <v>-7.2287260458139161E-15</v>
      </c>
      <c r="AH2517" s="3" t="s">
        <v>57</v>
      </c>
      <c r="AI2517" s="3">
        <f t="shared" si="1338"/>
        <v>8.377318247285465E-4</v>
      </c>
      <c r="AJ2517" s="3">
        <f t="shared" si="1339"/>
        <v>7.6085278483792483E-7</v>
      </c>
      <c r="AK2517" s="3">
        <f t="shared" si="1340"/>
        <v>1.1976455002315586E-9</v>
      </c>
      <c r="AL2517" s="3">
        <f t="shared" si="1341"/>
        <v>2.4291502606542476E-12</v>
      </c>
      <c r="AM2517" s="3">
        <f t="shared" si="1342"/>
        <v>5.7501643840919741E-15</v>
      </c>
      <c r="AP2517" s="3">
        <f t="shared" si="1343"/>
        <v>6366812.4008564716</v>
      </c>
      <c r="AQ2517">
        <f t="shared" si="1344"/>
        <v>-2.3861053274235222E-3</v>
      </c>
      <c r="AR2517">
        <f t="shared" si="1345"/>
        <v>3953586.9442910855</v>
      </c>
      <c r="AU2517">
        <f t="shared" si="1346"/>
        <v>-0.76335910101326143</v>
      </c>
      <c r="AV2517">
        <f t="shared" si="1347"/>
        <v>-0.64597436706128308</v>
      </c>
      <c r="AY2517">
        <f t="shared" si="1348"/>
        <v>0</v>
      </c>
      <c r="AZ2517">
        <f t="shared" si="1354"/>
        <v>1</v>
      </c>
      <c r="BC2517">
        <f t="shared" si="1349"/>
        <v>0</v>
      </c>
      <c r="BD2517">
        <f t="shared" si="1350"/>
        <v>-0.76835924415261836</v>
      </c>
      <c r="BG2517">
        <f t="shared" si="1351"/>
        <v>-3953586.9442910855</v>
      </c>
      <c r="BH2517">
        <f t="shared" si="1352"/>
        <v>-4903877.1605711868</v>
      </c>
    </row>
    <row r="2518" spans="9:60">
      <c r="I2518">
        <v>35.715560913085902</v>
      </c>
      <c r="J2518">
        <v>139.76123046875</v>
      </c>
      <c r="K2518">
        <f t="shared" si="1323"/>
        <v>0</v>
      </c>
      <c r="L2518">
        <f t="shared" si="1324"/>
        <v>0</v>
      </c>
      <c r="M2518">
        <f t="shared" si="1325"/>
        <v>0.62335413212994129</v>
      </c>
      <c r="N2518">
        <f t="shared" si="1326"/>
        <v>2.4392936383183055</v>
      </c>
      <c r="O2518">
        <f t="shared" si="1327"/>
        <v>0.94794152197184645</v>
      </c>
      <c r="P2518">
        <f t="shared" si="1328"/>
        <v>0.60373344267671347</v>
      </c>
      <c r="Q2518">
        <f t="shared" si="1329"/>
        <v>-0.5634303877321738</v>
      </c>
      <c r="R2518">
        <f t="shared" si="1330"/>
        <v>-0.96257600818290445</v>
      </c>
      <c r="S2518">
        <f t="shared" si="1331"/>
        <v>-4.962359691597764E-2</v>
      </c>
      <c r="U2518" s="1" t="s">
        <v>2597</v>
      </c>
      <c r="V2518" s="3">
        <v>0.99990000000000001</v>
      </c>
      <c r="W2518" s="3">
        <v>6378137</v>
      </c>
      <c r="X2518" s="3">
        <v>298.25722210100002</v>
      </c>
      <c r="AA2518" s="3">
        <f t="shared" si="1332"/>
        <v>1.6792203946287445E-3</v>
      </c>
      <c r="AB2518" s="3">
        <f t="shared" si="1353"/>
        <v>1.0000007049454078</v>
      </c>
      <c r="AC2518" s="3">
        <f t="shared" si="1333"/>
        <v>-2.5188297041239312E-3</v>
      </c>
      <c r="AD2518" s="3">
        <f t="shared" si="1334"/>
        <v>2.6435429493240994E-6</v>
      </c>
      <c r="AE2518" s="3">
        <f t="shared" si="1335"/>
        <v>-3.4526259073074147E-9</v>
      </c>
      <c r="AF2518" s="3">
        <f t="shared" si="1336"/>
        <v>4.8918304243879506E-12</v>
      </c>
      <c r="AG2518" s="3">
        <f t="shared" si="1337"/>
        <v>-7.2287260458139161E-15</v>
      </c>
      <c r="AH2518" s="3" t="s">
        <v>57</v>
      </c>
      <c r="AI2518" s="3">
        <f t="shared" si="1338"/>
        <v>8.377318247285465E-4</v>
      </c>
      <c r="AJ2518" s="3">
        <f t="shared" si="1339"/>
        <v>7.6085278483792483E-7</v>
      </c>
      <c r="AK2518" s="3">
        <f t="shared" si="1340"/>
        <v>1.1976455002315586E-9</v>
      </c>
      <c r="AL2518" s="3">
        <f t="shared" si="1341"/>
        <v>2.4291502606542476E-12</v>
      </c>
      <c r="AM2518" s="3">
        <f t="shared" si="1342"/>
        <v>5.7501643840919741E-15</v>
      </c>
      <c r="AP2518" s="3">
        <f t="shared" si="1343"/>
        <v>6366812.4008564716</v>
      </c>
      <c r="AQ2518">
        <f t="shared" si="1344"/>
        <v>-2.3861053274235222E-3</v>
      </c>
      <c r="AR2518">
        <f t="shared" si="1345"/>
        <v>3953586.9442910855</v>
      </c>
      <c r="AU2518">
        <f t="shared" si="1346"/>
        <v>-0.76335910101326143</v>
      </c>
      <c r="AV2518">
        <f t="shared" si="1347"/>
        <v>-0.64597436706128308</v>
      </c>
      <c r="AY2518">
        <f t="shared" si="1348"/>
        <v>0</v>
      </c>
      <c r="AZ2518">
        <f t="shared" si="1354"/>
        <v>1</v>
      </c>
      <c r="BC2518">
        <f t="shared" si="1349"/>
        <v>0</v>
      </c>
      <c r="BD2518">
        <f t="shared" si="1350"/>
        <v>-0.76835924415261836</v>
      </c>
      <c r="BG2518">
        <f t="shared" si="1351"/>
        <v>-3953586.9442910855</v>
      </c>
      <c r="BH2518">
        <f t="shared" si="1352"/>
        <v>-4903877.1605711868</v>
      </c>
    </row>
    <row r="2519" spans="9:60">
      <c r="I2519">
        <v>35.715560913085902</v>
      </c>
      <c r="J2519">
        <v>139.76123046875</v>
      </c>
      <c r="K2519">
        <f t="shared" si="1323"/>
        <v>0</v>
      </c>
      <c r="L2519">
        <f t="shared" si="1324"/>
        <v>0</v>
      </c>
      <c r="M2519">
        <f t="shared" si="1325"/>
        <v>0.62335413212994129</v>
      </c>
      <c r="N2519">
        <f t="shared" si="1326"/>
        <v>2.4392936383183055</v>
      </c>
      <c r="O2519">
        <f t="shared" si="1327"/>
        <v>0.94794152197184645</v>
      </c>
      <c r="P2519">
        <f t="shared" si="1328"/>
        <v>0.60373344267671347</v>
      </c>
      <c r="Q2519">
        <f t="shared" si="1329"/>
        <v>-0.5634303877321738</v>
      </c>
      <c r="R2519">
        <f t="shared" si="1330"/>
        <v>-0.96257600818290445</v>
      </c>
      <c r="S2519">
        <f t="shared" si="1331"/>
        <v>-4.962359691597764E-2</v>
      </c>
      <c r="U2519" s="1" t="s">
        <v>2598</v>
      </c>
      <c r="V2519" s="3">
        <v>0.99990000000000001</v>
      </c>
      <c r="W2519" s="3">
        <v>6378137</v>
      </c>
      <c r="X2519" s="3">
        <v>298.25722210100002</v>
      </c>
      <c r="AA2519" s="3">
        <f t="shared" si="1332"/>
        <v>1.6792203946287445E-3</v>
      </c>
      <c r="AB2519" s="3">
        <f t="shared" si="1353"/>
        <v>1.0000007049454078</v>
      </c>
      <c r="AC2519" s="3">
        <f t="shared" si="1333"/>
        <v>-2.5188297041239312E-3</v>
      </c>
      <c r="AD2519" s="3">
        <f t="shared" si="1334"/>
        <v>2.6435429493240994E-6</v>
      </c>
      <c r="AE2519" s="3">
        <f t="shared" si="1335"/>
        <v>-3.4526259073074147E-9</v>
      </c>
      <c r="AF2519" s="3">
        <f t="shared" si="1336"/>
        <v>4.8918304243879506E-12</v>
      </c>
      <c r="AG2519" s="3">
        <f t="shared" si="1337"/>
        <v>-7.2287260458139161E-15</v>
      </c>
      <c r="AH2519" s="3" t="s">
        <v>57</v>
      </c>
      <c r="AI2519" s="3">
        <f t="shared" si="1338"/>
        <v>8.377318247285465E-4</v>
      </c>
      <c r="AJ2519" s="3">
        <f t="shared" si="1339"/>
        <v>7.6085278483792483E-7</v>
      </c>
      <c r="AK2519" s="3">
        <f t="shared" si="1340"/>
        <v>1.1976455002315586E-9</v>
      </c>
      <c r="AL2519" s="3">
        <f t="shared" si="1341"/>
        <v>2.4291502606542476E-12</v>
      </c>
      <c r="AM2519" s="3">
        <f t="shared" si="1342"/>
        <v>5.7501643840919741E-15</v>
      </c>
      <c r="AP2519" s="3">
        <f t="shared" si="1343"/>
        <v>6366812.4008564716</v>
      </c>
      <c r="AQ2519">
        <f t="shared" si="1344"/>
        <v>-2.3861053274235222E-3</v>
      </c>
      <c r="AR2519">
        <f t="shared" si="1345"/>
        <v>3953586.9442910855</v>
      </c>
      <c r="AU2519">
        <f t="shared" si="1346"/>
        <v>-0.76335910101326143</v>
      </c>
      <c r="AV2519">
        <f t="shared" si="1347"/>
        <v>-0.64597436706128308</v>
      </c>
      <c r="AY2519">
        <f t="shared" si="1348"/>
        <v>0</v>
      </c>
      <c r="AZ2519">
        <f t="shared" si="1354"/>
        <v>1</v>
      </c>
      <c r="BC2519">
        <f t="shared" si="1349"/>
        <v>0</v>
      </c>
      <c r="BD2519">
        <f t="shared" si="1350"/>
        <v>-0.76835924415261836</v>
      </c>
      <c r="BG2519">
        <f t="shared" si="1351"/>
        <v>-3953586.9442910855</v>
      </c>
      <c r="BH2519">
        <f t="shared" si="1352"/>
        <v>-4903877.1605711868</v>
      </c>
    </row>
    <row r="2520" spans="9:60">
      <c r="I2520">
        <v>35.715560913085902</v>
      </c>
      <c r="J2520">
        <v>139.76123046875</v>
      </c>
      <c r="K2520">
        <f t="shared" si="1323"/>
        <v>0</v>
      </c>
      <c r="L2520">
        <f t="shared" si="1324"/>
        <v>0</v>
      </c>
      <c r="M2520">
        <f t="shared" si="1325"/>
        <v>0.62335413212994129</v>
      </c>
      <c r="N2520">
        <f t="shared" si="1326"/>
        <v>2.4392936383183055</v>
      </c>
      <c r="O2520">
        <f t="shared" si="1327"/>
        <v>0.94794152197184645</v>
      </c>
      <c r="P2520">
        <f t="shared" si="1328"/>
        <v>0.60373344267671347</v>
      </c>
      <c r="Q2520">
        <f t="shared" si="1329"/>
        <v>-0.5634303877321738</v>
      </c>
      <c r="R2520">
        <f t="shared" si="1330"/>
        <v>-0.96257600818290445</v>
      </c>
      <c r="S2520">
        <f t="shared" si="1331"/>
        <v>-4.962359691597764E-2</v>
      </c>
      <c r="U2520" s="1" t="s">
        <v>2599</v>
      </c>
      <c r="V2520" s="3">
        <v>0.99990000000000001</v>
      </c>
      <c r="W2520" s="3">
        <v>6378137</v>
      </c>
      <c r="X2520" s="3">
        <v>298.25722210100002</v>
      </c>
      <c r="AA2520" s="3">
        <f t="shared" si="1332"/>
        <v>1.6792203946287445E-3</v>
      </c>
      <c r="AB2520" s="3">
        <f t="shared" si="1353"/>
        <v>1.0000007049454078</v>
      </c>
      <c r="AC2520" s="3">
        <f t="shared" si="1333"/>
        <v>-2.5188297041239312E-3</v>
      </c>
      <c r="AD2520" s="3">
        <f t="shared" si="1334"/>
        <v>2.6435429493240994E-6</v>
      </c>
      <c r="AE2520" s="3">
        <f t="shared" si="1335"/>
        <v>-3.4526259073074147E-9</v>
      </c>
      <c r="AF2520" s="3">
        <f t="shared" si="1336"/>
        <v>4.8918304243879506E-12</v>
      </c>
      <c r="AG2520" s="3">
        <f t="shared" si="1337"/>
        <v>-7.2287260458139161E-15</v>
      </c>
      <c r="AH2520" s="3" t="s">
        <v>57</v>
      </c>
      <c r="AI2520" s="3">
        <f t="shared" si="1338"/>
        <v>8.377318247285465E-4</v>
      </c>
      <c r="AJ2520" s="3">
        <f t="shared" si="1339"/>
        <v>7.6085278483792483E-7</v>
      </c>
      <c r="AK2520" s="3">
        <f t="shared" si="1340"/>
        <v>1.1976455002315586E-9</v>
      </c>
      <c r="AL2520" s="3">
        <f t="shared" si="1341"/>
        <v>2.4291502606542476E-12</v>
      </c>
      <c r="AM2520" s="3">
        <f t="shared" si="1342"/>
        <v>5.7501643840919741E-15</v>
      </c>
      <c r="AP2520" s="3">
        <f t="shared" si="1343"/>
        <v>6366812.4008564716</v>
      </c>
      <c r="AQ2520">
        <f t="shared" si="1344"/>
        <v>-2.3861053274235222E-3</v>
      </c>
      <c r="AR2520">
        <f t="shared" si="1345"/>
        <v>3953586.9442910855</v>
      </c>
      <c r="AU2520">
        <f t="shared" si="1346"/>
        <v>-0.76335910101326143</v>
      </c>
      <c r="AV2520">
        <f t="shared" si="1347"/>
        <v>-0.64597436706128308</v>
      </c>
      <c r="AY2520">
        <f t="shared" si="1348"/>
        <v>0</v>
      </c>
      <c r="AZ2520">
        <f t="shared" si="1354"/>
        <v>1</v>
      </c>
      <c r="BC2520">
        <f t="shared" si="1349"/>
        <v>0</v>
      </c>
      <c r="BD2520">
        <f t="shared" si="1350"/>
        <v>-0.76835924415261836</v>
      </c>
      <c r="BG2520">
        <f t="shared" si="1351"/>
        <v>-3953586.9442910855</v>
      </c>
      <c r="BH2520">
        <f t="shared" si="1352"/>
        <v>-4903877.1605711868</v>
      </c>
    </row>
    <row r="2521" spans="9:60">
      <c r="I2521">
        <v>35.715560913085902</v>
      </c>
      <c r="J2521">
        <v>139.76123046875</v>
      </c>
      <c r="K2521">
        <f t="shared" si="1323"/>
        <v>0</v>
      </c>
      <c r="L2521">
        <f t="shared" si="1324"/>
        <v>0</v>
      </c>
      <c r="M2521">
        <f t="shared" si="1325"/>
        <v>0.62335413212994129</v>
      </c>
      <c r="N2521">
        <f t="shared" si="1326"/>
        <v>2.4392936383183055</v>
      </c>
      <c r="O2521">
        <f t="shared" si="1327"/>
        <v>0.94794152197184645</v>
      </c>
      <c r="P2521">
        <f t="shared" si="1328"/>
        <v>0.60373344267671347</v>
      </c>
      <c r="Q2521">
        <f t="shared" si="1329"/>
        <v>-0.5634303877321738</v>
      </c>
      <c r="R2521">
        <f t="shared" si="1330"/>
        <v>-0.96257600818290445</v>
      </c>
      <c r="S2521">
        <f t="shared" si="1331"/>
        <v>-4.962359691597764E-2</v>
      </c>
      <c r="U2521" s="1" t="s">
        <v>2600</v>
      </c>
      <c r="V2521" s="3">
        <v>0.99990000000000001</v>
      </c>
      <c r="W2521" s="3">
        <v>6378137</v>
      </c>
      <c r="X2521" s="3">
        <v>298.25722210100002</v>
      </c>
      <c r="AA2521" s="3">
        <f t="shared" si="1332"/>
        <v>1.6792203946287445E-3</v>
      </c>
      <c r="AB2521" s="3">
        <f t="shared" si="1353"/>
        <v>1.0000007049454078</v>
      </c>
      <c r="AC2521" s="3">
        <f t="shared" si="1333"/>
        <v>-2.5188297041239312E-3</v>
      </c>
      <c r="AD2521" s="3">
        <f t="shared" si="1334"/>
        <v>2.6435429493240994E-6</v>
      </c>
      <c r="AE2521" s="3">
        <f t="shared" si="1335"/>
        <v>-3.4526259073074147E-9</v>
      </c>
      <c r="AF2521" s="3">
        <f t="shared" si="1336"/>
        <v>4.8918304243879506E-12</v>
      </c>
      <c r="AG2521" s="3">
        <f t="shared" si="1337"/>
        <v>-7.2287260458139161E-15</v>
      </c>
      <c r="AH2521" s="3" t="s">
        <v>57</v>
      </c>
      <c r="AI2521" s="3">
        <f t="shared" si="1338"/>
        <v>8.377318247285465E-4</v>
      </c>
      <c r="AJ2521" s="3">
        <f t="shared" si="1339"/>
        <v>7.6085278483792483E-7</v>
      </c>
      <c r="AK2521" s="3">
        <f t="shared" si="1340"/>
        <v>1.1976455002315586E-9</v>
      </c>
      <c r="AL2521" s="3">
        <f t="shared" si="1341"/>
        <v>2.4291502606542476E-12</v>
      </c>
      <c r="AM2521" s="3">
        <f t="shared" si="1342"/>
        <v>5.7501643840919741E-15</v>
      </c>
      <c r="AP2521" s="3">
        <f t="shared" si="1343"/>
        <v>6366812.4008564716</v>
      </c>
      <c r="AQ2521">
        <f t="shared" si="1344"/>
        <v>-2.3861053274235222E-3</v>
      </c>
      <c r="AR2521">
        <f t="shared" si="1345"/>
        <v>3953586.9442910855</v>
      </c>
      <c r="AU2521">
        <f t="shared" si="1346"/>
        <v>-0.76335910101326143</v>
      </c>
      <c r="AV2521">
        <f t="shared" si="1347"/>
        <v>-0.64597436706128308</v>
      </c>
      <c r="AY2521">
        <f t="shared" si="1348"/>
        <v>0</v>
      </c>
      <c r="AZ2521">
        <f t="shared" si="1354"/>
        <v>1</v>
      </c>
      <c r="BC2521">
        <f t="shared" si="1349"/>
        <v>0</v>
      </c>
      <c r="BD2521">
        <f t="shared" si="1350"/>
        <v>-0.76835924415261836</v>
      </c>
      <c r="BG2521">
        <f t="shared" si="1351"/>
        <v>-3953586.9442910855</v>
      </c>
      <c r="BH2521">
        <f t="shared" si="1352"/>
        <v>-4903877.1605711868</v>
      </c>
    </row>
    <row r="2522" spans="9:60">
      <c r="I2522">
        <v>35.715560913085902</v>
      </c>
      <c r="J2522">
        <v>139.76123046875</v>
      </c>
      <c r="K2522">
        <f t="shared" si="1323"/>
        <v>0</v>
      </c>
      <c r="L2522">
        <f t="shared" si="1324"/>
        <v>0</v>
      </c>
      <c r="M2522">
        <f t="shared" si="1325"/>
        <v>0.62335413212994129</v>
      </c>
      <c r="N2522">
        <f t="shared" si="1326"/>
        <v>2.4392936383183055</v>
      </c>
      <c r="O2522">
        <f t="shared" si="1327"/>
        <v>0.94794152197184645</v>
      </c>
      <c r="P2522">
        <f t="shared" si="1328"/>
        <v>0.60373344267671347</v>
      </c>
      <c r="Q2522">
        <f t="shared" si="1329"/>
        <v>-0.5634303877321738</v>
      </c>
      <c r="R2522">
        <f t="shared" si="1330"/>
        <v>-0.96257600818290445</v>
      </c>
      <c r="S2522">
        <f t="shared" si="1331"/>
        <v>-4.962359691597764E-2</v>
      </c>
      <c r="U2522" s="1" t="s">
        <v>2601</v>
      </c>
      <c r="V2522" s="3">
        <v>0.99990000000000001</v>
      </c>
      <c r="W2522" s="3">
        <v>6378137</v>
      </c>
      <c r="X2522" s="3">
        <v>298.25722210100002</v>
      </c>
      <c r="AA2522" s="3">
        <f t="shared" si="1332"/>
        <v>1.6792203946287445E-3</v>
      </c>
      <c r="AB2522" s="3">
        <f t="shared" si="1353"/>
        <v>1.0000007049454078</v>
      </c>
      <c r="AC2522" s="3">
        <f t="shared" si="1333"/>
        <v>-2.5188297041239312E-3</v>
      </c>
      <c r="AD2522" s="3">
        <f t="shared" si="1334"/>
        <v>2.6435429493240994E-6</v>
      </c>
      <c r="AE2522" s="3">
        <f t="shared" si="1335"/>
        <v>-3.4526259073074147E-9</v>
      </c>
      <c r="AF2522" s="3">
        <f t="shared" si="1336"/>
        <v>4.8918304243879506E-12</v>
      </c>
      <c r="AG2522" s="3">
        <f t="shared" si="1337"/>
        <v>-7.2287260458139161E-15</v>
      </c>
      <c r="AH2522" s="3" t="s">
        <v>57</v>
      </c>
      <c r="AI2522" s="3">
        <f t="shared" si="1338"/>
        <v>8.377318247285465E-4</v>
      </c>
      <c r="AJ2522" s="3">
        <f t="shared" si="1339"/>
        <v>7.6085278483792483E-7</v>
      </c>
      <c r="AK2522" s="3">
        <f t="shared" si="1340"/>
        <v>1.1976455002315586E-9</v>
      </c>
      <c r="AL2522" s="3">
        <f t="shared" si="1341"/>
        <v>2.4291502606542476E-12</v>
      </c>
      <c r="AM2522" s="3">
        <f t="shared" si="1342"/>
        <v>5.7501643840919741E-15</v>
      </c>
      <c r="AP2522" s="3">
        <f t="shared" si="1343"/>
        <v>6366812.4008564716</v>
      </c>
      <c r="AQ2522">
        <f t="shared" si="1344"/>
        <v>-2.3861053274235222E-3</v>
      </c>
      <c r="AR2522">
        <f t="shared" si="1345"/>
        <v>3953586.9442910855</v>
      </c>
      <c r="AU2522">
        <f t="shared" si="1346"/>
        <v>-0.76335910101326143</v>
      </c>
      <c r="AV2522">
        <f t="shared" si="1347"/>
        <v>-0.64597436706128308</v>
      </c>
      <c r="AY2522">
        <f t="shared" si="1348"/>
        <v>0</v>
      </c>
      <c r="AZ2522">
        <f t="shared" si="1354"/>
        <v>1</v>
      </c>
      <c r="BC2522">
        <f t="shared" si="1349"/>
        <v>0</v>
      </c>
      <c r="BD2522">
        <f t="shared" si="1350"/>
        <v>-0.76835924415261836</v>
      </c>
      <c r="BG2522">
        <f t="shared" si="1351"/>
        <v>-3953586.9442910855</v>
      </c>
      <c r="BH2522">
        <f t="shared" si="1352"/>
        <v>-4903877.1605711868</v>
      </c>
    </row>
    <row r="2523" spans="9:60">
      <c r="I2523">
        <v>35.715560913085902</v>
      </c>
      <c r="J2523">
        <v>139.76123046875</v>
      </c>
      <c r="K2523">
        <f t="shared" si="1323"/>
        <v>0</v>
      </c>
      <c r="L2523">
        <f t="shared" si="1324"/>
        <v>0</v>
      </c>
      <c r="M2523">
        <f t="shared" si="1325"/>
        <v>0.62335413212994129</v>
      </c>
      <c r="N2523">
        <f t="shared" si="1326"/>
        <v>2.4392936383183055</v>
      </c>
      <c r="O2523">
        <f t="shared" si="1327"/>
        <v>0.94794152197184645</v>
      </c>
      <c r="P2523">
        <f t="shared" si="1328"/>
        <v>0.60373344267671347</v>
      </c>
      <c r="Q2523">
        <f t="shared" si="1329"/>
        <v>-0.5634303877321738</v>
      </c>
      <c r="R2523">
        <f t="shared" si="1330"/>
        <v>-0.96257600818290445</v>
      </c>
      <c r="S2523">
        <f t="shared" si="1331"/>
        <v>-4.962359691597764E-2</v>
      </c>
      <c r="U2523" s="1" t="s">
        <v>2602</v>
      </c>
      <c r="V2523" s="3">
        <v>0.99990000000000001</v>
      </c>
      <c r="W2523" s="3">
        <v>6378137</v>
      </c>
      <c r="X2523" s="3">
        <v>298.25722210100002</v>
      </c>
      <c r="AA2523" s="3">
        <f t="shared" si="1332"/>
        <v>1.6792203946287445E-3</v>
      </c>
      <c r="AB2523" s="3">
        <f t="shared" si="1353"/>
        <v>1.0000007049454078</v>
      </c>
      <c r="AC2523" s="3">
        <f t="shared" si="1333"/>
        <v>-2.5188297041239312E-3</v>
      </c>
      <c r="AD2523" s="3">
        <f t="shared" si="1334"/>
        <v>2.6435429493240994E-6</v>
      </c>
      <c r="AE2523" s="3">
        <f t="shared" si="1335"/>
        <v>-3.4526259073074147E-9</v>
      </c>
      <c r="AF2523" s="3">
        <f t="shared" si="1336"/>
        <v>4.8918304243879506E-12</v>
      </c>
      <c r="AG2523" s="3">
        <f t="shared" si="1337"/>
        <v>-7.2287260458139161E-15</v>
      </c>
      <c r="AH2523" s="3" t="s">
        <v>57</v>
      </c>
      <c r="AI2523" s="3">
        <f t="shared" si="1338"/>
        <v>8.377318247285465E-4</v>
      </c>
      <c r="AJ2523" s="3">
        <f t="shared" si="1339"/>
        <v>7.6085278483792483E-7</v>
      </c>
      <c r="AK2523" s="3">
        <f t="shared" si="1340"/>
        <v>1.1976455002315586E-9</v>
      </c>
      <c r="AL2523" s="3">
        <f t="shared" si="1341"/>
        <v>2.4291502606542476E-12</v>
      </c>
      <c r="AM2523" s="3">
        <f t="shared" si="1342"/>
        <v>5.7501643840919741E-15</v>
      </c>
      <c r="AP2523" s="3">
        <f t="shared" si="1343"/>
        <v>6366812.4008564716</v>
      </c>
      <c r="AQ2523">
        <f t="shared" si="1344"/>
        <v>-2.3861053274235222E-3</v>
      </c>
      <c r="AR2523">
        <f t="shared" si="1345"/>
        <v>3953586.9442910855</v>
      </c>
      <c r="AU2523">
        <f t="shared" si="1346"/>
        <v>-0.76335910101326143</v>
      </c>
      <c r="AV2523">
        <f t="shared" si="1347"/>
        <v>-0.64597436706128308</v>
      </c>
      <c r="AY2523">
        <f t="shared" si="1348"/>
        <v>0</v>
      </c>
      <c r="AZ2523">
        <f t="shared" si="1354"/>
        <v>1</v>
      </c>
      <c r="BC2523">
        <f t="shared" si="1349"/>
        <v>0</v>
      </c>
      <c r="BD2523">
        <f t="shared" si="1350"/>
        <v>-0.76835924415261836</v>
      </c>
      <c r="BG2523">
        <f t="shared" si="1351"/>
        <v>-3953586.9442910855</v>
      </c>
      <c r="BH2523">
        <f t="shared" si="1352"/>
        <v>-4903877.1605711868</v>
      </c>
    </row>
    <row r="2524" spans="9:60">
      <c r="I2524">
        <v>35.715560913085902</v>
      </c>
      <c r="J2524">
        <v>139.76123046875</v>
      </c>
      <c r="K2524">
        <f t="shared" si="1323"/>
        <v>0</v>
      </c>
      <c r="L2524">
        <f t="shared" si="1324"/>
        <v>0</v>
      </c>
      <c r="M2524">
        <f t="shared" si="1325"/>
        <v>0.62335413212994129</v>
      </c>
      <c r="N2524">
        <f t="shared" si="1326"/>
        <v>2.4392936383183055</v>
      </c>
      <c r="O2524">
        <f t="shared" si="1327"/>
        <v>0.94794152197184645</v>
      </c>
      <c r="P2524">
        <f t="shared" si="1328"/>
        <v>0.60373344267671347</v>
      </c>
      <c r="Q2524">
        <f t="shared" si="1329"/>
        <v>-0.5634303877321738</v>
      </c>
      <c r="R2524">
        <f t="shared" si="1330"/>
        <v>-0.96257600818290445</v>
      </c>
      <c r="S2524">
        <f t="shared" si="1331"/>
        <v>-4.962359691597764E-2</v>
      </c>
      <c r="U2524" s="1" t="s">
        <v>2603</v>
      </c>
      <c r="V2524" s="3">
        <v>0.99990000000000001</v>
      </c>
      <c r="W2524" s="3">
        <v>6378137</v>
      </c>
      <c r="X2524" s="3">
        <v>298.25722210100002</v>
      </c>
      <c r="AA2524" s="3">
        <f t="shared" si="1332"/>
        <v>1.6792203946287445E-3</v>
      </c>
      <c r="AB2524" s="3">
        <f t="shared" si="1353"/>
        <v>1.0000007049454078</v>
      </c>
      <c r="AC2524" s="3">
        <f t="shared" si="1333"/>
        <v>-2.5188297041239312E-3</v>
      </c>
      <c r="AD2524" s="3">
        <f t="shared" si="1334"/>
        <v>2.6435429493240994E-6</v>
      </c>
      <c r="AE2524" s="3">
        <f t="shared" si="1335"/>
        <v>-3.4526259073074147E-9</v>
      </c>
      <c r="AF2524" s="3">
        <f t="shared" si="1336"/>
        <v>4.8918304243879506E-12</v>
      </c>
      <c r="AG2524" s="3">
        <f t="shared" si="1337"/>
        <v>-7.2287260458139161E-15</v>
      </c>
      <c r="AH2524" s="3" t="s">
        <v>57</v>
      </c>
      <c r="AI2524" s="3">
        <f t="shared" si="1338"/>
        <v>8.377318247285465E-4</v>
      </c>
      <c r="AJ2524" s="3">
        <f t="shared" si="1339"/>
        <v>7.6085278483792483E-7</v>
      </c>
      <c r="AK2524" s="3">
        <f t="shared" si="1340"/>
        <v>1.1976455002315586E-9</v>
      </c>
      <c r="AL2524" s="3">
        <f t="shared" si="1341"/>
        <v>2.4291502606542476E-12</v>
      </c>
      <c r="AM2524" s="3">
        <f t="shared" si="1342"/>
        <v>5.7501643840919741E-15</v>
      </c>
      <c r="AP2524" s="3">
        <f t="shared" si="1343"/>
        <v>6366812.4008564716</v>
      </c>
      <c r="AQ2524">
        <f t="shared" si="1344"/>
        <v>-2.3861053274235222E-3</v>
      </c>
      <c r="AR2524">
        <f t="shared" si="1345"/>
        <v>3953586.9442910855</v>
      </c>
      <c r="AU2524">
        <f t="shared" si="1346"/>
        <v>-0.76335910101326143</v>
      </c>
      <c r="AV2524">
        <f t="shared" si="1347"/>
        <v>-0.64597436706128308</v>
      </c>
      <c r="AY2524">
        <f t="shared" si="1348"/>
        <v>0</v>
      </c>
      <c r="AZ2524">
        <f t="shared" si="1354"/>
        <v>1</v>
      </c>
      <c r="BC2524">
        <f t="shared" si="1349"/>
        <v>0</v>
      </c>
      <c r="BD2524">
        <f t="shared" si="1350"/>
        <v>-0.76835924415261836</v>
      </c>
      <c r="BG2524">
        <f t="shared" si="1351"/>
        <v>-3953586.9442910855</v>
      </c>
      <c r="BH2524">
        <f t="shared" si="1352"/>
        <v>-4903877.1605711868</v>
      </c>
    </row>
    <row r="2525" spans="9:60">
      <c r="I2525">
        <v>35.715560913085902</v>
      </c>
      <c r="J2525">
        <v>139.76123046875</v>
      </c>
      <c r="K2525">
        <f t="shared" si="1323"/>
        <v>0</v>
      </c>
      <c r="L2525">
        <f t="shared" si="1324"/>
        <v>0</v>
      </c>
      <c r="M2525">
        <f t="shared" si="1325"/>
        <v>0.62335413212994129</v>
      </c>
      <c r="N2525">
        <f t="shared" si="1326"/>
        <v>2.4392936383183055</v>
      </c>
      <c r="O2525">
        <f t="shared" si="1327"/>
        <v>0.94794152197184645</v>
      </c>
      <c r="P2525">
        <f t="shared" si="1328"/>
        <v>0.60373344267671347</v>
      </c>
      <c r="Q2525">
        <f t="shared" si="1329"/>
        <v>-0.5634303877321738</v>
      </c>
      <c r="R2525">
        <f t="shared" si="1330"/>
        <v>-0.96257600818290445</v>
      </c>
      <c r="S2525">
        <f t="shared" si="1331"/>
        <v>-4.962359691597764E-2</v>
      </c>
      <c r="U2525" s="1" t="s">
        <v>2604</v>
      </c>
      <c r="V2525" s="3">
        <v>0.99990000000000001</v>
      </c>
      <c r="W2525" s="3">
        <v>6378137</v>
      </c>
      <c r="X2525" s="3">
        <v>298.25722210100002</v>
      </c>
      <c r="AA2525" s="3">
        <f t="shared" si="1332"/>
        <v>1.6792203946287445E-3</v>
      </c>
      <c r="AB2525" s="3">
        <f t="shared" si="1353"/>
        <v>1.0000007049454078</v>
      </c>
      <c r="AC2525" s="3">
        <f t="shared" si="1333"/>
        <v>-2.5188297041239312E-3</v>
      </c>
      <c r="AD2525" s="3">
        <f t="shared" si="1334"/>
        <v>2.6435429493240994E-6</v>
      </c>
      <c r="AE2525" s="3">
        <f t="shared" si="1335"/>
        <v>-3.4526259073074147E-9</v>
      </c>
      <c r="AF2525" s="3">
        <f t="shared" si="1336"/>
        <v>4.8918304243879506E-12</v>
      </c>
      <c r="AG2525" s="3">
        <f t="shared" si="1337"/>
        <v>-7.2287260458139161E-15</v>
      </c>
      <c r="AH2525" s="3" t="s">
        <v>57</v>
      </c>
      <c r="AI2525" s="3">
        <f t="shared" si="1338"/>
        <v>8.377318247285465E-4</v>
      </c>
      <c r="AJ2525" s="3">
        <f t="shared" si="1339"/>
        <v>7.6085278483792483E-7</v>
      </c>
      <c r="AK2525" s="3">
        <f t="shared" si="1340"/>
        <v>1.1976455002315586E-9</v>
      </c>
      <c r="AL2525" s="3">
        <f t="shared" si="1341"/>
        <v>2.4291502606542476E-12</v>
      </c>
      <c r="AM2525" s="3">
        <f t="shared" si="1342"/>
        <v>5.7501643840919741E-15</v>
      </c>
      <c r="AP2525" s="3">
        <f t="shared" si="1343"/>
        <v>6366812.4008564716</v>
      </c>
      <c r="AQ2525">
        <f t="shared" si="1344"/>
        <v>-2.3861053274235222E-3</v>
      </c>
      <c r="AR2525">
        <f t="shared" si="1345"/>
        <v>3953586.9442910855</v>
      </c>
      <c r="AU2525">
        <f t="shared" si="1346"/>
        <v>-0.76335910101326143</v>
      </c>
      <c r="AV2525">
        <f t="shared" si="1347"/>
        <v>-0.64597436706128308</v>
      </c>
      <c r="AY2525">
        <f t="shared" si="1348"/>
        <v>0</v>
      </c>
      <c r="AZ2525">
        <f t="shared" si="1354"/>
        <v>1</v>
      </c>
      <c r="BC2525">
        <f t="shared" si="1349"/>
        <v>0</v>
      </c>
      <c r="BD2525">
        <f t="shared" si="1350"/>
        <v>-0.76835924415261836</v>
      </c>
      <c r="BG2525">
        <f t="shared" si="1351"/>
        <v>-3953586.9442910855</v>
      </c>
      <c r="BH2525">
        <f t="shared" si="1352"/>
        <v>-4903877.1605711868</v>
      </c>
    </row>
    <row r="2526" spans="9:60">
      <c r="I2526">
        <v>35.715560913085902</v>
      </c>
      <c r="J2526">
        <v>139.76123046875</v>
      </c>
      <c r="K2526">
        <f t="shared" si="1323"/>
        <v>0</v>
      </c>
      <c r="L2526">
        <f t="shared" si="1324"/>
        <v>0</v>
      </c>
      <c r="M2526">
        <f t="shared" si="1325"/>
        <v>0.62335413212994129</v>
      </c>
      <c r="N2526">
        <f t="shared" si="1326"/>
        <v>2.4392936383183055</v>
      </c>
      <c r="O2526">
        <f t="shared" si="1327"/>
        <v>0.94794152197184645</v>
      </c>
      <c r="P2526">
        <f t="shared" si="1328"/>
        <v>0.60373344267671347</v>
      </c>
      <c r="Q2526">
        <f t="shared" si="1329"/>
        <v>-0.5634303877321738</v>
      </c>
      <c r="R2526">
        <f t="shared" si="1330"/>
        <v>-0.96257600818290445</v>
      </c>
      <c r="S2526">
        <f t="shared" si="1331"/>
        <v>-4.962359691597764E-2</v>
      </c>
      <c r="U2526" s="1" t="s">
        <v>2605</v>
      </c>
      <c r="V2526" s="3">
        <v>0.99990000000000001</v>
      </c>
      <c r="W2526" s="3">
        <v>6378137</v>
      </c>
      <c r="X2526" s="3">
        <v>298.25722210100002</v>
      </c>
      <c r="AA2526" s="3">
        <f t="shared" si="1332"/>
        <v>1.6792203946287445E-3</v>
      </c>
      <c r="AB2526" s="3">
        <f t="shared" si="1353"/>
        <v>1.0000007049454078</v>
      </c>
      <c r="AC2526" s="3">
        <f t="shared" si="1333"/>
        <v>-2.5188297041239312E-3</v>
      </c>
      <c r="AD2526" s="3">
        <f t="shared" si="1334"/>
        <v>2.6435429493240994E-6</v>
      </c>
      <c r="AE2526" s="3">
        <f t="shared" si="1335"/>
        <v>-3.4526259073074147E-9</v>
      </c>
      <c r="AF2526" s="3">
        <f t="shared" si="1336"/>
        <v>4.8918304243879506E-12</v>
      </c>
      <c r="AG2526" s="3">
        <f t="shared" si="1337"/>
        <v>-7.2287260458139161E-15</v>
      </c>
      <c r="AH2526" s="3" t="s">
        <v>57</v>
      </c>
      <c r="AI2526" s="3">
        <f t="shared" si="1338"/>
        <v>8.377318247285465E-4</v>
      </c>
      <c r="AJ2526" s="3">
        <f t="shared" si="1339"/>
        <v>7.6085278483792483E-7</v>
      </c>
      <c r="AK2526" s="3">
        <f t="shared" si="1340"/>
        <v>1.1976455002315586E-9</v>
      </c>
      <c r="AL2526" s="3">
        <f t="shared" si="1341"/>
        <v>2.4291502606542476E-12</v>
      </c>
      <c r="AM2526" s="3">
        <f t="shared" si="1342"/>
        <v>5.7501643840919741E-15</v>
      </c>
      <c r="AP2526" s="3">
        <f t="shared" si="1343"/>
        <v>6366812.4008564716</v>
      </c>
      <c r="AQ2526">
        <f t="shared" si="1344"/>
        <v>-2.3861053274235222E-3</v>
      </c>
      <c r="AR2526">
        <f t="shared" si="1345"/>
        <v>3953586.9442910855</v>
      </c>
      <c r="AU2526">
        <f t="shared" si="1346"/>
        <v>-0.76335910101326143</v>
      </c>
      <c r="AV2526">
        <f t="shared" si="1347"/>
        <v>-0.64597436706128308</v>
      </c>
      <c r="AY2526">
        <f t="shared" si="1348"/>
        <v>0</v>
      </c>
      <c r="AZ2526">
        <f t="shared" si="1354"/>
        <v>1</v>
      </c>
      <c r="BC2526">
        <f t="shared" si="1349"/>
        <v>0</v>
      </c>
      <c r="BD2526">
        <f t="shared" si="1350"/>
        <v>-0.76835924415261836</v>
      </c>
      <c r="BG2526">
        <f t="shared" si="1351"/>
        <v>-3953586.9442910855</v>
      </c>
      <c r="BH2526">
        <f t="shared" si="1352"/>
        <v>-4903877.1605711868</v>
      </c>
    </row>
    <row r="2527" spans="9:60">
      <c r="I2527">
        <v>35.715560913085902</v>
      </c>
      <c r="J2527">
        <v>139.76123046875</v>
      </c>
      <c r="K2527">
        <f t="shared" si="1323"/>
        <v>0</v>
      </c>
      <c r="L2527">
        <f t="shared" si="1324"/>
        <v>0</v>
      </c>
      <c r="M2527">
        <f t="shared" si="1325"/>
        <v>0.62335413212994129</v>
      </c>
      <c r="N2527">
        <f t="shared" si="1326"/>
        <v>2.4392936383183055</v>
      </c>
      <c r="O2527">
        <f t="shared" si="1327"/>
        <v>0.94794152197184645</v>
      </c>
      <c r="P2527">
        <f t="shared" si="1328"/>
        <v>0.60373344267671347</v>
      </c>
      <c r="Q2527">
        <f t="shared" si="1329"/>
        <v>-0.5634303877321738</v>
      </c>
      <c r="R2527">
        <f t="shared" si="1330"/>
        <v>-0.96257600818290445</v>
      </c>
      <c r="S2527">
        <f t="shared" si="1331"/>
        <v>-4.962359691597764E-2</v>
      </c>
      <c r="U2527" s="1" t="s">
        <v>2606</v>
      </c>
      <c r="V2527" s="3">
        <v>0.99990000000000001</v>
      </c>
      <c r="W2527" s="3">
        <v>6378137</v>
      </c>
      <c r="X2527" s="3">
        <v>298.25722210100002</v>
      </c>
      <c r="AA2527" s="3">
        <f t="shared" si="1332"/>
        <v>1.6792203946287445E-3</v>
      </c>
      <c r="AB2527" s="3">
        <f t="shared" si="1353"/>
        <v>1.0000007049454078</v>
      </c>
      <c r="AC2527" s="3">
        <f t="shared" si="1333"/>
        <v>-2.5188297041239312E-3</v>
      </c>
      <c r="AD2527" s="3">
        <f t="shared" si="1334"/>
        <v>2.6435429493240994E-6</v>
      </c>
      <c r="AE2527" s="3">
        <f t="shared" si="1335"/>
        <v>-3.4526259073074147E-9</v>
      </c>
      <c r="AF2527" s="3">
        <f t="shared" si="1336"/>
        <v>4.8918304243879506E-12</v>
      </c>
      <c r="AG2527" s="3">
        <f t="shared" si="1337"/>
        <v>-7.2287260458139161E-15</v>
      </c>
      <c r="AH2527" s="3" t="s">
        <v>57</v>
      </c>
      <c r="AI2527" s="3">
        <f t="shared" si="1338"/>
        <v>8.377318247285465E-4</v>
      </c>
      <c r="AJ2527" s="3">
        <f t="shared" si="1339"/>
        <v>7.6085278483792483E-7</v>
      </c>
      <c r="AK2527" s="3">
        <f t="shared" si="1340"/>
        <v>1.1976455002315586E-9</v>
      </c>
      <c r="AL2527" s="3">
        <f t="shared" si="1341"/>
        <v>2.4291502606542476E-12</v>
      </c>
      <c r="AM2527" s="3">
        <f t="shared" si="1342"/>
        <v>5.7501643840919741E-15</v>
      </c>
      <c r="AP2527" s="3">
        <f t="shared" si="1343"/>
        <v>6366812.4008564716</v>
      </c>
      <c r="AQ2527">
        <f t="shared" si="1344"/>
        <v>-2.3861053274235222E-3</v>
      </c>
      <c r="AR2527">
        <f t="shared" si="1345"/>
        <v>3953586.9442910855</v>
      </c>
      <c r="AU2527">
        <f t="shared" si="1346"/>
        <v>-0.76335910101326143</v>
      </c>
      <c r="AV2527">
        <f t="shared" si="1347"/>
        <v>-0.64597436706128308</v>
      </c>
      <c r="AY2527">
        <f t="shared" si="1348"/>
        <v>0</v>
      </c>
      <c r="AZ2527">
        <f t="shared" si="1354"/>
        <v>1</v>
      </c>
      <c r="BC2527">
        <f t="shared" si="1349"/>
        <v>0</v>
      </c>
      <c r="BD2527">
        <f t="shared" si="1350"/>
        <v>-0.76835924415261836</v>
      </c>
      <c r="BG2527">
        <f t="shared" si="1351"/>
        <v>-3953586.9442910855</v>
      </c>
      <c r="BH2527">
        <f t="shared" si="1352"/>
        <v>-4903877.1605711868</v>
      </c>
    </row>
    <row r="2528" spans="9:60">
      <c r="I2528">
        <v>35.715560913085902</v>
      </c>
      <c r="J2528">
        <v>139.76123046875</v>
      </c>
      <c r="K2528">
        <f t="shared" si="1323"/>
        <v>0</v>
      </c>
      <c r="L2528">
        <f t="shared" si="1324"/>
        <v>0</v>
      </c>
      <c r="M2528">
        <f t="shared" si="1325"/>
        <v>0.62335413212994129</v>
      </c>
      <c r="N2528">
        <f t="shared" si="1326"/>
        <v>2.4392936383183055</v>
      </c>
      <c r="O2528">
        <f t="shared" si="1327"/>
        <v>0.94794152197184645</v>
      </c>
      <c r="P2528">
        <f t="shared" si="1328"/>
        <v>0.60373344267671347</v>
      </c>
      <c r="Q2528">
        <f t="shared" si="1329"/>
        <v>-0.5634303877321738</v>
      </c>
      <c r="R2528">
        <f t="shared" si="1330"/>
        <v>-0.96257600818290445</v>
      </c>
      <c r="S2528">
        <f t="shared" si="1331"/>
        <v>-4.962359691597764E-2</v>
      </c>
      <c r="U2528" s="1" t="s">
        <v>2607</v>
      </c>
      <c r="V2528" s="3">
        <v>0.99990000000000001</v>
      </c>
      <c r="W2528" s="3">
        <v>6378137</v>
      </c>
      <c r="X2528" s="3">
        <v>298.25722210100002</v>
      </c>
      <c r="AA2528" s="3">
        <f t="shared" si="1332"/>
        <v>1.6792203946287445E-3</v>
      </c>
      <c r="AB2528" s="3">
        <f t="shared" si="1353"/>
        <v>1.0000007049454078</v>
      </c>
      <c r="AC2528" s="3">
        <f t="shared" si="1333"/>
        <v>-2.5188297041239312E-3</v>
      </c>
      <c r="AD2528" s="3">
        <f t="shared" si="1334"/>
        <v>2.6435429493240994E-6</v>
      </c>
      <c r="AE2528" s="3">
        <f t="shared" si="1335"/>
        <v>-3.4526259073074147E-9</v>
      </c>
      <c r="AF2528" s="3">
        <f t="shared" si="1336"/>
        <v>4.8918304243879506E-12</v>
      </c>
      <c r="AG2528" s="3">
        <f t="shared" si="1337"/>
        <v>-7.2287260458139161E-15</v>
      </c>
      <c r="AH2528" s="3" t="s">
        <v>57</v>
      </c>
      <c r="AI2528" s="3">
        <f t="shared" si="1338"/>
        <v>8.377318247285465E-4</v>
      </c>
      <c r="AJ2528" s="3">
        <f t="shared" si="1339"/>
        <v>7.6085278483792483E-7</v>
      </c>
      <c r="AK2528" s="3">
        <f t="shared" si="1340"/>
        <v>1.1976455002315586E-9</v>
      </c>
      <c r="AL2528" s="3">
        <f t="shared" si="1341"/>
        <v>2.4291502606542476E-12</v>
      </c>
      <c r="AM2528" s="3">
        <f t="shared" si="1342"/>
        <v>5.7501643840919741E-15</v>
      </c>
      <c r="AP2528" s="3">
        <f t="shared" si="1343"/>
        <v>6366812.4008564716</v>
      </c>
      <c r="AQ2528">
        <f t="shared" si="1344"/>
        <v>-2.3861053274235222E-3</v>
      </c>
      <c r="AR2528">
        <f t="shared" si="1345"/>
        <v>3953586.9442910855</v>
      </c>
      <c r="AU2528">
        <f t="shared" si="1346"/>
        <v>-0.76335910101326143</v>
      </c>
      <c r="AV2528">
        <f t="shared" si="1347"/>
        <v>-0.64597436706128308</v>
      </c>
      <c r="AY2528">
        <f t="shared" si="1348"/>
        <v>0</v>
      </c>
      <c r="AZ2528">
        <f t="shared" si="1354"/>
        <v>1</v>
      </c>
      <c r="BC2528">
        <f t="shared" si="1349"/>
        <v>0</v>
      </c>
      <c r="BD2528">
        <f t="shared" si="1350"/>
        <v>-0.76835924415261836</v>
      </c>
      <c r="BG2528">
        <f t="shared" si="1351"/>
        <v>-3953586.9442910855</v>
      </c>
      <c r="BH2528">
        <f t="shared" si="1352"/>
        <v>-4903877.1605711868</v>
      </c>
    </row>
    <row r="2529" spans="9:60">
      <c r="I2529">
        <v>35.715560913085902</v>
      </c>
      <c r="J2529">
        <v>139.76123046875</v>
      </c>
      <c r="K2529">
        <f t="shared" si="1323"/>
        <v>0</v>
      </c>
      <c r="L2529">
        <f t="shared" si="1324"/>
        <v>0</v>
      </c>
      <c r="M2529">
        <f t="shared" si="1325"/>
        <v>0.62335413212994129</v>
      </c>
      <c r="N2529">
        <f t="shared" si="1326"/>
        <v>2.4392936383183055</v>
      </c>
      <c r="O2529">
        <f t="shared" si="1327"/>
        <v>0.94794152197184645</v>
      </c>
      <c r="P2529">
        <f t="shared" si="1328"/>
        <v>0.60373344267671347</v>
      </c>
      <c r="Q2529">
        <f t="shared" si="1329"/>
        <v>-0.5634303877321738</v>
      </c>
      <c r="R2529">
        <f t="shared" si="1330"/>
        <v>-0.96257600818290445</v>
      </c>
      <c r="S2529">
        <f t="shared" si="1331"/>
        <v>-4.962359691597764E-2</v>
      </c>
      <c r="U2529" s="1" t="s">
        <v>2608</v>
      </c>
      <c r="V2529" s="3">
        <v>0.99990000000000001</v>
      </c>
      <c r="W2529" s="3">
        <v>6378137</v>
      </c>
      <c r="X2529" s="3">
        <v>298.25722210100002</v>
      </c>
      <c r="AA2529" s="3">
        <f t="shared" si="1332"/>
        <v>1.6792203946287445E-3</v>
      </c>
      <c r="AB2529" s="3">
        <f t="shared" si="1353"/>
        <v>1.0000007049454078</v>
      </c>
      <c r="AC2529" s="3">
        <f t="shared" si="1333"/>
        <v>-2.5188297041239312E-3</v>
      </c>
      <c r="AD2529" s="3">
        <f t="shared" si="1334"/>
        <v>2.6435429493240994E-6</v>
      </c>
      <c r="AE2529" s="3">
        <f t="shared" si="1335"/>
        <v>-3.4526259073074147E-9</v>
      </c>
      <c r="AF2529" s="3">
        <f t="shared" si="1336"/>
        <v>4.8918304243879506E-12</v>
      </c>
      <c r="AG2529" s="3">
        <f t="shared" si="1337"/>
        <v>-7.2287260458139161E-15</v>
      </c>
      <c r="AH2529" s="3" t="s">
        <v>57</v>
      </c>
      <c r="AI2529" s="3">
        <f t="shared" si="1338"/>
        <v>8.377318247285465E-4</v>
      </c>
      <c r="AJ2529" s="3">
        <f t="shared" si="1339"/>
        <v>7.6085278483792483E-7</v>
      </c>
      <c r="AK2529" s="3">
        <f t="shared" si="1340"/>
        <v>1.1976455002315586E-9</v>
      </c>
      <c r="AL2529" s="3">
        <f t="shared" si="1341"/>
        <v>2.4291502606542476E-12</v>
      </c>
      <c r="AM2529" s="3">
        <f t="shared" si="1342"/>
        <v>5.7501643840919741E-15</v>
      </c>
      <c r="AP2529" s="3">
        <f t="shared" si="1343"/>
        <v>6366812.4008564716</v>
      </c>
      <c r="AQ2529">
        <f t="shared" si="1344"/>
        <v>-2.3861053274235222E-3</v>
      </c>
      <c r="AR2529">
        <f t="shared" si="1345"/>
        <v>3953586.9442910855</v>
      </c>
      <c r="AU2529">
        <f t="shared" si="1346"/>
        <v>-0.76335910101326143</v>
      </c>
      <c r="AV2529">
        <f t="shared" si="1347"/>
        <v>-0.64597436706128308</v>
      </c>
      <c r="AY2529">
        <f t="shared" si="1348"/>
        <v>0</v>
      </c>
      <c r="AZ2529">
        <f t="shared" si="1354"/>
        <v>1</v>
      </c>
      <c r="BC2529">
        <f t="shared" si="1349"/>
        <v>0</v>
      </c>
      <c r="BD2529">
        <f t="shared" si="1350"/>
        <v>-0.76835924415261836</v>
      </c>
      <c r="BG2529">
        <f t="shared" si="1351"/>
        <v>-3953586.9442910855</v>
      </c>
      <c r="BH2529">
        <f t="shared" si="1352"/>
        <v>-4903877.1605711868</v>
      </c>
    </row>
    <row r="2530" spans="9:60">
      <c r="I2530">
        <v>35.715560913085902</v>
      </c>
      <c r="J2530">
        <v>139.76123046875</v>
      </c>
      <c r="K2530">
        <f t="shared" si="1323"/>
        <v>0</v>
      </c>
      <c r="L2530">
        <f t="shared" si="1324"/>
        <v>0</v>
      </c>
      <c r="M2530">
        <f t="shared" si="1325"/>
        <v>0.62335413212994129</v>
      </c>
      <c r="N2530">
        <f t="shared" si="1326"/>
        <v>2.4392936383183055</v>
      </c>
      <c r="O2530">
        <f t="shared" si="1327"/>
        <v>0.94794152197184645</v>
      </c>
      <c r="P2530">
        <f t="shared" si="1328"/>
        <v>0.60373344267671347</v>
      </c>
      <c r="Q2530">
        <f t="shared" si="1329"/>
        <v>-0.5634303877321738</v>
      </c>
      <c r="R2530">
        <f t="shared" si="1330"/>
        <v>-0.96257600818290445</v>
      </c>
      <c r="S2530">
        <f t="shared" si="1331"/>
        <v>-4.962359691597764E-2</v>
      </c>
      <c r="U2530" s="1" t="s">
        <v>2609</v>
      </c>
      <c r="V2530" s="3">
        <v>0.99990000000000001</v>
      </c>
      <c r="W2530" s="3">
        <v>6378137</v>
      </c>
      <c r="X2530" s="3">
        <v>298.25722210100002</v>
      </c>
      <c r="AA2530" s="3">
        <f t="shared" si="1332"/>
        <v>1.6792203946287445E-3</v>
      </c>
      <c r="AB2530" s="3">
        <f t="shared" si="1353"/>
        <v>1.0000007049454078</v>
      </c>
      <c r="AC2530" s="3">
        <f t="shared" si="1333"/>
        <v>-2.5188297041239312E-3</v>
      </c>
      <c r="AD2530" s="3">
        <f t="shared" si="1334"/>
        <v>2.6435429493240994E-6</v>
      </c>
      <c r="AE2530" s="3">
        <f t="shared" si="1335"/>
        <v>-3.4526259073074147E-9</v>
      </c>
      <c r="AF2530" s="3">
        <f t="shared" si="1336"/>
        <v>4.8918304243879506E-12</v>
      </c>
      <c r="AG2530" s="3">
        <f t="shared" si="1337"/>
        <v>-7.2287260458139161E-15</v>
      </c>
      <c r="AH2530" s="3" t="s">
        <v>57</v>
      </c>
      <c r="AI2530" s="3">
        <f t="shared" si="1338"/>
        <v>8.377318247285465E-4</v>
      </c>
      <c r="AJ2530" s="3">
        <f t="shared" si="1339"/>
        <v>7.6085278483792483E-7</v>
      </c>
      <c r="AK2530" s="3">
        <f t="shared" si="1340"/>
        <v>1.1976455002315586E-9</v>
      </c>
      <c r="AL2530" s="3">
        <f t="shared" si="1341"/>
        <v>2.4291502606542476E-12</v>
      </c>
      <c r="AM2530" s="3">
        <f t="shared" si="1342"/>
        <v>5.7501643840919741E-15</v>
      </c>
      <c r="AP2530" s="3">
        <f t="shared" si="1343"/>
        <v>6366812.4008564716</v>
      </c>
      <c r="AQ2530">
        <f t="shared" si="1344"/>
        <v>-2.3861053274235222E-3</v>
      </c>
      <c r="AR2530">
        <f t="shared" si="1345"/>
        <v>3953586.9442910855</v>
      </c>
      <c r="AU2530">
        <f t="shared" si="1346"/>
        <v>-0.76335910101326143</v>
      </c>
      <c r="AV2530">
        <f t="shared" si="1347"/>
        <v>-0.64597436706128308</v>
      </c>
      <c r="AY2530">
        <f t="shared" si="1348"/>
        <v>0</v>
      </c>
      <c r="AZ2530">
        <f t="shared" si="1354"/>
        <v>1</v>
      </c>
      <c r="BC2530">
        <f t="shared" si="1349"/>
        <v>0</v>
      </c>
      <c r="BD2530">
        <f t="shared" si="1350"/>
        <v>-0.76835924415261836</v>
      </c>
      <c r="BG2530">
        <f t="shared" si="1351"/>
        <v>-3953586.9442910855</v>
      </c>
      <c r="BH2530">
        <f t="shared" si="1352"/>
        <v>-4903877.1605711868</v>
      </c>
    </row>
    <row r="2531" spans="9:60">
      <c r="I2531">
        <v>35.715560913085902</v>
      </c>
      <c r="J2531">
        <v>139.76123046875</v>
      </c>
      <c r="K2531">
        <f t="shared" si="1323"/>
        <v>0</v>
      </c>
      <c r="L2531">
        <f t="shared" si="1324"/>
        <v>0</v>
      </c>
      <c r="M2531">
        <f t="shared" si="1325"/>
        <v>0.62335413212994129</v>
      </c>
      <c r="N2531">
        <f t="shared" si="1326"/>
        <v>2.4392936383183055</v>
      </c>
      <c r="O2531">
        <f t="shared" si="1327"/>
        <v>0.94794152197184645</v>
      </c>
      <c r="P2531">
        <f t="shared" si="1328"/>
        <v>0.60373344267671347</v>
      </c>
      <c r="Q2531">
        <f t="shared" si="1329"/>
        <v>-0.5634303877321738</v>
      </c>
      <c r="R2531">
        <f t="shared" si="1330"/>
        <v>-0.96257600818290445</v>
      </c>
      <c r="S2531">
        <f t="shared" si="1331"/>
        <v>-4.962359691597764E-2</v>
      </c>
      <c r="U2531" s="1" t="s">
        <v>2610</v>
      </c>
      <c r="V2531" s="3">
        <v>0.99990000000000001</v>
      </c>
      <c r="W2531" s="3">
        <v>6378137</v>
      </c>
      <c r="X2531" s="3">
        <v>298.25722210100002</v>
      </c>
      <c r="AA2531" s="3">
        <f t="shared" si="1332"/>
        <v>1.6792203946287445E-3</v>
      </c>
      <c r="AB2531" s="3">
        <f t="shared" si="1353"/>
        <v>1.0000007049454078</v>
      </c>
      <c r="AC2531" s="3">
        <f t="shared" si="1333"/>
        <v>-2.5188297041239312E-3</v>
      </c>
      <c r="AD2531" s="3">
        <f t="shared" si="1334"/>
        <v>2.6435429493240994E-6</v>
      </c>
      <c r="AE2531" s="3">
        <f t="shared" si="1335"/>
        <v>-3.4526259073074147E-9</v>
      </c>
      <c r="AF2531" s="3">
        <f t="shared" si="1336"/>
        <v>4.8918304243879506E-12</v>
      </c>
      <c r="AG2531" s="3">
        <f t="shared" si="1337"/>
        <v>-7.2287260458139161E-15</v>
      </c>
      <c r="AH2531" s="3" t="s">
        <v>57</v>
      </c>
      <c r="AI2531" s="3">
        <f t="shared" si="1338"/>
        <v>8.377318247285465E-4</v>
      </c>
      <c r="AJ2531" s="3">
        <f t="shared" si="1339"/>
        <v>7.6085278483792483E-7</v>
      </c>
      <c r="AK2531" s="3">
        <f t="shared" si="1340"/>
        <v>1.1976455002315586E-9</v>
      </c>
      <c r="AL2531" s="3">
        <f t="shared" si="1341"/>
        <v>2.4291502606542476E-12</v>
      </c>
      <c r="AM2531" s="3">
        <f t="shared" si="1342"/>
        <v>5.7501643840919741E-15</v>
      </c>
      <c r="AP2531" s="3">
        <f t="shared" si="1343"/>
        <v>6366812.4008564716</v>
      </c>
      <c r="AQ2531">
        <f t="shared" si="1344"/>
        <v>-2.3861053274235222E-3</v>
      </c>
      <c r="AR2531">
        <f t="shared" si="1345"/>
        <v>3953586.9442910855</v>
      </c>
      <c r="AU2531">
        <f t="shared" si="1346"/>
        <v>-0.76335910101326143</v>
      </c>
      <c r="AV2531">
        <f t="shared" si="1347"/>
        <v>-0.64597436706128308</v>
      </c>
      <c r="AY2531">
        <f t="shared" si="1348"/>
        <v>0</v>
      </c>
      <c r="AZ2531">
        <f t="shared" si="1354"/>
        <v>1</v>
      </c>
      <c r="BC2531">
        <f t="shared" si="1349"/>
        <v>0</v>
      </c>
      <c r="BD2531">
        <f t="shared" si="1350"/>
        <v>-0.76835924415261836</v>
      </c>
      <c r="BG2531">
        <f t="shared" si="1351"/>
        <v>-3953586.9442910855</v>
      </c>
      <c r="BH2531">
        <f t="shared" si="1352"/>
        <v>-4903877.1605711868</v>
      </c>
    </row>
    <row r="2532" spans="9:60">
      <c r="I2532">
        <v>35.715560913085902</v>
      </c>
      <c r="J2532">
        <v>139.76123046875</v>
      </c>
      <c r="K2532">
        <f t="shared" si="1323"/>
        <v>0</v>
      </c>
      <c r="L2532">
        <f t="shared" si="1324"/>
        <v>0</v>
      </c>
      <c r="M2532">
        <f t="shared" si="1325"/>
        <v>0.62335413212994129</v>
      </c>
      <c r="N2532">
        <f t="shared" si="1326"/>
        <v>2.4392936383183055</v>
      </c>
      <c r="O2532">
        <f t="shared" si="1327"/>
        <v>0.94794152197184645</v>
      </c>
      <c r="P2532">
        <f t="shared" si="1328"/>
        <v>0.60373344267671347</v>
      </c>
      <c r="Q2532">
        <f t="shared" si="1329"/>
        <v>-0.5634303877321738</v>
      </c>
      <c r="R2532">
        <f t="shared" si="1330"/>
        <v>-0.96257600818290445</v>
      </c>
      <c r="S2532">
        <f t="shared" si="1331"/>
        <v>-4.962359691597764E-2</v>
      </c>
      <c r="U2532" s="1" t="s">
        <v>2611</v>
      </c>
      <c r="V2532" s="3">
        <v>0.99990000000000001</v>
      </c>
      <c r="W2532" s="3">
        <v>6378137</v>
      </c>
      <c r="X2532" s="3">
        <v>298.25722210100002</v>
      </c>
      <c r="AA2532" s="3">
        <f t="shared" si="1332"/>
        <v>1.6792203946287445E-3</v>
      </c>
      <c r="AB2532" s="3">
        <f t="shared" si="1353"/>
        <v>1.0000007049454078</v>
      </c>
      <c r="AC2532" s="3">
        <f t="shared" si="1333"/>
        <v>-2.5188297041239312E-3</v>
      </c>
      <c r="AD2532" s="3">
        <f t="shared" si="1334"/>
        <v>2.6435429493240994E-6</v>
      </c>
      <c r="AE2532" s="3">
        <f t="shared" si="1335"/>
        <v>-3.4526259073074147E-9</v>
      </c>
      <c r="AF2532" s="3">
        <f t="shared" si="1336"/>
        <v>4.8918304243879506E-12</v>
      </c>
      <c r="AG2532" s="3">
        <f t="shared" si="1337"/>
        <v>-7.2287260458139161E-15</v>
      </c>
      <c r="AH2532" s="3" t="s">
        <v>57</v>
      </c>
      <c r="AI2532" s="3">
        <f t="shared" si="1338"/>
        <v>8.377318247285465E-4</v>
      </c>
      <c r="AJ2532" s="3">
        <f t="shared" si="1339"/>
        <v>7.6085278483792483E-7</v>
      </c>
      <c r="AK2532" s="3">
        <f t="shared" si="1340"/>
        <v>1.1976455002315586E-9</v>
      </c>
      <c r="AL2532" s="3">
        <f t="shared" si="1341"/>
        <v>2.4291502606542476E-12</v>
      </c>
      <c r="AM2532" s="3">
        <f t="shared" si="1342"/>
        <v>5.7501643840919741E-15</v>
      </c>
      <c r="AP2532" s="3">
        <f t="shared" si="1343"/>
        <v>6366812.4008564716</v>
      </c>
      <c r="AQ2532">
        <f t="shared" si="1344"/>
        <v>-2.3861053274235222E-3</v>
      </c>
      <c r="AR2532">
        <f t="shared" si="1345"/>
        <v>3953586.9442910855</v>
      </c>
      <c r="AU2532">
        <f t="shared" si="1346"/>
        <v>-0.76335910101326143</v>
      </c>
      <c r="AV2532">
        <f t="shared" si="1347"/>
        <v>-0.64597436706128308</v>
      </c>
      <c r="AY2532">
        <f t="shared" si="1348"/>
        <v>0</v>
      </c>
      <c r="AZ2532">
        <f t="shared" si="1354"/>
        <v>1</v>
      </c>
      <c r="BC2532">
        <f t="shared" si="1349"/>
        <v>0</v>
      </c>
      <c r="BD2532">
        <f t="shared" si="1350"/>
        <v>-0.76835924415261836</v>
      </c>
      <c r="BG2532">
        <f t="shared" si="1351"/>
        <v>-3953586.9442910855</v>
      </c>
      <c r="BH2532">
        <f t="shared" si="1352"/>
        <v>-4903877.1605711868</v>
      </c>
    </row>
    <row r="2533" spans="9:60">
      <c r="I2533">
        <v>35.715560913085902</v>
      </c>
      <c r="J2533">
        <v>139.76123046875</v>
      </c>
      <c r="K2533">
        <f t="shared" si="1323"/>
        <v>0</v>
      </c>
      <c r="L2533">
        <f t="shared" si="1324"/>
        <v>0</v>
      </c>
      <c r="M2533">
        <f t="shared" si="1325"/>
        <v>0.62335413212994129</v>
      </c>
      <c r="N2533">
        <f t="shared" si="1326"/>
        <v>2.4392936383183055</v>
      </c>
      <c r="O2533">
        <f t="shared" si="1327"/>
        <v>0.94794152197184645</v>
      </c>
      <c r="P2533">
        <f t="shared" si="1328"/>
        <v>0.60373344267671347</v>
      </c>
      <c r="Q2533">
        <f t="shared" si="1329"/>
        <v>-0.5634303877321738</v>
      </c>
      <c r="R2533">
        <f t="shared" si="1330"/>
        <v>-0.96257600818290445</v>
      </c>
      <c r="S2533">
        <f t="shared" si="1331"/>
        <v>-4.962359691597764E-2</v>
      </c>
      <c r="U2533" s="1" t="s">
        <v>2612</v>
      </c>
      <c r="V2533" s="3">
        <v>0.99990000000000001</v>
      </c>
      <c r="W2533" s="3">
        <v>6378137</v>
      </c>
      <c r="X2533" s="3">
        <v>298.25722210100002</v>
      </c>
      <c r="AA2533" s="3">
        <f t="shared" si="1332"/>
        <v>1.6792203946287445E-3</v>
      </c>
      <c r="AB2533" s="3">
        <f t="shared" si="1353"/>
        <v>1.0000007049454078</v>
      </c>
      <c r="AC2533" s="3">
        <f t="shared" si="1333"/>
        <v>-2.5188297041239312E-3</v>
      </c>
      <c r="AD2533" s="3">
        <f t="shared" si="1334"/>
        <v>2.6435429493240994E-6</v>
      </c>
      <c r="AE2533" s="3">
        <f t="shared" si="1335"/>
        <v>-3.4526259073074147E-9</v>
      </c>
      <c r="AF2533" s="3">
        <f t="shared" si="1336"/>
        <v>4.8918304243879506E-12</v>
      </c>
      <c r="AG2533" s="3">
        <f t="shared" si="1337"/>
        <v>-7.2287260458139161E-15</v>
      </c>
      <c r="AH2533" s="3" t="s">
        <v>57</v>
      </c>
      <c r="AI2533" s="3">
        <f t="shared" si="1338"/>
        <v>8.377318247285465E-4</v>
      </c>
      <c r="AJ2533" s="3">
        <f t="shared" si="1339"/>
        <v>7.6085278483792483E-7</v>
      </c>
      <c r="AK2533" s="3">
        <f t="shared" si="1340"/>
        <v>1.1976455002315586E-9</v>
      </c>
      <c r="AL2533" s="3">
        <f t="shared" si="1341"/>
        <v>2.4291502606542476E-12</v>
      </c>
      <c r="AM2533" s="3">
        <f t="shared" si="1342"/>
        <v>5.7501643840919741E-15</v>
      </c>
      <c r="AP2533" s="3">
        <f t="shared" si="1343"/>
        <v>6366812.4008564716</v>
      </c>
      <c r="AQ2533">
        <f t="shared" si="1344"/>
        <v>-2.3861053274235222E-3</v>
      </c>
      <c r="AR2533">
        <f t="shared" si="1345"/>
        <v>3953586.9442910855</v>
      </c>
      <c r="AU2533">
        <f t="shared" si="1346"/>
        <v>-0.76335910101326143</v>
      </c>
      <c r="AV2533">
        <f t="shared" si="1347"/>
        <v>-0.64597436706128308</v>
      </c>
      <c r="AY2533">
        <f t="shared" si="1348"/>
        <v>0</v>
      </c>
      <c r="AZ2533">
        <f t="shared" si="1354"/>
        <v>1</v>
      </c>
      <c r="BC2533">
        <f t="shared" si="1349"/>
        <v>0</v>
      </c>
      <c r="BD2533">
        <f t="shared" si="1350"/>
        <v>-0.76835924415261836</v>
      </c>
      <c r="BG2533">
        <f t="shared" si="1351"/>
        <v>-3953586.9442910855</v>
      </c>
      <c r="BH2533">
        <f t="shared" si="1352"/>
        <v>-4903877.1605711868</v>
      </c>
    </row>
    <row r="2534" spans="9:60">
      <c r="I2534">
        <v>35.715560913085902</v>
      </c>
      <c r="J2534">
        <v>139.76123046875</v>
      </c>
      <c r="K2534">
        <f t="shared" si="1323"/>
        <v>0</v>
      </c>
      <c r="L2534">
        <f t="shared" si="1324"/>
        <v>0</v>
      </c>
      <c r="M2534">
        <f t="shared" si="1325"/>
        <v>0.62335413212994129</v>
      </c>
      <c r="N2534">
        <f t="shared" si="1326"/>
        <v>2.4392936383183055</v>
      </c>
      <c r="O2534">
        <f t="shared" si="1327"/>
        <v>0.94794152197184645</v>
      </c>
      <c r="P2534">
        <f t="shared" si="1328"/>
        <v>0.60373344267671347</v>
      </c>
      <c r="Q2534">
        <f t="shared" si="1329"/>
        <v>-0.5634303877321738</v>
      </c>
      <c r="R2534">
        <f t="shared" si="1330"/>
        <v>-0.96257600818290445</v>
      </c>
      <c r="S2534">
        <f t="shared" si="1331"/>
        <v>-4.962359691597764E-2</v>
      </c>
      <c r="U2534" s="1" t="s">
        <v>2613</v>
      </c>
      <c r="V2534" s="3">
        <v>0.99990000000000001</v>
      </c>
      <c r="W2534" s="3">
        <v>6378137</v>
      </c>
      <c r="X2534" s="3">
        <v>298.25722210100002</v>
      </c>
      <c r="AA2534" s="3">
        <f t="shared" si="1332"/>
        <v>1.6792203946287445E-3</v>
      </c>
      <c r="AB2534" s="3">
        <f t="shared" si="1353"/>
        <v>1.0000007049454078</v>
      </c>
      <c r="AC2534" s="3">
        <f t="shared" si="1333"/>
        <v>-2.5188297041239312E-3</v>
      </c>
      <c r="AD2534" s="3">
        <f t="shared" si="1334"/>
        <v>2.6435429493240994E-6</v>
      </c>
      <c r="AE2534" s="3">
        <f t="shared" si="1335"/>
        <v>-3.4526259073074147E-9</v>
      </c>
      <c r="AF2534" s="3">
        <f t="shared" si="1336"/>
        <v>4.8918304243879506E-12</v>
      </c>
      <c r="AG2534" s="3">
        <f t="shared" si="1337"/>
        <v>-7.2287260458139161E-15</v>
      </c>
      <c r="AH2534" s="3" t="s">
        <v>57</v>
      </c>
      <c r="AI2534" s="3">
        <f t="shared" si="1338"/>
        <v>8.377318247285465E-4</v>
      </c>
      <c r="AJ2534" s="3">
        <f t="shared" si="1339"/>
        <v>7.6085278483792483E-7</v>
      </c>
      <c r="AK2534" s="3">
        <f t="shared" si="1340"/>
        <v>1.1976455002315586E-9</v>
      </c>
      <c r="AL2534" s="3">
        <f t="shared" si="1341"/>
        <v>2.4291502606542476E-12</v>
      </c>
      <c r="AM2534" s="3">
        <f t="shared" si="1342"/>
        <v>5.7501643840919741E-15</v>
      </c>
      <c r="AP2534" s="3">
        <f t="shared" si="1343"/>
        <v>6366812.4008564716</v>
      </c>
      <c r="AQ2534">
        <f t="shared" si="1344"/>
        <v>-2.3861053274235222E-3</v>
      </c>
      <c r="AR2534">
        <f t="shared" si="1345"/>
        <v>3953586.9442910855</v>
      </c>
      <c r="AU2534">
        <f t="shared" si="1346"/>
        <v>-0.76335910101326143</v>
      </c>
      <c r="AV2534">
        <f t="shared" si="1347"/>
        <v>-0.64597436706128308</v>
      </c>
      <c r="AY2534">
        <f t="shared" si="1348"/>
        <v>0</v>
      </c>
      <c r="AZ2534">
        <f t="shared" si="1354"/>
        <v>1</v>
      </c>
      <c r="BC2534">
        <f t="shared" si="1349"/>
        <v>0</v>
      </c>
      <c r="BD2534">
        <f t="shared" si="1350"/>
        <v>-0.76835924415261836</v>
      </c>
      <c r="BG2534">
        <f t="shared" si="1351"/>
        <v>-3953586.9442910855</v>
      </c>
      <c r="BH2534">
        <f t="shared" si="1352"/>
        <v>-4903877.1605711868</v>
      </c>
    </row>
    <row r="2535" spans="9:60">
      <c r="I2535">
        <v>35.715560913085902</v>
      </c>
      <c r="J2535">
        <v>139.76123046875</v>
      </c>
      <c r="K2535">
        <f t="shared" si="1323"/>
        <v>0</v>
      </c>
      <c r="L2535">
        <f t="shared" si="1324"/>
        <v>0</v>
      </c>
      <c r="M2535">
        <f t="shared" si="1325"/>
        <v>0.62335413212994129</v>
      </c>
      <c r="N2535">
        <f t="shared" si="1326"/>
        <v>2.4392936383183055</v>
      </c>
      <c r="O2535">
        <f t="shared" si="1327"/>
        <v>0.94794152197184645</v>
      </c>
      <c r="P2535">
        <f t="shared" si="1328"/>
        <v>0.60373344267671347</v>
      </c>
      <c r="Q2535">
        <f t="shared" si="1329"/>
        <v>-0.5634303877321738</v>
      </c>
      <c r="R2535">
        <f t="shared" si="1330"/>
        <v>-0.96257600818290445</v>
      </c>
      <c r="S2535">
        <f t="shared" si="1331"/>
        <v>-4.962359691597764E-2</v>
      </c>
      <c r="U2535" s="1" t="s">
        <v>2614</v>
      </c>
      <c r="V2535" s="3">
        <v>0.99990000000000001</v>
      </c>
      <c r="W2535" s="3">
        <v>6378137</v>
      </c>
      <c r="X2535" s="3">
        <v>298.25722210100002</v>
      </c>
      <c r="AA2535" s="3">
        <f t="shared" si="1332"/>
        <v>1.6792203946287445E-3</v>
      </c>
      <c r="AB2535" s="3">
        <f t="shared" si="1353"/>
        <v>1.0000007049454078</v>
      </c>
      <c r="AC2535" s="3">
        <f t="shared" si="1333"/>
        <v>-2.5188297041239312E-3</v>
      </c>
      <c r="AD2535" s="3">
        <f t="shared" si="1334"/>
        <v>2.6435429493240994E-6</v>
      </c>
      <c r="AE2535" s="3">
        <f t="shared" si="1335"/>
        <v>-3.4526259073074147E-9</v>
      </c>
      <c r="AF2535" s="3">
        <f t="shared" si="1336"/>
        <v>4.8918304243879506E-12</v>
      </c>
      <c r="AG2535" s="3">
        <f t="shared" si="1337"/>
        <v>-7.2287260458139161E-15</v>
      </c>
      <c r="AH2535" s="3" t="s">
        <v>57</v>
      </c>
      <c r="AI2535" s="3">
        <f t="shared" si="1338"/>
        <v>8.377318247285465E-4</v>
      </c>
      <c r="AJ2535" s="3">
        <f t="shared" si="1339"/>
        <v>7.6085278483792483E-7</v>
      </c>
      <c r="AK2535" s="3">
        <f t="shared" si="1340"/>
        <v>1.1976455002315586E-9</v>
      </c>
      <c r="AL2535" s="3">
        <f t="shared" si="1341"/>
        <v>2.4291502606542476E-12</v>
      </c>
      <c r="AM2535" s="3">
        <f t="shared" si="1342"/>
        <v>5.7501643840919741E-15</v>
      </c>
      <c r="AP2535" s="3">
        <f t="shared" si="1343"/>
        <v>6366812.4008564716</v>
      </c>
      <c r="AQ2535">
        <f t="shared" si="1344"/>
        <v>-2.3861053274235222E-3</v>
      </c>
      <c r="AR2535">
        <f t="shared" si="1345"/>
        <v>3953586.9442910855</v>
      </c>
      <c r="AU2535">
        <f t="shared" si="1346"/>
        <v>-0.76335910101326143</v>
      </c>
      <c r="AV2535">
        <f t="shared" si="1347"/>
        <v>-0.64597436706128308</v>
      </c>
      <c r="AY2535">
        <f t="shared" si="1348"/>
        <v>0</v>
      </c>
      <c r="AZ2535">
        <f t="shared" si="1354"/>
        <v>1</v>
      </c>
      <c r="BC2535">
        <f t="shared" si="1349"/>
        <v>0</v>
      </c>
      <c r="BD2535">
        <f t="shared" si="1350"/>
        <v>-0.76835924415261836</v>
      </c>
      <c r="BG2535">
        <f t="shared" si="1351"/>
        <v>-3953586.9442910855</v>
      </c>
      <c r="BH2535">
        <f t="shared" si="1352"/>
        <v>-4903877.1605711868</v>
      </c>
    </row>
    <row r="2536" spans="9:60">
      <c r="I2536">
        <v>35.715560913085902</v>
      </c>
      <c r="J2536">
        <v>139.76123046875</v>
      </c>
      <c r="K2536">
        <f t="shared" si="1323"/>
        <v>0</v>
      </c>
      <c r="L2536">
        <f t="shared" si="1324"/>
        <v>0</v>
      </c>
      <c r="M2536">
        <f t="shared" si="1325"/>
        <v>0.62335413212994129</v>
      </c>
      <c r="N2536">
        <f t="shared" si="1326"/>
        <v>2.4392936383183055</v>
      </c>
      <c r="O2536">
        <f t="shared" si="1327"/>
        <v>0.94794152197184645</v>
      </c>
      <c r="P2536">
        <f t="shared" si="1328"/>
        <v>0.60373344267671347</v>
      </c>
      <c r="Q2536">
        <f t="shared" si="1329"/>
        <v>-0.5634303877321738</v>
      </c>
      <c r="R2536">
        <f t="shared" si="1330"/>
        <v>-0.96257600818290445</v>
      </c>
      <c r="S2536">
        <f t="shared" si="1331"/>
        <v>-4.962359691597764E-2</v>
      </c>
      <c r="U2536" s="1" t="s">
        <v>2615</v>
      </c>
      <c r="V2536" s="3">
        <v>0.99990000000000001</v>
      </c>
      <c r="W2536" s="3">
        <v>6378137</v>
      </c>
      <c r="X2536" s="3">
        <v>298.25722210100002</v>
      </c>
      <c r="AA2536" s="3">
        <f t="shared" si="1332"/>
        <v>1.6792203946287445E-3</v>
      </c>
      <c r="AB2536" s="3">
        <f t="shared" si="1353"/>
        <v>1.0000007049454078</v>
      </c>
      <c r="AC2536" s="3">
        <f t="shared" si="1333"/>
        <v>-2.5188297041239312E-3</v>
      </c>
      <c r="AD2536" s="3">
        <f t="shared" si="1334"/>
        <v>2.6435429493240994E-6</v>
      </c>
      <c r="AE2536" s="3">
        <f t="shared" si="1335"/>
        <v>-3.4526259073074147E-9</v>
      </c>
      <c r="AF2536" s="3">
        <f t="shared" si="1336"/>
        <v>4.8918304243879506E-12</v>
      </c>
      <c r="AG2536" s="3">
        <f t="shared" si="1337"/>
        <v>-7.2287260458139161E-15</v>
      </c>
      <c r="AH2536" s="3" t="s">
        <v>57</v>
      </c>
      <c r="AI2536" s="3">
        <f t="shared" si="1338"/>
        <v>8.377318247285465E-4</v>
      </c>
      <c r="AJ2536" s="3">
        <f t="shared" si="1339"/>
        <v>7.6085278483792483E-7</v>
      </c>
      <c r="AK2536" s="3">
        <f t="shared" si="1340"/>
        <v>1.1976455002315586E-9</v>
      </c>
      <c r="AL2536" s="3">
        <f t="shared" si="1341"/>
        <v>2.4291502606542476E-12</v>
      </c>
      <c r="AM2536" s="3">
        <f t="shared" si="1342"/>
        <v>5.7501643840919741E-15</v>
      </c>
      <c r="AP2536" s="3">
        <f t="shared" si="1343"/>
        <v>6366812.4008564716</v>
      </c>
      <c r="AQ2536">
        <f t="shared" si="1344"/>
        <v>-2.3861053274235222E-3</v>
      </c>
      <c r="AR2536">
        <f t="shared" si="1345"/>
        <v>3953586.9442910855</v>
      </c>
      <c r="AU2536">
        <f t="shared" si="1346"/>
        <v>-0.76335910101326143</v>
      </c>
      <c r="AV2536">
        <f t="shared" si="1347"/>
        <v>-0.64597436706128308</v>
      </c>
      <c r="AY2536">
        <f t="shared" si="1348"/>
        <v>0</v>
      </c>
      <c r="AZ2536">
        <f t="shared" si="1354"/>
        <v>1</v>
      </c>
      <c r="BC2536">
        <f t="shared" si="1349"/>
        <v>0</v>
      </c>
      <c r="BD2536">
        <f t="shared" si="1350"/>
        <v>-0.76835924415261836</v>
      </c>
      <c r="BG2536">
        <f t="shared" si="1351"/>
        <v>-3953586.9442910855</v>
      </c>
      <c r="BH2536">
        <f t="shared" si="1352"/>
        <v>-4903877.1605711868</v>
      </c>
    </row>
    <row r="2537" spans="9:60">
      <c r="I2537">
        <v>35.715560913085902</v>
      </c>
      <c r="J2537">
        <v>139.76123046875</v>
      </c>
      <c r="K2537">
        <f t="shared" si="1323"/>
        <v>0</v>
      </c>
      <c r="L2537">
        <f t="shared" si="1324"/>
        <v>0</v>
      </c>
      <c r="M2537">
        <f t="shared" si="1325"/>
        <v>0.62335413212994129</v>
      </c>
      <c r="N2537">
        <f t="shared" si="1326"/>
        <v>2.4392936383183055</v>
      </c>
      <c r="O2537">
        <f t="shared" si="1327"/>
        <v>0.94794152197184645</v>
      </c>
      <c r="P2537">
        <f t="shared" si="1328"/>
        <v>0.60373344267671347</v>
      </c>
      <c r="Q2537">
        <f t="shared" si="1329"/>
        <v>-0.5634303877321738</v>
      </c>
      <c r="R2537">
        <f t="shared" si="1330"/>
        <v>-0.96257600818290445</v>
      </c>
      <c r="S2537">
        <f t="shared" si="1331"/>
        <v>-4.962359691597764E-2</v>
      </c>
      <c r="U2537" s="1" t="s">
        <v>2616</v>
      </c>
      <c r="V2537" s="3">
        <v>0.99990000000000001</v>
      </c>
      <c r="W2537" s="3">
        <v>6378137</v>
      </c>
      <c r="X2537" s="3">
        <v>298.25722210100002</v>
      </c>
      <c r="AA2537" s="3">
        <f t="shared" si="1332"/>
        <v>1.6792203946287445E-3</v>
      </c>
      <c r="AB2537" s="3">
        <f t="shared" si="1353"/>
        <v>1.0000007049454078</v>
      </c>
      <c r="AC2537" s="3">
        <f t="shared" si="1333"/>
        <v>-2.5188297041239312E-3</v>
      </c>
      <c r="AD2537" s="3">
        <f t="shared" si="1334"/>
        <v>2.6435429493240994E-6</v>
      </c>
      <c r="AE2537" s="3">
        <f t="shared" si="1335"/>
        <v>-3.4526259073074147E-9</v>
      </c>
      <c r="AF2537" s="3">
        <f t="shared" si="1336"/>
        <v>4.8918304243879506E-12</v>
      </c>
      <c r="AG2537" s="3">
        <f t="shared" si="1337"/>
        <v>-7.2287260458139161E-15</v>
      </c>
      <c r="AH2537" s="3" t="s">
        <v>57</v>
      </c>
      <c r="AI2537" s="3">
        <f t="shared" si="1338"/>
        <v>8.377318247285465E-4</v>
      </c>
      <c r="AJ2537" s="3">
        <f t="shared" si="1339"/>
        <v>7.6085278483792483E-7</v>
      </c>
      <c r="AK2537" s="3">
        <f t="shared" si="1340"/>
        <v>1.1976455002315586E-9</v>
      </c>
      <c r="AL2537" s="3">
        <f t="shared" si="1341"/>
        <v>2.4291502606542476E-12</v>
      </c>
      <c r="AM2537" s="3">
        <f t="shared" si="1342"/>
        <v>5.7501643840919741E-15</v>
      </c>
      <c r="AP2537" s="3">
        <f t="shared" si="1343"/>
        <v>6366812.4008564716</v>
      </c>
      <c r="AQ2537">
        <f t="shared" si="1344"/>
        <v>-2.3861053274235222E-3</v>
      </c>
      <c r="AR2537">
        <f t="shared" si="1345"/>
        <v>3953586.9442910855</v>
      </c>
      <c r="AU2537">
        <f t="shared" si="1346"/>
        <v>-0.76335910101326143</v>
      </c>
      <c r="AV2537">
        <f t="shared" si="1347"/>
        <v>-0.64597436706128308</v>
      </c>
      <c r="AY2537">
        <f t="shared" si="1348"/>
        <v>0</v>
      </c>
      <c r="AZ2537">
        <f t="shared" si="1354"/>
        <v>1</v>
      </c>
      <c r="BC2537">
        <f t="shared" si="1349"/>
        <v>0</v>
      </c>
      <c r="BD2537">
        <f t="shared" si="1350"/>
        <v>-0.76835924415261836</v>
      </c>
      <c r="BG2537">
        <f t="shared" si="1351"/>
        <v>-3953586.9442910855</v>
      </c>
      <c r="BH2537">
        <f t="shared" si="1352"/>
        <v>-4903877.1605711868</v>
      </c>
    </row>
    <row r="2538" spans="9:60">
      <c r="I2538">
        <v>35.715560913085902</v>
      </c>
      <c r="J2538">
        <v>139.76123046875</v>
      </c>
      <c r="K2538">
        <f t="shared" ref="K2538:K2601" si="1355">E2538*PI()/180</f>
        <v>0</v>
      </c>
      <c r="L2538">
        <f t="shared" ref="L2538:L2601" si="1356">F2538*PI()/180</f>
        <v>0</v>
      </c>
      <c r="M2538">
        <f t="shared" ref="M2538:M2601" si="1357">I2538*PI()/180</f>
        <v>0.62335413212994129</v>
      </c>
      <c r="N2538">
        <f t="shared" ref="N2538:N2601" si="1358">J2538*PI()/180</f>
        <v>2.4392936383183055</v>
      </c>
      <c r="O2538">
        <f t="shared" ref="O2538:O2601" si="1359">SIN(2 * M2538)</f>
        <v>0.94794152197184645</v>
      </c>
      <c r="P2538">
        <f t="shared" ref="P2538:P2601" si="1360">SIN(2 * M2538 * 2)</f>
        <v>0.60373344267671347</v>
      </c>
      <c r="Q2538">
        <f t="shared" ref="Q2538:Q2601" si="1361">SIN(2 * M2538 * 3)</f>
        <v>-0.5634303877321738</v>
      </c>
      <c r="R2538">
        <f t="shared" ref="R2538:R2601" si="1362">SIN(2 * M2538 * 4)</f>
        <v>-0.96257600818290445</v>
      </c>
      <c r="S2538">
        <f t="shared" ref="S2538:S2601" si="1363">SIN(2 * M2538 * 5)</f>
        <v>-4.962359691597764E-2</v>
      </c>
      <c r="U2538" s="1" t="s">
        <v>2617</v>
      </c>
      <c r="V2538" s="3">
        <v>0.99990000000000001</v>
      </c>
      <c r="W2538" s="3">
        <v>6378137</v>
      </c>
      <c r="X2538" s="3">
        <v>298.25722210100002</v>
      </c>
      <c r="AA2538" s="3">
        <f t="shared" ref="AA2538:AA2601" si="1364">1/(2*X2538-1)</f>
        <v>1.6792203946287445E-3</v>
      </c>
      <c r="AB2538" s="3">
        <f t="shared" si="1353"/>
        <v>1.0000007049454078</v>
      </c>
      <c r="AC2538" s="3">
        <f t="shared" ref="AC2538:AC2601" si="1365" xml:space="preserve"> - (3/2) * (AA2538 - AA2538^3/8 - AA2538^5/64)</f>
        <v>-2.5188297041239312E-3</v>
      </c>
      <c r="AD2538" s="3">
        <f t="shared" ref="AD2538:AD2601" si="1366">(15/16) * (AA2538^2 - AA2538^4/4)</f>
        <v>2.6435429493240994E-6</v>
      </c>
      <c r="AE2538" s="3">
        <f t="shared" ref="AE2538:AE2601" si="1367" xml:space="preserve"> - 35/48 * (AA2538^3 - 5/16*AA2538^5)</f>
        <v>-3.4526259073074147E-9</v>
      </c>
      <c r="AF2538" s="3">
        <f t="shared" ref="AF2538:AF2601" si="1368">315/512 * AA2538^4</f>
        <v>4.8918304243879506E-12</v>
      </c>
      <c r="AG2538" s="3">
        <f t="shared" ref="AG2538:AG2601" si="1369" xml:space="preserve"> - 693/1280 * AA2538^5</f>
        <v>-7.2287260458139161E-15</v>
      </c>
      <c r="AH2538" s="3" t="s">
        <v>57</v>
      </c>
      <c r="AI2538" s="3">
        <f t="shared" ref="AI2538:AI2601" si="1370" xml:space="preserve"> (1/2)*AA2538 - (2/3)*(AA2538^2) + (5/16)*(AA2538^3) + (41/180)*(AA2538^4) - (127/288)*(AA2538^5)</f>
        <v>8.377318247285465E-4</v>
      </c>
      <c r="AJ2538" s="3">
        <f t="shared" ref="AJ2538:AJ2601" si="1371" xml:space="preserve"> (13/48)*(AA2538^2) - (3/5)*(AA2538^3) + (557/1440)*(AA2538^4) + (281/630)*(AA2538^5)</f>
        <v>7.6085278483792483E-7</v>
      </c>
      <c r="AK2538" s="3">
        <f t="shared" ref="AK2538:AK2601" si="1372" xml:space="preserve"> (61/240)*(AA2538^3) - (103/140)*(AA2538^4) + (15061/26880)*(AA2538^5)</f>
        <v>1.1976455002315586E-9</v>
      </c>
      <c r="AL2538" s="3">
        <f t="shared" ref="AL2538:AL2601" si="1373" xml:space="preserve"> (49561/161280)*(AA2538^4) - (179/168)*(AA2538^5)</f>
        <v>2.4291502606542476E-12</v>
      </c>
      <c r="AM2538" s="3">
        <f t="shared" ref="AM2538:AM2601" si="1374" xml:space="preserve"> (34729/80640)*(AA2538^5)</f>
        <v>5.7501643840919741E-15</v>
      </c>
      <c r="AP2538" s="3">
        <f t="shared" ref="AP2538:AP2601" si="1375">(V2538*W2538/(1 + AA2538))*AB2538</f>
        <v>6366812.4008564716</v>
      </c>
      <c r="AQ2538">
        <f t="shared" ref="AQ2538:AQ2601" si="1376">SUMPRODUCT(AC$3:AG$3,O2538:S2538)</f>
        <v>-2.3861053274235222E-3</v>
      </c>
      <c r="AR2538">
        <f t="shared" ref="AR2538:AR2601" si="1377">(V$3*W$3/(1+AA$3))*(AB$3*M2538 + AQ2538)</f>
        <v>3953586.9442910855</v>
      </c>
      <c r="AU2538">
        <f t="shared" ref="AU2538:AU2601" si="1378">COS(L2538-N2538)</f>
        <v>-0.76335910101326143</v>
      </c>
      <c r="AV2538">
        <f t="shared" ref="AV2538:AV2601" si="1379">SIN(L2538-N2538)</f>
        <v>-0.64597436706128308</v>
      </c>
      <c r="AY2538">
        <f t="shared" ref="AY2538:AY2601" si="1380">SINH(ATANH(SIN(K2538)) - ( 2*AA$3^0.5 / (1 + AA$3)) * ATANH(2*AA$3^0.5 / (1 +AA$3) * SIN(K2538)) )</f>
        <v>0</v>
      </c>
      <c r="AZ2538">
        <f t="shared" si="1354"/>
        <v>1</v>
      </c>
      <c r="BC2538">
        <f t="shared" ref="BC2538:BC2601" si="1381">ATAN(AY2538/AU2538)</f>
        <v>0</v>
      </c>
      <c r="BD2538">
        <f t="shared" ref="BD2538:BD2601" si="1382">ATANH(AV2538/AZ2538)</f>
        <v>-0.76835924415261836</v>
      </c>
      <c r="BG2538">
        <f t="shared" ref="BG2538:BG2601" si="1383">AP$3 * (BC2538 + (AI$3 * SIN(2*BC2538) * COSH(2*BD2538) + AJ$3 * SIN(2*BC2538*2) * COSH(2*BD2538*2) + AK$3 * SIN(2*BC2538*3) * COSH(2*BD2538*3) + AL$3 * SIN(2*BC2538*4) * COSH(2*BD2538*4) + AM$3 * SIN(2*BC2538*5) * COSH(2*BD2538*5) ) ) - AR2538</f>
        <v>-3953586.9442910855</v>
      </c>
      <c r="BH2538">
        <f t="shared" ref="BH2538:BH2601" si="1384">AP$3 * (BD2538 + (AI$3 * COS(2*BC2538) * SINH(2*BD2538) + AJ$3 * COS(2*BC2538*2) * SINH(2*BD2538*2) + AK$3 * COS(2*BC2538*3) * SINH(2*BD2538*3) + AL$3 * COS(2*BC2538*4) * SINH(2*BD2538*4) + AM$3 * COS(2*BC2538*5) * SINH(2*BD2538*5) ) )</f>
        <v>-4903877.1605711868</v>
      </c>
    </row>
    <row r="2539" spans="9:60">
      <c r="I2539">
        <v>35.715560913085902</v>
      </c>
      <c r="J2539">
        <v>139.76123046875</v>
      </c>
      <c r="K2539">
        <f t="shared" si="1355"/>
        <v>0</v>
      </c>
      <c r="L2539">
        <f t="shared" si="1356"/>
        <v>0</v>
      </c>
      <c r="M2539">
        <f t="shared" si="1357"/>
        <v>0.62335413212994129</v>
      </c>
      <c r="N2539">
        <f t="shared" si="1358"/>
        <v>2.4392936383183055</v>
      </c>
      <c r="O2539">
        <f t="shared" si="1359"/>
        <v>0.94794152197184645</v>
      </c>
      <c r="P2539">
        <f t="shared" si="1360"/>
        <v>0.60373344267671347</v>
      </c>
      <c r="Q2539">
        <f t="shared" si="1361"/>
        <v>-0.5634303877321738</v>
      </c>
      <c r="R2539">
        <f t="shared" si="1362"/>
        <v>-0.96257600818290445</v>
      </c>
      <c r="S2539">
        <f t="shared" si="1363"/>
        <v>-4.962359691597764E-2</v>
      </c>
      <c r="U2539" s="1" t="s">
        <v>2618</v>
      </c>
      <c r="V2539" s="3">
        <v>0.99990000000000001</v>
      </c>
      <c r="W2539" s="3">
        <v>6378137</v>
      </c>
      <c r="X2539" s="3">
        <v>298.25722210100002</v>
      </c>
      <c r="AA2539" s="3">
        <f t="shared" si="1364"/>
        <v>1.6792203946287445E-3</v>
      </c>
      <c r="AB2539" s="3">
        <f t="shared" si="1353"/>
        <v>1.0000007049454078</v>
      </c>
      <c r="AC2539" s="3">
        <f t="shared" si="1365"/>
        <v>-2.5188297041239312E-3</v>
      </c>
      <c r="AD2539" s="3">
        <f t="shared" si="1366"/>
        <v>2.6435429493240994E-6</v>
      </c>
      <c r="AE2539" s="3">
        <f t="shared" si="1367"/>
        <v>-3.4526259073074147E-9</v>
      </c>
      <c r="AF2539" s="3">
        <f t="shared" si="1368"/>
        <v>4.8918304243879506E-12</v>
      </c>
      <c r="AG2539" s="3">
        <f t="shared" si="1369"/>
        <v>-7.2287260458139161E-15</v>
      </c>
      <c r="AH2539" s="3" t="s">
        <v>57</v>
      </c>
      <c r="AI2539" s="3">
        <f t="shared" si="1370"/>
        <v>8.377318247285465E-4</v>
      </c>
      <c r="AJ2539" s="3">
        <f t="shared" si="1371"/>
        <v>7.6085278483792483E-7</v>
      </c>
      <c r="AK2539" s="3">
        <f t="shared" si="1372"/>
        <v>1.1976455002315586E-9</v>
      </c>
      <c r="AL2539" s="3">
        <f t="shared" si="1373"/>
        <v>2.4291502606542476E-12</v>
      </c>
      <c r="AM2539" s="3">
        <f t="shared" si="1374"/>
        <v>5.7501643840919741E-15</v>
      </c>
      <c r="AP2539" s="3">
        <f t="shared" si="1375"/>
        <v>6366812.4008564716</v>
      </c>
      <c r="AQ2539">
        <f t="shared" si="1376"/>
        <v>-2.3861053274235222E-3</v>
      </c>
      <c r="AR2539">
        <f t="shared" si="1377"/>
        <v>3953586.9442910855</v>
      </c>
      <c r="AU2539">
        <f t="shared" si="1378"/>
        <v>-0.76335910101326143</v>
      </c>
      <c r="AV2539">
        <f t="shared" si="1379"/>
        <v>-0.64597436706128308</v>
      </c>
      <c r="AY2539">
        <f t="shared" si="1380"/>
        <v>0</v>
      </c>
      <c r="AZ2539">
        <f t="shared" si="1354"/>
        <v>1</v>
      </c>
      <c r="BC2539">
        <f t="shared" si="1381"/>
        <v>0</v>
      </c>
      <c r="BD2539">
        <f t="shared" si="1382"/>
        <v>-0.76835924415261836</v>
      </c>
      <c r="BG2539">
        <f t="shared" si="1383"/>
        <v>-3953586.9442910855</v>
      </c>
      <c r="BH2539">
        <f t="shared" si="1384"/>
        <v>-4903877.1605711868</v>
      </c>
    </row>
    <row r="2540" spans="9:60">
      <c r="I2540">
        <v>35.715560913085902</v>
      </c>
      <c r="J2540">
        <v>139.76123046875</v>
      </c>
      <c r="K2540">
        <f t="shared" si="1355"/>
        <v>0</v>
      </c>
      <c r="L2540">
        <f t="shared" si="1356"/>
        <v>0</v>
      </c>
      <c r="M2540">
        <f t="shared" si="1357"/>
        <v>0.62335413212994129</v>
      </c>
      <c r="N2540">
        <f t="shared" si="1358"/>
        <v>2.4392936383183055</v>
      </c>
      <c r="O2540">
        <f t="shared" si="1359"/>
        <v>0.94794152197184645</v>
      </c>
      <c r="P2540">
        <f t="shared" si="1360"/>
        <v>0.60373344267671347</v>
      </c>
      <c r="Q2540">
        <f t="shared" si="1361"/>
        <v>-0.5634303877321738</v>
      </c>
      <c r="R2540">
        <f t="shared" si="1362"/>
        <v>-0.96257600818290445</v>
      </c>
      <c r="S2540">
        <f t="shared" si="1363"/>
        <v>-4.962359691597764E-2</v>
      </c>
      <c r="U2540" s="1" t="s">
        <v>2619</v>
      </c>
      <c r="V2540" s="3">
        <v>0.99990000000000001</v>
      </c>
      <c r="W2540" s="3">
        <v>6378137</v>
      </c>
      <c r="X2540" s="3">
        <v>298.25722210100002</v>
      </c>
      <c r="AA2540" s="3">
        <f t="shared" si="1364"/>
        <v>1.6792203946287445E-3</v>
      </c>
      <c r="AB2540" s="3">
        <f t="shared" si="1353"/>
        <v>1.0000007049454078</v>
      </c>
      <c r="AC2540" s="3">
        <f t="shared" si="1365"/>
        <v>-2.5188297041239312E-3</v>
      </c>
      <c r="AD2540" s="3">
        <f t="shared" si="1366"/>
        <v>2.6435429493240994E-6</v>
      </c>
      <c r="AE2540" s="3">
        <f t="shared" si="1367"/>
        <v>-3.4526259073074147E-9</v>
      </c>
      <c r="AF2540" s="3">
        <f t="shared" si="1368"/>
        <v>4.8918304243879506E-12</v>
      </c>
      <c r="AG2540" s="3">
        <f t="shared" si="1369"/>
        <v>-7.2287260458139161E-15</v>
      </c>
      <c r="AH2540" s="3" t="s">
        <v>57</v>
      </c>
      <c r="AI2540" s="3">
        <f t="shared" si="1370"/>
        <v>8.377318247285465E-4</v>
      </c>
      <c r="AJ2540" s="3">
        <f t="shared" si="1371"/>
        <v>7.6085278483792483E-7</v>
      </c>
      <c r="AK2540" s="3">
        <f t="shared" si="1372"/>
        <v>1.1976455002315586E-9</v>
      </c>
      <c r="AL2540" s="3">
        <f t="shared" si="1373"/>
        <v>2.4291502606542476E-12</v>
      </c>
      <c r="AM2540" s="3">
        <f t="shared" si="1374"/>
        <v>5.7501643840919741E-15</v>
      </c>
      <c r="AP2540" s="3">
        <f t="shared" si="1375"/>
        <v>6366812.4008564716</v>
      </c>
      <c r="AQ2540">
        <f t="shared" si="1376"/>
        <v>-2.3861053274235222E-3</v>
      </c>
      <c r="AR2540">
        <f t="shared" si="1377"/>
        <v>3953586.9442910855</v>
      </c>
      <c r="AU2540">
        <f t="shared" si="1378"/>
        <v>-0.76335910101326143</v>
      </c>
      <c r="AV2540">
        <f t="shared" si="1379"/>
        <v>-0.64597436706128308</v>
      </c>
      <c r="AY2540">
        <f t="shared" si="1380"/>
        <v>0</v>
      </c>
      <c r="AZ2540">
        <f t="shared" si="1354"/>
        <v>1</v>
      </c>
      <c r="BC2540">
        <f t="shared" si="1381"/>
        <v>0</v>
      </c>
      <c r="BD2540">
        <f t="shared" si="1382"/>
        <v>-0.76835924415261836</v>
      </c>
      <c r="BG2540">
        <f t="shared" si="1383"/>
        <v>-3953586.9442910855</v>
      </c>
      <c r="BH2540">
        <f t="shared" si="1384"/>
        <v>-4903877.1605711868</v>
      </c>
    </row>
    <row r="2541" spans="9:60">
      <c r="I2541">
        <v>35.715560913085902</v>
      </c>
      <c r="J2541">
        <v>139.76123046875</v>
      </c>
      <c r="K2541">
        <f t="shared" si="1355"/>
        <v>0</v>
      </c>
      <c r="L2541">
        <f t="shared" si="1356"/>
        <v>0</v>
      </c>
      <c r="M2541">
        <f t="shared" si="1357"/>
        <v>0.62335413212994129</v>
      </c>
      <c r="N2541">
        <f t="shared" si="1358"/>
        <v>2.4392936383183055</v>
      </c>
      <c r="O2541">
        <f t="shared" si="1359"/>
        <v>0.94794152197184645</v>
      </c>
      <c r="P2541">
        <f t="shared" si="1360"/>
        <v>0.60373344267671347</v>
      </c>
      <c r="Q2541">
        <f t="shared" si="1361"/>
        <v>-0.5634303877321738</v>
      </c>
      <c r="R2541">
        <f t="shared" si="1362"/>
        <v>-0.96257600818290445</v>
      </c>
      <c r="S2541">
        <f t="shared" si="1363"/>
        <v>-4.962359691597764E-2</v>
      </c>
      <c r="U2541" s="1" t="s">
        <v>2620</v>
      </c>
      <c r="V2541" s="3">
        <v>0.99990000000000001</v>
      </c>
      <c r="W2541" s="3">
        <v>6378137</v>
      </c>
      <c r="X2541" s="3">
        <v>298.25722210100002</v>
      </c>
      <c r="AA2541" s="3">
        <f t="shared" si="1364"/>
        <v>1.6792203946287445E-3</v>
      </c>
      <c r="AB2541" s="3">
        <f t="shared" si="1353"/>
        <v>1.0000007049454078</v>
      </c>
      <c r="AC2541" s="3">
        <f t="shared" si="1365"/>
        <v>-2.5188297041239312E-3</v>
      </c>
      <c r="AD2541" s="3">
        <f t="shared" si="1366"/>
        <v>2.6435429493240994E-6</v>
      </c>
      <c r="AE2541" s="3">
        <f t="shared" si="1367"/>
        <v>-3.4526259073074147E-9</v>
      </c>
      <c r="AF2541" s="3">
        <f t="shared" si="1368"/>
        <v>4.8918304243879506E-12</v>
      </c>
      <c r="AG2541" s="3">
        <f t="shared" si="1369"/>
        <v>-7.2287260458139161E-15</v>
      </c>
      <c r="AH2541" s="3" t="s">
        <v>57</v>
      </c>
      <c r="AI2541" s="3">
        <f t="shared" si="1370"/>
        <v>8.377318247285465E-4</v>
      </c>
      <c r="AJ2541" s="3">
        <f t="shared" si="1371"/>
        <v>7.6085278483792483E-7</v>
      </c>
      <c r="AK2541" s="3">
        <f t="shared" si="1372"/>
        <v>1.1976455002315586E-9</v>
      </c>
      <c r="AL2541" s="3">
        <f t="shared" si="1373"/>
        <v>2.4291502606542476E-12</v>
      </c>
      <c r="AM2541" s="3">
        <f t="shared" si="1374"/>
        <v>5.7501643840919741E-15</v>
      </c>
      <c r="AP2541" s="3">
        <f t="shared" si="1375"/>
        <v>6366812.4008564716</v>
      </c>
      <c r="AQ2541">
        <f t="shared" si="1376"/>
        <v>-2.3861053274235222E-3</v>
      </c>
      <c r="AR2541">
        <f t="shared" si="1377"/>
        <v>3953586.9442910855</v>
      </c>
      <c r="AU2541">
        <f t="shared" si="1378"/>
        <v>-0.76335910101326143</v>
      </c>
      <c r="AV2541">
        <f t="shared" si="1379"/>
        <v>-0.64597436706128308</v>
      </c>
      <c r="AY2541">
        <f t="shared" si="1380"/>
        <v>0</v>
      </c>
      <c r="AZ2541">
        <f t="shared" si="1354"/>
        <v>1</v>
      </c>
      <c r="BC2541">
        <f t="shared" si="1381"/>
        <v>0</v>
      </c>
      <c r="BD2541">
        <f t="shared" si="1382"/>
        <v>-0.76835924415261836</v>
      </c>
      <c r="BG2541">
        <f t="shared" si="1383"/>
        <v>-3953586.9442910855</v>
      </c>
      <c r="BH2541">
        <f t="shared" si="1384"/>
        <v>-4903877.1605711868</v>
      </c>
    </row>
    <row r="2542" spans="9:60">
      <c r="I2542">
        <v>35.715560913085902</v>
      </c>
      <c r="J2542">
        <v>139.76123046875</v>
      </c>
      <c r="K2542">
        <f t="shared" si="1355"/>
        <v>0</v>
      </c>
      <c r="L2542">
        <f t="shared" si="1356"/>
        <v>0</v>
      </c>
      <c r="M2542">
        <f t="shared" si="1357"/>
        <v>0.62335413212994129</v>
      </c>
      <c r="N2542">
        <f t="shared" si="1358"/>
        <v>2.4392936383183055</v>
      </c>
      <c r="O2542">
        <f t="shared" si="1359"/>
        <v>0.94794152197184645</v>
      </c>
      <c r="P2542">
        <f t="shared" si="1360"/>
        <v>0.60373344267671347</v>
      </c>
      <c r="Q2542">
        <f t="shared" si="1361"/>
        <v>-0.5634303877321738</v>
      </c>
      <c r="R2542">
        <f t="shared" si="1362"/>
        <v>-0.96257600818290445</v>
      </c>
      <c r="S2542">
        <f t="shared" si="1363"/>
        <v>-4.962359691597764E-2</v>
      </c>
      <c r="U2542" s="1" t="s">
        <v>2621</v>
      </c>
      <c r="V2542" s="3">
        <v>0.99990000000000001</v>
      </c>
      <c r="W2542" s="3">
        <v>6378137</v>
      </c>
      <c r="X2542" s="3">
        <v>298.25722210100002</v>
      </c>
      <c r="AA2542" s="3">
        <f t="shared" si="1364"/>
        <v>1.6792203946287445E-3</v>
      </c>
      <c r="AB2542" s="3">
        <f t="shared" si="1353"/>
        <v>1.0000007049454078</v>
      </c>
      <c r="AC2542" s="3">
        <f t="shared" si="1365"/>
        <v>-2.5188297041239312E-3</v>
      </c>
      <c r="AD2542" s="3">
        <f t="shared" si="1366"/>
        <v>2.6435429493240994E-6</v>
      </c>
      <c r="AE2542" s="3">
        <f t="shared" si="1367"/>
        <v>-3.4526259073074147E-9</v>
      </c>
      <c r="AF2542" s="3">
        <f t="shared" si="1368"/>
        <v>4.8918304243879506E-12</v>
      </c>
      <c r="AG2542" s="3">
        <f t="shared" si="1369"/>
        <v>-7.2287260458139161E-15</v>
      </c>
      <c r="AH2542" s="3" t="s">
        <v>57</v>
      </c>
      <c r="AI2542" s="3">
        <f t="shared" si="1370"/>
        <v>8.377318247285465E-4</v>
      </c>
      <c r="AJ2542" s="3">
        <f t="shared" si="1371"/>
        <v>7.6085278483792483E-7</v>
      </c>
      <c r="AK2542" s="3">
        <f t="shared" si="1372"/>
        <v>1.1976455002315586E-9</v>
      </c>
      <c r="AL2542" s="3">
        <f t="shared" si="1373"/>
        <v>2.4291502606542476E-12</v>
      </c>
      <c r="AM2542" s="3">
        <f t="shared" si="1374"/>
        <v>5.7501643840919741E-15</v>
      </c>
      <c r="AP2542" s="3">
        <f t="shared" si="1375"/>
        <v>6366812.4008564716</v>
      </c>
      <c r="AQ2542">
        <f t="shared" si="1376"/>
        <v>-2.3861053274235222E-3</v>
      </c>
      <c r="AR2542">
        <f t="shared" si="1377"/>
        <v>3953586.9442910855</v>
      </c>
      <c r="AU2542">
        <f t="shared" si="1378"/>
        <v>-0.76335910101326143</v>
      </c>
      <c r="AV2542">
        <f t="shared" si="1379"/>
        <v>-0.64597436706128308</v>
      </c>
      <c r="AY2542">
        <f t="shared" si="1380"/>
        <v>0</v>
      </c>
      <c r="AZ2542">
        <f t="shared" si="1354"/>
        <v>1</v>
      </c>
      <c r="BC2542">
        <f t="shared" si="1381"/>
        <v>0</v>
      </c>
      <c r="BD2542">
        <f t="shared" si="1382"/>
        <v>-0.76835924415261836</v>
      </c>
      <c r="BG2542">
        <f t="shared" si="1383"/>
        <v>-3953586.9442910855</v>
      </c>
      <c r="BH2542">
        <f t="shared" si="1384"/>
        <v>-4903877.1605711868</v>
      </c>
    </row>
    <row r="2543" spans="9:60">
      <c r="I2543">
        <v>35.715560913085902</v>
      </c>
      <c r="J2543">
        <v>139.76123046875</v>
      </c>
      <c r="K2543">
        <f t="shared" si="1355"/>
        <v>0</v>
      </c>
      <c r="L2543">
        <f t="shared" si="1356"/>
        <v>0</v>
      </c>
      <c r="M2543">
        <f t="shared" si="1357"/>
        <v>0.62335413212994129</v>
      </c>
      <c r="N2543">
        <f t="shared" si="1358"/>
        <v>2.4392936383183055</v>
      </c>
      <c r="O2543">
        <f t="shared" si="1359"/>
        <v>0.94794152197184645</v>
      </c>
      <c r="P2543">
        <f t="shared" si="1360"/>
        <v>0.60373344267671347</v>
      </c>
      <c r="Q2543">
        <f t="shared" si="1361"/>
        <v>-0.5634303877321738</v>
      </c>
      <c r="R2543">
        <f t="shared" si="1362"/>
        <v>-0.96257600818290445</v>
      </c>
      <c r="S2543">
        <f t="shared" si="1363"/>
        <v>-4.962359691597764E-2</v>
      </c>
      <c r="U2543" s="1" t="s">
        <v>2622</v>
      </c>
      <c r="V2543" s="3">
        <v>0.99990000000000001</v>
      </c>
      <c r="W2543" s="3">
        <v>6378137</v>
      </c>
      <c r="X2543" s="3">
        <v>298.25722210100002</v>
      </c>
      <c r="AA2543" s="3">
        <f t="shared" si="1364"/>
        <v>1.6792203946287445E-3</v>
      </c>
      <c r="AB2543" s="3">
        <f t="shared" si="1353"/>
        <v>1.0000007049454078</v>
      </c>
      <c r="AC2543" s="3">
        <f t="shared" si="1365"/>
        <v>-2.5188297041239312E-3</v>
      </c>
      <c r="AD2543" s="3">
        <f t="shared" si="1366"/>
        <v>2.6435429493240994E-6</v>
      </c>
      <c r="AE2543" s="3">
        <f t="shared" si="1367"/>
        <v>-3.4526259073074147E-9</v>
      </c>
      <c r="AF2543" s="3">
        <f t="shared" si="1368"/>
        <v>4.8918304243879506E-12</v>
      </c>
      <c r="AG2543" s="3">
        <f t="shared" si="1369"/>
        <v>-7.2287260458139161E-15</v>
      </c>
      <c r="AH2543" s="3" t="s">
        <v>57</v>
      </c>
      <c r="AI2543" s="3">
        <f t="shared" si="1370"/>
        <v>8.377318247285465E-4</v>
      </c>
      <c r="AJ2543" s="3">
        <f t="shared" si="1371"/>
        <v>7.6085278483792483E-7</v>
      </c>
      <c r="AK2543" s="3">
        <f t="shared" si="1372"/>
        <v>1.1976455002315586E-9</v>
      </c>
      <c r="AL2543" s="3">
        <f t="shared" si="1373"/>
        <v>2.4291502606542476E-12</v>
      </c>
      <c r="AM2543" s="3">
        <f t="shared" si="1374"/>
        <v>5.7501643840919741E-15</v>
      </c>
      <c r="AP2543" s="3">
        <f t="shared" si="1375"/>
        <v>6366812.4008564716</v>
      </c>
      <c r="AQ2543">
        <f t="shared" si="1376"/>
        <v>-2.3861053274235222E-3</v>
      </c>
      <c r="AR2543">
        <f t="shared" si="1377"/>
        <v>3953586.9442910855</v>
      </c>
      <c r="AU2543">
        <f t="shared" si="1378"/>
        <v>-0.76335910101326143</v>
      </c>
      <c r="AV2543">
        <f t="shared" si="1379"/>
        <v>-0.64597436706128308</v>
      </c>
      <c r="AY2543">
        <f t="shared" si="1380"/>
        <v>0</v>
      </c>
      <c r="AZ2543">
        <f t="shared" si="1354"/>
        <v>1</v>
      </c>
      <c r="BC2543">
        <f t="shared" si="1381"/>
        <v>0</v>
      </c>
      <c r="BD2543">
        <f t="shared" si="1382"/>
        <v>-0.76835924415261836</v>
      </c>
      <c r="BG2543">
        <f t="shared" si="1383"/>
        <v>-3953586.9442910855</v>
      </c>
      <c r="BH2543">
        <f t="shared" si="1384"/>
        <v>-4903877.1605711868</v>
      </c>
    </row>
    <row r="2544" spans="9:60">
      <c r="I2544">
        <v>35.715560913085902</v>
      </c>
      <c r="J2544">
        <v>139.76123046875</v>
      </c>
      <c r="K2544">
        <f t="shared" si="1355"/>
        <v>0</v>
      </c>
      <c r="L2544">
        <f t="shared" si="1356"/>
        <v>0</v>
      </c>
      <c r="M2544">
        <f t="shared" si="1357"/>
        <v>0.62335413212994129</v>
      </c>
      <c r="N2544">
        <f t="shared" si="1358"/>
        <v>2.4392936383183055</v>
      </c>
      <c r="O2544">
        <f t="shared" si="1359"/>
        <v>0.94794152197184645</v>
      </c>
      <c r="P2544">
        <f t="shared" si="1360"/>
        <v>0.60373344267671347</v>
      </c>
      <c r="Q2544">
        <f t="shared" si="1361"/>
        <v>-0.5634303877321738</v>
      </c>
      <c r="R2544">
        <f t="shared" si="1362"/>
        <v>-0.96257600818290445</v>
      </c>
      <c r="S2544">
        <f t="shared" si="1363"/>
        <v>-4.962359691597764E-2</v>
      </c>
      <c r="U2544" s="1" t="s">
        <v>2623</v>
      </c>
      <c r="V2544" s="3">
        <v>0.99990000000000001</v>
      </c>
      <c r="W2544" s="3">
        <v>6378137</v>
      </c>
      <c r="X2544" s="3">
        <v>298.25722210100002</v>
      </c>
      <c r="AA2544" s="3">
        <f t="shared" si="1364"/>
        <v>1.6792203946287445E-3</v>
      </c>
      <c r="AB2544" s="3">
        <f t="shared" si="1353"/>
        <v>1.0000007049454078</v>
      </c>
      <c r="AC2544" s="3">
        <f t="shared" si="1365"/>
        <v>-2.5188297041239312E-3</v>
      </c>
      <c r="AD2544" s="3">
        <f t="shared" si="1366"/>
        <v>2.6435429493240994E-6</v>
      </c>
      <c r="AE2544" s="3">
        <f t="shared" si="1367"/>
        <v>-3.4526259073074147E-9</v>
      </c>
      <c r="AF2544" s="3">
        <f t="shared" si="1368"/>
        <v>4.8918304243879506E-12</v>
      </c>
      <c r="AG2544" s="3">
        <f t="shared" si="1369"/>
        <v>-7.2287260458139161E-15</v>
      </c>
      <c r="AH2544" s="3" t="s">
        <v>57</v>
      </c>
      <c r="AI2544" s="3">
        <f t="shared" si="1370"/>
        <v>8.377318247285465E-4</v>
      </c>
      <c r="AJ2544" s="3">
        <f t="shared" si="1371"/>
        <v>7.6085278483792483E-7</v>
      </c>
      <c r="AK2544" s="3">
        <f t="shared" si="1372"/>
        <v>1.1976455002315586E-9</v>
      </c>
      <c r="AL2544" s="3">
        <f t="shared" si="1373"/>
        <v>2.4291502606542476E-12</v>
      </c>
      <c r="AM2544" s="3">
        <f t="shared" si="1374"/>
        <v>5.7501643840919741E-15</v>
      </c>
      <c r="AP2544" s="3">
        <f t="shared" si="1375"/>
        <v>6366812.4008564716</v>
      </c>
      <c r="AQ2544">
        <f t="shared" si="1376"/>
        <v>-2.3861053274235222E-3</v>
      </c>
      <c r="AR2544">
        <f t="shared" si="1377"/>
        <v>3953586.9442910855</v>
      </c>
      <c r="AU2544">
        <f t="shared" si="1378"/>
        <v>-0.76335910101326143</v>
      </c>
      <c r="AV2544">
        <f t="shared" si="1379"/>
        <v>-0.64597436706128308</v>
      </c>
      <c r="AY2544">
        <f t="shared" si="1380"/>
        <v>0</v>
      </c>
      <c r="AZ2544">
        <f t="shared" si="1354"/>
        <v>1</v>
      </c>
      <c r="BC2544">
        <f t="shared" si="1381"/>
        <v>0</v>
      </c>
      <c r="BD2544">
        <f t="shared" si="1382"/>
        <v>-0.76835924415261836</v>
      </c>
      <c r="BG2544">
        <f t="shared" si="1383"/>
        <v>-3953586.9442910855</v>
      </c>
      <c r="BH2544">
        <f t="shared" si="1384"/>
        <v>-4903877.1605711868</v>
      </c>
    </row>
    <row r="2545" spans="9:60">
      <c r="I2545">
        <v>35.715560913085902</v>
      </c>
      <c r="J2545">
        <v>139.76123046875</v>
      </c>
      <c r="K2545">
        <f t="shared" si="1355"/>
        <v>0</v>
      </c>
      <c r="L2545">
        <f t="shared" si="1356"/>
        <v>0</v>
      </c>
      <c r="M2545">
        <f t="shared" si="1357"/>
        <v>0.62335413212994129</v>
      </c>
      <c r="N2545">
        <f t="shared" si="1358"/>
        <v>2.4392936383183055</v>
      </c>
      <c r="O2545">
        <f t="shared" si="1359"/>
        <v>0.94794152197184645</v>
      </c>
      <c r="P2545">
        <f t="shared" si="1360"/>
        <v>0.60373344267671347</v>
      </c>
      <c r="Q2545">
        <f t="shared" si="1361"/>
        <v>-0.5634303877321738</v>
      </c>
      <c r="R2545">
        <f t="shared" si="1362"/>
        <v>-0.96257600818290445</v>
      </c>
      <c r="S2545">
        <f t="shared" si="1363"/>
        <v>-4.962359691597764E-2</v>
      </c>
      <c r="U2545" s="1" t="s">
        <v>2624</v>
      </c>
      <c r="V2545" s="3">
        <v>0.99990000000000001</v>
      </c>
      <c r="W2545" s="3">
        <v>6378137</v>
      </c>
      <c r="X2545" s="3">
        <v>298.25722210100002</v>
      </c>
      <c r="AA2545" s="3">
        <f t="shared" si="1364"/>
        <v>1.6792203946287445E-3</v>
      </c>
      <c r="AB2545" s="3">
        <f t="shared" si="1353"/>
        <v>1.0000007049454078</v>
      </c>
      <c r="AC2545" s="3">
        <f t="shared" si="1365"/>
        <v>-2.5188297041239312E-3</v>
      </c>
      <c r="AD2545" s="3">
        <f t="shared" si="1366"/>
        <v>2.6435429493240994E-6</v>
      </c>
      <c r="AE2545" s="3">
        <f t="shared" si="1367"/>
        <v>-3.4526259073074147E-9</v>
      </c>
      <c r="AF2545" s="3">
        <f t="shared" si="1368"/>
        <v>4.8918304243879506E-12</v>
      </c>
      <c r="AG2545" s="3">
        <f t="shared" si="1369"/>
        <v>-7.2287260458139161E-15</v>
      </c>
      <c r="AH2545" s="3" t="s">
        <v>57</v>
      </c>
      <c r="AI2545" s="3">
        <f t="shared" si="1370"/>
        <v>8.377318247285465E-4</v>
      </c>
      <c r="AJ2545" s="3">
        <f t="shared" si="1371"/>
        <v>7.6085278483792483E-7</v>
      </c>
      <c r="AK2545" s="3">
        <f t="shared" si="1372"/>
        <v>1.1976455002315586E-9</v>
      </c>
      <c r="AL2545" s="3">
        <f t="shared" si="1373"/>
        <v>2.4291502606542476E-12</v>
      </c>
      <c r="AM2545" s="3">
        <f t="shared" si="1374"/>
        <v>5.7501643840919741E-15</v>
      </c>
      <c r="AP2545" s="3">
        <f t="shared" si="1375"/>
        <v>6366812.4008564716</v>
      </c>
      <c r="AQ2545">
        <f t="shared" si="1376"/>
        <v>-2.3861053274235222E-3</v>
      </c>
      <c r="AR2545">
        <f t="shared" si="1377"/>
        <v>3953586.9442910855</v>
      </c>
      <c r="AU2545">
        <f t="shared" si="1378"/>
        <v>-0.76335910101326143</v>
      </c>
      <c r="AV2545">
        <f t="shared" si="1379"/>
        <v>-0.64597436706128308</v>
      </c>
      <c r="AY2545">
        <f t="shared" si="1380"/>
        <v>0</v>
      </c>
      <c r="AZ2545">
        <f t="shared" si="1354"/>
        <v>1</v>
      </c>
      <c r="BC2545">
        <f t="shared" si="1381"/>
        <v>0</v>
      </c>
      <c r="BD2545">
        <f t="shared" si="1382"/>
        <v>-0.76835924415261836</v>
      </c>
      <c r="BG2545">
        <f t="shared" si="1383"/>
        <v>-3953586.9442910855</v>
      </c>
      <c r="BH2545">
        <f t="shared" si="1384"/>
        <v>-4903877.1605711868</v>
      </c>
    </row>
    <row r="2546" spans="9:60">
      <c r="I2546">
        <v>35.715560913085902</v>
      </c>
      <c r="J2546">
        <v>139.76123046875</v>
      </c>
      <c r="K2546">
        <f t="shared" si="1355"/>
        <v>0</v>
      </c>
      <c r="L2546">
        <f t="shared" si="1356"/>
        <v>0</v>
      </c>
      <c r="M2546">
        <f t="shared" si="1357"/>
        <v>0.62335413212994129</v>
      </c>
      <c r="N2546">
        <f t="shared" si="1358"/>
        <v>2.4392936383183055</v>
      </c>
      <c r="O2546">
        <f t="shared" si="1359"/>
        <v>0.94794152197184645</v>
      </c>
      <c r="P2546">
        <f t="shared" si="1360"/>
        <v>0.60373344267671347</v>
      </c>
      <c r="Q2546">
        <f t="shared" si="1361"/>
        <v>-0.5634303877321738</v>
      </c>
      <c r="R2546">
        <f t="shared" si="1362"/>
        <v>-0.96257600818290445</v>
      </c>
      <c r="S2546">
        <f t="shared" si="1363"/>
        <v>-4.962359691597764E-2</v>
      </c>
      <c r="U2546" s="1" t="s">
        <v>2625</v>
      </c>
      <c r="V2546" s="3">
        <v>0.99990000000000001</v>
      </c>
      <c r="W2546" s="3">
        <v>6378137</v>
      </c>
      <c r="X2546" s="3">
        <v>298.25722210100002</v>
      </c>
      <c r="AA2546" s="3">
        <f t="shared" si="1364"/>
        <v>1.6792203946287445E-3</v>
      </c>
      <c r="AB2546" s="3">
        <f t="shared" si="1353"/>
        <v>1.0000007049454078</v>
      </c>
      <c r="AC2546" s="3">
        <f t="shared" si="1365"/>
        <v>-2.5188297041239312E-3</v>
      </c>
      <c r="AD2546" s="3">
        <f t="shared" si="1366"/>
        <v>2.6435429493240994E-6</v>
      </c>
      <c r="AE2546" s="3">
        <f t="shared" si="1367"/>
        <v>-3.4526259073074147E-9</v>
      </c>
      <c r="AF2546" s="3">
        <f t="shared" si="1368"/>
        <v>4.8918304243879506E-12</v>
      </c>
      <c r="AG2546" s="3">
        <f t="shared" si="1369"/>
        <v>-7.2287260458139161E-15</v>
      </c>
      <c r="AH2546" s="3" t="s">
        <v>57</v>
      </c>
      <c r="AI2546" s="3">
        <f t="shared" si="1370"/>
        <v>8.377318247285465E-4</v>
      </c>
      <c r="AJ2546" s="3">
        <f t="shared" si="1371"/>
        <v>7.6085278483792483E-7</v>
      </c>
      <c r="AK2546" s="3">
        <f t="shared" si="1372"/>
        <v>1.1976455002315586E-9</v>
      </c>
      <c r="AL2546" s="3">
        <f t="shared" si="1373"/>
        <v>2.4291502606542476E-12</v>
      </c>
      <c r="AM2546" s="3">
        <f t="shared" si="1374"/>
        <v>5.7501643840919741E-15</v>
      </c>
      <c r="AP2546" s="3">
        <f t="shared" si="1375"/>
        <v>6366812.4008564716</v>
      </c>
      <c r="AQ2546">
        <f t="shared" si="1376"/>
        <v>-2.3861053274235222E-3</v>
      </c>
      <c r="AR2546">
        <f t="shared" si="1377"/>
        <v>3953586.9442910855</v>
      </c>
      <c r="AU2546">
        <f t="shared" si="1378"/>
        <v>-0.76335910101326143</v>
      </c>
      <c r="AV2546">
        <f t="shared" si="1379"/>
        <v>-0.64597436706128308</v>
      </c>
      <c r="AY2546">
        <f t="shared" si="1380"/>
        <v>0</v>
      </c>
      <c r="AZ2546">
        <f t="shared" si="1354"/>
        <v>1</v>
      </c>
      <c r="BC2546">
        <f t="shared" si="1381"/>
        <v>0</v>
      </c>
      <c r="BD2546">
        <f t="shared" si="1382"/>
        <v>-0.76835924415261836</v>
      </c>
      <c r="BG2546">
        <f t="shared" si="1383"/>
        <v>-3953586.9442910855</v>
      </c>
      <c r="BH2546">
        <f t="shared" si="1384"/>
        <v>-4903877.1605711868</v>
      </c>
    </row>
    <row r="2547" spans="9:60">
      <c r="I2547">
        <v>35.715560913085902</v>
      </c>
      <c r="J2547">
        <v>139.76123046875</v>
      </c>
      <c r="K2547">
        <f t="shared" si="1355"/>
        <v>0</v>
      </c>
      <c r="L2547">
        <f t="shared" si="1356"/>
        <v>0</v>
      </c>
      <c r="M2547">
        <f t="shared" si="1357"/>
        <v>0.62335413212994129</v>
      </c>
      <c r="N2547">
        <f t="shared" si="1358"/>
        <v>2.4392936383183055</v>
      </c>
      <c r="O2547">
        <f t="shared" si="1359"/>
        <v>0.94794152197184645</v>
      </c>
      <c r="P2547">
        <f t="shared" si="1360"/>
        <v>0.60373344267671347</v>
      </c>
      <c r="Q2547">
        <f t="shared" si="1361"/>
        <v>-0.5634303877321738</v>
      </c>
      <c r="R2547">
        <f t="shared" si="1362"/>
        <v>-0.96257600818290445</v>
      </c>
      <c r="S2547">
        <f t="shared" si="1363"/>
        <v>-4.962359691597764E-2</v>
      </c>
      <c r="U2547" s="1" t="s">
        <v>2626</v>
      </c>
      <c r="V2547" s="3">
        <v>0.99990000000000001</v>
      </c>
      <c r="W2547" s="3">
        <v>6378137</v>
      </c>
      <c r="X2547" s="3">
        <v>298.25722210100002</v>
      </c>
      <c r="AA2547" s="3">
        <f t="shared" si="1364"/>
        <v>1.6792203946287445E-3</v>
      </c>
      <c r="AB2547" s="3">
        <f t="shared" si="1353"/>
        <v>1.0000007049454078</v>
      </c>
      <c r="AC2547" s="3">
        <f t="shared" si="1365"/>
        <v>-2.5188297041239312E-3</v>
      </c>
      <c r="AD2547" s="3">
        <f t="shared" si="1366"/>
        <v>2.6435429493240994E-6</v>
      </c>
      <c r="AE2547" s="3">
        <f t="shared" si="1367"/>
        <v>-3.4526259073074147E-9</v>
      </c>
      <c r="AF2547" s="3">
        <f t="shared" si="1368"/>
        <v>4.8918304243879506E-12</v>
      </c>
      <c r="AG2547" s="3">
        <f t="shared" si="1369"/>
        <v>-7.2287260458139161E-15</v>
      </c>
      <c r="AH2547" s="3" t="s">
        <v>57</v>
      </c>
      <c r="AI2547" s="3">
        <f t="shared" si="1370"/>
        <v>8.377318247285465E-4</v>
      </c>
      <c r="AJ2547" s="3">
        <f t="shared" si="1371"/>
        <v>7.6085278483792483E-7</v>
      </c>
      <c r="AK2547" s="3">
        <f t="shared" si="1372"/>
        <v>1.1976455002315586E-9</v>
      </c>
      <c r="AL2547" s="3">
        <f t="shared" si="1373"/>
        <v>2.4291502606542476E-12</v>
      </c>
      <c r="AM2547" s="3">
        <f t="shared" si="1374"/>
        <v>5.7501643840919741E-15</v>
      </c>
      <c r="AP2547" s="3">
        <f t="shared" si="1375"/>
        <v>6366812.4008564716</v>
      </c>
      <c r="AQ2547">
        <f t="shared" si="1376"/>
        <v>-2.3861053274235222E-3</v>
      </c>
      <c r="AR2547">
        <f t="shared" si="1377"/>
        <v>3953586.9442910855</v>
      </c>
      <c r="AU2547">
        <f t="shared" si="1378"/>
        <v>-0.76335910101326143</v>
      </c>
      <c r="AV2547">
        <f t="shared" si="1379"/>
        <v>-0.64597436706128308</v>
      </c>
      <c r="AY2547">
        <f t="shared" si="1380"/>
        <v>0</v>
      </c>
      <c r="AZ2547">
        <f t="shared" si="1354"/>
        <v>1</v>
      </c>
      <c r="BC2547">
        <f t="shared" si="1381"/>
        <v>0</v>
      </c>
      <c r="BD2547">
        <f t="shared" si="1382"/>
        <v>-0.76835924415261836</v>
      </c>
      <c r="BG2547">
        <f t="shared" si="1383"/>
        <v>-3953586.9442910855</v>
      </c>
      <c r="BH2547">
        <f t="shared" si="1384"/>
        <v>-4903877.1605711868</v>
      </c>
    </row>
    <row r="2548" spans="9:60">
      <c r="I2548">
        <v>35.715560913085902</v>
      </c>
      <c r="J2548">
        <v>139.76123046875</v>
      </c>
      <c r="K2548">
        <f t="shared" si="1355"/>
        <v>0</v>
      </c>
      <c r="L2548">
        <f t="shared" si="1356"/>
        <v>0</v>
      </c>
      <c r="M2548">
        <f t="shared" si="1357"/>
        <v>0.62335413212994129</v>
      </c>
      <c r="N2548">
        <f t="shared" si="1358"/>
        <v>2.4392936383183055</v>
      </c>
      <c r="O2548">
        <f t="shared" si="1359"/>
        <v>0.94794152197184645</v>
      </c>
      <c r="P2548">
        <f t="shared" si="1360"/>
        <v>0.60373344267671347</v>
      </c>
      <c r="Q2548">
        <f t="shared" si="1361"/>
        <v>-0.5634303877321738</v>
      </c>
      <c r="R2548">
        <f t="shared" si="1362"/>
        <v>-0.96257600818290445</v>
      </c>
      <c r="S2548">
        <f t="shared" si="1363"/>
        <v>-4.962359691597764E-2</v>
      </c>
      <c r="U2548" s="1" t="s">
        <v>2627</v>
      </c>
      <c r="V2548" s="3">
        <v>0.99990000000000001</v>
      </c>
      <c r="W2548" s="3">
        <v>6378137</v>
      </c>
      <c r="X2548" s="3">
        <v>298.25722210100002</v>
      </c>
      <c r="AA2548" s="3">
        <f t="shared" si="1364"/>
        <v>1.6792203946287445E-3</v>
      </c>
      <c r="AB2548" s="3">
        <f t="shared" si="1353"/>
        <v>1.0000007049454078</v>
      </c>
      <c r="AC2548" s="3">
        <f t="shared" si="1365"/>
        <v>-2.5188297041239312E-3</v>
      </c>
      <c r="AD2548" s="3">
        <f t="shared" si="1366"/>
        <v>2.6435429493240994E-6</v>
      </c>
      <c r="AE2548" s="3">
        <f t="shared" si="1367"/>
        <v>-3.4526259073074147E-9</v>
      </c>
      <c r="AF2548" s="3">
        <f t="shared" si="1368"/>
        <v>4.8918304243879506E-12</v>
      </c>
      <c r="AG2548" s="3">
        <f t="shared" si="1369"/>
        <v>-7.2287260458139161E-15</v>
      </c>
      <c r="AH2548" s="3" t="s">
        <v>57</v>
      </c>
      <c r="AI2548" s="3">
        <f t="shared" si="1370"/>
        <v>8.377318247285465E-4</v>
      </c>
      <c r="AJ2548" s="3">
        <f t="shared" si="1371"/>
        <v>7.6085278483792483E-7</v>
      </c>
      <c r="AK2548" s="3">
        <f t="shared" si="1372"/>
        <v>1.1976455002315586E-9</v>
      </c>
      <c r="AL2548" s="3">
        <f t="shared" si="1373"/>
        <v>2.4291502606542476E-12</v>
      </c>
      <c r="AM2548" s="3">
        <f t="shared" si="1374"/>
        <v>5.7501643840919741E-15</v>
      </c>
      <c r="AP2548" s="3">
        <f t="shared" si="1375"/>
        <v>6366812.4008564716</v>
      </c>
      <c r="AQ2548">
        <f t="shared" si="1376"/>
        <v>-2.3861053274235222E-3</v>
      </c>
      <c r="AR2548">
        <f t="shared" si="1377"/>
        <v>3953586.9442910855</v>
      </c>
      <c r="AU2548">
        <f t="shared" si="1378"/>
        <v>-0.76335910101326143</v>
      </c>
      <c r="AV2548">
        <f t="shared" si="1379"/>
        <v>-0.64597436706128308</v>
      </c>
      <c r="AY2548">
        <f t="shared" si="1380"/>
        <v>0</v>
      </c>
      <c r="AZ2548">
        <f t="shared" si="1354"/>
        <v>1</v>
      </c>
      <c r="BC2548">
        <f t="shared" si="1381"/>
        <v>0</v>
      </c>
      <c r="BD2548">
        <f t="shared" si="1382"/>
        <v>-0.76835924415261836</v>
      </c>
      <c r="BG2548">
        <f t="shared" si="1383"/>
        <v>-3953586.9442910855</v>
      </c>
      <c r="BH2548">
        <f t="shared" si="1384"/>
        <v>-4903877.1605711868</v>
      </c>
    </row>
    <row r="2549" spans="9:60">
      <c r="I2549">
        <v>35.715560913085902</v>
      </c>
      <c r="J2549">
        <v>139.76123046875</v>
      </c>
      <c r="K2549">
        <f t="shared" si="1355"/>
        <v>0</v>
      </c>
      <c r="L2549">
        <f t="shared" si="1356"/>
        <v>0</v>
      </c>
      <c r="M2549">
        <f t="shared" si="1357"/>
        <v>0.62335413212994129</v>
      </c>
      <c r="N2549">
        <f t="shared" si="1358"/>
        <v>2.4392936383183055</v>
      </c>
      <c r="O2549">
        <f t="shared" si="1359"/>
        <v>0.94794152197184645</v>
      </c>
      <c r="P2549">
        <f t="shared" si="1360"/>
        <v>0.60373344267671347</v>
      </c>
      <c r="Q2549">
        <f t="shared" si="1361"/>
        <v>-0.5634303877321738</v>
      </c>
      <c r="R2549">
        <f t="shared" si="1362"/>
        <v>-0.96257600818290445</v>
      </c>
      <c r="S2549">
        <f t="shared" si="1363"/>
        <v>-4.962359691597764E-2</v>
      </c>
      <c r="U2549" s="1" t="s">
        <v>2628</v>
      </c>
      <c r="V2549" s="3">
        <v>0.99990000000000001</v>
      </c>
      <c r="W2549" s="3">
        <v>6378137</v>
      </c>
      <c r="X2549" s="3">
        <v>298.25722210100002</v>
      </c>
      <c r="AA2549" s="3">
        <f t="shared" si="1364"/>
        <v>1.6792203946287445E-3</v>
      </c>
      <c r="AB2549" s="3">
        <f t="shared" si="1353"/>
        <v>1.0000007049454078</v>
      </c>
      <c r="AC2549" s="3">
        <f t="shared" si="1365"/>
        <v>-2.5188297041239312E-3</v>
      </c>
      <c r="AD2549" s="3">
        <f t="shared" si="1366"/>
        <v>2.6435429493240994E-6</v>
      </c>
      <c r="AE2549" s="3">
        <f t="shared" si="1367"/>
        <v>-3.4526259073074147E-9</v>
      </c>
      <c r="AF2549" s="3">
        <f t="shared" si="1368"/>
        <v>4.8918304243879506E-12</v>
      </c>
      <c r="AG2549" s="3">
        <f t="shared" si="1369"/>
        <v>-7.2287260458139161E-15</v>
      </c>
      <c r="AH2549" s="3" t="s">
        <v>57</v>
      </c>
      <c r="AI2549" s="3">
        <f t="shared" si="1370"/>
        <v>8.377318247285465E-4</v>
      </c>
      <c r="AJ2549" s="3">
        <f t="shared" si="1371"/>
        <v>7.6085278483792483E-7</v>
      </c>
      <c r="AK2549" s="3">
        <f t="shared" si="1372"/>
        <v>1.1976455002315586E-9</v>
      </c>
      <c r="AL2549" s="3">
        <f t="shared" si="1373"/>
        <v>2.4291502606542476E-12</v>
      </c>
      <c r="AM2549" s="3">
        <f t="shared" si="1374"/>
        <v>5.7501643840919741E-15</v>
      </c>
      <c r="AP2549" s="3">
        <f t="shared" si="1375"/>
        <v>6366812.4008564716</v>
      </c>
      <c r="AQ2549">
        <f t="shared" si="1376"/>
        <v>-2.3861053274235222E-3</v>
      </c>
      <c r="AR2549">
        <f t="shared" si="1377"/>
        <v>3953586.9442910855</v>
      </c>
      <c r="AU2549">
        <f t="shared" si="1378"/>
        <v>-0.76335910101326143</v>
      </c>
      <c r="AV2549">
        <f t="shared" si="1379"/>
        <v>-0.64597436706128308</v>
      </c>
      <c r="AY2549">
        <f t="shared" si="1380"/>
        <v>0</v>
      </c>
      <c r="AZ2549">
        <f t="shared" si="1354"/>
        <v>1</v>
      </c>
      <c r="BC2549">
        <f t="shared" si="1381"/>
        <v>0</v>
      </c>
      <c r="BD2549">
        <f t="shared" si="1382"/>
        <v>-0.76835924415261836</v>
      </c>
      <c r="BG2549">
        <f t="shared" si="1383"/>
        <v>-3953586.9442910855</v>
      </c>
      <c r="BH2549">
        <f t="shared" si="1384"/>
        <v>-4903877.1605711868</v>
      </c>
    </row>
    <row r="2550" spans="9:60">
      <c r="I2550">
        <v>35.715560913085902</v>
      </c>
      <c r="J2550">
        <v>139.76123046875</v>
      </c>
      <c r="K2550">
        <f t="shared" si="1355"/>
        <v>0</v>
      </c>
      <c r="L2550">
        <f t="shared" si="1356"/>
        <v>0</v>
      </c>
      <c r="M2550">
        <f t="shared" si="1357"/>
        <v>0.62335413212994129</v>
      </c>
      <c r="N2550">
        <f t="shared" si="1358"/>
        <v>2.4392936383183055</v>
      </c>
      <c r="O2550">
        <f t="shared" si="1359"/>
        <v>0.94794152197184645</v>
      </c>
      <c r="P2550">
        <f t="shared" si="1360"/>
        <v>0.60373344267671347</v>
      </c>
      <c r="Q2550">
        <f t="shared" si="1361"/>
        <v>-0.5634303877321738</v>
      </c>
      <c r="R2550">
        <f t="shared" si="1362"/>
        <v>-0.96257600818290445</v>
      </c>
      <c r="S2550">
        <f t="shared" si="1363"/>
        <v>-4.962359691597764E-2</v>
      </c>
      <c r="U2550" s="1" t="s">
        <v>2629</v>
      </c>
      <c r="V2550" s="3">
        <v>0.99990000000000001</v>
      </c>
      <c r="W2550" s="3">
        <v>6378137</v>
      </c>
      <c r="X2550" s="3">
        <v>298.25722210100002</v>
      </c>
      <c r="AA2550" s="3">
        <f t="shared" si="1364"/>
        <v>1.6792203946287445E-3</v>
      </c>
      <c r="AB2550" s="3">
        <f t="shared" si="1353"/>
        <v>1.0000007049454078</v>
      </c>
      <c r="AC2550" s="3">
        <f t="shared" si="1365"/>
        <v>-2.5188297041239312E-3</v>
      </c>
      <c r="AD2550" s="3">
        <f t="shared" si="1366"/>
        <v>2.6435429493240994E-6</v>
      </c>
      <c r="AE2550" s="3">
        <f t="shared" si="1367"/>
        <v>-3.4526259073074147E-9</v>
      </c>
      <c r="AF2550" s="3">
        <f t="shared" si="1368"/>
        <v>4.8918304243879506E-12</v>
      </c>
      <c r="AG2550" s="3">
        <f t="shared" si="1369"/>
        <v>-7.2287260458139161E-15</v>
      </c>
      <c r="AH2550" s="3" t="s">
        <v>57</v>
      </c>
      <c r="AI2550" s="3">
        <f t="shared" si="1370"/>
        <v>8.377318247285465E-4</v>
      </c>
      <c r="AJ2550" s="3">
        <f t="shared" si="1371"/>
        <v>7.6085278483792483E-7</v>
      </c>
      <c r="AK2550" s="3">
        <f t="shared" si="1372"/>
        <v>1.1976455002315586E-9</v>
      </c>
      <c r="AL2550" s="3">
        <f t="shared" si="1373"/>
        <v>2.4291502606542476E-12</v>
      </c>
      <c r="AM2550" s="3">
        <f t="shared" si="1374"/>
        <v>5.7501643840919741E-15</v>
      </c>
      <c r="AP2550" s="3">
        <f t="shared" si="1375"/>
        <v>6366812.4008564716</v>
      </c>
      <c r="AQ2550">
        <f t="shared" si="1376"/>
        <v>-2.3861053274235222E-3</v>
      </c>
      <c r="AR2550">
        <f t="shared" si="1377"/>
        <v>3953586.9442910855</v>
      </c>
      <c r="AU2550">
        <f t="shared" si="1378"/>
        <v>-0.76335910101326143</v>
      </c>
      <c r="AV2550">
        <f t="shared" si="1379"/>
        <v>-0.64597436706128308</v>
      </c>
      <c r="AY2550">
        <f t="shared" si="1380"/>
        <v>0</v>
      </c>
      <c r="AZ2550">
        <f t="shared" si="1354"/>
        <v>1</v>
      </c>
      <c r="BC2550">
        <f t="shared" si="1381"/>
        <v>0</v>
      </c>
      <c r="BD2550">
        <f t="shared" si="1382"/>
        <v>-0.76835924415261836</v>
      </c>
      <c r="BG2550">
        <f t="shared" si="1383"/>
        <v>-3953586.9442910855</v>
      </c>
      <c r="BH2550">
        <f t="shared" si="1384"/>
        <v>-4903877.1605711868</v>
      </c>
    </row>
    <row r="2551" spans="9:60">
      <c r="I2551">
        <v>35.715560913085902</v>
      </c>
      <c r="J2551">
        <v>139.76123046875</v>
      </c>
      <c r="K2551">
        <f t="shared" si="1355"/>
        <v>0</v>
      </c>
      <c r="L2551">
        <f t="shared" si="1356"/>
        <v>0</v>
      </c>
      <c r="M2551">
        <f t="shared" si="1357"/>
        <v>0.62335413212994129</v>
      </c>
      <c r="N2551">
        <f t="shared" si="1358"/>
        <v>2.4392936383183055</v>
      </c>
      <c r="O2551">
        <f t="shared" si="1359"/>
        <v>0.94794152197184645</v>
      </c>
      <c r="P2551">
        <f t="shared" si="1360"/>
        <v>0.60373344267671347</v>
      </c>
      <c r="Q2551">
        <f t="shared" si="1361"/>
        <v>-0.5634303877321738</v>
      </c>
      <c r="R2551">
        <f t="shared" si="1362"/>
        <v>-0.96257600818290445</v>
      </c>
      <c r="S2551">
        <f t="shared" si="1363"/>
        <v>-4.962359691597764E-2</v>
      </c>
      <c r="U2551" s="1" t="s">
        <v>2630</v>
      </c>
      <c r="V2551" s="3">
        <v>0.99990000000000001</v>
      </c>
      <c r="W2551" s="3">
        <v>6378137</v>
      </c>
      <c r="X2551" s="3">
        <v>298.25722210100002</v>
      </c>
      <c r="AA2551" s="3">
        <f t="shared" si="1364"/>
        <v>1.6792203946287445E-3</v>
      </c>
      <c r="AB2551" s="3">
        <f t="shared" si="1353"/>
        <v>1.0000007049454078</v>
      </c>
      <c r="AC2551" s="3">
        <f t="shared" si="1365"/>
        <v>-2.5188297041239312E-3</v>
      </c>
      <c r="AD2551" s="3">
        <f t="shared" si="1366"/>
        <v>2.6435429493240994E-6</v>
      </c>
      <c r="AE2551" s="3">
        <f t="shared" si="1367"/>
        <v>-3.4526259073074147E-9</v>
      </c>
      <c r="AF2551" s="3">
        <f t="shared" si="1368"/>
        <v>4.8918304243879506E-12</v>
      </c>
      <c r="AG2551" s="3">
        <f t="shared" si="1369"/>
        <v>-7.2287260458139161E-15</v>
      </c>
      <c r="AH2551" s="3" t="s">
        <v>57</v>
      </c>
      <c r="AI2551" s="3">
        <f t="shared" si="1370"/>
        <v>8.377318247285465E-4</v>
      </c>
      <c r="AJ2551" s="3">
        <f t="shared" si="1371"/>
        <v>7.6085278483792483E-7</v>
      </c>
      <c r="AK2551" s="3">
        <f t="shared" si="1372"/>
        <v>1.1976455002315586E-9</v>
      </c>
      <c r="AL2551" s="3">
        <f t="shared" si="1373"/>
        <v>2.4291502606542476E-12</v>
      </c>
      <c r="AM2551" s="3">
        <f t="shared" si="1374"/>
        <v>5.7501643840919741E-15</v>
      </c>
      <c r="AP2551" s="3">
        <f t="shared" si="1375"/>
        <v>6366812.4008564716</v>
      </c>
      <c r="AQ2551">
        <f t="shared" si="1376"/>
        <v>-2.3861053274235222E-3</v>
      </c>
      <c r="AR2551">
        <f t="shared" si="1377"/>
        <v>3953586.9442910855</v>
      </c>
      <c r="AU2551">
        <f t="shared" si="1378"/>
        <v>-0.76335910101326143</v>
      </c>
      <c r="AV2551">
        <f t="shared" si="1379"/>
        <v>-0.64597436706128308</v>
      </c>
      <c r="AY2551">
        <f t="shared" si="1380"/>
        <v>0</v>
      </c>
      <c r="AZ2551">
        <f t="shared" si="1354"/>
        <v>1</v>
      </c>
      <c r="BC2551">
        <f t="shared" si="1381"/>
        <v>0</v>
      </c>
      <c r="BD2551">
        <f t="shared" si="1382"/>
        <v>-0.76835924415261836</v>
      </c>
      <c r="BG2551">
        <f t="shared" si="1383"/>
        <v>-3953586.9442910855</v>
      </c>
      <c r="BH2551">
        <f t="shared" si="1384"/>
        <v>-4903877.1605711868</v>
      </c>
    </row>
    <row r="2552" spans="9:60">
      <c r="I2552">
        <v>35.715560913085902</v>
      </c>
      <c r="J2552">
        <v>139.76123046875</v>
      </c>
      <c r="K2552">
        <f t="shared" si="1355"/>
        <v>0</v>
      </c>
      <c r="L2552">
        <f t="shared" si="1356"/>
        <v>0</v>
      </c>
      <c r="M2552">
        <f t="shared" si="1357"/>
        <v>0.62335413212994129</v>
      </c>
      <c r="N2552">
        <f t="shared" si="1358"/>
        <v>2.4392936383183055</v>
      </c>
      <c r="O2552">
        <f t="shared" si="1359"/>
        <v>0.94794152197184645</v>
      </c>
      <c r="P2552">
        <f t="shared" si="1360"/>
        <v>0.60373344267671347</v>
      </c>
      <c r="Q2552">
        <f t="shared" si="1361"/>
        <v>-0.5634303877321738</v>
      </c>
      <c r="R2552">
        <f t="shared" si="1362"/>
        <v>-0.96257600818290445</v>
      </c>
      <c r="S2552">
        <f t="shared" si="1363"/>
        <v>-4.962359691597764E-2</v>
      </c>
      <c r="U2552" s="1" t="s">
        <v>2631</v>
      </c>
      <c r="V2552" s="3">
        <v>0.99990000000000001</v>
      </c>
      <c r="W2552" s="3">
        <v>6378137</v>
      </c>
      <c r="X2552" s="3">
        <v>298.25722210100002</v>
      </c>
      <c r="AA2552" s="3">
        <f t="shared" si="1364"/>
        <v>1.6792203946287445E-3</v>
      </c>
      <c r="AB2552" s="3">
        <f t="shared" si="1353"/>
        <v>1.0000007049454078</v>
      </c>
      <c r="AC2552" s="3">
        <f t="shared" si="1365"/>
        <v>-2.5188297041239312E-3</v>
      </c>
      <c r="AD2552" s="3">
        <f t="shared" si="1366"/>
        <v>2.6435429493240994E-6</v>
      </c>
      <c r="AE2552" s="3">
        <f t="shared" si="1367"/>
        <v>-3.4526259073074147E-9</v>
      </c>
      <c r="AF2552" s="3">
        <f t="shared" si="1368"/>
        <v>4.8918304243879506E-12</v>
      </c>
      <c r="AG2552" s="3">
        <f t="shared" si="1369"/>
        <v>-7.2287260458139161E-15</v>
      </c>
      <c r="AH2552" s="3" t="s">
        <v>57</v>
      </c>
      <c r="AI2552" s="3">
        <f t="shared" si="1370"/>
        <v>8.377318247285465E-4</v>
      </c>
      <c r="AJ2552" s="3">
        <f t="shared" si="1371"/>
        <v>7.6085278483792483E-7</v>
      </c>
      <c r="AK2552" s="3">
        <f t="shared" si="1372"/>
        <v>1.1976455002315586E-9</v>
      </c>
      <c r="AL2552" s="3">
        <f t="shared" si="1373"/>
        <v>2.4291502606542476E-12</v>
      </c>
      <c r="AM2552" s="3">
        <f t="shared" si="1374"/>
        <v>5.7501643840919741E-15</v>
      </c>
      <c r="AP2552" s="3">
        <f t="shared" si="1375"/>
        <v>6366812.4008564716</v>
      </c>
      <c r="AQ2552">
        <f t="shared" si="1376"/>
        <v>-2.3861053274235222E-3</v>
      </c>
      <c r="AR2552">
        <f t="shared" si="1377"/>
        <v>3953586.9442910855</v>
      </c>
      <c r="AU2552">
        <f t="shared" si="1378"/>
        <v>-0.76335910101326143</v>
      </c>
      <c r="AV2552">
        <f t="shared" si="1379"/>
        <v>-0.64597436706128308</v>
      </c>
      <c r="AY2552">
        <f t="shared" si="1380"/>
        <v>0</v>
      </c>
      <c r="AZ2552">
        <f t="shared" si="1354"/>
        <v>1</v>
      </c>
      <c r="BC2552">
        <f t="shared" si="1381"/>
        <v>0</v>
      </c>
      <c r="BD2552">
        <f t="shared" si="1382"/>
        <v>-0.76835924415261836</v>
      </c>
      <c r="BG2552">
        <f t="shared" si="1383"/>
        <v>-3953586.9442910855</v>
      </c>
      <c r="BH2552">
        <f t="shared" si="1384"/>
        <v>-4903877.1605711868</v>
      </c>
    </row>
    <row r="2553" spans="9:60">
      <c r="I2553">
        <v>35.715560913085902</v>
      </c>
      <c r="J2553">
        <v>139.76123046875</v>
      </c>
      <c r="K2553">
        <f t="shared" si="1355"/>
        <v>0</v>
      </c>
      <c r="L2553">
        <f t="shared" si="1356"/>
        <v>0</v>
      </c>
      <c r="M2553">
        <f t="shared" si="1357"/>
        <v>0.62335413212994129</v>
      </c>
      <c r="N2553">
        <f t="shared" si="1358"/>
        <v>2.4392936383183055</v>
      </c>
      <c r="O2553">
        <f t="shared" si="1359"/>
        <v>0.94794152197184645</v>
      </c>
      <c r="P2553">
        <f t="shared" si="1360"/>
        <v>0.60373344267671347</v>
      </c>
      <c r="Q2553">
        <f t="shared" si="1361"/>
        <v>-0.5634303877321738</v>
      </c>
      <c r="R2553">
        <f t="shared" si="1362"/>
        <v>-0.96257600818290445</v>
      </c>
      <c r="S2553">
        <f t="shared" si="1363"/>
        <v>-4.962359691597764E-2</v>
      </c>
      <c r="U2553" s="1" t="s">
        <v>2632</v>
      </c>
      <c r="V2553" s="3">
        <v>0.99990000000000001</v>
      </c>
      <c r="W2553" s="3">
        <v>6378137</v>
      </c>
      <c r="X2553" s="3">
        <v>298.25722210100002</v>
      </c>
      <c r="AA2553" s="3">
        <f t="shared" si="1364"/>
        <v>1.6792203946287445E-3</v>
      </c>
      <c r="AB2553" s="3">
        <f t="shared" si="1353"/>
        <v>1.0000007049454078</v>
      </c>
      <c r="AC2553" s="3">
        <f t="shared" si="1365"/>
        <v>-2.5188297041239312E-3</v>
      </c>
      <c r="AD2553" s="3">
        <f t="shared" si="1366"/>
        <v>2.6435429493240994E-6</v>
      </c>
      <c r="AE2553" s="3">
        <f t="shared" si="1367"/>
        <v>-3.4526259073074147E-9</v>
      </c>
      <c r="AF2553" s="3">
        <f t="shared" si="1368"/>
        <v>4.8918304243879506E-12</v>
      </c>
      <c r="AG2553" s="3">
        <f t="shared" si="1369"/>
        <v>-7.2287260458139161E-15</v>
      </c>
      <c r="AH2553" s="3" t="s">
        <v>57</v>
      </c>
      <c r="AI2553" s="3">
        <f t="shared" si="1370"/>
        <v>8.377318247285465E-4</v>
      </c>
      <c r="AJ2553" s="3">
        <f t="shared" si="1371"/>
        <v>7.6085278483792483E-7</v>
      </c>
      <c r="AK2553" s="3">
        <f t="shared" si="1372"/>
        <v>1.1976455002315586E-9</v>
      </c>
      <c r="AL2553" s="3">
        <f t="shared" si="1373"/>
        <v>2.4291502606542476E-12</v>
      </c>
      <c r="AM2553" s="3">
        <f t="shared" si="1374"/>
        <v>5.7501643840919741E-15</v>
      </c>
      <c r="AP2553" s="3">
        <f t="shared" si="1375"/>
        <v>6366812.4008564716</v>
      </c>
      <c r="AQ2553">
        <f t="shared" si="1376"/>
        <v>-2.3861053274235222E-3</v>
      </c>
      <c r="AR2553">
        <f t="shared" si="1377"/>
        <v>3953586.9442910855</v>
      </c>
      <c r="AU2553">
        <f t="shared" si="1378"/>
        <v>-0.76335910101326143</v>
      </c>
      <c r="AV2553">
        <f t="shared" si="1379"/>
        <v>-0.64597436706128308</v>
      </c>
      <c r="AY2553">
        <f t="shared" si="1380"/>
        <v>0</v>
      </c>
      <c r="AZ2553">
        <f t="shared" si="1354"/>
        <v>1</v>
      </c>
      <c r="BC2553">
        <f t="shared" si="1381"/>
        <v>0</v>
      </c>
      <c r="BD2553">
        <f t="shared" si="1382"/>
        <v>-0.76835924415261836</v>
      </c>
      <c r="BG2553">
        <f t="shared" si="1383"/>
        <v>-3953586.9442910855</v>
      </c>
      <c r="BH2553">
        <f t="shared" si="1384"/>
        <v>-4903877.1605711868</v>
      </c>
    </row>
    <row r="2554" spans="9:60">
      <c r="I2554">
        <v>35.715560913085902</v>
      </c>
      <c r="J2554">
        <v>139.76123046875</v>
      </c>
      <c r="K2554">
        <f t="shared" si="1355"/>
        <v>0</v>
      </c>
      <c r="L2554">
        <f t="shared" si="1356"/>
        <v>0</v>
      </c>
      <c r="M2554">
        <f t="shared" si="1357"/>
        <v>0.62335413212994129</v>
      </c>
      <c r="N2554">
        <f t="shared" si="1358"/>
        <v>2.4392936383183055</v>
      </c>
      <c r="O2554">
        <f t="shared" si="1359"/>
        <v>0.94794152197184645</v>
      </c>
      <c r="P2554">
        <f t="shared" si="1360"/>
        <v>0.60373344267671347</v>
      </c>
      <c r="Q2554">
        <f t="shared" si="1361"/>
        <v>-0.5634303877321738</v>
      </c>
      <c r="R2554">
        <f t="shared" si="1362"/>
        <v>-0.96257600818290445</v>
      </c>
      <c r="S2554">
        <f t="shared" si="1363"/>
        <v>-4.962359691597764E-2</v>
      </c>
      <c r="U2554" s="1" t="s">
        <v>2633</v>
      </c>
      <c r="V2554" s="3">
        <v>0.99990000000000001</v>
      </c>
      <c r="W2554" s="3">
        <v>6378137</v>
      </c>
      <c r="X2554" s="3">
        <v>298.25722210100002</v>
      </c>
      <c r="AA2554" s="3">
        <f t="shared" si="1364"/>
        <v>1.6792203946287445E-3</v>
      </c>
      <c r="AB2554" s="3">
        <f t="shared" si="1353"/>
        <v>1.0000007049454078</v>
      </c>
      <c r="AC2554" s="3">
        <f t="shared" si="1365"/>
        <v>-2.5188297041239312E-3</v>
      </c>
      <c r="AD2554" s="3">
        <f t="shared" si="1366"/>
        <v>2.6435429493240994E-6</v>
      </c>
      <c r="AE2554" s="3">
        <f t="shared" si="1367"/>
        <v>-3.4526259073074147E-9</v>
      </c>
      <c r="AF2554" s="3">
        <f t="shared" si="1368"/>
        <v>4.8918304243879506E-12</v>
      </c>
      <c r="AG2554" s="3">
        <f t="shared" si="1369"/>
        <v>-7.2287260458139161E-15</v>
      </c>
      <c r="AH2554" s="3" t="s">
        <v>57</v>
      </c>
      <c r="AI2554" s="3">
        <f t="shared" si="1370"/>
        <v>8.377318247285465E-4</v>
      </c>
      <c r="AJ2554" s="3">
        <f t="shared" si="1371"/>
        <v>7.6085278483792483E-7</v>
      </c>
      <c r="AK2554" s="3">
        <f t="shared" si="1372"/>
        <v>1.1976455002315586E-9</v>
      </c>
      <c r="AL2554" s="3">
        <f t="shared" si="1373"/>
        <v>2.4291502606542476E-12</v>
      </c>
      <c r="AM2554" s="3">
        <f t="shared" si="1374"/>
        <v>5.7501643840919741E-15</v>
      </c>
      <c r="AP2554" s="3">
        <f t="shared" si="1375"/>
        <v>6366812.4008564716</v>
      </c>
      <c r="AQ2554">
        <f t="shared" si="1376"/>
        <v>-2.3861053274235222E-3</v>
      </c>
      <c r="AR2554">
        <f t="shared" si="1377"/>
        <v>3953586.9442910855</v>
      </c>
      <c r="AU2554">
        <f t="shared" si="1378"/>
        <v>-0.76335910101326143</v>
      </c>
      <c r="AV2554">
        <f t="shared" si="1379"/>
        <v>-0.64597436706128308</v>
      </c>
      <c r="AY2554">
        <f t="shared" si="1380"/>
        <v>0</v>
      </c>
      <c r="AZ2554">
        <f t="shared" si="1354"/>
        <v>1</v>
      </c>
      <c r="BC2554">
        <f t="shared" si="1381"/>
        <v>0</v>
      </c>
      <c r="BD2554">
        <f t="shared" si="1382"/>
        <v>-0.76835924415261836</v>
      </c>
      <c r="BG2554">
        <f t="shared" si="1383"/>
        <v>-3953586.9442910855</v>
      </c>
      <c r="BH2554">
        <f t="shared" si="1384"/>
        <v>-4903877.1605711868</v>
      </c>
    </row>
    <row r="2555" spans="9:60">
      <c r="I2555">
        <v>35.715560913085902</v>
      </c>
      <c r="J2555">
        <v>139.76123046875</v>
      </c>
      <c r="K2555">
        <f t="shared" si="1355"/>
        <v>0</v>
      </c>
      <c r="L2555">
        <f t="shared" si="1356"/>
        <v>0</v>
      </c>
      <c r="M2555">
        <f t="shared" si="1357"/>
        <v>0.62335413212994129</v>
      </c>
      <c r="N2555">
        <f t="shared" si="1358"/>
        <v>2.4392936383183055</v>
      </c>
      <c r="O2555">
        <f t="shared" si="1359"/>
        <v>0.94794152197184645</v>
      </c>
      <c r="P2555">
        <f t="shared" si="1360"/>
        <v>0.60373344267671347</v>
      </c>
      <c r="Q2555">
        <f t="shared" si="1361"/>
        <v>-0.5634303877321738</v>
      </c>
      <c r="R2555">
        <f t="shared" si="1362"/>
        <v>-0.96257600818290445</v>
      </c>
      <c r="S2555">
        <f t="shared" si="1363"/>
        <v>-4.962359691597764E-2</v>
      </c>
      <c r="U2555" s="1" t="s">
        <v>2634</v>
      </c>
      <c r="V2555" s="3">
        <v>0.99990000000000001</v>
      </c>
      <c r="W2555" s="3">
        <v>6378137</v>
      </c>
      <c r="X2555" s="3">
        <v>298.25722210100002</v>
      </c>
      <c r="AA2555" s="3">
        <f t="shared" si="1364"/>
        <v>1.6792203946287445E-3</v>
      </c>
      <c r="AB2555" s="3">
        <f t="shared" si="1353"/>
        <v>1.0000007049454078</v>
      </c>
      <c r="AC2555" s="3">
        <f t="shared" si="1365"/>
        <v>-2.5188297041239312E-3</v>
      </c>
      <c r="AD2555" s="3">
        <f t="shared" si="1366"/>
        <v>2.6435429493240994E-6</v>
      </c>
      <c r="AE2555" s="3">
        <f t="shared" si="1367"/>
        <v>-3.4526259073074147E-9</v>
      </c>
      <c r="AF2555" s="3">
        <f t="shared" si="1368"/>
        <v>4.8918304243879506E-12</v>
      </c>
      <c r="AG2555" s="3">
        <f t="shared" si="1369"/>
        <v>-7.2287260458139161E-15</v>
      </c>
      <c r="AH2555" s="3" t="s">
        <v>57</v>
      </c>
      <c r="AI2555" s="3">
        <f t="shared" si="1370"/>
        <v>8.377318247285465E-4</v>
      </c>
      <c r="AJ2555" s="3">
        <f t="shared" si="1371"/>
        <v>7.6085278483792483E-7</v>
      </c>
      <c r="AK2555" s="3">
        <f t="shared" si="1372"/>
        <v>1.1976455002315586E-9</v>
      </c>
      <c r="AL2555" s="3">
        <f t="shared" si="1373"/>
        <v>2.4291502606542476E-12</v>
      </c>
      <c r="AM2555" s="3">
        <f t="shared" si="1374"/>
        <v>5.7501643840919741E-15</v>
      </c>
      <c r="AP2555" s="3">
        <f t="shared" si="1375"/>
        <v>6366812.4008564716</v>
      </c>
      <c r="AQ2555">
        <f t="shared" si="1376"/>
        <v>-2.3861053274235222E-3</v>
      </c>
      <c r="AR2555">
        <f t="shared" si="1377"/>
        <v>3953586.9442910855</v>
      </c>
      <c r="AU2555">
        <f t="shared" si="1378"/>
        <v>-0.76335910101326143</v>
      </c>
      <c r="AV2555">
        <f t="shared" si="1379"/>
        <v>-0.64597436706128308</v>
      </c>
      <c r="AY2555">
        <f t="shared" si="1380"/>
        <v>0</v>
      </c>
      <c r="AZ2555">
        <f t="shared" si="1354"/>
        <v>1</v>
      </c>
      <c r="BC2555">
        <f t="shared" si="1381"/>
        <v>0</v>
      </c>
      <c r="BD2555">
        <f t="shared" si="1382"/>
        <v>-0.76835924415261836</v>
      </c>
      <c r="BG2555">
        <f t="shared" si="1383"/>
        <v>-3953586.9442910855</v>
      </c>
      <c r="BH2555">
        <f t="shared" si="1384"/>
        <v>-4903877.1605711868</v>
      </c>
    </row>
    <row r="2556" spans="9:60">
      <c r="I2556">
        <v>35.715560913085902</v>
      </c>
      <c r="J2556">
        <v>139.76123046875</v>
      </c>
      <c r="K2556">
        <f t="shared" si="1355"/>
        <v>0</v>
      </c>
      <c r="L2556">
        <f t="shared" si="1356"/>
        <v>0</v>
      </c>
      <c r="M2556">
        <f t="shared" si="1357"/>
        <v>0.62335413212994129</v>
      </c>
      <c r="N2556">
        <f t="shared" si="1358"/>
        <v>2.4392936383183055</v>
      </c>
      <c r="O2556">
        <f t="shared" si="1359"/>
        <v>0.94794152197184645</v>
      </c>
      <c r="P2556">
        <f t="shared" si="1360"/>
        <v>0.60373344267671347</v>
      </c>
      <c r="Q2556">
        <f t="shared" si="1361"/>
        <v>-0.5634303877321738</v>
      </c>
      <c r="R2556">
        <f t="shared" si="1362"/>
        <v>-0.96257600818290445</v>
      </c>
      <c r="S2556">
        <f t="shared" si="1363"/>
        <v>-4.962359691597764E-2</v>
      </c>
      <c r="U2556" s="1" t="s">
        <v>2635</v>
      </c>
      <c r="V2556" s="3">
        <v>0.99990000000000001</v>
      </c>
      <c r="W2556" s="3">
        <v>6378137</v>
      </c>
      <c r="X2556" s="3">
        <v>298.25722210100002</v>
      </c>
      <c r="AA2556" s="3">
        <f t="shared" si="1364"/>
        <v>1.6792203946287445E-3</v>
      </c>
      <c r="AB2556" s="3">
        <f t="shared" si="1353"/>
        <v>1.0000007049454078</v>
      </c>
      <c r="AC2556" s="3">
        <f t="shared" si="1365"/>
        <v>-2.5188297041239312E-3</v>
      </c>
      <c r="AD2556" s="3">
        <f t="shared" si="1366"/>
        <v>2.6435429493240994E-6</v>
      </c>
      <c r="AE2556" s="3">
        <f t="shared" si="1367"/>
        <v>-3.4526259073074147E-9</v>
      </c>
      <c r="AF2556" s="3">
        <f t="shared" si="1368"/>
        <v>4.8918304243879506E-12</v>
      </c>
      <c r="AG2556" s="3">
        <f t="shared" si="1369"/>
        <v>-7.2287260458139161E-15</v>
      </c>
      <c r="AH2556" s="3" t="s">
        <v>57</v>
      </c>
      <c r="AI2556" s="3">
        <f t="shared" si="1370"/>
        <v>8.377318247285465E-4</v>
      </c>
      <c r="AJ2556" s="3">
        <f t="shared" si="1371"/>
        <v>7.6085278483792483E-7</v>
      </c>
      <c r="AK2556" s="3">
        <f t="shared" si="1372"/>
        <v>1.1976455002315586E-9</v>
      </c>
      <c r="AL2556" s="3">
        <f t="shared" si="1373"/>
        <v>2.4291502606542476E-12</v>
      </c>
      <c r="AM2556" s="3">
        <f t="shared" si="1374"/>
        <v>5.7501643840919741E-15</v>
      </c>
      <c r="AP2556" s="3">
        <f t="shared" si="1375"/>
        <v>6366812.4008564716</v>
      </c>
      <c r="AQ2556">
        <f t="shared" si="1376"/>
        <v>-2.3861053274235222E-3</v>
      </c>
      <c r="AR2556">
        <f t="shared" si="1377"/>
        <v>3953586.9442910855</v>
      </c>
      <c r="AU2556">
        <f t="shared" si="1378"/>
        <v>-0.76335910101326143</v>
      </c>
      <c r="AV2556">
        <f t="shared" si="1379"/>
        <v>-0.64597436706128308</v>
      </c>
      <c r="AY2556">
        <f t="shared" si="1380"/>
        <v>0</v>
      </c>
      <c r="AZ2556">
        <f t="shared" si="1354"/>
        <v>1</v>
      </c>
      <c r="BC2556">
        <f t="shared" si="1381"/>
        <v>0</v>
      </c>
      <c r="BD2556">
        <f t="shared" si="1382"/>
        <v>-0.76835924415261836</v>
      </c>
      <c r="BG2556">
        <f t="shared" si="1383"/>
        <v>-3953586.9442910855</v>
      </c>
      <c r="BH2556">
        <f t="shared" si="1384"/>
        <v>-4903877.1605711868</v>
      </c>
    </row>
    <row r="2557" spans="9:60">
      <c r="I2557">
        <v>35.715560913085902</v>
      </c>
      <c r="J2557">
        <v>139.76123046875</v>
      </c>
      <c r="K2557">
        <f t="shared" si="1355"/>
        <v>0</v>
      </c>
      <c r="L2557">
        <f t="shared" si="1356"/>
        <v>0</v>
      </c>
      <c r="M2557">
        <f t="shared" si="1357"/>
        <v>0.62335413212994129</v>
      </c>
      <c r="N2557">
        <f t="shared" si="1358"/>
        <v>2.4392936383183055</v>
      </c>
      <c r="O2557">
        <f t="shared" si="1359"/>
        <v>0.94794152197184645</v>
      </c>
      <c r="P2557">
        <f t="shared" si="1360"/>
        <v>0.60373344267671347</v>
      </c>
      <c r="Q2557">
        <f t="shared" si="1361"/>
        <v>-0.5634303877321738</v>
      </c>
      <c r="R2557">
        <f t="shared" si="1362"/>
        <v>-0.96257600818290445</v>
      </c>
      <c r="S2557">
        <f t="shared" si="1363"/>
        <v>-4.962359691597764E-2</v>
      </c>
      <c r="U2557" s="1" t="s">
        <v>2636</v>
      </c>
      <c r="V2557" s="3">
        <v>0.99990000000000001</v>
      </c>
      <c r="W2557" s="3">
        <v>6378137</v>
      </c>
      <c r="X2557" s="3">
        <v>298.25722210100002</v>
      </c>
      <c r="AA2557" s="3">
        <f t="shared" si="1364"/>
        <v>1.6792203946287445E-3</v>
      </c>
      <c r="AB2557" s="3">
        <f t="shared" si="1353"/>
        <v>1.0000007049454078</v>
      </c>
      <c r="AC2557" s="3">
        <f t="shared" si="1365"/>
        <v>-2.5188297041239312E-3</v>
      </c>
      <c r="AD2557" s="3">
        <f t="shared" si="1366"/>
        <v>2.6435429493240994E-6</v>
      </c>
      <c r="AE2557" s="3">
        <f t="shared" si="1367"/>
        <v>-3.4526259073074147E-9</v>
      </c>
      <c r="AF2557" s="3">
        <f t="shared" si="1368"/>
        <v>4.8918304243879506E-12</v>
      </c>
      <c r="AG2557" s="3">
        <f t="shared" si="1369"/>
        <v>-7.2287260458139161E-15</v>
      </c>
      <c r="AH2557" s="3" t="s">
        <v>57</v>
      </c>
      <c r="AI2557" s="3">
        <f t="shared" si="1370"/>
        <v>8.377318247285465E-4</v>
      </c>
      <c r="AJ2557" s="3">
        <f t="shared" si="1371"/>
        <v>7.6085278483792483E-7</v>
      </c>
      <c r="AK2557" s="3">
        <f t="shared" si="1372"/>
        <v>1.1976455002315586E-9</v>
      </c>
      <c r="AL2557" s="3">
        <f t="shared" si="1373"/>
        <v>2.4291502606542476E-12</v>
      </c>
      <c r="AM2557" s="3">
        <f t="shared" si="1374"/>
        <v>5.7501643840919741E-15</v>
      </c>
      <c r="AP2557" s="3">
        <f t="shared" si="1375"/>
        <v>6366812.4008564716</v>
      </c>
      <c r="AQ2557">
        <f t="shared" si="1376"/>
        <v>-2.3861053274235222E-3</v>
      </c>
      <c r="AR2557">
        <f t="shared" si="1377"/>
        <v>3953586.9442910855</v>
      </c>
      <c r="AU2557">
        <f t="shared" si="1378"/>
        <v>-0.76335910101326143</v>
      </c>
      <c r="AV2557">
        <f t="shared" si="1379"/>
        <v>-0.64597436706128308</v>
      </c>
      <c r="AY2557">
        <f t="shared" si="1380"/>
        <v>0</v>
      </c>
      <c r="AZ2557">
        <f t="shared" si="1354"/>
        <v>1</v>
      </c>
      <c r="BC2557">
        <f t="shared" si="1381"/>
        <v>0</v>
      </c>
      <c r="BD2557">
        <f t="shared" si="1382"/>
        <v>-0.76835924415261836</v>
      </c>
      <c r="BG2557">
        <f t="shared" si="1383"/>
        <v>-3953586.9442910855</v>
      </c>
      <c r="BH2557">
        <f t="shared" si="1384"/>
        <v>-4903877.1605711868</v>
      </c>
    </row>
    <row r="2558" spans="9:60">
      <c r="I2558">
        <v>35.715560913085902</v>
      </c>
      <c r="J2558">
        <v>139.76123046875</v>
      </c>
      <c r="K2558">
        <f t="shared" si="1355"/>
        <v>0</v>
      </c>
      <c r="L2558">
        <f t="shared" si="1356"/>
        <v>0</v>
      </c>
      <c r="M2558">
        <f t="shared" si="1357"/>
        <v>0.62335413212994129</v>
      </c>
      <c r="N2558">
        <f t="shared" si="1358"/>
        <v>2.4392936383183055</v>
      </c>
      <c r="O2558">
        <f t="shared" si="1359"/>
        <v>0.94794152197184645</v>
      </c>
      <c r="P2558">
        <f t="shared" si="1360"/>
        <v>0.60373344267671347</v>
      </c>
      <c r="Q2558">
        <f t="shared" si="1361"/>
        <v>-0.5634303877321738</v>
      </c>
      <c r="R2558">
        <f t="shared" si="1362"/>
        <v>-0.96257600818290445</v>
      </c>
      <c r="S2558">
        <f t="shared" si="1363"/>
        <v>-4.962359691597764E-2</v>
      </c>
      <c r="U2558" s="1" t="s">
        <v>2637</v>
      </c>
      <c r="V2558" s="3">
        <v>0.99990000000000001</v>
      </c>
      <c r="W2558" s="3">
        <v>6378137</v>
      </c>
      <c r="X2558" s="3">
        <v>298.25722210100002</v>
      </c>
      <c r="AA2558" s="3">
        <f t="shared" si="1364"/>
        <v>1.6792203946287445E-3</v>
      </c>
      <c r="AB2558" s="3">
        <f t="shared" si="1353"/>
        <v>1.0000007049454078</v>
      </c>
      <c r="AC2558" s="3">
        <f t="shared" si="1365"/>
        <v>-2.5188297041239312E-3</v>
      </c>
      <c r="AD2558" s="3">
        <f t="shared" si="1366"/>
        <v>2.6435429493240994E-6</v>
      </c>
      <c r="AE2558" s="3">
        <f t="shared" si="1367"/>
        <v>-3.4526259073074147E-9</v>
      </c>
      <c r="AF2558" s="3">
        <f t="shared" si="1368"/>
        <v>4.8918304243879506E-12</v>
      </c>
      <c r="AG2558" s="3">
        <f t="shared" si="1369"/>
        <v>-7.2287260458139161E-15</v>
      </c>
      <c r="AH2558" s="3" t="s">
        <v>57</v>
      </c>
      <c r="AI2558" s="3">
        <f t="shared" si="1370"/>
        <v>8.377318247285465E-4</v>
      </c>
      <c r="AJ2558" s="3">
        <f t="shared" si="1371"/>
        <v>7.6085278483792483E-7</v>
      </c>
      <c r="AK2558" s="3">
        <f t="shared" si="1372"/>
        <v>1.1976455002315586E-9</v>
      </c>
      <c r="AL2558" s="3">
        <f t="shared" si="1373"/>
        <v>2.4291502606542476E-12</v>
      </c>
      <c r="AM2558" s="3">
        <f t="shared" si="1374"/>
        <v>5.7501643840919741E-15</v>
      </c>
      <c r="AP2558" s="3">
        <f t="shared" si="1375"/>
        <v>6366812.4008564716</v>
      </c>
      <c r="AQ2558">
        <f t="shared" si="1376"/>
        <v>-2.3861053274235222E-3</v>
      </c>
      <c r="AR2558">
        <f t="shared" si="1377"/>
        <v>3953586.9442910855</v>
      </c>
      <c r="AU2558">
        <f t="shared" si="1378"/>
        <v>-0.76335910101326143</v>
      </c>
      <c r="AV2558">
        <f t="shared" si="1379"/>
        <v>-0.64597436706128308</v>
      </c>
      <c r="AY2558">
        <f t="shared" si="1380"/>
        <v>0</v>
      </c>
      <c r="AZ2558">
        <f t="shared" si="1354"/>
        <v>1</v>
      </c>
      <c r="BC2558">
        <f t="shared" si="1381"/>
        <v>0</v>
      </c>
      <c r="BD2558">
        <f t="shared" si="1382"/>
        <v>-0.76835924415261836</v>
      </c>
      <c r="BG2558">
        <f t="shared" si="1383"/>
        <v>-3953586.9442910855</v>
      </c>
      <c r="BH2558">
        <f t="shared" si="1384"/>
        <v>-4903877.1605711868</v>
      </c>
    </row>
    <row r="2559" spans="9:60">
      <c r="I2559">
        <v>35.715560913085902</v>
      </c>
      <c r="J2559">
        <v>139.76123046875</v>
      </c>
      <c r="K2559">
        <f t="shared" si="1355"/>
        <v>0</v>
      </c>
      <c r="L2559">
        <f t="shared" si="1356"/>
        <v>0</v>
      </c>
      <c r="M2559">
        <f t="shared" si="1357"/>
        <v>0.62335413212994129</v>
      </c>
      <c r="N2559">
        <f t="shared" si="1358"/>
        <v>2.4392936383183055</v>
      </c>
      <c r="O2559">
        <f t="shared" si="1359"/>
        <v>0.94794152197184645</v>
      </c>
      <c r="P2559">
        <f t="shared" si="1360"/>
        <v>0.60373344267671347</v>
      </c>
      <c r="Q2559">
        <f t="shared" si="1361"/>
        <v>-0.5634303877321738</v>
      </c>
      <c r="R2559">
        <f t="shared" si="1362"/>
        <v>-0.96257600818290445</v>
      </c>
      <c r="S2559">
        <f t="shared" si="1363"/>
        <v>-4.962359691597764E-2</v>
      </c>
      <c r="U2559" s="1" t="s">
        <v>2638</v>
      </c>
      <c r="V2559" s="3">
        <v>0.99990000000000001</v>
      </c>
      <c r="W2559" s="3">
        <v>6378137</v>
      </c>
      <c r="X2559" s="3">
        <v>298.25722210100002</v>
      </c>
      <c r="AA2559" s="3">
        <f t="shared" si="1364"/>
        <v>1.6792203946287445E-3</v>
      </c>
      <c r="AB2559" s="3">
        <f t="shared" si="1353"/>
        <v>1.0000007049454078</v>
      </c>
      <c r="AC2559" s="3">
        <f t="shared" si="1365"/>
        <v>-2.5188297041239312E-3</v>
      </c>
      <c r="AD2559" s="3">
        <f t="shared" si="1366"/>
        <v>2.6435429493240994E-6</v>
      </c>
      <c r="AE2559" s="3">
        <f t="shared" si="1367"/>
        <v>-3.4526259073074147E-9</v>
      </c>
      <c r="AF2559" s="3">
        <f t="shared" si="1368"/>
        <v>4.8918304243879506E-12</v>
      </c>
      <c r="AG2559" s="3">
        <f t="shared" si="1369"/>
        <v>-7.2287260458139161E-15</v>
      </c>
      <c r="AH2559" s="3" t="s">
        <v>57</v>
      </c>
      <c r="AI2559" s="3">
        <f t="shared" si="1370"/>
        <v>8.377318247285465E-4</v>
      </c>
      <c r="AJ2559" s="3">
        <f t="shared" si="1371"/>
        <v>7.6085278483792483E-7</v>
      </c>
      <c r="AK2559" s="3">
        <f t="shared" si="1372"/>
        <v>1.1976455002315586E-9</v>
      </c>
      <c r="AL2559" s="3">
        <f t="shared" si="1373"/>
        <v>2.4291502606542476E-12</v>
      </c>
      <c r="AM2559" s="3">
        <f t="shared" si="1374"/>
        <v>5.7501643840919741E-15</v>
      </c>
      <c r="AP2559" s="3">
        <f t="shared" si="1375"/>
        <v>6366812.4008564716</v>
      </c>
      <c r="AQ2559">
        <f t="shared" si="1376"/>
        <v>-2.3861053274235222E-3</v>
      </c>
      <c r="AR2559">
        <f t="shared" si="1377"/>
        <v>3953586.9442910855</v>
      </c>
      <c r="AU2559">
        <f t="shared" si="1378"/>
        <v>-0.76335910101326143</v>
      </c>
      <c r="AV2559">
        <f t="shared" si="1379"/>
        <v>-0.64597436706128308</v>
      </c>
      <c r="AY2559">
        <f t="shared" si="1380"/>
        <v>0</v>
      </c>
      <c r="AZ2559">
        <f t="shared" si="1354"/>
        <v>1</v>
      </c>
      <c r="BC2559">
        <f t="shared" si="1381"/>
        <v>0</v>
      </c>
      <c r="BD2559">
        <f t="shared" si="1382"/>
        <v>-0.76835924415261836</v>
      </c>
      <c r="BG2559">
        <f t="shared" si="1383"/>
        <v>-3953586.9442910855</v>
      </c>
      <c r="BH2559">
        <f t="shared" si="1384"/>
        <v>-4903877.1605711868</v>
      </c>
    </row>
    <row r="2560" spans="9:60">
      <c r="I2560">
        <v>35.715560913085902</v>
      </c>
      <c r="J2560">
        <v>139.76123046875</v>
      </c>
      <c r="K2560">
        <f t="shared" si="1355"/>
        <v>0</v>
      </c>
      <c r="L2560">
        <f t="shared" si="1356"/>
        <v>0</v>
      </c>
      <c r="M2560">
        <f t="shared" si="1357"/>
        <v>0.62335413212994129</v>
      </c>
      <c r="N2560">
        <f t="shared" si="1358"/>
        <v>2.4392936383183055</v>
      </c>
      <c r="O2560">
        <f t="shared" si="1359"/>
        <v>0.94794152197184645</v>
      </c>
      <c r="P2560">
        <f t="shared" si="1360"/>
        <v>0.60373344267671347</v>
      </c>
      <c r="Q2560">
        <f t="shared" si="1361"/>
        <v>-0.5634303877321738</v>
      </c>
      <c r="R2560">
        <f t="shared" si="1362"/>
        <v>-0.96257600818290445</v>
      </c>
      <c r="S2560">
        <f t="shared" si="1363"/>
        <v>-4.962359691597764E-2</v>
      </c>
      <c r="U2560" s="1" t="s">
        <v>2639</v>
      </c>
      <c r="V2560" s="3">
        <v>0.99990000000000001</v>
      </c>
      <c r="W2560" s="3">
        <v>6378137</v>
      </c>
      <c r="X2560" s="3">
        <v>298.25722210100002</v>
      </c>
      <c r="AA2560" s="3">
        <f t="shared" si="1364"/>
        <v>1.6792203946287445E-3</v>
      </c>
      <c r="AB2560" s="3">
        <f t="shared" si="1353"/>
        <v>1.0000007049454078</v>
      </c>
      <c r="AC2560" s="3">
        <f t="shared" si="1365"/>
        <v>-2.5188297041239312E-3</v>
      </c>
      <c r="AD2560" s="3">
        <f t="shared" si="1366"/>
        <v>2.6435429493240994E-6</v>
      </c>
      <c r="AE2560" s="3">
        <f t="shared" si="1367"/>
        <v>-3.4526259073074147E-9</v>
      </c>
      <c r="AF2560" s="3">
        <f t="shared" si="1368"/>
        <v>4.8918304243879506E-12</v>
      </c>
      <c r="AG2560" s="3">
        <f t="shared" si="1369"/>
        <v>-7.2287260458139161E-15</v>
      </c>
      <c r="AH2560" s="3" t="s">
        <v>57</v>
      </c>
      <c r="AI2560" s="3">
        <f t="shared" si="1370"/>
        <v>8.377318247285465E-4</v>
      </c>
      <c r="AJ2560" s="3">
        <f t="shared" si="1371"/>
        <v>7.6085278483792483E-7</v>
      </c>
      <c r="AK2560" s="3">
        <f t="shared" si="1372"/>
        <v>1.1976455002315586E-9</v>
      </c>
      <c r="AL2560" s="3">
        <f t="shared" si="1373"/>
        <v>2.4291502606542476E-12</v>
      </c>
      <c r="AM2560" s="3">
        <f t="shared" si="1374"/>
        <v>5.7501643840919741E-15</v>
      </c>
      <c r="AP2560" s="3">
        <f t="shared" si="1375"/>
        <v>6366812.4008564716</v>
      </c>
      <c r="AQ2560">
        <f t="shared" si="1376"/>
        <v>-2.3861053274235222E-3</v>
      </c>
      <c r="AR2560">
        <f t="shared" si="1377"/>
        <v>3953586.9442910855</v>
      </c>
      <c r="AU2560">
        <f t="shared" si="1378"/>
        <v>-0.76335910101326143</v>
      </c>
      <c r="AV2560">
        <f t="shared" si="1379"/>
        <v>-0.64597436706128308</v>
      </c>
      <c r="AY2560">
        <f t="shared" si="1380"/>
        <v>0</v>
      </c>
      <c r="AZ2560">
        <f t="shared" si="1354"/>
        <v>1</v>
      </c>
      <c r="BC2560">
        <f t="shared" si="1381"/>
        <v>0</v>
      </c>
      <c r="BD2560">
        <f t="shared" si="1382"/>
        <v>-0.76835924415261836</v>
      </c>
      <c r="BG2560">
        <f t="shared" si="1383"/>
        <v>-3953586.9442910855</v>
      </c>
      <c r="BH2560">
        <f t="shared" si="1384"/>
        <v>-4903877.1605711868</v>
      </c>
    </row>
    <row r="2561" spans="9:60">
      <c r="I2561">
        <v>35.715560913085902</v>
      </c>
      <c r="J2561">
        <v>139.76123046875</v>
      </c>
      <c r="K2561">
        <f t="shared" si="1355"/>
        <v>0</v>
      </c>
      <c r="L2561">
        <f t="shared" si="1356"/>
        <v>0</v>
      </c>
      <c r="M2561">
        <f t="shared" si="1357"/>
        <v>0.62335413212994129</v>
      </c>
      <c r="N2561">
        <f t="shared" si="1358"/>
        <v>2.4392936383183055</v>
      </c>
      <c r="O2561">
        <f t="shared" si="1359"/>
        <v>0.94794152197184645</v>
      </c>
      <c r="P2561">
        <f t="shared" si="1360"/>
        <v>0.60373344267671347</v>
      </c>
      <c r="Q2561">
        <f t="shared" si="1361"/>
        <v>-0.5634303877321738</v>
      </c>
      <c r="R2561">
        <f t="shared" si="1362"/>
        <v>-0.96257600818290445</v>
      </c>
      <c r="S2561">
        <f t="shared" si="1363"/>
        <v>-4.962359691597764E-2</v>
      </c>
      <c r="U2561" s="1" t="s">
        <v>2640</v>
      </c>
      <c r="V2561" s="3">
        <v>0.99990000000000001</v>
      </c>
      <c r="W2561" s="3">
        <v>6378137</v>
      </c>
      <c r="X2561" s="3">
        <v>298.25722210100002</v>
      </c>
      <c r="AA2561" s="3">
        <f t="shared" si="1364"/>
        <v>1.6792203946287445E-3</v>
      </c>
      <c r="AB2561" s="3">
        <f t="shared" si="1353"/>
        <v>1.0000007049454078</v>
      </c>
      <c r="AC2561" s="3">
        <f t="shared" si="1365"/>
        <v>-2.5188297041239312E-3</v>
      </c>
      <c r="AD2561" s="3">
        <f t="shared" si="1366"/>
        <v>2.6435429493240994E-6</v>
      </c>
      <c r="AE2561" s="3">
        <f t="shared" si="1367"/>
        <v>-3.4526259073074147E-9</v>
      </c>
      <c r="AF2561" s="3">
        <f t="shared" si="1368"/>
        <v>4.8918304243879506E-12</v>
      </c>
      <c r="AG2561" s="3">
        <f t="shared" si="1369"/>
        <v>-7.2287260458139161E-15</v>
      </c>
      <c r="AH2561" s="3" t="s">
        <v>57</v>
      </c>
      <c r="AI2561" s="3">
        <f t="shared" si="1370"/>
        <v>8.377318247285465E-4</v>
      </c>
      <c r="AJ2561" s="3">
        <f t="shared" si="1371"/>
        <v>7.6085278483792483E-7</v>
      </c>
      <c r="AK2561" s="3">
        <f t="shared" si="1372"/>
        <v>1.1976455002315586E-9</v>
      </c>
      <c r="AL2561" s="3">
        <f t="shared" si="1373"/>
        <v>2.4291502606542476E-12</v>
      </c>
      <c r="AM2561" s="3">
        <f t="shared" si="1374"/>
        <v>5.7501643840919741E-15</v>
      </c>
      <c r="AP2561" s="3">
        <f t="shared" si="1375"/>
        <v>6366812.4008564716</v>
      </c>
      <c r="AQ2561">
        <f t="shared" si="1376"/>
        <v>-2.3861053274235222E-3</v>
      </c>
      <c r="AR2561">
        <f t="shared" si="1377"/>
        <v>3953586.9442910855</v>
      </c>
      <c r="AU2561">
        <f t="shared" si="1378"/>
        <v>-0.76335910101326143</v>
      </c>
      <c r="AV2561">
        <f t="shared" si="1379"/>
        <v>-0.64597436706128308</v>
      </c>
      <c r="AY2561">
        <f t="shared" si="1380"/>
        <v>0</v>
      </c>
      <c r="AZ2561">
        <f t="shared" si="1354"/>
        <v>1</v>
      </c>
      <c r="BC2561">
        <f t="shared" si="1381"/>
        <v>0</v>
      </c>
      <c r="BD2561">
        <f t="shared" si="1382"/>
        <v>-0.76835924415261836</v>
      </c>
      <c r="BG2561">
        <f t="shared" si="1383"/>
        <v>-3953586.9442910855</v>
      </c>
      <c r="BH2561">
        <f t="shared" si="1384"/>
        <v>-4903877.1605711868</v>
      </c>
    </row>
    <row r="2562" spans="9:60">
      <c r="I2562">
        <v>35.715560913085902</v>
      </c>
      <c r="J2562">
        <v>139.76123046875</v>
      </c>
      <c r="K2562">
        <f t="shared" si="1355"/>
        <v>0</v>
      </c>
      <c r="L2562">
        <f t="shared" si="1356"/>
        <v>0</v>
      </c>
      <c r="M2562">
        <f t="shared" si="1357"/>
        <v>0.62335413212994129</v>
      </c>
      <c r="N2562">
        <f t="shared" si="1358"/>
        <v>2.4392936383183055</v>
      </c>
      <c r="O2562">
        <f t="shared" si="1359"/>
        <v>0.94794152197184645</v>
      </c>
      <c r="P2562">
        <f t="shared" si="1360"/>
        <v>0.60373344267671347</v>
      </c>
      <c r="Q2562">
        <f t="shared" si="1361"/>
        <v>-0.5634303877321738</v>
      </c>
      <c r="R2562">
        <f t="shared" si="1362"/>
        <v>-0.96257600818290445</v>
      </c>
      <c r="S2562">
        <f t="shared" si="1363"/>
        <v>-4.962359691597764E-2</v>
      </c>
      <c r="U2562" s="1" t="s">
        <v>2641</v>
      </c>
      <c r="V2562" s="3">
        <v>0.99990000000000001</v>
      </c>
      <c r="W2562" s="3">
        <v>6378137</v>
      </c>
      <c r="X2562" s="3">
        <v>298.25722210100002</v>
      </c>
      <c r="AA2562" s="3">
        <f t="shared" si="1364"/>
        <v>1.6792203946287445E-3</v>
      </c>
      <c r="AB2562" s="3">
        <f t="shared" si="1353"/>
        <v>1.0000007049454078</v>
      </c>
      <c r="AC2562" s="3">
        <f t="shared" si="1365"/>
        <v>-2.5188297041239312E-3</v>
      </c>
      <c r="AD2562" s="3">
        <f t="shared" si="1366"/>
        <v>2.6435429493240994E-6</v>
      </c>
      <c r="AE2562" s="3">
        <f t="shared" si="1367"/>
        <v>-3.4526259073074147E-9</v>
      </c>
      <c r="AF2562" s="3">
        <f t="shared" si="1368"/>
        <v>4.8918304243879506E-12</v>
      </c>
      <c r="AG2562" s="3">
        <f t="shared" si="1369"/>
        <v>-7.2287260458139161E-15</v>
      </c>
      <c r="AH2562" s="3" t="s">
        <v>57</v>
      </c>
      <c r="AI2562" s="3">
        <f t="shared" si="1370"/>
        <v>8.377318247285465E-4</v>
      </c>
      <c r="AJ2562" s="3">
        <f t="shared" si="1371"/>
        <v>7.6085278483792483E-7</v>
      </c>
      <c r="AK2562" s="3">
        <f t="shared" si="1372"/>
        <v>1.1976455002315586E-9</v>
      </c>
      <c r="AL2562" s="3">
        <f t="shared" si="1373"/>
        <v>2.4291502606542476E-12</v>
      </c>
      <c r="AM2562" s="3">
        <f t="shared" si="1374"/>
        <v>5.7501643840919741E-15</v>
      </c>
      <c r="AP2562" s="3">
        <f t="shared" si="1375"/>
        <v>6366812.4008564716</v>
      </c>
      <c r="AQ2562">
        <f t="shared" si="1376"/>
        <v>-2.3861053274235222E-3</v>
      </c>
      <c r="AR2562">
        <f t="shared" si="1377"/>
        <v>3953586.9442910855</v>
      </c>
      <c r="AU2562">
        <f t="shared" si="1378"/>
        <v>-0.76335910101326143</v>
      </c>
      <c r="AV2562">
        <f t="shared" si="1379"/>
        <v>-0.64597436706128308</v>
      </c>
      <c r="AY2562">
        <f t="shared" si="1380"/>
        <v>0</v>
      </c>
      <c r="AZ2562">
        <f t="shared" si="1354"/>
        <v>1</v>
      </c>
      <c r="BC2562">
        <f t="shared" si="1381"/>
        <v>0</v>
      </c>
      <c r="BD2562">
        <f t="shared" si="1382"/>
        <v>-0.76835924415261836</v>
      </c>
      <c r="BG2562">
        <f t="shared" si="1383"/>
        <v>-3953586.9442910855</v>
      </c>
      <c r="BH2562">
        <f t="shared" si="1384"/>
        <v>-4903877.1605711868</v>
      </c>
    </row>
    <row r="2563" spans="9:60">
      <c r="I2563">
        <v>35.715560913085902</v>
      </c>
      <c r="J2563">
        <v>139.76123046875</v>
      </c>
      <c r="K2563">
        <f t="shared" si="1355"/>
        <v>0</v>
      </c>
      <c r="L2563">
        <f t="shared" si="1356"/>
        <v>0</v>
      </c>
      <c r="M2563">
        <f t="shared" si="1357"/>
        <v>0.62335413212994129</v>
      </c>
      <c r="N2563">
        <f t="shared" si="1358"/>
        <v>2.4392936383183055</v>
      </c>
      <c r="O2563">
        <f t="shared" si="1359"/>
        <v>0.94794152197184645</v>
      </c>
      <c r="P2563">
        <f t="shared" si="1360"/>
        <v>0.60373344267671347</v>
      </c>
      <c r="Q2563">
        <f t="shared" si="1361"/>
        <v>-0.5634303877321738</v>
      </c>
      <c r="R2563">
        <f t="shared" si="1362"/>
        <v>-0.96257600818290445</v>
      </c>
      <c r="S2563">
        <f t="shared" si="1363"/>
        <v>-4.962359691597764E-2</v>
      </c>
      <c r="U2563" s="1" t="s">
        <v>2642</v>
      </c>
      <c r="V2563" s="3">
        <v>0.99990000000000001</v>
      </c>
      <c r="W2563" s="3">
        <v>6378137</v>
      </c>
      <c r="X2563" s="3">
        <v>298.25722210100002</v>
      </c>
      <c r="AA2563" s="3">
        <f t="shared" si="1364"/>
        <v>1.6792203946287445E-3</v>
      </c>
      <c r="AB2563" s="3">
        <f t="shared" si="1353"/>
        <v>1.0000007049454078</v>
      </c>
      <c r="AC2563" s="3">
        <f t="shared" si="1365"/>
        <v>-2.5188297041239312E-3</v>
      </c>
      <c r="AD2563" s="3">
        <f t="shared" si="1366"/>
        <v>2.6435429493240994E-6</v>
      </c>
      <c r="AE2563" s="3">
        <f t="shared" si="1367"/>
        <v>-3.4526259073074147E-9</v>
      </c>
      <c r="AF2563" s="3">
        <f t="shared" si="1368"/>
        <v>4.8918304243879506E-12</v>
      </c>
      <c r="AG2563" s="3">
        <f t="shared" si="1369"/>
        <v>-7.2287260458139161E-15</v>
      </c>
      <c r="AH2563" s="3" t="s">
        <v>57</v>
      </c>
      <c r="AI2563" s="3">
        <f t="shared" si="1370"/>
        <v>8.377318247285465E-4</v>
      </c>
      <c r="AJ2563" s="3">
        <f t="shared" si="1371"/>
        <v>7.6085278483792483E-7</v>
      </c>
      <c r="AK2563" s="3">
        <f t="shared" si="1372"/>
        <v>1.1976455002315586E-9</v>
      </c>
      <c r="AL2563" s="3">
        <f t="shared" si="1373"/>
        <v>2.4291502606542476E-12</v>
      </c>
      <c r="AM2563" s="3">
        <f t="shared" si="1374"/>
        <v>5.7501643840919741E-15</v>
      </c>
      <c r="AP2563" s="3">
        <f t="shared" si="1375"/>
        <v>6366812.4008564716</v>
      </c>
      <c r="AQ2563">
        <f t="shared" si="1376"/>
        <v>-2.3861053274235222E-3</v>
      </c>
      <c r="AR2563">
        <f t="shared" si="1377"/>
        <v>3953586.9442910855</v>
      </c>
      <c r="AU2563">
        <f t="shared" si="1378"/>
        <v>-0.76335910101326143</v>
      </c>
      <c r="AV2563">
        <f t="shared" si="1379"/>
        <v>-0.64597436706128308</v>
      </c>
      <c r="AY2563">
        <f t="shared" si="1380"/>
        <v>0</v>
      </c>
      <c r="AZ2563">
        <f t="shared" si="1354"/>
        <v>1</v>
      </c>
      <c r="BC2563">
        <f t="shared" si="1381"/>
        <v>0</v>
      </c>
      <c r="BD2563">
        <f t="shared" si="1382"/>
        <v>-0.76835924415261836</v>
      </c>
      <c r="BG2563">
        <f t="shared" si="1383"/>
        <v>-3953586.9442910855</v>
      </c>
      <c r="BH2563">
        <f t="shared" si="1384"/>
        <v>-4903877.1605711868</v>
      </c>
    </row>
    <row r="2564" spans="9:60">
      <c r="I2564">
        <v>35.715560913085902</v>
      </c>
      <c r="J2564">
        <v>139.76123046875</v>
      </c>
      <c r="K2564">
        <f t="shared" si="1355"/>
        <v>0</v>
      </c>
      <c r="L2564">
        <f t="shared" si="1356"/>
        <v>0</v>
      </c>
      <c r="M2564">
        <f t="shared" si="1357"/>
        <v>0.62335413212994129</v>
      </c>
      <c r="N2564">
        <f t="shared" si="1358"/>
        <v>2.4392936383183055</v>
      </c>
      <c r="O2564">
        <f t="shared" si="1359"/>
        <v>0.94794152197184645</v>
      </c>
      <c r="P2564">
        <f t="shared" si="1360"/>
        <v>0.60373344267671347</v>
      </c>
      <c r="Q2564">
        <f t="shared" si="1361"/>
        <v>-0.5634303877321738</v>
      </c>
      <c r="R2564">
        <f t="shared" si="1362"/>
        <v>-0.96257600818290445</v>
      </c>
      <c r="S2564">
        <f t="shared" si="1363"/>
        <v>-4.962359691597764E-2</v>
      </c>
      <c r="U2564" s="1" t="s">
        <v>2643</v>
      </c>
      <c r="V2564" s="3">
        <v>0.99990000000000001</v>
      </c>
      <c r="W2564" s="3">
        <v>6378137</v>
      </c>
      <c r="X2564" s="3">
        <v>298.25722210100002</v>
      </c>
      <c r="AA2564" s="3">
        <f t="shared" si="1364"/>
        <v>1.6792203946287445E-3</v>
      </c>
      <c r="AB2564" s="3">
        <f t="shared" ref="AB2564:AB2627" si="1385">1 + AA2564^2/4 + AA2564^4/64</f>
        <v>1.0000007049454078</v>
      </c>
      <c r="AC2564" s="3">
        <f t="shared" si="1365"/>
        <v>-2.5188297041239312E-3</v>
      </c>
      <c r="AD2564" s="3">
        <f t="shared" si="1366"/>
        <v>2.6435429493240994E-6</v>
      </c>
      <c r="AE2564" s="3">
        <f t="shared" si="1367"/>
        <v>-3.4526259073074147E-9</v>
      </c>
      <c r="AF2564" s="3">
        <f t="shared" si="1368"/>
        <v>4.8918304243879506E-12</v>
      </c>
      <c r="AG2564" s="3">
        <f t="shared" si="1369"/>
        <v>-7.2287260458139161E-15</v>
      </c>
      <c r="AH2564" s="3" t="s">
        <v>57</v>
      </c>
      <c r="AI2564" s="3">
        <f t="shared" si="1370"/>
        <v>8.377318247285465E-4</v>
      </c>
      <c r="AJ2564" s="3">
        <f t="shared" si="1371"/>
        <v>7.6085278483792483E-7</v>
      </c>
      <c r="AK2564" s="3">
        <f t="shared" si="1372"/>
        <v>1.1976455002315586E-9</v>
      </c>
      <c r="AL2564" s="3">
        <f t="shared" si="1373"/>
        <v>2.4291502606542476E-12</v>
      </c>
      <c r="AM2564" s="3">
        <f t="shared" si="1374"/>
        <v>5.7501643840919741E-15</v>
      </c>
      <c r="AP2564" s="3">
        <f t="shared" si="1375"/>
        <v>6366812.4008564716</v>
      </c>
      <c r="AQ2564">
        <f t="shared" si="1376"/>
        <v>-2.3861053274235222E-3</v>
      </c>
      <c r="AR2564">
        <f t="shared" si="1377"/>
        <v>3953586.9442910855</v>
      </c>
      <c r="AU2564">
        <f t="shared" si="1378"/>
        <v>-0.76335910101326143</v>
      </c>
      <c r="AV2564">
        <f t="shared" si="1379"/>
        <v>-0.64597436706128308</v>
      </c>
      <c r="AY2564">
        <f t="shared" si="1380"/>
        <v>0</v>
      </c>
      <c r="AZ2564">
        <f t="shared" ref="AZ2564:AZ2627" si="1386">SQRT(1 + AY2564^2)</f>
        <v>1</v>
      </c>
      <c r="BC2564">
        <f t="shared" si="1381"/>
        <v>0</v>
      </c>
      <c r="BD2564">
        <f t="shared" si="1382"/>
        <v>-0.76835924415261836</v>
      </c>
      <c r="BG2564">
        <f t="shared" si="1383"/>
        <v>-3953586.9442910855</v>
      </c>
      <c r="BH2564">
        <f t="shared" si="1384"/>
        <v>-4903877.1605711868</v>
      </c>
    </row>
    <row r="2565" spans="9:60">
      <c r="I2565">
        <v>35.715560913085902</v>
      </c>
      <c r="J2565">
        <v>139.76123046875</v>
      </c>
      <c r="K2565">
        <f t="shared" si="1355"/>
        <v>0</v>
      </c>
      <c r="L2565">
        <f t="shared" si="1356"/>
        <v>0</v>
      </c>
      <c r="M2565">
        <f t="shared" si="1357"/>
        <v>0.62335413212994129</v>
      </c>
      <c r="N2565">
        <f t="shared" si="1358"/>
        <v>2.4392936383183055</v>
      </c>
      <c r="O2565">
        <f t="shared" si="1359"/>
        <v>0.94794152197184645</v>
      </c>
      <c r="P2565">
        <f t="shared" si="1360"/>
        <v>0.60373344267671347</v>
      </c>
      <c r="Q2565">
        <f t="shared" si="1361"/>
        <v>-0.5634303877321738</v>
      </c>
      <c r="R2565">
        <f t="shared" si="1362"/>
        <v>-0.96257600818290445</v>
      </c>
      <c r="S2565">
        <f t="shared" si="1363"/>
        <v>-4.962359691597764E-2</v>
      </c>
      <c r="U2565" s="1" t="s">
        <v>2644</v>
      </c>
      <c r="V2565" s="3">
        <v>0.99990000000000001</v>
      </c>
      <c r="W2565" s="3">
        <v>6378137</v>
      </c>
      <c r="X2565" s="3">
        <v>298.25722210100002</v>
      </c>
      <c r="AA2565" s="3">
        <f t="shared" si="1364"/>
        <v>1.6792203946287445E-3</v>
      </c>
      <c r="AB2565" s="3">
        <f t="shared" si="1385"/>
        <v>1.0000007049454078</v>
      </c>
      <c r="AC2565" s="3">
        <f t="shared" si="1365"/>
        <v>-2.5188297041239312E-3</v>
      </c>
      <c r="AD2565" s="3">
        <f t="shared" si="1366"/>
        <v>2.6435429493240994E-6</v>
      </c>
      <c r="AE2565" s="3">
        <f t="shared" si="1367"/>
        <v>-3.4526259073074147E-9</v>
      </c>
      <c r="AF2565" s="3">
        <f t="shared" si="1368"/>
        <v>4.8918304243879506E-12</v>
      </c>
      <c r="AG2565" s="3">
        <f t="shared" si="1369"/>
        <v>-7.2287260458139161E-15</v>
      </c>
      <c r="AH2565" s="3" t="s">
        <v>57</v>
      </c>
      <c r="AI2565" s="3">
        <f t="shared" si="1370"/>
        <v>8.377318247285465E-4</v>
      </c>
      <c r="AJ2565" s="3">
        <f t="shared" si="1371"/>
        <v>7.6085278483792483E-7</v>
      </c>
      <c r="AK2565" s="3">
        <f t="shared" si="1372"/>
        <v>1.1976455002315586E-9</v>
      </c>
      <c r="AL2565" s="3">
        <f t="shared" si="1373"/>
        <v>2.4291502606542476E-12</v>
      </c>
      <c r="AM2565" s="3">
        <f t="shared" si="1374"/>
        <v>5.7501643840919741E-15</v>
      </c>
      <c r="AP2565" s="3">
        <f t="shared" si="1375"/>
        <v>6366812.4008564716</v>
      </c>
      <c r="AQ2565">
        <f t="shared" si="1376"/>
        <v>-2.3861053274235222E-3</v>
      </c>
      <c r="AR2565">
        <f t="shared" si="1377"/>
        <v>3953586.9442910855</v>
      </c>
      <c r="AU2565">
        <f t="shared" si="1378"/>
        <v>-0.76335910101326143</v>
      </c>
      <c r="AV2565">
        <f t="shared" si="1379"/>
        <v>-0.64597436706128308</v>
      </c>
      <c r="AY2565">
        <f t="shared" si="1380"/>
        <v>0</v>
      </c>
      <c r="AZ2565">
        <f t="shared" si="1386"/>
        <v>1</v>
      </c>
      <c r="BC2565">
        <f t="shared" si="1381"/>
        <v>0</v>
      </c>
      <c r="BD2565">
        <f t="shared" si="1382"/>
        <v>-0.76835924415261836</v>
      </c>
      <c r="BG2565">
        <f t="shared" si="1383"/>
        <v>-3953586.9442910855</v>
      </c>
      <c r="BH2565">
        <f t="shared" si="1384"/>
        <v>-4903877.1605711868</v>
      </c>
    </row>
    <row r="2566" spans="9:60">
      <c r="I2566">
        <v>35.715560913085902</v>
      </c>
      <c r="J2566">
        <v>139.76123046875</v>
      </c>
      <c r="K2566">
        <f t="shared" si="1355"/>
        <v>0</v>
      </c>
      <c r="L2566">
        <f t="shared" si="1356"/>
        <v>0</v>
      </c>
      <c r="M2566">
        <f t="shared" si="1357"/>
        <v>0.62335413212994129</v>
      </c>
      <c r="N2566">
        <f t="shared" si="1358"/>
        <v>2.4392936383183055</v>
      </c>
      <c r="O2566">
        <f t="shared" si="1359"/>
        <v>0.94794152197184645</v>
      </c>
      <c r="P2566">
        <f t="shared" si="1360"/>
        <v>0.60373344267671347</v>
      </c>
      <c r="Q2566">
        <f t="shared" si="1361"/>
        <v>-0.5634303877321738</v>
      </c>
      <c r="R2566">
        <f t="shared" si="1362"/>
        <v>-0.96257600818290445</v>
      </c>
      <c r="S2566">
        <f t="shared" si="1363"/>
        <v>-4.962359691597764E-2</v>
      </c>
      <c r="U2566" s="1" t="s">
        <v>2645</v>
      </c>
      <c r="V2566" s="3">
        <v>0.99990000000000001</v>
      </c>
      <c r="W2566" s="3">
        <v>6378137</v>
      </c>
      <c r="X2566" s="3">
        <v>298.25722210100002</v>
      </c>
      <c r="AA2566" s="3">
        <f t="shared" si="1364"/>
        <v>1.6792203946287445E-3</v>
      </c>
      <c r="AB2566" s="3">
        <f t="shared" si="1385"/>
        <v>1.0000007049454078</v>
      </c>
      <c r="AC2566" s="3">
        <f t="shared" si="1365"/>
        <v>-2.5188297041239312E-3</v>
      </c>
      <c r="AD2566" s="3">
        <f t="shared" si="1366"/>
        <v>2.6435429493240994E-6</v>
      </c>
      <c r="AE2566" s="3">
        <f t="shared" si="1367"/>
        <v>-3.4526259073074147E-9</v>
      </c>
      <c r="AF2566" s="3">
        <f t="shared" si="1368"/>
        <v>4.8918304243879506E-12</v>
      </c>
      <c r="AG2566" s="3">
        <f t="shared" si="1369"/>
        <v>-7.2287260458139161E-15</v>
      </c>
      <c r="AH2566" s="3" t="s">
        <v>57</v>
      </c>
      <c r="AI2566" s="3">
        <f t="shared" si="1370"/>
        <v>8.377318247285465E-4</v>
      </c>
      <c r="AJ2566" s="3">
        <f t="shared" si="1371"/>
        <v>7.6085278483792483E-7</v>
      </c>
      <c r="AK2566" s="3">
        <f t="shared" si="1372"/>
        <v>1.1976455002315586E-9</v>
      </c>
      <c r="AL2566" s="3">
        <f t="shared" si="1373"/>
        <v>2.4291502606542476E-12</v>
      </c>
      <c r="AM2566" s="3">
        <f t="shared" si="1374"/>
        <v>5.7501643840919741E-15</v>
      </c>
      <c r="AP2566" s="3">
        <f t="shared" si="1375"/>
        <v>6366812.4008564716</v>
      </c>
      <c r="AQ2566">
        <f t="shared" si="1376"/>
        <v>-2.3861053274235222E-3</v>
      </c>
      <c r="AR2566">
        <f t="shared" si="1377"/>
        <v>3953586.9442910855</v>
      </c>
      <c r="AU2566">
        <f t="shared" si="1378"/>
        <v>-0.76335910101326143</v>
      </c>
      <c r="AV2566">
        <f t="shared" si="1379"/>
        <v>-0.64597436706128308</v>
      </c>
      <c r="AY2566">
        <f t="shared" si="1380"/>
        <v>0</v>
      </c>
      <c r="AZ2566">
        <f t="shared" si="1386"/>
        <v>1</v>
      </c>
      <c r="BC2566">
        <f t="shared" si="1381"/>
        <v>0</v>
      </c>
      <c r="BD2566">
        <f t="shared" si="1382"/>
        <v>-0.76835924415261836</v>
      </c>
      <c r="BG2566">
        <f t="shared" si="1383"/>
        <v>-3953586.9442910855</v>
      </c>
      <c r="BH2566">
        <f t="shared" si="1384"/>
        <v>-4903877.1605711868</v>
      </c>
    </row>
    <row r="2567" spans="9:60">
      <c r="I2567">
        <v>35.715560913085902</v>
      </c>
      <c r="J2567">
        <v>139.76123046875</v>
      </c>
      <c r="K2567">
        <f t="shared" si="1355"/>
        <v>0</v>
      </c>
      <c r="L2567">
        <f t="shared" si="1356"/>
        <v>0</v>
      </c>
      <c r="M2567">
        <f t="shared" si="1357"/>
        <v>0.62335413212994129</v>
      </c>
      <c r="N2567">
        <f t="shared" si="1358"/>
        <v>2.4392936383183055</v>
      </c>
      <c r="O2567">
        <f t="shared" si="1359"/>
        <v>0.94794152197184645</v>
      </c>
      <c r="P2567">
        <f t="shared" si="1360"/>
        <v>0.60373344267671347</v>
      </c>
      <c r="Q2567">
        <f t="shared" si="1361"/>
        <v>-0.5634303877321738</v>
      </c>
      <c r="R2567">
        <f t="shared" si="1362"/>
        <v>-0.96257600818290445</v>
      </c>
      <c r="S2567">
        <f t="shared" si="1363"/>
        <v>-4.962359691597764E-2</v>
      </c>
      <c r="U2567" s="1" t="s">
        <v>2646</v>
      </c>
      <c r="V2567" s="3">
        <v>0.99990000000000001</v>
      </c>
      <c r="W2567" s="3">
        <v>6378137</v>
      </c>
      <c r="X2567" s="3">
        <v>298.25722210100002</v>
      </c>
      <c r="AA2567" s="3">
        <f t="shared" si="1364"/>
        <v>1.6792203946287445E-3</v>
      </c>
      <c r="AB2567" s="3">
        <f t="shared" si="1385"/>
        <v>1.0000007049454078</v>
      </c>
      <c r="AC2567" s="3">
        <f t="shared" si="1365"/>
        <v>-2.5188297041239312E-3</v>
      </c>
      <c r="AD2567" s="3">
        <f t="shared" si="1366"/>
        <v>2.6435429493240994E-6</v>
      </c>
      <c r="AE2567" s="3">
        <f t="shared" si="1367"/>
        <v>-3.4526259073074147E-9</v>
      </c>
      <c r="AF2567" s="3">
        <f t="shared" si="1368"/>
        <v>4.8918304243879506E-12</v>
      </c>
      <c r="AG2567" s="3">
        <f t="shared" si="1369"/>
        <v>-7.2287260458139161E-15</v>
      </c>
      <c r="AH2567" s="3" t="s">
        <v>57</v>
      </c>
      <c r="AI2567" s="3">
        <f t="shared" si="1370"/>
        <v>8.377318247285465E-4</v>
      </c>
      <c r="AJ2567" s="3">
        <f t="shared" si="1371"/>
        <v>7.6085278483792483E-7</v>
      </c>
      <c r="AK2567" s="3">
        <f t="shared" si="1372"/>
        <v>1.1976455002315586E-9</v>
      </c>
      <c r="AL2567" s="3">
        <f t="shared" si="1373"/>
        <v>2.4291502606542476E-12</v>
      </c>
      <c r="AM2567" s="3">
        <f t="shared" si="1374"/>
        <v>5.7501643840919741E-15</v>
      </c>
      <c r="AP2567" s="3">
        <f t="shared" si="1375"/>
        <v>6366812.4008564716</v>
      </c>
      <c r="AQ2567">
        <f t="shared" si="1376"/>
        <v>-2.3861053274235222E-3</v>
      </c>
      <c r="AR2567">
        <f t="shared" si="1377"/>
        <v>3953586.9442910855</v>
      </c>
      <c r="AU2567">
        <f t="shared" si="1378"/>
        <v>-0.76335910101326143</v>
      </c>
      <c r="AV2567">
        <f t="shared" si="1379"/>
        <v>-0.64597436706128308</v>
      </c>
      <c r="AY2567">
        <f t="shared" si="1380"/>
        <v>0</v>
      </c>
      <c r="AZ2567">
        <f t="shared" si="1386"/>
        <v>1</v>
      </c>
      <c r="BC2567">
        <f t="shared" si="1381"/>
        <v>0</v>
      </c>
      <c r="BD2567">
        <f t="shared" si="1382"/>
        <v>-0.76835924415261836</v>
      </c>
      <c r="BG2567">
        <f t="shared" si="1383"/>
        <v>-3953586.9442910855</v>
      </c>
      <c r="BH2567">
        <f t="shared" si="1384"/>
        <v>-4903877.1605711868</v>
      </c>
    </row>
    <row r="2568" spans="9:60">
      <c r="I2568">
        <v>35.715560913085902</v>
      </c>
      <c r="J2568">
        <v>139.76123046875</v>
      </c>
      <c r="K2568">
        <f t="shared" si="1355"/>
        <v>0</v>
      </c>
      <c r="L2568">
        <f t="shared" si="1356"/>
        <v>0</v>
      </c>
      <c r="M2568">
        <f t="shared" si="1357"/>
        <v>0.62335413212994129</v>
      </c>
      <c r="N2568">
        <f t="shared" si="1358"/>
        <v>2.4392936383183055</v>
      </c>
      <c r="O2568">
        <f t="shared" si="1359"/>
        <v>0.94794152197184645</v>
      </c>
      <c r="P2568">
        <f t="shared" si="1360"/>
        <v>0.60373344267671347</v>
      </c>
      <c r="Q2568">
        <f t="shared" si="1361"/>
        <v>-0.5634303877321738</v>
      </c>
      <c r="R2568">
        <f t="shared" si="1362"/>
        <v>-0.96257600818290445</v>
      </c>
      <c r="S2568">
        <f t="shared" si="1363"/>
        <v>-4.962359691597764E-2</v>
      </c>
      <c r="U2568" s="1" t="s">
        <v>2647</v>
      </c>
      <c r="V2568" s="3">
        <v>0.99990000000000001</v>
      </c>
      <c r="W2568" s="3">
        <v>6378137</v>
      </c>
      <c r="X2568" s="3">
        <v>298.25722210100002</v>
      </c>
      <c r="AA2568" s="3">
        <f t="shared" si="1364"/>
        <v>1.6792203946287445E-3</v>
      </c>
      <c r="AB2568" s="3">
        <f t="shared" si="1385"/>
        <v>1.0000007049454078</v>
      </c>
      <c r="AC2568" s="3">
        <f t="shared" si="1365"/>
        <v>-2.5188297041239312E-3</v>
      </c>
      <c r="AD2568" s="3">
        <f t="shared" si="1366"/>
        <v>2.6435429493240994E-6</v>
      </c>
      <c r="AE2568" s="3">
        <f t="shared" si="1367"/>
        <v>-3.4526259073074147E-9</v>
      </c>
      <c r="AF2568" s="3">
        <f t="shared" si="1368"/>
        <v>4.8918304243879506E-12</v>
      </c>
      <c r="AG2568" s="3">
        <f t="shared" si="1369"/>
        <v>-7.2287260458139161E-15</v>
      </c>
      <c r="AH2568" s="3" t="s">
        <v>57</v>
      </c>
      <c r="AI2568" s="3">
        <f t="shared" si="1370"/>
        <v>8.377318247285465E-4</v>
      </c>
      <c r="AJ2568" s="3">
        <f t="shared" si="1371"/>
        <v>7.6085278483792483E-7</v>
      </c>
      <c r="AK2568" s="3">
        <f t="shared" si="1372"/>
        <v>1.1976455002315586E-9</v>
      </c>
      <c r="AL2568" s="3">
        <f t="shared" si="1373"/>
        <v>2.4291502606542476E-12</v>
      </c>
      <c r="AM2568" s="3">
        <f t="shared" si="1374"/>
        <v>5.7501643840919741E-15</v>
      </c>
      <c r="AP2568" s="3">
        <f t="shared" si="1375"/>
        <v>6366812.4008564716</v>
      </c>
      <c r="AQ2568">
        <f t="shared" si="1376"/>
        <v>-2.3861053274235222E-3</v>
      </c>
      <c r="AR2568">
        <f t="shared" si="1377"/>
        <v>3953586.9442910855</v>
      </c>
      <c r="AU2568">
        <f t="shared" si="1378"/>
        <v>-0.76335910101326143</v>
      </c>
      <c r="AV2568">
        <f t="shared" si="1379"/>
        <v>-0.64597436706128308</v>
      </c>
      <c r="AY2568">
        <f t="shared" si="1380"/>
        <v>0</v>
      </c>
      <c r="AZ2568">
        <f t="shared" si="1386"/>
        <v>1</v>
      </c>
      <c r="BC2568">
        <f t="shared" si="1381"/>
        <v>0</v>
      </c>
      <c r="BD2568">
        <f t="shared" si="1382"/>
        <v>-0.76835924415261836</v>
      </c>
      <c r="BG2568">
        <f t="shared" si="1383"/>
        <v>-3953586.9442910855</v>
      </c>
      <c r="BH2568">
        <f t="shared" si="1384"/>
        <v>-4903877.1605711868</v>
      </c>
    </row>
    <row r="2569" spans="9:60">
      <c r="I2569">
        <v>35.715560913085902</v>
      </c>
      <c r="J2569">
        <v>139.76123046875</v>
      </c>
      <c r="K2569">
        <f t="shared" si="1355"/>
        <v>0</v>
      </c>
      <c r="L2569">
        <f t="shared" si="1356"/>
        <v>0</v>
      </c>
      <c r="M2569">
        <f t="shared" si="1357"/>
        <v>0.62335413212994129</v>
      </c>
      <c r="N2569">
        <f t="shared" si="1358"/>
        <v>2.4392936383183055</v>
      </c>
      <c r="O2569">
        <f t="shared" si="1359"/>
        <v>0.94794152197184645</v>
      </c>
      <c r="P2569">
        <f t="shared" si="1360"/>
        <v>0.60373344267671347</v>
      </c>
      <c r="Q2569">
        <f t="shared" si="1361"/>
        <v>-0.5634303877321738</v>
      </c>
      <c r="R2569">
        <f t="shared" si="1362"/>
        <v>-0.96257600818290445</v>
      </c>
      <c r="S2569">
        <f t="shared" si="1363"/>
        <v>-4.962359691597764E-2</v>
      </c>
      <c r="U2569" s="1" t="s">
        <v>2648</v>
      </c>
      <c r="V2569" s="3">
        <v>0.99990000000000001</v>
      </c>
      <c r="W2569" s="3">
        <v>6378137</v>
      </c>
      <c r="X2569" s="3">
        <v>298.25722210100002</v>
      </c>
      <c r="AA2569" s="3">
        <f t="shared" si="1364"/>
        <v>1.6792203946287445E-3</v>
      </c>
      <c r="AB2569" s="3">
        <f t="shared" si="1385"/>
        <v>1.0000007049454078</v>
      </c>
      <c r="AC2569" s="3">
        <f t="shared" si="1365"/>
        <v>-2.5188297041239312E-3</v>
      </c>
      <c r="AD2569" s="3">
        <f t="shared" si="1366"/>
        <v>2.6435429493240994E-6</v>
      </c>
      <c r="AE2569" s="3">
        <f t="shared" si="1367"/>
        <v>-3.4526259073074147E-9</v>
      </c>
      <c r="AF2569" s="3">
        <f t="shared" si="1368"/>
        <v>4.8918304243879506E-12</v>
      </c>
      <c r="AG2569" s="3">
        <f t="shared" si="1369"/>
        <v>-7.2287260458139161E-15</v>
      </c>
      <c r="AH2569" s="3" t="s">
        <v>57</v>
      </c>
      <c r="AI2569" s="3">
        <f t="shared" si="1370"/>
        <v>8.377318247285465E-4</v>
      </c>
      <c r="AJ2569" s="3">
        <f t="shared" si="1371"/>
        <v>7.6085278483792483E-7</v>
      </c>
      <c r="AK2569" s="3">
        <f t="shared" si="1372"/>
        <v>1.1976455002315586E-9</v>
      </c>
      <c r="AL2569" s="3">
        <f t="shared" si="1373"/>
        <v>2.4291502606542476E-12</v>
      </c>
      <c r="AM2569" s="3">
        <f t="shared" si="1374"/>
        <v>5.7501643840919741E-15</v>
      </c>
      <c r="AP2569" s="3">
        <f t="shared" si="1375"/>
        <v>6366812.4008564716</v>
      </c>
      <c r="AQ2569">
        <f t="shared" si="1376"/>
        <v>-2.3861053274235222E-3</v>
      </c>
      <c r="AR2569">
        <f t="shared" si="1377"/>
        <v>3953586.9442910855</v>
      </c>
      <c r="AU2569">
        <f t="shared" si="1378"/>
        <v>-0.76335910101326143</v>
      </c>
      <c r="AV2569">
        <f t="shared" si="1379"/>
        <v>-0.64597436706128308</v>
      </c>
      <c r="AY2569">
        <f t="shared" si="1380"/>
        <v>0</v>
      </c>
      <c r="AZ2569">
        <f t="shared" si="1386"/>
        <v>1</v>
      </c>
      <c r="BC2569">
        <f t="shared" si="1381"/>
        <v>0</v>
      </c>
      <c r="BD2569">
        <f t="shared" si="1382"/>
        <v>-0.76835924415261836</v>
      </c>
      <c r="BG2569">
        <f t="shared" si="1383"/>
        <v>-3953586.9442910855</v>
      </c>
      <c r="BH2569">
        <f t="shared" si="1384"/>
        <v>-4903877.1605711868</v>
      </c>
    </row>
    <row r="2570" spans="9:60">
      <c r="I2570">
        <v>35.715560913085902</v>
      </c>
      <c r="J2570">
        <v>139.76123046875</v>
      </c>
      <c r="K2570">
        <f t="shared" si="1355"/>
        <v>0</v>
      </c>
      <c r="L2570">
        <f t="shared" si="1356"/>
        <v>0</v>
      </c>
      <c r="M2570">
        <f t="shared" si="1357"/>
        <v>0.62335413212994129</v>
      </c>
      <c r="N2570">
        <f t="shared" si="1358"/>
        <v>2.4392936383183055</v>
      </c>
      <c r="O2570">
        <f t="shared" si="1359"/>
        <v>0.94794152197184645</v>
      </c>
      <c r="P2570">
        <f t="shared" si="1360"/>
        <v>0.60373344267671347</v>
      </c>
      <c r="Q2570">
        <f t="shared" si="1361"/>
        <v>-0.5634303877321738</v>
      </c>
      <c r="R2570">
        <f t="shared" si="1362"/>
        <v>-0.96257600818290445</v>
      </c>
      <c r="S2570">
        <f t="shared" si="1363"/>
        <v>-4.962359691597764E-2</v>
      </c>
      <c r="U2570" s="1" t="s">
        <v>2649</v>
      </c>
      <c r="V2570" s="3">
        <v>0.99990000000000001</v>
      </c>
      <c r="W2570" s="3">
        <v>6378137</v>
      </c>
      <c r="X2570" s="3">
        <v>298.25722210100002</v>
      </c>
      <c r="AA2570" s="3">
        <f t="shared" si="1364"/>
        <v>1.6792203946287445E-3</v>
      </c>
      <c r="AB2570" s="3">
        <f t="shared" si="1385"/>
        <v>1.0000007049454078</v>
      </c>
      <c r="AC2570" s="3">
        <f t="shared" si="1365"/>
        <v>-2.5188297041239312E-3</v>
      </c>
      <c r="AD2570" s="3">
        <f t="shared" si="1366"/>
        <v>2.6435429493240994E-6</v>
      </c>
      <c r="AE2570" s="3">
        <f t="shared" si="1367"/>
        <v>-3.4526259073074147E-9</v>
      </c>
      <c r="AF2570" s="3">
        <f t="shared" si="1368"/>
        <v>4.8918304243879506E-12</v>
      </c>
      <c r="AG2570" s="3">
        <f t="shared" si="1369"/>
        <v>-7.2287260458139161E-15</v>
      </c>
      <c r="AH2570" s="3" t="s">
        <v>57</v>
      </c>
      <c r="AI2570" s="3">
        <f t="shared" si="1370"/>
        <v>8.377318247285465E-4</v>
      </c>
      <c r="AJ2570" s="3">
        <f t="shared" si="1371"/>
        <v>7.6085278483792483E-7</v>
      </c>
      <c r="AK2570" s="3">
        <f t="shared" si="1372"/>
        <v>1.1976455002315586E-9</v>
      </c>
      <c r="AL2570" s="3">
        <f t="shared" si="1373"/>
        <v>2.4291502606542476E-12</v>
      </c>
      <c r="AM2570" s="3">
        <f t="shared" si="1374"/>
        <v>5.7501643840919741E-15</v>
      </c>
      <c r="AP2570" s="3">
        <f t="shared" si="1375"/>
        <v>6366812.4008564716</v>
      </c>
      <c r="AQ2570">
        <f t="shared" si="1376"/>
        <v>-2.3861053274235222E-3</v>
      </c>
      <c r="AR2570">
        <f t="shared" si="1377"/>
        <v>3953586.9442910855</v>
      </c>
      <c r="AU2570">
        <f t="shared" si="1378"/>
        <v>-0.76335910101326143</v>
      </c>
      <c r="AV2570">
        <f t="shared" si="1379"/>
        <v>-0.64597436706128308</v>
      </c>
      <c r="AY2570">
        <f t="shared" si="1380"/>
        <v>0</v>
      </c>
      <c r="AZ2570">
        <f t="shared" si="1386"/>
        <v>1</v>
      </c>
      <c r="BC2570">
        <f t="shared" si="1381"/>
        <v>0</v>
      </c>
      <c r="BD2570">
        <f t="shared" si="1382"/>
        <v>-0.76835924415261836</v>
      </c>
      <c r="BG2570">
        <f t="shared" si="1383"/>
        <v>-3953586.9442910855</v>
      </c>
      <c r="BH2570">
        <f t="shared" si="1384"/>
        <v>-4903877.1605711868</v>
      </c>
    </row>
    <row r="2571" spans="9:60">
      <c r="I2571">
        <v>35.715560913085902</v>
      </c>
      <c r="J2571">
        <v>139.76123046875</v>
      </c>
      <c r="K2571">
        <f t="shared" si="1355"/>
        <v>0</v>
      </c>
      <c r="L2571">
        <f t="shared" si="1356"/>
        <v>0</v>
      </c>
      <c r="M2571">
        <f t="shared" si="1357"/>
        <v>0.62335413212994129</v>
      </c>
      <c r="N2571">
        <f t="shared" si="1358"/>
        <v>2.4392936383183055</v>
      </c>
      <c r="O2571">
        <f t="shared" si="1359"/>
        <v>0.94794152197184645</v>
      </c>
      <c r="P2571">
        <f t="shared" si="1360"/>
        <v>0.60373344267671347</v>
      </c>
      <c r="Q2571">
        <f t="shared" si="1361"/>
        <v>-0.5634303877321738</v>
      </c>
      <c r="R2571">
        <f t="shared" si="1362"/>
        <v>-0.96257600818290445</v>
      </c>
      <c r="S2571">
        <f t="shared" si="1363"/>
        <v>-4.962359691597764E-2</v>
      </c>
      <c r="U2571" s="1" t="s">
        <v>2650</v>
      </c>
      <c r="V2571" s="3">
        <v>0.99990000000000001</v>
      </c>
      <c r="W2571" s="3">
        <v>6378137</v>
      </c>
      <c r="X2571" s="3">
        <v>298.25722210100002</v>
      </c>
      <c r="AA2571" s="3">
        <f t="shared" si="1364"/>
        <v>1.6792203946287445E-3</v>
      </c>
      <c r="AB2571" s="3">
        <f t="shared" si="1385"/>
        <v>1.0000007049454078</v>
      </c>
      <c r="AC2571" s="3">
        <f t="shared" si="1365"/>
        <v>-2.5188297041239312E-3</v>
      </c>
      <c r="AD2571" s="3">
        <f t="shared" si="1366"/>
        <v>2.6435429493240994E-6</v>
      </c>
      <c r="AE2571" s="3">
        <f t="shared" si="1367"/>
        <v>-3.4526259073074147E-9</v>
      </c>
      <c r="AF2571" s="3">
        <f t="shared" si="1368"/>
        <v>4.8918304243879506E-12</v>
      </c>
      <c r="AG2571" s="3">
        <f t="shared" si="1369"/>
        <v>-7.2287260458139161E-15</v>
      </c>
      <c r="AH2571" s="3" t="s">
        <v>57</v>
      </c>
      <c r="AI2571" s="3">
        <f t="shared" si="1370"/>
        <v>8.377318247285465E-4</v>
      </c>
      <c r="AJ2571" s="3">
        <f t="shared" si="1371"/>
        <v>7.6085278483792483E-7</v>
      </c>
      <c r="AK2571" s="3">
        <f t="shared" si="1372"/>
        <v>1.1976455002315586E-9</v>
      </c>
      <c r="AL2571" s="3">
        <f t="shared" si="1373"/>
        <v>2.4291502606542476E-12</v>
      </c>
      <c r="AM2571" s="3">
        <f t="shared" si="1374"/>
        <v>5.7501643840919741E-15</v>
      </c>
      <c r="AP2571" s="3">
        <f t="shared" si="1375"/>
        <v>6366812.4008564716</v>
      </c>
      <c r="AQ2571">
        <f t="shared" si="1376"/>
        <v>-2.3861053274235222E-3</v>
      </c>
      <c r="AR2571">
        <f t="shared" si="1377"/>
        <v>3953586.9442910855</v>
      </c>
      <c r="AU2571">
        <f t="shared" si="1378"/>
        <v>-0.76335910101326143</v>
      </c>
      <c r="AV2571">
        <f t="shared" si="1379"/>
        <v>-0.64597436706128308</v>
      </c>
      <c r="AY2571">
        <f t="shared" si="1380"/>
        <v>0</v>
      </c>
      <c r="AZ2571">
        <f t="shared" si="1386"/>
        <v>1</v>
      </c>
      <c r="BC2571">
        <f t="shared" si="1381"/>
        <v>0</v>
      </c>
      <c r="BD2571">
        <f t="shared" si="1382"/>
        <v>-0.76835924415261836</v>
      </c>
      <c r="BG2571">
        <f t="shared" si="1383"/>
        <v>-3953586.9442910855</v>
      </c>
      <c r="BH2571">
        <f t="shared" si="1384"/>
        <v>-4903877.1605711868</v>
      </c>
    </row>
    <row r="2572" spans="9:60">
      <c r="I2572">
        <v>35.715560913085902</v>
      </c>
      <c r="J2572">
        <v>139.76123046875</v>
      </c>
      <c r="K2572">
        <f t="shared" si="1355"/>
        <v>0</v>
      </c>
      <c r="L2572">
        <f t="shared" si="1356"/>
        <v>0</v>
      </c>
      <c r="M2572">
        <f t="shared" si="1357"/>
        <v>0.62335413212994129</v>
      </c>
      <c r="N2572">
        <f t="shared" si="1358"/>
        <v>2.4392936383183055</v>
      </c>
      <c r="O2572">
        <f t="shared" si="1359"/>
        <v>0.94794152197184645</v>
      </c>
      <c r="P2572">
        <f t="shared" si="1360"/>
        <v>0.60373344267671347</v>
      </c>
      <c r="Q2572">
        <f t="shared" si="1361"/>
        <v>-0.5634303877321738</v>
      </c>
      <c r="R2572">
        <f t="shared" si="1362"/>
        <v>-0.96257600818290445</v>
      </c>
      <c r="S2572">
        <f t="shared" si="1363"/>
        <v>-4.962359691597764E-2</v>
      </c>
      <c r="U2572" s="1" t="s">
        <v>2651</v>
      </c>
      <c r="V2572" s="3">
        <v>0.99990000000000001</v>
      </c>
      <c r="W2572" s="3">
        <v>6378137</v>
      </c>
      <c r="X2572" s="3">
        <v>298.25722210100002</v>
      </c>
      <c r="AA2572" s="3">
        <f t="shared" si="1364"/>
        <v>1.6792203946287445E-3</v>
      </c>
      <c r="AB2572" s="3">
        <f t="shared" si="1385"/>
        <v>1.0000007049454078</v>
      </c>
      <c r="AC2572" s="3">
        <f t="shared" si="1365"/>
        <v>-2.5188297041239312E-3</v>
      </c>
      <c r="AD2572" s="3">
        <f t="shared" si="1366"/>
        <v>2.6435429493240994E-6</v>
      </c>
      <c r="AE2572" s="3">
        <f t="shared" si="1367"/>
        <v>-3.4526259073074147E-9</v>
      </c>
      <c r="AF2572" s="3">
        <f t="shared" si="1368"/>
        <v>4.8918304243879506E-12</v>
      </c>
      <c r="AG2572" s="3">
        <f t="shared" si="1369"/>
        <v>-7.2287260458139161E-15</v>
      </c>
      <c r="AH2572" s="3" t="s">
        <v>57</v>
      </c>
      <c r="AI2572" s="3">
        <f t="shared" si="1370"/>
        <v>8.377318247285465E-4</v>
      </c>
      <c r="AJ2572" s="3">
        <f t="shared" si="1371"/>
        <v>7.6085278483792483E-7</v>
      </c>
      <c r="AK2572" s="3">
        <f t="shared" si="1372"/>
        <v>1.1976455002315586E-9</v>
      </c>
      <c r="AL2572" s="3">
        <f t="shared" si="1373"/>
        <v>2.4291502606542476E-12</v>
      </c>
      <c r="AM2572" s="3">
        <f t="shared" si="1374"/>
        <v>5.7501643840919741E-15</v>
      </c>
      <c r="AP2572" s="3">
        <f t="shared" si="1375"/>
        <v>6366812.4008564716</v>
      </c>
      <c r="AQ2572">
        <f t="shared" si="1376"/>
        <v>-2.3861053274235222E-3</v>
      </c>
      <c r="AR2572">
        <f t="shared" si="1377"/>
        <v>3953586.9442910855</v>
      </c>
      <c r="AU2572">
        <f t="shared" si="1378"/>
        <v>-0.76335910101326143</v>
      </c>
      <c r="AV2572">
        <f t="shared" si="1379"/>
        <v>-0.64597436706128308</v>
      </c>
      <c r="AY2572">
        <f t="shared" si="1380"/>
        <v>0</v>
      </c>
      <c r="AZ2572">
        <f t="shared" si="1386"/>
        <v>1</v>
      </c>
      <c r="BC2572">
        <f t="shared" si="1381"/>
        <v>0</v>
      </c>
      <c r="BD2572">
        <f t="shared" si="1382"/>
        <v>-0.76835924415261836</v>
      </c>
      <c r="BG2572">
        <f t="shared" si="1383"/>
        <v>-3953586.9442910855</v>
      </c>
      <c r="BH2572">
        <f t="shared" si="1384"/>
        <v>-4903877.1605711868</v>
      </c>
    </row>
    <row r="2573" spans="9:60">
      <c r="I2573">
        <v>35.715560913085902</v>
      </c>
      <c r="J2573">
        <v>139.76123046875</v>
      </c>
      <c r="K2573">
        <f t="shared" si="1355"/>
        <v>0</v>
      </c>
      <c r="L2573">
        <f t="shared" si="1356"/>
        <v>0</v>
      </c>
      <c r="M2573">
        <f t="shared" si="1357"/>
        <v>0.62335413212994129</v>
      </c>
      <c r="N2573">
        <f t="shared" si="1358"/>
        <v>2.4392936383183055</v>
      </c>
      <c r="O2573">
        <f t="shared" si="1359"/>
        <v>0.94794152197184645</v>
      </c>
      <c r="P2573">
        <f t="shared" si="1360"/>
        <v>0.60373344267671347</v>
      </c>
      <c r="Q2573">
        <f t="shared" si="1361"/>
        <v>-0.5634303877321738</v>
      </c>
      <c r="R2573">
        <f t="shared" si="1362"/>
        <v>-0.96257600818290445</v>
      </c>
      <c r="S2573">
        <f t="shared" si="1363"/>
        <v>-4.962359691597764E-2</v>
      </c>
      <c r="U2573" s="1" t="s">
        <v>2652</v>
      </c>
      <c r="V2573" s="3">
        <v>0.99990000000000001</v>
      </c>
      <c r="W2573" s="3">
        <v>6378137</v>
      </c>
      <c r="X2573" s="3">
        <v>298.25722210100002</v>
      </c>
      <c r="AA2573" s="3">
        <f t="shared" si="1364"/>
        <v>1.6792203946287445E-3</v>
      </c>
      <c r="AB2573" s="3">
        <f t="shared" si="1385"/>
        <v>1.0000007049454078</v>
      </c>
      <c r="AC2573" s="3">
        <f t="shared" si="1365"/>
        <v>-2.5188297041239312E-3</v>
      </c>
      <c r="AD2573" s="3">
        <f t="shared" si="1366"/>
        <v>2.6435429493240994E-6</v>
      </c>
      <c r="AE2573" s="3">
        <f t="shared" si="1367"/>
        <v>-3.4526259073074147E-9</v>
      </c>
      <c r="AF2573" s="3">
        <f t="shared" si="1368"/>
        <v>4.8918304243879506E-12</v>
      </c>
      <c r="AG2573" s="3">
        <f t="shared" si="1369"/>
        <v>-7.2287260458139161E-15</v>
      </c>
      <c r="AH2573" s="3" t="s">
        <v>57</v>
      </c>
      <c r="AI2573" s="3">
        <f t="shared" si="1370"/>
        <v>8.377318247285465E-4</v>
      </c>
      <c r="AJ2573" s="3">
        <f t="shared" si="1371"/>
        <v>7.6085278483792483E-7</v>
      </c>
      <c r="AK2573" s="3">
        <f t="shared" si="1372"/>
        <v>1.1976455002315586E-9</v>
      </c>
      <c r="AL2573" s="3">
        <f t="shared" si="1373"/>
        <v>2.4291502606542476E-12</v>
      </c>
      <c r="AM2573" s="3">
        <f t="shared" si="1374"/>
        <v>5.7501643840919741E-15</v>
      </c>
      <c r="AP2573" s="3">
        <f t="shared" si="1375"/>
        <v>6366812.4008564716</v>
      </c>
      <c r="AQ2573">
        <f t="shared" si="1376"/>
        <v>-2.3861053274235222E-3</v>
      </c>
      <c r="AR2573">
        <f t="shared" si="1377"/>
        <v>3953586.9442910855</v>
      </c>
      <c r="AU2573">
        <f t="shared" si="1378"/>
        <v>-0.76335910101326143</v>
      </c>
      <c r="AV2573">
        <f t="shared" si="1379"/>
        <v>-0.64597436706128308</v>
      </c>
      <c r="AY2573">
        <f t="shared" si="1380"/>
        <v>0</v>
      </c>
      <c r="AZ2573">
        <f t="shared" si="1386"/>
        <v>1</v>
      </c>
      <c r="BC2573">
        <f t="shared" si="1381"/>
        <v>0</v>
      </c>
      <c r="BD2573">
        <f t="shared" si="1382"/>
        <v>-0.76835924415261836</v>
      </c>
      <c r="BG2573">
        <f t="shared" si="1383"/>
        <v>-3953586.9442910855</v>
      </c>
      <c r="BH2573">
        <f t="shared" si="1384"/>
        <v>-4903877.1605711868</v>
      </c>
    </row>
    <row r="2574" spans="9:60">
      <c r="I2574">
        <v>35.715560913085902</v>
      </c>
      <c r="J2574">
        <v>139.76123046875</v>
      </c>
      <c r="K2574">
        <f t="shared" si="1355"/>
        <v>0</v>
      </c>
      <c r="L2574">
        <f t="shared" si="1356"/>
        <v>0</v>
      </c>
      <c r="M2574">
        <f t="shared" si="1357"/>
        <v>0.62335413212994129</v>
      </c>
      <c r="N2574">
        <f t="shared" si="1358"/>
        <v>2.4392936383183055</v>
      </c>
      <c r="O2574">
        <f t="shared" si="1359"/>
        <v>0.94794152197184645</v>
      </c>
      <c r="P2574">
        <f t="shared" si="1360"/>
        <v>0.60373344267671347</v>
      </c>
      <c r="Q2574">
        <f t="shared" si="1361"/>
        <v>-0.5634303877321738</v>
      </c>
      <c r="R2574">
        <f t="shared" si="1362"/>
        <v>-0.96257600818290445</v>
      </c>
      <c r="S2574">
        <f t="shared" si="1363"/>
        <v>-4.962359691597764E-2</v>
      </c>
      <c r="U2574" s="1" t="s">
        <v>2653</v>
      </c>
      <c r="V2574" s="3">
        <v>0.99990000000000001</v>
      </c>
      <c r="W2574" s="3">
        <v>6378137</v>
      </c>
      <c r="X2574" s="3">
        <v>298.25722210100002</v>
      </c>
      <c r="AA2574" s="3">
        <f t="shared" si="1364"/>
        <v>1.6792203946287445E-3</v>
      </c>
      <c r="AB2574" s="3">
        <f t="shared" si="1385"/>
        <v>1.0000007049454078</v>
      </c>
      <c r="AC2574" s="3">
        <f t="shared" si="1365"/>
        <v>-2.5188297041239312E-3</v>
      </c>
      <c r="AD2574" s="3">
        <f t="shared" si="1366"/>
        <v>2.6435429493240994E-6</v>
      </c>
      <c r="AE2574" s="3">
        <f t="shared" si="1367"/>
        <v>-3.4526259073074147E-9</v>
      </c>
      <c r="AF2574" s="3">
        <f t="shared" si="1368"/>
        <v>4.8918304243879506E-12</v>
      </c>
      <c r="AG2574" s="3">
        <f t="shared" si="1369"/>
        <v>-7.2287260458139161E-15</v>
      </c>
      <c r="AH2574" s="3" t="s">
        <v>57</v>
      </c>
      <c r="AI2574" s="3">
        <f t="shared" si="1370"/>
        <v>8.377318247285465E-4</v>
      </c>
      <c r="AJ2574" s="3">
        <f t="shared" si="1371"/>
        <v>7.6085278483792483E-7</v>
      </c>
      <c r="AK2574" s="3">
        <f t="shared" si="1372"/>
        <v>1.1976455002315586E-9</v>
      </c>
      <c r="AL2574" s="3">
        <f t="shared" si="1373"/>
        <v>2.4291502606542476E-12</v>
      </c>
      <c r="AM2574" s="3">
        <f t="shared" si="1374"/>
        <v>5.7501643840919741E-15</v>
      </c>
      <c r="AP2574" s="3">
        <f t="shared" si="1375"/>
        <v>6366812.4008564716</v>
      </c>
      <c r="AQ2574">
        <f t="shared" si="1376"/>
        <v>-2.3861053274235222E-3</v>
      </c>
      <c r="AR2574">
        <f t="shared" si="1377"/>
        <v>3953586.9442910855</v>
      </c>
      <c r="AU2574">
        <f t="shared" si="1378"/>
        <v>-0.76335910101326143</v>
      </c>
      <c r="AV2574">
        <f t="shared" si="1379"/>
        <v>-0.64597436706128308</v>
      </c>
      <c r="AY2574">
        <f t="shared" si="1380"/>
        <v>0</v>
      </c>
      <c r="AZ2574">
        <f t="shared" si="1386"/>
        <v>1</v>
      </c>
      <c r="BC2574">
        <f t="shared" si="1381"/>
        <v>0</v>
      </c>
      <c r="BD2574">
        <f t="shared" si="1382"/>
        <v>-0.76835924415261836</v>
      </c>
      <c r="BG2574">
        <f t="shared" si="1383"/>
        <v>-3953586.9442910855</v>
      </c>
      <c r="BH2574">
        <f t="shared" si="1384"/>
        <v>-4903877.1605711868</v>
      </c>
    </row>
    <row r="2575" spans="9:60">
      <c r="I2575">
        <v>35.715560913085902</v>
      </c>
      <c r="J2575">
        <v>139.76123046875</v>
      </c>
      <c r="K2575">
        <f t="shared" si="1355"/>
        <v>0</v>
      </c>
      <c r="L2575">
        <f t="shared" si="1356"/>
        <v>0</v>
      </c>
      <c r="M2575">
        <f t="shared" si="1357"/>
        <v>0.62335413212994129</v>
      </c>
      <c r="N2575">
        <f t="shared" si="1358"/>
        <v>2.4392936383183055</v>
      </c>
      <c r="O2575">
        <f t="shared" si="1359"/>
        <v>0.94794152197184645</v>
      </c>
      <c r="P2575">
        <f t="shared" si="1360"/>
        <v>0.60373344267671347</v>
      </c>
      <c r="Q2575">
        <f t="shared" si="1361"/>
        <v>-0.5634303877321738</v>
      </c>
      <c r="R2575">
        <f t="shared" si="1362"/>
        <v>-0.96257600818290445</v>
      </c>
      <c r="S2575">
        <f t="shared" si="1363"/>
        <v>-4.962359691597764E-2</v>
      </c>
      <c r="U2575" s="1" t="s">
        <v>2654</v>
      </c>
      <c r="V2575" s="3">
        <v>0.99990000000000001</v>
      </c>
      <c r="W2575" s="3">
        <v>6378137</v>
      </c>
      <c r="X2575" s="3">
        <v>298.25722210100002</v>
      </c>
      <c r="AA2575" s="3">
        <f t="shared" si="1364"/>
        <v>1.6792203946287445E-3</v>
      </c>
      <c r="AB2575" s="3">
        <f t="shared" si="1385"/>
        <v>1.0000007049454078</v>
      </c>
      <c r="AC2575" s="3">
        <f t="shared" si="1365"/>
        <v>-2.5188297041239312E-3</v>
      </c>
      <c r="AD2575" s="3">
        <f t="shared" si="1366"/>
        <v>2.6435429493240994E-6</v>
      </c>
      <c r="AE2575" s="3">
        <f t="shared" si="1367"/>
        <v>-3.4526259073074147E-9</v>
      </c>
      <c r="AF2575" s="3">
        <f t="shared" si="1368"/>
        <v>4.8918304243879506E-12</v>
      </c>
      <c r="AG2575" s="3">
        <f t="shared" si="1369"/>
        <v>-7.2287260458139161E-15</v>
      </c>
      <c r="AH2575" s="3" t="s">
        <v>57</v>
      </c>
      <c r="AI2575" s="3">
        <f t="shared" si="1370"/>
        <v>8.377318247285465E-4</v>
      </c>
      <c r="AJ2575" s="3">
        <f t="shared" si="1371"/>
        <v>7.6085278483792483E-7</v>
      </c>
      <c r="AK2575" s="3">
        <f t="shared" si="1372"/>
        <v>1.1976455002315586E-9</v>
      </c>
      <c r="AL2575" s="3">
        <f t="shared" si="1373"/>
        <v>2.4291502606542476E-12</v>
      </c>
      <c r="AM2575" s="3">
        <f t="shared" si="1374"/>
        <v>5.7501643840919741E-15</v>
      </c>
      <c r="AP2575" s="3">
        <f t="shared" si="1375"/>
        <v>6366812.4008564716</v>
      </c>
      <c r="AQ2575">
        <f t="shared" si="1376"/>
        <v>-2.3861053274235222E-3</v>
      </c>
      <c r="AR2575">
        <f t="shared" si="1377"/>
        <v>3953586.9442910855</v>
      </c>
      <c r="AU2575">
        <f t="shared" si="1378"/>
        <v>-0.76335910101326143</v>
      </c>
      <c r="AV2575">
        <f t="shared" si="1379"/>
        <v>-0.64597436706128308</v>
      </c>
      <c r="AY2575">
        <f t="shared" si="1380"/>
        <v>0</v>
      </c>
      <c r="AZ2575">
        <f t="shared" si="1386"/>
        <v>1</v>
      </c>
      <c r="BC2575">
        <f t="shared" si="1381"/>
        <v>0</v>
      </c>
      <c r="BD2575">
        <f t="shared" si="1382"/>
        <v>-0.76835924415261836</v>
      </c>
      <c r="BG2575">
        <f t="shared" si="1383"/>
        <v>-3953586.9442910855</v>
      </c>
      <c r="BH2575">
        <f t="shared" si="1384"/>
        <v>-4903877.1605711868</v>
      </c>
    </row>
    <row r="2576" spans="9:60">
      <c r="I2576">
        <v>35.715560913085902</v>
      </c>
      <c r="J2576">
        <v>139.76123046875</v>
      </c>
      <c r="K2576">
        <f t="shared" si="1355"/>
        <v>0</v>
      </c>
      <c r="L2576">
        <f t="shared" si="1356"/>
        <v>0</v>
      </c>
      <c r="M2576">
        <f t="shared" si="1357"/>
        <v>0.62335413212994129</v>
      </c>
      <c r="N2576">
        <f t="shared" si="1358"/>
        <v>2.4392936383183055</v>
      </c>
      <c r="O2576">
        <f t="shared" si="1359"/>
        <v>0.94794152197184645</v>
      </c>
      <c r="P2576">
        <f t="shared" si="1360"/>
        <v>0.60373344267671347</v>
      </c>
      <c r="Q2576">
        <f t="shared" si="1361"/>
        <v>-0.5634303877321738</v>
      </c>
      <c r="R2576">
        <f t="shared" si="1362"/>
        <v>-0.96257600818290445</v>
      </c>
      <c r="S2576">
        <f t="shared" si="1363"/>
        <v>-4.962359691597764E-2</v>
      </c>
      <c r="U2576" s="1" t="s">
        <v>2655</v>
      </c>
      <c r="V2576" s="3">
        <v>0.99990000000000001</v>
      </c>
      <c r="W2576" s="3">
        <v>6378137</v>
      </c>
      <c r="X2576" s="3">
        <v>298.25722210100002</v>
      </c>
      <c r="AA2576" s="3">
        <f t="shared" si="1364"/>
        <v>1.6792203946287445E-3</v>
      </c>
      <c r="AB2576" s="3">
        <f t="shared" si="1385"/>
        <v>1.0000007049454078</v>
      </c>
      <c r="AC2576" s="3">
        <f t="shared" si="1365"/>
        <v>-2.5188297041239312E-3</v>
      </c>
      <c r="AD2576" s="3">
        <f t="shared" si="1366"/>
        <v>2.6435429493240994E-6</v>
      </c>
      <c r="AE2576" s="3">
        <f t="shared" si="1367"/>
        <v>-3.4526259073074147E-9</v>
      </c>
      <c r="AF2576" s="3">
        <f t="shared" si="1368"/>
        <v>4.8918304243879506E-12</v>
      </c>
      <c r="AG2576" s="3">
        <f t="shared" si="1369"/>
        <v>-7.2287260458139161E-15</v>
      </c>
      <c r="AH2576" s="3" t="s">
        <v>57</v>
      </c>
      <c r="AI2576" s="3">
        <f t="shared" si="1370"/>
        <v>8.377318247285465E-4</v>
      </c>
      <c r="AJ2576" s="3">
        <f t="shared" si="1371"/>
        <v>7.6085278483792483E-7</v>
      </c>
      <c r="AK2576" s="3">
        <f t="shared" si="1372"/>
        <v>1.1976455002315586E-9</v>
      </c>
      <c r="AL2576" s="3">
        <f t="shared" si="1373"/>
        <v>2.4291502606542476E-12</v>
      </c>
      <c r="AM2576" s="3">
        <f t="shared" si="1374"/>
        <v>5.7501643840919741E-15</v>
      </c>
      <c r="AP2576" s="3">
        <f t="shared" si="1375"/>
        <v>6366812.4008564716</v>
      </c>
      <c r="AQ2576">
        <f t="shared" si="1376"/>
        <v>-2.3861053274235222E-3</v>
      </c>
      <c r="AR2576">
        <f t="shared" si="1377"/>
        <v>3953586.9442910855</v>
      </c>
      <c r="AU2576">
        <f t="shared" si="1378"/>
        <v>-0.76335910101326143</v>
      </c>
      <c r="AV2576">
        <f t="shared" si="1379"/>
        <v>-0.64597436706128308</v>
      </c>
      <c r="AY2576">
        <f t="shared" si="1380"/>
        <v>0</v>
      </c>
      <c r="AZ2576">
        <f t="shared" si="1386"/>
        <v>1</v>
      </c>
      <c r="BC2576">
        <f t="shared" si="1381"/>
        <v>0</v>
      </c>
      <c r="BD2576">
        <f t="shared" si="1382"/>
        <v>-0.76835924415261836</v>
      </c>
      <c r="BG2576">
        <f t="shared" si="1383"/>
        <v>-3953586.9442910855</v>
      </c>
      <c r="BH2576">
        <f t="shared" si="1384"/>
        <v>-4903877.1605711868</v>
      </c>
    </row>
    <row r="2577" spans="9:60">
      <c r="I2577">
        <v>35.715560913085902</v>
      </c>
      <c r="J2577">
        <v>139.76123046875</v>
      </c>
      <c r="K2577">
        <f t="shared" si="1355"/>
        <v>0</v>
      </c>
      <c r="L2577">
        <f t="shared" si="1356"/>
        <v>0</v>
      </c>
      <c r="M2577">
        <f t="shared" si="1357"/>
        <v>0.62335413212994129</v>
      </c>
      <c r="N2577">
        <f t="shared" si="1358"/>
        <v>2.4392936383183055</v>
      </c>
      <c r="O2577">
        <f t="shared" si="1359"/>
        <v>0.94794152197184645</v>
      </c>
      <c r="P2577">
        <f t="shared" si="1360"/>
        <v>0.60373344267671347</v>
      </c>
      <c r="Q2577">
        <f t="shared" si="1361"/>
        <v>-0.5634303877321738</v>
      </c>
      <c r="R2577">
        <f t="shared" si="1362"/>
        <v>-0.96257600818290445</v>
      </c>
      <c r="S2577">
        <f t="shared" si="1363"/>
        <v>-4.962359691597764E-2</v>
      </c>
      <c r="U2577" s="1" t="s">
        <v>2656</v>
      </c>
      <c r="V2577" s="3">
        <v>0.99990000000000001</v>
      </c>
      <c r="W2577" s="3">
        <v>6378137</v>
      </c>
      <c r="X2577" s="3">
        <v>298.25722210100002</v>
      </c>
      <c r="AA2577" s="3">
        <f t="shared" si="1364"/>
        <v>1.6792203946287445E-3</v>
      </c>
      <c r="AB2577" s="3">
        <f t="shared" si="1385"/>
        <v>1.0000007049454078</v>
      </c>
      <c r="AC2577" s="3">
        <f t="shared" si="1365"/>
        <v>-2.5188297041239312E-3</v>
      </c>
      <c r="AD2577" s="3">
        <f t="shared" si="1366"/>
        <v>2.6435429493240994E-6</v>
      </c>
      <c r="AE2577" s="3">
        <f t="shared" si="1367"/>
        <v>-3.4526259073074147E-9</v>
      </c>
      <c r="AF2577" s="3">
        <f t="shared" si="1368"/>
        <v>4.8918304243879506E-12</v>
      </c>
      <c r="AG2577" s="3">
        <f t="shared" si="1369"/>
        <v>-7.2287260458139161E-15</v>
      </c>
      <c r="AH2577" s="3" t="s">
        <v>57</v>
      </c>
      <c r="AI2577" s="3">
        <f t="shared" si="1370"/>
        <v>8.377318247285465E-4</v>
      </c>
      <c r="AJ2577" s="3">
        <f t="shared" si="1371"/>
        <v>7.6085278483792483E-7</v>
      </c>
      <c r="AK2577" s="3">
        <f t="shared" si="1372"/>
        <v>1.1976455002315586E-9</v>
      </c>
      <c r="AL2577" s="3">
        <f t="shared" si="1373"/>
        <v>2.4291502606542476E-12</v>
      </c>
      <c r="AM2577" s="3">
        <f t="shared" si="1374"/>
        <v>5.7501643840919741E-15</v>
      </c>
      <c r="AP2577" s="3">
        <f t="shared" si="1375"/>
        <v>6366812.4008564716</v>
      </c>
      <c r="AQ2577">
        <f t="shared" si="1376"/>
        <v>-2.3861053274235222E-3</v>
      </c>
      <c r="AR2577">
        <f t="shared" si="1377"/>
        <v>3953586.9442910855</v>
      </c>
      <c r="AU2577">
        <f t="shared" si="1378"/>
        <v>-0.76335910101326143</v>
      </c>
      <c r="AV2577">
        <f t="shared" si="1379"/>
        <v>-0.64597436706128308</v>
      </c>
      <c r="AY2577">
        <f t="shared" si="1380"/>
        <v>0</v>
      </c>
      <c r="AZ2577">
        <f t="shared" si="1386"/>
        <v>1</v>
      </c>
      <c r="BC2577">
        <f t="shared" si="1381"/>
        <v>0</v>
      </c>
      <c r="BD2577">
        <f t="shared" si="1382"/>
        <v>-0.76835924415261836</v>
      </c>
      <c r="BG2577">
        <f t="shared" si="1383"/>
        <v>-3953586.9442910855</v>
      </c>
      <c r="BH2577">
        <f t="shared" si="1384"/>
        <v>-4903877.1605711868</v>
      </c>
    </row>
    <row r="2578" spans="9:60">
      <c r="I2578">
        <v>35.715560913085902</v>
      </c>
      <c r="J2578">
        <v>139.76123046875</v>
      </c>
      <c r="K2578">
        <f t="shared" si="1355"/>
        <v>0</v>
      </c>
      <c r="L2578">
        <f t="shared" si="1356"/>
        <v>0</v>
      </c>
      <c r="M2578">
        <f t="shared" si="1357"/>
        <v>0.62335413212994129</v>
      </c>
      <c r="N2578">
        <f t="shared" si="1358"/>
        <v>2.4392936383183055</v>
      </c>
      <c r="O2578">
        <f t="shared" si="1359"/>
        <v>0.94794152197184645</v>
      </c>
      <c r="P2578">
        <f t="shared" si="1360"/>
        <v>0.60373344267671347</v>
      </c>
      <c r="Q2578">
        <f t="shared" si="1361"/>
        <v>-0.5634303877321738</v>
      </c>
      <c r="R2578">
        <f t="shared" si="1362"/>
        <v>-0.96257600818290445</v>
      </c>
      <c r="S2578">
        <f t="shared" si="1363"/>
        <v>-4.962359691597764E-2</v>
      </c>
      <c r="U2578" s="1" t="s">
        <v>2657</v>
      </c>
      <c r="V2578" s="3">
        <v>0.99990000000000001</v>
      </c>
      <c r="W2578" s="3">
        <v>6378137</v>
      </c>
      <c r="X2578" s="3">
        <v>298.25722210100002</v>
      </c>
      <c r="AA2578" s="3">
        <f t="shared" si="1364"/>
        <v>1.6792203946287445E-3</v>
      </c>
      <c r="AB2578" s="3">
        <f t="shared" si="1385"/>
        <v>1.0000007049454078</v>
      </c>
      <c r="AC2578" s="3">
        <f t="shared" si="1365"/>
        <v>-2.5188297041239312E-3</v>
      </c>
      <c r="AD2578" s="3">
        <f t="shared" si="1366"/>
        <v>2.6435429493240994E-6</v>
      </c>
      <c r="AE2578" s="3">
        <f t="shared" si="1367"/>
        <v>-3.4526259073074147E-9</v>
      </c>
      <c r="AF2578" s="3">
        <f t="shared" si="1368"/>
        <v>4.8918304243879506E-12</v>
      </c>
      <c r="AG2578" s="3">
        <f t="shared" si="1369"/>
        <v>-7.2287260458139161E-15</v>
      </c>
      <c r="AH2578" s="3" t="s">
        <v>57</v>
      </c>
      <c r="AI2578" s="3">
        <f t="shared" si="1370"/>
        <v>8.377318247285465E-4</v>
      </c>
      <c r="AJ2578" s="3">
        <f t="shared" si="1371"/>
        <v>7.6085278483792483E-7</v>
      </c>
      <c r="AK2578" s="3">
        <f t="shared" si="1372"/>
        <v>1.1976455002315586E-9</v>
      </c>
      <c r="AL2578" s="3">
        <f t="shared" si="1373"/>
        <v>2.4291502606542476E-12</v>
      </c>
      <c r="AM2578" s="3">
        <f t="shared" si="1374"/>
        <v>5.7501643840919741E-15</v>
      </c>
      <c r="AP2578" s="3">
        <f t="shared" si="1375"/>
        <v>6366812.4008564716</v>
      </c>
      <c r="AQ2578">
        <f t="shared" si="1376"/>
        <v>-2.3861053274235222E-3</v>
      </c>
      <c r="AR2578">
        <f t="shared" si="1377"/>
        <v>3953586.9442910855</v>
      </c>
      <c r="AU2578">
        <f t="shared" si="1378"/>
        <v>-0.76335910101326143</v>
      </c>
      <c r="AV2578">
        <f t="shared" si="1379"/>
        <v>-0.64597436706128308</v>
      </c>
      <c r="AY2578">
        <f t="shared" si="1380"/>
        <v>0</v>
      </c>
      <c r="AZ2578">
        <f t="shared" si="1386"/>
        <v>1</v>
      </c>
      <c r="BC2578">
        <f t="shared" si="1381"/>
        <v>0</v>
      </c>
      <c r="BD2578">
        <f t="shared" si="1382"/>
        <v>-0.76835924415261836</v>
      </c>
      <c r="BG2578">
        <f t="shared" si="1383"/>
        <v>-3953586.9442910855</v>
      </c>
      <c r="BH2578">
        <f t="shared" si="1384"/>
        <v>-4903877.1605711868</v>
      </c>
    </row>
    <row r="2579" spans="9:60">
      <c r="I2579">
        <v>35.715560913085902</v>
      </c>
      <c r="J2579">
        <v>139.76123046875</v>
      </c>
      <c r="K2579">
        <f t="shared" si="1355"/>
        <v>0</v>
      </c>
      <c r="L2579">
        <f t="shared" si="1356"/>
        <v>0</v>
      </c>
      <c r="M2579">
        <f t="shared" si="1357"/>
        <v>0.62335413212994129</v>
      </c>
      <c r="N2579">
        <f t="shared" si="1358"/>
        <v>2.4392936383183055</v>
      </c>
      <c r="O2579">
        <f t="shared" si="1359"/>
        <v>0.94794152197184645</v>
      </c>
      <c r="P2579">
        <f t="shared" si="1360"/>
        <v>0.60373344267671347</v>
      </c>
      <c r="Q2579">
        <f t="shared" si="1361"/>
        <v>-0.5634303877321738</v>
      </c>
      <c r="R2579">
        <f t="shared" si="1362"/>
        <v>-0.96257600818290445</v>
      </c>
      <c r="S2579">
        <f t="shared" si="1363"/>
        <v>-4.962359691597764E-2</v>
      </c>
      <c r="U2579" s="1" t="s">
        <v>2658</v>
      </c>
      <c r="V2579" s="3">
        <v>0.99990000000000001</v>
      </c>
      <c r="W2579" s="3">
        <v>6378137</v>
      </c>
      <c r="X2579" s="3">
        <v>298.25722210100002</v>
      </c>
      <c r="AA2579" s="3">
        <f t="shared" si="1364"/>
        <v>1.6792203946287445E-3</v>
      </c>
      <c r="AB2579" s="3">
        <f t="shared" si="1385"/>
        <v>1.0000007049454078</v>
      </c>
      <c r="AC2579" s="3">
        <f t="shared" si="1365"/>
        <v>-2.5188297041239312E-3</v>
      </c>
      <c r="AD2579" s="3">
        <f t="shared" si="1366"/>
        <v>2.6435429493240994E-6</v>
      </c>
      <c r="AE2579" s="3">
        <f t="shared" si="1367"/>
        <v>-3.4526259073074147E-9</v>
      </c>
      <c r="AF2579" s="3">
        <f t="shared" si="1368"/>
        <v>4.8918304243879506E-12</v>
      </c>
      <c r="AG2579" s="3">
        <f t="shared" si="1369"/>
        <v>-7.2287260458139161E-15</v>
      </c>
      <c r="AH2579" s="3" t="s">
        <v>57</v>
      </c>
      <c r="AI2579" s="3">
        <f t="shared" si="1370"/>
        <v>8.377318247285465E-4</v>
      </c>
      <c r="AJ2579" s="3">
        <f t="shared" si="1371"/>
        <v>7.6085278483792483E-7</v>
      </c>
      <c r="AK2579" s="3">
        <f t="shared" si="1372"/>
        <v>1.1976455002315586E-9</v>
      </c>
      <c r="AL2579" s="3">
        <f t="shared" si="1373"/>
        <v>2.4291502606542476E-12</v>
      </c>
      <c r="AM2579" s="3">
        <f t="shared" si="1374"/>
        <v>5.7501643840919741E-15</v>
      </c>
      <c r="AP2579" s="3">
        <f t="shared" si="1375"/>
        <v>6366812.4008564716</v>
      </c>
      <c r="AQ2579">
        <f t="shared" si="1376"/>
        <v>-2.3861053274235222E-3</v>
      </c>
      <c r="AR2579">
        <f t="shared" si="1377"/>
        <v>3953586.9442910855</v>
      </c>
      <c r="AU2579">
        <f t="shared" si="1378"/>
        <v>-0.76335910101326143</v>
      </c>
      <c r="AV2579">
        <f t="shared" si="1379"/>
        <v>-0.64597436706128308</v>
      </c>
      <c r="AY2579">
        <f t="shared" si="1380"/>
        <v>0</v>
      </c>
      <c r="AZ2579">
        <f t="shared" si="1386"/>
        <v>1</v>
      </c>
      <c r="BC2579">
        <f t="shared" si="1381"/>
        <v>0</v>
      </c>
      <c r="BD2579">
        <f t="shared" si="1382"/>
        <v>-0.76835924415261836</v>
      </c>
      <c r="BG2579">
        <f t="shared" si="1383"/>
        <v>-3953586.9442910855</v>
      </c>
      <c r="BH2579">
        <f t="shared" si="1384"/>
        <v>-4903877.1605711868</v>
      </c>
    </row>
    <row r="2580" spans="9:60">
      <c r="I2580">
        <v>35.715560913085902</v>
      </c>
      <c r="J2580">
        <v>139.76123046875</v>
      </c>
      <c r="K2580">
        <f t="shared" si="1355"/>
        <v>0</v>
      </c>
      <c r="L2580">
        <f t="shared" si="1356"/>
        <v>0</v>
      </c>
      <c r="M2580">
        <f t="shared" si="1357"/>
        <v>0.62335413212994129</v>
      </c>
      <c r="N2580">
        <f t="shared" si="1358"/>
        <v>2.4392936383183055</v>
      </c>
      <c r="O2580">
        <f t="shared" si="1359"/>
        <v>0.94794152197184645</v>
      </c>
      <c r="P2580">
        <f t="shared" si="1360"/>
        <v>0.60373344267671347</v>
      </c>
      <c r="Q2580">
        <f t="shared" si="1361"/>
        <v>-0.5634303877321738</v>
      </c>
      <c r="R2580">
        <f t="shared" si="1362"/>
        <v>-0.96257600818290445</v>
      </c>
      <c r="S2580">
        <f t="shared" si="1363"/>
        <v>-4.962359691597764E-2</v>
      </c>
      <c r="U2580" s="1" t="s">
        <v>2659</v>
      </c>
      <c r="V2580" s="3">
        <v>0.99990000000000001</v>
      </c>
      <c r="W2580" s="3">
        <v>6378137</v>
      </c>
      <c r="X2580" s="3">
        <v>298.25722210100002</v>
      </c>
      <c r="AA2580" s="3">
        <f t="shared" si="1364"/>
        <v>1.6792203946287445E-3</v>
      </c>
      <c r="AB2580" s="3">
        <f t="shared" si="1385"/>
        <v>1.0000007049454078</v>
      </c>
      <c r="AC2580" s="3">
        <f t="shared" si="1365"/>
        <v>-2.5188297041239312E-3</v>
      </c>
      <c r="AD2580" s="3">
        <f t="shared" si="1366"/>
        <v>2.6435429493240994E-6</v>
      </c>
      <c r="AE2580" s="3">
        <f t="shared" si="1367"/>
        <v>-3.4526259073074147E-9</v>
      </c>
      <c r="AF2580" s="3">
        <f t="shared" si="1368"/>
        <v>4.8918304243879506E-12</v>
      </c>
      <c r="AG2580" s="3">
        <f t="shared" si="1369"/>
        <v>-7.2287260458139161E-15</v>
      </c>
      <c r="AH2580" s="3" t="s">
        <v>57</v>
      </c>
      <c r="AI2580" s="3">
        <f t="shared" si="1370"/>
        <v>8.377318247285465E-4</v>
      </c>
      <c r="AJ2580" s="3">
        <f t="shared" si="1371"/>
        <v>7.6085278483792483E-7</v>
      </c>
      <c r="AK2580" s="3">
        <f t="shared" si="1372"/>
        <v>1.1976455002315586E-9</v>
      </c>
      <c r="AL2580" s="3">
        <f t="shared" si="1373"/>
        <v>2.4291502606542476E-12</v>
      </c>
      <c r="AM2580" s="3">
        <f t="shared" si="1374"/>
        <v>5.7501643840919741E-15</v>
      </c>
      <c r="AP2580" s="3">
        <f t="shared" si="1375"/>
        <v>6366812.4008564716</v>
      </c>
      <c r="AQ2580">
        <f t="shared" si="1376"/>
        <v>-2.3861053274235222E-3</v>
      </c>
      <c r="AR2580">
        <f t="shared" si="1377"/>
        <v>3953586.9442910855</v>
      </c>
      <c r="AU2580">
        <f t="shared" si="1378"/>
        <v>-0.76335910101326143</v>
      </c>
      <c r="AV2580">
        <f t="shared" si="1379"/>
        <v>-0.64597436706128308</v>
      </c>
      <c r="AY2580">
        <f t="shared" si="1380"/>
        <v>0</v>
      </c>
      <c r="AZ2580">
        <f t="shared" si="1386"/>
        <v>1</v>
      </c>
      <c r="BC2580">
        <f t="shared" si="1381"/>
        <v>0</v>
      </c>
      <c r="BD2580">
        <f t="shared" si="1382"/>
        <v>-0.76835924415261836</v>
      </c>
      <c r="BG2580">
        <f t="shared" si="1383"/>
        <v>-3953586.9442910855</v>
      </c>
      <c r="BH2580">
        <f t="shared" si="1384"/>
        <v>-4903877.1605711868</v>
      </c>
    </row>
    <row r="2581" spans="9:60">
      <c r="I2581">
        <v>35.715560913085902</v>
      </c>
      <c r="J2581">
        <v>139.76123046875</v>
      </c>
      <c r="K2581">
        <f t="shared" si="1355"/>
        <v>0</v>
      </c>
      <c r="L2581">
        <f t="shared" si="1356"/>
        <v>0</v>
      </c>
      <c r="M2581">
        <f t="shared" si="1357"/>
        <v>0.62335413212994129</v>
      </c>
      <c r="N2581">
        <f t="shared" si="1358"/>
        <v>2.4392936383183055</v>
      </c>
      <c r="O2581">
        <f t="shared" si="1359"/>
        <v>0.94794152197184645</v>
      </c>
      <c r="P2581">
        <f t="shared" si="1360"/>
        <v>0.60373344267671347</v>
      </c>
      <c r="Q2581">
        <f t="shared" si="1361"/>
        <v>-0.5634303877321738</v>
      </c>
      <c r="R2581">
        <f t="shared" si="1362"/>
        <v>-0.96257600818290445</v>
      </c>
      <c r="S2581">
        <f t="shared" si="1363"/>
        <v>-4.962359691597764E-2</v>
      </c>
      <c r="U2581" s="1" t="s">
        <v>2660</v>
      </c>
      <c r="V2581" s="3">
        <v>0.99990000000000001</v>
      </c>
      <c r="W2581" s="3">
        <v>6378137</v>
      </c>
      <c r="X2581" s="3">
        <v>298.25722210100002</v>
      </c>
      <c r="AA2581" s="3">
        <f t="shared" si="1364"/>
        <v>1.6792203946287445E-3</v>
      </c>
      <c r="AB2581" s="3">
        <f t="shared" si="1385"/>
        <v>1.0000007049454078</v>
      </c>
      <c r="AC2581" s="3">
        <f t="shared" si="1365"/>
        <v>-2.5188297041239312E-3</v>
      </c>
      <c r="AD2581" s="3">
        <f t="shared" si="1366"/>
        <v>2.6435429493240994E-6</v>
      </c>
      <c r="AE2581" s="3">
        <f t="shared" si="1367"/>
        <v>-3.4526259073074147E-9</v>
      </c>
      <c r="AF2581" s="3">
        <f t="shared" si="1368"/>
        <v>4.8918304243879506E-12</v>
      </c>
      <c r="AG2581" s="3">
        <f t="shared" si="1369"/>
        <v>-7.2287260458139161E-15</v>
      </c>
      <c r="AH2581" s="3" t="s">
        <v>57</v>
      </c>
      <c r="AI2581" s="3">
        <f t="shared" si="1370"/>
        <v>8.377318247285465E-4</v>
      </c>
      <c r="AJ2581" s="3">
        <f t="shared" si="1371"/>
        <v>7.6085278483792483E-7</v>
      </c>
      <c r="AK2581" s="3">
        <f t="shared" si="1372"/>
        <v>1.1976455002315586E-9</v>
      </c>
      <c r="AL2581" s="3">
        <f t="shared" si="1373"/>
        <v>2.4291502606542476E-12</v>
      </c>
      <c r="AM2581" s="3">
        <f t="shared" si="1374"/>
        <v>5.7501643840919741E-15</v>
      </c>
      <c r="AP2581" s="3">
        <f t="shared" si="1375"/>
        <v>6366812.4008564716</v>
      </c>
      <c r="AQ2581">
        <f t="shared" si="1376"/>
        <v>-2.3861053274235222E-3</v>
      </c>
      <c r="AR2581">
        <f t="shared" si="1377"/>
        <v>3953586.9442910855</v>
      </c>
      <c r="AU2581">
        <f t="shared" si="1378"/>
        <v>-0.76335910101326143</v>
      </c>
      <c r="AV2581">
        <f t="shared" si="1379"/>
        <v>-0.64597436706128308</v>
      </c>
      <c r="AY2581">
        <f t="shared" si="1380"/>
        <v>0</v>
      </c>
      <c r="AZ2581">
        <f t="shared" si="1386"/>
        <v>1</v>
      </c>
      <c r="BC2581">
        <f t="shared" si="1381"/>
        <v>0</v>
      </c>
      <c r="BD2581">
        <f t="shared" si="1382"/>
        <v>-0.76835924415261836</v>
      </c>
      <c r="BG2581">
        <f t="shared" si="1383"/>
        <v>-3953586.9442910855</v>
      </c>
      <c r="BH2581">
        <f t="shared" si="1384"/>
        <v>-4903877.1605711868</v>
      </c>
    </row>
    <row r="2582" spans="9:60">
      <c r="I2582">
        <v>35.715560913085902</v>
      </c>
      <c r="J2582">
        <v>139.76123046875</v>
      </c>
      <c r="K2582">
        <f t="shared" si="1355"/>
        <v>0</v>
      </c>
      <c r="L2582">
        <f t="shared" si="1356"/>
        <v>0</v>
      </c>
      <c r="M2582">
        <f t="shared" si="1357"/>
        <v>0.62335413212994129</v>
      </c>
      <c r="N2582">
        <f t="shared" si="1358"/>
        <v>2.4392936383183055</v>
      </c>
      <c r="O2582">
        <f t="shared" si="1359"/>
        <v>0.94794152197184645</v>
      </c>
      <c r="P2582">
        <f t="shared" si="1360"/>
        <v>0.60373344267671347</v>
      </c>
      <c r="Q2582">
        <f t="shared" si="1361"/>
        <v>-0.5634303877321738</v>
      </c>
      <c r="R2582">
        <f t="shared" si="1362"/>
        <v>-0.96257600818290445</v>
      </c>
      <c r="S2582">
        <f t="shared" si="1363"/>
        <v>-4.962359691597764E-2</v>
      </c>
      <c r="U2582" s="1" t="s">
        <v>2661</v>
      </c>
      <c r="V2582" s="3">
        <v>0.99990000000000001</v>
      </c>
      <c r="W2582" s="3">
        <v>6378137</v>
      </c>
      <c r="X2582" s="3">
        <v>298.25722210100002</v>
      </c>
      <c r="AA2582" s="3">
        <f t="shared" si="1364"/>
        <v>1.6792203946287445E-3</v>
      </c>
      <c r="AB2582" s="3">
        <f t="shared" si="1385"/>
        <v>1.0000007049454078</v>
      </c>
      <c r="AC2582" s="3">
        <f t="shared" si="1365"/>
        <v>-2.5188297041239312E-3</v>
      </c>
      <c r="AD2582" s="3">
        <f t="shared" si="1366"/>
        <v>2.6435429493240994E-6</v>
      </c>
      <c r="AE2582" s="3">
        <f t="shared" si="1367"/>
        <v>-3.4526259073074147E-9</v>
      </c>
      <c r="AF2582" s="3">
        <f t="shared" si="1368"/>
        <v>4.8918304243879506E-12</v>
      </c>
      <c r="AG2582" s="3">
        <f t="shared" si="1369"/>
        <v>-7.2287260458139161E-15</v>
      </c>
      <c r="AH2582" s="3" t="s">
        <v>57</v>
      </c>
      <c r="AI2582" s="3">
        <f t="shared" si="1370"/>
        <v>8.377318247285465E-4</v>
      </c>
      <c r="AJ2582" s="3">
        <f t="shared" si="1371"/>
        <v>7.6085278483792483E-7</v>
      </c>
      <c r="AK2582" s="3">
        <f t="shared" si="1372"/>
        <v>1.1976455002315586E-9</v>
      </c>
      <c r="AL2582" s="3">
        <f t="shared" si="1373"/>
        <v>2.4291502606542476E-12</v>
      </c>
      <c r="AM2582" s="3">
        <f t="shared" si="1374"/>
        <v>5.7501643840919741E-15</v>
      </c>
      <c r="AP2582" s="3">
        <f t="shared" si="1375"/>
        <v>6366812.4008564716</v>
      </c>
      <c r="AQ2582">
        <f t="shared" si="1376"/>
        <v>-2.3861053274235222E-3</v>
      </c>
      <c r="AR2582">
        <f t="shared" si="1377"/>
        <v>3953586.9442910855</v>
      </c>
      <c r="AU2582">
        <f t="shared" si="1378"/>
        <v>-0.76335910101326143</v>
      </c>
      <c r="AV2582">
        <f t="shared" si="1379"/>
        <v>-0.64597436706128308</v>
      </c>
      <c r="AY2582">
        <f t="shared" si="1380"/>
        <v>0</v>
      </c>
      <c r="AZ2582">
        <f t="shared" si="1386"/>
        <v>1</v>
      </c>
      <c r="BC2582">
        <f t="shared" si="1381"/>
        <v>0</v>
      </c>
      <c r="BD2582">
        <f t="shared" si="1382"/>
        <v>-0.76835924415261836</v>
      </c>
      <c r="BG2582">
        <f t="shared" si="1383"/>
        <v>-3953586.9442910855</v>
      </c>
      <c r="BH2582">
        <f t="shared" si="1384"/>
        <v>-4903877.1605711868</v>
      </c>
    </row>
    <row r="2583" spans="9:60">
      <c r="I2583">
        <v>35.715560913085902</v>
      </c>
      <c r="J2583">
        <v>139.76123046875</v>
      </c>
      <c r="K2583">
        <f t="shared" si="1355"/>
        <v>0</v>
      </c>
      <c r="L2583">
        <f t="shared" si="1356"/>
        <v>0</v>
      </c>
      <c r="M2583">
        <f t="shared" si="1357"/>
        <v>0.62335413212994129</v>
      </c>
      <c r="N2583">
        <f t="shared" si="1358"/>
        <v>2.4392936383183055</v>
      </c>
      <c r="O2583">
        <f t="shared" si="1359"/>
        <v>0.94794152197184645</v>
      </c>
      <c r="P2583">
        <f t="shared" si="1360"/>
        <v>0.60373344267671347</v>
      </c>
      <c r="Q2583">
        <f t="shared" si="1361"/>
        <v>-0.5634303877321738</v>
      </c>
      <c r="R2583">
        <f t="shared" si="1362"/>
        <v>-0.96257600818290445</v>
      </c>
      <c r="S2583">
        <f t="shared" si="1363"/>
        <v>-4.962359691597764E-2</v>
      </c>
      <c r="U2583" s="1" t="s">
        <v>2662</v>
      </c>
      <c r="V2583" s="3">
        <v>0.99990000000000001</v>
      </c>
      <c r="W2583" s="3">
        <v>6378137</v>
      </c>
      <c r="X2583" s="3">
        <v>298.25722210100002</v>
      </c>
      <c r="AA2583" s="3">
        <f t="shared" si="1364"/>
        <v>1.6792203946287445E-3</v>
      </c>
      <c r="AB2583" s="3">
        <f t="shared" si="1385"/>
        <v>1.0000007049454078</v>
      </c>
      <c r="AC2583" s="3">
        <f t="shared" si="1365"/>
        <v>-2.5188297041239312E-3</v>
      </c>
      <c r="AD2583" s="3">
        <f t="shared" si="1366"/>
        <v>2.6435429493240994E-6</v>
      </c>
      <c r="AE2583" s="3">
        <f t="shared" si="1367"/>
        <v>-3.4526259073074147E-9</v>
      </c>
      <c r="AF2583" s="3">
        <f t="shared" si="1368"/>
        <v>4.8918304243879506E-12</v>
      </c>
      <c r="AG2583" s="3">
        <f t="shared" si="1369"/>
        <v>-7.2287260458139161E-15</v>
      </c>
      <c r="AH2583" s="3" t="s">
        <v>57</v>
      </c>
      <c r="AI2583" s="3">
        <f t="shared" si="1370"/>
        <v>8.377318247285465E-4</v>
      </c>
      <c r="AJ2583" s="3">
        <f t="shared" si="1371"/>
        <v>7.6085278483792483E-7</v>
      </c>
      <c r="AK2583" s="3">
        <f t="shared" si="1372"/>
        <v>1.1976455002315586E-9</v>
      </c>
      <c r="AL2583" s="3">
        <f t="shared" si="1373"/>
        <v>2.4291502606542476E-12</v>
      </c>
      <c r="AM2583" s="3">
        <f t="shared" si="1374"/>
        <v>5.7501643840919741E-15</v>
      </c>
      <c r="AP2583" s="3">
        <f t="shared" si="1375"/>
        <v>6366812.4008564716</v>
      </c>
      <c r="AQ2583">
        <f t="shared" si="1376"/>
        <v>-2.3861053274235222E-3</v>
      </c>
      <c r="AR2583">
        <f t="shared" si="1377"/>
        <v>3953586.9442910855</v>
      </c>
      <c r="AU2583">
        <f t="shared" si="1378"/>
        <v>-0.76335910101326143</v>
      </c>
      <c r="AV2583">
        <f t="shared" si="1379"/>
        <v>-0.64597436706128308</v>
      </c>
      <c r="AY2583">
        <f t="shared" si="1380"/>
        <v>0</v>
      </c>
      <c r="AZ2583">
        <f t="shared" si="1386"/>
        <v>1</v>
      </c>
      <c r="BC2583">
        <f t="shared" si="1381"/>
        <v>0</v>
      </c>
      <c r="BD2583">
        <f t="shared" si="1382"/>
        <v>-0.76835924415261836</v>
      </c>
      <c r="BG2583">
        <f t="shared" si="1383"/>
        <v>-3953586.9442910855</v>
      </c>
      <c r="BH2583">
        <f t="shared" si="1384"/>
        <v>-4903877.1605711868</v>
      </c>
    </row>
    <row r="2584" spans="9:60">
      <c r="I2584">
        <v>35.715560913085902</v>
      </c>
      <c r="J2584">
        <v>139.76123046875</v>
      </c>
      <c r="K2584">
        <f t="shared" si="1355"/>
        <v>0</v>
      </c>
      <c r="L2584">
        <f t="shared" si="1356"/>
        <v>0</v>
      </c>
      <c r="M2584">
        <f t="shared" si="1357"/>
        <v>0.62335413212994129</v>
      </c>
      <c r="N2584">
        <f t="shared" si="1358"/>
        <v>2.4392936383183055</v>
      </c>
      <c r="O2584">
        <f t="shared" si="1359"/>
        <v>0.94794152197184645</v>
      </c>
      <c r="P2584">
        <f t="shared" si="1360"/>
        <v>0.60373344267671347</v>
      </c>
      <c r="Q2584">
        <f t="shared" si="1361"/>
        <v>-0.5634303877321738</v>
      </c>
      <c r="R2584">
        <f t="shared" si="1362"/>
        <v>-0.96257600818290445</v>
      </c>
      <c r="S2584">
        <f t="shared" si="1363"/>
        <v>-4.962359691597764E-2</v>
      </c>
      <c r="U2584" s="1" t="s">
        <v>2663</v>
      </c>
      <c r="V2584" s="3">
        <v>0.99990000000000001</v>
      </c>
      <c r="W2584" s="3">
        <v>6378137</v>
      </c>
      <c r="X2584" s="3">
        <v>298.25722210100002</v>
      </c>
      <c r="AA2584" s="3">
        <f t="shared" si="1364"/>
        <v>1.6792203946287445E-3</v>
      </c>
      <c r="AB2584" s="3">
        <f t="shared" si="1385"/>
        <v>1.0000007049454078</v>
      </c>
      <c r="AC2584" s="3">
        <f t="shared" si="1365"/>
        <v>-2.5188297041239312E-3</v>
      </c>
      <c r="AD2584" s="3">
        <f t="shared" si="1366"/>
        <v>2.6435429493240994E-6</v>
      </c>
      <c r="AE2584" s="3">
        <f t="shared" si="1367"/>
        <v>-3.4526259073074147E-9</v>
      </c>
      <c r="AF2584" s="3">
        <f t="shared" si="1368"/>
        <v>4.8918304243879506E-12</v>
      </c>
      <c r="AG2584" s="3">
        <f t="shared" si="1369"/>
        <v>-7.2287260458139161E-15</v>
      </c>
      <c r="AH2584" s="3" t="s">
        <v>57</v>
      </c>
      <c r="AI2584" s="3">
        <f t="shared" si="1370"/>
        <v>8.377318247285465E-4</v>
      </c>
      <c r="AJ2584" s="3">
        <f t="shared" si="1371"/>
        <v>7.6085278483792483E-7</v>
      </c>
      <c r="AK2584" s="3">
        <f t="shared" si="1372"/>
        <v>1.1976455002315586E-9</v>
      </c>
      <c r="AL2584" s="3">
        <f t="shared" si="1373"/>
        <v>2.4291502606542476E-12</v>
      </c>
      <c r="AM2584" s="3">
        <f t="shared" si="1374"/>
        <v>5.7501643840919741E-15</v>
      </c>
      <c r="AP2584" s="3">
        <f t="shared" si="1375"/>
        <v>6366812.4008564716</v>
      </c>
      <c r="AQ2584">
        <f t="shared" si="1376"/>
        <v>-2.3861053274235222E-3</v>
      </c>
      <c r="AR2584">
        <f t="shared" si="1377"/>
        <v>3953586.9442910855</v>
      </c>
      <c r="AU2584">
        <f t="shared" si="1378"/>
        <v>-0.76335910101326143</v>
      </c>
      <c r="AV2584">
        <f t="shared" si="1379"/>
        <v>-0.64597436706128308</v>
      </c>
      <c r="AY2584">
        <f t="shared" si="1380"/>
        <v>0</v>
      </c>
      <c r="AZ2584">
        <f t="shared" si="1386"/>
        <v>1</v>
      </c>
      <c r="BC2584">
        <f t="shared" si="1381"/>
        <v>0</v>
      </c>
      <c r="BD2584">
        <f t="shared" si="1382"/>
        <v>-0.76835924415261836</v>
      </c>
      <c r="BG2584">
        <f t="shared" si="1383"/>
        <v>-3953586.9442910855</v>
      </c>
      <c r="BH2584">
        <f t="shared" si="1384"/>
        <v>-4903877.1605711868</v>
      </c>
    </row>
    <row r="2585" spans="9:60">
      <c r="I2585">
        <v>35.715560913085902</v>
      </c>
      <c r="J2585">
        <v>139.76123046875</v>
      </c>
      <c r="K2585">
        <f t="shared" si="1355"/>
        <v>0</v>
      </c>
      <c r="L2585">
        <f t="shared" si="1356"/>
        <v>0</v>
      </c>
      <c r="M2585">
        <f t="shared" si="1357"/>
        <v>0.62335413212994129</v>
      </c>
      <c r="N2585">
        <f t="shared" si="1358"/>
        <v>2.4392936383183055</v>
      </c>
      <c r="O2585">
        <f t="shared" si="1359"/>
        <v>0.94794152197184645</v>
      </c>
      <c r="P2585">
        <f t="shared" si="1360"/>
        <v>0.60373344267671347</v>
      </c>
      <c r="Q2585">
        <f t="shared" si="1361"/>
        <v>-0.5634303877321738</v>
      </c>
      <c r="R2585">
        <f t="shared" si="1362"/>
        <v>-0.96257600818290445</v>
      </c>
      <c r="S2585">
        <f t="shared" si="1363"/>
        <v>-4.962359691597764E-2</v>
      </c>
      <c r="U2585" s="1" t="s">
        <v>2664</v>
      </c>
      <c r="V2585" s="3">
        <v>0.99990000000000001</v>
      </c>
      <c r="W2585" s="3">
        <v>6378137</v>
      </c>
      <c r="X2585" s="3">
        <v>298.25722210100002</v>
      </c>
      <c r="AA2585" s="3">
        <f t="shared" si="1364"/>
        <v>1.6792203946287445E-3</v>
      </c>
      <c r="AB2585" s="3">
        <f t="shared" si="1385"/>
        <v>1.0000007049454078</v>
      </c>
      <c r="AC2585" s="3">
        <f t="shared" si="1365"/>
        <v>-2.5188297041239312E-3</v>
      </c>
      <c r="AD2585" s="3">
        <f t="shared" si="1366"/>
        <v>2.6435429493240994E-6</v>
      </c>
      <c r="AE2585" s="3">
        <f t="shared" si="1367"/>
        <v>-3.4526259073074147E-9</v>
      </c>
      <c r="AF2585" s="3">
        <f t="shared" si="1368"/>
        <v>4.8918304243879506E-12</v>
      </c>
      <c r="AG2585" s="3">
        <f t="shared" si="1369"/>
        <v>-7.2287260458139161E-15</v>
      </c>
      <c r="AH2585" s="3" t="s">
        <v>57</v>
      </c>
      <c r="AI2585" s="3">
        <f t="shared" si="1370"/>
        <v>8.377318247285465E-4</v>
      </c>
      <c r="AJ2585" s="3">
        <f t="shared" si="1371"/>
        <v>7.6085278483792483E-7</v>
      </c>
      <c r="AK2585" s="3">
        <f t="shared" si="1372"/>
        <v>1.1976455002315586E-9</v>
      </c>
      <c r="AL2585" s="3">
        <f t="shared" si="1373"/>
        <v>2.4291502606542476E-12</v>
      </c>
      <c r="AM2585" s="3">
        <f t="shared" si="1374"/>
        <v>5.7501643840919741E-15</v>
      </c>
      <c r="AP2585" s="3">
        <f t="shared" si="1375"/>
        <v>6366812.4008564716</v>
      </c>
      <c r="AQ2585">
        <f t="shared" si="1376"/>
        <v>-2.3861053274235222E-3</v>
      </c>
      <c r="AR2585">
        <f t="shared" si="1377"/>
        <v>3953586.9442910855</v>
      </c>
      <c r="AU2585">
        <f t="shared" si="1378"/>
        <v>-0.76335910101326143</v>
      </c>
      <c r="AV2585">
        <f t="shared" si="1379"/>
        <v>-0.64597436706128308</v>
      </c>
      <c r="AY2585">
        <f t="shared" si="1380"/>
        <v>0</v>
      </c>
      <c r="AZ2585">
        <f t="shared" si="1386"/>
        <v>1</v>
      </c>
      <c r="BC2585">
        <f t="shared" si="1381"/>
        <v>0</v>
      </c>
      <c r="BD2585">
        <f t="shared" si="1382"/>
        <v>-0.76835924415261836</v>
      </c>
      <c r="BG2585">
        <f t="shared" si="1383"/>
        <v>-3953586.9442910855</v>
      </c>
      <c r="BH2585">
        <f t="shared" si="1384"/>
        <v>-4903877.1605711868</v>
      </c>
    </row>
    <row r="2586" spans="9:60">
      <c r="I2586">
        <v>35.715560913085902</v>
      </c>
      <c r="J2586">
        <v>139.76123046875</v>
      </c>
      <c r="K2586">
        <f t="shared" si="1355"/>
        <v>0</v>
      </c>
      <c r="L2586">
        <f t="shared" si="1356"/>
        <v>0</v>
      </c>
      <c r="M2586">
        <f t="shared" si="1357"/>
        <v>0.62335413212994129</v>
      </c>
      <c r="N2586">
        <f t="shared" si="1358"/>
        <v>2.4392936383183055</v>
      </c>
      <c r="O2586">
        <f t="shared" si="1359"/>
        <v>0.94794152197184645</v>
      </c>
      <c r="P2586">
        <f t="shared" si="1360"/>
        <v>0.60373344267671347</v>
      </c>
      <c r="Q2586">
        <f t="shared" si="1361"/>
        <v>-0.5634303877321738</v>
      </c>
      <c r="R2586">
        <f t="shared" si="1362"/>
        <v>-0.96257600818290445</v>
      </c>
      <c r="S2586">
        <f t="shared" si="1363"/>
        <v>-4.962359691597764E-2</v>
      </c>
      <c r="U2586" s="1" t="s">
        <v>2665</v>
      </c>
      <c r="V2586" s="3">
        <v>0.99990000000000001</v>
      </c>
      <c r="W2586" s="3">
        <v>6378137</v>
      </c>
      <c r="X2586" s="3">
        <v>298.25722210100002</v>
      </c>
      <c r="AA2586" s="3">
        <f t="shared" si="1364"/>
        <v>1.6792203946287445E-3</v>
      </c>
      <c r="AB2586" s="3">
        <f t="shared" si="1385"/>
        <v>1.0000007049454078</v>
      </c>
      <c r="AC2586" s="3">
        <f t="shared" si="1365"/>
        <v>-2.5188297041239312E-3</v>
      </c>
      <c r="AD2586" s="3">
        <f t="shared" si="1366"/>
        <v>2.6435429493240994E-6</v>
      </c>
      <c r="AE2586" s="3">
        <f t="shared" si="1367"/>
        <v>-3.4526259073074147E-9</v>
      </c>
      <c r="AF2586" s="3">
        <f t="shared" si="1368"/>
        <v>4.8918304243879506E-12</v>
      </c>
      <c r="AG2586" s="3">
        <f t="shared" si="1369"/>
        <v>-7.2287260458139161E-15</v>
      </c>
      <c r="AH2586" s="3" t="s">
        <v>57</v>
      </c>
      <c r="AI2586" s="3">
        <f t="shared" si="1370"/>
        <v>8.377318247285465E-4</v>
      </c>
      <c r="AJ2586" s="3">
        <f t="shared" si="1371"/>
        <v>7.6085278483792483E-7</v>
      </c>
      <c r="AK2586" s="3">
        <f t="shared" si="1372"/>
        <v>1.1976455002315586E-9</v>
      </c>
      <c r="AL2586" s="3">
        <f t="shared" si="1373"/>
        <v>2.4291502606542476E-12</v>
      </c>
      <c r="AM2586" s="3">
        <f t="shared" si="1374"/>
        <v>5.7501643840919741E-15</v>
      </c>
      <c r="AP2586" s="3">
        <f t="shared" si="1375"/>
        <v>6366812.4008564716</v>
      </c>
      <c r="AQ2586">
        <f t="shared" si="1376"/>
        <v>-2.3861053274235222E-3</v>
      </c>
      <c r="AR2586">
        <f t="shared" si="1377"/>
        <v>3953586.9442910855</v>
      </c>
      <c r="AU2586">
        <f t="shared" si="1378"/>
        <v>-0.76335910101326143</v>
      </c>
      <c r="AV2586">
        <f t="shared" si="1379"/>
        <v>-0.64597436706128308</v>
      </c>
      <c r="AY2586">
        <f t="shared" si="1380"/>
        <v>0</v>
      </c>
      <c r="AZ2586">
        <f t="shared" si="1386"/>
        <v>1</v>
      </c>
      <c r="BC2586">
        <f t="shared" si="1381"/>
        <v>0</v>
      </c>
      <c r="BD2586">
        <f t="shared" si="1382"/>
        <v>-0.76835924415261836</v>
      </c>
      <c r="BG2586">
        <f t="shared" si="1383"/>
        <v>-3953586.9442910855</v>
      </c>
      <c r="BH2586">
        <f t="shared" si="1384"/>
        <v>-4903877.1605711868</v>
      </c>
    </row>
    <row r="2587" spans="9:60">
      <c r="I2587">
        <v>35.715560913085902</v>
      </c>
      <c r="J2587">
        <v>139.76123046875</v>
      </c>
      <c r="K2587">
        <f t="shared" si="1355"/>
        <v>0</v>
      </c>
      <c r="L2587">
        <f t="shared" si="1356"/>
        <v>0</v>
      </c>
      <c r="M2587">
        <f t="shared" si="1357"/>
        <v>0.62335413212994129</v>
      </c>
      <c r="N2587">
        <f t="shared" si="1358"/>
        <v>2.4392936383183055</v>
      </c>
      <c r="O2587">
        <f t="shared" si="1359"/>
        <v>0.94794152197184645</v>
      </c>
      <c r="P2587">
        <f t="shared" si="1360"/>
        <v>0.60373344267671347</v>
      </c>
      <c r="Q2587">
        <f t="shared" si="1361"/>
        <v>-0.5634303877321738</v>
      </c>
      <c r="R2587">
        <f t="shared" si="1362"/>
        <v>-0.96257600818290445</v>
      </c>
      <c r="S2587">
        <f t="shared" si="1363"/>
        <v>-4.962359691597764E-2</v>
      </c>
      <c r="U2587" s="1" t="s">
        <v>2666</v>
      </c>
      <c r="V2587" s="3">
        <v>0.99990000000000001</v>
      </c>
      <c r="W2587" s="3">
        <v>6378137</v>
      </c>
      <c r="X2587" s="3">
        <v>298.25722210100002</v>
      </c>
      <c r="AA2587" s="3">
        <f t="shared" si="1364"/>
        <v>1.6792203946287445E-3</v>
      </c>
      <c r="AB2587" s="3">
        <f t="shared" si="1385"/>
        <v>1.0000007049454078</v>
      </c>
      <c r="AC2587" s="3">
        <f t="shared" si="1365"/>
        <v>-2.5188297041239312E-3</v>
      </c>
      <c r="AD2587" s="3">
        <f t="shared" si="1366"/>
        <v>2.6435429493240994E-6</v>
      </c>
      <c r="AE2587" s="3">
        <f t="shared" si="1367"/>
        <v>-3.4526259073074147E-9</v>
      </c>
      <c r="AF2587" s="3">
        <f t="shared" si="1368"/>
        <v>4.8918304243879506E-12</v>
      </c>
      <c r="AG2587" s="3">
        <f t="shared" si="1369"/>
        <v>-7.2287260458139161E-15</v>
      </c>
      <c r="AH2587" s="3" t="s">
        <v>57</v>
      </c>
      <c r="AI2587" s="3">
        <f t="shared" si="1370"/>
        <v>8.377318247285465E-4</v>
      </c>
      <c r="AJ2587" s="3">
        <f t="shared" si="1371"/>
        <v>7.6085278483792483E-7</v>
      </c>
      <c r="AK2587" s="3">
        <f t="shared" si="1372"/>
        <v>1.1976455002315586E-9</v>
      </c>
      <c r="AL2587" s="3">
        <f t="shared" si="1373"/>
        <v>2.4291502606542476E-12</v>
      </c>
      <c r="AM2587" s="3">
        <f t="shared" si="1374"/>
        <v>5.7501643840919741E-15</v>
      </c>
      <c r="AP2587" s="3">
        <f t="shared" si="1375"/>
        <v>6366812.4008564716</v>
      </c>
      <c r="AQ2587">
        <f t="shared" si="1376"/>
        <v>-2.3861053274235222E-3</v>
      </c>
      <c r="AR2587">
        <f t="shared" si="1377"/>
        <v>3953586.9442910855</v>
      </c>
      <c r="AU2587">
        <f t="shared" si="1378"/>
        <v>-0.76335910101326143</v>
      </c>
      <c r="AV2587">
        <f t="shared" si="1379"/>
        <v>-0.64597436706128308</v>
      </c>
      <c r="AY2587">
        <f t="shared" si="1380"/>
        <v>0</v>
      </c>
      <c r="AZ2587">
        <f t="shared" si="1386"/>
        <v>1</v>
      </c>
      <c r="BC2587">
        <f t="shared" si="1381"/>
        <v>0</v>
      </c>
      <c r="BD2587">
        <f t="shared" si="1382"/>
        <v>-0.76835924415261836</v>
      </c>
      <c r="BG2587">
        <f t="shared" si="1383"/>
        <v>-3953586.9442910855</v>
      </c>
      <c r="BH2587">
        <f t="shared" si="1384"/>
        <v>-4903877.1605711868</v>
      </c>
    </row>
    <row r="2588" spans="9:60">
      <c r="I2588">
        <v>35.715560913085902</v>
      </c>
      <c r="J2588">
        <v>139.76123046875</v>
      </c>
      <c r="K2588">
        <f t="shared" si="1355"/>
        <v>0</v>
      </c>
      <c r="L2588">
        <f t="shared" si="1356"/>
        <v>0</v>
      </c>
      <c r="M2588">
        <f t="shared" si="1357"/>
        <v>0.62335413212994129</v>
      </c>
      <c r="N2588">
        <f t="shared" si="1358"/>
        <v>2.4392936383183055</v>
      </c>
      <c r="O2588">
        <f t="shared" si="1359"/>
        <v>0.94794152197184645</v>
      </c>
      <c r="P2588">
        <f t="shared" si="1360"/>
        <v>0.60373344267671347</v>
      </c>
      <c r="Q2588">
        <f t="shared" si="1361"/>
        <v>-0.5634303877321738</v>
      </c>
      <c r="R2588">
        <f t="shared" si="1362"/>
        <v>-0.96257600818290445</v>
      </c>
      <c r="S2588">
        <f t="shared" si="1363"/>
        <v>-4.962359691597764E-2</v>
      </c>
      <c r="U2588" s="1" t="s">
        <v>2667</v>
      </c>
      <c r="V2588" s="3">
        <v>0.99990000000000001</v>
      </c>
      <c r="W2588" s="3">
        <v>6378137</v>
      </c>
      <c r="X2588" s="3">
        <v>298.25722210100002</v>
      </c>
      <c r="AA2588" s="3">
        <f t="shared" si="1364"/>
        <v>1.6792203946287445E-3</v>
      </c>
      <c r="AB2588" s="3">
        <f t="shared" si="1385"/>
        <v>1.0000007049454078</v>
      </c>
      <c r="AC2588" s="3">
        <f t="shared" si="1365"/>
        <v>-2.5188297041239312E-3</v>
      </c>
      <c r="AD2588" s="3">
        <f t="shared" si="1366"/>
        <v>2.6435429493240994E-6</v>
      </c>
      <c r="AE2588" s="3">
        <f t="shared" si="1367"/>
        <v>-3.4526259073074147E-9</v>
      </c>
      <c r="AF2588" s="3">
        <f t="shared" si="1368"/>
        <v>4.8918304243879506E-12</v>
      </c>
      <c r="AG2588" s="3">
        <f t="shared" si="1369"/>
        <v>-7.2287260458139161E-15</v>
      </c>
      <c r="AH2588" s="3" t="s">
        <v>57</v>
      </c>
      <c r="AI2588" s="3">
        <f t="shared" si="1370"/>
        <v>8.377318247285465E-4</v>
      </c>
      <c r="AJ2588" s="3">
        <f t="shared" si="1371"/>
        <v>7.6085278483792483E-7</v>
      </c>
      <c r="AK2588" s="3">
        <f t="shared" si="1372"/>
        <v>1.1976455002315586E-9</v>
      </c>
      <c r="AL2588" s="3">
        <f t="shared" si="1373"/>
        <v>2.4291502606542476E-12</v>
      </c>
      <c r="AM2588" s="3">
        <f t="shared" si="1374"/>
        <v>5.7501643840919741E-15</v>
      </c>
      <c r="AP2588" s="3">
        <f t="shared" si="1375"/>
        <v>6366812.4008564716</v>
      </c>
      <c r="AQ2588">
        <f t="shared" si="1376"/>
        <v>-2.3861053274235222E-3</v>
      </c>
      <c r="AR2588">
        <f t="shared" si="1377"/>
        <v>3953586.9442910855</v>
      </c>
      <c r="AU2588">
        <f t="shared" si="1378"/>
        <v>-0.76335910101326143</v>
      </c>
      <c r="AV2588">
        <f t="shared" si="1379"/>
        <v>-0.64597436706128308</v>
      </c>
      <c r="AY2588">
        <f t="shared" si="1380"/>
        <v>0</v>
      </c>
      <c r="AZ2588">
        <f t="shared" si="1386"/>
        <v>1</v>
      </c>
      <c r="BC2588">
        <f t="shared" si="1381"/>
        <v>0</v>
      </c>
      <c r="BD2588">
        <f t="shared" si="1382"/>
        <v>-0.76835924415261836</v>
      </c>
      <c r="BG2588">
        <f t="shared" si="1383"/>
        <v>-3953586.9442910855</v>
      </c>
      <c r="BH2588">
        <f t="shared" si="1384"/>
        <v>-4903877.1605711868</v>
      </c>
    </row>
    <row r="2589" spans="9:60">
      <c r="I2589">
        <v>35.715560913085902</v>
      </c>
      <c r="J2589">
        <v>139.76123046875</v>
      </c>
      <c r="K2589">
        <f t="shared" si="1355"/>
        <v>0</v>
      </c>
      <c r="L2589">
        <f t="shared" si="1356"/>
        <v>0</v>
      </c>
      <c r="M2589">
        <f t="shared" si="1357"/>
        <v>0.62335413212994129</v>
      </c>
      <c r="N2589">
        <f t="shared" si="1358"/>
        <v>2.4392936383183055</v>
      </c>
      <c r="O2589">
        <f t="shared" si="1359"/>
        <v>0.94794152197184645</v>
      </c>
      <c r="P2589">
        <f t="shared" si="1360"/>
        <v>0.60373344267671347</v>
      </c>
      <c r="Q2589">
        <f t="shared" si="1361"/>
        <v>-0.5634303877321738</v>
      </c>
      <c r="R2589">
        <f t="shared" si="1362"/>
        <v>-0.96257600818290445</v>
      </c>
      <c r="S2589">
        <f t="shared" si="1363"/>
        <v>-4.962359691597764E-2</v>
      </c>
      <c r="U2589" s="1" t="s">
        <v>2668</v>
      </c>
      <c r="V2589" s="3">
        <v>0.99990000000000001</v>
      </c>
      <c r="W2589" s="3">
        <v>6378137</v>
      </c>
      <c r="X2589" s="3">
        <v>298.25722210100002</v>
      </c>
      <c r="AA2589" s="3">
        <f t="shared" si="1364"/>
        <v>1.6792203946287445E-3</v>
      </c>
      <c r="AB2589" s="3">
        <f t="shared" si="1385"/>
        <v>1.0000007049454078</v>
      </c>
      <c r="AC2589" s="3">
        <f t="shared" si="1365"/>
        <v>-2.5188297041239312E-3</v>
      </c>
      <c r="AD2589" s="3">
        <f t="shared" si="1366"/>
        <v>2.6435429493240994E-6</v>
      </c>
      <c r="AE2589" s="3">
        <f t="shared" si="1367"/>
        <v>-3.4526259073074147E-9</v>
      </c>
      <c r="AF2589" s="3">
        <f t="shared" si="1368"/>
        <v>4.8918304243879506E-12</v>
      </c>
      <c r="AG2589" s="3">
        <f t="shared" si="1369"/>
        <v>-7.2287260458139161E-15</v>
      </c>
      <c r="AH2589" s="3" t="s">
        <v>57</v>
      </c>
      <c r="AI2589" s="3">
        <f t="shared" si="1370"/>
        <v>8.377318247285465E-4</v>
      </c>
      <c r="AJ2589" s="3">
        <f t="shared" si="1371"/>
        <v>7.6085278483792483E-7</v>
      </c>
      <c r="AK2589" s="3">
        <f t="shared" si="1372"/>
        <v>1.1976455002315586E-9</v>
      </c>
      <c r="AL2589" s="3">
        <f t="shared" si="1373"/>
        <v>2.4291502606542476E-12</v>
      </c>
      <c r="AM2589" s="3">
        <f t="shared" si="1374"/>
        <v>5.7501643840919741E-15</v>
      </c>
      <c r="AP2589" s="3">
        <f t="shared" si="1375"/>
        <v>6366812.4008564716</v>
      </c>
      <c r="AQ2589">
        <f t="shared" si="1376"/>
        <v>-2.3861053274235222E-3</v>
      </c>
      <c r="AR2589">
        <f t="shared" si="1377"/>
        <v>3953586.9442910855</v>
      </c>
      <c r="AU2589">
        <f t="shared" si="1378"/>
        <v>-0.76335910101326143</v>
      </c>
      <c r="AV2589">
        <f t="shared" si="1379"/>
        <v>-0.64597436706128308</v>
      </c>
      <c r="AY2589">
        <f t="shared" si="1380"/>
        <v>0</v>
      </c>
      <c r="AZ2589">
        <f t="shared" si="1386"/>
        <v>1</v>
      </c>
      <c r="BC2589">
        <f t="shared" si="1381"/>
        <v>0</v>
      </c>
      <c r="BD2589">
        <f t="shared" si="1382"/>
        <v>-0.76835924415261836</v>
      </c>
      <c r="BG2589">
        <f t="shared" si="1383"/>
        <v>-3953586.9442910855</v>
      </c>
      <c r="BH2589">
        <f t="shared" si="1384"/>
        <v>-4903877.1605711868</v>
      </c>
    </row>
    <row r="2590" spans="9:60">
      <c r="I2590">
        <v>35.715560913085902</v>
      </c>
      <c r="J2590">
        <v>139.76123046875</v>
      </c>
      <c r="K2590">
        <f t="shared" si="1355"/>
        <v>0</v>
      </c>
      <c r="L2590">
        <f t="shared" si="1356"/>
        <v>0</v>
      </c>
      <c r="M2590">
        <f t="shared" si="1357"/>
        <v>0.62335413212994129</v>
      </c>
      <c r="N2590">
        <f t="shared" si="1358"/>
        <v>2.4392936383183055</v>
      </c>
      <c r="O2590">
        <f t="shared" si="1359"/>
        <v>0.94794152197184645</v>
      </c>
      <c r="P2590">
        <f t="shared" si="1360"/>
        <v>0.60373344267671347</v>
      </c>
      <c r="Q2590">
        <f t="shared" si="1361"/>
        <v>-0.5634303877321738</v>
      </c>
      <c r="R2590">
        <f t="shared" si="1362"/>
        <v>-0.96257600818290445</v>
      </c>
      <c r="S2590">
        <f t="shared" si="1363"/>
        <v>-4.962359691597764E-2</v>
      </c>
      <c r="U2590" s="1" t="s">
        <v>2669</v>
      </c>
      <c r="V2590" s="3">
        <v>0.99990000000000001</v>
      </c>
      <c r="W2590" s="3">
        <v>6378137</v>
      </c>
      <c r="X2590" s="3">
        <v>298.25722210100002</v>
      </c>
      <c r="AA2590" s="3">
        <f t="shared" si="1364"/>
        <v>1.6792203946287445E-3</v>
      </c>
      <c r="AB2590" s="3">
        <f t="shared" si="1385"/>
        <v>1.0000007049454078</v>
      </c>
      <c r="AC2590" s="3">
        <f t="shared" si="1365"/>
        <v>-2.5188297041239312E-3</v>
      </c>
      <c r="AD2590" s="3">
        <f t="shared" si="1366"/>
        <v>2.6435429493240994E-6</v>
      </c>
      <c r="AE2590" s="3">
        <f t="shared" si="1367"/>
        <v>-3.4526259073074147E-9</v>
      </c>
      <c r="AF2590" s="3">
        <f t="shared" si="1368"/>
        <v>4.8918304243879506E-12</v>
      </c>
      <c r="AG2590" s="3">
        <f t="shared" si="1369"/>
        <v>-7.2287260458139161E-15</v>
      </c>
      <c r="AH2590" s="3" t="s">
        <v>57</v>
      </c>
      <c r="AI2590" s="3">
        <f t="shared" si="1370"/>
        <v>8.377318247285465E-4</v>
      </c>
      <c r="AJ2590" s="3">
        <f t="shared" si="1371"/>
        <v>7.6085278483792483E-7</v>
      </c>
      <c r="AK2590" s="3">
        <f t="shared" si="1372"/>
        <v>1.1976455002315586E-9</v>
      </c>
      <c r="AL2590" s="3">
        <f t="shared" si="1373"/>
        <v>2.4291502606542476E-12</v>
      </c>
      <c r="AM2590" s="3">
        <f t="shared" si="1374"/>
        <v>5.7501643840919741E-15</v>
      </c>
      <c r="AP2590" s="3">
        <f t="shared" si="1375"/>
        <v>6366812.4008564716</v>
      </c>
      <c r="AQ2590">
        <f t="shared" si="1376"/>
        <v>-2.3861053274235222E-3</v>
      </c>
      <c r="AR2590">
        <f t="shared" si="1377"/>
        <v>3953586.9442910855</v>
      </c>
      <c r="AU2590">
        <f t="shared" si="1378"/>
        <v>-0.76335910101326143</v>
      </c>
      <c r="AV2590">
        <f t="shared" si="1379"/>
        <v>-0.64597436706128308</v>
      </c>
      <c r="AY2590">
        <f t="shared" si="1380"/>
        <v>0</v>
      </c>
      <c r="AZ2590">
        <f t="shared" si="1386"/>
        <v>1</v>
      </c>
      <c r="BC2590">
        <f t="shared" si="1381"/>
        <v>0</v>
      </c>
      <c r="BD2590">
        <f t="shared" si="1382"/>
        <v>-0.76835924415261836</v>
      </c>
      <c r="BG2590">
        <f t="shared" si="1383"/>
        <v>-3953586.9442910855</v>
      </c>
      <c r="BH2590">
        <f t="shared" si="1384"/>
        <v>-4903877.1605711868</v>
      </c>
    </row>
    <row r="2591" spans="9:60">
      <c r="I2591">
        <v>35.715560913085902</v>
      </c>
      <c r="J2591">
        <v>139.76123046875</v>
      </c>
      <c r="K2591">
        <f t="shared" si="1355"/>
        <v>0</v>
      </c>
      <c r="L2591">
        <f t="shared" si="1356"/>
        <v>0</v>
      </c>
      <c r="M2591">
        <f t="shared" si="1357"/>
        <v>0.62335413212994129</v>
      </c>
      <c r="N2591">
        <f t="shared" si="1358"/>
        <v>2.4392936383183055</v>
      </c>
      <c r="O2591">
        <f t="shared" si="1359"/>
        <v>0.94794152197184645</v>
      </c>
      <c r="P2591">
        <f t="shared" si="1360"/>
        <v>0.60373344267671347</v>
      </c>
      <c r="Q2591">
        <f t="shared" si="1361"/>
        <v>-0.5634303877321738</v>
      </c>
      <c r="R2591">
        <f t="shared" si="1362"/>
        <v>-0.96257600818290445</v>
      </c>
      <c r="S2591">
        <f t="shared" si="1363"/>
        <v>-4.962359691597764E-2</v>
      </c>
      <c r="U2591" s="1" t="s">
        <v>2670</v>
      </c>
      <c r="V2591" s="3">
        <v>0.99990000000000001</v>
      </c>
      <c r="W2591" s="3">
        <v>6378137</v>
      </c>
      <c r="X2591" s="3">
        <v>298.25722210100002</v>
      </c>
      <c r="AA2591" s="3">
        <f t="shared" si="1364"/>
        <v>1.6792203946287445E-3</v>
      </c>
      <c r="AB2591" s="3">
        <f t="shared" si="1385"/>
        <v>1.0000007049454078</v>
      </c>
      <c r="AC2591" s="3">
        <f t="shared" si="1365"/>
        <v>-2.5188297041239312E-3</v>
      </c>
      <c r="AD2591" s="3">
        <f t="shared" si="1366"/>
        <v>2.6435429493240994E-6</v>
      </c>
      <c r="AE2591" s="3">
        <f t="shared" si="1367"/>
        <v>-3.4526259073074147E-9</v>
      </c>
      <c r="AF2591" s="3">
        <f t="shared" si="1368"/>
        <v>4.8918304243879506E-12</v>
      </c>
      <c r="AG2591" s="3">
        <f t="shared" si="1369"/>
        <v>-7.2287260458139161E-15</v>
      </c>
      <c r="AH2591" s="3" t="s">
        <v>57</v>
      </c>
      <c r="AI2591" s="3">
        <f t="shared" si="1370"/>
        <v>8.377318247285465E-4</v>
      </c>
      <c r="AJ2591" s="3">
        <f t="shared" si="1371"/>
        <v>7.6085278483792483E-7</v>
      </c>
      <c r="AK2591" s="3">
        <f t="shared" si="1372"/>
        <v>1.1976455002315586E-9</v>
      </c>
      <c r="AL2591" s="3">
        <f t="shared" si="1373"/>
        <v>2.4291502606542476E-12</v>
      </c>
      <c r="AM2591" s="3">
        <f t="shared" si="1374"/>
        <v>5.7501643840919741E-15</v>
      </c>
      <c r="AP2591" s="3">
        <f t="shared" si="1375"/>
        <v>6366812.4008564716</v>
      </c>
      <c r="AQ2591">
        <f t="shared" si="1376"/>
        <v>-2.3861053274235222E-3</v>
      </c>
      <c r="AR2591">
        <f t="shared" si="1377"/>
        <v>3953586.9442910855</v>
      </c>
      <c r="AU2591">
        <f t="shared" si="1378"/>
        <v>-0.76335910101326143</v>
      </c>
      <c r="AV2591">
        <f t="shared" si="1379"/>
        <v>-0.64597436706128308</v>
      </c>
      <c r="AY2591">
        <f t="shared" si="1380"/>
        <v>0</v>
      </c>
      <c r="AZ2591">
        <f t="shared" si="1386"/>
        <v>1</v>
      </c>
      <c r="BC2591">
        <f t="shared" si="1381"/>
        <v>0</v>
      </c>
      <c r="BD2591">
        <f t="shared" si="1382"/>
        <v>-0.76835924415261836</v>
      </c>
      <c r="BG2591">
        <f t="shared" si="1383"/>
        <v>-3953586.9442910855</v>
      </c>
      <c r="BH2591">
        <f t="shared" si="1384"/>
        <v>-4903877.1605711868</v>
      </c>
    </row>
    <row r="2592" spans="9:60">
      <c r="I2592">
        <v>35.715560913085902</v>
      </c>
      <c r="J2592">
        <v>139.76123046875</v>
      </c>
      <c r="K2592">
        <f t="shared" si="1355"/>
        <v>0</v>
      </c>
      <c r="L2592">
        <f t="shared" si="1356"/>
        <v>0</v>
      </c>
      <c r="M2592">
        <f t="shared" si="1357"/>
        <v>0.62335413212994129</v>
      </c>
      <c r="N2592">
        <f t="shared" si="1358"/>
        <v>2.4392936383183055</v>
      </c>
      <c r="O2592">
        <f t="shared" si="1359"/>
        <v>0.94794152197184645</v>
      </c>
      <c r="P2592">
        <f t="shared" si="1360"/>
        <v>0.60373344267671347</v>
      </c>
      <c r="Q2592">
        <f t="shared" si="1361"/>
        <v>-0.5634303877321738</v>
      </c>
      <c r="R2592">
        <f t="shared" si="1362"/>
        <v>-0.96257600818290445</v>
      </c>
      <c r="S2592">
        <f t="shared" si="1363"/>
        <v>-4.962359691597764E-2</v>
      </c>
      <c r="U2592" s="1" t="s">
        <v>2671</v>
      </c>
      <c r="V2592" s="3">
        <v>0.99990000000000001</v>
      </c>
      <c r="W2592" s="3">
        <v>6378137</v>
      </c>
      <c r="X2592" s="3">
        <v>298.25722210100002</v>
      </c>
      <c r="AA2592" s="3">
        <f t="shared" si="1364"/>
        <v>1.6792203946287445E-3</v>
      </c>
      <c r="AB2592" s="3">
        <f t="shared" si="1385"/>
        <v>1.0000007049454078</v>
      </c>
      <c r="AC2592" s="3">
        <f t="shared" si="1365"/>
        <v>-2.5188297041239312E-3</v>
      </c>
      <c r="AD2592" s="3">
        <f t="shared" si="1366"/>
        <v>2.6435429493240994E-6</v>
      </c>
      <c r="AE2592" s="3">
        <f t="shared" si="1367"/>
        <v>-3.4526259073074147E-9</v>
      </c>
      <c r="AF2592" s="3">
        <f t="shared" si="1368"/>
        <v>4.8918304243879506E-12</v>
      </c>
      <c r="AG2592" s="3">
        <f t="shared" si="1369"/>
        <v>-7.2287260458139161E-15</v>
      </c>
      <c r="AH2592" s="3" t="s">
        <v>57</v>
      </c>
      <c r="AI2592" s="3">
        <f t="shared" si="1370"/>
        <v>8.377318247285465E-4</v>
      </c>
      <c r="AJ2592" s="3">
        <f t="shared" si="1371"/>
        <v>7.6085278483792483E-7</v>
      </c>
      <c r="AK2592" s="3">
        <f t="shared" si="1372"/>
        <v>1.1976455002315586E-9</v>
      </c>
      <c r="AL2592" s="3">
        <f t="shared" si="1373"/>
        <v>2.4291502606542476E-12</v>
      </c>
      <c r="AM2592" s="3">
        <f t="shared" si="1374"/>
        <v>5.7501643840919741E-15</v>
      </c>
      <c r="AP2592" s="3">
        <f t="shared" si="1375"/>
        <v>6366812.4008564716</v>
      </c>
      <c r="AQ2592">
        <f t="shared" si="1376"/>
        <v>-2.3861053274235222E-3</v>
      </c>
      <c r="AR2592">
        <f t="shared" si="1377"/>
        <v>3953586.9442910855</v>
      </c>
      <c r="AU2592">
        <f t="shared" si="1378"/>
        <v>-0.76335910101326143</v>
      </c>
      <c r="AV2592">
        <f t="shared" si="1379"/>
        <v>-0.64597436706128308</v>
      </c>
      <c r="AY2592">
        <f t="shared" si="1380"/>
        <v>0</v>
      </c>
      <c r="AZ2592">
        <f t="shared" si="1386"/>
        <v>1</v>
      </c>
      <c r="BC2592">
        <f t="shared" si="1381"/>
        <v>0</v>
      </c>
      <c r="BD2592">
        <f t="shared" si="1382"/>
        <v>-0.76835924415261836</v>
      </c>
      <c r="BG2592">
        <f t="shared" si="1383"/>
        <v>-3953586.9442910855</v>
      </c>
      <c r="BH2592">
        <f t="shared" si="1384"/>
        <v>-4903877.1605711868</v>
      </c>
    </row>
    <row r="2593" spans="9:60">
      <c r="I2593">
        <v>35.715560913085902</v>
      </c>
      <c r="J2593">
        <v>139.76123046875</v>
      </c>
      <c r="K2593">
        <f t="shared" si="1355"/>
        <v>0</v>
      </c>
      <c r="L2593">
        <f t="shared" si="1356"/>
        <v>0</v>
      </c>
      <c r="M2593">
        <f t="shared" si="1357"/>
        <v>0.62335413212994129</v>
      </c>
      <c r="N2593">
        <f t="shared" si="1358"/>
        <v>2.4392936383183055</v>
      </c>
      <c r="O2593">
        <f t="shared" si="1359"/>
        <v>0.94794152197184645</v>
      </c>
      <c r="P2593">
        <f t="shared" si="1360"/>
        <v>0.60373344267671347</v>
      </c>
      <c r="Q2593">
        <f t="shared" si="1361"/>
        <v>-0.5634303877321738</v>
      </c>
      <c r="R2593">
        <f t="shared" si="1362"/>
        <v>-0.96257600818290445</v>
      </c>
      <c r="S2593">
        <f t="shared" si="1363"/>
        <v>-4.962359691597764E-2</v>
      </c>
      <c r="U2593" s="1" t="s">
        <v>2672</v>
      </c>
      <c r="V2593" s="3">
        <v>0.99990000000000001</v>
      </c>
      <c r="W2593" s="3">
        <v>6378137</v>
      </c>
      <c r="X2593" s="3">
        <v>298.25722210100002</v>
      </c>
      <c r="AA2593" s="3">
        <f t="shared" si="1364"/>
        <v>1.6792203946287445E-3</v>
      </c>
      <c r="AB2593" s="3">
        <f t="shared" si="1385"/>
        <v>1.0000007049454078</v>
      </c>
      <c r="AC2593" s="3">
        <f t="shared" si="1365"/>
        <v>-2.5188297041239312E-3</v>
      </c>
      <c r="AD2593" s="3">
        <f t="shared" si="1366"/>
        <v>2.6435429493240994E-6</v>
      </c>
      <c r="AE2593" s="3">
        <f t="shared" si="1367"/>
        <v>-3.4526259073074147E-9</v>
      </c>
      <c r="AF2593" s="3">
        <f t="shared" si="1368"/>
        <v>4.8918304243879506E-12</v>
      </c>
      <c r="AG2593" s="3">
        <f t="shared" si="1369"/>
        <v>-7.2287260458139161E-15</v>
      </c>
      <c r="AH2593" s="3" t="s">
        <v>57</v>
      </c>
      <c r="AI2593" s="3">
        <f t="shared" si="1370"/>
        <v>8.377318247285465E-4</v>
      </c>
      <c r="AJ2593" s="3">
        <f t="shared" si="1371"/>
        <v>7.6085278483792483E-7</v>
      </c>
      <c r="AK2593" s="3">
        <f t="shared" si="1372"/>
        <v>1.1976455002315586E-9</v>
      </c>
      <c r="AL2593" s="3">
        <f t="shared" si="1373"/>
        <v>2.4291502606542476E-12</v>
      </c>
      <c r="AM2593" s="3">
        <f t="shared" si="1374"/>
        <v>5.7501643840919741E-15</v>
      </c>
      <c r="AP2593" s="3">
        <f t="shared" si="1375"/>
        <v>6366812.4008564716</v>
      </c>
      <c r="AQ2593">
        <f t="shared" si="1376"/>
        <v>-2.3861053274235222E-3</v>
      </c>
      <c r="AR2593">
        <f t="shared" si="1377"/>
        <v>3953586.9442910855</v>
      </c>
      <c r="AU2593">
        <f t="shared" si="1378"/>
        <v>-0.76335910101326143</v>
      </c>
      <c r="AV2593">
        <f t="shared" si="1379"/>
        <v>-0.64597436706128308</v>
      </c>
      <c r="AY2593">
        <f t="shared" si="1380"/>
        <v>0</v>
      </c>
      <c r="AZ2593">
        <f t="shared" si="1386"/>
        <v>1</v>
      </c>
      <c r="BC2593">
        <f t="shared" si="1381"/>
        <v>0</v>
      </c>
      <c r="BD2593">
        <f t="shared" si="1382"/>
        <v>-0.76835924415261836</v>
      </c>
      <c r="BG2593">
        <f t="shared" si="1383"/>
        <v>-3953586.9442910855</v>
      </c>
      <c r="BH2593">
        <f t="shared" si="1384"/>
        <v>-4903877.1605711868</v>
      </c>
    </row>
    <row r="2594" spans="9:60">
      <c r="I2594">
        <v>35.715560913085902</v>
      </c>
      <c r="J2594">
        <v>139.76123046875</v>
      </c>
      <c r="K2594">
        <f t="shared" si="1355"/>
        <v>0</v>
      </c>
      <c r="L2594">
        <f t="shared" si="1356"/>
        <v>0</v>
      </c>
      <c r="M2594">
        <f t="shared" si="1357"/>
        <v>0.62335413212994129</v>
      </c>
      <c r="N2594">
        <f t="shared" si="1358"/>
        <v>2.4392936383183055</v>
      </c>
      <c r="O2594">
        <f t="shared" si="1359"/>
        <v>0.94794152197184645</v>
      </c>
      <c r="P2594">
        <f t="shared" si="1360"/>
        <v>0.60373344267671347</v>
      </c>
      <c r="Q2594">
        <f t="shared" si="1361"/>
        <v>-0.5634303877321738</v>
      </c>
      <c r="R2594">
        <f t="shared" si="1362"/>
        <v>-0.96257600818290445</v>
      </c>
      <c r="S2594">
        <f t="shared" si="1363"/>
        <v>-4.962359691597764E-2</v>
      </c>
      <c r="U2594" s="1" t="s">
        <v>2673</v>
      </c>
      <c r="V2594" s="3">
        <v>0.99990000000000001</v>
      </c>
      <c r="W2594" s="3">
        <v>6378137</v>
      </c>
      <c r="X2594" s="3">
        <v>298.25722210100002</v>
      </c>
      <c r="AA2594" s="3">
        <f t="shared" si="1364"/>
        <v>1.6792203946287445E-3</v>
      </c>
      <c r="AB2594" s="3">
        <f t="shared" si="1385"/>
        <v>1.0000007049454078</v>
      </c>
      <c r="AC2594" s="3">
        <f t="shared" si="1365"/>
        <v>-2.5188297041239312E-3</v>
      </c>
      <c r="AD2594" s="3">
        <f t="shared" si="1366"/>
        <v>2.6435429493240994E-6</v>
      </c>
      <c r="AE2594" s="3">
        <f t="shared" si="1367"/>
        <v>-3.4526259073074147E-9</v>
      </c>
      <c r="AF2594" s="3">
        <f t="shared" si="1368"/>
        <v>4.8918304243879506E-12</v>
      </c>
      <c r="AG2594" s="3">
        <f t="shared" si="1369"/>
        <v>-7.2287260458139161E-15</v>
      </c>
      <c r="AH2594" s="3" t="s">
        <v>57</v>
      </c>
      <c r="AI2594" s="3">
        <f t="shared" si="1370"/>
        <v>8.377318247285465E-4</v>
      </c>
      <c r="AJ2594" s="3">
        <f t="shared" si="1371"/>
        <v>7.6085278483792483E-7</v>
      </c>
      <c r="AK2594" s="3">
        <f t="shared" si="1372"/>
        <v>1.1976455002315586E-9</v>
      </c>
      <c r="AL2594" s="3">
        <f t="shared" si="1373"/>
        <v>2.4291502606542476E-12</v>
      </c>
      <c r="AM2594" s="3">
        <f t="shared" si="1374"/>
        <v>5.7501643840919741E-15</v>
      </c>
      <c r="AP2594" s="3">
        <f t="shared" si="1375"/>
        <v>6366812.4008564716</v>
      </c>
      <c r="AQ2594">
        <f t="shared" si="1376"/>
        <v>-2.3861053274235222E-3</v>
      </c>
      <c r="AR2594">
        <f t="shared" si="1377"/>
        <v>3953586.9442910855</v>
      </c>
      <c r="AU2594">
        <f t="shared" si="1378"/>
        <v>-0.76335910101326143</v>
      </c>
      <c r="AV2594">
        <f t="shared" si="1379"/>
        <v>-0.64597436706128308</v>
      </c>
      <c r="AY2594">
        <f t="shared" si="1380"/>
        <v>0</v>
      </c>
      <c r="AZ2594">
        <f t="shared" si="1386"/>
        <v>1</v>
      </c>
      <c r="BC2594">
        <f t="shared" si="1381"/>
        <v>0</v>
      </c>
      <c r="BD2594">
        <f t="shared" si="1382"/>
        <v>-0.76835924415261836</v>
      </c>
      <c r="BG2594">
        <f t="shared" si="1383"/>
        <v>-3953586.9442910855</v>
      </c>
      <c r="BH2594">
        <f t="shared" si="1384"/>
        <v>-4903877.1605711868</v>
      </c>
    </row>
    <row r="2595" spans="9:60">
      <c r="I2595">
        <v>35.715560913085902</v>
      </c>
      <c r="J2595">
        <v>139.76123046875</v>
      </c>
      <c r="K2595">
        <f t="shared" si="1355"/>
        <v>0</v>
      </c>
      <c r="L2595">
        <f t="shared" si="1356"/>
        <v>0</v>
      </c>
      <c r="M2595">
        <f t="shared" si="1357"/>
        <v>0.62335413212994129</v>
      </c>
      <c r="N2595">
        <f t="shared" si="1358"/>
        <v>2.4392936383183055</v>
      </c>
      <c r="O2595">
        <f t="shared" si="1359"/>
        <v>0.94794152197184645</v>
      </c>
      <c r="P2595">
        <f t="shared" si="1360"/>
        <v>0.60373344267671347</v>
      </c>
      <c r="Q2595">
        <f t="shared" si="1361"/>
        <v>-0.5634303877321738</v>
      </c>
      <c r="R2595">
        <f t="shared" si="1362"/>
        <v>-0.96257600818290445</v>
      </c>
      <c r="S2595">
        <f t="shared" si="1363"/>
        <v>-4.962359691597764E-2</v>
      </c>
      <c r="U2595" s="1" t="s">
        <v>2674</v>
      </c>
      <c r="V2595" s="3">
        <v>0.99990000000000001</v>
      </c>
      <c r="W2595" s="3">
        <v>6378137</v>
      </c>
      <c r="X2595" s="3">
        <v>298.25722210100002</v>
      </c>
      <c r="AA2595" s="3">
        <f t="shared" si="1364"/>
        <v>1.6792203946287445E-3</v>
      </c>
      <c r="AB2595" s="3">
        <f t="shared" si="1385"/>
        <v>1.0000007049454078</v>
      </c>
      <c r="AC2595" s="3">
        <f t="shared" si="1365"/>
        <v>-2.5188297041239312E-3</v>
      </c>
      <c r="AD2595" s="3">
        <f t="shared" si="1366"/>
        <v>2.6435429493240994E-6</v>
      </c>
      <c r="AE2595" s="3">
        <f t="shared" si="1367"/>
        <v>-3.4526259073074147E-9</v>
      </c>
      <c r="AF2595" s="3">
        <f t="shared" si="1368"/>
        <v>4.8918304243879506E-12</v>
      </c>
      <c r="AG2595" s="3">
        <f t="shared" si="1369"/>
        <v>-7.2287260458139161E-15</v>
      </c>
      <c r="AH2595" s="3" t="s">
        <v>57</v>
      </c>
      <c r="AI2595" s="3">
        <f t="shared" si="1370"/>
        <v>8.377318247285465E-4</v>
      </c>
      <c r="AJ2595" s="3">
        <f t="shared" si="1371"/>
        <v>7.6085278483792483E-7</v>
      </c>
      <c r="AK2595" s="3">
        <f t="shared" si="1372"/>
        <v>1.1976455002315586E-9</v>
      </c>
      <c r="AL2595" s="3">
        <f t="shared" si="1373"/>
        <v>2.4291502606542476E-12</v>
      </c>
      <c r="AM2595" s="3">
        <f t="shared" si="1374"/>
        <v>5.7501643840919741E-15</v>
      </c>
      <c r="AP2595" s="3">
        <f t="shared" si="1375"/>
        <v>6366812.4008564716</v>
      </c>
      <c r="AQ2595">
        <f t="shared" si="1376"/>
        <v>-2.3861053274235222E-3</v>
      </c>
      <c r="AR2595">
        <f t="shared" si="1377"/>
        <v>3953586.9442910855</v>
      </c>
      <c r="AU2595">
        <f t="shared" si="1378"/>
        <v>-0.76335910101326143</v>
      </c>
      <c r="AV2595">
        <f t="shared" si="1379"/>
        <v>-0.64597436706128308</v>
      </c>
      <c r="AY2595">
        <f t="shared" si="1380"/>
        <v>0</v>
      </c>
      <c r="AZ2595">
        <f t="shared" si="1386"/>
        <v>1</v>
      </c>
      <c r="BC2595">
        <f t="shared" si="1381"/>
        <v>0</v>
      </c>
      <c r="BD2595">
        <f t="shared" si="1382"/>
        <v>-0.76835924415261836</v>
      </c>
      <c r="BG2595">
        <f t="shared" si="1383"/>
        <v>-3953586.9442910855</v>
      </c>
      <c r="BH2595">
        <f t="shared" si="1384"/>
        <v>-4903877.1605711868</v>
      </c>
    </row>
    <row r="2596" spans="9:60">
      <c r="I2596">
        <v>35.715560913085902</v>
      </c>
      <c r="J2596">
        <v>139.76123046875</v>
      </c>
      <c r="K2596">
        <f t="shared" si="1355"/>
        <v>0</v>
      </c>
      <c r="L2596">
        <f t="shared" si="1356"/>
        <v>0</v>
      </c>
      <c r="M2596">
        <f t="shared" si="1357"/>
        <v>0.62335413212994129</v>
      </c>
      <c r="N2596">
        <f t="shared" si="1358"/>
        <v>2.4392936383183055</v>
      </c>
      <c r="O2596">
        <f t="shared" si="1359"/>
        <v>0.94794152197184645</v>
      </c>
      <c r="P2596">
        <f t="shared" si="1360"/>
        <v>0.60373344267671347</v>
      </c>
      <c r="Q2596">
        <f t="shared" si="1361"/>
        <v>-0.5634303877321738</v>
      </c>
      <c r="R2596">
        <f t="shared" si="1362"/>
        <v>-0.96257600818290445</v>
      </c>
      <c r="S2596">
        <f t="shared" si="1363"/>
        <v>-4.962359691597764E-2</v>
      </c>
      <c r="U2596" s="1" t="s">
        <v>2675</v>
      </c>
      <c r="V2596" s="3">
        <v>0.99990000000000001</v>
      </c>
      <c r="W2596" s="3">
        <v>6378137</v>
      </c>
      <c r="X2596" s="3">
        <v>298.25722210100002</v>
      </c>
      <c r="AA2596" s="3">
        <f t="shared" si="1364"/>
        <v>1.6792203946287445E-3</v>
      </c>
      <c r="AB2596" s="3">
        <f t="shared" si="1385"/>
        <v>1.0000007049454078</v>
      </c>
      <c r="AC2596" s="3">
        <f t="shared" si="1365"/>
        <v>-2.5188297041239312E-3</v>
      </c>
      <c r="AD2596" s="3">
        <f t="shared" si="1366"/>
        <v>2.6435429493240994E-6</v>
      </c>
      <c r="AE2596" s="3">
        <f t="shared" si="1367"/>
        <v>-3.4526259073074147E-9</v>
      </c>
      <c r="AF2596" s="3">
        <f t="shared" si="1368"/>
        <v>4.8918304243879506E-12</v>
      </c>
      <c r="AG2596" s="3">
        <f t="shared" si="1369"/>
        <v>-7.2287260458139161E-15</v>
      </c>
      <c r="AH2596" s="3" t="s">
        <v>57</v>
      </c>
      <c r="AI2596" s="3">
        <f t="shared" si="1370"/>
        <v>8.377318247285465E-4</v>
      </c>
      <c r="AJ2596" s="3">
        <f t="shared" si="1371"/>
        <v>7.6085278483792483E-7</v>
      </c>
      <c r="AK2596" s="3">
        <f t="shared" si="1372"/>
        <v>1.1976455002315586E-9</v>
      </c>
      <c r="AL2596" s="3">
        <f t="shared" si="1373"/>
        <v>2.4291502606542476E-12</v>
      </c>
      <c r="AM2596" s="3">
        <f t="shared" si="1374"/>
        <v>5.7501643840919741E-15</v>
      </c>
      <c r="AP2596" s="3">
        <f t="shared" si="1375"/>
        <v>6366812.4008564716</v>
      </c>
      <c r="AQ2596">
        <f t="shared" si="1376"/>
        <v>-2.3861053274235222E-3</v>
      </c>
      <c r="AR2596">
        <f t="shared" si="1377"/>
        <v>3953586.9442910855</v>
      </c>
      <c r="AU2596">
        <f t="shared" si="1378"/>
        <v>-0.76335910101326143</v>
      </c>
      <c r="AV2596">
        <f t="shared" si="1379"/>
        <v>-0.64597436706128308</v>
      </c>
      <c r="AY2596">
        <f t="shared" si="1380"/>
        <v>0</v>
      </c>
      <c r="AZ2596">
        <f t="shared" si="1386"/>
        <v>1</v>
      </c>
      <c r="BC2596">
        <f t="shared" si="1381"/>
        <v>0</v>
      </c>
      <c r="BD2596">
        <f t="shared" si="1382"/>
        <v>-0.76835924415261836</v>
      </c>
      <c r="BG2596">
        <f t="shared" si="1383"/>
        <v>-3953586.9442910855</v>
      </c>
      <c r="BH2596">
        <f t="shared" si="1384"/>
        <v>-4903877.1605711868</v>
      </c>
    </row>
    <row r="2597" spans="9:60">
      <c r="I2597">
        <v>35.715560913085902</v>
      </c>
      <c r="J2597">
        <v>139.76123046875</v>
      </c>
      <c r="K2597">
        <f t="shared" si="1355"/>
        <v>0</v>
      </c>
      <c r="L2597">
        <f t="shared" si="1356"/>
        <v>0</v>
      </c>
      <c r="M2597">
        <f t="shared" si="1357"/>
        <v>0.62335413212994129</v>
      </c>
      <c r="N2597">
        <f t="shared" si="1358"/>
        <v>2.4392936383183055</v>
      </c>
      <c r="O2597">
        <f t="shared" si="1359"/>
        <v>0.94794152197184645</v>
      </c>
      <c r="P2597">
        <f t="shared" si="1360"/>
        <v>0.60373344267671347</v>
      </c>
      <c r="Q2597">
        <f t="shared" si="1361"/>
        <v>-0.5634303877321738</v>
      </c>
      <c r="R2597">
        <f t="shared" si="1362"/>
        <v>-0.96257600818290445</v>
      </c>
      <c r="S2597">
        <f t="shared" si="1363"/>
        <v>-4.962359691597764E-2</v>
      </c>
      <c r="U2597" s="1" t="s">
        <v>2676</v>
      </c>
      <c r="V2597" s="3">
        <v>0.99990000000000001</v>
      </c>
      <c r="W2597" s="3">
        <v>6378137</v>
      </c>
      <c r="X2597" s="3">
        <v>298.25722210100002</v>
      </c>
      <c r="AA2597" s="3">
        <f t="shared" si="1364"/>
        <v>1.6792203946287445E-3</v>
      </c>
      <c r="AB2597" s="3">
        <f t="shared" si="1385"/>
        <v>1.0000007049454078</v>
      </c>
      <c r="AC2597" s="3">
        <f t="shared" si="1365"/>
        <v>-2.5188297041239312E-3</v>
      </c>
      <c r="AD2597" s="3">
        <f t="shared" si="1366"/>
        <v>2.6435429493240994E-6</v>
      </c>
      <c r="AE2597" s="3">
        <f t="shared" si="1367"/>
        <v>-3.4526259073074147E-9</v>
      </c>
      <c r="AF2597" s="3">
        <f t="shared" si="1368"/>
        <v>4.8918304243879506E-12</v>
      </c>
      <c r="AG2597" s="3">
        <f t="shared" si="1369"/>
        <v>-7.2287260458139161E-15</v>
      </c>
      <c r="AH2597" s="3" t="s">
        <v>57</v>
      </c>
      <c r="AI2597" s="3">
        <f t="shared" si="1370"/>
        <v>8.377318247285465E-4</v>
      </c>
      <c r="AJ2597" s="3">
        <f t="shared" si="1371"/>
        <v>7.6085278483792483E-7</v>
      </c>
      <c r="AK2597" s="3">
        <f t="shared" si="1372"/>
        <v>1.1976455002315586E-9</v>
      </c>
      <c r="AL2597" s="3">
        <f t="shared" si="1373"/>
        <v>2.4291502606542476E-12</v>
      </c>
      <c r="AM2597" s="3">
        <f t="shared" si="1374"/>
        <v>5.7501643840919741E-15</v>
      </c>
      <c r="AP2597" s="3">
        <f t="shared" si="1375"/>
        <v>6366812.4008564716</v>
      </c>
      <c r="AQ2597">
        <f t="shared" si="1376"/>
        <v>-2.3861053274235222E-3</v>
      </c>
      <c r="AR2597">
        <f t="shared" si="1377"/>
        <v>3953586.9442910855</v>
      </c>
      <c r="AU2597">
        <f t="shared" si="1378"/>
        <v>-0.76335910101326143</v>
      </c>
      <c r="AV2597">
        <f t="shared" si="1379"/>
        <v>-0.64597436706128308</v>
      </c>
      <c r="AY2597">
        <f t="shared" si="1380"/>
        <v>0</v>
      </c>
      <c r="AZ2597">
        <f t="shared" si="1386"/>
        <v>1</v>
      </c>
      <c r="BC2597">
        <f t="shared" si="1381"/>
        <v>0</v>
      </c>
      <c r="BD2597">
        <f t="shared" si="1382"/>
        <v>-0.76835924415261836</v>
      </c>
      <c r="BG2597">
        <f t="shared" si="1383"/>
        <v>-3953586.9442910855</v>
      </c>
      <c r="BH2597">
        <f t="shared" si="1384"/>
        <v>-4903877.1605711868</v>
      </c>
    </row>
    <row r="2598" spans="9:60">
      <c r="I2598">
        <v>35.715560913085902</v>
      </c>
      <c r="J2598">
        <v>139.76123046875</v>
      </c>
      <c r="K2598">
        <f t="shared" si="1355"/>
        <v>0</v>
      </c>
      <c r="L2598">
        <f t="shared" si="1356"/>
        <v>0</v>
      </c>
      <c r="M2598">
        <f t="shared" si="1357"/>
        <v>0.62335413212994129</v>
      </c>
      <c r="N2598">
        <f t="shared" si="1358"/>
        <v>2.4392936383183055</v>
      </c>
      <c r="O2598">
        <f t="shared" si="1359"/>
        <v>0.94794152197184645</v>
      </c>
      <c r="P2598">
        <f t="shared" si="1360"/>
        <v>0.60373344267671347</v>
      </c>
      <c r="Q2598">
        <f t="shared" si="1361"/>
        <v>-0.5634303877321738</v>
      </c>
      <c r="R2598">
        <f t="shared" si="1362"/>
        <v>-0.96257600818290445</v>
      </c>
      <c r="S2598">
        <f t="shared" si="1363"/>
        <v>-4.962359691597764E-2</v>
      </c>
      <c r="U2598" s="1" t="s">
        <v>2677</v>
      </c>
      <c r="V2598" s="3">
        <v>0.99990000000000001</v>
      </c>
      <c r="W2598" s="3">
        <v>6378137</v>
      </c>
      <c r="X2598" s="3">
        <v>298.25722210100002</v>
      </c>
      <c r="AA2598" s="3">
        <f t="shared" si="1364"/>
        <v>1.6792203946287445E-3</v>
      </c>
      <c r="AB2598" s="3">
        <f t="shared" si="1385"/>
        <v>1.0000007049454078</v>
      </c>
      <c r="AC2598" s="3">
        <f t="shared" si="1365"/>
        <v>-2.5188297041239312E-3</v>
      </c>
      <c r="AD2598" s="3">
        <f t="shared" si="1366"/>
        <v>2.6435429493240994E-6</v>
      </c>
      <c r="AE2598" s="3">
        <f t="shared" si="1367"/>
        <v>-3.4526259073074147E-9</v>
      </c>
      <c r="AF2598" s="3">
        <f t="shared" si="1368"/>
        <v>4.8918304243879506E-12</v>
      </c>
      <c r="AG2598" s="3">
        <f t="shared" si="1369"/>
        <v>-7.2287260458139161E-15</v>
      </c>
      <c r="AH2598" s="3" t="s">
        <v>57</v>
      </c>
      <c r="AI2598" s="3">
        <f t="shared" si="1370"/>
        <v>8.377318247285465E-4</v>
      </c>
      <c r="AJ2598" s="3">
        <f t="shared" si="1371"/>
        <v>7.6085278483792483E-7</v>
      </c>
      <c r="AK2598" s="3">
        <f t="shared" si="1372"/>
        <v>1.1976455002315586E-9</v>
      </c>
      <c r="AL2598" s="3">
        <f t="shared" si="1373"/>
        <v>2.4291502606542476E-12</v>
      </c>
      <c r="AM2598" s="3">
        <f t="shared" si="1374"/>
        <v>5.7501643840919741E-15</v>
      </c>
      <c r="AP2598" s="3">
        <f t="shared" si="1375"/>
        <v>6366812.4008564716</v>
      </c>
      <c r="AQ2598">
        <f t="shared" si="1376"/>
        <v>-2.3861053274235222E-3</v>
      </c>
      <c r="AR2598">
        <f t="shared" si="1377"/>
        <v>3953586.9442910855</v>
      </c>
      <c r="AU2598">
        <f t="shared" si="1378"/>
        <v>-0.76335910101326143</v>
      </c>
      <c r="AV2598">
        <f t="shared" si="1379"/>
        <v>-0.64597436706128308</v>
      </c>
      <c r="AY2598">
        <f t="shared" si="1380"/>
        <v>0</v>
      </c>
      <c r="AZ2598">
        <f t="shared" si="1386"/>
        <v>1</v>
      </c>
      <c r="BC2598">
        <f t="shared" si="1381"/>
        <v>0</v>
      </c>
      <c r="BD2598">
        <f t="shared" si="1382"/>
        <v>-0.76835924415261836</v>
      </c>
      <c r="BG2598">
        <f t="shared" si="1383"/>
        <v>-3953586.9442910855</v>
      </c>
      <c r="BH2598">
        <f t="shared" si="1384"/>
        <v>-4903877.1605711868</v>
      </c>
    </row>
    <row r="2599" spans="9:60">
      <c r="I2599">
        <v>35.715560913085902</v>
      </c>
      <c r="J2599">
        <v>139.76123046875</v>
      </c>
      <c r="K2599">
        <f t="shared" si="1355"/>
        <v>0</v>
      </c>
      <c r="L2599">
        <f t="shared" si="1356"/>
        <v>0</v>
      </c>
      <c r="M2599">
        <f t="shared" si="1357"/>
        <v>0.62335413212994129</v>
      </c>
      <c r="N2599">
        <f t="shared" si="1358"/>
        <v>2.4392936383183055</v>
      </c>
      <c r="O2599">
        <f t="shared" si="1359"/>
        <v>0.94794152197184645</v>
      </c>
      <c r="P2599">
        <f t="shared" si="1360"/>
        <v>0.60373344267671347</v>
      </c>
      <c r="Q2599">
        <f t="shared" si="1361"/>
        <v>-0.5634303877321738</v>
      </c>
      <c r="R2599">
        <f t="shared" si="1362"/>
        <v>-0.96257600818290445</v>
      </c>
      <c r="S2599">
        <f t="shared" si="1363"/>
        <v>-4.962359691597764E-2</v>
      </c>
      <c r="U2599" s="1" t="s">
        <v>2678</v>
      </c>
      <c r="V2599" s="3">
        <v>0.99990000000000001</v>
      </c>
      <c r="W2599" s="3">
        <v>6378137</v>
      </c>
      <c r="X2599" s="3">
        <v>298.25722210100002</v>
      </c>
      <c r="AA2599" s="3">
        <f t="shared" si="1364"/>
        <v>1.6792203946287445E-3</v>
      </c>
      <c r="AB2599" s="3">
        <f t="shared" si="1385"/>
        <v>1.0000007049454078</v>
      </c>
      <c r="AC2599" s="3">
        <f t="shared" si="1365"/>
        <v>-2.5188297041239312E-3</v>
      </c>
      <c r="AD2599" s="3">
        <f t="shared" si="1366"/>
        <v>2.6435429493240994E-6</v>
      </c>
      <c r="AE2599" s="3">
        <f t="shared" si="1367"/>
        <v>-3.4526259073074147E-9</v>
      </c>
      <c r="AF2599" s="3">
        <f t="shared" si="1368"/>
        <v>4.8918304243879506E-12</v>
      </c>
      <c r="AG2599" s="3">
        <f t="shared" si="1369"/>
        <v>-7.2287260458139161E-15</v>
      </c>
      <c r="AH2599" s="3" t="s">
        <v>57</v>
      </c>
      <c r="AI2599" s="3">
        <f t="shared" si="1370"/>
        <v>8.377318247285465E-4</v>
      </c>
      <c r="AJ2599" s="3">
        <f t="shared" si="1371"/>
        <v>7.6085278483792483E-7</v>
      </c>
      <c r="AK2599" s="3">
        <f t="shared" si="1372"/>
        <v>1.1976455002315586E-9</v>
      </c>
      <c r="AL2599" s="3">
        <f t="shared" si="1373"/>
        <v>2.4291502606542476E-12</v>
      </c>
      <c r="AM2599" s="3">
        <f t="shared" si="1374"/>
        <v>5.7501643840919741E-15</v>
      </c>
      <c r="AP2599" s="3">
        <f t="shared" si="1375"/>
        <v>6366812.4008564716</v>
      </c>
      <c r="AQ2599">
        <f t="shared" si="1376"/>
        <v>-2.3861053274235222E-3</v>
      </c>
      <c r="AR2599">
        <f t="shared" si="1377"/>
        <v>3953586.9442910855</v>
      </c>
      <c r="AU2599">
        <f t="shared" si="1378"/>
        <v>-0.76335910101326143</v>
      </c>
      <c r="AV2599">
        <f t="shared" si="1379"/>
        <v>-0.64597436706128308</v>
      </c>
      <c r="AY2599">
        <f t="shared" si="1380"/>
        <v>0</v>
      </c>
      <c r="AZ2599">
        <f t="shared" si="1386"/>
        <v>1</v>
      </c>
      <c r="BC2599">
        <f t="shared" si="1381"/>
        <v>0</v>
      </c>
      <c r="BD2599">
        <f t="shared" si="1382"/>
        <v>-0.76835924415261836</v>
      </c>
      <c r="BG2599">
        <f t="shared" si="1383"/>
        <v>-3953586.9442910855</v>
      </c>
      <c r="BH2599">
        <f t="shared" si="1384"/>
        <v>-4903877.1605711868</v>
      </c>
    </row>
    <row r="2600" spans="9:60">
      <c r="I2600">
        <v>35.715560913085902</v>
      </c>
      <c r="J2600">
        <v>139.76123046875</v>
      </c>
      <c r="K2600">
        <f t="shared" si="1355"/>
        <v>0</v>
      </c>
      <c r="L2600">
        <f t="shared" si="1356"/>
        <v>0</v>
      </c>
      <c r="M2600">
        <f t="shared" si="1357"/>
        <v>0.62335413212994129</v>
      </c>
      <c r="N2600">
        <f t="shared" si="1358"/>
        <v>2.4392936383183055</v>
      </c>
      <c r="O2600">
        <f t="shared" si="1359"/>
        <v>0.94794152197184645</v>
      </c>
      <c r="P2600">
        <f t="shared" si="1360"/>
        <v>0.60373344267671347</v>
      </c>
      <c r="Q2600">
        <f t="shared" si="1361"/>
        <v>-0.5634303877321738</v>
      </c>
      <c r="R2600">
        <f t="shared" si="1362"/>
        <v>-0.96257600818290445</v>
      </c>
      <c r="S2600">
        <f t="shared" si="1363"/>
        <v>-4.962359691597764E-2</v>
      </c>
      <c r="U2600" s="1" t="s">
        <v>2679</v>
      </c>
      <c r="V2600" s="3">
        <v>0.99990000000000001</v>
      </c>
      <c r="W2600" s="3">
        <v>6378137</v>
      </c>
      <c r="X2600" s="3">
        <v>298.25722210100002</v>
      </c>
      <c r="AA2600" s="3">
        <f t="shared" si="1364"/>
        <v>1.6792203946287445E-3</v>
      </c>
      <c r="AB2600" s="3">
        <f t="shared" si="1385"/>
        <v>1.0000007049454078</v>
      </c>
      <c r="AC2600" s="3">
        <f t="shared" si="1365"/>
        <v>-2.5188297041239312E-3</v>
      </c>
      <c r="AD2600" s="3">
        <f t="shared" si="1366"/>
        <v>2.6435429493240994E-6</v>
      </c>
      <c r="AE2600" s="3">
        <f t="shared" si="1367"/>
        <v>-3.4526259073074147E-9</v>
      </c>
      <c r="AF2600" s="3">
        <f t="shared" si="1368"/>
        <v>4.8918304243879506E-12</v>
      </c>
      <c r="AG2600" s="3">
        <f t="shared" si="1369"/>
        <v>-7.2287260458139161E-15</v>
      </c>
      <c r="AH2600" s="3" t="s">
        <v>57</v>
      </c>
      <c r="AI2600" s="3">
        <f t="shared" si="1370"/>
        <v>8.377318247285465E-4</v>
      </c>
      <c r="AJ2600" s="3">
        <f t="shared" si="1371"/>
        <v>7.6085278483792483E-7</v>
      </c>
      <c r="AK2600" s="3">
        <f t="shared" si="1372"/>
        <v>1.1976455002315586E-9</v>
      </c>
      <c r="AL2600" s="3">
        <f t="shared" si="1373"/>
        <v>2.4291502606542476E-12</v>
      </c>
      <c r="AM2600" s="3">
        <f t="shared" si="1374"/>
        <v>5.7501643840919741E-15</v>
      </c>
      <c r="AP2600" s="3">
        <f t="shared" si="1375"/>
        <v>6366812.4008564716</v>
      </c>
      <c r="AQ2600">
        <f t="shared" si="1376"/>
        <v>-2.3861053274235222E-3</v>
      </c>
      <c r="AR2600">
        <f t="shared" si="1377"/>
        <v>3953586.9442910855</v>
      </c>
      <c r="AU2600">
        <f t="shared" si="1378"/>
        <v>-0.76335910101326143</v>
      </c>
      <c r="AV2600">
        <f t="shared" si="1379"/>
        <v>-0.64597436706128308</v>
      </c>
      <c r="AY2600">
        <f t="shared" si="1380"/>
        <v>0</v>
      </c>
      <c r="AZ2600">
        <f t="shared" si="1386"/>
        <v>1</v>
      </c>
      <c r="BC2600">
        <f t="shared" si="1381"/>
        <v>0</v>
      </c>
      <c r="BD2600">
        <f t="shared" si="1382"/>
        <v>-0.76835924415261836</v>
      </c>
      <c r="BG2600">
        <f t="shared" si="1383"/>
        <v>-3953586.9442910855</v>
      </c>
      <c r="BH2600">
        <f t="shared" si="1384"/>
        <v>-4903877.1605711868</v>
      </c>
    </row>
    <row r="2601" spans="9:60">
      <c r="I2601">
        <v>35.715560913085902</v>
      </c>
      <c r="J2601">
        <v>139.76123046875</v>
      </c>
      <c r="K2601">
        <f t="shared" si="1355"/>
        <v>0</v>
      </c>
      <c r="L2601">
        <f t="shared" si="1356"/>
        <v>0</v>
      </c>
      <c r="M2601">
        <f t="shared" si="1357"/>
        <v>0.62335413212994129</v>
      </c>
      <c r="N2601">
        <f t="shared" si="1358"/>
        <v>2.4392936383183055</v>
      </c>
      <c r="O2601">
        <f t="shared" si="1359"/>
        <v>0.94794152197184645</v>
      </c>
      <c r="P2601">
        <f t="shared" si="1360"/>
        <v>0.60373344267671347</v>
      </c>
      <c r="Q2601">
        <f t="shared" si="1361"/>
        <v>-0.5634303877321738</v>
      </c>
      <c r="R2601">
        <f t="shared" si="1362"/>
        <v>-0.96257600818290445</v>
      </c>
      <c r="S2601">
        <f t="shared" si="1363"/>
        <v>-4.962359691597764E-2</v>
      </c>
      <c r="U2601" s="1" t="s">
        <v>2680</v>
      </c>
      <c r="V2601" s="3">
        <v>0.99990000000000001</v>
      </c>
      <c r="W2601" s="3">
        <v>6378137</v>
      </c>
      <c r="X2601" s="3">
        <v>298.25722210100002</v>
      </c>
      <c r="AA2601" s="3">
        <f t="shared" si="1364"/>
        <v>1.6792203946287445E-3</v>
      </c>
      <c r="AB2601" s="3">
        <f t="shared" si="1385"/>
        <v>1.0000007049454078</v>
      </c>
      <c r="AC2601" s="3">
        <f t="shared" si="1365"/>
        <v>-2.5188297041239312E-3</v>
      </c>
      <c r="AD2601" s="3">
        <f t="shared" si="1366"/>
        <v>2.6435429493240994E-6</v>
      </c>
      <c r="AE2601" s="3">
        <f t="shared" si="1367"/>
        <v>-3.4526259073074147E-9</v>
      </c>
      <c r="AF2601" s="3">
        <f t="shared" si="1368"/>
        <v>4.8918304243879506E-12</v>
      </c>
      <c r="AG2601" s="3">
        <f t="shared" si="1369"/>
        <v>-7.2287260458139161E-15</v>
      </c>
      <c r="AH2601" s="3" t="s">
        <v>57</v>
      </c>
      <c r="AI2601" s="3">
        <f t="shared" si="1370"/>
        <v>8.377318247285465E-4</v>
      </c>
      <c r="AJ2601" s="3">
        <f t="shared" si="1371"/>
        <v>7.6085278483792483E-7</v>
      </c>
      <c r="AK2601" s="3">
        <f t="shared" si="1372"/>
        <v>1.1976455002315586E-9</v>
      </c>
      <c r="AL2601" s="3">
        <f t="shared" si="1373"/>
        <v>2.4291502606542476E-12</v>
      </c>
      <c r="AM2601" s="3">
        <f t="shared" si="1374"/>
        <v>5.7501643840919741E-15</v>
      </c>
      <c r="AP2601" s="3">
        <f t="shared" si="1375"/>
        <v>6366812.4008564716</v>
      </c>
      <c r="AQ2601">
        <f t="shared" si="1376"/>
        <v>-2.3861053274235222E-3</v>
      </c>
      <c r="AR2601">
        <f t="shared" si="1377"/>
        <v>3953586.9442910855</v>
      </c>
      <c r="AU2601">
        <f t="shared" si="1378"/>
        <v>-0.76335910101326143</v>
      </c>
      <c r="AV2601">
        <f t="shared" si="1379"/>
        <v>-0.64597436706128308</v>
      </c>
      <c r="AY2601">
        <f t="shared" si="1380"/>
        <v>0</v>
      </c>
      <c r="AZ2601">
        <f t="shared" si="1386"/>
        <v>1</v>
      </c>
      <c r="BC2601">
        <f t="shared" si="1381"/>
        <v>0</v>
      </c>
      <c r="BD2601">
        <f t="shared" si="1382"/>
        <v>-0.76835924415261836</v>
      </c>
      <c r="BG2601">
        <f t="shared" si="1383"/>
        <v>-3953586.9442910855</v>
      </c>
      <c r="BH2601">
        <f t="shared" si="1384"/>
        <v>-4903877.1605711868</v>
      </c>
    </row>
    <row r="2602" spans="9:60">
      <c r="I2602">
        <v>35.715560913085902</v>
      </c>
      <c r="J2602">
        <v>139.76123046875</v>
      </c>
      <c r="K2602">
        <f t="shared" ref="K2602:K2665" si="1387">E2602*PI()/180</f>
        <v>0</v>
      </c>
      <c r="L2602">
        <f t="shared" ref="L2602:L2665" si="1388">F2602*PI()/180</f>
        <v>0</v>
      </c>
      <c r="M2602">
        <f t="shared" ref="M2602:M2665" si="1389">I2602*PI()/180</f>
        <v>0.62335413212994129</v>
      </c>
      <c r="N2602">
        <f t="shared" ref="N2602:N2665" si="1390">J2602*PI()/180</f>
        <v>2.4392936383183055</v>
      </c>
      <c r="O2602">
        <f t="shared" ref="O2602:O2665" si="1391">SIN(2 * M2602)</f>
        <v>0.94794152197184645</v>
      </c>
      <c r="P2602">
        <f t="shared" ref="P2602:P2665" si="1392">SIN(2 * M2602 * 2)</f>
        <v>0.60373344267671347</v>
      </c>
      <c r="Q2602">
        <f t="shared" ref="Q2602:Q2665" si="1393">SIN(2 * M2602 * 3)</f>
        <v>-0.5634303877321738</v>
      </c>
      <c r="R2602">
        <f t="shared" ref="R2602:R2665" si="1394">SIN(2 * M2602 * 4)</f>
        <v>-0.96257600818290445</v>
      </c>
      <c r="S2602">
        <f t="shared" ref="S2602:S2665" si="1395">SIN(2 * M2602 * 5)</f>
        <v>-4.962359691597764E-2</v>
      </c>
      <c r="U2602" s="1" t="s">
        <v>2681</v>
      </c>
      <c r="V2602" s="3">
        <v>0.99990000000000001</v>
      </c>
      <c r="W2602" s="3">
        <v>6378137</v>
      </c>
      <c r="X2602" s="3">
        <v>298.25722210100002</v>
      </c>
      <c r="AA2602" s="3">
        <f t="shared" ref="AA2602:AA2665" si="1396">1/(2*X2602-1)</f>
        <v>1.6792203946287445E-3</v>
      </c>
      <c r="AB2602" s="3">
        <f t="shared" si="1385"/>
        <v>1.0000007049454078</v>
      </c>
      <c r="AC2602" s="3">
        <f t="shared" ref="AC2602:AC2665" si="1397" xml:space="preserve"> - (3/2) * (AA2602 - AA2602^3/8 - AA2602^5/64)</f>
        <v>-2.5188297041239312E-3</v>
      </c>
      <c r="AD2602" s="3">
        <f t="shared" ref="AD2602:AD2665" si="1398">(15/16) * (AA2602^2 - AA2602^4/4)</f>
        <v>2.6435429493240994E-6</v>
      </c>
      <c r="AE2602" s="3">
        <f t="shared" ref="AE2602:AE2665" si="1399" xml:space="preserve"> - 35/48 * (AA2602^3 - 5/16*AA2602^5)</f>
        <v>-3.4526259073074147E-9</v>
      </c>
      <c r="AF2602" s="3">
        <f t="shared" ref="AF2602:AF2665" si="1400">315/512 * AA2602^4</f>
        <v>4.8918304243879506E-12</v>
      </c>
      <c r="AG2602" s="3">
        <f t="shared" ref="AG2602:AG2665" si="1401" xml:space="preserve"> - 693/1280 * AA2602^5</f>
        <v>-7.2287260458139161E-15</v>
      </c>
      <c r="AH2602" s="3" t="s">
        <v>57</v>
      </c>
      <c r="AI2602" s="3">
        <f t="shared" ref="AI2602:AI2665" si="1402" xml:space="preserve"> (1/2)*AA2602 - (2/3)*(AA2602^2) + (5/16)*(AA2602^3) + (41/180)*(AA2602^4) - (127/288)*(AA2602^5)</f>
        <v>8.377318247285465E-4</v>
      </c>
      <c r="AJ2602" s="3">
        <f t="shared" ref="AJ2602:AJ2665" si="1403" xml:space="preserve"> (13/48)*(AA2602^2) - (3/5)*(AA2602^3) + (557/1440)*(AA2602^4) + (281/630)*(AA2602^5)</f>
        <v>7.6085278483792483E-7</v>
      </c>
      <c r="AK2602" s="3">
        <f t="shared" ref="AK2602:AK2665" si="1404" xml:space="preserve"> (61/240)*(AA2602^3) - (103/140)*(AA2602^4) + (15061/26880)*(AA2602^5)</f>
        <v>1.1976455002315586E-9</v>
      </c>
      <c r="AL2602" s="3">
        <f t="shared" ref="AL2602:AL2665" si="1405" xml:space="preserve"> (49561/161280)*(AA2602^4) - (179/168)*(AA2602^5)</f>
        <v>2.4291502606542476E-12</v>
      </c>
      <c r="AM2602" s="3">
        <f t="shared" ref="AM2602:AM2665" si="1406" xml:space="preserve"> (34729/80640)*(AA2602^5)</f>
        <v>5.7501643840919741E-15</v>
      </c>
      <c r="AP2602" s="3">
        <f t="shared" ref="AP2602:AP2665" si="1407">(V2602*W2602/(1 + AA2602))*AB2602</f>
        <v>6366812.4008564716</v>
      </c>
      <c r="AQ2602">
        <f t="shared" ref="AQ2602:AQ2665" si="1408">SUMPRODUCT(AC$3:AG$3,O2602:S2602)</f>
        <v>-2.3861053274235222E-3</v>
      </c>
      <c r="AR2602">
        <f t="shared" ref="AR2602:AR2665" si="1409">(V$3*W$3/(1+AA$3))*(AB$3*M2602 + AQ2602)</f>
        <v>3953586.9442910855</v>
      </c>
      <c r="AU2602">
        <f t="shared" ref="AU2602:AU2665" si="1410">COS(L2602-N2602)</f>
        <v>-0.76335910101326143</v>
      </c>
      <c r="AV2602">
        <f t="shared" ref="AV2602:AV2665" si="1411">SIN(L2602-N2602)</f>
        <v>-0.64597436706128308</v>
      </c>
      <c r="AY2602">
        <f t="shared" ref="AY2602:AY2665" si="1412">SINH(ATANH(SIN(K2602)) - ( 2*AA$3^0.5 / (1 + AA$3)) * ATANH(2*AA$3^0.5 / (1 +AA$3) * SIN(K2602)) )</f>
        <v>0</v>
      </c>
      <c r="AZ2602">
        <f t="shared" si="1386"/>
        <v>1</v>
      </c>
      <c r="BC2602">
        <f t="shared" ref="BC2602:BC2665" si="1413">ATAN(AY2602/AU2602)</f>
        <v>0</v>
      </c>
      <c r="BD2602">
        <f t="shared" ref="BD2602:BD2665" si="1414">ATANH(AV2602/AZ2602)</f>
        <v>-0.76835924415261836</v>
      </c>
      <c r="BG2602">
        <f t="shared" ref="BG2602:BG2665" si="1415">AP$3 * (BC2602 + (AI$3 * SIN(2*BC2602) * COSH(2*BD2602) + AJ$3 * SIN(2*BC2602*2) * COSH(2*BD2602*2) + AK$3 * SIN(2*BC2602*3) * COSH(2*BD2602*3) + AL$3 * SIN(2*BC2602*4) * COSH(2*BD2602*4) + AM$3 * SIN(2*BC2602*5) * COSH(2*BD2602*5) ) ) - AR2602</f>
        <v>-3953586.9442910855</v>
      </c>
      <c r="BH2602">
        <f t="shared" ref="BH2602:BH2665" si="1416">AP$3 * (BD2602 + (AI$3 * COS(2*BC2602) * SINH(2*BD2602) + AJ$3 * COS(2*BC2602*2) * SINH(2*BD2602*2) + AK$3 * COS(2*BC2602*3) * SINH(2*BD2602*3) + AL$3 * COS(2*BC2602*4) * SINH(2*BD2602*4) + AM$3 * COS(2*BC2602*5) * SINH(2*BD2602*5) ) )</f>
        <v>-4903877.1605711868</v>
      </c>
    </row>
    <row r="2603" spans="9:60">
      <c r="I2603">
        <v>35.715560913085902</v>
      </c>
      <c r="J2603">
        <v>139.76123046875</v>
      </c>
      <c r="K2603">
        <f t="shared" si="1387"/>
        <v>0</v>
      </c>
      <c r="L2603">
        <f t="shared" si="1388"/>
        <v>0</v>
      </c>
      <c r="M2603">
        <f t="shared" si="1389"/>
        <v>0.62335413212994129</v>
      </c>
      <c r="N2603">
        <f t="shared" si="1390"/>
        <v>2.4392936383183055</v>
      </c>
      <c r="O2603">
        <f t="shared" si="1391"/>
        <v>0.94794152197184645</v>
      </c>
      <c r="P2603">
        <f t="shared" si="1392"/>
        <v>0.60373344267671347</v>
      </c>
      <c r="Q2603">
        <f t="shared" si="1393"/>
        <v>-0.5634303877321738</v>
      </c>
      <c r="R2603">
        <f t="shared" si="1394"/>
        <v>-0.96257600818290445</v>
      </c>
      <c r="S2603">
        <f t="shared" si="1395"/>
        <v>-4.962359691597764E-2</v>
      </c>
      <c r="U2603" s="1" t="s">
        <v>2682</v>
      </c>
      <c r="V2603" s="3">
        <v>0.99990000000000001</v>
      </c>
      <c r="W2603" s="3">
        <v>6378137</v>
      </c>
      <c r="X2603" s="3">
        <v>298.25722210100002</v>
      </c>
      <c r="AA2603" s="3">
        <f t="shared" si="1396"/>
        <v>1.6792203946287445E-3</v>
      </c>
      <c r="AB2603" s="3">
        <f t="shared" si="1385"/>
        <v>1.0000007049454078</v>
      </c>
      <c r="AC2603" s="3">
        <f t="shared" si="1397"/>
        <v>-2.5188297041239312E-3</v>
      </c>
      <c r="AD2603" s="3">
        <f t="shared" si="1398"/>
        <v>2.6435429493240994E-6</v>
      </c>
      <c r="AE2603" s="3">
        <f t="shared" si="1399"/>
        <v>-3.4526259073074147E-9</v>
      </c>
      <c r="AF2603" s="3">
        <f t="shared" si="1400"/>
        <v>4.8918304243879506E-12</v>
      </c>
      <c r="AG2603" s="3">
        <f t="shared" si="1401"/>
        <v>-7.2287260458139161E-15</v>
      </c>
      <c r="AH2603" s="3" t="s">
        <v>57</v>
      </c>
      <c r="AI2603" s="3">
        <f t="shared" si="1402"/>
        <v>8.377318247285465E-4</v>
      </c>
      <c r="AJ2603" s="3">
        <f t="shared" si="1403"/>
        <v>7.6085278483792483E-7</v>
      </c>
      <c r="AK2603" s="3">
        <f t="shared" si="1404"/>
        <v>1.1976455002315586E-9</v>
      </c>
      <c r="AL2603" s="3">
        <f t="shared" si="1405"/>
        <v>2.4291502606542476E-12</v>
      </c>
      <c r="AM2603" s="3">
        <f t="shared" si="1406"/>
        <v>5.7501643840919741E-15</v>
      </c>
      <c r="AP2603" s="3">
        <f t="shared" si="1407"/>
        <v>6366812.4008564716</v>
      </c>
      <c r="AQ2603">
        <f t="shared" si="1408"/>
        <v>-2.3861053274235222E-3</v>
      </c>
      <c r="AR2603">
        <f t="shared" si="1409"/>
        <v>3953586.9442910855</v>
      </c>
      <c r="AU2603">
        <f t="shared" si="1410"/>
        <v>-0.76335910101326143</v>
      </c>
      <c r="AV2603">
        <f t="shared" si="1411"/>
        <v>-0.64597436706128308</v>
      </c>
      <c r="AY2603">
        <f t="shared" si="1412"/>
        <v>0</v>
      </c>
      <c r="AZ2603">
        <f t="shared" si="1386"/>
        <v>1</v>
      </c>
      <c r="BC2603">
        <f t="shared" si="1413"/>
        <v>0</v>
      </c>
      <c r="BD2603">
        <f t="shared" si="1414"/>
        <v>-0.76835924415261836</v>
      </c>
      <c r="BG2603">
        <f t="shared" si="1415"/>
        <v>-3953586.9442910855</v>
      </c>
      <c r="BH2603">
        <f t="shared" si="1416"/>
        <v>-4903877.1605711868</v>
      </c>
    </row>
    <row r="2604" spans="9:60">
      <c r="I2604">
        <v>35.715560913085902</v>
      </c>
      <c r="J2604">
        <v>139.76123046875</v>
      </c>
      <c r="K2604">
        <f t="shared" si="1387"/>
        <v>0</v>
      </c>
      <c r="L2604">
        <f t="shared" si="1388"/>
        <v>0</v>
      </c>
      <c r="M2604">
        <f t="shared" si="1389"/>
        <v>0.62335413212994129</v>
      </c>
      <c r="N2604">
        <f t="shared" si="1390"/>
        <v>2.4392936383183055</v>
      </c>
      <c r="O2604">
        <f t="shared" si="1391"/>
        <v>0.94794152197184645</v>
      </c>
      <c r="P2604">
        <f t="shared" si="1392"/>
        <v>0.60373344267671347</v>
      </c>
      <c r="Q2604">
        <f t="shared" si="1393"/>
        <v>-0.5634303877321738</v>
      </c>
      <c r="R2604">
        <f t="shared" si="1394"/>
        <v>-0.96257600818290445</v>
      </c>
      <c r="S2604">
        <f t="shared" si="1395"/>
        <v>-4.962359691597764E-2</v>
      </c>
      <c r="U2604" s="1" t="s">
        <v>2683</v>
      </c>
      <c r="V2604" s="3">
        <v>0.99990000000000001</v>
      </c>
      <c r="W2604" s="3">
        <v>6378137</v>
      </c>
      <c r="X2604" s="3">
        <v>298.25722210100002</v>
      </c>
      <c r="AA2604" s="3">
        <f t="shared" si="1396"/>
        <v>1.6792203946287445E-3</v>
      </c>
      <c r="AB2604" s="3">
        <f t="shared" si="1385"/>
        <v>1.0000007049454078</v>
      </c>
      <c r="AC2604" s="3">
        <f t="shared" si="1397"/>
        <v>-2.5188297041239312E-3</v>
      </c>
      <c r="AD2604" s="3">
        <f t="shared" si="1398"/>
        <v>2.6435429493240994E-6</v>
      </c>
      <c r="AE2604" s="3">
        <f t="shared" si="1399"/>
        <v>-3.4526259073074147E-9</v>
      </c>
      <c r="AF2604" s="3">
        <f t="shared" si="1400"/>
        <v>4.8918304243879506E-12</v>
      </c>
      <c r="AG2604" s="3">
        <f t="shared" si="1401"/>
        <v>-7.2287260458139161E-15</v>
      </c>
      <c r="AH2604" s="3" t="s">
        <v>57</v>
      </c>
      <c r="AI2604" s="3">
        <f t="shared" si="1402"/>
        <v>8.377318247285465E-4</v>
      </c>
      <c r="AJ2604" s="3">
        <f t="shared" si="1403"/>
        <v>7.6085278483792483E-7</v>
      </c>
      <c r="AK2604" s="3">
        <f t="shared" si="1404"/>
        <v>1.1976455002315586E-9</v>
      </c>
      <c r="AL2604" s="3">
        <f t="shared" si="1405"/>
        <v>2.4291502606542476E-12</v>
      </c>
      <c r="AM2604" s="3">
        <f t="shared" si="1406"/>
        <v>5.7501643840919741E-15</v>
      </c>
      <c r="AP2604" s="3">
        <f t="shared" si="1407"/>
        <v>6366812.4008564716</v>
      </c>
      <c r="AQ2604">
        <f t="shared" si="1408"/>
        <v>-2.3861053274235222E-3</v>
      </c>
      <c r="AR2604">
        <f t="shared" si="1409"/>
        <v>3953586.9442910855</v>
      </c>
      <c r="AU2604">
        <f t="shared" si="1410"/>
        <v>-0.76335910101326143</v>
      </c>
      <c r="AV2604">
        <f t="shared" si="1411"/>
        <v>-0.64597436706128308</v>
      </c>
      <c r="AY2604">
        <f t="shared" si="1412"/>
        <v>0</v>
      </c>
      <c r="AZ2604">
        <f t="shared" si="1386"/>
        <v>1</v>
      </c>
      <c r="BC2604">
        <f t="shared" si="1413"/>
        <v>0</v>
      </c>
      <c r="BD2604">
        <f t="shared" si="1414"/>
        <v>-0.76835924415261836</v>
      </c>
      <c r="BG2604">
        <f t="shared" si="1415"/>
        <v>-3953586.9442910855</v>
      </c>
      <c r="BH2604">
        <f t="shared" si="1416"/>
        <v>-4903877.1605711868</v>
      </c>
    </row>
    <row r="2605" spans="9:60">
      <c r="I2605">
        <v>35.715560913085902</v>
      </c>
      <c r="J2605">
        <v>139.76123046875</v>
      </c>
      <c r="K2605">
        <f t="shared" si="1387"/>
        <v>0</v>
      </c>
      <c r="L2605">
        <f t="shared" si="1388"/>
        <v>0</v>
      </c>
      <c r="M2605">
        <f t="shared" si="1389"/>
        <v>0.62335413212994129</v>
      </c>
      <c r="N2605">
        <f t="shared" si="1390"/>
        <v>2.4392936383183055</v>
      </c>
      <c r="O2605">
        <f t="shared" si="1391"/>
        <v>0.94794152197184645</v>
      </c>
      <c r="P2605">
        <f t="shared" si="1392"/>
        <v>0.60373344267671347</v>
      </c>
      <c r="Q2605">
        <f t="shared" si="1393"/>
        <v>-0.5634303877321738</v>
      </c>
      <c r="R2605">
        <f t="shared" si="1394"/>
        <v>-0.96257600818290445</v>
      </c>
      <c r="S2605">
        <f t="shared" si="1395"/>
        <v>-4.962359691597764E-2</v>
      </c>
      <c r="U2605" s="1" t="s">
        <v>2684</v>
      </c>
      <c r="V2605" s="3">
        <v>0.99990000000000001</v>
      </c>
      <c r="W2605" s="3">
        <v>6378137</v>
      </c>
      <c r="X2605" s="3">
        <v>298.25722210100002</v>
      </c>
      <c r="AA2605" s="3">
        <f t="shared" si="1396"/>
        <v>1.6792203946287445E-3</v>
      </c>
      <c r="AB2605" s="3">
        <f t="shared" si="1385"/>
        <v>1.0000007049454078</v>
      </c>
      <c r="AC2605" s="3">
        <f t="shared" si="1397"/>
        <v>-2.5188297041239312E-3</v>
      </c>
      <c r="AD2605" s="3">
        <f t="shared" si="1398"/>
        <v>2.6435429493240994E-6</v>
      </c>
      <c r="AE2605" s="3">
        <f t="shared" si="1399"/>
        <v>-3.4526259073074147E-9</v>
      </c>
      <c r="AF2605" s="3">
        <f t="shared" si="1400"/>
        <v>4.8918304243879506E-12</v>
      </c>
      <c r="AG2605" s="3">
        <f t="shared" si="1401"/>
        <v>-7.2287260458139161E-15</v>
      </c>
      <c r="AH2605" s="3" t="s">
        <v>57</v>
      </c>
      <c r="AI2605" s="3">
        <f t="shared" si="1402"/>
        <v>8.377318247285465E-4</v>
      </c>
      <c r="AJ2605" s="3">
        <f t="shared" si="1403"/>
        <v>7.6085278483792483E-7</v>
      </c>
      <c r="AK2605" s="3">
        <f t="shared" si="1404"/>
        <v>1.1976455002315586E-9</v>
      </c>
      <c r="AL2605" s="3">
        <f t="shared" si="1405"/>
        <v>2.4291502606542476E-12</v>
      </c>
      <c r="AM2605" s="3">
        <f t="shared" si="1406"/>
        <v>5.7501643840919741E-15</v>
      </c>
      <c r="AP2605" s="3">
        <f t="shared" si="1407"/>
        <v>6366812.4008564716</v>
      </c>
      <c r="AQ2605">
        <f t="shared" si="1408"/>
        <v>-2.3861053274235222E-3</v>
      </c>
      <c r="AR2605">
        <f t="shared" si="1409"/>
        <v>3953586.9442910855</v>
      </c>
      <c r="AU2605">
        <f t="shared" si="1410"/>
        <v>-0.76335910101326143</v>
      </c>
      <c r="AV2605">
        <f t="shared" si="1411"/>
        <v>-0.64597436706128308</v>
      </c>
      <c r="AY2605">
        <f t="shared" si="1412"/>
        <v>0</v>
      </c>
      <c r="AZ2605">
        <f t="shared" si="1386"/>
        <v>1</v>
      </c>
      <c r="BC2605">
        <f t="shared" si="1413"/>
        <v>0</v>
      </c>
      <c r="BD2605">
        <f t="shared" si="1414"/>
        <v>-0.76835924415261836</v>
      </c>
      <c r="BG2605">
        <f t="shared" si="1415"/>
        <v>-3953586.9442910855</v>
      </c>
      <c r="BH2605">
        <f t="shared" si="1416"/>
        <v>-4903877.1605711868</v>
      </c>
    </row>
    <row r="2606" spans="9:60">
      <c r="I2606">
        <v>35.715560913085902</v>
      </c>
      <c r="J2606">
        <v>139.76123046875</v>
      </c>
      <c r="K2606">
        <f t="shared" si="1387"/>
        <v>0</v>
      </c>
      <c r="L2606">
        <f t="shared" si="1388"/>
        <v>0</v>
      </c>
      <c r="M2606">
        <f t="shared" si="1389"/>
        <v>0.62335413212994129</v>
      </c>
      <c r="N2606">
        <f t="shared" si="1390"/>
        <v>2.4392936383183055</v>
      </c>
      <c r="O2606">
        <f t="shared" si="1391"/>
        <v>0.94794152197184645</v>
      </c>
      <c r="P2606">
        <f t="shared" si="1392"/>
        <v>0.60373344267671347</v>
      </c>
      <c r="Q2606">
        <f t="shared" si="1393"/>
        <v>-0.5634303877321738</v>
      </c>
      <c r="R2606">
        <f t="shared" si="1394"/>
        <v>-0.96257600818290445</v>
      </c>
      <c r="S2606">
        <f t="shared" si="1395"/>
        <v>-4.962359691597764E-2</v>
      </c>
      <c r="U2606" s="1" t="s">
        <v>2685</v>
      </c>
      <c r="V2606" s="3">
        <v>0.99990000000000001</v>
      </c>
      <c r="W2606" s="3">
        <v>6378137</v>
      </c>
      <c r="X2606" s="3">
        <v>298.25722210100002</v>
      </c>
      <c r="AA2606" s="3">
        <f t="shared" si="1396"/>
        <v>1.6792203946287445E-3</v>
      </c>
      <c r="AB2606" s="3">
        <f t="shared" si="1385"/>
        <v>1.0000007049454078</v>
      </c>
      <c r="AC2606" s="3">
        <f t="shared" si="1397"/>
        <v>-2.5188297041239312E-3</v>
      </c>
      <c r="AD2606" s="3">
        <f t="shared" si="1398"/>
        <v>2.6435429493240994E-6</v>
      </c>
      <c r="AE2606" s="3">
        <f t="shared" si="1399"/>
        <v>-3.4526259073074147E-9</v>
      </c>
      <c r="AF2606" s="3">
        <f t="shared" si="1400"/>
        <v>4.8918304243879506E-12</v>
      </c>
      <c r="AG2606" s="3">
        <f t="shared" si="1401"/>
        <v>-7.2287260458139161E-15</v>
      </c>
      <c r="AH2606" s="3" t="s">
        <v>57</v>
      </c>
      <c r="AI2606" s="3">
        <f t="shared" si="1402"/>
        <v>8.377318247285465E-4</v>
      </c>
      <c r="AJ2606" s="3">
        <f t="shared" si="1403"/>
        <v>7.6085278483792483E-7</v>
      </c>
      <c r="AK2606" s="3">
        <f t="shared" si="1404"/>
        <v>1.1976455002315586E-9</v>
      </c>
      <c r="AL2606" s="3">
        <f t="shared" si="1405"/>
        <v>2.4291502606542476E-12</v>
      </c>
      <c r="AM2606" s="3">
        <f t="shared" si="1406"/>
        <v>5.7501643840919741E-15</v>
      </c>
      <c r="AP2606" s="3">
        <f t="shared" si="1407"/>
        <v>6366812.4008564716</v>
      </c>
      <c r="AQ2606">
        <f t="shared" si="1408"/>
        <v>-2.3861053274235222E-3</v>
      </c>
      <c r="AR2606">
        <f t="shared" si="1409"/>
        <v>3953586.9442910855</v>
      </c>
      <c r="AU2606">
        <f t="shared" si="1410"/>
        <v>-0.76335910101326143</v>
      </c>
      <c r="AV2606">
        <f t="shared" si="1411"/>
        <v>-0.64597436706128308</v>
      </c>
      <c r="AY2606">
        <f t="shared" si="1412"/>
        <v>0</v>
      </c>
      <c r="AZ2606">
        <f t="shared" si="1386"/>
        <v>1</v>
      </c>
      <c r="BC2606">
        <f t="shared" si="1413"/>
        <v>0</v>
      </c>
      <c r="BD2606">
        <f t="shared" si="1414"/>
        <v>-0.76835924415261836</v>
      </c>
      <c r="BG2606">
        <f t="shared" si="1415"/>
        <v>-3953586.9442910855</v>
      </c>
      <c r="BH2606">
        <f t="shared" si="1416"/>
        <v>-4903877.1605711868</v>
      </c>
    </row>
    <row r="2607" spans="9:60">
      <c r="I2607">
        <v>35.715560913085902</v>
      </c>
      <c r="J2607">
        <v>139.76123046875</v>
      </c>
      <c r="K2607">
        <f t="shared" si="1387"/>
        <v>0</v>
      </c>
      <c r="L2607">
        <f t="shared" si="1388"/>
        <v>0</v>
      </c>
      <c r="M2607">
        <f t="shared" si="1389"/>
        <v>0.62335413212994129</v>
      </c>
      <c r="N2607">
        <f t="shared" si="1390"/>
        <v>2.4392936383183055</v>
      </c>
      <c r="O2607">
        <f t="shared" si="1391"/>
        <v>0.94794152197184645</v>
      </c>
      <c r="P2607">
        <f t="shared" si="1392"/>
        <v>0.60373344267671347</v>
      </c>
      <c r="Q2607">
        <f t="shared" si="1393"/>
        <v>-0.5634303877321738</v>
      </c>
      <c r="R2607">
        <f t="shared" si="1394"/>
        <v>-0.96257600818290445</v>
      </c>
      <c r="S2607">
        <f t="shared" si="1395"/>
        <v>-4.962359691597764E-2</v>
      </c>
      <c r="U2607" s="1" t="s">
        <v>2686</v>
      </c>
      <c r="V2607" s="3">
        <v>0.99990000000000001</v>
      </c>
      <c r="W2607" s="3">
        <v>6378137</v>
      </c>
      <c r="X2607" s="3">
        <v>298.25722210100002</v>
      </c>
      <c r="AA2607" s="3">
        <f t="shared" si="1396"/>
        <v>1.6792203946287445E-3</v>
      </c>
      <c r="AB2607" s="3">
        <f t="shared" si="1385"/>
        <v>1.0000007049454078</v>
      </c>
      <c r="AC2607" s="3">
        <f t="shared" si="1397"/>
        <v>-2.5188297041239312E-3</v>
      </c>
      <c r="AD2607" s="3">
        <f t="shared" si="1398"/>
        <v>2.6435429493240994E-6</v>
      </c>
      <c r="AE2607" s="3">
        <f t="shared" si="1399"/>
        <v>-3.4526259073074147E-9</v>
      </c>
      <c r="AF2607" s="3">
        <f t="shared" si="1400"/>
        <v>4.8918304243879506E-12</v>
      </c>
      <c r="AG2607" s="3">
        <f t="shared" si="1401"/>
        <v>-7.2287260458139161E-15</v>
      </c>
      <c r="AH2607" s="3" t="s">
        <v>57</v>
      </c>
      <c r="AI2607" s="3">
        <f t="shared" si="1402"/>
        <v>8.377318247285465E-4</v>
      </c>
      <c r="AJ2607" s="3">
        <f t="shared" si="1403"/>
        <v>7.6085278483792483E-7</v>
      </c>
      <c r="AK2607" s="3">
        <f t="shared" si="1404"/>
        <v>1.1976455002315586E-9</v>
      </c>
      <c r="AL2607" s="3">
        <f t="shared" si="1405"/>
        <v>2.4291502606542476E-12</v>
      </c>
      <c r="AM2607" s="3">
        <f t="shared" si="1406"/>
        <v>5.7501643840919741E-15</v>
      </c>
      <c r="AP2607" s="3">
        <f t="shared" si="1407"/>
        <v>6366812.4008564716</v>
      </c>
      <c r="AQ2607">
        <f t="shared" si="1408"/>
        <v>-2.3861053274235222E-3</v>
      </c>
      <c r="AR2607">
        <f t="shared" si="1409"/>
        <v>3953586.9442910855</v>
      </c>
      <c r="AU2607">
        <f t="shared" si="1410"/>
        <v>-0.76335910101326143</v>
      </c>
      <c r="AV2607">
        <f t="shared" si="1411"/>
        <v>-0.64597436706128308</v>
      </c>
      <c r="AY2607">
        <f t="shared" si="1412"/>
        <v>0</v>
      </c>
      <c r="AZ2607">
        <f t="shared" si="1386"/>
        <v>1</v>
      </c>
      <c r="BC2607">
        <f t="shared" si="1413"/>
        <v>0</v>
      </c>
      <c r="BD2607">
        <f t="shared" si="1414"/>
        <v>-0.76835924415261836</v>
      </c>
      <c r="BG2607">
        <f t="shared" si="1415"/>
        <v>-3953586.9442910855</v>
      </c>
      <c r="BH2607">
        <f t="shared" si="1416"/>
        <v>-4903877.1605711868</v>
      </c>
    </row>
    <row r="2608" spans="9:60">
      <c r="I2608">
        <v>35.715560913085902</v>
      </c>
      <c r="J2608">
        <v>139.76123046875</v>
      </c>
      <c r="K2608">
        <f t="shared" si="1387"/>
        <v>0</v>
      </c>
      <c r="L2608">
        <f t="shared" si="1388"/>
        <v>0</v>
      </c>
      <c r="M2608">
        <f t="shared" si="1389"/>
        <v>0.62335413212994129</v>
      </c>
      <c r="N2608">
        <f t="shared" si="1390"/>
        <v>2.4392936383183055</v>
      </c>
      <c r="O2608">
        <f t="shared" si="1391"/>
        <v>0.94794152197184645</v>
      </c>
      <c r="P2608">
        <f t="shared" si="1392"/>
        <v>0.60373344267671347</v>
      </c>
      <c r="Q2608">
        <f t="shared" si="1393"/>
        <v>-0.5634303877321738</v>
      </c>
      <c r="R2608">
        <f t="shared" si="1394"/>
        <v>-0.96257600818290445</v>
      </c>
      <c r="S2608">
        <f t="shared" si="1395"/>
        <v>-4.962359691597764E-2</v>
      </c>
      <c r="U2608" s="1" t="s">
        <v>2687</v>
      </c>
      <c r="V2608" s="3">
        <v>0.99990000000000001</v>
      </c>
      <c r="W2608" s="3">
        <v>6378137</v>
      </c>
      <c r="X2608" s="3">
        <v>298.25722210100002</v>
      </c>
      <c r="AA2608" s="3">
        <f t="shared" si="1396"/>
        <v>1.6792203946287445E-3</v>
      </c>
      <c r="AB2608" s="3">
        <f t="shared" si="1385"/>
        <v>1.0000007049454078</v>
      </c>
      <c r="AC2608" s="3">
        <f t="shared" si="1397"/>
        <v>-2.5188297041239312E-3</v>
      </c>
      <c r="AD2608" s="3">
        <f t="shared" si="1398"/>
        <v>2.6435429493240994E-6</v>
      </c>
      <c r="AE2608" s="3">
        <f t="shared" si="1399"/>
        <v>-3.4526259073074147E-9</v>
      </c>
      <c r="AF2608" s="3">
        <f t="shared" si="1400"/>
        <v>4.8918304243879506E-12</v>
      </c>
      <c r="AG2608" s="3">
        <f t="shared" si="1401"/>
        <v>-7.2287260458139161E-15</v>
      </c>
      <c r="AH2608" s="3" t="s">
        <v>57</v>
      </c>
      <c r="AI2608" s="3">
        <f t="shared" si="1402"/>
        <v>8.377318247285465E-4</v>
      </c>
      <c r="AJ2608" s="3">
        <f t="shared" si="1403"/>
        <v>7.6085278483792483E-7</v>
      </c>
      <c r="AK2608" s="3">
        <f t="shared" si="1404"/>
        <v>1.1976455002315586E-9</v>
      </c>
      <c r="AL2608" s="3">
        <f t="shared" si="1405"/>
        <v>2.4291502606542476E-12</v>
      </c>
      <c r="AM2608" s="3">
        <f t="shared" si="1406"/>
        <v>5.7501643840919741E-15</v>
      </c>
      <c r="AP2608" s="3">
        <f t="shared" si="1407"/>
        <v>6366812.4008564716</v>
      </c>
      <c r="AQ2608">
        <f t="shared" si="1408"/>
        <v>-2.3861053274235222E-3</v>
      </c>
      <c r="AR2608">
        <f t="shared" si="1409"/>
        <v>3953586.9442910855</v>
      </c>
      <c r="AU2608">
        <f t="shared" si="1410"/>
        <v>-0.76335910101326143</v>
      </c>
      <c r="AV2608">
        <f t="shared" si="1411"/>
        <v>-0.64597436706128308</v>
      </c>
      <c r="AY2608">
        <f t="shared" si="1412"/>
        <v>0</v>
      </c>
      <c r="AZ2608">
        <f t="shared" si="1386"/>
        <v>1</v>
      </c>
      <c r="BC2608">
        <f t="shared" si="1413"/>
        <v>0</v>
      </c>
      <c r="BD2608">
        <f t="shared" si="1414"/>
        <v>-0.76835924415261836</v>
      </c>
      <c r="BG2608">
        <f t="shared" si="1415"/>
        <v>-3953586.9442910855</v>
      </c>
      <c r="BH2608">
        <f t="shared" si="1416"/>
        <v>-4903877.1605711868</v>
      </c>
    </row>
    <row r="2609" spans="9:60">
      <c r="I2609">
        <v>35.715560913085902</v>
      </c>
      <c r="J2609">
        <v>139.76123046875</v>
      </c>
      <c r="K2609">
        <f t="shared" si="1387"/>
        <v>0</v>
      </c>
      <c r="L2609">
        <f t="shared" si="1388"/>
        <v>0</v>
      </c>
      <c r="M2609">
        <f t="shared" si="1389"/>
        <v>0.62335413212994129</v>
      </c>
      <c r="N2609">
        <f t="shared" si="1390"/>
        <v>2.4392936383183055</v>
      </c>
      <c r="O2609">
        <f t="shared" si="1391"/>
        <v>0.94794152197184645</v>
      </c>
      <c r="P2609">
        <f t="shared" si="1392"/>
        <v>0.60373344267671347</v>
      </c>
      <c r="Q2609">
        <f t="shared" si="1393"/>
        <v>-0.5634303877321738</v>
      </c>
      <c r="R2609">
        <f t="shared" si="1394"/>
        <v>-0.96257600818290445</v>
      </c>
      <c r="S2609">
        <f t="shared" si="1395"/>
        <v>-4.962359691597764E-2</v>
      </c>
      <c r="U2609" s="1" t="s">
        <v>2688</v>
      </c>
      <c r="V2609" s="3">
        <v>0.99990000000000001</v>
      </c>
      <c r="W2609" s="3">
        <v>6378137</v>
      </c>
      <c r="X2609" s="3">
        <v>298.25722210100002</v>
      </c>
      <c r="AA2609" s="3">
        <f t="shared" si="1396"/>
        <v>1.6792203946287445E-3</v>
      </c>
      <c r="AB2609" s="3">
        <f t="shared" si="1385"/>
        <v>1.0000007049454078</v>
      </c>
      <c r="AC2609" s="3">
        <f t="shared" si="1397"/>
        <v>-2.5188297041239312E-3</v>
      </c>
      <c r="AD2609" s="3">
        <f t="shared" si="1398"/>
        <v>2.6435429493240994E-6</v>
      </c>
      <c r="AE2609" s="3">
        <f t="shared" si="1399"/>
        <v>-3.4526259073074147E-9</v>
      </c>
      <c r="AF2609" s="3">
        <f t="shared" si="1400"/>
        <v>4.8918304243879506E-12</v>
      </c>
      <c r="AG2609" s="3">
        <f t="shared" si="1401"/>
        <v>-7.2287260458139161E-15</v>
      </c>
      <c r="AH2609" s="3" t="s">
        <v>57</v>
      </c>
      <c r="AI2609" s="3">
        <f t="shared" si="1402"/>
        <v>8.377318247285465E-4</v>
      </c>
      <c r="AJ2609" s="3">
        <f t="shared" si="1403"/>
        <v>7.6085278483792483E-7</v>
      </c>
      <c r="AK2609" s="3">
        <f t="shared" si="1404"/>
        <v>1.1976455002315586E-9</v>
      </c>
      <c r="AL2609" s="3">
        <f t="shared" si="1405"/>
        <v>2.4291502606542476E-12</v>
      </c>
      <c r="AM2609" s="3">
        <f t="shared" si="1406"/>
        <v>5.7501643840919741E-15</v>
      </c>
      <c r="AP2609" s="3">
        <f t="shared" si="1407"/>
        <v>6366812.4008564716</v>
      </c>
      <c r="AQ2609">
        <f t="shared" si="1408"/>
        <v>-2.3861053274235222E-3</v>
      </c>
      <c r="AR2609">
        <f t="shared" si="1409"/>
        <v>3953586.9442910855</v>
      </c>
      <c r="AU2609">
        <f t="shared" si="1410"/>
        <v>-0.76335910101326143</v>
      </c>
      <c r="AV2609">
        <f t="shared" si="1411"/>
        <v>-0.64597436706128308</v>
      </c>
      <c r="AY2609">
        <f t="shared" si="1412"/>
        <v>0</v>
      </c>
      <c r="AZ2609">
        <f t="shared" si="1386"/>
        <v>1</v>
      </c>
      <c r="BC2609">
        <f t="shared" si="1413"/>
        <v>0</v>
      </c>
      <c r="BD2609">
        <f t="shared" si="1414"/>
        <v>-0.76835924415261836</v>
      </c>
      <c r="BG2609">
        <f t="shared" si="1415"/>
        <v>-3953586.9442910855</v>
      </c>
      <c r="BH2609">
        <f t="shared" si="1416"/>
        <v>-4903877.1605711868</v>
      </c>
    </row>
    <row r="2610" spans="9:60">
      <c r="I2610">
        <v>35.715560913085902</v>
      </c>
      <c r="J2610">
        <v>139.76123046875</v>
      </c>
      <c r="K2610">
        <f t="shared" si="1387"/>
        <v>0</v>
      </c>
      <c r="L2610">
        <f t="shared" si="1388"/>
        <v>0</v>
      </c>
      <c r="M2610">
        <f t="shared" si="1389"/>
        <v>0.62335413212994129</v>
      </c>
      <c r="N2610">
        <f t="shared" si="1390"/>
        <v>2.4392936383183055</v>
      </c>
      <c r="O2610">
        <f t="shared" si="1391"/>
        <v>0.94794152197184645</v>
      </c>
      <c r="P2610">
        <f t="shared" si="1392"/>
        <v>0.60373344267671347</v>
      </c>
      <c r="Q2610">
        <f t="shared" si="1393"/>
        <v>-0.5634303877321738</v>
      </c>
      <c r="R2610">
        <f t="shared" si="1394"/>
        <v>-0.96257600818290445</v>
      </c>
      <c r="S2610">
        <f t="shared" si="1395"/>
        <v>-4.962359691597764E-2</v>
      </c>
      <c r="U2610" s="1" t="s">
        <v>2689</v>
      </c>
      <c r="V2610" s="3">
        <v>0.99990000000000001</v>
      </c>
      <c r="W2610" s="3">
        <v>6378137</v>
      </c>
      <c r="X2610" s="3">
        <v>298.25722210100002</v>
      </c>
      <c r="AA2610" s="3">
        <f t="shared" si="1396"/>
        <v>1.6792203946287445E-3</v>
      </c>
      <c r="AB2610" s="3">
        <f t="shared" si="1385"/>
        <v>1.0000007049454078</v>
      </c>
      <c r="AC2610" s="3">
        <f t="shared" si="1397"/>
        <v>-2.5188297041239312E-3</v>
      </c>
      <c r="AD2610" s="3">
        <f t="shared" si="1398"/>
        <v>2.6435429493240994E-6</v>
      </c>
      <c r="AE2610" s="3">
        <f t="shared" si="1399"/>
        <v>-3.4526259073074147E-9</v>
      </c>
      <c r="AF2610" s="3">
        <f t="shared" si="1400"/>
        <v>4.8918304243879506E-12</v>
      </c>
      <c r="AG2610" s="3">
        <f t="shared" si="1401"/>
        <v>-7.2287260458139161E-15</v>
      </c>
      <c r="AH2610" s="3" t="s">
        <v>57</v>
      </c>
      <c r="AI2610" s="3">
        <f t="shared" si="1402"/>
        <v>8.377318247285465E-4</v>
      </c>
      <c r="AJ2610" s="3">
        <f t="shared" si="1403"/>
        <v>7.6085278483792483E-7</v>
      </c>
      <c r="AK2610" s="3">
        <f t="shared" si="1404"/>
        <v>1.1976455002315586E-9</v>
      </c>
      <c r="AL2610" s="3">
        <f t="shared" si="1405"/>
        <v>2.4291502606542476E-12</v>
      </c>
      <c r="AM2610" s="3">
        <f t="shared" si="1406"/>
        <v>5.7501643840919741E-15</v>
      </c>
      <c r="AP2610" s="3">
        <f t="shared" si="1407"/>
        <v>6366812.4008564716</v>
      </c>
      <c r="AQ2610">
        <f t="shared" si="1408"/>
        <v>-2.3861053274235222E-3</v>
      </c>
      <c r="AR2610">
        <f t="shared" si="1409"/>
        <v>3953586.9442910855</v>
      </c>
      <c r="AU2610">
        <f t="shared" si="1410"/>
        <v>-0.76335910101326143</v>
      </c>
      <c r="AV2610">
        <f t="shared" si="1411"/>
        <v>-0.64597436706128308</v>
      </c>
      <c r="AY2610">
        <f t="shared" si="1412"/>
        <v>0</v>
      </c>
      <c r="AZ2610">
        <f t="shared" si="1386"/>
        <v>1</v>
      </c>
      <c r="BC2610">
        <f t="shared" si="1413"/>
        <v>0</v>
      </c>
      <c r="BD2610">
        <f t="shared" si="1414"/>
        <v>-0.76835924415261836</v>
      </c>
      <c r="BG2610">
        <f t="shared" si="1415"/>
        <v>-3953586.9442910855</v>
      </c>
      <c r="BH2610">
        <f t="shared" si="1416"/>
        <v>-4903877.1605711868</v>
      </c>
    </row>
    <row r="2611" spans="9:60">
      <c r="I2611">
        <v>35.715560913085902</v>
      </c>
      <c r="J2611">
        <v>139.76123046875</v>
      </c>
      <c r="K2611">
        <f t="shared" si="1387"/>
        <v>0</v>
      </c>
      <c r="L2611">
        <f t="shared" si="1388"/>
        <v>0</v>
      </c>
      <c r="M2611">
        <f t="shared" si="1389"/>
        <v>0.62335413212994129</v>
      </c>
      <c r="N2611">
        <f t="shared" si="1390"/>
        <v>2.4392936383183055</v>
      </c>
      <c r="O2611">
        <f t="shared" si="1391"/>
        <v>0.94794152197184645</v>
      </c>
      <c r="P2611">
        <f t="shared" si="1392"/>
        <v>0.60373344267671347</v>
      </c>
      <c r="Q2611">
        <f t="shared" si="1393"/>
        <v>-0.5634303877321738</v>
      </c>
      <c r="R2611">
        <f t="shared" si="1394"/>
        <v>-0.96257600818290445</v>
      </c>
      <c r="S2611">
        <f t="shared" si="1395"/>
        <v>-4.962359691597764E-2</v>
      </c>
      <c r="U2611" s="1" t="s">
        <v>2690</v>
      </c>
      <c r="V2611" s="3">
        <v>0.99990000000000001</v>
      </c>
      <c r="W2611" s="3">
        <v>6378137</v>
      </c>
      <c r="X2611" s="3">
        <v>298.25722210100002</v>
      </c>
      <c r="AA2611" s="3">
        <f t="shared" si="1396"/>
        <v>1.6792203946287445E-3</v>
      </c>
      <c r="AB2611" s="3">
        <f t="shared" si="1385"/>
        <v>1.0000007049454078</v>
      </c>
      <c r="AC2611" s="3">
        <f t="shared" si="1397"/>
        <v>-2.5188297041239312E-3</v>
      </c>
      <c r="AD2611" s="3">
        <f t="shared" si="1398"/>
        <v>2.6435429493240994E-6</v>
      </c>
      <c r="AE2611" s="3">
        <f t="shared" si="1399"/>
        <v>-3.4526259073074147E-9</v>
      </c>
      <c r="AF2611" s="3">
        <f t="shared" si="1400"/>
        <v>4.8918304243879506E-12</v>
      </c>
      <c r="AG2611" s="3">
        <f t="shared" si="1401"/>
        <v>-7.2287260458139161E-15</v>
      </c>
      <c r="AH2611" s="3" t="s">
        <v>57</v>
      </c>
      <c r="AI2611" s="3">
        <f t="shared" si="1402"/>
        <v>8.377318247285465E-4</v>
      </c>
      <c r="AJ2611" s="3">
        <f t="shared" si="1403"/>
        <v>7.6085278483792483E-7</v>
      </c>
      <c r="AK2611" s="3">
        <f t="shared" si="1404"/>
        <v>1.1976455002315586E-9</v>
      </c>
      <c r="AL2611" s="3">
        <f t="shared" si="1405"/>
        <v>2.4291502606542476E-12</v>
      </c>
      <c r="AM2611" s="3">
        <f t="shared" si="1406"/>
        <v>5.7501643840919741E-15</v>
      </c>
      <c r="AP2611" s="3">
        <f t="shared" si="1407"/>
        <v>6366812.4008564716</v>
      </c>
      <c r="AQ2611">
        <f t="shared" si="1408"/>
        <v>-2.3861053274235222E-3</v>
      </c>
      <c r="AR2611">
        <f t="shared" si="1409"/>
        <v>3953586.9442910855</v>
      </c>
      <c r="AU2611">
        <f t="shared" si="1410"/>
        <v>-0.76335910101326143</v>
      </c>
      <c r="AV2611">
        <f t="shared" si="1411"/>
        <v>-0.64597436706128308</v>
      </c>
      <c r="AY2611">
        <f t="shared" si="1412"/>
        <v>0</v>
      </c>
      <c r="AZ2611">
        <f t="shared" si="1386"/>
        <v>1</v>
      </c>
      <c r="BC2611">
        <f t="shared" si="1413"/>
        <v>0</v>
      </c>
      <c r="BD2611">
        <f t="shared" si="1414"/>
        <v>-0.76835924415261836</v>
      </c>
      <c r="BG2611">
        <f t="shared" si="1415"/>
        <v>-3953586.9442910855</v>
      </c>
      <c r="BH2611">
        <f t="shared" si="1416"/>
        <v>-4903877.1605711868</v>
      </c>
    </row>
    <row r="2612" spans="9:60">
      <c r="I2612">
        <v>35.715560913085902</v>
      </c>
      <c r="J2612">
        <v>139.76123046875</v>
      </c>
      <c r="K2612">
        <f t="shared" si="1387"/>
        <v>0</v>
      </c>
      <c r="L2612">
        <f t="shared" si="1388"/>
        <v>0</v>
      </c>
      <c r="M2612">
        <f t="shared" si="1389"/>
        <v>0.62335413212994129</v>
      </c>
      <c r="N2612">
        <f t="shared" si="1390"/>
        <v>2.4392936383183055</v>
      </c>
      <c r="O2612">
        <f t="shared" si="1391"/>
        <v>0.94794152197184645</v>
      </c>
      <c r="P2612">
        <f t="shared" si="1392"/>
        <v>0.60373344267671347</v>
      </c>
      <c r="Q2612">
        <f t="shared" si="1393"/>
        <v>-0.5634303877321738</v>
      </c>
      <c r="R2612">
        <f t="shared" si="1394"/>
        <v>-0.96257600818290445</v>
      </c>
      <c r="S2612">
        <f t="shared" si="1395"/>
        <v>-4.962359691597764E-2</v>
      </c>
      <c r="U2612" s="1" t="s">
        <v>2691</v>
      </c>
      <c r="V2612" s="3">
        <v>0.99990000000000001</v>
      </c>
      <c r="W2612" s="3">
        <v>6378137</v>
      </c>
      <c r="X2612" s="3">
        <v>298.25722210100002</v>
      </c>
      <c r="AA2612" s="3">
        <f t="shared" si="1396"/>
        <v>1.6792203946287445E-3</v>
      </c>
      <c r="AB2612" s="3">
        <f t="shared" si="1385"/>
        <v>1.0000007049454078</v>
      </c>
      <c r="AC2612" s="3">
        <f t="shared" si="1397"/>
        <v>-2.5188297041239312E-3</v>
      </c>
      <c r="AD2612" s="3">
        <f t="shared" si="1398"/>
        <v>2.6435429493240994E-6</v>
      </c>
      <c r="AE2612" s="3">
        <f t="shared" si="1399"/>
        <v>-3.4526259073074147E-9</v>
      </c>
      <c r="AF2612" s="3">
        <f t="shared" si="1400"/>
        <v>4.8918304243879506E-12</v>
      </c>
      <c r="AG2612" s="3">
        <f t="shared" si="1401"/>
        <v>-7.2287260458139161E-15</v>
      </c>
      <c r="AH2612" s="3" t="s">
        <v>57</v>
      </c>
      <c r="AI2612" s="3">
        <f t="shared" si="1402"/>
        <v>8.377318247285465E-4</v>
      </c>
      <c r="AJ2612" s="3">
        <f t="shared" si="1403"/>
        <v>7.6085278483792483E-7</v>
      </c>
      <c r="AK2612" s="3">
        <f t="shared" si="1404"/>
        <v>1.1976455002315586E-9</v>
      </c>
      <c r="AL2612" s="3">
        <f t="shared" si="1405"/>
        <v>2.4291502606542476E-12</v>
      </c>
      <c r="AM2612" s="3">
        <f t="shared" si="1406"/>
        <v>5.7501643840919741E-15</v>
      </c>
      <c r="AP2612" s="3">
        <f t="shared" si="1407"/>
        <v>6366812.4008564716</v>
      </c>
      <c r="AQ2612">
        <f t="shared" si="1408"/>
        <v>-2.3861053274235222E-3</v>
      </c>
      <c r="AR2612">
        <f t="shared" si="1409"/>
        <v>3953586.9442910855</v>
      </c>
      <c r="AU2612">
        <f t="shared" si="1410"/>
        <v>-0.76335910101326143</v>
      </c>
      <c r="AV2612">
        <f t="shared" si="1411"/>
        <v>-0.64597436706128308</v>
      </c>
      <c r="AY2612">
        <f t="shared" si="1412"/>
        <v>0</v>
      </c>
      <c r="AZ2612">
        <f t="shared" si="1386"/>
        <v>1</v>
      </c>
      <c r="BC2612">
        <f t="shared" si="1413"/>
        <v>0</v>
      </c>
      <c r="BD2612">
        <f t="shared" si="1414"/>
        <v>-0.76835924415261836</v>
      </c>
      <c r="BG2612">
        <f t="shared" si="1415"/>
        <v>-3953586.9442910855</v>
      </c>
      <c r="BH2612">
        <f t="shared" si="1416"/>
        <v>-4903877.1605711868</v>
      </c>
    </row>
    <row r="2613" spans="9:60">
      <c r="I2613">
        <v>35.715560913085902</v>
      </c>
      <c r="J2613">
        <v>139.76123046875</v>
      </c>
      <c r="K2613">
        <f t="shared" si="1387"/>
        <v>0</v>
      </c>
      <c r="L2613">
        <f t="shared" si="1388"/>
        <v>0</v>
      </c>
      <c r="M2613">
        <f t="shared" si="1389"/>
        <v>0.62335413212994129</v>
      </c>
      <c r="N2613">
        <f t="shared" si="1390"/>
        <v>2.4392936383183055</v>
      </c>
      <c r="O2613">
        <f t="shared" si="1391"/>
        <v>0.94794152197184645</v>
      </c>
      <c r="P2613">
        <f t="shared" si="1392"/>
        <v>0.60373344267671347</v>
      </c>
      <c r="Q2613">
        <f t="shared" si="1393"/>
        <v>-0.5634303877321738</v>
      </c>
      <c r="R2613">
        <f t="shared" si="1394"/>
        <v>-0.96257600818290445</v>
      </c>
      <c r="S2613">
        <f t="shared" si="1395"/>
        <v>-4.962359691597764E-2</v>
      </c>
      <c r="U2613" s="1" t="s">
        <v>2692</v>
      </c>
      <c r="V2613" s="3">
        <v>0.99990000000000001</v>
      </c>
      <c r="W2613" s="3">
        <v>6378137</v>
      </c>
      <c r="X2613" s="3">
        <v>298.25722210100002</v>
      </c>
      <c r="AA2613" s="3">
        <f t="shared" si="1396"/>
        <v>1.6792203946287445E-3</v>
      </c>
      <c r="AB2613" s="3">
        <f t="shared" si="1385"/>
        <v>1.0000007049454078</v>
      </c>
      <c r="AC2613" s="3">
        <f t="shared" si="1397"/>
        <v>-2.5188297041239312E-3</v>
      </c>
      <c r="AD2613" s="3">
        <f t="shared" si="1398"/>
        <v>2.6435429493240994E-6</v>
      </c>
      <c r="AE2613" s="3">
        <f t="shared" si="1399"/>
        <v>-3.4526259073074147E-9</v>
      </c>
      <c r="AF2613" s="3">
        <f t="shared" si="1400"/>
        <v>4.8918304243879506E-12</v>
      </c>
      <c r="AG2613" s="3">
        <f t="shared" si="1401"/>
        <v>-7.2287260458139161E-15</v>
      </c>
      <c r="AH2613" s="3" t="s">
        <v>57</v>
      </c>
      <c r="AI2613" s="3">
        <f t="shared" si="1402"/>
        <v>8.377318247285465E-4</v>
      </c>
      <c r="AJ2613" s="3">
        <f t="shared" si="1403"/>
        <v>7.6085278483792483E-7</v>
      </c>
      <c r="AK2613" s="3">
        <f t="shared" si="1404"/>
        <v>1.1976455002315586E-9</v>
      </c>
      <c r="AL2613" s="3">
        <f t="shared" si="1405"/>
        <v>2.4291502606542476E-12</v>
      </c>
      <c r="AM2613" s="3">
        <f t="shared" si="1406"/>
        <v>5.7501643840919741E-15</v>
      </c>
      <c r="AP2613" s="3">
        <f t="shared" si="1407"/>
        <v>6366812.4008564716</v>
      </c>
      <c r="AQ2613">
        <f t="shared" si="1408"/>
        <v>-2.3861053274235222E-3</v>
      </c>
      <c r="AR2613">
        <f t="shared" si="1409"/>
        <v>3953586.9442910855</v>
      </c>
      <c r="AU2613">
        <f t="shared" si="1410"/>
        <v>-0.76335910101326143</v>
      </c>
      <c r="AV2613">
        <f t="shared" si="1411"/>
        <v>-0.64597436706128308</v>
      </c>
      <c r="AY2613">
        <f t="shared" si="1412"/>
        <v>0</v>
      </c>
      <c r="AZ2613">
        <f t="shared" si="1386"/>
        <v>1</v>
      </c>
      <c r="BC2613">
        <f t="shared" si="1413"/>
        <v>0</v>
      </c>
      <c r="BD2613">
        <f t="shared" si="1414"/>
        <v>-0.76835924415261836</v>
      </c>
      <c r="BG2613">
        <f t="shared" si="1415"/>
        <v>-3953586.9442910855</v>
      </c>
      <c r="BH2613">
        <f t="shared" si="1416"/>
        <v>-4903877.1605711868</v>
      </c>
    </row>
    <row r="2614" spans="9:60">
      <c r="I2614">
        <v>35.715560913085902</v>
      </c>
      <c r="J2614">
        <v>139.76123046875</v>
      </c>
      <c r="K2614">
        <f t="shared" si="1387"/>
        <v>0</v>
      </c>
      <c r="L2614">
        <f t="shared" si="1388"/>
        <v>0</v>
      </c>
      <c r="M2614">
        <f t="shared" si="1389"/>
        <v>0.62335413212994129</v>
      </c>
      <c r="N2614">
        <f t="shared" si="1390"/>
        <v>2.4392936383183055</v>
      </c>
      <c r="O2614">
        <f t="shared" si="1391"/>
        <v>0.94794152197184645</v>
      </c>
      <c r="P2614">
        <f t="shared" si="1392"/>
        <v>0.60373344267671347</v>
      </c>
      <c r="Q2614">
        <f t="shared" si="1393"/>
        <v>-0.5634303877321738</v>
      </c>
      <c r="R2614">
        <f t="shared" si="1394"/>
        <v>-0.96257600818290445</v>
      </c>
      <c r="S2614">
        <f t="shared" si="1395"/>
        <v>-4.962359691597764E-2</v>
      </c>
      <c r="U2614" s="1" t="s">
        <v>2693</v>
      </c>
      <c r="V2614" s="3">
        <v>0.99990000000000001</v>
      </c>
      <c r="W2614" s="3">
        <v>6378137</v>
      </c>
      <c r="X2614" s="3">
        <v>298.25722210100002</v>
      </c>
      <c r="AA2614" s="3">
        <f t="shared" si="1396"/>
        <v>1.6792203946287445E-3</v>
      </c>
      <c r="AB2614" s="3">
        <f t="shared" si="1385"/>
        <v>1.0000007049454078</v>
      </c>
      <c r="AC2614" s="3">
        <f t="shared" si="1397"/>
        <v>-2.5188297041239312E-3</v>
      </c>
      <c r="AD2614" s="3">
        <f t="shared" si="1398"/>
        <v>2.6435429493240994E-6</v>
      </c>
      <c r="AE2614" s="3">
        <f t="shared" si="1399"/>
        <v>-3.4526259073074147E-9</v>
      </c>
      <c r="AF2614" s="3">
        <f t="shared" si="1400"/>
        <v>4.8918304243879506E-12</v>
      </c>
      <c r="AG2614" s="3">
        <f t="shared" si="1401"/>
        <v>-7.2287260458139161E-15</v>
      </c>
      <c r="AH2614" s="3" t="s">
        <v>57</v>
      </c>
      <c r="AI2614" s="3">
        <f t="shared" si="1402"/>
        <v>8.377318247285465E-4</v>
      </c>
      <c r="AJ2614" s="3">
        <f t="shared" si="1403"/>
        <v>7.6085278483792483E-7</v>
      </c>
      <c r="AK2614" s="3">
        <f t="shared" si="1404"/>
        <v>1.1976455002315586E-9</v>
      </c>
      <c r="AL2614" s="3">
        <f t="shared" si="1405"/>
        <v>2.4291502606542476E-12</v>
      </c>
      <c r="AM2614" s="3">
        <f t="shared" si="1406"/>
        <v>5.7501643840919741E-15</v>
      </c>
      <c r="AP2614" s="3">
        <f t="shared" si="1407"/>
        <v>6366812.4008564716</v>
      </c>
      <c r="AQ2614">
        <f t="shared" si="1408"/>
        <v>-2.3861053274235222E-3</v>
      </c>
      <c r="AR2614">
        <f t="shared" si="1409"/>
        <v>3953586.9442910855</v>
      </c>
      <c r="AU2614">
        <f t="shared" si="1410"/>
        <v>-0.76335910101326143</v>
      </c>
      <c r="AV2614">
        <f t="shared" si="1411"/>
        <v>-0.64597436706128308</v>
      </c>
      <c r="AY2614">
        <f t="shared" si="1412"/>
        <v>0</v>
      </c>
      <c r="AZ2614">
        <f t="shared" si="1386"/>
        <v>1</v>
      </c>
      <c r="BC2614">
        <f t="shared" si="1413"/>
        <v>0</v>
      </c>
      <c r="BD2614">
        <f t="shared" si="1414"/>
        <v>-0.76835924415261836</v>
      </c>
      <c r="BG2614">
        <f t="shared" si="1415"/>
        <v>-3953586.9442910855</v>
      </c>
      <c r="BH2614">
        <f t="shared" si="1416"/>
        <v>-4903877.1605711868</v>
      </c>
    </row>
    <row r="2615" spans="9:60">
      <c r="I2615">
        <v>35.715560913085902</v>
      </c>
      <c r="J2615">
        <v>139.76123046875</v>
      </c>
      <c r="K2615">
        <f t="shared" si="1387"/>
        <v>0</v>
      </c>
      <c r="L2615">
        <f t="shared" si="1388"/>
        <v>0</v>
      </c>
      <c r="M2615">
        <f t="shared" si="1389"/>
        <v>0.62335413212994129</v>
      </c>
      <c r="N2615">
        <f t="shared" si="1390"/>
        <v>2.4392936383183055</v>
      </c>
      <c r="O2615">
        <f t="shared" si="1391"/>
        <v>0.94794152197184645</v>
      </c>
      <c r="P2615">
        <f t="shared" si="1392"/>
        <v>0.60373344267671347</v>
      </c>
      <c r="Q2615">
        <f t="shared" si="1393"/>
        <v>-0.5634303877321738</v>
      </c>
      <c r="R2615">
        <f t="shared" si="1394"/>
        <v>-0.96257600818290445</v>
      </c>
      <c r="S2615">
        <f t="shared" si="1395"/>
        <v>-4.962359691597764E-2</v>
      </c>
      <c r="U2615" s="1" t="s">
        <v>2694</v>
      </c>
      <c r="V2615" s="3">
        <v>0.99990000000000001</v>
      </c>
      <c r="W2615" s="3">
        <v>6378137</v>
      </c>
      <c r="X2615" s="3">
        <v>298.25722210100002</v>
      </c>
      <c r="AA2615" s="3">
        <f t="shared" si="1396"/>
        <v>1.6792203946287445E-3</v>
      </c>
      <c r="AB2615" s="3">
        <f t="shared" si="1385"/>
        <v>1.0000007049454078</v>
      </c>
      <c r="AC2615" s="3">
        <f t="shared" si="1397"/>
        <v>-2.5188297041239312E-3</v>
      </c>
      <c r="AD2615" s="3">
        <f t="shared" si="1398"/>
        <v>2.6435429493240994E-6</v>
      </c>
      <c r="AE2615" s="3">
        <f t="shared" si="1399"/>
        <v>-3.4526259073074147E-9</v>
      </c>
      <c r="AF2615" s="3">
        <f t="shared" si="1400"/>
        <v>4.8918304243879506E-12</v>
      </c>
      <c r="AG2615" s="3">
        <f t="shared" si="1401"/>
        <v>-7.2287260458139161E-15</v>
      </c>
      <c r="AH2615" s="3" t="s">
        <v>57</v>
      </c>
      <c r="AI2615" s="3">
        <f t="shared" si="1402"/>
        <v>8.377318247285465E-4</v>
      </c>
      <c r="AJ2615" s="3">
        <f t="shared" si="1403"/>
        <v>7.6085278483792483E-7</v>
      </c>
      <c r="AK2615" s="3">
        <f t="shared" si="1404"/>
        <v>1.1976455002315586E-9</v>
      </c>
      <c r="AL2615" s="3">
        <f t="shared" si="1405"/>
        <v>2.4291502606542476E-12</v>
      </c>
      <c r="AM2615" s="3">
        <f t="shared" si="1406"/>
        <v>5.7501643840919741E-15</v>
      </c>
      <c r="AP2615" s="3">
        <f t="shared" si="1407"/>
        <v>6366812.4008564716</v>
      </c>
      <c r="AQ2615">
        <f t="shared" si="1408"/>
        <v>-2.3861053274235222E-3</v>
      </c>
      <c r="AR2615">
        <f t="shared" si="1409"/>
        <v>3953586.9442910855</v>
      </c>
      <c r="AU2615">
        <f t="shared" si="1410"/>
        <v>-0.76335910101326143</v>
      </c>
      <c r="AV2615">
        <f t="shared" si="1411"/>
        <v>-0.64597436706128308</v>
      </c>
      <c r="AY2615">
        <f t="shared" si="1412"/>
        <v>0</v>
      </c>
      <c r="AZ2615">
        <f t="shared" si="1386"/>
        <v>1</v>
      </c>
      <c r="BC2615">
        <f t="shared" si="1413"/>
        <v>0</v>
      </c>
      <c r="BD2615">
        <f t="shared" si="1414"/>
        <v>-0.76835924415261836</v>
      </c>
      <c r="BG2615">
        <f t="shared" si="1415"/>
        <v>-3953586.9442910855</v>
      </c>
      <c r="BH2615">
        <f t="shared" si="1416"/>
        <v>-4903877.1605711868</v>
      </c>
    </row>
    <row r="2616" spans="9:60">
      <c r="I2616">
        <v>35.715560913085902</v>
      </c>
      <c r="J2616">
        <v>139.76123046875</v>
      </c>
      <c r="K2616">
        <f t="shared" si="1387"/>
        <v>0</v>
      </c>
      <c r="L2616">
        <f t="shared" si="1388"/>
        <v>0</v>
      </c>
      <c r="M2616">
        <f t="shared" si="1389"/>
        <v>0.62335413212994129</v>
      </c>
      <c r="N2616">
        <f t="shared" si="1390"/>
        <v>2.4392936383183055</v>
      </c>
      <c r="O2616">
        <f t="shared" si="1391"/>
        <v>0.94794152197184645</v>
      </c>
      <c r="P2616">
        <f t="shared" si="1392"/>
        <v>0.60373344267671347</v>
      </c>
      <c r="Q2616">
        <f t="shared" si="1393"/>
        <v>-0.5634303877321738</v>
      </c>
      <c r="R2616">
        <f t="shared" si="1394"/>
        <v>-0.96257600818290445</v>
      </c>
      <c r="S2616">
        <f t="shared" si="1395"/>
        <v>-4.962359691597764E-2</v>
      </c>
      <c r="U2616" s="1" t="s">
        <v>2695</v>
      </c>
      <c r="V2616" s="3">
        <v>0.99990000000000001</v>
      </c>
      <c r="W2616" s="3">
        <v>6378137</v>
      </c>
      <c r="X2616" s="3">
        <v>298.25722210100002</v>
      </c>
      <c r="AA2616" s="3">
        <f t="shared" si="1396"/>
        <v>1.6792203946287445E-3</v>
      </c>
      <c r="AB2616" s="3">
        <f t="shared" si="1385"/>
        <v>1.0000007049454078</v>
      </c>
      <c r="AC2616" s="3">
        <f t="shared" si="1397"/>
        <v>-2.5188297041239312E-3</v>
      </c>
      <c r="AD2616" s="3">
        <f t="shared" si="1398"/>
        <v>2.6435429493240994E-6</v>
      </c>
      <c r="AE2616" s="3">
        <f t="shared" si="1399"/>
        <v>-3.4526259073074147E-9</v>
      </c>
      <c r="AF2616" s="3">
        <f t="shared" si="1400"/>
        <v>4.8918304243879506E-12</v>
      </c>
      <c r="AG2616" s="3">
        <f t="shared" si="1401"/>
        <v>-7.2287260458139161E-15</v>
      </c>
      <c r="AH2616" s="3" t="s">
        <v>57</v>
      </c>
      <c r="AI2616" s="3">
        <f t="shared" si="1402"/>
        <v>8.377318247285465E-4</v>
      </c>
      <c r="AJ2616" s="3">
        <f t="shared" si="1403"/>
        <v>7.6085278483792483E-7</v>
      </c>
      <c r="AK2616" s="3">
        <f t="shared" si="1404"/>
        <v>1.1976455002315586E-9</v>
      </c>
      <c r="AL2616" s="3">
        <f t="shared" si="1405"/>
        <v>2.4291502606542476E-12</v>
      </c>
      <c r="AM2616" s="3">
        <f t="shared" si="1406"/>
        <v>5.7501643840919741E-15</v>
      </c>
      <c r="AP2616" s="3">
        <f t="shared" si="1407"/>
        <v>6366812.4008564716</v>
      </c>
      <c r="AQ2616">
        <f t="shared" si="1408"/>
        <v>-2.3861053274235222E-3</v>
      </c>
      <c r="AR2616">
        <f t="shared" si="1409"/>
        <v>3953586.9442910855</v>
      </c>
      <c r="AU2616">
        <f t="shared" si="1410"/>
        <v>-0.76335910101326143</v>
      </c>
      <c r="AV2616">
        <f t="shared" si="1411"/>
        <v>-0.64597436706128308</v>
      </c>
      <c r="AY2616">
        <f t="shared" si="1412"/>
        <v>0</v>
      </c>
      <c r="AZ2616">
        <f t="shared" si="1386"/>
        <v>1</v>
      </c>
      <c r="BC2616">
        <f t="shared" si="1413"/>
        <v>0</v>
      </c>
      <c r="BD2616">
        <f t="shared" si="1414"/>
        <v>-0.76835924415261836</v>
      </c>
      <c r="BG2616">
        <f t="shared" si="1415"/>
        <v>-3953586.9442910855</v>
      </c>
      <c r="BH2616">
        <f t="shared" si="1416"/>
        <v>-4903877.1605711868</v>
      </c>
    </row>
    <row r="2617" spans="9:60">
      <c r="I2617">
        <v>35.715560913085902</v>
      </c>
      <c r="J2617">
        <v>139.76123046875</v>
      </c>
      <c r="K2617">
        <f t="shared" si="1387"/>
        <v>0</v>
      </c>
      <c r="L2617">
        <f t="shared" si="1388"/>
        <v>0</v>
      </c>
      <c r="M2617">
        <f t="shared" si="1389"/>
        <v>0.62335413212994129</v>
      </c>
      <c r="N2617">
        <f t="shared" si="1390"/>
        <v>2.4392936383183055</v>
      </c>
      <c r="O2617">
        <f t="shared" si="1391"/>
        <v>0.94794152197184645</v>
      </c>
      <c r="P2617">
        <f t="shared" si="1392"/>
        <v>0.60373344267671347</v>
      </c>
      <c r="Q2617">
        <f t="shared" si="1393"/>
        <v>-0.5634303877321738</v>
      </c>
      <c r="R2617">
        <f t="shared" si="1394"/>
        <v>-0.96257600818290445</v>
      </c>
      <c r="S2617">
        <f t="shared" si="1395"/>
        <v>-4.962359691597764E-2</v>
      </c>
      <c r="U2617" s="1" t="s">
        <v>2696</v>
      </c>
      <c r="V2617" s="3">
        <v>0.99990000000000001</v>
      </c>
      <c r="W2617" s="3">
        <v>6378137</v>
      </c>
      <c r="X2617" s="3">
        <v>298.25722210100002</v>
      </c>
      <c r="AA2617" s="3">
        <f t="shared" si="1396"/>
        <v>1.6792203946287445E-3</v>
      </c>
      <c r="AB2617" s="3">
        <f t="shared" si="1385"/>
        <v>1.0000007049454078</v>
      </c>
      <c r="AC2617" s="3">
        <f t="shared" si="1397"/>
        <v>-2.5188297041239312E-3</v>
      </c>
      <c r="AD2617" s="3">
        <f t="shared" si="1398"/>
        <v>2.6435429493240994E-6</v>
      </c>
      <c r="AE2617" s="3">
        <f t="shared" si="1399"/>
        <v>-3.4526259073074147E-9</v>
      </c>
      <c r="AF2617" s="3">
        <f t="shared" si="1400"/>
        <v>4.8918304243879506E-12</v>
      </c>
      <c r="AG2617" s="3">
        <f t="shared" si="1401"/>
        <v>-7.2287260458139161E-15</v>
      </c>
      <c r="AH2617" s="3" t="s">
        <v>57</v>
      </c>
      <c r="AI2617" s="3">
        <f t="shared" si="1402"/>
        <v>8.377318247285465E-4</v>
      </c>
      <c r="AJ2617" s="3">
        <f t="shared" si="1403"/>
        <v>7.6085278483792483E-7</v>
      </c>
      <c r="AK2617" s="3">
        <f t="shared" si="1404"/>
        <v>1.1976455002315586E-9</v>
      </c>
      <c r="AL2617" s="3">
        <f t="shared" si="1405"/>
        <v>2.4291502606542476E-12</v>
      </c>
      <c r="AM2617" s="3">
        <f t="shared" si="1406"/>
        <v>5.7501643840919741E-15</v>
      </c>
      <c r="AP2617" s="3">
        <f t="shared" si="1407"/>
        <v>6366812.4008564716</v>
      </c>
      <c r="AQ2617">
        <f t="shared" si="1408"/>
        <v>-2.3861053274235222E-3</v>
      </c>
      <c r="AR2617">
        <f t="shared" si="1409"/>
        <v>3953586.9442910855</v>
      </c>
      <c r="AU2617">
        <f t="shared" si="1410"/>
        <v>-0.76335910101326143</v>
      </c>
      <c r="AV2617">
        <f t="shared" si="1411"/>
        <v>-0.64597436706128308</v>
      </c>
      <c r="AY2617">
        <f t="shared" si="1412"/>
        <v>0</v>
      </c>
      <c r="AZ2617">
        <f t="shared" si="1386"/>
        <v>1</v>
      </c>
      <c r="BC2617">
        <f t="shared" si="1413"/>
        <v>0</v>
      </c>
      <c r="BD2617">
        <f t="shared" si="1414"/>
        <v>-0.76835924415261836</v>
      </c>
      <c r="BG2617">
        <f t="shared" si="1415"/>
        <v>-3953586.9442910855</v>
      </c>
      <c r="BH2617">
        <f t="shared" si="1416"/>
        <v>-4903877.1605711868</v>
      </c>
    </row>
    <row r="2618" spans="9:60">
      <c r="I2618">
        <v>35.715560913085902</v>
      </c>
      <c r="J2618">
        <v>139.76123046875</v>
      </c>
      <c r="K2618">
        <f t="shared" si="1387"/>
        <v>0</v>
      </c>
      <c r="L2618">
        <f t="shared" si="1388"/>
        <v>0</v>
      </c>
      <c r="M2618">
        <f t="shared" si="1389"/>
        <v>0.62335413212994129</v>
      </c>
      <c r="N2618">
        <f t="shared" si="1390"/>
        <v>2.4392936383183055</v>
      </c>
      <c r="O2618">
        <f t="shared" si="1391"/>
        <v>0.94794152197184645</v>
      </c>
      <c r="P2618">
        <f t="shared" si="1392"/>
        <v>0.60373344267671347</v>
      </c>
      <c r="Q2618">
        <f t="shared" si="1393"/>
        <v>-0.5634303877321738</v>
      </c>
      <c r="R2618">
        <f t="shared" si="1394"/>
        <v>-0.96257600818290445</v>
      </c>
      <c r="S2618">
        <f t="shared" si="1395"/>
        <v>-4.962359691597764E-2</v>
      </c>
      <c r="U2618" s="1" t="s">
        <v>2697</v>
      </c>
      <c r="V2618" s="3">
        <v>0.99990000000000001</v>
      </c>
      <c r="W2618" s="3">
        <v>6378137</v>
      </c>
      <c r="X2618" s="3">
        <v>298.25722210100002</v>
      </c>
      <c r="AA2618" s="3">
        <f t="shared" si="1396"/>
        <v>1.6792203946287445E-3</v>
      </c>
      <c r="AB2618" s="3">
        <f t="shared" si="1385"/>
        <v>1.0000007049454078</v>
      </c>
      <c r="AC2618" s="3">
        <f t="shared" si="1397"/>
        <v>-2.5188297041239312E-3</v>
      </c>
      <c r="AD2618" s="3">
        <f t="shared" si="1398"/>
        <v>2.6435429493240994E-6</v>
      </c>
      <c r="AE2618" s="3">
        <f t="shared" si="1399"/>
        <v>-3.4526259073074147E-9</v>
      </c>
      <c r="AF2618" s="3">
        <f t="shared" si="1400"/>
        <v>4.8918304243879506E-12</v>
      </c>
      <c r="AG2618" s="3">
        <f t="shared" si="1401"/>
        <v>-7.2287260458139161E-15</v>
      </c>
      <c r="AH2618" s="3" t="s">
        <v>57</v>
      </c>
      <c r="AI2618" s="3">
        <f t="shared" si="1402"/>
        <v>8.377318247285465E-4</v>
      </c>
      <c r="AJ2618" s="3">
        <f t="shared" si="1403"/>
        <v>7.6085278483792483E-7</v>
      </c>
      <c r="AK2618" s="3">
        <f t="shared" si="1404"/>
        <v>1.1976455002315586E-9</v>
      </c>
      <c r="AL2618" s="3">
        <f t="shared" si="1405"/>
        <v>2.4291502606542476E-12</v>
      </c>
      <c r="AM2618" s="3">
        <f t="shared" si="1406"/>
        <v>5.7501643840919741E-15</v>
      </c>
      <c r="AP2618" s="3">
        <f t="shared" si="1407"/>
        <v>6366812.4008564716</v>
      </c>
      <c r="AQ2618">
        <f t="shared" si="1408"/>
        <v>-2.3861053274235222E-3</v>
      </c>
      <c r="AR2618">
        <f t="shared" si="1409"/>
        <v>3953586.9442910855</v>
      </c>
      <c r="AU2618">
        <f t="shared" si="1410"/>
        <v>-0.76335910101326143</v>
      </c>
      <c r="AV2618">
        <f t="shared" si="1411"/>
        <v>-0.64597436706128308</v>
      </c>
      <c r="AY2618">
        <f t="shared" si="1412"/>
        <v>0</v>
      </c>
      <c r="AZ2618">
        <f t="shared" si="1386"/>
        <v>1</v>
      </c>
      <c r="BC2618">
        <f t="shared" si="1413"/>
        <v>0</v>
      </c>
      <c r="BD2618">
        <f t="shared" si="1414"/>
        <v>-0.76835924415261836</v>
      </c>
      <c r="BG2618">
        <f t="shared" si="1415"/>
        <v>-3953586.9442910855</v>
      </c>
      <c r="BH2618">
        <f t="shared" si="1416"/>
        <v>-4903877.1605711868</v>
      </c>
    </row>
    <row r="2619" spans="9:60">
      <c r="I2619">
        <v>35.715560913085902</v>
      </c>
      <c r="J2619">
        <v>139.76123046875</v>
      </c>
      <c r="K2619">
        <f t="shared" si="1387"/>
        <v>0</v>
      </c>
      <c r="L2619">
        <f t="shared" si="1388"/>
        <v>0</v>
      </c>
      <c r="M2619">
        <f t="shared" si="1389"/>
        <v>0.62335413212994129</v>
      </c>
      <c r="N2619">
        <f t="shared" si="1390"/>
        <v>2.4392936383183055</v>
      </c>
      <c r="O2619">
        <f t="shared" si="1391"/>
        <v>0.94794152197184645</v>
      </c>
      <c r="P2619">
        <f t="shared" si="1392"/>
        <v>0.60373344267671347</v>
      </c>
      <c r="Q2619">
        <f t="shared" si="1393"/>
        <v>-0.5634303877321738</v>
      </c>
      <c r="R2619">
        <f t="shared" si="1394"/>
        <v>-0.96257600818290445</v>
      </c>
      <c r="S2619">
        <f t="shared" si="1395"/>
        <v>-4.962359691597764E-2</v>
      </c>
      <c r="U2619" s="1" t="s">
        <v>2698</v>
      </c>
      <c r="V2619" s="3">
        <v>0.99990000000000001</v>
      </c>
      <c r="W2619" s="3">
        <v>6378137</v>
      </c>
      <c r="X2619" s="3">
        <v>298.25722210100002</v>
      </c>
      <c r="AA2619" s="3">
        <f t="shared" si="1396"/>
        <v>1.6792203946287445E-3</v>
      </c>
      <c r="AB2619" s="3">
        <f t="shared" si="1385"/>
        <v>1.0000007049454078</v>
      </c>
      <c r="AC2619" s="3">
        <f t="shared" si="1397"/>
        <v>-2.5188297041239312E-3</v>
      </c>
      <c r="AD2619" s="3">
        <f t="shared" si="1398"/>
        <v>2.6435429493240994E-6</v>
      </c>
      <c r="AE2619" s="3">
        <f t="shared" si="1399"/>
        <v>-3.4526259073074147E-9</v>
      </c>
      <c r="AF2619" s="3">
        <f t="shared" si="1400"/>
        <v>4.8918304243879506E-12</v>
      </c>
      <c r="AG2619" s="3">
        <f t="shared" si="1401"/>
        <v>-7.2287260458139161E-15</v>
      </c>
      <c r="AH2619" s="3" t="s">
        <v>57</v>
      </c>
      <c r="AI2619" s="3">
        <f t="shared" si="1402"/>
        <v>8.377318247285465E-4</v>
      </c>
      <c r="AJ2619" s="3">
        <f t="shared" si="1403"/>
        <v>7.6085278483792483E-7</v>
      </c>
      <c r="AK2619" s="3">
        <f t="shared" si="1404"/>
        <v>1.1976455002315586E-9</v>
      </c>
      <c r="AL2619" s="3">
        <f t="shared" si="1405"/>
        <v>2.4291502606542476E-12</v>
      </c>
      <c r="AM2619" s="3">
        <f t="shared" si="1406"/>
        <v>5.7501643840919741E-15</v>
      </c>
      <c r="AP2619" s="3">
        <f t="shared" si="1407"/>
        <v>6366812.4008564716</v>
      </c>
      <c r="AQ2619">
        <f t="shared" si="1408"/>
        <v>-2.3861053274235222E-3</v>
      </c>
      <c r="AR2619">
        <f t="shared" si="1409"/>
        <v>3953586.9442910855</v>
      </c>
      <c r="AU2619">
        <f t="shared" si="1410"/>
        <v>-0.76335910101326143</v>
      </c>
      <c r="AV2619">
        <f t="shared" si="1411"/>
        <v>-0.64597436706128308</v>
      </c>
      <c r="AY2619">
        <f t="shared" si="1412"/>
        <v>0</v>
      </c>
      <c r="AZ2619">
        <f t="shared" si="1386"/>
        <v>1</v>
      </c>
      <c r="BC2619">
        <f t="shared" si="1413"/>
        <v>0</v>
      </c>
      <c r="BD2619">
        <f t="shared" si="1414"/>
        <v>-0.76835924415261836</v>
      </c>
      <c r="BG2619">
        <f t="shared" si="1415"/>
        <v>-3953586.9442910855</v>
      </c>
      <c r="BH2619">
        <f t="shared" si="1416"/>
        <v>-4903877.1605711868</v>
      </c>
    </row>
    <row r="2620" spans="9:60">
      <c r="I2620">
        <v>35.715560913085902</v>
      </c>
      <c r="J2620">
        <v>139.76123046875</v>
      </c>
      <c r="K2620">
        <f t="shared" si="1387"/>
        <v>0</v>
      </c>
      <c r="L2620">
        <f t="shared" si="1388"/>
        <v>0</v>
      </c>
      <c r="M2620">
        <f t="shared" si="1389"/>
        <v>0.62335413212994129</v>
      </c>
      <c r="N2620">
        <f t="shared" si="1390"/>
        <v>2.4392936383183055</v>
      </c>
      <c r="O2620">
        <f t="shared" si="1391"/>
        <v>0.94794152197184645</v>
      </c>
      <c r="P2620">
        <f t="shared" si="1392"/>
        <v>0.60373344267671347</v>
      </c>
      <c r="Q2620">
        <f t="shared" si="1393"/>
        <v>-0.5634303877321738</v>
      </c>
      <c r="R2620">
        <f t="shared" si="1394"/>
        <v>-0.96257600818290445</v>
      </c>
      <c r="S2620">
        <f t="shared" si="1395"/>
        <v>-4.962359691597764E-2</v>
      </c>
      <c r="U2620" s="1" t="s">
        <v>2699</v>
      </c>
      <c r="V2620" s="3">
        <v>0.99990000000000001</v>
      </c>
      <c r="W2620" s="3">
        <v>6378137</v>
      </c>
      <c r="X2620" s="3">
        <v>298.25722210100002</v>
      </c>
      <c r="AA2620" s="3">
        <f t="shared" si="1396"/>
        <v>1.6792203946287445E-3</v>
      </c>
      <c r="AB2620" s="3">
        <f t="shared" si="1385"/>
        <v>1.0000007049454078</v>
      </c>
      <c r="AC2620" s="3">
        <f t="shared" si="1397"/>
        <v>-2.5188297041239312E-3</v>
      </c>
      <c r="AD2620" s="3">
        <f t="shared" si="1398"/>
        <v>2.6435429493240994E-6</v>
      </c>
      <c r="AE2620" s="3">
        <f t="shared" si="1399"/>
        <v>-3.4526259073074147E-9</v>
      </c>
      <c r="AF2620" s="3">
        <f t="shared" si="1400"/>
        <v>4.8918304243879506E-12</v>
      </c>
      <c r="AG2620" s="3">
        <f t="shared" si="1401"/>
        <v>-7.2287260458139161E-15</v>
      </c>
      <c r="AH2620" s="3" t="s">
        <v>57</v>
      </c>
      <c r="AI2620" s="3">
        <f t="shared" si="1402"/>
        <v>8.377318247285465E-4</v>
      </c>
      <c r="AJ2620" s="3">
        <f t="shared" si="1403"/>
        <v>7.6085278483792483E-7</v>
      </c>
      <c r="AK2620" s="3">
        <f t="shared" si="1404"/>
        <v>1.1976455002315586E-9</v>
      </c>
      <c r="AL2620" s="3">
        <f t="shared" si="1405"/>
        <v>2.4291502606542476E-12</v>
      </c>
      <c r="AM2620" s="3">
        <f t="shared" si="1406"/>
        <v>5.7501643840919741E-15</v>
      </c>
      <c r="AP2620" s="3">
        <f t="shared" si="1407"/>
        <v>6366812.4008564716</v>
      </c>
      <c r="AQ2620">
        <f t="shared" si="1408"/>
        <v>-2.3861053274235222E-3</v>
      </c>
      <c r="AR2620">
        <f t="shared" si="1409"/>
        <v>3953586.9442910855</v>
      </c>
      <c r="AU2620">
        <f t="shared" si="1410"/>
        <v>-0.76335910101326143</v>
      </c>
      <c r="AV2620">
        <f t="shared" si="1411"/>
        <v>-0.64597436706128308</v>
      </c>
      <c r="AY2620">
        <f t="shared" si="1412"/>
        <v>0</v>
      </c>
      <c r="AZ2620">
        <f t="shared" si="1386"/>
        <v>1</v>
      </c>
      <c r="BC2620">
        <f t="shared" si="1413"/>
        <v>0</v>
      </c>
      <c r="BD2620">
        <f t="shared" si="1414"/>
        <v>-0.76835924415261836</v>
      </c>
      <c r="BG2620">
        <f t="shared" si="1415"/>
        <v>-3953586.9442910855</v>
      </c>
      <c r="BH2620">
        <f t="shared" si="1416"/>
        <v>-4903877.1605711868</v>
      </c>
    </row>
    <row r="2621" spans="9:60">
      <c r="I2621">
        <v>35.715560913085902</v>
      </c>
      <c r="J2621">
        <v>139.76123046875</v>
      </c>
      <c r="K2621">
        <f t="shared" si="1387"/>
        <v>0</v>
      </c>
      <c r="L2621">
        <f t="shared" si="1388"/>
        <v>0</v>
      </c>
      <c r="M2621">
        <f t="shared" si="1389"/>
        <v>0.62335413212994129</v>
      </c>
      <c r="N2621">
        <f t="shared" si="1390"/>
        <v>2.4392936383183055</v>
      </c>
      <c r="O2621">
        <f t="shared" si="1391"/>
        <v>0.94794152197184645</v>
      </c>
      <c r="P2621">
        <f t="shared" si="1392"/>
        <v>0.60373344267671347</v>
      </c>
      <c r="Q2621">
        <f t="shared" si="1393"/>
        <v>-0.5634303877321738</v>
      </c>
      <c r="R2621">
        <f t="shared" si="1394"/>
        <v>-0.96257600818290445</v>
      </c>
      <c r="S2621">
        <f t="shared" si="1395"/>
        <v>-4.962359691597764E-2</v>
      </c>
      <c r="U2621" s="1" t="s">
        <v>2700</v>
      </c>
      <c r="V2621" s="3">
        <v>0.99990000000000001</v>
      </c>
      <c r="W2621" s="3">
        <v>6378137</v>
      </c>
      <c r="X2621" s="3">
        <v>298.25722210100002</v>
      </c>
      <c r="AA2621" s="3">
        <f t="shared" si="1396"/>
        <v>1.6792203946287445E-3</v>
      </c>
      <c r="AB2621" s="3">
        <f t="shared" si="1385"/>
        <v>1.0000007049454078</v>
      </c>
      <c r="AC2621" s="3">
        <f t="shared" si="1397"/>
        <v>-2.5188297041239312E-3</v>
      </c>
      <c r="AD2621" s="3">
        <f t="shared" si="1398"/>
        <v>2.6435429493240994E-6</v>
      </c>
      <c r="AE2621" s="3">
        <f t="shared" si="1399"/>
        <v>-3.4526259073074147E-9</v>
      </c>
      <c r="AF2621" s="3">
        <f t="shared" si="1400"/>
        <v>4.8918304243879506E-12</v>
      </c>
      <c r="AG2621" s="3">
        <f t="shared" si="1401"/>
        <v>-7.2287260458139161E-15</v>
      </c>
      <c r="AH2621" s="3" t="s">
        <v>57</v>
      </c>
      <c r="AI2621" s="3">
        <f t="shared" si="1402"/>
        <v>8.377318247285465E-4</v>
      </c>
      <c r="AJ2621" s="3">
        <f t="shared" si="1403"/>
        <v>7.6085278483792483E-7</v>
      </c>
      <c r="AK2621" s="3">
        <f t="shared" si="1404"/>
        <v>1.1976455002315586E-9</v>
      </c>
      <c r="AL2621" s="3">
        <f t="shared" si="1405"/>
        <v>2.4291502606542476E-12</v>
      </c>
      <c r="AM2621" s="3">
        <f t="shared" si="1406"/>
        <v>5.7501643840919741E-15</v>
      </c>
      <c r="AP2621" s="3">
        <f t="shared" si="1407"/>
        <v>6366812.4008564716</v>
      </c>
      <c r="AQ2621">
        <f t="shared" si="1408"/>
        <v>-2.3861053274235222E-3</v>
      </c>
      <c r="AR2621">
        <f t="shared" si="1409"/>
        <v>3953586.9442910855</v>
      </c>
      <c r="AU2621">
        <f t="shared" si="1410"/>
        <v>-0.76335910101326143</v>
      </c>
      <c r="AV2621">
        <f t="shared" si="1411"/>
        <v>-0.64597436706128308</v>
      </c>
      <c r="AY2621">
        <f t="shared" si="1412"/>
        <v>0</v>
      </c>
      <c r="AZ2621">
        <f t="shared" si="1386"/>
        <v>1</v>
      </c>
      <c r="BC2621">
        <f t="shared" si="1413"/>
        <v>0</v>
      </c>
      <c r="BD2621">
        <f t="shared" si="1414"/>
        <v>-0.76835924415261836</v>
      </c>
      <c r="BG2621">
        <f t="shared" si="1415"/>
        <v>-3953586.9442910855</v>
      </c>
      <c r="BH2621">
        <f t="shared" si="1416"/>
        <v>-4903877.1605711868</v>
      </c>
    </row>
    <row r="2622" spans="9:60">
      <c r="I2622">
        <v>35.715560913085902</v>
      </c>
      <c r="J2622">
        <v>139.76123046875</v>
      </c>
      <c r="K2622">
        <f t="shared" si="1387"/>
        <v>0</v>
      </c>
      <c r="L2622">
        <f t="shared" si="1388"/>
        <v>0</v>
      </c>
      <c r="M2622">
        <f t="shared" si="1389"/>
        <v>0.62335413212994129</v>
      </c>
      <c r="N2622">
        <f t="shared" si="1390"/>
        <v>2.4392936383183055</v>
      </c>
      <c r="O2622">
        <f t="shared" si="1391"/>
        <v>0.94794152197184645</v>
      </c>
      <c r="P2622">
        <f t="shared" si="1392"/>
        <v>0.60373344267671347</v>
      </c>
      <c r="Q2622">
        <f t="shared" si="1393"/>
        <v>-0.5634303877321738</v>
      </c>
      <c r="R2622">
        <f t="shared" si="1394"/>
        <v>-0.96257600818290445</v>
      </c>
      <c r="S2622">
        <f t="shared" si="1395"/>
        <v>-4.962359691597764E-2</v>
      </c>
      <c r="U2622" s="1" t="s">
        <v>2701</v>
      </c>
      <c r="V2622" s="3">
        <v>0.99990000000000001</v>
      </c>
      <c r="W2622" s="3">
        <v>6378137</v>
      </c>
      <c r="X2622" s="3">
        <v>298.25722210100002</v>
      </c>
      <c r="AA2622" s="3">
        <f t="shared" si="1396"/>
        <v>1.6792203946287445E-3</v>
      </c>
      <c r="AB2622" s="3">
        <f t="shared" si="1385"/>
        <v>1.0000007049454078</v>
      </c>
      <c r="AC2622" s="3">
        <f t="shared" si="1397"/>
        <v>-2.5188297041239312E-3</v>
      </c>
      <c r="AD2622" s="3">
        <f t="shared" si="1398"/>
        <v>2.6435429493240994E-6</v>
      </c>
      <c r="AE2622" s="3">
        <f t="shared" si="1399"/>
        <v>-3.4526259073074147E-9</v>
      </c>
      <c r="AF2622" s="3">
        <f t="shared" si="1400"/>
        <v>4.8918304243879506E-12</v>
      </c>
      <c r="AG2622" s="3">
        <f t="shared" si="1401"/>
        <v>-7.2287260458139161E-15</v>
      </c>
      <c r="AH2622" s="3" t="s">
        <v>57</v>
      </c>
      <c r="AI2622" s="3">
        <f t="shared" si="1402"/>
        <v>8.377318247285465E-4</v>
      </c>
      <c r="AJ2622" s="3">
        <f t="shared" si="1403"/>
        <v>7.6085278483792483E-7</v>
      </c>
      <c r="AK2622" s="3">
        <f t="shared" si="1404"/>
        <v>1.1976455002315586E-9</v>
      </c>
      <c r="AL2622" s="3">
        <f t="shared" si="1405"/>
        <v>2.4291502606542476E-12</v>
      </c>
      <c r="AM2622" s="3">
        <f t="shared" si="1406"/>
        <v>5.7501643840919741E-15</v>
      </c>
      <c r="AP2622" s="3">
        <f t="shared" si="1407"/>
        <v>6366812.4008564716</v>
      </c>
      <c r="AQ2622">
        <f t="shared" si="1408"/>
        <v>-2.3861053274235222E-3</v>
      </c>
      <c r="AR2622">
        <f t="shared" si="1409"/>
        <v>3953586.9442910855</v>
      </c>
      <c r="AU2622">
        <f t="shared" si="1410"/>
        <v>-0.76335910101326143</v>
      </c>
      <c r="AV2622">
        <f t="shared" si="1411"/>
        <v>-0.64597436706128308</v>
      </c>
      <c r="AY2622">
        <f t="shared" si="1412"/>
        <v>0</v>
      </c>
      <c r="AZ2622">
        <f t="shared" si="1386"/>
        <v>1</v>
      </c>
      <c r="BC2622">
        <f t="shared" si="1413"/>
        <v>0</v>
      </c>
      <c r="BD2622">
        <f t="shared" si="1414"/>
        <v>-0.76835924415261836</v>
      </c>
      <c r="BG2622">
        <f t="shared" si="1415"/>
        <v>-3953586.9442910855</v>
      </c>
      <c r="BH2622">
        <f t="shared" si="1416"/>
        <v>-4903877.1605711868</v>
      </c>
    </row>
    <row r="2623" spans="9:60">
      <c r="I2623">
        <v>35.715560913085902</v>
      </c>
      <c r="J2623">
        <v>139.76123046875</v>
      </c>
      <c r="K2623">
        <f t="shared" si="1387"/>
        <v>0</v>
      </c>
      <c r="L2623">
        <f t="shared" si="1388"/>
        <v>0</v>
      </c>
      <c r="M2623">
        <f t="shared" si="1389"/>
        <v>0.62335413212994129</v>
      </c>
      <c r="N2623">
        <f t="shared" si="1390"/>
        <v>2.4392936383183055</v>
      </c>
      <c r="O2623">
        <f t="shared" si="1391"/>
        <v>0.94794152197184645</v>
      </c>
      <c r="P2623">
        <f t="shared" si="1392"/>
        <v>0.60373344267671347</v>
      </c>
      <c r="Q2623">
        <f t="shared" si="1393"/>
        <v>-0.5634303877321738</v>
      </c>
      <c r="R2623">
        <f t="shared" si="1394"/>
        <v>-0.96257600818290445</v>
      </c>
      <c r="S2623">
        <f t="shared" si="1395"/>
        <v>-4.962359691597764E-2</v>
      </c>
      <c r="U2623" s="1" t="s">
        <v>2702</v>
      </c>
      <c r="V2623" s="3">
        <v>0.99990000000000001</v>
      </c>
      <c r="W2623" s="3">
        <v>6378137</v>
      </c>
      <c r="X2623" s="3">
        <v>298.25722210100002</v>
      </c>
      <c r="AA2623" s="3">
        <f t="shared" si="1396"/>
        <v>1.6792203946287445E-3</v>
      </c>
      <c r="AB2623" s="3">
        <f t="shared" si="1385"/>
        <v>1.0000007049454078</v>
      </c>
      <c r="AC2623" s="3">
        <f t="shared" si="1397"/>
        <v>-2.5188297041239312E-3</v>
      </c>
      <c r="AD2623" s="3">
        <f t="shared" si="1398"/>
        <v>2.6435429493240994E-6</v>
      </c>
      <c r="AE2623" s="3">
        <f t="shared" si="1399"/>
        <v>-3.4526259073074147E-9</v>
      </c>
      <c r="AF2623" s="3">
        <f t="shared" si="1400"/>
        <v>4.8918304243879506E-12</v>
      </c>
      <c r="AG2623" s="3">
        <f t="shared" si="1401"/>
        <v>-7.2287260458139161E-15</v>
      </c>
      <c r="AH2623" s="3" t="s">
        <v>57</v>
      </c>
      <c r="AI2623" s="3">
        <f t="shared" si="1402"/>
        <v>8.377318247285465E-4</v>
      </c>
      <c r="AJ2623" s="3">
        <f t="shared" si="1403"/>
        <v>7.6085278483792483E-7</v>
      </c>
      <c r="AK2623" s="3">
        <f t="shared" si="1404"/>
        <v>1.1976455002315586E-9</v>
      </c>
      <c r="AL2623" s="3">
        <f t="shared" si="1405"/>
        <v>2.4291502606542476E-12</v>
      </c>
      <c r="AM2623" s="3">
        <f t="shared" si="1406"/>
        <v>5.7501643840919741E-15</v>
      </c>
      <c r="AP2623" s="3">
        <f t="shared" si="1407"/>
        <v>6366812.4008564716</v>
      </c>
      <c r="AQ2623">
        <f t="shared" si="1408"/>
        <v>-2.3861053274235222E-3</v>
      </c>
      <c r="AR2623">
        <f t="shared" si="1409"/>
        <v>3953586.9442910855</v>
      </c>
      <c r="AU2623">
        <f t="shared" si="1410"/>
        <v>-0.76335910101326143</v>
      </c>
      <c r="AV2623">
        <f t="shared" si="1411"/>
        <v>-0.64597436706128308</v>
      </c>
      <c r="AY2623">
        <f t="shared" si="1412"/>
        <v>0</v>
      </c>
      <c r="AZ2623">
        <f t="shared" si="1386"/>
        <v>1</v>
      </c>
      <c r="BC2623">
        <f t="shared" si="1413"/>
        <v>0</v>
      </c>
      <c r="BD2623">
        <f t="shared" si="1414"/>
        <v>-0.76835924415261836</v>
      </c>
      <c r="BG2623">
        <f t="shared" si="1415"/>
        <v>-3953586.9442910855</v>
      </c>
      <c r="BH2623">
        <f t="shared" si="1416"/>
        <v>-4903877.1605711868</v>
      </c>
    </row>
    <row r="2624" spans="9:60">
      <c r="I2624">
        <v>35.715560913085902</v>
      </c>
      <c r="J2624">
        <v>139.76123046875</v>
      </c>
      <c r="K2624">
        <f t="shared" si="1387"/>
        <v>0</v>
      </c>
      <c r="L2624">
        <f t="shared" si="1388"/>
        <v>0</v>
      </c>
      <c r="M2624">
        <f t="shared" si="1389"/>
        <v>0.62335413212994129</v>
      </c>
      <c r="N2624">
        <f t="shared" si="1390"/>
        <v>2.4392936383183055</v>
      </c>
      <c r="O2624">
        <f t="shared" si="1391"/>
        <v>0.94794152197184645</v>
      </c>
      <c r="P2624">
        <f t="shared" si="1392"/>
        <v>0.60373344267671347</v>
      </c>
      <c r="Q2624">
        <f t="shared" si="1393"/>
        <v>-0.5634303877321738</v>
      </c>
      <c r="R2624">
        <f t="shared" si="1394"/>
        <v>-0.96257600818290445</v>
      </c>
      <c r="S2624">
        <f t="shared" si="1395"/>
        <v>-4.962359691597764E-2</v>
      </c>
      <c r="U2624" s="1" t="s">
        <v>2703</v>
      </c>
      <c r="V2624" s="3">
        <v>0.99990000000000001</v>
      </c>
      <c r="W2624" s="3">
        <v>6378137</v>
      </c>
      <c r="X2624" s="3">
        <v>298.25722210100002</v>
      </c>
      <c r="AA2624" s="3">
        <f t="shared" si="1396"/>
        <v>1.6792203946287445E-3</v>
      </c>
      <c r="AB2624" s="3">
        <f t="shared" si="1385"/>
        <v>1.0000007049454078</v>
      </c>
      <c r="AC2624" s="3">
        <f t="shared" si="1397"/>
        <v>-2.5188297041239312E-3</v>
      </c>
      <c r="AD2624" s="3">
        <f t="shared" si="1398"/>
        <v>2.6435429493240994E-6</v>
      </c>
      <c r="AE2624" s="3">
        <f t="shared" si="1399"/>
        <v>-3.4526259073074147E-9</v>
      </c>
      <c r="AF2624" s="3">
        <f t="shared" si="1400"/>
        <v>4.8918304243879506E-12</v>
      </c>
      <c r="AG2624" s="3">
        <f t="shared" si="1401"/>
        <v>-7.2287260458139161E-15</v>
      </c>
      <c r="AH2624" s="3" t="s">
        <v>57</v>
      </c>
      <c r="AI2624" s="3">
        <f t="shared" si="1402"/>
        <v>8.377318247285465E-4</v>
      </c>
      <c r="AJ2624" s="3">
        <f t="shared" si="1403"/>
        <v>7.6085278483792483E-7</v>
      </c>
      <c r="AK2624" s="3">
        <f t="shared" si="1404"/>
        <v>1.1976455002315586E-9</v>
      </c>
      <c r="AL2624" s="3">
        <f t="shared" si="1405"/>
        <v>2.4291502606542476E-12</v>
      </c>
      <c r="AM2624" s="3">
        <f t="shared" si="1406"/>
        <v>5.7501643840919741E-15</v>
      </c>
      <c r="AP2624" s="3">
        <f t="shared" si="1407"/>
        <v>6366812.4008564716</v>
      </c>
      <c r="AQ2624">
        <f t="shared" si="1408"/>
        <v>-2.3861053274235222E-3</v>
      </c>
      <c r="AR2624">
        <f t="shared" si="1409"/>
        <v>3953586.9442910855</v>
      </c>
      <c r="AU2624">
        <f t="shared" si="1410"/>
        <v>-0.76335910101326143</v>
      </c>
      <c r="AV2624">
        <f t="shared" si="1411"/>
        <v>-0.64597436706128308</v>
      </c>
      <c r="AY2624">
        <f t="shared" si="1412"/>
        <v>0</v>
      </c>
      <c r="AZ2624">
        <f t="shared" si="1386"/>
        <v>1</v>
      </c>
      <c r="BC2624">
        <f t="shared" si="1413"/>
        <v>0</v>
      </c>
      <c r="BD2624">
        <f t="shared" si="1414"/>
        <v>-0.76835924415261836</v>
      </c>
      <c r="BG2624">
        <f t="shared" si="1415"/>
        <v>-3953586.9442910855</v>
      </c>
      <c r="BH2624">
        <f t="shared" si="1416"/>
        <v>-4903877.1605711868</v>
      </c>
    </row>
    <row r="2625" spans="9:60">
      <c r="I2625">
        <v>35.715560913085902</v>
      </c>
      <c r="J2625">
        <v>139.76123046875</v>
      </c>
      <c r="K2625">
        <f t="shared" si="1387"/>
        <v>0</v>
      </c>
      <c r="L2625">
        <f t="shared" si="1388"/>
        <v>0</v>
      </c>
      <c r="M2625">
        <f t="shared" si="1389"/>
        <v>0.62335413212994129</v>
      </c>
      <c r="N2625">
        <f t="shared" si="1390"/>
        <v>2.4392936383183055</v>
      </c>
      <c r="O2625">
        <f t="shared" si="1391"/>
        <v>0.94794152197184645</v>
      </c>
      <c r="P2625">
        <f t="shared" si="1392"/>
        <v>0.60373344267671347</v>
      </c>
      <c r="Q2625">
        <f t="shared" si="1393"/>
        <v>-0.5634303877321738</v>
      </c>
      <c r="R2625">
        <f t="shared" si="1394"/>
        <v>-0.96257600818290445</v>
      </c>
      <c r="S2625">
        <f t="shared" si="1395"/>
        <v>-4.962359691597764E-2</v>
      </c>
      <c r="U2625" s="1" t="s">
        <v>2704</v>
      </c>
      <c r="V2625" s="3">
        <v>0.99990000000000001</v>
      </c>
      <c r="W2625" s="3">
        <v>6378137</v>
      </c>
      <c r="X2625" s="3">
        <v>298.25722210100002</v>
      </c>
      <c r="AA2625" s="3">
        <f t="shared" si="1396"/>
        <v>1.6792203946287445E-3</v>
      </c>
      <c r="AB2625" s="3">
        <f t="shared" si="1385"/>
        <v>1.0000007049454078</v>
      </c>
      <c r="AC2625" s="3">
        <f t="shared" si="1397"/>
        <v>-2.5188297041239312E-3</v>
      </c>
      <c r="AD2625" s="3">
        <f t="shared" si="1398"/>
        <v>2.6435429493240994E-6</v>
      </c>
      <c r="AE2625" s="3">
        <f t="shared" si="1399"/>
        <v>-3.4526259073074147E-9</v>
      </c>
      <c r="AF2625" s="3">
        <f t="shared" si="1400"/>
        <v>4.8918304243879506E-12</v>
      </c>
      <c r="AG2625" s="3">
        <f t="shared" si="1401"/>
        <v>-7.2287260458139161E-15</v>
      </c>
      <c r="AH2625" s="3" t="s">
        <v>57</v>
      </c>
      <c r="AI2625" s="3">
        <f t="shared" si="1402"/>
        <v>8.377318247285465E-4</v>
      </c>
      <c r="AJ2625" s="3">
        <f t="shared" si="1403"/>
        <v>7.6085278483792483E-7</v>
      </c>
      <c r="AK2625" s="3">
        <f t="shared" si="1404"/>
        <v>1.1976455002315586E-9</v>
      </c>
      <c r="AL2625" s="3">
        <f t="shared" si="1405"/>
        <v>2.4291502606542476E-12</v>
      </c>
      <c r="AM2625" s="3">
        <f t="shared" si="1406"/>
        <v>5.7501643840919741E-15</v>
      </c>
      <c r="AP2625" s="3">
        <f t="shared" si="1407"/>
        <v>6366812.4008564716</v>
      </c>
      <c r="AQ2625">
        <f t="shared" si="1408"/>
        <v>-2.3861053274235222E-3</v>
      </c>
      <c r="AR2625">
        <f t="shared" si="1409"/>
        <v>3953586.9442910855</v>
      </c>
      <c r="AU2625">
        <f t="shared" si="1410"/>
        <v>-0.76335910101326143</v>
      </c>
      <c r="AV2625">
        <f t="shared" si="1411"/>
        <v>-0.64597436706128308</v>
      </c>
      <c r="AY2625">
        <f t="shared" si="1412"/>
        <v>0</v>
      </c>
      <c r="AZ2625">
        <f t="shared" si="1386"/>
        <v>1</v>
      </c>
      <c r="BC2625">
        <f t="shared" si="1413"/>
        <v>0</v>
      </c>
      <c r="BD2625">
        <f t="shared" si="1414"/>
        <v>-0.76835924415261836</v>
      </c>
      <c r="BG2625">
        <f t="shared" si="1415"/>
        <v>-3953586.9442910855</v>
      </c>
      <c r="BH2625">
        <f t="shared" si="1416"/>
        <v>-4903877.1605711868</v>
      </c>
    </row>
    <row r="2626" spans="9:60">
      <c r="I2626">
        <v>35.715560913085902</v>
      </c>
      <c r="J2626">
        <v>139.76123046875</v>
      </c>
      <c r="K2626">
        <f t="shared" si="1387"/>
        <v>0</v>
      </c>
      <c r="L2626">
        <f t="shared" si="1388"/>
        <v>0</v>
      </c>
      <c r="M2626">
        <f t="shared" si="1389"/>
        <v>0.62335413212994129</v>
      </c>
      <c r="N2626">
        <f t="shared" si="1390"/>
        <v>2.4392936383183055</v>
      </c>
      <c r="O2626">
        <f t="shared" si="1391"/>
        <v>0.94794152197184645</v>
      </c>
      <c r="P2626">
        <f t="shared" si="1392"/>
        <v>0.60373344267671347</v>
      </c>
      <c r="Q2626">
        <f t="shared" si="1393"/>
        <v>-0.5634303877321738</v>
      </c>
      <c r="R2626">
        <f t="shared" si="1394"/>
        <v>-0.96257600818290445</v>
      </c>
      <c r="S2626">
        <f t="shared" si="1395"/>
        <v>-4.962359691597764E-2</v>
      </c>
      <c r="U2626" s="1" t="s">
        <v>2705</v>
      </c>
      <c r="V2626" s="3">
        <v>0.99990000000000001</v>
      </c>
      <c r="W2626" s="3">
        <v>6378137</v>
      </c>
      <c r="X2626" s="3">
        <v>298.25722210100002</v>
      </c>
      <c r="AA2626" s="3">
        <f t="shared" si="1396"/>
        <v>1.6792203946287445E-3</v>
      </c>
      <c r="AB2626" s="3">
        <f t="shared" si="1385"/>
        <v>1.0000007049454078</v>
      </c>
      <c r="AC2626" s="3">
        <f t="shared" si="1397"/>
        <v>-2.5188297041239312E-3</v>
      </c>
      <c r="AD2626" s="3">
        <f t="shared" si="1398"/>
        <v>2.6435429493240994E-6</v>
      </c>
      <c r="AE2626" s="3">
        <f t="shared" si="1399"/>
        <v>-3.4526259073074147E-9</v>
      </c>
      <c r="AF2626" s="3">
        <f t="shared" si="1400"/>
        <v>4.8918304243879506E-12</v>
      </c>
      <c r="AG2626" s="3">
        <f t="shared" si="1401"/>
        <v>-7.2287260458139161E-15</v>
      </c>
      <c r="AH2626" s="3" t="s">
        <v>57</v>
      </c>
      <c r="AI2626" s="3">
        <f t="shared" si="1402"/>
        <v>8.377318247285465E-4</v>
      </c>
      <c r="AJ2626" s="3">
        <f t="shared" si="1403"/>
        <v>7.6085278483792483E-7</v>
      </c>
      <c r="AK2626" s="3">
        <f t="shared" si="1404"/>
        <v>1.1976455002315586E-9</v>
      </c>
      <c r="AL2626" s="3">
        <f t="shared" si="1405"/>
        <v>2.4291502606542476E-12</v>
      </c>
      <c r="AM2626" s="3">
        <f t="shared" si="1406"/>
        <v>5.7501643840919741E-15</v>
      </c>
      <c r="AP2626" s="3">
        <f t="shared" si="1407"/>
        <v>6366812.4008564716</v>
      </c>
      <c r="AQ2626">
        <f t="shared" si="1408"/>
        <v>-2.3861053274235222E-3</v>
      </c>
      <c r="AR2626">
        <f t="shared" si="1409"/>
        <v>3953586.9442910855</v>
      </c>
      <c r="AU2626">
        <f t="shared" si="1410"/>
        <v>-0.76335910101326143</v>
      </c>
      <c r="AV2626">
        <f t="shared" si="1411"/>
        <v>-0.64597436706128308</v>
      </c>
      <c r="AY2626">
        <f t="shared" si="1412"/>
        <v>0</v>
      </c>
      <c r="AZ2626">
        <f t="shared" si="1386"/>
        <v>1</v>
      </c>
      <c r="BC2626">
        <f t="shared" si="1413"/>
        <v>0</v>
      </c>
      <c r="BD2626">
        <f t="shared" si="1414"/>
        <v>-0.76835924415261836</v>
      </c>
      <c r="BG2626">
        <f t="shared" si="1415"/>
        <v>-3953586.9442910855</v>
      </c>
      <c r="BH2626">
        <f t="shared" si="1416"/>
        <v>-4903877.1605711868</v>
      </c>
    </row>
    <row r="2627" spans="9:60">
      <c r="I2627">
        <v>35.715560913085902</v>
      </c>
      <c r="J2627">
        <v>139.76123046875</v>
      </c>
      <c r="K2627">
        <f t="shared" si="1387"/>
        <v>0</v>
      </c>
      <c r="L2627">
        <f t="shared" si="1388"/>
        <v>0</v>
      </c>
      <c r="M2627">
        <f t="shared" si="1389"/>
        <v>0.62335413212994129</v>
      </c>
      <c r="N2627">
        <f t="shared" si="1390"/>
        <v>2.4392936383183055</v>
      </c>
      <c r="O2627">
        <f t="shared" si="1391"/>
        <v>0.94794152197184645</v>
      </c>
      <c r="P2627">
        <f t="shared" si="1392"/>
        <v>0.60373344267671347</v>
      </c>
      <c r="Q2627">
        <f t="shared" si="1393"/>
        <v>-0.5634303877321738</v>
      </c>
      <c r="R2627">
        <f t="shared" si="1394"/>
        <v>-0.96257600818290445</v>
      </c>
      <c r="S2627">
        <f t="shared" si="1395"/>
        <v>-4.962359691597764E-2</v>
      </c>
      <c r="U2627" s="1" t="s">
        <v>2706</v>
      </c>
      <c r="V2627" s="3">
        <v>0.99990000000000001</v>
      </c>
      <c r="W2627" s="3">
        <v>6378137</v>
      </c>
      <c r="X2627" s="3">
        <v>298.25722210100002</v>
      </c>
      <c r="AA2627" s="3">
        <f t="shared" si="1396"/>
        <v>1.6792203946287445E-3</v>
      </c>
      <c r="AB2627" s="3">
        <f t="shared" si="1385"/>
        <v>1.0000007049454078</v>
      </c>
      <c r="AC2627" s="3">
        <f t="shared" si="1397"/>
        <v>-2.5188297041239312E-3</v>
      </c>
      <c r="AD2627" s="3">
        <f t="shared" si="1398"/>
        <v>2.6435429493240994E-6</v>
      </c>
      <c r="AE2627" s="3">
        <f t="shared" si="1399"/>
        <v>-3.4526259073074147E-9</v>
      </c>
      <c r="AF2627" s="3">
        <f t="shared" si="1400"/>
        <v>4.8918304243879506E-12</v>
      </c>
      <c r="AG2627" s="3">
        <f t="shared" si="1401"/>
        <v>-7.2287260458139161E-15</v>
      </c>
      <c r="AH2627" s="3" t="s">
        <v>57</v>
      </c>
      <c r="AI2627" s="3">
        <f t="shared" si="1402"/>
        <v>8.377318247285465E-4</v>
      </c>
      <c r="AJ2627" s="3">
        <f t="shared" si="1403"/>
        <v>7.6085278483792483E-7</v>
      </c>
      <c r="AK2627" s="3">
        <f t="shared" si="1404"/>
        <v>1.1976455002315586E-9</v>
      </c>
      <c r="AL2627" s="3">
        <f t="shared" si="1405"/>
        <v>2.4291502606542476E-12</v>
      </c>
      <c r="AM2627" s="3">
        <f t="shared" si="1406"/>
        <v>5.7501643840919741E-15</v>
      </c>
      <c r="AP2627" s="3">
        <f t="shared" si="1407"/>
        <v>6366812.4008564716</v>
      </c>
      <c r="AQ2627">
        <f t="shared" si="1408"/>
        <v>-2.3861053274235222E-3</v>
      </c>
      <c r="AR2627">
        <f t="shared" si="1409"/>
        <v>3953586.9442910855</v>
      </c>
      <c r="AU2627">
        <f t="shared" si="1410"/>
        <v>-0.76335910101326143</v>
      </c>
      <c r="AV2627">
        <f t="shared" si="1411"/>
        <v>-0.64597436706128308</v>
      </c>
      <c r="AY2627">
        <f t="shared" si="1412"/>
        <v>0</v>
      </c>
      <c r="AZ2627">
        <f t="shared" si="1386"/>
        <v>1</v>
      </c>
      <c r="BC2627">
        <f t="shared" si="1413"/>
        <v>0</v>
      </c>
      <c r="BD2627">
        <f t="shared" si="1414"/>
        <v>-0.76835924415261836</v>
      </c>
      <c r="BG2627">
        <f t="shared" si="1415"/>
        <v>-3953586.9442910855</v>
      </c>
      <c r="BH2627">
        <f t="shared" si="1416"/>
        <v>-4903877.1605711868</v>
      </c>
    </row>
    <row r="2628" spans="9:60">
      <c r="I2628">
        <v>35.715560913085902</v>
      </c>
      <c r="J2628">
        <v>139.76123046875</v>
      </c>
      <c r="K2628">
        <f t="shared" si="1387"/>
        <v>0</v>
      </c>
      <c r="L2628">
        <f t="shared" si="1388"/>
        <v>0</v>
      </c>
      <c r="M2628">
        <f t="shared" si="1389"/>
        <v>0.62335413212994129</v>
      </c>
      <c r="N2628">
        <f t="shared" si="1390"/>
        <v>2.4392936383183055</v>
      </c>
      <c r="O2628">
        <f t="shared" si="1391"/>
        <v>0.94794152197184645</v>
      </c>
      <c r="P2628">
        <f t="shared" si="1392"/>
        <v>0.60373344267671347</v>
      </c>
      <c r="Q2628">
        <f t="shared" si="1393"/>
        <v>-0.5634303877321738</v>
      </c>
      <c r="R2628">
        <f t="shared" si="1394"/>
        <v>-0.96257600818290445</v>
      </c>
      <c r="S2628">
        <f t="shared" si="1395"/>
        <v>-4.962359691597764E-2</v>
      </c>
      <c r="U2628" s="1" t="s">
        <v>2707</v>
      </c>
      <c r="V2628" s="3">
        <v>0.99990000000000001</v>
      </c>
      <c r="W2628" s="3">
        <v>6378137</v>
      </c>
      <c r="X2628" s="3">
        <v>298.25722210100002</v>
      </c>
      <c r="AA2628" s="3">
        <f t="shared" si="1396"/>
        <v>1.6792203946287445E-3</v>
      </c>
      <c r="AB2628" s="3">
        <f t="shared" ref="AB2628:AB2691" si="1417">1 + AA2628^2/4 + AA2628^4/64</f>
        <v>1.0000007049454078</v>
      </c>
      <c r="AC2628" s="3">
        <f t="shared" si="1397"/>
        <v>-2.5188297041239312E-3</v>
      </c>
      <c r="AD2628" s="3">
        <f t="shared" si="1398"/>
        <v>2.6435429493240994E-6</v>
      </c>
      <c r="AE2628" s="3">
        <f t="shared" si="1399"/>
        <v>-3.4526259073074147E-9</v>
      </c>
      <c r="AF2628" s="3">
        <f t="shared" si="1400"/>
        <v>4.8918304243879506E-12</v>
      </c>
      <c r="AG2628" s="3">
        <f t="shared" si="1401"/>
        <v>-7.2287260458139161E-15</v>
      </c>
      <c r="AH2628" s="3" t="s">
        <v>57</v>
      </c>
      <c r="AI2628" s="3">
        <f t="shared" si="1402"/>
        <v>8.377318247285465E-4</v>
      </c>
      <c r="AJ2628" s="3">
        <f t="shared" si="1403"/>
        <v>7.6085278483792483E-7</v>
      </c>
      <c r="AK2628" s="3">
        <f t="shared" si="1404"/>
        <v>1.1976455002315586E-9</v>
      </c>
      <c r="AL2628" s="3">
        <f t="shared" si="1405"/>
        <v>2.4291502606542476E-12</v>
      </c>
      <c r="AM2628" s="3">
        <f t="shared" si="1406"/>
        <v>5.7501643840919741E-15</v>
      </c>
      <c r="AP2628" s="3">
        <f t="shared" si="1407"/>
        <v>6366812.4008564716</v>
      </c>
      <c r="AQ2628">
        <f t="shared" si="1408"/>
        <v>-2.3861053274235222E-3</v>
      </c>
      <c r="AR2628">
        <f t="shared" si="1409"/>
        <v>3953586.9442910855</v>
      </c>
      <c r="AU2628">
        <f t="shared" si="1410"/>
        <v>-0.76335910101326143</v>
      </c>
      <c r="AV2628">
        <f t="shared" si="1411"/>
        <v>-0.64597436706128308</v>
      </c>
      <c r="AY2628">
        <f t="shared" si="1412"/>
        <v>0</v>
      </c>
      <c r="AZ2628">
        <f t="shared" ref="AZ2628:AZ2691" si="1418">SQRT(1 + AY2628^2)</f>
        <v>1</v>
      </c>
      <c r="BC2628">
        <f t="shared" si="1413"/>
        <v>0</v>
      </c>
      <c r="BD2628">
        <f t="shared" si="1414"/>
        <v>-0.76835924415261836</v>
      </c>
      <c r="BG2628">
        <f t="shared" si="1415"/>
        <v>-3953586.9442910855</v>
      </c>
      <c r="BH2628">
        <f t="shared" si="1416"/>
        <v>-4903877.1605711868</v>
      </c>
    </row>
    <row r="2629" spans="9:60">
      <c r="I2629">
        <v>35.715560913085902</v>
      </c>
      <c r="J2629">
        <v>139.76123046875</v>
      </c>
      <c r="K2629">
        <f t="shared" si="1387"/>
        <v>0</v>
      </c>
      <c r="L2629">
        <f t="shared" si="1388"/>
        <v>0</v>
      </c>
      <c r="M2629">
        <f t="shared" si="1389"/>
        <v>0.62335413212994129</v>
      </c>
      <c r="N2629">
        <f t="shared" si="1390"/>
        <v>2.4392936383183055</v>
      </c>
      <c r="O2629">
        <f t="shared" si="1391"/>
        <v>0.94794152197184645</v>
      </c>
      <c r="P2629">
        <f t="shared" si="1392"/>
        <v>0.60373344267671347</v>
      </c>
      <c r="Q2629">
        <f t="shared" si="1393"/>
        <v>-0.5634303877321738</v>
      </c>
      <c r="R2629">
        <f t="shared" si="1394"/>
        <v>-0.96257600818290445</v>
      </c>
      <c r="S2629">
        <f t="shared" si="1395"/>
        <v>-4.962359691597764E-2</v>
      </c>
      <c r="U2629" s="1" t="s">
        <v>2708</v>
      </c>
      <c r="V2629" s="3">
        <v>0.99990000000000001</v>
      </c>
      <c r="W2629" s="3">
        <v>6378137</v>
      </c>
      <c r="X2629" s="3">
        <v>298.25722210100002</v>
      </c>
      <c r="AA2629" s="3">
        <f t="shared" si="1396"/>
        <v>1.6792203946287445E-3</v>
      </c>
      <c r="AB2629" s="3">
        <f t="shared" si="1417"/>
        <v>1.0000007049454078</v>
      </c>
      <c r="AC2629" s="3">
        <f t="shared" si="1397"/>
        <v>-2.5188297041239312E-3</v>
      </c>
      <c r="AD2629" s="3">
        <f t="shared" si="1398"/>
        <v>2.6435429493240994E-6</v>
      </c>
      <c r="AE2629" s="3">
        <f t="shared" si="1399"/>
        <v>-3.4526259073074147E-9</v>
      </c>
      <c r="AF2629" s="3">
        <f t="shared" si="1400"/>
        <v>4.8918304243879506E-12</v>
      </c>
      <c r="AG2629" s="3">
        <f t="shared" si="1401"/>
        <v>-7.2287260458139161E-15</v>
      </c>
      <c r="AH2629" s="3" t="s">
        <v>57</v>
      </c>
      <c r="AI2629" s="3">
        <f t="shared" si="1402"/>
        <v>8.377318247285465E-4</v>
      </c>
      <c r="AJ2629" s="3">
        <f t="shared" si="1403"/>
        <v>7.6085278483792483E-7</v>
      </c>
      <c r="AK2629" s="3">
        <f t="shared" si="1404"/>
        <v>1.1976455002315586E-9</v>
      </c>
      <c r="AL2629" s="3">
        <f t="shared" si="1405"/>
        <v>2.4291502606542476E-12</v>
      </c>
      <c r="AM2629" s="3">
        <f t="shared" si="1406"/>
        <v>5.7501643840919741E-15</v>
      </c>
      <c r="AP2629" s="3">
        <f t="shared" si="1407"/>
        <v>6366812.4008564716</v>
      </c>
      <c r="AQ2629">
        <f t="shared" si="1408"/>
        <v>-2.3861053274235222E-3</v>
      </c>
      <c r="AR2629">
        <f t="shared" si="1409"/>
        <v>3953586.9442910855</v>
      </c>
      <c r="AU2629">
        <f t="shared" si="1410"/>
        <v>-0.76335910101326143</v>
      </c>
      <c r="AV2629">
        <f t="shared" si="1411"/>
        <v>-0.64597436706128308</v>
      </c>
      <c r="AY2629">
        <f t="shared" si="1412"/>
        <v>0</v>
      </c>
      <c r="AZ2629">
        <f t="shared" si="1418"/>
        <v>1</v>
      </c>
      <c r="BC2629">
        <f t="shared" si="1413"/>
        <v>0</v>
      </c>
      <c r="BD2629">
        <f t="shared" si="1414"/>
        <v>-0.76835924415261836</v>
      </c>
      <c r="BG2629">
        <f t="shared" si="1415"/>
        <v>-3953586.9442910855</v>
      </c>
      <c r="BH2629">
        <f t="shared" si="1416"/>
        <v>-4903877.1605711868</v>
      </c>
    </row>
    <row r="2630" spans="9:60">
      <c r="I2630">
        <v>35.715560913085902</v>
      </c>
      <c r="J2630">
        <v>139.76123046875</v>
      </c>
      <c r="K2630">
        <f t="shared" si="1387"/>
        <v>0</v>
      </c>
      <c r="L2630">
        <f t="shared" si="1388"/>
        <v>0</v>
      </c>
      <c r="M2630">
        <f t="shared" si="1389"/>
        <v>0.62335413212994129</v>
      </c>
      <c r="N2630">
        <f t="shared" si="1390"/>
        <v>2.4392936383183055</v>
      </c>
      <c r="O2630">
        <f t="shared" si="1391"/>
        <v>0.94794152197184645</v>
      </c>
      <c r="P2630">
        <f t="shared" si="1392"/>
        <v>0.60373344267671347</v>
      </c>
      <c r="Q2630">
        <f t="shared" si="1393"/>
        <v>-0.5634303877321738</v>
      </c>
      <c r="R2630">
        <f t="shared" si="1394"/>
        <v>-0.96257600818290445</v>
      </c>
      <c r="S2630">
        <f t="shared" si="1395"/>
        <v>-4.962359691597764E-2</v>
      </c>
      <c r="U2630" s="1" t="s">
        <v>2709</v>
      </c>
      <c r="V2630" s="3">
        <v>0.99990000000000001</v>
      </c>
      <c r="W2630" s="3">
        <v>6378137</v>
      </c>
      <c r="X2630" s="3">
        <v>298.25722210100002</v>
      </c>
      <c r="AA2630" s="3">
        <f t="shared" si="1396"/>
        <v>1.6792203946287445E-3</v>
      </c>
      <c r="AB2630" s="3">
        <f t="shared" si="1417"/>
        <v>1.0000007049454078</v>
      </c>
      <c r="AC2630" s="3">
        <f t="shared" si="1397"/>
        <v>-2.5188297041239312E-3</v>
      </c>
      <c r="AD2630" s="3">
        <f t="shared" si="1398"/>
        <v>2.6435429493240994E-6</v>
      </c>
      <c r="AE2630" s="3">
        <f t="shared" si="1399"/>
        <v>-3.4526259073074147E-9</v>
      </c>
      <c r="AF2630" s="3">
        <f t="shared" si="1400"/>
        <v>4.8918304243879506E-12</v>
      </c>
      <c r="AG2630" s="3">
        <f t="shared" si="1401"/>
        <v>-7.2287260458139161E-15</v>
      </c>
      <c r="AH2630" s="3" t="s">
        <v>57</v>
      </c>
      <c r="AI2630" s="3">
        <f t="shared" si="1402"/>
        <v>8.377318247285465E-4</v>
      </c>
      <c r="AJ2630" s="3">
        <f t="shared" si="1403"/>
        <v>7.6085278483792483E-7</v>
      </c>
      <c r="AK2630" s="3">
        <f t="shared" si="1404"/>
        <v>1.1976455002315586E-9</v>
      </c>
      <c r="AL2630" s="3">
        <f t="shared" si="1405"/>
        <v>2.4291502606542476E-12</v>
      </c>
      <c r="AM2630" s="3">
        <f t="shared" si="1406"/>
        <v>5.7501643840919741E-15</v>
      </c>
      <c r="AP2630" s="3">
        <f t="shared" si="1407"/>
        <v>6366812.4008564716</v>
      </c>
      <c r="AQ2630">
        <f t="shared" si="1408"/>
        <v>-2.3861053274235222E-3</v>
      </c>
      <c r="AR2630">
        <f t="shared" si="1409"/>
        <v>3953586.9442910855</v>
      </c>
      <c r="AU2630">
        <f t="shared" si="1410"/>
        <v>-0.76335910101326143</v>
      </c>
      <c r="AV2630">
        <f t="shared" si="1411"/>
        <v>-0.64597436706128308</v>
      </c>
      <c r="AY2630">
        <f t="shared" si="1412"/>
        <v>0</v>
      </c>
      <c r="AZ2630">
        <f t="shared" si="1418"/>
        <v>1</v>
      </c>
      <c r="BC2630">
        <f t="shared" si="1413"/>
        <v>0</v>
      </c>
      <c r="BD2630">
        <f t="shared" si="1414"/>
        <v>-0.76835924415261836</v>
      </c>
      <c r="BG2630">
        <f t="shared" si="1415"/>
        <v>-3953586.9442910855</v>
      </c>
      <c r="BH2630">
        <f t="shared" si="1416"/>
        <v>-4903877.1605711868</v>
      </c>
    </row>
    <row r="2631" spans="9:60">
      <c r="I2631">
        <v>35.715560913085902</v>
      </c>
      <c r="J2631">
        <v>139.76123046875</v>
      </c>
      <c r="K2631">
        <f t="shared" si="1387"/>
        <v>0</v>
      </c>
      <c r="L2631">
        <f t="shared" si="1388"/>
        <v>0</v>
      </c>
      <c r="M2631">
        <f t="shared" si="1389"/>
        <v>0.62335413212994129</v>
      </c>
      <c r="N2631">
        <f t="shared" si="1390"/>
        <v>2.4392936383183055</v>
      </c>
      <c r="O2631">
        <f t="shared" si="1391"/>
        <v>0.94794152197184645</v>
      </c>
      <c r="P2631">
        <f t="shared" si="1392"/>
        <v>0.60373344267671347</v>
      </c>
      <c r="Q2631">
        <f t="shared" si="1393"/>
        <v>-0.5634303877321738</v>
      </c>
      <c r="R2631">
        <f t="shared" si="1394"/>
        <v>-0.96257600818290445</v>
      </c>
      <c r="S2631">
        <f t="shared" si="1395"/>
        <v>-4.962359691597764E-2</v>
      </c>
      <c r="U2631" s="1" t="s">
        <v>2710</v>
      </c>
      <c r="V2631" s="3">
        <v>0.99990000000000001</v>
      </c>
      <c r="W2631" s="3">
        <v>6378137</v>
      </c>
      <c r="X2631" s="3">
        <v>298.25722210100002</v>
      </c>
      <c r="AA2631" s="3">
        <f t="shared" si="1396"/>
        <v>1.6792203946287445E-3</v>
      </c>
      <c r="AB2631" s="3">
        <f t="shared" si="1417"/>
        <v>1.0000007049454078</v>
      </c>
      <c r="AC2631" s="3">
        <f t="shared" si="1397"/>
        <v>-2.5188297041239312E-3</v>
      </c>
      <c r="AD2631" s="3">
        <f t="shared" si="1398"/>
        <v>2.6435429493240994E-6</v>
      </c>
      <c r="AE2631" s="3">
        <f t="shared" si="1399"/>
        <v>-3.4526259073074147E-9</v>
      </c>
      <c r="AF2631" s="3">
        <f t="shared" si="1400"/>
        <v>4.8918304243879506E-12</v>
      </c>
      <c r="AG2631" s="3">
        <f t="shared" si="1401"/>
        <v>-7.2287260458139161E-15</v>
      </c>
      <c r="AH2631" s="3" t="s">
        <v>57</v>
      </c>
      <c r="AI2631" s="3">
        <f t="shared" si="1402"/>
        <v>8.377318247285465E-4</v>
      </c>
      <c r="AJ2631" s="3">
        <f t="shared" si="1403"/>
        <v>7.6085278483792483E-7</v>
      </c>
      <c r="AK2631" s="3">
        <f t="shared" si="1404"/>
        <v>1.1976455002315586E-9</v>
      </c>
      <c r="AL2631" s="3">
        <f t="shared" si="1405"/>
        <v>2.4291502606542476E-12</v>
      </c>
      <c r="AM2631" s="3">
        <f t="shared" si="1406"/>
        <v>5.7501643840919741E-15</v>
      </c>
      <c r="AP2631" s="3">
        <f t="shared" si="1407"/>
        <v>6366812.4008564716</v>
      </c>
      <c r="AQ2631">
        <f t="shared" si="1408"/>
        <v>-2.3861053274235222E-3</v>
      </c>
      <c r="AR2631">
        <f t="shared" si="1409"/>
        <v>3953586.9442910855</v>
      </c>
      <c r="AU2631">
        <f t="shared" si="1410"/>
        <v>-0.76335910101326143</v>
      </c>
      <c r="AV2631">
        <f t="shared" si="1411"/>
        <v>-0.64597436706128308</v>
      </c>
      <c r="AY2631">
        <f t="shared" si="1412"/>
        <v>0</v>
      </c>
      <c r="AZ2631">
        <f t="shared" si="1418"/>
        <v>1</v>
      </c>
      <c r="BC2631">
        <f t="shared" si="1413"/>
        <v>0</v>
      </c>
      <c r="BD2631">
        <f t="shared" si="1414"/>
        <v>-0.76835924415261836</v>
      </c>
      <c r="BG2631">
        <f t="shared" si="1415"/>
        <v>-3953586.9442910855</v>
      </c>
      <c r="BH2631">
        <f t="shared" si="1416"/>
        <v>-4903877.1605711868</v>
      </c>
    </row>
    <row r="2632" spans="9:60">
      <c r="I2632">
        <v>35.715560913085902</v>
      </c>
      <c r="J2632">
        <v>139.76123046875</v>
      </c>
      <c r="K2632">
        <f t="shared" si="1387"/>
        <v>0</v>
      </c>
      <c r="L2632">
        <f t="shared" si="1388"/>
        <v>0</v>
      </c>
      <c r="M2632">
        <f t="shared" si="1389"/>
        <v>0.62335413212994129</v>
      </c>
      <c r="N2632">
        <f t="shared" si="1390"/>
        <v>2.4392936383183055</v>
      </c>
      <c r="O2632">
        <f t="shared" si="1391"/>
        <v>0.94794152197184645</v>
      </c>
      <c r="P2632">
        <f t="shared" si="1392"/>
        <v>0.60373344267671347</v>
      </c>
      <c r="Q2632">
        <f t="shared" si="1393"/>
        <v>-0.5634303877321738</v>
      </c>
      <c r="R2632">
        <f t="shared" si="1394"/>
        <v>-0.96257600818290445</v>
      </c>
      <c r="S2632">
        <f t="shared" si="1395"/>
        <v>-4.962359691597764E-2</v>
      </c>
      <c r="U2632" s="1" t="s">
        <v>2711</v>
      </c>
      <c r="V2632" s="3">
        <v>0.99990000000000001</v>
      </c>
      <c r="W2632" s="3">
        <v>6378137</v>
      </c>
      <c r="X2632" s="3">
        <v>298.25722210100002</v>
      </c>
      <c r="AA2632" s="3">
        <f t="shared" si="1396"/>
        <v>1.6792203946287445E-3</v>
      </c>
      <c r="AB2632" s="3">
        <f t="shared" si="1417"/>
        <v>1.0000007049454078</v>
      </c>
      <c r="AC2632" s="3">
        <f t="shared" si="1397"/>
        <v>-2.5188297041239312E-3</v>
      </c>
      <c r="AD2632" s="3">
        <f t="shared" si="1398"/>
        <v>2.6435429493240994E-6</v>
      </c>
      <c r="AE2632" s="3">
        <f t="shared" si="1399"/>
        <v>-3.4526259073074147E-9</v>
      </c>
      <c r="AF2632" s="3">
        <f t="shared" si="1400"/>
        <v>4.8918304243879506E-12</v>
      </c>
      <c r="AG2632" s="3">
        <f t="shared" si="1401"/>
        <v>-7.2287260458139161E-15</v>
      </c>
      <c r="AH2632" s="3" t="s">
        <v>57</v>
      </c>
      <c r="AI2632" s="3">
        <f t="shared" si="1402"/>
        <v>8.377318247285465E-4</v>
      </c>
      <c r="AJ2632" s="3">
        <f t="shared" si="1403"/>
        <v>7.6085278483792483E-7</v>
      </c>
      <c r="AK2632" s="3">
        <f t="shared" si="1404"/>
        <v>1.1976455002315586E-9</v>
      </c>
      <c r="AL2632" s="3">
        <f t="shared" si="1405"/>
        <v>2.4291502606542476E-12</v>
      </c>
      <c r="AM2632" s="3">
        <f t="shared" si="1406"/>
        <v>5.7501643840919741E-15</v>
      </c>
      <c r="AP2632" s="3">
        <f t="shared" si="1407"/>
        <v>6366812.4008564716</v>
      </c>
      <c r="AQ2632">
        <f t="shared" si="1408"/>
        <v>-2.3861053274235222E-3</v>
      </c>
      <c r="AR2632">
        <f t="shared" si="1409"/>
        <v>3953586.9442910855</v>
      </c>
      <c r="AU2632">
        <f t="shared" si="1410"/>
        <v>-0.76335910101326143</v>
      </c>
      <c r="AV2632">
        <f t="shared" si="1411"/>
        <v>-0.64597436706128308</v>
      </c>
      <c r="AY2632">
        <f t="shared" si="1412"/>
        <v>0</v>
      </c>
      <c r="AZ2632">
        <f t="shared" si="1418"/>
        <v>1</v>
      </c>
      <c r="BC2632">
        <f t="shared" si="1413"/>
        <v>0</v>
      </c>
      <c r="BD2632">
        <f t="shared" si="1414"/>
        <v>-0.76835924415261836</v>
      </c>
      <c r="BG2632">
        <f t="shared" si="1415"/>
        <v>-3953586.9442910855</v>
      </c>
      <c r="BH2632">
        <f t="shared" si="1416"/>
        <v>-4903877.1605711868</v>
      </c>
    </row>
    <row r="2633" spans="9:60">
      <c r="I2633">
        <v>35.715560913085902</v>
      </c>
      <c r="J2633">
        <v>139.76123046875</v>
      </c>
      <c r="K2633">
        <f t="shared" si="1387"/>
        <v>0</v>
      </c>
      <c r="L2633">
        <f t="shared" si="1388"/>
        <v>0</v>
      </c>
      <c r="M2633">
        <f t="shared" si="1389"/>
        <v>0.62335413212994129</v>
      </c>
      <c r="N2633">
        <f t="shared" si="1390"/>
        <v>2.4392936383183055</v>
      </c>
      <c r="O2633">
        <f t="shared" si="1391"/>
        <v>0.94794152197184645</v>
      </c>
      <c r="P2633">
        <f t="shared" si="1392"/>
        <v>0.60373344267671347</v>
      </c>
      <c r="Q2633">
        <f t="shared" si="1393"/>
        <v>-0.5634303877321738</v>
      </c>
      <c r="R2633">
        <f t="shared" si="1394"/>
        <v>-0.96257600818290445</v>
      </c>
      <c r="S2633">
        <f t="shared" si="1395"/>
        <v>-4.962359691597764E-2</v>
      </c>
      <c r="U2633" s="1" t="s">
        <v>2712</v>
      </c>
      <c r="V2633" s="3">
        <v>0.99990000000000001</v>
      </c>
      <c r="W2633" s="3">
        <v>6378137</v>
      </c>
      <c r="X2633" s="3">
        <v>298.25722210100002</v>
      </c>
      <c r="AA2633" s="3">
        <f t="shared" si="1396"/>
        <v>1.6792203946287445E-3</v>
      </c>
      <c r="AB2633" s="3">
        <f t="shared" si="1417"/>
        <v>1.0000007049454078</v>
      </c>
      <c r="AC2633" s="3">
        <f t="shared" si="1397"/>
        <v>-2.5188297041239312E-3</v>
      </c>
      <c r="AD2633" s="3">
        <f t="shared" si="1398"/>
        <v>2.6435429493240994E-6</v>
      </c>
      <c r="AE2633" s="3">
        <f t="shared" si="1399"/>
        <v>-3.4526259073074147E-9</v>
      </c>
      <c r="AF2633" s="3">
        <f t="shared" si="1400"/>
        <v>4.8918304243879506E-12</v>
      </c>
      <c r="AG2633" s="3">
        <f t="shared" si="1401"/>
        <v>-7.2287260458139161E-15</v>
      </c>
      <c r="AH2633" s="3" t="s">
        <v>57</v>
      </c>
      <c r="AI2633" s="3">
        <f t="shared" si="1402"/>
        <v>8.377318247285465E-4</v>
      </c>
      <c r="AJ2633" s="3">
        <f t="shared" si="1403"/>
        <v>7.6085278483792483E-7</v>
      </c>
      <c r="AK2633" s="3">
        <f t="shared" si="1404"/>
        <v>1.1976455002315586E-9</v>
      </c>
      <c r="AL2633" s="3">
        <f t="shared" si="1405"/>
        <v>2.4291502606542476E-12</v>
      </c>
      <c r="AM2633" s="3">
        <f t="shared" si="1406"/>
        <v>5.7501643840919741E-15</v>
      </c>
      <c r="AP2633" s="3">
        <f t="shared" si="1407"/>
        <v>6366812.4008564716</v>
      </c>
      <c r="AQ2633">
        <f t="shared" si="1408"/>
        <v>-2.3861053274235222E-3</v>
      </c>
      <c r="AR2633">
        <f t="shared" si="1409"/>
        <v>3953586.9442910855</v>
      </c>
      <c r="AU2633">
        <f t="shared" si="1410"/>
        <v>-0.76335910101326143</v>
      </c>
      <c r="AV2633">
        <f t="shared" si="1411"/>
        <v>-0.64597436706128308</v>
      </c>
      <c r="AY2633">
        <f t="shared" si="1412"/>
        <v>0</v>
      </c>
      <c r="AZ2633">
        <f t="shared" si="1418"/>
        <v>1</v>
      </c>
      <c r="BC2633">
        <f t="shared" si="1413"/>
        <v>0</v>
      </c>
      <c r="BD2633">
        <f t="shared" si="1414"/>
        <v>-0.76835924415261836</v>
      </c>
      <c r="BG2633">
        <f t="shared" si="1415"/>
        <v>-3953586.9442910855</v>
      </c>
      <c r="BH2633">
        <f t="shared" si="1416"/>
        <v>-4903877.1605711868</v>
      </c>
    </row>
    <row r="2634" spans="9:60">
      <c r="I2634">
        <v>35.715560913085902</v>
      </c>
      <c r="J2634">
        <v>139.76123046875</v>
      </c>
      <c r="K2634">
        <f t="shared" si="1387"/>
        <v>0</v>
      </c>
      <c r="L2634">
        <f t="shared" si="1388"/>
        <v>0</v>
      </c>
      <c r="M2634">
        <f t="shared" si="1389"/>
        <v>0.62335413212994129</v>
      </c>
      <c r="N2634">
        <f t="shared" si="1390"/>
        <v>2.4392936383183055</v>
      </c>
      <c r="O2634">
        <f t="shared" si="1391"/>
        <v>0.94794152197184645</v>
      </c>
      <c r="P2634">
        <f t="shared" si="1392"/>
        <v>0.60373344267671347</v>
      </c>
      <c r="Q2634">
        <f t="shared" si="1393"/>
        <v>-0.5634303877321738</v>
      </c>
      <c r="R2634">
        <f t="shared" si="1394"/>
        <v>-0.96257600818290445</v>
      </c>
      <c r="S2634">
        <f t="shared" si="1395"/>
        <v>-4.962359691597764E-2</v>
      </c>
      <c r="U2634" s="1" t="s">
        <v>2713</v>
      </c>
      <c r="V2634" s="3">
        <v>0.99990000000000001</v>
      </c>
      <c r="W2634" s="3">
        <v>6378137</v>
      </c>
      <c r="X2634" s="3">
        <v>298.25722210100002</v>
      </c>
      <c r="AA2634" s="3">
        <f t="shared" si="1396"/>
        <v>1.6792203946287445E-3</v>
      </c>
      <c r="AB2634" s="3">
        <f t="shared" si="1417"/>
        <v>1.0000007049454078</v>
      </c>
      <c r="AC2634" s="3">
        <f t="shared" si="1397"/>
        <v>-2.5188297041239312E-3</v>
      </c>
      <c r="AD2634" s="3">
        <f t="shared" si="1398"/>
        <v>2.6435429493240994E-6</v>
      </c>
      <c r="AE2634" s="3">
        <f t="shared" si="1399"/>
        <v>-3.4526259073074147E-9</v>
      </c>
      <c r="AF2634" s="3">
        <f t="shared" si="1400"/>
        <v>4.8918304243879506E-12</v>
      </c>
      <c r="AG2634" s="3">
        <f t="shared" si="1401"/>
        <v>-7.2287260458139161E-15</v>
      </c>
      <c r="AH2634" s="3" t="s">
        <v>57</v>
      </c>
      <c r="AI2634" s="3">
        <f t="shared" si="1402"/>
        <v>8.377318247285465E-4</v>
      </c>
      <c r="AJ2634" s="3">
        <f t="shared" si="1403"/>
        <v>7.6085278483792483E-7</v>
      </c>
      <c r="AK2634" s="3">
        <f t="shared" si="1404"/>
        <v>1.1976455002315586E-9</v>
      </c>
      <c r="AL2634" s="3">
        <f t="shared" si="1405"/>
        <v>2.4291502606542476E-12</v>
      </c>
      <c r="AM2634" s="3">
        <f t="shared" si="1406"/>
        <v>5.7501643840919741E-15</v>
      </c>
      <c r="AP2634" s="3">
        <f t="shared" si="1407"/>
        <v>6366812.4008564716</v>
      </c>
      <c r="AQ2634">
        <f t="shared" si="1408"/>
        <v>-2.3861053274235222E-3</v>
      </c>
      <c r="AR2634">
        <f t="shared" si="1409"/>
        <v>3953586.9442910855</v>
      </c>
      <c r="AU2634">
        <f t="shared" si="1410"/>
        <v>-0.76335910101326143</v>
      </c>
      <c r="AV2634">
        <f t="shared" si="1411"/>
        <v>-0.64597436706128308</v>
      </c>
      <c r="AY2634">
        <f t="shared" si="1412"/>
        <v>0</v>
      </c>
      <c r="AZ2634">
        <f t="shared" si="1418"/>
        <v>1</v>
      </c>
      <c r="BC2634">
        <f t="shared" si="1413"/>
        <v>0</v>
      </c>
      <c r="BD2634">
        <f t="shared" si="1414"/>
        <v>-0.76835924415261836</v>
      </c>
      <c r="BG2634">
        <f t="shared" si="1415"/>
        <v>-3953586.9442910855</v>
      </c>
      <c r="BH2634">
        <f t="shared" si="1416"/>
        <v>-4903877.1605711868</v>
      </c>
    </row>
    <row r="2635" spans="9:60">
      <c r="I2635">
        <v>35.715560913085902</v>
      </c>
      <c r="J2635">
        <v>139.76123046875</v>
      </c>
      <c r="K2635">
        <f t="shared" si="1387"/>
        <v>0</v>
      </c>
      <c r="L2635">
        <f t="shared" si="1388"/>
        <v>0</v>
      </c>
      <c r="M2635">
        <f t="shared" si="1389"/>
        <v>0.62335413212994129</v>
      </c>
      <c r="N2635">
        <f t="shared" si="1390"/>
        <v>2.4392936383183055</v>
      </c>
      <c r="O2635">
        <f t="shared" si="1391"/>
        <v>0.94794152197184645</v>
      </c>
      <c r="P2635">
        <f t="shared" si="1392"/>
        <v>0.60373344267671347</v>
      </c>
      <c r="Q2635">
        <f t="shared" si="1393"/>
        <v>-0.5634303877321738</v>
      </c>
      <c r="R2635">
        <f t="shared" si="1394"/>
        <v>-0.96257600818290445</v>
      </c>
      <c r="S2635">
        <f t="shared" si="1395"/>
        <v>-4.962359691597764E-2</v>
      </c>
      <c r="U2635" s="1" t="s">
        <v>2714</v>
      </c>
      <c r="V2635" s="3">
        <v>0.99990000000000001</v>
      </c>
      <c r="W2635" s="3">
        <v>6378137</v>
      </c>
      <c r="X2635" s="3">
        <v>298.25722210100002</v>
      </c>
      <c r="AA2635" s="3">
        <f t="shared" si="1396"/>
        <v>1.6792203946287445E-3</v>
      </c>
      <c r="AB2635" s="3">
        <f t="shared" si="1417"/>
        <v>1.0000007049454078</v>
      </c>
      <c r="AC2635" s="3">
        <f t="shared" si="1397"/>
        <v>-2.5188297041239312E-3</v>
      </c>
      <c r="AD2635" s="3">
        <f t="shared" si="1398"/>
        <v>2.6435429493240994E-6</v>
      </c>
      <c r="AE2635" s="3">
        <f t="shared" si="1399"/>
        <v>-3.4526259073074147E-9</v>
      </c>
      <c r="AF2635" s="3">
        <f t="shared" si="1400"/>
        <v>4.8918304243879506E-12</v>
      </c>
      <c r="AG2635" s="3">
        <f t="shared" si="1401"/>
        <v>-7.2287260458139161E-15</v>
      </c>
      <c r="AH2635" s="3" t="s">
        <v>57</v>
      </c>
      <c r="AI2635" s="3">
        <f t="shared" si="1402"/>
        <v>8.377318247285465E-4</v>
      </c>
      <c r="AJ2635" s="3">
        <f t="shared" si="1403"/>
        <v>7.6085278483792483E-7</v>
      </c>
      <c r="AK2635" s="3">
        <f t="shared" si="1404"/>
        <v>1.1976455002315586E-9</v>
      </c>
      <c r="AL2635" s="3">
        <f t="shared" si="1405"/>
        <v>2.4291502606542476E-12</v>
      </c>
      <c r="AM2635" s="3">
        <f t="shared" si="1406"/>
        <v>5.7501643840919741E-15</v>
      </c>
      <c r="AP2635" s="3">
        <f t="shared" si="1407"/>
        <v>6366812.4008564716</v>
      </c>
      <c r="AQ2635">
        <f t="shared" si="1408"/>
        <v>-2.3861053274235222E-3</v>
      </c>
      <c r="AR2635">
        <f t="shared" si="1409"/>
        <v>3953586.9442910855</v>
      </c>
      <c r="AU2635">
        <f t="shared" si="1410"/>
        <v>-0.76335910101326143</v>
      </c>
      <c r="AV2635">
        <f t="shared" si="1411"/>
        <v>-0.64597436706128308</v>
      </c>
      <c r="AY2635">
        <f t="shared" si="1412"/>
        <v>0</v>
      </c>
      <c r="AZ2635">
        <f t="shared" si="1418"/>
        <v>1</v>
      </c>
      <c r="BC2635">
        <f t="shared" si="1413"/>
        <v>0</v>
      </c>
      <c r="BD2635">
        <f t="shared" si="1414"/>
        <v>-0.76835924415261836</v>
      </c>
      <c r="BG2635">
        <f t="shared" si="1415"/>
        <v>-3953586.9442910855</v>
      </c>
      <c r="BH2635">
        <f t="shared" si="1416"/>
        <v>-4903877.1605711868</v>
      </c>
    </row>
    <row r="2636" spans="9:60">
      <c r="I2636">
        <v>35.715560913085902</v>
      </c>
      <c r="J2636">
        <v>139.76123046875</v>
      </c>
      <c r="K2636">
        <f t="shared" si="1387"/>
        <v>0</v>
      </c>
      <c r="L2636">
        <f t="shared" si="1388"/>
        <v>0</v>
      </c>
      <c r="M2636">
        <f t="shared" si="1389"/>
        <v>0.62335413212994129</v>
      </c>
      <c r="N2636">
        <f t="shared" si="1390"/>
        <v>2.4392936383183055</v>
      </c>
      <c r="O2636">
        <f t="shared" si="1391"/>
        <v>0.94794152197184645</v>
      </c>
      <c r="P2636">
        <f t="shared" si="1392"/>
        <v>0.60373344267671347</v>
      </c>
      <c r="Q2636">
        <f t="shared" si="1393"/>
        <v>-0.5634303877321738</v>
      </c>
      <c r="R2636">
        <f t="shared" si="1394"/>
        <v>-0.96257600818290445</v>
      </c>
      <c r="S2636">
        <f t="shared" si="1395"/>
        <v>-4.962359691597764E-2</v>
      </c>
      <c r="U2636" s="1" t="s">
        <v>2715</v>
      </c>
      <c r="V2636" s="3">
        <v>0.99990000000000001</v>
      </c>
      <c r="W2636" s="3">
        <v>6378137</v>
      </c>
      <c r="X2636" s="3">
        <v>298.25722210100002</v>
      </c>
      <c r="AA2636" s="3">
        <f t="shared" si="1396"/>
        <v>1.6792203946287445E-3</v>
      </c>
      <c r="AB2636" s="3">
        <f t="shared" si="1417"/>
        <v>1.0000007049454078</v>
      </c>
      <c r="AC2636" s="3">
        <f t="shared" si="1397"/>
        <v>-2.5188297041239312E-3</v>
      </c>
      <c r="AD2636" s="3">
        <f t="shared" si="1398"/>
        <v>2.6435429493240994E-6</v>
      </c>
      <c r="AE2636" s="3">
        <f t="shared" si="1399"/>
        <v>-3.4526259073074147E-9</v>
      </c>
      <c r="AF2636" s="3">
        <f t="shared" si="1400"/>
        <v>4.8918304243879506E-12</v>
      </c>
      <c r="AG2636" s="3">
        <f t="shared" si="1401"/>
        <v>-7.2287260458139161E-15</v>
      </c>
      <c r="AH2636" s="3" t="s">
        <v>57</v>
      </c>
      <c r="AI2636" s="3">
        <f t="shared" si="1402"/>
        <v>8.377318247285465E-4</v>
      </c>
      <c r="AJ2636" s="3">
        <f t="shared" si="1403"/>
        <v>7.6085278483792483E-7</v>
      </c>
      <c r="AK2636" s="3">
        <f t="shared" si="1404"/>
        <v>1.1976455002315586E-9</v>
      </c>
      <c r="AL2636" s="3">
        <f t="shared" si="1405"/>
        <v>2.4291502606542476E-12</v>
      </c>
      <c r="AM2636" s="3">
        <f t="shared" si="1406"/>
        <v>5.7501643840919741E-15</v>
      </c>
      <c r="AP2636" s="3">
        <f t="shared" si="1407"/>
        <v>6366812.4008564716</v>
      </c>
      <c r="AQ2636">
        <f t="shared" si="1408"/>
        <v>-2.3861053274235222E-3</v>
      </c>
      <c r="AR2636">
        <f t="shared" si="1409"/>
        <v>3953586.9442910855</v>
      </c>
      <c r="AU2636">
        <f t="shared" si="1410"/>
        <v>-0.76335910101326143</v>
      </c>
      <c r="AV2636">
        <f t="shared" si="1411"/>
        <v>-0.64597436706128308</v>
      </c>
      <c r="AY2636">
        <f t="shared" si="1412"/>
        <v>0</v>
      </c>
      <c r="AZ2636">
        <f t="shared" si="1418"/>
        <v>1</v>
      </c>
      <c r="BC2636">
        <f t="shared" si="1413"/>
        <v>0</v>
      </c>
      <c r="BD2636">
        <f t="shared" si="1414"/>
        <v>-0.76835924415261836</v>
      </c>
      <c r="BG2636">
        <f t="shared" si="1415"/>
        <v>-3953586.9442910855</v>
      </c>
      <c r="BH2636">
        <f t="shared" si="1416"/>
        <v>-4903877.1605711868</v>
      </c>
    </row>
    <row r="2637" spans="9:60">
      <c r="I2637">
        <v>35.715560913085902</v>
      </c>
      <c r="J2637">
        <v>139.76123046875</v>
      </c>
      <c r="K2637">
        <f t="shared" si="1387"/>
        <v>0</v>
      </c>
      <c r="L2637">
        <f t="shared" si="1388"/>
        <v>0</v>
      </c>
      <c r="M2637">
        <f t="shared" si="1389"/>
        <v>0.62335413212994129</v>
      </c>
      <c r="N2637">
        <f t="shared" si="1390"/>
        <v>2.4392936383183055</v>
      </c>
      <c r="O2637">
        <f t="shared" si="1391"/>
        <v>0.94794152197184645</v>
      </c>
      <c r="P2637">
        <f t="shared" si="1392"/>
        <v>0.60373344267671347</v>
      </c>
      <c r="Q2637">
        <f t="shared" si="1393"/>
        <v>-0.5634303877321738</v>
      </c>
      <c r="R2637">
        <f t="shared" si="1394"/>
        <v>-0.96257600818290445</v>
      </c>
      <c r="S2637">
        <f t="shared" si="1395"/>
        <v>-4.962359691597764E-2</v>
      </c>
      <c r="U2637" s="1" t="s">
        <v>2716</v>
      </c>
      <c r="V2637" s="3">
        <v>0.99990000000000001</v>
      </c>
      <c r="W2637" s="3">
        <v>6378137</v>
      </c>
      <c r="X2637" s="3">
        <v>298.25722210100002</v>
      </c>
      <c r="AA2637" s="3">
        <f t="shared" si="1396"/>
        <v>1.6792203946287445E-3</v>
      </c>
      <c r="AB2637" s="3">
        <f t="shared" si="1417"/>
        <v>1.0000007049454078</v>
      </c>
      <c r="AC2637" s="3">
        <f t="shared" si="1397"/>
        <v>-2.5188297041239312E-3</v>
      </c>
      <c r="AD2637" s="3">
        <f t="shared" si="1398"/>
        <v>2.6435429493240994E-6</v>
      </c>
      <c r="AE2637" s="3">
        <f t="shared" si="1399"/>
        <v>-3.4526259073074147E-9</v>
      </c>
      <c r="AF2637" s="3">
        <f t="shared" si="1400"/>
        <v>4.8918304243879506E-12</v>
      </c>
      <c r="AG2637" s="3">
        <f t="shared" si="1401"/>
        <v>-7.2287260458139161E-15</v>
      </c>
      <c r="AH2637" s="3" t="s">
        <v>57</v>
      </c>
      <c r="AI2637" s="3">
        <f t="shared" si="1402"/>
        <v>8.377318247285465E-4</v>
      </c>
      <c r="AJ2637" s="3">
        <f t="shared" si="1403"/>
        <v>7.6085278483792483E-7</v>
      </c>
      <c r="AK2637" s="3">
        <f t="shared" si="1404"/>
        <v>1.1976455002315586E-9</v>
      </c>
      <c r="AL2637" s="3">
        <f t="shared" si="1405"/>
        <v>2.4291502606542476E-12</v>
      </c>
      <c r="AM2637" s="3">
        <f t="shared" si="1406"/>
        <v>5.7501643840919741E-15</v>
      </c>
      <c r="AP2637" s="3">
        <f t="shared" si="1407"/>
        <v>6366812.4008564716</v>
      </c>
      <c r="AQ2637">
        <f t="shared" si="1408"/>
        <v>-2.3861053274235222E-3</v>
      </c>
      <c r="AR2637">
        <f t="shared" si="1409"/>
        <v>3953586.9442910855</v>
      </c>
      <c r="AU2637">
        <f t="shared" si="1410"/>
        <v>-0.76335910101326143</v>
      </c>
      <c r="AV2637">
        <f t="shared" si="1411"/>
        <v>-0.64597436706128308</v>
      </c>
      <c r="AY2637">
        <f t="shared" si="1412"/>
        <v>0</v>
      </c>
      <c r="AZ2637">
        <f t="shared" si="1418"/>
        <v>1</v>
      </c>
      <c r="BC2637">
        <f t="shared" si="1413"/>
        <v>0</v>
      </c>
      <c r="BD2637">
        <f t="shared" si="1414"/>
        <v>-0.76835924415261836</v>
      </c>
      <c r="BG2637">
        <f t="shared" si="1415"/>
        <v>-3953586.9442910855</v>
      </c>
      <c r="BH2637">
        <f t="shared" si="1416"/>
        <v>-4903877.1605711868</v>
      </c>
    </row>
    <row r="2638" spans="9:60">
      <c r="I2638">
        <v>35.715560913085902</v>
      </c>
      <c r="J2638">
        <v>139.76123046875</v>
      </c>
      <c r="K2638">
        <f t="shared" si="1387"/>
        <v>0</v>
      </c>
      <c r="L2638">
        <f t="shared" si="1388"/>
        <v>0</v>
      </c>
      <c r="M2638">
        <f t="shared" si="1389"/>
        <v>0.62335413212994129</v>
      </c>
      <c r="N2638">
        <f t="shared" si="1390"/>
        <v>2.4392936383183055</v>
      </c>
      <c r="O2638">
        <f t="shared" si="1391"/>
        <v>0.94794152197184645</v>
      </c>
      <c r="P2638">
        <f t="shared" si="1392"/>
        <v>0.60373344267671347</v>
      </c>
      <c r="Q2638">
        <f t="shared" si="1393"/>
        <v>-0.5634303877321738</v>
      </c>
      <c r="R2638">
        <f t="shared" si="1394"/>
        <v>-0.96257600818290445</v>
      </c>
      <c r="S2638">
        <f t="shared" si="1395"/>
        <v>-4.962359691597764E-2</v>
      </c>
      <c r="U2638" s="1" t="s">
        <v>2717</v>
      </c>
      <c r="V2638" s="3">
        <v>0.99990000000000001</v>
      </c>
      <c r="W2638" s="3">
        <v>6378137</v>
      </c>
      <c r="X2638" s="3">
        <v>298.25722210100002</v>
      </c>
      <c r="AA2638" s="3">
        <f t="shared" si="1396"/>
        <v>1.6792203946287445E-3</v>
      </c>
      <c r="AB2638" s="3">
        <f t="shared" si="1417"/>
        <v>1.0000007049454078</v>
      </c>
      <c r="AC2638" s="3">
        <f t="shared" si="1397"/>
        <v>-2.5188297041239312E-3</v>
      </c>
      <c r="AD2638" s="3">
        <f t="shared" si="1398"/>
        <v>2.6435429493240994E-6</v>
      </c>
      <c r="AE2638" s="3">
        <f t="shared" si="1399"/>
        <v>-3.4526259073074147E-9</v>
      </c>
      <c r="AF2638" s="3">
        <f t="shared" si="1400"/>
        <v>4.8918304243879506E-12</v>
      </c>
      <c r="AG2638" s="3">
        <f t="shared" si="1401"/>
        <v>-7.2287260458139161E-15</v>
      </c>
      <c r="AH2638" s="3" t="s">
        <v>57</v>
      </c>
      <c r="AI2638" s="3">
        <f t="shared" si="1402"/>
        <v>8.377318247285465E-4</v>
      </c>
      <c r="AJ2638" s="3">
        <f t="shared" si="1403"/>
        <v>7.6085278483792483E-7</v>
      </c>
      <c r="AK2638" s="3">
        <f t="shared" si="1404"/>
        <v>1.1976455002315586E-9</v>
      </c>
      <c r="AL2638" s="3">
        <f t="shared" si="1405"/>
        <v>2.4291502606542476E-12</v>
      </c>
      <c r="AM2638" s="3">
        <f t="shared" si="1406"/>
        <v>5.7501643840919741E-15</v>
      </c>
      <c r="AP2638" s="3">
        <f t="shared" si="1407"/>
        <v>6366812.4008564716</v>
      </c>
      <c r="AQ2638">
        <f t="shared" si="1408"/>
        <v>-2.3861053274235222E-3</v>
      </c>
      <c r="AR2638">
        <f t="shared" si="1409"/>
        <v>3953586.9442910855</v>
      </c>
      <c r="AU2638">
        <f t="shared" si="1410"/>
        <v>-0.76335910101326143</v>
      </c>
      <c r="AV2638">
        <f t="shared" si="1411"/>
        <v>-0.64597436706128308</v>
      </c>
      <c r="AY2638">
        <f t="shared" si="1412"/>
        <v>0</v>
      </c>
      <c r="AZ2638">
        <f t="shared" si="1418"/>
        <v>1</v>
      </c>
      <c r="BC2638">
        <f t="shared" si="1413"/>
        <v>0</v>
      </c>
      <c r="BD2638">
        <f t="shared" si="1414"/>
        <v>-0.76835924415261836</v>
      </c>
      <c r="BG2638">
        <f t="shared" si="1415"/>
        <v>-3953586.9442910855</v>
      </c>
      <c r="BH2638">
        <f t="shared" si="1416"/>
        <v>-4903877.1605711868</v>
      </c>
    </row>
    <row r="2639" spans="9:60">
      <c r="I2639">
        <v>35.715560913085902</v>
      </c>
      <c r="J2639">
        <v>139.76123046875</v>
      </c>
      <c r="K2639">
        <f t="shared" si="1387"/>
        <v>0</v>
      </c>
      <c r="L2639">
        <f t="shared" si="1388"/>
        <v>0</v>
      </c>
      <c r="M2639">
        <f t="shared" si="1389"/>
        <v>0.62335413212994129</v>
      </c>
      <c r="N2639">
        <f t="shared" si="1390"/>
        <v>2.4392936383183055</v>
      </c>
      <c r="O2639">
        <f t="shared" si="1391"/>
        <v>0.94794152197184645</v>
      </c>
      <c r="P2639">
        <f t="shared" si="1392"/>
        <v>0.60373344267671347</v>
      </c>
      <c r="Q2639">
        <f t="shared" si="1393"/>
        <v>-0.5634303877321738</v>
      </c>
      <c r="R2639">
        <f t="shared" si="1394"/>
        <v>-0.96257600818290445</v>
      </c>
      <c r="S2639">
        <f t="shared" si="1395"/>
        <v>-4.962359691597764E-2</v>
      </c>
      <c r="U2639" s="1" t="s">
        <v>2718</v>
      </c>
      <c r="V2639" s="3">
        <v>0.99990000000000001</v>
      </c>
      <c r="W2639" s="3">
        <v>6378137</v>
      </c>
      <c r="X2639" s="3">
        <v>298.25722210100002</v>
      </c>
      <c r="AA2639" s="3">
        <f t="shared" si="1396"/>
        <v>1.6792203946287445E-3</v>
      </c>
      <c r="AB2639" s="3">
        <f t="shared" si="1417"/>
        <v>1.0000007049454078</v>
      </c>
      <c r="AC2639" s="3">
        <f t="shared" si="1397"/>
        <v>-2.5188297041239312E-3</v>
      </c>
      <c r="AD2639" s="3">
        <f t="shared" si="1398"/>
        <v>2.6435429493240994E-6</v>
      </c>
      <c r="AE2639" s="3">
        <f t="shared" si="1399"/>
        <v>-3.4526259073074147E-9</v>
      </c>
      <c r="AF2639" s="3">
        <f t="shared" si="1400"/>
        <v>4.8918304243879506E-12</v>
      </c>
      <c r="AG2639" s="3">
        <f t="shared" si="1401"/>
        <v>-7.2287260458139161E-15</v>
      </c>
      <c r="AH2639" s="3" t="s">
        <v>57</v>
      </c>
      <c r="AI2639" s="3">
        <f t="shared" si="1402"/>
        <v>8.377318247285465E-4</v>
      </c>
      <c r="AJ2639" s="3">
        <f t="shared" si="1403"/>
        <v>7.6085278483792483E-7</v>
      </c>
      <c r="AK2639" s="3">
        <f t="shared" si="1404"/>
        <v>1.1976455002315586E-9</v>
      </c>
      <c r="AL2639" s="3">
        <f t="shared" si="1405"/>
        <v>2.4291502606542476E-12</v>
      </c>
      <c r="AM2639" s="3">
        <f t="shared" si="1406"/>
        <v>5.7501643840919741E-15</v>
      </c>
      <c r="AP2639" s="3">
        <f t="shared" si="1407"/>
        <v>6366812.4008564716</v>
      </c>
      <c r="AQ2639">
        <f t="shared" si="1408"/>
        <v>-2.3861053274235222E-3</v>
      </c>
      <c r="AR2639">
        <f t="shared" si="1409"/>
        <v>3953586.9442910855</v>
      </c>
      <c r="AU2639">
        <f t="shared" si="1410"/>
        <v>-0.76335910101326143</v>
      </c>
      <c r="AV2639">
        <f t="shared" si="1411"/>
        <v>-0.64597436706128308</v>
      </c>
      <c r="AY2639">
        <f t="shared" si="1412"/>
        <v>0</v>
      </c>
      <c r="AZ2639">
        <f t="shared" si="1418"/>
        <v>1</v>
      </c>
      <c r="BC2639">
        <f t="shared" si="1413"/>
        <v>0</v>
      </c>
      <c r="BD2639">
        <f t="shared" si="1414"/>
        <v>-0.76835924415261836</v>
      </c>
      <c r="BG2639">
        <f t="shared" si="1415"/>
        <v>-3953586.9442910855</v>
      </c>
      <c r="BH2639">
        <f t="shared" si="1416"/>
        <v>-4903877.1605711868</v>
      </c>
    </row>
    <row r="2640" spans="9:60">
      <c r="I2640">
        <v>35.715560913085902</v>
      </c>
      <c r="J2640">
        <v>139.76123046875</v>
      </c>
      <c r="K2640">
        <f t="shared" si="1387"/>
        <v>0</v>
      </c>
      <c r="L2640">
        <f t="shared" si="1388"/>
        <v>0</v>
      </c>
      <c r="M2640">
        <f t="shared" si="1389"/>
        <v>0.62335413212994129</v>
      </c>
      <c r="N2640">
        <f t="shared" si="1390"/>
        <v>2.4392936383183055</v>
      </c>
      <c r="O2640">
        <f t="shared" si="1391"/>
        <v>0.94794152197184645</v>
      </c>
      <c r="P2640">
        <f t="shared" si="1392"/>
        <v>0.60373344267671347</v>
      </c>
      <c r="Q2640">
        <f t="shared" si="1393"/>
        <v>-0.5634303877321738</v>
      </c>
      <c r="R2640">
        <f t="shared" si="1394"/>
        <v>-0.96257600818290445</v>
      </c>
      <c r="S2640">
        <f t="shared" si="1395"/>
        <v>-4.962359691597764E-2</v>
      </c>
      <c r="U2640" s="1" t="s">
        <v>2719</v>
      </c>
      <c r="V2640" s="3">
        <v>0.99990000000000001</v>
      </c>
      <c r="W2640" s="3">
        <v>6378137</v>
      </c>
      <c r="X2640" s="3">
        <v>298.25722210100002</v>
      </c>
      <c r="AA2640" s="3">
        <f t="shared" si="1396"/>
        <v>1.6792203946287445E-3</v>
      </c>
      <c r="AB2640" s="3">
        <f t="shared" si="1417"/>
        <v>1.0000007049454078</v>
      </c>
      <c r="AC2640" s="3">
        <f t="shared" si="1397"/>
        <v>-2.5188297041239312E-3</v>
      </c>
      <c r="AD2640" s="3">
        <f t="shared" si="1398"/>
        <v>2.6435429493240994E-6</v>
      </c>
      <c r="AE2640" s="3">
        <f t="shared" si="1399"/>
        <v>-3.4526259073074147E-9</v>
      </c>
      <c r="AF2640" s="3">
        <f t="shared" si="1400"/>
        <v>4.8918304243879506E-12</v>
      </c>
      <c r="AG2640" s="3">
        <f t="shared" si="1401"/>
        <v>-7.2287260458139161E-15</v>
      </c>
      <c r="AH2640" s="3" t="s">
        <v>57</v>
      </c>
      <c r="AI2640" s="3">
        <f t="shared" si="1402"/>
        <v>8.377318247285465E-4</v>
      </c>
      <c r="AJ2640" s="3">
        <f t="shared" si="1403"/>
        <v>7.6085278483792483E-7</v>
      </c>
      <c r="AK2640" s="3">
        <f t="shared" si="1404"/>
        <v>1.1976455002315586E-9</v>
      </c>
      <c r="AL2640" s="3">
        <f t="shared" si="1405"/>
        <v>2.4291502606542476E-12</v>
      </c>
      <c r="AM2640" s="3">
        <f t="shared" si="1406"/>
        <v>5.7501643840919741E-15</v>
      </c>
      <c r="AP2640" s="3">
        <f t="shared" si="1407"/>
        <v>6366812.4008564716</v>
      </c>
      <c r="AQ2640">
        <f t="shared" si="1408"/>
        <v>-2.3861053274235222E-3</v>
      </c>
      <c r="AR2640">
        <f t="shared" si="1409"/>
        <v>3953586.9442910855</v>
      </c>
      <c r="AU2640">
        <f t="shared" si="1410"/>
        <v>-0.76335910101326143</v>
      </c>
      <c r="AV2640">
        <f t="shared" si="1411"/>
        <v>-0.64597436706128308</v>
      </c>
      <c r="AY2640">
        <f t="shared" si="1412"/>
        <v>0</v>
      </c>
      <c r="AZ2640">
        <f t="shared" si="1418"/>
        <v>1</v>
      </c>
      <c r="BC2640">
        <f t="shared" si="1413"/>
        <v>0</v>
      </c>
      <c r="BD2640">
        <f t="shared" si="1414"/>
        <v>-0.76835924415261836</v>
      </c>
      <c r="BG2640">
        <f t="shared" si="1415"/>
        <v>-3953586.9442910855</v>
      </c>
      <c r="BH2640">
        <f t="shared" si="1416"/>
        <v>-4903877.1605711868</v>
      </c>
    </row>
    <row r="2641" spans="9:60">
      <c r="I2641">
        <v>35.715560913085902</v>
      </c>
      <c r="J2641">
        <v>139.76123046875</v>
      </c>
      <c r="K2641">
        <f t="shared" si="1387"/>
        <v>0</v>
      </c>
      <c r="L2641">
        <f t="shared" si="1388"/>
        <v>0</v>
      </c>
      <c r="M2641">
        <f t="shared" si="1389"/>
        <v>0.62335413212994129</v>
      </c>
      <c r="N2641">
        <f t="shared" si="1390"/>
        <v>2.4392936383183055</v>
      </c>
      <c r="O2641">
        <f t="shared" si="1391"/>
        <v>0.94794152197184645</v>
      </c>
      <c r="P2641">
        <f t="shared" si="1392"/>
        <v>0.60373344267671347</v>
      </c>
      <c r="Q2641">
        <f t="shared" si="1393"/>
        <v>-0.5634303877321738</v>
      </c>
      <c r="R2641">
        <f t="shared" si="1394"/>
        <v>-0.96257600818290445</v>
      </c>
      <c r="S2641">
        <f t="shared" si="1395"/>
        <v>-4.962359691597764E-2</v>
      </c>
      <c r="U2641" s="1" t="s">
        <v>2720</v>
      </c>
      <c r="V2641" s="3">
        <v>0.99990000000000001</v>
      </c>
      <c r="W2641" s="3">
        <v>6378137</v>
      </c>
      <c r="X2641" s="3">
        <v>298.25722210100002</v>
      </c>
      <c r="AA2641" s="3">
        <f t="shared" si="1396"/>
        <v>1.6792203946287445E-3</v>
      </c>
      <c r="AB2641" s="3">
        <f t="shared" si="1417"/>
        <v>1.0000007049454078</v>
      </c>
      <c r="AC2641" s="3">
        <f t="shared" si="1397"/>
        <v>-2.5188297041239312E-3</v>
      </c>
      <c r="AD2641" s="3">
        <f t="shared" si="1398"/>
        <v>2.6435429493240994E-6</v>
      </c>
      <c r="AE2641" s="3">
        <f t="shared" si="1399"/>
        <v>-3.4526259073074147E-9</v>
      </c>
      <c r="AF2641" s="3">
        <f t="shared" si="1400"/>
        <v>4.8918304243879506E-12</v>
      </c>
      <c r="AG2641" s="3">
        <f t="shared" si="1401"/>
        <v>-7.2287260458139161E-15</v>
      </c>
      <c r="AH2641" s="3" t="s">
        <v>57</v>
      </c>
      <c r="AI2641" s="3">
        <f t="shared" si="1402"/>
        <v>8.377318247285465E-4</v>
      </c>
      <c r="AJ2641" s="3">
        <f t="shared" si="1403"/>
        <v>7.6085278483792483E-7</v>
      </c>
      <c r="AK2641" s="3">
        <f t="shared" si="1404"/>
        <v>1.1976455002315586E-9</v>
      </c>
      <c r="AL2641" s="3">
        <f t="shared" si="1405"/>
        <v>2.4291502606542476E-12</v>
      </c>
      <c r="AM2641" s="3">
        <f t="shared" si="1406"/>
        <v>5.7501643840919741E-15</v>
      </c>
      <c r="AP2641" s="3">
        <f t="shared" si="1407"/>
        <v>6366812.4008564716</v>
      </c>
      <c r="AQ2641">
        <f t="shared" si="1408"/>
        <v>-2.3861053274235222E-3</v>
      </c>
      <c r="AR2641">
        <f t="shared" si="1409"/>
        <v>3953586.9442910855</v>
      </c>
      <c r="AU2641">
        <f t="shared" si="1410"/>
        <v>-0.76335910101326143</v>
      </c>
      <c r="AV2641">
        <f t="shared" si="1411"/>
        <v>-0.64597436706128308</v>
      </c>
      <c r="AY2641">
        <f t="shared" si="1412"/>
        <v>0</v>
      </c>
      <c r="AZ2641">
        <f t="shared" si="1418"/>
        <v>1</v>
      </c>
      <c r="BC2641">
        <f t="shared" si="1413"/>
        <v>0</v>
      </c>
      <c r="BD2641">
        <f t="shared" si="1414"/>
        <v>-0.76835924415261836</v>
      </c>
      <c r="BG2641">
        <f t="shared" si="1415"/>
        <v>-3953586.9442910855</v>
      </c>
      <c r="BH2641">
        <f t="shared" si="1416"/>
        <v>-4903877.1605711868</v>
      </c>
    </row>
    <row r="2642" spans="9:60">
      <c r="I2642">
        <v>35.715560913085902</v>
      </c>
      <c r="J2642">
        <v>139.76123046875</v>
      </c>
      <c r="K2642">
        <f t="shared" si="1387"/>
        <v>0</v>
      </c>
      <c r="L2642">
        <f t="shared" si="1388"/>
        <v>0</v>
      </c>
      <c r="M2642">
        <f t="shared" si="1389"/>
        <v>0.62335413212994129</v>
      </c>
      <c r="N2642">
        <f t="shared" si="1390"/>
        <v>2.4392936383183055</v>
      </c>
      <c r="O2642">
        <f t="shared" si="1391"/>
        <v>0.94794152197184645</v>
      </c>
      <c r="P2642">
        <f t="shared" si="1392"/>
        <v>0.60373344267671347</v>
      </c>
      <c r="Q2642">
        <f t="shared" si="1393"/>
        <v>-0.5634303877321738</v>
      </c>
      <c r="R2642">
        <f t="shared" si="1394"/>
        <v>-0.96257600818290445</v>
      </c>
      <c r="S2642">
        <f t="shared" si="1395"/>
        <v>-4.962359691597764E-2</v>
      </c>
      <c r="U2642" s="1" t="s">
        <v>2721</v>
      </c>
      <c r="V2642" s="3">
        <v>0.99990000000000001</v>
      </c>
      <c r="W2642" s="3">
        <v>6378137</v>
      </c>
      <c r="X2642" s="3">
        <v>298.25722210100002</v>
      </c>
      <c r="AA2642" s="3">
        <f t="shared" si="1396"/>
        <v>1.6792203946287445E-3</v>
      </c>
      <c r="AB2642" s="3">
        <f t="shared" si="1417"/>
        <v>1.0000007049454078</v>
      </c>
      <c r="AC2642" s="3">
        <f t="shared" si="1397"/>
        <v>-2.5188297041239312E-3</v>
      </c>
      <c r="AD2642" s="3">
        <f t="shared" si="1398"/>
        <v>2.6435429493240994E-6</v>
      </c>
      <c r="AE2642" s="3">
        <f t="shared" si="1399"/>
        <v>-3.4526259073074147E-9</v>
      </c>
      <c r="AF2642" s="3">
        <f t="shared" si="1400"/>
        <v>4.8918304243879506E-12</v>
      </c>
      <c r="AG2642" s="3">
        <f t="shared" si="1401"/>
        <v>-7.2287260458139161E-15</v>
      </c>
      <c r="AH2642" s="3" t="s">
        <v>57</v>
      </c>
      <c r="AI2642" s="3">
        <f t="shared" si="1402"/>
        <v>8.377318247285465E-4</v>
      </c>
      <c r="AJ2642" s="3">
        <f t="shared" si="1403"/>
        <v>7.6085278483792483E-7</v>
      </c>
      <c r="AK2642" s="3">
        <f t="shared" si="1404"/>
        <v>1.1976455002315586E-9</v>
      </c>
      <c r="AL2642" s="3">
        <f t="shared" si="1405"/>
        <v>2.4291502606542476E-12</v>
      </c>
      <c r="AM2642" s="3">
        <f t="shared" si="1406"/>
        <v>5.7501643840919741E-15</v>
      </c>
      <c r="AP2642" s="3">
        <f t="shared" si="1407"/>
        <v>6366812.4008564716</v>
      </c>
      <c r="AQ2642">
        <f t="shared" si="1408"/>
        <v>-2.3861053274235222E-3</v>
      </c>
      <c r="AR2642">
        <f t="shared" si="1409"/>
        <v>3953586.9442910855</v>
      </c>
      <c r="AU2642">
        <f t="shared" si="1410"/>
        <v>-0.76335910101326143</v>
      </c>
      <c r="AV2642">
        <f t="shared" si="1411"/>
        <v>-0.64597436706128308</v>
      </c>
      <c r="AY2642">
        <f t="shared" si="1412"/>
        <v>0</v>
      </c>
      <c r="AZ2642">
        <f t="shared" si="1418"/>
        <v>1</v>
      </c>
      <c r="BC2642">
        <f t="shared" si="1413"/>
        <v>0</v>
      </c>
      <c r="BD2642">
        <f t="shared" si="1414"/>
        <v>-0.76835924415261836</v>
      </c>
      <c r="BG2642">
        <f t="shared" si="1415"/>
        <v>-3953586.9442910855</v>
      </c>
      <c r="BH2642">
        <f t="shared" si="1416"/>
        <v>-4903877.1605711868</v>
      </c>
    </row>
    <row r="2643" spans="9:60">
      <c r="I2643">
        <v>35.715560913085902</v>
      </c>
      <c r="J2643">
        <v>139.76123046875</v>
      </c>
      <c r="K2643">
        <f t="shared" si="1387"/>
        <v>0</v>
      </c>
      <c r="L2643">
        <f t="shared" si="1388"/>
        <v>0</v>
      </c>
      <c r="M2643">
        <f t="shared" si="1389"/>
        <v>0.62335413212994129</v>
      </c>
      <c r="N2643">
        <f t="shared" si="1390"/>
        <v>2.4392936383183055</v>
      </c>
      <c r="O2643">
        <f t="shared" si="1391"/>
        <v>0.94794152197184645</v>
      </c>
      <c r="P2643">
        <f t="shared" si="1392"/>
        <v>0.60373344267671347</v>
      </c>
      <c r="Q2643">
        <f t="shared" si="1393"/>
        <v>-0.5634303877321738</v>
      </c>
      <c r="R2643">
        <f t="shared" si="1394"/>
        <v>-0.96257600818290445</v>
      </c>
      <c r="S2643">
        <f t="shared" si="1395"/>
        <v>-4.962359691597764E-2</v>
      </c>
      <c r="U2643" s="1" t="s">
        <v>2722</v>
      </c>
      <c r="V2643" s="3">
        <v>0.99990000000000001</v>
      </c>
      <c r="W2643" s="3">
        <v>6378137</v>
      </c>
      <c r="X2643" s="3">
        <v>298.25722210100002</v>
      </c>
      <c r="AA2643" s="3">
        <f t="shared" si="1396"/>
        <v>1.6792203946287445E-3</v>
      </c>
      <c r="AB2643" s="3">
        <f t="shared" si="1417"/>
        <v>1.0000007049454078</v>
      </c>
      <c r="AC2643" s="3">
        <f t="shared" si="1397"/>
        <v>-2.5188297041239312E-3</v>
      </c>
      <c r="AD2643" s="3">
        <f t="shared" si="1398"/>
        <v>2.6435429493240994E-6</v>
      </c>
      <c r="AE2643" s="3">
        <f t="shared" si="1399"/>
        <v>-3.4526259073074147E-9</v>
      </c>
      <c r="AF2643" s="3">
        <f t="shared" si="1400"/>
        <v>4.8918304243879506E-12</v>
      </c>
      <c r="AG2643" s="3">
        <f t="shared" si="1401"/>
        <v>-7.2287260458139161E-15</v>
      </c>
      <c r="AH2643" s="3" t="s">
        <v>57</v>
      </c>
      <c r="AI2643" s="3">
        <f t="shared" si="1402"/>
        <v>8.377318247285465E-4</v>
      </c>
      <c r="AJ2643" s="3">
        <f t="shared" si="1403"/>
        <v>7.6085278483792483E-7</v>
      </c>
      <c r="AK2643" s="3">
        <f t="shared" si="1404"/>
        <v>1.1976455002315586E-9</v>
      </c>
      <c r="AL2643" s="3">
        <f t="shared" si="1405"/>
        <v>2.4291502606542476E-12</v>
      </c>
      <c r="AM2643" s="3">
        <f t="shared" si="1406"/>
        <v>5.7501643840919741E-15</v>
      </c>
      <c r="AP2643" s="3">
        <f t="shared" si="1407"/>
        <v>6366812.4008564716</v>
      </c>
      <c r="AQ2643">
        <f t="shared" si="1408"/>
        <v>-2.3861053274235222E-3</v>
      </c>
      <c r="AR2643">
        <f t="shared" si="1409"/>
        <v>3953586.9442910855</v>
      </c>
      <c r="AU2643">
        <f t="shared" si="1410"/>
        <v>-0.76335910101326143</v>
      </c>
      <c r="AV2643">
        <f t="shared" si="1411"/>
        <v>-0.64597436706128308</v>
      </c>
      <c r="AY2643">
        <f t="shared" si="1412"/>
        <v>0</v>
      </c>
      <c r="AZ2643">
        <f t="shared" si="1418"/>
        <v>1</v>
      </c>
      <c r="BC2643">
        <f t="shared" si="1413"/>
        <v>0</v>
      </c>
      <c r="BD2643">
        <f t="shared" si="1414"/>
        <v>-0.76835924415261836</v>
      </c>
      <c r="BG2643">
        <f t="shared" si="1415"/>
        <v>-3953586.9442910855</v>
      </c>
      <c r="BH2643">
        <f t="shared" si="1416"/>
        <v>-4903877.1605711868</v>
      </c>
    </row>
    <row r="2644" spans="9:60">
      <c r="I2644">
        <v>35.715560913085902</v>
      </c>
      <c r="J2644">
        <v>139.76123046875</v>
      </c>
      <c r="K2644">
        <f t="shared" si="1387"/>
        <v>0</v>
      </c>
      <c r="L2644">
        <f t="shared" si="1388"/>
        <v>0</v>
      </c>
      <c r="M2644">
        <f t="shared" si="1389"/>
        <v>0.62335413212994129</v>
      </c>
      <c r="N2644">
        <f t="shared" si="1390"/>
        <v>2.4392936383183055</v>
      </c>
      <c r="O2644">
        <f t="shared" si="1391"/>
        <v>0.94794152197184645</v>
      </c>
      <c r="P2644">
        <f t="shared" si="1392"/>
        <v>0.60373344267671347</v>
      </c>
      <c r="Q2644">
        <f t="shared" si="1393"/>
        <v>-0.5634303877321738</v>
      </c>
      <c r="R2644">
        <f t="shared" si="1394"/>
        <v>-0.96257600818290445</v>
      </c>
      <c r="S2644">
        <f t="shared" si="1395"/>
        <v>-4.962359691597764E-2</v>
      </c>
      <c r="U2644" s="1" t="s">
        <v>2723</v>
      </c>
      <c r="V2644" s="3">
        <v>0.99990000000000001</v>
      </c>
      <c r="W2644" s="3">
        <v>6378137</v>
      </c>
      <c r="X2644" s="3">
        <v>298.25722210100002</v>
      </c>
      <c r="AA2644" s="3">
        <f t="shared" si="1396"/>
        <v>1.6792203946287445E-3</v>
      </c>
      <c r="AB2644" s="3">
        <f t="shared" si="1417"/>
        <v>1.0000007049454078</v>
      </c>
      <c r="AC2644" s="3">
        <f t="shared" si="1397"/>
        <v>-2.5188297041239312E-3</v>
      </c>
      <c r="AD2644" s="3">
        <f t="shared" si="1398"/>
        <v>2.6435429493240994E-6</v>
      </c>
      <c r="AE2644" s="3">
        <f t="shared" si="1399"/>
        <v>-3.4526259073074147E-9</v>
      </c>
      <c r="AF2644" s="3">
        <f t="shared" si="1400"/>
        <v>4.8918304243879506E-12</v>
      </c>
      <c r="AG2644" s="3">
        <f t="shared" si="1401"/>
        <v>-7.2287260458139161E-15</v>
      </c>
      <c r="AH2644" s="3" t="s">
        <v>57</v>
      </c>
      <c r="AI2644" s="3">
        <f t="shared" si="1402"/>
        <v>8.377318247285465E-4</v>
      </c>
      <c r="AJ2644" s="3">
        <f t="shared" si="1403"/>
        <v>7.6085278483792483E-7</v>
      </c>
      <c r="AK2644" s="3">
        <f t="shared" si="1404"/>
        <v>1.1976455002315586E-9</v>
      </c>
      <c r="AL2644" s="3">
        <f t="shared" si="1405"/>
        <v>2.4291502606542476E-12</v>
      </c>
      <c r="AM2644" s="3">
        <f t="shared" si="1406"/>
        <v>5.7501643840919741E-15</v>
      </c>
      <c r="AP2644" s="3">
        <f t="shared" si="1407"/>
        <v>6366812.4008564716</v>
      </c>
      <c r="AQ2644">
        <f t="shared" si="1408"/>
        <v>-2.3861053274235222E-3</v>
      </c>
      <c r="AR2644">
        <f t="shared" si="1409"/>
        <v>3953586.9442910855</v>
      </c>
      <c r="AU2644">
        <f t="shared" si="1410"/>
        <v>-0.76335910101326143</v>
      </c>
      <c r="AV2644">
        <f t="shared" si="1411"/>
        <v>-0.64597436706128308</v>
      </c>
      <c r="AY2644">
        <f t="shared" si="1412"/>
        <v>0</v>
      </c>
      <c r="AZ2644">
        <f t="shared" si="1418"/>
        <v>1</v>
      </c>
      <c r="BC2644">
        <f t="shared" si="1413"/>
        <v>0</v>
      </c>
      <c r="BD2644">
        <f t="shared" si="1414"/>
        <v>-0.76835924415261836</v>
      </c>
      <c r="BG2644">
        <f t="shared" si="1415"/>
        <v>-3953586.9442910855</v>
      </c>
      <c r="BH2644">
        <f t="shared" si="1416"/>
        <v>-4903877.1605711868</v>
      </c>
    </row>
    <row r="2645" spans="9:60">
      <c r="I2645">
        <v>35.715560913085902</v>
      </c>
      <c r="J2645">
        <v>139.76123046875</v>
      </c>
      <c r="K2645">
        <f t="shared" si="1387"/>
        <v>0</v>
      </c>
      <c r="L2645">
        <f t="shared" si="1388"/>
        <v>0</v>
      </c>
      <c r="M2645">
        <f t="shared" si="1389"/>
        <v>0.62335413212994129</v>
      </c>
      <c r="N2645">
        <f t="shared" si="1390"/>
        <v>2.4392936383183055</v>
      </c>
      <c r="O2645">
        <f t="shared" si="1391"/>
        <v>0.94794152197184645</v>
      </c>
      <c r="P2645">
        <f t="shared" si="1392"/>
        <v>0.60373344267671347</v>
      </c>
      <c r="Q2645">
        <f t="shared" si="1393"/>
        <v>-0.5634303877321738</v>
      </c>
      <c r="R2645">
        <f t="shared" si="1394"/>
        <v>-0.96257600818290445</v>
      </c>
      <c r="S2645">
        <f t="shared" si="1395"/>
        <v>-4.962359691597764E-2</v>
      </c>
      <c r="U2645" s="1" t="s">
        <v>2724</v>
      </c>
      <c r="V2645" s="3">
        <v>0.99990000000000001</v>
      </c>
      <c r="W2645" s="3">
        <v>6378137</v>
      </c>
      <c r="X2645" s="3">
        <v>298.25722210100002</v>
      </c>
      <c r="AA2645" s="3">
        <f t="shared" si="1396"/>
        <v>1.6792203946287445E-3</v>
      </c>
      <c r="AB2645" s="3">
        <f t="shared" si="1417"/>
        <v>1.0000007049454078</v>
      </c>
      <c r="AC2645" s="3">
        <f t="shared" si="1397"/>
        <v>-2.5188297041239312E-3</v>
      </c>
      <c r="AD2645" s="3">
        <f t="shared" si="1398"/>
        <v>2.6435429493240994E-6</v>
      </c>
      <c r="AE2645" s="3">
        <f t="shared" si="1399"/>
        <v>-3.4526259073074147E-9</v>
      </c>
      <c r="AF2645" s="3">
        <f t="shared" si="1400"/>
        <v>4.8918304243879506E-12</v>
      </c>
      <c r="AG2645" s="3">
        <f t="shared" si="1401"/>
        <v>-7.2287260458139161E-15</v>
      </c>
      <c r="AH2645" s="3" t="s">
        <v>57</v>
      </c>
      <c r="AI2645" s="3">
        <f t="shared" si="1402"/>
        <v>8.377318247285465E-4</v>
      </c>
      <c r="AJ2645" s="3">
        <f t="shared" si="1403"/>
        <v>7.6085278483792483E-7</v>
      </c>
      <c r="AK2645" s="3">
        <f t="shared" si="1404"/>
        <v>1.1976455002315586E-9</v>
      </c>
      <c r="AL2645" s="3">
        <f t="shared" si="1405"/>
        <v>2.4291502606542476E-12</v>
      </c>
      <c r="AM2645" s="3">
        <f t="shared" si="1406"/>
        <v>5.7501643840919741E-15</v>
      </c>
      <c r="AP2645" s="3">
        <f t="shared" si="1407"/>
        <v>6366812.4008564716</v>
      </c>
      <c r="AQ2645">
        <f t="shared" si="1408"/>
        <v>-2.3861053274235222E-3</v>
      </c>
      <c r="AR2645">
        <f t="shared" si="1409"/>
        <v>3953586.9442910855</v>
      </c>
      <c r="AU2645">
        <f t="shared" si="1410"/>
        <v>-0.76335910101326143</v>
      </c>
      <c r="AV2645">
        <f t="shared" si="1411"/>
        <v>-0.64597436706128308</v>
      </c>
      <c r="AY2645">
        <f t="shared" si="1412"/>
        <v>0</v>
      </c>
      <c r="AZ2645">
        <f t="shared" si="1418"/>
        <v>1</v>
      </c>
      <c r="BC2645">
        <f t="shared" si="1413"/>
        <v>0</v>
      </c>
      <c r="BD2645">
        <f t="shared" si="1414"/>
        <v>-0.76835924415261836</v>
      </c>
      <c r="BG2645">
        <f t="shared" si="1415"/>
        <v>-3953586.9442910855</v>
      </c>
      <c r="BH2645">
        <f t="shared" si="1416"/>
        <v>-4903877.1605711868</v>
      </c>
    </row>
    <row r="2646" spans="9:60">
      <c r="I2646">
        <v>35.715560913085902</v>
      </c>
      <c r="J2646">
        <v>139.76123046875</v>
      </c>
      <c r="K2646">
        <f t="shared" si="1387"/>
        <v>0</v>
      </c>
      <c r="L2646">
        <f t="shared" si="1388"/>
        <v>0</v>
      </c>
      <c r="M2646">
        <f t="shared" si="1389"/>
        <v>0.62335413212994129</v>
      </c>
      <c r="N2646">
        <f t="shared" si="1390"/>
        <v>2.4392936383183055</v>
      </c>
      <c r="O2646">
        <f t="shared" si="1391"/>
        <v>0.94794152197184645</v>
      </c>
      <c r="P2646">
        <f t="shared" si="1392"/>
        <v>0.60373344267671347</v>
      </c>
      <c r="Q2646">
        <f t="shared" si="1393"/>
        <v>-0.5634303877321738</v>
      </c>
      <c r="R2646">
        <f t="shared" si="1394"/>
        <v>-0.96257600818290445</v>
      </c>
      <c r="S2646">
        <f t="shared" si="1395"/>
        <v>-4.962359691597764E-2</v>
      </c>
      <c r="U2646" s="1" t="s">
        <v>2725</v>
      </c>
      <c r="V2646" s="3">
        <v>0.99990000000000001</v>
      </c>
      <c r="W2646" s="3">
        <v>6378137</v>
      </c>
      <c r="X2646" s="3">
        <v>298.25722210100002</v>
      </c>
      <c r="AA2646" s="3">
        <f t="shared" si="1396"/>
        <v>1.6792203946287445E-3</v>
      </c>
      <c r="AB2646" s="3">
        <f t="shared" si="1417"/>
        <v>1.0000007049454078</v>
      </c>
      <c r="AC2646" s="3">
        <f t="shared" si="1397"/>
        <v>-2.5188297041239312E-3</v>
      </c>
      <c r="AD2646" s="3">
        <f t="shared" si="1398"/>
        <v>2.6435429493240994E-6</v>
      </c>
      <c r="AE2646" s="3">
        <f t="shared" si="1399"/>
        <v>-3.4526259073074147E-9</v>
      </c>
      <c r="AF2646" s="3">
        <f t="shared" si="1400"/>
        <v>4.8918304243879506E-12</v>
      </c>
      <c r="AG2646" s="3">
        <f t="shared" si="1401"/>
        <v>-7.2287260458139161E-15</v>
      </c>
      <c r="AH2646" s="3" t="s">
        <v>57</v>
      </c>
      <c r="AI2646" s="3">
        <f t="shared" si="1402"/>
        <v>8.377318247285465E-4</v>
      </c>
      <c r="AJ2646" s="3">
        <f t="shared" si="1403"/>
        <v>7.6085278483792483E-7</v>
      </c>
      <c r="AK2646" s="3">
        <f t="shared" si="1404"/>
        <v>1.1976455002315586E-9</v>
      </c>
      <c r="AL2646" s="3">
        <f t="shared" si="1405"/>
        <v>2.4291502606542476E-12</v>
      </c>
      <c r="AM2646" s="3">
        <f t="shared" si="1406"/>
        <v>5.7501643840919741E-15</v>
      </c>
      <c r="AP2646" s="3">
        <f t="shared" si="1407"/>
        <v>6366812.4008564716</v>
      </c>
      <c r="AQ2646">
        <f t="shared" si="1408"/>
        <v>-2.3861053274235222E-3</v>
      </c>
      <c r="AR2646">
        <f t="shared" si="1409"/>
        <v>3953586.9442910855</v>
      </c>
      <c r="AU2646">
        <f t="shared" si="1410"/>
        <v>-0.76335910101326143</v>
      </c>
      <c r="AV2646">
        <f t="shared" si="1411"/>
        <v>-0.64597436706128308</v>
      </c>
      <c r="AY2646">
        <f t="shared" si="1412"/>
        <v>0</v>
      </c>
      <c r="AZ2646">
        <f t="shared" si="1418"/>
        <v>1</v>
      </c>
      <c r="BC2646">
        <f t="shared" si="1413"/>
        <v>0</v>
      </c>
      <c r="BD2646">
        <f t="shared" si="1414"/>
        <v>-0.76835924415261836</v>
      </c>
      <c r="BG2646">
        <f t="shared" si="1415"/>
        <v>-3953586.9442910855</v>
      </c>
      <c r="BH2646">
        <f t="shared" si="1416"/>
        <v>-4903877.1605711868</v>
      </c>
    </row>
    <row r="2647" spans="9:60">
      <c r="I2647">
        <v>35.715560913085902</v>
      </c>
      <c r="J2647">
        <v>139.76123046875</v>
      </c>
      <c r="K2647">
        <f t="shared" si="1387"/>
        <v>0</v>
      </c>
      <c r="L2647">
        <f t="shared" si="1388"/>
        <v>0</v>
      </c>
      <c r="M2647">
        <f t="shared" si="1389"/>
        <v>0.62335413212994129</v>
      </c>
      <c r="N2647">
        <f t="shared" si="1390"/>
        <v>2.4392936383183055</v>
      </c>
      <c r="O2647">
        <f t="shared" si="1391"/>
        <v>0.94794152197184645</v>
      </c>
      <c r="P2647">
        <f t="shared" si="1392"/>
        <v>0.60373344267671347</v>
      </c>
      <c r="Q2647">
        <f t="shared" si="1393"/>
        <v>-0.5634303877321738</v>
      </c>
      <c r="R2647">
        <f t="shared" si="1394"/>
        <v>-0.96257600818290445</v>
      </c>
      <c r="S2647">
        <f t="shared" si="1395"/>
        <v>-4.962359691597764E-2</v>
      </c>
      <c r="U2647" s="1" t="s">
        <v>2726</v>
      </c>
      <c r="V2647" s="3">
        <v>0.99990000000000001</v>
      </c>
      <c r="W2647" s="3">
        <v>6378137</v>
      </c>
      <c r="X2647" s="3">
        <v>298.25722210100002</v>
      </c>
      <c r="AA2647" s="3">
        <f t="shared" si="1396"/>
        <v>1.6792203946287445E-3</v>
      </c>
      <c r="AB2647" s="3">
        <f t="shared" si="1417"/>
        <v>1.0000007049454078</v>
      </c>
      <c r="AC2647" s="3">
        <f t="shared" si="1397"/>
        <v>-2.5188297041239312E-3</v>
      </c>
      <c r="AD2647" s="3">
        <f t="shared" si="1398"/>
        <v>2.6435429493240994E-6</v>
      </c>
      <c r="AE2647" s="3">
        <f t="shared" si="1399"/>
        <v>-3.4526259073074147E-9</v>
      </c>
      <c r="AF2647" s="3">
        <f t="shared" si="1400"/>
        <v>4.8918304243879506E-12</v>
      </c>
      <c r="AG2647" s="3">
        <f t="shared" si="1401"/>
        <v>-7.2287260458139161E-15</v>
      </c>
      <c r="AH2647" s="3" t="s">
        <v>57</v>
      </c>
      <c r="AI2647" s="3">
        <f t="shared" si="1402"/>
        <v>8.377318247285465E-4</v>
      </c>
      <c r="AJ2647" s="3">
        <f t="shared" si="1403"/>
        <v>7.6085278483792483E-7</v>
      </c>
      <c r="AK2647" s="3">
        <f t="shared" si="1404"/>
        <v>1.1976455002315586E-9</v>
      </c>
      <c r="AL2647" s="3">
        <f t="shared" si="1405"/>
        <v>2.4291502606542476E-12</v>
      </c>
      <c r="AM2647" s="3">
        <f t="shared" si="1406"/>
        <v>5.7501643840919741E-15</v>
      </c>
      <c r="AP2647" s="3">
        <f t="shared" si="1407"/>
        <v>6366812.4008564716</v>
      </c>
      <c r="AQ2647">
        <f t="shared" si="1408"/>
        <v>-2.3861053274235222E-3</v>
      </c>
      <c r="AR2647">
        <f t="shared" si="1409"/>
        <v>3953586.9442910855</v>
      </c>
      <c r="AU2647">
        <f t="shared" si="1410"/>
        <v>-0.76335910101326143</v>
      </c>
      <c r="AV2647">
        <f t="shared" si="1411"/>
        <v>-0.64597436706128308</v>
      </c>
      <c r="AY2647">
        <f t="shared" si="1412"/>
        <v>0</v>
      </c>
      <c r="AZ2647">
        <f t="shared" si="1418"/>
        <v>1</v>
      </c>
      <c r="BC2647">
        <f t="shared" si="1413"/>
        <v>0</v>
      </c>
      <c r="BD2647">
        <f t="shared" si="1414"/>
        <v>-0.76835924415261836</v>
      </c>
      <c r="BG2647">
        <f t="shared" si="1415"/>
        <v>-3953586.9442910855</v>
      </c>
      <c r="BH2647">
        <f t="shared" si="1416"/>
        <v>-4903877.1605711868</v>
      </c>
    </row>
    <row r="2648" spans="9:60">
      <c r="I2648">
        <v>35.715560913085902</v>
      </c>
      <c r="J2648">
        <v>139.76123046875</v>
      </c>
      <c r="K2648">
        <f t="shared" si="1387"/>
        <v>0</v>
      </c>
      <c r="L2648">
        <f t="shared" si="1388"/>
        <v>0</v>
      </c>
      <c r="M2648">
        <f t="shared" si="1389"/>
        <v>0.62335413212994129</v>
      </c>
      <c r="N2648">
        <f t="shared" si="1390"/>
        <v>2.4392936383183055</v>
      </c>
      <c r="O2648">
        <f t="shared" si="1391"/>
        <v>0.94794152197184645</v>
      </c>
      <c r="P2648">
        <f t="shared" si="1392"/>
        <v>0.60373344267671347</v>
      </c>
      <c r="Q2648">
        <f t="shared" si="1393"/>
        <v>-0.5634303877321738</v>
      </c>
      <c r="R2648">
        <f t="shared" si="1394"/>
        <v>-0.96257600818290445</v>
      </c>
      <c r="S2648">
        <f t="shared" si="1395"/>
        <v>-4.962359691597764E-2</v>
      </c>
      <c r="U2648" s="1" t="s">
        <v>2727</v>
      </c>
      <c r="V2648" s="3">
        <v>0.99990000000000001</v>
      </c>
      <c r="W2648" s="3">
        <v>6378137</v>
      </c>
      <c r="X2648" s="3">
        <v>298.25722210100002</v>
      </c>
      <c r="AA2648" s="3">
        <f t="shared" si="1396"/>
        <v>1.6792203946287445E-3</v>
      </c>
      <c r="AB2648" s="3">
        <f t="shared" si="1417"/>
        <v>1.0000007049454078</v>
      </c>
      <c r="AC2648" s="3">
        <f t="shared" si="1397"/>
        <v>-2.5188297041239312E-3</v>
      </c>
      <c r="AD2648" s="3">
        <f t="shared" si="1398"/>
        <v>2.6435429493240994E-6</v>
      </c>
      <c r="AE2648" s="3">
        <f t="shared" si="1399"/>
        <v>-3.4526259073074147E-9</v>
      </c>
      <c r="AF2648" s="3">
        <f t="shared" si="1400"/>
        <v>4.8918304243879506E-12</v>
      </c>
      <c r="AG2648" s="3">
        <f t="shared" si="1401"/>
        <v>-7.2287260458139161E-15</v>
      </c>
      <c r="AH2648" s="3" t="s">
        <v>57</v>
      </c>
      <c r="AI2648" s="3">
        <f t="shared" si="1402"/>
        <v>8.377318247285465E-4</v>
      </c>
      <c r="AJ2648" s="3">
        <f t="shared" si="1403"/>
        <v>7.6085278483792483E-7</v>
      </c>
      <c r="AK2648" s="3">
        <f t="shared" si="1404"/>
        <v>1.1976455002315586E-9</v>
      </c>
      <c r="AL2648" s="3">
        <f t="shared" si="1405"/>
        <v>2.4291502606542476E-12</v>
      </c>
      <c r="AM2648" s="3">
        <f t="shared" si="1406"/>
        <v>5.7501643840919741E-15</v>
      </c>
      <c r="AP2648" s="3">
        <f t="shared" si="1407"/>
        <v>6366812.4008564716</v>
      </c>
      <c r="AQ2648">
        <f t="shared" si="1408"/>
        <v>-2.3861053274235222E-3</v>
      </c>
      <c r="AR2648">
        <f t="shared" si="1409"/>
        <v>3953586.9442910855</v>
      </c>
      <c r="AU2648">
        <f t="shared" si="1410"/>
        <v>-0.76335910101326143</v>
      </c>
      <c r="AV2648">
        <f t="shared" si="1411"/>
        <v>-0.64597436706128308</v>
      </c>
      <c r="AY2648">
        <f t="shared" si="1412"/>
        <v>0</v>
      </c>
      <c r="AZ2648">
        <f t="shared" si="1418"/>
        <v>1</v>
      </c>
      <c r="BC2648">
        <f t="shared" si="1413"/>
        <v>0</v>
      </c>
      <c r="BD2648">
        <f t="shared" si="1414"/>
        <v>-0.76835924415261836</v>
      </c>
      <c r="BG2648">
        <f t="shared" si="1415"/>
        <v>-3953586.9442910855</v>
      </c>
      <c r="BH2648">
        <f t="shared" si="1416"/>
        <v>-4903877.1605711868</v>
      </c>
    </row>
    <row r="2649" spans="9:60">
      <c r="I2649">
        <v>35.715560913085902</v>
      </c>
      <c r="J2649">
        <v>139.76123046875</v>
      </c>
      <c r="K2649">
        <f t="shared" si="1387"/>
        <v>0</v>
      </c>
      <c r="L2649">
        <f t="shared" si="1388"/>
        <v>0</v>
      </c>
      <c r="M2649">
        <f t="shared" si="1389"/>
        <v>0.62335413212994129</v>
      </c>
      <c r="N2649">
        <f t="shared" si="1390"/>
        <v>2.4392936383183055</v>
      </c>
      <c r="O2649">
        <f t="shared" si="1391"/>
        <v>0.94794152197184645</v>
      </c>
      <c r="P2649">
        <f t="shared" si="1392"/>
        <v>0.60373344267671347</v>
      </c>
      <c r="Q2649">
        <f t="shared" si="1393"/>
        <v>-0.5634303877321738</v>
      </c>
      <c r="R2649">
        <f t="shared" si="1394"/>
        <v>-0.96257600818290445</v>
      </c>
      <c r="S2649">
        <f t="shared" si="1395"/>
        <v>-4.962359691597764E-2</v>
      </c>
      <c r="U2649" s="1" t="s">
        <v>2728</v>
      </c>
      <c r="V2649" s="3">
        <v>0.99990000000000001</v>
      </c>
      <c r="W2649" s="3">
        <v>6378137</v>
      </c>
      <c r="X2649" s="3">
        <v>298.25722210100002</v>
      </c>
      <c r="AA2649" s="3">
        <f t="shared" si="1396"/>
        <v>1.6792203946287445E-3</v>
      </c>
      <c r="AB2649" s="3">
        <f t="shared" si="1417"/>
        <v>1.0000007049454078</v>
      </c>
      <c r="AC2649" s="3">
        <f t="shared" si="1397"/>
        <v>-2.5188297041239312E-3</v>
      </c>
      <c r="AD2649" s="3">
        <f t="shared" si="1398"/>
        <v>2.6435429493240994E-6</v>
      </c>
      <c r="AE2649" s="3">
        <f t="shared" si="1399"/>
        <v>-3.4526259073074147E-9</v>
      </c>
      <c r="AF2649" s="3">
        <f t="shared" si="1400"/>
        <v>4.8918304243879506E-12</v>
      </c>
      <c r="AG2649" s="3">
        <f t="shared" si="1401"/>
        <v>-7.2287260458139161E-15</v>
      </c>
      <c r="AH2649" s="3" t="s">
        <v>57</v>
      </c>
      <c r="AI2649" s="3">
        <f t="shared" si="1402"/>
        <v>8.377318247285465E-4</v>
      </c>
      <c r="AJ2649" s="3">
        <f t="shared" si="1403"/>
        <v>7.6085278483792483E-7</v>
      </c>
      <c r="AK2649" s="3">
        <f t="shared" si="1404"/>
        <v>1.1976455002315586E-9</v>
      </c>
      <c r="AL2649" s="3">
        <f t="shared" si="1405"/>
        <v>2.4291502606542476E-12</v>
      </c>
      <c r="AM2649" s="3">
        <f t="shared" si="1406"/>
        <v>5.7501643840919741E-15</v>
      </c>
      <c r="AP2649" s="3">
        <f t="shared" si="1407"/>
        <v>6366812.4008564716</v>
      </c>
      <c r="AQ2649">
        <f t="shared" si="1408"/>
        <v>-2.3861053274235222E-3</v>
      </c>
      <c r="AR2649">
        <f t="shared" si="1409"/>
        <v>3953586.9442910855</v>
      </c>
      <c r="AU2649">
        <f t="shared" si="1410"/>
        <v>-0.76335910101326143</v>
      </c>
      <c r="AV2649">
        <f t="shared" si="1411"/>
        <v>-0.64597436706128308</v>
      </c>
      <c r="AY2649">
        <f t="shared" si="1412"/>
        <v>0</v>
      </c>
      <c r="AZ2649">
        <f t="shared" si="1418"/>
        <v>1</v>
      </c>
      <c r="BC2649">
        <f t="shared" si="1413"/>
        <v>0</v>
      </c>
      <c r="BD2649">
        <f t="shared" si="1414"/>
        <v>-0.76835924415261836</v>
      </c>
      <c r="BG2649">
        <f t="shared" si="1415"/>
        <v>-3953586.9442910855</v>
      </c>
      <c r="BH2649">
        <f t="shared" si="1416"/>
        <v>-4903877.1605711868</v>
      </c>
    </row>
    <row r="2650" spans="9:60">
      <c r="I2650">
        <v>35.715560913085902</v>
      </c>
      <c r="J2650">
        <v>139.76123046875</v>
      </c>
      <c r="K2650">
        <f t="shared" si="1387"/>
        <v>0</v>
      </c>
      <c r="L2650">
        <f t="shared" si="1388"/>
        <v>0</v>
      </c>
      <c r="M2650">
        <f t="shared" si="1389"/>
        <v>0.62335413212994129</v>
      </c>
      <c r="N2650">
        <f t="shared" si="1390"/>
        <v>2.4392936383183055</v>
      </c>
      <c r="O2650">
        <f t="shared" si="1391"/>
        <v>0.94794152197184645</v>
      </c>
      <c r="P2650">
        <f t="shared" si="1392"/>
        <v>0.60373344267671347</v>
      </c>
      <c r="Q2650">
        <f t="shared" si="1393"/>
        <v>-0.5634303877321738</v>
      </c>
      <c r="R2650">
        <f t="shared" si="1394"/>
        <v>-0.96257600818290445</v>
      </c>
      <c r="S2650">
        <f t="shared" si="1395"/>
        <v>-4.962359691597764E-2</v>
      </c>
      <c r="U2650" s="1" t="s">
        <v>2729</v>
      </c>
      <c r="V2650" s="3">
        <v>0.99990000000000001</v>
      </c>
      <c r="W2650" s="3">
        <v>6378137</v>
      </c>
      <c r="X2650" s="3">
        <v>298.25722210100002</v>
      </c>
      <c r="AA2650" s="3">
        <f t="shared" si="1396"/>
        <v>1.6792203946287445E-3</v>
      </c>
      <c r="AB2650" s="3">
        <f t="shared" si="1417"/>
        <v>1.0000007049454078</v>
      </c>
      <c r="AC2650" s="3">
        <f t="shared" si="1397"/>
        <v>-2.5188297041239312E-3</v>
      </c>
      <c r="AD2650" s="3">
        <f t="shared" si="1398"/>
        <v>2.6435429493240994E-6</v>
      </c>
      <c r="AE2650" s="3">
        <f t="shared" si="1399"/>
        <v>-3.4526259073074147E-9</v>
      </c>
      <c r="AF2650" s="3">
        <f t="shared" si="1400"/>
        <v>4.8918304243879506E-12</v>
      </c>
      <c r="AG2650" s="3">
        <f t="shared" si="1401"/>
        <v>-7.2287260458139161E-15</v>
      </c>
      <c r="AH2650" s="3" t="s">
        <v>57</v>
      </c>
      <c r="AI2650" s="3">
        <f t="shared" si="1402"/>
        <v>8.377318247285465E-4</v>
      </c>
      <c r="AJ2650" s="3">
        <f t="shared" si="1403"/>
        <v>7.6085278483792483E-7</v>
      </c>
      <c r="AK2650" s="3">
        <f t="shared" si="1404"/>
        <v>1.1976455002315586E-9</v>
      </c>
      <c r="AL2650" s="3">
        <f t="shared" si="1405"/>
        <v>2.4291502606542476E-12</v>
      </c>
      <c r="AM2650" s="3">
        <f t="shared" si="1406"/>
        <v>5.7501643840919741E-15</v>
      </c>
      <c r="AP2650" s="3">
        <f t="shared" si="1407"/>
        <v>6366812.4008564716</v>
      </c>
      <c r="AQ2650">
        <f t="shared" si="1408"/>
        <v>-2.3861053274235222E-3</v>
      </c>
      <c r="AR2650">
        <f t="shared" si="1409"/>
        <v>3953586.9442910855</v>
      </c>
      <c r="AU2650">
        <f t="shared" si="1410"/>
        <v>-0.76335910101326143</v>
      </c>
      <c r="AV2650">
        <f t="shared" si="1411"/>
        <v>-0.64597436706128308</v>
      </c>
      <c r="AY2650">
        <f t="shared" si="1412"/>
        <v>0</v>
      </c>
      <c r="AZ2650">
        <f t="shared" si="1418"/>
        <v>1</v>
      </c>
      <c r="BC2650">
        <f t="shared" si="1413"/>
        <v>0</v>
      </c>
      <c r="BD2650">
        <f t="shared" si="1414"/>
        <v>-0.76835924415261836</v>
      </c>
      <c r="BG2650">
        <f t="shared" si="1415"/>
        <v>-3953586.9442910855</v>
      </c>
      <c r="BH2650">
        <f t="shared" si="1416"/>
        <v>-4903877.1605711868</v>
      </c>
    </row>
    <row r="2651" spans="9:60">
      <c r="I2651">
        <v>35.715560913085902</v>
      </c>
      <c r="J2651">
        <v>139.76123046875</v>
      </c>
      <c r="K2651">
        <f t="shared" si="1387"/>
        <v>0</v>
      </c>
      <c r="L2651">
        <f t="shared" si="1388"/>
        <v>0</v>
      </c>
      <c r="M2651">
        <f t="shared" si="1389"/>
        <v>0.62335413212994129</v>
      </c>
      <c r="N2651">
        <f t="shared" si="1390"/>
        <v>2.4392936383183055</v>
      </c>
      <c r="O2651">
        <f t="shared" si="1391"/>
        <v>0.94794152197184645</v>
      </c>
      <c r="P2651">
        <f t="shared" si="1392"/>
        <v>0.60373344267671347</v>
      </c>
      <c r="Q2651">
        <f t="shared" si="1393"/>
        <v>-0.5634303877321738</v>
      </c>
      <c r="R2651">
        <f t="shared" si="1394"/>
        <v>-0.96257600818290445</v>
      </c>
      <c r="S2651">
        <f t="shared" si="1395"/>
        <v>-4.962359691597764E-2</v>
      </c>
      <c r="U2651" s="1" t="s">
        <v>2730</v>
      </c>
      <c r="V2651" s="3">
        <v>0.99990000000000001</v>
      </c>
      <c r="W2651" s="3">
        <v>6378137</v>
      </c>
      <c r="X2651" s="3">
        <v>298.25722210100002</v>
      </c>
      <c r="AA2651" s="3">
        <f t="shared" si="1396"/>
        <v>1.6792203946287445E-3</v>
      </c>
      <c r="AB2651" s="3">
        <f t="shared" si="1417"/>
        <v>1.0000007049454078</v>
      </c>
      <c r="AC2651" s="3">
        <f t="shared" si="1397"/>
        <v>-2.5188297041239312E-3</v>
      </c>
      <c r="AD2651" s="3">
        <f t="shared" si="1398"/>
        <v>2.6435429493240994E-6</v>
      </c>
      <c r="AE2651" s="3">
        <f t="shared" si="1399"/>
        <v>-3.4526259073074147E-9</v>
      </c>
      <c r="AF2651" s="3">
        <f t="shared" si="1400"/>
        <v>4.8918304243879506E-12</v>
      </c>
      <c r="AG2651" s="3">
        <f t="shared" si="1401"/>
        <v>-7.2287260458139161E-15</v>
      </c>
      <c r="AH2651" s="3" t="s">
        <v>57</v>
      </c>
      <c r="AI2651" s="3">
        <f t="shared" si="1402"/>
        <v>8.377318247285465E-4</v>
      </c>
      <c r="AJ2651" s="3">
        <f t="shared" si="1403"/>
        <v>7.6085278483792483E-7</v>
      </c>
      <c r="AK2651" s="3">
        <f t="shared" si="1404"/>
        <v>1.1976455002315586E-9</v>
      </c>
      <c r="AL2651" s="3">
        <f t="shared" si="1405"/>
        <v>2.4291502606542476E-12</v>
      </c>
      <c r="AM2651" s="3">
        <f t="shared" si="1406"/>
        <v>5.7501643840919741E-15</v>
      </c>
      <c r="AP2651" s="3">
        <f t="shared" si="1407"/>
        <v>6366812.4008564716</v>
      </c>
      <c r="AQ2651">
        <f t="shared" si="1408"/>
        <v>-2.3861053274235222E-3</v>
      </c>
      <c r="AR2651">
        <f t="shared" si="1409"/>
        <v>3953586.9442910855</v>
      </c>
      <c r="AU2651">
        <f t="shared" si="1410"/>
        <v>-0.76335910101326143</v>
      </c>
      <c r="AV2651">
        <f t="shared" si="1411"/>
        <v>-0.64597436706128308</v>
      </c>
      <c r="AY2651">
        <f t="shared" si="1412"/>
        <v>0</v>
      </c>
      <c r="AZ2651">
        <f t="shared" si="1418"/>
        <v>1</v>
      </c>
      <c r="BC2651">
        <f t="shared" si="1413"/>
        <v>0</v>
      </c>
      <c r="BD2651">
        <f t="shared" si="1414"/>
        <v>-0.76835924415261836</v>
      </c>
      <c r="BG2651">
        <f t="shared" si="1415"/>
        <v>-3953586.9442910855</v>
      </c>
      <c r="BH2651">
        <f t="shared" si="1416"/>
        <v>-4903877.1605711868</v>
      </c>
    </row>
    <row r="2652" spans="9:60">
      <c r="I2652">
        <v>35.715560913085902</v>
      </c>
      <c r="J2652">
        <v>139.76123046875</v>
      </c>
      <c r="K2652">
        <f t="shared" si="1387"/>
        <v>0</v>
      </c>
      <c r="L2652">
        <f t="shared" si="1388"/>
        <v>0</v>
      </c>
      <c r="M2652">
        <f t="shared" si="1389"/>
        <v>0.62335413212994129</v>
      </c>
      <c r="N2652">
        <f t="shared" si="1390"/>
        <v>2.4392936383183055</v>
      </c>
      <c r="O2652">
        <f t="shared" si="1391"/>
        <v>0.94794152197184645</v>
      </c>
      <c r="P2652">
        <f t="shared" si="1392"/>
        <v>0.60373344267671347</v>
      </c>
      <c r="Q2652">
        <f t="shared" si="1393"/>
        <v>-0.5634303877321738</v>
      </c>
      <c r="R2652">
        <f t="shared" si="1394"/>
        <v>-0.96257600818290445</v>
      </c>
      <c r="S2652">
        <f t="shared" si="1395"/>
        <v>-4.962359691597764E-2</v>
      </c>
      <c r="U2652" s="1" t="s">
        <v>2731</v>
      </c>
      <c r="V2652" s="3">
        <v>0.99990000000000001</v>
      </c>
      <c r="W2652" s="3">
        <v>6378137</v>
      </c>
      <c r="X2652" s="3">
        <v>298.25722210100002</v>
      </c>
      <c r="AA2652" s="3">
        <f t="shared" si="1396"/>
        <v>1.6792203946287445E-3</v>
      </c>
      <c r="AB2652" s="3">
        <f t="shared" si="1417"/>
        <v>1.0000007049454078</v>
      </c>
      <c r="AC2652" s="3">
        <f t="shared" si="1397"/>
        <v>-2.5188297041239312E-3</v>
      </c>
      <c r="AD2652" s="3">
        <f t="shared" si="1398"/>
        <v>2.6435429493240994E-6</v>
      </c>
      <c r="AE2652" s="3">
        <f t="shared" si="1399"/>
        <v>-3.4526259073074147E-9</v>
      </c>
      <c r="AF2652" s="3">
        <f t="shared" si="1400"/>
        <v>4.8918304243879506E-12</v>
      </c>
      <c r="AG2652" s="3">
        <f t="shared" si="1401"/>
        <v>-7.2287260458139161E-15</v>
      </c>
      <c r="AH2652" s="3" t="s">
        <v>57</v>
      </c>
      <c r="AI2652" s="3">
        <f t="shared" si="1402"/>
        <v>8.377318247285465E-4</v>
      </c>
      <c r="AJ2652" s="3">
        <f t="shared" si="1403"/>
        <v>7.6085278483792483E-7</v>
      </c>
      <c r="AK2652" s="3">
        <f t="shared" si="1404"/>
        <v>1.1976455002315586E-9</v>
      </c>
      <c r="AL2652" s="3">
        <f t="shared" si="1405"/>
        <v>2.4291502606542476E-12</v>
      </c>
      <c r="AM2652" s="3">
        <f t="shared" si="1406"/>
        <v>5.7501643840919741E-15</v>
      </c>
      <c r="AP2652" s="3">
        <f t="shared" si="1407"/>
        <v>6366812.4008564716</v>
      </c>
      <c r="AQ2652">
        <f t="shared" si="1408"/>
        <v>-2.3861053274235222E-3</v>
      </c>
      <c r="AR2652">
        <f t="shared" si="1409"/>
        <v>3953586.9442910855</v>
      </c>
      <c r="AU2652">
        <f t="shared" si="1410"/>
        <v>-0.76335910101326143</v>
      </c>
      <c r="AV2652">
        <f t="shared" si="1411"/>
        <v>-0.64597436706128308</v>
      </c>
      <c r="AY2652">
        <f t="shared" si="1412"/>
        <v>0</v>
      </c>
      <c r="AZ2652">
        <f t="shared" si="1418"/>
        <v>1</v>
      </c>
      <c r="BC2652">
        <f t="shared" si="1413"/>
        <v>0</v>
      </c>
      <c r="BD2652">
        <f t="shared" si="1414"/>
        <v>-0.76835924415261836</v>
      </c>
      <c r="BG2652">
        <f t="shared" si="1415"/>
        <v>-3953586.9442910855</v>
      </c>
      <c r="BH2652">
        <f t="shared" si="1416"/>
        <v>-4903877.1605711868</v>
      </c>
    </row>
    <row r="2653" spans="9:60">
      <c r="I2653">
        <v>35.715560913085902</v>
      </c>
      <c r="J2653">
        <v>139.76123046875</v>
      </c>
      <c r="K2653">
        <f t="shared" si="1387"/>
        <v>0</v>
      </c>
      <c r="L2653">
        <f t="shared" si="1388"/>
        <v>0</v>
      </c>
      <c r="M2653">
        <f t="shared" si="1389"/>
        <v>0.62335413212994129</v>
      </c>
      <c r="N2653">
        <f t="shared" si="1390"/>
        <v>2.4392936383183055</v>
      </c>
      <c r="O2653">
        <f t="shared" si="1391"/>
        <v>0.94794152197184645</v>
      </c>
      <c r="P2653">
        <f t="shared" si="1392"/>
        <v>0.60373344267671347</v>
      </c>
      <c r="Q2653">
        <f t="shared" si="1393"/>
        <v>-0.5634303877321738</v>
      </c>
      <c r="R2653">
        <f t="shared" si="1394"/>
        <v>-0.96257600818290445</v>
      </c>
      <c r="S2653">
        <f t="shared" si="1395"/>
        <v>-4.962359691597764E-2</v>
      </c>
      <c r="U2653" s="1" t="s">
        <v>2732</v>
      </c>
      <c r="V2653" s="3">
        <v>0.99990000000000001</v>
      </c>
      <c r="W2653" s="3">
        <v>6378137</v>
      </c>
      <c r="X2653" s="3">
        <v>298.25722210100002</v>
      </c>
      <c r="AA2653" s="3">
        <f t="shared" si="1396"/>
        <v>1.6792203946287445E-3</v>
      </c>
      <c r="AB2653" s="3">
        <f t="shared" si="1417"/>
        <v>1.0000007049454078</v>
      </c>
      <c r="AC2653" s="3">
        <f t="shared" si="1397"/>
        <v>-2.5188297041239312E-3</v>
      </c>
      <c r="AD2653" s="3">
        <f t="shared" si="1398"/>
        <v>2.6435429493240994E-6</v>
      </c>
      <c r="AE2653" s="3">
        <f t="shared" si="1399"/>
        <v>-3.4526259073074147E-9</v>
      </c>
      <c r="AF2653" s="3">
        <f t="shared" si="1400"/>
        <v>4.8918304243879506E-12</v>
      </c>
      <c r="AG2653" s="3">
        <f t="shared" si="1401"/>
        <v>-7.2287260458139161E-15</v>
      </c>
      <c r="AH2653" s="3" t="s">
        <v>57</v>
      </c>
      <c r="AI2653" s="3">
        <f t="shared" si="1402"/>
        <v>8.377318247285465E-4</v>
      </c>
      <c r="AJ2653" s="3">
        <f t="shared" si="1403"/>
        <v>7.6085278483792483E-7</v>
      </c>
      <c r="AK2653" s="3">
        <f t="shared" si="1404"/>
        <v>1.1976455002315586E-9</v>
      </c>
      <c r="AL2653" s="3">
        <f t="shared" si="1405"/>
        <v>2.4291502606542476E-12</v>
      </c>
      <c r="AM2653" s="3">
        <f t="shared" si="1406"/>
        <v>5.7501643840919741E-15</v>
      </c>
      <c r="AP2653" s="3">
        <f t="shared" si="1407"/>
        <v>6366812.4008564716</v>
      </c>
      <c r="AQ2653">
        <f t="shared" si="1408"/>
        <v>-2.3861053274235222E-3</v>
      </c>
      <c r="AR2653">
        <f t="shared" si="1409"/>
        <v>3953586.9442910855</v>
      </c>
      <c r="AU2653">
        <f t="shared" si="1410"/>
        <v>-0.76335910101326143</v>
      </c>
      <c r="AV2653">
        <f t="shared" si="1411"/>
        <v>-0.64597436706128308</v>
      </c>
      <c r="AY2653">
        <f t="shared" si="1412"/>
        <v>0</v>
      </c>
      <c r="AZ2653">
        <f t="shared" si="1418"/>
        <v>1</v>
      </c>
      <c r="BC2653">
        <f t="shared" si="1413"/>
        <v>0</v>
      </c>
      <c r="BD2653">
        <f t="shared" si="1414"/>
        <v>-0.76835924415261836</v>
      </c>
      <c r="BG2653">
        <f t="shared" si="1415"/>
        <v>-3953586.9442910855</v>
      </c>
      <c r="BH2653">
        <f t="shared" si="1416"/>
        <v>-4903877.1605711868</v>
      </c>
    </row>
    <row r="2654" spans="9:60">
      <c r="I2654">
        <v>35.715560913085902</v>
      </c>
      <c r="J2654">
        <v>139.76123046875</v>
      </c>
      <c r="K2654">
        <f t="shared" si="1387"/>
        <v>0</v>
      </c>
      <c r="L2654">
        <f t="shared" si="1388"/>
        <v>0</v>
      </c>
      <c r="M2654">
        <f t="shared" si="1389"/>
        <v>0.62335413212994129</v>
      </c>
      <c r="N2654">
        <f t="shared" si="1390"/>
        <v>2.4392936383183055</v>
      </c>
      <c r="O2654">
        <f t="shared" si="1391"/>
        <v>0.94794152197184645</v>
      </c>
      <c r="P2654">
        <f t="shared" si="1392"/>
        <v>0.60373344267671347</v>
      </c>
      <c r="Q2654">
        <f t="shared" si="1393"/>
        <v>-0.5634303877321738</v>
      </c>
      <c r="R2654">
        <f t="shared" si="1394"/>
        <v>-0.96257600818290445</v>
      </c>
      <c r="S2654">
        <f t="shared" si="1395"/>
        <v>-4.962359691597764E-2</v>
      </c>
      <c r="U2654" s="1" t="s">
        <v>2733</v>
      </c>
      <c r="V2654" s="3">
        <v>0.99990000000000001</v>
      </c>
      <c r="W2654" s="3">
        <v>6378137</v>
      </c>
      <c r="X2654" s="3">
        <v>298.25722210100002</v>
      </c>
      <c r="AA2654" s="3">
        <f t="shared" si="1396"/>
        <v>1.6792203946287445E-3</v>
      </c>
      <c r="AB2654" s="3">
        <f t="shared" si="1417"/>
        <v>1.0000007049454078</v>
      </c>
      <c r="AC2654" s="3">
        <f t="shared" si="1397"/>
        <v>-2.5188297041239312E-3</v>
      </c>
      <c r="AD2654" s="3">
        <f t="shared" si="1398"/>
        <v>2.6435429493240994E-6</v>
      </c>
      <c r="AE2654" s="3">
        <f t="shared" si="1399"/>
        <v>-3.4526259073074147E-9</v>
      </c>
      <c r="AF2654" s="3">
        <f t="shared" si="1400"/>
        <v>4.8918304243879506E-12</v>
      </c>
      <c r="AG2654" s="3">
        <f t="shared" si="1401"/>
        <v>-7.2287260458139161E-15</v>
      </c>
      <c r="AH2654" s="3" t="s">
        <v>57</v>
      </c>
      <c r="AI2654" s="3">
        <f t="shared" si="1402"/>
        <v>8.377318247285465E-4</v>
      </c>
      <c r="AJ2654" s="3">
        <f t="shared" si="1403"/>
        <v>7.6085278483792483E-7</v>
      </c>
      <c r="AK2654" s="3">
        <f t="shared" si="1404"/>
        <v>1.1976455002315586E-9</v>
      </c>
      <c r="AL2654" s="3">
        <f t="shared" si="1405"/>
        <v>2.4291502606542476E-12</v>
      </c>
      <c r="AM2654" s="3">
        <f t="shared" si="1406"/>
        <v>5.7501643840919741E-15</v>
      </c>
      <c r="AP2654" s="3">
        <f t="shared" si="1407"/>
        <v>6366812.4008564716</v>
      </c>
      <c r="AQ2654">
        <f t="shared" si="1408"/>
        <v>-2.3861053274235222E-3</v>
      </c>
      <c r="AR2654">
        <f t="shared" si="1409"/>
        <v>3953586.9442910855</v>
      </c>
      <c r="AU2654">
        <f t="shared" si="1410"/>
        <v>-0.76335910101326143</v>
      </c>
      <c r="AV2654">
        <f t="shared" si="1411"/>
        <v>-0.64597436706128308</v>
      </c>
      <c r="AY2654">
        <f t="shared" si="1412"/>
        <v>0</v>
      </c>
      <c r="AZ2654">
        <f t="shared" si="1418"/>
        <v>1</v>
      </c>
      <c r="BC2654">
        <f t="shared" si="1413"/>
        <v>0</v>
      </c>
      <c r="BD2654">
        <f t="shared" si="1414"/>
        <v>-0.76835924415261836</v>
      </c>
      <c r="BG2654">
        <f t="shared" si="1415"/>
        <v>-3953586.9442910855</v>
      </c>
      <c r="BH2654">
        <f t="shared" si="1416"/>
        <v>-4903877.1605711868</v>
      </c>
    </row>
    <row r="2655" spans="9:60">
      <c r="I2655">
        <v>35.715560913085902</v>
      </c>
      <c r="J2655">
        <v>139.76123046875</v>
      </c>
      <c r="K2655">
        <f t="shared" si="1387"/>
        <v>0</v>
      </c>
      <c r="L2655">
        <f t="shared" si="1388"/>
        <v>0</v>
      </c>
      <c r="M2655">
        <f t="shared" si="1389"/>
        <v>0.62335413212994129</v>
      </c>
      <c r="N2655">
        <f t="shared" si="1390"/>
        <v>2.4392936383183055</v>
      </c>
      <c r="O2655">
        <f t="shared" si="1391"/>
        <v>0.94794152197184645</v>
      </c>
      <c r="P2655">
        <f t="shared" si="1392"/>
        <v>0.60373344267671347</v>
      </c>
      <c r="Q2655">
        <f t="shared" si="1393"/>
        <v>-0.5634303877321738</v>
      </c>
      <c r="R2655">
        <f t="shared" si="1394"/>
        <v>-0.96257600818290445</v>
      </c>
      <c r="S2655">
        <f t="shared" si="1395"/>
        <v>-4.962359691597764E-2</v>
      </c>
      <c r="U2655" s="1" t="s">
        <v>2734</v>
      </c>
      <c r="V2655" s="3">
        <v>0.99990000000000001</v>
      </c>
      <c r="W2655" s="3">
        <v>6378137</v>
      </c>
      <c r="X2655" s="3">
        <v>298.25722210100002</v>
      </c>
      <c r="AA2655" s="3">
        <f t="shared" si="1396"/>
        <v>1.6792203946287445E-3</v>
      </c>
      <c r="AB2655" s="3">
        <f t="shared" si="1417"/>
        <v>1.0000007049454078</v>
      </c>
      <c r="AC2655" s="3">
        <f t="shared" si="1397"/>
        <v>-2.5188297041239312E-3</v>
      </c>
      <c r="AD2655" s="3">
        <f t="shared" si="1398"/>
        <v>2.6435429493240994E-6</v>
      </c>
      <c r="AE2655" s="3">
        <f t="shared" si="1399"/>
        <v>-3.4526259073074147E-9</v>
      </c>
      <c r="AF2655" s="3">
        <f t="shared" si="1400"/>
        <v>4.8918304243879506E-12</v>
      </c>
      <c r="AG2655" s="3">
        <f t="shared" si="1401"/>
        <v>-7.2287260458139161E-15</v>
      </c>
      <c r="AH2655" s="3" t="s">
        <v>57</v>
      </c>
      <c r="AI2655" s="3">
        <f t="shared" si="1402"/>
        <v>8.377318247285465E-4</v>
      </c>
      <c r="AJ2655" s="3">
        <f t="shared" si="1403"/>
        <v>7.6085278483792483E-7</v>
      </c>
      <c r="AK2655" s="3">
        <f t="shared" si="1404"/>
        <v>1.1976455002315586E-9</v>
      </c>
      <c r="AL2655" s="3">
        <f t="shared" si="1405"/>
        <v>2.4291502606542476E-12</v>
      </c>
      <c r="AM2655" s="3">
        <f t="shared" si="1406"/>
        <v>5.7501643840919741E-15</v>
      </c>
      <c r="AP2655" s="3">
        <f t="shared" si="1407"/>
        <v>6366812.4008564716</v>
      </c>
      <c r="AQ2655">
        <f t="shared" si="1408"/>
        <v>-2.3861053274235222E-3</v>
      </c>
      <c r="AR2655">
        <f t="shared" si="1409"/>
        <v>3953586.9442910855</v>
      </c>
      <c r="AU2655">
        <f t="shared" si="1410"/>
        <v>-0.76335910101326143</v>
      </c>
      <c r="AV2655">
        <f t="shared" si="1411"/>
        <v>-0.64597436706128308</v>
      </c>
      <c r="AY2655">
        <f t="shared" si="1412"/>
        <v>0</v>
      </c>
      <c r="AZ2655">
        <f t="shared" si="1418"/>
        <v>1</v>
      </c>
      <c r="BC2655">
        <f t="shared" si="1413"/>
        <v>0</v>
      </c>
      <c r="BD2655">
        <f t="shared" si="1414"/>
        <v>-0.76835924415261836</v>
      </c>
      <c r="BG2655">
        <f t="shared" si="1415"/>
        <v>-3953586.9442910855</v>
      </c>
      <c r="BH2655">
        <f t="shared" si="1416"/>
        <v>-4903877.1605711868</v>
      </c>
    </row>
    <row r="2656" spans="9:60">
      <c r="I2656">
        <v>35.715560913085902</v>
      </c>
      <c r="J2656">
        <v>139.76123046875</v>
      </c>
      <c r="K2656">
        <f t="shared" si="1387"/>
        <v>0</v>
      </c>
      <c r="L2656">
        <f t="shared" si="1388"/>
        <v>0</v>
      </c>
      <c r="M2656">
        <f t="shared" si="1389"/>
        <v>0.62335413212994129</v>
      </c>
      <c r="N2656">
        <f t="shared" si="1390"/>
        <v>2.4392936383183055</v>
      </c>
      <c r="O2656">
        <f t="shared" si="1391"/>
        <v>0.94794152197184645</v>
      </c>
      <c r="P2656">
        <f t="shared" si="1392"/>
        <v>0.60373344267671347</v>
      </c>
      <c r="Q2656">
        <f t="shared" si="1393"/>
        <v>-0.5634303877321738</v>
      </c>
      <c r="R2656">
        <f t="shared" si="1394"/>
        <v>-0.96257600818290445</v>
      </c>
      <c r="S2656">
        <f t="shared" si="1395"/>
        <v>-4.962359691597764E-2</v>
      </c>
      <c r="U2656" s="1" t="s">
        <v>2735</v>
      </c>
      <c r="V2656" s="3">
        <v>0.99990000000000001</v>
      </c>
      <c r="W2656" s="3">
        <v>6378137</v>
      </c>
      <c r="X2656" s="3">
        <v>298.25722210100002</v>
      </c>
      <c r="AA2656" s="3">
        <f t="shared" si="1396"/>
        <v>1.6792203946287445E-3</v>
      </c>
      <c r="AB2656" s="3">
        <f t="shared" si="1417"/>
        <v>1.0000007049454078</v>
      </c>
      <c r="AC2656" s="3">
        <f t="shared" si="1397"/>
        <v>-2.5188297041239312E-3</v>
      </c>
      <c r="AD2656" s="3">
        <f t="shared" si="1398"/>
        <v>2.6435429493240994E-6</v>
      </c>
      <c r="AE2656" s="3">
        <f t="shared" si="1399"/>
        <v>-3.4526259073074147E-9</v>
      </c>
      <c r="AF2656" s="3">
        <f t="shared" si="1400"/>
        <v>4.8918304243879506E-12</v>
      </c>
      <c r="AG2656" s="3">
        <f t="shared" si="1401"/>
        <v>-7.2287260458139161E-15</v>
      </c>
      <c r="AH2656" s="3" t="s">
        <v>57</v>
      </c>
      <c r="AI2656" s="3">
        <f t="shared" si="1402"/>
        <v>8.377318247285465E-4</v>
      </c>
      <c r="AJ2656" s="3">
        <f t="shared" si="1403"/>
        <v>7.6085278483792483E-7</v>
      </c>
      <c r="AK2656" s="3">
        <f t="shared" si="1404"/>
        <v>1.1976455002315586E-9</v>
      </c>
      <c r="AL2656" s="3">
        <f t="shared" si="1405"/>
        <v>2.4291502606542476E-12</v>
      </c>
      <c r="AM2656" s="3">
        <f t="shared" si="1406"/>
        <v>5.7501643840919741E-15</v>
      </c>
      <c r="AP2656" s="3">
        <f t="shared" si="1407"/>
        <v>6366812.4008564716</v>
      </c>
      <c r="AQ2656">
        <f t="shared" si="1408"/>
        <v>-2.3861053274235222E-3</v>
      </c>
      <c r="AR2656">
        <f t="shared" si="1409"/>
        <v>3953586.9442910855</v>
      </c>
      <c r="AU2656">
        <f t="shared" si="1410"/>
        <v>-0.76335910101326143</v>
      </c>
      <c r="AV2656">
        <f t="shared" si="1411"/>
        <v>-0.64597436706128308</v>
      </c>
      <c r="AY2656">
        <f t="shared" si="1412"/>
        <v>0</v>
      </c>
      <c r="AZ2656">
        <f t="shared" si="1418"/>
        <v>1</v>
      </c>
      <c r="BC2656">
        <f t="shared" si="1413"/>
        <v>0</v>
      </c>
      <c r="BD2656">
        <f t="shared" si="1414"/>
        <v>-0.76835924415261836</v>
      </c>
      <c r="BG2656">
        <f t="shared" si="1415"/>
        <v>-3953586.9442910855</v>
      </c>
      <c r="BH2656">
        <f t="shared" si="1416"/>
        <v>-4903877.1605711868</v>
      </c>
    </row>
    <row r="2657" spans="9:60">
      <c r="I2657">
        <v>35.715560913085902</v>
      </c>
      <c r="J2657">
        <v>139.76123046875</v>
      </c>
      <c r="K2657">
        <f t="shared" si="1387"/>
        <v>0</v>
      </c>
      <c r="L2657">
        <f t="shared" si="1388"/>
        <v>0</v>
      </c>
      <c r="M2657">
        <f t="shared" si="1389"/>
        <v>0.62335413212994129</v>
      </c>
      <c r="N2657">
        <f t="shared" si="1390"/>
        <v>2.4392936383183055</v>
      </c>
      <c r="O2657">
        <f t="shared" si="1391"/>
        <v>0.94794152197184645</v>
      </c>
      <c r="P2657">
        <f t="shared" si="1392"/>
        <v>0.60373344267671347</v>
      </c>
      <c r="Q2657">
        <f t="shared" si="1393"/>
        <v>-0.5634303877321738</v>
      </c>
      <c r="R2657">
        <f t="shared" si="1394"/>
        <v>-0.96257600818290445</v>
      </c>
      <c r="S2657">
        <f t="shared" si="1395"/>
        <v>-4.962359691597764E-2</v>
      </c>
      <c r="U2657" s="1" t="s">
        <v>2736</v>
      </c>
      <c r="V2657" s="3">
        <v>0.99990000000000001</v>
      </c>
      <c r="W2657" s="3">
        <v>6378137</v>
      </c>
      <c r="X2657" s="3">
        <v>298.25722210100002</v>
      </c>
      <c r="AA2657" s="3">
        <f t="shared" si="1396"/>
        <v>1.6792203946287445E-3</v>
      </c>
      <c r="AB2657" s="3">
        <f t="shared" si="1417"/>
        <v>1.0000007049454078</v>
      </c>
      <c r="AC2657" s="3">
        <f t="shared" si="1397"/>
        <v>-2.5188297041239312E-3</v>
      </c>
      <c r="AD2657" s="3">
        <f t="shared" si="1398"/>
        <v>2.6435429493240994E-6</v>
      </c>
      <c r="AE2657" s="3">
        <f t="shared" si="1399"/>
        <v>-3.4526259073074147E-9</v>
      </c>
      <c r="AF2657" s="3">
        <f t="shared" si="1400"/>
        <v>4.8918304243879506E-12</v>
      </c>
      <c r="AG2657" s="3">
        <f t="shared" si="1401"/>
        <v>-7.2287260458139161E-15</v>
      </c>
      <c r="AH2657" s="3" t="s">
        <v>57</v>
      </c>
      <c r="AI2657" s="3">
        <f t="shared" si="1402"/>
        <v>8.377318247285465E-4</v>
      </c>
      <c r="AJ2657" s="3">
        <f t="shared" si="1403"/>
        <v>7.6085278483792483E-7</v>
      </c>
      <c r="AK2657" s="3">
        <f t="shared" si="1404"/>
        <v>1.1976455002315586E-9</v>
      </c>
      <c r="AL2657" s="3">
        <f t="shared" si="1405"/>
        <v>2.4291502606542476E-12</v>
      </c>
      <c r="AM2657" s="3">
        <f t="shared" si="1406"/>
        <v>5.7501643840919741E-15</v>
      </c>
      <c r="AP2657" s="3">
        <f t="shared" si="1407"/>
        <v>6366812.4008564716</v>
      </c>
      <c r="AQ2657">
        <f t="shared" si="1408"/>
        <v>-2.3861053274235222E-3</v>
      </c>
      <c r="AR2657">
        <f t="shared" si="1409"/>
        <v>3953586.9442910855</v>
      </c>
      <c r="AU2657">
        <f t="shared" si="1410"/>
        <v>-0.76335910101326143</v>
      </c>
      <c r="AV2657">
        <f t="shared" si="1411"/>
        <v>-0.64597436706128308</v>
      </c>
      <c r="AY2657">
        <f t="shared" si="1412"/>
        <v>0</v>
      </c>
      <c r="AZ2657">
        <f t="shared" si="1418"/>
        <v>1</v>
      </c>
      <c r="BC2657">
        <f t="shared" si="1413"/>
        <v>0</v>
      </c>
      <c r="BD2657">
        <f t="shared" si="1414"/>
        <v>-0.76835924415261836</v>
      </c>
      <c r="BG2657">
        <f t="shared" si="1415"/>
        <v>-3953586.9442910855</v>
      </c>
      <c r="BH2657">
        <f t="shared" si="1416"/>
        <v>-4903877.1605711868</v>
      </c>
    </row>
    <row r="2658" spans="9:60">
      <c r="I2658">
        <v>35.715560913085902</v>
      </c>
      <c r="J2658">
        <v>139.76123046875</v>
      </c>
      <c r="K2658">
        <f t="shared" si="1387"/>
        <v>0</v>
      </c>
      <c r="L2658">
        <f t="shared" si="1388"/>
        <v>0</v>
      </c>
      <c r="M2658">
        <f t="shared" si="1389"/>
        <v>0.62335413212994129</v>
      </c>
      <c r="N2658">
        <f t="shared" si="1390"/>
        <v>2.4392936383183055</v>
      </c>
      <c r="O2658">
        <f t="shared" si="1391"/>
        <v>0.94794152197184645</v>
      </c>
      <c r="P2658">
        <f t="shared" si="1392"/>
        <v>0.60373344267671347</v>
      </c>
      <c r="Q2658">
        <f t="shared" si="1393"/>
        <v>-0.5634303877321738</v>
      </c>
      <c r="R2658">
        <f t="shared" si="1394"/>
        <v>-0.96257600818290445</v>
      </c>
      <c r="S2658">
        <f t="shared" si="1395"/>
        <v>-4.962359691597764E-2</v>
      </c>
      <c r="U2658" s="1" t="s">
        <v>2737</v>
      </c>
      <c r="V2658" s="3">
        <v>0.99990000000000001</v>
      </c>
      <c r="W2658" s="3">
        <v>6378137</v>
      </c>
      <c r="X2658" s="3">
        <v>298.25722210100002</v>
      </c>
      <c r="AA2658" s="3">
        <f t="shared" si="1396"/>
        <v>1.6792203946287445E-3</v>
      </c>
      <c r="AB2658" s="3">
        <f t="shared" si="1417"/>
        <v>1.0000007049454078</v>
      </c>
      <c r="AC2658" s="3">
        <f t="shared" si="1397"/>
        <v>-2.5188297041239312E-3</v>
      </c>
      <c r="AD2658" s="3">
        <f t="shared" si="1398"/>
        <v>2.6435429493240994E-6</v>
      </c>
      <c r="AE2658" s="3">
        <f t="shared" si="1399"/>
        <v>-3.4526259073074147E-9</v>
      </c>
      <c r="AF2658" s="3">
        <f t="shared" si="1400"/>
        <v>4.8918304243879506E-12</v>
      </c>
      <c r="AG2658" s="3">
        <f t="shared" si="1401"/>
        <v>-7.2287260458139161E-15</v>
      </c>
      <c r="AH2658" s="3" t="s">
        <v>57</v>
      </c>
      <c r="AI2658" s="3">
        <f t="shared" si="1402"/>
        <v>8.377318247285465E-4</v>
      </c>
      <c r="AJ2658" s="3">
        <f t="shared" si="1403"/>
        <v>7.6085278483792483E-7</v>
      </c>
      <c r="AK2658" s="3">
        <f t="shared" si="1404"/>
        <v>1.1976455002315586E-9</v>
      </c>
      <c r="AL2658" s="3">
        <f t="shared" si="1405"/>
        <v>2.4291502606542476E-12</v>
      </c>
      <c r="AM2658" s="3">
        <f t="shared" si="1406"/>
        <v>5.7501643840919741E-15</v>
      </c>
      <c r="AP2658" s="3">
        <f t="shared" si="1407"/>
        <v>6366812.4008564716</v>
      </c>
      <c r="AQ2658">
        <f t="shared" si="1408"/>
        <v>-2.3861053274235222E-3</v>
      </c>
      <c r="AR2658">
        <f t="shared" si="1409"/>
        <v>3953586.9442910855</v>
      </c>
      <c r="AU2658">
        <f t="shared" si="1410"/>
        <v>-0.76335910101326143</v>
      </c>
      <c r="AV2658">
        <f t="shared" si="1411"/>
        <v>-0.64597436706128308</v>
      </c>
      <c r="AY2658">
        <f t="shared" si="1412"/>
        <v>0</v>
      </c>
      <c r="AZ2658">
        <f t="shared" si="1418"/>
        <v>1</v>
      </c>
      <c r="BC2658">
        <f t="shared" si="1413"/>
        <v>0</v>
      </c>
      <c r="BD2658">
        <f t="shared" si="1414"/>
        <v>-0.76835924415261836</v>
      </c>
      <c r="BG2658">
        <f t="shared" si="1415"/>
        <v>-3953586.9442910855</v>
      </c>
      <c r="BH2658">
        <f t="shared" si="1416"/>
        <v>-4903877.1605711868</v>
      </c>
    </row>
    <row r="2659" spans="9:60">
      <c r="I2659">
        <v>35.715560913085902</v>
      </c>
      <c r="J2659">
        <v>139.76123046875</v>
      </c>
      <c r="K2659">
        <f t="shared" si="1387"/>
        <v>0</v>
      </c>
      <c r="L2659">
        <f t="shared" si="1388"/>
        <v>0</v>
      </c>
      <c r="M2659">
        <f t="shared" si="1389"/>
        <v>0.62335413212994129</v>
      </c>
      <c r="N2659">
        <f t="shared" si="1390"/>
        <v>2.4392936383183055</v>
      </c>
      <c r="O2659">
        <f t="shared" si="1391"/>
        <v>0.94794152197184645</v>
      </c>
      <c r="P2659">
        <f t="shared" si="1392"/>
        <v>0.60373344267671347</v>
      </c>
      <c r="Q2659">
        <f t="shared" si="1393"/>
        <v>-0.5634303877321738</v>
      </c>
      <c r="R2659">
        <f t="shared" si="1394"/>
        <v>-0.96257600818290445</v>
      </c>
      <c r="S2659">
        <f t="shared" si="1395"/>
        <v>-4.962359691597764E-2</v>
      </c>
      <c r="U2659" s="1" t="s">
        <v>2738</v>
      </c>
      <c r="V2659" s="3">
        <v>0.99990000000000001</v>
      </c>
      <c r="W2659" s="3">
        <v>6378137</v>
      </c>
      <c r="X2659" s="3">
        <v>298.25722210100002</v>
      </c>
      <c r="AA2659" s="3">
        <f t="shared" si="1396"/>
        <v>1.6792203946287445E-3</v>
      </c>
      <c r="AB2659" s="3">
        <f t="shared" si="1417"/>
        <v>1.0000007049454078</v>
      </c>
      <c r="AC2659" s="3">
        <f t="shared" si="1397"/>
        <v>-2.5188297041239312E-3</v>
      </c>
      <c r="AD2659" s="3">
        <f t="shared" si="1398"/>
        <v>2.6435429493240994E-6</v>
      </c>
      <c r="AE2659" s="3">
        <f t="shared" si="1399"/>
        <v>-3.4526259073074147E-9</v>
      </c>
      <c r="AF2659" s="3">
        <f t="shared" si="1400"/>
        <v>4.8918304243879506E-12</v>
      </c>
      <c r="AG2659" s="3">
        <f t="shared" si="1401"/>
        <v>-7.2287260458139161E-15</v>
      </c>
      <c r="AH2659" s="3" t="s">
        <v>57</v>
      </c>
      <c r="AI2659" s="3">
        <f t="shared" si="1402"/>
        <v>8.377318247285465E-4</v>
      </c>
      <c r="AJ2659" s="3">
        <f t="shared" si="1403"/>
        <v>7.6085278483792483E-7</v>
      </c>
      <c r="AK2659" s="3">
        <f t="shared" si="1404"/>
        <v>1.1976455002315586E-9</v>
      </c>
      <c r="AL2659" s="3">
        <f t="shared" si="1405"/>
        <v>2.4291502606542476E-12</v>
      </c>
      <c r="AM2659" s="3">
        <f t="shared" si="1406"/>
        <v>5.7501643840919741E-15</v>
      </c>
      <c r="AP2659" s="3">
        <f t="shared" si="1407"/>
        <v>6366812.4008564716</v>
      </c>
      <c r="AQ2659">
        <f t="shared" si="1408"/>
        <v>-2.3861053274235222E-3</v>
      </c>
      <c r="AR2659">
        <f t="shared" si="1409"/>
        <v>3953586.9442910855</v>
      </c>
      <c r="AU2659">
        <f t="shared" si="1410"/>
        <v>-0.76335910101326143</v>
      </c>
      <c r="AV2659">
        <f t="shared" si="1411"/>
        <v>-0.64597436706128308</v>
      </c>
      <c r="AY2659">
        <f t="shared" si="1412"/>
        <v>0</v>
      </c>
      <c r="AZ2659">
        <f t="shared" si="1418"/>
        <v>1</v>
      </c>
      <c r="BC2659">
        <f t="shared" si="1413"/>
        <v>0</v>
      </c>
      <c r="BD2659">
        <f t="shared" si="1414"/>
        <v>-0.76835924415261836</v>
      </c>
      <c r="BG2659">
        <f t="shared" si="1415"/>
        <v>-3953586.9442910855</v>
      </c>
      <c r="BH2659">
        <f t="shared" si="1416"/>
        <v>-4903877.1605711868</v>
      </c>
    </row>
    <row r="2660" spans="9:60">
      <c r="I2660">
        <v>35.715560913085902</v>
      </c>
      <c r="J2660">
        <v>139.76123046875</v>
      </c>
      <c r="K2660">
        <f t="shared" si="1387"/>
        <v>0</v>
      </c>
      <c r="L2660">
        <f t="shared" si="1388"/>
        <v>0</v>
      </c>
      <c r="M2660">
        <f t="shared" si="1389"/>
        <v>0.62335413212994129</v>
      </c>
      <c r="N2660">
        <f t="shared" si="1390"/>
        <v>2.4392936383183055</v>
      </c>
      <c r="O2660">
        <f t="shared" si="1391"/>
        <v>0.94794152197184645</v>
      </c>
      <c r="P2660">
        <f t="shared" si="1392"/>
        <v>0.60373344267671347</v>
      </c>
      <c r="Q2660">
        <f t="shared" si="1393"/>
        <v>-0.5634303877321738</v>
      </c>
      <c r="R2660">
        <f t="shared" si="1394"/>
        <v>-0.96257600818290445</v>
      </c>
      <c r="S2660">
        <f t="shared" si="1395"/>
        <v>-4.962359691597764E-2</v>
      </c>
      <c r="U2660" s="1" t="s">
        <v>2739</v>
      </c>
      <c r="V2660" s="3">
        <v>0.99990000000000001</v>
      </c>
      <c r="W2660" s="3">
        <v>6378137</v>
      </c>
      <c r="X2660" s="3">
        <v>298.25722210100002</v>
      </c>
      <c r="AA2660" s="3">
        <f t="shared" si="1396"/>
        <v>1.6792203946287445E-3</v>
      </c>
      <c r="AB2660" s="3">
        <f t="shared" si="1417"/>
        <v>1.0000007049454078</v>
      </c>
      <c r="AC2660" s="3">
        <f t="shared" si="1397"/>
        <v>-2.5188297041239312E-3</v>
      </c>
      <c r="AD2660" s="3">
        <f t="shared" si="1398"/>
        <v>2.6435429493240994E-6</v>
      </c>
      <c r="AE2660" s="3">
        <f t="shared" si="1399"/>
        <v>-3.4526259073074147E-9</v>
      </c>
      <c r="AF2660" s="3">
        <f t="shared" si="1400"/>
        <v>4.8918304243879506E-12</v>
      </c>
      <c r="AG2660" s="3">
        <f t="shared" si="1401"/>
        <v>-7.2287260458139161E-15</v>
      </c>
      <c r="AH2660" s="3" t="s">
        <v>57</v>
      </c>
      <c r="AI2660" s="3">
        <f t="shared" si="1402"/>
        <v>8.377318247285465E-4</v>
      </c>
      <c r="AJ2660" s="3">
        <f t="shared" si="1403"/>
        <v>7.6085278483792483E-7</v>
      </c>
      <c r="AK2660" s="3">
        <f t="shared" si="1404"/>
        <v>1.1976455002315586E-9</v>
      </c>
      <c r="AL2660" s="3">
        <f t="shared" si="1405"/>
        <v>2.4291502606542476E-12</v>
      </c>
      <c r="AM2660" s="3">
        <f t="shared" si="1406"/>
        <v>5.7501643840919741E-15</v>
      </c>
      <c r="AP2660" s="3">
        <f t="shared" si="1407"/>
        <v>6366812.4008564716</v>
      </c>
      <c r="AQ2660">
        <f t="shared" si="1408"/>
        <v>-2.3861053274235222E-3</v>
      </c>
      <c r="AR2660">
        <f t="shared" si="1409"/>
        <v>3953586.9442910855</v>
      </c>
      <c r="AU2660">
        <f t="shared" si="1410"/>
        <v>-0.76335910101326143</v>
      </c>
      <c r="AV2660">
        <f t="shared" si="1411"/>
        <v>-0.64597436706128308</v>
      </c>
      <c r="AY2660">
        <f t="shared" si="1412"/>
        <v>0</v>
      </c>
      <c r="AZ2660">
        <f t="shared" si="1418"/>
        <v>1</v>
      </c>
      <c r="BC2660">
        <f t="shared" si="1413"/>
        <v>0</v>
      </c>
      <c r="BD2660">
        <f t="shared" si="1414"/>
        <v>-0.76835924415261836</v>
      </c>
      <c r="BG2660">
        <f t="shared" si="1415"/>
        <v>-3953586.9442910855</v>
      </c>
      <c r="BH2660">
        <f t="shared" si="1416"/>
        <v>-4903877.1605711868</v>
      </c>
    </row>
    <row r="2661" spans="9:60">
      <c r="I2661">
        <v>35.715560913085902</v>
      </c>
      <c r="J2661">
        <v>139.76123046875</v>
      </c>
      <c r="K2661">
        <f t="shared" si="1387"/>
        <v>0</v>
      </c>
      <c r="L2661">
        <f t="shared" si="1388"/>
        <v>0</v>
      </c>
      <c r="M2661">
        <f t="shared" si="1389"/>
        <v>0.62335413212994129</v>
      </c>
      <c r="N2661">
        <f t="shared" si="1390"/>
        <v>2.4392936383183055</v>
      </c>
      <c r="O2661">
        <f t="shared" si="1391"/>
        <v>0.94794152197184645</v>
      </c>
      <c r="P2661">
        <f t="shared" si="1392"/>
        <v>0.60373344267671347</v>
      </c>
      <c r="Q2661">
        <f t="shared" si="1393"/>
        <v>-0.5634303877321738</v>
      </c>
      <c r="R2661">
        <f t="shared" si="1394"/>
        <v>-0.96257600818290445</v>
      </c>
      <c r="S2661">
        <f t="shared" si="1395"/>
        <v>-4.962359691597764E-2</v>
      </c>
      <c r="U2661" s="1" t="s">
        <v>2740</v>
      </c>
      <c r="V2661" s="3">
        <v>0.99990000000000001</v>
      </c>
      <c r="W2661" s="3">
        <v>6378137</v>
      </c>
      <c r="X2661" s="3">
        <v>298.25722210100002</v>
      </c>
      <c r="AA2661" s="3">
        <f t="shared" si="1396"/>
        <v>1.6792203946287445E-3</v>
      </c>
      <c r="AB2661" s="3">
        <f t="shared" si="1417"/>
        <v>1.0000007049454078</v>
      </c>
      <c r="AC2661" s="3">
        <f t="shared" si="1397"/>
        <v>-2.5188297041239312E-3</v>
      </c>
      <c r="AD2661" s="3">
        <f t="shared" si="1398"/>
        <v>2.6435429493240994E-6</v>
      </c>
      <c r="AE2661" s="3">
        <f t="shared" si="1399"/>
        <v>-3.4526259073074147E-9</v>
      </c>
      <c r="AF2661" s="3">
        <f t="shared" si="1400"/>
        <v>4.8918304243879506E-12</v>
      </c>
      <c r="AG2661" s="3">
        <f t="shared" si="1401"/>
        <v>-7.2287260458139161E-15</v>
      </c>
      <c r="AH2661" s="3" t="s">
        <v>57</v>
      </c>
      <c r="AI2661" s="3">
        <f t="shared" si="1402"/>
        <v>8.377318247285465E-4</v>
      </c>
      <c r="AJ2661" s="3">
        <f t="shared" si="1403"/>
        <v>7.6085278483792483E-7</v>
      </c>
      <c r="AK2661" s="3">
        <f t="shared" si="1404"/>
        <v>1.1976455002315586E-9</v>
      </c>
      <c r="AL2661" s="3">
        <f t="shared" si="1405"/>
        <v>2.4291502606542476E-12</v>
      </c>
      <c r="AM2661" s="3">
        <f t="shared" si="1406"/>
        <v>5.7501643840919741E-15</v>
      </c>
      <c r="AP2661" s="3">
        <f t="shared" si="1407"/>
        <v>6366812.4008564716</v>
      </c>
      <c r="AQ2661">
        <f t="shared" si="1408"/>
        <v>-2.3861053274235222E-3</v>
      </c>
      <c r="AR2661">
        <f t="shared" si="1409"/>
        <v>3953586.9442910855</v>
      </c>
      <c r="AU2661">
        <f t="shared" si="1410"/>
        <v>-0.76335910101326143</v>
      </c>
      <c r="AV2661">
        <f t="shared" si="1411"/>
        <v>-0.64597436706128308</v>
      </c>
      <c r="AY2661">
        <f t="shared" si="1412"/>
        <v>0</v>
      </c>
      <c r="AZ2661">
        <f t="shared" si="1418"/>
        <v>1</v>
      </c>
      <c r="BC2661">
        <f t="shared" si="1413"/>
        <v>0</v>
      </c>
      <c r="BD2661">
        <f t="shared" si="1414"/>
        <v>-0.76835924415261836</v>
      </c>
      <c r="BG2661">
        <f t="shared" si="1415"/>
        <v>-3953586.9442910855</v>
      </c>
      <c r="BH2661">
        <f t="shared" si="1416"/>
        <v>-4903877.1605711868</v>
      </c>
    </row>
    <row r="2662" spans="9:60">
      <c r="I2662">
        <v>35.715560913085902</v>
      </c>
      <c r="J2662">
        <v>139.76123046875</v>
      </c>
      <c r="K2662">
        <f t="shared" si="1387"/>
        <v>0</v>
      </c>
      <c r="L2662">
        <f t="shared" si="1388"/>
        <v>0</v>
      </c>
      <c r="M2662">
        <f t="shared" si="1389"/>
        <v>0.62335413212994129</v>
      </c>
      <c r="N2662">
        <f t="shared" si="1390"/>
        <v>2.4392936383183055</v>
      </c>
      <c r="O2662">
        <f t="shared" si="1391"/>
        <v>0.94794152197184645</v>
      </c>
      <c r="P2662">
        <f t="shared" si="1392"/>
        <v>0.60373344267671347</v>
      </c>
      <c r="Q2662">
        <f t="shared" si="1393"/>
        <v>-0.5634303877321738</v>
      </c>
      <c r="R2662">
        <f t="shared" si="1394"/>
        <v>-0.96257600818290445</v>
      </c>
      <c r="S2662">
        <f t="shared" si="1395"/>
        <v>-4.962359691597764E-2</v>
      </c>
      <c r="U2662" s="1" t="s">
        <v>2741</v>
      </c>
      <c r="V2662" s="3">
        <v>0.99990000000000001</v>
      </c>
      <c r="W2662" s="3">
        <v>6378137</v>
      </c>
      <c r="X2662" s="3">
        <v>298.25722210100002</v>
      </c>
      <c r="AA2662" s="3">
        <f t="shared" si="1396"/>
        <v>1.6792203946287445E-3</v>
      </c>
      <c r="AB2662" s="3">
        <f t="shared" si="1417"/>
        <v>1.0000007049454078</v>
      </c>
      <c r="AC2662" s="3">
        <f t="shared" si="1397"/>
        <v>-2.5188297041239312E-3</v>
      </c>
      <c r="AD2662" s="3">
        <f t="shared" si="1398"/>
        <v>2.6435429493240994E-6</v>
      </c>
      <c r="AE2662" s="3">
        <f t="shared" si="1399"/>
        <v>-3.4526259073074147E-9</v>
      </c>
      <c r="AF2662" s="3">
        <f t="shared" si="1400"/>
        <v>4.8918304243879506E-12</v>
      </c>
      <c r="AG2662" s="3">
        <f t="shared" si="1401"/>
        <v>-7.2287260458139161E-15</v>
      </c>
      <c r="AH2662" s="3" t="s">
        <v>57</v>
      </c>
      <c r="AI2662" s="3">
        <f t="shared" si="1402"/>
        <v>8.377318247285465E-4</v>
      </c>
      <c r="AJ2662" s="3">
        <f t="shared" si="1403"/>
        <v>7.6085278483792483E-7</v>
      </c>
      <c r="AK2662" s="3">
        <f t="shared" si="1404"/>
        <v>1.1976455002315586E-9</v>
      </c>
      <c r="AL2662" s="3">
        <f t="shared" si="1405"/>
        <v>2.4291502606542476E-12</v>
      </c>
      <c r="AM2662" s="3">
        <f t="shared" si="1406"/>
        <v>5.7501643840919741E-15</v>
      </c>
      <c r="AP2662" s="3">
        <f t="shared" si="1407"/>
        <v>6366812.4008564716</v>
      </c>
      <c r="AQ2662">
        <f t="shared" si="1408"/>
        <v>-2.3861053274235222E-3</v>
      </c>
      <c r="AR2662">
        <f t="shared" si="1409"/>
        <v>3953586.9442910855</v>
      </c>
      <c r="AU2662">
        <f t="shared" si="1410"/>
        <v>-0.76335910101326143</v>
      </c>
      <c r="AV2662">
        <f t="shared" si="1411"/>
        <v>-0.64597436706128308</v>
      </c>
      <c r="AY2662">
        <f t="shared" si="1412"/>
        <v>0</v>
      </c>
      <c r="AZ2662">
        <f t="shared" si="1418"/>
        <v>1</v>
      </c>
      <c r="BC2662">
        <f t="shared" si="1413"/>
        <v>0</v>
      </c>
      <c r="BD2662">
        <f t="shared" si="1414"/>
        <v>-0.76835924415261836</v>
      </c>
      <c r="BG2662">
        <f t="shared" si="1415"/>
        <v>-3953586.9442910855</v>
      </c>
      <c r="BH2662">
        <f t="shared" si="1416"/>
        <v>-4903877.1605711868</v>
      </c>
    </row>
    <row r="2663" spans="9:60">
      <c r="I2663">
        <v>35.715560913085902</v>
      </c>
      <c r="J2663">
        <v>139.76123046875</v>
      </c>
      <c r="K2663">
        <f t="shared" si="1387"/>
        <v>0</v>
      </c>
      <c r="L2663">
        <f t="shared" si="1388"/>
        <v>0</v>
      </c>
      <c r="M2663">
        <f t="shared" si="1389"/>
        <v>0.62335413212994129</v>
      </c>
      <c r="N2663">
        <f t="shared" si="1390"/>
        <v>2.4392936383183055</v>
      </c>
      <c r="O2663">
        <f t="shared" si="1391"/>
        <v>0.94794152197184645</v>
      </c>
      <c r="P2663">
        <f t="shared" si="1392"/>
        <v>0.60373344267671347</v>
      </c>
      <c r="Q2663">
        <f t="shared" si="1393"/>
        <v>-0.5634303877321738</v>
      </c>
      <c r="R2663">
        <f t="shared" si="1394"/>
        <v>-0.96257600818290445</v>
      </c>
      <c r="S2663">
        <f t="shared" si="1395"/>
        <v>-4.962359691597764E-2</v>
      </c>
      <c r="U2663" s="1" t="s">
        <v>2742</v>
      </c>
      <c r="V2663" s="3">
        <v>0.99990000000000001</v>
      </c>
      <c r="W2663" s="3">
        <v>6378137</v>
      </c>
      <c r="X2663" s="3">
        <v>298.25722210100002</v>
      </c>
      <c r="AA2663" s="3">
        <f t="shared" si="1396"/>
        <v>1.6792203946287445E-3</v>
      </c>
      <c r="AB2663" s="3">
        <f t="shared" si="1417"/>
        <v>1.0000007049454078</v>
      </c>
      <c r="AC2663" s="3">
        <f t="shared" si="1397"/>
        <v>-2.5188297041239312E-3</v>
      </c>
      <c r="AD2663" s="3">
        <f t="shared" si="1398"/>
        <v>2.6435429493240994E-6</v>
      </c>
      <c r="AE2663" s="3">
        <f t="shared" si="1399"/>
        <v>-3.4526259073074147E-9</v>
      </c>
      <c r="AF2663" s="3">
        <f t="shared" si="1400"/>
        <v>4.8918304243879506E-12</v>
      </c>
      <c r="AG2663" s="3">
        <f t="shared" si="1401"/>
        <v>-7.2287260458139161E-15</v>
      </c>
      <c r="AH2663" s="3" t="s">
        <v>57</v>
      </c>
      <c r="AI2663" s="3">
        <f t="shared" si="1402"/>
        <v>8.377318247285465E-4</v>
      </c>
      <c r="AJ2663" s="3">
        <f t="shared" si="1403"/>
        <v>7.6085278483792483E-7</v>
      </c>
      <c r="AK2663" s="3">
        <f t="shared" si="1404"/>
        <v>1.1976455002315586E-9</v>
      </c>
      <c r="AL2663" s="3">
        <f t="shared" si="1405"/>
        <v>2.4291502606542476E-12</v>
      </c>
      <c r="AM2663" s="3">
        <f t="shared" si="1406"/>
        <v>5.7501643840919741E-15</v>
      </c>
      <c r="AP2663" s="3">
        <f t="shared" si="1407"/>
        <v>6366812.4008564716</v>
      </c>
      <c r="AQ2663">
        <f t="shared" si="1408"/>
        <v>-2.3861053274235222E-3</v>
      </c>
      <c r="AR2663">
        <f t="shared" si="1409"/>
        <v>3953586.9442910855</v>
      </c>
      <c r="AU2663">
        <f t="shared" si="1410"/>
        <v>-0.76335910101326143</v>
      </c>
      <c r="AV2663">
        <f t="shared" si="1411"/>
        <v>-0.64597436706128308</v>
      </c>
      <c r="AY2663">
        <f t="shared" si="1412"/>
        <v>0</v>
      </c>
      <c r="AZ2663">
        <f t="shared" si="1418"/>
        <v>1</v>
      </c>
      <c r="BC2663">
        <f t="shared" si="1413"/>
        <v>0</v>
      </c>
      <c r="BD2663">
        <f t="shared" si="1414"/>
        <v>-0.76835924415261836</v>
      </c>
      <c r="BG2663">
        <f t="shared" si="1415"/>
        <v>-3953586.9442910855</v>
      </c>
      <c r="BH2663">
        <f t="shared" si="1416"/>
        <v>-4903877.1605711868</v>
      </c>
    </row>
    <row r="2664" spans="9:60">
      <c r="I2664">
        <v>35.715560913085902</v>
      </c>
      <c r="J2664">
        <v>139.76123046875</v>
      </c>
      <c r="K2664">
        <f t="shared" si="1387"/>
        <v>0</v>
      </c>
      <c r="L2664">
        <f t="shared" si="1388"/>
        <v>0</v>
      </c>
      <c r="M2664">
        <f t="shared" si="1389"/>
        <v>0.62335413212994129</v>
      </c>
      <c r="N2664">
        <f t="shared" si="1390"/>
        <v>2.4392936383183055</v>
      </c>
      <c r="O2664">
        <f t="shared" si="1391"/>
        <v>0.94794152197184645</v>
      </c>
      <c r="P2664">
        <f t="shared" si="1392"/>
        <v>0.60373344267671347</v>
      </c>
      <c r="Q2664">
        <f t="shared" si="1393"/>
        <v>-0.5634303877321738</v>
      </c>
      <c r="R2664">
        <f t="shared" si="1394"/>
        <v>-0.96257600818290445</v>
      </c>
      <c r="S2664">
        <f t="shared" si="1395"/>
        <v>-4.962359691597764E-2</v>
      </c>
      <c r="U2664" s="1" t="s">
        <v>2743</v>
      </c>
      <c r="V2664" s="3">
        <v>0.99990000000000001</v>
      </c>
      <c r="W2664" s="3">
        <v>6378137</v>
      </c>
      <c r="X2664" s="3">
        <v>298.25722210100002</v>
      </c>
      <c r="AA2664" s="3">
        <f t="shared" si="1396"/>
        <v>1.6792203946287445E-3</v>
      </c>
      <c r="AB2664" s="3">
        <f t="shared" si="1417"/>
        <v>1.0000007049454078</v>
      </c>
      <c r="AC2664" s="3">
        <f t="shared" si="1397"/>
        <v>-2.5188297041239312E-3</v>
      </c>
      <c r="AD2664" s="3">
        <f t="shared" si="1398"/>
        <v>2.6435429493240994E-6</v>
      </c>
      <c r="AE2664" s="3">
        <f t="shared" si="1399"/>
        <v>-3.4526259073074147E-9</v>
      </c>
      <c r="AF2664" s="3">
        <f t="shared" si="1400"/>
        <v>4.8918304243879506E-12</v>
      </c>
      <c r="AG2664" s="3">
        <f t="shared" si="1401"/>
        <v>-7.2287260458139161E-15</v>
      </c>
      <c r="AH2664" s="3" t="s">
        <v>57</v>
      </c>
      <c r="AI2664" s="3">
        <f t="shared" si="1402"/>
        <v>8.377318247285465E-4</v>
      </c>
      <c r="AJ2664" s="3">
        <f t="shared" si="1403"/>
        <v>7.6085278483792483E-7</v>
      </c>
      <c r="AK2664" s="3">
        <f t="shared" si="1404"/>
        <v>1.1976455002315586E-9</v>
      </c>
      <c r="AL2664" s="3">
        <f t="shared" si="1405"/>
        <v>2.4291502606542476E-12</v>
      </c>
      <c r="AM2664" s="3">
        <f t="shared" si="1406"/>
        <v>5.7501643840919741E-15</v>
      </c>
      <c r="AP2664" s="3">
        <f t="shared" si="1407"/>
        <v>6366812.4008564716</v>
      </c>
      <c r="AQ2664">
        <f t="shared" si="1408"/>
        <v>-2.3861053274235222E-3</v>
      </c>
      <c r="AR2664">
        <f t="shared" si="1409"/>
        <v>3953586.9442910855</v>
      </c>
      <c r="AU2664">
        <f t="shared" si="1410"/>
        <v>-0.76335910101326143</v>
      </c>
      <c r="AV2664">
        <f t="shared" si="1411"/>
        <v>-0.64597436706128308</v>
      </c>
      <c r="AY2664">
        <f t="shared" si="1412"/>
        <v>0</v>
      </c>
      <c r="AZ2664">
        <f t="shared" si="1418"/>
        <v>1</v>
      </c>
      <c r="BC2664">
        <f t="shared" si="1413"/>
        <v>0</v>
      </c>
      <c r="BD2664">
        <f t="shared" si="1414"/>
        <v>-0.76835924415261836</v>
      </c>
      <c r="BG2664">
        <f t="shared" si="1415"/>
        <v>-3953586.9442910855</v>
      </c>
      <c r="BH2664">
        <f t="shared" si="1416"/>
        <v>-4903877.1605711868</v>
      </c>
    </row>
    <row r="2665" spans="9:60">
      <c r="I2665">
        <v>35.715560913085902</v>
      </c>
      <c r="J2665">
        <v>139.76123046875</v>
      </c>
      <c r="K2665">
        <f t="shared" si="1387"/>
        <v>0</v>
      </c>
      <c r="L2665">
        <f t="shared" si="1388"/>
        <v>0</v>
      </c>
      <c r="M2665">
        <f t="shared" si="1389"/>
        <v>0.62335413212994129</v>
      </c>
      <c r="N2665">
        <f t="shared" si="1390"/>
        <v>2.4392936383183055</v>
      </c>
      <c r="O2665">
        <f t="shared" si="1391"/>
        <v>0.94794152197184645</v>
      </c>
      <c r="P2665">
        <f t="shared" si="1392"/>
        <v>0.60373344267671347</v>
      </c>
      <c r="Q2665">
        <f t="shared" si="1393"/>
        <v>-0.5634303877321738</v>
      </c>
      <c r="R2665">
        <f t="shared" si="1394"/>
        <v>-0.96257600818290445</v>
      </c>
      <c r="S2665">
        <f t="shared" si="1395"/>
        <v>-4.962359691597764E-2</v>
      </c>
      <c r="U2665" s="1" t="s">
        <v>2744</v>
      </c>
      <c r="V2665" s="3">
        <v>0.99990000000000001</v>
      </c>
      <c r="W2665" s="3">
        <v>6378137</v>
      </c>
      <c r="X2665" s="3">
        <v>298.25722210100002</v>
      </c>
      <c r="AA2665" s="3">
        <f t="shared" si="1396"/>
        <v>1.6792203946287445E-3</v>
      </c>
      <c r="AB2665" s="3">
        <f t="shared" si="1417"/>
        <v>1.0000007049454078</v>
      </c>
      <c r="AC2665" s="3">
        <f t="shared" si="1397"/>
        <v>-2.5188297041239312E-3</v>
      </c>
      <c r="AD2665" s="3">
        <f t="shared" si="1398"/>
        <v>2.6435429493240994E-6</v>
      </c>
      <c r="AE2665" s="3">
        <f t="shared" si="1399"/>
        <v>-3.4526259073074147E-9</v>
      </c>
      <c r="AF2665" s="3">
        <f t="shared" si="1400"/>
        <v>4.8918304243879506E-12</v>
      </c>
      <c r="AG2665" s="3">
        <f t="shared" si="1401"/>
        <v>-7.2287260458139161E-15</v>
      </c>
      <c r="AH2665" s="3" t="s">
        <v>57</v>
      </c>
      <c r="AI2665" s="3">
        <f t="shared" si="1402"/>
        <v>8.377318247285465E-4</v>
      </c>
      <c r="AJ2665" s="3">
        <f t="shared" si="1403"/>
        <v>7.6085278483792483E-7</v>
      </c>
      <c r="AK2665" s="3">
        <f t="shared" si="1404"/>
        <v>1.1976455002315586E-9</v>
      </c>
      <c r="AL2665" s="3">
        <f t="shared" si="1405"/>
        <v>2.4291502606542476E-12</v>
      </c>
      <c r="AM2665" s="3">
        <f t="shared" si="1406"/>
        <v>5.7501643840919741E-15</v>
      </c>
      <c r="AP2665" s="3">
        <f t="shared" si="1407"/>
        <v>6366812.4008564716</v>
      </c>
      <c r="AQ2665">
        <f t="shared" si="1408"/>
        <v>-2.3861053274235222E-3</v>
      </c>
      <c r="AR2665">
        <f t="shared" si="1409"/>
        <v>3953586.9442910855</v>
      </c>
      <c r="AU2665">
        <f t="shared" si="1410"/>
        <v>-0.76335910101326143</v>
      </c>
      <c r="AV2665">
        <f t="shared" si="1411"/>
        <v>-0.64597436706128308</v>
      </c>
      <c r="AY2665">
        <f t="shared" si="1412"/>
        <v>0</v>
      </c>
      <c r="AZ2665">
        <f t="shared" si="1418"/>
        <v>1</v>
      </c>
      <c r="BC2665">
        <f t="shared" si="1413"/>
        <v>0</v>
      </c>
      <c r="BD2665">
        <f t="shared" si="1414"/>
        <v>-0.76835924415261836</v>
      </c>
      <c r="BG2665">
        <f t="shared" si="1415"/>
        <v>-3953586.9442910855</v>
      </c>
      <c r="BH2665">
        <f t="shared" si="1416"/>
        <v>-4903877.1605711868</v>
      </c>
    </row>
    <row r="2666" spans="9:60">
      <c r="I2666">
        <v>35.715560913085902</v>
      </c>
      <c r="J2666">
        <v>139.76123046875</v>
      </c>
      <c r="K2666">
        <f t="shared" ref="K2666:K2729" si="1419">E2666*PI()/180</f>
        <v>0</v>
      </c>
      <c r="L2666">
        <f t="shared" ref="L2666:L2729" si="1420">F2666*PI()/180</f>
        <v>0</v>
      </c>
      <c r="M2666">
        <f t="shared" ref="M2666:M2729" si="1421">I2666*PI()/180</f>
        <v>0.62335413212994129</v>
      </c>
      <c r="N2666">
        <f t="shared" ref="N2666:N2729" si="1422">J2666*PI()/180</f>
        <v>2.4392936383183055</v>
      </c>
      <c r="O2666">
        <f t="shared" ref="O2666:O2729" si="1423">SIN(2 * M2666)</f>
        <v>0.94794152197184645</v>
      </c>
      <c r="P2666">
        <f t="shared" ref="P2666:P2729" si="1424">SIN(2 * M2666 * 2)</f>
        <v>0.60373344267671347</v>
      </c>
      <c r="Q2666">
        <f t="shared" ref="Q2666:Q2729" si="1425">SIN(2 * M2666 * 3)</f>
        <v>-0.5634303877321738</v>
      </c>
      <c r="R2666">
        <f t="shared" ref="R2666:R2729" si="1426">SIN(2 * M2666 * 4)</f>
        <v>-0.96257600818290445</v>
      </c>
      <c r="S2666">
        <f t="shared" ref="S2666:S2729" si="1427">SIN(2 * M2666 * 5)</f>
        <v>-4.962359691597764E-2</v>
      </c>
      <c r="U2666" s="1" t="s">
        <v>2745</v>
      </c>
      <c r="V2666" s="3">
        <v>0.99990000000000001</v>
      </c>
      <c r="W2666" s="3">
        <v>6378137</v>
      </c>
      <c r="X2666" s="3">
        <v>298.25722210100002</v>
      </c>
      <c r="AA2666" s="3">
        <f t="shared" ref="AA2666:AA2729" si="1428">1/(2*X2666-1)</f>
        <v>1.6792203946287445E-3</v>
      </c>
      <c r="AB2666" s="3">
        <f t="shared" si="1417"/>
        <v>1.0000007049454078</v>
      </c>
      <c r="AC2666" s="3">
        <f t="shared" ref="AC2666:AC2729" si="1429" xml:space="preserve"> - (3/2) * (AA2666 - AA2666^3/8 - AA2666^5/64)</f>
        <v>-2.5188297041239312E-3</v>
      </c>
      <c r="AD2666" s="3">
        <f t="shared" ref="AD2666:AD2729" si="1430">(15/16) * (AA2666^2 - AA2666^4/4)</f>
        <v>2.6435429493240994E-6</v>
      </c>
      <c r="AE2666" s="3">
        <f t="shared" ref="AE2666:AE2729" si="1431" xml:space="preserve"> - 35/48 * (AA2666^3 - 5/16*AA2666^5)</f>
        <v>-3.4526259073074147E-9</v>
      </c>
      <c r="AF2666" s="3">
        <f t="shared" ref="AF2666:AF2729" si="1432">315/512 * AA2666^4</f>
        <v>4.8918304243879506E-12</v>
      </c>
      <c r="AG2666" s="3">
        <f t="shared" ref="AG2666:AG2729" si="1433" xml:space="preserve"> - 693/1280 * AA2666^5</f>
        <v>-7.2287260458139161E-15</v>
      </c>
      <c r="AH2666" s="3" t="s">
        <v>57</v>
      </c>
      <c r="AI2666" s="3">
        <f t="shared" ref="AI2666:AI2729" si="1434" xml:space="preserve"> (1/2)*AA2666 - (2/3)*(AA2666^2) + (5/16)*(AA2666^3) + (41/180)*(AA2666^4) - (127/288)*(AA2666^5)</f>
        <v>8.377318247285465E-4</v>
      </c>
      <c r="AJ2666" s="3">
        <f t="shared" ref="AJ2666:AJ2729" si="1435" xml:space="preserve"> (13/48)*(AA2666^2) - (3/5)*(AA2666^3) + (557/1440)*(AA2666^4) + (281/630)*(AA2666^5)</f>
        <v>7.6085278483792483E-7</v>
      </c>
      <c r="AK2666" s="3">
        <f t="shared" ref="AK2666:AK2729" si="1436" xml:space="preserve"> (61/240)*(AA2666^3) - (103/140)*(AA2666^4) + (15061/26880)*(AA2666^5)</f>
        <v>1.1976455002315586E-9</v>
      </c>
      <c r="AL2666" s="3">
        <f t="shared" ref="AL2666:AL2729" si="1437" xml:space="preserve"> (49561/161280)*(AA2666^4) - (179/168)*(AA2666^5)</f>
        <v>2.4291502606542476E-12</v>
      </c>
      <c r="AM2666" s="3">
        <f t="shared" ref="AM2666:AM2729" si="1438" xml:space="preserve"> (34729/80640)*(AA2666^5)</f>
        <v>5.7501643840919741E-15</v>
      </c>
      <c r="AP2666" s="3">
        <f t="shared" ref="AP2666:AP2729" si="1439">(V2666*W2666/(1 + AA2666))*AB2666</f>
        <v>6366812.4008564716</v>
      </c>
      <c r="AQ2666">
        <f t="shared" ref="AQ2666:AQ2729" si="1440">SUMPRODUCT(AC$3:AG$3,O2666:S2666)</f>
        <v>-2.3861053274235222E-3</v>
      </c>
      <c r="AR2666">
        <f t="shared" ref="AR2666:AR2729" si="1441">(V$3*W$3/(1+AA$3))*(AB$3*M2666 + AQ2666)</f>
        <v>3953586.9442910855</v>
      </c>
      <c r="AU2666">
        <f t="shared" ref="AU2666:AU2729" si="1442">COS(L2666-N2666)</f>
        <v>-0.76335910101326143</v>
      </c>
      <c r="AV2666">
        <f t="shared" ref="AV2666:AV2729" si="1443">SIN(L2666-N2666)</f>
        <v>-0.64597436706128308</v>
      </c>
      <c r="AY2666">
        <f t="shared" ref="AY2666:AY2729" si="1444">SINH(ATANH(SIN(K2666)) - ( 2*AA$3^0.5 / (1 + AA$3)) * ATANH(2*AA$3^0.5 / (1 +AA$3) * SIN(K2666)) )</f>
        <v>0</v>
      </c>
      <c r="AZ2666">
        <f t="shared" si="1418"/>
        <v>1</v>
      </c>
      <c r="BC2666">
        <f t="shared" ref="BC2666:BC2729" si="1445">ATAN(AY2666/AU2666)</f>
        <v>0</v>
      </c>
      <c r="BD2666">
        <f t="shared" ref="BD2666:BD2729" si="1446">ATANH(AV2666/AZ2666)</f>
        <v>-0.76835924415261836</v>
      </c>
      <c r="BG2666">
        <f t="shared" ref="BG2666:BG2729" si="1447">AP$3 * (BC2666 + (AI$3 * SIN(2*BC2666) * COSH(2*BD2666) + AJ$3 * SIN(2*BC2666*2) * COSH(2*BD2666*2) + AK$3 * SIN(2*BC2666*3) * COSH(2*BD2666*3) + AL$3 * SIN(2*BC2666*4) * COSH(2*BD2666*4) + AM$3 * SIN(2*BC2666*5) * COSH(2*BD2666*5) ) ) - AR2666</f>
        <v>-3953586.9442910855</v>
      </c>
      <c r="BH2666">
        <f t="shared" ref="BH2666:BH2729" si="1448">AP$3 * (BD2666 + (AI$3 * COS(2*BC2666) * SINH(2*BD2666) + AJ$3 * COS(2*BC2666*2) * SINH(2*BD2666*2) + AK$3 * COS(2*BC2666*3) * SINH(2*BD2666*3) + AL$3 * COS(2*BC2666*4) * SINH(2*BD2666*4) + AM$3 * COS(2*BC2666*5) * SINH(2*BD2666*5) ) )</f>
        <v>-4903877.1605711868</v>
      </c>
    </row>
    <row r="2667" spans="9:60">
      <c r="I2667">
        <v>35.715560913085902</v>
      </c>
      <c r="J2667">
        <v>139.76123046875</v>
      </c>
      <c r="K2667">
        <f t="shared" si="1419"/>
        <v>0</v>
      </c>
      <c r="L2667">
        <f t="shared" si="1420"/>
        <v>0</v>
      </c>
      <c r="M2667">
        <f t="shared" si="1421"/>
        <v>0.62335413212994129</v>
      </c>
      <c r="N2667">
        <f t="shared" si="1422"/>
        <v>2.4392936383183055</v>
      </c>
      <c r="O2667">
        <f t="shared" si="1423"/>
        <v>0.94794152197184645</v>
      </c>
      <c r="P2667">
        <f t="shared" si="1424"/>
        <v>0.60373344267671347</v>
      </c>
      <c r="Q2667">
        <f t="shared" si="1425"/>
        <v>-0.5634303877321738</v>
      </c>
      <c r="R2667">
        <f t="shared" si="1426"/>
        <v>-0.96257600818290445</v>
      </c>
      <c r="S2667">
        <f t="shared" si="1427"/>
        <v>-4.962359691597764E-2</v>
      </c>
      <c r="U2667" s="1" t="s">
        <v>2746</v>
      </c>
      <c r="V2667" s="3">
        <v>0.99990000000000001</v>
      </c>
      <c r="W2667" s="3">
        <v>6378137</v>
      </c>
      <c r="X2667" s="3">
        <v>298.25722210100002</v>
      </c>
      <c r="AA2667" s="3">
        <f t="shared" si="1428"/>
        <v>1.6792203946287445E-3</v>
      </c>
      <c r="AB2667" s="3">
        <f t="shared" si="1417"/>
        <v>1.0000007049454078</v>
      </c>
      <c r="AC2667" s="3">
        <f t="shared" si="1429"/>
        <v>-2.5188297041239312E-3</v>
      </c>
      <c r="AD2667" s="3">
        <f t="shared" si="1430"/>
        <v>2.6435429493240994E-6</v>
      </c>
      <c r="AE2667" s="3">
        <f t="shared" si="1431"/>
        <v>-3.4526259073074147E-9</v>
      </c>
      <c r="AF2667" s="3">
        <f t="shared" si="1432"/>
        <v>4.8918304243879506E-12</v>
      </c>
      <c r="AG2667" s="3">
        <f t="shared" si="1433"/>
        <v>-7.2287260458139161E-15</v>
      </c>
      <c r="AH2667" s="3" t="s">
        <v>57</v>
      </c>
      <c r="AI2667" s="3">
        <f t="shared" si="1434"/>
        <v>8.377318247285465E-4</v>
      </c>
      <c r="AJ2667" s="3">
        <f t="shared" si="1435"/>
        <v>7.6085278483792483E-7</v>
      </c>
      <c r="AK2667" s="3">
        <f t="shared" si="1436"/>
        <v>1.1976455002315586E-9</v>
      </c>
      <c r="AL2667" s="3">
        <f t="shared" si="1437"/>
        <v>2.4291502606542476E-12</v>
      </c>
      <c r="AM2667" s="3">
        <f t="shared" si="1438"/>
        <v>5.7501643840919741E-15</v>
      </c>
      <c r="AP2667" s="3">
        <f t="shared" si="1439"/>
        <v>6366812.4008564716</v>
      </c>
      <c r="AQ2667">
        <f t="shared" si="1440"/>
        <v>-2.3861053274235222E-3</v>
      </c>
      <c r="AR2667">
        <f t="shared" si="1441"/>
        <v>3953586.9442910855</v>
      </c>
      <c r="AU2667">
        <f t="shared" si="1442"/>
        <v>-0.76335910101326143</v>
      </c>
      <c r="AV2667">
        <f t="shared" si="1443"/>
        <v>-0.64597436706128308</v>
      </c>
      <c r="AY2667">
        <f t="shared" si="1444"/>
        <v>0</v>
      </c>
      <c r="AZ2667">
        <f t="shared" si="1418"/>
        <v>1</v>
      </c>
      <c r="BC2667">
        <f t="shared" si="1445"/>
        <v>0</v>
      </c>
      <c r="BD2667">
        <f t="shared" si="1446"/>
        <v>-0.76835924415261836</v>
      </c>
      <c r="BG2667">
        <f t="shared" si="1447"/>
        <v>-3953586.9442910855</v>
      </c>
      <c r="BH2667">
        <f t="shared" si="1448"/>
        <v>-4903877.1605711868</v>
      </c>
    </row>
    <row r="2668" spans="9:60">
      <c r="I2668">
        <v>35.715560913085902</v>
      </c>
      <c r="J2668">
        <v>139.76123046875</v>
      </c>
      <c r="K2668">
        <f t="shared" si="1419"/>
        <v>0</v>
      </c>
      <c r="L2668">
        <f t="shared" si="1420"/>
        <v>0</v>
      </c>
      <c r="M2668">
        <f t="shared" si="1421"/>
        <v>0.62335413212994129</v>
      </c>
      <c r="N2668">
        <f t="shared" si="1422"/>
        <v>2.4392936383183055</v>
      </c>
      <c r="O2668">
        <f t="shared" si="1423"/>
        <v>0.94794152197184645</v>
      </c>
      <c r="P2668">
        <f t="shared" si="1424"/>
        <v>0.60373344267671347</v>
      </c>
      <c r="Q2668">
        <f t="shared" si="1425"/>
        <v>-0.5634303877321738</v>
      </c>
      <c r="R2668">
        <f t="shared" si="1426"/>
        <v>-0.96257600818290445</v>
      </c>
      <c r="S2668">
        <f t="shared" si="1427"/>
        <v>-4.962359691597764E-2</v>
      </c>
      <c r="U2668" s="1" t="s">
        <v>2747</v>
      </c>
      <c r="V2668" s="3">
        <v>0.99990000000000001</v>
      </c>
      <c r="W2668" s="3">
        <v>6378137</v>
      </c>
      <c r="X2668" s="3">
        <v>298.25722210100002</v>
      </c>
      <c r="AA2668" s="3">
        <f t="shared" si="1428"/>
        <v>1.6792203946287445E-3</v>
      </c>
      <c r="AB2668" s="3">
        <f t="shared" si="1417"/>
        <v>1.0000007049454078</v>
      </c>
      <c r="AC2668" s="3">
        <f t="shared" si="1429"/>
        <v>-2.5188297041239312E-3</v>
      </c>
      <c r="AD2668" s="3">
        <f t="shared" si="1430"/>
        <v>2.6435429493240994E-6</v>
      </c>
      <c r="AE2668" s="3">
        <f t="shared" si="1431"/>
        <v>-3.4526259073074147E-9</v>
      </c>
      <c r="AF2668" s="3">
        <f t="shared" si="1432"/>
        <v>4.8918304243879506E-12</v>
      </c>
      <c r="AG2668" s="3">
        <f t="shared" si="1433"/>
        <v>-7.2287260458139161E-15</v>
      </c>
      <c r="AH2668" s="3" t="s">
        <v>57</v>
      </c>
      <c r="AI2668" s="3">
        <f t="shared" si="1434"/>
        <v>8.377318247285465E-4</v>
      </c>
      <c r="AJ2668" s="3">
        <f t="shared" si="1435"/>
        <v>7.6085278483792483E-7</v>
      </c>
      <c r="AK2668" s="3">
        <f t="shared" si="1436"/>
        <v>1.1976455002315586E-9</v>
      </c>
      <c r="AL2668" s="3">
        <f t="shared" si="1437"/>
        <v>2.4291502606542476E-12</v>
      </c>
      <c r="AM2668" s="3">
        <f t="shared" si="1438"/>
        <v>5.7501643840919741E-15</v>
      </c>
      <c r="AP2668" s="3">
        <f t="shared" si="1439"/>
        <v>6366812.4008564716</v>
      </c>
      <c r="AQ2668">
        <f t="shared" si="1440"/>
        <v>-2.3861053274235222E-3</v>
      </c>
      <c r="AR2668">
        <f t="shared" si="1441"/>
        <v>3953586.9442910855</v>
      </c>
      <c r="AU2668">
        <f t="shared" si="1442"/>
        <v>-0.76335910101326143</v>
      </c>
      <c r="AV2668">
        <f t="shared" si="1443"/>
        <v>-0.64597436706128308</v>
      </c>
      <c r="AY2668">
        <f t="shared" si="1444"/>
        <v>0</v>
      </c>
      <c r="AZ2668">
        <f t="shared" si="1418"/>
        <v>1</v>
      </c>
      <c r="BC2668">
        <f t="shared" si="1445"/>
        <v>0</v>
      </c>
      <c r="BD2668">
        <f t="shared" si="1446"/>
        <v>-0.76835924415261836</v>
      </c>
      <c r="BG2668">
        <f t="shared" si="1447"/>
        <v>-3953586.9442910855</v>
      </c>
      <c r="BH2668">
        <f t="shared" si="1448"/>
        <v>-4903877.1605711868</v>
      </c>
    </row>
    <row r="2669" spans="9:60">
      <c r="I2669">
        <v>35.715560913085902</v>
      </c>
      <c r="J2669">
        <v>139.76123046875</v>
      </c>
      <c r="K2669">
        <f t="shared" si="1419"/>
        <v>0</v>
      </c>
      <c r="L2669">
        <f t="shared" si="1420"/>
        <v>0</v>
      </c>
      <c r="M2669">
        <f t="shared" si="1421"/>
        <v>0.62335413212994129</v>
      </c>
      <c r="N2669">
        <f t="shared" si="1422"/>
        <v>2.4392936383183055</v>
      </c>
      <c r="O2669">
        <f t="shared" si="1423"/>
        <v>0.94794152197184645</v>
      </c>
      <c r="P2669">
        <f t="shared" si="1424"/>
        <v>0.60373344267671347</v>
      </c>
      <c r="Q2669">
        <f t="shared" si="1425"/>
        <v>-0.5634303877321738</v>
      </c>
      <c r="R2669">
        <f t="shared" si="1426"/>
        <v>-0.96257600818290445</v>
      </c>
      <c r="S2669">
        <f t="shared" si="1427"/>
        <v>-4.962359691597764E-2</v>
      </c>
      <c r="U2669" s="1" t="s">
        <v>2748</v>
      </c>
      <c r="V2669" s="3">
        <v>0.99990000000000001</v>
      </c>
      <c r="W2669" s="3">
        <v>6378137</v>
      </c>
      <c r="X2669" s="3">
        <v>298.25722210100002</v>
      </c>
      <c r="AA2669" s="3">
        <f t="shared" si="1428"/>
        <v>1.6792203946287445E-3</v>
      </c>
      <c r="AB2669" s="3">
        <f t="shared" si="1417"/>
        <v>1.0000007049454078</v>
      </c>
      <c r="AC2669" s="3">
        <f t="shared" si="1429"/>
        <v>-2.5188297041239312E-3</v>
      </c>
      <c r="AD2669" s="3">
        <f t="shared" si="1430"/>
        <v>2.6435429493240994E-6</v>
      </c>
      <c r="AE2669" s="3">
        <f t="shared" si="1431"/>
        <v>-3.4526259073074147E-9</v>
      </c>
      <c r="AF2669" s="3">
        <f t="shared" si="1432"/>
        <v>4.8918304243879506E-12</v>
      </c>
      <c r="AG2669" s="3">
        <f t="shared" si="1433"/>
        <v>-7.2287260458139161E-15</v>
      </c>
      <c r="AH2669" s="3" t="s">
        <v>57</v>
      </c>
      <c r="AI2669" s="3">
        <f t="shared" si="1434"/>
        <v>8.377318247285465E-4</v>
      </c>
      <c r="AJ2669" s="3">
        <f t="shared" si="1435"/>
        <v>7.6085278483792483E-7</v>
      </c>
      <c r="AK2669" s="3">
        <f t="shared" si="1436"/>
        <v>1.1976455002315586E-9</v>
      </c>
      <c r="AL2669" s="3">
        <f t="shared" si="1437"/>
        <v>2.4291502606542476E-12</v>
      </c>
      <c r="AM2669" s="3">
        <f t="shared" si="1438"/>
        <v>5.7501643840919741E-15</v>
      </c>
      <c r="AP2669" s="3">
        <f t="shared" si="1439"/>
        <v>6366812.4008564716</v>
      </c>
      <c r="AQ2669">
        <f t="shared" si="1440"/>
        <v>-2.3861053274235222E-3</v>
      </c>
      <c r="AR2669">
        <f t="shared" si="1441"/>
        <v>3953586.9442910855</v>
      </c>
      <c r="AU2669">
        <f t="shared" si="1442"/>
        <v>-0.76335910101326143</v>
      </c>
      <c r="AV2669">
        <f t="shared" si="1443"/>
        <v>-0.64597436706128308</v>
      </c>
      <c r="AY2669">
        <f t="shared" si="1444"/>
        <v>0</v>
      </c>
      <c r="AZ2669">
        <f t="shared" si="1418"/>
        <v>1</v>
      </c>
      <c r="BC2669">
        <f t="shared" si="1445"/>
        <v>0</v>
      </c>
      <c r="BD2669">
        <f t="shared" si="1446"/>
        <v>-0.76835924415261836</v>
      </c>
      <c r="BG2669">
        <f t="shared" si="1447"/>
        <v>-3953586.9442910855</v>
      </c>
      <c r="BH2669">
        <f t="shared" si="1448"/>
        <v>-4903877.1605711868</v>
      </c>
    </row>
    <row r="2670" spans="9:60">
      <c r="I2670">
        <v>35.715560913085902</v>
      </c>
      <c r="J2670">
        <v>139.76123046875</v>
      </c>
      <c r="K2670">
        <f t="shared" si="1419"/>
        <v>0</v>
      </c>
      <c r="L2670">
        <f t="shared" si="1420"/>
        <v>0</v>
      </c>
      <c r="M2670">
        <f t="shared" si="1421"/>
        <v>0.62335413212994129</v>
      </c>
      <c r="N2670">
        <f t="shared" si="1422"/>
        <v>2.4392936383183055</v>
      </c>
      <c r="O2670">
        <f t="shared" si="1423"/>
        <v>0.94794152197184645</v>
      </c>
      <c r="P2670">
        <f t="shared" si="1424"/>
        <v>0.60373344267671347</v>
      </c>
      <c r="Q2670">
        <f t="shared" si="1425"/>
        <v>-0.5634303877321738</v>
      </c>
      <c r="R2670">
        <f t="shared" si="1426"/>
        <v>-0.96257600818290445</v>
      </c>
      <c r="S2670">
        <f t="shared" si="1427"/>
        <v>-4.962359691597764E-2</v>
      </c>
      <c r="U2670" s="1" t="s">
        <v>2749</v>
      </c>
      <c r="V2670" s="3">
        <v>0.99990000000000001</v>
      </c>
      <c r="W2670" s="3">
        <v>6378137</v>
      </c>
      <c r="X2670" s="3">
        <v>298.25722210100002</v>
      </c>
      <c r="AA2670" s="3">
        <f t="shared" si="1428"/>
        <v>1.6792203946287445E-3</v>
      </c>
      <c r="AB2670" s="3">
        <f t="shared" si="1417"/>
        <v>1.0000007049454078</v>
      </c>
      <c r="AC2670" s="3">
        <f t="shared" si="1429"/>
        <v>-2.5188297041239312E-3</v>
      </c>
      <c r="AD2670" s="3">
        <f t="shared" si="1430"/>
        <v>2.6435429493240994E-6</v>
      </c>
      <c r="AE2670" s="3">
        <f t="shared" si="1431"/>
        <v>-3.4526259073074147E-9</v>
      </c>
      <c r="AF2670" s="3">
        <f t="shared" si="1432"/>
        <v>4.8918304243879506E-12</v>
      </c>
      <c r="AG2670" s="3">
        <f t="shared" si="1433"/>
        <v>-7.2287260458139161E-15</v>
      </c>
      <c r="AH2670" s="3" t="s">
        <v>57</v>
      </c>
      <c r="AI2670" s="3">
        <f t="shared" si="1434"/>
        <v>8.377318247285465E-4</v>
      </c>
      <c r="AJ2670" s="3">
        <f t="shared" si="1435"/>
        <v>7.6085278483792483E-7</v>
      </c>
      <c r="AK2670" s="3">
        <f t="shared" si="1436"/>
        <v>1.1976455002315586E-9</v>
      </c>
      <c r="AL2670" s="3">
        <f t="shared" si="1437"/>
        <v>2.4291502606542476E-12</v>
      </c>
      <c r="AM2670" s="3">
        <f t="shared" si="1438"/>
        <v>5.7501643840919741E-15</v>
      </c>
      <c r="AP2670" s="3">
        <f t="shared" si="1439"/>
        <v>6366812.4008564716</v>
      </c>
      <c r="AQ2670">
        <f t="shared" si="1440"/>
        <v>-2.3861053274235222E-3</v>
      </c>
      <c r="AR2670">
        <f t="shared" si="1441"/>
        <v>3953586.9442910855</v>
      </c>
      <c r="AU2670">
        <f t="shared" si="1442"/>
        <v>-0.76335910101326143</v>
      </c>
      <c r="AV2670">
        <f t="shared" si="1443"/>
        <v>-0.64597436706128308</v>
      </c>
      <c r="AY2670">
        <f t="shared" si="1444"/>
        <v>0</v>
      </c>
      <c r="AZ2670">
        <f t="shared" si="1418"/>
        <v>1</v>
      </c>
      <c r="BC2670">
        <f t="shared" si="1445"/>
        <v>0</v>
      </c>
      <c r="BD2670">
        <f t="shared" si="1446"/>
        <v>-0.76835924415261836</v>
      </c>
      <c r="BG2670">
        <f t="shared" si="1447"/>
        <v>-3953586.9442910855</v>
      </c>
      <c r="BH2670">
        <f t="shared" si="1448"/>
        <v>-4903877.1605711868</v>
      </c>
    </row>
    <row r="2671" spans="9:60">
      <c r="I2671">
        <v>35.715560913085902</v>
      </c>
      <c r="J2671">
        <v>139.76123046875</v>
      </c>
      <c r="K2671">
        <f t="shared" si="1419"/>
        <v>0</v>
      </c>
      <c r="L2671">
        <f t="shared" si="1420"/>
        <v>0</v>
      </c>
      <c r="M2671">
        <f t="shared" si="1421"/>
        <v>0.62335413212994129</v>
      </c>
      <c r="N2671">
        <f t="shared" si="1422"/>
        <v>2.4392936383183055</v>
      </c>
      <c r="O2671">
        <f t="shared" si="1423"/>
        <v>0.94794152197184645</v>
      </c>
      <c r="P2671">
        <f t="shared" si="1424"/>
        <v>0.60373344267671347</v>
      </c>
      <c r="Q2671">
        <f t="shared" si="1425"/>
        <v>-0.5634303877321738</v>
      </c>
      <c r="R2671">
        <f t="shared" si="1426"/>
        <v>-0.96257600818290445</v>
      </c>
      <c r="S2671">
        <f t="shared" si="1427"/>
        <v>-4.962359691597764E-2</v>
      </c>
      <c r="U2671" s="1" t="s">
        <v>2750</v>
      </c>
      <c r="V2671" s="3">
        <v>0.99990000000000001</v>
      </c>
      <c r="W2671" s="3">
        <v>6378137</v>
      </c>
      <c r="X2671" s="3">
        <v>298.25722210100002</v>
      </c>
      <c r="AA2671" s="3">
        <f t="shared" si="1428"/>
        <v>1.6792203946287445E-3</v>
      </c>
      <c r="AB2671" s="3">
        <f t="shared" si="1417"/>
        <v>1.0000007049454078</v>
      </c>
      <c r="AC2671" s="3">
        <f t="shared" si="1429"/>
        <v>-2.5188297041239312E-3</v>
      </c>
      <c r="AD2671" s="3">
        <f t="shared" si="1430"/>
        <v>2.6435429493240994E-6</v>
      </c>
      <c r="AE2671" s="3">
        <f t="shared" si="1431"/>
        <v>-3.4526259073074147E-9</v>
      </c>
      <c r="AF2671" s="3">
        <f t="shared" si="1432"/>
        <v>4.8918304243879506E-12</v>
      </c>
      <c r="AG2671" s="3">
        <f t="shared" si="1433"/>
        <v>-7.2287260458139161E-15</v>
      </c>
      <c r="AH2671" s="3" t="s">
        <v>57</v>
      </c>
      <c r="AI2671" s="3">
        <f t="shared" si="1434"/>
        <v>8.377318247285465E-4</v>
      </c>
      <c r="AJ2671" s="3">
        <f t="shared" si="1435"/>
        <v>7.6085278483792483E-7</v>
      </c>
      <c r="AK2671" s="3">
        <f t="shared" si="1436"/>
        <v>1.1976455002315586E-9</v>
      </c>
      <c r="AL2671" s="3">
        <f t="shared" si="1437"/>
        <v>2.4291502606542476E-12</v>
      </c>
      <c r="AM2671" s="3">
        <f t="shared" si="1438"/>
        <v>5.7501643840919741E-15</v>
      </c>
      <c r="AP2671" s="3">
        <f t="shared" si="1439"/>
        <v>6366812.4008564716</v>
      </c>
      <c r="AQ2671">
        <f t="shared" si="1440"/>
        <v>-2.3861053274235222E-3</v>
      </c>
      <c r="AR2671">
        <f t="shared" si="1441"/>
        <v>3953586.9442910855</v>
      </c>
      <c r="AU2671">
        <f t="shared" si="1442"/>
        <v>-0.76335910101326143</v>
      </c>
      <c r="AV2671">
        <f t="shared" si="1443"/>
        <v>-0.64597436706128308</v>
      </c>
      <c r="AY2671">
        <f t="shared" si="1444"/>
        <v>0</v>
      </c>
      <c r="AZ2671">
        <f t="shared" si="1418"/>
        <v>1</v>
      </c>
      <c r="BC2671">
        <f t="shared" si="1445"/>
        <v>0</v>
      </c>
      <c r="BD2671">
        <f t="shared" si="1446"/>
        <v>-0.76835924415261836</v>
      </c>
      <c r="BG2671">
        <f t="shared" si="1447"/>
        <v>-3953586.9442910855</v>
      </c>
      <c r="BH2671">
        <f t="shared" si="1448"/>
        <v>-4903877.1605711868</v>
      </c>
    </row>
    <row r="2672" spans="9:60">
      <c r="I2672">
        <v>35.715560913085902</v>
      </c>
      <c r="J2672">
        <v>139.76123046875</v>
      </c>
      <c r="K2672">
        <f t="shared" si="1419"/>
        <v>0</v>
      </c>
      <c r="L2672">
        <f t="shared" si="1420"/>
        <v>0</v>
      </c>
      <c r="M2672">
        <f t="shared" si="1421"/>
        <v>0.62335413212994129</v>
      </c>
      <c r="N2672">
        <f t="shared" si="1422"/>
        <v>2.4392936383183055</v>
      </c>
      <c r="O2672">
        <f t="shared" si="1423"/>
        <v>0.94794152197184645</v>
      </c>
      <c r="P2672">
        <f t="shared" si="1424"/>
        <v>0.60373344267671347</v>
      </c>
      <c r="Q2672">
        <f t="shared" si="1425"/>
        <v>-0.5634303877321738</v>
      </c>
      <c r="R2672">
        <f t="shared" si="1426"/>
        <v>-0.96257600818290445</v>
      </c>
      <c r="S2672">
        <f t="shared" si="1427"/>
        <v>-4.962359691597764E-2</v>
      </c>
      <c r="U2672" s="1" t="s">
        <v>2751</v>
      </c>
      <c r="V2672" s="3">
        <v>0.99990000000000001</v>
      </c>
      <c r="W2672" s="3">
        <v>6378137</v>
      </c>
      <c r="X2672" s="3">
        <v>298.25722210100002</v>
      </c>
      <c r="AA2672" s="3">
        <f t="shared" si="1428"/>
        <v>1.6792203946287445E-3</v>
      </c>
      <c r="AB2672" s="3">
        <f t="shared" si="1417"/>
        <v>1.0000007049454078</v>
      </c>
      <c r="AC2672" s="3">
        <f t="shared" si="1429"/>
        <v>-2.5188297041239312E-3</v>
      </c>
      <c r="AD2672" s="3">
        <f t="shared" si="1430"/>
        <v>2.6435429493240994E-6</v>
      </c>
      <c r="AE2672" s="3">
        <f t="shared" si="1431"/>
        <v>-3.4526259073074147E-9</v>
      </c>
      <c r="AF2672" s="3">
        <f t="shared" si="1432"/>
        <v>4.8918304243879506E-12</v>
      </c>
      <c r="AG2672" s="3">
        <f t="shared" si="1433"/>
        <v>-7.2287260458139161E-15</v>
      </c>
      <c r="AH2672" s="3" t="s">
        <v>57</v>
      </c>
      <c r="AI2672" s="3">
        <f t="shared" si="1434"/>
        <v>8.377318247285465E-4</v>
      </c>
      <c r="AJ2672" s="3">
        <f t="shared" si="1435"/>
        <v>7.6085278483792483E-7</v>
      </c>
      <c r="AK2672" s="3">
        <f t="shared" si="1436"/>
        <v>1.1976455002315586E-9</v>
      </c>
      <c r="AL2672" s="3">
        <f t="shared" si="1437"/>
        <v>2.4291502606542476E-12</v>
      </c>
      <c r="AM2672" s="3">
        <f t="shared" si="1438"/>
        <v>5.7501643840919741E-15</v>
      </c>
      <c r="AP2672" s="3">
        <f t="shared" si="1439"/>
        <v>6366812.4008564716</v>
      </c>
      <c r="AQ2672">
        <f t="shared" si="1440"/>
        <v>-2.3861053274235222E-3</v>
      </c>
      <c r="AR2672">
        <f t="shared" si="1441"/>
        <v>3953586.9442910855</v>
      </c>
      <c r="AU2672">
        <f t="shared" si="1442"/>
        <v>-0.76335910101326143</v>
      </c>
      <c r="AV2672">
        <f t="shared" si="1443"/>
        <v>-0.64597436706128308</v>
      </c>
      <c r="AY2672">
        <f t="shared" si="1444"/>
        <v>0</v>
      </c>
      <c r="AZ2672">
        <f t="shared" si="1418"/>
        <v>1</v>
      </c>
      <c r="BC2672">
        <f t="shared" si="1445"/>
        <v>0</v>
      </c>
      <c r="BD2672">
        <f t="shared" si="1446"/>
        <v>-0.76835924415261836</v>
      </c>
      <c r="BG2672">
        <f t="shared" si="1447"/>
        <v>-3953586.9442910855</v>
      </c>
      <c r="BH2672">
        <f t="shared" si="1448"/>
        <v>-4903877.1605711868</v>
      </c>
    </row>
    <row r="2673" spans="9:60">
      <c r="I2673">
        <v>35.715560913085902</v>
      </c>
      <c r="J2673">
        <v>139.76123046875</v>
      </c>
      <c r="K2673">
        <f t="shared" si="1419"/>
        <v>0</v>
      </c>
      <c r="L2673">
        <f t="shared" si="1420"/>
        <v>0</v>
      </c>
      <c r="M2673">
        <f t="shared" si="1421"/>
        <v>0.62335413212994129</v>
      </c>
      <c r="N2673">
        <f t="shared" si="1422"/>
        <v>2.4392936383183055</v>
      </c>
      <c r="O2673">
        <f t="shared" si="1423"/>
        <v>0.94794152197184645</v>
      </c>
      <c r="P2673">
        <f t="shared" si="1424"/>
        <v>0.60373344267671347</v>
      </c>
      <c r="Q2673">
        <f t="shared" si="1425"/>
        <v>-0.5634303877321738</v>
      </c>
      <c r="R2673">
        <f t="shared" si="1426"/>
        <v>-0.96257600818290445</v>
      </c>
      <c r="S2673">
        <f t="shared" si="1427"/>
        <v>-4.962359691597764E-2</v>
      </c>
      <c r="U2673" s="1" t="s">
        <v>2752</v>
      </c>
      <c r="V2673" s="3">
        <v>0.99990000000000001</v>
      </c>
      <c r="W2673" s="3">
        <v>6378137</v>
      </c>
      <c r="X2673" s="3">
        <v>298.25722210100002</v>
      </c>
      <c r="AA2673" s="3">
        <f t="shared" si="1428"/>
        <v>1.6792203946287445E-3</v>
      </c>
      <c r="AB2673" s="3">
        <f t="shared" si="1417"/>
        <v>1.0000007049454078</v>
      </c>
      <c r="AC2673" s="3">
        <f t="shared" si="1429"/>
        <v>-2.5188297041239312E-3</v>
      </c>
      <c r="AD2673" s="3">
        <f t="shared" si="1430"/>
        <v>2.6435429493240994E-6</v>
      </c>
      <c r="AE2673" s="3">
        <f t="shared" si="1431"/>
        <v>-3.4526259073074147E-9</v>
      </c>
      <c r="AF2673" s="3">
        <f t="shared" si="1432"/>
        <v>4.8918304243879506E-12</v>
      </c>
      <c r="AG2673" s="3">
        <f t="shared" si="1433"/>
        <v>-7.2287260458139161E-15</v>
      </c>
      <c r="AH2673" s="3" t="s">
        <v>57</v>
      </c>
      <c r="AI2673" s="3">
        <f t="shared" si="1434"/>
        <v>8.377318247285465E-4</v>
      </c>
      <c r="AJ2673" s="3">
        <f t="shared" si="1435"/>
        <v>7.6085278483792483E-7</v>
      </c>
      <c r="AK2673" s="3">
        <f t="shared" si="1436"/>
        <v>1.1976455002315586E-9</v>
      </c>
      <c r="AL2673" s="3">
        <f t="shared" si="1437"/>
        <v>2.4291502606542476E-12</v>
      </c>
      <c r="AM2673" s="3">
        <f t="shared" si="1438"/>
        <v>5.7501643840919741E-15</v>
      </c>
      <c r="AP2673" s="3">
        <f t="shared" si="1439"/>
        <v>6366812.4008564716</v>
      </c>
      <c r="AQ2673">
        <f t="shared" si="1440"/>
        <v>-2.3861053274235222E-3</v>
      </c>
      <c r="AR2673">
        <f t="shared" si="1441"/>
        <v>3953586.9442910855</v>
      </c>
      <c r="AU2673">
        <f t="shared" si="1442"/>
        <v>-0.76335910101326143</v>
      </c>
      <c r="AV2673">
        <f t="shared" si="1443"/>
        <v>-0.64597436706128308</v>
      </c>
      <c r="AY2673">
        <f t="shared" si="1444"/>
        <v>0</v>
      </c>
      <c r="AZ2673">
        <f t="shared" si="1418"/>
        <v>1</v>
      </c>
      <c r="BC2673">
        <f t="shared" si="1445"/>
        <v>0</v>
      </c>
      <c r="BD2673">
        <f t="shared" si="1446"/>
        <v>-0.76835924415261836</v>
      </c>
      <c r="BG2673">
        <f t="shared" si="1447"/>
        <v>-3953586.9442910855</v>
      </c>
      <c r="BH2673">
        <f t="shared" si="1448"/>
        <v>-4903877.1605711868</v>
      </c>
    </row>
    <row r="2674" spans="9:60">
      <c r="I2674">
        <v>35.715560913085902</v>
      </c>
      <c r="J2674">
        <v>139.76123046875</v>
      </c>
      <c r="K2674">
        <f t="shared" si="1419"/>
        <v>0</v>
      </c>
      <c r="L2674">
        <f t="shared" si="1420"/>
        <v>0</v>
      </c>
      <c r="M2674">
        <f t="shared" si="1421"/>
        <v>0.62335413212994129</v>
      </c>
      <c r="N2674">
        <f t="shared" si="1422"/>
        <v>2.4392936383183055</v>
      </c>
      <c r="O2674">
        <f t="shared" si="1423"/>
        <v>0.94794152197184645</v>
      </c>
      <c r="P2674">
        <f t="shared" si="1424"/>
        <v>0.60373344267671347</v>
      </c>
      <c r="Q2674">
        <f t="shared" si="1425"/>
        <v>-0.5634303877321738</v>
      </c>
      <c r="R2674">
        <f t="shared" si="1426"/>
        <v>-0.96257600818290445</v>
      </c>
      <c r="S2674">
        <f t="shared" si="1427"/>
        <v>-4.962359691597764E-2</v>
      </c>
      <c r="U2674" s="1" t="s">
        <v>2753</v>
      </c>
      <c r="V2674" s="3">
        <v>0.99990000000000001</v>
      </c>
      <c r="W2674" s="3">
        <v>6378137</v>
      </c>
      <c r="X2674" s="3">
        <v>298.25722210100002</v>
      </c>
      <c r="AA2674" s="3">
        <f t="shared" si="1428"/>
        <v>1.6792203946287445E-3</v>
      </c>
      <c r="AB2674" s="3">
        <f t="shared" si="1417"/>
        <v>1.0000007049454078</v>
      </c>
      <c r="AC2674" s="3">
        <f t="shared" si="1429"/>
        <v>-2.5188297041239312E-3</v>
      </c>
      <c r="AD2674" s="3">
        <f t="shared" si="1430"/>
        <v>2.6435429493240994E-6</v>
      </c>
      <c r="AE2674" s="3">
        <f t="shared" si="1431"/>
        <v>-3.4526259073074147E-9</v>
      </c>
      <c r="AF2674" s="3">
        <f t="shared" si="1432"/>
        <v>4.8918304243879506E-12</v>
      </c>
      <c r="AG2674" s="3">
        <f t="shared" si="1433"/>
        <v>-7.2287260458139161E-15</v>
      </c>
      <c r="AH2674" s="3" t="s">
        <v>57</v>
      </c>
      <c r="AI2674" s="3">
        <f t="shared" si="1434"/>
        <v>8.377318247285465E-4</v>
      </c>
      <c r="AJ2674" s="3">
        <f t="shared" si="1435"/>
        <v>7.6085278483792483E-7</v>
      </c>
      <c r="AK2674" s="3">
        <f t="shared" si="1436"/>
        <v>1.1976455002315586E-9</v>
      </c>
      <c r="AL2674" s="3">
        <f t="shared" si="1437"/>
        <v>2.4291502606542476E-12</v>
      </c>
      <c r="AM2674" s="3">
        <f t="shared" si="1438"/>
        <v>5.7501643840919741E-15</v>
      </c>
      <c r="AP2674" s="3">
        <f t="shared" si="1439"/>
        <v>6366812.4008564716</v>
      </c>
      <c r="AQ2674">
        <f t="shared" si="1440"/>
        <v>-2.3861053274235222E-3</v>
      </c>
      <c r="AR2674">
        <f t="shared" si="1441"/>
        <v>3953586.9442910855</v>
      </c>
      <c r="AU2674">
        <f t="shared" si="1442"/>
        <v>-0.76335910101326143</v>
      </c>
      <c r="AV2674">
        <f t="shared" si="1443"/>
        <v>-0.64597436706128308</v>
      </c>
      <c r="AY2674">
        <f t="shared" si="1444"/>
        <v>0</v>
      </c>
      <c r="AZ2674">
        <f t="shared" si="1418"/>
        <v>1</v>
      </c>
      <c r="BC2674">
        <f t="shared" si="1445"/>
        <v>0</v>
      </c>
      <c r="BD2674">
        <f t="shared" si="1446"/>
        <v>-0.76835924415261836</v>
      </c>
      <c r="BG2674">
        <f t="shared" si="1447"/>
        <v>-3953586.9442910855</v>
      </c>
      <c r="BH2674">
        <f t="shared" si="1448"/>
        <v>-4903877.1605711868</v>
      </c>
    </row>
    <row r="2675" spans="9:60">
      <c r="I2675">
        <v>35.715560913085902</v>
      </c>
      <c r="J2675">
        <v>139.76123046875</v>
      </c>
      <c r="K2675">
        <f t="shared" si="1419"/>
        <v>0</v>
      </c>
      <c r="L2675">
        <f t="shared" si="1420"/>
        <v>0</v>
      </c>
      <c r="M2675">
        <f t="shared" si="1421"/>
        <v>0.62335413212994129</v>
      </c>
      <c r="N2675">
        <f t="shared" si="1422"/>
        <v>2.4392936383183055</v>
      </c>
      <c r="O2675">
        <f t="shared" si="1423"/>
        <v>0.94794152197184645</v>
      </c>
      <c r="P2675">
        <f t="shared" si="1424"/>
        <v>0.60373344267671347</v>
      </c>
      <c r="Q2675">
        <f t="shared" si="1425"/>
        <v>-0.5634303877321738</v>
      </c>
      <c r="R2675">
        <f t="shared" si="1426"/>
        <v>-0.96257600818290445</v>
      </c>
      <c r="S2675">
        <f t="shared" si="1427"/>
        <v>-4.962359691597764E-2</v>
      </c>
      <c r="U2675" s="1" t="s">
        <v>2754</v>
      </c>
      <c r="V2675" s="3">
        <v>0.99990000000000001</v>
      </c>
      <c r="W2675" s="3">
        <v>6378137</v>
      </c>
      <c r="X2675" s="3">
        <v>298.25722210100002</v>
      </c>
      <c r="AA2675" s="3">
        <f t="shared" si="1428"/>
        <v>1.6792203946287445E-3</v>
      </c>
      <c r="AB2675" s="3">
        <f t="shared" si="1417"/>
        <v>1.0000007049454078</v>
      </c>
      <c r="AC2675" s="3">
        <f t="shared" si="1429"/>
        <v>-2.5188297041239312E-3</v>
      </c>
      <c r="AD2675" s="3">
        <f t="shared" si="1430"/>
        <v>2.6435429493240994E-6</v>
      </c>
      <c r="AE2675" s="3">
        <f t="shared" si="1431"/>
        <v>-3.4526259073074147E-9</v>
      </c>
      <c r="AF2675" s="3">
        <f t="shared" si="1432"/>
        <v>4.8918304243879506E-12</v>
      </c>
      <c r="AG2675" s="3">
        <f t="shared" si="1433"/>
        <v>-7.2287260458139161E-15</v>
      </c>
      <c r="AH2675" s="3" t="s">
        <v>57</v>
      </c>
      <c r="AI2675" s="3">
        <f t="shared" si="1434"/>
        <v>8.377318247285465E-4</v>
      </c>
      <c r="AJ2675" s="3">
        <f t="shared" si="1435"/>
        <v>7.6085278483792483E-7</v>
      </c>
      <c r="AK2675" s="3">
        <f t="shared" si="1436"/>
        <v>1.1976455002315586E-9</v>
      </c>
      <c r="AL2675" s="3">
        <f t="shared" si="1437"/>
        <v>2.4291502606542476E-12</v>
      </c>
      <c r="AM2675" s="3">
        <f t="shared" si="1438"/>
        <v>5.7501643840919741E-15</v>
      </c>
      <c r="AP2675" s="3">
        <f t="shared" si="1439"/>
        <v>6366812.4008564716</v>
      </c>
      <c r="AQ2675">
        <f t="shared" si="1440"/>
        <v>-2.3861053274235222E-3</v>
      </c>
      <c r="AR2675">
        <f t="shared" si="1441"/>
        <v>3953586.9442910855</v>
      </c>
      <c r="AU2675">
        <f t="shared" si="1442"/>
        <v>-0.76335910101326143</v>
      </c>
      <c r="AV2675">
        <f t="shared" si="1443"/>
        <v>-0.64597436706128308</v>
      </c>
      <c r="AY2675">
        <f t="shared" si="1444"/>
        <v>0</v>
      </c>
      <c r="AZ2675">
        <f t="shared" si="1418"/>
        <v>1</v>
      </c>
      <c r="BC2675">
        <f t="shared" si="1445"/>
        <v>0</v>
      </c>
      <c r="BD2675">
        <f t="shared" si="1446"/>
        <v>-0.76835924415261836</v>
      </c>
      <c r="BG2675">
        <f t="shared" si="1447"/>
        <v>-3953586.9442910855</v>
      </c>
      <c r="BH2675">
        <f t="shared" si="1448"/>
        <v>-4903877.1605711868</v>
      </c>
    </row>
    <row r="2676" spans="9:60">
      <c r="I2676">
        <v>35.715560913085902</v>
      </c>
      <c r="J2676">
        <v>139.76123046875</v>
      </c>
      <c r="K2676">
        <f t="shared" si="1419"/>
        <v>0</v>
      </c>
      <c r="L2676">
        <f t="shared" si="1420"/>
        <v>0</v>
      </c>
      <c r="M2676">
        <f t="shared" si="1421"/>
        <v>0.62335413212994129</v>
      </c>
      <c r="N2676">
        <f t="shared" si="1422"/>
        <v>2.4392936383183055</v>
      </c>
      <c r="O2676">
        <f t="shared" si="1423"/>
        <v>0.94794152197184645</v>
      </c>
      <c r="P2676">
        <f t="shared" si="1424"/>
        <v>0.60373344267671347</v>
      </c>
      <c r="Q2676">
        <f t="shared" si="1425"/>
        <v>-0.5634303877321738</v>
      </c>
      <c r="R2676">
        <f t="shared" si="1426"/>
        <v>-0.96257600818290445</v>
      </c>
      <c r="S2676">
        <f t="shared" si="1427"/>
        <v>-4.962359691597764E-2</v>
      </c>
      <c r="U2676" s="1" t="s">
        <v>2755</v>
      </c>
      <c r="V2676" s="3">
        <v>0.99990000000000001</v>
      </c>
      <c r="W2676" s="3">
        <v>6378137</v>
      </c>
      <c r="X2676" s="3">
        <v>298.25722210100002</v>
      </c>
      <c r="AA2676" s="3">
        <f t="shared" si="1428"/>
        <v>1.6792203946287445E-3</v>
      </c>
      <c r="AB2676" s="3">
        <f t="shared" si="1417"/>
        <v>1.0000007049454078</v>
      </c>
      <c r="AC2676" s="3">
        <f t="shared" si="1429"/>
        <v>-2.5188297041239312E-3</v>
      </c>
      <c r="AD2676" s="3">
        <f t="shared" si="1430"/>
        <v>2.6435429493240994E-6</v>
      </c>
      <c r="AE2676" s="3">
        <f t="shared" si="1431"/>
        <v>-3.4526259073074147E-9</v>
      </c>
      <c r="AF2676" s="3">
        <f t="shared" si="1432"/>
        <v>4.8918304243879506E-12</v>
      </c>
      <c r="AG2676" s="3">
        <f t="shared" si="1433"/>
        <v>-7.2287260458139161E-15</v>
      </c>
      <c r="AH2676" s="3" t="s">
        <v>57</v>
      </c>
      <c r="AI2676" s="3">
        <f t="shared" si="1434"/>
        <v>8.377318247285465E-4</v>
      </c>
      <c r="AJ2676" s="3">
        <f t="shared" si="1435"/>
        <v>7.6085278483792483E-7</v>
      </c>
      <c r="AK2676" s="3">
        <f t="shared" si="1436"/>
        <v>1.1976455002315586E-9</v>
      </c>
      <c r="AL2676" s="3">
        <f t="shared" si="1437"/>
        <v>2.4291502606542476E-12</v>
      </c>
      <c r="AM2676" s="3">
        <f t="shared" si="1438"/>
        <v>5.7501643840919741E-15</v>
      </c>
      <c r="AP2676" s="3">
        <f t="shared" si="1439"/>
        <v>6366812.4008564716</v>
      </c>
      <c r="AQ2676">
        <f t="shared" si="1440"/>
        <v>-2.3861053274235222E-3</v>
      </c>
      <c r="AR2676">
        <f t="shared" si="1441"/>
        <v>3953586.9442910855</v>
      </c>
      <c r="AU2676">
        <f t="shared" si="1442"/>
        <v>-0.76335910101326143</v>
      </c>
      <c r="AV2676">
        <f t="shared" si="1443"/>
        <v>-0.64597436706128308</v>
      </c>
      <c r="AY2676">
        <f t="shared" si="1444"/>
        <v>0</v>
      </c>
      <c r="AZ2676">
        <f t="shared" si="1418"/>
        <v>1</v>
      </c>
      <c r="BC2676">
        <f t="shared" si="1445"/>
        <v>0</v>
      </c>
      <c r="BD2676">
        <f t="shared" si="1446"/>
        <v>-0.76835924415261836</v>
      </c>
      <c r="BG2676">
        <f t="shared" si="1447"/>
        <v>-3953586.9442910855</v>
      </c>
      <c r="BH2676">
        <f t="shared" si="1448"/>
        <v>-4903877.1605711868</v>
      </c>
    </row>
    <row r="2677" spans="9:60">
      <c r="I2677">
        <v>35.715560913085902</v>
      </c>
      <c r="J2677">
        <v>139.76123046875</v>
      </c>
      <c r="K2677">
        <f t="shared" si="1419"/>
        <v>0</v>
      </c>
      <c r="L2677">
        <f t="shared" si="1420"/>
        <v>0</v>
      </c>
      <c r="M2677">
        <f t="shared" si="1421"/>
        <v>0.62335413212994129</v>
      </c>
      <c r="N2677">
        <f t="shared" si="1422"/>
        <v>2.4392936383183055</v>
      </c>
      <c r="O2677">
        <f t="shared" si="1423"/>
        <v>0.94794152197184645</v>
      </c>
      <c r="P2677">
        <f t="shared" si="1424"/>
        <v>0.60373344267671347</v>
      </c>
      <c r="Q2677">
        <f t="shared" si="1425"/>
        <v>-0.5634303877321738</v>
      </c>
      <c r="R2677">
        <f t="shared" si="1426"/>
        <v>-0.96257600818290445</v>
      </c>
      <c r="S2677">
        <f t="shared" si="1427"/>
        <v>-4.962359691597764E-2</v>
      </c>
      <c r="U2677" s="1" t="s">
        <v>2756</v>
      </c>
      <c r="V2677" s="3">
        <v>0.99990000000000001</v>
      </c>
      <c r="W2677" s="3">
        <v>6378137</v>
      </c>
      <c r="X2677" s="3">
        <v>298.25722210100002</v>
      </c>
      <c r="AA2677" s="3">
        <f t="shared" si="1428"/>
        <v>1.6792203946287445E-3</v>
      </c>
      <c r="AB2677" s="3">
        <f t="shared" si="1417"/>
        <v>1.0000007049454078</v>
      </c>
      <c r="AC2677" s="3">
        <f t="shared" si="1429"/>
        <v>-2.5188297041239312E-3</v>
      </c>
      <c r="AD2677" s="3">
        <f t="shared" si="1430"/>
        <v>2.6435429493240994E-6</v>
      </c>
      <c r="AE2677" s="3">
        <f t="shared" si="1431"/>
        <v>-3.4526259073074147E-9</v>
      </c>
      <c r="AF2677" s="3">
        <f t="shared" si="1432"/>
        <v>4.8918304243879506E-12</v>
      </c>
      <c r="AG2677" s="3">
        <f t="shared" si="1433"/>
        <v>-7.2287260458139161E-15</v>
      </c>
      <c r="AH2677" s="3" t="s">
        <v>57</v>
      </c>
      <c r="AI2677" s="3">
        <f t="shared" si="1434"/>
        <v>8.377318247285465E-4</v>
      </c>
      <c r="AJ2677" s="3">
        <f t="shared" si="1435"/>
        <v>7.6085278483792483E-7</v>
      </c>
      <c r="AK2677" s="3">
        <f t="shared" si="1436"/>
        <v>1.1976455002315586E-9</v>
      </c>
      <c r="AL2677" s="3">
        <f t="shared" si="1437"/>
        <v>2.4291502606542476E-12</v>
      </c>
      <c r="AM2677" s="3">
        <f t="shared" si="1438"/>
        <v>5.7501643840919741E-15</v>
      </c>
      <c r="AP2677" s="3">
        <f t="shared" si="1439"/>
        <v>6366812.4008564716</v>
      </c>
      <c r="AQ2677">
        <f t="shared" si="1440"/>
        <v>-2.3861053274235222E-3</v>
      </c>
      <c r="AR2677">
        <f t="shared" si="1441"/>
        <v>3953586.9442910855</v>
      </c>
      <c r="AU2677">
        <f t="shared" si="1442"/>
        <v>-0.76335910101326143</v>
      </c>
      <c r="AV2677">
        <f t="shared" si="1443"/>
        <v>-0.64597436706128308</v>
      </c>
      <c r="AY2677">
        <f t="shared" si="1444"/>
        <v>0</v>
      </c>
      <c r="AZ2677">
        <f t="shared" si="1418"/>
        <v>1</v>
      </c>
      <c r="BC2677">
        <f t="shared" si="1445"/>
        <v>0</v>
      </c>
      <c r="BD2677">
        <f t="shared" si="1446"/>
        <v>-0.76835924415261836</v>
      </c>
      <c r="BG2677">
        <f t="shared" si="1447"/>
        <v>-3953586.9442910855</v>
      </c>
      <c r="BH2677">
        <f t="shared" si="1448"/>
        <v>-4903877.1605711868</v>
      </c>
    </row>
    <row r="2678" spans="9:60">
      <c r="I2678">
        <v>35.715560913085902</v>
      </c>
      <c r="J2678">
        <v>139.76123046875</v>
      </c>
      <c r="K2678">
        <f t="shared" si="1419"/>
        <v>0</v>
      </c>
      <c r="L2678">
        <f t="shared" si="1420"/>
        <v>0</v>
      </c>
      <c r="M2678">
        <f t="shared" si="1421"/>
        <v>0.62335413212994129</v>
      </c>
      <c r="N2678">
        <f t="shared" si="1422"/>
        <v>2.4392936383183055</v>
      </c>
      <c r="O2678">
        <f t="shared" si="1423"/>
        <v>0.94794152197184645</v>
      </c>
      <c r="P2678">
        <f t="shared" si="1424"/>
        <v>0.60373344267671347</v>
      </c>
      <c r="Q2678">
        <f t="shared" si="1425"/>
        <v>-0.5634303877321738</v>
      </c>
      <c r="R2678">
        <f t="shared" si="1426"/>
        <v>-0.96257600818290445</v>
      </c>
      <c r="S2678">
        <f t="shared" si="1427"/>
        <v>-4.962359691597764E-2</v>
      </c>
      <c r="U2678" s="1" t="s">
        <v>2757</v>
      </c>
      <c r="V2678" s="3">
        <v>0.99990000000000001</v>
      </c>
      <c r="W2678" s="3">
        <v>6378137</v>
      </c>
      <c r="X2678" s="3">
        <v>298.25722210100002</v>
      </c>
      <c r="AA2678" s="3">
        <f t="shared" si="1428"/>
        <v>1.6792203946287445E-3</v>
      </c>
      <c r="AB2678" s="3">
        <f t="shared" si="1417"/>
        <v>1.0000007049454078</v>
      </c>
      <c r="AC2678" s="3">
        <f t="shared" si="1429"/>
        <v>-2.5188297041239312E-3</v>
      </c>
      <c r="AD2678" s="3">
        <f t="shared" si="1430"/>
        <v>2.6435429493240994E-6</v>
      </c>
      <c r="AE2678" s="3">
        <f t="shared" si="1431"/>
        <v>-3.4526259073074147E-9</v>
      </c>
      <c r="AF2678" s="3">
        <f t="shared" si="1432"/>
        <v>4.8918304243879506E-12</v>
      </c>
      <c r="AG2678" s="3">
        <f t="shared" si="1433"/>
        <v>-7.2287260458139161E-15</v>
      </c>
      <c r="AH2678" s="3" t="s">
        <v>57</v>
      </c>
      <c r="AI2678" s="3">
        <f t="shared" si="1434"/>
        <v>8.377318247285465E-4</v>
      </c>
      <c r="AJ2678" s="3">
        <f t="shared" si="1435"/>
        <v>7.6085278483792483E-7</v>
      </c>
      <c r="AK2678" s="3">
        <f t="shared" si="1436"/>
        <v>1.1976455002315586E-9</v>
      </c>
      <c r="AL2678" s="3">
        <f t="shared" si="1437"/>
        <v>2.4291502606542476E-12</v>
      </c>
      <c r="AM2678" s="3">
        <f t="shared" si="1438"/>
        <v>5.7501643840919741E-15</v>
      </c>
      <c r="AP2678" s="3">
        <f t="shared" si="1439"/>
        <v>6366812.4008564716</v>
      </c>
      <c r="AQ2678">
        <f t="shared" si="1440"/>
        <v>-2.3861053274235222E-3</v>
      </c>
      <c r="AR2678">
        <f t="shared" si="1441"/>
        <v>3953586.9442910855</v>
      </c>
      <c r="AU2678">
        <f t="shared" si="1442"/>
        <v>-0.76335910101326143</v>
      </c>
      <c r="AV2678">
        <f t="shared" si="1443"/>
        <v>-0.64597436706128308</v>
      </c>
      <c r="AY2678">
        <f t="shared" si="1444"/>
        <v>0</v>
      </c>
      <c r="AZ2678">
        <f t="shared" si="1418"/>
        <v>1</v>
      </c>
      <c r="BC2678">
        <f t="shared" si="1445"/>
        <v>0</v>
      </c>
      <c r="BD2678">
        <f t="shared" si="1446"/>
        <v>-0.76835924415261836</v>
      </c>
      <c r="BG2678">
        <f t="shared" si="1447"/>
        <v>-3953586.9442910855</v>
      </c>
      <c r="BH2678">
        <f t="shared" si="1448"/>
        <v>-4903877.1605711868</v>
      </c>
    </row>
    <row r="2679" spans="9:60">
      <c r="I2679">
        <v>35.715560913085902</v>
      </c>
      <c r="J2679">
        <v>139.76123046875</v>
      </c>
      <c r="K2679">
        <f t="shared" si="1419"/>
        <v>0</v>
      </c>
      <c r="L2679">
        <f t="shared" si="1420"/>
        <v>0</v>
      </c>
      <c r="M2679">
        <f t="shared" si="1421"/>
        <v>0.62335413212994129</v>
      </c>
      <c r="N2679">
        <f t="shared" si="1422"/>
        <v>2.4392936383183055</v>
      </c>
      <c r="O2679">
        <f t="shared" si="1423"/>
        <v>0.94794152197184645</v>
      </c>
      <c r="P2679">
        <f t="shared" si="1424"/>
        <v>0.60373344267671347</v>
      </c>
      <c r="Q2679">
        <f t="shared" si="1425"/>
        <v>-0.5634303877321738</v>
      </c>
      <c r="R2679">
        <f t="shared" si="1426"/>
        <v>-0.96257600818290445</v>
      </c>
      <c r="S2679">
        <f t="shared" si="1427"/>
        <v>-4.962359691597764E-2</v>
      </c>
      <c r="U2679" s="1" t="s">
        <v>2758</v>
      </c>
      <c r="V2679" s="3">
        <v>0.99990000000000001</v>
      </c>
      <c r="W2679" s="3">
        <v>6378137</v>
      </c>
      <c r="X2679" s="3">
        <v>298.25722210100002</v>
      </c>
      <c r="AA2679" s="3">
        <f t="shared" si="1428"/>
        <v>1.6792203946287445E-3</v>
      </c>
      <c r="AB2679" s="3">
        <f t="shared" si="1417"/>
        <v>1.0000007049454078</v>
      </c>
      <c r="AC2679" s="3">
        <f t="shared" si="1429"/>
        <v>-2.5188297041239312E-3</v>
      </c>
      <c r="AD2679" s="3">
        <f t="shared" si="1430"/>
        <v>2.6435429493240994E-6</v>
      </c>
      <c r="AE2679" s="3">
        <f t="shared" si="1431"/>
        <v>-3.4526259073074147E-9</v>
      </c>
      <c r="AF2679" s="3">
        <f t="shared" si="1432"/>
        <v>4.8918304243879506E-12</v>
      </c>
      <c r="AG2679" s="3">
        <f t="shared" si="1433"/>
        <v>-7.2287260458139161E-15</v>
      </c>
      <c r="AH2679" s="3" t="s">
        <v>57</v>
      </c>
      <c r="AI2679" s="3">
        <f t="shared" si="1434"/>
        <v>8.377318247285465E-4</v>
      </c>
      <c r="AJ2679" s="3">
        <f t="shared" si="1435"/>
        <v>7.6085278483792483E-7</v>
      </c>
      <c r="AK2679" s="3">
        <f t="shared" si="1436"/>
        <v>1.1976455002315586E-9</v>
      </c>
      <c r="AL2679" s="3">
        <f t="shared" si="1437"/>
        <v>2.4291502606542476E-12</v>
      </c>
      <c r="AM2679" s="3">
        <f t="shared" si="1438"/>
        <v>5.7501643840919741E-15</v>
      </c>
      <c r="AP2679" s="3">
        <f t="shared" si="1439"/>
        <v>6366812.4008564716</v>
      </c>
      <c r="AQ2679">
        <f t="shared" si="1440"/>
        <v>-2.3861053274235222E-3</v>
      </c>
      <c r="AR2679">
        <f t="shared" si="1441"/>
        <v>3953586.9442910855</v>
      </c>
      <c r="AU2679">
        <f t="shared" si="1442"/>
        <v>-0.76335910101326143</v>
      </c>
      <c r="AV2679">
        <f t="shared" si="1443"/>
        <v>-0.64597436706128308</v>
      </c>
      <c r="AY2679">
        <f t="shared" si="1444"/>
        <v>0</v>
      </c>
      <c r="AZ2679">
        <f t="shared" si="1418"/>
        <v>1</v>
      </c>
      <c r="BC2679">
        <f t="shared" si="1445"/>
        <v>0</v>
      </c>
      <c r="BD2679">
        <f t="shared" si="1446"/>
        <v>-0.76835924415261836</v>
      </c>
      <c r="BG2679">
        <f t="shared" si="1447"/>
        <v>-3953586.9442910855</v>
      </c>
      <c r="BH2679">
        <f t="shared" si="1448"/>
        <v>-4903877.1605711868</v>
      </c>
    </row>
    <row r="2680" spans="9:60">
      <c r="I2680">
        <v>35.715560913085902</v>
      </c>
      <c r="J2680">
        <v>139.76123046875</v>
      </c>
      <c r="K2680">
        <f t="shared" si="1419"/>
        <v>0</v>
      </c>
      <c r="L2680">
        <f t="shared" si="1420"/>
        <v>0</v>
      </c>
      <c r="M2680">
        <f t="shared" si="1421"/>
        <v>0.62335413212994129</v>
      </c>
      <c r="N2680">
        <f t="shared" si="1422"/>
        <v>2.4392936383183055</v>
      </c>
      <c r="O2680">
        <f t="shared" si="1423"/>
        <v>0.94794152197184645</v>
      </c>
      <c r="P2680">
        <f t="shared" si="1424"/>
        <v>0.60373344267671347</v>
      </c>
      <c r="Q2680">
        <f t="shared" si="1425"/>
        <v>-0.5634303877321738</v>
      </c>
      <c r="R2680">
        <f t="shared" si="1426"/>
        <v>-0.96257600818290445</v>
      </c>
      <c r="S2680">
        <f t="shared" si="1427"/>
        <v>-4.962359691597764E-2</v>
      </c>
      <c r="U2680" s="1" t="s">
        <v>2759</v>
      </c>
      <c r="V2680" s="3">
        <v>0.99990000000000001</v>
      </c>
      <c r="W2680" s="3">
        <v>6378137</v>
      </c>
      <c r="X2680" s="3">
        <v>298.25722210100002</v>
      </c>
      <c r="AA2680" s="3">
        <f t="shared" si="1428"/>
        <v>1.6792203946287445E-3</v>
      </c>
      <c r="AB2680" s="3">
        <f t="shared" si="1417"/>
        <v>1.0000007049454078</v>
      </c>
      <c r="AC2680" s="3">
        <f t="shared" si="1429"/>
        <v>-2.5188297041239312E-3</v>
      </c>
      <c r="AD2680" s="3">
        <f t="shared" si="1430"/>
        <v>2.6435429493240994E-6</v>
      </c>
      <c r="AE2680" s="3">
        <f t="shared" si="1431"/>
        <v>-3.4526259073074147E-9</v>
      </c>
      <c r="AF2680" s="3">
        <f t="shared" si="1432"/>
        <v>4.8918304243879506E-12</v>
      </c>
      <c r="AG2680" s="3">
        <f t="shared" si="1433"/>
        <v>-7.2287260458139161E-15</v>
      </c>
      <c r="AH2680" s="3" t="s">
        <v>57</v>
      </c>
      <c r="AI2680" s="3">
        <f t="shared" si="1434"/>
        <v>8.377318247285465E-4</v>
      </c>
      <c r="AJ2680" s="3">
        <f t="shared" si="1435"/>
        <v>7.6085278483792483E-7</v>
      </c>
      <c r="AK2680" s="3">
        <f t="shared" si="1436"/>
        <v>1.1976455002315586E-9</v>
      </c>
      <c r="AL2680" s="3">
        <f t="shared" si="1437"/>
        <v>2.4291502606542476E-12</v>
      </c>
      <c r="AM2680" s="3">
        <f t="shared" si="1438"/>
        <v>5.7501643840919741E-15</v>
      </c>
      <c r="AP2680" s="3">
        <f t="shared" si="1439"/>
        <v>6366812.4008564716</v>
      </c>
      <c r="AQ2680">
        <f t="shared" si="1440"/>
        <v>-2.3861053274235222E-3</v>
      </c>
      <c r="AR2680">
        <f t="shared" si="1441"/>
        <v>3953586.9442910855</v>
      </c>
      <c r="AU2680">
        <f t="shared" si="1442"/>
        <v>-0.76335910101326143</v>
      </c>
      <c r="AV2680">
        <f t="shared" si="1443"/>
        <v>-0.64597436706128308</v>
      </c>
      <c r="AY2680">
        <f t="shared" si="1444"/>
        <v>0</v>
      </c>
      <c r="AZ2680">
        <f t="shared" si="1418"/>
        <v>1</v>
      </c>
      <c r="BC2680">
        <f t="shared" si="1445"/>
        <v>0</v>
      </c>
      <c r="BD2680">
        <f t="shared" si="1446"/>
        <v>-0.76835924415261836</v>
      </c>
      <c r="BG2680">
        <f t="shared" si="1447"/>
        <v>-3953586.9442910855</v>
      </c>
      <c r="BH2680">
        <f t="shared" si="1448"/>
        <v>-4903877.1605711868</v>
      </c>
    </row>
    <row r="2681" spans="9:60">
      <c r="I2681">
        <v>35.715560913085902</v>
      </c>
      <c r="J2681">
        <v>139.76123046875</v>
      </c>
      <c r="K2681">
        <f t="shared" si="1419"/>
        <v>0</v>
      </c>
      <c r="L2681">
        <f t="shared" si="1420"/>
        <v>0</v>
      </c>
      <c r="M2681">
        <f t="shared" si="1421"/>
        <v>0.62335413212994129</v>
      </c>
      <c r="N2681">
        <f t="shared" si="1422"/>
        <v>2.4392936383183055</v>
      </c>
      <c r="O2681">
        <f t="shared" si="1423"/>
        <v>0.94794152197184645</v>
      </c>
      <c r="P2681">
        <f t="shared" si="1424"/>
        <v>0.60373344267671347</v>
      </c>
      <c r="Q2681">
        <f t="shared" si="1425"/>
        <v>-0.5634303877321738</v>
      </c>
      <c r="R2681">
        <f t="shared" si="1426"/>
        <v>-0.96257600818290445</v>
      </c>
      <c r="S2681">
        <f t="shared" si="1427"/>
        <v>-4.962359691597764E-2</v>
      </c>
      <c r="U2681" s="1" t="s">
        <v>2760</v>
      </c>
      <c r="V2681" s="3">
        <v>0.99990000000000001</v>
      </c>
      <c r="W2681" s="3">
        <v>6378137</v>
      </c>
      <c r="X2681" s="3">
        <v>298.25722210100002</v>
      </c>
      <c r="AA2681" s="3">
        <f t="shared" si="1428"/>
        <v>1.6792203946287445E-3</v>
      </c>
      <c r="AB2681" s="3">
        <f t="shared" si="1417"/>
        <v>1.0000007049454078</v>
      </c>
      <c r="AC2681" s="3">
        <f t="shared" si="1429"/>
        <v>-2.5188297041239312E-3</v>
      </c>
      <c r="AD2681" s="3">
        <f t="shared" si="1430"/>
        <v>2.6435429493240994E-6</v>
      </c>
      <c r="AE2681" s="3">
        <f t="shared" si="1431"/>
        <v>-3.4526259073074147E-9</v>
      </c>
      <c r="AF2681" s="3">
        <f t="shared" si="1432"/>
        <v>4.8918304243879506E-12</v>
      </c>
      <c r="AG2681" s="3">
        <f t="shared" si="1433"/>
        <v>-7.2287260458139161E-15</v>
      </c>
      <c r="AH2681" s="3" t="s">
        <v>57</v>
      </c>
      <c r="AI2681" s="3">
        <f t="shared" si="1434"/>
        <v>8.377318247285465E-4</v>
      </c>
      <c r="AJ2681" s="3">
        <f t="shared" si="1435"/>
        <v>7.6085278483792483E-7</v>
      </c>
      <c r="AK2681" s="3">
        <f t="shared" si="1436"/>
        <v>1.1976455002315586E-9</v>
      </c>
      <c r="AL2681" s="3">
        <f t="shared" si="1437"/>
        <v>2.4291502606542476E-12</v>
      </c>
      <c r="AM2681" s="3">
        <f t="shared" si="1438"/>
        <v>5.7501643840919741E-15</v>
      </c>
      <c r="AP2681" s="3">
        <f t="shared" si="1439"/>
        <v>6366812.4008564716</v>
      </c>
      <c r="AQ2681">
        <f t="shared" si="1440"/>
        <v>-2.3861053274235222E-3</v>
      </c>
      <c r="AR2681">
        <f t="shared" si="1441"/>
        <v>3953586.9442910855</v>
      </c>
      <c r="AU2681">
        <f t="shared" si="1442"/>
        <v>-0.76335910101326143</v>
      </c>
      <c r="AV2681">
        <f t="shared" si="1443"/>
        <v>-0.64597436706128308</v>
      </c>
      <c r="AY2681">
        <f t="shared" si="1444"/>
        <v>0</v>
      </c>
      <c r="AZ2681">
        <f t="shared" si="1418"/>
        <v>1</v>
      </c>
      <c r="BC2681">
        <f t="shared" si="1445"/>
        <v>0</v>
      </c>
      <c r="BD2681">
        <f t="shared" si="1446"/>
        <v>-0.76835924415261836</v>
      </c>
      <c r="BG2681">
        <f t="shared" si="1447"/>
        <v>-3953586.9442910855</v>
      </c>
      <c r="BH2681">
        <f t="shared" si="1448"/>
        <v>-4903877.1605711868</v>
      </c>
    </row>
    <row r="2682" spans="9:60">
      <c r="I2682">
        <v>35.715560913085902</v>
      </c>
      <c r="J2682">
        <v>139.76123046875</v>
      </c>
      <c r="K2682">
        <f t="shared" si="1419"/>
        <v>0</v>
      </c>
      <c r="L2682">
        <f t="shared" si="1420"/>
        <v>0</v>
      </c>
      <c r="M2682">
        <f t="shared" si="1421"/>
        <v>0.62335413212994129</v>
      </c>
      <c r="N2682">
        <f t="shared" si="1422"/>
        <v>2.4392936383183055</v>
      </c>
      <c r="O2682">
        <f t="shared" si="1423"/>
        <v>0.94794152197184645</v>
      </c>
      <c r="P2682">
        <f t="shared" si="1424"/>
        <v>0.60373344267671347</v>
      </c>
      <c r="Q2682">
        <f t="shared" si="1425"/>
        <v>-0.5634303877321738</v>
      </c>
      <c r="R2682">
        <f t="shared" si="1426"/>
        <v>-0.96257600818290445</v>
      </c>
      <c r="S2682">
        <f t="shared" si="1427"/>
        <v>-4.962359691597764E-2</v>
      </c>
      <c r="U2682" s="1" t="s">
        <v>2761</v>
      </c>
      <c r="V2682" s="3">
        <v>0.99990000000000001</v>
      </c>
      <c r="W2682" s="3">
        <v>6378137</v>
      </c>
      <c r="X2682" s="3">
        <v>298.25722210100002</v>
      </c>
      <c r="AA2682" s="3">
        <f t="shared" si="1428"/>
        <v>1.6792203946287445E-3</v>
      </c>
      <c r="AB2682" s="3">
        <f t="shared" si="1417"/>
        <v>1.0000007049454078</v>
      </c>
      <c r="AC2682" s="3">
        <f t="shared" si="1429"/>
        <v>-2.5188297041239312E-3</v>
      </c>
      <c r="AD2682" s="3">
        <f t="shared" si="1430"/>
        <v>2.6435429493240994E-6</v>
      </c>
      <c r="AE2682" s="3">
        <f t="shared" si="1431"/>
        <v>-3.4526259073074147E-9</v>
      </c>
      <c r="AF2682" s="3">
        <f t="shared" si="1432"/>
        <v>4.8918304243879506E-12</v>
      </c>
      <c r="AG2682" s="3">
        <f t="shared" si="1433"/>
        <v>-7.2287260458139161E-15</v>
      </c>
      <c r="AH2682" s="3" t="s">
        <v>57</v>
      </c>
      <c r="AI2682" s="3">
        <f t="shared" si="1434"/>
        <v>8.377318247285465E-4</v>
      </c>
      <c r="AJ2682" s="3">
        <f t="shared" si="1435"/>
        <v>7.6085278483792483E-7</v>
      </c>
      <c r="AK2682" s="3">
        <f t="shared" si="1436"/>
        <v>1.1976455002315586E-9</v>
      </c>
      <c r="AL2682" s="3">
        <f t="shared" si="1437"/>
        <v>2.4291502606542476E-12</v>
      </c>
      <c r="AM2682" s="3">
        <f t="shared" si="1438"/>
        <v>5.7501643840919741E-15</v>
      </c>
      <c r="AP2682" s="3">
        <f t="shared" si="1439"/>
        <v>6366812.4008564716</v>
      </c>
      <c r="AQ2682">
        <f t="shared" si="1440"/>
        <v>-2.3861053274235222E-3</v>
      </c>
      <c r="AR2682">
        <f t="shared" si="1441"/>
        <v>3953586.9442910855</v>
      </c>
      <c r="AU2682">
        <f t="shared" si="1442"/>
        <v>-0.76335910101326143</v>
      </c>
      <c r="AV2682">
        <f t="shared" si="1443"/>
        <v>-0.64597436706128308</v>
      </c>
      <c r="AY2682">
        <f t="shared" si="1444"/>
        <v>0</v>
      </c>
      <c r="AZ2682">
        <f t="shared" si="1418"/>
        <v>1</v>
      </c>
      <c r="BC2682">
        <f t="shared" si="1445"/>
        <v>0</v>
      </c>
      <c r="BD2682">
        <f t="shared" si="1446"/>
        <v>-0.76835924415261836</v>
      </c>
      <c r="BG2682">
        <f t="shared" si="1447"/>
        <v>-3953586.9442910855</v>
      </c>
      <c r="BH2682">
        <f t="shared" si="1448"/>
        <v>-4903877.1605711868</v>
      </c>
    </row>
    <row r="2683" spans="9:60">
      <c r="I2683">
        <v>35.715560913085902</v>
      </c>
      <c r="J2683">
        <v>139.76123046875</v>
      </c>
      <c r="K2683">
        <f t="shared" si="1419"/>
        <v>0</v>
      </c>
      <c r="L2683">
        <f t="shared" si="1420"/>
        <v>0</v>
      </c>
      <c r="M2683">
        <f t="shared" si="1421"/>
        <v>0.62335413212994129</v>
      </c>
      <c r="N2683">
        <f t="shared" si="1422"/>
        <v>2.4392936383183055</v>
      </c>
      <c r="O2683">
        <f t="shared" si="1423"/>
        <v>0.94794152197184645</v>
      </c>
      <c r="P2683">
        <f t="shared" si="1424"/>
        <v>0.60373344267671347</v>
      </c>
      <c r="Q2683">
        <f t="shared" si="1425"/>
        <v>-0.5634303877321738</v>
      </c>
      <c r="R2683">
        <f t="shared" si="1426"/>
        <v>-0.96257600818290445</v>
      </c>
      <c r="S2683">
        <f t="shared" si="1427"/>
        <v>-4.962359691597764E-2</v>
      </c>
      <c r="U2683" s="1" t="s">
        <v>2762</v>
      </c>
      <c r="V2683" s="3">
        <v>0.99990000000000001</v>
      </c>
      <c r="W2683" s="3">
        <v>6378137</v>
      </c>
      <c r="X2683" s="3">
        <v>298.25722210100002</v>
      </c>
      <c r="AA2683" s="3">
        <f t="shared" si="1428"/>
        <v>1.6792203946287445E-3</v>
      </c>
      <c r="AB2683" s="3">
        <f t="shared" si="1417"/>
        <v>1.0000007049454078</v>
      </c>
      <c r="AC2683" s="3">
        <f t="shared" si="1429"/>
        <v>-2.5188297041239312E-3</v>
      </c>
      <c r="AD2683" s="3">
        <f t="shared" si="1430"/>
        <v>2.6435429493240994E-6</v>
      </c>
      <c r="AE2683" s="3">
        <f t="shared" si="1431"/>
        <v>-3.4526259073074147E-9</v>
      </c>
      <c r="AF2683" s="3">
        <f t="shared" si="1432"/>
        <v>4.8918304243879506E-12</v>
      </c>
      <c r="AG2683" s="3">
        <f t="shared" si="1433"/>
        <v>-7.2287260458139161E-15</v>
      </c>
      <c r="AH2683" s="3" t="s">
        <v>57</v>
      </c>
      <c r="AI2683" s="3">
        <f t="shared" si="1434"/>
        <v>8.377318247285465E-4</v>
      </c>
      <c r="AJ2683" s="3">
        <f t="shared" si="1435"/>
        <v>7.6085278483792483E-7</v>
      </c>
      <c r="AK2683" s="3">
        <f t="shared" si="1436"/>
        <v>1.1976455002315586E-9</v>
      </c>
      <c r="AL2683" s="3">
        <f t="shared" si="1437"/>
        <v>2.4291502606542476E-12</v>
      </c>
      <c r="AM2683" s="3">
        <f t="shared" si="1438"/>
        <v>5.7501643840919741E-15</v>
      </c>
      <c r="AP2683" s="3">
        <f t="shared" si="1439"/>
        <v>6366812.4008564716</v>
      </c>
      <c r="AQ2683">
        <f t="shared" si="1440"/>
        <v>-2.3861053274235222E-3</v>
      </c>
      <c r="AR2683">
        <f t="shared" si="1441"/>
        <v>3953586.9442910855</v>
      </c>
      <c r="AU2683">
        <f t="shared" si="1442"/>
        <v>-0.76335910101326143</v>
      </c>
      <c r="AV2683">
        <f t="shared" si="1443"/>
        <v>-0.64597436706128308</v>
      </c>
      <c r="AY2683">
        <f t="shared" si="1444"/>
        <v>0</v>
      </c>
      <c r="AZ2683">
        <f t="shared" si="1418"/>
        <v>1</v>
      </c>
      <c r="BC2683">
        <f t="shared" si="1445"/>
        <v>0</v>
      </c>
      <c r="BD2683">
        <f t="shared" si="1446"/>
        <v>-0.76835924415261836</v>
      </c>
      <c r="BG2683">
        <f t="shared" si="1447"/>
        <v>-3953586.9442910855</v>
      </c>
      <c r="BH2683">
        <f t="shared" si="1448"/>
        <v>-4903877.1605711868</v>
      </c>
    </row>
    <row r="2684" spans="9:60">
      <c r="I2684">
        <v>35.715560913085902</v>
      </c>
      <c r="J2684">
        <v>139.76123046875</v>
      </c>
      <c r="K2684">
        <f t="shared" si="1419"/>
        <v>0</v>
      </c>
      <c r="L2684">
        <f t="shared" si="1420"/>
        <v>0</v>
      </c>
      <c r="M2684">
        <f t="shared" si="1421"/>
        <v>0.62335413212994129</v>
      </c>
      <c r="N2684">
        <f t="shared" si="1422"/>
        <v>2.4392936383183055</v>
      </c>
      <c r="O2684">
        <f t="shared" si="1423"/>
        <v>0.94794152197184645</v>
      </c>
      <c r="P2684">
        <f t="shared" si="1424"/>
        <v>0.60373344267671347</v>
      </c>
      <c r="Q2684">
        <f t="shared" si="1425"/>
        <v>-0.5634303877321738</v>
      </c>
      <c r="R2684">
        <f t="shared" si="1426"/>
        <v>-0.96257600818290445</v>
      </c>
      <c r="S2684">
        <f t="shared" si="1427"/>
        <v>-4.962359691597764E-2</v>
      </c>
      <c r="U2684" s="1" t="s">
        <v>2763</v>
      </c>
      <c r="V2684" s="3">
        <v>0.99990000000000001</v>
      </c>
      <c r="W2684" s="3">
        <v>6378137</v>
      </c>
      <c r="X2684" s="3">
        <v>298.25722210100002</v>
      </c>
      <c r="AA2684" s="3">
        <f t="shared" si="1428"/>
        <v>1.6792203946287445E-3</v>
      </c>
      <c r="AB2684" s="3">
        <f t="shared" si="1417"/>
        <v>1.0000007049454078</v>
      </c>
      <c r="AC2684" s="3">
        <f t="shared" si="1429"/>
        <v>-2.5188297041239312E-3</v>
      </c>
      <c r="AD2684" s="3">
        <f t="shared" si="1430"/>
        <v>2.6435429493240994E-6</v>
      </c>
      <c r="AE2684" s="3">
        <f t="shared" si="1431"/>
        <v>-3.4526259073074147E-9</v>
      </c>
      <c r="AF2684" s="3">
        <f t="shared" si="1432"/>
        <v>4.8918304243879506E-12</v>
      </c>
      <c r="AG2684" s="3">
        <f t="shared" si="1433"/>
        <v>-7.2287260458139161E-15</v>
      </c>
      <c r="AH2684" s="3" t="s">
        <v>57</v>
      </c>
      <c r="AI2684" s="3">
        <f t="shared" si="1434"/>
        <v>8.377318247285465E-4</v>
      </c>
      <c r="AJ2684" s="3">
        <f t="shared" si="1435"/>
        <v>7.6085278483792483E-7</v>
      </c>
      <c r="AK2684" s="3">
        <f t="shared" si="1436"/>
        <v>1.1976455002315586E-9</v>
      </c>
      <c r="AL2684" s="3">
        <f t="shared" si="1437"/>
        <v>2.4291502606542476E-12</v>
      </c>
      <c r="AM2684" s="3">
        <f t="shared" si="1438"/>
        <v>5.7501643840919741E-15</v>
      </c>
      <c r="AP2684" s="3">
        <f t="shared" si="1439"/>
        <v>6366812.4008564716</v>
      </c>
      <c r="AQ2684">
        <f t="shared" si="1440"/>
        <v>-2.3861053274235222E-3</v>
      </c>
      <c r="AR2684">
        <f t="shared" si="1441"/>
        <v>3953586.9442910855</v>
      </c>
      <c r="AU2684">
        <f t="shared" si="1442"/>
        <v>-0.76335910101326143</v>
      </c>
      <c r="AV2684">
        <f t="shared" si="1443"/>
        <v>-0.64597436706128308</v>
      </c>
      <c r="AY2684">
        <f t="shared" si="1444"/>
        <v>0</v>
      </c>
      <c r="AZ2684">
        <f t="shared" si="1418"/>
        <v>1</v>
      </c>
      <c r="BC2684">
        <f t="shared" si="1445"/>
        <v>0</v>
      </c>
      <c r="BD2684">
        <f t="shared" si="1446"/>
        <v>-0.76835924415261836</v>
      </c>
      <c r="BG2684">
        <f t="shared" si="1447"/>
        <v>-3953586.9442910855</v>
      </c>
      <c r="BH2684">
        <f t="shared" si="1448"/>
        <v>-4903877.1605711868</v>
      </c>
    </row>
    <row r="2685" spans="9:60">
      <c r="I2685">
        <v>35.715560913085902</v>
      </c>
      <c r="J2685">
        <v>139.76123046875</v>
      </c>
      <c r="K2685">
        <f t="shared" si="1419"/>
        <v>0</v>
      </c>
      <c r="L2685">
        <f t="shared" si="1420"/>
        <v>0</v>
      </c>
      <c r="M2685">
        <f t="shared" si="1421"/>
        <v>0.62335413212994129</v>
      </c>
      <c r="N2685">
        <f t="shared" si="1422"/>
        <v>2.4392936383183055</v>
      </c>
      <c r="O2685">
        <f t="shared" si="1423"/>
        <v>0.94794152197184645</v>
      </c>
      <c r="P2685">
        <f t="shared" si="1424"/>
        <v>0.60373344267671347</v>
      </c>
      <c r="Q2685">
        <f t="shared" si="1425"/>
        <v>-0.5634303877321738</v>
      </c>
      <c r="R2685">
        <f t="shared" si="1426"/>
        <v>-0.96257600818290445</v>
      </c>
      <c r="S2685">
        <f t="shared" si="1427"/>
        <v>-4.962359691597764E-2</v>
      </c>
      <c r="U2685" s="1" t="s">
        <v>2764</v>
      </c>
      <c r="V2685" s="3">
        <v>0.99990000000000001</v>
      </c>
      <c r="W2685" s="3">
        <v>6378137</v>
      </c>
      <c r="X2685" s="3">
        <v>298.25722210100002</v>
      </c>
      <c r="AA2685" s="3">
        <f t="shared" si="1428"/>
        <v>1.6792203946287445E-3</v>
      </c>
      <c r="AB2685" s="3">
        <f t="shared" si="1417"/>
        <v>1.0000007049454078</v>
      </c>
      <c r="AC2685" s="3">
        <f t="shared" si="1429"/>
        <v>-2.5188297041239312E-3</v>
      </c>
      <c r="AD2685" s="3">
        <f t="shared" si="1430"/>
        <v>2.6435429493240994E-6</v>
      </c>
      <c r="AE2685" s="3">
        <f t="shared" si="1431"/>
        <v>-3.4526259073074147E-9</v>
      </c>
      <c r="AF2685" s="3">
        <f t="shared" si="1432"/>
        <v>4.8918304243879506E-12</v>
      </c>
      <c r="AG2685" s="3">
        <f t="shared" si="1433"/>
        <v>-7.2287260458139161E-15</v>
      </c>
      <c r="AH2685" s="3" t="s">
        <v>57</v>
      </c>
      <c r="AI2685" s="3">
        <f t="shared" si="1434"/>
        <v>8.377318247285465E-4</v>
      </c>
      <c r="AJ2685" s="3">
        <f t="shared" si="1435"/>
        <v>7.6085278483792483E-7</v>
      </c>
      <c r="AK2685" s="3">
        <f t="shared" si="1436"/>
        <v>1.1976455002315586E-9</v>
      </c>
      <c r="AL2685" s="3">
        <f t="shared" si="1437"/>
        <v>2.4291502606542476E-12</v>
      </c>
      <c r="AM2685" s="3">
        <f t="shared" si="1438"/>
        <v>5.7501643840919741E-15</v>
      </c>
      <c r="AP2685" s="3">
        <f t="shared" si="1439"/>
        <v>6366812.4008564716</v>
      </c>
      <c r="AQ2685">
        <f t="shared" si="1440"/>
        <v>-2.3861053274235222E-3</v>
      </c>
      <c r="AR2685">
        <f t="shared" si="1441"/>
        <v>3953586.9442910855</v>
      </c>
      <c r="AU2685">
        <f t="shared" si="1442"/>
        <v>-0.76335910101326143</v>
      </c>
      <c r="AV2685">
        <f t="shared" si="1443"/>
        <v>-0.64597436706128308</v>
      </c>
      <c r="AY2685">
        <f t="shared" si="1444"/>
        <v>0</v>
      </c>
      <c r="AZ2685">
        <f t="shared" si="1418"/>
        <v>1</v>
      </c>
      <c r="BC2685">
        <f t="shared" si="1445"/>
        <v>0</v>
      </c>
      <c r="BD2685">
        <f t="shared" si="1446"/>
        <v>-0.76835924415261836</v>
      </c>
      <c r="BG2685">
        <f t="shared" si="1447"/>
        <v>-3953586.9442910855</v>
      </c>
      <c r="BH2685">
        <f t="shared" si="1448"/>
        <v>-4903877.1605711868</v>
      </c>
    </row>
    <row r="2686" spans="9:60">
      <c r="I2686">
        <v>35.715560913085902</v>
      </c>
      <c r="J2686">
        <v>139.76123046875</v>
      </c>
      <c r="K2686">
        <f t="shared" si="1419"/>
        <v>0</v>
      </c>
      <c r="L2686">
        <f t="shared" si="1420"/>
        <v>0</v>
      </c>
      <c r="M2686">
        <f t="shared" si="1421"/>
        <v>0.62335413212994129</v>
      </c>
      <c r="N2686">
        <f t="shared" si="1422"/>
        <v>2.4392936383183055</v>
      </c>
      <c r="O2686">
        <f t="shared" si="1423"/>
        <v>0.94794152197184645</v>
      </c>
      <c r="P2686">
        <f t="shared" si="1424"/>
        <v>0.60373344267671347</v>
      </c>
      <c r="Q2686">
        <f t="shared" si="1425"/>
        <v>-0.5634303877321738</v>
      </c>
      <c r="R2686">
        <f t="shared" si="1426"/>
        <v>-0.96257600818290445</v>
      </c>
      <c r="S2686">
        <f t="shared" si="1427"/>
        <v>-4.962359691597764E-2</v>
      </c>
      <c r="U2686" s="1" t="s">
        <v>2765</v>
      </c>
      <c r="V2686" s="3">
        <v>0.99990000000000001</v>
      </c>
      <c r="W2686" s="3">
        <v>6378137</v>
      </c>
      <c r="X2686" s="3">
        <v>298.25722210100002</v>
      </c>
      <c r="AA2686" s="3">
        <f t="shared" si="1428"/>
        <v>1.6792203946287445E-3</v>
      </c>
      <c r="AB2686" s="3">
        <f t="shared" si="1417"/>
        <v>1.0000007049454078</v>
      </c>
      <c r="AC2686" s="3">
        <f t="shared" si="1429"/>
        <v>-2.5188297041239312E-3</v>
      </c>
      <c r="AD2686" s="3">
        <f t="shared" si="1430"/>
        <v>2.6435429493240994E-6</v>
      </c>
      <c r="AE2686" s="3">
        <f t="shared" si="1431"/>
        <v>-3.4526259073074147E-9</v>
      </c>
      <c r="AF2686" s="3">
        <f t="shared" si="1432"/>
        <v>4.8918304243879506E-12</v>
      </c>
      <c r="AG2686" s="3">
        <f t="shared" si="1433"/>
        <v>-7.2287260458139161E-15</v>
      </c>
      <c r="AH2686" s="3" t="s">
        <v>57</v>
      </c>
      <c r="AI2686" s="3">
        <f t="shared" si="1434"/>
        <v>8.377318247285465E-4</v>
      </c>
      <c r="AJ2686" s="3">
        <f t="shared" si="1435"/>
        <v>7.6085278483792483E-7</v>
      </c>
      <c r="AK2686" s="3">
        <f t="shared" si="1436"/>
        <v>1.1976455002315586E-9</v>
      </c>
      <c r="AL2686" s="3">
        <f t="shared" si="1437"/>
        <v>2.4291502606542476E-12</v>
      </c>
      <c r="AM2686" s="3">
        <f t="shared" si="1438"/>
        <v>5.7501643840919741E-15</v>
      </c>
      <c r="AP2686" s="3">
        <f t="shared" si="1439"/>
        <v>6366812.4008564716</v>
      </c>
      <c r="AQ2686">
        <f t="shared" si="1440"/>
        <v>-2.3861053274235222E-3</v>
      </c>
      <c r="AR2686">
        <f t="shared" si="1441"/>
        <v>3953586.9442910855</v>
      </c>
      <c r="AU2686">
        <f t="shared" si="1442"/>
        <v>-0.76335910101326143</v>
      </c>
      <c r="AV2686">
        <f t="shared" si="1443"/>
        <v>-0.64597436706128308</v>
      </c>
      <c r="AY2686">
        <f t="shared" si="1444"/>
        <v>0</v>
      </c>
      <c r="AZ2686">
        <f t="shared" si="1418"/>
        <v>1</v>
      </c>
      <c r="BC2686">
        <f t="shared" si="1445"/>
        <v>0</v>
      </c>
      <c r="BD2686">
        <f t="shared" si="1446"/>
        <v>-0.76835924415261836</v>
      </c>
      <c r="BG2686">
        <f t="shared" si="1447"/>
        <v>-3953586.9442910855</v>
      </c>
      <c r="BH2686">
        <f t="shared" si="1448"/>
        <v>-4903877.1605711868</v>
      </c>
    </row>
    <row r="2687" spans="9:60">
      <c r="I2687">
        <v>35.715560913085902</v>
      </c>
      <c r="J2687">
        <v>139.76123046875</v>
      </c>
      <c r="K2687">
        <f t="shared" si="1419"/>
        <v>0</v>
      </c>
      <c r="L2687">
        <f t="shared" si="1420"/>
        <v>0</v>
      </c>
      <c r="M2687">
        <f t="shared" si="1421"/>
        <v>0.62335413212994129</v>
      </c>
      <c r="N2687">
        <f t="shared" si="1422"/>
        <v>2.4392936383183055</v>
      </c>
      <c r="O2687">
        <f t="shared" si="1423"/>
        <v>0.94794152197184645</v>
      </c>
      <c r="P2687">
        <f t="shared" si="1424"/>
        <v>0.60373344267671347</v>
      </c>
      <c r="Q2687">
        <f t="shared" si="1425"/>
        <v>-0.5634303877321738</v>
      </c>
      <c r="R2687">
        <f t="shared" si="1426"/>
        <v>-0.96257600818290445</v>
      </c>
      <c r="S2687">
        <f t="shared" si="1427"/>
        <v>-4.962359691597764E-2</v>
      </c>
      <c r="U2687" s="1" t="s">
        <v>2766</v>
      </c>
      <c r="V2687" s="3">
        <v>0.99990000000000001</v>
      </c>
      <c r="W2687" s="3">
        <v>6378137</v>
      </c>
      <c r="X2687" s="3">
        <v>298.25722210100002</v>
      </c>
      <c r="AA2687" s="3">
        <f t="shared" si="1428"/>
        <v>1.6792203946287445E-3</v>
      </c>
      <c r="AB2687" s="3">
        <f t="shared" si="1417"/>
        <v>1.0000007049454078</v>
      </c>
      <c r="AC2687" s="3">
        <f t="shared" si="1429"/>
        <v>-2.5188297041239312E-3</v>
      </c>
      <c r="AD2687" s="3">
        <f t="shared" si="1430"/>
        <v>2.6435429493240994E-6</v>
      </c>
      <c r="AE2687" s="3">
        <f t="shared" si="1431"/>
        <v>-3.4526259073074147E-9</v>
      </c>
      <c r="AF2687" s="3">
        <f t="shared" si="1432"/>
        <v>4.8918304243879506E-12</v>
      </c>
      <c r="AG2687" s="3">
        <f t="shared" si="1433"/>
        <v>-7.2287260458139161E-15</v>
      </c>
      <c r="AH2687" s="3" t="s">
        <v>57</v>
      </c>
      <c r="AI2687" s="3">
        <f t="shared" si="1434"/>
        <v>8.377318247285465E-4</v>
      </c>
      <c r="AJ2687" s="3">
        <f t="shared" si="1435"/>
        <v>7.6085278483792483E-7</v>
      </c>
      <c r="AK2687" s="3">
        <f t="shared" si="1436"/>
        <v>1.1976455002315586E-9</v>
      </c>
      <c r="AL2687" s="3">
        <f t="shared" si="1437"/>
        <v>2.4291502606542476E-12</v>
      </c>
      <c r="AM2687" s="3">
        <f t="shared" si="1438"/>
        <v>5.7501643840919741E-15</v>
      </c>
      <c r="AP2687" s="3">
        <f t="shared" si="1439"/>
        <v>6366812.4008564716</v>
      </c>
      <c r="AQ2687">
        <f t="shared" si="1440"/>
        <v>-2.3861053274235222E-3</v>
      </c>
      <c r="AR2687">
        <f t="shared" si="1441"/>
        <v>3953586.9442910855</v>
      </c>
      <c r="AU2687">
        <f t="shared" si="1442"/>
        <v>-0.76335910101326143</v>
      </c>
      <c r="AV2687">
        <f t="shared" si="1443"/>
        <v>-0.64597436706128308</v>
      </c>
      <c r="AY2687">
        <f t="shared" si="1444"/>
        <v>0</v>
      </c>
      <c r="AZ2687">
        <f t="shared" si="1418"/>
        <v>1</v>
      </c>
      <c r="BC2687">
        <f t="shared" si="1445"/>
        <v>0</v>
      </c>
      <c r="BD2687">
        <f t="shared" si="1446"/>
        <v>-0.76835924415261836</v>
      </c>
      <c r="BG2687">
        <f t="shared" si="1447"/>
        <v>-3953586.9442910855</v>
      </c>
      <c r="BH2687">
        <f t="shared" si="1448"/>
        <v>-4903877.1605711868</v>
      </c>
    </row>
    <row r="2688" spans="9:60">
      <c r="I2688">
        <v>35.715560913085902</v>
      </c>
      <c r="J2688">
        <v>139.76123046875</v>
      </c>
      <c r="K2688">
        <f t="shared" si="1419"/>
        <v>0</v>
      </c>
      <c r="L2688">
        <f t="shared" si="1420"/>
        <v>0</v>
      </c>
      <c r="M2688">
        <f t="shared" si="1421"/>
        <v>0.62335413212994129</v>
      </c>
      <c r="N2688">
        <f t="shared" si="1422"/>
        <v>2.4392936383183055</v>
      </c>
      <c r="O2688">
        <f t="shared" si="1423"/>
        <v>0.94794152197184645</v>
      </c>
      <c r="P2688">
        <f t="shared" si="1424"/>
        <v>0.60373344267671347</v>
      </c>
      <c r="Q2688">
        <f t="shared" si="1425"/>
        <v>-0.5634303877321738</v>
      </c>
      <c r="R2688">
        <f t="shared" si="1426"/>
        <v>-0.96257600818290445</v>
      </c>
      <c r="S2688">
        <f t="shared" si="1427"/>
        <v>-4.962359691597764E-2</v>
      </c>
      <c r="U2688" s="1" t="s">
        <v>2767</v>
      </c>
      <c r="V2688" s="3">
        <v>0.99990000000000001</v>
      </c>
      <c r="W2688" s="3">
        <v>6378137</v>
      </c>
      <c r="X2688" s="3">
        <v>298.25722210100002</v>
      </c>
      <c r="AA2688" s="3">
        <f t="shared" si="1428"/>
        <v>1.6792203946287445E-3</v>
      </c>
      <c r="AB2688" s="3">
        <f t="shared" si="1417"/>
        <v>1.0000007049454078</v>
      </c>
      <c r="AC2688" s="3">
        <f t="shared" si="1429"/>
        <v>-2.5188297041239312E-3</v>
      </c>
      <c r="AD2688" s="3">
        <f t="shared" si="1430"/>
        <v>2.6435429493240994E-6</v>
      </c>
      <c r="AE2688" s="3">
        <f t="shared" si="1431"/>
        <v>-3.4526259073074147E-9</v>
      </c>
      <c r="AF2688" s="3">
        <f t="shared" si="1432"/>
        <v>4.8918304243879506E-12</v>
      </c>
      <c r="AG2688" s="3">
        <f t="shared" si="1433"/>
        <v>-7.2287260458139161E-15</v>
      </c>
      <c r="AH2688" s="3" t="s">
        <v>57</v>
      </c>
      <c r="AI2688" s="3">
        <f t="shared" si="1434"/>
        <v>8.377318247285465E-4</v>
      </c>
      <c r="AJ2688" s="3">
        <f t="shared" si="1435"/>
        <v>7.6085278483792483E-7</v>
      </c>
      <c r="AK2688" s="3">
        <f t="shared" si="1436"/>
        <v>1.1976455002315586E-9</v>
      </c>
      <c r="AL2688" s="3">
        <f t="shared" si="1437"/>
        <v>2.4291502606542476E-12</v>
      </c>
      <c r="AM2688" s="3">
        <f t="shared" si="1438"/>
        <v>5.7501643840919741E-15</v>
      </c>
      <c r="AP2688" s="3">
        <f t="shared" si="1439"/>
        <v>6366812.4008564716</v>
      </c>
      <c r="AQ2688">
        <f t="shared" si="1440"/>
        <v>-2.3861053274235222E-3</v>
      </c>
      <c r="AR2688">
        <f t="shared" si="1441"/>
        <v>3953586.9442910855</v>
      </c>
      <c r="AU2688">
        <f t="shared" si="1442"/>
        <v>-0.76335910101326143</v>
      </c>
      <c r="AV2688">
        <f t="shared" si="1443"/>
        <v>-0.64597436706128308</v>
      </c>
      <c r="AY2688">
        <f t="shared" si="1444"/>
        <v>0</v>
      </c>
      <c r="AZ2688">
        <f t="shared" si="1418"/>
        <v>1</v>
      </c>
      <c r="BC2688">
        <f t="shared" si="1445"/>
        <v>0</v>
      </c>
      <c r="BD2688">
        <f t="shared" si="1446"/>
        <v>-0.76835924415261836</v>
      </c>
      <c r="BG2688">
        <f t="shared" si="1447"/>
        <v>-3953586.9442910855</v>
      </c>
      <c r="BH2688">
        <f t="shared" si="1448"/>
        <v>-4903877.1605711868</v>
      </c>
    </row>
    <row r="2689" spans="9:60">
      <c r="I2689">
        <v>35.715560913085902</v>
      </c>
      <c r="J2689">
        <v>139.76123046875</v>
      </c>
      <c r="K2689">
        <f t="shared" si="1419"/>
        <v>0</v>
      </c>
      <c r="L2689">
        <f t="shared" si="1420"/>
        <v>0</v>
      </c>
      <c r="M2689">
        <f t="shared" si="1421"/>
        <v>0.62335413212994129</v>
      </c>
      <c r="N2689">
        <f t="shared" si="1422"/>
        <v>2.4392936383183055</v>
      </c>
      <c r="O2689">
        <f t="shared" si="1423"/>
        <v>0.94794152197184645</v>
      </c>
      <c r="P2689">
        <f t="shared" si="1424"/>
        <v>0.60373344267671347</v>
      </c>
      <c r="Q2689">
        <f t="shared" si="1425"/>
        <v>-0.5634303877321738</v>
      </c>
      <c r="R2689">
        <f t="shared" si="1426"/>
        <v>-0.96257600818290445</v>
      </c>
      <c r="S2689">
        <f t="shared" si="1427"/>
        <v>-4.962359691597764E-2</v>
      </c>
      <c r="U2689" s="1" t="s">
        <v>2768</v>
      </c>
      <c r="V2689" s="3">
        <v>0.99990000000000001</v>
      </c>
      <c r="W2689" s="3">
        <v>6378137</v>
      </c>
      <c r="X2689" s="3">
        <v>298.25722210100002</v>
      </c>
      <c r="AA2689" s="3">
        <f t="shared" si="1428"/>
        <v>1.6792203946287445E-3</v>
      </c>
      <c r="AB2689" s="3">
        <f t="shared" si="1417"/>
        <v>1.0000007049454078</v>
      </c>
      <c r="AC2689" s="3">
        <f t="shared" si="1429"/>
        <v>-2.5188297041239312E-3</v>
      </c>
      <c r="AD2689" s="3">
        <f t="shared" si="1430"/>
        <v>2.6435429493240994E-6</v>
      </c>
      <c r="AE2689" s="3">
        <f t="shared" si="1431"/>
        <v>-3.4526259073074147E-9</v>
      </c>
      <c r="AF2689" s="3">
        <f t="shared" si="1432"/>
        <v>4.8918304243879506E-12</v>
      </c>
      <c r="AG2689" s="3">
        <f t="shared" si="1433"/>
        <v>-7.2287260458139161E-15</v>
      </c>
      <c r="AH2689" s="3" t="s">
        <v>57</v>
      </c>
      <c r="AI2689" s="3">
        <f t="shared" si="1434"/>
        <v>8.377318247285465E-4</v>
      </c>
      <c r="AJ2689" s="3">
        <f t="shared" si="1435"/>
        <v>7.6085278483792483E-7</v>
      </c>
      <c r="AK2689" s="3">
        <f t="shared" si="1436"/>
        <v>1.1976455002315586E-9</v>
      </c>
      <c r="AL2689" s="3">
        <f t="shared" si="1437"/>
        <v>2.4291502606542476E-12</v>
      </c>
      <c r="AM2689" s="3">
        <f t="shared" si="1438"/>
        <v>5.7501643840919741E-15</v>
      </c>
      <c r="AP2689" s="3">
        <f t="shared" si="1439"/>
        <v>6366812.4008564716</v>
      </c>
      <c r="AQ2689">
        <f t="shared" si="1440"/>
        <v>-2.3861053274235222E-3</v>
      </c>
      <c r="AR2689">
        <f t="shared" si="1441"/>
        <v>3953586.9442910855</v>
      </c>
      <c r="AU2689">
        <f t="shared" si="1442"/>
        <v>-0.76335910101326143</v>
      </c>
      <c r="AV2689">
        <f t="shared" si="1443"/>
        <v>-0.64597436706128308</v>
      </c>
      <c r="AY2689">
        <f t="shared" si="1444"/>
        <v>0</v>
      </c>
      <c r="AZ2689">
        <f t="shared" si="1418"/>
        <v>1</v>
      </c>
      <c r="BC2689">
        <f t="shared" si="1445"/>
        <v>0</v>
      </c>
      <c r="BD2689">
        <f t="shared" si="1446"/>
        <v>-0.76835924415261836</v>
      </c>
      <c r="BG2689">
        <f t="shared" si="1447"/>
        <v>-3953586.9442910855</v>
      </c>
      <c r="BH2689">
        <f t="shared" si="1448"/>
        <v>-4903877.1605711868</v>
      </c>
    </row>
    <row r="2690" spans="9:60">
      <c r="I2690">
        <v>35.715560913085902</v>
      </c>
      <c r="J2690">
        <v>139.76123046875</v>
      </c>
      <c r="K2690">
        <f t="shared" si="1419"/>
        <v>0</v>
      </c>
      <c r="L2690">
        <f t="shared" si="1420"/>
        <v>0</v>
      </c>
      <c r="M2690">
        <f t="shared" si="1421"/>
        <v>0.62335413212994129</v>
      </c>
      <c r="N2690">
        <f t="shared" si="1422"/>
        <v>2.4392936383183055</v>
      </c>
      <c r="O2690">
        <f t="shared" si="1423"/>
        <v>0.94794152197184645</v>
      </c>
      <c r="P2690">
        <f t="shared" si="1424"/>
        <v>0.60373344267671347</v>
      </c>
      <c r="Q2690">
        <f t="shared" si="1425"/>
        <v>-0.5634303877321738</v>
      </c>
      <c r="R2690">
        <f t="shared" si="1426"/>
        <v>-0.96257600818290445</v>
      </c>
      <c r="S2690">
        <f t="shared" si="1427"/>
        <v>-4.962359691597764E-2</v>
      </c>
      <c r="U2690" s="1" t="s">
        <v>2769</v>
      </c>
      <c r="V2690" s="3">
        <v>0.99990000000000001</v>
      </c>
      <c r="W2690" s="3">
        <v>6378137</v>
      </c>
      <c r="X2690" s="3">
        <v>298.25722210100002</v>
      </c>
      <c r="AA2690" s="3">
        <f t="shared" si="1428"/>
        <v>1.6792203946287445E-3</v>
      </c>
      <c r="AB2690" s="3">
        <f t="shared" si="1417"/>
        <v>1.0000007049454078</v>
      </c>
      <c r="AC2690" s="3">
        <f t="shared" si="1429"/>
        <v>-2.5188297041239312E-3</v>
      </c>
      <c r="AD2690" s="3">
        <f t="shared" si="1430"/>
        <v>2.6435429493240994E-6</v>
      </c>
      <c r="AE2690" s="3">
        <f t="shared" si="1431"/>
        <v>-3.4526259073074147E-9</v>
      </c>
      <c r="AF2690" s="3">
        <f t="shared" si="1432"/>
        <v>4.8918304243879506E-12</v>
      </c>
      <c r="AG2690" s="3">
        <f t="shared" si="1433"/>
        <v>-7.2287260458139161E-15</v>
      </c>
      <c r="AH2690" s="3" t="s">
        <v>57</v>
      </c>
      <c r="AI2690" s="3">
        <f t="shared" si="1434"/>
        <v>8.377318247285465E-4</v>
      </c>
      <c r="AJ2690" s="3">
        <f t="shared" si="1435"/>
        <v>7.6085278483792483E-7</v>
      </c>
      <c r="AK2690" s="3">
        <f t="shared" si="1436"/>
        <v>1.1976455002315586E-9</v>
      </c>
      <c r="AL2690" s="3">
        <f t="shared" si="1437"/>
        <v>2.4291502606542476E-12</v>
      </c>
      <c r="AM2690" s="3">
        <f t="shared" si="1438"/>
        <v>5.7501643840919741E-15</v>
      </c>
      <c r="AP2690" s="3">
        <f t="shared" si="1439"/>
        <v>6366812.4008564716</v>
      </c>
      <c r="AQ2690">
        <f t="shared" si="1440"/>
        <v>-2.3861053274235222E-3</v>
      </c>
      <c r="AR2690">
        <f t="shared" si="1441"/>
        <v>3953586.9442910855</v>
      </c>
      <c r="AU2690">
        <f t="shared" si="1442"/>
        <v>-0.76335910101326143</v>
      </c>
      <c r="AV2690">
        <f t="shared" si="1443"/>
        <v>-0.64597436706128308</v>
      </c>
      <c r="AY2690">
        <f t="shared" si="1444"/>
        <v>0</v>
      </c>
      <c r="AZ2690">
        <f t="shared" si="1418"/>
        <v>1</v>
      </c>
      <c r="BC2690">
        <f t="shared" si="1445"/>
        <v>0</v>
      </c>
      <c r="BD2690">
        <f t="shared" si="1446"/>
        <v>-0.76835924415261836</v>
      </c>
      <c r="BG2690">
        <f t="shared" si="1447"/>
        <v>-3953586.9442910855</v>
      </c>
      <c r="BH2690">
        <f t="shared" si="1448"/>
        <v>-4903877.1605711868</v>
      </c>
    </row>
    <row r="2691" spans="9:60">
      <c r="I2691">
        <v>35.715560913085902</v>
      </c>
      <c r="J2691">
        <v>139.76123046875</v>
      </c>
      <c r="K2691">
        <f t="shared" si="1419"/>
        <v>0</v>
      </c>
      <c r="L2691">
        <f t="shared" si="1420"/>
        <v>0</v>
      </c>
      <c r="M2691">
        <f t="shared" si="1421"/>
        <v>0.62335413212994129</v>
      </c>
      <c r="N2691">
        <f t="shared" si="1422"/>
        <v>2.4392936383183055</v>
      </c>
      <c r="O2691">
        <f t="shared" si="1423"/>
        <v>0.94794152197184645</v>
      </c>
      <c r="P2691">
        <f t="shared" si="1424"/>
        <v>0.60373344267671347</v>
      </c>
      <c r="Q2691">
        <f t="shared" si="1425"/>
        <v>-0.5634303877321738</v>
      </c>
      <c r="R2691">
        <f t="shared" si="1426"/>
        <v>-0.96257600818290445</v>
      </c>
      <c r="S2691">
        <f t="shared" si="1427"/>
        <v>-4.962359691597764E-2</v>
      </c>
      <c r="U2691" s="1" t="s">
        <v>2770</v>
      </c>
      <c r="V2691" s="3">
        <v>0.99990000000000001</v>
      </c>
      <c r="W2691" s="3">
        <v>6378137</v>
      </c>
      <c r="X2691" s="3">
        <v>298.25722210100002</v>
      </c>
      <c r="AA2691" s="3">
        <f t="shared" si="1428"/>
        <v>1.6792203946287445E-3</v>
      </c>
      <c r="AB2691" s="3">
        <f t="shared" si="1417"/>
        <v>1.0000007049454078</v>
      </c>
      <c r="AC2691" s="3">
        <f t="shared" si="1429"/>
        <v>-2.5188297041239312E-3</v>
      </c>
      <c r="AD2691" s="3">
        <f t="shared" si="1430"/>
        <v>2.6435429493240994E-6</v>
      </c>
      <c r="AE2691" s="3">
        <f t="shared" si="1431"/>
        <v>-3.4526259073074147E-9</v>
      </c>
      <c r="AF2691" s="3">
        <f t="shared" si="1432"/>
        <v>4.8918304243879506E-12</v>
      </c>
      <c r="AG2691" s="3">
        <f t="shared" si="1433"/>
        <v>-7.2287260458139161E-15</v>
      </c>
      <c r="AH2691" s="3" t="s">
        <v>57</v>
      </c>
      <c r="AI2691" s="3">
        <f t="shared" si="1434"/>
        <v>8.377318247285465E-4</v>
      </c>
      <c r="AJ2691" s="3">
        <f t="shared" si="1435"/>
        <v>7.6085278483792483E-7</v>
      </c>
      <c r="AK2691" s="3">
        <f t="shared" si="1436"/>
        <v>1.1976455002315586E-9</v>
      </c>
      <c r="AL2691" s="3">
        <f t="shared" si="1437"/>
        <v>2.4291502606542476E-12</v>
      </c>
      <c r="AM2691" s="3">
        <f t="shared" si="1438"/>
        <v>5.7501643840919741E-15</v>
      </c>
      <c r="AP2691" s="3">
        <f t="shared" si="1439"/>
        <v>6366812.4008564716</v>
      </c>
      <c r="AQ2691">
        <f t="shared" si="1440"/>
        <v>-2.3861053274235222E-3</v>
      </c>
      <c r="AR2691">
        <f t="shared" si="1441"/>
        <v>3953586.9442910855</v>
      </c>
      <c r="AU2691">
        <f t="shared" si="1442"/>
        <v>-0.76335910101326143</v>
      </c>
      <c r="AV2691">
        <f t="shared" si="1443"/>
        <v>-0.64597436706128308</v>
      </c>
      <c r="AY2691">
        <f t="shared" si="1444"/>
        <v>0</v>
      </c>
      <c r="AZ2691">
        <f t="shared" si="1418"/>
        <v>1</v>
      </c>
      <c r="BC2691">
        <f t="shared" si="1445"/>
        <v>0</v>
      </c>
      <c r="BD2691">
        <f t="shared" si="1446"/>
        <v>-0.76835924415261836</v>
      </c>
      <c r="BG2691">
        <f t="shared" si="1447"/>
        <v>-3953586.9442910855</v>
      </c>
      <c r="BH2691">
        <f t="shared" si="1448"/>
        <v>-4903877.1605711868</v>
      </c>
    </row>
    <row r="2692" spans="9:60">
      <c r="I2692">
        <v>35.715560913085902</v>
      </c>
      <c r="J2692">
        <v>139.76123046875</v>
      </c>
      <c r="K2692">
        <f t="shared" si="1419"/>
        <v>0</v>
      </c>
      <c r="L2692">
        <f t="shared" si="1420"/>
        <v>0</v>
      </c>
      <c r="M2692">
        <f t="shared" si="1421"/>
        <v>0.62335413212994129</v>
      </c>
      <c r="N2692">
        <f t="shared" si="1422"/>
        <v>2.4392936383183055</v>
      </c>
      <c r="O2692">
        <f t="shared" si="1423"/>
        <v>0.94794152197184645</v>
      </c>
      <c r="P2692">
        <f t="shared" si="1424"/>
        <v>0.60373344267671347</v>
      </c>
      <c r="Q2692">
        <f t="shared" si="1425"/>
        <v>-0.5634303877321738</v>
      </c>
      <c r="R2692">
        <f t="shared" si="1426"/>
        <v>-0.96257600818290445</v>
      </c>
      <c r="S2692">
        <f t="shared" si="1427"/>
        <v>-4.962359691597764E-2</v>
      </c>
      <c r="U2692" s="1" t="s">
        <v>2771</v>
      </c>
      <c r="V2692" s="3">
        <v>0.99990000000000001</v>
      </c>
      <c r="W2692" s="3">
        <v>6378137</v>
      </c>
      <c r="X2692" s="3">
        <v>298.25722210100002</v>
      </c>
      <c r="AA2692" s="3">
        <f t="shared" si="1428"/>
        <v>1.6792203946287445E-3</v>
      </c>
      <c r="AB2692" s="3">
        <f t="shared" ref="AB2692:AB2755" si="1449">1 + AA2692^2/4 + AA2692^4/64</f>
        <v>1.0000007049454078</v>
      </c>
      <c r="AC2692" s="3">
        <f t="shared" si="1429"/>
        <v>-2.5188297041239312E-3</v>
      </c>
      <c r="AD2692" s="3">
        <f t="shared" si="1430"/>
        <v>2.6435429493240994E-6</v>
      </c>
      <c r="AE2692" s="3">
        <f t="shared" si="1431"/>
        <v>-3.4526259073074147E-9</v>
      </c>
      <c r="AF2692" s="3">
        <f t="shared" si="1432"/>
        <v>4.8918304243879506E-12</v>
      </c>
      <c r="AG2692" s="3">
        <f t="shared" si="1433"/>
        <v>-7.2287260458139161E-15</v>
      </c>
      <c r="AH2692" s="3" t="s">
        <v>57</v>
      </c>
      <c r="AI2692" s="3">
        <f t="shared" si="1434"/>
        <v>8.377318247285465E-4</v>
      </c>
      <c r="AJ2692" s="3">
        <f t="shared" si="1435"/>
        <v>7.6085278483792483E-7</v>
      </c>
      <c r="AK2692" s="3">
        <f t="shared" si="1436"/>
        <v>1.1976455002315586E-9</v>
      </c>
      <c r="AL2692" s="3">
        <f t="shared" si="1437"/>
        <v>2.4291502606542476E-12</v>
      </c>
      <c r="AM2692" s="3">
        <f t="shared" si="1438"/>
        <v>5.7501643840919741E-15</v>
      </c>
      <c r="AP2692" s="3">
        <f t="shared" si="1439"/>
        <v>6366812.4008564716</v>
      </c>
      <c r="AQ2692">
        <f t="shared" si="1440"/>
        <v>-2.3861053274235222E-3</v>
      </c>
      <c r="AR2692">
        <f t="shared" si="1441"/>
        <v>3953586.9442910855</v>
      </c>
      <c r="AU2692">
        <f t="shared" si="1442"/>
        <v>-0.76335910101326143</v>
      </c>
      <c r="AV2692">
        <f t="shared" si="1443"/>
        <v>-0.64597436706128308</v>
      </c>
      <c r="AY2692">
        <f t="shared" si="1444"/>
        <v>0</v>
      </c>
      <c r="AZ2692">
        <f t="shared" ref="AZ2692:AZ2755" si="1450">SQRT(1 + AY2692^2)</f>
        <v>1</v>
      </c>
      <c r="BC2692">
        <f t="shared" si="1445"/>
        <v>0</v>
      </c>
      <c r="BD2692">
        <f t="shared" si="1446"/>
        <v>-0.76835924415261836</v>
      </c>
      <c r="BG2692">
        <f t="shared" si="1447"/>
        <v>-3953586.9442910855</v>
      </c>
      <c r="BH2692">
        <f t="shared" si="1448"/>
        <v>-4903877.1605711868</v>
      </c>
    </row>
    <row r="2693" spans="9:60">
      <c r="I2693">
        <v>35.715560913085902</v>
      </c>
      <c r="J2693">
        <v>139.76123046875</v>
      </c>
      <c r="K2693">
        <f t="shared" si="1419"/>
        <v>0</v>
      </c>
      <c r="L2693">
        <f t="shared" si="1420"/>
        <v>0</v>
      </c>
      <c r="M2693">
        <f t="shared" si="1421"/>
        <v>0.62335413212994129</v>
      </c>
      <c r="N2693">
        <f t="shared" si="1422"/>
        <v>2.4392936383183055</v>
      </c>
      <c r="O2693">
        <f t="shared" si="1423"/>
        <v>0.94794152197184645</v>
      </c>
      <c r="P2693">
        <f t="shared" si="1424"/>
        <v>0.60373344267671347</v>
      </c>
      <c r="Q2693">
        <f t="shared" si="1425"/>
        <v>-0.5634303877321738</v>
      </c>
      <c r="R2693">
        <f t="shared" si="1426"/>
        <v>-0.96257600818290445</v>
      </c>
      <c r="S2693">
        <f t="shared" si="1427"/>
        <v>-4.962359691597764E-2</v>
      </c>
      <c r="U2693" s="1" t="s">
        <v>2772</v>
      </c>
      <c r="V2693" s="3">
        <v>0.99990000000000001</v>
      </c>
      <c r="W2693" s="3">
        <v>6378137</v>
      </c>
      <c r="X2693" s="3">
        <v>298.25722210100002</v>
      </c>
      <c r="AA2693" s="3">
        <f t="shared" si="1428"/>
        <v>1.6792203946287445E-3</v>
      </c>
      <c r="AB2693" s="3">
        <f t="shared" si="1449"/>
        <v>1.0000007049454078</v>
      </c>
      <c r="AC2693" s="3">
        <f t="shared" si="1429"/>
        <v>-2.5188297041239312E-3</v>
      </c>
      <c r="AD2693" s="3">
        <f t="shared" si="1430"/>
        <v>2.6435429493240994E-6</v>
      </c>
      <c r="AE2693" s="3">
        <f t="shared" si="1431"/>
        <v>-3.4526259073074147E-9</v>
      </c>
      <c r="AF2693" s="3">
        <f t="shared" si="1432"/>
        <v>4.8918304243879506E-12</v>
      </c>
      <c r="AG2693" s="3">
        <f t="shared" si="1433"/>
        <v>-7.2287260458139161E-15</v>
      </c>
      <c r="AH2693" s="3" t="s">
        <v>57</v>
      </c>
      <c r="AI2693" s="3">
        <f t="shared" si="1434"/>
        <v>8.377318247285465E-4</v>
      </c>
      <c r="AJ2693" s="3">
        <f t="shared" si="1435"/>
        <v>7.6085278483792483E-7</v>
      </c>
      <c r="AK2693" s="3">
        <f t="shared" si="1436"/>
        <v>1.1976455002315586E-9</v>
      </c>
      <c r="AL2693" s="3">
        <f t="shared" si="1437"/>
        <v>2.4291502606542476E-12</v>
      </c>
      <c r="AM2693" s="3">
        <f t="shared" si="1438"/>
        <v>5.7501643840919741E-15</v>
      </c>
      <c r="AP2693" s="3">
        <f t="shared" si="1439"/>
        <v>6366812.4008564716</v>
      </c>
      <c r="AQ2693">
        <f t="shared" si="1440"/>
        <v>-2.3861053274235222E-3</v>
      </c>
      <c r="AR2693">
        <f t="shared" si="1441"/>
        <v>3953586.9442910855</v>
      </c>
      <c r="AU2693">
        <f t="shared" si="1442"/>
        <v>-0.76335910101326143</v>
      </c>
      <c r="AV2693">
        <f t="shared" si="1443"/>
        <v>-0.64597436706128308</v>
      </c>
      <c r="AY2693">
        <f t="shared" si="1444"/>
        <v>0</v>
      </c>
      <c r="AZ2693">
        <f t="shared" si="1450"/>
        <v>1</v>
      </c>
      <c r="BC2693">
        <f t="shared" si="1445"/>
        <v>0</v>
      </c>
      <c r="BD2693">
        <f t="shared" si="1446"/>
        <v>-0.76835924415261836</v>
      </c>
      <c r="BG2693">
        <f t="shared" si="1447"/>
        <v>-3953586.9442910855</v>
      </c>
      <c r="BH2693">
        <f t="shared" si="1448"/>
        <v>-4903877.1605711868</v>
      </c>
    </row>
    <row r="2694" spans="9:60">
      <c r="I2694">
        <v>35.715560913085902</v>
      </c>
      <c r="J2694">
        <v>139.76123046875</v>
      </c>
      <c r="K2694">
        <f t="shared" si="1419"/>
        <v>0</v>
      </c>
      <c r="L2694">
        <f t="shared" si="1420"/>
        <v>0</v>
      </c>
      <c r="M2694">
        <f t="shared" si="1421"/>
        <v>0.62335413212994129</v>
      </c>
      <c r="N2694">
        <f t="shared" si="1422"/>
        <v>2.4392936383183055</v>
      </c>
      <c r="O2694">
        <f t="shared" si="1423"/>
        <v>0.94794152197184645</v>
      </c>
      <c r="P2694">
        <f t="shared" si="1424"/>
        <v>0.60373344267671347</v>
      </c>
      <c r="Q2694">
        <f t="shared" si="1425"/>
        <v>-0.5634303877321738</v>
      </c>
      <c r="R2694">
        <f t="shared" si="1426"/>
        <v>-0.96257600818290445</v>
      </c>
      <c r="S2694">
        <f t="shared" si="1427"/>
        <v>-4.962359691597764E-2</v>
      </c>
      <c r="U2694" s="1" t="s">
        <v>2773</v>
      </c>
      <c r="V2694" s="3">
        <v>0.99990000000000001</v>
      </c>
      <c r="W2694" s="3">
        <v>6378137</v>
      </c>
      <c r="X2694" s="3">
        <v>298.25722210100002</v>
      </c>
      <c r="AA2694" s="3">
        <f t="shared" si="1428"/>
        <v>1.6792203946287445E-3</v>
      </c>
      <c r="AB2694" s="3">
        <f t="shared" si="1449"/>
        <v>1.0000007049454078</v>
      </c>
      <c r="AC2694" s="3">
        <f t="shared" si="1429"/>
        <v>-2.5188297041239312E-3</v>
      </c>
      <c r="AD2694" s="3">
        <f t="shared" si="1430"/>
        <v>2.6435429493240994E-6</v>
      </c>
      <c r="AE2694" s="3">
        <f t="shared" si="1431"/>
        <v>-3.4526259073074147E-9</v>
      </c>
      <c r="AF2694" s="3">
        <f t="shared" si="1432"/>
        <v>4.8918304243879506E-12</v>
      </c>
      <c r="AG2694" s="3">
        <f t="shared" si="1433"/>
        <v>-7.2287260458139161E-15</v>
      </c>
      <c r="AH2694" s="3" t="s">
        <v>57</v>
      </c>
      <c r="AI2694" s="3">
        <f t="shared" si="1434"/>
        <v>8.377318247285465E-4</v>
      </c>
      <c r="AJ2694" s="3">
        <f t="shared" si="1435"/>
        <v>7.6085278483792483E-7</v>
      </c>
      <c r="AK2694" s="3">
        <f t="shared" si="1436"/>
        <v>1.1976455002315586E-9</v>
      </c>
      <c r="AL2694" s="3">
        <f t="shared" si="1437"/>
        <v>2.4291502606542476E-12</v>
      </c>
      <c r="AM2694" s="3">
        <f t="shared" si="1438"/>
        <v>5.7501643840919741E-15</v>
      </c>
      <c r="AP2694" s="3">
        <f t="shared" si="1439"/>
        <v>6366812.4008564716</v>
      </c>
      <c r="AQ2694">
        <f t="shared" si="1440"/>
        <v>-2.3861053274235222E-3</v>
      </c>
      <c r="AR2694">
        <f t="shared" si="1441"/>
        <v>3953586.9442910855</v>
      </c>
      <c r="AU2694">
        <f t="shared" si="1442"/>
        <v>-0.76335910101326143</v>
      </c>
      <c r="AV2694">
        <f t="shared" si="1443"/>
        <v>-0.64597436706128308</v>
      </c>
      <c r="AY2694">
        <f t="shared" si="1444"/>
        <v>0</v>
      </c>
      <c r="AZ2694">
        <f t="shared" si="1450"/>
        <v>1</v>
      </c>
      <c r="BC2694">
        <f t="shared" si="1445"/>
        <v>0</v>
      </c>
      <c r="BD2694">
        <f t="shared" si="1446"/>
        <v>-0.76835924415261836</v>
      </c>
      <c r="BG2694">
        <f t="shared" si="1447"/>
        <v>-3953586.9442910855</v>
      </c>
      <c r="BH2694">
        <f t="shared" si="1448"/>
        <v>-4903877.1605711868</v>
      </c>
    </row>
    <row r="2695" spans="9:60">
      <c r="I2695">
        <v>35.715560913085902</v>
      </c>
      <c r="J2695">
        <v>139.76123046875</v>
      </c>
      <c r="K2695">
        <f t="shared" si="1419"/>
        <v>0</v>
      </c>
      <c r="L2695">
        <f t="shared" si="1420"/>
        <v>0</v>
      </c>
      <c r="M2695">
        <f t="shared" si="1421"/>
        <v>0.62335413212994129</v>
      </c>
      <c r="N2695">
        <f t="shared" si="1422"/>
        <v>2.4392936383183055</v>
      </c>
      <c r="O2695">
        <f t="shared" si="1423"/>
        <v>0.94794152197184645</v>
      </c>
      <c r="P2695">
        <f t="shared" si="1424"/>
        <v>0.60373344267671347</v>
      </c>
      <c r="Q2695">
        <f t="shared" si="1425"/>
        <v>-0.5634303877321738</v>
      </c>
      <c r="R2695">
        <f t="shared" si="1426"/>
        <v>-0.96257600818290445</v>
      </c>
      <c r="S2695">
        <f t="shared" si="1427"/>
        <v>-4.962359691597764E-2</v>
      </c>
      <c r="U2695" s="1" t="s">
        <v>2774</v>
      </c>
      <c r="V2695" s="3">
        <v>0.99990000000000001</v>
      </c>
      <c r="W2695" s="3">
        <v>6378137</v>
      </c>
      <c r="X2695" s="3">
        <v>298.25722210100002</v>
      </c>
      <c r="AA2695" s="3">
        <f t="shared" si="1428"/>
        <v>1.6792203946287445E-3</v>
      </c>
      <c r="AB2695" s="3">
        <f t="shared" si="1449"/>
        <v>1.0000007049454078</v>
      </c>
      <c r="AC2695" s="3">
        <f t="shared" si="1429"/>
        <v>-2.5188297041239312E-3</v>
      </c>
      <c r="AD2695" s="3">
        <f t="shared" si="1430"/>
        <v>2.6435429493240994E-6</v>
      </c>
      <c r="AE2695" s="3">
        <f t="shared" si="1431"/>
        <v>-3.4526259073074147E-9</v>
      </c>
      <c r="AF2695" s="3">
        <f t="shared" si="1432"/>
        <v>4.8918304243879506E-12</v>
      </c>
      <c r="AG2695" s="3">
        <f t="shared" si="1433"/>
        <v>-7.2287260458139161E-15</v>
      </c>
      <c r="AH2695" s="3" t="s">
        <v>57</v>
      </c>
      <c r="AI2695" s="3">
        <f t="shared" si="1434"/>
        <v>8.377318247285465E-4</v>
      </c>
      <c r="AJ2695" s="3">
        <f t="shared" si="1435"/>
        <v>7.6085278483792483E-7</v>
      </c>
      <c r="AK2695" s="3">
        <f t="shared" si="1436"/>
        <v>1.1976455002315586E-9</v>
      </c>
      <c r="AL2695" s="3">
        <f t="shared" si="1437"/>
        <v>2.4291502606542476E-12</v>
      </c>
      <c r="AM2695" s="3">
        <f t="shared" si="1438"/>
        <v>5.7501643840919741E-15</v>
      </c>
      <c r="AP2695" s="3">
        <f t="shared" si="1439"/>
        <v>6366812.4008564716</v>
      </c>
      <c r="AQ2695">
        <f t="shared" si="1440"/>
        <v>-2.3861053274235222E-3</v>
      </c>
      <c r="AR2695">
        <f t="shared" si="1441"/>
        <v>3953586.9442910855</v>
      </c>
      <c r="AU2695">
        <f t="shared" si="1442"/>
        <v>-0.76335910101326143</v>
      </c>
      <c r="AV2695">
        <f t="shared" si="1443"/>
        <v>-0.64597436706128308</v>
      </c>
      <c r="AY2695">
        <f t="shared" si="1444"/>
        <v>0</v>
      </c>
      <c r="AZ2695">
        <f t="shared" si="1450"/>
        <v>1</v>
      </c>
      <c r="BC2695">
        <f t="shared" si="1445"/>
        <v>0</v>
      </c>
      <c r="BD2695">
        <f t="shared" si="1446"/>
        <v>-0.76835924415261836</v>
      </c>
      <c r="BG2695">
        <f t="shared" si="1447"/>
        <v>-3953586.9442910855</v>
      </c>
      <c r="BH2695">
        <f t="shared" si="1448"/>
        <v>-4903877.1605711868</v>
      </c>
    </row>
    <row r="2696" spans="9:60">
      <c r="I2696">
        <v>35.715560913085902</v>
      </c>
      <c r="J2696">
        <v>139.76123046875</v>
      </c>
      <c r="K2696">
        <f t="shared" si="1419"/>
        <v>0</v>
      </c>
      <c r="L2696">
        <f t="shared" si="1420"/>
        <v>0</v>
      </c>
      <c r="M2696">
        <f t="shared" si="1421"/>
        <v>0.62335413212994129</v>
      </c>
      <c r="N2696">
        <f t="shared" si="1422"/>
        <v>2.4392936383183055</v>
      </c>
      <c r="O2696">
        <f t="shared" si="1423"/>
        <v>0.94794152197184645</v>
      </c>
      <c r="P2696">
        <f t="shared" si="1424"/>
        <v>0.60373344267671347</v>
      </c>
      <c r="Q2696">
        <f t="shared" si="1425"/>
        <v>-0.5634303877321738</v>
      </c>
      <c r="R2696">
        <f t="shared" si="1426"/>
        <v>-0.96257600818290445</v>
      </c>
      <c r="S2696">
        <f t="shared" si="1427"/>
        <v>-4.962359691597764E-2</v>
      </c>
      <c r="U2696" s="1" t="s">
        <v>2775</v>
      </c>
      <c r="V2696" s="3">
        <v>0.99990000000000001</v>
      </c>
      <c r="W2696" s="3">
        <v>6378137</v>
      </c>
      <c r="X2696" s="3">
        <v>298.25722210100002</v>
      </c>
      <c r="AA2696" s="3">
        <f t="shared" si="1428"/>
        <v>1.6792203946287445E-3</v>
      </c>
      <c r="AB2696" s="3">
        <f t="shared" si="1449"/>
        <v>1.0000007049454078</v>
      </c>
      <c r="AC2696" s="3">
        <f t="shared" si="1429"/>
        <v>-2.5188297041239312E-3</v>
      </c>
      <c r="AD2696" s="3">
        <f t="shared" si="1430"/>
        <v>2.6435429493240994E-6</v>
      </c>
      <c r="AE2696" s="3">
        <f t="shared" si="1431"/>
        <v>-3.4526259073074147E-9</v>
      </c>
      <c r="AF2696" s="3">
        <f t="shared" si="1432"/>
        <v>4.8918304243879506E-12</v>
      </c>
      <c r="AG2696" s="3">
        <f t="shared" si="1433"/>
        <v>-7.2287260458139161E-15</v>
      </c>
      <c r="AH2696" s="3" t="s">
        <v>57</v>
      </c>
      <c r="AI2696" s="3">
        <f t="shared" si="1434"/>
        <v>8.377318247285465E-4</v>
      </c>
      <c r="AJ2696" s="3">
        <f t="shared" si="1435"/>
        <v>7.6085278483792483E-7</v>
      </c>
      <c r="AK2696" s="3">
        <f t="shared" si="1436"/>
        <v>1.1976455002315586E-9</v>
      </c>
      <c r="AL2696" s="3">
        <f t="shared" si="1437"/>
        <v>2.4291502606542476E-12</v>
      </c>
      <c r="AM2696" s="3">
        <f t="shared" si="1438"/>
        <v>5.7501643840919741E-15</v>
      </c>
      <c r="AP2696" s="3">
        <f t="shared" si="1439"/>
        <v>6366812.4008564716</v>
      </c>
      <c r="AQ2696">
        <f t="shared" si="1440"/>
        <v>-2.3861053274235222E-3</v>
      </c>
      <c r="AR2696">
        <f t="shared" si="1441"/>
        <v>3953586.9442910855</v>
      </c>
      <c r="AU2696">
        <f t="shared" si="1442"/>
        <v>-0.76335910101326143</v>
      </c>
      <c r="AV2696">
        <f t="shared" si="1443"/>
        <v>-0.64597436706128308</v>
      </c>
      <c r="AY2696">
        <f t="shared" si="1444"/>
        <v>0</v>
      </c>
      <c r="AZ2696">
        <f t="shared" si="1450"/>
        <v>1</v>
      </c>
      <c r="BC2696">
        <f t="shared" si="1445"/>
        <v>0</v>
      </c>
      <c r="BD2696">
        <f t="shared" si="1446"/>
        <v>-0.76835924415261836</v>
      </c>
      <c r="BG2696">
        <f t="shared" si="1447"/>
        <v>-3953586.9442910855</v>
      </c>
      <c r="BH2696">
        <f t="shared" si="1448"/>
        <v>-4903877.1605711868</v>
      </c>
    </row>
    <row r="2697" spans="9:60">
      <c r="I2697">
        <v>35.715560913085902</v>
      </c>
      <c r="J2697">
        <v>139.76123046875</v>
      </c>
      <c r="K2697">
        <f t="shared" si="1419"/>
        <v>0</v>
      </c>
      <c r="L2697">
        <f t="shared" si="1420"/>
        <v>0</v>
      </c>
      <c r="M2697">
        <f t="shared" si="1421"/>
        <v>0.62335413212994129</v>
      </c>
      <c r="N2697">
        <f t="shared" si="1422"/>
        <v>2.4392936383183055</v>
      </c>
      <c r="O2697">
        <f t="shared" si="1423"/>
        <v>0.94794152197184645</v>
      </c>
      <c r="P2697">
        <f t="shared" si="1424"/>
        <v>0.60373344267671347</v>
      </c>
      <c r="Q2697">
        <f t="shared" si="1425"/>
        <v>-0.5634303877321738</v>
      </c>
      <c r="R2697">
        <f t="shared" si="1426"/>
        <v>-0.96257600818290445</v>
      </c>
      <c r="S2697">
        <f t="shared" si="1427"/>
        <v>-4.962359691597764E-2</v>
      </c>
      <c r="U2697" s="1" t="s">
        <v>2776</v>
      </c>
      <c r="V2697" s="3">
        <v>0.99990000000000001</v>
      </c>
      <c r="W2697" s="3">
        <v>6378137</v>
      </c>
      <c r="X2697" s="3">
        <v>298.25722210100002</v>
      </c>
      <c r="AA2697" s="3">
        <f t="shared" si="1428"/>
        <v>1.6792203946287445E-3</v>
      </c>
      <c r="AB2697" s="3">
        <f t="shared" si="1449"/>
        <v>1.0000007049454078</v>
      </c>
      <c r="AC2697" s="3">
        <f t="shared" si="1429"/>
        <v>-2.5188297041239312E-3</v>
      </c>
      <c r="AD2697" s="3">
        <f t="shared" si="1430"/>
        <v>2.6435429493240994E-6</v>
      </c>
      <c r="AE2697" s="3">
        <f t="shared" si="1431"/>
        <v>-3.4526259073074147E-9</v>
      </c>
      <c r="AF2697" s="3">
        <f t="shared" si="1432"/>
        <v>4.8918304243879506E-12</v>
      </c>
      <c r="AG2697" s="3">
        <f t="shared" si="1433"/>
        <v>-7.2287260458139161E-15</v>
      </c>
      <c r="AH2697" s="3" t="s">
        <v>57</v>
      </c>
      <c r="AI2697" s="3">
        <f t="shared" si="1434"/>
        <v>8.377318247285465E-4</v>
      </c>
      <c r="AJ2697" s="3">
        <f t="shared" si="1435"/>
        <v>7.6085278483792483E-7</v>
      </c>
      <c r="AK2697" s="3">
        <f t="shared" si="1436"/>
        <v>1.1976455002315586E-9</v>
      </c>
      <c r="AL2697" s="3">
        <f t="shared" si="1437"/>
        <v>2.4291502606542476E-12</v>
      </c>
      <c r="AM2697" s="3">
        <f t="shared" si="1438"/>
        <v>5.7501643840919741E-15</v>
      </c>
      <c r="AP2697" s="3">
        <f t="shared" si="1439"/>
        <v>6366812.4008564716</v>
      </c>
      <c r="AQ2697">
        <f t="shared" si="1440"/>
        <v>-2.3861053274235222E-3</v>
      </c>
      <c r="AR2697">
        <f t="shared" si="1441"/>
        <v>3953586.9442910855</v>
      </c>
      <c r="AU2697">
        <f t="shared" si="1442"/>
        <v>-0.76335910101326143</v>
      </c>
      <c r="AV2697">
        <f t="shared" si="1443"/>
        <v>-0.64597436706128308</v>
      </c>
      <c r="AY2697">
        <f t="shared" si="1444"/>
        <v>0</v>
      </c>
      <c r="AZ2697">
        <f t="shared" si="1450"/>
        <v>1</v>
      </c>
      <c r="BC2697">
        <f t="shared" si="1445"/>
        <v>0</v>
      </c>
      <c r="BD2697">
        <f t="shared" si="1446"/>
        <v>-0.76835924415261836</v>
      </c>
      <c r="BG2697">
        <f t="shared" si="1447"/>
        <v>-3953586.9442910855</v>
      </c>
      <c r="BH2697">
        <f t="shared" si="1448"/>
        <v>-4903877.1605711868</v>
      </c>
    </row>
    <row r="2698" spans="9:60">
      <c r="I2698">
        <v>35.715560913085902</v>
      </c>
      <c r="J2698">
        <v>139.76123046875</v>
      </c>
      <c r="K2698">
        <f t="shared" si="1419"/>
        <v>0</v>
      </c>
      <c r="L2698">
        <f t="shared" si="1420"/>
        <v>0</v>
      </c>
      <c r="M2698">
        <f t="shared" si="1421"/>
        <v>0.62335413212994129</v>
      </c>
      <c r="N2698">
        <f t="shared" si="1422"/>
        <v>2.4392936383183055</v>
      </c>
      <c r="O2698">
        <f t="shared" si="1423"/>
        <v>0.94794152197184645</v>
      </c>
      <c r="P2698">
        <f t="shared" si="1424"/>
        <v>0.60373344267671347</v>
      </c>
      <c r="Q2698">
        <f t="shared" si="1425"/>
        <v>-0.5634303877321738</v>
      </c>
      <c r="R2698">
        <f t="shared" si="1426"/>
        <v>-0.96257600818290445</v>
      </c>
      <c r="S2698">
        <f t="shared" si="1427"/>
        <v>-4.962359691597764E-2</v>
      </c>
      <c r="U2698" s="1" t="s">
        <v>2777</v>
      </c>
      <c r="V2698" s="3">
        <v>0.99990000000000001</v>
      </c>
      <c r="W2698" s="3">
        <v>6378137</v>
      </c>
      <c r="X2698" s="3">
        <v>298.25722210100002</v>
      </c>
      <c r="AA2698" s="3">
        <f t="shared" si="1428"/>
        <v>1.6792203946287445E-3</v>
      </c>
      <c r="AB2698" s="3">
        <f t="shared" si="1449"/>
        <v>1.0000007049454078</v>
      </c>
      <c r="AC2698" s="3">
        <f t="shared" si="1429"/>
        <v>-2.5188297041239312E-3</v>
      </c>
      <c r="AD2698" s="3">
        <f t="shared" si="1430"/>
        <v>2.6435429493240994E-6</v>
      </c>
      <c r="AE2698" s="3">
        <f t="shared" si="1431"/>
        <v>-3.4526259073074147E-9</v>
      </c>
      <c r="AF2698" s="3">
        <f t="shared" si="1432"/>
        <v>4.8918304243879506E-12</v>
      </c>
      <c r="AG2698" s="3">
        <f t="shared" si="1433"/>
        <v>-7.2287260458139161E-15</v>
      </c>
      <c r="AH2698" s="3" t="s">
        <v>57</v>
      </c>
      <c r="AI2698" s="3">
        <f t="shared" si="1434"/>
        <v>8.377318247285465E-4</v>
      </c>
      <c r="AJ2698" s="3">
        <f t="shared" si="1435"/>
        <v>7.6085278483792483E-7</v>
      </c>
      <c r="AK2698" s="3">
        <f t="shared" si="1436"/>
        <v>1.1976455002315586E-9</v>
      </c>
      <c r="AL2698" s="3">
        <f t="shared" si="1437"/>
        <v>2.4291502606542476E-12</v>
      </c>
      <c r="AM2698" s="3">
        <f t="shared" si="1438"/>
        <v>5.7501643840919741E-15</v>
      </c>
      <c r="AP2698" s="3">
        <f t="shared" si="1439"/>
        <v>6366812.4008564716</v>
      </c>
      <c r="AQ2698">
        <f t="shared" si="1440"/>
        <v>-2.3861053274235222E-3</v>
      </c>
      <c r="AR2698">
        <f t="shared" si="1441"/>
        <v>3953586.9442910855</v>
      </c>
      <c r="AU2698">
        <f t="shared" si="1442"/>
        <v>-0.76335910101326143</v>
      </c>
      <c r="AV2698">
        <f t="shared" si="1443"/>
        <v>-0.64597436706128308</v>
      </c>
      <c r="AY2698">
        <f t="shared" si="1444"/>
        <v>0</v>
      </c>
      <c r="AZ2698">
        <f t="shared" si="1450"/>
        <v>1</v>
      </c>
      <c r="BC2698">
        <f t="shared" si="1445"/>
        <v>0</v>
      </c>
      <c r="BD2698">
        <f t="shared" si="1446"/>
        <v>-0.76835924415261836</v>
      </c>
      <c r="BG2698">
        <f t="shared" si="1447"/>
        <v>-3953586.9442910855</v>
      </c>
      <c r="BH2698">
        <f t="shared" si="1448"/>
        <v>-4903877.1605711868</v>
      </c>
    </row>
    <row r="2699" spans="9:60">
      <c r="I2699">
        <v>35.715560913085902</v>
      </c>
      <c r="J2699">
        <v>139.76123046875</v>
      </c>
      <c r="K2699">
        <f t="shared" si="1419"/>
        <v>0</v>
      </c>
      <c r="L2699">
        <f t="shared" si="1420"/>
        <v>0</v>
      </c>
      <c r="M2699">
        <f t="shared" si="1421"/>
        <v>0.62335413212994129</v>
      </c>
      <c r="N2699">
        <f t="shared" si="1422"/>
        <v>2.4392936383183055</v>
      </c>
      <c r="O2699">
        <f t="shared" si="1423"/>
        <v>0.94794152197184645</v>
      </c>
      <c r="P2699">
        <f t="shared" si="1424"/>
        <v>0.60373344267671347</v>
      </c>
      <c r="Q2699">
        <f t="shared" si="1425"/>
        <v>-0.5634303877321738</v>
      </c>
      <c r="R2699">
        <f t="shared" si="1426"/>
        <v>-0.96257600818290445</v>
      </c>
      <c r="S2699">
        <f t="shared" si="1427"/>
        <v>-4.962359691597764E-2</v>
      </c>
      <c r="U2699" s="1" t="s">
        <v>2778</v>
      </c>
      <c r="V2699" s="3">
        <v>0.99990000000000001</v>
      </c>
      <c r="W2699" s="3">
        <v>6378137</v>
      </c>
      <c r="X2699" s="3">
        <v>298.25722210100002</v>
      </c>
      <c r="AA2699" s="3">
        <f t="shared" si="1428"/>
        <v>1.6792203946287445E-3</v>
      </c>
      <c r="AB2699" s="3">
        <f t="shared" si="1449"/>
        <v>1.0000007049454078</v>
      </c>
      <c r="AC2699" s="3">
        <f t="shared" si="1429"/>
        <v>-2.5188297041239312E-3</v>
      </c>
      <c r="AD2699" s="3">
        <f t="shared" si="1430"/>
        <v>2.6435429493240994E-6</v>
      </c>
      <c r="AE2699" s="3">
        <f t="shared" si="1431"/>
        <v>-3.4526259073074147E-9</v>
      </c>
      <c r="AF2699" s="3">
        <f t="shared" si="1432"/>
        <v>4.8918304243879506E-12</v>
      </c>
      <c r="AG2699" s="3">
        <f t="shared" si="1433"/>
        <v>-7.2287260458139161E-15</v>
      </c>
      <c r="AH2699" s="3" t="s">
        <v>57</v>
      </c>
      <c r="AI2699" s="3">
        <f t="shared" si="1434"/>
        <v>8.377318247285465E-4</v>
      </c>
      <c r="AJ2699" s="3">
        <f t="shared" si="1435"/>
        <v>7.6085278483792483E-7</v>
      </c>
      <c r="AK2699" s="3">
        <f t="shared" si="1436"/>
        <v>1.1976455002315586E-9</v>
      </c>
      <c r="AL2699" s="3">
        <f t="shared" si="1437"/>
        <v>2.4291502606542476E-12</v>
      </c>
      <c r="AM2699" s="3">
        <f t="shared" si="1438"/>
        <v>5.7501643840919741E-15</v>
      </c>
      <c r="AP2699" s="3">
        <f t="shared" si="1439"/>
        <v>6366812.4008564716</v>
      </c>
      <c r="AQ2699">
        <f t="shared" si="1440"/>
        <v>-2.3861053274235222E-3</v>
      </c>
      <c r="AR2699">
        <f t="shared" si="1441"/>
        <v>3953586.9442910855</v>
      </c>
      <c r="AU2699">
        <f t="shared" si="1442"/>
        <v>-0.76335910101326143</v>
      </c>
      <c r="AV2699">
        <f t="shared" si="1443"/>
        <v>-0.64597436706128308</v>
      </c>
      <c r="AY2699">
        <f t="shared" si="1444"/>
        <v>0</v>
      </c>
      <c r="AZ2699">
        <f t="shared" si="1450"/>
        <v>1</v>
      </c>
      <c r="BC2699">
        <f t="shared" si="1445"/>
        <v>0</v>
      </c>
      <c r="BD2699">
        <f t="shared" si="1446"/>
        <v>-0.76835924415261836</v>
      </c>
      <c r="BG2699">
        <f t="shared" si="1447"/>
        <v>-3953586.9442910855</v>
      </c>
      <c r="BH2699">
        <f t="shared" si="1448"/>
        <v>-4903877.1605711868</v>
      </c>
    </row>
    <row r="2700" spans="9:60">
      <c r="I2700">
        <v>35.715560913085902</v>
      </c>
      <c r="J2700">
        <v>139.76123046875</v>
      </c>
      <c r="K2700">
        <f t="shared" si="1419"/>
        <v>0</v>
      </c>
      <c r="L2700">
        <f t="shared" si="1420"/>
        <v>0</v>
      </c>
      <c r="M2700">
        <f t="shared" si="1421"/>
        <v>0.62335413212994129</v>
      </c>
      <c r="N2700">
        <f t="shared" si="1422"/>
        <v>2.4392936383183055</v>
      </c>
      <c r="O2700">
        <f t="shared" si="1423"/>
        <v>0.94794152197184645</v>
      </c>
      <c r="P2700">
        <f t="shared" si="1424"/>
        <v>0.60373344267671347</v>
      </c>
      <c r="Q2700">
        <f t="shared" si="1425"/>
        <v>-0.5634303877321738</v>
      </c>
      <c r="R2700">
        <f t="shared" si="1426"/>
        <v>-0.96257600818290445</v>
      </c>
      <c r="S2700">
        <f t="shared" si="1427"/>
        <v>-4.962359691597764E-2</v>
      </c>
      <c r="U2700" s="1" t="s">
        <v>2779</v>
      </c>
      <c r="V2700" s="3">
        <v>0.99990000000000001</v>
      </c>
      <c r="W2700" s="3">
        <v>6378137</v>
      </c>
      <c r="X2700" s="3">
        <v>298.25722210100002</v>
      </c>
      <c r="AA2700" s="3">
        <f t="shared" si="1428"/>
        <v>1.6792203946287445E-3</v>
      </c>
      <c r="AB2700" s="3">
        <f t="shared" si="1449"/>
        <v>1.0000007049454078</v>
      </c>
      <c r="AC2700" s="3">
        <f t="shared" si="1429"/>
        <v>-2.5188297041239312E-3</v>
      </c>
      <c r="AD2700" s="3">
        <f t="shared" si="1430"/>
        <v>2.6435429493240994E-6</v>
      </c>
      <c r="AE2700" s="3">
        <f t="shared" si="1431"/>
        <v>-3.4526259073074147E-9</v>
      </c>
      <c r="AF2700" s="3">
        <f t="shared" si="1432"/>
        <v>4.8918304243879506E-12</v>
      </c>
      <c r="AG2700" s="3">
        <f t="shared" si="1433"/>
        <v>-7.2287260458139161E-15</v>
      </c>
      <c r="AH2700" s="3" t="s">
        <v>57</v>
      </c>
      <c r="AI2700" s="3">
        <f t="shared" si="1434"/>
        <v>8.377318247285465E-4</v>
      </c>
      <c r="AJ2700" s="3">
        <f t="shared" si="1435"/>
        <v>7.6085278483792483E-7</v>
      </c>
      <c r="AK2700" s="3">
        <f t="shared" si="1436"/>
        <v>1.1976455002315586E-9</v>
      </c>
      <c r="AL2700" s="3">
        <f t="shared" si="1437"/>
        <v>2.4291502606542476E-12</v>
      </c>
      <c r="AM2700" s="3">
        <f t="shared" si="1438"/>
        <v>5.7501643840919741E-15</v>
      </c>
      <c r="AP2700" s="3">
        <f t="shared" si="1439"/>
        <v>6366812.4008564716</v>
      </c>
      <c r="AQ2700">
        <f t="shared" si="1440"/>
        <v>-2.3861053274235222E-3</v>
      </c>
      <c r="AR2700">
        <f t="shared" si="1441"/>
        <v>3953586.9442910855</v>
      </c>
      <c r="AU2700">
        <f t="shared" si="1442"/>
        <v>-0.76335910101326143</v>
      </c>
      <c r="AV2700">
        <f t="shared" si="1443"/>
        <v>-0.64597436706128308</v>
      </c>
      <c r="AY2700">
        <f t="shared" si="1444"/>
        <v>0</v>
      </c>
      <c r="AZ2700">
        <f t="shared" si="1450"/>
        <v>1</v>
      </c>
      <c r="BC2700">
        <f t="shared" si="1445"/>
        <v>0</v>
      </c>
      <c r="BD2700">
        <f t="shared" si="1446"/>
        <v>-0.76835924415261836</v>
      </c>
      <c r="BG2700">
        <f t="shared" si="1447"/>
        <v>-3953586.9442910855</v>
      </c>
      <c r="BH2700">
        <f t="shared" si="1448"/>
        <v>-4903877.1605711868</v>
      </c>
    </row>
    <row r="2701" spans="9:60">
      <c r="I2701">
        <v>35.715560913085902</v>
      </c>
      <c r="J2701">
        <v>139.76123046875</v>
      </c>
      <c r="K2701">
        <f t="shared" si="1419"/>
        <v>0</v>
      </c>
      <c r="L2701">
        <f t="shared" si="1420"/>
        <v>0</v>
      </c>
      <c r="M2701">
        <f t="shared" si="1421"/>
        <v>0.62335413212994129</v>
      </c>
      <c r="N2701">
        <f t="shared" si="1422"/>
        <v>2.4392936383183055</v>
      </c>
      <c r="O2701">
        <f t="shared" si="1423"/>
        <v>0.94794152197184645</v>
      </c>
      <c r="P2701">
        <f t="shared" si="1424"/>
        <v>0.60373344267671347</v>
      </c>
      <c r="Q2701">
        <f t="shared" si="1425"/>
        <v>-0.5634303877321738</v>
      </c>
      <c r="R2701">
        <f t="shared" si="1426"/>
        <v>-0.96257600818290445</v>
      </c>
      <c r="S2701">
        <f t="shared" si="1427"/>
        <v>-4.962359691597764E-2</v>
      </c>
      <c r="U2701" s="1" t="s">
        <v>2780</v>
      </c>
      <c r="V2701" s="3">
        <v>0.99990000000000001</v>
      </c>
      <c r="W2701" s="3">
        <v>6378137</v>
      </c>
      <c r="X2701" s="3">
        <v>298.25722210100002</v>
      </c>
      <c r="AA2701" s="3">
        <f t="shared" si="1428"/>
        <v>1.6792203946287445E-3</v>
      </c>
      <c r="AB2701" s="3">
        <f t="shared" si="1449"/>
        <v>1.0000007049454078</v>
      </c>
      <c r="AC2701" s="3">
        <f t="shared" si="1429"/>
        <v>-2.5188297041239312E-3</v>
      </c>
      <c r="AD2701" s="3">
        <f t="shared" si="1430"/>
        <v>2.6435429493240994E-6</v>
      </c>
      <c r="AE2701" s="3">
        <f t="shared" si="1431"/>
        <v>-3.4526259073074147E-9</v>
      </c>
      <c r="AF2701" s="3">
        <f t="shared" si="1432"/>
        <v>4.8918304243879506E-12</v>
      </c>
      <c r="AG2701" s="3">
        <f t="shared" si="1433"/>
        <v>-7.2287260458139161E-15</v>
      </c>
      <c r="AH2701" s="3" t="s">
        <v>57</v>
      </c>
      <c r="AI2701" s="3">
        <f t="shared" si="1434"/>
        <v>8.377318247285465E-4</v>
      </c>
      <c r="AJ2701" s="3">
        <f t="shared" si="1435"/>
        <v>7.6085278483792483E-7</v>
      </c>
      <c r="AK2701" s="3">
        <f t="shared" si="1436"/>
        <v>1.1976455002315586E-9</v>
      </c>
      <c r="AL2701" s="3">
        <f t="shared" si="1437"/>
        <v>2.4291502606542476E-12</v>
      </c>
      <c r="AM2701" s="3">
        <f t="shared" si="1438"/>
        <v>5.7501643840919741E-15</v>
      </c>
      <c r="AP2701" s="3">
        <f t="shared" si="1439"/>
        <v>6366812.4008564716</v>
      </c>
      <c r="AQ2701">
        <f t="shared" si="1440"/>
        <v>-2.3861053274235222E-3</v>
      </c>
      <c r="AR2701">
        <f t="shared" si="1441"/>
        <v>3953586.9442910855</v>
      </c>
      <c r="AU2701">
        <f t="shared" si="1442"/>
        <v>-0.76335910101326143</v>
      </c>
      <c r="AV2701">
        <f t="shared" si="1443"/>
        <v>-0.64597436706128308</v>
      </c>
      <c r="AY2701">
        <f t="shared" si="1444"/>
        <v>0</v>
      </c>
      <c r="AZ2701">
        <f t="shared" si="1450"/>
        <v>1</v>
      </c>
      <c r="BC2701">
        <f t="shared" si="1445"/>
        <v>0</v>
      </c>
      <c r="BD2701">
        <f t="shared" si="1446"/>
        <v>-0.76835924415261836</v>
      </c>
      <c r="BG2701">
        <f t="shared" si="1447"/>
        <v>-3953586.9442910855</v>
      </c>
      <c r="BH2701">
        <f t="shared" si="1448"/>
        <v>-4903877.1605711868</v>
      </c>
    </row>
    <row r="2702" spans="9:60">
      <c r="I2702">
        <v>35.715560913085902</v>
      </c>
      <c r="J2702">
        <v>139.76123046875</v>
      </c>
      <c r="K2702">
        <f t="shared" si="1419"/>
        <v>0</v>
      </c>
      <c r="L2702">
        <f t="shared" si="1420"/>
        <v>0</v>
      </c>
      <c r="M2702">
        <f t="shared" si="1421"/>
        <v>0.62335413212994129</v>
      </c>
      <c r="N2702">
        <f t="shared" si="1422"/>
        <v>2.4392936383183055</v>
      </c>
      <c r="O2702">
        <f t="shared" si="1423"/>
        <v>0.94794152197184645</v>
      </c>
      <c r="P2702">
        <f t="shared" si="1424"/>
        <v>0.60373344267671347</v>
      </c>
      <c r="Q2702">
        <f t="shared" si="1425"/>
        <v>-0.5634303877321738</v>
      </c>
      <c r="R2702">
        <f t="shared" si="1426"/>
        <v>-0.96257600818290445</v>
      </c>
      <c r="S2702">
        <f t="shared" si="1427"/>
        <v>-4.962359691597764E-2</v>
      </c>
      <c r="U2702" s="1" t="s">
        <v>2781</v>
      </c>
      <c r="V2702" s="3">
        <v>0.99990000000000001</v>
      </c>
      <c r="W2702" s="3">
        <v>6378137</v>
      </c>
      <c r="X2702" s="3">
        <v>298.25722210100002</v>
      </c>
      <c r="AA2702" s="3">
        <f t="shared" si="1428"/>
        <v>1.6792203946287445E-3</v>
      </c>
      <c r="AB2702" s="3">
        <f t="shared" si="1449"/>
        <v>1.0000007049454078</v>
      </c>
      <c r="AC2702" s="3">
        <f t="shared" si="1429"/>
        <v>-2.5188297041239312E-3</v>
      </c>
      <c r="AD2702" s="3">
        <f t="shared" si="1430"/>
        <v>2.6435429493240994E-6</v>
      </c>
      <c r="AE2702" s="3">
        <f t="shared" si="1431"/>
        <v>-3.4526259073074147E-9</v>
      </c>
      <c r="AF2702" s="3">
        <f t="shared" si="1432"/>
        <v>4.8918304243879506E-12</v>
      </c>
      <c r="AG2702" s="3">
        <f t="shared" si="1433"/>
        <v>-7.2287260458139161E-15</v>
      </c>
      <c r="AH2702" s="3" t="s">
        <v>57</v>
      </c>
      <c r="AI2702" s="3">
        <f t="shared" si="1434"/>
        <v>8.377318247285465E-4</v>
      </c>
      <c r="AJ2702" s="3">
        <f t="shared" si="1435"/>
        <v>7.6085278483792483E-7</v>
      </c>
      <c r="AK2702" s="3">
        <f t="shared" si="1436"/>
        <v>1.1976455002315586E-9</v>
      </c>
      <c r="AL2702" s="3">
        <f t="shared" si="1437"/>
        <v>2.4291502606542476E-12</v>
      </c>
      <c r="AM2702" s="3">
        <f t="shared" si="1438"/>
        <v>5.7501643840919741E-15</v>
      </c>
      <c r="AP2702" s="3">
        <f t="shared" si="1439"/>
        <v>6366812.4008564716</v>
      </c>
      <c r="AQ2702">
        <f t="shared" si="1440"/>
        <v>-2.3861053274235222E-3</v>
      </c>
      <c r="AR2702">
        <f t="shared" si="1441"/>
        <v>3953586.9442910855</v>
      </c>
      <c r="AU2702">
        <f t="shared" si="1442"/>
        <v>-0.76335910101326143</v>
      </c>
      <c r="AV2702">
        <f t="shared" si="1443"/>
        <v>-0.64597436706128308</v>
      </c>
      <c r="AY2702">
        <f t="shared" si="1444"/>
        <v>0</v>
      </c>
      <c r="AZ2702">
        <f t="shared" si="1450"/>
        <v>1</v>
      </c>
      <c r="BC2702">
        <f t="shared" si="1445"/>
        <v>0</v>
      </c>
      <c r="BD2702">
        <f t="shared" si="1446"/>
        <v>-0.76835924415261836</v>
      </c>
      <c r="BG2702">
        <f t="shared" si="1447"/>
        <v>-3953586.9442910855</v>
      </c>
      <c r="BH2702">
        <f t="shared" si="1448"/>
        <v>-4903877.1605711868</v>
      </c>
    </row>
    <row r="2703" spans="9:60">
      <c r="I2703">
        <v>35.715560913085902</v>
      </c>
      <c r="J2703">
        <v>139.76123046875</v>
      </c>
      <c r="K2703">
        <f t="shared" si="1419"/>
        <v>0</v>
      </c>
      <c r="L2703">
        <f t="shared" si="1420"/>
        <v>0</v>
      </c>
      <c r="M2703">
        <f t="shared" si="1421"/>
        <v>0.62335413212994129</v>
      </c>
      <c r="N2703">
        <f t="shared" si="1422"/>
        <v>2.4392936383183055</v>
      </c>
      <c r="O2703">
        <f t="shared" si="1423"/>
        <v>0.94794152197184645</v>
      </c>
      <c r="P2703">
        <f t="shared" si="1424"/>
        <v>0.60373344267671347</v>
      </c>
      <c r="Q2703">
        <f t="shared" si="1425"/>
        <v>-0.5634303877321738</v>
      </c>
      <c r="R2703">
        <f t="shared" si="1426"/>
        <v>-0.96257600818290445</v>
      </c>
      <c r="S2703">
        <f t="shared" si="1427"/>
        <v>-4.962359691597764E-2</v>
      </c>
      <c r="U2703" s="1" t="s">
        <v>2782</v>
      </c>
      <c r="V2703" s="3">
        <v>0.99990000000000001</v>
      </c>
      <c r="W2703" s="3">
        <v>6378137</v>
      </c>
      <c r="X2703" s="3">
        <v>298.25722210100002</v>
      </c>
      <c r="AA2703" s="3">
        <f t="shared" si="1428"/>
        <v>1.6792203946287445E-3</v>
      </c>
      <c r="AB2703" s="3">
        <f t="shared" si="1449"/>
        <v>1.0000007049454078</v>
      </c>
      <c r="AC2703" s="3">
        <f t="shared" si="1429"/>
        <v>-2.5188297041239312E-3</v>
      </c>
      <c r="AD2703" s="3">
        <f t="shared" si="1430"/>
        <v>2.6435429493240994E-6</v>
      </c>
      <c r="AE2703" s="3">
        <f t="shared" si="1431"/>
        <v>-3.4526259073074147E-9</v>
      </c>
      <c r="AF2703" s="3">
        <f t="shared" si="1432"/>
        <v>4.8918304243879506E-12</v>
      </c>
      <c r="AG2703" s="3">
        <f t="shared" si="1433"/>
        <v>-7.2287260458139161E-15</v>
      </c>
      <c r="AH2703" s="3" t="s">
        <v>57</v>
      </c>
      <c r="AI2703" s="3">
        <f t="shared" si="1434"/>
        <v>8.377318247285465E-4</v>
      </c>
      <c r="AJ2703" s="3">
        <f t="shared" si="1435"/>
        <v>7.6085278483792483E-7</v>
      </c>
      <c r="AK2703" s="3">
        <f t="shared" si="1436"/>
        <v>1.1976455002315586E-9</v>
      </c>
      <c r="AL2703" s="3">
        <f t="shared" si="1437"/>
        <v>2.4291502606542476E-12</v>
      </c>
      <c r="AM2703" s="3">
        <f t="shared" si="1438"/>
        <v>5.7501643840919741E-15</v>
      </c>
      <c r="AP2703" s="3">
        <f t="shared" si="1439"/>
        <v>6366812.4008564716</v>
      </c>
      <c r="AQ2703">
        <f t="shared" si="1440"/>
        <v>-2.3861053274235222E-3</v>
      </c>
      <c r="AR2703">
        <f t="shared" si="1441"/>
        <v>3953586.9442910855</v>
      </c>
      <c r="AU2703">
        <f t="shared" si="1442"/>
        <v>-0.76335910101326143</v>
      </c>
      <c r="AV2703">
        <f t="shared" si="1443"/>
        <v>-0.64597436706128308</v>
      </c>
      <c r="AY2703">
        <f t="shared" si="1444"/>
        <v>0</v>
      </c>
      <c r="AZ2703">
        <f t="shared" si="1450"/>
        <v>1</v>
      </c>
      <c r="BC2703">
        <f t="shared" si="1445"/>
        <v>0</v>
      </c>
      <c r="BD2703">
        <f t="shared" si="1446"/>
        <v>-0.76835924415261836</v>
      </c>
      <c r="BG2703">
        <f t="shared" si="1447"/>
        <v>-3953586.9442910855</v>
      </c>
      <c r="BH2703">
        <f t="shared" si="1448"/>
        <v>-4903877.1605711868</v>
      </c>
    </row>
    <row r="2704" spans="9:60">
      <c r="I2704">
        <v>35.715560913085902</v>
      </c>
      <c r="J2704">
        <v>139.76123046875</v>
      </c>
      <c r="K2704">
        <f t="shared" si="1419"/>
        <v>0</v>
      </c>
      <c r="L2704">
        <f t="shared" si="1420"/>
        <v>0</v>
      </c>
      <c r="M2704">
        <f t="shared" si="1421"/>
        <v>0.62335413212994129</v>
      </c>
      <c r="N2704">
        <f t="shared" si="1422"/>
        <v>2.4392936383183055</v>
      </c>
      <c r="O2704">
        <f t="shared" si="1423"/>
        <v>0.94794152197184645</v>
      </c>
      <c r="P2704">
        <f t="shared" si="1424"/>
        <v>0.60373344267671347</v>
      </c>
      <c r="Q2704">
        <f t="shared" si="1425"/>
        <v>-0.5634303877321738</v>
      </c>
      <c r="R2704">
        <f t="shared" si="1426"/>
        <v>-0.96257600818290445</v>
      </c>
      <c r="S2704">
        <f t="shared" si="1427"/>
        <v>-4.962359691597764E-2</v>
      </c>
      <c r="U2704" s="1" t="s">
        <v>2783</v>
      </c>
      <c r="V2704" s="3">
        <v>0.99990000000000001</v>
      </c>
      <c r="W2704" s="3">
        <v>6378137</v>
      </c>
      <c r="X2704" s="3">
        <v>298.25722210100002</v>
      </c>
      <c r="AA2704" s="3">
        <f t="shared" si="1428"/>
        <v>1.6792203946287445E-3</v>
      </c>
      <c r="AB2704" s="3">
        <f t="shared" si="1449"/>
        <v>1.0000007049454078</v>
      </c>
      <c r="AC2704" s="3">
        <f t="shared" si="1429"/>
        <v>-2.5188297041239312E-3</v>
      </c>
      <c r="AD2704" s="3">
        <f t="shared" si="1430"/>
        <v>2.6435429493240994E-6</v>
      </c>
      <c r="AE2704" s="3">
        <f t="shared" si="1431"/>
        <v>-3.4526259073074147E-9</v>
      </c>
      <c r="AF2704" s="3">
        <f t="shared" si="1432"/>
        <v>4.8918304243879506E-12</v>
      </c>
      <c r="AG2704" s="3">
        <f t="shared" si="1433"/>
        <v>-7.2287260458139161E-15</v>
      </c>
      <c r="AH2704" s="3" t="s">
        <v>57</v>
      </c>
      <c r="AI2704" s="3">
        <f t="shared" si="1434"/>
        <v>8.377318247285465E-4</v>
      </c>
      <c r="AJ2704" s="3">
        <f t="shared" si="1435"/>
        <v>7.6085278483792483E-7</v>
      </c>
      <c r="AK2704" s="3">
        <f t="shared" si="1436"/>
        <v>1.1976455002315586E-9</v>
      </c>
      <c r="AL2704" s="3">
        <f t="shared" si="1437"/>
        <v>2.4291502606542476E-12</v>
      </c>
      <c r="AM2704" s="3">
        <f t="shared" si="1438"/>
        <v>5.7501643840919741E-15</v>
      </c>
      <c r="AP2704" s="3">
        <f t="shared" si="1439"/>
        <v>6366812.4008564716</v>
      </c>
      <c r="AQ2704">
        <f t="shared" si="1440"/>
        <v>-2.3861053274235222E-3</v>
      </c>
      <c r="AR2704">
        <f t="shared" si="1441"/>
        <v>3953586.9442910855</v>
      </c>
      <c r="AU2704">
        <f t="shared" si="1442"/>
        <v>-0.76335910101326143</v>
      </c>
      <c r="AV2704">
        <f t="shared" si="1443"/>
        <v>-0.64597436706128308</v>
      </c>
      <c r="AY2704">
        <f t="shared" si="1444"/>
        <v>0</v>
      </c>
      <c r="AZ2704">
        <f t="shared" si="1450"/>
        <v>1</v>
      </c>
      <c r="BC2704">
        <f t="shared" si="1445"/>
        <v>0</v>
      </c>
      <c r="BD2704">
        <f t="shared" si="1446"/>
        <v>-0.76835924415261836</v>
      </c>
      <c r="BG2704">
        <f t="shared" si="1447"/>
        <v>-3953586.9442910855</v>
      </c>
      <c r="BH2704">
        <f t="shared" si="1448"/>
        <v>-4903877.1605711868</v>
      </c>
    </row>
    <row r="2705" spans="9:60">
      <c r="I2705">
        <v>35.715560913085902</v>
      </c>
      <c r="J2705">
        <v>139.76123046875</v>
      </c>
      <c r="K2705">
        <f t="shared" si="1419"/>
        <v>0</v>
      </c>
      <c r="L2705">
        <f t="shared" si="1420"/>
        <v>0</v>
      </c>
      <c r="M2705">
        <f t="shared" si="1421"/>
        <v>0.62335413212994129</v>
      </c>
      <c r="N2705">
        <f t="shared" si="1422"/>
        <v>2.4392936383183055</v>
      </c>
      <c r="O2705">
        <f t="shared" si="1423"/>
        <v>0.94794152197184645</v>
      </c>
      <c r="P2705">
        <f t="shared" si="1424"/>
        <v>0.60373344267671347</v>
      </c>
      <c r="Q2705">
        <f t="shared" si="1425"/>
        <v>-0.5634303877321738</v>
      </c>
      <c r="R2705">
        <f t="shared" si="1426"/>
        <v>-0.96257600818290445</v>
      </c>
      <c r="S2705">
        <f t="shared" si="1427"/>
        <v>-4.962359691597764E-2</v>
      </c>
      <c r="U2705" s="1" t="s">
        <v>2784</v>
      </c>
      <c r="V2705" s="3">
        <v>0.99990000000000001</v>
      </c>
      <c r="W2705" s="3">
        <v>6378137</v>
      </c>
      <c r="X2705" s="3">
        <v>298.25722210100002</v>
      </c>
      <c r="AA2705" s="3">
        <f t="shared" si="1428"/>
        <v>1.6792203946287445E-3</v>
      </c>
      <c r="AB2705" s="3">
        <f t="shared" si="1449"/>
        <v>1.0000007049454078</v>
      </c>
      <c r="AC2705" s="3">
        <f t="shared" si="1429"/>
        <v>-2.5188297041239312E-3</v>
      </c>
      <c r="AD2705" s="3">
        <f t="shared" si="1430"/>
        <v>2.6435429493240994E-6</v>
      </c>
      <c r="AE2705" s="3">
        <f t="shared" si="1431"/>
        <v>-3.4526259073074147E-9</v>
      </c>
      <c r="AF2705" s="3">
        <f t="shared" si="1432"/>
        <v>4.8918304243879506E-12</v>
      </c>
      <c r="AG2705" s="3">
        <f t="shared" si="1433"/>
        <v>-7.2287260458139161E-15</v>
      </c>
      <c r="AH2705" s="3" t="s">
        <v>57</v>
      </c>
      <c r="AI2705" s="3">
        <f t="shared" si="1434"/>
        <v>8.377318247285465E-4</v>
      </c>
      <c r="AJ2705" s="3">
        <f t="shared" si="1435"/>
        <v>7.6085278483792483E-7</v>
      </c>
      <c r="AK2705" s="3">
        <f t="shared" si="1436"/>
        <v>1.1976455002315586E-9</v>
      </c>
      <c r="AL2705" s="3">
        <f t="shared" si="1437"/>
        <v>2.4291502606542476E-12</v>
      </c>
      <c r="AM2705" s="3">
        <f t="shared" si="1438"/>
        <v>5.7501643840919741E-15</v>
      </c>
      <c r="AP2705" s="3">
        <f t="shared" si="1439"/>
        <v>6366812.4008564716</v>
      </c>
      <c r="AQ2705">
        <f t="shared" si="1440"/>
        <v>-2.3861053274235222E-3</v>
      </c>
      <c r="AR2705">
        <f t="shared" si="1441"/>
        <v>3953586.9442910855</v>
      </c>
      <c r="AU2705">
        <f t="shared" si="1442"/>
        <v>-0.76335910101326143</v>
      </c>
      <c r="AV2705">
        <f t="shared" si="1443"/>
        <v>-0.64597436706128308</v>
      </c>
      <c r="AY2705">
        <f t="shared" si="1444"/>
        <v>0</v>
      </c>
      <c r="AZ2705">
        <f t="shared" si="1450"/>
        <v>1</v>
      </c>
      <c r="BC2705">
        <f t="shared" si="1445"/>
        <v>0</v>
      </c>
      <c r="BD2705">
        <f t="shared" si="1446"/>
        <v>-0.76835924415261836</v>
      </c>
      <c r="BG2705">
        <f t="shared" si="1447"/>
        <v>-3953586.9442910855</v>
      </c>
      <c r="BH2705">
        <f t="shared" si="1448"/>
        <v>-4903877.1605711868</v>
      </c>
    </row>
    <row r="2706" spans="9:60">
      <c r="I2706">
        <v>35.715560913085902</v>
      </c>
      <c r="J2706">
        <v>139.76123046875</v>
      </c>
      <c r="K2706">
        <f t="shared" si="1419"/>
        <v>0</v>
      </c>
      <c r="L2706">
        <f t="shared" si="1420"/>
        <v>0</v>
      </c>
      <c r="M2706">
        <f t="shared" si="1421"/>
        <v>0.62335413212994129</v>
      </c>
      <c r="N2706">
        <f t="shared" si="1422"/>
        <v>2.4392936383183055</v>
      </c>
      <c r="O2706">
        <f t="shared" si="1423"/>
        <v>0.94794152197184645</v>
      </c>
      <c r="P2706">
        <f t="shared" si="1424"/>
        <v>0.60373344267671347</v>
      </c>
      <c r="Q2706">
        <f t="shared" si="1425"/>
        <v>-0.5634303877321738</v>
      </c>
      <c r="R2706">
        <f t="shared" si="1426"/>
        <v>-0.96257600818290445</v>
      </c>
      <c r="S2706">
        <f t="shared" si="1427"/>
        <v>-4.962359691597764E-2</v>
      </c>
      <c r="U2706" s="1" t="s">
        <v>2785</v>
      </c>
      <c r="V2706" s="3">
        <v>0.99990000000000001</v>
      </c>
      <c r="W2706" s="3">
        <v>6378137</v>
      </c>
      <c r="X2706" s="3">
        <v>298.25722210100002</v>
      </c>
      <c r="AA2706" s="3">
        <f t="shared" si="1428"/>
        <v>1.6792203946287445E-3</v>
      </c>
      <c r="AB2706" s="3">
        <f t="shared" si="1449"/>
        <v>1.0000007049454078</v>
      </c>
      <c r="AC2706" s="3">
        <f t="shared" si="1429"/>
        <v>-2.5188297041239312E-3</v>
      </c>
      <c r="AD2706" s="3">
        <f t="shared" si="1430"/>
        <v>2.6435429493240994E-6</v>
      </c>
      <c r="AE2706" s="3">
        <f t="shared" si="1431"/>
        <v>-3.4526259073074147E-9</v>
      </c>
      <c r="AF2706" s="3">
        <f t="shared" si="1432"/>
        <v>4.8918304243879506E-12</v>
      </c>
      <c r="AG2706" s="3">
        <f t="shared" si="1433"/>
        <v>-7.2287260458139161E-15</v>
      </c>
      <c r="AH2706" s="3" t="s">
        <v>57</v>
      </c>
      <c r="AI2706" s="3">
        <f t="shared" si="1434"/>
        <v>8.377318247285465E-4</v>
      </c>
      <c r="AJ2706" s="3">
        <f t="shared" si="1435"/>
        <v>7.6085278483792483E-7</v>
      </c>
      <c r="AK2706" s="3">
        <f t="shared" si="1436"/>
        <v>1.1976455002315586E-9</v>
      </c>
      <c r="AL2706" s="3">
        <f t="shared" si="1437"/>
        <v>2.4291502606542476E-12</v>
      </c>
      <c r="AM2706" s="3">
        <f t="shared" si="1438"/>
        <v>5.7501643840919741E-15</v>
      </c>
      <c r="AP2706" s="3">
        <f t="shared" si="1439"/>
        <v>6366812.4008564716</v>
      </c>
      <c r="AQ2706">
        <f t="shared" si="1440"/>
        <v>-2.3861053274235222E-3</v>
      </c>
      <c r="AR2706">
        <f t="shared" si="1441"/>
        <v>3953586.9442910855</v>
      </c>
      <c r="AU2706">
        <f t="shared" si="1442"/>
        <v>-0.76335910101326143</v>
      </c>
      <c r="AV2706">
        <f t="shared" si="1443"/>
        <v>-0.64597436706128308</v>
      </c>
      <c r="AY2706">
        <f t="shared" si="1444"/>
        <v>0</v>
      </c>
      <c r="AZ2706">
        <f t="shared" si="1450"/>
        <v>1</v>
      </c>
      <c r="BC2706">
        <f t="shared" si="1445"/>
        <v>0</v>
      </c>
      <c r="BD2706">
        <f t="shared" si="1446"/>
        <v>-0.76835924415261836</v>
      </c>
      <c r="BG2706">
        <f t="shared" si="1447"/>
        <v>-3953586.9442910855</v>
      </c>
      <c r="BH2706">
        <f t="shared" si="1448"/>
        <v>-4903877.1605711868</v>
      </c>
    </row>
    <row r="2707" spans="9:60">
      <c r="I2707">
        <v>35.715560913085902</v>
      </c>
      <c r="J2707">
        <v>139.76123046875</v>
      </c>
      <c r="K2707">
        <f t="shared" si="1419"/>
        <v>0</v>
      </c>
      <c r="L2707">
        <f t="shared" si="1420"/>
        <v>0</v>
      </c>
      <c r="M2707">
        <f t="shared" si="1421"/>
        <v>0.62335413212994129</v>
      </c>
      <c r="N2707">
        <f t="shared" si="1422"/>
        <v>2.4392936383183055</v>
      </c>
      <c r="O2707">
        <f t="shared" si="1423"/>
        <v>0.94794152197184645</v>
      </c>
      <c r="P2707">
        <f t="shared" si="1424"/>
        <v>0.60373344267671347</v>
      </c>
      <c r="Q2707">
        <f t="shared" si="1425"/>
        <v>-0.5634303877321738</v>
      </c>
      <c r="R2707">
        <f t="shared" si="1426"/>
        <v>-0.96257600818290445</v>
      </c>
      <c r="S2707">
        <f t="shared" si="1427"/>
        <v>-4.962359691597764E-2</v>
      </c>
      <c r="U2707" s="1" t="s">
        <v>2786</v>
      </c>
      <c r="V2707" s="3">
        <v>0.99990000000000001</v>
      </c>
      <c r="W2707" s="3">
        <v>6378137</v>
      </c>
      <c r="X2707" s="3">
        <v>298.25722210100002</v>
      </c>
      <c r="AA2707" s="3">
        <f t="shared" si="1428"/>
        <v>1.6792203946287445E-3</v>
      </c>
      <c r="AB2707" s="3">
        <f t="shared" si="1449"/>
        <v>1.0000007049454078</v>
      </c>
      <c r="AC2707" s="3">
        <f t="shared" si="1429"/>
        <v>-2.5188297041239312E-3</v>
      </c>
      <c r="AD2707" s="3">
        <f t="shared" si="1430"/>
        <v>2.6435429493240994E-6</v>
      </c>
      <c r="AE2707" s="3">
        <f t="shared" si="1431"/>
        <v>-3.4526259073074147E-9</v>
      </c>
      <c r="AF2707" s="3">
        <f t="shared" si="1432"/>
        <v>4.8918304243879506E-12</v>
      </c>
      <c r="AG2707" s="3">
        <f t="shared" si="1433"/>
        <v>-7.2287260458139161E-15</v>
      </c>
      <c r="AH2707" s="3" t="s">
        <v>57</v>
      </c>
      <c r="AI2707" s="3">
        <f t="shared" si="1434"/>
        <v>8.377318247285465E-4</v>
      </c>
      <c r="AJ2707" s="3">
        <f t="shared" si="1435"/>
        <v>7.6085278483792483E-7</v>
      </c>
      <c r="AK2707" s="3">
        <f t="shared" si="1436"/>
        <v>1.1976455002315586E-9</v>
      </c>
      <c r="AL2707" s="3">
        <f t="shared" si="1437"/>
        <v>2.4291502606542476E-12</v>
      </c>
      <c r="AM2707" s="3">
        <f t="shared" si="1438"/>
        <v>5.7501643840919741E-15</v>
      </c>
      <c r="AP2707" s="3">
        <f t="shared" si="1439"/>
        <v>6366812.4008564716</v>
      </c>
      <c r="AQ2707">
        <f t="shared" si="1440"/>
        <v>-2.3861053274235222E-3</v>
      </c>
      <c r="AR2707">
        <f t="shared" si="1441"/>
        <v>3953586.9442910855</v>
      </c>
      <c r="AU2707">
        <f t="shared" si="1442"/>
        <v>-0.76335910101326143</v>
      </c>
      <c r="AV2707">
        <f t="shared" si="1443"/>
        <v>-0.64597436706128308</v>
      </c>
      <c r="AY2707">
        <f t="shared" si="1444"/>
        <v>0</v>
      </c>
      <c r="AZ2707">
        <f t="shared" si="1450"/>
        <v>1</v>
      </c>
      <c r="BC2707">
        <f t="shared" si="1445"/>
        <v>0</v>
      </c>
      <c r="BD2707">
        <f t="shared" si="1446"/>
        <v>-0.76835924415261836</v>
      </c>
      <c r="BG2707">
        <f t="shared" si="1447"/>
        <v>-3953586.9442910855</v>
      </c>
      <c r="BH2707">
        <f t="shared" si="1448"/>
        <v>-4903877.1605711868</v>
      </c>
    </row>
    <row r="2708" spans="9:60">
      <c r="I2708">
        <v>35.715560913085902</v>
      </c>
      <c r="J2708">
        <v>139.76123046875</v>
      </c>
      <c r="K2708">
        <f t="shared" si="1419"/>
        <v>0</v>
      </c>
      <c r="L2708">
        <f t="shared" si="1420"/>
        <v>0</v>
      </c>
      <c r="M2708">
        <f t="shared" si="1421"/>
        <v>0.62335413212994129</v>
      </c>
      <c r="N2708">
        <f t="shared" si="1422"/>
        <v>2.4392936383183055</v>
      </c>
      <c r="O2708">
        <f t="shared" si="1423"/>
        <v>0.94794152197184645</v>
      </c>
      <c r="P2708">
        <f t="shared" si="1424"/>
        <v>0.60373344267671347</v>
      </c>
      <c r="Q2708">
        <f t="shared" si="1425"/>
        <v>-0.5634303877321738</v>
      </c>
      <c r="R2708">
        <f t="shared" si="1426"/>
        <v>-0.96257600818290445</v>
      </c>
      <c r="S2708">
        <f t="shared" si="1427"/>
        <v>-4.962359691597764E-2</v>
      </c>
      <c r="U2708" s="1" t="s">
        <v>2787</v>
      </c>
      <c r="V2708" s="3">
        <v>0.99990000000000001</v>
      </c>
      <c r="W2708" s="3">
        <v>6378137</v>
      </c>
      <c r="X2708" s="3">
        <v>298.25722210100002</v>
      </c>
      <c r="AA2708" s="3">
        <f t="shared" si="1428"/>
        <v>1.6792203946287445E-3</v>
      </c>
      <c r="AB2708" s="3">
        <f t="shared" si="1449"/>
        <v>1.0000007049454078</v>
      </c>
      <c r="AC2708" s="3">
        <f t="shared" si="1429"/>
        <v>-2.5188297041239312E-3</v>
      </c>
      <c r="AD2708" s="3">
        <f t="shared" si="1430"/>
        <v>2.6435429493240994E-6</v>
      </c>
      <c r="AE2708" s="3">
        <f t="shared" si="1431"/>
        <v>-3.4526259073074147E-9</v>
      </c>
      <c r="AF2708" s="3">
        <f t="shared" si="1432"/>
        <v>4.8918304243879506E-12</v>
      </c>
      <c r="AG2708" s="3">
        <f t="shared" si="1433"/>
        <v>-7.2287260458139161E-15</v>
      </c>
      <c r="AH2708" s="3" t="s">
        <v>57</v>
      </c>
      <c r="AI2708" s="3">
        <f t="shared" si="1434"/>
        <v>8.377318247285465E-4</v>
      </c>
      <c r="AJ2708" s="3">
        <f t="shared" si="1435"/>
        <v>7.6085278483792483E-7</v>
      </c>
      <c r="AK2708" s="3">
        <f t="shared" si="1436"/>
        <v>1.1976455002315586E-9</v>
      </c>
      <c r="AL2708" s="3">
        <f t="shared" si="1437"/>
        <v>2.4291502606542476E-12</v>
      </c>
      <c r="AM2708" s="3">
        <f t="shared" si="1438"/>
        <v>5.7501643840919741E-15</v>
      </c>
      <c r="AP2708" s="3">
        <f t="shared" si="1439"/>
        <v>6366812.4008564716</v>
      </c>
      <c r="AQ2708">
        <f t="shared" si="1440"/>
        <v>-2.3861053274235222E-3</v>
      </c>
      <c r="AR2708">
        <f t="shared" si="1441"/>
        <v>3953586.9442910855</v>
      </c>
      <c r="AU2708">
        <f t="shared" si="1442"/>
        <v>-0.76335910101326143</v>
      </c>
      <c r="AV2708">
        <f t="shared" si="1443"/>
        <v>-0.64597436706128308</v>
      </c>
      <c r="AY2708">
        <f t="shared" si="1444"/>
        <v>0</v>
      </c>
      <c r="AZ2708">
        <f t="shared" si="1450"/>
        <v>1</v>
      </c>
      <c r="BC2708">
        <f t="shared" si="1445"/>
        <v>0</v>
      </c>
      <c r="BD2708">
        <f t="shared" si="1446"/>
        <v>-0.76835924415261836</v>
      </c>
      <c r="BG2708">
        <f t="shared" si="1447"/>
        <v>-3953586.9442910855</v>
      </c>
      <c r="BH2708">
        <f t="shared" si="1448"/>
        <v>-4903877.1605711868</v>
      </c>
    </row>
    <row r="2709" spans="9:60">
      <c r="I2709">
        <v>35.715560913085902</v>
      </c>
      <c r="J2709">
        <v>139.76123046875</v>
      </c>
      <c r="K2709">
        <f t="shared" si="1419"/>
        <v>0</v>
      </c>
      <c r="L2709">
        <f t="shared" si="1420"/>
        <v>0</v>
      </c>
      <c r="M2709">
        <f t="shared" si="1421"/>
        <v>0.62335413212994129</v>
      </c>
      <c r="N2709">
        <f t="shared" si="1422"/>
        <v>2.4392936383183055</v>
      </c>
      <c r="O2709">
        <f t="shared" si="1423"/>
        <v>0.94794152197184645</v>
      </c>
      <c r="P2709">
        <f t="shared" si="1424"/>
        <v>0.60373344267671347</v>
      </c>
      <c r="Q2709">
        <f t="shared" si="1425"/>
        <v>-0.5634303877321738</v>
      </c>
      <c r="R2709">
        <f t="shared" si="1426"/>
        <v>-0.96257600818290445</v>
      </c>
      <c r="S2709">
        <f t="shared" si="1427"/>
        <v>-4.962359691597764E-2</v>
      </c>
      <c r="U2709" s="1" t="s">
        <v>2788</v>
      </c>
      <c r="V2709" s="3">
        <v>0.99990000000000001</v>
      </c>
      <c r="W2709" s="3">
        <v>6378137</v>
      </c>
      <c r="X2709" s="3">
        <v>298.25722210100002</v>
      </c>
      <c r="AA2709" s="3">
        <f t="shared" si="1428"/>
        <v>1.6792203946287445E-3</v>
      </c>
      <c r="AB2709" s="3">
        <f t="shared" si="1449"/>
        <v>1.0000007049454078</v>
      </c>
      <c r="AC2709" s="3">
        <f t="shared" si="1429"/>
        <v>-2.5188297041239312E-3</v>
      </c>
      <c r="AD2709" s="3">
        <f t="shared" si="1430"/>
        <v>2.6435429493240994E-6</v>
      </c>
      <c r="AE2709" s="3">
        <f t="shared" si="1431"/>
        <v>-3.4526259073074147E-9</v>
      </c>
      <c r="AF2709" s="3">
        <f t="shared" si="1432"/>
        <v>4.8918304243879506E-12</v>
      </c>
      <c r="AG2709" s="3">
        <f t="shared" si="1433"/>
        <v>-7.2287260458139161E-15</v>
      </c>
      <c r="AH2709" s="3" t="s">
        <v>57</v>
      </c>
      <c r="AI2709" s="3">
        <f t="shared" si="1434"/>
        <v>8.377318247285465E-4</v>
      </c>
      <c r="AJ2709" s="3">
        <f t="shared" si="1435"/>
        <v>7.6085278483792483E-7</v>
      </c>
      <c r="AK2709" s="3">
        <f t="shared" si="1436"/>
        <v>1.1976455002315586E-9</v>
      </c>
      <c r="AL2709" s="3">
        <f t="shared" si="1437"/>
        <v>2.4291502606542476E-12</v>
      </c>
      <c r="AM2709" s="3">
        <f t="shared" si="1438"/>
        <v>5.7501643840919741E-15</v>
      </c>
      <c r="AP2709" s="3">
        <f t="shared" si="1439"/>
        <v>6366812.4008564716</v>
      </c>
      <c r="AQ2709">
        <f t="shared" si="1440"/>
        <v>-2.3861053274235222E-3</v>
      </c>
      <c r="AR2709">
        <f t="shared" si="1441"/>
        <v>3953586.9442910855</v>
      </c>
      <c r="AU2709">
        <f t="shared" si="1442"/>
        <v>-0.76335910101326143</v>
      </c>
      <c r="AV2709">
        <f t="shared" si="1443"/>
        <v>-0.64597436706128308</v>
      </c>
      <c r="AY2709">
        <f t="shared" si="1444"/>
        <v>0</v>
      </c>
      <c r="AZ2709">
        <f t="shared" si="1450"/>
        <v>1</v>
      </c>
      <c r="BC2709">
        <f t="shared" si="1445"/>
        <v>0</v>
      </c>
      <c r="BD2709">
        <f t="shared" si="1446"/>
        <v>-0.76835924415261836</v>
      </c>
      <c r="BG2709">
        <f t="shared" si="1447"/>
        <v>-3953586.9442910855</v>
      </c>
      <c r="BH2709">
        <f t="shared" si="1448"/>
        <v>-4903877.1605711868</v>
      </c>
    </row>
    <row r="2710" spans="9:60">
      <c r="I2710">
        <v>35.715560913085902</v>
      </c>
      <c r="J2710">
        <v>139.76123046875</v>
      </c>
      <c r="K2710">
        <f t="shared" si="1419"/>
        <v>0</v>
      </c>
      <c r="L2710">
        <f t="shared" si="1420"/>
        <v>0</v>
      </c>
      <c r="M2710">
        <f t="shared" si="1421"/>
        <v>0.62335413212994129</v>
      </c>
      <c r="N2710">
        <f t="shared" si="1422"/>
        <v>2.4392936383183055</v>
      </c>
      <c r="O2710">
        <f t="shared" si="1423"/>
        <v>0.94794152197184645</v>
      </c>
      <c r="P2710">
        <f t="shared" si="1424"/>
        <v>0.60373344267671347</v>
      </c>
      <c r="Q2710">
        <f t="shared" si="1425"/>
        <v>-0.5634303877321738</v>
      </c>
      <c r="R2710">
        <f t="shared" si="1426"/>
        <v>-0.96257600818290445</v>
      </c>
      <c r="S2710">
        <f t="shared" si="1427"/>
        <v>-4.962359691597764E-2</v>
      </c>
      <c r="U2710" s="1" t="s">
        <v>2789</v>
      </c>
      <c r="V2710" s="3">
        <v>0.99990000000000001</v>
      </c>
      <c r="W2710" s="3">
        <v>6378137</v>
      </c>
      <c r="X2710" s="3">
        <v>298.25722210100002</v>
      </c>
      <c r="AA2710" s="3">
        <f t="shared" si="1428"/>
        <v>1.6792203946287445E-3</v>
      </c>
      <c r="AB2710" s="3">
        <f t="shared" si="1449"/>
        <v>1.0000007049454078</v>
      </c>
      <c r="AC2710" s="3">
        <f t="shared" si="1429"/>
        <v>-2.5188297041239312E-3</v>
      </c>
      <c r="AD2710" s="3">
        <f t="shared" si="1430"/>
        <v>2.6435429493240994E-6</v>
      </c>
      <c r="AE2710" s="3">
        <f t="shared" si="1431"/>
        <v>-3.4526259073074147E-9</v>
      </c>
      <c r="AF2710" s="3">
        <f t="shared" si="1432"/>
        <v>4.8918304243879506E-12</v>
      </c>
      <c r="AG2710" s="3">
        <f t="shared" si="1433"/>
        <v>-7.2287260458139161E-15</v>
      </c>
      <c r="AH2710" s="3" t="s">
        <v>57</v>
      </c>
      <c r="AI2710" s="3">
        <f t="shared" si="1434"/>
        <v>8.377318247285465E-4</v>
      </c>
      <c r="AJ2710" s="3">
        <f t="shared" si="1435"/>
        <v>7.6085278483792483E-7</v>
      </c>
      <c r="AK2710" s="3">
        <f t="shared" si="1436"/>
        <v>1.1976455002315586E-9</v>
      </c>
      <c r="AL2710" s="3">
        <f t="shared" si="1437"/>
        <v>2.4291502606542476E-12</v>
      </c>
      <c r="AM2710" s="3">
        <f t="shared" si="1438"/>
        <v>5.7501643840919741E-15</v>
      </c>
      <c r="AP2710" s="3">
        <f t="shared" si="1439"/>
        <v>6366812.4008564716</v>
      </c>
      <c r="AQ2710">
        <f t="shared" si="1440"/>
        <v>-2.3861053274235222E-3</v>
      </c>
      <c r="AR2710">
        <f t="shared" si="1441"/>
        <v>3953586.9442910855</v>
      </c>
      <c r="AU2710">
        <f t="shared" si="1442"/>
        <v>-0.76335910101326143</v>
      </c>
      <c r="AV2710">
        <f t="shared" si="1443"/>
        <v>-0.64597436706128308</v>
      </c>
      <c r="AY2710">
        <f t="shared" si="1444"/>
        <v>0</v>
      </c>
      <c r="AZ2710">
        <f t="shared" si="1450"/>
        <v>1</v>
      </c>
      <c r="BC2710">
        <f t="shared" si="1445"/>
        <v>0</v>
      </c>
      <c r="BD2710">
        <f t="shared" si="1446"/>
        <v>-0.76835924415261836</v>
      </c>
      <c r="BG2710">
        <f t="shared" si="1447"/>
        <v>-3953586.9442910855</v>
      </c>
      <c r="BH2710">
        <f t="shared" si="1448"/>
        <v>-4903877.1605711868</v>
      </c>
    </row>
    <row r="2711" spans="9:60">
      <c r="I2711">
        <v>35.715560913085902</v>
      </c>
      <c r="J2711">
        <v>139.76123046875</v>
      </c>
      <c r="K2711">
        <f t="shared" si="1419"/>
        <v>0</v>
      </c>
      <c r="L2711">
        <f t="shared" si="1420"/>
        <v>0</v>
      </c>
      <c r="M2711">
        <f t="shared" si="1421"/>
        <v>0.62335413212994129</v>
      </c>
      <c r="N2711">
        <f t="shared" si="1422"/>
        <v>2.4392936383183055</v>
      </c>
      <c r="O2711">
        <f t="shared" si="1423"/>
        <v>0.94794152197184645</v>
      </c>
      <c r="P2711">
        <f t="shared" si="1424"/>
        <v>0.60373344267671347</v>
      </c>
      <c r="Q2711">
        <f t="shared" si="1425"/>
        <v>-0.5634303877321738</v>
      </c>
      <c r="R2711">
        <f t="shared" si="1426"/>
        <v>-0.96257600818290445</v>
      </c>
      <c r="S2711">
        <f t="shared" si="1427"/>
        <v>-4.962359691597764E-2</v>
      </c>
      <c r="U2711" s="1" t="s">
        <v>2790</v>
      </c>
      <c r="V2711" s="3">
        <v>0.99990000000000001</v>
      </c>
      <c r="W2711" s="3">
        <v>6378137</v>
      </c>
      <c r="X2711" s="3">
        <v>298.25722210100002</v>
      </c>
      <c r="AA2711" s="3">
        <f t="shared" si="1428"/>
        <v>1.6792203946287445E-3</v>
      </c>
      <c r="AB2711" s="3">
        <f t="shared" si="1449"/>
        <v>1.0000007049454078</v>
      </c>
      <c r="AC2711" s="3">
        <f t="shared" si="1429"/>
        <v>-2.5188297041239312E-3</v>
      </c>
      <c r="AD2711" s="3">
        <f t="shared" si="1430"/>
        <v>2.6435429493240994E-6</v>
      </c>
      <c r="AE2711" s="3">
        <f t="shared" si="1431"/>
        <v>-3.4526259073074147E-9</v>
      </c>
      <c r="AF2711" s="3">
        <f t="shared" si="1432"/>
        <v>4.8918304243879506E-12</v>
      </c>
      <c r="AG2711" s="3">
        <f t="shared" si="1433"/>
        <v>-7.2287260458139161E-15</v>
      </c>
      <c r="AH2711" s="3" t="s">
        <v>57</v>
      </c>
      <c r="AI2711" s="3">
        <f t="shared" si="1434"/>
        <v>8.377318247285465E-4</v>
      </c>
      <c r="AJ2711" s="3">
        <f t="shared" si="1435"/>
        <v>7.6085278483792483E-7</v>
      </c>
      <c r="AK2711" s="3">
        <f t="shared" si="1436"/>
        <v>1.1976455002315586E-9</v>
      </c>
      <c r="AL2711" s="3">
        <f t="shared" si="1437"/>
        <v>2.4291502606542476E-12</v>
      </c>
      <c r="AM2711" s="3">
        <f t="shared" si="1438"/>
        <v>5.7501643840919741E-15</v>
      </c>
      <c r="AP2711" s="3">
        <f t="shared" si="1439"/>
        <v>6366812.4008564716</v>
      </c>
      <c r="AQ2711">
        <f t="shared" si="1440"/>
        <v>-2.3861053274235222E-3</v>
      </c>
      <c r="AR2711">
        <f t="shared" si="1441"/>
        <v>3953586.9442910855</v>
      </c>
      <c r="AU2711">
        <f t="shared" si="1442"/>
        <v>-0.76335910101326143</v>
      </c>
      <c r="AV2711">
        <f t="shared" si="1443"/>
        <v>-0.64597436706128308</v>
      </c>
      <c r="AY2711">
        <f t="shared" si="1444"/>
        <v>0</v>
      </c>
      <c r="AZ2711">
        <f t="shared" si="1450"/>
        <v>1</v>
      </c>
      <c r="BC2711">
        <f t="shared" si="1445"/>
        <v>0</v>
      </c>
      <c r="BD2711">
        <f t="shared" si="1446"/>
        <v>-0.76835924415261836</v>
      </c>
      <c r="BG2711">
        <f t="shared" si="1447"/>
        <v>-3953586.9442910855</v>
      </c>
      <c r="BH2711">
        <f t="shared" si="1448"/>
        <v>-4903877.1605711868</v>
      </c>
    </row>
    <row r="2712" spans="9:60">
      <c r="I2712">
        <v>35.715560913085902</v>
      </c>
      <c r="J2712">
        <v>139.76123046875</v>
      </c>
      <c r="K2712">
        <f t="shared" si="1419"/>
        <v>0</v>
      </c>
      <c r="L2712">
        <f t="shared" si="1420"/>
        <v>0</v>
      </c>
      <c r="M2712">
        <f t="shared" si="1421"/>
        <v>0.62335413212994129</v>
      </c>
      <c r="N2712">
        <f t="shared" si="1422"/>
        <v>2.4392936383183055</v>
      </c>
      <c r="O2712">
        <f t="shared" si="1423"/>
        <v>0.94794152197184645</v>
      </c>
      <c r="P2712">
        <f t="shared" si="1424"/>
        <v>0.60373344267671347</v>
      </c>
      <c r="Q2712">
        <f t="shared" si="1425"/>
        <v>-0.5634303877321738</v>
      </c>
      <c r="R2712">
        <f t="shared" si="1426"/>
        <v>-0.96257600818290445</v>
      </c>
      <c r="S2712">
        <f t="shared" si="1427"/>
        <v>-4.962359691597764E-2</v>
      </c>
      <c r="U2712" s="1" t="s">
        <v>2791</v>
      </c>
      <c r="V2712" s="3">
        <v>0.99990000000000001</v>
      </c>
      <c r="W2712" s="3">
        <v>6378137</v>
      </c>
      <c r="X2712" s="3">
        <v>298.25722210100002</v>
      </c>
      <c r="AA2712" s="3">
        <f t="shared" si="1428"/>
        <v>1.6792203946287445E-3</v>
      </c>
      <c r="AB2712" s="3">
        <f t="shared" si="1449"/>
        <v>1.0000007049454078</v>
      </c>
      <c r="AC2712" s="3">
        <f t="shared" si="1429"/>
        <v>-2.5188297041239312E-3</v>
      </c>
      <c r="AD2712" s="3">
        <f t="shared" si="1430"/>
        <v>2.6435429493240994E-6</v>
      </c>
      <c r="AE2712" s="3">
        <f t="shared" si="1431"/>
        <v>-3.4526259073074147E-9</v>
      </c>
      <c r="AF2712" s="3">
        <f t="shared" si="1432"/>
        <v>4.8918304243879506E-12</v>
      </c>
      <c r="AG2712" s="3">
        <f t="shared" si="1433"/>
        <v>-7.2287260458139161E-15</v>
      </c>
      <c r="AH2712" s="3" t="s">
        <v>57</v>
      </c>
      <c r="AI2712" s="3">
        <f t="shared" si="1434"/>
        <v>8.377318247285465E-4</v>
      </c>
      <c r="AJ2712" s="3">
        <f t="shared" si="1435"/>
        <v>7.6085278483792483E-7</v>
      </c>
      <c r="AK2712" s="3">
        <f t="shared" si="1436"/>
        <v>1.1976455002315586E-9</v>
      </c>
      <c r="AL2712" s="3">
        <f t="shared" si="1437"/>
        <v>2.4291502606542476E-12</v>
      </c>
      <c r="AM2712" s="3">
        <f t="shared" si="1438"/>
        <v>5.7501643840919741E-15</v>
      </c>
      <c r="AP2712" s="3">
        <f t="shared" si="1439"/>
        <v>6366812.4008564716</v>
      </c>
      <c r="AQ2712">
        <f t="shared" si="1440"/>
        <v>-2.3861053274235222E-3</v>
      </c>
      <c r="AR2712">
        <f t="shared" si="1441"/>
        <v>3953586.9442910855</v>
      </c>
      <c r="AU2712">
        <f t="shared" si="1442"/>
        <v>-0.76335910101326143</v>
      </c>
      <c r="AV2712">
        <f t="shared" si="1443"/>
        <v>-0.64597436706128308</v>
      </c>
      <c r="AY2712">
        <f t="shared" si="1444"/>
        <v>0</v>
      </c>
      <c r="AZ2712">
        <f t="shared" si="1450"/>
        <v>1</v>
      </c>
      <c r="BC2712">
        <f t="shared" si="1445"/>
        <v>0</v>
      </c>
      <c r="BD2712">
        <f t="shared" si="1446"/>
        <v>-0.76835924415261836</v>
      </c>
      <c r="BG2712">
        <f t="shared" si="1447"/>
        <v>-3953586.9442910855</v>
      </c>
      <c r="BH2712">
        <f t="shared" si="1448"/>
        <v>-4903877.1605711868</v>
      </c>
    </row>
    <row r="2713" spans="9:60">
      <c r="I2713">
        <v>35.715560913085902</v>
      </c>
      <c r="J2713">
        <v>139.76123046875</v>
      </c>
      <c r="K2713">
        <f t="shared" si="1419"/>
        <v>0</v>
      </c>
      <c r="L2713">
        <f t="shared" si="1420"/>
        <v>0</v>
      </c>
      <c r="M2713">
        <f t="shared" si="1421"/>
        <v>0.62335413212994129</v>
      </c>
      <c r="N2713">
        <f t="shared" si="1422"/>
        <v>2.4392936383183055</v>
      </c>
      <c r="O2713">
        <f t="shared" si="1423"/>
        <v>0.94794152197184645</v>
      </c>
      <c r="P2713">
        <f t="shared" si="1424"/>
        <v>0.60373344267671347</v>
      </c>
      <c r="Q2713">
        <f t="shared" si="1425"/>
        <v>-0.5634303877321738</v>
      </c>
      <c r="R2713">
        <f t="shared" si="1426"/>
        <v>-0.96257600818290445</v>
      </c>
      <c r="S2713">
        <f t="shared" si="1427"/>
        <v>-4.962359691597764E-2</v>
      </c>
      <c r="U2713" s="1" t="s">
        <v>2792</v>
      </c>
      <c r="V2713" s="3">
        <v>0.99990000000000001</v>
      </c>
      <c r="W2713" s="3">
        <v>6378137</v>
      </c>
      <c r="X2713" s="3">
        <v>298.25722210100002</v>
      </c>
      <c r="AA2713" s="3">
        <f t="shared" si="1428"/>
        <v>1.6792203946287445E-3</v>
      </c>
      <c r="AB2713" s="3">
        <f t="shared" si="1449"/>
        <v>1.0000007049454078</v>
      </c>
      <c r="AC2713" s="3">
        <f t="shared" si="1429"/>
        <v>-2.5188297041239312E-3</v>
      </c>
      <c r="AD2713" s="3">
        <f t="shared" si="1430"/>
        <v>2.6435429493240994E-6</v>
      </c>
      <c r="AE2713" s="3">
        <f t="shared" si="1431"/>
        <v>-3.4526259073074147E-9</v>
      </c>
      <c r="AF2713" s="3">
        <f t="shared" si="1432"/>
        <v>4.8918304243879506E-12</v>
      </c>
      <c r="AG2713" s="3">
        <f t="shared" si="1433"/>
        <v>-7.2287260458139161E-15</v>
      </c>
      <c r="AH2713" s="3" t="s">
        <v>57</v>
      </c>
      <c r="AI2713" s="3">
        <f t="shared" si="1434"/>
        <v>8.377318247285465E-4</v>
      </c>
      <c r="AJ2713" s="3">
        <f t="shared" si="1435"/>
        <v>7.6085278483792483E-7</v>
      </c>
      <c r="AK2713" s="3">
        <f t="shared" si="1436"/>
        <v>1.1976455002315586E-9</v>
      </c>
      <c r="AL2713" s="3">
        <f t="shared" si="1437"/>
        <v>2.4291502606542476E-12</v>
      </c>
      <c r="AM2713" s="3">
        <f t="shared" si="1438"/>
        <v>5.7501643840919741E-15</v>
      </c>
      <c r="AP2713" s="3">
        <f t="shared" si="1439"/>
        <v>6366812.4008564716</v>
      </c>
      <c r="AQ2713">
        <f t="shared" si="1440"/>
        <v>-2.3861053274235222E-3</v>
      </c>
      <c r="AR2713">
        <f t="shared" si="1441"/>
        <v>3953586.9442910855</v>
      </c>
      <c r="AU2713">
        <f t="shared" si="1442"/>
        <v>-0.76335910101326143</v>
      </c>
      <c r="AV2713">
        <f t="shared" si="1443"/>
        <v>-0.64597436706128308</v>
      </c>
      <c r="AY2713">
        <f t="shared" si="1444"/>
        <v>0</v>
      </c>
      <c r="AZ2713">
        <f t="shared" si="1450"/>
        <v>1</v>
      </c>
      <c r="BC2713">
        <f t="shared" si="1445"/>
        <v>0</v>
      </c>
      <c r="BD2713">
        <f t="shared" si="1446"/>
        <v>-0.76835924415261836</v>
      </c>
      <c r="BG2713">
        <f t="shared" si="1447"/>
        <v>-3953586.9442910855</v>
      </c>
      <c r="BH2713">
        <f t="shared" si="1448"/>
        <v>-4903877.1605711868</v>
      </c>
    </row>
    <row r="2714" spans="9:60">
      <c r="I2714">
        <v>35.715560913085902</v>
      </c>
      <c r="J2714">
        <v>139.76123046875</v>
      </c>
      <c r="K2714">
        <f t="shared" si="1419"/>
        <v>0</v>
      </c>
      <c r="L2714">
        <f t="shared" si="1420"/>
        <v>0</v>
      </c>
      <c r="M2714">
        <f t="shared" si="1421"/>
        <v>0.62335413212994129</v>
      </c>
      <c r="N2714">
        <f t="shared" si="1422"/>
        <v>2.4392936383183055</v>
      </c>
      <c r="O2714">
        <f t="shared" si="1423"/>
        <v>0.94794152197184645</v>
      </c>
      <c r="P2714">
        <f t="shared" si="1424"/>
        <v>0.60373344267671347</v>
      </c>
      <c r="Q2714">
        <f t="shared" si="1425"/>
        <v>-0.5634303877321738</v>
      </c>
      <c r="R2714">
        <f t="shared" si="1426"/>
        <v>-0.96257600818290445</v>
      </c>
      <c r="S2714">
        <f t="shared" si="1427"/>
        <v>-4.962359691597764E-2</v>
      </c>
      <c r="U2714" s="1" t="s">
        <v>2793</v>
      </c>
      <c r="V2714" s="3">
        <v>0.99990000000000001</v>
      </c>
      <c r="W2714" s="3">
        <v>6378137</v>
      </c>
      <c r="X2714" s="3">
        <v>298.25722210100002</v>
      </c>
      <c r="AA2714" s="3">
        <f t="shared" si="1428"/>
        <v>1.6792203946287445E-3</v>
      </c>
      <c r="AB2714" s="3">
        <f t="shared" si="1449"/>
        <v>1.0000007049454078</v>
      </c>
      <c r="AC2714" s="3">
        <f t="shared" si="1429"/>
        <v>-2.5188297041239312E-3</v>
      </c>
      <c r="AD2714" s="3">
        <f t="shared" si="1430"/>
        <v>2.6435429493240994E-6</v>
      </c>
      <c r="AE2714" s="3">
        <f t="shared" si="1431"/>
        <v>-3.4526259073074147E-9</v>
      </c>
      <c r="AF2714" s="3">
        <f t="shared" si="1432"/>
        <v>4.8918304243879506E-12</v>
      </c>
      <c r="AG2714" s="3">
        <f t="shared" si="1433"/>
        <v>-7.2287260458139161E-15</v>
      </c>
      <c r="AH2714" s="3" t="s">
        <v>57</v>
      </c>
      <c r="AI2714" s="3">
        <f t="shared" si="1434"/>
        <v>8.377318247285465E-4</v>
      </c>
      <c r="AJ2714" s="3">
        <f t="shared" si="1435"/>
        <v>7.6085278483792483E-7</v>
      </c>
      <c r="AK2714" s="3">
        <f t="shared" si="1436"/>
        <v>1.1976455002315586E-9</v>
      </c>
      <c r="AL2714" s="3">
        <f t="shared" si="1437"/>
        <v>2.4291502606542476E-12</v>
      </c>
      <c r="AM2714" s="3">
        <f t="shared" si="1438"/>
        <v>5.7501643840919741E-15</v>
      </c>
      <c r="AP2714" s="3">
        <f t="shared" si="1439"/>
        <v>6366812.4008564716</v>
      </c>
      <c r="AQ2714">
        <f t="shared" si="1440"/>
        <v>-2.3861053274235222E-3</v>
      </c>
      <c r="AR2714">
        <f t="shared" si="1441"/>
        <v>3953586.9442910855</v>
      </c>
      <c r="AU2714">
        <f t="shared" si="1442"/>
        <v>-0.76335910101326143</v>
      </c>
      <c r="AV2714">
        <f t="shared" si="1443"/>
        <v>-0.64597436706128308</v>
      </c>
      <c r="AY2714">
        <f t="shared" si="1444"/>
        <v>0</v>
      </c>
      <c r="AZ2714">
        <f t="shared" si="1450"/>
        <v>1</v>
      </c>
      <c r="BC2714">
        <f t="shared" si="1445"/>
        <v>0</v>
      </c>
      <c r="BD2714">
        <f t="shared" si="1446"/>
        <v>-0.76835924415261836</v>
      </c>
      <c r="BG2714">
        <f t="shared" si="1447"/>
        <v>-3953586.9442910855</v>
      </c>
      <c r="BH2714">
        <f t="shared" si="1448"/>
        <v>-4903877.1605711868</v>
      </c>
    </row>
    <row r="2715" spans="9:60">
      <c r="I2715">
        <v>35.715560913085902</v>
      </c>
      <c r="J2715">
        <v>139.76123046875</v>
      </c>
      <c r="K2715">
        <f t="shared" si="1419"/>
        <v>0</v>
      </c>
      <c r="L2715">
        <f t="shared" si="1420"/>
        <v>0</v>
      </c>
      <c r="M2715">
        <f t="shared" si="1421"/>
        <v>0.62335413212994129</v>
      </c>
      <c r="N2715">
        <f t="shared" si="1422"/>
        <v>2.4392936383183055</v>
      </c>
      <c r="O2715">
        <f t="shared" si="1423"/>
        <v>0.94794152197184645</v>
      </c>
      <c r="P2715">
        <f t="shared" si="1424"/>
        <v>0.60373344267671347</v>
      </c>
      <c r="Q2715">
        <f t="shared" si="1425"/>
        <v>-0.5634303877321738</v>
      </c>
      <c r="R2715">
        <f t="shared" si="1426"/>
        <v>-0.96257600818290445</v>
      </c>
      <c r="S2715">
        <f t="shared" si="1427"/>
        <v>-4.962359691597764E-2</v>
      </c>
      <c r="U2715" s="1" t="s">
        <v>2794</v>
      </c>
      <c r="V2715" s="3">
        <v>0.99990000000000001</v>
      </c>
      <c r="W2715" s="3">
        <v>6378137</v>
      </c>
      <c r="X2715" s="3">
        <v>298.25722210100002</v>
      </c>
      <c r="AA2715" s="3">
        <f t="shared" si="1428"/>
        <v>1.6792203946287445E-3</v>
      </c>
      <c r="AB2715" s="3">
        <f t="shared" si="1449"/>
        <v>1.0000007049454078</v>
      </c>
      <c r="AC2715" s="3">
        <f t="shared" si="1429"/>
        <v>-2.5188297041239312E-3</v>
      </c>
      <c r="AD2715" s="3">
        <f t="shared" si="1430"/>
        <v>2.6435429493240994E-6</v>
      </c>
      <c r="AE2715" s="3">
        <f t="shared" si="1431"/>
        <v>-3.4526259073074147E-9</v>
      </c>
      <c r="AF2715" s="3">
        <f t="shared" si="1432"/>
        <v>4.8918304243879506E-12</v>
      </c>
      <c r="AG2715" s="3">
        <f t="shared" si="1433"/>
        <v>-7.2287260458139161E-15</v>
      </c>
      <c r="AH2715" s="3" t="s">
        <v>57</v>
      </c>
      <c r="AI2715" s="3">
        <f t="shared" si="1434"/>
        <v>8.377318247285465E-4</v>
      </c>
      <c r="AJ2715" s="3">
        <f t="shared" si="1435"/>
        <v>7.6085278483792483E-7</v>
      </c>
      <c r="AK2715" s="3">
        <f t="shared" si="1436"/>
        <v>1.1976455002315586E-9</v>
      </c>
      <c r="AL2715" s="3">
        <f t="shared" si="1437"/>
        <v>2.4291502606542476E-12</v>
      </c>
      <c r="AM2715" s="3">
        <f t="shared" si="1438"/>
        <v>5.7501643840919741E-15</v>
      </c>
      <c r="AP2715" s="3">
        <f t="shared" si="1439"/>
        <v>6366812.4008564716</v>
      </c>
      <c r="AQ2715">
        <f t="shared" si="1440"/>
        <v>-2.3861053274235222E-3</v>
      </c>
      <c r="AR2715">
        <f t="shared" si="1441"/>
        <v>3953586.9442910855</v>
      </c>
      <c r="AU2715">
        <f t="shared" si="1442"/>
        <v>-0.76335910101326143</v>
      </c>
      <c r="AV2715">
        <f t="shared" si="1443"/>
        <v>-0.64597436706128308</v>
      </c>
      <c r="AY2715">
        <f t="shared" si="1444"/>
        <v>0</v>
      </c>
      <c r="AZ2715">
        <f t="shared" si="1450"/>
        <v>1</v>
      </c>
      <c r="BC2715">
        <f t="shared" si="1445"/>
        <v>0</v>
      </c>
      <c r="BD2715">
        <f t="shared" si="1446"/>
        <v>-0.76835924415261836</v>
      </c>
      <c r="BG2715">
        <f t="shared" si="1447"/>
        <v>-3953586.9442910855</v>
      </c>
      <c r="BH2715">
        <f t="shared" si="1448"/>
        <v>-4903877.1605711868</v>
      </c>
    </row>
    <row r="2716" spans="9:60">
      <c r="I2716">
        <v>35.715560913085902</v>
      </c>
      <c r="J2716">
        <v>139.76123046875</v>
      </c>
      <c r="K2716">
        <f t="shared" si="1419"/>
        <v>0</v>
      </c>
      <c r="L2716">
        <f t="shared" si="1420"/>
        <v>0</v>
      </c>
      <c r="M2716">
        <f t="shared" si="1421"/>
        <v>0.62335413212994129</v>
      </c>
      <c r="N2716">
        <f t="shared" si="1422"/>
        <v>2.4392936383183055</v>
      </c>
      <c r="O2716">
        <f t="shared" si="1423"/>
        <v>0.94794152197184645</v>
      </c>
      <c r="P2716">
        <f t="shared" si="1424"/>
        <v>0.60373344267671347</v>
      </c>
      <c r="Q2716">
        <f t="shared" si="1425"/>
        <v>-0.5634303877321738</v>
      </c>
      <c r="R2716">
        <f t="shared" si="1426"/>
        <v>-0.96257600818290445</v>
      </c>
      <c r="S2716">
        <f t="shared" si="1427"/>
        <v>-4.962359691597764E-2</v>
      </c>
      <c r="U2716" s="1" t="s">
        <v>2795</v>
      </c>
      <c r="V2716" s="3">
        <v>0.99990000000000001</v>
      </c>
      <c r="W2716" s="3">
        <v>6378137</v>
      </c>
      <c r="X2716" s="3">
        <v>298.25722210100002</v>
      </c>
      <c r="AA2716" s="3">
        <f t="shared" si="1428"/>
        <v>1.6792203946287445E-3</v>
      </c>
      <c r="AB2716" s="3">
        <f t="shared" si="1449"/>
        <v>1.0000007049454078</v>
      </c>
      <c r="AC2716" s="3">
        <f t="shared" si="1429"/>
        <v>-2.5188297041239312E-3</v>
      </c>
      <c r="AD2716" s="3">
        <f t="shared" si="1430"/>
        <v>2.6435429493240994E-6</v>
      </c>
      <c r="AE2716" s="3">
        <f t="shared" si="1431"/>
        <v>-3.4526259073074147E-9</v>
      </c>
      <c r="AF2716" s="3">
        <f t="shared" si="1432"/>
        <v>4.8918304243879506E-12</v>
      </c>
      <c r="AG2716" s="3">
        <f t="shared" si="1433"/>
        <v>-7.2287260458139161E-15</v>
      </c>
      <c r="AH2716" s="3" t="s">
        <v>57</v>
      </c>
      <c r="AI2716" s="3">
        <f t="shared" si="1434"/>
        <v>8.377318247285465E-4</v>
      </c>
      <c r="AJ2716" s="3">
        <f t="shared" si="1435"/>
        <v>7.6085278483792483E-7</v>
      </c>
      <c r="AK2716" s="3">
        <f t="shared" si="1436"/>
        <v>1.1976455002315586E-9</v>
      </c>
      <c r="AL2716" s="3">
        <f t="shared" si="1437"/>
        <v>2.4291502606542476E-12</v>
      </c>
      <c r="AM2716" s="3">
        <f t="shared" si="1438"/>
        <v>5.7501643840919741E-15</v>
      </c>
      <c r="AP2716" s="3">
        <f t="shared" si="1439"/>
        <v>6366812.4008564716</v>
      </c>
      <c r="AQ2716">
        <f t="shared" si="1440"/>
        <v>-2.3861053274235222E-3</v>
      </c>
      <c r="AR2716">
        <f t="shared" si="1441"/>
        <v>3953586.9442910855</v>
      </c>
      <c r="AU2716">
        <f t="shared" si="1442"/>
        <v>-0.76335910101326143</v>
      </c>
      <c r="AV2716">
        <f t="shared" si="1443"/>
        <v>-0.64597436706128308</v>
      </c>
      <c r="AY2716">
        <f t="shared" si="1444"/>
        <v>0</v>
      </c>
      <c r="AZ2716">
        <f t="shared" si="1450"/>
        <v>1</v>
      </c>
      <c r="BC2716">
        <f t="shared" si="1445"/>
        <v>0</v>
      </c>
      <c r="BD2716">
        <f t="shared" si="1446"/>
        <v>-0.76835924415261836</v>
      </c>
      <c r="BG2716">
        <f t="shared" si="1447"/>
        <v>-3953586.9442910855</v>
      </c>
      <c r="BH2716">
        <f t="shared" si="1448"/>
        <v>-4903877.1605711868</v>
      </c>
    </row>
    <row r="2717" spans="9:60">
      <c r="I2717">
        <v>35.715560913085902</v>
      </c>
      <c r="J2717">
        <v>139.76123046875</v>
      </c>
      <c r="K2717">
        <f t="shared" si="1419"/>
        <v>0</v>
      </c>
      <c r="L2717">
        <f t="shared" si="1420"/>
        <v>0</v>
      </c>
      <c r="M2717">
        <f t="shared" si="1421"/>
        <v>0.62335413212994129</v>
      </c>
      <c r="N2717">
        <f t="shared" si="1422"/>
        <v>2.4392936383183055</v>
      </c>
      <c r="O2717">
        <f t="shared" si="1423"/>
        <v>0.94794152197184645</v>
      </c>
      <c r="P2717">
        <f t="shared" si="1424"/>
        <v>0.60373344267671347</v>
      </c>
      <c r="Q2717">
        <f t="shared" si="1425"/>
        <v>-0.5634303877321738</v>
      </c>
      <c r="R2717">
        <f t="shared" si="1426"/>
        <v>-0.96257600818290445</v>
      </c>
      <c r="S2717">
        <f t="shared" si="1427"/>
        <v>-4.962359691597764E-2</v>
      </c>
      <c r="U2717" s="1" t="s">
        <v>2796</v>
      </c>
      <c r="V2717" s="3">
        <v>0.99990000000000001</v>
      </c>
      <c r="W2717" s="3">
        <v>6378137</v>
      </c>
      <c r="X2717" s="3">
        <v>298.25722210100002</v>
      </c>
      <c r="AA2717" s="3">
        <f t="shared" si="1428"/>
        <v>1.6792203946287445E-3</v>
      </c>
      <c r="AB2717" s="3">
        <f t="shared" si="1449"/>
        <v>1.0000007049454078</v>
      </c>
      <c r="AC2717" s="3">
        <f t="shared" si="1429"/>
        <v>-2.5188297041239312E-3</v>
      </c>
      <c r="AD2717" s="3">
        <f t="shared" si="1430"/>
        <v>2.6435429493240994E-6</v>
      </c>
      <c r="AE2717" s="3">
        <f t="shared" si="1431"/>
        <v>-3.4526259073074147E-9</v>
      </c>
      <c r="AF2717" s="3">
        <f t="shared" si="1432"/>
        <v>4.8918304243879506E-12</v>
      </c>
      <c r="AG2717" s="3">
        <f t="shared" si="1433"/>
        <v>-7.2287260458139161E-15</v>
      </c>
      <c r="AH2717" s="3" t="s">
        <v>57</v>
      </c>
      <c r="AI2717" s="3">
        <f t="shared" si="1434"/>
        <v>8.377318247285465E-4</v>
      </c>
      <c r="AJ2717" s="3">
        <f t="shared" si="1435"/>
        <v>7.6085278483792483E-7</v>
      </c>
      <c r="AK2717" s="3">
        <f t="shared" si="1436"/>
        <v>1.1976455002315586E-9</v>
      </c>
      <c r="AL2717" s="3">
        <f t="shared" si="1437"/>
        <v>2.4291502606542476E-12</v>
      </c>
      <c r="AM2717" s="3">
        <f t="shared" si="1438"/>
        <v>5.7501643840919741E-15</v>
      </c>
      <c r="AP2717" s="3">
        <f t="shared" si="1439"/>
        <v>6366812.4008564716</v>
      </c>
      <c r="AQ2717">
        <f t="shared" si="1440"/>
        <v>-2.3861053274235222E-3</v>
      </c>
      <c r="AR2717">
        <f t="shared" si="1441"/>
        <v>3953586.9442910855</v>
      </c>
      <c r="AU2717">
        <f t="shared" si="1442"/>
        <v>-0.76335910101326143</v>
      </c>
      <c r="AV2717">
        <f t="shared" si="1443"/>
        <v>-0.64597436706128308</v>
      </c>
      <c r="AY2717">
        <f t="shared" si="1444"/>
        <v>0</v>
      </c>
      <c r="AZ2717">
        <f t="shared" si="1450"/>
        <v>1</v>
      </c>
      <c r="BC2717">
        <f t="shared" si="1445"/>
        <v>0</v>
      </c>
      <c r="BD2717">
        <f t="shared" si="1446"/>
        <v>-0.76835924415261836</v>
      </c>
      <c r="BG2717">
        <f t="shared" si="1447"/>
        <v>-3953586.9442910855</v>
      </c>
      <c r="BH2717">
        <f t="shared" si="1448"/>
        <v>-4903877.1605711868</v>
      </c>
    </row>
    <row r="2718" spans="9:60">
      <c r="I2718">
        <v>35.715560913085902</v>
      </c>
      <c r="J2718">
        <v>139.76123046875</v>
      </c>
      <c r="K2718">
        <f t="shared" si="1419"/>
        <v>0</v>
      </c>
      <c r="L2718">
        <f t="shared" si="1420"/>
        <v>0</v>
      </c>
      <c r="M2718">
        <f t="shared" si="1421"/>
        <v>0.62335413212994129</v>
      </c>
      <c r="N2718">
        <f t="shared" si="1422"/>
        <v>2.4392936383183055</v>
      </c>
      <c r="O2718">
        <f t="shared" si="1423"/>
        <v>0.94794152197184645</v>
      </c>
      <c r="P2718">
        <f t="shared" si="1424"/>
        <v>0.60373344267671347</v>
      </c>
      <c r="Q2718">
        <f t="shared" si="1425"/>
        <v>-0.5634303877321738</v>
      </c>
      <c r="R2718">
        <f t="shared" si="1426"/>
        <v>-0.96257600818290445</v>
      </c>
      <c r="S2718">
        <f t="shared" si="1427"/>
        <v>-4.962359691597764E-2</v>
      </c>
      <c r="U2718" s="1" t="s">
        <v>2797</v>
      </c>
      <c r="V2718" s="3">
        <v>0.99990000000000001</v>
      </c>
      <c r="W2718" s="3">
        <v>6378137</v>
      </c>
      <c r="X2718" s="3">
        <v>298.25722210100002</v>
      </c>
      <c r="AA2718" s="3">
        <f t="shared" si="1428"/>
        <v>1.6792203946287445E-3</v>
      </c>
      <c r="AB2718" s="3">
        <f t="shared" si="1449"/>
        <v>1.0000007049454078</v>
      </c>
      <c r="AC2718" s="3">
        <f t="shared" si="1429"/>
        <v>-2.5188297041239312E-3</v>
      </c>
      <c r="AD2718" s="3">
        <f t="shared" si="1430"/>
        <v>2.6435429493240994E-6</v>
      </c>
      <c r="AE2718" s="3">
        <f t="shared" si="1431"/>
        <v>-3.4526259073074147E-9</v>
      </c>
      <c r="AF2718" s="3">
        <f t="shared" si="1432"/>
        <v>4.8918304243879506E-12</v>
      </c>
      <c r="AG2718" s="3">
        <f t="shared" si="1433"/>
        <v>-7.2287260458139161E-15</v>
      </c>
      <c r="AH2718" s="3" t="s">
        <v>57</v>
      </c>
      <c r="AI2718" s="3">
        <f t="shared" si="1434"/>
        <v>8.377318247285465E-4</v>
      </c>
      <c r="AJ2718" s="3">
        <f t="shared" si="1435"/>
        <v>7.6085278483792483E-7</v>
      </c>
      <c r="AK2718" s="3">
        <f t="shared" si="1436"/>
        <v>1.1976455002315586E-9</v>
      </c>
      <c r="AL2718" s="3">
        <f t="shared" si="1437"/>
        <v>2.4291502606542476E-12</v>
      </c>
      <c r="AM2718" s="3">
        <f t="shared" si="1438"/>
        <v>5.7501643840919741E-15</v>
      </c>
      <c r="AP2718" s="3">
        <f t="shared" si="1439"/>
        <v>6366812.4008564716</v>
      </c>
      <c r="AQ2718">
        <f t="shared" si="1440"/>
        <v>-2.3861053274235222E-3</v>
      </c>
      <c r="AR2718">
        <f t="shared" si="1441"/>
        <v>3953586.9442910855</v>
      </c>
      <c r="AU2718">
        <f t="shared" si="1442"/>
        <v>-0.76335910101326143</v>
      </c>
      <c r="AV2718">
        <f t="shared" si="1443"/>
        <v>-0.64597436706128308</v>
      </c>
      <c r="AY2718">
        <f t="shared" si="1444"/>
        <v>0</v>
      </c>
      <c r="AZ2718">
        <f t="shared" si="1450"/>
        <v>1</v>
      </c>
      <c r="BC2718">
        <f t="shared" si="1445"/>
        <v>0</v>
      </c>
      <c r="BD2718">
        <f t="shared" si="1446"/>
        <v>-0.76835924415261836</v>
      </c>
      <c r="BG2718">
        <f t="shared" si="1447"/>
        <v>-3953586.9442910855</v>
      </c>
      <c r="BH2718">
        <f t="shared" si="1448"/>
        <v>-4903877.1605711868</v>
      </c>
    </row>
    <row r="2719" spans="9:60">
      <c r="I2719">
        <v>35.715560913085902</v>
      </c>
      <c r="J2719">
        <v>139.76123046875</v>
      </c>
      <c r="K2719">
        <f t="shared" si="1419"/>
        <v>0</v>
      </c>
      <c r="L2719">
        <f t="shared" si="1420"/>
        <v>0</v>
      </c>
      <c r="M2719">
        <f t="shared" si="1421"/>
        <v>0.62335413212994129</v>
      </c>
      <c r="N2719">
        <f t="shared" si="1422"/>
        <v>2.4392936383183055</v>
      </c>
      <c r="O2719">
        <f t="shared" si="1423"/>
        <v>0.94794152197184645</v>
      </c>
      <c r="P2719">
        <f t="shared" si="1424"/>
        <v>0.60373344267671347</v>
      </c>
      <c r="Q2719">
        <f t="shared" si="1425"/>
        <v>-0.5634303877321738</v>
      </c>
      <c r="R2719">
        <f t="shared" si="1426"/>
        <v>-0.96257600818290445</v>
      </c>
      <c r="S2719">
        <f t="shared" si="1427"/>
        <v>-4.962359691597764E-2</v>
      </c>
      <c r="U2719" s="1" t="s">
        <v>2798</v>
      </c>
      <c r="V2719" s="3">
        <v>0.99990000000000001</v>
      </c>
      <c r="W2719" s="3">
        <v>6378137</v>
      </c>
      <c r="X2719" s="3">
        <v>298.25722210100002</v>
      </c>
      <c r="AA2719" s="3">
        <f t="shared" si="1428"/>
        <v>1.6792203946287445E-3</v>
      </c>
      <c r="AB2719" s="3">
        <f t="shared" si="1449"/>
        <v>1.0000007049454078</v>
      </c>
      <c r="AC2719" s="3">
        <f t="shared" si="1429"/>
        <v>-2.5188297041239312E-3</v>
      </c>
      <c r="AD2719" s="3">
        <f t="shared" si="1430"/>
        <v>2.6435429493240994E-6</v>
      </c>
      <c r="AE2719" s="3">
        <f t="shared" si="1431"/>
        <v>-3.4526259073074147E-9</v>
      </c>
      <c r="AF2719" s="3">
        <f t="shared" si="1432"/>
        <v>4.8918304243879506E-12</v>
      </c>
      <c r="AG2719" s="3">
        <f t="shared" si="1433"/>
        <v>-7.2287260458139161E-15</v>
      </c>
      <c r="AH2719" s="3" t="s">
        <v>57</v>
      </c>
      <c r="AI2719" s="3">
        <f t="shared" si="1434"/>
        <v>8.377318247285465E-4</v>
      </c>
      <c r="AJ2719" s="3">
        <f t="shared" si="1435"/>
        <v>7.6085278483792483E-7</v>
      </c>
      <c r="AK2719" s="3">
        <f t="shared" si="1436"/>
        <v>1.1976455002315586E-9</v>
      </c>
      <c r="AL2719" s="3">
        <f t="shared" si="1437"/>
        <v>2.4291502606542476E-12</v>
      </c>
      <c r="AM2719" s="3">
        <f t="shared" si="1438"/>
        <v>5.7501643840919741E-15</v>
      </c>
      <c r="AP2719" s="3">
        <f t="shared" si="1439"/>
        <v>6366812.4008564716</v>
      </c>
      <c r="AQ2719">
        <f t="shared" si="1440"/>
        <v>-2.3861053274235222E-3</v>
      </c>
      <c r="AR2719">
        <f t="shared" si="1441"/>
        <v>3953586.9442910855</v>
      </c>
      <c r="AU2719">
        <f t="shared" si="1442"/>
        <v>-0.76335910101326143</v>
      </c>
      <c r="AV2719">
        <f t="shared" si="1443"/>
        <v>-0.64597436706128308</v>
      </c>
      <c r="AY2719">
        <f t="shared" si="1444"/>
        <v>0</v>
      </c>
      <c r="AZ2719">
        <f t="shared" si="1450"/>
        <v>1</v>
      </c>
      <c r="BC2719">
        <f t="shared" si="1445"/>
        <v>0</v>
      </c>
      <c r="BD2719">
        <f t="shared" si="1446"/>
        <v>-0.76835924415261836</v>
      </c>
      <c r="BG2719">
        <f t="shared" si="1447"/>
        <v>-3953586.9442910855</v>
      </c>
      <c r="BH2719">
        <f t="shared" si="1448"/>
        <v>-4903877.1605711868</v>
      </c>
    </row>
    <row r="2720" spans="9:60">
      <c r="I2720">
        <v>35.715560913085902</v>
      </c>
      <c r="J2720">
        <v>139.76123046875</v>
      </c>
      <c r="K2720">
        <f t="shared" si="1419"/>
        <v>0</v>
      </c>
      <c r="L2720">
        <f t="shared" si="1420"/>
        <v>0</v>
      </c>
      <c r="M2720">
        <f t="shared" si="1421"/>
        <v>0.62335413212994129</v>
      </c>
      <c r="N2720">
        <f t="shared" si="1422"/>
        <v>2.4392936383183055</v>
      </c>
      <c r="O2720">
        <f t="shared" si="1423"/>
        <v>0.94794152197184645</v>
      </c>
      <c r="P2720">
        <f t="shared" si="1424"/>
        <v>0.60373344267671347</v>
      </c>
      <c r="Q2720">
        <f t="shared" si="1425"/>
        <v>-0.5634303877321738</v>
      </c>
      <c r="R2720">
        <f t="shared" si="1426"/>
        <v>-0.96257600818290445</v>
      </c>
      <c r="S2720">
        <f t="shared" si="1427"/>
        <v>-4.962359691597764E-2</v>
      </c>
      <c r="U2720" s="1" t="s">
        <v>2799</v>
      </c>
      <c r="V2720" s="3">
        <v>0.99990000000000001</v>
      </c>
      <c r="W2720" s="3">
        <v>6378137</v>
      </c>
      <c r="X2720" s="3">
        <v>298.25722210100002</v>
      </c>
      <c r="AA2720" s="3">
        <f t="shared" si="1428"/>
        <v>1.6792203946287445E-3</v>
      </c>
      <c r="AB2720" s="3">
        <f t="shared" si="1449"/>
        <v>1.0000007049454078</v>
      </c>
      <c r="AC2720" s="3">
        <f t="shared" si="1429"/>
        <v>-2.5188297041239312E-3</v>
      </c>
      <c r="AD2720" s="3">
        <f t="shared" si="1430"/>
        <v>2.6435429493240994E-6</v>
      </c>
      <c r="AE2720" s="3">
        <f t="shared" si="1431"/>
        <v>-3.4526259073074147E-9</v>
      </c>
      <c r="AF2720" s="3">
        <f t="shared" si="1432"/>
        <v>4.8918304243879506E-12</v>
      </c>
      <c r="AG2720" s="3">
        <f t="shared" si="1433"/>
        <v>-7.2287260458139161E-15</v>
      </c>
      <c r="AH2720" s="3" t="s">
        <v>57</v>
      </c>
      <c r="AI2720" s="3">
        <f t="shared" si="1434"/>
        <v>8.377318247285465E-4</v>
      </c>
      <c r="AJ2720" s="3">
        <f t="shared" si="1435"/>
        <v>7.6085278483792483E-7</v>
      </c>
      <c r="AK2720" s="3">
        <f t="shared" si="1436"/>
        <v>1.1976455002315586E-9</v>
      </c>
      <c r="AL2720" s="3">
        <f t="shared" si="1437"/>
        <v>2.4291502606542476E-12</v>
      </c>
      <c r="AM2720" s="3">
        <f t="shared" si="1438"/>
        <v>5.7501643840919741E-15</v>
      </c>
      <c r="AP2720" s="3">
        <f t="shared" si="1439"/>
        <v>6366812.4008564716</v>
      </c>
      <c r="AQ2720">
        <f t="shared" si="1440"/>
        <v>-2.3861053274235222E-3</v>
      </c>
      <c r="AR2720">
        <f t="shared" si="1441"/>
        <v>3953586.9442910855</v>
      </c>
      <c r="AU2720">
        <f t="shared" si="1442"/>
        <v>-0.76335910101326143</v>
      </c>
      <c r="AV2720">
        <f t="shared" si="1443"/>
        <v>-0.64597436706128308</v>
      </c>
      <c r="AY2720">
        <f t="shared" si="1444"/>
        <v>0</v>
      </c>
      <c r="AZ2720">
        <f t="shared" si="1450"/>
        <v>1</v>
      </c>
      <c r="BC2720">
        <f t="shared" si="1445"/>
        <v>0</v>
      </c>
      <c r="BD2720">
        <f t="shared" si="1446"/>
        <v>-0.76835924415261836</v>
      </c>
      <c r="BG2720">
        <f t="shared" si="1447"/>
        <v>-3953586.9442910855</v>
      </c>
      <c r="BH2720">
        <f t="shared" si="1448"/>
        <v>-4903877.1605711868</v>
      </c>
    </row>
    <row r="2721" spans="9:60">
      <c r="I2721">
        <v>35.715560913085902</v>
      </c>
      <c r="J2721">
        <v>139.76123046875</v>
      </c>
      <c r="K2721">
        <f t="shared" si="1419"/>
        <v>0</v>
      </c>
      <c r="L2721">
        <f t="shared" si="1420"/>
        <v>0</v>
      </c>
      <c r="M2721">
        <f t="shared" si="1421"/>
        <v>0.62335413212994129</v>
      </c>
      <c r="N2721">
        <f t="shared" si="1422"/>
        <v>2.4392936383183055</v>
      </c>
      <c r="O2721">
        <f t="shared" si="1423"/>
        <v>0.94794152197184645</v>
      </c>
      <c r="P2721">
        <f t="shared" si="1424"/>
        <v>0.60373344267671347</v>
      </c>
      <c r="Q2721">
        <f t="shared" si="1425"/>
        <v>-0.5634303877321738</v>
      </c>
      <c r="R2721">
        <f t="shared" si="1426"/>
        <v>-0.96257600818290445</v>
      </c>
      <c r="S2721">
        <f t="shared" si="1427"/>
        <v>-4.962359691597764E-2</v>
      </c>
      <c r="U2721" s="1" t="s">
        <v>2800</v>
      </c>
      <c r="V2721" s="3">
        <v>0.99990000000000001</v>
      </c>
      <c r="W2721" s="3">
        <v>6378137</v>
      </c>
      <c r="X2721" s="3">
        <v>298.25722210100002</v>
      </c>
      <c r="AA2721" s="3">
        <f t="shared" si="1428"/>
        <v>1.6792203946287445E-3</v>
      </c>
      <c r="AB2721" s="3">
        <f t="shared" si="1449"/>
        <v>1.0000007049454078</v>
      </c>
      <c r="AC2721" s="3">
        <f t="shared" si="1429"/>
        <v>-2.5188297041239312E-3</v>
      </c>
      <c r="AD2721" s="3">
        <f t="shared" si="1430"/>
        <v>2.6435429493240994E-6</v>
      </c>
      <c r="AE2721" s="3">
        <f t="shared" si="1431"/>
        <v>-3.4526259073074147E-9</v>
      </c>
      <c r="AF2721" s="3">
        <f t="shared" si="1432"/>
        <v>4.8918304243879506E-12</v>
      </c>
      <c r="AG2721" s="3">
        <f t="shared" si="1433"/>
        <v>-7.2287260458139161E-15</v>
      </c>
      <c r="AH2721" s="3" t="s">
        <v>57</v>
      </c>
      <c r="AI2721" s="3">
        <f t="shared" si="1434"/>
        <v>8.377318247285465E-4</v>
      </c>
      <c r="AJ2721" s="3">
        <f t="shared" si="1435"/>
        <v>7.6085278483792483E-7</v>
      </c>
      <c r="AK2721" s="3">
        <f t="shared" si="1436"/>
        <v>1.1976455002315586E-9</v>
      </c>
      <c r="AL2721" s="3">
        <f t="shared" si="1437"/>
        <v>2.4291502606542476E-12</v>
      </c>
      <c r="AM2721" s="3">
        <f t="shared" si="1438"/>
        <v>5.7501643840919741E-15</v>
      </c>
      <c r="AP2721" s="3">
        <f t="shared" si="1439"/>
        <v>6366812.4008564716</v>
      </c>
      <c r="AQ2721">
        <f t="shared" si="1440"/>
        <v>-2.3861053274235222E-3</v>
      </c>
      <c r="AR2721">
        <f t="shared" si="1441"/>
        <v>3953586.9442910855</v>
      </c>
      <c r="AU2721">
        <f t="shared" si="1442"/>
        <v>-0.76335910101326143</v>
      </c>
      <c r="AV2721">
        <f t="shared" si="1443"/>
        <v>-0.64597436706128308</v>
      </c>
      <c r="AY2721">
        <f t="shared" si="1444"/>
        <v>0</v>
      </c>
      <c r="AZ2721">
        <f t="shared" si="1450"/>
        <v>1</v>
      </c>
      <c r="BC2721">
        <f t="shared" si="1445"/>
        <v>0</v>
      </c>
      <c r="BD2721">
        <f t="shared" si="1446"/>
        <v>-0.76835924415261836</v>
      </c>
      <c r="BG2721">
        <f t="shared" si="1447"/>
        <v>-3953586.9442910855</v>
      </c>
      <c r="BH2721">
        <f t="shared" si="1448"/>
        <v>-4903877.1605711868</v>
      </c>
    </row>
    <row r="2722" spans="9:60">
      <c r="I2722">
        <v>35.715560913085902</v>
      </c>
      <c r="J2722">
        <v>139.76123046875</v>
      </c>
      <c r="K2722">
        <f t="shared" si="1419"/>
        <v>0</v>
      </c>
      <c r="L2722">
        <f t="shared" si="1420"/>
        <v>0</v>
      </c>
      <c r="M2722">
        <f t="shared" si="1421"/>
        <v>0.62335413212994129</v>
      </c>
      <c r="N2722">
        <f t="shared" si="1422"/>
        <v>2.4392936383183055</v>
      </c>
      <c r="O2722">
        <f t="shared" si="1423"/>
        <v>0.94794152197184645</v>
      </c>
      <c r="P2722">
        <f t="shared" si="1424"/>
        <v>0.60373344267671347</v>
      </c>
      <c r="Q2722">
        <f t="shared" si="1425"/>
        <v>-0.5634303877321738</v>
      </c>
      <c r="R2722">
        <f t="shared" si="1426"/>
        <v>-0.96257600818290445</v>
      </c>
      <c r="S2722">
        <f t="shared" si="1427"/>
        <v>-4.962359691597764E-2</v>
      </c>
      <c r="U2722" s="1" t="s">
        <v>2801</v>
      </c>
      <c r="V2722" s="3">
        <v>0.99990000000000001</v>
      </c>
      <c r="W2722" s="3">
        <v>6378137</v>
      </c>
      <c r="X2722" s="3">
        <v>298.25722210100002</v>
      </c>
      <c r="AA2722" s="3">
        <f t="shared" si="1428"/>
        <v>1.6792203946287445E-3</v>
      </c>
      <c r="AB2722" s="3">
        <f t="shared" si="1449"/>
        <v>1.0000007049454078</v>
      </c>
      <c r="AC2722" s="3">
        <f t="shared" si="1429"/>
        <v>-2.5188297041239312E-3</v>
      </c>
      <c r="AD2722" s="3">
        <f t="shared" si="1430"/>
        <v>2.6435429493240994E-6</v>
      </c>
      <c r="AE2722" s="3">
        <f t="shared" si="1431"/>
        <v>-3.4526259073074147E-9</v>
      </c>
      <c r="AF2722" s="3">
        <f t="shared" si="1432"/>
        <v>4.8918304243879506E-12</v>
      </c>
      <c r="AG2722" s="3">
        <f t="shared" si="1433"/>
        <v>-7.2287260458139161E-15</v>
      </c>
      <c r="AH2722" s="3" t="s">
        <v>57</v>
      </c>
      <c r="AI2722" s="3">
        <f t="shared" si="1434"/>
        <v>8.377318247285465E-4</v>
      </c>
      <c r="AJ2722" s="3">
        <f t="shared" si="1435"/>
        <v>7.6085278483792483E-7</v>
      </c>
      <c r="AK2722" s="3">
        <f t="shared" si="1436"/>
        <v>1.1976455002315586E-9</v>
      </c>
      <c r="AL2722" s="3">
        <f t="shared" si="1437"/>
        <v>2.4291502606542476E-12</v>
      </c>
      <c r="AM2722" s="3">
        <f t="shared" si="1438"/>
        <v>5.7501643840919741E-15</v>
      </c>
      <c r="AP2722" s="3">
        <f t="shared" si="1439"/>
        <v>6366812.4008564716</v>
      </c>
      <c r="AQ2722">
        <f t="shared" si="1440"/>
        <v>-2.3861053274235222E-3</v>
      </c>
      <c r="AR2722">
        <f t="shared" si="1441"/>
        <v>3953586.9442910855</v>
      </c>
      <c r="AU2722">
        <f t="shared" si="1442"/>
        <v>-0.76335910101326143</v>
      </c>
      <c r="AV2722">
        <f t="shared" si="1443"/>
        <v>-0.64597436706128308</v>
      </c>
      <c r="AY2722">
        <f t="shared" si="1444"/>
        <v>0</v>
      </c>
      <c r="AZ2722">
        <f t="shared" si="1450"/>
        <v>1</v>
      </c>
      <c r="BC2722">
        <f t="shared" si="1445"/>
        <v>0</v>
      </c>
      <c r="BD2722">
        <f t="shared" si="1446"/>
        <v>-0.76835924415261836</v>
      </c>
      <c r="BG2722">
        <f t="shared" si="1447"/>
        <v>-3953586.9442910855</v>
      </c>
      <c r="BH2722">
        <f t="shared" si="1448"/>
        <v>-4903877.1605711868</v>
      </c>
    </row>
    <row r="2723" spans="9:60">
      <c r="I2723">
        <v>35.715560913085902</v>
      </c>
      <c r="J2723">
        <v>139.76123046875</v>
      </c>
      <c r="K2723">
        <f t="shared" si="1419"/>
        <v>0</v>
      </c>
      <c r="L2723">
        <f t="shared" si="1420"/>
        <v>0</v>
      </c>
      <c r="M2723">
        <f t="shared" si="1421"/>
        <v>0.62335413212994129</v>
      </c>
      <c r="N2723">
        <f t="shared" si="1422"/>
        <v>2.4392936383183055</v>
      </c>
      <c r="O2723">
        <f t="shared" si="1423"/>
        <v>0.94794152197184645</v>
      </c>
      <c r="P2723">
        <f t="shared" si="1424"/>
        <v>0.60373344267671347</v>
      </c>
      <c r="Q2723">
        <f t="shared" si="1425"/>
        <v>-0.5634303877321738</v>
      </c>
      <c r="R2723">
        <f t="shared" si="1426"/>
        <v>-0.96257600818290445</v>
      </c>
      <c r="S2723">
        <f t="shared" si="1427"/>
        <v>-4.962359691597764E-2</v>
      </c>
      <c r="U2723" s="1" t="s">
        <v>2802</v>
      </c>
      <c r="V2723" s="3">
        <v>0.99990000000000001</v>
      </c>
      <c r="W2723" s="3">
        <v>6378137</v>
      </c>
      <c r="X2723" s="3">
        <v>298.25722210100002</v>
      </c>
      <c r="AA2723" s="3">
        <f t="shared" si="1428"/>
        <v>1.6792203946287445E-3</v>
      </c>
      <c r="AB2723" s="3">
        <f t="shared" si="1449"/>
        <v>1.0000007049454078</v>
      </c>
      <c r="AC2723" s="3">
        <f t="shared" si="1429"/>
        <v>-2.5188297041239312E-3</v>
      </c>
      <c r="AD2723" s="3">
        <f t="shared" si="1430"/>
        <v>2.6435429493240994E-6</v>
      </c>
      <c r="AE2723" s="3">
        <f t="shared" si="1431"/>
        <v>-3.4526259073074147E-9</v>
      </c>
      <c r="AF2723" s="3">
        <f t="shared" si="1432"/>
        <v>4.8918304243879506E-12</v>
      </c>
      <c r="AG2723" s="3">
        <f t="shared" si="1433"/>
        <v>-7.2287260458139161E-15</v>
      </c>
      <c r="AH2723" s="3" t="s">
        <v>57</v>
      </c>
      <c r="AI2723" s="3">
        <f t="shared" si="1434"/>
        <v>8.377318247285465E-4</v>
      </c>
      <c r="AJ2723" s="3">
        <f t="shared" si="1435"/>
        <v>7.6085278483792483E-7</v>
      </c>
      <c r="AK2723" s="3">
        <f t="shared" si="1436"/>
        <v>1.1976455002315586E-9</v>
      </c>
      <c r="AL2723" s="3">
        <f t="shared" si="1437"/>
        <v>2.4291502606542476E-12</v>
      </c>
      <c r="AM2723" s="3">
        <f t="shared" si="1438"/>
        <v>5.7501643840919741E-15</v>
      </c>
      <c r="AP2723" s="3">
        <f t="shared" si="1439"/>
        <v>6366812.4008564716</v>
      </c>
      <c r="AQ2723">
        <f t="shared" si="1440"/>
        <v>-2.3861053274235222E-3</v>
      </c>
      <c r="AR2723">
        <f t="shared" si="1441"/>
        <v>3953586.9442910855</v>
      </c>
      <c r="AU2723">
        <f t="shared" si="1442"/>
        <v>-0.76335910101326143</v>
      </c>
      <c r="AV2723">
        <f t="shared" si="1443"/>
        <v>-0.64597436706128308</v>
      </c>
      <c r="AY2723">
        <f t="shared" si="1444"/>
        <v>0</v>
      </c>
      <c r="AZ2723">
        <f t="shared" si="1450"/>
        <v>1</v>
      </c>
      <c r="BC2723">
        <f t="shared" si="1445"/>
        <v>0</v>
      </c>
      <c r="BD2723">
        <f t="shared" si="1446"/>
        <v>-0.76835924415261836</v>
      </c>
      <c r="BG2723">
        <f t="shared" si="1447"/>
        <v>-3953586.9442910855</v>
      </c>
      <c r="BH2723">
        <f t="shared" si="1448"/>
        <v>-4903877.1605711868</v>
      </c>
    </row>
    <row r="2724" spans="9:60">
      <c r="I2724">
        <v>35.715560913085902</v>
      </c>
      <c r="J2724">
        <v>139.76123046875</v>
      </c>
      <c r="K2724">
        <f t="shared" si="1419"/>
        <v>0</v>
      </c>
      <c r="L2724">
        <f t="shared" si="1420"/>
        <v>0</v>
      </c>
      <c r="M2724">
        <f t="shared" si="1421"/>
        <v>0.62335413212994129</v>
      </c>
      <c r="N2724">
        <f t="shared" si="1422"/>
        <v>2.4392936383183055</v>
      </c>
      <c r="O2724">
        <f t="shared" si="1423"/>
        <v>0.94794152197184645</v>
      </c>
      <c r="P2724">
        <f t="shared" si="1424"/>
        <v>0.60373344267671347</v>
      </c>
      <c r="Q2724">
        <f t="shared" si="1425"/>
        <v>-0.5634303877321738</v>
      </c>
      <c r="R2724">
        <f t="shared" si="1426"/>
        <v>-0.96257600818290445</v>
      </c>
      <c r="S2724">
        <f t="shared" si="1427"/>
        <v>-4.962359691597764E-2</v>
      </c>
      <c r="U2724" s="1" t="s">
        <v>2803</v>
      </c>
      <c r="V2724" s="3">
        <v>0.99990000000000001</v>
      </c>
      <c r="W2724" s="3">
        <v>6378137</v>
      </c>
      <c r="X2724" s="3">
        <v>298.25722210100002</v>
      </c>
      <c r="AA2724" s="3">
        <f t="shared" si="1428"/>
        <v>1.6792203946287445E-3</v>
      </c>
      <c r="AB2724" s="3">
        <f t="shared" si="1449"/>
        <v>1.0000007049454078</v>
      </c>
      <c r="AC2724" s="3">
        <f t="shared" si="1429"/>
        <v>-2.5188297041239312E-3</v>
      </c>
      <c r="AD2724" s="3">
        <f t="shared" si="1430"/>
        <v>2.6435429493240994E-6</v>
      </c>
      <c r="AE2724" s="3">
        <f t="shared" si="1431"/>
        <v>-3.4526259073074147E-9</v>
      </c>
      <c r="AF2724" s="3">
        <f t="shared" si="1432"/>
        <v>4.8918304243879506E-12</v>
      </c>
      <c r="AG2724" s="3">
        <f t="shared" si="1433"/>
        <v>-7.2287260458139161E-15</v>
      </c>
      <c r="AH2724" s="3" t="s">
        <v>57</v>
      </c>
      <c r="AI2724" s="3">
        <f t="shared" si="1434"/>
        <v>8.377318247285465E-4</v>
      </c>
      <c r="AJ2724" s="3">
        <f t="shared" si="1435"/>
        <v>7.6085278483792483E-7</v>
      </c>
      <c r="AK2724" s="3">
        <f t="shared" si="1436"/>
        <v>1.1976455002315586E-9</v>
      </c>
      <c r="AL2724" s="3">
        <f t="shared" si="1437"/>
        <v>2.4291502606542476E-12</v>
      </c>
      <c r="AM2724" s="3">
        <f t="shared" si="1438"/>
        <v>5.7501643840919741E-15</v>
      </c>
      <c r="AP2724" s="3">
        <f t="shared" si="1439"/>
        <v>6366812.4008564716</v>
      </c>
      <c r="AQ2724">
        <f t="shared" si="1440"/>
        <v>-2.3861053274235222E-3</v>
      </c>
      <c r="AR2724">
        <f t="shared" si="1441"/>
        <v>3953586.9442910855</v>
      </c>
      <c r="AU2724">
        <f t="shared" si="1442"/>
        <v>-0.76335910101326143</v>
      </c>
      <c r="AV2724">
        <f t="shared" si="1443"/>
        <v>-0.64597436706128308</v>
      </c>
      <c r="AY2724">
        <f t="shared" si="1444"/>
        <v>0</v>
      </c>
      <c r="AZ2724">
        <f t="shared" si="1450"/>
        <v>1</v>
      </c>
      <c r="BC2724">
        <f t="shared" si="1445"/>
        <v>0</v>
      </c>
      <c r="BD2724">
        <f t="shared" si="1446"/>
        <v>-0.76835924415261836</v>
      </c>
      <c r="BG2724">
        <f t="shared" si="1447"/>
        <v>-3953586.9442910855</v>
      </c>
      <c r="BH2724">
        <f t="shared" si="1448"/>
        <v>-4903877.1605711868</v>
      </c>
    </row>
    <row r="2725" spans="9:60">
      <c r="I2725">
        <v>35.715560913085902</v>
      </c>
      <c r="J2725">
        <v>139.76123046875</v>
      </c>
      <c r="K2725">
        <f t="shared" si="1419"/>
        <v>0</v>
      </c>
      <c r="L2725">
        <f t="shared" si="1420"/>
        <v>0</v>
      </c>
      <c r="M2725">
        <f t="shared" si="1421"/>
        <v>0.62335413212994129</v>
      </c>
      <c r="N2725">
        <f t="shared" si="1422"/>
        <v>2.4392936383183055</v>
      </c>
      <c r="O2725">
        <f t="shared" si="1423"/>
        <v>0.94794152197184645</v>
      </c>
      <c r="P2725">
        <f t="shared" si="1424"/>
        <v>0.60373344267671347</v>
      </c>
      <c r="Q2725">
        <f t="shared" si="1425"/>
        <v>-0.5634303877321738</v>
      </c>
      <c r="R2725">
        <f t="shared" si="1426"/>
        <v>-0.96257600818290445</v>
      </c>
      <c r="S2725">
        <f t="shared" si="1427"/>
        <v>-4.962359691597764E-2</v>
      </c>
      <c r="U2725" s="1" t="s">
        <v>2804</v>
      </c>
      <c r="V2725" s="3">
        <v>0.99990000000000001</v>
      </c>
      <c r="W2725" s="3">
        <v>6378137</v>
      </c>
      <c r="X2725" s="3">
        <v>298.25722210100002</v>
      </c>
      <c r="AA2725" s="3">
        <f t="shared" si="1428"/>
        <v>1.6792203946287445E-3</v>
      </c>
      <c r="AB2725" s="3">
        <f t="shared" si="1449"/>
        <v>1.0000007049454078</v>
      </c>
      <c r="AC2725" s="3">
        <f t="shared" si="1429"/>
        <v>-2.5188297041239312E-3</v>
      </c>
      <c r="AD2725" s="3">
        <f t="shared" si="1430"/>
        <v>2.6435429493240994E-6</v>
      </c>
      <c r="AE2725" s="3">
        <f t="shared" si="1431"/>
        <v>-3.4526259073074147E-9</v>
      </c>
      <c r="AF2725" s="3">
        <f t="shared" si="1432"/>
        <v>4.8918304243879506E-12</v>
      </c>
      <c r="AG2725" s="3">
        <f t="shared" si="1433"/>
        <v>-7.2287260458139161E-15</v>
      </c>
      <c r="AH2725" s="3" t="s">
        <v>57</v>
      </c>
      <c r="AI2725" s="3">
        <f t="shared" si="1434"/>
        <v>8.377318247285465E-4</v>
      </c>
      <c r="AJ2725" s="3">
        <f t="shared" si="1435"/>
        <v>7.6085278483792483E-7</v>
      </c>
      <c r="AK2725" s="3">
        <f t="shared" si="1436"/>
        <v>1.1976455002315586E-9</v>
      </c>
      <c r="AL2725" s="3">
        <f t="shared" si="1437"/>
        <v>2.4291502606542476E-12</v>
      </c>
      <c r="AM2725" s="3">
        <f t="shared" si="1438"/>
        <v>5.7501643840919741E-15</v>
      </c>
      <c r="AP2725" s="3">
        <f t="shared" si="1439"/>
        <v>6366812.4008564716</v>
      </c>
      <c r="AQ2725">
        <f t="shared" si="1440"/>
        <v>-2.3861053274235222E-3</v>
      </c>
      <c r="AR2725">
        <f t="shared" si="1441"/>
        <v>3953586.9442910855</v>
      </c>
      <c r="AU2725">
        <f t="shared" si="1442"/>
        <v>-0.76335910101326143</v>
      </c>
      <c r="AV2725">
        <f t="shared" si="1443"/>
        <v>-0.64597436706128308</v>
      </c>
      <c r="AY2725">
        <f t="shared" si="1444"/>
        <v>0</v>
      </c>
      <c r="AZ2725">
        <f t="shared" si="1450"/>
        <v>1</v>
      </c>
      <c r="BC2725">
        <f t="shared" si="1445"/>
        <v>0</v>
      </c>
      <c r="BD2725">
        <f t="shared" si="1446"/>
        <v>-0.76835924415261836</v>
      </c>
      <c r="BG2725">
        <f t="shared" si="1447"/>
        <v>-3953586.9442910855</v>
      </c>
      <c r="BH2725">
        <f t="shared" si="1448"/>
        <v>-4903877.1605711868</v>
      </c>
    </row>
    <row r="2726" spans="9:60">
      <c r="I2726">
        <v>35.715560913085902</v>
      </c>
      <c r="J2726">
        <v>139.76123046875</v>
      </c>
      <c r="K2726">
        <f t="shared" si="1419"/>
        <v>0</v>
      </c>
      <c r="L2726">
        <f t="shared" si="1420"/>
        <v>0</v>
      </c>
      <c r="M2726">
        <f t="shared" si="1421"/>
        <v>0.62335413212994129</v>
      </c>
      <c r="N2726">
        <f t="shared" si="1422"/>
        <v>2.4392936383183055</v>
      </c>
      <c r="O2726">
        <f t="shared" si="1423"/>
        <v>0.94794152197184645</v>
      </c>
      <c r="P2726">
        <f t="shared" si="1424"/>
        <v>0.60373344267671347</v>
      </c>
      <c r="Q2726">
        <f t="shared" si="1425"/>
        <v>-0.5634303877321738</v>
      </c>
      <c r="R2726">
        <f t="shared" si="1426"/>
        <v>-0.96257600818290445</v>
      </c>
      <c r="S2726">
        <f t="shared" si="1427"/>
        <v>-4.962359691597764E-2</v>
      </c>
      <c r="U2726" s="1" t="s">
        <v>2805</v>
      </c>
      <c r="V2726" s="3">
        <v>0.99990000000000001</v>
      </c>
      <c r="W2726" s="3">
        <v>6378137</v>
      </c>
      <c r="X2726" s="3">
        <v>298.25722210100002</v>
      </c>
      <c r="AA2726" s="3">
        <f t="shared" si="1428"/>
        <v>1.6792203946287445E-3</v>
      </c>
      <c r="AB2726" s="3">
        <f t="shared" si="1449"/>
        <v>1.0000007049454078</v>
      </c>
      <c r="AC2726" s="3">
        <f t="shared" si="1429"/>
        <v>-2.5188297041239312E-3</v>
      </c>
      <c r="AD2726" s="3">
        <f t="shared" si="1430"/>
        <v>2.6435429493240994E-6</v>
      </c>
      <c r="AE2726" s="3">
        <f t="shared" si="1431"/>
        <v>-3.4526259073074147E-9</v>
      </c>
      <c r="AF2726" s="3">
        <f t="shared" si="1432"/>
        <v>4.8918304243879506E-12</v>
      </c>
      <c r="AG2726" s="3">
        <f t="shared" si="1433"/>
        <v>-7.2287260458139161E-15</v>
      </c>
      <c r="AH2726" s="3" t="s">
        <v>57</v>
      </c>
      <c r="AI2726" s="3">
        <f t="shared" si="1434"/>
        <v>8.377318247285465E-4</v>
      </c>
      <c r="AJ2726" s="3">
        <f t="shared" si="1435"/>
        <v>7.6085278483792483E-7</v>
      </c>
      <c r="AK2726" s="3">
        <f t="shared" si="1436"/>
        <v>1.1976455002315586E-9</v>
      </c>
      <c r="AL2726" s="3">
        <f t="shared" si="1437"/>
        <v>2.4291502606542476E-12</v>
      </c>
      <c r="AM2726" s="3">
        <f t="shared" si="1438"/>
        <v>5.7501643840919741E-15</v>
      </c>
      <c r="AP2726" s="3">
        <f t="shared" si="1439"/>
        <v>6366812.4008564716</v>
      </c>
      <c r="AQ2726">
        <f t="shared" si="1440"/>
        <v>-2.3861053274235222E-3</v>
      </c>
      <c r="AR2726">
        <f t="shared" si="1441"/>
        <v>3953586.9442910855</v>
      </c>
      <c r="AU2726">
        <f t="shared" si="1442"/>
        <v>-0.76335910101326143</v>
      </c>
      <c r="AV2726">
        <f t="shared" si="1443"/>
        <v>-0.64597436706128308</v>
      </c>
      <c r="AY2726">
        <f t="shared" si="1444"/>
        <v>0</v>
      </c>
      <c r="AZ2726">
        <f t="shared" si="1450"/>
        <v>1</v>
      </c>
      <c r="BC2726">
        <f t="shared" si="1445"/>
        <v>0</v>
      </c>
      <c r="BD2726">
        <f t="shared" si="1446"/>
        <v>-0.76835924415261836</v>
      </c>
      <c r="BG2726">
        <f t="shared" si="1447"/>
        <v>-3953586.9442910855</v>
      </c>
      <c r="BH2726">
        <f t="shared" si="1448"/>
        <v>-4903877.1605711868</v>
      </c>
    </row>
    <row r="2727" spans="9:60">
      <c r="I2727">
        <v>35.715560913085902</v>
      </c>
      <c r="J2727">
        <v>139.76123046875</v>
      </c>
      <c r="K2727">
        <f t="shared" si="1419"/>
        <v>0</v>
      </c>
      <c r="L2727">
        <f t="shared" si="1420"/>
        <v>0</v>
      </c>
      <c r="M2727">
        <f t="shared" si="1421"/>
        <v>0.62335413212994129</v>
      </c>
      <c r="N2727">
        <f t="shared" si="1422"/>
        <v>2.4392936383183055</v>
      </c>
      <c r="O2727">
        <f t="shared" si="1423"/>
        <v>0.94794152197184645</v>
      </c>
      <c r="P2727">
        <f t="shared" si="1424"/>
        <v>0.60373344267671347</v>
      </c>
      <c r="Q2727">
        <f t="shared" si="1425"/>
        <v>-0.5634303877321738</v>
      </c>
      <c r="R2727">
        <f t="shared" si="1426"/>
        <v>-0.96257600818290445</v>
      </c>
      <c r="S2727">
        <f t="shared" si="1427"/>
        <v>-4.962359691597764E-2</v>
      </c>
      <c r="U2727" s="1" t="s">
        <v>2806</v>
      </c>
      <c r="V2727" s="3">
        <v>0.99990000000000001</v>
      </c>
      <c r="W2727" s="3">
        <v>6378137</v>
      </c>
      <c r="X2727" s="3">
        <v>298.25722210100002</v>
      </c>
      <c r="AA2727" s="3">
        <f t="shared" si="1428"/>
        <v>1.6792203946287445E-3</v>
      </c>
      <c r="AB2727" s="3">
        <f t="shared" si="1449"/>
        <v>1.0000007049454078</v>
      </c>
      <c r="AC2727" s="3">
        <f t="shared" si="1429"/>
        <v>-2.5188297041239312E-3</v>
      </c>
      <c r="AD2727" s="3">
        <f t="shared" si="1430"/>
        <v>2.6435429493240994E-6</v>
      </c>
      <c r="AE2727" s="3">
        <f t="shared" si="1431"/>
        <v>-3.4526259073074147E-9</v>
      </c>
      <c r="AF2727" s="3">
        <f t="shared" si="1432"/>
        <v>4.8918304243879506E-12</v>
      </c>
      <c r="AG2727" s="3">
        <f t="shared" si="1433"/>
        <v>-7.2287260458139161E-15</v>
      </c>
      <c r="AH2727" s="3" t="s">
        <v>57</v>
      </c>
      <c r="AI2727" s="3">
        <f t="shared" si="1434"/>
        <v>8.377318247285465E-4</v>
      </c>
      <c r="AJ2727" s="3">
        <f t="shared" si="1435"/>
        <v>7.6085278483792483E-7</v>
      </c>
      <c r="AK2727" s="3">
        <f t="shared" si="1436"/>
        <v>1.1976455002315586E-9</v>
      </c>
      <c r="AL2727" s="3">
        <f t="shared" si="1437"/>
        <v>2.4291502606542476E-12</v>
      </c>
      <c r="AM2727" s="3">
        <f t="shared" si="1438"/>
        <v>5.7501643840919741E-15</v>
      </c>
      <c r="AP2727" s="3">
        <f t="shared" si="1439"/>
        <v>6366812.4008564716</v>
      </c>
      <c r="AQ2727">
        <f t="shared" si="1440"/>
        <v>-2.3861053274235222E-3</v>
      </c>
      <c r="AR2727">
        <f t="shared" si="1441"/>
        <v>3953586.9442910855</v>
      </c>
      <c r="AU2727">
        <f t="shared" si="1442"/>
        <v>-0.76335910101326143</v>
      </c>
      <c r="AV2727">
        <f t="shared" si="1443"/>
        <v>-0.64597436706128308</v>
      </c>
      <c r="AY2727">
        <f t="shared" si="1444"/>
        <v>0</v>
      </c>
      <c r="AZ2727">
        <f t="shared" si="1450"/>
        <v>1</v>
      </c>
      <c r="BC2727">
        <f t="shared" si="1445"/>
        <v>0</v>
      </c>
      <c r="BD2727">
        <f t="shared" si="1446"/>
        <v>-0.76835924415261836</v>
      </c>
      <c r="BG2727">
        <f t="shared" si="1447"/>
        <v>-3953586.9442910855</v>
      </c>
      <c r="BH2727">
        <f t="shared" si="1448"/>
        <v>-4903877.1605711868</v>
      </c>
    </row>
    <row r="2728" spans="9:60">
      <c r="I2728">
        <v>35.715560913085902</v>
      </c>
      <c r="J2728">
        <v>139.76123046875</v>
      </c>
      <c r="K2728">
        <f t="shared" si="1419"/>
        <v>0</v>
      </c>
      <c r="L2728">
        <f t="shared" si="1420"/>
        <v>0</v>
      </c>
      <c r="M2728">
        <f t="shared" si="1421"/>
        <v>0.62335413212994129</v>
      </c>
      <c r="N2728">
        <f t="shared" si="1422"/>
        <v>2.4392936383183055</v>
      </c>
      <c r="O2728">
        <f t="shared" si="1423"/>
        <v>0.94794152197184645</v>
      </c>
      <c r="P2728">
        <f t="shared" si="1424"/>
        <v>0.60373344267671347</v>
      </c>
      <c r="Q2728">
        <f t="shared" si="1425"/>
        <v>-0.5634303877321738</v>
      </c>
      <c r="R2728">
        <f t="shared" si="1426"/>
        <v>-0.96257600818290445</v>
      </c>
      <c r="S2728">
        <f t="shared" si="1427"/>
        <v>-4.962359691597764E-2</v>
      </c>
      <c r="U2728" s="1" t="s">
        <v>2807</v>
      </c>
      <c r="V2728" s="3">
        <v>0.99990000000000001</v>
      </c>
      <c r="W2728" s="3">
        <v>6378137</v>
      </c>
      <c r="X2728" s="3">
        <v>298.25722210100002</v>
      </c>
      <c r="AA2728" s="3">
        <f t="shared" si="1428"/>
        <v>1.6792203946287445E-3</v>
      </c>
      <c r="AB2728" s="3">
        <f t="shared" si="1449"/>
        <v>1.0000007049454078</v>
      </c>
      <c r="AC2728" s="3">
        <f t="shared" si="1429"/>
        <v>-2.5188297041239312E-3</v>
      </c>
      <c r="AD2728" s="3">
        <f t="shared" si="1430"/>
        <v>2.6435429493240994E-6</v>
      </c>
      <c r="AE2728" s="3">
        <f t="shared" si="1431"/>
        <v>-3.4526259073074147E-9</v>
      </c>
      <c r="AF2728" s="3">
        <f t="shared" si="1432"/>
        <v>4.8918304243879506E-12</v>
      </c>
      <c r="AG2728" s="3">
        <f t="shared" si="1433"/>
        <v>-7.2287260458139161E-15</v>
      </c>
      <c r="AH2728" s="3" t="s">
        <v>57</v>
      </c>
      <c r="AI2728" s="3">
        <f t="shared" si="1434"/>
        <v>8.377318247285465E-4</v>
      </c>
      <c r="AJ2728" s="3">
        <f t="shared" si="1435"/>
        <v>7.6085278483792483E-7</v>
      </c>
      <c r="AK2728" s="3">
        <f t="shared" si="1436"/>
        <v>1.1976455002315586E-9</v>
      </c>
      <c r="AL2728" s="3">
        <f t="shared" si="1437"/>
        <v>2.4291502606542476E-12</v>
      </c>
      <c r="AM2728" s="3">
        <f t="shared" si="1438"/>
        <v>5.7501643840919741E-15</v>
      </c>
      <c r="AP2728" s="3">
        <f t="shared" si="1439"/>
        <v>6366812.4008564716</v>
      </c>
      <c r="AQ2728">
        <f t="shared" si="1440"/>
        <v>-2.3861053274235222E-3</v>
      </c>
      <c r="AR2728">
        <f t="shared" si="1441"/>
        <v>3953586.9442910855</v>
      </c>
      <c r="AU2728">
        <f t="shared" si="1442"/>
        <v>-0.76335910101326143</v>
      </c>
      <c r="AV2728">
        <f t="shared" si="1443"/>
        <v>-0.64597436706128308</v>
      </c>
      <c r="AY2728">
        <f t="shared" si="1444"/>
        <v>0</v>
      </c>
      <c r="AZ2728">
        <f t="shared" si="1450"/>
        <v>1</v>
      </c>
      <c r="BC2728">
        <f t="shared" si="1445"/>
        <v>0</v>
      </c>
      <c r="BD2728">
        <f t="shared" si="1446"/>
        <v>-0.76835924415261836</v>
      </c>
      <c r="BG2728">
        <f t="shared" si="1447"/>
        <v>-3953586.9442910855</v>
      </c>
      <c r="BH2728">
        <f t="shared" si="1448"/>
        <v>-4903877.1605711868</v>
      </c>
    </row>
    <row r="2729" spans="9:60">
      <c r="I2729">
        <v>35.715560913085902</v>
      </c>
      <c r="J2729">
        <v>139.76123046875</v>
      </c>
      <c r="K2729">
        <f t="shared" si="1419"/>
        <v>0</v>
      </c>
      <c r="L2729">
        <f t="shared" si="1420"/>
        <v>0</v>
      </c>
      <c r="M2729">
        <f t="shared" si="1421"/>
        <v>0.62335413212994129</v>
      </c>
      <c r="N2729">
        <f t="shared" si="1422"/>
        <v>2.4392936383183055</v>
      </c>
      <c r="O2729">
        <f t="shared" si="1423"/>
        <v>0.94794152197184645</v>
      </c>
      <c r="P2729">
        <f t="shared" si="1424"/>
        <v>0.60373344267671347</v>
      </c>
      <c r="Q2729">
        <f t="shared" si="1425"/>
        <v>-0.5634303877321738</v>
      </c>
      <c r="R2729">
        <f t="shared" si="1426"/>
        <v>-0.96257600818290445</v>
      </c>
      <c r="S2729">
        <f t="shared" si="1427"/>
        <v>-4.962359691597764E-2</v>
      </c>
      <c r="U2729" s="1" t="s">
        <v>2808</v>
      </c>
      <c r="V2729" s="3">
        <v>0.99990000000000001</v>
      </c>
      <c r="W2729" s="3">
        <v>6378137</v>
      </c>
      <c r="X2729" s="3">
        <v>298.25722210100002</v>
      </c>
      <c r="AA2729" s="3">
        <f t="shared" si="1428"/>
        <v>1.6792203946287445E-3</v>
      </c>
      <c r="AB2729" s="3">
        <f t="shared" si="1449"/>
        <v>1.0000007049454078</v>
      </c>
      <c r="AC2729" s="3">
        <f t="shared" si="1429"/>
        <v>-2.5188297041239312E-3</v>
      </c>
      <c r="AD2729" s="3">
        <f t="shared" si="1430"/>
        <v>2.6435429493240994E-6</v>
      </c>
      <c r="AE2729" s="3">
        <f t="shared" si="1431"/>
        <v>-3.4526259073074147E-9</v>
      </c>
      <c r="AF2729" s="3">
        <f t="shared" si="1432"/>
        <v>4.8918304243879506E-12</v>
      </c>
      <c r="AG2729" s="3">
        <f t="shared" si="1433"/>
        <v>-7.2287260458139161E-15</v>
      </c>
      <c r="AH2729" s="3" t="s">
        <v>57</v>
      </c>
      <c r="AI2729" s="3">
        <f t="shared" si="1434"/>
        <v>8.377318247285465E-4</v>
      </c>
      <c r="AJ2729" s="3">
        <f t="shared" si="1435"/>
        <v>7.6085278483792483E-7</v>
      </c>
      <c r="AK2729" s="3">
        <f t="shared" si="1436"/>
        <v>1.1976455002315586E-9</v>
      </c>
      <c r="AL2729" s="3">
        <f t="shared" si="1437"/>
        <v>2.4291502606542476E-12</v>
      </c>
      <c r="AM2729" s="3">
        <f t="shared" si="1438"/>
        <v>5.7501643840919741E-15</v>
      </c>
      <c r="AP2729" s="3">
        <f t="shared" si="1439"/>
        <v>6366812.4008564716</v>
      </c>
      <c r="AQ2729">
        <f t="shared" si="1440"/>
        <v>-2.3861053274235222E-3</v>
      </c>
      <c r="AR2729">
        <f t="shared" si="1441"/>
        <v>3953586.9442910855</v>
      </c>
      <c r="AU2729">
        <f t="shared" si="1442"/>
        <v>-0.76335910101326143</v>
      </c>
      <c r="AV2729">
        <f t="shared" si="1443"/>
        <v>-0.64597436706128308</v>
      </c>
      <c r="AY2729">
        <f t="shared" si="1444"/>
        <v>0</v>
      </c>
      <c r="AZ2729">
        <f t="shared" si="1450"/>
        <v>1</v>
      </c>
      <c r="BC2729">
        <f t="shared" si="1445"/>
        <v>0</v>
      </c>
      <c r="BD2729">
        <f t="shared" si="1446"/>
        <v>-0.76835924415261836</v>
      </c>
      <c r="BG2729">
        <f t="shared" si="1447"/>
        <v>-3953586.9442910855</v>
      </c>
      <c r="BH2729">
        <f t="shared" si="1448"/>
        <v>-4903877.1605711868</v>
      </c>
    </row>
    <row r="2730" spans="9:60">
      <c r="I2730">
        <v>35.715560913085902</v>
      </c>
      <c r="J2730">
        <v>139.76123046875</v>
      </c>
      <c r="K2730">
        <f t="shared" ref="K2730:K2793" si="1451">E2730*PI()/180</f>
        <v>0</v>
      </c>
      <c r="L2730">
        <f t="shared" ref="L2730:L2793" si="1452">F2730*PI()/180</f>
        <v>0</v>
      </c>
      <c r="M2730">
        <f t="shared" ref="M2730:M2793" si="1453">I2730*PI()/180</f>
        <v>0.62335413212994129</v>
      </c>
      <c r="N2730">
        <f t="shared" ref="N2730:N2793" si="1454">J2730*PI()/180</f>
        <v>2.4392936383183055</v>
      </c>
      <c r="O2730">
        <f t="shared" ref="O2730:O2793" si="1455">SIN(2 * M2730)</f>
        <v>0.94794152197184645</v>
      </c>
      <c r="P2730">
        <f t="shared" ref="P2730:P2793" si="1456">SIN(2 * M2730 * 2)</f>
        <v>0.60373344267671347</v>
      </c>
      <c r="Q2730">
        <f t="shared" ref="Q2730:Q2793" si="1457">SIN(2 * M2730 * 3)</f>
        <v>-0.5634303877321738</v>
      </c>
      <c r="R2730">
        <f t="shared" ref="R2730:R2793" si="1458">SIN(2 * M2730 * 4)</f>
        <v>-0.96257600818290445</v>
      </c>
      <c r="S2730">
        <f t="shared" ref="S2730:S2793" si="1459">SIN(2 * M2730 * 5)</f>
        <v>-4.962359691597764E-2</v>
      </c>
      <c r="U2730" s="1" t="s">
        <v>2809</v>
      </c>
      <c r="V2730" s="3">
        <v>0.99990000000000001</v>
      </c>
      <c r="W2730" s="3">
        <v>6378137</v>
      </c>
      <c r="X2730" s="3">
        <v>298.25722210100002</v>
      </c>
      <c r="AA2730" s="3">
        <f t="shared" ref="AA2730:AA2793" si="1460">1/(2*X2730-1)</f>
        <v>1.6792203946287445E-3</v>
      </c>
      <c r="AB2730" s="3">
        <f t="shared" si="1449"/>
        <v>1.0000007049454078</v>
      </c>
      <c r="AC2730" s="3">
        <f t="shared" ref="AC2730:AC2793" si="1461" xml:space="preserve"> - (3/2) * (AA2730 - AA2730^3/8 - AA2730^5/64)</f>
        <v>-2.5188297041239312E-3</v>
      </c>
      <c r="AD2730" s="3">
        <f t="shared" ref="AD2730:AD2793" si="1462">(15/16) * (AA2730^2 - AA2730^4/4)</f>
        <v>2.6435429493240994E-6</v>
      </c>
      <c r="AE2730" s="3">
        <f t="shared" ref="AE2730:AE2793" si="1463" xml:space="preserve"> - 35/48 * (AA2730^3 - 5/16*AA2730^5)</f>
        <v>-3.4526259073074147E-9</v>
      </c>
      <c r="AF2730" s="3">
        <f t="shared" ref="AF2730:AF2793" si="1464">315/512 * AA2730^4</f>
        <v>4.8918304243879506E-12</v>
      </c>
      <c r="AG2730" s="3">
        <f t="shared" ref="AG2730:AG2793" si="1465" xml:space="preserve"> - 693/1280 * AA2730^5</f>
        <v>-7.2287260458139161E-15</v>
      </c>
      <c r="AH2730" s="3" t="s">
        <v>57</v>
      </c>
      <c r="AI2730" s="3">
        <f t="shared" ref="AI2730:AI2793" si="1466" xml:space="preserve"> (1/2)*AA2730 - (2/3)*(AA2730^2) + (5/16)*(AA2730^3) + (41/180)*(AA2730^4) - (127/288)*(AA2730^5)</f>
        <v>8.377318247285465E-4</v>
      </c>
      <c r="AJ2730" s="3">
        <f t="shared" ref="AJ2730:AJ2793" si="1467" xml:space="preserve"> (13/48)*(AA2730^2) - (3/5)*(AA2730^3) + (557/1440)*(AA2730^4) + (281/630)*(AA2730^5)</f>
        <v>7.6085278483792483E-7</v>
      </c>
      <c r="AK2730" s="3">
        <f t="shared" ref="AK2730:AK2793" si="1468" xml:space="preserve"> (61/240)*(AA2730^3) - (103/140)*(AA2730^4) + (15061/26880)*(AA2730^5)</f>
        <v>1.1976455002315586E-9</v>
      </c>
      <c r="AL2730" s="3">
        <f t="shared" ref="AL2730:AL2793" si="1469" xml:space="preserve"> (49561/161280)*(AA2730^4) - (179/168)*(AA2730^5)</f>
        <v>2.4291502606542476E-12</v>
      </c>
      <c r="AM2730" s="3">
        <f t="shared" ref="AM2730:AM2793" si="1470" xml:space="preserve"> (34729/80640)*(AA2730^5)</f>
        <v>5.7501643840919741E-15</v>
      </c>
      <c r="AP2730" s="3">
        <f t="shared" ref="AP2730:AP2793" si="1471">(V2730*W2730/(1 + AA2730))*AB2730</f>
        <v>6366812.4008564716</v>
      </c>
      <c r="AQ2730">
        <f t="shared" ref="AQ2730:AQ2793" si="1472">SUMPRODUCT(AC$3:AG$3,O2730:S2730)</f>
        <v>-2.3861053274235222E-3</v>
      </c>
      <c r="AR2730">
        <f t="shared" ref="AR2730:AR2793" si="1473">(V$3*W$3/(1+AA$3))*(AB$3*M2730 + AQ2730)</f>
        <v>3953586.9442910855</v>
      </c>
      <c r="AU2730">
        <f t="shared" ref="AU2730:AU2793" si="1474">COS(L2730-N2730)</f>
        <v>-0.76335910101326143</v>
      </c>
      <c r="AV2730">
        <f t="shared" ref="AV2730:AV2793" si="1475">SIN(L2730-N2730)</f>
        <v>-0.64597436706128308</v>
      </c>
      <c r="AY2730">
        <f t="shared" ref="AY2730:AY2793" si="1476">SINH(ATANH(SIN(K2730)) - ( 2*AA$3^0.5 / (1 + AA$3)) * ATANH(2*AA$3^0.5 / (1 +AA$3) * SIN(K2730)) )</f>
        <v>0</v>
      </c>
      <c r="AZ2730">
        <f t="shared" si="1450"/>
        <v>1</v>
      </c>
      <c r="BC2730">
        <f t="shared" ref="BC2730:BC2793" si="1477">ATAN(AY2730/AU2730)</f>
        <v>0</v>
      </c>
      <c r="BD2730">
        <f t="shared" ref="BD2730:BD2793" si="1478">ATANH(AV2730/AZ2730)</f>
        <v>-0.76835924415261836</v>
      </c>
      <c r="BG2730">
        <f t="shared" ref="BG2730:BG2793" si="1479">AP$3 * (BC2730 + (AI$3 * SIN(2*BC2730) * COSH(2*BD2730) + AJ$3 * SIN(2*BC2730*2) * COSH(2*BD2730*2) + AK$3 * SIN(2*BC2730*3) * COSH(2*BD2730*3) + AL$3 * SIN(2*BC2730*4) * COSH(2*BD2730*4) + AM$3 * SIN(2*BC2730*5) * COSH(2*BD2730*5) ) ) - AR2730</f>
        <v>-3953586.9442910855</v>
      </c>
      <c r="BH2730">
        <f t="shared" ref="BH2730:BH2793" si="1480">AP$3 * (BD2730 + (AI$3 * COS(2*BC2730) * SINH(2*BD2730) + AJ$3 * COS(2*BC2730*2) * SINH(2*BD2730*2) + AK$3 * COS(2*BC2730*3) * SINH(2*BD2730*3) + AL$3 * COS(2*BC2730*4) * SINH(2*BD2730*4) + AM$3 * COS(2*BC2730*5) * SINH(2*BD2730*5) ) )</f>
        <v>-4903877.1605711868</v>
      </c>
    </row>
    <row r="2731" spans="9:60">
      <c r="I2731">
        <v>35.715560913085902</v>
      </c>
      <c r="J2731">
        <v>139.76123046875</v>
      </c>
      <c r="K2731">
        <f t="shared" si="1451"/>
        <v>0</v>
      </c>
      <c r="L2731">
        <f t="shared" si="1452"/>
        <v>0</v>
      </c>
      <c r="M2731">
        <f t="shared" si="1453"/>
        <v>0.62335413212994129</v>
      </c>
      <c r="N2731">
        <f t="shared" si="1454"/>
        <v>2.4392936383183055</v>
      </c>
      <c r="O2731">
        <f t="shared" si="1455"/>
        <v>0.94794152197184645</v>
      </c>
      <c r="P2731">
        <f t="shared" si="1456"/>
        <v>0.60373344267671347</v>
      </c>
      <c r="Q2731">
        <f t="shared" si="1457"/>
        <v>-0.5634303877321738</v>
      </c>
      <c r="R2731">
        <f t="shared" si="1458"/>
        <v>-0.96257600818290445</v>
      </c>
      <c r="S2731">
        <f t="shared" si="1459"/>
        <v>-4.962359691597764E-2</v>
      </c>
      <c r="U2731" s="1" t="s">
        <v>2810</v>
      </c>
      <c r="V2731" s="3">
        <v>0.99990000000000001</v>
      </c>
      <c r="W2731" s="3">
        <v>6378137</v>
      </c>
      <c r="X2731" s="3">
        <v>298.25722210100002</v>
      </c>
      <c r="AA2731" s="3">
        <f t="shared" si="1460"/>
        <v>1.6792203946287445E-3</v>
      </c>
      <c r="AB2731" s="3">
        <f t="shared" si="1449"/>
        <v>1.0000007049454078</v>
      </c>
      <c r="AC2731" s="3">
        <f t="shared" si="1461"/>
        <v>-2.5188297041239312E-3</v>
      </c>
      <c r="AD2731" s="3">
        <f t="shared" si="1462"/>
        <v>2.6435429493240994E-6</v>
      </c>
      <c r="AE2731" s="3">
        <f t="shared" si="1463"/>
        <v>-3.4526259073074147E-9</v>
      </c>
      <c r="AF2731" s="3">
        <f t="shared" si="1464"/>
        <v>4.8918304243879506E-12</v>
      </c>
      <c r="AG2731" s="3">
        <f t="shared" si="1465"/>
        <v>-7.2287260458139161E-15</v>
      </c>
      <c r="AH2731" s="3" t="s">
        <v>57</v>
      </c>
      <c r="AI2731" s="3">
        <f t="shared" si="1466"/>
        <v>8.377318247285465E-4</v>
      </c>
      <c r="AJ2731" s="3">
        <f t="shared" si="1467"/>
        <v>7.6085278483792483E-7</v>
      </c>
      <c r="AK2731" s="3">
        <f t="shared" si="1468"/>
        <v>1.1976455002315586E-9</v>
      </c>
      <c r="AL2731" s="3">
        <f t="shared" si="1469"/>
        <v>2.4291502606542476E-12</v>
      </c>
      <c r="AM2731" s="3">
        <f t="shared" si="1470"/>
        <v>5.7501643840919741E-15</v>
      </c>
      <c r="AP2731" s="3">
        <f t="shared" si="1471"/>
        <v>6366812.4008564716</v>
      </c>
      <c r="AQ2731">
        <f t="shared" si="1472"/>
        <v>-2.3861053274235222E-3</v>
      </c>
      <c r="AR2731">
        <f t="shared" si="1473"/>
        <v>3953586.9442910855</v>
      </c>
      <c r="AU2731">
        <f t="shared" si="1474"/>
        <v>-0.76335910101326143</v>
      </c>
      <c r="AV2731">
        <f t="shared" si="1475"/>
        <v>-0.64597436706128308</v>
      </c>
      <c r="AY2731">
        <f t="shared" si="1476"/>
        <v>0</v>
      </c>
      <c r="AZ2731">
        <f t="shared" si="1450"/>
        <v>1</v>
      </c>
      <c r="BC2731">
        <f t="shared" si="1477"/>
        <v>0</v>
      </c>
      <c r="BD2731">
        <f t="shared" si="1478"/>
        <v>-0.76835924415261836</v>
      </c>
      <c r="BG2731">
        <f t="shared" si="1479"/>
        <v>-3953586.9442910855</v>
      </c>
      <c r="BH2731">
        <f t="shared" si="1480"/>
        <v>-4903877.1605711868</v>
      </c>
    </row>
    <row r="2732" spans="9:60">
      <c r="I2732">
        <v>35.715560913085902</v>
      </c>
      <c r="J2732">
        <v>139.76123046875</v>
      </c>
      <c r="K2732">
        <f t="shared" si="1451"/>
        <v>0</v>
      </c>
      <c r="L2732">
        <f t="shared" si="1452"/>
        <v>0</v>
      </c>
      <c r="M2732">
        <f t="shared" si="1453"/>
        <v>0.62335413212994129</v>
      </c>
      <c r="N2732">
        <f t="shared" si="1454"/>
        <v>2.4392936383183055</v>
      </c>
      <c r="O2732">
        <f t="shared" si="1455"/>
        <v>0.94794152197184645</v>
      </c>
      <c r="P2732">
        <f t="shared" si="1456"/>
        <v>0.60373344267671347</v>
      </c>
      <c r="Q2732">
        <f t="shared" si="1457"/>
        <v>-0.5634303877321738</v>
      </c>
      <c r="R2732">
        <f t="shared" si="1458"/>
        <v>-0.96257600818290445</v>
      </c>
      <c r="S2732">
        <f t="shared" si="1459"/>
        <v>-4.962359691597764E-2</v>
      </c>
      <c r="U2732" s="1" t="s">
        <v>2811</v>
      </c>
      <c r="V2732" s="3">
        <v>0.99990000000000001</v>
      </c>
      <c r="W2732" s="3">
        <v>6378137</v>
      </c>
      <c r="X2732" s="3">
        <v>298.25722210100002</v>
      </c>
      <c r="AA2732" s="3">
        <f t="shared" si="1460"/>
        <v>1.6792203946287445E-3</v>
      </c>
      <c r="AB2732" s="3">
        <f t="shared" si="1449"/>
        <v>1.0000007049454078</v>
      </c>
      <c r="AC2732" s="3">
        <f t="shared" si="1461"/>
        <v>-2.5188297041239312E-3</v>
      </c>
      <c r="AD2732" s="3">
        <f t="shared" si="1462"/>
        <v>2.6435429493240994E-6</v>
      </c>
      <c r="AE2732" s="3">
        <f t="shared" si="1463"/>
        <v>-3.4526259073074147E-9</v>
      </c>
      <c r="AF2732" s="3">
        <f t="shared" si="1464"/>
        <v>4.8918304243879506E-12</v>
      </c>
      <c r="AG2732" s="3">
        <f t="shared" si="1465"/>
        <v>-7.2287260458139161E-15</v>
      </c>
      <c r="AH2732" s="3" t="s">
        <v>57</v>
      </c>
      <c r="AI2732" s="3">
        <f t="shared" si="1466"/>
        <v>8.377318247285465E-4</v>
      </c>
      <c r="AJ2732" s="3">
        <f t="shared" si="1467"/>
        <v>7.6085278483792483E-7</v>
      </c>
      <c r="AK2732" s="3">
        <f t="shared" si="1468"/>
        <v>1.1976455002315586E-9</v>
      </c>
      <c r="AL2732" s="3">
        <f t="shared" si="1469"/>
        <v>2.4291502606542476E-12</v>
      </c>
      <c r="AM2732" s="3">
        <f t="shared" si="1470"/>
        <v>5.7501643840919741E-15</v>
      </c>
      <c r="AP2732" s="3">
        <f t="shared" si="1471"/>
        <v>6366812.4008564716</v>
      </c>
      <c r="AQ2732">
        <f t="shared" si="1472"/>
        <v>-2.3861053274235222E-3</v>
      </c>
      <c r="AR2732">
        <f t="shared" si="1473"/>
        <v>3953586.9442910855</v>
      </c>
      <c r="AU2732">
        <f t="shared" si="1474"/>
        <v>-0.76335910101326143</v>
      </c>
      <c r="AV2732">
        <f t="shared" si="1475"/>
        <v>-0.64597436706128308</v>
      </c>
      <c r="AY2732">
        <f t="shared" si="1476"/>
        <v>0</v>
      </c>
      <c r="AZ2732">
        <f t="shared" si="1450"/>
        <v>1</v>
      </c>
      <c r="BC2732">
        <f t="shared" si="1477"/>
        <v>0</v>
      </c>
      <c r="BD2732">
        <f t="shared" si="1478"/>
        <v>-0.76835924415261836</v>
      </c>
      <c r="BG2732">
        <f t="shared" si="1479"/>
        <v>-3953586.9442910855</v>
      </c>
      <c r="BH2732">
        <f t="shared" si="1480"/>
        <v>-4903877.1605711868</v>
      </c>
    </row>
    <row r="2733" spans="9:60">
      <c r="I2733">
        <v>35.715560913085902</v>
      </c>
      <c r="J2733">
        <v>139.76123046875</v>
      </c>
      <c r="K2733">
        <f t="shared" si="1451"/>
        <v>0</v>
      </c>
      <c r="L2733">
        <f t="shared" si="1452"/>
        <v>0</v>
      </c>
      <c r="M2733">
        <f t="shared" si="1453"/>
        <v>0.62335413212994129</v>
      </c>
      <c r="N2733">
        <f t="shared" si="1454"/>
        <v>2.4392936383183055</v>
      </c>
      <c r="O2733">
        <f t="shared" si="1455"/>
        <v>0.94794152197184645</v>
      </c>
      <c r="P2733">
        <f t="shared" si="1456"/>
        <v>0.60373344267671347</v>
      </c>
      <c r="Q2733">
        <f t="shared" si="1457"/>
        <v>-0.5634303877321738</v>
      </c>
      <c r="R2733">
        <f t="shared" si="1458"/>
        <v>-0.96257600818290445</v>
      </c>
      <c r="S2733">
        <f t="shared" si="1459"/>
        <v>-4.962359691597764E-2</v>
      </c>
      <c r="U2733" s="1" t="s">
        <v>2812</v>
      </c>
      <c r="V2733" s="3">
        <v>0.99990000000000001</v>
      </c>
      <c r="W2733" s="3">
        <v>6378137</v>
      </c>
      <c r="X2733" s="3">
        <v>298.25722210100002</v>
      </c>
      <c r="AA2733" s="3">
        <f t="shared" si="1460"/>
        <v>1.6792203946287445E-3</v>
      </c>
      <c r="AB2733" s="3">
        <f t="shared" si="1449"/>
        <v>1.0000007049454078</v>
      </c>
      <c r="AC2733" s="3">
        <f t="shared" si="1461"/>
        <v>-2.5188297041239312E-3</v>
      </c>
      <c r="AD2733" s="3">
        <f t="shared" si="1462"/>
        <v>2.6435429493240994E-6</v>
      </c>
      <c r="AE2733" s="3">
        <f t="shared" si="1463"/>
        <v>-3.4526259073074147E-9</v>
      </c>
      <c r="AF2733" s="3">
        <f t="shared" si="1464"/>
        <v>4.8918304243879506E-12</v>
      </c>
      <c r="AG2733" s="3">
        <f t="shared" si="1465"/>
        <v>-7.2287260458139161E-15</v>
      </c>
      <c r="AH2733" s="3" t="s">
        <v>57</v>
      </c>
      <c r="AI2733" s="3">
        <f t="shared" si="1466"/>
        <v>8.377318247285465E-4</v>
      </c>
      <c r="AJ2733" s="3">
        <f t="shared" si="1467"/>
        <v>7.6085278483792483E-7</v>
      </c>
      <c r="AK2733" s="3">
        <f t="shared" si="1468"/>
        <v>1.1976455002315586E-9</v>
      </c>
      <c r="AL2733" s="3">
        <f t="shared" si="1469"/>
        <v>2.4291502606542476E-12</v>
      </c>
      <c r="AM2733" s="3">
        <f t="shared" si="1470"/>
        <v>5.7501643840919741E-15</v>
      </c>
      <c r="AP2733" s="3">
        <f t="shared" si="1471"/>
        <v>6366812.4008564716</v>
      </c>
      <c r="AQ2733">
        <f t="shared" si="1472"/>
        <v>-2.3861053274235222E-3</v>
      </c>
      <c r="AR2733">
        <f t="shared" si="1473"/>
        <v>3953586.9442910855</v>
      </c>
      <c r="AU2733">
        <f t="shared" si="1474"/>
        <v>-0.76335910101326143</v>
      </c>
      <c r="AV2733">
        <f t="shared" si="1475"/>
        <v>-0.64597436706128308</v>
      </c>
      <c r="AY2733">
        <f t="shared" si="1476"/>
        <v>0</v>
      </c>
      <c r="AZ2733">
        <f t="shared" si="1450"/>
        <v>1</v>
      </c>
      <c r="BC2733">
        <f t="shared" si="1477"/>
        <v>0</v>
      </c>
      <c r="BD2733">
        <f t="shared" si="1478"/>
        <v>-0.76835924415261836</v>
      </c>
      <c r="BG2733">
        <f t="shared" si="1479"/>
        <v>-3953586.9442910855</v>
      </c>
      <c r="BH2733">
        <f t="shared" si="1480"/>
        <v>-4903877.1605711868</v>
      </c>
    </row>
    <row r="2734" spans="9:60">
      <c r="I2734">
        <v>35.715560913085902</v>
      </c>
      <c r="J2734">
        <v>139.76123046875</v>
      </c>
      <c r="K2734">
        <f t="shared" si="1451"/>
        <v>0</v>
      </c>
      <c r="L2734">
        <f t="shared" si="1452"/>
        <v>0</v>
      </c>
      <c r="M2734">
        <f t="shared" si="1453"/>
        <v>0.62335413212994129</v>
      </c>
      <c r="N2734">
        <f t="shared" si="1454"/>
        <v>2.4392936383183055</v>
      </c>
      <c r="O2734">
        <f t="shared" si="1455"/>
        <v>0.94794152197184645</v>
      </c>
      <c r="P2734">
        <f t="shared" si="1456"/>
        <v>0.60373344267671347</v>
      </c>
      <c r="Q2734">
        <f t="shared" si="1457"/>
        <v>-0.5634303877321738</v>
      </c>
      <c r="R2734">
        <f t="shared" si="1458"/>
        <v>-0.96257600818290445</v>
      </c>
      <c r="S2734">
        <f t="shared" si="1459"/>
        <v>-4.962359691597764E-2</v>
      </c>
      <c r="U2734" s="1" t="s">
        <v>2813</v>
      </c>
      <c r="V2734" s="3">
        <v>0.99990000000000001</v>
      </c>
      <c r="W2734" s="3">
        <v>6378137</v>
      </c>
      <c r="X2734" s="3">
        <v>298.25722210100002</v>
      </c>
      <c r="AA2734" s="3">
        <f t="shared" si="1460"/>
        <v>1.6792203946287445E-3</v>
      </c>
      <c r="AB2734" s="3">
        <f t="shared" si="1449"/>
        <v>1.0000007049454078</v>
      </c>
      <c r="AC2734" s="3">
        <f t="shared" si="1461"/>
        <v>-2.5188297041239312E-3</v>
      </c>
      <c r="AD2734" s="3">
        <f t="shared" si="1462"/>
        <v>2.6435429493240994E-6</v>
      </c>
      <c r="AE2734" s="3">
        <f t="shared" si="1463"/>
        <v>-3.4526259073074147E-9</v>
      </c>
      <c r="AF2734" s="3">
        <f t="shared" si="1464"/>
        <v>4.8918304243879506E-12</v>
      </c>
      <c r="AG2734" s="3">
        <f t="shared" si="1465"/>
        <v>-7.2287260458139161E-15</v>
      </c>
      <c r="AH2734" s="3" t="s">
        <v>57</v>
      </c>
      <c r="AI2734" s="3">
        <f t="shared" si="1466"/>
        <v>8.377318247285465E-4</v>
      </c>
      <c r="AJ2734" s="3">
        <f t="shared" si="1467"/>
        <v>7.6085278483792483E-7</v>
      </c>
      <c r="AK2734" s="3">
        <f t="shared" si="1468"/>
        <v>1.1976455002315586E-9</v>
      </c>
      <c r="AL2734" s="3">
        <f t="shared" si="1469"/>
        <v>2.4291502606542476E-12</v>
      </c>
      <c r="AM2734" s="3">
        <f t="shared" si="1470"/>
        <v>5.7501643840919741E-15</v>
      </c>
      <c r="AP2734" s="3">
        <f t="shared" si="1471"/>
        <v>6366812.4008564716</v>
      </c>
      <c r="AQ2734">
        <f t="shared" si="1472"/>
        <v>-2.3861053274235222E-3</v>
      </c>
      <c r="AR2734">
        <f t="shared" si="1473"/>
        <v>3953586.9442910855</v>
      </c>
      <c r="AU2734">
        <f t="shared" si="1474"/>
        <v>-0.76335910101326143</v>
      </c>
      <c r="AV2734">
        <f t="shared" si="1475"/>
        <v>-0.64597436706128308</v>
      </c>
      <c r="AY2734">
        <f t="shared" si="1476"/>
        <v>0</v>
      </c>
      <c r="AZ2734">
        <f t="shared" si="1450"/>
        <v>1</v>
      </c>
      <c r="BC2734">
        <f t="shared" si="1477"/>
        <v>0</v>
      </c>
      <c r="BD2734">
        <f t="shared" si="1478"/>
        <v>-0.76835924415261836</v>
      </c>
      <c r="BG2734">
        <f t="shared" si="1479"/>
        <v>-3953586.9442910855</v>
      </c>
      <c r="BH2734">
        <f t="shared" si="1480"/>
        <v>-4903877.1605711868</v>
      </c>
    </row>
    <row r="2735" spans="9:60">
      <c r="I2735">
        <v>35.715560913085902</v>
      </c>
      <c r="J2735">
        <v>139.76123046875</v>
      </c>
      <c r="K2735">
        <f t="shared" si="1451"/>
        <v>0</v>
      </c>
      <c r="L2735">
        <f t="shared" si="1452"/>
        <v>0</v>
      </c>
      <c r="M2735">
        <f t="shared" si="1453"/>
        <v>0.62335413212994129</v>
      </c>
      <c r="N2735">
        <f t="shared" si="1454"/>
        <v>2.4392936383183055</v>
      </c>
      <c r="O2735">
        <f t="shared" si="1455"/>
        <v>0.94794152197184645</v>
      </c>
      <c r="P2735">
        <f t="shared" si="1456"/>
        <v>0.60373344267671347</v>
      </c>
      <c r="Q2735">
        <f t="shared" si="1457"/>
        <v>-0.5634303877321738</v>
      </c>
      <c r="R2735">
        <f t="shared" si="1458"/>
        <v>-0.96257600818290445</v>
      </c>
      <c r="S2735">
        <f t="shared" si="1459"/>
        <v>-4.962359691597764E-2</v>
      </c>
      <c r="U2735" s="1" t="s">
        <v>2814</v>
      </c>
      <c r="V2735" s="3">
        <v>0.99990000000000001</v>
      </c>
      <c r="W2735" s="3">
        <v>6378137</v>
      </c>
      <c r="X2735" s="3">
        <v>298.25722210100002</v>
      </c>
      <c r="AA2735" s="3">
        <f t="shared" si="1460"/>
        <v>1.6792203946287445E-3</v>
      </c>
      <c r="AB2735" s="3">
        <f t="shared" si="1449"/>
        <v>1.0000007049454078</v>
      </c>
      <c r="AC2735" s="3">
        <f t="shared" si="1461"/>
        <v>-2.5188297041239312E-3</v>
      </c>
      <c r="AD2735" s="3">
        <f t="shared" si="1462"/>
        <v>2.6435429493240994E-6</v>
      </c>
      <c r="AE2735" s="3">
        <f t="shared" si="1463"/>
        <v>-3.4526259073074147E-9</v>
      </c>
      <c r="AF2735" s="3">
        <f t="shared" si="1464"/>
        <v>4.8918304243879506E-12</v>
      </c>
      <c r="AG2735" s="3">
        <f t="shared" si="1465"/>
        <v>-7.2287260458139161E-15</v>
      </c>
      <c r="AH2735" s="3" t="s">
        <v>57</v>
      </c>
      <c r="AI2735" s="3">
        <f t="shared" si="1466"/>
        <v>8.377318247285465E-4</v>
      </c>
      <c r="AJ2735" s="3">
        <f t="shared" si="1467"/>
        <v>7.6085278483792483E-7</v>
      </c>
      <c r="AK2735" s="3">
        <f t="shared" si="1468"/>
        <v>1.1976455002315586E-9</v>
      </c>
      <c r="AL2735" s="3">
        <f t="shared" si="1469"/>
        <v>2.4291502606542476E-12</v>
      </c>
      <c r="AM2735" s="3">
        <f t="shared" si="1470"/>
        <v>5.7501643840919741E-15</v>
      </c>
      <c r="AP2735" s="3">
        <f t="shared" si="1471"/>
        <v>6366812.4008564716</v>
      </c>
      <c r="AQ2735">
        <f t="shared" si="1472"/>
        <v>-2.3861053274235222E-3</v>
      </c>
      <c r="AR2735">
        <f t="shared" si="1473"/>
        <v>3953586.9442910855</v>
      </c>
      <c r="AU2735">
        <f t="shared" si="1474"/>
        <v>-0.76335910101326143</v>
      </c>
      <c r="AV2735">
        <f t="shared" si="1475"/>
        <v>-0.64597436706128308</v>
      </c>
      <c r="AY2735">
        <f t="shared" si="1476"/>
        <v>0</v>
      </c>
      <c r="AZ2735">
        <f t="shared" si="1450"/>
        <v>1</v>
      </c>
      <c r="BC2735">
        <f t="shared" si="1477"/>
        <v>0</v>
      </c>
      <c r="BD2735">
        <f t="shared" si="1478"/>
        <v>-0.76835924415261836</v>
      </c>
      <c r="BG2735">
        <f t="shared" si="1479"/>
        <v>-3953586.9442910855</v>
      </c>
      <c r="BH2735">
        <f t="shared" si="1480"/>
        <v>-4903877.1605711868</v>
      </c>
    </row>
    <row r="2736" spans="9:60">
      <c r="I2736">
        <v>35.715560913085902</v>
      </c>
      <c r="J2736">
        <v>139.76123046875</v>
      </c>
      <c r="K2736">
        <f t="shared" si="1451"/>
        <v>0</v>
      </c>
      <c r="L2736">
        <f t="shared" si="1452"/>
        <v>0</v>
      </c>
      <c r="M2736">
        <f t="shared" si="1453"/>
        <v>0.62335413212994129</v>
      </c>
      <c r="N2736">
        <f t="shared" si="1454"/>
        <v>2.4392936383183055</v>
      </c>
      <c r="O2736">
        <f t="shared" si="1455"/>
        <v>0.94794152197184645</v>
      </c>
      <c r="P2736">
        <f t="shared" si="1456"/>
        <v>0.60373344267671347</v>
      </c>
      <c r="Q2736">
        <f t="shared" si="1457"/>
        <v>-0.5634303877321738</v>
      </c>
      <c r="R2736">
        <f t="shared" si="1458"/>
        <v>-0.96257600818290445</v>
      </c>
      <c r="S2736">
        <f t="shared" si="1459"/>
        <v>-4.962359691597764E-2</v>
      </c>
      <c r="U2736" s="1" t="s">
        <v>2815</v>
      </c>
      <c r="V2736" s="3">
        <v>0.99990000000000001</v>
      </c>
      <c r="W2736" s="3">
        <v>6378137</v>
      </c>
      <c r="X2736" s="3">
        <v>298.25722210100002</v>
      </c>
      <c r="AA2736" s="3">
        <f t="shared" si="1460"/>
        <v>1.6792203946287445E-3</v>
      </c>
      <c r="AB2736" s="3">
        <f t="shared" si="1449"/>
        <v>1.0000007049454078</v>
      </c>
      <c r="AC2736" s="3">
        <f t="shared" si="1461"/>
        <v>-2.5188297041239312E-3</v>
      </c>
      <c r="AD2736" s="3">
        <f t="shared" si="1462"/>
        <v>2.6435429493240994E-6</v>
      </c>
      <c r="AE2736" s="3">
        <f t="shared" si="1463"/>
        <v>-3.4526259073074147E-9</v>
      </c>
      <c r="AF2736" s="3">
        <f t="shared" si="1464"/>
        <v>4.8918304243879506E-12</v>
      </c>
      <c r="AG2736" s="3">
        <f t="shared" si="1465"/>
        <v>-7.2287260458139161E-15</v>
      </c>
      <c r="AH2736" s="3" t="s">
        <v>57</v>
      </c>
      <c r="AI2736" s="3">
        <f t="shared" si="1466"/>
        <v>8.377318247285465E-4</v>
      </c>
      <c r="AJ2736" s="3">
        <f t="shared" si="1467"/>
        <v>7.6085278483792483E-7</v>
      </c>
      <c r="AK2736" s="3">
        <f t="shared" si="1468"/>
        <v>1.1976455002315586E-9</v>
      </c>
      <c r="AL2736" s="3">
        <f t="shared" si="1469"/>
        <v>2.4291502606542476E-12</v>
      </c>
      <c r="AM2736" s="3">
        <f t="shared" si="1470"/>
        <v>5.7501643840919741E-15</v>
      </c>
      <c r="AP2736" s="3">
        <f t="shared" si="1471"/>
        <v>6366812.4008564716</v>
      </c>
      <c r="AQ2736">
        <f t="shared" si="1472"/>
        <v>-2.3861053274235222E-3</v>
      </c>
      <c r="AR2736">
        <f t="shared" si="1473"/>
        <v>3953586.9442910855</v>
      </c>
      <c r="AU2736">
        <f t="shared" si="1474"/>
        <v>-0.76335910101326143</v>
      </c>
      <c r="AV2736">
        <f t="shared" si="1475"/>
        <v>-0.64597436706128308</v>
      </c>
      <c r="AY2736">
        <f t="shared" si="1476"/>
        <v>0</v>
      </c>
      <c r="AZ2736">
        <f t="shared" si="1450"/>
        <v>1</v>
      </c>
      <c r="BC2736">
        <f t="shared" si="1477"/>
        <v>0</v>
      </c>
      <c r="BD2736">
        <f t="shared" si="1478"/>
        <v>-0.76835924415261836</v>
      </c>
      <c r="BG2736">
        <f t="shared" si="1479"/>
        <v>-3953586.9442910855</v>
      </c>
      <c r="BH2736">
        <f t="shared" si="1480"/>
        <v>-4903877.1605711868</v>
      </c>
    </row>
    <row r="2737" spans="9:60">
      <c r="I2737">
        <v>35.715560913085902</v>
      </c>
      <c r="J2737">
        <v>139.76123046875</v>
      </c>
      <c r="K2737">
        <f t="shared" si="1451"/>
        <v>0</v>
      </c>
      <c r="L2737">
        <f t="shared" si="1452"/>
        <v>0</v>
      </c>
      <c r="M2737">
        <f t="shared" si="1453"/>
        <v>0.62335413212994129</v>
      </c>
      <c r="N2737">
        <f t="shared" si="1454"/>
        <v>2.4392936383183055</v>
      </c>
      <c r="O2737">
        <f t="shared" si="1455"/>
        <v>0.94794152197184645</v>
      </c>
      <c r="P2737">
        <f t="shared" si="1456"/>
        <v>0.60373344267671347</v>
      </c>
      <c r="Q2737">
        <f t="shared" si="1457"/>
        <v>-0.5634303877321738</v>
      </c>
      <c r="R2737">
        <f t="shared" si="1458"/>
        <v>-0.96257600818290445</v>
      </c>
      <c r="S2737">
        <f t="shared" si="1459"/>
        <v>-4.962359691597764E-2</v>
      </c>
      <c r="U2737" s="1" t="s">
        <v>2816</v>
      </c>
      <c r="V2737" s="3">
        <v>0.99990000000000001</v>
      </c>
      <c r="W2737" s="3">
        <v>6378137</v>
      </c>
      <c r="X2737" s="3">
        <v>298.25722210100002</v>
      </c>
      <c r="AA2737" s="3">
        <f t="shared" si="1460"/>
        <v>1.6792203946287445E-3</v>
      </c>
      <c r="AB2737" s="3">
        <f t="shared" si="1449"/>
        <v>1.0000007049454078</v>
      </c>
      <c r="AC2737" s="3">
        <f t="shared" si="1461"/>
        <v>-2.5188297041239312E-3</v>
      </c>
      <c r="AD2737" s="3">
        <f t="shared" si="1462"/>
        <v>2.6435429493240994E-6</v>
      </c>
      <c r="AE2737" s="3">
        <f t="shared" si="1463"/>
        <v>-3.4526259073074147E-9</v>
      </c>
      <c r="AF2737" s="3">
        <f t="shared" si="1464"/>
        <v>4.8918304243879506E-12</v>
      </c>
      <c r="AG2737" s="3">
        <f t="shared" si="1465"/>
        <v>-7.2287260458139161E-15</v>
      </c>
      <c r="AH2737" s="3" t="s">
        <v>57</v>
      </c>
      <c r="AI2737" s="3">
        <f t="shared" si="1466"/>
        <v>8.377318247285465E-4</v>
      </c>
      <c r="AJ2737" s="3">
        <f t="shared" si="1467"/>
        <v>7.6085278483792483E-7</v>
      </c>
      <c r="AK2737" s="3">
        <f t="shared" si="1468"/>
        <v>1.1976455002315586E-9</v>
      </c>
      <c r="AL2737" s="3">
        <f t="shared" si="1469"/>
        <v>2.4291502606542476E-12</v>
      </c>
      <c r="AM2737" s="3">
        <f t="shared" si="1470"/>
        <v>5.7501643840919741E-15</v>
      </c>
      <c r="AP2737" s="3">
        <f t="shared" si="1471"/>
        <v>6366812.4008564716</v>
      </c>
      <c r="AQ2737">
        <f t="shared" si="1472"/>
        <v>-2.3861053274235222E-3</v>
      </c>
      <c r="AR2737">
        <f t="shared" si="1473"/>
        <v>3953586.9442910855</v>
      </c>
      <c r="AU2737">
        <f t="shared" si="1474"/>
        <v>-0.76335910101326143</v>
      </c>
      <c r="AV2737">
        <f t="shared" si="1475"/>
        <v>-0.64597436706128308</v>
      </c>
      <c r="AY2737">
        <f t="shared" si="1476"/>
        <v>0</v>
      </c>
      <c r="AZ2737">
        <f t="shared" si="1450"/>
        <v>1</v>
      </c>
      <c r="BC2737">
        <f t="shared" si="1477"/>
        <v>0</v>
      </c>
      <c r="BD2737">
        <f t="shared" si="1478"/>
        <v>-0.76835924415261836</v>
      </c>
      <c r="BG2737">
        <f t="shared" si="1479"/>
        <v>-3953586.9442910855</v>
      </c>
      <c r="BH2737">
        <f t="shared" si="1480"/>
        <v>-4903877.1605711868</v>
      </c>
    </row>
    <row r="2738" spans="9:60">
      <c r="I2738">
        <v>35.715560913085902</v>
      </c>
      <c r="J2738">
        <v>139.76123046875</v>
      </c>
      <c r="K2738">
        <f t="shared" si="1451"/>
        <v>0</v>
      </c>
      <c r="L2738">
        <f t="shared" si="1452"/>
        <v>0</v>
      </c>
      <c r="M2738">
        <f t="shared" si="1453"/>
        <v>0.62335413212994129</v>
      </c>
      <c r="N2738">
        <f t="shared" si="1454"/>
        <v>2.4392936383183055</v>
      </c>
      <c r="O2738">
        <f t="shared" si="1455"/>
        <v>0.94794152197184645</v>
      </c>
      <c r="P2738">
        <f t="shared" si="1456"/>
        <v>0.60373344267671347</v>
      </c>
      <c r="Q2738">
        <f t="shared" si="1457"/>
        <v>-0.5634303877321738</v>
      </c>
      <c r="R2738">
        <f t="shared" si="1458"/>
        <v>-0.96257600818290445</v>
      </c>
      <c r="S2738">
        <f t="shared" si="1459"/>
        <v>-4.962359691597764E-2</v>
      </c>
      <c r="U2738" s="1" t="s">
        <v>2817</v>
      </c>
      <c r="V2738" s="3">
        <v>0.99990000000000001</v>
      </c>
      <c r="W2738" s="3">
        <v>6378137</v>
      </c>
      <c r="X2738" s="3">
        <v>298.25722210100002</v>
      </c>
      <c r="AA2738" s="3">
        <f t="shared" si="1460"/>
        <v>1.6792203946287445E-3</v>
      </c>
      <c r="AB2738" s="3">
        <f t="shared" si="1449"/>
        <v>1.0000007049454078</v>
      </c>
      <c r="AC2738" s="3">
        <f t="shared" si="1461"/>
        <v>-2.5188297041239312E-3</v>
      </c>
      <c r="AD2738" s="3">
        <f t="shared" si="1462"/>
        <v>2.6435429493240994E-6</v>
      </c>
      <c r="AE2738" s="3">
        <f t="shared" si="1463"/>
        <v>-3.4526259073074147E-9</v>
      </c>
      <c r="AF2738" s="3">
        <f t="shared" si="1464"/>
        <v>4.8918304243879506E-12</v>
      </c>
      <c r="AG2738" s="3">
        <f t="shared" si="1465"/>
        <v>-7.2287260458139161E-15</v>
      </c>
      <c r="AH2738" s="3" t="s">
        <v>57</v>
      </c>
      <c r="AI2738" s="3">
        <f t="shared" si="1466"/>
        <v>8.377318247285465E-4</v>
      </c>
      <c r="AJ2738" s="3">
        <f t="shared" si="1467"/>
        <v>7.6085278483792483E-7</v>
      </c>
      <c r="AK2738" s="3">
        <f t="shared" si="1468"/>
        <v>1.1976455002315586E-9</v>
      </c>
      <c r="AL2738" s="3">
        <f t="shared" si="1469"/>
        <v>2.4291502606542476E-12</v>
      </c>
      <c r="AM2738" s="3">
        <f t="shared" si="1470"/>
        <v>5.7501643840919741E-15</v>
      </c>
      <c r="AP2738" s="3">
        <f t="shared" si="1471"/>
        <v>6366812.4008564716</v>
      </c>
      <c r="AQ2738">
        <f t="shared" si="1472"/>
        <v>-2.3861053274235222E-3</v>
      </c>
      <c r="AR2738">
        <f t="shared" si="1473"/>
        <v>3953586.9442910855</v>
      </c>
      <c r="AU2738">
        <f t="shared" si="1474"/>
        <v>-0.76335910101326143</v>
      </c>
      <c r="AV2738">
        <f t="shared" si="1475"/>
        <v>-0.64597436706128308</v>
      </c>
      <c r="AY2738">
        <f t="shared" si="1476"/>
        <v>0</v>
      </c>
      <c r="AZ2738">
        <f t="shared" si="1450"/>
        <v>1</v>
      </c>
      <c r="BC2738">
        <f t="shared" si="1477"/>
        <v>0</v>
      </c>
      <c r="BD2738">
        <f t="shared" si="1478"/>
        <v>-0.76835924415261836</v>
      </c>
      <c r="BG2738">
        <f t="shared" si="1479"/>
        <v>-3953586.9442910855</v>
      </c>
      <c r="BH2738">
        <f t="shared" si="1480"/>
        <v>-4903877.1605711868</v>
      </c>
    </row>
    <row r="2739" spans="9:60">
      <c r="I2739">
        <v>35.715560913085902</v>
      </c>
      <c r="J2739">
        <v>139.76123046875</v>
      </c>
      <c r="K2739">
        <f t="shared" si="1451"/>
        <v>0</v>
      </c>
      <c r="L2739">
        <f t="shared" si="1452"/>
        <v>0</v>
      </c>
      <c r="M2739">
        <f t="shared" si="1453"/>
        <v>0.62335413212994129</v>
      </c>
      <c r="N2739">
        <f t="shared" si="1454"/>
        <v>2.4392936383183055</v>
      </c>
      <c r="O2739">
        <f t="shared" si="1455"/>
        <v>0.94794152197184645</v>
      </c>
      <c r="P2739">
        <f t="shared" si="1456"/>
        <v>0.60373344267671347</v>
      </c>
      <c r="Q2739">
        <f t="shared" si="1457"/>
        <v>-0.5634303877321738</v>
      </c>
      <c r="R2739">
        <f t="shared" si="1458"/>
        <v>-0.96257600818290445</v>
      </c>
      <c r="S2739">
        <f t="shared" si="1459"/>
        <v>-4.962359691597764E-2</v>
      </c>
      <c r="U2739" s="1" t="s">
        <v>2818</v>
      </c>
      <c r="V2739" s="3">
        <v>0.99990000000000001</v>
      </c>
      <c r="W2739" s="3">
        <v>6378137</v>
      </c>
      <c r="X2739" s="3">
        <v>298.25722210100002</v>
      </c>
      <c r="AA2739" s="3">
        <f t="shared" si="1460"/>
        <v>1.6792203946287445E-3</v>
      </c>
      <c r="AB2739" s="3">
        <f t="shared" si="1449"/>
        <v>1.0000007049454078</v>
      </c>
      <c r="AC2739" s="3">
        <f t="shared" si="1461"/>
        <v>-2.5188297041239312E-3</v>
      </c>
      <c r="AD2739" s="3">
        <f t="shared" si="1462"/>
        <v>2.6435429493240994E-6</v>
      </c>
      <c r="AE2739" s="3">
        <f t="shared" si="1463"/>
        <v>-3.4526259073074147E-9</v>
      </c>
      <c r="AF2739" s="3">
        <f t="shared" si="1464"/>
        <v>4.8918304243879506E-12</v>
      </c>
      <c r="AG2739" s="3">
        <f t="shared" si="1465"/>
        <v>-7.2287260458139161E-15</v>
      </c>
      <c r="AH2739" s="3" t="s">
        <v>57</v>
      </c>
      <c r="AI2739" s="3">
        <f t="shared" si="1466"/>
        <v>8.377318247285465E-4</v>
      </c>
      <c r="AJ2739" s="3">
        <f t="shared" si="1467"/>
        <v>7.6085278483792483E-7</v>
      </c>
      <c r="AK2739" s="3">
        <f t="shared" si="1468"/>
        <v>1.1976455002315586E-9</v>
      </c>
      <c r="AL2739" s="3">
        <f t="shared" si="1469"/>
        <v>2.4291502606542476E-12</v>
      </c>
      <c r="AM2739" s="3">
        <f t="shared" si="1470"/>
        <v>5.7501643840919741E-15</v>
      </c>
      <c r="AP2739" s="3">
        <f t="shared" si="1471"/>
        <v>6366812.4008564716</v>
      </c>
      <c r="AQ2739">
        <f t="shared" si="1472"/>
        <v>-2.3861053274235222E-3</v>
      </c>
      <c r="AR2739">
        <f t="shared" si="1473"/>
        <v>3953586.9442910855</v>
      </c>
      <c r="AU2739">
        <f t="shared" si="1474"/>
        <v>-0.76335910101326143</v>
      </c>
      <c r="AV2739">
        <f t="shared" si="1475"/>
        <v>-0.64597436706128308</v>
      </c>
      <c r="AY2739">
        <f t="shared" si="1476"/>
        <v>0</v>
      </c>
      <c r="AZ2739">
        <f t="shared" si="1450"/>
        <v>1</v>
      </c>
      <c r="BC2739">
        <f t="shared" si="1477"/>
        <v>0</v>
      </c>
      <c r="BD2739">
        <f t="shared" si="1478"/>
        <v>-0.76835924415261836</v>
      </c>
      <c r="BG2739">
        <f t="shared" si="1479"/>
        <v>-3953586.9442910855</v>
      </c>
      <c r="BH2739">
        <f t="shared" si="1480"/>
        <v>-4903877.1605711868</v>
      </c>
    </row>
    <row r="2740" spans="9:60">
      <c r="I2740">
        <v>35.715560913085902</v>
      </c>
      <c r="J2740">
        <v>139.76123046875</v>
      </c>
      <c r="K2740">
        <f t="shared" si="1451"/>
        <v>0</v>
      </c>
      <c r="L2740">
        <f t="shared" si="1452"/>
        <v>0</v>
      </c>
      <c r="M2740">
        <f t="shared" si="1453"/>
        <v>0.62335413212994129</v>
      </c>
      <c r="N2740">
        <f t="shared" si="1454"/>
        <v>2.4392936383183055</v>
      </c>
      <c r="O2740">
        <f t="shared" si="1455"/>
        <v>0.94794152197184645</v>
      </c>
      <c r="P2740">
        <f t="shared" si="1456"/>
        <v>0.60373344267671347</v>
      </c>
      <c r="Q2740">
        <f t="shared" si="1457"/>
        <v>-0.5634303877321738</v>
      </c>
      <c r="R2740">
        <f t="shared" si="1458"/>
        <v>-0.96257600818290445</v>
      </c>
      <c r="S2740">
        <f t="shared" si="1459"/>
        <v>-4.962359691597764E-2</v>
      </c>
      <c r="U2740" s="1" t="s">
        <v>2819</v>
      </c>
      <c r="V2740" s="3">
        <v>0.99990000000000001</v>
      </c>
      <c r="W2740" s="3">
        <v>6378137</v>
      </c>
      <c r="X2740" s="3">
        <v>298.25722210100002</v>
      </c>
      <c r="AA2740" s="3">
        <f t="shared" si="1460"/>
        <v>1.6792203946287445E-3</v>
      </c>
      <c r="AB2740" s="3">
        <f t="shared" si="1449"/>
        <v>1.0000007049454078</v>
      </c>
      <c r="AC2740" s="3">
        <f t="shared" si="1461"/>
        <v>-2.5188297041239312E-3</v>
      </c>
      <c r="AD2740" s="3">
        <f t="shared" si="1462"/>
        <v>2.6435429493240994E-6</v>
      </c>
      <c r="AE2740" s="3">
        <f t="shared" si="1463"/>
        <v>-3.4526259073074147E-9</v>
      </c>
      <c r="AF2740" s="3">
        <f t="shared" si="1464"/>
        <v>4.8918304243879506E-12</v>
      </c>
      <c r="AG2740" s="3">
        <f t="shared" si="1465"/>
        <v>-7.2287260458139161E-15</v>
      </c>
      <c r="AH2740" s="3" t="s">
        <v>57</v>
      </c>
      <c r="AI2740" s="3">
        <f t="shared" si="1466"/>
        <v>8.377318247285465E-4</v>
      </c>
      <c r="AJ2740" s="3">
        <f t="shared" si="1467"/>
        <v>7.6085278483792483E-7</v>
      </c>
      <c r="AK2740" s="3">
        <f t="shared" si="1468"/>
        <v>1.1976455002315586E-9</v>
      </c>
      <c r="AL2740" s="3">
        <f t="shared" si="1469"/>
        <v>2.4291502606542476E-12</v>
      </c>
      <c r="AM2740" s="3">
        <f t="shared" si="1470"/>
        <v>5.7501643840919741E-15</v>
      </c>
      <c r="AP2740" s="3">
        <f t="shared" si="1471"/>
        <v>6366812.4008564716</v>
      </c>
      <c r="AQ2740">
        <f t="shared" si="1472"/>
        <v>-2.3861053274235222E-3</v>
      </c>
      <c r="AR2740">
        <f t="shared" si="1473"/>
        <v>3953586.9442910855</v>
      </c>
      <c r="AU2740">
        <f t="shared" si="1474"/>
        <v>-0.76335910101326143</v>
      </c>
      <c r="AV2740">
        <f t="shared" si="1475"/>
        <v>-0.64597436706128308</v>
      </c>
      <c r="AY2740">
        <f t="shared" si="1476"/>
        <v>0</v>
      </c>
      <c r="AZ2740">
        <f t="shared" si="1450"/>
        <v>1</v>
      </c>
      <c r="BC2740">
        <f t="shared" si="1477"/>
        <v>0</v>
      </c>
      <c r="BD2740">
        <f t="shared" si="1478"/>
        <v>-0.76835924415261836</v>
      </c>
      <c r="BG2740">
        <f t="shared" si="1479"/>
        <v>-3953586.9442910855</v>
      </c>
      <c r="BH2740">
        <f t="shared" si="1480"/>
        <v>-4903877.1605711868</v>
      </c>
    </row>
    <row r="2741" spans="9:60">
      <c r="I2741">
        <v>35.715560913085902</v>
      </c>
      <c r="J2741">
        <v>139.76123046875</v>
      </c>
      <c r="K2741">
        <f t="shared" si="1451"/>
        <v>0</v>
      </c>
      <c r="L2741">
        <f t="shared" si="1452"/>
        <v>0</v>
      </c>
      <c r="M2741">
        <f t="shared" si="1453"/>
        <v>0.62335413212994129</v>
      </c>
      <c r="N2741">
        <f t="shared" si="1454"/>
        <v>2.4392936383183055</v>
      </c>
      <c r="O2741">
        <f t="shared" si="1455"/>
        <v>0.94794152197184645</v>
      </c>
      <c r="P2741">
        <f t="shared" si="1456"/>
        <v>0.60373344267671347</v>
      </c>
      <c r="Q2741">
        <f t="shared" si="1457"/>
        <v>-0.5634303877321738</v>
      </c>
      <c r="R2741">
        <f t="shared" si="1458"/>
        <v>-0.96257600818290445</v>
      </c>
      <c r="S2741">
        <f t="shared" si="1459"/>
        <v>-4.962359691597764E-2</v>
      </c>
      <c r="U2741" s="1" t="s">
        <v>2820</v>
      </c>
      <c r="V2741" s="3">
        <v>0.99990000000000001</v>
      </c>
      <c r="W2741" s="3">
        <v>6378137</v>
      </c>
      <c r="X2741" s="3">
        <v>298.25722210100002</v>
      </c>
      <c r="AA2741" s="3">
        <f t="shared" si="1460"/>
        <v>1.6792203946287445E-3</v>
      </c>
      <c r="AB2741" s="3">
        <f t="shared" si="1449"/>
        <v>1.0000007049454078</v>
      </c>
      <c r="AC2741" s="3">
        <f t="shared" si="1461"/>
        <v>-2.5188297041239312E-3</v>
      </c>
      <c r="AD2741" s="3">
        <f t="shared" si="1462"/>
        <v>2.6435429493240994E-6</v>
      </c>
      <c r="AE2741" s="3">
        <f t="shared" si="1463"/>
        <v>-3.4526259073074147E-9</v>
      </c>
      <c r="AF2741" s="3">
        <f t="shared" si="1464"/>
        <v>4.8918304243879506E-12</v>
      </c>
      <c r="AG2741" s="3">
        <f t="shared" si="1465"/>
        <v>-7.2287260458139161E-15</v>
      </c>
      <c r="AH2741" s="3" t="s">
        <v>57</v>
      </c>
      <c r="AI2741" s="3">
        <f t="shared" si="1466"/>
        <v>8.377318247285465E-4</v>
      </c>
      <c r="AJ2741" s="3">
        <f t="shared" si="1467"/>
        <v>7.6085278483792483E-7</v>
      </c>
      <c r="AK2741" s="3">
        <f t="shared" si="1468"/>
        <v>1.1976455002315586E-9</v>
      </c>
      <c r="AL2741" s="3">
        <f t="shared" si="1469"/>
        <v>2.4291502606542476E-12</v>
      </c>
      <c r="AM2741" s="3">
        <f t="shared" si="1470"/>
        <v>5.7501643840919741E-15</v>
      </c>
      <c r="AP2741" s="3">
        <f t="shared" si="1471"/>
        <v>6366812.4008564716</v>
      </c>
      <c r="AQ2741">
        <f t="shared" si="1472"/>
        <v>-2.3861053274235222E-3</v>
      </c>
      <c r="AR2741">
        <f t="shared" si="1473"/>
        <v>3953586.9442910855</v>
      </c>
      <c r="AU2741">
        <f t="shared" si="1474"/>
        <v>-0.76335910101326143</v>
      </c>
      <c r="AV2741">
        <f t="shared" si="1475"/>
        <v>-0.64597436706128308</v>
      </c>
      <c r="AY2741">
        <f t="shared" si="1476"/>
        <v>0</v>
      </c>
      <c r="AZ2741">
        <f t="shared" si="1450"/>
        <v>1</v>
      </c>
      <c r="BC2741">
        <f t="shared" si="1477"/>
        <v>0</v>
      </c>
      <c r="BD2741">
        <f t="shared" si="1478"/>
        <v>-0.76835924415261836</v>
      </c>
      <c r="BG2741">
        <f t="shared" si="1479"/>
        <v>-3953586.9442910855</v>
      </c>
      <c r="BH2741">
        <f t="shared" si="1480"/>
        <v>-4903877.1605711868</v>
      </c>
    </row>
    <row r="2742" spans="9:60">
      <c r="I2742">
        <v>35.715560913085902</v>
      </c>
      <c r="J2742">
        <v>139.76123046875</v>
      </c>
      <c r="K2742">
        <f t="shared" si="1451"/>
        <v>0</v>
      </c>
      <c r="L2742">
        <f t="shared" si="1452"/>
        <v>0</v>
      </c>
      <c r="M2742">
        <f t="shared" si="1453"/>
        <v>0.62335413212994129</v>
      </c>
      <c r="N2742">
        <f t="shared" si="1454"/>
        <v>2.4392936383183055</v>
      </c>
      <c r="O2742">
        <f t="shared" si="1455"/>
        <v>0.94794152197184645</v>
      </c>
      <c r="P2742">
        <f t="shared" si="1456"/>
        <v>0.60373344267671347</v>
      </c>
      <c r="Q2742">
        <f t="shared" si="1457"/>
        <v>-0.5634303877321738</v>
      </c>
      <c r="R2742">
        <f t="shared" si="1458"/>
        <v>-0.96257600818290445</v>
      </c>
      <c r="S2742">
        <f t="shared" si="1459"/>
        <v>-4.962359691597764E-2</v>
      </c>
      <c r="U2742" s="1" t="s">
        <v>2821</v>
      </c>
      <c r="V2742" s="3">
        <v>0.99990000000000001</v>
      </c>
      <c r="W2742" s="3">
        <v>6378137</v>
      </c>
      <c r="X2742" s="3">
        <v>298.25722210100002</v>
      </c>
      <c r="AA2742" s="3">
        <f t="shared" si="1460"/>
        <v>1.6792203946287445E-3</v>
      </c>
      <c r="AB2742" s="3">
        <f t="shared" si="1449"/>
        <v>1.0000007049454078</v>
      </c>
      <c r="AC2742" s="3">
        <f t="shared" si="1461"/>
        <v>-2.5188297041239312E-3</v>
      </c>
      <c r="AD2742" s="3">
        <f t="shared" si="1462"/>
        <v>2.6435429493240994E-6</v>
      </c>
      <c r="AE2742" s="3">
        <f t="shared" si="1463"/>
        <v>-3.4526259073074147E-9</v>
      </c>
      <c r="AF2742" s="3">
        <f t="shared" si="1464"/>
        <v>4.8918304243879506E-12</v>
      </c>
      <c r="AG2742" s="3">
        <f t="shared" si="1465"/>
        <v>-7.2287260458139161E-15</v>
      </c>
      <c r="AH2742" s="3" t="s">
        <v>57</v>
      </c>
      <c r="AI2742" s="3">
        <f t="shared" si="1466"/>
        <v>8.377318247285465E-4</v>
      </c>
      <c r="AJ2742" s="3">
        <f t="shared" si="1467"/>
        <v>7.6085278483792483E-7</v>
      </c>
      <c r="AK2742" s="3">
        <f t="shared" si="1468"/>
        <v>1.1976455002315586E-9</v>
      </c>
      <c r="AL2742" s="3">
        <f t="shared" si="1469"/>
        <v>2.4291502606542476E-12</v>
      </c>
      <c r="AM2742" s="3">
        <f t="shared" si="1470"/>
        <v>5.7501643840919741E-15</v>
      </c>
      <c r="AP2742" s="3">
        <f t="shared" si="1471"/>
        <v>6366812.4008564716</v>
      </c>
      <c r="AQ2742">
        <f t="shared" si="1472"/>
        <v>-2.3861053274235222E-3</v>
      </c>
      <c r="AR2742">
        <f t="shared" si="1473"/>
        <v>3953586.9442910855</v>
      </c>
      <c r="AU2742">
        <f t="shared" si="1474"/>
        <v>-0.76335910101326143</v>
      </c>
      <c r="AV2742">
        <f t="shared" si="1475"/>
        <v>-0.64597436706128308</v>
      </c>
      <c r="AY2742">
        <f t="shared" si="1476"/>
        <v>0</v>
      </c>
      <c r="AZ2742">
        <f t="shared" si="1450"/>
        <v>1</v>
      </c>
      <c r="BC2742">
        <f t="shared" si="1477"/>
        <v>0</v>
      </c>
      <c r="BD2742">
        <f t="shared" si="1478"/>
        <v>-0.76835924415261836</v>
      </c>
      <c r="BG2742">
        <f t="shared" si="1479"/>
        <v>-3953586.9442910855</v>
      </c>
      <c r="BH2742">
        <f t="shared" si="1480"/>
        <v>-4903877.1605711868</v>
      </c>
    </row>
    <row r="2743" spans="9:60">
      <c r="I2743">
        <v>35.715560913085902</v>
      </c>
      <c r="J2743">
        <v>139.76123046875</v>
      </c>
      <c r="K2743">
        <f t="shared" si="1451"/>
        <v>0</v>
      </c>
      <c r="L2743">
        <f t="shared" si="1452"/>
        <v>0</v>
      </c>
      <c r="M2743">
        <f t="shared" si="1453"/>
        <v>0.62335413212994129</v>
      </c>
      <c r="N2743">
        <f t="shared" si="1454"/>
        <v>2.4392936383183055</v>
      </c>
      <c r="O2743">
        <f t="shared" si="1455"/>
        <v>0.94794152197184645</v>
      </c>
      <c r="P2743">
        <f t="shared" si="1456"/>
        <v>0.60373344267671347</v>
      </c>
      <c r="Q2743">
        <f t="shared" si="1457"/>
        <v>-0.5634303877321738</v>
      </c>
      <c r="R2743">
        <f t="shared" si="1458"/>
        <v>-0.96257600818290445</v>
      </c>
      <c r="S2743">
        <f t="shared" si="1459"/>
        <v>-4.962359691597764E-2</v>
      </c>
      <c r="U2743" s="1" t="s">
        <v>2822</v>
      </c>
      <c r="V2743" s="3">
        <v>0.99990000000000001</v>
      </c>
      <c r="W2743" s="3">
        <v>6378137</v>
      </c>
      <c r="X2743" s="3">
        <v>298.25722210100002</v>
      </c>
      <c r="AA2743" s="3">
        <f t="shared" si="1460"/>
        <v>1.6792203946287445E-3</v>
      </c>
      <c r="AB2743" s="3">
        <f t="shared" si="1449"/>
        <v>1.0000007049454078</v>
      </c>
      <c r="AC2743" s="3">
        <f t="shared" si="1461"/>
        <v>-2.5188297041239312E-3</v>
      </c>
      <c r="AD2743" s="3">
        <f t="shared" si="1462"/>
        <v>2.6435429493240994E-6</v>
      </c>
      <c r="AE2743" s="3">
        <f t="shared" si="1463"/>
        <v>-3.4526259073074147E-9</v>
      </c>
      <c r="AF2743" s="3">
        <f t="shared" si="1464"/>
        <v>4.8918304243879506E-12</v>
      </c>
      <c r="AG2743" s="3">
        <f t="shared" si="1465"/>
        <v>-7.2287260458139161E-15</v>
      </c>
      <c r="AH2743" s="3" t="s">
        <v>57</v>
      </c>
      <c r="AI2743" s="3">
        <f t="shared" si="1466"/>
        <v>8.377318247285465E-4</v>
      </c>
      <c r="AJ2743" s="3">
        <f t="shared" si="1467"/>
        <v>7.6085278483792483E-7</v>
      </c>
      <c r="AK2743" s="3">
        <f t="shared" si="1468"/>
        <v>1.1976455002315586E-9</v>
      </c>
      <c r="AL2743" s="3">
        <f t="shared" si="1469"/>
        <v>2.4291502606542476E-12</v>
      </c>
      <c r="AM2743" s="3">
        <f t="shared" si="1470"/>
        <v>5.7501643840919741E-15</v>
      </c>
      <c r="AP2743" s="3">
        <f t="shared" si="1471"/>
        <v>6366812.4008564716</v>
      </c>
      <c r="AQ2743">
        <f t="shared" si="1472"/>
        <v>-2.3861053274235222E-3</v>
      </c>
      <c r="AR2743">
        <f t="shared" si="1473"/>
        <v>3953586.9442910855</v>
      </c>
      <c r="AU2743">
        <f t="shared" si="1474"/>
        <v>-0.76335910101326143</v>
      </c>
      <c r="AV2743">
        <f t="shared" si="1475"/>
        <v>-0.64597436706128308</v>
      </c>
      <c r="AY2743">
        <f t="shared" si="1476"/>
        <v>0</v>
      </c>
      <c r="AZ2743">
        <f t="shared" si="1450"/>
        <v>1</v>
      </c>
      <c r="BC2743">
        <f t="shared" si="1477"/>
        <v>0</v>
      </c>
      <c r="BD2743">
        <f t="shared" si="1478"/>
        <v>-0.76835924415261836</v>
      </c>
      <c r="BG2743">
        <f t="shared" si="1479"/>
        <v>-3953586.9442910855</v>
      </c>
      <c r="BH2743">
        <f t="shared" si="1480"/>
        <v>-4903877.1605711868</v>
      </c>
    </row>
    <row r="2744" spans="9:60">
      <c r="I2744">
        <v>35.715560913085902</v>
      </c>
      <c r="J2744">
        <v>139.76123046875</v>
      </c>
      <c r="K2744">
        <f t="shared" si="1451"/>
        <v>0</v>
      </c>
      <c r="L2744">
        <f t="shared" si="1452"/>
        <v>0</v>
      </c>
      <c r="M2744">
        <f t="shared" si="1453"/>
        <v>0.62335413212994129</v>
      </c>
      <c r="N2744">
        <f t="shared" si="1454"/>
        <v>2.4392936383183055</v>
      </c>
      <c r="O2744">
        <f t="shared" si="1455"/>
        <v>0.94794152197184645</v>
      </c>
      <c r="P2744">
        <f t="shared" si="1456"/>
        <v>0.60373344267671347</v>
      </c>
      <c r="Q2744">
        <f t="shared" si="1457"/>
        <v>-0.5634303877321738</v>
      </c>
      <c r="R2744">
        <f t="shared" si="1458"/>
        <v>-0.96257600818290445</v>
      </c>
      <c r="S2744">
        <f t="shared" si="1459"/>
        <v>-4.962359691597764E-2</v>
      </c>
      <c r="U2744" s="1" t="s">
        <v>2823</v>
      </c>
      <c r="V2744" s="3">
        <v>0.99990000000000001</v>
      </c>
      <c r="W2744" s="3">
        <v>6378137</v>
      </c>
      <c r="X2744" s="3">
        <v>298.25722210100002</v>
      </c>
      <c r="AA2744" s="3">
        <f t="shared" si="1460"/>
        <v>1.6792203946287445E-3</v>
      </c>
      <c r="AB2744" s="3">
        <f t="shared" si="1449"/>
        <v>1.0000007049454078</v>
      </c>
      <c r="AC2744" s="3">
        <f t="shared" si="1461"/>
        <v>-2.5188297041239312E-3</v>
      </c>
      <c r="AD2744" s="3">
        <f t="shared" si="1462"/>
        <v>2.6435429493240994E-6</v>
      </c>
      <c r="AE2744" s="3">
        <f t="shared" si="1463"/>
        <v>-3.4526259073074147E-9</v>
      </c>
      <c r="AF2744" s="3">
        <f t="shared" si="1464"/>
        <v>4.8918304243879506E-12</v>
      </c>
      <c r="AG2744" s="3">
        <f t="shared" si="1465"/>
        <v>-7.2287260458139161E-15</v>
      </c>
      <c r="AH2744" s="3" t="s">
        <v>57</v>
      </c>
      <c r="AI2744" s="3">
        <f t="shared" si="1466"/>
        <v>8.377318247285465E-4</v>
      </c>
      <c r="AJ2744" s="3">
        <f t="shared" si="1467"/>
        <v>7.6085278483792483E-7</v>
      </c>
      <c r="AK2744" s="3">
        <f t="shared" si="1468"/>
        <v>1.1976455002315586E-9</v>
      </c>
      <c r="AL2744" s="3">
        <f t="shared" si="1469"/>
        <v>2.4291502606542476E-12</v>
      </c>
      <c r="AM2744" s="3">
        <f t="shared" si="1470"/>
        <v>5.7501643840919741E-15</v>
      </c>
      <c r="AP2744" s="3">
        <f t="shared" si="1471"/>
        <v>6366812.4008564716</v>
      </c>
      <c r="AQ2744">
        <f t="shared" si="1472"/>
        <v>-2.3861053274235222E-3</v>
      </c>
      <c r="AR2744">
        <f t="shared" si="1473"/>
        <v>3953586.9442910855</v>
      </c>
      <c r="AU2744">
        <f t="shared" si="1474"/>
        <v>-0.76335910101326143</v>
      </c>
      <c r="AV2744">
        <f t="shared" si="1475"/>
        <v>-0.64597436706128308</v>
      </c>
      <c r="AY2744">
        <f t="shared" si="1476"/>
        <v>0</v>
      </c>
      <c r="AZ2744">
        <f t="shared" si="1450"/>
        <v>1</v>
      </c>
      <c r="BC2744">
        <f t="shared" si="1477"/>
        <v>0</v>
      </c>
      <c r="BD2744">
        <f t="shared" si="1478"/>
        <v>-0.76835924415261836</v>
      </c>
      <c r="BG2744">
        <f t="shared" si="1479"/>
        <v>-3953586.9442910855</v>
      </c>
      <c r="BH2744">
        <f t="shared" si="1480"/>
        <v>-4903877.1605711868</v>
      </c>
    </row>
    <row r="2745" spans="9:60">
      <c r="I2745">
        <v>35.715560913085902</v>
      </c>
      <c r="J2745">
        <v>139.76123046875</v>
      </c>
      <c r="K2745">
        <f t="shared" si="1451"/>
        <v>0</v>
      </c>
      <c r="L2745">
        <f t="shared" si="1452"/>
        <v>0</v>
      </c>
      <c r="M2745">
        <f t="shared" si="1453"/>
        <v>0.62335413212994129</v>
      </c>
      <c r="N2745">
        <f t="shared" si="1454"/>
        <v>2.4392936383183055</v>
      </c>
      <c r="O2745">
        <f t="shared" si="1455"/>
        <v>0.94794152197184645</v>
      </c>
      <c r="P2745">
        <f t="shared" si="1456"/>
        <v>0.60373344267671347</v>
      </c>
      <c r="Q2745">
        <f t="shared" si="1457"/>
        <v>-0.5634303877321738</v>
      </c>
      <c r="R2745">
        <f t="shared" si="1458"/>
        <v>-0.96257600818290445</v>
      </c>
      <c r="S2745">
        <f t="shared" si="1459"/>
        <v>-4.962359691597764E-2</v>
      </c>
      <c r="U2745" s="1" t="s">
        <v>2824</v>
      </c>
      <c r="V2745" s="3">
        <v>0.99990000000000001</v>
      </c>
      <c r="W2745" s="3">
        <v>6378137</v>
      </c>
      <c r="X2745" s="3">
        <v>298.25722210100002</v>
      </c>
      <c r="AA2745" s="3">
        <f t="shared" si="1460"/>
        <v>1.6792203946287445E-3</v>
      </c>
      <c r="AB2745" s="3">
        <f t="shared" si="1449"/>
        <v>1.0000007049454078</v>
      </c>
      <c r="AC2745" s="3">
        <f t="shared" si="1461"/>
        <v>-2.5188297041239312E-3</v>
      </c>
      <c r="AD2745" s="3">
        <f t="shared" si="1462"/>
        <v>2.6435429493240994E-6</v>
      </c>
      <c r="AE2745" s="3">
        <f t="shared" si="1463"/>
        <v>-3.4526259073074147E-9</v>
      </c>
      <c r="AF2745" s="3">
        <f t="shared" si="1464"/>
        <v>4.8918304243879506E-12</v>
      </c>
      <c r="AG2745" s="3">
        <f t="shared" si="1465"/>
        <v>-7.2287260458139161E-15</v>
      </c>
      <c r="AH2745" s="3" t="s">
        <v>57</v>
      </c>
      <c r="AI2745" s="3">
        <f t="shared" si="1466"/>
        <v>8.377318247285465E-4</v>
      </c>
      <c r="AJ2745" s="3">
        <f t="shared" si="1467"/>
        <v>7.6085278483792483E-7</v>
      </c>
      <c r="AK2745" s="3">
        <f t="shared" si="1468"/>
        <v>1.1976455002315586E-9</v>
      </c>
      <c r="AL2745" s="3">
        <f t="shared" si="1469"/>
        <v>2.4291502606542476E-12</v>
      </c>
      <c r="AM2745" s="3">
        <f t="shared" si="1470"/>
        <v>5.7501643840919741E-15</v>
      </c>
      <c r="AP2745" s="3">
        <f t="shared" si="1471"/>
        <v>6366812.4008564716</v>
      </c>
      <c r="AQ2745">
        <f t="shared" si="1472"/>
        <v>-2.3861053274235222E-3</v>
      </c>
      <c r="AR2745">
        <f t="shared" si="1473"/>
        <v>3953586.9442910855</v>
      </c>
      <c r="AU2745">
        <f t="shared" si="1474"/>
        <v>-0.76335910101326143</v>
      </c>
      <c r="AV2745">
        <f t="shared" si="1475"/>
        <v>-0.64597436706128308</v>
      </c>
      <c r="AY2745">
        <f t="shared" si="1476"/>
        <v>0</v>
      </c>
      <c r="AZ2745">
        <f t="shared" si="1450"/>
        <v>1</v>
      </c>
      <c r="BC2745">
        <f t="shared" si="1477"/>
        <v>0</v>
      </c>
      <c r="BD2745">
        <f t="shared" si="1478"/>
        <v>-0.76835924415261836</v>
      </c>
      <c r="BG2745">
        <f t="shared" si="1479"/>
        <v>-3953586.9442910855</v>
      </c>
      <c r="BH2745">
        <f t="shared" si="1480"/>
        <v>-4903877.1605711868</v>
      </c>
    </row>
    <row r="2746" spans="9:60">
      <c r="I2746">
        <v>35.715560913085902</v>
      </c>
      <c r="J2746">
        <v>139.76123046875</v>
      </c>
      <c r="K2746">
        <f t="shared" si="1451"/>
        <v>0</v>
      </c>
      <c r="L2746">
        <f t="shared" si="1452"/>
        <v>0</v>
      </c>
      <c r="M2746">
        <f t="shared" si="1453"/>
        <v>0.62335413212994129</v>
      </c>
      <c r="N2746">
        <f t="shared" si="1454"/>
        <v>2.4392936383183055</v>
      </c>
      <c r="O2746">
        <f t="shared" si="1455"/>
        <v>0.94794152197184645</v>
      </c>
      <c r="P2746">
        <f t="shared" si="1456"/>
        <v>0.60373344267671347</v>
      </c>
      <c r="Q2746">
        <f t="shared" si="1457"/>
        <v>-0.5634303877321738</v>
      </c>
      <c r="R2746">
        <f t="shared" si="1458"/>
        <v>-0.96257600818290445</v>
      </c>
      <c r="S2746">
        <f t="shared" si="1459"/>
        <v>-4.962359691597764E-2</v>
      </c>
      <c r="U2746" s="1" t="s">
        <v>2825</v>
      </c>
      <c r="V2746" s="3">
        <v>0.99990000000000001</v>
      </c>
      <c r="W2746" s="3">
        <v>6378137</v>
      </c>
      <c r="X2746" s="3">
        <v>298.25722210100002</v>
      </c>
      <c r="AA2746" s="3">
        <f t="shared" si="1460"/>
        <v>1.6792203946287445E-3</v>
      </c>
      <c r="AB2746" s="3">
        <f t="shared" si="1449"/>
        <v>1.0000007049454078</v>
      </c>
      <c r="AC2746" s="3">
        <f t="shared" si="1461"/>
        <v>-2.5188297041239312E-3</v>
      </c>
      <c r="AD2746" s="3">
        <f t="shared" si="1462"/>
        <v>2.6435429493240994E-6</v>
      </c>
      <c r="AE2746" s="3">
        <f t="shared" si="1463"/>
        <v>-3.4526259073074147E-9</v>
      </c>
      <c r="AF2746" s="3">
        <f t="shared" si="1464"/>
        <v>4.8918304243879506E-12</v>
      </c>
      <c r="AG2746" s="3">
        <f t="shared" si="1465"/>
        <v>-7.2287260458139161E-15</v>
      </c>
      <c r="AH2746" s="3" t="s">
        <v>57</v>
      </c>
      <c r="AI2746" s="3">
        <f t="shared" si="1466"/>
        <v>8.377318247285465E-4</v>
      </c>
      <c r="AJ2746" s="3">
        <f t="shared" si="1467"/>
        <v>7.6085278483792483E-7</v>
      </c>
      <c r="AK2746" s="3">
        <f t="shared" si="1468"/>
        <v>1.1976455002315586E-9</v>
      </c>
      <c r="AL2746" s="3">
        <f t="shared" si="1469"/>
        <v>2.4291502606542476E-12</v>
      </c>
      <c r="AM2746" s="3">
        <f t="shared" si="1470"/>
        <v>5.7501643840919741E-15</v>
      </c>
      <c r="AP2746" s="3">
        <f t="shared" si="1471"/>
        <v>6366812.4008564716</v>
      </c>
      <c r="AQ2746">
        <f t="shared" si="1472"/>
        <v>-2.3861053274235222E-3</v>
      </c>
      <c r="AR2746">
        <f t="shared" si="1473"/>
        <v>3953586.9442910855</v>
      </c>
      <c r="AU2746">
        <f t="shared" si="1474"/>
        <v>-0.76335910101326143</v>
      </c>
      <c r="AV2746">
        <f t="shared" si="1475"/>
        <v>-0.64597436706128308</v>
      </c>
      <c r="AY2746">
        <f t="shared" si="1476"/>
        <v>0</v>
      </c>
      <c r="AZ2746">
        <f t="shared" si="1450"/>
        <v>1</v>
      </c>
      <c r="BC2746">
        <f t="shared" si="1477"/>
        <v>0</v>
      </c>
      <c r="BD2746">
        <f t="shared" si="1478"/>
        <v>-0.76835924415261836</v>
      </c>
      <c r="BG2746">
        <f t="shared" si="1479"/>
        <v>-3953586.9442910855</v>
      </c>
      <c r="BH2746">
        <f t="shared" si="1480"/>
        <v>-4903877.1605711868</v>
      </c>
    </row>
    <row r="2747" spans="9:60">
      <c r="I2747">
        <v>35.715560913085902</v>
      </c>
      <c r="J2747">
        <v>139.76123046875</v>
      </c>
      <c r="K2747">
        <f t="shared" si="1451"/>
        <v>0</v>
      </c>
      <c r="L2747">
        <f t="shared" si="1452"/>
        <v>0</v>
      </c>
      <c r="M2747">
        <f t="shared" si="1453"/>
        <v>0.62335413212994129</v>
      </c>
      <c r="N2747">
        <f t="shared" si="1454"/>
        <v>2.4392936383183055</v>
      </c>
      <c r="O2747">
        <f t="shared" si="1455"/>
        <v>0.94794152197184645</v>
      </c>
      <c r="P2747">
        <f t="shared" si="1456"/>
        <v>0.60373344267671347</v>
      </c>
      <c r="Q2747">
        <f t="shared" si="1457"/>
        <v>-0.5634303877321738</v>
      </c>
      <c r="R2747">
        <f t="shared" si="1458"/>
        <v>-0.96257600818290445</v>
      </c>
      <c r="S2747">
        <f t="shared" si="1459"/>
        <v>-4.962359691597764E-2</v>
      </c>
      <c r="U2747" s="1" t="s">
        <v>2826</v>
      </c>
      <c r="V2747" s="3">
        <v>0.99990000000000001</v>
      </c>
      <c r="W2747" s="3">
        <v>6378137</v>
      </c>
      <c r="X2747" s="3">
        <v>298.25722210100002</v>
      </c>
      <c r="AA2747" s="3">
        <f t="shared" si="1460"/>
        <v>1.6792203946287445E-3</v>
      </c>
      <c r="AB2747" s="3">
        <f t="shared" si="1449"/>
        <v>1.0000007049454078</v>
      </c>
      <c r="AC2747" s="3">
        <f t="shared" si="1461"/>
        <v>-2.5188297041239312E-3</v>
      </c>
      <c r="AD2747" s="3">
        <f t="shared" si="1462"/>
        <v>2.6435429493240994E-6</v>
      </c>
      <c r="AE2747" s="3">
        <f t="shared" si="1463"/>
        <v>-3.4526259073074147E-9</v>
      </c>
      <c r="AF2747" s="3">
        <f t="shared" si="1464"/>
        <v>4.8918304243879506E-12</v>
      </c>
      <c r="AG2747" s="3">
        <f t="shared" si="1465"/>
        <v>-7.2287260458139161E-15</v>
      </c>
      <c r="AH2747" s="3" t="s">
        <v>57</v>
      </c>
      <c r="AI2747" s="3">
        <f t="shared" si="1466"/>
        <v>8.377318247285465E-4</v>
      </c>
      <c r="AJ2747" s="3">
        <f t="shared" si="1467"/>
        <v>7.6085278483792483E-7</v>
      </c>
      <c r="AK2747" s="3">
        <f t="shared" si="1468"/>
        <v>1.1976455002315586E-9</v>
      </c>
      <c r="AL2747" s="3">
        <f t="shared" si="1469"/>
        <v>2.4291502606542476E-12</v>
      </c>
      <c r="AM2747" s="3">
        <f t="shared" si="1470"/>
        <v>5.7501643840919741E-15</v>
      </c>
      <c r="AP2747" s="3">
        <f t="shared" si="1471"/>
        <v>6366812.4008564716</v>
      </c>
      <c r="AQ2747">
        <f t="shared" si="1472"/>
        <v>-2.3861053274235222E-3</v>
      </c>
      <c r="AR2747">
        <f t="shared" si="1473"/>
        <v>3953586.9442910855</v>
      </c>
      <c r="AU2747">
        <f t="shared" si="1474"/>
        <v>-0.76335910101326143</v>
      </c>
      <c r="AV2747">
        <f t="shared" si="1475"/>
        <v>-0.64597436706128308</v>
      </c>
      <c r="AY2747">
        <f t="shared" si="1476"/>
        <v>0</v>
      </c>
      <c r="AZ2747">
        <f t="shared" si="1450"/>
        <v>1</v>
      </c>
      <c r="BC2747">
        <f t="shared" si="1477"/>
        <v>0</v>
      </c>
      <c r="BD2747">
        <f t="shared" si="1478"/>
        <v>-0.76835924415261836</v>
      </c>
      <c r="BG2747">
        <f t="shared" si="1479"/>
        <v>-3953586.9442910855</v>
      </c>
      <c r="BH2747">
        <f t="shared" si="1480"/>
        <v>-4903877.1605711868</v>
      </c>
    </row>
    <row r="2748" spans="9:60">
      <c r="I2748">
        <v>35.715560913085902</v>
      </c>
      <c r="J2748">
        <v>139.76123046875</v>
      </c>
      <c r="K2748">
        <f t="shared" si="1451"/>
        <v>0</v>
      </c>
      <c r="L2748">
        <f t="shared" si="1452"/>
        <v>0</v>
      </c>
      <c r="M2748">
        <f t="shared" si="1453"/>
        <v>0.62335413212994129</v>
      </c>
      <c r="N2748">
        <f t="shared" si="1454"/>
        <v>2.4392936383183055</v>
      </c>
      <c r="O2748">
        <f t="shared" si="1455"/>
        <v>0.94794152197184645</v>
      </c>
      <c r="P2748">
        <f t="shared" si="1456"/>
        <v>0.60373344267671347</v>
      </c>
      <c r="Q2748">
        <f t="shared" si="1457"/>
        <v>-0.5634303877321738</v>
      </c>
      <c r="R2748">
        <f t="shared" si="1458"/>
        <v>-0.96257600818290445</v>
      </c>
      <c r="S2748">
        <f t="shared" si="1459"/>
        <v>-4.962359691597764E-2</v>
      </c>
      <c r="U2748" s="1" t="s">
        <v>2827</v>
      </c>
      <c r="V2748" s="3">
        <v>0.99990000000000001</v>
      </c>
      <c r="W2748" s="3">
        <v>6378137</v>
      </c>
      <c r="X2748" s="3">
        <v>298.25722210100002</v>
      </c>
      <c r="AA2748" s="3">
        <f t="shared" si="1460"/>
        <v>1.6792203946287445E-3</v>
      </c>
      <c r="AB2748" s="3">
        <f t="shared" si="1449"/>
        <v>1.0000007049454078</v>
      </c>
      <c r="AC2748" s="3">
        <f t="shared" si="1461"/>
        <v>-2.5188297041239312E-3</v>
      </c>
      <c r="AD2748" s="3">
        <f t="shared" si="1462"/>
        <v>2.6435429493240994E-6</v>
      </c>
      <c r="AE2748" s="3">
        <f t="shared" si="1463"/>
        <v>-3.4526259073074147E-9</v>
      </c>
      <c r="AF2748" s="3">
        <f t="shared" si="1464"/>
        <v>4.8918304243879506E-12</v>
      </c>
      <c r="AG2748" s="3">
        <f t="shared" si="1465"/>
        <v>-7.2287260458139161E-15</v>
      </c>
      <c r="AH2748" s="3" t="s">
        <v>57</v>
      </c>
      <c r="AI2748" s="3">
        <f t="shared" si="1466"/>
        <v>8.377318247285465E-4</v>
      </c>
      <c r="AJ2748" s="3">
        <f t="shared" si="1467"/>
        <v>7.6085278483792483E-7</v>
      </c>
      <c r="AK2748" s="3">
        <f t="shared" si="1468"/>
        <v>1.1976455002315586E-9</v>
      </c>
      <c r="AL2748" s="3">
        <f t="shared" si="1469"/>
        <v>2.4291502606542476E-12</v>
      </c>
      <c r="AM2748" s="3">
        <f t="shared" si="1470"/>
        <v>5.7501643840919741E-15</v>
      </c>
      <c r="AP2748" s="3">
        <f t="shared" si="1471"/>
        <v>6366812.4008564716</v>
      </c>
      <c r="AQ2748">
        <f t="shared" si="1472"/>
        <v>-2.3861053274235222E-3</v>
      </c>
      <c r="AR2748">
        <f t="shared" si="1473"/>
        <v>3953586.9442910855</v>
      </c>
      <c r="AU2748">
        <f t="shared" si="1474"/>
        <v>-0.76335910101326143</v>
      </c>
      <c r="AV2748">
        <f t="shared" si="1475"/>
        <v>-0.64597436706128308</v>
      </c>
      <c r="AY2748">
        <f t="shared" si="1476"/>
        <v>0</v>
      </c>
      <c r="AZ2748">
        <f t="shared" si="1450"/>
        <v>1</v>
      </c>
      <c r="BC2748">
        <f t="shared" si="1477"/>
        <v>0</v>
      </c>
      <c r="BD2748">
        <f t="shared" si="1478"/>
        <v>-0.76835924415261836</v>
      </c>
      <c r="BG2748">
        <f t="shared" si="1479"/>
        <v>-3953586.9442910855</v>
      </c>
      <c r="BH2748">
        <f t="shared" si="1480"/>
        <v>-4903877.1605711868</v>
      </c>
    </row>
    <row r="2749" spans="9:60">
      <c r="I2749">
        <v>35.715560913085902</v>
      </c>
      <c r="J2749">
        <v>139.76123046875</v>
      </c>
      <c r="K2749">
        <f t="shared" si="1451"/>
        <v>0</v>
      </c>
      <c r="L2749">
        <f t="shared" si="1452"/>
        <v>0</v>
      </c>
      <c r="M2749">
        <f t="shared" si="1453"/>
        <v>0.62335413212994129</v>
      </c>
      <c r="N2749">
        <f t="shared" si="1454"/>
        <v>2.4392936383183055</v>
      </c>
      <c r="O2749">
        <f t="shared" si="1455"/>
        <v>0.94794152197184645</v>
      </c>
      <c r="P2749">
        <f t="shared" si="1456"/>
        <v>0.60373344267671347</v>
      </c>
      <c r="Q2749">
        <f t="shared" si="1457"/>
        <v>-0.5634303877321738</v>
      </c>
      <c r="R2749">
        <f t="shared" si="1458"/>
        <v>-0.96257600818290445</v>
      </c>
      <c r="S2749">
        <f t="shared" si="1459"/>
        <v>-4.962359691597764E-2</v>
      </c>
      <c r="U2749" s="1" t="s">
        <v>2828</v>
      </c>
      <c r="V2749" s="3">
        <v>0.99990000000000001</v>
      </c>
      <c r="W2749" s="3">
        <v>6378137</v>
      </c>
      <c r="X2749" s="3">
        <v>298.25722210100002</v>
      </c>
      <c r="AA2749" s="3">
        <f t="shared" si="1460"/>
        <v>1.6792203946287445E-3</v>
      </c>
      <c r="AB2749" s="3">
        <f t="shared" si="1449"/>
        <v>1.0000007049454078</v>
      </c>
      <c r="AC2749" s="3">
        <f t="shared" si="1461"/>
        <v>-2.5188297041239312E-3</v>
      </c>
      <c r="AD2749" s="3">
        <f t="shared" si="1462"/>
        <v>2.6435429493240994E-6</v>
      </c>
      <c r="AE2749" s="3">
        <f t="shared" si="1463"/>
        <v>-3.4526259073074147E-9</v>
      </c>
      <c r="AF2749" s="3">
        <f t="shared" si="1464"/>
        <v>4.8918304243879506E-12</v>
      </c>
      <c r="AG2749" s="3">
        <f t="shared" si="1465"/>
        <v>-7.2287260458139161E-15</v>
      </c>
      <c r="AH2749" s="3" t="s">
        <v>57</v>
      </c>
      <c r="AI2749" s="3">
        <f t="shared" si="1466"/>
        <v>8.377318247285465E-4</v>
      </c>
      <c r="AJ2749" s="3">
        <f t="shared" si="1467"/>
        <v>7.6085278483792483E-7</v>
      </c>
      <c r="AK2749" s="3">
        <f t="shared" si="1468"/>
        <v>1.1976455002315586E-9</v>
      </c>
      <c r="AL2749" s="3">
        <f t="shared" si="1469"/>
        <v>2.4291502606542476E-12</v>
      </c>
      <c r="AM2749" s="3">
        <f t="shared" si="1470"/>
        <v>5.7501643840919741E-15</v>
      </c>
      <c r="AP2749" s="3">
        <f t="shared" si="1471"/>
        <v>6366812.4008564716</v>
      </c>
      <c r="AQ2749">
        <f t="shared" si="1472"/>
        <v>-2.3861053274235222E-3</v>
      </c>
      <c r="AR2749">
        <f t="shared" si="1473"/>
        <v>3953586.9442910855</v>
      </c>
      <c r="AU2749">
        <f t="shared" si="1474"/>
        <v>-0.76335910101326143</v>
      </c>
      <c r="AV2749">
        <f t="shared" si="1475"/>
        <v>-0.64597436706128308</v>
      </c>
      <c r="AY2749">
        <f t="shared" si="1476"/>
        <v>0</v>
      </c>
      <c r="AZ2749">
        <f t="shared" si="1450"/>
        <v>1</v>
      </c>
      <c r="BC2749">
        <f t="shared" si="1477"/>
        <v>0</v>
      </c>
      <c r="BD2749">
        <f t="shared" si="1478"/>
        <v>-0.76835924415261836</v>
      </c>
      <c r="BG2749">
        <f t="shared" si="1479"/>
        <v>-3953586.9442910855</v>
      </c>
      <c r="BH2749">
        <f t="shared" si="1480"/>
        <v>-4903877.1605711868</v>
      </c>
    </row>
    <row r="2750" spans="9:60">
      <c r="I2750">
        <v>35.715560913085902</v>
      </c>
      <c r="J2750">
        <v>139.76123046875</v>
      </c>
      <c r="K2750">
        <f t="shared" si="1451"/>
        <v>0</v>
      </c>
      <c r="L2750">
        <f t="shared" si="1452"/>
        <v>0</v>
      </c>
      <c r="M2750">
        <f t="shared" si="1453"/>
        <v>0.62335413212994129</v>
      </c>
      <c r="N2750">
        <f t="shared" si="1454"/>
        <v>2.4392936383183055</v>
      </c>
      <c r="O2750">
        <f t="shared" si="1455"/>
        <v>0.94794152197184645</v>
      </c>
      <c r="P2750">
        <f t="shared" si="1456"/>
        <v>0.60373344267671347</v>
      </c>
      <c r="Q2750">
        <f t="shared" si="1457"/>
        <v>-0.5634303877321738</v>
      </c>
      <c r="R2750">
        <f t="shared" si="1458"/>
        <v>-0.96257600818290445</v>
      </c>
      <c r="S2750">
        <f t="shared" si="1459"/>
        <v>-4.962359691597764E-2</v>
      </c>
      <c r="U2750" s="1" t="s">
        <v>2829</v>
      </c>
      <c r="V2750" s="3">
        <v>0.99990000000000001</v>
      </c>
      <c r="W2750" s="3">
        <v>6378137</v>
      </c>
      <c r="X2750" s="3">
        <v>298.25722210100002</v>
      </c>
      <c r="AA2750" s="3">
        <f t="shared" si="1460"/>
        <v>1.6792203946287445E-3</v>
      </c>
      <c r="AB2750" s="3">
        <f t="shared" si="1449"/>
        <v>1.0000007049454078</v>
      </c>
      <c r="AC2750" s="3">
        <f t="shared" si="1461"/>
        <v>-2.5188297041239312E-3</v>
      </c>
      <c r="AD2750" s="3">
        <f t="shared" si="1462"/>
        <v>2.6435429493240994E-6</v>
      </c>
      <c r="AE2750" s="3">
        <f t="shared" si="1463"/>
        <v>-3.4526259073074147E-9</v>
      </c>
      <c r="AF2750" s="3">
        <f t="shared" si="1464"/>
        <v>4.8918304243879506E-12</v>
      </c>
      <c r="AG2750" s="3">
        <f t="shared" si="1465"/>
        <v>-7.2287260458139161E-15</v>
      </c>
      <c r="AH2750" s="3" t="s">
        <v>57</v>
      </c>
      <c r="AI2750" s="3">
        <f t="shared" si="1466"/>
        <v>8.377318247285465E-4</v>
      </c>
      <c r="AJ2750" s="3">
        <f t="shared" si="1467"/>
        <v>7.6085278483792483E-7</v>
      </c>
      <c r="AK2750" s="3">
        <f t="shared" si="1468"/>
        <v>1.1976455002315586E-9</v>
      </c>
      <c r="AL2750" s="3">
        <f t="shared" si="1469"/>
        <v>2.4291502606542476E-12</v>
      </c>
      <c r="AM2750" s="3">
        <f t="shared" si="1470"/>
        <v>5.7501643840919741E-15</v>
      </c>
      <c r="AP2750" s="3">
        <f t="shared" si="1471"/>
        <v>6366812.4008564716</v>
      </c>
      <c r="AQ2750">
        <f t="shared" si="1472"/>
        <v>-2.3861053274235222E-3</v>
      </c>
      <c r="AR2750">
        <f t="shared" si="1473"/>
        <v>3953586.9442910855</v>
      </c>
      <c r="AU2750">
        <f t="shared" si="1474"/>
        <v>-0.76335910101326143</v>
      </c>
      <c r="AV2750">
        <f t="shared" si="1475"/>
        <v>-0.64597436706128308</v>
      </c>
      <c r="AY2750">
        <f t="shared" si="1476"/>
        <v>0</v>
      </c>
      <c r="AZ2750">
        <f t="shared" si="1450"/>
        <v>1</v>
      </c>
      <c r="BC2750">
        <f t="shared" si="1477"/>
        <v>0</v>
      </c>
      <c r="BD2750">
        <f t="shared" si="1478"/>
        <v>-0.76835924415261836</v>
      </c>
      <c r="BG2750">
        <f t="shared" si="1479"/>
        <v>-3953586.9442910855</v>
      </c>
      <c r="BH2750">
        <f t="shared" si="1480"/>
        <v>-4903877.1605711868</v>
      </c>
    </row>
    <row r="2751" spans="9:60">
      <c r="I2751">
        <v>35.715560913085902</v>
      </c>
      <c r="J2751">
        <v>139.76123046875</v>
      </c>
      <c r="K2751">
        <f t="shared" si="1451"/>
        <v>0</v>
      </c>
      <c r="L2751">
        <f t="shared" si="1452"/>
        <v>0</v>
      </c>
      <c r="M2751">
        <f t="shared" si="1453"/>
        <v>0.62335413212994129</v>
      </c>
      <c r="N2751">
        <f t="shared" si="1454"/>
        <v>2.4392936383183055</v>
      </c>
      <c r="O2751">
        <f t="shared" si="1455"/>
        <v>0.94794152197184645</v>
      </c>
      <c r="P2751">
        <f t="shared" si="1456"/>
        <v>0.60373344267671347</v>
      </c>
      <c r="Q2751">
        <f t="shared" si="1457"/>
        <v>-0.5634303877321738</v>
      </c>
      <c r="R2751">
        <f t="shared" si="1458"/>
        <v>-0.96257600818290445</v>
      </c>
      <c r="S2751">
        <f t="shared" si="1459"/>
        <v>-4.962359691597764E-2</v>
      </c>
      <c r="U2751" s="1" t="s">
        <v>2830</v>
      </c>
      <c r="V2751" s="3">
        <v>0.99990000000000001</v>
      </c>
      <c r="W2751" s="3">
        <v>6378137</v>
      </c>
      <c r="X2751" s="3">
        <v>298.25722210100002</v>
      </c>
      <c r="AA2751" s="3">
        <f t="shared" si="1460"/>
        <v>1.6792203946287445E-3</v>
      </c>
      <c r="AB2751" s="3">
        <f t="shared" si="1449"/>
        <v>1.0000007049454078</v>
      </c>
      <c r="AC2751" s="3">
        <f t="shared" si="1461"/>
        <v>-2.5188297041239312E-3</v>
      </c>
      <c r="AD2751" s="3">
        <f t="shared" si="1462"/>
        <v>2.6435429493240994E-6</v>
      </c>
      <c r="AE2751" s="3">
        <f t="shared" si="1463"/>
        <v>-3.4526259073074147E-9</v>
      </c>
      <c r="AF2751" s="3">
        <f t="shared" si="1464"/>
        <v>4.8918304243879506E-12</v>
      </c>
      <c r="AG2751" s="3">
        <f t="shared" si="1465"/>
        <v>-7.2287260458139161E-15</v>
      </c>
      <c r="AH2751" s="3" t="s">
        <v>57</v>
      </c>
      <c r="AI2751" s="3">
        <f t="shared" si="1466"/>
        <v>8.377318247285465E-4</v>
      </c>
      <c r="AJ2751" s="3">
        <f t="shared" si="1467"/>
        <v>7.6085278483792483E-7</v>
      </c>
      <c r="AK2751" s="3">
        <f t="shared" si="1468"/>
        <v>1.1976455002315586E-9</v>
      </c>
      <c r="AL2751" s="3">
        <f t="shared" si="1469"/>
        <v>2.4291502606542476E-12</v>
      </c>
      <c r="AM2751" s="3">
        <f t="shared" si="1470"/>
        <v>5.7501643840919741E-15</v>
      </c>
      <c r="AP2751" s="3">
        <f t="shared" si="1471"/>
        <v>6366812.4008564716</v>
      </c>
      <c r="AQ2751">
        <f t="shared" si="1472"/>
        <v>-2.3861053274235222E-3</v>
      </c>
      <c r="AR2751">
        <f t="shared" si="1473"/>
        <v>3953586.9442910855</v>
      </c>
      <c r="AU2751">
        <f t="shared" si="1474"/>
        <v>-0.76335910101326143</v>
      </c>
      <c r="AV2751">
        <f t="shared" si="1475"/>
        <v>-0.64597436706128308</v>
      </c>
      <c r="AY2751">
        <f t="shared" si="1476"/>
        <v>0</v>
      </c>
      <c r="AZ2751">
        <f t="shared" si="1450"/>
        <v>1</v>
      </c>
      <c r="BC2751">
        <f t="shared" si="1477"/>
        <v>0</v>
      </c>
      <c r="BD2751">
        <f t="shared" si="1478"/>
        <v>-0.76835924415261836</v>
      </c>
      <c r="BG2751">
        <f t="shared" si="1479"/>
        <v>-3953586.9442910855</v>
      </c>
      <c r="BH2751">
        <f t="shared" si="1480"/>
        <v>-4903877.1605711868</v>
      </c>
    </row>
    <row r="2752" spans="9:60">
      <c r="I2752">
        <v>35.715560913085902</v>
      </c>
      <c r="J2752">
        <v>139.76123046875</v>
      </c>
      <c r="K2752">
        <f t="shared" si="1451"/>
        <v>0</v>
      </c>
      <c r="L2752">
        <f t="shared" si="1452"/>
        <v>0</v>
      </c>
      <c r="M2752">
        <f t="shared" si="1453"/>
        <v>0.62335413212994129</v>
      </c>
      <c r="N2752">
        <f t="shared" si="1454"/>
        <v>2.4392936383183055</v>
      </c>
      <c r="O2752">
        <f t="shared" si="1455"/>
        <v>0.94794152197184645</v>
      </c>
      <c r="P2752">
        <f t="shared" si="1456"/>
        <v>0.60373344267671347</v>
      </c>
      <c r="Q2752">
        <f t="shared" si="1457"/>
        <v>-0.5634303877321738</v>
      </c>
      <c r="R2752">
        <f t="shared" si="1458"/>
        <v>-0.96257600818290445</v>
      </c>
      <c r="S2752">
        <f t="shared" si="1459"/>
        <v>-4.962359691597764E-2</v>
      </c>
      <c r="U2752" s="1" t="s">
        <v>2831</v>
      </c>
      <c r="V2752" s="3">
        <v>0.99990000000000001</v>
      </c>
      <c r="W2752" s="3">
        <v>6378137</v>
      </c>
      <c r="X2752" s="3">
        <v>298.25722210100002</v>
      </c>
      <c r="AA2752" s="3">
        <f t="shared" si="1460"/>
        <v>1.6792203946287445E-3</v>
      </c>
      <c r="AB2752" s="3">
        <f t="shared" si="1449"/>
        <v>1.0000007049454078</v>
      </c>
      <c r="AC2752" s="3">
        <f t="shared" si="1461"/>
        <v>-2.5188297041239312E-3</v>
      </c>
      <c r="AD2752" s="3">
        <f t="shared" si="1462"/>
        <v>2.6435429493240994E-6</v>
      </c>
      <c r="AE2752" s="3">
        <f t="shared" si="1463"/>
        <v>-3.4526259073074147E-9</v>
      </c>
      <c r="AF2752" s="3">
        <f t="shared" si="1464"/>
        <v>4.8918304243879506E-12</v>
      </c>
      <c r="AG2752" s="3">
        <f t="shared" si="1465"/>
        <v>-7.2287260458139161E-15</v>
      </c>
      <c r="AH2752" s="3" t="s">
        <v>57</v>
      </c>
      <c r="AI2752" s="3">
        <f t="shared" si="1466"/>
        <v>8.377318247285465E-4</v>
      </c>
      <c r="AJ2752" s="3">
        <f t="shared" si="1467"/>
        <v>7.6085278483792483E-7</v>
      </c>
      <c r="AK2752" s="3">
        <f t="shared" si="1468"/>
        <v>1.1976455002315586E-9</v>
      </c>
      <c r="AL2752" s="3">
        <f t="shared" si="1469"/>
        <v>2.4291502606542476E-12</v>
      </c>
      <c r="AM2752" s="3">
        <f t="shared" si="1470"/>
        <v>5.7501643840919741E-15</v>
      </c>
      <c r="AP2752" s="3">
        <f t="shared" si="1471"/>
        <v>6366812.4008564716</v>
      </c>
      <c r="AQ2752">
        <f t="shared" si="1472"/>
        <v>-2.3861053274235222E-3</v>
      </c>
      <c r="AR2752">
        <f t="shared" si="1473"/>
        <v>3953586.9442910855</v>
      </c>
      <c r="AU2752">
        <f t="shared" si="1474"/>
        <v>-0.76335910101326143</v>
      </c>
      <c r="AV2752">
        <f t="shared" si="1475"/>
        <v>-0.64597436706128308</v>
      </c>
      <c r="AY2752">
        <f t="shared" si="1476"/>
        <v>0</v>
      </c>
      <c r="AZ2752">
        <f t="shared" si="1450"/>
        <v>1</v>
      </c>
      <c r="BC2752">
        <f t="shared" si="1477"/>
        <v>0</v>
      </c>
      <c r="BD2752">
        <f t="shared" si="1478"/>
        <v>-0.76835924415261836</v>
      </c>
      <c r="BG2752">
        <f t="shared" si="1479"/>
        <v>-3953586.9442910855</v>
      </c>
      <c r="BH2752">
        <f t="shared" si="1480"/>
        <v>-4903877.1605711868</v>
      </c>
    </row>
    <row r="2753" spans="9:60">
      <c r="I2753">
        <v>35.715560913085902</v>
      </c>
      <c r="J2753">
        <v>139.76123046875</v>
      </c>
      <c r="K2753">
        <f t="shared" si="1451"/>
        <v>0</v>
      </c>
      <c r="L2753">
        <f t="shared" si="1452"/>
        <v>0</v>
      </c>
      <c r="M2753">
        <f t="shared" si="1453"/>
        <v>0.62335413212994129</v>
      </c>
      <c r="N2753">
        <f t="shared" si="1454"/>
        <v>2.4392936383183055</v>
      </c>
      <c r="O2753">
        <f t="shared" si="1455"/>
        <v>0.94794152197184645</v>
      </c>
      <c r="P2753">
        <f t="shared" si="1456"/>
        <v>0.60373344267671347</v>
      </c>
      <c r="Q2753">
        <f t="shared" si="1457"/>
        <v>-0.5634303877321738</v>
      </c>
      <c r="R2753">
        <f t="shared" si="1458"/>
        <v>-0.96257600818290445</v>
      </c>
      <c r="S2753">
        <f t="shared" si="1459"/>
        <v>-4.962359691597764E-2</v>
      </c>
      <c r="U2753" s="1" t="s">
        <v>2832</v>
      </c>
      <c r="V2753" s="3">
        <v>0.99990000000000001</v>
      </c>
      <c r="W2753" s="3">
        <v>6378137</v>
      </c>
      <c r="X2753" s="3">
        <v>298.25722210100002</v>
      </c>
      <c r="AA2753" s="3">
        <f t="shared" si="1460"/>
        <v>1.6792203946287445E-3</v>
      </c>
      <c r="AB2753" s="3">
        <f t="shared" si="1449"/>
        <v>1.0000007049454078</v>
      </c>
      <c r="AC2753" s="3">
        <f t="shared" si="1461"/>
        <v>-2.5188297041239312E-3</v>
      </c>
      <c r="AD2753" s="3">
        <f t="shared" si="1462"/>
        <v>2.6435429493240994E-6</v>
      </c>
      <c r="AE2753" s="3">
        <f t="shared" si="1463"/>
        <v>-3.4526259073074147E-9</v>
      </c>
      <c r="AF2753" s="3">
        <f t="shared" si="1464"/>
        <v>4.8918304243879506E-12</v>
      </c>
      <c r="AG2753" s="3">
        <f t="shared" si="1465"/>
        <v>-7.2287260458139161E-15</v>
      </c>
      <c r="AH2753" s="3" t="s">
        <v>57</v>
      </c>
      <c r="AI2753" s="3">
        <f t="shared" si="1466"/>
        <v>8.377318247285465E-4</v>
      </c>
      <c r="AJ2753" s="3">
        <f t="shared" si="1467"/>
        <v>7.6085278483792483E-7</v>
      </c>
      <c r="AK2753" s="3">
        <f t="shared" si="1468"/>
        <v>1.1976455002315586E-9</v>
      </c>
      <c r="AL2753" s="3">
        <f t="shared" si="1469"/>
        <v>2.4291502606542476E-12</v>
      </c>
      <c r="AM2753" s="3">
        <f t="shared" si="1470"/>
        <v>5.7501643840919741E-15</v>
      </c>
      <c r="AP2753" s="3">
        <f t="shared" si="1471"/>
        <v>6366812.4008564716</v>
      </c>
      <c r="AQ2753">
        <f t="shared" si="1472"/>
        <v>-2.3861053274235222E-3</v>
      </c>
      <c r="AR2753">
        <f t="shared" si="1473"/>
        <v>3953586.9442910855</v>
      </c>
      <c r="AU2753">
        <f t="shared" si="1474"/>
        <v>-0.76335910101326143</v>
      </c>
      <c r="AV2753">
        <f t="shared" si="1475"/>
        <v>-0.64597436706128308</v>
      </c>
      <c r="AY2753">
        <f t="shared" si="1476"/>
        <v>0</v>
      </c>
      <c r="AZ2753">
        <f t="shared" si="1450"/>
        <v>1</v>
      </c>
      <c r="BC2753">
        <f t="shared" si="1477"/>
        <v>0</v>
      </c>
      <c r="BD2753">
        <f t="shared" si="1478"/>
        <v>-0.76835924415261836</v>
      </c>
      <c r="BG2753">
        <f t="shared" si="1479"/>
        <v>-3953586.9442910855</v>
      </c>
      <c r="BH2753">
        <f t="shared" si="1480"/>
        <v>-4903877.1605711868</v>
      </c>
    </row>
    <row r="2754" spans="9:60">
      <c r="I2754">
        <v>35.715560913085902</v>
      </c>
      <c r="J2754">
        <v>139.76123046875</v>
      </c>
      <c r="K2754">
        <f t="shared" si="1451"/>
        <v>0</v>
      </c>
      <c r="L2754">
        <f t="shared" si="1452"/>
        <v>0</v>
      </c>
      <c r="M2754">
        <f t="shared" si="1453"/>
        <v>0.62335413212994129</v>
      </c>
      <c r="N2754">
        <f t="shared" si="1454"/>
        <v>2.4392936383183055</v>
      </c>
      <c r="O2754">
        <f t="shared" si="1455"/>
        <v>0.94794152197184645</v>
      </c>
      <c r="P2754">
        <f t="shared" si="1456"/>
        <v>0.60373344267671347</v>
      </c>
      <c r="Q2754">
        <f t="shared" si="1457"/>
        <v>-0.5634303877321738</v>
      </c>
      <c r="R2754">
        <f t="shared" si="1458"/>
        <v>-0.96257600818290445</v>
      </c>
      <c r="S2754">
        <f t="shared" si="1459"/>
        <v>-4.962359691597764E-2</v>
      </c>
      <c r="U2754" s="1" t="s">
        <v>2833</v>
      </c>
      <c r="V2754" s="3">
        <v>0.99990000000000001</v>
      </c>
      <c r="W2754" s="3">
        <v>6378137</v>
      </c>
      <c r="X2754" s="3">
        <v>298.25722210100002</v>
      </c>
      <c r="AA2754" s="3">
        <f t="shared" si="1460"/>
        <v>1.6792203946287445E-3</v>
      </c>
      <c r="AB2754" s="3">
        <f t="shared" si="1449"/>
        <v>1.0000007049454078</v>
      </c>
      <c r="AC2754" s="3">
        <f t="shared" si="1461"/>
        <v>-2.5188297041239312E-3</v>
      </c>
      <c r="AD2754" s="3">
        <f t="shared" si="1462"/>
        <v>2.6435429493240994E-6</v>
      </c>
      <c r="AE2754" s="3">
        <f t="shared" si="1463"/>
        <v>-3.4526259073074147E-9</v>
      </c>
      <c r="AF2754" s="3">
        <f t="shared" si="1464"/>
        <v>4.8918304243879506E-12</v>
      </c>
      <c r="AG2754" s="3">
        <f t="shared" si="1465"/>
        <v>-7.2287260458139161E-15</v>
      </c>
      <c r="AH2754" s="3" t="s">
        <v>57</v>
      </c>
      <c r="AI2754" s="3">
        <f t="shared" si="1466"/>
        <v>8.377318247285465E-4</v>
      </c>
      <c r="AJ2754" s="3">
        <f t="shared" si="1467"/>
        <v>7.6085278483792483E-7</v>
      </c>
      <c r="AK2754" s="3">
        <f t="shared" si="1468"/>
        <v>1.1976455002315586E-9</v>
      </c>
      <c r="AL2754" s="3">
        <f t="shared" si="1469"/>
        <v>2.4291502606542476E-12</v>
      </c>
      <c r="AM2754" s="3">
        <f t="shared" si="1470"/>
        <v>5.7501643840919741E-15</v>
      </c>
      <c r="AP2754" s="3">
        <f t="shared" si="1471"/>
        <v>6366812.4008564716</v>
      </c>
      <c r="AQ2754">
        <f t="shared" si="1472"/>
        <v>-2.3861053274235222E-3</v>
      </c>
      <c r="AR2754">
        <f t="shared" si="1473"/>
        <v>3953586.9442910855</v>
      </c>
      <c r="AU2754">
        <f t="shared" si="1474"/>
        <v>-0.76335910101326143</v>
      </c>
      <c r="AV2754">
        <f t="shared" si="1475"/>
        <v>-0.64597436706128308</v>
      </c>
      <c r="AY2754">
        <f t="shared" si="1476"/>
        <v>0</v>
      </c>
      <c r="AZ2754">
        <f t="shared" si="1450"/>
        <v>1</v>
      </c>
      <c r="BC2754">
        <f t="shared" si="1477"/>
        <v>0</v>
      </c>
      <c r="BD2754">
        <f t="shared" si="1478"/>
        <v>-0.76835924415261836</v>
      </c>
      <c r="BG2754">
        <f t="shared" si="1479"/>
        <v>-3953586.9442910855</v>
      </c>
      <c r="BH2754">
        <f t="shared" si="1480"/>
        <v>-4903877.1605711868</v>
      </c>
    </row>
    <row r="2755" spans="9:60">
      <c r="I2755">
        <v>35.715560913085902</v>
      </c>
      <c r="J2755">
        <v>139.76123046875</v>
      </c>
      <c r="K2755">
        <f t="shared" si="1451"/>
        <v>0</v>
      </c>
      <c r="L2755">
        <f t="shared" si="1452"/>
        <v>0</v>
      </c>
      <c r="M2755">
        <f t="shared" si="1453"/>
        <v>0.62335413212994129</v>
      </c>
      <c r="N2755">
        <f t="shared" si="1454"/>
        <v>2.4392936383183055</v>
      </c>
      <c r="O2755">
        <f t="shared" si="1455"/>
        <v>0.94794152197184645</v>
      </c>
      <c r="P2755">
        <f t="shared" si="1456"/>
        <v>0.60373344267671347</v>
      </c>
      <c r="Q2755">
        <f t="shared" si="1457"/>
        <v>-0.5634303877321738</v>
      </c>
      <c r="R2755">
        <f t="shared" si="1458"/>
        <v>-0.96257600818290445</v>
      </c>
      <c r="S2755">
        <f t="shared" si="1459"/>
        <v>-4.962359691597764E-2</v>
      </c>
      <c r="U2755" s="1" t="s">
        <v>2834</v>
      </c>
      <c r="V2755" s="3">
        <v>0.99990000000000001</v>
      </c>
      <c r="W2755" s="3">
        <v>6378137</v>
      </c>
      <c r="X2755" s="3">
        <v>298.25722210100002</v>
      </c>
      <c r="AA2755" s="3">
        <f t="shared" si="1460"/>
        <v>1.6792203946287445E-3</v>
      </c>
      <c r="AB2755" s="3">
        <f t="shared" si="1449"/>
        <v>1.0000007049454078</v>
      </c>
      <c r="AC2755" s="3">
        <f t="shared" si="1461"/>
        <v>-2.5188297041239312E-3</v>
      </c>
      <c r="AD2755" s="3">
        <f t="shared" si="1462"/>
        <v>2.6435429493240994E-6</v>
      </c>
      <c r="AE2755" s="3">
        <f t="shared" si="1463"/>
        <v>-3.4526259073074147E-9</v>
      </c>
      <c r="AF2755" s="3">
        <f t="shared" si="1464"/>
        <v>4.8918304243879506E-12</v>
      </c>
      <c r="AG2755" s="3">
        <f t="shared" si="1465"/>
        <v>-7.2287260458139161E-15</v>
      </c>
      <c r="AH2755" s="3" t="s">
        <v>57</v>
      </c>
      <c r="AI2755" s="3">
        <f t="shared" si="1466"/>
        <v>8.377318247285465E-4</v>
      </c>
      <c r="AJ2755" s="3">
        <f t="shared" si="1467"/>
        <v>7.6085278483792483E-7</v>
      </c>
      <c r="AK2755" s="3">
        <f t="shared" si="1468"/>
        <v>1.1976455002315586E-9</v>
      </c>
      <c r="AL2755" s="3">
        <f t="shared" si="1469"/>
        <v>2.4291502606542476E-12</v>
      </c>
      <c r="AM2755" s="3">
        <f t="shared" si="1470"/>
        <v>5.7501643840919741E-15</v>
      </c>
      <c r="AP2755" s="3">
        <f t="shared" si="1471"/>
        <v>6366812.4008564716</v>
      </c>
      <c r="AQ2755">
        <f t="shared" si="1472"/>
        <v>-2.3861053274235222E-3</v>
      </c>
      <c r="AR2755">
        <f t="shared" si="1473"/>
        <v>3953586.9442910855</v>
      </c>
      <c r="AU2755">
        <f t="shared" si="1474"/>
        <v>-0.76335910101326143</v>
      </c>
      <c r="AV2755">
        <f t="shared" si="1475"/>
        <v>-0.64597436706128308</v>
      </c>
      <c r="AY2755">
        <f t="shared" si="1476"/>
        <v>0</v>
      </c>
      <c r="AZ2755">
        <f t="shared" si="1450"/>
        <v>1</v>
      </c>
      <c r="BC2755">
        <f t="shared" si="1477"/>
        <v>0</v>
      </c>
      <c r="BD2755">
        <f t="shared" si="1478"/>
        <v>-0.76835924415261836</v>
      </c>
      <c r="BG2755">
        <f t="shared" si="1479"/>
        <v>-3953586.9442910855</v>
      </c>
      <c r="BH2755">
        <f t="shared" si="1480"/>
        <v>-4903877.1605711868</v>
      </c>
    </row>
    <row r="2756" spans="9:60">
      <c r="I2756">
        <v>35.715560913085902</v>
      </c>
      <c r="J2756">
        <v>139.76123046875</v>
      </c>
      <c r="K2756">
        <f t="shared" si="1451"/>
        <v>0</v>
      </c>
      <c r="L2756">
        <f t="shared" si="1452"/>
        <v>0</v>
      </c>
      <c r="M2756">
        <f t="shared" si="1453"/>
        <v>0.62335413212994129</v>
      </c>
      <c r="N2756">
        <f t="shared" si="1454"/>
        <v>2.4392936383183055</v>
      </c>
      <c r="O2756">
        <f t="shared" si="1455"/>
        <v>0.94794152197184645</v>
      </c>
      <c r="P2756">
        <f t="shared" si="1456"/>
        <v>0.60373344267671347</v>
      </c>
      <c r="Q2756">
        <f t="shared" si="1457"/>
        <v>-0.5634303877321738</v>
      </c>
      <c r="R2756">
        <f t="shared" si="1458"/>
        <v>-0.96257600818290445</v>
      </c>
      <c r="S2756">
        <f t="shared" si="1459"/>
        <v>-4.962359691597764E-2</v>
      </c>
      <c r="U2756" s="1" t="s">
        <v>2835</v>
      </c>
      <c r="V2756" s="3">
        <v>0.99990000000000001</v>
      </c>
      <c r="W2756" s="3">
        <v>6378137</v>
      </c>
      <c r="X2756" s="3">
        <v>298.25722210100002</v>
      </c>
      <c r="AA2756" s="3">
        <f t="shared" si="1460"/>
        <v>1.6792203946287445E-3</v>
      </c>
      <c r="AB2756" s="3">
        <f t="shared" ref="AB2756:AB2819" si="1481">1 + AA2756^2/4 + AA2756^4/64</f>
        <v>1.0000007049454078</v>
      </c>
      <c r="AC2756" s="3">
        <f t="shared" si="1461"/>
        <v>-2.5188297041239312E-3</v>
      </c>
      <c r="AD2756" s="3">
        <f t="shared" si="1462"/>
        <v>2.6435429493240994E-6</v>
      </c>
      <c r="AE2756" s="3">
        <f t="shared" si="1463"/>
        <v>-3.4526259073074147E-9</v>
      </c>
      <c r="AF2756" s="3">
        <f t="shared" si="1464"/>
        <v>4.8918304243879506E-12</v>
      </c>
      <c r="AG2756" s="3">
        <f t="shared" si="1465"/>
        <v>-7.2287260458139161E-15</v>
      </c>
      <c r="AH2756" s="3" t="s">
        <v>57</v>
      </c>
      <c r="AI2756" s="3">
        <f t="shared" si="1466"/>
        <v>8.377318247285465E-4</v>
      </c>
      <c r="AJ2756" s="3">
        <f t="shared" si="1467"/>
        <v>7.6085278483792483E-7</v>
      </c>
      <c r="AK2756" s="3">
        <f t="shared" si="1468"/>
        <v>1.1976455002315586E-9</v>
      </c>
      <c r="AL2756" s="3">
        <f t="shared" si="1469"/>
        <v>2.4291502606542476E-12</v>
      </c>
      <c r="AM2756" s="3">
        <f t="shared" si="1470"/>
        <v>5.7501643840919741E-15</v>
      </c>
      <c r="AP2756" s="3">
        <f t="shared" si="1471"/>
        <v>6366812.4008564716</v>
      </c>
      <c r="AQ2756">
        <f t="shared" si="1472"/>
        <v>-2.3861053274235222E-3</v>
      </c>
      <c r="AR2756">
        <f t="shared" si="1473"/>
        <v>3953586.9442910855</v>
      </c>
      <c r="AU2756">
        <f t="shared" si="1474"/>
        <v>-0.76335910101326143</v>
      </c>
      <c r="AV2756">
        <f t="shared" si="1475"/>
        <v>-0.64597436706128308</v>
      </c>
      <c r="AY2756">
        <f t="shared" si="1476"/>
        <v>0</v>
      </c>
      <c r="AZ2756">
        <f t="shared" ref="AZ2756:AZ2819" si="1482">SQRT(1 + AY2756^2)</f>
        <v>1</v>
      </c>
      <c r="BC2756">
        <f t="shared" si="1477"/>
        <v>0</v>
      </c>
      <c r="BD2756">
        <f t="shared" si="1478"/>
        <v>-0.76835924415261836</v>
      </c>
      <c r="BG2756">
        <f t="shared" si="1479"/>
        <v>-3953586.9442910855</v>
      </c>
      <c r="BH2756">
        <f t="shared" si="1480"/>
        <v>-4903877.1605711868</v>
      </c>
    </row>
    <row r="2757" spans="9:60">
      <c r="I2757">
        <v>35.715560913085902</v>
      </c>
      <c r="J2757">
        <v>139.76123046875</v>
      </c>
      <c r="K2757">
        <f t="shared" si="1451"/>
        <v>0</v>
      </c>
      <c r="L2757">
        <f t="shared" si="1452"/>
        <v>0</v>
      </c>
      <c r="M2757">
        <f t="shared" si="1453"/>
        <v>0.62335413212994129</v>
      </c>
      <c r="N2757">
        <f t="shared" si="1454"/>
        <v>2.4392936383183055</v>
      </c>
      <c r="O2757">
        <f t="shared" si="1455"/>
        <v>0.94794152197184645</v>
      </c>
      <c r="P2757">
        <f t="shared" si="1456"/>
        <v>0.60373344267671347</v>
      </c>
      <c r="Q2757">
        <f t="shared" si="1457"/>
        <v>-0.5634303877321738</v>
      </c>
      <c r="R2757">
        <f t="shared" si="1458"/>
        <v>-0.96257600818290445</v>
      </c>
      <c r="S2757">
        <f t="shared" si="1459"/>
        <v>-4.962359691597764E-2</v>
      </c>
      <c r="U2757" s="1" t="s">
        <v>2836</v>
      </c>
      <c r="V2757" s="3">
        <v>0.99990000000000001</v>
      </c>
      <c r="W2757" s="3">
        <v>6378137</v>
      </c>
      <c r="X2757" s="3">
        <v>298.25722210100002</v>
      </c>
      <c r="AA2757" s="3">
        <f t="shared" si="1460"/>
        <v>1.6792203946287445E-3</v>
      </c>
      <c r="AB2757" s="3">
        <f t="shared" si="1481"/>
        <v>1.0000007049454078</v>
      </c>
      <c r="AC2757" s="3">
        <f t="shared" si="1461"/>
        <v>-2.5188297041239312E-3</v>
      </c>
      <c r="AD2757" s="3">
        <f t="shared" si="1462"/>
        <v>2.6435429493240994E-6</v>
      </c>
      <c r="AE2757" s="3">
        <f t="shared" si="1463"/>
        <v>-3.4526259073074147E-9</v>
      </c>
      <c r="AF2757" s="3">
        <f t="shared" si="1464"/>
        <v>4.8918304243879506E-12</v>
      </c>
      <c r="AG2757" s="3">
        <f t="shared" si="1465"/>
        <v>-7.2287260458139161E-15</v>
      </c>
      <c r="AH2757" s="3" t="s">
        <v>57</v>
      </c>
      <c r="AI2757" s="3">
        <f t="shared" si="1466"/>
        <v>8.377318247285465E-4</v>
      </c>
      <c r="AJ2757" s="3">
        <f t="shared" si="1467"/>
        <v>7.6085278483792483E-7</v>
      </c>
      <c r="AK2757" s="3">
        <f t="shared" si="1468"/>
        <v>1.1976455002315586E-9</v>
      </c>
      <c r="AL2757" s="3">
        <f t="shared" si="1469"/>
        <v>2.4291502606542476E-12</v>
      </c>
      <c r="AM2757" s="3">
        <f t="shared" si="1470"/>
        <v>5.7501643840919741E-15</v>
      </c>
      <c r="AP2757" s="3">
        <f t="shared" si="1471"/>
        <v>6366812.4008564716</v>
      </c>
      <c r="AQ2757">
        <f t="shared" si="1472"/>
        <v>-2.3861053274235222E-3</v>
      </c>
      <c r="AR2757">
        <f t="shared" si="1473"/>
        <v>3953586.9442910855</v>
      </c>
      <c r="AU2757">
        <f t="shared" si="1474"/>
        <v>-0.76335910101326143</v>
      </c>
      <c r="AV2757">
        <f t="shared" si="1475"/>
        <v>-0.64597436706128308</v>
      </c>
      <c r="AY2757">
        <f t="shared" si="1476"/>
        <v>0</v>
      </c>
      <c r="AZ2757">
        <f t="shared" si="1482"/>
        <v>1</v>
      </c>
      <c r="BC2757">
        <f t="shared" si="1477"/>
        <v>0</v>
      </c>
      <c r="BD2757">
        <f t="shared" si="1478"/>
        <v>-0.76835924415261836</v>
      </c>
      <c r="BG2757">
        <f t="shared" si="1479"/>
        <v>-3953586.9442910855</v>
      </c>
      <c r="BH2757">
        <f t="shared" si="1480"/>
        <v>-4903877.1605711868</v>
      </c>
    </row>
    <row r="2758" spans="9:60">
      <c r="I2758">
        <v>35.715560913085902</v>
      </c>
      <c r="J2758">
        <v>139.76123046875</v>
      </c>
      <c r="K2758">
        <f t="shared" si="1451"/>
        <v>0</v>
      </c>
      <c r="L2758">
        <f t="shared" si="1452"/>
        <v>0</v>
      </c>
      <c r="M2758">
        <f t="shared" si="1453"/>
        <v>0.62335413212994129</v>
      </c>
      <c r="N2758">
        <f t="shared" si="1454"/>
        <v>2.4392936383183055</v>
      </c>
      <c r="O2758">
        <f t="shared" si="1455"/>
        <v>0.94794152197184645</v>
      </c>
      <c r="P2758">
        <f t="shared" si="1456"/>
        <v>0.60373344267671347</v>
      </c>
      <c r="Q2758">
        <f t="shared" si="1457"/>
        <v>-0.5634303877321738</v>
      </c>
      <c r="R2758">
        <f t="shared" si="1458"/>
        <v>-0.96257600818290445</v>
      </c>
      <c r="S2758">
        <f t="shared" si="1459"/>
        <v>-4.962359691597764E-2</v>
      </c>
      <c r="U2758" s="1" t="s">
        <v>2837</v>
      </c>
      <c r="V2758" s="3">
        <v>0.99990000000000001</v>
      </c>
      <c r="W2758" s="3">
        <v>6378137</v>
      </c>
      <c r="X2758" s="3">
        <v>298.25722210100002</v>
      </c>
      <c r="AA2758" s="3">
        <f t="shared" si="1460"/>
        <v>1.6792203946287445E-3</v>
      </c>
      <c r="AB2758" s="3">
        <f t="shared" si="1481"/>
        <v>1.0000007049454078</v>
      </c>
      <c r="AC2758" s="3">
        <f t="shared" si="1461"/>
        <v>-2.5188297041239312E-3</v>
      </c>
      <c r="AD2758" s="3">
        <f t="shared" si="1462"/>
        <v>2.6435429493240994E-6</v>
      </c>
      <c r="AE2758" s="3">
        <f t="shared" si="1463"/>
        <v>-3.4526259073074147E-9</v>
      </c>
      <c r="AF2758" s="3">
        <f t="shared" si="1464"/>
        <v>4.8918304243879506E-12</v>
      </c>
      <c r="AG2758" s="3">
        <f t="shared" si="1465"/>
        <v>-7.2287260458139161E-15</v>
      </c>
      <c r="AH2758" s="3" t="s">
        <v>57</v>
      </c>
      <c r="AI2758" s="3">
        <f t="shared" si="1466"/>
        <v>8.377318247285465E-4</v>
      </c>
      <c r="AJ2758" s="3">
        <f t="shared" si="1467"/>
        <v>7.6085278483792483E-7</v>
      </c>
      <c r="AK2758" s="3">
        <f t="shared" si="1468"/>
        <v>1.1976455002315586E-9</v>
      </c>
      <c r="AL2758" s="3">
        <f t="shared" si="1469"/>
        <v>2.4291502606542476E-12</v>
      </c>
      <c r="AM2758" s="3">
        <f t="shared" si="1470"/>
        <v>5.7501643840919741E-15</v>
      </c>
      <c r="AP2758" s="3">
        <f t="shared" si="1471"/>
        <v>6366812.4008564716</v>
      </c>
      <c r="AQ2758">
        <f t="shared" si="1472"/>
        <v>-2.3861053274235222E-3</v>
      </c>
      <c r="AR2758">
        <f t="shared" si="1473"/>
        <v>3953586.9442910855</v>
      </c>
      <c r="AU2758">
        <f t="shared" si="1474"/>
        <v>-0.76335910101326143</v>
      </c>
      <c r="AV2758">
        <f t="shared" si="1475"/>
        <v>-0.64597436706128308</v>
      </c>
      <c r="AY2758">
        <f t="shared" si="1476"/>
        <v>0</v>
      </c>
      <c r="AZ2758">
        <f t="shared" si="1482"/>
        <v>1</v>
      </c>
      <c r="BC2758">
        <f t="shared" si="1477"/>
        <v>0</v>
      </c>
      <c r="BD2758">
        <f t="shared" si="1478"/>
        <v>-0.76835924415261836</v>
      </c>
      <c r="BG2758">
        <f t="shared" si="1479"/>
        <v>-3953586.9442910855</v>
      </c>
      <c r="BH2758">
        <f t="shared" si="1480"/>
        <v>-4903877.1605711868</v>
      </c>
    </row>
    <row r="2759" spans="9:60">
      <c r="I2759">
        <v>35.715560913085902</v>
      </c>
      <c r="J2759">
        <v>139.76123046875</v>
      </c>
      <c r="K2759">
        <f t="shared" si="1451"/>
        <v>0</v>
      </c>
      <c r="L2759">
        <f t="shared" si="1452"/>
        <v>0</v>
      </c>
      <c r="M2759">
        <f t="shared" si="1453"/>
        <v>0.62335413212994129</v>
      </c>
      <c r="N2759">
        <f t="shared" si="1454"/>
        <v>2.4392936383183055</v>
      </c>
      <c r="O2759">
        <f t="shared" si="1455"/>
        <v>0.94794152197184645</v>
      </c>
      <c r="P2759">
        <f t="shared" si="1456"/>
        <v>0.60373344267671347</v>
      </c>
      <c r="Q2759">
        <f t="shared" si="1457"/>
        <v>-0.5634303877321738</v>
      </c>
      <c r="R2759">
        <f t="shared" si="1458"/>
        <v>-0.96257600818290445</v>
      </c>
      <c r="S2759">
        <f t="shared" si="1459"/>
        <v>-4.962359691597764E-2</v>
      </c>
      <c r="U2759" s="1" t="s">
        <v>2838</v>
      </c>
      <c r="V2759" s="3">
        <v>0.99990000000000001</v>
      </c>
      <c r="W2759" s="3">
        <v>6378137</v>
      </c>
      <c r="X2759" s="3">
        <v>298.25722210100002</v>
      </c>
      <c r="AA2759" s="3">
        <f t="shared" si="1460"/>
        <v>1.6792203946287445E-3</v>
      </c>
      <c r="AB2759" s="3">
        <f t="shared" si="1481"/>
        <v>1.0000007049454078</v>
      </c>
      <c r="AC2759" s="3">
        <f t="shared" si="1461"/>
        <v>-2.5188297041239312E-3</v>
      </c>
      <c r="AD2759" s="3">
        <f t="shared" si="1462"/>
        <v>2.6435429493240994E-6</v>
      </c>
      <c r="AE2759" s="3">
        <f t="shared" si="1463"/>
        <v>-3.4526259073074147E-9</v>
      </c>
      <c r="AF2759" s="3">
        <f t="shared" si="1464"/>
        <v>4.8918304243879506E-12</v>
      </c>
      <c r="AG2759" s="3">
        <f t="shared" si="1465"/>
        <v>-7.2287260458139161E-15</v>
      </c>
      <c r="AH2759" s="3" t="s">
        <v>57</v>
      </c>
      <c r="AI2759" s="3">
        <f t="shared" si="1466"/>
        <v>8.377318247285465E-4</v>
      </c>
      <c r="AJ2759" s="3">
        <f t="shared" si="1467"/>
        <v>7.6085278483792483E-7</v>
      </c>
      <c r="AK2759" s="3">
        <f t="shared" si="1468"/>
        <v>1.1976455002315586E-9</v>
      </c>
      <c r="AL2759" s="3">
        <f t="shared" si="1469"/>
        <v>2.4291502606542476E-12</v>
      </c>
      <c r="AM2759" s="3">
        <f t="shared" si="1470"/>
        <v>5.7501643840919741E-15</v>
      </c>
      <c r="AP2759" s="3">
        <f t="shared" si="1471"/>
        <v>6366812.4008564716</v>
      </c>
      <c r="AQ2759">
        <f t="shared" si="1472"/>
        <v>-2.3861053274235222E-3</v>
      </c>
      <c r="AR2759">
        <f t="shared" si="1473"/>
        <v>3953586.9442910855</v>
      </c>
      <c r="AU2759">
        <f t="shared" si="1474"/>
        <v>-0.76335910101326143</v>
      </c>
      <c r="AV2759">
        <f t="shared" si="1475"/>
        <v>-0.64597436706128308</v>
      </c>
      <c r="AY2759">
        <f t="shared" si="1476"/>
        <v>0</v>
      </c>
      <c r="AZ2759">
        <f t="shared" si="1482"/>
        <v>1</v>
      </c>
      <c r="BC2759">
        <f t="shared" si="1477"/>
        <v>0</v>
      </c>
      <c r="BD2759">
        <f t="shared" si="1478"/>
        <v>-0.76835924415261836</v>
      </c>
      <c r="BG2759">
        <f t="shared" si="1479"/>
        <v>-3953586.9442910855</v>
      </c>
      <c r="BH2759">
        <f t="shared" si="1480"/>
        <v>-4903877.1605711868</v>
      </c>
    </row>
    <row r="2760" spans="9:60">
      <c r="I2760">
        <v>35.715560913085902</v>
      </c>
      <c r="J2760">
        <v>139.76123046875</v>
      </c>
      <c r="K2760">
        <f t="shared" si="1451"/>
        <v>0</v>
      </c>
      <c r="L2760">
        <f t="shared" si="1452"/>
        <v>0</v>
      </c>
      <c r="M2760">
        <f t="shared" si="1453"/>
        <v>0.62335413212994129</v>
      </c>
      <c r="N2760">
        <f t="shared" si="1454"/>
        <v>2.4392936383183055</v>
      </c>
      <c r="O2760">
        <f t="shared" si="1455"/>
        <v>0.94794152197184645</v>
      </c>
      <c r="P2760">
        <f t="shared" si="1456"/>
        <v>0.60373344267671347</v>
      </c>
      <c r="Q2760">
        <f t="shared" si="1457"/>
        <v>-0.5634303877321738</v>
      </c>
      <c r="R2760">
        <f t="shared" si="1458"/>
        <v>-0.96257600818290445</v>
      </c>
      <c r="S2760">
        <f t="shared" si="1459"/>
        <v>-4.962359691597764E-2</v>
      </c>
      <c r="U2760" s="1" t="s">
        <v>2839</v>
      </c>
      <c r="V2760" s="3">
        <v>0.99990000000000001</v>
      </c>
      <c r="W2760" s="3">
        <v>6378137</v>
      </c>
      <c r="X2760" s="3">
        <v>298.25722210100002</v>
      </c>
      <c r="AA2760" s="3">
        <f t="shared" si="1460"/>
        <v>1.6792203946287445E-3</v>
      </c>
      <c r="AB2760" s="3">
        <f t="shared" si="1481"/>
        <v>1.0000007049454078</v>
      </c>
      <c r="AC2760" s="3">
        <f t="shared" si="1461"/>
        <v>-2.5188297041239312E-3</v>
      </c>
      <c r="AD2760" s="3">
        <f t="shared" si="1462"/>
        <v>2.6435429493240994E-6</v>
      </c>
      <c r="AE2760" s="3">
        <f t="shared" si="1463"/>
        <v>-3.4526259073074147E-9</v>
      </c>
      <c r="AF2760" s="3">
        <f t="shared" si="1464"/>
        <v>4.8918304243879506E-12</v>
      </c>
      <c r="AG2760" s="3">
        <f t="shared" si="1465"/>
        <v>-7.2287260458139161E-15</v>
      </c>
      <c r="AH2760" s="3" t="s">
        <v>57</v>
      </c>
      <c r="AI2760" s="3">
        <f t="shared" si="1466"/>
        <v>8.377318247285465E-4</v>
      </c>
      <c r="AJ2760" s="3">
        <f t="shared" si="1467"/>
        <v>7.6085278483792483E-7</v>
      </c>
      <c r="AK2760" s="3">
        <f t="shared" si="1468"/>
        <v>1.1976455002315586E-9</v>
      </c>
      <c r="AL2760" s="3">
        <f t="shared" si="1469"/>
        <v>2.4291502606542476E-12</v>
      </c>
      <c r="AM2760" s="3">
        <f t="shared" si="1470"/>
        <v>5.7501643840919741E-15</v>
      </c>
      <c r="AP2760" s="3">
        <f t="shared" si="1471"/>
        <v>6366812.4008564716</v>
      </c>
      <c r="AQ2760">
        <f t="shared" si="1472"/>
        <v>-2.3861053274235222E-3</v>
      </c>
      <c r="AR2760">
        <f t="shared" si="1473"/>
        <v>3953586.9442910855</v>
      </c>
      <c r="AU2760">
        <f t="shared" si="1474"/>
        <v>-0.76335910101326143</v>
      </c>
      <c r="AV2760">
        <f t="shared" si="1475"/>
        <v>-0.64597436706128308</v>
      </c>
      <c r="AY2760">
        <f t="shared" si="1476"/>
        <v>0</v>
      </c>
      <c r="AZ2760">
        <f t="shared" si="1482"/>
        <v>1</v>
      </c>
      <c r="BC2760">
        <f t="shared" si="1477"/>
        <v>0</v>
      </c>
      <c r="BD2760">
        <f t="shared" si="1478"/>
        <v>-0.76835924415261836</v>
      </c>
      <c r="BG2760">
        <f t="shared" si="1479"/>
        <v>-3953586.9442910855</v>
      </c>
      <c r="BH2760">
        <f t="shared" si="1480"/>
        <v>-4903877.1605711868</v>
      </c>
    </row>
    <row r="2761" spans="9:60">
      <c r="I2761">
        <v>35.715560913085902</v>
      </c>
      <c r="J2761">
        <v>139.76123046875</v>
      </c>
      <c r="K2761">
        <f t="shared" si="1451"/>
        <v>0</v>
      </c>
      <c r="L2761">
        <f t="shared" si="1452"/>
        <v>0</v>
      </c>
      <c r="M2761">
        <f t="shared" si="1453"/>
        <v>0.62335413212994129</v>
      </c>
      <c r="N2761">
        <f t="shared" si="1454"/>
        <v>2.4392936383183055</v>
      </c>
      <c r="O2761">
        <f t="shared" si="1455"/>
        <v>0.94794152197184645</v>
      </c>
      <c r="P2761">
        <f t="shared" si="1456"/>
        <v>0.60373344267671347</v>
      </c>
      <c r="Q2761">
        <f t="shared" si="1457"/>
        <v>-0.5634303877321738</v>
      </c>
      <c r="R2761">
        <f t="shared" si="1458"/>
        <v>-0.96257600818290445</v>
      </c>
      <c r="S2761">
        <f t="shared" si="1459"/>
        <v>-4.962359691597764E-2</v>
      </c>
      <c r="U2761" s="1" t="s">
        <v>2840</v>
      </c>
      <c r="V2761" s="3">
        <v>0.99990000000000001</v>
      </c>
      <c r="W2761" s="3">
        <v>6378137</v>
      </c>
      <c r="X2761" s="3">
        <v>298.25722210100002</v>
      </c>
      <c r="AA2761" s="3">
        <f t="shared" si="1460"/>
        <v>1.6792203946287445E-3</v>
      </c>
      <c r="AB2761" s="3">
        <f t="shared" si="1481"/>
        <v>1.0000007049454078</v>
      </c>
      <c r="AC2761" s="3">
        <f t="shared" si="1461"/>
        <v>-2.5188297041239312E-3</v>
      </c>
      <c r="AD2761" s="3">
        <f t="shared" si="1462"/>
        <v>2.6435429493240994E-6</v>
      </c>
      <c r="AE2761" s="3">
        <f t="shared" si="1463"/>
        <v>-3.4526259073074147E-9</v>
      </c>
      <c r="AF2761" s="3">
        <f t="shared" si="1464"/>
        <v>4.8918304243879506E-12</v>
      </c>
      <c r="AG2761" s="3">
        <f t="shared" si="1465"/>
        <v>-7.2287260458139161E-15</v>
      </c>
      <c r="AH2761" s="3" t="s">
        <v>57</v>
      </c>
      <c r="AI2761" s="3">
        <f t="shared" si="1466"/>
        <v>8.377318247285465E-4</v>
      </c>
      <c r="AJ2761" s="3">
        <f t="shared" si="1467"/>
        <v>7.6085278483792483E-7</v>
      </c>
      <c r="AK2761" s="3">
        <f t="shared" si="1468"/>
        <v>1.1976455002315586E-9</v>
      </c>
      <c r="AL2761" s="3">
        <f t="shared" si="1469"/>
        <v>2.4291502606542476E-12</v>
      </c>
      <c r="AM2761" s="3">
        <f t="shared" si="1470"/>
        <v>5.7501643840919741E-15</v>
      </c>
      <c r="AP2761" s="3">
        <f t="shared" si="1471"/>
        <v>6366812.4008564716</v>
      </c>
      <c r="AQ2761">
        <f t="shared" si="1472"/>
        <v>-2.3861053274235222E-3</v>
      </c>
      <c r="AR2761">
        <f t="shared" si="1473"/>
        <v>3953586.9442910855</v>
      </c>
      <c r="AU2761">
        <f t="shared" si="1474"/>
        <v>-0.76335910101326143</v>
      </c>
      <c r="AV2761">
        <f t="shared" si="1475"/>
        <v>-0.64597436706128308</v>
      </c>
      <c r="AY2761">
        <f t="shared" si="1476"/>
        <v>0</v>
      </c>
      <c r="AZ2761">
        <f t="shared" si="1482"/>
        <v>1</v>
      </c>
      <c r="BC2761">
        <f t="shared" si="1477"/>
        <v>0</v>
      </c>
      <c r="BD2761">
        <f t="shared" si="1478"/>
        <v>-0.76835924415261836</v>
      </c>
      <c r="BG2761">
        <f t="shared" si="1479"/>
        <v>-3953586.9442910855</v>
      </c>
      <c r="BH2761">
        <f t="shared" si="1480"/>
        <v>-4903877.1605711868</v>
      </c>
    </row>
    <row r="2762" spans="9:60">
      <c r="I2762">
        <v>35.715560913085902</v>
      </c>
      <c r="J2762">
        <v>139.76123046875</v>
      </c>
      <c r="K2762">
        <f t="shared" si="1451"/>
        <v>0</v>
      </c>
      <c r="L2762">
        <f t="shared" si="1452"/>
        <v>0</v>
      </c>
      <c r="M2762">
        <f t="shared" si="1453"/>
        <v>0.62335413212994129</v>
      </c>
      <c r="N2762">
        <f t="shared" si="1454"/>
        <v>2.4392936383183055</v>
      </c>
      <c r="O2762">
        <f t="shared" si="1455"/>
        <v>0.94794152197184645</v>
      </c>
      <c r="P2762">
        <f t="shared" si="1456"/>
        <v>0.60373344267671347</v>
      </c>
      <c r="Q2762">
        <f t="shared" si="1457"/>
        <v>-0.5634303877321738</v>
      </c>
      <c r="R2762">
        <f t="shared" si="1458"/>
        <v>-0.96257600818290445</v>
      </c>
      <c r="S2762">
        <f t="shared" si="1459"/>
        <v>-4.962359691597764E-2</v>
      </c>
      <c r="U2762" s="1" t="s">
        <v>2841</v>
      </c>
      <c r="V2762" s="3">
        <v>0.99990000000000001</v>
      </c>
      <c r="W2762" s="3">
        <v>6378137</v>
      </c>
      <c r="X2762" s="3">
        <v>298.25722210100002</v>
      </c>
      <c r="AA2762" s="3">
        <f t="shared" si="1460"/>
        <v>1.6792203946287445E-3</v>
      </c>
      <c r="AB2762" s="3">
        <f t="shared" si="1481"/>
        <v>1.0000007049454078</v>
      </c>
      <c r="AC2762" s="3">
        <f t="shared" si="1461"/>
        <v>-2.5188297041239312E-3</v>
      </c>
      <c r="AD2762" s="3">
        <f t="shared" si="1462"/>
        <v>2.6435429493240994E-6</v>
      </c>
      <c r="AE2762" s="3">
        <f t="shared" si="1463"/>
        <v>-3.4526259073074147E-9</v>
      </c>
      <c r="AF2762" s="3">
        <f t="shared" si="1464"/>
        <v>4.8918304243879506E-12</v>
      </c>
      <c r="AG2762" s="3">
        <f t="shared" si="1465"/>
        <v>-7.2287260458139161E-15</v>
      </c>
      <c r="AH2762" s="3" t="s">
        <v>57</v>
      </c>
      <c r="AI2762" s="3">
        <f t="shared" si="1466"/>
        <v>8.377318247285465E-4</v>
      </c>
      <c r="AJ2762" s="3">
        <f t="shared" si="1467"/>
        <v>7.6085278483792483E-7</v>
      </c>
      <c r="AK2762" s="3">
        <f t="shared" si="1468"/>
        <v>1.1976455002315586E-9</v>
      </c>
      <c r="AL2762" s="3">
        <f t="shared" si="1469"/>
        <v>2.4291502606542476E-12</v>
      </c>
      <c r="AM2762" s="3">
        <f t="shared" si="1470"/>
        <v>5.7501643840919741E-15</v>
      </c>
      <c r="AP2762" s="3">
        <f t="shared" si="1471"/>
        <v>6366812.4008564716</v>
      </c>
      <c r="AQ2762">
        <f t="shared" si="1472"/>
        <v>-2.3861053274235222E-3</v>
      </c>
      <c r="AR2762">
        <f t="shared" si="1473"/>
        <v>3953586.9442910855</v>
      </c>
      <c r="AU2762">
        <f t="shared" si="1474"/>
        <v>-0.76335910101326143</v>
      </c>
      <c r="AV2762">
        <f t="shared" si="1475"/>
        <v>-0.64597436706128308</v>
      </c>
      <c r="AY2762">
        <f t="shared" si="1476"/>
        <v>0</v>
      </c>
      <c r="AZ2762">
        <f t="shared" si="1482"/>
        <v>1</v>
      </c>
      <c r="BC2762">
        <f t="shared" si="1477"/>
        <v>0</v>
      </c>
      <c r="BD2762">
        <f t="shared" si="1478"/>
        <v>-0.76835924415261836</v>
      </c>
      <c r="BG2762">
        <f t="shared" si="1479"/>
        <v>-3953586.9442910855</v>
      </c>
      <c r="BH2762">
        <f t="shared" si="1480"/>
        <v>-4903877.1605711868</v>
      </c>
    </row>
    <row r="2763" spans="9:60">
      <c r="I2763">
        <v>35.715560913085902</v>
      </c>
      <c r="J2763">
        <v>139.76123046875</v>
      </c>
      <c r="K2763">
        <f t="shared" si="1451"/>
        <v>0</v>
      </c>
      <c r="L2763">
        <f t="shared" si="1452"/>
        <v>0</v>
      </c>
      <c r="M2763">
        <f t="shared" si="1453"/>
        <v>0.62335413212994129</v>
      </c>
      <c r="N2763">
        <f t="shared" si="1454"/>
        <v>2.4392936383183055</v>
      </c>
      <c r="O2763">
        <f t="shared" si="1455"/>
        <v>0.94794152197184645</v>
      </c>
      <c r="P2763">
        <f t="shared" si="1456"/>
        <v>0.60373344267671347</v>
      </c>
      <c r="Q2763">
        <f t="shared" si="1457"/>
        <v>-0.5634303877321738</v>
      </c>
      <c r="R2763">
        <f t="shared" si="1458"/>
        <v>-0.96257600818290445</v>
      </c>
      <c r="S2763">
        <f t="shared" si="1459"/>
        <v>-4.962359691597764E-2</v>
      </c>
      <c r="U2763" s="1" t="s">
        <v>2842</v>
      </c>
      <c r="V2763" s="3">
        <v>0.99990000000000001</v>
      </c>
      <c r="W2763" s="3">
        <v>6378137</v>
      </c>
      <c r="X2763" s="3">
        <v>298.25722210100002</v>
      </c>
      <c r="AA2763" s="3">
        <f t="shared" si="1460"/>
        <v>1.6792203946287445E-3</v>
      </c>
      <c r="AB2763" s="3">
        <f t="shared" si="1481"/>
        <v>1.0000007049454078</v>
      </c>
      <c r="AC2763" s="3">
        <f t="shared" si="1461"/>
        <v>-2.5188297041239312E-3</v>
      </c>
      <c r="AD2763" s="3">
        <f t="shared" si="1462"/>
        <v>2.6435429493240994E-6</v>
      </c>
      <c r="AE2763" s="3">
        <f t="shared" si="1463"/>
        <v>-3.4526259073074147E-9</v>
      </c>
      <c r="AF2763" s="3">
        <f t="shared" si="1464"/>
        <v>4.8918304243879506E-12</v>
      </c>
      <c r="AG2763" s="3">
        <f t="shared" si="1465"/>
        <v>-7.2287260458139161E-15</v>
      </c>
      <c r="AH2763" s="3" t="s">
        <v>57</v>
      </c>
      <c r="AI2763" s="3">
        <f t="shared" si="1466"/>
        <v>8.377318247285465E-4</v>
      </c>
      <c r="AJ2763" s="3">
        <f t="shared" si="1467"/>
        <v>7.6085278483792483E-7</v>
      </c>
      <c r="AK2763" s="3">
        <f t="shared" si="1468"/>
        <v>1.1976455002315586E-9</v>
      </c>
      <c r="AL2763" s="3">
        <f t="shared" si="1469"/>
        <v>2.4291502606542476E-12</v>
      </c>
      <c r="AM2763" s="3">
        <f t="shared" si="1470"/>
        <v>5.7501643840919741E-15</v>
      </c>
      <c r="AP2763" s="3">
        <f t="shared" si="1471"/>
        <v>6366812.4008564716</v>
      </c>
      <c r="AQ2763">
        <f t="shared" si="1472"/>
        <v>-2.3861053274235222E-3</v>
      </c>
      <c r="AR2763">
        <f t="shared" si="1473"/>
        <v>3953586.9442910855</v>
      </c>
      <c r="AU2763">
        <f t="shared" si="1474"/>
        <v>-0.76335910101326143</v>
      </c>
      <c r="AV2763">
        <f t="shared" si="1475"/>
        <v>-0.64597436706128308</v>
      </c>
      <c r="AY2763">
        <f t="shared" si="1476"/>
        <v>0</v>
      </c>
      <c r="AZ2763">
        <f t="shared" si="1482"/>
        <v>1</v>
      </c>
      <c r="BC2763">
        <f t="shared" si="1477"/>
        <v>0</v>
      </c>
      <c r="BD2763">
        <f t="shared" si="1478"/>
        <v>-0.76835924415261836</v>
      </c>
      <c r="BG2763">
        <f t="shared" si="1479"/>
        <v>-3953586.9442910855</v>
      </c>
      <c r="BH2763">
        <f t="shared" si="1480"/>
        <v>-4903877.1605711868</v>
      </c>
    </row>
    <row r="2764" spans="9:60">
      <c r="I2764">
        <v>35.715560913085902</v>
      </c>
      <c r="J2764">
        <v>139.76123046875</v>
      </c>
      <c r="K2764">
        <f t="shared" si="1451"/>
        <v>0</v>
      </c>
      <c r="L2764">
        <f t="shared" si="1452"/>
        <v>0</v>
      </c>
      <c r="M2764">
        <f t="shared" si="1453"/>
        <v>0.62335413212994129</v>
      </c>
      <c r="N2764">
        <f t="shared" si="1454"/>
        <v>2.4392936383183055</v>
      </c>
      <c r="O2764">
        <f t="shared" si="1455"/>
        <v>0.94794152197184645</v>
      </c>
      <c r="P2764">
        <f t="shared" si="1456"/>
        <v>0.60373344267671347</v>
      </c>
      <c r="Q2764">
        <f t="shared" si="1457"/>
        <v>-0.5634303877321738</v>
      </c>
      <c r="R2764">
        <f t="shared" si="1458"/>
        <v>-0.96257600818290445</v>
      </c>
      <c r="S2764">
        <f t="shared" si="1459"/>
        <v>-4.962359691597764E-2</v>
      </c>
      <c r="U2764" s="1" t="s">
        <v>2843</v>
      </c>
      <c r="V2764" s="3">
        <v>0.99990000000000001</v>
      </c>
      <c r="W2764" s="3">
        <v>6378137</v>
      </c>
      <c r="X2764" s="3">
        <v>298.25722210100002</v>
      </c>
      <c r="AA2764" s="3">
        <f t="shared" si="1460"/>
        <v>1.6792203946287445E-3</v>
      </c>
      <c r="AB2764" s="3">
        <f t="shared" si="1481"/>
        <v>1.0000007049454078</v>
      </c>
      <c r="AC2764" s="3">
        <f t="shared" si="1461"/>
        <v>-2.5188297041239312E-3</v>
      </c>
      <c r="AD2764" s="3">
        <f t="shared" si="1462"/>
        <v>2.6435429493240994E-6</v>
      </c>
      <c r="AE2764" s="3">
        <f t="shared" si="1463"/>
        <v>-3.4526259073074147E-9</v>
      </c>
      <c r="AF2764" s="3">
        <f t="shared" si="1464"/>
        <v>4.8918304243879506E-12</v>
      </c>
      <c r="AG2764" s="3">
        <f t="shared" si="1465"/>
        <v>-7.2287260458139161E-15</v>
      </c>
      <c r="AH2764" s="3" t="s">
        <v>57</v>
      </c>
      <c r="AI2764" s="3">
        <f t="shared" si="1466"/>
        <v>8.377318247285465E-4</v>
      </c>
      <c r="AJ2764" s="3">
        <f t="shared" si="1467"/>
        <v>7.6085278483792483E-7</v>
      </c>
      <c r="AK2764" s="3">
        <f t="shared" si="1468"/>
        <v>1.1976455002315586E-9</v>
      </c>
      <c r="AL2764" s="3">
        <f t="shared" si="1469"/>
        <v>2.4291502606542476E-12</v>
      </c>
      <c r="AM2764" s="3">
        <f t="shared" si="1470"/>
        <v>5.7501643840919741E-15</v>
      </c>
      <c r="AP2764" s="3">
        <f t="shared" si="1471"/>
        <v>6366812.4008564716</v>
      </c>
      <c r="AQ2764">
        <f t="shared" si="1472"/>
        <v>-2.3861053274235222E-3</v>
      </c>
      <c r="AR2764">
        <f t="shared" si="1473"/>
        <v>3953586.9442910855</v>
      </c>
      <c r="AU2764">
        <f t="shared" si="1474"/>
        <v>-0.76335910101326143</v>
      </c>
      <c r="AV2764">
        <f t="shared" si="1475"/>
        <v>-0.64597436706128308</v>
      </c>
      <c r="AY2764">
        <f t="shared" si="1476"/>
        <v>0</v>
      </c>
      <c r="AZ2764">
        <f t="shared" si="1482"/>
        <v>1</v>
      </c>
      <c r="BC2764">
        <f t="shared" si="1477"/>
        <v>0</v>
      </c>
      <c r="BD2764">
        <f t="shared" si="1478"/>
        <v>-0.76835924415261836</v>
      </c>
      <c r="BG2764">
        <f t="shared" si="1479"/>
        <v>-3953586.9442910855</v>
      </c>
      <c r="BH2764">
        <f t="shared" si="1480"/>
        <v>-4903877.1605711868</v>
      </c>
    </row>
    <row r="2765" spans="9:60">
      <c r="I2765">
        <v>35.715560913085902</v>
      </c>
      <c r="J2765">
        <v>139.76123046875</v>
      </c>
      <c r="K2765">
        <f t="shared" si="1451"/>
        <v>0</v>
      </c>
      <c r="L2765">
        <f t="shared" si="1452"/>
        <v>0</v>
      </c>
      <c r="M2765">
        <f t="shared" si="1453"/>
        <v>0.62335413212994129</v>
      </c>
      <c r="N2765">
        <f t="shared" si="1454"/>
        <v>2.4392936383183055</v>
      </c>
      <c r="O2765">
        <f t="shared" si="1455"/>
        <v>0.94794152197184645</v>
      </c>
      <c r="P2765">
        <f t="shared" si="1456"/>
        <v>0.60373344267671347</v>
      </c>
      <c r="Q2765">
        <f t="shared" si="1457"/>
        <v>-0.5634303877321738</v>
      </c>
      <c r="R2765">
        <f t="shared" si="1458"/>
        <v>-0.96257600818290445</v>
      </c>
      <c r="S2765">
        <f t="shared" si="1459"/>
        <v>-4.962359691597764E-2</v>
      </c>
      <c r="U2765" s="1" t="s">
        <v>2844</v>
      </c>
      <c r="V2765" s="3">
        <v>0.99990000000000001</v>
      </c>
      <c r="W2765" s="3">
        <v>6378137</v>
      </c>
      <c r="X2765" s="3">
        <v>298.25722210100002</v>
      </c>
      <c r="AA2765" s="3">
        <f t="shared" si="1460"/>
        <v>1.6792203946287445E-3</v>
      </c>
      <c r="AB2765" s="3">
        <f t="shared" si="1481"/>
        <v>1.0000007049454078</v>
      </c>
      <c r="AC2765" s="3">
        <f t="shared" si="1461"/>
        <v>-2.5188297041239312E-3</v>
      </c>
      <c r="AD2765" s="3">
        <f t="shared" si="1462"/>
        <v>2.6435429493240994E-6</v>
      </c>
      <c r="AE2765" s="3">
        <f t="shared" si="1463"/>
        <v>-3.4526259073074147E-9</v>
      </c>
      <c r="AF2765" s="3">
        <f t="shared" si="1464"/>
        <v>4.8918304243879506E-12</v>
      </c>
      <c r="AG2765" s="3">
        <f t="shared" si="1465"/>
        <v>-7.2287260458139161E-15</v>
      </c>
      <c r="AH2765" s="3" t="s">
        <v>57</v>
      </c>
      <c r="AI2765" s="3">
        <f t="shared" si="1466"/>
        <v>8.377318247285465E-4</v>
      </c>
      <c r="AJ2765" s="3">
        <f t="shared" si="1467"/>
        <v>7.6085278483792483E-7</v>
      </c>
      <c r="AK2765" s="3">
        <f t="shared" si="1468"/>
        <v>1.1976455002315586E-9</v>
      </c>
      <c r="AL2765" s="3">
        <f t="shared" si="1469"/>
        <v>2.4291502606542476E-12</v>
      </c>
      <c r="AM2765" s="3">
        <f t="shared" si="1470"/>
        <v>5.7501643840919741E-15</v>
      </c>
      <c r="AP2765" s="3">
        <f t="shared" si="1471"/>
        <v>6366812.4008564716</v>
      </c>
      <c r="AQ2765">
        <f t="shared" si="1472"/>
        <v>-2.3861053274235222E-3</v>
      </c>
      <c r="AR2765">
        <f t="shared" si="1473"/>
        <v>3953586.9442910855</v>
      </c>
      <c r="AU2765">
        <f t="shared" si="1474"/>
        <v>-0.76335910101326143</v>
      </c>
      <c r="AV2765">
        <f t="shared" si="1475"/>
        <v>-0.64597436706128308</v>
      </c>
      <c r="AY2765">
        <f t="shared" si="1476"/>
        <v>0</v>
      </c>
      <c r="AZ2765">
        <f t="shared" si="1482"/>
        <v>1</v>
      </c>
      <c r="BC2765">
        <f t="shared" si="1477"/>
        <v>0</v>
      </c>
      <c r="BD2765">
        <f t="shared" si="1478"/>
        <v>-0.76835924415261836</v>
      </c>
      <c r="BG2765">
        <f t="shared" si="1479"/>
        <v>-3953586.9442910855</v>
      </c>
      <c r="BH2765">
        <f t="shared" si="1480"/>
        <v>-4903877.1605711868</v>
      </c>
    </row>
    <row r="2766" spans="9:60">
      <c r="I2766">
        <v>35.715560913085902</v>
      </c>
      <c r="J2766">
        <v>139.76123046875</v>
      </c>
      <c r="K2766">
        <f t="shared" si="1451"/>
        <v>0</v>
      </c>
      <c r="L2766">
        <f t="shared" si="1452"/>
        <v>0</v>
      </c>
      <c r="M2766">
        <f t="shared" si="1453"/>
        <v>0.62335413212994129</v>
      </c>
      <c r="N2766">
        <f t="shared" si="1454"/>
        <v>2.4392936383183055</v>
      </c>
      <c r="O2766">
        <f t="shared" si="1455"/>
        <v>0.94794152197184645</v>
      </c>
      <c r="P2766">
        <f t="shared" si="1456"/>
        <v>0.60373344267671347</v>
      </c>
      <c r="Q2766">
        <f t="shared" si="1457"/>
        <v>-0.5634303877321738</v>
      </c>
      <c r="R2766">
        <f t="shared" si="1458"/>
        <v>-0.96257600818290445</v>
      </c>
      <c r="S2766">
        <f t="shared" si="1459"/>
        <v>-4.962359691597764E-2</v>
      </c>
      <c r="U2766" s="1" t="s">
        <v>2845</v>
      </c>
      <c r="V2766" s="3">
        <v>0.99990000000000001</v>
      </c>
      <c r="W2766" s="3">
        <v>6378137</v>
      </c>
      <c r="X2766" s="3">
        <v>298.25722210100002</v>
      </c>
      <c r="AA2766" s="3">
        <f t="shared" si="1460"/>
        <v>1.6792203946287445E-3</v>
      </c>
      <c r="AB2766" s="3">
        <f t="shared" si="1481"/>
        <v>1.0000007049454078</v>
      </c>
      <c r="AC2766" s="3">
        <f t="shared" si="1461"/>
        <v>-2.5188297041239312E-3</v>
      </c>
      <c r="AD2766" s="3">
        <f t="shared" si="1462"/>
        <v>2.6435429493240994E-6</v>
      </c>
      <c r="AE2766" s="3">
        <f t="shared" si="1463"/>
        <v>-3.4526259073074147E-9</v>
      </c>
      <c r="AF2766" s="3">
        <f t="shared" si="1464"/>
        <v>4.8918304243879506E-12</v>
      </c>
      <c r="AG2766" s="3">
        <f t="shared" si="1465"/>
        <v>-7.2287260458139161E-15</v>
      </c>
      <c r="AH2766" s="3" t="s">
        <v>57</v>
      </c>
      <c r="AI2766" s="3">
        <f t="shared" si="1466"/>
        <v>8.377318247285465E-4</v>
      </c>
      <c r="AJ2766" s="3">
        <f t="shared" si="1467"/>
        <v>7.6085278483792483E-7</v>
      </c>
      <c r="AK2766" s="3">
        <f t="shared" si="1468"/>
        <v>1.1976455002315586E-9</v>
      </c>
      <c r="AL2766" s="3">
        <f t="shared" si="1469"/>
        <v>2.4291502606542476E-12</v>
      </c>
      <c r="AM2766" s="3">
        <f t="shared" si="1470"/>
        <v>5.7501643840919741E-15</v>
      </c>
      <c r="AP2766" s="3">
        <f t="shared" si="1471"/>
        <v>6366812.4008564716</v>
      </c>
      <c r="AQ2766">
        <f t="shared" si="1472"/>
        <v>-2.3861053274235222E-3</v>
      </c>
      <c r="AR2766">
        <f t="shared" si="1473"/>
        <v>3953586.9442910855</v>
      </c>
      <c r="AU2766">
        <f t="shared" si="1474"/>
        <v>-0.76335910101326143</v>
      </c>
      <c r="AV2766">
        <f t="shared" si="1475"/>
        <v>-0.64597436706128308</v>
      </c>
      <c r="AY2766">
        <f t="shared" si="1476"/>
        <v>0</v>
      </c>
      <c r="AZ2766">
        <f t="shared" si="1482"/>
        <v>1</v>
      </c>
      <c r="BC2766">
        <f t="shared" si="1477"/>
        <v>0</v>
      </c>
      <c r="BD2766">
        <f t="shared" si="1478"/>
        <v>-0.76835924415261836</v>
      </c>
      <c r="BG2766">
        <f t="shared" si="1479"/>
        <v>-3953586.9442910855</v>
      </c>
      <c r="BH2766">
        <f t="shared" si="1480"/>
        <v>-4903877.1605711868</v>
      </c>
    </row>
    <row r="2767" spans="9:60">
      <c r="I2767">
        <v>35.715560913085902</v>
      </c>
      <c r="J2767">
        <v>139.76123046875</v>
      </c>
      <c r="K2767">
        <f t="shared" si="1451"/>
        <v>0</v>
      </c>
      <c r="L2767">
        <f t="shared" si="1452"/>
        <v>0</v>
      </c>
      <c r="M2767">
        <f t="shared" si="1453"/>
        <v>0.62335413212994129</v>
      </c>
      <c r="N2767">
        <f t="shared" si="1454"/>
        <v>2.4392936383183055</v>
      </c>
      <c r="O2767">
        <f t="shared" si="1455"/>
        <v>0.94794152197184645</v>
      </c>
      <c r="P2767">
        <f t="shared" si="1456"/>
        <v>0.60373344267671347</v>
      </c>
      <c r="Q2767">
        <f t="shared" si="1457"/>
        <v>-0.5634303877321738</v>
      </c>
      <c r="R2767">
        <f t="shared" si="1458"/>
        <v>-0.96257600818290445</v>
      </c>
      <c r="S2767">
        <f t="shared" si="1459"/>
        <v>-4.962359691597764E-2</v>
      </c>
      <c r="U2767" s="1" t="s">
        <v>2846</v>
      </c>
      <c r="V2767" s="3">
        <v>0.99990000000000001</v>
      </c>
      <c r="W2767" s="3">
        <v>6378137</v>
      </c>
      <c r="X2767" s="3">
        <v>298.25722210100002</v>
      </c>
      <c r="AA2767" s="3">
        <f t="shared" si="1460"/>
        <v>1.6792203946287445E-3</v>
      </c>
      <c r="AB2767" s="3">
        <f t="shared" si="1481"/>
        <v>1.0000007049454078</v>
      </c>
      <c r="AC2767" s="3">
        <f t="shared" si="1461"/>
        <v>-2.5188297041239312E-3</v>
      </c>
      <c r="AD2767" s="3">
        <f t="shared" si="1462"/>
        <v>2.6435429493240994E-6</v>
      </c>
      <c r="AE2767" s="3">
        <f t="shared" si="1463"/>
        <v>-3.4526259073074147E-9</v>
      </c>
      <c r="AF2767" s="3">
        <f t="shared" si="1464"/>
        <v>4.8918304243879506E-12</v>
      </c>
      <c r="AG2767" s="3">
        <f t="shared" si="1465"/>
        <v>-7.2287260458139161E-15</v>
      </c>
      <c r="AH2767" s="3" t="s">
        <v>57</v>
      </c>
      <c r="AI2767" s="3">
        <f t="shared" si="1466"/>
        <v>8.377318247285465E-4</v>
      </c>
      <c r="AJ2767" s="3">
        <f t="shared" si="1467"/>
        <v>7.6085278483792483E-7</v>
      </c>
      <c r="AK2767" s="3">
        <f t="shared" si="1468"/>
        <v>1.1976455002315586E-9</v>
      </c>
      <c r="AL2767" s="3">
        <f t="shared" si="1469"/>
        <v>2.4291502606542476E-12</v>
      </c>
      <c r="AM2767" s="3">
        <f t="shared" si="1470"/>
        <v>5.7501643840919741E-15</v>
      </c>
      <c r="AP2767" s="3">
        <f t="shared" si="1471"/>
        <v>6366812.4008564716</v>
      </c>
      <c r="AQ2767">
        <f t="shared" si="1472"/>
        <v>-2.3861053274235222E-3</v>
      </c>
      <c r="AR2767">
        <f t="shared" si="1473"/>
        <v>3953586.9442910855</v>
      </c>
      <c r="AU2767">
        <f t="shared" si="1474"/>
        <v>-0.76335910101326143</v>
      </c>
      <c r="AV2767">
        <f t="shared" si="1475"/>
        <v>-0.64597436706128308</v>
      </c>
      <c r="AY2767">
        <f t="shared" si="1476"/>
        <v>0</v>
      </c>
      <c r="AZ2767">
        <f t="shared" si="1482"/>
        <v>1</v>
      </c>
      <c r="BC2767">
        <f t="shared" si="1477"/>
        <v>0</v>
      </c>
      <c r="BD2767">
        <f t="shared" si="1478"/>
        <v>-0.76835924415261836</v>
      </c>
      <c r="BG2767">
        <f t="shared" si="1479"/>
        <v>-3953586.9442910855</v>
      </c>
      <c r="BH2767">
        <f t="shared" si="1480"/>
        <v>-4903877.1605711868</v>
      </c>
    </row>
    <row r="2768" spans="9:60">
      <c r="I2768">
        <v>35.715560913085902</v>
      </c>
      <c r="J2768">
        <v>139.76123046875</v>
      </c>
      <c r="K2768">
        <f t="shared" si="1451"/>
        <v>0</v>
      </c>
      <c r="L2768">
        <f t="shared" si="1452"/>
        <v>0</v>
      </c>
      <c r="M2768">
        <f t="shared" si="1453"/>
        <v>0.62335413212994129</v>
      </c>
      <c r="N2768">
        <f t="shared" si="1454"/>
        <v>2.4392936383183055</v>
      </c>
      <c r="O2768">
        <f t="shared" si="1455"/>
        <v>0.94794152197184645</v>
      </c>
      <c r="P2768">
        <f t="shared" si="1456"/>
        <v>0.60373344267671347</v>
      </c>
      <c r="Q2768">
        <f t="shared" si="1457"/>
        <v>-0.5634303877321738</v>
      </c>
      <c r="R2768">
        <f t="shared" si="1458"/>
        <v>-0.96257600818290445</v>
      </c>
      <c r="S2768">
        <f t="shared" si="1459"/>
        <v>-4.962359691597764E-2</v>
      </c>
      <c r="U2768" s="1" t="s">
        <v>2847</v>
      </c>
      <c r="V2768" s="3">
        <v>0.99990000000000001</v>
      </c>
      <c r="W2768" s="3">
        <v>6378137</v>
      </c>
      <c r="X2768" s="3">
        <v>298.25722210100002</v>
      </c>
      <c r="AA2768" s="3">
        <f t="shared" si="1460"/>
        <v>1.6792203946287445E-3</v>
      </c>
      <c r="AB2768" s="3">
        <f t="shared" si="1481"/>
        <v>1.0000007049454078</v>
      </c>
      <c r="AC2768" s="3">
        <f t="shared" si="1461"/>
        <v>-2.5188297041239312E-3</v>
      </c>
      <c r="AD2768" s="3">
        <f t="shared" si="1462"/>
        <v>2.6435429493240994E-6</v>
      </c>
      <c r="AE2768" s="3">
        <f t="shared" si="1463"/>
        <v>-3.4526259073074147E-9</v>
      </c>
      <c r="AF2768" s="3">
        <f t="shared" si="1464"/>
        <v>4.8918304243879506E-12</v>
      </c>
      <c r="AG2768" s="3">
        <f t="shared" si="1465"/>
        <v>-7.2287260458139161E-15</v>
      </c>
      <c r="AH2768" s="3" t="s">
        <v>57</v>
      </c>
      <c r="AI2768" s="3">
        <f t="shared" si="1466"/>
        <v>8.377318247285465E-4</v>
      </c>
      <c r="AJ2768" s="3">
        <f t="shared" si="1467"/>
        <v>7.6085278483792483E-7</v>
      </c>
      <c r="AK2768" s="3">
        <f t="shared" si="1468"/>
        <v>1.1976455002315586E-9</v>
      </c>
      <c r="AL2768" s="3">
        <f t="shared" si="1469"/>
        <v>2.4291502606542476E-12</v>
      </c>
      <c r="AM2768" s="3">
        <f t="shared" si="1470"/>
        <v>5.7501643840919741E-15</v>
      </c>
      <c r="AP2768" s="3">
        <f t="shared" si="1471"/>
        <v>6366812.4008564716</v>
      </c>
      <c r="AQ2768">
        <f t="shared" si="1472"/>
        <v>-2.3861053274235222E-3</v>
      </c>
      <c r="AR2768">
        <f t="shared" si="1473"/>
        <v>3953586.9442910855</v>
      </c>
      <c r="AU2768">
        <f t="shared" si="1474"/>
        <v>-0.76335910101326143</v>
      </c>
      <c r="AV2768">
        <f t="shared" si="1475"/>
        <v>-0.64597436706128308</v>
      </c>
      <c r="AY2768">
        <f t="shared" si="1476"/>
        <v>0</v>
      </c>
      <c r="AZ2768">
        <f t="shared" si="1482"/>
        <v>1</v>
      </c>
      <c r="BC2768">
        <f t="shared" si="1477"/>
        <v>0</v>
      </c>
      <c r="BD2768">
        <f t="shared" si="1478"/>
        <v>-0.76835924415261836</v>
      </c>
      <c r="BG2768">
        <f t="shared" si="1479"/>
        <v>-3953586.9442910855</v>
      </c>
      <c r="BH2768">
        <f t="shared" si="1480"/>
        <v>-4903877.1605711868</v>
      </c>
    </row>
    <row r="2769" spans="9:60">
      <c r="I2769">
        <v>35.715560913085902</v>
      </c>
      <c r="J2769">
        <v>139.76123046875</v>
      </c>
      <c r="K2769">
        <f t="shared" si="1451"/>
        <v>0</v>
      </c>
      <c r="L2769">
        <f t="shared" si="1452"/>
        <v>0</v>
      </c>
      <c r="M2769">
        <f t="shared" si="1453"/>
        <v>0.62335413212994129</v>
      </c>
      <c r="N2769">
        <f t="shared" si="1454"/>
        <v>2.4392936383183055</v>
      </c>
      <c r="O2769">
        <f t="shared" si="1455"/>
        <v>0.94794152197184645</v>
      </c>
      <c r="P2769">
        <f t="shared" si="1456"/>
        <v>0.60373344267671347</v>
      </c>
      <c r="Q2769">
        <f t="shared" si="1457"/>
        <v>-0.5634303877321738</v>
      </c>
      <c r="R2769">
        <f t="shared" si="1458"/>
        <v>-0.96257600818290445</v>
      </c>
      <c r="S2769">
        <f t="shared" si="1459"/>
        <v>-4.962359691597764E-2</v>
      </c>
      <c r="U2769" s="1" t="s">
        <v>2848</v>
      </c>
      <c r="V2769" s="3">
        <v>0.99990000000000001</v>
      </c>
      <c r="W2769" s="3">
        <v>6378137</v>
      </c>
      <c r="X2769" s="3">
        <v>298.25722210100002</v>
      </c>
      <c r="AA2769" s="3">
        <f t="shared" si="1460"/>
        <v>1.6792203946287445E-3</v>
      </c>
      <c r="AB2769" s="3">
        <f t="shared" si="1481"/>
        <v>1.0000007049454078</v>
      </c>
      <c r="AC2769" s="3">
        <f t="shared" si="1461"/>
        <v>-2.5188297041239312E-3</v>
      </c>
      <c r="AD2769" s="3">
        <f t="shared" si="1462"/>
        <v>2.6435429493240994E-6</v>
      </c>
      <c r="AE2769" s="3">
        <f t="shared" si="1463"/>
        <v>-3.4526259073074147E-9</v>
      </c>
      <c r="AF2769" s="3">
        <f t="shared" si="1464"/>
        <v>4.8918304243879506E-12</v>
      </c>
      <c r="AG2769" s="3">
        <f t="shared" si="1465"/>
        <v>-7.2287260458139161E-15</v>
      </c>
      <c r="AH2769" s="3" t="s">
        <v>57</v>
      </c>
      <c r="AI2769" s="3">
        <f t="shared" si="1466"/>
        <v>8.377318247285465E-4</v>
      </c>
      <c r="AJ2769" s="3">
        <f t="shared" si="1467"/>
        <v>7.6085278483792483E-7</v>
      </c>
      <c r="AK2769" s="3">
        <f t="shared" si="1468"/>
        <v>1.1976455002315586E-9</v>
      </c>
      <c r="AL2769" s="3">
        <f t="shared" si="1469"/>
        <v>2.4291502606542476E-12</v>
      </c>
      <c r="AM2769" s="3">
        <f t="shared" si="1470"/>
        <v>5.7501643840919741E-15</v>
      </c>
      <c r="AP2769" s="3">
        <f t="shared" si="1471"/>
        <v>6366812.4008564716</v>
      </c>
      <c r="AQ2769">
        <f t="shared" si="1472"/>
        <v>-2.3861053274235222E-3</v>
      </c>
      <c r="AR2769">
        <f t="shared" si="1473"/>
        <v>3953586.9442910855</v>
      </c>
      <c r="AU2769">
        <f t="shared" si="1474"/>
        <v>-0.76335910101326143</v>
      </c>
      <c r="AV2769">
        <f t="shared" si="1475"/>
        <v>-0.64597436706128308</v>
      </c>
      <c r="AY2769">
        <f t="shared" si="1476"/>
        <v>0</v>
      </c>
      <c r="AZ2769">
        <f t="shared" si="1482"/>
        <v>1</v>
      </c>
      <c r="BC2769">
        <f t="shared" si="1477"/>
        <v>0</v>
      </c>
      <c r="BD2769">
        <f t="shared" si="1478"/>
        <v>-0.76835924415261836</v>
      </c>
      <c r="BG2769">
        <f t="shared" si="1479"/>
        <v>-3953586.9442910855</v>
      </c>
      <c r="BH2769">
        <f t="shared" si="1480"/>
        <v>-4903877.1605711868</v>
      </c>
    </row>
    <row r="2770" spans="9:60">
      <c r="I2770">
        <v>35.715560913085902</v>
      </c>
      <c r="J2770">
        <v>139.76123046875</v>
      </c>
      <c r="K2770">
        <f t="shared" si="1451"/>
        <v>0</v>
      </c>
      <c r="L2770">
        <f t="shared" si="1452"/>
        <v>0</v>
      </c>
      <c r="M2770">
        <f t="shared" si="1453"/>
        <v>0.62335413212994129</v>
      </c>
      <c r="N2770">
        <f t="shared" si="1454"/>
        <v>2.4392936383183055</v>
      </c>
      <c r="O2770">
        <f t="shared" si="1455"/>
        <v>0.94794152197184645</v>
      </c>
      <c r="P2770">
        <f t="shared" si="1456"/>
        <v>0.60373344267671347</v>
      </c>
      <c r="Q2770">
        <f t="shared" si="1457"/>
        <v>-0.5634303877321738</v>
      </c>
      <c r="R2770">
        <f t="shared" si="1458"/>
        <v>-0.96257600818290445</v>
      </c>
      <c r="S2770">
        <f t="shared" si="1459"/>
        <v>-4.962359691597764E-2</v>
      </c>
      <c r="U2770" s="1" t="s">
        <v>2849</v>
      </c>
      <c r="V2770" s="3">
        <v>0.99990000000000001</v>
      </c>
      <c r="W2770" s="3">
        <v>6378137</v>
      </c>
      <c r="X2770" s="3">
        <v>298.25722210100002</v>
      </c>
      <c r="AA2770" s="3">
        <f t="shared" si="1460"/>
        <v>1.6792203946287445E-3</v>
      </c>
      <c r="AB2770" s="3">
        <f t="shared" si="1481"/>
        <v>1.0000007049454078</v>
      </c>
      <c r="AC2770" s="3">
        <f t="shared" si="1461"/>
        <v>-2.5188297041239312E-3</v>
      </c>
      <c r="AD2770" s="3">
        <f t="shared" si="1462"/>
        <v>2.6435429493240994E-6</v>
      </c>
      <c r="AE2770" s="3">
        <f t="shared" si="1463"/>
        <v>-3.4526259073074147E-9</v>
      </c>
      <c r="AF2770" s="3">
        <f t="shared" si="1464"/>
        <v>4.8918304243879506E-12</v>
      </c>
      <c r="AG2770" s="3">
        <f t="shared" si="1465"/>
        <v>-7.2287260458139161E-15</v>
      </c>
      <c r="AH2770" s="3" t="s">
        <v>57</v>
      </c>
      <c r="AI2770" s="3">
        <f t="shared" si="1466"/>
        <v>8.377318247285465E-4</v>
      </c>
      <c r="AJ2770" s="3">
        <f t="shared" si="1467"/>
        <v>7.6085278483792483E-7</v>
      </c>
      <c r="AK2770" s="3">
        <f t="shared" si="1468"/>
        <v>1.1976455002315586E-9</v>
      </c>
      <c r="AL2770" s="3">
        <f t="shared" si="1469"/>
        <v>2.4291502606542476E-12</v>
      </c>
      <c r="AM2770" s="3">
        <f t="shared" si="1470"/>
        <v>5.7501643840919741E-15</v>
      </c>
      <c r="AP2770" s="3">
        <f t="shared" si="1471"/>
        <v>6366812.4008564716</v>
      </c>
      <c r="AQ2770">
        <f t="shared" si="1472"/>
        <v>-2.3861053274235222E-3</v>
      </c>
      <c r="AR2770">
        <f t="shared" si="1473"/>
        <v>3953586.9442910855</v>
      </c>
      <c r="AU2770">
        <f t="shared" si="1474"/>
        <v>-0.76335910101326143</v>
      </c>
      <c r="AV2770">
        <f t="shared" si="1475"/>
        <v>-0.64597436706128308</v>
      </c>
      <c r="AY2770">
        <f t="shared" si="1476"/>
        <v>0</v>
      </c>
      <c r="AZ2770">
        <f t="shared" si="1482"/>
        <v>1</v>
      </c>
      <c r="BC2770">
        <f t="shared" si="1477"/>
        <v>0</v>
      </c>
      <c r="BD2770">
        <f t="shared" si="1478"/>
        <v>-0.76835924415261836</v>
      </c>
      <c r="BG2770">
        <f t="shared" si="1479"/>
        <v>-3953586.9442910855</v>
      </c>
      <c r="BH2770">
        <f t="shared" si="1480"/>
        <v>-4903877.1605711868</v>
      </c>
    </row>
    <row r="2771" spans="9:60">
      <c r="I2771">
        <v>35.715560913085902</v>
      </c>
      <c r="J2771">
        <v>139.76123046875</v>
      </c>
      <c r="K2771">
        <f t="shared" si="1451"/>
        <v>0</v>
      </c>
      <c r="L2771">
        <f t="shared" si="1452"/>
        <v>0</v>
      </c>
      <c r="M2771">
        <f t="shared" si="1453"/>
        <v>0.62335413212994129</v>
      </c>
      <c r="N2771">
        <f t="shared" si="1454"/>
        <v>2.4392936383183055</v>
      </c>
      <c r="O2771">
        <f t="shared" si="1455"/>
        <v>0.94794152197184645</v>
      </c>
      <c r="P2771">
        <f t="shared" si="1456"/>
        <v>0.60373344267671347</v>
      </c>
      <c r="Q2771">
        <f t="shared" si="1457"/>
        <v>-0.5634303877321738</v>
      </c>
      <c r="R2771">
        <f t="shared" si="1458"/>
        <v>-0.96257600818290445</v>
      </c>
      <c r="S2771">
        <f t="shared" si="1459"/>
        <v>-4.962359691597764E-2</v>
      </c>
      <c r="U2771" s="1" t="s">
        <v>2850</v>
      </c>
      <c r="V2771" s="3">
        <v>0.99990000000000001</v>
      </c>
      <c r="W2771" s="3">
        <v>6378137</v>
      </c>
      <c r="X2771" s="3">
        <v>298.25722210100002</v>
      </c>
      <c r="AA2771" s="3">
        <f t="shared" si="1460"/>
        <v>1.6792203946287445E-3</v>
      </c>
      <c r="AB2771" s="3">
        <f t="shared" si="1481"/>
        <v>1.0000007049454078</v>
      </c>
      <c r="AC2771" s="3">
        <f t="shared" si="1461"/>
        <v>-2.5188297041239312E-3</v>
      </c>
      <c r="AD2771" s="3">
        <f t="shared" si="1462"/>
        <v>2.6435429493240994E-6</v>
      </c>
      <c r="AE2771" s="3">
        <f t="shared" si="1463"/>
        <v>-3.4526259073074147E-9</v>
      </c>
      <c r="AF2771" s="3">
        <f t="shared" si="1464"/>
        <v>4.8918304243879506E-12</v>
      </c>
      <c r="AG2771" s="3">
        <f t="shared" si="1465"/>
        <v>-7.2287260458139161E-15</v>
      </c>
      <c r="AH2771" s="3" t="s">
        <v>57</v>
      </c>
      <c r="AI2771" s="3">
        <f t="shared" si="1466"/>
        <v>8.377318247285465E-4</v>
      </c>
      <c r="AJ2771" s="3">
        <f t="shared" si="1467"/>
        <v>7.6085278483792483E-7</v>
      </c>
      <c r="AK2771" s="3">
        <f t="shared" si="1468"/>
        <v>1.1976455002315586E-9</v>
      </c>
      <c r="AL2771" s="3">
        <f t="shared" si="1469"/>
        <v>2.4291502606542476E-12</v>
      </c>
      <c r="AM2771" s="3">
        <f t="shared" si="1470"/>
        <v>5.7501643840919741E-15</v>
      </c>
      <c r="AP2771" s="3">
        <f t="shared" si="1471"/>
        <v>6366812.4008564716</v>
      </c>
      <c r="AQ2771">
        <f t="shared" si="1472"/>
        <v>-2.3861053274235222E-3</v>
      </c>
      <c r="AR2771">
        <f t="shared" si="1473"/>
        <v>3953586.9442910855</v>
      </c>
      <c r="AU2771">
        <f t="shared" si="1474"/>
        <v>-0.76335910101326143</v>
      </c>
      <c r="AV2771">
        <f t="shared" si="1475"/>
        <v>-0.64597436706128308</v>
      </c>
      <c r="AY2771">
        <f t="shared" si="1476"/>
        <v>0</v>
      </c>
      <c r="AZ2771">
        <f t="shared" si="1482"/>
        <v>1</v>
      </c>
      <c r="BC2771">
        <f t="shared" si="1477"/>
        <v>0</v>
      </c>
      <c r="BD2771">
        <f t="shared" si="1478"/>
        <v>-0.76835924415261836</v>
      </c>
      <c r="BG2771">
        <f t="shared" si="1479"/>
        <v>-3953586.9442910855</v>
      </c>
      <c r="BH2771">
        <f t="shared" si="1480"/>
        <v>-4903877.1605711868</v>
      </c>
    </row>
    <row r="2772" spans="9:60">
      <c r="I2772">
        <v>35.715560913085902</v>
      </c>
      <c r="J2772">
        <v>139.76123046875</v>
      </c>
      <c r="K2772">
        <f t="shared" si="1451"/>
        <v>0</v>
      </c>
      <c r="L2772">
        <f t="shared" si="1452"/>
        <v>0</v>
      </c>
      <c r="M2772">
        <f t="shared" si="1453"/>
        <v>0.62335413212994129</v>
      </c>
      <c r="N2772">
        <f t="shared" si="1454"/>
        <v>2.4392936383183055</v>
      </c>
      <c r="O2772">
        <f t="shared" si="1455"/>
        <v>0.94794152197184645</v>
      </c>
      <c r="P2772">
        <f t="shared" si="1456"/>
        <v>0.60373344267671347</v>
      </c>
      <c r="Q2772">
        <f t="shared" si="1457"/>
        <v>-0.5634303877321738</v>
      </c>
      <c r="R2772">
        <f t="shared" si="1458"/>
        <v>-0.96257600818290445</v>
      </c>
      <c r="S2772">
        <f t="shared" si="1459"/>
        <v>-4.962359691597764E-2</v>
      </c>
      <c r="U2772" s="1" t="s">
        <v>2851</v>
      </c>
      <c r="V2772" s="3">
        <v>0.99990000000000001</v>
      </c>
      <c r="W2772" s="3">
        <v>6378137</v>
      </c>
      <c r="X2772" s="3">
        <v>298.25722210100002</v>
      </c>
      <c r="AA2772" s="3">
        <f t="shared" si="1460"/>
        <v>1.6792203946287445E-3</v>
      </c>
      <c r="AB2772" s="3">
        <f t="shared" si="1481"/>
        <v>1.0000007049454078</v>
      </c>
      <c r="AC2772" s="3">
        <f t="shared" si="1461"/>
        <v>-2.5188297041239312E-3</v>
      </c>
      <c r="AD2772" s="3">
        <f t="shared" si="1462"/>
        <v>2.6435429493240994E-6</v>
      </c>
      <c r="AE2772" s="3">
        <f t="shared" si="1463"/>
        <v>-3.4526259073074147E-9</v>
      </c>
      <c r="AF2772" s="3">
        <f t="shared" si="1464"/>
        <v>4.8918304243879506E-12</v>
      </c>
      <c r="AG2772" s="3">
        <f t="shared" si="1465"/>
        <v>-7.2287260458139161E-15</v>
      </c>
      <c r="AH2772" s="3" t="s">
        <v>57</v>
      </c>
      <c r="AI2772" s="3">
        <f t="shared" si="1466"/>
        <v>8.377318247285465E-4</v>
      </c>
      <c r="AJ2772" s="3">
        <f t="shared" si="1467"/>
        <v>7.6085278483792483E-7</v>
      </c>
      <c r="AK2772" s="3">
        <f t="shared" si="1468"/>
        <v>1.1976455002315586E-9</v>
      </c>
      <c r="AL2772" s="3">
        <f t="shared" si="1469"/>
        <v>2.4291502606542476E-12</v>
      </c>
      <c r="AM2772" s="3">
        <f t="shared" si="1470"/>
        <v>5.7501643840919741E-15</v>
      </c>
      <c r="AP2772" s="3">
        <f t="shared" si="1471"/>
        <v>6366812.4008564716</v>
      </c>
      <c r="AQ2772">
        <f t="shared" si="1472"/>
        <v>-2.3861053274235222E-3</v>
      </c>
      <c r="AR2772">
        <f t="shared" si="1473"/>
        <v>3953586.9442910855</v>
      </c>
      <c r="AU2772">
        <f t="shared" si="1474"/>
        <v>-0.76335910101326143</v>
      </c>
      <c r="AV2772">
        <f t="shared" si="1475"/>
        <v>-0.64597436706128308</v>
      </c>
      <c r="AY2772">
        <f t="shared" si="1476"/>
        <v>0</v>
      </c>
      <c r="AZ2772">
        <f t="shared" si="1482"/>
        <v>1</v>
      </c>
      <c r="BC2772">
        <f t="shared" si="1477"/>
        <v>0</v>
      </c>
      <c r="BD2772">
        <f t="shared" si="1478"/>
        <v>-0.76835924415261836</v>
      </c>
      <c r="BG2772">
        <f t="shared" si="1479"/>
        <v>-3953586.9442910855</v>
      </c>
      <c r="BH2772">
        <f t="shared" si="1480"/>
        <v>-4903877.1605711868</v>
      </c>
    </row>
    <row r="2773" spans="9:60">
      <c r="I2773">
        <v>35.715560913085902</v>
      </c>
      <c r="J2773">
        <v>139.76123046875</v>
      </c>
      <c r="K2773">
        <f t="shared" si="1451"/>
        <v>0</v>
      </c>
      <c r="L2773">
        <f t="shared" si="1452"/>
        <v>0</v>
      </c>
      <c r="M2773">
        <f t="shared" si="1453"/>
        <v>0.62335413212994129</v>
      </c>
      <c r="N2773">
        <f t="shared" si="1454"/>
        <v>2.4392936383183055</v>
      </c>
      <c r="O2773">
        <f t="shared" si="1455"/>
        <v>0.94794152197184645</v>
      </c>
      <c r="P2773">
        <f t="shared" si="1456"/>
        <v>0.60373344267671347</v>
      </c>
      <c r="Q2773">
        <f t="shared" si="1457"/>
        <v>-0.5634303877321738</v>
      </c>
      <c r="R2773">
        <f t="shared" si="1458"/>
        <v>-0.96257600818290445</v>
      </c>
      <c r="S2773">
        <f t="shared" si="1459"/>
        <v>-4.962359691597764E-2</v>
      </c>
      <c r="U2773" s="1" t="s">
        <v>2852</v>
      </c>
      <c r="V2773" s="3">
        <v>0.99990000000000001</v>
      </c>
      <c r="W2773" s="3">
        <v>6378137</v>
      </c>
      <c r="X2773" s="3">
        <v>298.25722210100002</v>
      </c>
      <c r="AA2773" s="3">
        <f t="shared" si="1460"/>
        <v>1.6792203946287445E-3</v>
      </c>
      <c r="AB2773" s="3">
        <f t="shared" si="1481"/>
        <v>1.0000007049454078</v>
      </c>
      <c r="AC2773" s="3">
        <f t="shared" si="1461"/>
        <v>-2.5188297041239312E-3</v>
      </c>
      <c r="AD2773" s="3">
        <f t="shared" si="1462"/>
        <v>2.6435429493240994E-6</v>
      </c>
      <c r="AE2773" s="3">
        <f t="shared" si="1463"/>
        <v>-3.4526259073074147E-9</v>
      </c>
      <c r="AF2773" s="3">
        <f t="shared" si="1464"/>
        <v>4.8918304243879506E-12</v>
      </c>
      <c r="AG2773" s="3">
        <f t="shared" si="1465"/>
        <v>-7.2287260458139161E-15</v>
      </c>
      <c r="AH2773" s="3" t="s">
        <v>57</v>
      </c>
      <c r="AI2773" s="3">
        <f t="shared" si="1466"/>
        <v>8.377318247285465E-4</v>
      </c>
      <c r="AJ2773" s="3">
        <f t="shared" si="1467"/>
        <v>7.6085278483792483E-7</v>
      </c>
      <c r="AK2773" s="3">
        <f t="shared" si="1468"/>
        <v>1.1976455002315586E-9</v>
      </c>
      <c r="AL2773" s="3">
        <f t="shared" si="1469"/>
        <v>2.4291502606542476E-12</v>
      </c>
      <c r="AM2773" s="3">
        <f t="shared" si="1470"/>
        <v>5.7501643840919741E-15</v>
      </c>
      <c r="AP2773" s="3">
        <f t="shared" si="1471"/>
        <v>6366812.4008564716</v>
      </c>
      <c r="AQ2773">
        <f t="shared" si="1472"/>
        <v>-2.3861053274235222E-3</v>
      </c>
      <c r="AR2773">
        <f t="shared" si="1473"/>
        <v>3953586.9442910855</v>
      </c>
      <c r="AU2773">
        <f t="shared" si="1474"/>
        <v>-0.76335910101326143</v>
      </c>
      <c r="AV2773">
        <f t="shared" si="1475"/>
        <v>-0.64597436706128308</v>
      </c>
      <c r="AY2773">
        <f t="shared" si="1476"/>
        <v>0</v>
      </c>
      <c r="AZ2773">
        <f t="shared" si="1482"/>
        <v>1</v>
      </c>
      <c r="BC2773">
        <f t="shared" si="1477"/>
        <v>0</v>
      </c>
      <c r="BD2773">
        <f t="shared" si="1478"/>
        <v>-0.76835924415261836</v>
      </c>
      <c r="BG2773">
        <f t="shared" si="1479"/>
        <v>-3953586.9442910855</v>
      </c>
      <c r="BH2773">
        <f t="shared" si="1480"/>
        <v>-4903877.1605711868</v>
      </c>
    </row>
    <row r="2774" spans="9:60">
      <c r="I2774">
        <v>35.715560913085902</v>
      </c>
      <c r="J2774">
        <v>139.76123046875</v>
      </c>
      <c r="K2774">
        <f t="shared" si="1451"/>
        <v>0</v>
      </c>
      <c r="L2774">
        <f t="shared" si="1452"/>
        <v>0</v>
      </c>
      <c r="M2774">
        <f t="shared" si="1453"/>
        <v>0.62335413212994129</v>
      </c>
      <c r="N2774">
        <f t="shared" si="1454"/>
        <v>2.4392936383183055</v>
      </c>
      <c r="O2774">
        <f t="shared" si="1455"/>
        <v>0.94794152197184645</v>
      </c>
      <c r="P2774">
        <f t="shared" si="1456"/>
        <v>0.60373344267671347</v>
      </c>
      <c r="Q2774">
        <f t="shared" si="1457"/>
        <v>-0.5634303877321738</v>
      </c>
      <c r="R2774">
        <f t="shared" si="1458"/>
        <v>-0.96257600818290445</v>
      </c>
      <c r="S2774">
        <f t="shared" si="1459"/>
        <v>-4.962359691597764E-2</v>
      </c>
      <c r="U2774" s="1" t="s">
        <v>2853</v>
      </c>
      <c r="V2774" s="3">
        <v>0.99990000000000001</v>
      </c>
      <c r="W2774" s="3">
        <v>6378137</v>
      </c>
      <c r="X2774" s="3">
        <v>298.25722210100002</v>
      </c>
      <c r="AA2774" s="3">
        <f t="shared" si="1460"/>
        <v>1.6792203946287445E-3</v>
      </c>
      <c r="AB2774" s="3">
        <f t="shared" si="1481"/>
        <v>1.0000007049454078</v>
      </c>
      <c r="AC2774" s="3">
        <f t="shared" si="1461"/>
        <v>-2.5188297041239312E-3</v>
      </c>
      <c r="AD2774" s="3">
        <f t="shared" si="1462"/>
        <v>2.6435429493240994E-6</v>
      </c>
      <c r="AE2774" s="3">
        <f t="shared" si="1463"/>
        <v>-3.4526259073074147E-9</v>
      </c>
      <c r="AF2774" s="3">
        <f t="shared" si="1464"/>
        <v>4.8918304243879506E-12</v>
      </c>
      <c r="AG2774" s="3">
        <f t="shared" si="1465"/>
        <v>-7.2287260458139161E-15</v>
      </c>
      <c r="AH2774" s="3" t="s">
        <v>57</v>
      </c>
      <c r="AI2774" s="3">
        <f t="shared" si="1466"/>
        <v>8.377318247285465E-4</v>
      </c>
      <c r="AJ2774" s="3">
        <f t="shared" si="1467"/>
        <v>7.6085278483792483E-7</v>
      </c>
      <c r="AK2774" s="3">
        <f t="shared" si="1468"/>
        <v>1.1976455002315586E-9</v>
      </c>
      <c r="AL2774" s="3">
        <f t="shared" si="1469"/>
        <v>2.4291502606542476E-12</v>
      </c>
      <c r="AM2774" s="3">
        <f t="shared" si="1470"/>
        <v>5.7501643840919741E-15</v>
      </c>
      <c r="AP2774" s="3">
        <f t="shared" si="1471"/>
        <v>6366812.4008564716</v>
      </c>
      <c r="AQ2774">
        <f t="shared" si="1472"/>
        <v>-2.3861053274235222E-3</v>
      </c>
      <c r="AR2774">
        <f t="shared" si="1473"/>
        <v>3953586.9442910855</v>
      </c>
      <c r="AU2774">
        <f t="shared" si="1474"/>
        <v>-0.76335910101326143</v>
      </c>
      <c r="AV2774">
        <f t="shared" si="1475"/>
        <v>-0.64597436706128308</v>
      </c>
      <c r="AY2774">
        <f t="shared" si="1476"/>
        <v>0</v>
      </c>
      <c r="AZ2774">
        <f t="shared" si="1482"/>
        <v>1</v>
      </c>
      <c r="BC2774">
        <f t="shared" si="1477"/>
        <v>0</v>
      </c>
      <c r="BD2774">
        <f t="shared" si="1478"/>
        <v>-0.76835924415261836</v>
      </c>
      <c r="BG2774">
        <f t="shared" si="1479"/>
        <v>-3953586.9442910855</v>
      </c>
      <c r="BH2774">
        <f t="shared" si="1480"/>
        <v>-4903877.1605711868</v>
      </c>
    </row>
    <row r="2775" spans="9:60">
      <c r="I2775">
        <v>35.715560913085902</v>
      </c>
      <c r="J2775">
        <v>139.76123046875</v>
      </c>
      <c r="K2775">
        <f t="shared" si="1451"/>
        <v>0</v>
      </c>
      <c r="L2775">
        <f t="shared" si="1452"/>
        <v>0</v>
      </c>
      <c r="M2775">
        <f t="shared" si="1453"/>
        <v>0.62335413212994129</v>
      </c>
      <c r="N2775">
        <f t="shared" si="1454"/>
        <v>2.4392936383183055</v>
      </c>
      <c r="O2775">
        <f t="shared" si="1455"/>
        <v>0.94794152197184645</v>
      </c>
      <c r="P2775">
        <f t="shared" si="1456"/>
        <v>0.60373344267671347</v>
      </c>
      <c r="Q2775">
        <f t="shared" si="1457"/>
        <v>-0.5634303877321738</v>
      </c>
      <c r="R2775">
        <f t="shared" si="1458"/>
        <v>-0.96257600818290445</v>
      </c>
      <c r="S2775">
        <f t="shared" si="1459"/>
        <v>-4.962359691597764E-2</v>
      </c>
      <c r="U2775" s="1" t="s">
        <v>2854</v>
      </c>
      <c r="V2775" s="3">
        <v>0.99990000000000001</v>
      </c>
      <c r="W2775" s="3">
        <v>6378137</v>
      </c>
      <c r="X2775" s="3">
        <v>298.25722210100002</v>
      </c>
      <c r="AA2775" s="3">
        <f t="shared" si="1460"/>
        <v>1.6792203946287445E-3</v>
      </c>
      <c r="AB2775" s="3">
        <f t="shared" si="1481"/>
        <v>1.0000007049454078</v>
      </c>
      <c r="AC2775" s="3">
        <f t="shared" si="1461"/>
        <v>-2.5188297041239312E-3</v>
      </c>
      <c r="AD2775" s="3">
        <f t="shared" si="1462"/>
        <v>2.6435429493240994E-6</v>
      </c>
      <c r="AE2775" s="3">
        <f t="shared" si="1463"/>
        <v>-3.4526259073074147E-9</v>
      </c>
      <c r="AF2775" s="3">
        <f t="shared" si="1464"/>
        <v>4.8918304243879506E-12</v>
      </c>
      <c r="AG2775" s="3">
        <f t="shared" si="1465"/>
        <v>-7.2287260458139161E-15</v>
      </c>
      <c r="AH2775" s="3" t="s">
        <v>57</v>
      </c>
      <c r="AI2775" s="3">
        <f t="shared" si="1466"/>
        <v>8.377318247285465E-4</v>
      </c>
      <c r="AJ2775" s="3">
        <f t="shared" si="1467"/>
        <v>7.6085278483792483E-7</v>
      </c>
      <c r="AK2775" s="3">
        <f t="shared" si="1468"/>
        <v>1.1976455002315586E-9</v>
      </c>
      <c r="AL2775" s="3">
        <f t="shared" si="1469"/>
        <v>2.4291502606542476E-12</v>
      </c>
      <c r="AM2775" s="3">
        <f t="shared" si="1470"/>
        <v>5.7501643840919741E-15</v>
      </c>
      <c r="AP2775" s="3">
        <f t="shared" si="1471"/>
        <v>6366812.4008564716</v>
      </c>
      <c r="AQ2775">
        <f t="shared" si="1472"/>
        <v>-2.3861053274235222E-3</v>
      </c>
      <c r="AR2775">
        <f t="shared" si="1473"/>
        <v>3953586.9442910855</v>
      </c>
      <c r="AU2775">
        <f t="shared" si="1474"/>
        <v>-0.76335910101326143</v>
      </c>
      <c r="AV2775">
        <f t="shared" si="1475"/>
        <v>-0.64597436706128308</v>
      </c>
      <c r="AY2775">
        <f t="shared" si="1476"/>
        <v>0</v>
      </c>
      <c r="AZ2775">
        <f t="shared" si="1482"/>
        <v>1</v>
      </c>
      <c r="BC2775">
        <f t="shared" si="1477"/>
        <v>0</v>
      </c>
      <c r="BD2775">
        <f t="shared" si="1478"/>
        <v>-0.76835924415261836</v>
      </c>
      <c r="BG2775">
        <f t="shared" si="1479"/>
        <v>-3953586.9442910855</v>
      </c>
      <c r="BH2775">
        <f t="shared" si="1480"/>
        <v>-4903877.1605711868</v>
      </c>
    </row>
    <row r="2776" spans="9:60">
      <c r="I2776">
        <v>35.715560913085902</v>
      </c>
      <c r="J2776">
        <v>139.76123046875</v>
      </c>
      <c r="K2776">
        <f t="shared" si="1451"/>
        <v>0</v>
      </c>
      <c r="L2776">
        <f t="shared" si="1452"/>
        <v>0</v>
      </c>
      <c r="M2776">
        <f t="shared" si="1453"/>
        <v>0.62335413212994129</v>
      </c>
      <c r="N2776">
        <f t="shared" si="1454"/>
        <v>2.4392936383183055</v>
      </c>
      <c r="O2776">
        <f t="shared" si="1455"/>
        <v>0.94794152197184645</v>
      </c>
      <c r="P2776">
        <f t="shared" si="1456"/>
        <v>0.60373344267671347</v>
      </c>
      <c r="Q2776">
        <f t="shared" si="1457"/>
        <v>-0.5634303877321738</v>
      </c>
      <c r="R2776">
        <f t="shared" si="1458"/>
        <v>-0.96257600818290445</v>
      </c>
      <c r="S2776">
        <f t="shared" si="1459"/>
        <v>-4.962359691597764E-2</v>
      </c>
      <c r="U2776" s="1" t="s">
        <v>2855</v>
      </c>
      <c r="V2776" s="3">
        <v>0.99990000000000001</v>
      </c>
      <c r="W2776" s="3">
        <v>6378137</v>
      </c>
      <c r="X2776" s="3">
        <v>298.25722210100002</v>
      </c>
      <c r="AA2776" s="3">
        <f t="shared" si="1460"/>
        <v>1.6792203946287445E-3</v>
      </c>
      <c r="AB2776" s="3">
        <f t="shared" si="1481"/>
        <v>1.0000007049454078</v>
      </c>
      <c r="AC2776" s="3">
        <f t="shared" si="1461"/>
        <v>-2.5188297041239312E-3</v>
      </c>
      <c r="AD2776" s="3">
        <f t="shared" si="1462"/>
        <v>2.6435429493240994E-6</v>
      </c>
      <c r="AE2776" s="3">
        <f t="shared" si="1463"/>
        <v>-3.4526259073074147E-9</v>
      </c>
      <c r="AF2776" s="3">
        <f t="shared" si="1464"/>
        <v>4.8918304243879506E-12</v>
      </c>
      <c r="AG2776" s="3">
        <f t="shared" si="1465"/>
        <v>-7.2287260458139161E-15</v>
      </c>
      <c r="AH2776" s="3" t="s">
        <v>57</v>
      </c>
      <c r="AI2776" s="3">
        <f t="shared" si="1466"/>
        <v>8.377318247285465E-4</v>
      </c>
      <c r="AJ2776" s="3">
        <f t="shared" si="1467"/>
        <v>7.6085278483792483E-7</v>
      </c>
      <c r="AK2776" s="3">
        <f t="shared" si="1468"/>
        <v>1.1976455002315586E-9</v>
      </c>
      <c r="AL2776" s="3">
        <f t="shared" si="1469"/>
        <v>2.4291502606542476E-12</v>
      </c>
      <c r="AM2776" s="3">
        <f t="shared" si="1470"/>
        <v>5.7501643840919741E-15</v>
      </c>
      <c r="AP2776" s="3">
        <f t="shared" si="1471"/>
        <v>6366812.4008564716</v>
      </c>
      <c r="AQ2776">
        <f t="shared" si="1472"/>
        <v>-2.3861053274235222E-3</v>
      </c>
      <c r="AR2776">
        <f t="shared" si="1473"/>
        <v>3953586.9442910855</v>
      </c>
      <c r="AU2776">
        <f t="shared" si="1474"/>
        <v>-0.76335910101326143</v>
      </c>
      <c r="AV2776">
        <f t="shared" si="1475"/>
        <v>-0.64597436706128308</v>
      </c>
      <c r="AY2776">
        <f t="shared" si="1476"/>
        <v>0</v>
      </c>
      <c r="AZ2776">
        <f t="shared" si="1482"/>
        <v>1</v>
      </c>
      <c r="BC2776">
        <f t="shared" si="1477"/>
        <v>0</v>
      </c>
      <c r="BD2776">
        <f t="shared" si="1478"/>
        <v>-0.76835924415261836</v>
      </c>
      <c r="BG2776">
        <f t="shared" si="1479"/>
        <v>-3953586.9442910855</v>
      </c>
      <c r="BH2776">
        <f t="shared" si="1480"/>
        <v>-4903877.1605711868</v>
      </c>
    </row>
    <row r="2777" spans="9:60">
      <c r="I2777">
        <v>35.715560913085902</v>
      </c>
      <c r="J2777">
        <v>139.76123046875</v>
      </c>
      <c r="K2777">
        <f t="shared" si="1451"/>
        <v>0</v>
      </c>
      <c r="L2777">
        <f t="shared" si="1452"/>
        <v>0</v>
      </c>
      <c r="M2777">
        <f t="shared" si="1453"/>
        <v>0.62335413212994129</v>
      </c>
      <c r="N2777">
        <f t="shared" si="1454"/>
        <v>2.4392936383183055</v>
      </c>
      <c r="O2777">
        <f t="shared" si="1455"/>
        <v>0.94794152197184645</v>
      </c>
      <c r="P2777">
        <f t="shared" si="1456"/>
        <v>0.60373344267671347</v>
      </c>
      <c r="Q2777">
        <f t="shared" si="1457"/>
        <v>-0.5634303877321738</v>
      </c>
      <c r="R2777">
        <f t="shared" si="1458"/>
        <v>-0.96257600818290445</v>
      </c>
      <c r="S2777">
        <f t="shared" si="1459"/>
        <v>-4.962359691597764E-2</v>
      </c>
      <c r="U2777" s="1" t="s">
        <v>2856</v>
      </c>
      <c r="V2777" s="3">
        <v>0.99990000000000001</v>
      </c>
      <c r="W2777" s="3">
        <v>6378137</v>
      </c>
      <c r="X2777" s="3">
        <v>298.25722210100002</v>
      </c>
      <c r="AA2777" s="3">
        <f t="shared" si="1460"/>
        <v>1.6792203946287445E-3</v>
      </c>
      <c r="AB2777" s="3">
        <f t="shared" si="1481"/>
        <v>1.0000007049454078</v>
      </c>
      <c r="AC2777" s="3">
        <f t="shared" si="1461"/>
        <v>-2.5188297041239312E-3</v>
      </c>
      <c r="AD2777" s="3">
        <f t="shared" si="1462"/>
        <v>2.6435429493240994E-6</v>
      </c>
      <c r="AE2777" s="3">
        <f t="shared" si="1463"/>
        <v>-3.4526259073074147E-9</v>
      </c>
      <c r="AF2777" s="3">
        <f t="shared" si="1464"/>
        <v>4.8918304243879506E-12</v>
      </c>
      <c r="AG2777" s="3">
        <f t="shared" si="1465"/>
        <v>-7.2287260458139161E-15</v>
      </c>
      <c r="AH2777" s="3" t="s">
        <v>57</v>
      </c>
      <c r="AI2777" s="3">
        <f t="shared" si="1466"/>
        <v>8.377318247285465E-4</v>
      </c>
      <c r="AJ2777" s="3">
        <f t="shared" si="1467"/>
        <v>7.6085278483792483E-7</v>
      </c>
      <c r="AK2777" s="3">
        <f t="shared" si="1468"/>
        <v>1.1976455002315586E-9</v>
      </c>
      <c r="AL2777" s="3">
        <f t="shared" si="1469"/>
        <v>2.4291502606542476E-12</v>
      </c>
      <c r="AM2777" s="3">
        <f t="shared" si="1470"/>
        <v>5.7501643840919741E-15</v>
      </c>
      <c r="AP2777" s="3">
        <f t="shared" si="1471"/>
        <v>6366812.4008564716</v>
      </c>
      <c r="AQ2777">
        <f t="shared" si="1472"/>
        <v>-2.3861053274235222E-3</v>
      </c>
      <c r="AR2777">
        <f t="shared" si="1473"/>
        <v>3953586.9442910855</v>
      </c>
      <c r="AU2777">
        <f t="shared" si="1474"/>
        <v>-0.76335910101326143</v>
      </c>
      <c r="AV2777">
        <f t="shared" si="1475"/>
        <v>-0.64597436706128308</v>
      </c>
      <c r="AY2777">
        <f t="shared" si="1476"/>
        <v>0</v>
      </c>
      <c r="AZ2777">
        <f t="shared" si="1482"/>
        <v>1</v>
      </c>
      <c r="BC2777">
        <f t="shared" si="1477"/>
        <v>0</v>
      </c>
      <c r="BD2777">
        <f t="shared" si="1478"/>
        <v>-0.76835924415261836</v>
      </c>
      <c r="BG2777">
        <f t="shared" si="1479"/>
        <v>-3953586.9442910855</v>
      </c>
      <c r="BH2777">
        <f t="shared" si="1480"/>
        <v>-4903877.1605711868</v>
      </c>
    </row>
    <row r="2778" spans="9:60">
      <c r="I2778">
        <v>35.715560913085902</v>
      </c>
      <c r="J2778">
        <v>139.76123046875</v>
      </c>
      <c r="K2778">
        <f t="shared" si="1451"/>
        <v>0</v>
      </c>
      <c r="L2778">
        <f t="shared" si="1452"/>
        <v>0</v>
      </c>
      <c r="M2778">
        <f t="shared" si="1453"/>
        <v>0.62335413212994129</v>
      </c>
      <c r="N2778">
        <f t="shared" si="1454"/>
        <v>2.4392936383183055</v>
      </c>
      <c r="O2778">
        <f t="shared" si="1455"/>
        <v>0.94794152197184645</v>
      </c>
      <c r="P2778">
        <f t="shared" si="1456"/>
        <v>0.60373344267671347</v>
      </c>
      <c r="Q2778">
        <f t="shared" si="1457"/>
        <v>-0.5634303877321738</v>
      </c>
      <c r="R2778">
        <f t="shared" si="1458"/>
        <v>-0.96257600818290445</v>
      </c>
      <c r="S2778">
        <f t="shared" si="1459"/>
        <v>-4.962359691597764E-2</v>
      </c>
      <c r="U2778" s="1" t="s">
        <v>2857</v>
      </c>
      <c r="V2778" s="3">
        <v>0.99990000000000001</v>
      </c>
      <c r="W2778" s="3">
        <v>6378137</v>
      </c>
      <c r="X2778" s="3">
        <v>298.25722210100002</v>
      </c>
      <c r="AA2778" s="3">
        <f t="shared" si="1460"/>
        <v>1.6792203946287445E-3</v>
      </c>
      <c r="AB2778" s="3">
        <f t="shared" si="1481"/>
        <v>1.0000007049454078</v>
      </c>
      <c r="AC2778" s="3">
        <f t="shared" si="1461"/>
        <v>-2.5188297041239312E-3</v>
      </c>
      <c r="AD2778" s="3">
        <f t="shared" si="1462"/>
        <v>2.6435429493240994E-6</v>
      </c>
      <c r="AE2778" s="3">
        <f t="shared" si="1463"/>
        <v>-3.4526259073074147E-9</v>
      </c>
      <c r="AF2778" s="3">
        <f t="shared" si="1464"/>
        <v>4.8918304243879506E-12</v>
      </c>
      <c r="AG2778" s="3">
        <f t="shared" si="1465"/>
        <v>-7.2287260458139161E-15</v>
      </c>
      <c r="AH2778" s="3" t="s">
        <v>57</v>
      </c>
      <c r="AI2778" s="3">
        <f t="shared" si="1466"/>
        <v>8.377318247285465E-4</v>
      </c>
      <c r="AJ2778" s="3">
        <f t="shared" si="1467"/>
        <v>7.6085278483792483E-7</v>
      </c>
      <c r="AK2778" s="3">
        <f t="shared" si="1468"/>
        <v>1.1976455002315586E-9</v>
      </c>
      <c r="AL2778" s="3">
        <f t="shared" si="1469"/>
        <v>2.4291502606542476E-12</v>
      </c>
      <c r="AM2778" s="3">
        <f t="shared" si="1470"/>
        <v>5.7501643840919741E-15</v>
      </c>
      <c r="AP2778" s="3">
        <f t="shared" si="1471"/>
        <v>6366812.4008564716</v>
      </c>
      <c r="AQ2778">
        <f t="shared" si="1472"/>
        <v>-2.3861053274235222E-3</v>
      </c>
      <c r="AR2778">
        <f t="shared" si="1473"/>
        <v>3953586.9442910855</v>
      </c>
      <c r="AU2778">
        <f t="shared" si="1474"/>
        <v>-0.76335910101326143</v>
      </c>
      <c r="AV2778">
        <f t="shared" si="1475"/>
        <v>-0.64597436706128308</v>
      </c>
      <c r="AY2778">
        <f t="shared" si="1476"/>
        <v>0</v>
      </c>
      <c r="AZ2778">
        <f t="shared" si="1482"/>
        <v>1</v>
      </c>
      <c r="BC2778">
        <f t="shared" si="1477"/>
        <v>0</v>
      </c>
      <c r="BD2778">
        <f t="shared" si="1478"/>
        <v>-0.76835924415261836</v>
      </c>
      <c r="BG2778">
        <f t="shared" si="1479"/>
        <v>-3953586.9442910855</v>
      </c>
      <c r="BH2778">
        <f t="shared" si="1480"/>
        <v>-4903877.1605711868</v>
      </c>
    </row>
    <row r="2779" spans="9:60">
      <c r="I2779">
        <v>35.715560913085902</v>
      </c>
      <c r="J2779">
        <v>139.76123046875</v>
      </c>
      <c r="K2779">
        <f t="shared" si="1451"/>
        <v>0</v>
      </c>
      <c r="L2779">
        <f t="shared" si="1452"/>
        <v>0</v>
      </c>
      <c r="M2779">
        <f t="shared" si="1453"/>
        <v>0.62335413212994129</v>
      </c>
      <c r="N2779">
        <f t="shared" si="1454"/>
        <v>2.4392936383183055</v>
      </c>
      <c r="O2779">
        <f t="shared" si="1455"/>
        <v>0.94794152197184645</v>
      </c>
      <c r="P2779">
        <f t="shared" si="1456"/>
        <v>0.60373344267671347</v>
      </c>
      <c r="Q2779">
        <f t="shared" si="1457"/>
        <v>-0.5634303877321738</v>
      </c>
      <c r="R2779">
        <f t="shared" si="1458"/>
        <v>-0.96257600818290445</v>
      </c>
      <c r="S2779">
        <f t="shared" si="1459"/>
        <v>-4.962359691597764E-2</v>
      </c>
      <c r="U2779" s="1" t="s">
        <v>2858</v>
      </c>
      <c r="V2779" s="3">
        <v>0.99990000000000001</v>
      </c>
      <c r="W2779" s="3">
        <v>6378137</v>
      </c>
      <c r="X2779" s="3">
        <v>298.25722210100002</v>
      </c>
      <c r="AA2779" s="3">
        <f t="shared" si="1460"/>
        <v>1.6792203946287445E-3</v>
      </c>
      <c r="AB2779" s="3">
        <f t="shared" si="1481"/>
        <v>1.0000007049454078</v>
      </c>
      <c r="AC2779" s="3">
        <f t="shared" si="1461"/>
        <v>-2.5188297041239312E-3</v>
      </c>
      <c r="AD2779" s="3">
        <f t="shared" si="1462"/>
        <v>2.6435429493240994E-6</v>
      </c>
      <c r="AE2779" s="3">
        <f t="shared" si="1463"/>
        <v>-3.4526259073074147E-9</v>
      </c>
      <c r="AF2779" s="3">
        <f t="shared" si="1464"/>
        <v>4.8918304243879506E-12</v>
      </c>
      <c r="AG2779" s="3">
        <f t="shared" si="1465"/>
        <v>-7.2287260458139161E-15</v>
      </c>
      <c r="AH2779" s="3" t="s">
        <v>57</v>
      </c>
      <c r="AI2779" s="3">
        <f t="shared" si="1466"/>
        <v>8.377318247285465E-4</v>
      </c>
      <c r="AJ2779" s="3">
        <f t="shared" si="1467"/>
        <v>7.6085278483792483E-7</v>
      </c>
      <c r="AK2779" s="3">
        <f t="shared" si="1468"/>
        <v>1.1976455002315586E-9</v>
      </c>
      <c r="AL2779" s="3">
        <f t="shared" si="1469"/>
        <v>2.4291502606542476E-12</v>
      </c>
      <c r="AM2779" s="3">
        <f t="shared" si="1470"/>
        <v>5.7501643840919741E-15</v>
      </c>
      <c r="AP2779" s="3">
        <f t="shared" si="1471"/>
        <v>6366812.4008564716</v>
      </c>
      <c r="AQ2779">
        <f t="shared" si="1472"/>
        <v>-2.3861053274235222E-3</v>
      </c>
      <c r="AR2779">
        <f t="shared" si="1473"/>
        <v>3953586.9442910855</v>
      </c>
      <c r="AU2779">
        <f t="shared" si="1474"/>
        <v>-0.76335910101326143</v>
      </c>
      <c r="AV2779">
        <f t="shared" si="1475"/>
        <v>-0.64597436706128308</v>
      </c>
      <c r="AY2779">
        <f t="shared" si="1476"/>
        <v>0</v>
      </c>
      <c r="AZ2779">
        <f t="shared" si="1482"/>
        <v>1</v>
      </c>
      <c r="BC2779">
        <f t="shared" si="1477"/>
        <v>0</v>
      </c>
      <c r="BD2779">
        <f t="shared" si="1478"/>
        <v>-0.76835924415261836</v>
      </c>
      <c r="BG2779">
        <f t="shared" si="1479"/>
        <v>-3953586.9442910855</v>
      </c>
      <c r="BH2779">
        <f t="shared" si="1480"/>
        <v>-4903877.1605711868</v>
      </c>
    </row>
    <row r="2780" spans="9:60">
      <c r="I2780">
        <v>35.715560913085902</v>
      </c>
      <c r="J2780">
        <v>139.76123046875</v>
      </c>
      <c r="K2780">
        <f t="shared" si="1451"/>
        <v>0</v>
      </c>
      <c r="L2780">
        <f t="shared" si="1452"/>
        <v>0</v>
      </c>
      <c r="M2780">
        <f t="shared" si="1453"/>
        <v>0.62335413212994129</v>
      </c>
      <c r="N2780">
        <f t="shared" si="1454"/>
        <v>2.4392936383183055</v>
      </c>
      <c r="O2780">
        <f t="shared" si="1455"/>
        <v>0.94794152197184645</v>
      </c>
      <c r="P2780">
        <f t="shared" si="1456"/>
        <v>0.60373344267671347</v>
      </c>
      <c r="Q2780">
        <f t="shared" si="1457"/>
        <v>-0.5634303877321738</v>
      </c>
      <c r="R2780">
        <f t="shared" si="1458"/>
        <v>-0.96257600818290445</v>
      </c>
      <c r="S2780">
        <f t="shared" si="1459"/>
        <v>-4.962359691597764E-2</v>
      </c>
      <c r="U2780" s="1" t="s">
        <v>2859</v>
      </c>
      <c r="V2780" s="3">
        <v>0.99990000000000001</v>
      </c>
      <c r="W2780" s="3">
        <v>6378137</v>
      </c>
      <c r="X2780" s="3">
        <v>298.25722210100002</v>
      </c>
      <c r="AA2780" s="3">
        <f t="shared" si="1460"/>
        <v>1.6792203946287445E-3</v>
      </c>
      <c r="AB2780" s="3">
        <f t="shared" si="1481"/>
        <v>1.0000007049454078</v>
      </c>
      <c r="AC2780" s="3">
        <f t="shared" si="1461"/>
        <v>-2.5188297041239312E-3</v>
      </c>
      <c r="AD2780" s="3">
        <f t="shared" si="1462"/>
        <v>2.6435429493240994E-6</v>
      </c>
      <c r="AE2780" s="3">
        <f t="shared" si="1463"/>
        <v>-3.4526259073074147E-9</v>
      </c>
      <c r="AF2780" s="3">
        <f t="shared" si="1464"/>
        <v>4.8918304243879506E-12</v>
      </c>
      <c r="AG2780" s="3">
        <f t="shared" si="1465"/>
        <v>-7.2287260458139161E-15</v>
      </c>
      <c r="AH2780" s="3" t="s">
        <v>57</v>
      </c>
      <c r="AI2780" s="3">
        <f t="shared" si="1466"/>
        <v>8.377318247285465E-4</v>
      </c>
      <c r="AJ2780" s="3">
        <f t="shared" si="1467"/>
        <v>7.6085278483792483E-7</v>
      </c>
      <c r="AK2780" s="3">
        <f t="shared" si="1468"/>
        <v>1.1976455002315586E-9</v>
      </c>
      <c r="AL2780" s="3">
        <f t="shared" si="1469"/>
        <v>2.4291502606542476E-12</v>
      </c>
      <c r="AM2780" s="3">
        <f t="shared" si="1470"/>
        <v>5.7501643840919741E-15</v>
      </c>
      <c r="AP2780" s="3">
        <f t="shared" si="1471"/>
        <v>6366812.4008564716</v>
      </c>
      <c r="AQ2780">
        <f t="shared" si="1472"/>
        <v>-2.3861053274235222E-3</v>
      </c>
      <c r="AR2780">
        <f t="shared" si="1473"/>
        <v>3953586.9442910855</v>
      </c>
      <c r="AU2780">
        <f t="shared" si="1474"/>
        <v>-0.76335910101326143</v>
      </c>
      <c r="AV2780">
        <f t="shared" si="1475"/>
        <v>-0.64597436706128308</v>
      </c>
      <c r="AY2780">
        <f t="shared" si="1476"/>
        <v>0</v>
      </c>
      <c r="AZ2780">
        <f t="shared" si="1482"/>
        <v>1</v>
      </c>
      <c r="BC2780">
        <f t="shared" si="1477"/>
        <v>0</v>
      </c>
      <c r="BD2780">
        <f t="shared" si="1478"/>
        <v>-0.76835924415261836</v>
      </c>
      <c r="BG2780">
        <f t="shared" si="1479"/>
        <v>-3953586.9442910855</v>
      </c>
      <c r="BH2780">
        <f t="shared" si="1480"/>
        <v>-4903877.1605711868</v>
      </c>
    </row>
    <row r="2781" spans="9:60">
      <c r="I2781">
        <v>35.715560913085902</v>
      </c>
      <c r="J2781">
        <v>139.76123046875</v>
      </c>
      <c r="K2781">
        <f t="shared" si="1451"/>
        <v>0</v>
      </c>
      <c r="L2781">
        <f t="shared" si="1452"/>
        <v>0</v>
      </c>
      <c r="M2781">
        <f t="shared" si="1453"/>
        <v>0.62335413212994129</v>
      </c>
      <c r="N2781">
        <f t="shared" si="1454"/>
        <v>2.4392936383183055</v>
      </c>
      <c r="O2781">
        <f t="shared" si="1455"/>
        <v>0.94794152197184645</v>
      </c>
      <c r="P2781">
        <f t="shared" si="1456"/>
        <v>0.60373344267671347</v>
      </c>
      <c r="Q2781">
        <f t="shared" si="1457"/>
        <v>-0.5634303877321738</v>
      </c>
      <c r="R2781">
        <f t="shared" si="1458"/>
        <v>-0.96257600818290445</v>
      </c>
      <c r="S2781">
        <f t="shared" si="1459"/>
        <v>-4.962359691597764E-2</v>
      </c>
      <c r="U2781" s="1" t="s">
        <v>2860</v>
      </c>
      <c r="V2781" s="3">
        <v>0.99990000000000001</v>
      </c>
      <c r="W2781" s="3">
        <v>6378137</v>
      </c>
      <c r="X2781" s="3">
        <v>298.25722210100002</v>
      </c>
      <c r="AA2781" s="3">
        <f t="shared" si="1460"/>
        <v>1.6792203946287445E-3</v>
      </c>
      <c r="AB2781" s="3">
        <f t="shared" si="1481"/>
        <v>1.0000007049454078</v>
      </c>
      <c r="AC2781" s="3">
        <f t="shared" si="1461"/>
        <v>-2.5188297041239312E-3</v>
      </c>
      <c r="AD2781" s="3">
        <f t="shared" si="1462"/>
        <v>2.6435429493240994E-6</v>
      </c>
      <c r="AE2781" s="3">
        <f t="shared" si="1463"/>
        <v>-3.4526259073074147E-9</v>
      </c>
      <c r="AF2781" s="3">
        <f t="shared" si="1464"/>
        <v>4.8918304243879506E-12</v>
      </c>
      <c r="AG2781" s="3">
        <f t="shared" si="1465"/>
        <v>-7.2287260458139161E-15</v>
      </c>
      <c r="AH2781" s="3" t="s">
        <v>57</v>
      </c>
      <c r="AI2781" s="3">
        <f t="shared" si="1466"/>
        <v>8.377318247285465E-4</v>
      </c>
      <c r="AJ2781" s="3">
        <f t="shared" si="1467"/>
        <v>7.6085278483792483E-7</v>
      </c>
      <c r="AK2781" s="3">
        <f t="shared" si="1468"/>
        <v>1.1976455002315586E-9</v>
      </c>
      <c r="AL2781" s="3">
        <f t="shared" si="1469"/>
        <v>2.4291502606542476E-12</v>
      </c>
      <c r="AM2781" s="3">
        <f t="shared" si="1470"/>
        <v>5.7501643840919741E-15</v>
      </c>
      <c r="AP2781" s="3">
        <f t="shared" si="1471"/>
        <v>6366812.4008564716</v>
      </c>
      <c r="AQ2781">
        <f t="shared" si="1472"/>
        <v>-2.3861053274235222E-3</v>
      </c>
      <c r="AR2781">
        <f t="shared" si="1473"/>
        <v>3953586.9442910855</v>
      </c>
      <c r="AU2781">
        <f t="shared" si="1474"/>
        <v>-0.76335910101326143</v>
      </c>
      <c r="AV2781">
        <f t="shared" si="1475"/>
        <v>-0.64597436706128308</v>
      </c>
      <c r="AY2781">
        <f t="shared" si="1476"/>
        <v>0</v>
      </c>
      <c r="AZ2781">
        <f t="shared" si="1482"/>
        <v>1</v>
      </c>
      <c r="BC2781">
        <f t="shared" si="1477"/>
        <v>0</v>
      </c>
      <c r="BD2781">
        <f t="shared" si="1478"/>
        <v>-0.76835924415261836</v>
      </c>
      <c r="BG2781">
        <f t="shared" si="1479"/>
        <v>-3953586.9442910855</v>
      </c>
      <c r="BH2781">
        <f t="shared" si="1480"/>
        <v>-4903877.1605711868</v>
      </c>
    </row>
    <row r="2782" spans="9:60">
      <c r="I2782">
        <v>35.715560913085902</v>
      </c>
      <c r="J2782">
        <v>139.76123046875</v>
      </c>
      <c r="K2782">
        <f t="shared" si="1451"/>
        <v>0</v>
      </c>
      <c r="L2782">
        <f t="shared" si="1452"/>
        <v>0</v>
      </c>
      <c r="M2782">
        <f t="shared" si="1453"/>
        <v>0.62335413212994129</v>
      </c>
      <c r="N2782">
        <f t="shared" si="1454"/>
        <v>2.4392936383183055</v>
      </c>
      <c r="O2782">
        <f t="shared" si="1455"/>
        <v>0.94794152197184645</v>
      </c>
      <c r="P2782">
        <f t="shared" si="1456"/>
        <v>0.60373344267671347</v>
      </c>
      <c r="Q2782">
        <f t="shared" si="1457"/>
        <v>-0.5634303877321738</v>
      </c>
      <c r="R2782">
        <f t="shared" si="1458"/>
        <v>-0.96257600818290445</v>
      </c>
      <c r="S2782">
        <f t="shared" si="1459"/>
        <v>-4.962359691597764E-2</v>
      </c>
      <c r="U2782" s="1" t="s">
        <v>2861</v>
      </c>
      <c r="V2782" s="3">
        <v>0.99990000000000001</v>
      </c>
      <c r="W2782" s="3">
        <v>6378137</v>
      </c>
      <c r="X2782" s="3">
        <v>298.25722210100002</v>
      </c>
      <c r="AA2782" s="3">
        <f t="shared" si="1460"/>
        <v>1.6792203946287445E-3</v>
      </c>
      <c r="AB2782" s="3">
        <f t="shared" si="1481"/>
        <v>1.0000007049454078</v>
      </c>
      <c r="AC2782" s="3">
        <f t="shared" si="1461"/>
        <v>-2.5188297041239312E-3</v>
      </c>
      <c r="AD2782" s="3">
        <f t="shared" si="1462"/>
        <v>2.6435429493240994E-6</v>
      </c>
      <c r="AE2782" s="3">
        <f t="shared" si="1463"/>
        <v>-3.4526259073074147E-9</v>
      </c>
      <c r="AF2782" s="3">
        <f t="shared" si="1464"/>
        <v>4.8918304243879506E-12</v>
      </c>
      <c r="AG2782" s="3">
        <f t="shared" si="1465"/>
        <v>-7.2287260458139161E-15</v>
      </c>
      <c r="AH2782" s="3" t="s">
        <v>57</v>
      </c>
      <c r="AI2782" s="3">
        <f t="shared" si="1466"/>
        <v>8.377318247285465E-4</v>
      </c>
      <c r="AJ2782" s="3">
        <f t="shared" si="1467"/>
        <v>7.6085278483792483E-7</v>
      </c>
      <c r="AK2782" s="3">
        <f t="shared" si="1468"/>
        <v>1.1976455002315586E-9</v>
      </c>
      <c r="AL2782" s="3">
        <f t="shared" si="1469"/>
        <v>2.4291502606542476E-12</v>
      </c>
      <c r="AM2782" s="3">
        <f t="shared" si="1470"/>
        <v>5.7501643840919741E-15</v>
      </c>
      <c r="AP2782" s="3">
        <f t="shared" si="1471"/>
        <v>6366812.4008564716</v>
      </c>
      <c r="AQ2782">
        <f t="shared" si="1472"/>
        <v>-2.3861053274235222E-3</v>
      </c>
      <c r="AR2782">
        <f t="shared" si="1473"/>
        <v>3953586.9442910855</v>
      </c>
      <c r="AU2782">
        <f t="shared" si="1474"/>
        <v>-0.76335910101326143</v>
      </c>
      <c r="AV2782">
        <f t="shared" si="1475"/>
        <v>-0.64597436706128308</v>
      </c>
      <c r="AY2782">
        <f t="shared" si="1476"/>
        <v>0</v>
      </c>
      <c r="AZ2782">
        <f t="shared" si="1482"/>
        <v>1</v>
      </c>
      <c r="BC2782">
        <f t="shared" si="1477"/>
        <v>0</v>
      </c>
      <c r="BD2782">
        <f t="shared" si="1478"/>
        <v>-0.76835924415261836</v>
      </c>
      <c r="BG2782">
        <f t="shared" si="1479"/>
        <v>-3953586.9442910855</v>
      </c>
      <c r="BH2782">
        <f t="shared" si="1480"/>
        <v>-4903877.1605711868</v>
      </c>
    </row>
    <row r="2783" spans="9:60">
      <c r="I2783">
        <v>35.715560913085902</v>
      </c>
      <c r="J2783">
        <v>139.76123046875</v>
      </c>
      <c r="K2783">
        <f t="shared" si="1451"/>
        <v>0</v>
      </c>
      <c r="L2783">
        <f t="shared" si="1452"/>
        <v>0</v>
      </c>
      <c r="M2783">
        <f t="shared" si="1453"/>
        <v>0.62335413212994129</v>
      </c>
      <c r="N2783">
        <f t="shared" si="1454"/>
        <v>2.4392936383183055</v>
      </c>
      <c r="O2783">
        <f t="shared" si="1455"/>
        <v>0.94794152197184645</v>
      </c>
      <c r="P2783">
        <f t="shared" si="1456"/>
        <v>0.60373344267671347</v>
      </c>
      <c r="Q2783">
        <f t="shared" si="1457"/>
        <v>-0.5634303877321738</v>
      </c>
      <c r="R2783">
        <f t="shared" si="1458"/>
        <v>-0.96257600818290445</v>
      </c>
      <c r="S2783">
        <f t="shared" si="1459"/>
        <v>-4.962359691597764E-2</v>
      </c>
      <c r="U2783" s="1" t="s">
        <v>2862</v>
      </c>
      <c r="V2783" s="3">
        <v>0.99990000000000001</v>
      </c>
      <c r="W2783" s="3">
        <v>6378137</v>
      </c>
      <c r="X2783" s="3">
        <v>298.25722210100002</v>
      </c>
      <c r="AA2783" s="3">
        <f t="shared" si="1460"/>
        <v>1.6792203946287445E-3</v>
      </c>
      <c r="AB2783" s="3">
        <f t="shared" si="1481"/>
        <v>1.0000007049454078</v>
      </c>
      <c r="AC2783" s="3">
        <f t="shared" si="1461"/>
        <v>-2.5188297041239312E-3</v>
      </c>
      <c r="AD2783" s="3">
        <f t="shared" si="1462"/>
        <v>2.6435429493240994E-6</v>
      </c>
      <c r="AE2783" s="3">
        <f t="shared" si="1463"/>
        <v>-3.4526259073074147E-9</v>
      </c>
      <c r="AF2783" s="3">
        <f t="shared" si="1464"/>
        <v>4.8918304243879506E-12</v>
      </c>
      <c r="AG2783" s="3">
        <f t="shared" si="1465"/>
        <v>-7.2287260458139161E-15</v>
      </c>
      <c r="AH2783" s="3" t="s">
        <v>57</v>
      </c>
      <c r="AI2783" s="3">
        <f t="shared" si="1466"/>
        <v>8.377318247285465E-4</v>
      </c>
      <c r="AJ2783" s="3">
        <f t="shared" si="1467"/>
        <v>7.6085278483792483E-7</v>
      </c>
      <c r="AK2783" s="3">
        <f t="shared" si="1468"/>
        <v>1.1976455002315586E-9</v>
      </c>
      <c r="AL2783" s="3">
        <f t="shared" si="1469"/>
        <v>2.4291502606542476E-12</v>
      </c>
      <c r="AM2783" s="3">
        <f t="shared" si="1470"/>
        <v>5.7501643840919741E-15</v>
      </c>
      <c r="AP2783" s="3">
        <f t="shared" si="1471"/>
        <v>6366812.4008564716</v>
      </c>
      <c r="AQ2783">
        <f t="shared" si="1472"/>
        <v>-2.3861053274235222E-3</v>
      </c>
      <c r="AR2783">
        <f t="shared" si="1473"/>
        <v>3953586.9442910855</v>
      </c>
      <c r="AU2783">
        <f t="shared" si="1474"/>
        <v>-0.76335910101326143</v>
      </c>
      <c r="AV2783">
        <f t="shared" si="1475"/>
        <v>-0.64597436706128308</v>
      </c>
      <c r="AY2783">
        <f t="shared" si="1476"/>
        <v>0</v>
      </c>
      <c r="AZ2783">
        <f t="shared" si="1482"/>
        <v>1</v>
      </c>
      <c r="BC2783">
        <f t="shared" si="1477"/>
        <v>0</v>
      </c>
      <c r="BD2783">
        <f t="shared" si="1478"/>
        <v>-0.76835924415261836</v>
      </c>
      <c r="BG2783">
        <f t="shared" si="1479"/>
        <v>-3953586.9442910855</v>
      </c>
      <c r="BH2783">
        <f t="shared" si="1480"/>
        <v>-4903877.1605711868</v>
      </c>
    </row>
    <row r="2784" spans="9:60">
      <c r="I2784">
        <v>35.715560913085902</v>
      </c>
      <c r="J2784">
        <v>139.76123046875</v>
      </c>
      <c r="K2784">
        <f t="shared" si="1451"/>
        <v>0</v>
      </c>
      <c r="L2784">
        <f t="shared" si="1452"/>
        <v>0</v>
      </c>
      <c r="M2784">
        <f t="shared" si="1453"/>
        <v>0.62335413212994129</v>
      </c>
      <c r="N2784">
        <f t="shared" si="1454"/>
        <v>2.4392936383183055</v>
      </c>
      <c r="O2784">
        <f t="shared" si="1455"/>
        <v>0.94794152197184645</v>
      </c>
      <c r="P2784">
        <f t="shared" si="1456"/>
        <v>0.60373344267671347</v>
      </c>
      <c r="Q2784">
        <f t="shared" si="1457"/>
        <v>-0.5634303877321738</v>
      </c>
      <c r="R2784">
        <f t="shared" si="1458"/>
        <v>-0.96257600818290445</v>
      </c>
      <c r="S2784">
        <f t="shared" si="1459"/>
        <v>-4.962359691597764E-2</v>
      </c>
      <c r="U2784" s="1" t="s">
        <v>2863</v>
      </c>
      <c r="V2784" s="3">
        <v>0.99990000000000001</v>
      </c>
      <c r="W2784" s="3">
        <v>6378137</v>
      </c>
      <c r="X2784" s="3">
        <v>298.25722210100002</v>
      </c>
      <c r="AA2784" s="3">
        <f t="shared" si="1460"/>
        <v>1.6792203946287445E-3</v>
      </c>
      <c r="AB2784" s="3">
        <f t="shared" si="1481"/>
        <v>1.0000007049454078</v>
      </c>
      <c r="AC2784" s="3">
        <f t="shared" si="1461"/>
        <v>-2.5188297041239312E-3</v>
      </c>
      <c r="AD2784" s="3">
        <f t="shared" si="1462"/>
        <v>2.6435429493240994E-6</v>
      </c>
      <c r="AE2784" s="3">
        <f t="shared" si="1463"/>
        <v>-3.4526259073074147E-9</v>
      </c>
      <c r="AF2784" s="3">
        <f t="shared" si="1464"/>
        <v>4.8918304243879506E-12</v>
      </c>
      <c r="AG2784" s="3">
        <f t="shared" si="1465"/>
        <v>-7.2287260458139161E-15</v>
      </c>
      <c r="AH2784" s="3" t="s">
        <v>57</v>
      </c>
      <c r="AI2784" s="3">
        <f t="shared" si="1466"/>
        <v>8.377318247285465E-4</v>
      </c>
      <c r="AJ2784" s="3">
        <f t="shared" si="1467"/>
        <v>7.6085278483792483E-7</v>
      </c>
      <c r="AK2784" s="3">
        <f t="shared" si="1468"/>
        <v>1.1976455002315586E-9</v>
      </c>
      <c r="AL2784" s="3">
        <f t="shared" si="1469"/>
        <v>2.4291502606542476E-12</v>
      </c>
      <c r="AM2784" s="3">
        <f t="shared" si="1470"/>
        <v>5.7501643840919741E-15</v>
      </c>
      <c r="AP2784" s="3">
        <f t="shared" si="1471"/>
        <v>6366812.4008564716</v>
      </c>
      <c r="AQ2784">
        <f t="shared" si="1472"/>
        <v>-2.3861053274235222E-3</v>
      </c>
      <c r="AR2784">
        <f t="shared" si="1473"/>
        <v>3953586.9442910855</v>
      </c>
      <c r="AU2784">
        <f t="shared" si="1474"/>
        <v>-0.76335910101326143</v>
      </c>
      <c r="AV2784">
        <f t="shared" si="1475"/>
        <v>-0.64597436706128308</v>
      </c>
      <c r="AY2784">
        <f t="shared" si="1476"/>
        <v>0</v>
      </c>
      <c r="AZ2784">
        <f t="shared" si="1482"/>
        <v>1</v>
      </c>
      <c r="BC2784">
        <f t="shared" si="1477"/>
        <v>0</v>
      </c>
      <c r="BD2784">
        <f t="shared" si="1478"/>
        <v>-0.76835924415261836</v>
      </c>
      <c r="BG2784">
        <f t="shared" si="1479"/>
        <v>-3953586.9442910855</v>
      </c>
      <c r="BH2784">
        <f t="shared" si="1480"/>
        <v>-4903877.1605711868</v>
      </c>
    </row>
    <row r="2785" spans="9:60">
      <c r="I2785">
        <v>35.715560913085902</v>
      </c>
      <c r="J2785">
        <v>139.76123046875</v>
      </c>
      <c r="K2785">
        <f t="shared" si="1451"/>
        <v>0</v>
      </c>
      <c r="L2785">
        <f t="shared" si="1452"/>
        <v>0</v>
      </c>
      <c r="M2785">
        <f t="shared" si="1453"/>
        <v>0.62335413212994129</v>
      </c>
      <c r="N2785">
        <f t="shared" si="1454"/>
        <v>2.4392936383183055</v>
      </c>
      <c r="O2785">
        <f t="shared" si="1455"/>
        <v>0.94794152197184645</v>
      </c>
      <c r="P2785">
        <f t="shared" si="1456"/>
        <v>0.60373344267671347</v>
      </c>
      <c r="Q2785">
        <f t="shared" si="1457"/>
        <v>-0.5634303877321738</v>
      </c>
      <c r="R2785">
        <f t="shared" si="1458"/>
        <v>-0.96257600818290445</v>
      </c>
      <c r="S2785">
        <f t="shared" si="1459"/>
        <v>-4.962359691597764E-2</v>
      </c>
      <c r="U2785" s="1" t="s">
        <v>2864</v>
      </c>
      <c r="V2785" s="3">
        <v>0.99990000000000001</v>
      </c>
      <c r="W2785" s="3">
        <v>6378137</v>
      </c>
      <c r="X2785" s="3">
        <v>298.25722210100002</v>
      </c>
      <c r="AA2785" s="3">
        <f t="shared" si="1460"/>
        <v>1.6792203946287445E-3</v>
      </c>
      <c r="AB2785" s="3">
        <f t="shared" si="1481"/>
        <v>1.0000007049454078</v>
      </c>
      <c r="AC2785" s="3">
        <f t="shared" si="1461"/>
        <v>-2.5188297041239312E-3</v>
      </c>
      <c r="AD2785" s="3">
        <f t="shared" si="1462"/>
        <v>2.6435429493240994E-6</v>
      </c>
      <c r="AE2785" s="3">
        <f t="shared" si="1463"/>
        <v>-3.4526259073074147E-9</v>
      </c>
      <c r="AF2785" s="3">
        <f t="shared" si="1464"/>
        <v>4.8918304243879506E-12</v>
      </c>
      <c r="AG2785" s="3">
        <f t="shared" si="1465"/>
        <v>-7.2287260458139161E-15</v>
      </c>
      <c r="AH2785" s="3" t="s">
        <v>57</v>
      </c>
      <c r="AI2785" s="3">
        <f t="shared" si="1466"/>
        <v>8.377318247285465E-4</v>
      </c>
      <c r="AJ2785" s="3">
        <f t="shared" si="1467"/>
        <v>7.6085278483792483E-7</v>
      </c>
      <c r="AK2785" s="3">
        <f t="shared" si="1468"/>
        <v>1.1976455002315586E-9</v>
      </c>
      <c r="AL2785" s="3">
        <f t="shared" si="1469"/>
        <v>2.4291502606542476E-12</v>
      </c>
      <c r="AM2785" s="3">
        <f t="shared" si="1470"/>
        <v>5.7501643840919741E-15</v>
      </c>
      <c r="AP2785" s="3">
        <f t="shared" si="1471"/>
        <v>6366812.4008564716</v>
      </c>
      <c r="AQ2785">
        <f t="shared" si="1472"/>
        <v>-2.3861053274235222E-3</v>
      </c>
      <c r="AR2785">
        <f t="shared" si="1473"/>
        <v>3953586.9442910855</v>
      </c>
      <c r="AU2785">
        <f t="shared" si="1474"/>
        <v>-0.76335910101326143</v>
      </c>
      <c r="AV2785">
        <f t="shared" si="1475"/>
        <v>-0.64597436706128308</v>
      </c>
      <c r="AY2785">
        <f t="shared" si="1476"/>
        <v>0</v>
      </c>
      <c r="AZ2785">
        <f t="shared" si="1482"/>
        <v>1</v>
      </c>
      <c r="BC2785">
        <f t="shared" si="1477"/>
        <v>0</v>
      </c>
      <c r="BD2785">
        <f t="shared" si="1478"/>
        <v>-0.76835924415261836</v>
      </c>
      <c r="BG2785">
        <f t="shared" si="1479"/>
        <v>-3953586.9442910855</v>
      </c>
      <c r="BH2785">
        <f t="shared" si="1480"/>
        <v>-4903877.1605711868</v>
      </c>
    </row>
    <row r="2786" spans="9:60">
      <c r="I2786">
        <v>35.715560913085902</v>
      </c>
      <c r="J2786">
        <v>139.76123046875</v>
      </c>
      <c r="K2786">
        <f t="shared" si="1451"/>
        <v>0</v>
      </c>
      <c r="L2786">
        <f t="shared" si="1452"/>
        <v>0</v>
      </c>
      <c r="M2786">
        <f t="shared" si="1453"/>
        <v>0.62335413212994129</v>
      </c>
      <c r="N2786">
        <f t="shared" si="1454"/>
        <v>2.4392936383183055</v>
      </c>
      <c r="O2786">
        <f t="shared" si="1455"/>
        <v>0.94794152197184645</v>
      </c>
      <c r="P2786">
        <f t="shared" si="1456"/>
        <v>0.60373344267671347</v>
      </c>
      <c r="Q2786">
        <f t="shared" si="1457"/>
        <v>-0.5634303877321738</v>
      </c>
      <c r="R2786">
        <f t="shared" si="1458"/>
        <v>-0.96257600818290445</v>
      </c>
      <c r="S2786">
        <f t="shared" si="1459"/>
        <v>-4.962359691597764E-2</v>
      </c>
      <c r="U2786" s="1" t="s">
        <v>2865</v>
      </c>
      <c r="V2786" s="3">
        <v>0.99990000000000001</v>
      </c>
      <c r="W2786" s="3">
        <v>6378137</v>
      </c>
      <c r="X2786" s="3">
        <v>298.25722210100002</v>
      </c>
      <c r="AA2786" s="3">
        <f t="shared" si="1460"/>
        <v>1.6792203946287445E-3</v>
      </c>
      <c r="AB2786" s="3">
        <f t="shared" si="1481"/>
        <v>1.0000007049454078</v>
      </c>
      <c r="AC2786" s="3">
        <f t="shared" si="1461"/>
        <v>-2.5188297041239312E-3</v>
      </c>
      <c r="AD2786" s="3">
        <f t="shared" si="1462"/>
        <v>2.6435429493240994E-6</v>
      </c>
      <c r="AE2786" s="3">
        <f t="shared" si="1463"/>
        <v>-3.4526259073074147E-9</v>
      </c>
      <c r="AF2786" s="3">
        <f t="shared" si="1464"/>
        <v>4.8918304243879506E-12</v>
      </c>
      <c r="AG2786" s="3">
        <f t="shared" si="1465"/>
        <v>-7.2287260458139161E-15</v>
      </c>
      <c r="AH2786" s="3" t="s">
        <v>57</v>
      </c>
      <c r="AI2786" s="3">
        <f t="shared" si="1466"/>
        <v>8.377318247285465E-4</v>
      </c>
      <c r="AJ2786" s="3">
        <f t="shared" si="1467"/>
        <v>7.6085278483792483E-7</v>
      </c>
      <c r="AK2786" s="3">
        <f t="shared" si="1468"/>
        <v>1.1976455002315586E-9</v>
      </c>
      <c r="AL2786" s="3">
        <f t="shared" si="1469"/>
        <v>2.4291502606542476E-12</v>
      </c>
      <c r="AM2786" s="3">
        <f t="shared" si="1470"/>
        <v>5.7501643840919741E-15</v>
      </c>
      <c r="AP2786" s="3">
        <f t="shared" si="1471"/>
        <v>6366812.4008564716</v>
      </c>
      <c r="AQ2786">
        <f t="shared" si="1472"/>
        <v>-2.3861053274235222E-3</v>
      </c>
      <c r="AR2786">
        <f t="shared" si="1473"/>
        <v>3953586.9442910855</v>
      </c>
      <c r="AU2786">
        <f t="shared" si="1474"/>
        <v>-0.76335910101326143</v>
      </c>
      <c r="AV2786">
        <f t="shared" si="1475"/>
        <v>-0.64597436706128308</v>
      </c>
      <c r="AY2786">
        <f t="shared" si="1476"/>
        <v>0</v>
      </c>
      <c r="AZ2786">
        <f t="shared" si="1482"/>
        <v>1</v>
      </c>
      <c r="BC2786">
        <f t="shared" si="1477"/>
        <v>0</v>
      </c>
      <c r="BD2786">
        <f t="shared" si="1478"/>
        <v>-0.76835924415261836</v>
      </c>
      <c r="BG2786">
        <f t="shared" si="1479"/>
        <v>-3953586.9442910855</v>
      </c>
      <c r="BH2786">
        <f t="shared" si="1480"/>
        <v>-4903877.1605711868</v>
      </c>
    </row>
    <row r="2787" spans="9:60">
      <c r="I2787">
        <v>35.715560913085902</v>
      </c>
      <c r="J2787">
        <v>139.76123046875</v>
      </c>
      <c r="K2787">
        <f t="shared" si="1451"/>
        <v>0</v>
      </c>
      <c r="L2787">
        <f t="shared" si="1452"/>
        <v>0</v>
      </c>
      <c r="M2787">
        <f t="shared" si="1453"/>
        <v>0.62335413212994129</v>
      </c>
      <c r="N2787">
        <f t="shared" si="1454"/>
        <v>2.4392936383183055</v>
      </c>
      <c r="O2787">
        <f t="shared" si="1455"/>
        <v>0.94794152197184645</v>
      </c>
      <c r="P2787">
        <f t="shared" si="1456"/>
        <v>0.60373344267671347</v>
      </c>
      <c r="Q2787">
        <f t="shared" si="1457"/>
        <v>-0.5634303877321738</v>
      </c>
      <c r="R2787">
        <f t="shared" si="1458"/>
        <v>-0.96257600818290445</v>
      </c>
      <c r="S2787">
        <f t="shared" si="1459"/>
        <v>-4.962359691597764E-2</v>
      </c>
      <c r="U2787" s="1" t="s">
        <v>2866</v>
      </c>
      <c r="V2787" s="3">
        <v>0.99990000000000001</v>
      </c>
      <c r="W2787" s="3">
        <v>6378137</v>
      </c>
      <c r="X2787" s="3">
        <v>298.25722210100002</v>
      </c>
      <c r="AA2787" s="3">
        <f t="shared" si="1460"/>
        <v>1.6792203946287445E-3</v>
      </c>
      <c r="AB2787" s="3">
        <f t="shared" si="1481"/>
        <v>1.0000007049454078</v>
      </c>
      <c r="AC2787" s="3">
        <f t="shared" si="1461"/>
        <v>-2.5188297041239312E-3</v>
      </c>
      <c r="AD2787" s="3">
        <f t="shared" si="1462"/>
        <v>2.6435429493240994E-6</v>
      </c>
      <c r="AE2787" s="3">
        <f t="shared" si="1463"/>
        <v>-3.4526259073074147E-9</v>
      </c>
      <c r="AF2787" s="3">
        <f t="shared" si="1464"/>
        <v>4.8918304243879506E-12</v>
      </c>
      <c r="AG2787" s="3">
        <f t="shared" si="1465"/>
        <v>-7.2287260458139161E-15</v>
      </c>
      <c r="AH2787" s="3" t="s">
        <v>57</v>
      </c>
      <c r="AI2787" s="3">
        <f t="shared" si="1466"/>
        <v>8.377318247285465E-4</v>
      </c>
      <c r="AJ2787" s="3">
        <f t="shared" si="1467"/>
        <v>7.6085278483792483E-7</v>
      </c>
      <c r="AK2787" s="3">
        <f t="shared" si="1468"/>
        <v>1.1976455002315586E-9</v>
      </c>
      <c r="AL2787" s="3">
        <f t="shared" si="1469"/>
        <v>2.4291502606542476E-12</v>
      </c>
      <c r="AM2787" s="3">
        <f t="shared" si="1470"/>
        <v>5.7501643840919741E-15</v>
      </c>
      <c r="AP2787" s="3">
        <f t="shared" si="1471"/>
        <v>6366812.4008564716</v>
      </c>
      <c r="AQ2787">
        <f t="shared" si="1472"/>
        <v>-2.3861053274235222E-3</v>
      </c>
      <c r="AR2787">
        <f t="shared" si="1473"/>
        <v>3953586.9442910855</v>
      </c>
      <c r="AU2787">
        <f t="shared" si="1474"/>
        <v>-0.76335910101326143</v>
      </c>
      <c r="AV2787">
        <f t="shared" si="1475"/>
        <v>-0.64597436706128308</v>
      </c>
      <c r="AY2787">
        <f t="shared" si="1476"/>
        <v>0</v>
      </c>
      <c r="AZ2787">
        <f t="shared" si="1482"/>
        <v>1</v>
      </c>
      <c r="BC2787">
        <f t="shared" si="1477"/>
        <v>0</v>
      </c>
      <c r="BD2787">
        <f t="shared" si="1478"/>
        <v>-0.76835924415261836</v>
      </c>
      <c r="BG2787">
        <f t="shared" si="1479"/>
        <v>-3953586.9442910855</v>
      </c>
      <c r="BH2787">
        <f t="shared" si="1480"/>
        <v>-4903877.1605711868</v>
      </c>
    </row>
    <row r="2788" spans="9:60">
      <c r="I2788">
        <v>35.715560913085902</v>
      </c>
      <c r="J2788">
        <v>139.76123046875</v>
      </c>
      <c r="K2788">
        <f t="shared" si="1451"/>
        <v>0</v>
      </c>
      <c r="L2788">
        <f t="shared" si="1452"/>
        <v>0</v>
      </c>
      <c r="M2788">
        <f t="shared" si="1453"/>
        <v>0.62335413212994129</v>
      </c>
      <c r="N2788">
        <f t="shared" si="1454"/>
        <v>2.4392936383183055</v>
      </c>
      <c r="O2788">
        <f t="shared" si="1455"/>
        <v>0.94794152197184645</v>
      </c>
      <c r="P2788">
        <f t="shared" si="1456"/>
        <v>0.60373344267671347</v>
      </c>
      <c r="Q2788">
        <f t="shared" si="1457"/>
        <v>-0.5634303877321738</v>
      </c>
      <c r="R2788">
        <f t="shared" si="1458"/>
        <v>-0.96257600818290445</v>
      </c>
      <c r="S2788">
        <f t="shared" si="1459"/>
        <v>-4.962359691597764E-2</v>
      </c>
      <c r="U2788" s="1" t="s">
        <v>2867</v>
      </c>
      <c r="V2788" s="3">
        <v>0.99990000000000001</v>
      </c>
      <c r="W2788" s="3">
        <v>6378137</v>
      </c>
      <c r="X2788" s="3">
        <v>298.25722210100002</v>
      </c>
      <c r="AA2788" s="3">
        <f t="shared" si="1460"/>
        <v>1.6792203946287445E-3</v>
      </c>
      <c r="AB2788" s="3">
        <f t="shared" si="1481"/>
        <v>1.0000007049454078</v>
      </c>
      <c r="AC2788" s="3">
        <f t="shared" si="1461"/>
        <v>-2.5188297041239312E-3</v>
      </c>
      <c r="AD2788" s="3">
        <f t="shared" si="1462"/>
        <v>2.6435429493240994E-6</v>
      </c>
      <c r="AE2788" s="3">
        <f t="shared" si="1463"/>
        <v>-3.4526259073074147E-9</v>
      </c>
      <c r="AF2788" s="3">
        <f t="shared" si="1464"/>
        <v>4.8918304243879506E-12</v>
      </c>
      <c r="AG2788" s="3">
        <f t="shared" si="1465"/>
        <v>-7.2287260458139161E-15</v>
      </c>
      <c r="AH2788" s="3" t="s">
        <v>57</v>
      </c>
      <c r="AI2788" s="3">
        <f t="shared" si="1466"/>
        <v>8.377318247285465E-4</v>
      </c>
      <c r="AJ2788" s="3">
        <f t="shared" si="1467"/>
        <v>7.6085278483792483E-7</v>
      </c>
      <c r="AK2788" s="3">
        <f t="shared" si="1468"/>
        <v>1.1976455002315586E-9</v>
      </c>
      <c r="AL2788" s="3">
        <f t="shared" si="1469"/>
        <v>2.4291502606542476E-12</v>
      </c>
      <c r="AM2788" s="3">
        <f t="shared" si="1470"/>
        <v>5.7501643840919741E-15</v>
      </c>
      <c r="AP2788" s="3">
        <f t="shared" si="1471"/>
        <v>6366812.4008564716</v>
      </c>
      <c r="AQ2788">
        <f t="shared" si="1472"/>
        <v>-2.3861053274235222E-3</v>
      </c>
      <c r="AR2788">
        <f t="shared" si="1473"/>
        <v>3953586.9442910855</v>
      </c>
      <c r="AU2788">
        <f t="shared" si="1474"/>
        <v>-0.76335910101326143</v>
      </c>
      <c r="AV2788">
        <f t="shared" si="1475"/>
        <v>-0.64597436706128308</v>
      </c>
      <c r="AY2788">
        <f t="shared" si="1476"/>
        <v>0</v>
      </c>
      <c r="AZ2788">
        <f t="shared" si="1482"/>
        <v>1</v>
      </c>
      <c r="BC2788">
        <f t="shared" si="1477"/>
        <v>0</v>
      </c>
      <c r="BD2788">
        <f t="shared" si="1478"/>
        <v>-0.76835924415261836</v>
      </c>
      <c r="BG2788">
        <f t="shared" si="1479"/>
        <v>-3953586.9442910855</v>
      </c>
      <c r="BH2788">
        <f t="shared" si="1480"/>
        <v>-4903877.1605711868</v>
      </c>
    </row>
    <row r="2789" spans="9:60">
      <c r="I2789">
        <v>35.715560913085902</v>
      </c>
      <c r="J2789">
        <v>139.76123046875</v>
      </c>
      <c r="K2789">
        <f t="shared" si="1451"/>
        <v>0</v>
      </c>
      <c r="L2789">
        <f t="shared" si="1452"/>
        <v>0</v>
      </c>
      <c r="M2789">
        <f t="shared" si="1453"/>
        <v>0.62335413212994129</v>
      </c>
      <c r="N2789">
        <f t="shared" si="1454"/>
        <v>2.4392936383183055</v>
      </c>
      <c r="O2789">
        <f t="shared" si="1455"/>
        <v>0.94794152197184645</v>
      </c>
      <c r="P2789">
        <f t="shared" si="1456"/>
        <v>0.60373344267671347</v>
      </c>
      <c r="Q2789">
        <f t="shared" si="1457"/>
        <v>-0.5634303877321738</v>
      </c>
      <c r="R2789">
        <f t="shared" si="1458"/>
        <v>-0.96257600818290445</v>
      </c>
      <c r="S2789">
        <f t="shared" si="1459"/>
        <v>-4.962359691597764E-2</v>
      </c>
      <c r="U2789" s="1" t="s">
        <v>2868</v>
      </c>
      <c r="V2789" s="3">
        <v>0.99990000000000001</v>
      </c>
      <c r="W2789" s="3">
        <v>6378137</v>
      </c>
      <c r="X2789" s="3">
        <v>298.25722210100002</v>
      </c>
      <c r="AA2789" s="3">
        <f t="shared" si="1460"/>
        <v>1.6792203946287445E-3</v>
      </c>
      <c r="AB2789" s="3">
        <f t="shared" si="1481"/>
        <v>1.0000007049454078</v>
      </c>
      <c r="AC2789" s="3">
        <f t="shared" si="1461"/>
        <v>-2.5188297041239312E-3</v>
      </c>
      <c r="AD2789" s="3">
        <f t="shared" si="1462"/>
        <v>2.6435429493240994E-6</v>
      </c>
      <c r="AE2789" s="3">
        <f t="shared" si="1463"/>
        <v>-3.4526259073074147E-9</v>
      </c>
      <c r="AF2789" s="3">
        <f t="shared" si="1464"/>
        <v>4.8918304243879506E-12</v>
      </c>
      <c r="AG2789" s="3">
        <f t="shared" si="1465"/>
        <v>-7.2287260458139161E-15</v>
      </c>
      <c r="AH2789" s="3" t="s">
        <v>57</v>
      </c>
      <c r="AI2789" s="3">
        <f t="shared" si="1466"/>
        <v>8.377318247285465E-4</v>
      </c>
      <c r="AJ2789" s="3">
        <f t="shared" si="1467"/>
        <v>7.6085278483792483E-7</v>
      </c>
      <c r="AK2789" s="3">
        <f t="shared" si="1468"/>
        <v>1.1976455002315586E-9</v>
      </c>
      <c r="AL2789" s="3">
        <f t="shared" si="1469"/>
        <v>2.4291502606542476E-12</v>
      </c>
      <c r="AM2789" s="3">
        <f t="shared" si="1470"/>
        <v>5.7501643840919741E-15</v>
      </c>
      <c r="AP2789" s="3">
        <f t="shared" si="1471"/>
        <v>6366812.4008564716</v>
      </c>
      <c r="AQ2789">
        <f t="shared" si="1472"/>
        <v>-2.3861053274235222E-3</v>
      </c>
      <c r="AR2789">
        <f t="shared" si="1473"/>
        <v>3953586.9442910855</v>
      </c>
      <c r="AU2789">
        <f t="shared" si="1474"/>
        <v>-0.76335910101326143</v>
      </c>
      <c r="AV2789">
        <f t="shared" si="1475"/>
        <v>-0.64597436706128308</v>
      </c>
      <c r="AY2789">
        <f t="shared" si="1476"/>
        <v>0</v>
      </c>
      <c r="AZ2789">
        <f t="shared" si="1482"/>
        <v>1</v>
      </c>
      <c r="BC2789">
        <f t="shared" si="1477"/>
        <v>0</v>
      </c>
      <c r="BD2789">
        <f t="shared" si="1478"/>
        <v>-0.76835924415261836</v>
      </c>
      <c r="BG2789">
        <f t="shared" si="1479"/>
        <v>-3953586.9442910855</v>
      </c>
      <c r="BH2789">
        <f t="shared" si="1480"/>
        <v>-4903877.1605711868</v>
      </c>
    </row>
    <row r="2790" spans="9:60">
      <c r="I2790">
        <v>35.715560913085902</v>
      </c>
      <c r="J2790">
        <v>139.76123046875</v>
      </c>
      <c r="K2790">
        <f t="shared" si="1451"/>
        <v>0</v>
      </c>
      <c r="L2790">
        <f t="shared" si="1452"/>
        <v>0</v>
      </c>
      <c r="M2790">
        <f t="shared" si="1453"/>
        <v>0.62335413212994129</v>
      </c>
      <c r="N2790">
        <f t="shared" si="1454"/>
        <v>2.4392936383183055</v>
      </c>
      <c r="O2790">
        <f t="shared" si="1455"/>
        <v>0.94794152197184645</v>
      </c>
      <c r="P2790">
        <f t="shared" si="1456"/>
        <v>0.60373344267671347</v>
      </c>
      <c r="Q2790">
        <f t="shared" si="1457"/>
        <v>-0.5634303877321738</v>
      </c>
      <c r="R2790">
        <f t="shared" si="1458"/>
        <v>-0.96257600818290445</v>
      </c>
      <c r="S2790">
        <f t="shared" si="1459"/>
        <v>-4.962359691597764E-2</v>
      </c>
      <c r="U2790" s="1" t="s">
        <v>2869</v>
      </c>
      <c r="V2790" s="3">
        <v>0.99990000000000001</v>
      </c>
      <c r="W2790" s="3">
        <v>6378137</v>
      </c>
      <c r="X2790" s="3">
        <v>298.25722210100002</v>
      </c>
      <c r="AA2790" s="3">
        <f t="shared" si="1460"/>
        <v>1.6792203946287445E-3</v>
      </c>
      <c r="AB2790" s="3">
        <f t="shared" si="1481"/>
        <v>1.0000007049454078</v>
      </c>
      <c r="AC2790" s="3">
        <f t="shared" si="1461"/>
        <v>-2.5188297041239312E-3</v>
      </c>
      <c r="AD2790" s="3">
        <f t="shared" si="1462"/>
        <v>2.6435429493240994E-6</v>
      </c>
      <c r="AE2790" s="3">
        <f t="shared" si="1463"/>
        <v>-3.4526259073074147E-9</v>
      </c>
      <c r="AF2790" s="3">
        <f t="shared" si="1464"/>
        <v>4.8918304243879506E-12</v>
      </c>
      <c r="AG2790" s="3">
        <f t="shared" si="1465"/>
        <v>-7.2287260458139161E-15</v>
      </c>
      <c r="AH2790" s="3" t="s">
        <v>57</v>
      </c>
      <c r="AI2790" s="3">
        <f t="shared" si="1466"/>
        <v>8.377318247285465E-4</v>
      </c>
      <c r="AJ2790" s="3">
        <f t="shared" si="1467"/>
        <v>7.6085278483792483E-7</v>
      </c>
      <c r="AK2790" s="3">
        <f t="shared" si="1468"/>
        <v>1.1976455002315586E-9</v>
      </c>
      <c r="AL2790" s="3">
        <f t="shared" si="1469"/>
        <v>2.4291502606542476E-12</v>
      </c>
      <c r="AM2790" s="3">
        <f t="shared" si="1470"/>
        <v>5.7501643840919741E-15</v>
      </c>
      <c r="AP2790" s="3">
        <f t="shared" si="1471"/>
        <v>6366812.4008564716</v>
      </c>
      <c r="AQ2790">
        <f t="shared" si="1472"/>
        <v>-2.3861053274235222E-3</v>
      </c>
      <c r="AR2790">
        <f t="shared" si="1473"/>
        <v>3953586.9442910855</v>
      </c>
      <c r="AU2790">
        <f t="shared" si="1474"/>
        <v>-0.76335910101326143</v>
      </c>
      <c r="AV2790">
        <f t="shared" si="1475"/>
        <v>-0.64597436706128308</v>
      </c>
      <c r="AY2790">
        <f t="shared" si="1476"/>
        <v>0</v>
      </c>
      <c r="AZ2790">
        <f t="shared" si="1482"/>
        <v>1</v>
      </c>
      <c r="BC2790">
        <f t="shared" si="1477"/>
        <v>0</v>
      </c>
      <c r="BD2790">
        <f t="shared" si="1478"/>
        <v>-0.76835924415261836</v>
      </c>
      <c r="BG2790">
        <f t="shared" si="1479"/>
        <v>-3953586.9442910855</v>
      </c>
      <c r="BH2790">
        <f t="shared" si="1480"/>
        <v>-4903877.1605711868</v>
      </c>
    </row>
    <row r="2791" spans="9:60">
      <c r="I2791">
        <v>35.715560913085902</v>
      </c>
      <c r="J2791">
        <v>139.76123046875</v>
      </c>
      <c r="K2791">
        <f t="shared" si="1451"/>
        <v>0</v>
      </c>
      <c r="L2791">
        <f t="shared" si="1452"/>
        <v>0</v>
      </c>
      <c r="M2791">
        <f t="shared" si="1453"/>
        <v>0.62335413212994129</v>
      </c>
      <c r="N2791">
        <f t="shared" si="1454"/>
        <v>2.4392936383183055</v>
      </c>
      <c r="O2791">
        <f t="shared" si="1455"/>
        <v>0.94794152197184645</v>
      </c>
      <c r="P2791">
        <f t="shared" si="1456"/>
        <v>0.60373344267671347</v>
      </c>
      <c r="Q2791">
        <f t="shared" si="1457"/>
        <v>-0.5634303877321738</v>
      </c>
      <c r="R2791">
        <f t="shared" si="1458"/>
        <v>-0.96257600818290445</v>
      </c>
      <c r="S2791">
        <f t="shared" si="1459"/>
        <v>-4.962359691597764E-2</v>
      </c>
      <c r="U2791" s="1" t="s">
        <v>2870</v>
      </c>
      <c r="V2791" s="3">
        <v>0.99990000000000001</v>
      </c>
      <c r="W2791" s="3">
        <v>6378137</v>
      </c>
      <c r="X2791" s="3">
        <v>298.25722210100002</v>
      </c>
      <c r="AA2791" s="3">
        <f t="shared" si="1460"/>
        <v>1.6792203946287445E-3</v>
      </c>
      <c r="AB2791" s="3">
        <f t="shared" si="1481"/>
        <v>1.0000007049454078</v>
      </c>
      <c r="AC2791" s="3">
        <f t="shared" si="1461"/>
        <v>-2.5188297041239312E-3</v>
      </c>
      <c r="AD2791" s="3">
        <f t="shared" si="1462"/>
        <v>2.6435429493240994E-6</v>
      </c>
      <c r="AE2791" s="3">
        <f t="shared" si="1463"/>
        <v>-3.4526259073074147E-9</v>
      </c>
      <c r="AF2791" s="3">
        <f t="shared" si="1464"/>
        <v>4.8918304243879506E-12</v>
      </c>
      <c r="AG2791" s="3">
        <f t="shared" si="1465"/>
        <v>-7.2287260458139161E-15</v>
      </c>
      <c r="AH2791" s="3" t="s">
        <v>57</v>
      </c>
      <c r="AI2791" s="3">
        <f t="shared" si="1466"/>
        <v>8.377318247285465E-4</v>
      </c>
      <c r="AJ2791" s="3">
        <f t="shared" si="1467"/>
        <v>7.6085278483792483E-7</v>
      </c>
      <c r="AK2791" s="3">
        <f t="shared" si="1468"/>
        <v>1.1976455002315586E-9</v>
      </c>
      <c r="AL2791" s="3">
        <f t="shared" si="1469"/>
        <v>2.4291502606542476E-12</v>
      </c>
      <c r="AM2791" s="3">
        <f t="shared" si="1470"/>
        <v>5.7501643840919741E-15</v>
      </c>
      <c r="AP2791" s="3">
        <f t="shared" si="1471"/>
        <v>6366812.4008564716</v>
      </c>
      <c r="AQ2791">
        <f t="shared" si="1472"/>
        <v>-2.3861053274235222E-3</v>
      </c>
      <c r="AR2791">
        <f t="shared" si="1473"/>
        <v>3953586.9442910855</v>
      </c>
      <c r="AU2791">
        <f t="shared" si="1474"/>
        <v>-0.76335910101326143</v>
      </c>
      <c r="AV2791">
        <f t="shared" si="1475"/>
        <v>-0.64597436706128308</v>
      </c>
      <c r="AY2791">
        <f t="shared" si="1476"/>
        <v>0</v>
      </c>
      <c r="AZ2791">
        <f t="shared" si="1482"/>
        <v>1</v>
      </c>
      <c r="BC2791">
        <f t="shared" si="1477"/>
        <v>0</v>
      </c>
      <c r="BD2791">
        <f t="shared" si="1478"/>
        <v>-0.76835924415261836</v>
      </c>
      <c r="BG2791">
        <f t="shared" si="1479"/>
        <v>-3953586.9442910855</v>
      </c>
      <c r="BH2791">
        <f t="shared" si="1480"/>
        <v>-4903877.1605711868</v>
      </c>
    </row>
    <row r="2792" spans="9:60">
      <c r="I2792">
        <v>35.715560913085902</v>
      </c>
      <c r="J2792">
        <v>139.76123046875</v>
      </c>
      <c r="K2792">
        <f t="shared" si="1451"/>
        <v>0</v>
      </c>
      <c r="L2792">
        <f t="shared" si="1452"/>
        <v>0</v>
      </c>
      <c r="M2792">
        <f t="shared" si="1453"/>
        <v>0.62335413212994129</v>
      </c>
      <c r="N2792">
        <f t="shared" si="1454"/>
        <v>2.4392936383183055</v>
      </c>
      <c r="O2792">
        <f t="shared" si="1455"/>
        <v>0.94794152197184645</v>
      </c>
      <c r="P2792">
        <f t="shared" si="1456"/>
        <v>0.60373344267671347</v>
      </c>
      <c r="Q2792">
        <f t="shared" si="1457"/>
        <v>-0.5634303877321738</v>
      </c>
      <c r="R2792">
        <f t="shared" si="1458"/>
        <v>-0.96257600818290445</v>
      </c>
      <c r="S2792">
        <f t="shared" si="1459"/>
        <v>-4.962359691597764E-2</v>
      </c>
      <c r="U2792" s="1" t="s">
        <v>2871</v>
      </c>
      <c r="V2792" s="3">
        <v>0.99990000000000001</v>
      </c>
      <c r="W2792" s="3">
        <v>6378137</v>
      </c>
      <c r="X2792" s="3">
        <v>298.25722210100002</v>
      </c>
      <c r="AA2792" s="3">
        <f t="shared" si="1460"/>
        <v>1.6792203946287445E-3</v>
      </c>
      <c r="AB2792" s="3">
        <f t="shared" si="1481"/>
        <v>1.0000007049454078</v>
      </c>
      <c r="AC2792" s="3">
        <f t="shared" si="1461"/>
        <v>-2.5188297041239312E-3</v>
      </c>
      <c r="AD2792" s="3">
        <f t="shared" si="1462"/>
        <v>2.6435429493240994E-6</v>
      </c>
      <c r="AE2792" s="3">
        <f t="shared" si="1463"/>
        <v>-3.4526259073074147E-9</v>
      </c>
      <c r="AF2792" s="3">
        <f t="shared" si="1464"/>
        <v>4.8918304243879506E-12</v>
      </c>
      <c r="AG2792" s="3">
        <f t="shared" si="1465"/>
        <v>-7.2287260458139161E-15</v>
      </c>
      <c r="AH2792" s="3" t="s">
        <v>57</v>
      </c>
      <c r="AI2792" s="3">
        <f t="shared" si="1466"/>
        <v>8.377318247285465E-4</v>
      </c>
      <c r="AJ2792" s="3">
        <f t="shared" si="1467"/>
        <v>7.6085278483792483E-7</v>
      </c>
      <c r="AK2792" s="3">
        <f t="shared" si="1468"/>
        <v>1.1976455002315586E-9</v>
      </c>
      <c r="AL2792" s="3">
        <f t="shared" si="1469"/>
        <v>2.4291502606542476E-12</v>
      </c>
      <c r="AM2792" s="3">
        <f t="shared" si="1470"/>
        <v>5.7501643840919741E-15</v>
      </c>
      <c r="AP2792" s="3">
        <f t="shared" si="1471"/>
        <v>6366812.4008564716</v>
      </c>
      <c r="AQ2792">
        <f t="shared" si="1472"/>
        <v>-2.3861053274235222E-3</v>
      </c>
      <c r="AR2792">
        <f t="shared" si="1473"/>
        <v>3953586.9442910855</v>
      </c>
      <c r="AU2792">
        <f t="shared" si="1474"/>
        <v>-0.76335910101326143</v>
      </c>
      <c r="AV2792">
        <f t="shared" si="1475"/>
        <v>-0.64597436706128308</v>
      </c>
      <c r="AY2792">
        <f t="shared" si="1476"/>
        <v>0</v>
      </c>
      <c r="AZ2792">
        <f t="shared" si="1482"/>
        <v>1</v>
      </c>
      <c r="BC2792">
        <f t="shared" si="1477"/>
        <v>0</v>
      </c>
      <c r="BD2792">
        <f t="shared" si="1478"/>
        <v>-0.76835924415261836</v>
      </c>
      <c r="BG2792">
        <f t="shared" si="1479"/>
        <v>-3953586.9442910855</v>
      </c>
      <c r="BH2792">
        <f t="shared" si="1480"/>
        <v>-4903877.1605711868</v>
      </c>
    </row>
    <row r="2793" spans="9:60">
      <c r="I2793">
        <v>35.715560913085902</v>
      </c>
      <c r="J2793">
        <v>139.76123046875</v>
      </c>
      <c r="K2793">
        <f t="shared" si="1451"/>
        <v>0</v>
      </c>
      <c r="L2793">
        <f t="shared" si="1452"/>
        <v>0</v>
      </c>
      <c r="M2793">
        <f t="shared" si="1453"/>
        <v>0.62335413212994129</v>
      </c>
      <c r="N2793">
        <f t="shared" si="1454"/>
        <v>2.4392936383183055</v>
      </c>
      <c r="O2793">
        <f t="shared" si="1455"/>
        <v>0.94794152197184645</v>
      </c>
      <c r="P2793">
        <f t="shared" si="1456"/>
        <v>0.60373344267671347</v>
      </c>
      <c r="Q2793">
        <f t="shared" si="1457"/>
        <v>-0.5634303877321738</v>
      </c>
      <c r="R2793">
        <f t="shared" si="1458"/>
        <v>-0.96257600818290445</v>
      </c>
      <c r="S2793">
        <f t="shared" si="1459"/>
        <v>-4.962359691597764E-2</v>
      </c>
      <c r="U2793" s="1" t="s">
        <v>2872</v>
      </c>
      <c r="V2793" s="3">
        <v>0.99990000000000001</v>
      </c>
      <c r="W2793" s="3">
        <v>6378137</v>
      </c>
      <c r="X2793" s="3">
        <v>298.25722210100002</v>
      </c>
      <c r="AA2793" s="3">
        <f t="shared" si="1460"/>
        <v>1.6792203946287445E-3</v>
      </c>
      <c r="AB2793" s="3">
        <f t="shared" si="1481"/>
        <v>1.0000007049454078</v>
      </c>
      <c r="AC2793" s="3">
        <f t="shared" si="1461"/>
        <v>-2.5188297041239312E-3</v>
      </c>
      <c r="AD2793" s="3">
        <f t="shared" si="1462"/>
        <v>2.6435429493240994E-6</v>
      </c>
      <c r="AE2793" s="3">
        <f t="shared" si="1463"/>
        <v>-3.4526259073074147E-9</v>
      </c>
      <c r="AF2793" s="3">
        <f t="shared" si="1464"/>
        <v>4.8918304243879506E-12</v>
      </c>
      <c r="AG2793" s="3">
        <f t="shared" si="1465"/>
        <v>-7.2287260458139161E-15</v>
      </c>
      <c r="AH2793" s="3" t="s">
        <v>57</v>
      </c>
      <c r="AI2793" s="3">
        <f t="shared" si="1466"/>
        <v>8.377318247285465E-4</v>
      </c>
      <c r="AJ2793" s="3">
        <f t="shared" si="1467"/>
        <v>7.6085278483792483E-7</v>
      </c>
      <c r="AK2793" s="3">
        <f t="shared" si="1468"/>
        <v>1.1976455002315586E-9</v>
      </c>
      <c r="AL2793" s="3">
        <f t="shared" si="1469"/>
        <v>2.4291502606542476E-12</v>
      </c>
      <c r="AM2793" s="3">
        <f t="shared" si="1470"/>
        <v>5.7501643840919741E-15</v>
      </c>
      <c r="AP2793" s="3">
        <f t="shared" si="1471"/>
        <v>6366812.4008564716</v>
      </c>
      <c r="AQ2793">
        <f t="shared" si="1472"/>
        <v>-2.3861053274235222E-3</v>
      </c>
      <c r="AR2793">
        <f t="shared" si="1473"/>
        <v>3953586.9442910855</v>
      </c>
      <c r="AU2793">
        <f t="shared" si="1474"/>
        <v>-0.76335910101326143</v>
      </c>
      <c r="AV2793">
        <f t="shared" si="1475"/>
        <v>-0.64597436706128308</v>
      </c>
      <c r="AY2793">
        <f t="shared" si="1476"/>
        <v>0</v>
      </c>
      <c r="AZ2793">
        <f t="shared" si="1482"/>
        <v>1</v>
      </c>
      <c r="BC2793">
        <f t="shared" si="1477"/>
        <v>0</v>
      </c>
      <c r="BD2793">
        <f t="shared" si="1478"/>
        <v>-0.76835924415261836</v>
      </c>
      <c r="BG2793">
        <f t="shared" si="1479"/>
        <v>-3953586.9442910855</v>
      </c>
      <c r="BH2793">
        <f t="shared" si="1480"/>
        <v>-4903877.1605711868</v>
      </c>
    </row>
    <row r="2794" spans="9:60">
      <c r="I2794">
        <v>35.715560913085902</v>
      </c>
      <c r="J2794">
        <v>139.76123046875</v>
      </c>
      <c r="K2794">
        <f t="shared" ref="K2794:K2857" si="1483">E2794*PI()/180</f>
        <v>0</v>
      </c>
      <c r="L2794">
        <f t="shared" ref="L2794:L2857" si="1484">F2794*PI()/180</f>
        <v>0</v>
      </c>
      <c r="M2794">
        <f t="shared" ref="M2794:M2857" si="1485">I2794*PI()/180</f>
        <v>0.62335413212994129</v>
      </c>
      <c r="N2794">
        <f t="shared" ref="N2794:N2857" si="1486">J2794*PI()/180</f>
        <v>2.4392936383183055</v>
      </c>
      <c r="O2794">
        <f t="shared" ref="O2794:O2857" si="1487">SIN(2 * M2794)</f>
        <v>0.94794152197184645</v>
      </c>
      <c r="P2794">
        <f t="shared" ref="P2794:P2857" si="1488">SIN(2 * M2794 * 2)</f>
        <v>0.60373344267671347</v>
      </c>
      <c r="Q2794">
        <f t="shared" ref="Q2794:Q2857" si="1489">SIN(2 * M2794 * 3)</f>
        <v>-0.5634303877321738</v>
      </c>
      <c r="R2794">
        <f t="shared" ref="R2794:R2857" si="1490">SIN(2 * M2794 * 4)</f>
        <v>-0.96257600818290445</v>
      </c>
      <c r="S2794">
        <f t="shared" ref="S2794:S2857" si="1491">SIN(2 * M2794 * 5)</f>
        <v>-4.962359691597764E-2</v>
      </c>
      <c r="U2794" s="1" t="s">
        <v>2873</v>
      </c>
      <c r="V2794" s="3">
        <v>0.99990000000000001</v>
      </c>
      <c r="W2794" s="3">
        <v>6378137</v>
      </c>
      <c r="X2794" s="3">
        <v>298.25722210100002</v>
      </c>
      <c r="AA2794" s="3">
        <f t="shared" ref="AA2794:AA2857" si="1492">1/(2*X2794-1)</f>
        <v>1.6792203946287445E-3</v>
      </c>
      <c r="AB2794" s="3">
        <f t="shared" si="1481"/>
        <v>1.0000007049454078</v>
      </c>
      <c r="AC2794" s="3">
        <f t="shared" ref="AC2794:AC2857" si="1493" xml:space="preserve"> - (3/2) * (AA2794 - AA2794^3/8 - AA2794^5/64)</f>
        <v>-2.5188297041239312E-3</v>
      </c>
      <c r="AD2794" s="3">
        <f t="shared" ref="AD2794:AD2857" si="1494">(15/16) * (AA2794^2 - AA2794^4/4)</f>
        <v>2.6435429493240994E-6</v>
      </c>
      <c r="AE2794" s="3">
        <f t="shared" ref="AE2794:AE2857" si="1495" xml:space="preserve"> - 35/48 * (AA2794^3 - 5/16*AA2794^5)</f>
        <v>-3.4526259073074147E-9</v>
      </c>
      <c r="AF2794" s="3">
        <f t="shared" ref="AF2794:AF2857" si="1496">315/512 * AA2794^4</f>
        <v>4.8918304243879506E-12</v>
      </c>
      <c r="AG2794" s="3">
        <f t="shared" ref="AG2794:AG2857" si="1497" xml:space="preserve"> - 693/1280 * AA2794^5</f>
        <v>-7.2287260458139161E-15</v>
      </c>
      <c r="AH2794" s="3" t="s">
        <v>57</v>
      </c>
      <c r="AI2794" s="3">
        <f t="shared" ref="AI2794:AI2857" si="1498" xml:space="preserve"> (1/2)*AA2794 - (2/3)*(AA2794^2) + (5/16)*(AA2794^3) + (41/180)*(AA2794^4) - (127/288)*(AA2794^5)</f>
        <v>8.377318247285465E-4</v>
      </c>
      <c r="AJ2794" s="3">
        <f t="shared" ref="AJ2794:AJ2857" si="1499" xml:space="preserve"> (13/48)*(AA2794^2) - (3/5)*(AA2794^3) + (557/1440)*(AA2794^4) + (281/630)*(AA2794^5)</f>
        <v>7.6085278483792483E-7</v>
      </c>
      <c r="AK2794" s="3">
        <f t="shared" ref="AK2794:AK2857" si="1500" xml:space="preserve"> (61/240)*(AA2794^3) - (103/140)*(AA2794^4) + (15061/26880)*(AA2794^5)</f>
        <v>1.1976455002315586E-9</v>
      </c>
      <c r="AL2794" s="3">
        <f t="shared" ref="AL2794:AL2857" si="1501" xml:space="preserve"> (49561/161280)*(AA2794^4) - (179/168)*(AA2794^5)</f>
        <v>2.4291502606542476E-12</v>
      </c>
      <c r="AM2794" s="3">
        <f t="shared" ref="AM2794:AM2857" si="1502" xml:space="preserve"> (34729/80640)*(AA2794^5)</f>
        <v>5.7501643840919741E-15</v>
      </c>
      <c r="AP2794" s="3">
        <f t="shared" ref="AP2794:AP2857" si="1503">(V2794*W2794/(1 + AA2794))*AB2794</f>
        <v>6366812.4008564716</v>
      </c>
      <c r="AQ2794">
        <f t="shared" ref="AQ2794:AQ2857" si="1504">SUMPRODUCT(AC$3:AG$3,O2794:S2794)</f>
        <v>-2.3861053274235222E-3</v>
      </c>
      <c r="AR2794">
        <f t="shared" ref="AR2794:AR2857" si="1505">(V$3*W$3/(1+AA$3))*(AB$3*M2794 + AQ2794)</f>
        <v>3953586.9442910855</v>
      </c>
      <c r="AU2794">
        <f t="shared" ref="AU2794:AU2857" si="1506">COS(L2794-N2794)</f>
        <v>-0.76335910101326143</v>
      </c>
      <c r="AV2794">
        <f t="shared" ref="AV2794:AV2857" si="1507">SIN(L2794-N2794)</f>
        <v>-0.64597436706128308</v>
      </c>
      <c r="AY2794">
        <f t="shared" ref="AY2794:AY2857" si="1508">SINH(ATANH(SIN(K2794)) - ( 2*AA$3^0.5 / (1 + AA$3)) * ATANH(2*AA$3^0.5 / (1 +AA$3) * SIN(K2794)) )</f>
        <v>0</v>
      </c>
      <c r="AZ2794">
        <f t="shared" si="1482"/>
        <v>1</v>
      </c>
      <c r="BC2794">
        <f t="shared" ref="BC2794:BC2857" si="1509">ATAN(AY2794/AU2794)</f>
        <v>0</v>
      </c>
      <c r="BD2794">
        <f t="shared" ref="BD2794:BD2857" si="1510">ATANH(AV2794/AZ2794)</f>
        <v>-0.76835924415261836</v>
      </c>
      <c r="BG2794">
        <f t="shared" ref="BG2794:BG2857" si="1511">AP$3 * (BC2794 + (AI$3 * SIN(2*BC2794) * COSH(2*BD2794) + AJ$3 * SIN(2*BC2794*2) * COSH(2*BD2794*2) + AK$3 * SIN(2*BC2794*3) * COSH(2*BD2794*3) + AL$3 * SIN(2*BC2794*4) * COSH(2*BD2794*4) + AM$3 * SIN(2*BC2794*5) * COSH(2*BD2794*5) ) ) - AR2794</f>
        <v>-3953586.9442910855</v>
      </c>
      <c r="BH2794">
        <f t="shared" ref="BH2794:BH2857" si="1512">AP$3 * (BD2794 + (AI$3 * COS(2*BC2794) * SINH(2*BD2794) + AJ$3 * COS(2*BC2794*2) * SINH(2*BD2794*2) + AK$3 * COS(2*BC2794*3) * SINH(2*BD2794*3) + AL$3 * COS(2*BC2794*4) * SINH(2*BD2794*4) + AM$3 * COS(2*BC2794*5) * SINH(2*BD2794*5) ) )</f>
        <v>-4903877.1605711868</v>
      </c>
    </row>
    <row r="2795" spans="9:60">
      <c r="I2795">
        <v>35.715560913085902</v>
      </c>
      <c r="J2795">
        <v>139.76123046875</v>
      </c>
      <c r="K2795">
        <f t="shared" si="1483"/>
        <v>0</v>
      </c>
      <c r="L2795">
        <f t="shared" si="1484"/>
        <v>0</v>
      </c>
      <c r="M2795">
        <f t="shared" si="1485"/>
        <v>0.62335413212994129</v>
      </c>
      <c r="N2795">
        <f t="shared" si="1486"/>
        <v>2.4392936383183055</v>
      </c>
      <c r="O2795">
        <f t="shared" si="1487"/>
        <v>0.94794152197184645</v>
      </c>
      <c r="P2795">
        <f t="shared" si="1488"/>
        <v>0.60373344267671347</v>
      </c>
      <c r="Q2795">
        <f t="shared" si="1489"/>
        <v>-0.5634303877321738</v>
      </c>
      <c r="R2795">
        <f t="shared" si="1490"/>
        <v>-0.96257600818290445</v>
      </c>
      <c r="S2795">
        <f t="shared" si="1491"/>
        <v>-4.962359691597764E-2</v>
      </c>
      <c r="U2795" s="1" t="s">
        <v>2874</v>
      </c>
      <c r="V2795" s="3">
        <v>0.99990000000000001</v>
      </c>
      <c r="W2795" s="3">
        <v>6378137</v>
      </c>
      <c r="X2795" s="3">
        <v>298.25722210100002</v>
      </c>
      <c r="AA2795" s="3">
        <f t="shared" si="1492"/>
        <v>1.6792203946287445E-3</v>
      </c>
      <c r="AB2795" s="3">
        <f t="shared" si="1481"/>
        <v>1.0000007049454078</v>
      </c>
      <c r="AC2795" s="3">
        <f t="shared" si="1493"/>
        <v>-2.5188297041239312E-3</v>
      </c>
      <c r="AD2795" s="3">
        <f t="shared" si="1494"/>
        <v>2.6435429493240994E-6</v>
      </c>
      <c r="AE2795" s="3">
        <f t="shared" si="1495"/>
        <v>-3.4526259073074147E-9</v>
      </c>
      <c r="AF2795" s="3">
        <f t="shared" si="1496"/>
        <v>4.8918304243879506E-12</v>
      </c>
      <c r="AG2795" s="3">
        <f t="shared" si="1497"/>
        <v>-7.2287260458139161E-15</v>
      </c>
      <c r="AH2795" s="3" t="s">
        <v>57</v>
      </c>
      <c r="AI2795" s="3">
        <f t="shared" si="1498"/>
        <v>8.377318247285465E-4</v>
      </c>
      <c r="AJ2795" s="3">
        <f t="shared" si="1499"/>
        <v>7.6085278483792483E-7</v>
      </c>
      <c r="AK2795" s="3">
        <f t="shared" si="1500"/>
        <v>1.1976455002315586E-9</v>
      </c>
      <c r="AL2795" s="3">
        <f t="shared" si="1501"/>
        <v>2.4291502606542476E-12</v>
      </c>
      <c r="AM2795" s="3">
        <f t="shared" si="1502"/>
        <v>5.7501643840919741E-15</v>
      </c>
      <c r="AP2795" s="3">
        <f t="shared" si="1503"/>
        <v>6366812.4008564716</v>
      </c>
      <c r="AQ2795">
        <f t="shared" si="1504"/>
        <v>-2.3861053274235222E-3</v>
      </c>
      <c r="AR2795">
        <f t="shared" si="1505"/>
        <v>3953586.9442910855</v>
      </c>
      <c r="AU2795">
        <f t="shared" si="1506"/>
        <v>-0.76335910101326143</v>
      </c>
      <c r="AV2795">
        <f t="shared" si="1507"/>
        <v>-0.64597436706128308</v>
      </c>
      <c r="AY2795">
        <f t="shared" si="1508"/>
        <v>0</v>
      </c>
      <c r="AZ2795">
        <f t="shared" si="1482"/>
        <v>1</v>
      </c>
      <c r="BC2795">
        <f t="shared" si="1509"/>
        <v>0</v>
      </c>
      <c r="BD2795">
        <f t="shared" si="1510"/>
        <v>-0.76835924415261836</v>
      </c>
      <c r="BG2795">
        <f t="shared" si="1511"/>
        <v>-3953586.9442910855</v>
      </c>
      <c r="BH2795">
        <f t="shared" si="1512"/>
        <v>-4903877.1605711868</v>
      </c>
    </row>
    <row r="2796" spans="9:60">
      <c r="I2796">
        <v>35.715560913085902</v>
      </c>
      <c r="J2796">
        <v>139.76123046875</v>
      </c>
      <c r="K2796">
        <f t="shared" si="1483"/>
        <v>0</v>
      </c>
      <c r="L2796">
        <f t="shared" si="1484"/>
        <v>0</v>
      </c>
      <c r="M2796">
        <f t="shared" si="1485"/>
        <v>0.62335413212994129</v>
      </c>
      <c r="N2796">
        <f t="shared" si="1486"/>
        <v>2.4392936383183055</v>
      </c>
      <c r="O2796">
        <f t="shared" si="1487"/>
        <v>0.94794152197184645</v>
      </c>
      <c r="P2796">
        <f t="shared" si="1488"/>
        <v>0.60373344267671347</v>
      </c>
      <c r="Q2796">
        <f t="shared" si="1489"/>
        <v>-0.5634303877321738</v>
      </c>
      <c r="R2796">
        <f t="shared" si="1490"/>
        <v>-0.96257600818290445</v>
      </c>
      <c r="S2796">
        <f t="shared" si="1491"/>
        <v>-4.962359691597764E-2</v>
      </c>
      <c r="U2796" s="1" t="s">
        <v>2875</v>
      </c>
      <c r="V2796" s="3">
        <v>0.99990000000000001</v>
      </c>
      <c r="W2796" s="3">
        <v>6378137</v>
      </c>
      <c r="X2796" s="3">
        <v>298.25722210100002</v>
      </c>
      <c r="AA2796" s="3">
        <f t="shared" si="1492"/>
        <v>1.6792203946287445E-3</v>
      </c>
      <c r="AB2796" s="3">
        <f t="shared" si="1481"/>
        <v>1.0000007049454078</v>
      </c>
      <c r="AC2796" s="3">
        <f t="shared" si="1493"/>
        <v>-2.5188297041239312E-3</v>
      </c>
      <c r="AD2796" s="3">
        <f t="shared" si="1494"/>
        <v>2.6435429493240994E-6</v>
      </c>
      <c r="AE2796" s="3">
        <f t="shared" si="1495"/>
        <v>-3.4526259073074147E-9</v>
      </c>
      <c r="AF2796" s="3">
        <f t="shared" si="1496"/>
        <v>4.8918304243879506E-12</v>
      </c>
      <c r="AG2796" s="3">
        <f t="shared" si="1497"/>
        <v>-7.2287260458139161E-15</v>
      </c>
      <c r="AH2796" s="3" t="s">
        <v>57</v>
      </c>
      <c r="AI2796" s="3">
        <f t="shared" si="1498"/>
        <v>8.377318247285465E-4</v>
      </c>
      <c r="AJ2796" s="3">
        <f t="shared" si="1499"/>
        <v>7.6085278483792483E-7</v>
      </c>
      <c r="AK2796" s="3">
        <f t="shared" si="1500"/>
        <v>1.1976455002315586E-9</v>
      </c>
      <c r="AL2796" s="3">
        <f t="shared" si="1501"/>
        <v>2.4291502606542476E-12</v>
      </c>
      <c r="AM2796" s="3">
        <f t="shared" si="1502"/>
        <v>5.7501643840919741E-15</v>
      </c>
      <c r="AP2796" s="3">
        <f t="shared" si="1503"/>
        <v>6366812.4008564716</v>
      </c>
      <c r="AQ2796">
        <f t="shared" si="1504"/>
        <v>-2.3861053274235222E-3</v>
      </c>
      <c r="AR2796">
        <f t="shared" si="1505"/>
        <v>3953586.9442910855</v>
      </c>
      <c r="AU2796">
        <f t="shared" si="1506"/>
        <v>-0.76335910101326143</v>
      </c>
      <c r="AV2796">
        <f t="shared" si="1507"/>
        <v>-0.64597436706128308</v>
      </c>
      <c r="AY2796">
        <f t="shared" si="1508"/>
        <v>0</v>
      </c>
      <c r="AZ2796">
        <f t="shared" si="1482"/>
        <v>1</v>
      </c>
      <c r="BC2796">
        <f t="shared" si="1509"/>
        <v>0</v>
      </c>
      <c r="BD2796">
        <f t="shared" si="1510"/>
        <v>-0.76835924415261836</v>
      </c>
      <c r="BG2796">
        <f t="shared" si="1511"/>
        <v>-3953586.9442910855</v>
      </c>
      <c r="BH2796">
        <f t="shared" si="1512"/>
        <v>-4903877.1605711868</v>
      </c>
    </row>
    <row r="2797" spans="9:60">
      <c r="I2797">
        <v>35.715560913085902</v>
      </c>
      <c r="J2797">
        <v>139.76123046875</v>
      </c>
      <c r="K2797">
        <f t="shared" si="1483"/>
        <v>0</v>
      </c>
      <c r="L2797">
        <f t="shared" si="1484"/>
        <v>0</v>
      </c>
      <c r="M2797">
        <f t="shared" si="1485"/>
        <v>0.62335413212994129</v>
      </c>
      <c r="N2797">
        <f t="shared" si="1486"/>
        <v>2.4392936383183055</v>
      </c>
      <c r="O2797">
        <f t="shared" si="1487"/>
        <v>0.94794152197184645</v>
      </c>
      <c r="P2797">
        <f t="shared" si="1488"/>
        <v>0.60373344267671347</v>
      </c>
      <c r="Q2797">
        <f t="shared" si="1489"/>
        <v>-0.5634303877321738</v>
      </c>
      <c r="R2797">
        <f t="shared" si="1490"/>
        <v>-0.96257600818290445</v>
      </c>
      <c r="S2797">
        <f t="shared" si="1491"/>
        <v>-4.962359691597764E-2</v>
      </c>
      <c r="U2797" s="1" t="s">
        <v>2876</v>
      </c>
      <c r="V2797" s="3">
        <v>0.99990000000000001</v>
      </c>
      <c r="W2797" s="3">
        <v>6378137</v>
      </c>
      <c r="X2797" s="3">
        <v>298.25722210100002</v>
      </c>
      <c r="AA2797" s="3">
        <f t="shared" si="1492"/>
        <v>1.6792203946287445E-3</v>
      </c>
      <c r="AB2797" s="3">
        <f t="shared" si="1481"/>
        <v>1.0000007049454078</v>
      </c>
      <c r="AC2797" s="3">
        <f t="shared" si="1493"/>
        <v>-2.5188297041239312E-3</v>
      </c>
      <c r="AD2797" s="3">
        <f t="shared" si="1494"/>
        <v>2.6435429493240994E-6</v>
      </c>
      <c r="AE2797" s="3">
        <f t="shared" si="1495"/>
        <v>-3.4526259073074147E-9</v>
      </c>
      <c r="AF2797" s="3">
        <f t="shared" si="1496"/>
        <v>4.8918304243879506E-12</v>
      </c>
      <c r="AG2797" s="3">
        <f t="shared" si="1497"/>
        <v>-7.2287260458139161E-15</v>
      </c>
      <c r="AH2797" s="3" t="s">
        <v>57</v>
      </c>
      <c r="AI2797" s="3">
        <f t="shared" si="1498"/>
        <v>8.377318247285465E-4</v>
      </c>
      <c r="AJ2797" s="3">
        <f t="shared" si="1499"/>
        <v>7.6085278483792483E-7</v>
      </c>
      <c r="AK2797" s="3">
        <f t="shared" si="1500"/>
        <v>1.1976455002315586E-9</v>
      </c>
      <c r="AL2797" s="3">
        <f t="shared" si="1501"/>
        <v>2.4291502606542476E-12</v>
      </c>
      <c r="AM2797" s="3">
        <f t="shared" si="1502"/>
        <v>5.7501643840919741E-15</v>
      </c>
      <c r="AP2797" s="3">
        <f t="shared" si="1503"/>
        <v>6366812.4008564716</v>
      </c>
      <c r="AQ2797">
        <f t="shared" si="1504"/>
        <v>-2.3861053274235222E-3</v>
      </c>
      <c r="AR2797">
        <f t="shared" si="1505"/>
        <v>3953586.9442910855</v>
      </c>
      <c r="AU2797">
        <f t="shared" si="1506"/>
        <v>-0.76335910101326143</v>
      </c>
      <c r="AV2797">
        <f t="shared" si="1507"/>
        <v>-0.64597436706128308</v>
      </c>
      <c r="AY2797">
        <f t="shared" si="1508"/>
        <v>0</v>
      </c>
      <c r="AZ2797">
        <f t="shared" si="1482"/>
        <v>1</v>
      </c>
      <c r="BC2797">
        <f t="shared" si="1509"/>
        <v>0</v>
      </c>
      <c r="BD2797">
        <f t="shared" si="1510"/>
        <v>-0.76835924415261836</v>
      </c>
      <c r="BG2797">
        <f t="shared" si="1511"/>
        <v>-3953586.9442910855</v>
      </c>
      <c r="BH2797">
        <f t="shared" si="1512"/>
        <v>-4903877.1605711868</v>
      </c>
    </row>
    <row r="2798" spans="9:60">
      <c r="I2798">
        <v>35.715560913085902</v>
      </c>
      <c r="J2798">
        <v>139.76123046875</v>
      </c>
      <c r="K2798">
        <f t="shared" si="1483"/>
        <v>0</v>
      </c>
      <c r="L2798">
        <f t="shared" si="1484"/>
        <v>0</v>
      </c>
      <c r="M2798">
        <f t="shared" si="1485"/>
        <v>0.62335413212994129</v>
      </c>
      <c r="N2798">
        <f t="shared" si="1486"/>
        <v>2.4392936383183055</v>
      </c>
      <c r="O2798">
        <f t="shared" si="1487"/>
        <v>0.94794152197184645</v>
      </c>
      <c r="P2798">
        <f t="shared" si="1488"/>
        <v>0.60373344267671347</v>
      </c>
      <c r="Q2798">
        <f t="shared" si="1489"/>
        <v>-0.5634303877321738</v>
      </c>
      <c r="R2798">
        <f t="shared" si="1490"/>
        <v>-0.96257600818290445</v>
      </c>
      <c r="S2798">
        <f t="shared" si="1491"/>
        <v>-4.962359691597764E-2</v>
      </c>
      <c r="U2798" s="1" t="s">
        <v>2877</v>
      </c>
      <c r="V2798" s="3">
        <v>0.99990000000000001</v>
      </c>
      <c r="W2798" s="3">
        <v>6378137</v>
      </c>
      <c r="X2798" s="3">
        <v>298.25722210100002</v>
      </c>
      <c r="AA2798" s="3">
        <f t="shared" si="1492"/>
        <v>1.6792203946287445E-3</v>
      </c>
      <c r="AB2798" s="3">
        <f t="shared" si="1481"/>
        <v>1.0000007049454078</v>
      </c>
      <c r="AC2798" s="3">
        <f t="shared" si="1493"/>
        <v>-2.5188297041239312E-3</v>
      </c>
      <c r="AD2798" s="3">
        <f t="shared" si="1494"/>
        <v>2.6435429493240994E-6</v>
      </c>
      <c r="AE2798" s="3">
        <f t="shared" si="1495"/>
        <v>-3.4526259073074147E-9</v>
      </c>
      <c r="AF2798" s="3">
        <f t="shared" si="1496"/>
        <v>4.8918304243879506E-12</v>
      </c>
      <c r="AG2798" s="3">
        <f t="shared" si="1497"/>
        <v>-7.2287260458139161E-15</v>
      </c>
      <c r="AH2798" s="3" t="s">
        <v>57</v>
      </c>
      <c r="AI2798" s="3">
        <f t="shared" si="1498"/>
        <v>8.377318247285465E-4</v>
      </c>
      <c r="AJ2798" s="3">
        <f t="shared" si="1499"/>
        <v>7.6085278483792483E-7</v>
      </c>
      <c r="AK2798" s="3">
        <f t="shared" si="1500"/>
        <v>1.1976455002315586E-9</v>
      </c>
      <c r="AL2798" s="3">
        <f t="shared" si="1501"/>
        <v>2.4291502606542476E-12</v>
      </c>
      <c r="AM2798" s="3">
        <f t="shared" si="1502"/>
        <v>5.7501643840919741E-15</v>
      </c>
      <c r="AP2798" s="3">
        <f t="shared" si="1503"/>
        <v>6366812.4008564716</v>
      </c>
      <c r="AQ2798">
        <f t="shared" si="1504"/>
        <v>-2.3861053274235222E-3</v>
      </c>
      <c r="AR2798">
        <f t="shared" si="1505"/>
        <v>3953586.9442910855</v>
      </c>
      <c r="AU2798">
        <f t="shared" si="1506"/>
        <v>-0.76335910101326143</v>
      </c>
      <c r="AV2798">
        <f t="shared" si="1507"/>
        <v>-0.64597436706128308</v>
      </c>
      <c r="AY2798">
        <f t="shared" si="1508"/>
        <v>0</v>
      </c>
      <c r="AZ2798">
        <f t="shared" si="1482"/>
        <v>1</v>
      </c>
      <c r="BC2798">
        <f t="shared" si="1509"/>
        <v>0</v>
      </c>
      <c r="BD2798">
        <f t="shared" si="1510"/>
        <v>-0.76835924415261836</v>
      </c>
      <c r="BG2798">
        <f t="shared" si="1511"/>
        <v>-3953586.9442910855</v>
      </c>
      <c r="BH2798">
        <f t="shared" si="1512"/>
        <v>-4903877.1605711868</v>
      </c>
    </row>
    <row r="2799" spans="9:60">
      <c r="I2799">
        <v>35.715560913085902</v>
      </c>
      <c r="J2799">
        <v>139.76123046875</v>
      </c>
      <c r="K2799">
        <f t="shared" si="1483"/>
        <v>0</v>
      </c>
      <c r="L2799">
        <f t="shared" si="1484"/>
        <v>0</v>
      </c>
      <c r="M2799">
        <f t="shared" si="1485"/>
        <v>0.62335413212994129</v>
      </c>
      <c r="N2799">
        <f t="shared" si="1486"/>
        <v>2.4392936383183055</v>
      </c>
      <c r="O2799">
        <f t="shared" si="1487"/>
        <v>0.94794152197184645</v>
      </c>
      <c r="P2799">
        <f t="shared" si="1488"/>
        <v>0.60373344267671347</v>
      </c>
      <c r="Q2799">
        <f t="shared" si="1489"/>
        <v>-0.5634303877321738</v>
      </c>
      <c r="R2799">
        <f t="shared" si="1490"/>
        <v>-0.96257600818290445</v>
      </c>
      <c r="S2799">
        <f t="shared" si="1491"/>
        <v>-4.962359691597764E-2</v>
      </c>
      <c r="U2799" s="1" t="s">
        <v>2878</v>
      </c>
      <c r="V2799" s="3">
        <v>0.99990000000000001</v>
      </c>
      <c r="W2799" s="3">
        <v>6378137</v>
      </c>
      <c r="X2799" s="3">
        <v>298.25722210100002</v>
      </c>
      <c r="AA2799" s="3">
        <f t="shared" si="1492"/>
        <v>1.6792203946287445E-3</v>
      </c>
      <c r="AB2799" s="3">
        <f t="shared" si="1481"/>
        <v>1.0000007049454078</v>
      </c>
      <c r="AC2799" s="3">
        <f t="shared" si="1493"/>
        <v>-2.5188297041239312E-3</v>
      </c>
      <c r="AD2799" s="3">
        <f t="shared" si="1494"/>
        <v>2.6435429493240994E-6</v>
      </c>
      <c r="AE2799" s="3">
        <f t="shared" si="1495"/>
        <v>-3.4526259073074147E-9</v>
      </c>
      <c r="AF2799" s="3">
        <f t="shared" si="1496"/>
        <v>4.8918304243879506E-12</v>
      </c>
      <c r="AG2799" s="3">
        <f t="shared" si="1497"/>
        <v>-7.2287260458139161E-15</v>
      </c>
      <c r="AH2799" s="3" t="s">
        <v>57</v>
      </c>
      <c r="AI2799" s="3">
        <f t="shared" si="1498"/>
        <v>8.377318247285465E-4</v>
      </c>
      <c r="AJ2799" s="3">
        <f t="shared" si="1499"/>
        <v>7.6085278483792483E-7</v>
      </c>
      <c r="AK2799" s="3">
        <f t="shared" si="1500"/>
        <v>1.1976455002315586E-9</v>
      </c>
      <c r="AL2799" s="3">
        <f t="shared" si="1501"/>
        <v>2.4291502606542476E-12</v>
      </c>
      <c r="AM2799" s="3">
        <f t="shared" si="1502"/>
        <v>5.7501643840919741E-15</v>
      </c>
      <c r="AP2799" s="3">
        <f t="shared" si="1503"/>
        <v>6366812.4008564716</v>
      </c>
      <c r="AQ2799">
        <f t="shared" si="1504"/>
        <v>-2.3861053274235222E-3</v>
      </c>
      <c r="AR2799">
        <f t="shared" si="1505"/>
        <v>3953586.9442910855</v>
      </c>
      <c r="AU2799">
        <f t="shared" si="1506"/>
        <v>-0.76335910101326143</v>
      </c>
      <c r="AV2799">
        <f t="shared" si="1507"/>
        <v>-0.64597436706128308</v>
      </c>
      <c r="AY2799">
        <f t="shared" si="1508"/>
        <v>0</v>
      </c>
      <c r="AZ2799">
        <f t="shared" si="1482"/>
        <v>1</v>
      </c>
      <c r="BC2799">
        <f t="shared" si="1509"/>
        <v>0</v>
      </c>
      <c r="BD2799">
        <f t="shared" si="1510"/>
        <v>-0.76835924415261836</v>
      </c>
      <c r="BG2799">
        <f t="shared" si="1511"/>
        <v>-3953586.9442910855</v>
      </c>
      <c r="BH2799">
        <f t="shared" si="1512"/>
        <v>-4903877.1605711868</v>
      </c>
    </row>
    <row r="2800" spans="9:60">
      <c r="I2800">
        <v>35.715560913085902</v>
      </c>
      <c r="J2800">
        <v>139.76123046875</v>
      </c>
      <c r="K2800">
        <f t="shared" si="1483"/>
        <v>0</v>
      </c>
      <c r="L2800">
        <f t="shared" si="1484"/>
        <v>0</v>
      </c>
      <c r="M2800">
        <f t="shared" si="1485"/>
        <v>0.62335413212994129</v>
      </c>
      <c r="N2800">
        <f t="shared" si="1486"/>
        <v>2.4392936383183055</v>
      </c>
      <c r="O2800">
        <f t="shared" si="1487"/>
        <v>0.94794152197184645</v>
      </c>
      <c r="P2800">
        <f t="shared" si="1488"/>
        <v>0.60373344267671347</v>
      </c>
      <c r="Q2800">
        <f t="shared" si="1489"/>
        <v>-0.5634303877321738</v>
      </c>
      <c r="R2800">
        <f t="shared" si="1490"/>
        <v>-0.96257600818290445</v>
      </c>
      <c r="S2800">
        <f t="shared" si="1491"/>
        <v>-4.962359691597764E-2</v>
      </c>
      <c r="U2800" s="1" t="s">
        <v>2879</v>
      </c>
      <c r="V2800" s="3">
        <v>0.99990000000000001</v>
      </c>
      <c r="W2800" s="3">
        <v>6378137</v>
      </c>
      <c r="X2800" s="3">
        <v>298.25722210100002</v>
      </c>
      <c r="AA2800" s="3">
        <f t="shared" si="1492"/>
        <v>1.6792203946287445E-3</v>
      </c>
      <c r="AB2800" s="3">
        <f t="shared" si="1481"/>
        <v>1.0000007049454078</v>
      </c>
      <c r="AC2800" s="3">
        <f t="shared" si="1493"/>
        <v>-2.5188297041239312E-3</v>
      </c>
      <c r="AD2800" s="3">
        <f t="shared" si="1494"/>
        <v>2.6435429493240994E-6</v>
      </c>
      <c r="AE2800" s="3">
        <f t="shared" si="1495"/>
        <v>-3.4526259073074147E-9</v>
      </c>
      <c r="AF2800" s="3">
        <f t="shared" si="1496"/>
        <v>4.8918304243879506E-12</v>
      </c>
      <c r="AG2800" s="3">
        <f t="shared" si="1497"/>
        <v>-7.2287260458139161E-15</v>
      </c>
      <c r="AH2800" s="3" t="s">
        <v>57</v>
      </c>
      <c r="AI2800" s="3">
        <f t="shared" si="1498"/>
        <v>8.377318247285465E-4</v>
      </c>
      <c r="AJ2800" s="3">
        <f t="shared" si="1499"/>
        <v>7.6085278483792483E-7</v>
      </c>
      <c r="AK2800" s="3">
        <f t="shared" si="1500"/>
        <v>1.1976455002315586E-9</v>
      </c>
      <c r="AL2800" s="3">
        <f t="shared" si="1501"/>
        <v>2.4291502606542476E-12</v>
      </c>
      <c r="AM2800" s="3">
        <f t="shared" si="1502"/>
        <v>5.7501643840919741E-15</v>
      </c>
      <c r="AP2800" s="3">
        <f t="shared" si="1503"/>
        <v>6366812.4008564716</v>
      </c>
      <c r="AQ2800">
        <f t="shared" si="1504"/>
        <v>-2.3861053274235222E-3</v>
      </c>
      <c r="AR2800">
        <f t="shared" si="1505"/>
        <v>3953586.9442910855</v>
      </c>
      <c r="AU2800">
        <f t="shared" si="1506"/>
        <v>-0.76335910101326143</v>
      </c>
      <c r="AV2800">
        <f t="shared" si="1507"/>
        <v>-0.64597436706128308</v>
      </c>
      <c r="AY2800">
        <f t="shared" si="1508"/>
        <v>0</v>
      </c>
      <c r="AZ2800">
        <f t="shared" si="1482"/>
        <v>1</v>
      </c>
      <c r="BC2800">
        <f t="shared" si="1509"/>
        <v>0</v>
      </c>
      <c r="BD2800">
        <f t="shared" si="1510"/>
        <v>-0.76835924415261836</v>
      </c>
      <c r="BG2800">
        <f t="shared" si="1511"/>
        <v>-3953586.9442910855</v>
      </c>
      <c r="BH2800">
        <f t="shared" si="1512"/>
        <v>-4903877.1605711868</v>
      </c>
    </row>
    <row r="2801" spans="9:60">
      <c r="I2801">
        <v>35.715560913085902</v>
      </c>
      <c r="J2801">
        <v>139.76123046875</v>
      </c>
      <c r="K2801">
        <f t="shared" si="1483"/>
        <v>0</v>
      </c>
      <c r="L2801">
        <f t="shared" si="1484"/>
        <v>0</v>
      </c>
      <c r="M2801">
        <f t="shared" si="1485"/>
        <v>0.62335413212994129</v>
      </c>
      <c r="N2801">
        <f t="shared" si="1486"/>
        <v>2.4392936383183055</v>
      </c>
      <c r="O2801">
        <f t="shared" si="1487"/>
        <v>0.94794152197184645</v>
      </c>
      <c r="P2801">
        <f t="shared" si="1488"/>
        <v>0.60373344267671347</v>
      </c>
      <c r="Q2801">
        <f t="shared" si="1489"/>
        <v>-0.5634303877321738</v>
      </c>
      <c r="R2801">
        <f t="shared" si="1490"/>
        <v>-0.96257600818290445</v>
      </c>
      <c r="S2801">
        <f t="shared" si="1491"/>
        <v>-4.962359691597764E-2</v>
      </c>
      <c r="U2801" s="1" t="s">
        <v>2880</v>
      </c>
      <c r="V2801" s="3">
        <v>0.99990000000000001</v>
      </c>
      <c r="W2801" s="3">
        <v>6378137</v>
      </c>
      <c r="X2801" s="3">
        <v>298.25722210100002</v>
      </c>
      <c r="AA2801" s="3">
        <f t="shared" si="1492"/>
        <v>1.6792203946287445E-3</v>
      </c>
      <c r="AB2801" s="3">
        <f t="shared" si="1481"/>
        <v>1.0000007049454078</v>
      </c>
      <c r="AC2801" s="3">
        <f t="shared" si="1493"/>
        <v>-2.5188297041239312E-3</v>
      </c>
      <c r="AD2801" s="3">
        <f t="shared" si="1494"/>
        <v>2.6435429493240994E-6</v>
      </c>
      <c r="AE2801" s="3">
        <f t="shared" si="1495"/>
        <v>-3.4526259073074147E-9</v>
      </c>
      <c r="AF2801" s="3">
        <f t="shared" si="1496"/>
        <v>4.8918304243879506E-12</v>
      </c>
      <c r="AG2801" s="3">
        <f t="shared" si="1497"/>
        <v>-7.2287260458139161E-15</v>
      </c>
      <c r="AH2801" s="3" t="s">
        <v>57</v>
      </c>
      <c r="AI2801" s="3">
        <f t="shared" si="1498"/>
        <v>8.377318247285465E-4</v>
      </c>
      <c r="AJ2801" s="3">
        <f t="shared" si="1499"/>
        <v>7.6085278483792483E-7</v>
      </c>
      <c r="AK2801" s="3">
        <f t="shared" si="1500"/>
        <v>1.1976455002315586E-9</v>
      </c>
      <c r="AL2801" s="3">
        <f t="shared" si="1501"/>
        <v>2.4291502606542476E-12</v>
      </c>
      <c r="AM2801" s="3">
        <f t="shared" si="1502"/>
        <v>5.7501643840919741E-15</v>
      </c>
      <c r="AP2801" s="3">
        <f t="shared" si="1503"/>
        <v>6366812.4008564716</v>
      </c>
      <c r="AQ2801">
        <f t="shared" si="1504"/>
        <v>-2.3861053274235222E-3</v>
      </c>
      <c r="AR2801">
        <f t="shared" si="1505"/>
        <v>3953586.9442910855</v>
      </c>
      <c r="AU2801">
        <f t="shared" si="1506"/>
        <v>-0.76335910101326143</v>
      </c>
      <c r="AV2801">
        <f t="shared" si="1507"/>
        <v>-0.64597436706128308</v>
      </c>
      <c r="AY2801">
        <f t="shared" si="1508"/>
        <v>0</v>
      </c>
      <c r="AZ2801">
        <f t="shared" si="1482"/>
        <v>1</v>
      </c>
      <c r="BC2801">
        <f t="shared" si="1509"/>
        <v>0</v>
      </c>
      <c r="BD2801">
        <f t="shared" si="1510"/>
        <v>-0.76835924415261836</v>
      </c>
      <c r="BG2801">
        <f t="shared" si="1511"/>
        <v>-3953586.9442910855</v>
      </c>
      <c r="BH2801">
        <f t="shared" si="1512"/>
        <v>-4903877.1605711868</v>
      </c>
    </row>
    <row r="2802" spans="9:60">
      <c r="I2802">
        <v>35.715560913085902</v>
      </c>
      <c r="J2802">
        <v>139.76123046875</v>
      </c>
      <c r="K2802">
        <f t="shared" si="1483"/>
        <v>0</v>
      </c>
      <c r="L2802">
        <f t="shared" si="1484"/>
        <v>0</v>
      </c>
      <c r="M2802">
        <f t="shared" si="1485"/>
        <v>0.62335413212994129</v>
      </c>
      <c r="N2802">
        <f t="shared" si="1486"/>
        <v>2.4392936383183055</v>
      </c>
      <c r="O2802">
        <f t="shared" si="1487"/>
        <v>0.94794152197184645</v>
      </c>
      <c r="P2802">
        <f t="shared" si="1488"/>
        <v>0.60373344267671347</v>
      </c>
      <c r="Q2802">
        <f t="shared" si="1489"/>
        <v>-0.5634303877321738</v>
      </c>
      <c r="R2802">
        <f t="shared" si="1490"/>
        <v>-0.96257600818290445</v>
      </c>
      <c r="S2802">
        <f t="shared" si="1491"/>
        <v>-4.962359691597764E-2</v>
      </c>
      <c r="U2802" s="1" t="s">
        <v>2881</v>
      </c>
      <c r="V2802" s="3">
        <v>0.99990000000000001</v>
      </c>
      <c r="W2802" s="3">
        <v>6378137</v>
      </c>
      <c r="X2802" s="3">
        <v>298.25722210100002</v>
      </c>
      <c r="AA2802" s="3">
        <f t="shared" si="1492"/>
        <v>1.6792203946287445E-3</v>
      </c>
      <c r="AB2802" s="3">
        <f t="shared" si="1481"/>
        <v>1.0000007049454078</v>
      </c>
      <c r="AC2802" s="3">
        <f t="shared" si="1493"/>
        <v>-2.5188297041239312E-3</v>
      </c>
      <c r="AD2802" s="3">
        <f t="shared" si="1494"/>
        <v>2.6435429493240994E-6</v>
      </c>
      <c r="AE2802" s="3">
        <f t="shared" si="1495"/>
        <v>-3.4526259073074147E-9</v>
      </c>
      <c r="AF2802" s="3">
        <f t="shared" si="1496"/>
        <v>4.8918304243879506E-12</v>
      </c>
      <c r="AG2802" s="3">
        <f t="shared" si="1497"/>
        <v>-7.2287260458139161E-15</v>
      </c>
      <c r="AH2802" s="3" t="s">
        <v>57</v>
      </c>
      <c r="AI2802" s="3">
        <f t="shared" si="1498"/>
        <v>8.377318247285465E-4</v>
      </c>
      <c r="AJ2802" s="3">
        <f t="shared" si="1499"/>
        <v>7.6085278483792483E-7</v>
      </c>
      <c r="AK2802" s="3">
        <f t="shared" si="1500"/>
        <v>1.1976455002315586E-9</v>
      </c>
      <c r="AL2802" s="3">
        <f t="shared" si="1501"/>
        <v>2.4291502606542476E-12</v>
      </c>
      <c r="AM2802" s="3">
        <f t="shared" si="1502"/>
        <v>5.7501643840919741E-15</v>
      </c>
      <c r="AP2802" s="3">
        <f t="shared" si="1503"/>
        <v>6366812.4008564716</v>
      </c>
      <c r="AQ2802">
        <f t="shared" si="1504"/>
        <v>-2.3861053274235222E-3</v>
      </c>
      <c r="AR2802">
        <f t="shared" si="1505"/>
        <v>3953586.9442910855</v>
      </c>
      <c r="AU2802">
        <f t="shared" si="1506"/>
        <v>-0.76335910101326143</v>
      </c>
      <c r="AV2802">
        <f t="shared" si="1507"/>
        <v>-0.64597436706128308</v>
      </c>
      <c r="AY2802">
        <f t="shared" si="1508"/>
        <v>0</v>
      </c>
      <c r="AZ2802">
        <f t="shared" si="1482"/>
        <v>1</v>
      </c>
      <c r="BC2802">
        <f t="shared" si="1509"/>
        <v>0</v>
      </c>
      <c r="BD2802">
        <f t="shared" si="1510"/>
        <v>-0.76835924415261836</v>
      </c>
      <c r="BG2802">
        <f t="shared" si="1511"/>
        <v>-3953586.9442910855</v>
      </c>
      <c r="BH2802">
        <f t="shared" si="1512"/>
        <v>-4903877.1605711868</v>
      </c>
    </row>
    <row r="2803" spans="9:60">
      <c r="I2803">
        <v>35.715560913085902</v>
      </c>
      <c r="J2803">
        <v>139.76123046875</v>
      </c>
      <c r="K2803">
        <f t="shared" si="1483"/>
        <v>0</v>
      </c>
      <c r="L2803">
        <f t="shared" si="1484"/>
        <v>0</v>
      </c>
      <c r="M2803">
        <f t="shared" si="1485"/>
        <v>0.62335413212994129</v>
      </c>
      <c r="N2803">
        <f t="shared" si="1486"/>
        <v>2.4392936383183055</v>
      </c>
      <c r="O2803">
        <f t="shared" si="1487"/>
        <v>0.94794152197184645</v>
      </c>
      <c r="P2803">
        <f t="shared" si="1488"/>
        <v>0.60373344267671347</v>
      </c>
      <c r="Q2803">
        <f t="shared" si="1489"/>
        <v>-0.5634303877321738</v>
      </c>
      <c r="R2803">
        <f t="shared" si="1490"/>
        <v>-0.96257600818290445</v>
      </c>
      <c r="S2803">
        <f t="shared" si="1491"/>
        <v>-4.962359691597764E-2</v>
      </c>
      <c r="U2803" s="1" t="s">
        <v>2882</v>
      </c>
      <c r="V2803" s="3">
        <v>0.99990000000000001</v>
      </c>
      <c r="W2803" s="3">
        <v>6378137</v>
      </c>
      <c r="X2803" s="3">
        <v>298.25722210100002</v>
      </c>
      <c r="AA2803" s="3">
        <f t="shared" si="1492"/>
        <v>1.6792203946287445E-3</v>
      </c>
      <c r="AB2803" s="3">
        <f t="shared" si="1481"/>
        <v>1.0000007049454078</v>
      </c>
      <c r="AC2803" s="3">
        <f t="shared" si="1493"/>
        <v>-2.5188297041239312E-3</v>
      </c>
      <c r="AD2803" s="3">
        <f t="shared" si="1494"/>
        <v>2.6435429493240994E-6</v>
      </c>
      <c r="AE2803" s="3">
        <f t="shared" si="1495"/>
        <v>-3.4526259073074147E-9</v>
      </c>
      <c r="AF2803" s="3">
        <f t="shared" si="1496"/>
        <v>4.8918304243879506E-12</v>
      </c>
      <c r="AG2803" s="3">
        <f t="shared" si="1497"/>
        <v>-7.2287260458139161E-15</v>
      </c>
      <c r="AH2803" s="3" t="s">
        <v>57</v>
      </c>
      <c r="AI2803" s="3">
        <f t="shared" si="1498"/>
        <v>8.377318247285465E-4</v>
      </c>
      <c r="AJ2803" s="3">
        <f t="shared" si="1499"/>
        <v>7.6085278483792483E-7</v>
      </c>
      <c r="AK2803" s="3">
        <f t="shared" si="1500"/>
        <v>1.1976455002315586E-9</v>
      </c>
      <c r="AL2803" s="3">
        <f t="shared" si="1501"/>
        <v>2.4291502606542476E-12</v>
      </c>
      <c r="AM2803" s="3">
        <f t="shared" si="1502"/>
        <v>5.7501643840919741E-15</v>
      </c>
      <c r="AP2803" s="3">
        <f t="shared" si="1503"/>
        <v>6366812.4008564716</v>
      </c>
      <c r="AQ2803">
        <f t="shared" si="1504"/>
        <v>-2.3861053274235222E-3</v>
      </c>
      <c r="AR2803">
        <f t="shared" si="1505"/>
        <v>3953586.9442910855</v>
      </c>
      <c r="AU2803">
        <f t="shared" si="1506"/>
        <v>-0.76335910101326143</v>
      </c>
      <c r="AV2803">
        <f t="shared" si="1507"/>
        <v>-0.64597436706128308</v>
      </c>
      <c r="AY2803">
        <f t="shared" si="1508"/>
        <v>0</v>
      </c>
      <c r="AZ2803">
        <f t="shared" si="1482"/>
        <v>1</v>
      </c>
      <c r="BC2803">
        <f t="shared" si="1509"/>
        <v>0</v>
      </c>
      <c r="BD2803">
        <f t="shared" si="1510"/>
        <v>-0.76835924415261836</v>
      </c>
      <c r="BG2803">
        <f t="shared" si="1511"/>
        <v>-3953586.9442910855</v>
      </c>
      <c r="BH2803">
        <f t="shared" si="1512"/>
        <v>-4903877.1605711868</v>
      </c>
    </row>
    <row r="2804" spans="9:60">
      <c r="I2804">
        <v>35.715560913085902</v>
      </c>
      <c r="J2804">
        <v>139.76123046875</v>
      </c>
      <c r="K2804">
        <f t="shared" si="1483"/>
        <v>0</v>
      </c>
      <c r="L2804">
        <f t="shared" si="1484"/>
        <v>0</v>
      </c>
      <c r="M2804">
        <f t="shared" si="1485"/>
        <v>0.62335413212994129</v>
      </c>
      <c r="N2804">
        <f t="shared" si="1486"/>
        <v>2.4392936383183055</v>
      </c>
      <c r="O2804">
        <f t="shared" si="1487"/>
        <v>0.94794152197184645</v>
      </c>
      <c r="P2804">
        <f t="shared" si="1488"/>
        <v>0.60373344267671347</v>
      </c>
      <c r="Q2804">
        <f t="shared" si="1489"/>
        <v>-0.5634303877321738</v>
      </c>
      <c r="R2804">
        <f t="shared" si="1490"/>
        <v>-0.96257600818290445</v>
      </c>
      <c r="S2804">
        <f t="shared" si="1491"/>
        <v>-4.962359691597764E-2</v>
      </c>
      <c r="U2804" s="1" t="s">
        <v>2883</v>
      </c>
      <c r="V2804" s="3">
        <v>0.99990000000000001</v>
      </c>
      <c r="W2804" s="3">
        <v>6378137</v>
      </c>
      <c r="X2804" s="3">
        <v>298.25722210100002</v>
      </c>
      <c r="AA2804" s="3">
        <f t="shared" si="1492"/>
        <v>1.6792203946287445E-3</v>
      </c>
      <c r="AB2804" s="3">
        <f t="shared" si="1481"/>
        <v>1.0000007049454078</v>
      </c>
      <c r="AC2804" s="3">
        <f t="shared" si="1493"/>
        <v>-2.5188297041239312E-3</v>
      </c>
      <c r="AD2804" s="3">
        <f t="shared" si="1494"/>
        <v>2.6435429493240994E-6</v>
      </c>
      <c r="AE2804" s="3">
        <f t="shared" si="1495"/>
        <v>-3.4526259073074147E-9</v>
      </c>
      <c r="AF2804" s="3">
        <f t="shared" si="1496"/>
        <v>4.8918304243879506E-12</v>
      </c>
      <c r="AG2804" s="3">
        <f t="shared" si="1497"/>
        <v>-7.2287260458139161E-15</v>
      </c>
      <c r="AH2804" s="3" t="s">
        <v>57</v>
      </c>
      <c r="AI2804" s="3">
        <f t="shared" si="1498"/>
        <v>8.377318247285465E-4</v>
      </c>
      <c r="AJ2804" s="3">
        <f t="shared" si="1499"/>
        <v>7.6085278483792483E-7</v>
      </c>
      <c r="AK2804" s="3">
        <f t="shared" si="1500"/>
        <v>1.1976455002315586E-9</v>
      </c>
      <c r="AL2804" s="3">
        <f t="shared" si="1501"/>
        <v>2.4291502606542476E-12</v>
      </c>
      <c r="AM2804" s="3">
        <f t="shared" si="1502"/>
        <v>5.7501643840919741E-15</v>
      </c>
      <c r="AP2804" s="3">
        <f t="shared" si="1503"/>
        <v>6366812.4008564716</v>
      </c>
      <c r="AQ2804">
        <f t="shared" si="1504"/>
        <v>-2.3861053274235222E-3</v>
      </c>
      <c r="AR2804">
        <f t="shared" si="1505"/>
        <v>3953586.9442910855</v>
      </c>
      <c r="AU2804">
        <f t="shared" si="1506"/>
        <v>-0.76335910101326143</v>
      </c>
      <c r="AV2804">
        <f t="shared" si="1507"/>
        <v>-0.64597436706128308</v>
      </c>
      <c r="AY2804">
        <f t="shared" si="1508"/>
        <v>0</v>
      </c>
      <c r="AZ2804">
        <f t="shared" si="1482"/>
        <v>1</v>
      </c>
      <c r="BC2804">
        <f t="shared" si="1509"/>
        <v>0</v>
      </c>
      <c r="BD2804">
        <f t="shared" si="1510"/>
        <v>-0.76835924415261836</v>
      </c>
      <c r="BG2804">
        <f t="shared" si="1511"/>
        <v>-3953586.9442910855</v>
      </c>
      <c r="BH2804">
        <f t="shared" si="1512"/>
        <v>-4903877.1605711868</v>
      </c>
    </row>
    <row r="2805" spans="9:60">
      <c r="I2805">
        <v>35.715560913085902</v>
      </c>
      <c r="J2805">
        <v>139.76123046875</v>
      </c>
      <c r="K2805">
        <f t="shared" si="1483"/>
        <v>0</v>
      </c>
      <c r="L2805">
        <f t="shared" si="1484"/>
        <v>0</v>
      </c>
      <c r="M2805">
        <f t="shared" si="1485"/>
        <v>0.62335413212994129</v>
      </c>
      <c r="N2805">
        <f t="shared" si="1486"/>
        <v>2.4392936383183055</v>
      </c>
      <c r="O2805">
        <f t="shared" si="1487"/>
        <v>0.94794152197184645</v>
      </c>
      <c r="P2805">
        <f t="shared" si="1488"/>
        <v>0.60373344267671347</v>
      </c>
      <c r="Q2805">
        <f t="shared" si="1489"/>
        <v>-0.5634303877321738</v>
      </c>
      <c r="R2805">
        <f t="shared" si="1490"/>
        <v>-0.96257600818290445</v>
      </c>
      <c r="S2805">
        <f t="shared" si="1491"/>
        <v>-4.962359691597764E-2</v>
      </c>
      <c r="U2805" s="1" t="s">
        <v>2884</v>
      </c>
      <c r="V2805" s="3">
        <v>0.99990000000000001</v>
      </c>
      <c r="W2805" s="3">
        <v>6378137</v>
      </c>
      <c r="X2805" s="3">
        <v>298.25722210100002</v>
      </c>
      <c r="AA2805" s="3">
        <f t="shared" si="1492"/>
        <v>1.6792203946287445E-3</v>
      </c>
      <c r="AB2805" s="3">
        <f t="shared" si="1481"/>
        <v>1.0000007049454078</v>
      </c>
      <c r="AC2805" s="3">
        <f t="shared" si="1493"/>
        <v>-2.5188297041239312E-3</v>
      </c>
      <c r="AD2805" s="3">
        <f t="shared" si="1494"/>
        <v>2.6435429493240994E-6</v>
      </c>
      <c r="AE2805" s="3">
        <f t="shared" si="1495"/>
        <v>-3.4526259073074147E-9</v>
      </c>
      <c r="AF2805" s="3">
        <f t="shared" si="1496"/>
        <v>4.8918304243879506E-12</v>
      </c>
      <c r="AG2805" s="3">
        <f t="shared" si="1497"/>
        <v>-7.2287260458139161E-15</v>
      </c>
      <c r="AH2805" s="3" t="s">
        <v>57</v>
      </c>
      <c r="AI2805" s="3">
        <f t="shared" si="1498"/>
        <v>8.377318247285465E-4</v>
      </c>
      <c r="AJ2805" s="3">
        <f t="shared" si="1499"/>
        <v>7.6085278483792483E-7</v>
      </c>
      <c r="AK2805" s="3">
        <f t="shared" si="1500"/>
        <v>1.1976455002315586E-9</v>
      </c>
      <c r="AL2805" s="3">
        <f t="shared" si="1501"/>
        <v>2.4291502606542476E-12</v>
      </c>
      <c r="AM2805" s="3">
        <f t="shared" si="1502"/>
        <v>5.7501643840919741E-15</v>
      </c>
      <c r="AP2805" s="3">
        <f t="shared" si="1503"/>
        <v>6366812.4008564716</v>
      </c>
      <c r="AQ2805">
        <f t="shared" si="1504"/>
        <v>-2.3861053274235222E-3</v>
      </c>
      <c r="AR2805">
        <f t="shared" si="1505"/>
        <v>3953586.9442910855</v>
      </c>
      <c r="AU2805">
        <f t="shared" si="1506"/>
        <v>-0.76335910101326143</v>
      </c>
      <c r="AV2805">
        <f t="shared" si="1507"/>
        <v>-0.64597436706128308</v>
      </c>
      <c r="AY2805">
        <f t="shared" si="1508"/>
        <v>0</v>
      </c>
      <c r="AZ2805">
        <f t="shared" si="1482"/>
        <v>1</v>
      </c>
      <c r="BC2805">
        <f t="shared" si="1509"/>
        <v>0</v>
      </c>
      <c r="BD2805">
        <f t="shared" si="1510"/>
        <v>-0.76835924415261836</v>
      </c>
      <c r="BG2805">
        <f t="shared" si="1511"/>
        <v>-3953586.9442910855</v>
      </c>
      <c r="BH2805">
        <f t="shared" si="1512"/>
        <v>-4903877.1605711868</v>
      </c>
    </row>
    <row r="2806" spans="9:60">
      <c r="I2806">
        <v>35.715560913085902</v>
      </c>
      <c r="J2806">
        <v>139.76123046875</v>
      </c>
      <c r="K2806">
        <f t="shared" si="1483"/>
        <v>0</v>
      </c>
      <c r="L2806">
        <f t="shared" si="1484"/>
        <v>0</v>
      </c>
      <c r="M2806">
        <f t="shared" si="1485"/>
        <v>0.62335413212994129</v>
      </c>
      <c r="N2806">
        <f t="shared" si="1486"/>
        <v>2.4392936383183055</v>
      </c>
      <c r="O2806">
        <f t="shared" si="1487"/>
        <v>0.94794152197184645</v>
      </c>
      <c r="P2806">
        <f t="shared" si="1488"/>
        <v>0.60373344267671347</v>
      </c>
      <c r="Q2806">
        <f t="shared" si="1489"/>
        <v>-0.5634303877321738</v>
      </c>
      <c r="R2806">
        <f t="shared" si="1490"/>
        <v>-0.96257600818290445</v>
      </c>
      <c r="S2806">
        <f t="shared" si="1491"/>
        <v>-4.962359691597764E-2</v>
      </c>
      <c r="U2806" s="1" t="s">
        <v>2885</v>
      </c>
      <c r="V2806" s="3">
        <v>0.99990000000000001</v>
      </c>
      <c r="W2806" s="3">
        <v>6378137</v>
      </c>
      <c r="X2806" s="3">
        <v>298.25722210100002</v>
      </c>
      <c r="AA2806" s="3">
        <f t="shared" si="1492"/>
        <v>1.6792203946287445E-3</v>
      </c>
      <c r="AB2806" s="3">
        <f t="shared" si="1481"/>
        <v>1.0000007049454078</v>
      </c>
      <c r="AC2806" s="3">
        <f t="shared" si="1493"/>
        <v>-2.5188297041239312E-3</v>
      </c>
      <c r="AD2806" s="3">
        <f t="shared" si="1494"/>
        <v>2.6435429493240994E-6</v>
      </c>
      <c r="AE2806" s="3">
        <f t="shared" si="1495"/>
        <v>-3.4526259073074147E-9</v>
      </c>
      <c r="AF2806" s="3">
        <f t="shared" si="1496"/>
        <v>4.8918304243879506E-12</v>
      </c>
      <c r="AG2806" s="3">
        <f t="shared" si="1497"/>
        <v>-7.2287260458139161E-15</v>
      </c>
      <c r="AH2806" s="3" t="s">
        <v>57</v>
      </c>
      <c r="AI2806" s="3">
        <f t="shared" si="1498"/>
        <v>8.377318247285465E-4</v>
      </c>
      <c r="AJ2806" s="3">
        <f t="shared" si="1499"/>
        <v>7.6085278483792483E-7</v>
      </c>
      <c r="AK2806" s="3">
        <f t="shared" si="1500"/>
        <v>1.1976455002315586E-9</v>
      </c>
      <c r="AL2806" s="3">
        <f t="shared" si="1501"/>
        <v>2.4291502606542476E-12</v>
      </c>
      <c r="AM2806" s="3">
        <f t="shared" si="1502"/>
        <v>5.7501643840919741E-15</v>
      </c>
      <c r="AP2806" s="3">
        <f t="shared" si="1503"/>
        <v>6366812.4008564716</v>
      </c>
      <c r="AQ2806">
        <f t="shared" si="1504"/>
        <v>-2.3861053274235222E-3</v>
      </c>
      <c r="AR2806">
        <f t="shared" si="1505"/>
        <v>3953586.9442910855</v>
      </c>
      <c r="AU2806">
        <f t="shared" si="1506"/>
        <v>-0.76335910101326143</v>
      </c>
      <c r="AV2806">
        <f t="shared" si="1507"/>
        <v>-0.64597436706128308</v>
      </c>
      <c r="AY2806">
        <f t="shared" si="1508"/>
        <v>0</v>
      </c>
      <c r="AZ2806">
        <f t="shared" si="1482"/>
        <v>1</v>
      </c>
      <c r="BC2806">
        <f t="shared" si="1509"/>
        <v>0</v>
      </c>
      <c r="BD2806">
        <f t="shared" si="1510"/>
        <v>-0.76835924415261836</v>
      </c>
      <c r="BG2806">
        <f t="shared" si="1511"/>
        <v>-3953586.9442910855</v>
      </c>
      <c r="BH2806">
        <f t="shared" si="1512"/>
        <v>-4903877.1605711868</v>
      </c>
    </row>
    <row r="2807" spans="9:60">
      <c r="I2807">
        <v>35.715560913085902</v>
      </c>
      <c r="J2807">
        <v>139.76123046875</v>
      </c>
      <c r="K2807">
        <f t="shared" si="1483"/>
        <v>0</v>
      </c>
      <c r="L2807">
        <f t="shared" si="1484"/>
        <v>0</v>
      </c>
      <c r="M2807">
        <f t="shared" si="1485"/>
        <v>0.62335413212994129</v>
      </c>
      <c r="N2807">
        <f t="shared" si="1486"/>
        <v>2.4392936383183055</v>
      </c>
      <c r="O2807">
        <f t="shared" si="1487"/>
        <v>0.94794152197184645</v>
      </c>
      <c r="P2807">
        <f t="shared" si="1488"/>
        <v>0.60373344267671347</v>
      </c>
      <c r="Q2807">
        <f t="shared" si="1489"/>
        <v>-0.5634303877321738</v>
      </c>
      <c r="R2807">
        <f t="shared" si="1490"/>
        <v>-0.96257600818290445</v>
      </c>
      <c r="S2807">
        <f t="shared" si="1491"/>
        <v>-4.962359691597764E-2</v>
      </c>
      <c r="U2807" s="1" t="s">
        <v>2886</v>
      </c>
      <c r="V2807" s="3">
        <v>0.99990000000000001</v>
      </c>
      <c r="W2807" s="3">
        <v>6378137</v>
      </c>
      <c r="X2807" s="3">
        <v>298.25722210100002</v>
      </c>
      <c r="AA2807" s="3">
        <f t="shared" si="1492"/>
        <v>1.6792203946287445E-3</v>
      </c>
      <c r="AB2807" s="3">
        <f t="shared" si="1481"/>
        <v>1.0000007049454078</v>
      </c>
      <c r="AC2807" s="3">
        <f t="shared" si="1493"/>
        <v>-2.5188297041239312E-3</v>
      </c>
      <c r="AD2807" s="3">
        <f t="shared" si="1494"/>
        <v>2.6435429493240994E-6</v>
      </c>
      <c r="AE2807" s="3">
        <f t="shared" si="1495"/>
        <v>-3.4526259073074147E-9</v>
      </c>
      <c r="AF2807" s="3">
        <f t="shared" si="1496"/>
        <v>4.8918304243879506E-12</v>
      </c>
      <c r="AG2807" s="3">
        <f t="shared" si="1497"/>
        <v>-7.2287260458139161E-15</v>
      </c>
      <c r="AH2807" s="3" t="s">
        <v>57</v>
      </c>
      <c r="AI2807" s="3">
        <f t="shared" si="1498"/>
        <v>8.377318247285465E-4</v>
      </c>
      <c r="AJ2807" s="3">
        <f t="shared" si="1499"/>
        <v>7.6085278483792483E-7</v>
      </c>
      <c r="AK2807" s="3">
        <f t="shared" si="1500"/>
        <v>1.1976455002315586E-9</v>
      </c>
      <c r="AL2807" s="3">
        <f t="shared" si="1501"/>
        <v>2.4291502606542476E-12</v>
      </c>
      <c r="AM2807" s="3">
        <f t="shared" si="1502"/>
        <v>5.7501643840919741E-15</v>
      </c>
      <c r="AP2807" s="3">
        <f t="shared" si="1503"/>
        <v>6366812.4008564716</v>
      </c>
      <c r="AQ2807">
        <f t="shared" si="1504"/>
        <v>-2.3861053274235222E-3</v>
      </c>
      <c r="AR2807">
        <f t="shared" si="1505"/>
        <v>3953586.9442910855</v>
      </c>
      <c r="AU2807">
        <f t="shared" si="1506"/>
        <v>-0.76335910101326143</v>
      </c>
      <c r="AV2807">
        <f t="shared" si="1507"/>
        <v>-0.64597436706128308</v>
      </c>
      <c r="AY2807">
        <f t="shared" si="1508"/>
        <v>0</v>
      </c>
      <c r="AZ2807">
        <f t="shared" si="1482"/>
        <v>1</v>
      </c>
      <c r="BC2807">
        <f t="shared" si="1509"/>
        <v>0</v>
      </c>
      <c r="BD2807">
        <f t="shared" si="1510"/>
        <v>-0.76835924415261836</v>
      </c>
      <c r="BG2807">
        <f t="shared" si="1511"/>
        <v>-3953586.9442910855</v>
      </c>
      <c r="BH2807">
        <f t="shared" si="1512"/>
        <v>-4903877.1605711868</v>
      </c>
    </row>
    <row r="2808" spans="9:60">
      <c r="I2808">
        <v>35.715560913085902</v>
      </c>
      <c r="J2808">
        <v>139.76123046875</v>
      </c>
      <c r="K2808">
        <f t="shared" si="1483"/>
        <v>0</v>
      </c>
      <c r="L2808">
        <f t="shared" si="1484"/>
        <v>0</v>
      </c>
      <c r="M2808">
        <f t="shared" si="1485"/>
        <v>0.62335413212994129</v>
      </c>
      <c r="N2808">
        <f t="shared" si="1486"/>
        <v>2.4392936383183055</v>
      </c>
      <c r="O2808">
        <f t="shared" si="1487"/>
        <v>0.94794152197184645</v>
      </c>
      <c r="P2808">
        <f t="shared" si="1488"/>
        <v>0.60373344267671347</v>
      </c>
      <c r="Q2808">
        <f t="shared" si="1489"/>
        <v>-0.5634303877321738</v>
      </c>
      <c r="R2808">
        <f t="shared" si="1490"/>
        <v>-0.96257600818290445</v>
      </c>
      <c r="S2808">
        <f t="shared" si="1491"/>
        <v>-4.962359691597764E-2</v>
      </c>
      <c r="U2808" s="1" t="s">
        <v>2887</v>
      </c>
      <c r="V2808" s="3">
        <v>0.99990000000000001</v>
      </c>
      <c r="W2808" s="3">
        <v>6378137</v>
      </c>
      <c r="X2808" s="3">
        <v>298.25722210100002</v>
      </c>
      <c r="AA2808" s="3">
        <f t="shared" si="1492"/>
        <v>1.6792203946287445E-3</v>
      </c>
      <c r="AB2808" s="3">
        <f t="shared" si="1481"/>
        <v>1.0000007049454078</v>
      </c>
      <c r="AC2808" s="3">
        <f t="shared" si="1493"/>
        <v>-2.5188297041239312E-3</v>
      </c>
      <c r="AD2808" s="3">
        <f t="shared" si="1494"/>
        <v>2.6435429493240994E-6</v>
      </c>
      <c r="AE2808" s="3">
        <f t="shared" si="1495"/>
        <v>-3.4526259073074147E-9</v>
      </c>
      <c r="AF2808" s="3">
        <f t="shared" si="1496"/>
        <v>4.8918304243879506E-12</v>
      </c>
      <c r="AG2808" s="3">
        <f t="shared" si="1497"/>
        <v>-7.2287260458139161E-15</v>
      </c>
      <c r="AH2808" s="3" t="s">
        <v>57</v>
      </c>
      <c r="AI2808" s="3">
        <f t="shared" si="1498"/>
        <v>8.377318247285465E-4</v>
      </c>
      <c r="AJ2808" s="3">
        <f t="shared" si="1499"/>
        <v>7.6085278483792483E-7</v>
      </c>
      <c r="AK2808" s="3">
        <f t="shared" si="1500"/>
        <v>1.1976455002315586E-9</v>
      </c>
      <c r="AL2808" s="3">
        <f t="shared" si="1501"/>
        <v>2.4291502606542476E-12</v>
      </c>
      <c r="AM2808" s="3">
        <f t="shared" si="1502"/>
        <v>5.7501643840919741E-15</v>
      </c>
      <c r="AP2808" s="3">
        <f t="shared" si="1503"/>
        <v>6366812.4008564716</v>
      </c>
      <c r="AQ2808">
        <f t="shared" si="1504"/>
        <v>-2.3861053274235222E-3</v>
      </c>
      <c r="AR2808">
        <f t="shared" si="1505"/>
        <v>3953586.9442910855</v>
      </c>
      <c r="AU2808">
        <f t="shared" si="1506"/>
        <v>-0.76335910101326143</v>
      </c>
      <c r="AV2808">
        <f t="shared" si="1507"/>
        <v>-0.64597436706128308</v>
      </c>
      <c r="AY2808">
        <f t="shared" si="1508"/>
        <v>0</v>
      </c>
      <c r="AZ2808">
        <f t="shared" si="1482"/>
        <v>1</v>
      </c>
      <c r="BC2808">
        <f t="shared" si="1509"/>
        <v>0</v>
      </c>
      <c r="BD2808">
        <f t="shared" si="1510"/>
        <v>-0.76835924415261836</v>
      </c>
      <c r="BG2808">
        <f t="shared" si="1511"/>
        <v>-3953586.9442910855</v>
      </c>
      <c r="BH2808">
        <f t="shared" si="1512"/>
        <v>-4903877.1605711868</v>
      </c>
    </row>
    <row r="2809" spans="9:60">
      <c r="I2809">
        <v>35.715560913085902</v>
      </c>
      <c r="J2809">
        <v>139.76123046875</v>
      </c>
      <c r="K2809">
        <f t="shared" si="1483"/>
        <v>0</v>
      </c>
      <c r="L2809">
        <f t="shared" si="1484"/>
        <v>0</v>
      </c>
      <c r="M2809">
        <f t="shared" si="1485"/>
        <v>0.62335413212994129</v>
      </c>
      <c r="N2809">
        <f t="shared" si="1486"/>
        <v>2.4392936383183055</v>
      </c>
      <c r="O2809">
        <f t="shared" si="1487"/>
        <v>0.94794152197184645</v>
      </c>
      <c r="P2809">
        <f t="shared" si="1488"/>
        <v>0.60373344267671347</v>
      </c>
      <c r="Q2809">
        <f t="shared" si="1489"/>
        <v>-0.5634303877321738</v>
      </c>
      <c r="R2809">
        <f t="shared" si="1490"/>
        <v>-0.96257600818290445</v>
      </c>
      <c r="S2809">
        <f t="shared" si="1491"/>
        <v>-4.962359691597764E-2</v>
      </c>
      <c r="U2809" s="1" t="s">
        <v>2888</v>
      </c>
      <c r="V2809" s="3">
        <v>0.99990000000000001</v>
      </c>
      <c r="W2809" s="3">
        <v>6378137</v>
      </c>
      <c r="X2809" s="3">
        <v>298.25722210100002</v>
      </c>
      <c r="AA2809" s="3">
        <f t="shared" si="1492"/>
        <v>1.6792203946287445E-3</v>
      </c>
      <c r="AB2809" s="3">
        <f t="shared" si="1481"/>
        <v>1.0000007049454078</v>
      </c>
      <c r="AC2809" s="3">
        <f t="shared" si="1493"/>
        <v>-2.5188297041239312E-3</v>
      </c>
      <c r="AD2809" s="3">
        <f t="shared" si="1494"/>
        <v>2.6435429493240994E-6</v>
      </c>
      <c r="AE2809" s="3">
        <f t="shared" si="1495"/>
        <v>-3.4526259073074147E-9</v>
      </c>
      <c r="AF2809" s="3">
        <f t="shared" si="1496"/>
        <v>4.8918304243879506E-12</v>
      </c>
      <c r="AG2809" s="3">
        <f t="shared" si="1497"/>
        <v>-7.2287260458139161E-15</v>
      </c>
      <c r="AH2809" s="3" t="s">
        <v>57</v>
      </c>
      <c r="AI2809" s="3">
        <f t="shared" si="1498"/>
        <v>8.377318247285465E-4</v>
      </c>
      <c r="AJ2809" s="3">
        <f t="shared" si="1499"/>
        <v>7.6085278483792483E-7</v>
      </c>
      <c r="AK2809" s="3">
        <f t="shared" si="1500"/>
        <v>1.1976455002315586E-9</v>
      </c>
      <c r="AL2809" s="3">
        <f t="shared" si="1501"/>
        <v>2.4291502606542476E-12</v>
      </c>
      <c r="AM2809" s="3">
        <f t="shared" si="1502"/>
        <v>5.7501643840919741E-15</v>
      </c>
      <c r="AP2809" s="3">
        <f t="shared" si="1503"/>
        <v>6366812.4008564716</v>
      </c>
      <c r="AQ2809">
        <f t="shared" si="1504"/>
        <v>-2.3861053274235222E-3</v>
      </c>
      <c r="AR2809">
        <f t="shared" si="1505"/>
        <v>3953586.9442910855</v>
      </c>
      <c r="AU2809">
        <f t="shared" si="1506"/>
        <v>-0.76335910101326143</v>
      </c>
      <c r="AV2809">
        <f t="shared" si="1507"/>
        <v>-0.64597436706128308</v>
      </c>
      <c r="AY2809">
        <f t="shared" si="1508"/>
        <v>0</v>
      </c>
      <c r="AZ2809">
        <f t="shared" si="1482"/>
        <v>1</v>
      </c>
      <c r="BC2809">
        <f t="shared" si="1509"/>
        <v>0</v>
      </c>
      <c r="BD2809">
        <f t="shared" si="1510"/>
        <v>-0.76835924415261836</v>
      </c>
      <c r="BG2809">
        <f t="shared" si="1511"/>
        <v>-3953586.9442910855</v>
      </c>
      <c r="BH2809">
        <f t="shared" si="1512"/>
        <v>-4903877.1605711868</v>
      </c>
    </row>
    <row r="2810" spans="9:60">
      <c r="I2810">
        <v>35.715560913085902</v>
      </c>
      <c r="J2810">
        <v>139.76123046875</v>
      </c>
      <c r="K2810">
        <f t="shared" si="1483"/>
        <v>0</v>
      </c>
      <c r="L2810">
        <f t="shared" si="1484"/>
        <v>0</v>
      </c>
      <c r="M2810">
        <f t="shared" si="1485"/>
        <v>0.62335413212994129</v>
      </c>
      <c r="N2810">
        <f t="shared" si="1486"/>
        <v>2.4392936383183055</v>
      </c>
      <c r="O2810">
        <f t="shared" si="1487"/>
        <v>0.94794152197184645</v>
      </c>
      <c r="P2810">
        <f t="shared" si="1488"/>
        <v>0.60373344267671347</v>
      </c>
      <c r="Q2810">
        <f t="shared" si="1489"/>
        <v>-0.5634303877321738</v>
      </c>
      <c r="R2810">
        <f t="shared" si="1490"/>
        <v>-0.96257600818290445</v>
      </c>
      <c r="S2810">
        <f t="shared" si="1491"/>
        <v>-4.962359691597764E-2</v>
      </c>
      <c r="U2810" s="1" t="s">
        <v>2889</v>
      </c>
      <c r="V2810" s="3">
        <v>0.99990000000000001</v>
      </c>
      <c r="W2810" s="3">
        <v>6378137</v>
      </c>
      <c r="X2810" s="3">
        <v>298.25722210100002</v>
      </c>
      <c r="AA2810" s="3">
        <f t="shared" si="1492"/>
        <v>1.6792203946287445E-3</v>
      </c>
      <c r="AB2810" s="3">
        <f t="shared" si="1481"/>
        <v>1.0000007049454078</v>
      </c>
      <c r="AC2810" s="3">
        <f t="shared" si="1493"/>
        <v>-2.5188297041239312E-3</v>
      </c>
      <c r="AD2810" s="3">
        <f t="shared" si="1494"/>
        <v>2.6435429493240994E-6</v>
      </c>
      <c r="AE2810" s="3">
        <f t="shared" si="1495"/>
        <v>-3.4526259073074147E-9</v>
      </c>
      <c r="AF2810" s="3">
        <f t="shared" si="1496"/>
        <v>4.8918304243879506E-12</v>
      </c>
      <c r="AG2810" s="3">
        <f t="shared" si="1497"/>
        <v>-7.2287260458139161E-15</v>
      </c>
      <c r="AH2810" s="3" t="s">
        <v>57</v>
      </c>
      <c r="AI2810" s="3">
        <f t="shared" si="1498"/>
        <v>8.377318247285465E-4</v>
      </c>
      <c r="AJ2810" s="3">
        <f t="shared" si="1499"/>
        <v>7.6085278483792483E-7</v>
      </c>
      <c r="AK2810" s="3">
        <f t="shared" si="1500"/>
        <v>1.1976455002315586E-9</v>
      </c>
      <c r="AL2810" s="3">
        <f t="shared" si="1501"/>
        <v>2.4291502606542476E-12</v>
      </c>
      <c r="AM2810" s="3">
        <f t="shared" si="1502"/>
        <v>5.7501643840919741E-15</v>
      </c>
      <c r="AP2810" s="3">
        <f t="shared" si="1503"/>
        <v>6366812.4008564716</v>
      </c>
      <c r="AQ2810">
        <f t="shared" si="1504"/>
        <v>-2.3861053274235222E-3</v>
      </c>
      <c r="AR2810">
        <f t="shared" si="1505"/>
        <v>3953586.9442910855</v>
      </c>
      <c r="AU2810">
        <f t="shared" si="1506"/>
        <v>-0.76335910101326143</v>
      </c>
      <c r="AV2810">
        <f t="shared" si="1507"/>
        <v>-0.64597436706128308</v>
      </c>
      <c r="AY2810">
        <f t="shared" si="1508"/>
        <v>0</v>
      </c>
      <c r="AZ2810">
        <f t="shared" si="1482"/>
        <v>1</v>
      </c>
      <c r="BC2810">
        <f t="shared" si="1509"/>
        <v>0</v>
      </c>
      <c r="BD2810">
        <f t="shared" si="1510"/>
        <v>-0.76835924415261836</v>
      </c>
      <c r="BG2810">
        <f t="shared" si="1511"/>
        <v>-3953586.9442910855</v>
      </c>
      <c r="BH2810">
        <f t="shared" si="1512"/>
        <v>-4903877.1605711868</v>
      </c>
    </row>
    <row r="2811" spans="9:60">
      <c r="I2811">
        <v>35.715560913085902</v>
      </c>
      <c r="J2811">
        <v>139.76123046875</v>
      </c>
      <c r="K2811">
        <f t="shared" si="1483"/>
        <v>0</v>
      </c>
      <c r="L2811">
        <f t="shared" si="1484"/>
        <v>0</v>
      </c>
      <c r="M2811">
        <f t="shared" si="1485"/>
        <v>0.62335413212994129</v>
      </c>
      <c r="N2811">
        <f t="shared" si="1486"/>
        <v>2.4392936383183055</v>
      </c>
      <c r="O2811">
        <f t="shared" si="1487"/>
        <v>0.94794152197184645</v>
      </c>
      <c r="P2811">
        <f t="shared" si="1488"/>
        <v>0.60373344267671347</v>
      </c>
      <c r="Q2811">
        <f t="shared" si="1489"/>
        <v>-0.5634303877321738</v>
      </c>
      <c r="R2811">
        <f t="shared" si="1490"/>
        <v>-0.96257600818290445</v>
      </c>
      <c r="S2811">
        <f t="shared" si="1491"/>
        <v>-4.962359691597764E-2</v>
      </c>
      <c r="U2811" s="1" t="s">
        <v>2890</v>
      </c>
      <c r="V2811" s="3">
        <v>0.99990000000000001</v>
      </c>
      <c r="W2811" s="3">
        <v>6378137</v>
      </c>
      <c r="X2811" s="3">
        <v>298.25722210100002</v>
      </c>
      <c r="AA2811" s="3">
        <f t="shared" si="1492"/>
        <v>1.6792203946287445E-3</v>
      </c>
      <c r="AB2811" s="3">
        <f t="shared" si="1481"/>
        <v>1.0000007049454078</v>
      </c>
      <c r="AC2811" s="3">
        <f t="shared" si="1493"/>
        <v>-2.5188297041239312E-3</v>
      </c>
      <c r="AD2811" s="3">
        <f t="shared" si="1494"/>
        <v>2.6435429493240994E-6</v>
      </c>
      <c r="AE2811" s="3">
        <f t="shared" si="1495"/>
        <v>-3.4526259073074147E-9</v>
      </c>
      <c r="AF2811" s="3">
        <f t="shared" si="1496"/>
        <v>4.8918304243879506E-12</v>
      </c>
      <c r="AG2811" s="3">
        <f t="shared" si="1497"/>
        <v>-7.2287260458139161E-15</v>
      </c>
      <c r="AH2811" s="3" t="s">
        <v>57</v>
      </c>
      <c r="AI2811" s="3">
        <f t="shared" si="1498"/>
        <v>8.377318247285465E-4</v>
      </c>
      <c r="AJ2811" s="3">
        <f t="shared" si="1499"/>
        <v>7.6085278483792483E-7</v>
      </c>
      <c r="AK2811" s="3">
        <f t="shared" si="1500"/>
        <v>1.1976455002315586E-9</v>
      </c>
      <c r="AL2811" s="3">
        <f t="shared" si="1501"/>
        <v>2.4291502606542476E-12</v>
      </c>
      <c r="AM2811" s="3">
        <f t="shared" si="1502"/>
        <v>5.7501643840919741E-15</v>
      </c>
      <c r="AP2811" s="3">
        <f t="shared" si="1503"/>
        <v>6366812.4008564716</v>
      </c>
      <c r="AQ2811">
        <f t="shared" si="1504"/>
        <v>-2.3861053274235222E-3</v>
      </c>
      <c r="AR2811">
        <f t="shared" si="1505"/>
        <v>3953586.9442910855</v>
      </c>
      <c r="AU2811">
        <f t="shared" si="1506"/>
        <v>-0.76335910101326143</v>
      </c>
      <c r="AV2811">
        <f t="shared" si="1507"/>
        <v>-0.64597436706128308</v>
      </c>
      <c r="AY2811">
        <f t="shared" si="1508"/>
        <v>0</v>
      </c>
      <c r="AZ2811">
        <f t="shared" si="1482"/>
        <v>1</v>
      </c>
      <c r="BC2811">
        <f t="shared" si="1509"/>
        <v>0</v>
      </c>
      <c r="BD2811">
        <f t="shared" si="1510"/>
        <v>-0.76835924415261836</v>
      </c>
      <c r="BG2811">
        <f t="shared" si="1511"/>
        <v>-3953586.9442910855</v>
      </c>
      <c r="BH2811">
        <f t="shared" si="1512"/>
        <v>-4903877.1605711868</v>
      </c>
    </row>
    <row r="2812" spans="9:60">
      <c r="I2812">
        <v>35.715560913085902</v>
      </c>
      <c r="J2812">
        <v>139.76123046875</v>
      </c>
      <c r="K2812">
        <f t="shared" si="1483"/>
        <v>0</v>
      </c>
      <c r="L2812">
        <f t="shared" si="1484"/>
        <v>0</v>
      </c>
      <c r="M2812">
        <f t="shared" si="1485"/>
        <v>0.62335413212994129</v>
      </c>
      <c r="N2812">
        <f t="shared" si="1486"/>
        <v>2.4392936383183055</v>
      </c>
      <c r="O2812">
        <f t="shared" si="1487"/>
        <v>0.94794152197184645</v>
      </c>
      <c r="P2812">
        <f t="shared" si="1488"/>
        <v>0.60373344267671347</v>
      </c>
      <c r="Q2812">
        <f t="shared" si="1489"/>
        <v>-0.5634303877321738</v>
      </c>
      <c r="R2812">
        <f t="shared" si="1490"/>
        <v>-0.96257600818290445</v>
      </c>
      <c r="S2812">
        <f t="shared" si="1491"/>
        <v>-4.962359691597764E-2</v>
      </c>
      <c r="U2812" s="1" t="s">
        <v>2891</v>
      </c>
      <c r="V2812" s="3">
        <v>0.99990000000000001</v>
      </c>
      <c r="W2812" s="3">
        <v>6378137</v>
      </c>
      <c r="X2812" s="3">
        <v>298.25722210100002</v>
      </c>
      <c r="AA2812" s="3">
        <f t="shared" si="1492"/>
        <v>1.6792203946287445E-3</v>
      </c>
      <c r="AB2812" s="3">
        <f t="shared" si="1481"/>
        <v>1.0000007049454078</v>
      </c>
      <c r="AC2812" s="3">
        <f t="shared" si="1493"/>
        <v>-2.5188297041239312E-3</v>
      </c>
      <c r="AD2812" s="3">
        <f t="shared" si="1494"/>
        <v>2.6435429493240994E-6</v>
      </c>
      <c r="AE2812" s="3">
        <f t="shared" si="1495"/>
        <v>-3.4526259073074147E-9</v>
      </c>
      <c r="AF2812" s="3">
        <f t="shared" si="1496"/>
        <v>4.8918304243879506E-12</v>
      </c>
      <c r="AG2812" s="3">
        <f t="shared" si="1497"/>
        <v>-7.2287260458139161E-15</v>
      </c>
      <c r="AH2812" s="3" t="s">
        <v>57</v>
      </c>
      <c r="AI2812" s="3">
        <f t="shared" si="1498"/>
        <v>8.377318247285465E-4</v>
      </c>
      <c r="AJ2812" s="3">
        <f t="shared" si="1499"/>
        <v>7.6085278483792483E-7</v>
      </c>
      <c r="AK2812" s="3">
        <f t="shared" si="1500"/>
        <v>1.1976455002315586E-9</v>
      </c>
      <c r="AL2812" s="3">
        <f t="shared" si="1501"/>
        <v>2.4291502606542476E-12</v>
      </c>
      <c r="AM2812" s="3">
        <f t="shared" si="1502"/>
        <v>5.7501643840919741E-15</v>
      </c>
      <c r="AP2812" s="3">
        <f t="shared" si="1503"/>
        <v>6366812.4008564716</v>
      </c>
      <c r="AQ2812">
        <f t="shared" si="1504"/>
        <v>-2.3861053274235222E-3</v>
      </c>
      <c r="AR2812">
        <f t="shared" si="1505"/>
        <v>3953586.9442910855</v>
      </c>
      <c r="AU2812">
        <f t="shared" si="1506"/>
        <v>-0.76335910101326143</v>
      </c>
      <c r="AV2812">
        <f t="shared" si="1507"/>
        <v>-0.64597436706128308</v>
      </c>
      <c r="AY2812">
        <f t="shared" si="1508"/>
        <v>0</v>
      </c>
      <c r="AZ2812">
        <f t="shared" si="1482"/>
        <v>1</v>
      </c>
      <c r="BC2812">
        <f t="shared" si="1509"/>
        <v>0</v>
      </c>
      <c r="BD2812">
        <f t="shared" si="1510"/>
        <v>-0.76835924415261836</v>
      </c>
      <c r="BG2812">
        <f t="shared" si="1511"/>
        <v>-3953586.9442910855</v>
      </c>
      <c r="BH2812">
        <f t="shared" si="1512"/>
        <v>-4903877.1605711868</v>
      </c>
    </row>
    <row r="2813" spans="9:60">
      <c r="I2813">
        <v>35.715560913085902</v>
      </c>
      <c r="J2813">
        <v>139.76123046875</v>
      </c>
      <c r="K2813">
        <f t="shared" si="1483"/>
        <v>0</v>
      </c>
      <c r="L2813">
        <f t="shared" si="1484"/>
        <v>0</v>
      </c>
      <c r="M2813">
        <f t="shared" si="1485"/>
        <v>0.62335413212994129</v>
      </c>
      <c r="N2813">
        <f t="shared" si="1486"/>
        <v>2.4392936383183055</v>
      </c>
      <c r="O2813">
        <f t="shared" si="1487"/>
        <v>0.94794152197184645</v>
      </c>
      <c r="P2813">
        <f t="shared" si="1488"/>
        <v>0.60373344267671347</v>
      </c>
      <c r="Q2813">
        <f t="shared" si="1489"/>
        <v>-0.5634303877321738</v>
      </c>
      <c r="R2813">
        <f t="shared" si="1490"/>
        <v>-0.96257600818290445</v>
      </c>
      <c r="S2813">
        <f t="shared" si="1491"/>
        <v>-4.962359691597764E-2</v>
      </c>
      <c r="U2813" s="1" t="s">
        <v>2892</v>
      </c>
      <c r="V2813" s="3">
        <v>0.99990000000000001</v>
      </c>
      <c r="W2813" s="3">
        <v>6378137</v>
      </c>
      <c r="X2813" s="3">
        <v>298.25722210100002</v>
      </c>
      <c r="AA2813" s="3">
        <f t="shared" si="1492"/>
        <v>1.6792203946287445E-3</v>
      </c>
      <c r="AB2813" s="3">
        <f t="shared" si="1481"/>
        <v>1.0000007049454078</v>
      </c>
      <c r="AC2813" s="3">
        <f t="shared" si="1493"/>
        <v>-2.5188297041239312E-3</v>
      </c>
      <c r="AD2813" s="3">
        <f t="shared" si="1494"/>
        <v>2.6435429493240994E-6</v>
      </c>
      <c r="AE2813" s="3">
        <f t="shared" si="1495"/>
        <v>-3.4526259073074147E-9</v>
      </c>
      <c r="AF2813" s="3">
        <f t="shared" si="1496"/>
        <v>4.8918304243879506E-12</v>
      </c>
      <c r="AG2813" s="3">
        <f t="shared" si="1497"/>
        <v>-7.2287260458139161E-15</v>
      </c>
      <c r="AH2813" s="3" t="s">
        <v>57</v>
      </c>
      <c r="AI2813" s="3">
        <f t="shared" si="1498"/>
        <v>8.377318247285465E-4</v>
      </c>
      <c r="AJ2813" s="3">
        <f t="shared" si="1499"/>
        <v>7.6085278483792483E-7</v>
      </c>
      <c r="AK2813" s="3">
        <f t="shared" si="1500"/>
        <v>1.1976455002315586E-9</v>
      </c>
      <c r="AL2813" s="3">
        <f t="shared" si="1501"/>
        <v>2.4291502606542476E-12</v>
      </c>
      <c r="AM2813" s="3">
        <f t="shared" si="1502"/>
        <v>5.7501643840919741E-15</v>
      </c>
      <c r="AP2813" s="3">
        <f t="shared" si="1503"/>
        <v>6366812.4008564716</v>
      </c>
      <c r="AQ2813">
        <f t="shared" si="1504"/>
        <v>-2.3861053274235222E-3</v>
      </c>
      <c r="AR2813">
        <f t="shared" si="1505"/>
        <v>3953586.9442910855</v>
      </c>
      <c r="AU2813">
        <f t="shared" si="1506"/>
        <v>-0.76335910101326143</v>
      </c>
      <c r="AV2813">
        <f t="shared" si="1507"/>
        <v>-0.64597436706128308</v>
      </c>
      <c r="AY2813">
        <f t="shared" si="1508"/>
        <v>0</v>
      </c>
      <c r="AZ2813">
        <f t="shared" si="1482"/>
        <v>1</v>
      </c>
      <c r="BC2813">
        <f t="shared" si="1509"/>
        <v>0</v>
      </c>
      <c r="BD2813">
        <f t="shared" si="1510"/>
        <v>-0.76835924415261836</v>
      </c>
      <c r="BG2813">
        <f t="shared" si="1511"/>
        <v>-3953586.9442910855</v>
      </c>
      <c r="BH2813">
        <f t="shared" si="1512"/>
        <v>-4903877.1605711868</v>
      </c>
    </row>
    <row r="2814" spans="9:60">
      <c r="I2814">
        <v>35.715560913085902</v>
      </c>
      <c r="J2814">
        <v>139.76123046875</v>
      </c>
      <c r="K2814">
        <f t="shared" si="1483"/>
        <v>0</v>
      </c>
      <c r="L2814">
        <f t="shared" si="1484"/>
        <v>0</v>
      </c>
      <c r="M2814">
        <f t="shared" si="1485"/>
        <v>0.62335413212994129</v>
      </c>
      <c r="N2814">
        <f t="shared" si="1486"/>
        <v>2.4392936383183055</v>
      </c>
      <c r="O2814">
        <f t="shared" si="1487"/>
        <v>0.94794152197184645</v>
      </c>
      <c r="P2814">
        <f t="shared" si="1488"/>
        <v>0.60373344267671347</v>
      </c>
      <c r="Q2814">
        <f t="shared" si="1489"/>
        <v>-0.5634303877321738</v>
      </c>
      <c r="R2814">
        <f t="shared" si="1490"/>
        <v>-0.96257600818290445</v>
      </c>
      <c r="S2814">
        <f t="shared" si="1491"/>
        <v>-4.962359691597764E-2</v>
      </c>
      <c r="U2814" s="1" t="s">
        <v>2893</v>
      </c>
      <c r="V2814" s="3">
        <v>0.99990000000000001</v>
      </c>
      <c r="W2814" s="3">
        <v>6378137</v>
      </c>
      <c r="X2814" s="3">
        <v>298.25722210100002</v>
      </c>
      <c r="AA2814" s="3">
        <f t="shared" si="1492"/>
        <v>1.6792203946287445E-3</v>
      </c>
      <c r="AB2814" s="3">
        <f t="shared" si="1481"/>
        <v>1.0000007049454078</v>
      </c>
      <c r="AC2814" s="3">
        <f t="shared" si="1493"/>
        <v>-2.5188297041239312E-3</v>
      </c>
      <c r="AD2814" s="3">
        <f t="shared" si="1494"/>
        <v>2.6435429493240994E-6</v>
      </c>
      <c r="AE2814" s="3">
        <f t="shared" si="1495"/>
        <v>-3.4526259073074147E-9</v>
      </c>
      <c r="AF2814" s="3">
        <f t="shared" si="1496"/>
        <v>4.8918304243879506E-12</v>
      </c>
      <c r="AG2814" s="3">
        <f t="shared" si="1497"/>
        <v>-7.2287260458139161E-15</v>
      </c>
      <c r="AH2814" s="3" t="s">
        <v>57</v>
      </c>
      <c r="AI2814" s="3">
        <f t="shared" si="1498"/>
        <v>8.377318247285465E-4</v>
      </c>
      <c r="AJ2814" s="3">
        <f t="shared" si="1499"/>
        <v>7.6085278483792483E-7</v>
      </c>
      <c r="AK2814" s="3">
        <f t="shared" si="1500"/>
        <v>1.1976455002315586E-9</v>
      </c>
      <c r="AL2814" s="3">
        <f t="shared" si="1501"/>
        <v>2.4291502606542476E-12</v>
      </c>
      <c r="AM2814" s="3">
        <f t="shared" si="1502"/>
        <v>5.7501643840919741E-15</v>
      </c>
      <c r="AP2814" s="3">
        <f t="shared" si="1503"/>
        <v>6366812.4008564716</v>
      </c>
      <c r="AQ2814">
        <f t="shared" si="1504"/>
        <v>-2.3861053274235222E-3</v>
      </c>
      <c r="AR2814">
        <f t="shared" si="1505"/>
        <v>3953586.9442910855</v>
      </c>
      <c r="AU2814">
        <f t="shared" si="1506"/>
        <v>-0.76335910101326143</v>
      </c>
      <c r="AV2814">
        <f t="shared" si="1507"/>
        <v>-0.64597436706128308</v>
      </c>
      <c r="AY2814">
        <f t="shared" si="1508"/>
        <v>0</v>
      </c>
      <c r="AZ2814">
        <f t="shared" si="1482"/>
        <v>1</v>
      </c>
      <c r="BC2814">
        <f t="shared" si="1509"/>
        <v>0</v>
      </c>
      <c r="BD2814">
        <f t="shared" si="1510"/>
        <v>-0.76835924415261836</v>
      </c>
      <c r="BG2814">
        <f t="shared" si="1511"/>
        <v>-3953586.9442910855</v>
      </c>
      <c r="BH2814">
        <f t="shared" si="1512"/>
        <v>-4903877.1605711868</v>
      </c>
    </row>
    <row r="2815" spans="9:60">
      <c r="I2815">
        <v>35.715560913085902</v>
      </c>
      <c r="J2815">
        <v>139.76123046875</v>
      </c>
      <c r="K2815">
        <f t="shared" si="1483"/>
        <v>0</v>
      </c>
      <c r="L2815">
        <f t="shared" si="1484"/>
        <v>0</v>
      </c>
      <c r="M2815">
        <f t="shared" si="1485"/>
        <v>0.62335413212994129</v>
      </c>
      <c r="N2815">
        <f t="shared" si="1486"/>
        <v>2.4392936383183055</v>
      </c>
      <c r="O2815">
        <f t="shared" si="1487"/>
        <v>0.94794152197184645</v>
      </c>
      <c r="P2815">
        <f t="shared" si="1488"/>
        <v>0.60373344267671347</v>
      </c>
      <c r="Q2815">
        <f t="shared" si="1489"/>
        <v>-0.5634303877321738</v>
      </c>
      <c r="R2815">
        <f t="shared" si="1490"/>
        <v>-0.96257600818290445</v>
      </c>
      <c r="S2815">
        <f t="shared" si="1491"/>
        <v>-4.962359691597764E-2</v>
      </c>
      <c r="U2815" s="1" t="s">
        <v>2894</v>
      </c>
      <c r="V2815" s="3">
        <v>0.99990000000000001</v>
      </c>
      <c r="W2815" s="3">
        <v>6378137</v>
      </c>
      <c r="X2815" s="3">
        <v>298.25722210100002</v>
      </c>
      <c r="AA2815" s="3">
        <f t="shared" si="1492"/>
        <v>1.6792203946287445E-3</v>
      </c>
      <c r="AB2815" s="3">
        <f t="shared" si="1481"/>
        <v>1.0000007049454078</v>
      </c>
      <c r="AC2815" s="3">
        <f t="shared" si="1493"/>
        <v>-2.5188297041239312E-3</v>
      </c>
      <c r="AD2815" s="3">
        <f t="shared" si="1494"/>
        <v>2.6435429493240994E-6</v>
      </c>
      <c r="AE2815" s="3">
        <f t="shared" si="1495"/>
        <v>-3.4526259073074147E-9</v>
      </c>
      <c r="AF2815" s="3">
        <f t="shared" si="1496"/>
        <v>4.8918304243879506E-12</v>
      </c>
      <c r="AG2815" s="3">
        <f t="shared" si="1497"/>
        <v>-7.2287260458139161E-15</v>
      </c>
      <c r="AH2815" s="3" t="s">
        <v>57</v>
      </c>
      <c r="AI2815" s="3">
        <f t="shared" si="1498"/>
        <v>8.377318247285465E-4</v>
      </c>
      <c r="AJ2815" s="3">
        <f t="shared" si="1499"/>
        <v>7.6085278483792483E-7</v>
      </c>
      <c r="AK2815" s="3">
        <f t="shared" si="1500"/>
        <v>1.1976455002315586E-9</v>
      </c>
      <c r="AL2815" s="3">
        <f t="shared" si="1501"/>
        <v>2.4291502606542476E-12</v>
      </c>
      <c r="AM2815" s="3">
        <f t="shared" si="1502"/>
        <v>5.7501643840919741E-15</v>
      </c>
      <c r="AP2815" s="3">
        <f t="shared" si="1503"/>
        <v>6366812.4008564716</v>
      </c>
      <c r="AQ2815">
        <f t="shared" si="1504"/>
        <v>-2.3861053274235222E-3</v>
      </c>
      <c r="AR2815">
        <f t="shared" si="1505"/>
        <v>3953586.9442910855</v>
      </c>
      <c r="AU2815">
        <f t="shared" si="1506"/>
        <v>-0.76335910101326143</v>
      </c>
      <c r="AV2815">
        <f t="shared" si="1507"/>
        <v>-0.64597436706128308</v>
      </c>
      <c r="AY2815">
        <f t="shared" si="1508"/>
        <v>0</v>
      </c>
      <c r="AZ2815">
        <f t="shared" si="1482"/>
        <v>1</v>
      </c>
      <c r="BC2815">
        <f t="shared" si="1509"/>
        <v>0</v>
      </c>
      <c r="BD2815">
        <f t="shared" si="1510"/>
        <v>-0.76835924415261836</v>
      </c>
      <c r="BG2815">
        <f t="shared" si="1511"/>
        <v>-3953586.9442910855</v>
      </c>
      <c r="BH2815">
        <f t="shared" si="1512"/>
        <v>-4903877.1605711868</v>
      </c>
    </row>
    <row r="2816" spans="9:60">
      <c r="I2816">
        <v>35.715560913085902</v>
      </c>
      <c r="J2816">
        <v>139.76123046875</v>
      </c>
      <c r="K2816">
        <f t="shared" si="1483"/>
        <v>0</v>
      </c>
      <c r="L2816">
        <f t="shared" si="1484"/>
        <v>0</v>
      </c>
      <c r="M2816">
        <f t="shared" si="1485"/>
        <v>0.62335413212994129</v>
      </c>
      <c r="N2816">
        <f t="shared" si="1486"/>
        <v>2.4392936383183055</v>
      </c>
      <c r="O2816">
        <f t="shared" si="1487"/>
        <v>0.94794152197184645</v>
      </c>
      <c r="P2816">
        <f t="shared" si="1488"/>
        <v>0.60373344267671347</v>
      </c>
      <c r="Q2816">
        <f t="shared" si="1489"/>
        <v>-0.5634303877321738</v>
      </c>
      <c r="R2816">
        <f t="shared" si="1490"/>
        <v>-0.96257600818290445</v>
      </c>
      <c r="S2816">
        <f t="shared" si="1491"/>
        <v>-4.962359691597764E-2</v>
      </c>
      <c r="U2816" s="1" t="s">
        <v>2895</v>
      </c>
      <c r="V2816" s="3">
        <v>0.99990000000000001</v>
      </c>
      <c r="W2816" s="3">
        <v>6378137</v>
      </c>
      <c r="X2816" s="3">
        <v>298.25722210100002</v>
      </c>
      <c r="AA2816" s="3">
        <f t="shared" si="1492"/>
        <v>1.6792203946287445E-3</v>
      </c>
      <c r="AB2816" s="3">
        <f t="shared" si="1481"/>
        <v>1.0000007049454078</v>
      </c>
      <c r="AC2816" s="3">
        <f t="shared" si="1493"/>
        <v>-2.5188297041239312E-3</v>
      </c>
      <c r="AD2816" s="3">
        <f t="shared" si="1494"/>
        <v>2.6435429493240994E-6</v>
      </c>
      <c r="AE2816" s="3">
        <f t="shared" si="1495"/>
        <v>-3.4526259073074147E-9</v>
      </c>
      <c r="AF2816" s="3">
        <f t="shared" si="1496"/>
        <v>4.8918304243879506E-12</v>
      </c>
      <c r="AG2816" s="3">
        <f t="shared" si="1497"/>
        <v>-7.2287260458139161E-15</v>
      </c>
      <c r="AH2816" s="3" t="s">
        <v>57</v>
      </c>
      <c r="AI2816" s="3">
        <f t="shared" si="1498"/>
        <v>8.377318247285465E-4</v>
      </c>
      <c r="AJ2816" s="3">
        <f t="shared" si="1499"/>
        <v>7.6085278483792483E-7</v>
      </c>
      <c r="AK2816" s="3">
        <f t="shared" si="1500"/>
        <v>1.1976455002315586E-9</v>
      </c>
      <c r="AL2816" s="3">
        <f t="shared" si="1501"/>
        <v>2.4291502606542476E-12</v>
      </c>
      <c r="AM2816" s="3">
        <f t="shared" si="1502"/>
        <v>5.7501643840919741E-15</v>
      </c>
      <c r="AP2816" s="3">
        <f t="shared" si="1503"/>
        <v>6366812.4008564716</v>
      </c>
      <c r="AQ2816">
        <f t="shared" si="1504"/>
        <v>-2.3861053274235222E-3</v>
      </c>
      <c r="AR2816">
        <f t="shared" si="1505"/>
        <v>3953586.9442910855</v>
      </c>
      <c r="AU2816">
        <f t="shared" si="1506"/>
        <v>-0.76335910101326143</v>
      </c>
      <c r="AV2816">
        <f t="shared" si="1507"/>
        <v>-0.64597436706128308</v>
      </c>
      <c r="AY2816">
        <f t="shared" si="1508"/>
        <v>0</v>
      </c>
      <c r="AZ2816">
        <f t="shared" si="1482"/>
        <v>1</v>
      </c>
      <c r="BC2816">
        <f t="shared" si="1509"/>
        <v>0</v>
      </c>
      <c r="BD2816">
        <f t="shared" si="1510"/>
        <v>-0.76835924415261836</v>
      </c>
      <c r="BG2816">
        <f t="shared" si="1511"/>
        <v>-3953586.9442910855</v>
      </c>
      <c r="BH2816">
        <f t="shared" si="1512"/>
        <v>-4903877.1605711868</v>
      </c>
    </row>
    <row r="2817" spans="9:60">
      <c r="I2817">
        <v>35.715560913085902</v>
      </c>
      <c r="J2817">
        <v>139.76123046875</v>
      </c>
      <c r="K2817">
        <f t="shared" si="1483"/>
        <v>0</v>
      </c>
      <c r="L2817">
        <f t="shared" si="1484"/>
        <v>0</v>
      </c>
      <c r="M2817">
        <f t="shared" si="1485"/>
        <v>0.62335413212994129</v>
      </c>
      <c r="N2817">
        <f t="shared" si="1486"/>
        <v>2.4392936383183055</v>
      </c>
      <c r="O2817">
        <f t="shared" si="1487"/>
        <v>0.94794152197184645</v>
      </c>
      <c r="P2817">
        <f t="shared" si="1488"/>
        <v>0.60373344267671347</v>
      </c>
      <c r="Q2817">
        <f t="shared" si="1489"/>
        <v>-0.5634303877321738</v>
      </c>
      <c r="R2817">
        <f t="shared" si="1490"/>
        <v>-0.96257600818290445</v>
      </c>
      <c r="S2817">
        <f t="shared" si="1491"/>
        <v>-4.962359691597764E-2</v>
      </c>
      <c r="U2817" s="1" t="s">
        <v>2896</v>
      </c>
      <c r="V2817" s="3">
        <v>0.99990000000000001</v>
      </c>
      <c r="W2817" s="3">
        <v>6378137</v>
      </c>
      <c r="X2817" s="3">
        <v>298.25722210100002</v>
      </c>
      <c r="AA2817" s="3">
        <f t="shared" si="1492"/>
        <v>1.6792203946287445E-3</v>
      </c>
      <c r="AB2817" s="3">
        <f t="shared" si="1481"/>
        <v>1.0000007049454078</v>
      </c>
      <c r="AC2817" s="3">
        <f t="shared" si="1493"/>
        <v>-2.5188297041239312E-3</v>
      </c>
      <c r="AD2817" s="3">
        <f t="shared" si="1494"/>
        <v>2.6435429493240994E-6</v>
      </c>
      <c r="AE2817" s="3">
        <f t="shared" si="1495"/>
        <v>-3.4526259073074147E-9</v>
      </c>
      <c r="AF2817" s="3">
        <f t="shared" si="1496"/>
        <v>4.8918304243879506E-12</v>
      </c>
      <c r="AG2817" s="3">
        <f t="shared" si="1497"/>
        <v>-7.2287260458139161E-15</v>
      </c>
      <c r="AH2817" s="3" t="s">
        <v>57</v>
      </c>
      <c r="AI2817" s="3">
        <f t="shared" si="1498"/>
        <v>8.377318247285465E-4</v>
      </c>
      <c r="AJ2817" s="3">
        <f t="shared" si="1499"/>
        <v>7.6085278483792483E-7</v>
      </c>
      <c r="AK2817" s="3">
        <f t="shared" si="1500"/>
        <v>1.1976455002315586E-9</v>
      </c>
      <c r="AL2817" s="3">
        <f t="shared" si="1501"/>
        <v>2.4291502606542476E-12</v>
      </c>
      <c r="AM2817" s="3">
        <f t="shared" si="1502"/>
        <v>5.7501643840919741E-15</v>
      </c>
      <c r="AP2817" s="3">
        <f t="shared" si="1503"/>
        <v>6366812.4008564716</v>
      </c>
      <c r="AQ2817">
        <f t="shared" si="1504"/>
        <v>-2.3861053274235222E-3</v>
      </c>
      <c r="AR2817">
        <f t="shared" si="1505"/>
        <v>3953586.9442910855</v>
      </c>
      <c r="AU2817">
        <f t="shared" si="1506"/>
        <v>-0.76335910101326143</v>
      </c>
      <c r="AV2817">
        <f t="shared" si="1507"/>
        <v>-0.64597436706128308</v>
      </c>
      <c r="AY2817">
        <f t="shared" si="1508"/>
        <v>0</v>
      </c>
      <c r="AZ2817">
        <f t="shared" si="1482"/>
        <v>1</v>
      </c>
      <c r="BC2817">
        <f t="shared" si="1509"/>
        <v>0</v>
      </c>
      <c r="BD2817">
        <f t="shared" si="1510"/>
        <v>-0.76835924415261836</v>
      </c>
      <c r="BG2817">
        <f t="shared" si="1511"/>
        <v>-3953586.9442910855</v>
      </c>
      <c r="BH2817">
        <f t="shared" si="1512"/>
        <v>-4903877.1605711868</v>
      </c>
    </row>
    <row r="2818" spans="9:60">
      <c r="I2818">
        <v>35.715560913085902</v>
      </c>
      <c r="J2818">
        <v>139.76123046875</v>
      </c>
      <c r="K2818">
        <f t="shared" si="1483"/>
        <v>0</v>
      </c>
      <c r="L2818">
        <f t="shared" si="1484"/>
        <v>0</v>
      </c>
      <c r="M2818">
        <f t="shared" si="1485"/>
        <v>0.62335413212994129</v>
      </c>
      <c r="N2818">
        <f t="shared" si="1486"/>
        <v>2.4392936383183055</v>
      </c>
      <c r="O2818">
        <f t="shared" si="1487"/>
        <v>0.94794152197184645</v>
      </c>
      <c r="P2818">
        <f t="shared" si="1488"/>
        <v>0.60373344267671347</v>
      </c>
      <c r="Q2818">
        <f t="shared" si="1489"/>
        <v>-0.5634303877321738</v>
      </c>
      <c r="R2818">
        <f t="shared" si="1490"/>
        <v>-0.96257600818290445</v>
      </c>
      <c r="S2818">
        <f t="shared" si="1491"/>
        <v>-4.962359691597764E-2</v>
      </c>
      <c r="U2818" s="1" t="s">
        <v>2897</v>
      </c>
      <c r="V2818" s="3">
        <v>0.99990000000000001</v>
      </c>
      <c r="W2818" s="3">
        <v>6378137</v>
      </c>
      <c r="X2818" s="3">
        <v>298.25722210100002</v>
      </c>
      <c r="AA2818" s="3">
        <f t="shared" si="1492"/>
        <v>1.6792203946287445E-3</v>
      </c>
      <c r="AB2818" s="3">
        <f t="shared" si="1481"/>
        <v>1.0000007049454078</v>
      </c>
      <c r="AC2818" s="3">
        <f t="shared" si="1493"/>
        <v>-2.5188297041239312E-3</v>
      </c>
      <c r="AD2818" s="3">
        <f t="shared" si="1494"/>
        <v>2.6435429493240994E-6</v>
      </c>
      <c r="AE2818" s="3">
        <f t="shared" si="1495"/>
        <v>-3.4526259073074147E-9</v>
      </c>
      <c r="AF2818" s="3">
        <f t="shared" si="1496"/>
        <v>4.8918304243879506E-12</v>
      </c>
      <c r="AG2818" s="3">
        <f t="shared" si="1497"/>
        <v>-7.2287260458139161E-15</v>
      </c>
      <c r="AH2818" s="3" t="s">
        <v>57</v>
      </c>
      <c r="AI2818" s="3">
        <f t="shared" si="1498"/>
        <v>8.377318247285465E-4</v>
      </c>
      <c r="AJ2818" s="3">
        <f t="shared" si="1499"/>
        <v>7.6085278483792483E-7</v>
      </c>
      <c r="AK2818" s="3">
        <f t="shared" si="1500"/>
        <v>1.1976455002315586E-9</v>
      </c>
      <c r="AL2818" s="3">
        <f t="shared" si="1501"/>
        <v>2.4291502606542476E-12</v>
      </c>
      <c r="AM2818" s="3">
        <f t="shared" si="1502"/>
        <v>5.7501643840919741E-15</v>
      </c>
      <c r="AP2818" s="3">
        <f t="shared" si="1503"/>
        <v>6366812.4008564716</v>
      </c>
      <c r="AQ2818">
        <f t="shared" si="1504"/>
        <v>-2.3861053274235222E-3</v>
      </c>
      <c r="AR2818">
        <f t="shared" si="1505"/>
        <v>3953586.9442910855</v>
      </c>
      <c r="AU2818">
        <f t="shared" si="1506"/>
        <v>-0.76335910101326143</v>
      </c>
      <c r="AV2818">
        <f t="shared" si="1507"/>
        <v>-0.64597436706128308</v>
      </c>
      <c r="AY2818">
        <f t="shared" si="1508"/>
        <v>0</v>
      </c>
      <c r="AZ2818">
        <f t="shared" si="1482"/>
        <v>1</v>
      </c>
      <c r="BC2818">
        <f t="shared" si="1509"/>
        <v>0</v>
      </c>
      <c r="BD2818">
        <f t="shared" si="1510"/>
        <v>-0.76835924415261836</v>
      </c>
      <c r="BG2818">
        <f t="shared" si="1511"/>
        <v>-3953586.9442910855</v>
      </c>
      <c r="BH2818">
        <f t="shared" si="1512"/>
        <v>-4903877.1605711868</v>
      </c>
    </row>
    <row r="2819" spans="9:60">
      <c r="I2819">
        <v>35.715560913085902</v>
      </c>
      <c r="J2819">
        <v>139.76123046875</v>
      </c>
      <c r="K2819">
        <f t="shared" si="1483"/>
        <v>0</v>
      </c>
      <c r="L2819">
        <f t="shared" si="1484"/>
        <v>0</v>
      </c>
      <c r="M2819">
        <f t="shared" si="1485"/>
        <v>0.62335413212994129</v>
      </c>
      <c r="N2819">
        <f t="shared" si="1486"/>
        <v>2.4392936383183055</v>
      </c>
      <c r="O2819">
        <f t="shared" si="1487"/>
        <v>0.94794152197184645</v>
      </c>
      <c r="P2819">
        <f t="shared" si="1488"/>
        <v>0.60373344267671347</v>
      </c>
      <c r="Q2819">
        <f t="shared" si="1489"/>
        <v>-0.5634303877321738</v>
      </c>
      <c r="R2819">
        <f t="shared" si="1490"/>
        <v>-0.96257600818290445</v>
      </c>
      <c r="S2819">
        <f t="shared" si="1491"/>
        <v>-4.962359691597764E-2</v>
      </c>
      <c r="U2819" s="1" t="s">
        <v>2898</v>
      </c>
      <c r="V2819" s="3">
        <v>0.99990000000000001</v>
      </c>
      <c r="W2819" s="3">
        <v>6378137</v>
      </c>
      <c r="X2819" s="3">
        <v>298.25722210100002</v>
      </c>
      <c r="AA2819" s="3">
        <f t="shared" si="1492"/>
        <v>1.6792203946287445E-3</v>
      </c>
      <c r="AB2819" s="3">
        <f t="shared" si="1481"/>
        <v>1.0000007049454078</v>
      </c>
      <c r="AC2819" s="3">
        <f t="shared" si="1493"/>
        <v>-2.5188297041239312E-3</v>
      </c>
      <c r="AD2819" s="3">
        <f t="shared" si="1494"/>
        <v>2.6435429493240994E-6</v>
      </c>
      <c r="AE2819" s="3">
        <f t="shared" si="1495"/>
        <v>-3.4526259073074147E-9</v>
      </c>
      <c r="AF2819" s="3">
        <f t="shared" si="1496"/>
        <v>4.8918304243879506E-12</v>
      </c>
      <c r="AG2819" s="3">
        <f t="shared" si="1497"/>
        <v>-7.2287260458139161E-15</v>
      </c>
      <c r="AH2819" s="3" t="s">
        <v>57</v>
      </c>
      <c r="AI2819" s="3">
        <f t="shared" si="1498"/>
        <v>8.377318247285465E-4</v>
      </c>
      <c r="AJ2819" s="3">
        <f t="shared" si="1499"/>
        <v>7.6085278483792483E-7</v>
      </c>
      <c r="AK2819" s="3">
        <f t="shared" si="1500"/>
        <v>1.1976455002315586E-9</v>
      </c>
      <c r="AL2819" s="3">
        <f t="shared" si="1501"/>
        <v>2.4291502606542476E-12</v>
      </c>
      <c r="AM2819" s="3">
        <f t="shared" si="1502"/>
        <v>5.7501643840919741E-15</v>
      </c>
      <c r="AP2819" s="3">
        <f t="shared" si="1503"/>
        <v>6366812.4008564716</v>
      </c>
      <c r="AQ2819">
        <f t="shared" si="1504"/>
        <v>-2.3861053274235222E-3</v>
      </c>
      <c r="AR2819">
        <f t="shared" si="1505"/>
        <v>3953586.9442910855</v>
      </c>
      <c r="AU2819">
        <f t="shared" si="1506"/>
        <v>-0.76335910101326143</v>
      </c>
      <c r="AV2819">
        <f t="shared" si="1507"/>
        <v>-0.64597436706128308</v>
      </c>
      <c r="AY2819">
        <f t="shared" si="1508"/>
        <v>0</v>
      </c>
      <c r="AZ2819">
        <f t="shared" si="1482"/>
        <v>1</v>
      </c>
      <c r="BC2819">
        <f t="shared" si="1509"/>
        <v>0</v>
      </c>
      <c r="BD2819">
        <f t="shared" si="1510"/>
        <v>-0.76835924415261836</v>
      </c>
      <c r="BG2819">
        <f t="shared" si="1511"/>
        <v>-3953586.9442910855</v>
      </c>
      <c r="BH2819">
        <f t="shared" si="1512"/>
        <v>-4903877.1605711868</v>
      </c>
    </row>
    <row r="2820" spans="9:60">
      <c r="I2820">
        <v>35.715560913085902</v>
      </c>
      <c r="J2820">
        <v>139.76123046875</v>
      </c>
      <c r="K2820">
        <f t="shared" si="1483"/>
        <v>0</v>
      </c>
      <c r="L2820">
        <f t="shared" si="1484"/>
        <v>0</v>
      </c>
      <c r="M2820">
        <f t="shared" si="1485"/>
        <v>0.62335413212994129</v>
      </c>
      <c r="N2820">
        <f t="shared" si="1486"/>
        <v>2.4392936383183055</v>
      </c>
      <c r="O2820">
        <f t="shared" si="1487"/>
        <v>0.94794152197184645</v>
      </c>
      <c r="P2820">
        <f t="shared" si="1488"/>
        <v>0.60373344267671347</v>
      </c>
      <c r="Q2820">
        <f t="shared" si="1489"/>
        <v>-0.5634303877321738</v>
      </c>
      <c r="R2820">
        <f t="shared" si="1490"/>
        <v>-0.96257600818290445</v>
      </c>
      <c r="S2820">
        <f t="shared" si="1491"/>
        <v>-4.962359691597764E-2</v>
      </c>
      <c r="U2820" s="1" t="s">
        <v>2899</v>
      </c>
      <c r="V2820" s="3">
        <v>0.99990000000000001</v>
      </c>
      <c r="W2820" s="3">
        <v>6378137</v>
      </c>
      <c r="X2820" s="3">
        <v>298.25722210100002</v>
      </c>
      <c r="AA2820" s="3">
        <f t="shared" si="1492"/>
        <v>1.6792203946287445E-3</v>
      </c>
      <c r="AB2820" s="3">
        <f t="shared" ref="AB2820:AB2883" si="1513">1 + AA2820^2/4 + AA2820^4/64</f>
        <v>1.0000007049454078</v>
      </c>
      <c r="AC2820" s="3">
        <f t="shared" si="1493"/>
        <v>-2.5188297041239312E-3</v>
      </c>
      <c r="AD2820" s="3">
        <f t="shared" si="1494"/>
        <v>2.6435429493240994E-6</v>
      </c>
      <c r="AE2820" s="3">
        <f t="shared" si="1495"/>
        <v>-3.4526259073074147E-9</v>
      </c>
      <c r="AF2820" s="3">
        <f t="shared" si="1496"/>
        <v>4.8918304243879506E-12</v>
      </c>
      <c r="AG2820" s="3">
        <f t="shared" si="1497"/>
        <v>-7.2287260458139161E-15</v>
      </c>
      <c r="AH2820" s="3" t="s">
        <v>57</v>
      </c>
      <c r="AI2820" s="3">
        <f t="shared" si="1498"/>
        <v>8.377318247285465E-4</v>
      </c>
      <c r="AJ2820" s="3">
        <f t="shared" si="1499"/>
        <v>7.6085278483792483E-7</v>
      </c>
      <c r="AK2820" s="3">
        <f t="shared" si="1500"/>
        <v>1.1976455002315586E-9</v>
      </c>
      <c r="AL2820" s="3">
        <f t="shared" si="1501"/>
        <v>2.4291502606542476E-12</v>
      </c>
      <c r="AM2820" s="3">
        <f t="shared" si="1502"/>
        <v>5.7501643840919741E-15</v>
      </c>
      <c r="AP2820" s="3">
        <f t="shared" si="1503"/>
        <v>6366812.4008564716</v>
      </c>
      <c r="AQ2820">
        <f t="shared" si="1504"/>
        <v>-2.3861053274235222E-3</v>
      </c>
      <c r="AR2820">
        <f t="shared" si="1505"/>
        <v>3953586.9442910855</v>
      </c>
      <c r="AU2820">
        <f t="shared" si="1506"/>
        <v>-0.76335910101326143</v>
      </c>
      <c r="AV2820">
        <f t="shared" si="1507"/>
        <v>-0.64597436706128308</v>
      </c>
      <c r="AY2820">
        <f t="shared" si="1508"/>
        <v>0</v>
      </c>
      <c r="AZ2820">
        <f t="shared" ref="AZ2820:AZ2883" si="1514">SQRT(1 + AY2820^2)</f>
        <v>1</v>
      </c>
      <c r="BC2820">
        <f t="shared" si="1509"/>
        <v>0</v>
      </c>
      <c r="BD2820">
        <f t="shared" si="1510"/>
        <v>-0.76835924415261836</v>
      </c>
      <c r="BG2820">
        <f t="shared" si="1511"/>
        <v>-3953586.9442910855</v>
      </c>
      <c r="BH2820">
        <f t="shared" si="1512"/>
        <v>-4903877.1605711868</v>
      </c>
    </row>
    <row r="2821" spans="9:60">
      <c r="I2821">
        <v>35.715560913085902</v>
      </c>
      <c r="J2821">
        <v>139.76123046875</v>
      </c>
      <c r="K2821">
        <f t="shared" si="1483"/>
        <v>0</v>
      </c>
      <c r="L2821">
        <f t="shared" si="1484"/>
        <v>0</v>
      </c>
      <c r="M2821">
        <f t="shared" si="1485"/>
        <v>0.62335413212994129</v>
      </c>
      <c r="N2821">
        <f t="shared" si="1486"/>
        <v>2.4392936383183055</v>
      </c>
      <c r="O2821">
        <f t="shared" si="1487"/>
        <v>0.94794152197184645</v>
      </c>
      <c r="P2821">
        <f t="shared" si="1488"/>
        <v>0.60373344267671347</v>
      </c>
      <c r="Q2821">
        <f t="shared" si="1489"/>
        <v>-0.5634303877321738</v>
      </c>
      <c r="R2821">
        <f t="shared" si="1490"/>
        <v>-0.96257600818290445</v>
      </c>
      <c r="S2821">
        <f t="shared" si="1491"/>
        <v>-4.962359691597764E-2</v>
      </c>
      <c r="U2821" s="1" t="s">
        <v>2900</v>
      </c>
      <c r="V2821" s="3">
        <v>0.99990000000000001</v>
      </c>
      <c r="W2821" s="3">
        <v>6378137</v>
      </c>
      <c r="X2821" s="3">
        <v>298.25722210100002</v>
      </c>
      <c r="AA2821" s="3">
        <f t="shared" si="1492"/>
        <v>1.6792203946287445E-3</v>
      </c>
      <c r="AB2821" s="3">
        <f t="shared" si="1513"/>
        <v>1.0000007049454078</v>
      </c>
      <c r="AC2821" s="3">
        <f t="shared" si="1493"/>
        <v>-2.5188297041239312E-3</v>
      </c>
      <c r="AD2821" s="3">
        <f t="shared" si="1494"/>
        <v>2.6435429493240994E-6</v>
      </c>
      <c r="AE2821" s="3">
        <f t="shared" si="1495"/>
        <v>-3.4526259073074147E-9</v>
      </c>
      <c r="AF2821" s="3">
        <f t="shared" si="1496"/>
        <v>4.8918304243879506E-12</v>
      </c>
      <c r="AG2821" s="3">
        <f t="shared" si="1497"/>
        <v>-7.2287260458139161E-15</v>
      </c>
      <c r="AH2821" s="3" t="s">
        <v>57</v>
      </c>
      <c r="AI2821" s="3">
        <f t="shared" si="1498"/>
        <v>8.377318247285465E-4</v>
      </c>
      <c r="AJ2821" s="3">
        <f t="shared" si="1499"/>
        <v>7.6085278483792483E-7</v>
      </c>
      <c r="AK2821" s="3">
        <f t="shared" si="1500"/>
        <v>1.1976455002315586E-9</v>
      </c>
      <c r="AL2821" s="3">
        <f t="shared" si="1501"/>
        <v>2.4291502606542476E-12</v>
      </c>
      <c r="AM2821" s="3">
        <f t="shared" si="1502"/>
        <v>5.7501643840919741E-15</v>
      </c>
      <c r="AP2821" s="3">
        <f t="shared" si="1503"/>
        <v>6366812.4008564716</v>
      </c>
      <c r="AQ2821">
        <f t="shared" si="1504"/>
        <v>-2.3861053274235222E-3</v>
      </c>
      <c r="AR2821">
        <f t="shared" si="1505"/>
        <v>3953586.9442910855</v>
      </c>
      <c r="AU2821">
        <f t="shared" si="1506"/>
        <v>-0.76335910101326143</v>
      </c>
      <c r="AV2821">
        <f t="shared" si="1507"/>
        <v>-0.64597436706128308</v>
      </c>
      <c r="AY2821">
        <f t="shared" si="1508"/>
        <v>0</v>
      </c>
      <c r="AZ2821">
        <f t="shared" si="1514"/>
        <v>1</v>
      </c>
      <c r="BC2821">
        <f t="shared" si="1509"/>
        <v>0</v>
      </c>
      <c r="BD2821">
        <f t="shared" si="1510"/>
        <v>-0.76835924415261836</v>
      </c>
      <c r="BG2821">
        <f t="shared" si="1511"/>
        <v>-3953586.9442910855</v>
      </c>
      <c r="BH2821">
        <f t="shared" si="1512"/>
        <v>-4903877.1605711868</v>
      </c>
    </row>
    <row r="2822" spans="9:60">
      <c r="I2822">
        <v>35.715560913085902</v>
      </c>
      <c r="J2822">
        <v>139.76123046875</v>
      </c>
      <c r="K2822">
        <f t="shared" si="1483"/>
        <v>0</v>
      </c>
      <c r="L2822">
        <f t="shared" si="1484"/>
        <v>0</v>
      </c>
      <c r="M2822">
        <f t="shared" si="1485"/>
        <v>0.62335413212994129</v>
      </c>
      <c r="N2822">
        <f t="shared" si="1486"/>
        <v>2.4392936383183055</v>
      </c>
      <c r="O2822">
        <f t="shared" si="1487"/>
        <v>0.94794152197184645</v>
      </c>
      <c r="P2822">
        <f t="shared" si="1488"/>
        <v>0.60373344267671347</v>
      </c>
      <c r="Q2822">
        <f t="shared" si="1489"/>
        <v>-0.5634303877321738</v>
      </c>
      <c r="R2822">
        <f t="shared" si="1490"/>
        <v>-0.96257600818290445</v>
      </c>
      <c r="S2822">
        <f t="shared" si="1491"/>
        <v>-4.962359691597764E-2</v>
      </c>
      <c r="U2822" s="1" t="s">
        <v>2901</v>
      </c>
      <c r="V2822" s="3">
        <v>0.99990000000000001</v>
      </c>
      <c r="W2822" s="3">
        <v>6378137</v>
      </c>
      <c r="X2822" s="3">
        <v>298.25722210100002</v>
      </c>
      <c r="AA2822" s="3">
        <f t="shared" si="1492"/>
        <v>1.6792203946287445E-3</v>
      </c>
      <c r="AB2822" s="3">
        <f t="shared" si="1513"/>
        <v>1.0000007049454078</v>
      </c>
      <c r="AC2822" s="3">
        <f t="shared" si="1493"/>
        <v>-2.5188297041239312E-3</v>
      </c>
      <c r="AD2822" s="3">
        <f t="shared" si="1494"/>
        <v>2.6435429493240994E-6</v>
      </c>
      <c r="AE2822" s="3">
        <f t="shared" si="1495"/>
        <v>-3.4526259073074147E-9</v>
      </c>
      <c r="AF2822" s="3">
        <f t="shared" si="1496"/>
        <v>4.8918304243879506E-12</v>
      </c>
      <c r="AG2822" s="3">
        <f t="shared" si="1497"/>
        <v>-7.2287260458139161E-15</v>
      </c>
      <c r="AH2822" s="3" t="s">
        <v>57</v>
      </c>
      <c r="AI2822" s="3">
        <f t="shared" si="1498"/>
        <v>8.377318247285465E-4</v>
      </c>
      <c r="AJ2822" s="3">
        <f t="shared" si="1499"/>
        <v>7.6085278483792483E-7</v>
      </c>
      <c r="AK2822" s="3">
        <f t="shared" si="1500"/>
        <v>1.1976455002315586E-9</v>
      </c>
      <c r="AL2822" s="3">
        <f t="shared" si="1501"/>
        <v>2.4291502606542476E-12</v>
      </c>
      <c r="AM2822" s="3">
        <f t="shared" si="1502"/>
        <v>5.7501643840919741E-15</v>
      </c>
      <c r="AP2822" s="3">
        <f t="shared" si="1503"/>
        <v>6366812.4008564716</v>
      </c>
      <c r="AQ2822">
        <f t="shared" si="1504"/>
        <v>-2.3861053274235222E-3</v>
      </c>
      <c r="AR2822">
        <f t="shared" si="1505"/>
        <v>3953586.9442910855</v>
      </c>
      <c r="AU2822">
        <f t="shared" si="1506"/>
        <v>-0.76335910101326143</v>
      </c>
      <c r="AV2822">
        <f t="shared" si="1507"/>
        <v>-0.64597436706128308</v>
      </c>
      <c r="AY2822">
        <f t="shared" si="1508"/>
        <v>0</v>
      </c>
      <c r="AZ2822">
        <f t="shared" si="1514"/>
        <v>1</v>
      </c>
      <c r="BC2822">
        <f t="shared" si="1509"/>
        <v>0</v>
      </c>
      <c r="BD2822">
        <f t="shared" si="1510"/>
        <v>-0.76835924415261836</v>
      </c>
      <c r="BG2822">
        <f t="shared" si="1511"/>
        <v>-3953586.9442910855</v>
      </c>
      <c r="BH2822">
        <f t="shared" si="1512"/>
        <v>-4903877.1605711868</v>
      </c>
    </row>
    <row r="2823" spans="9:60">
      <c r="I2823">
        <v>35.715560913085902</v>
      </c>
      <c r="J2823">
        <v>139.76123046875</v>
      </c>
      <c r="K2823">
        <f t="shared" si="1483"/>
        <v>0</v>
      </c>
      <c r="L2823">
        <f t="shared" si="1484"/>
        <v>0</v>
      </c>
      <c r="M2823">
        <f t="shared" si="1485"/>
        <v>0.62335413212994129</v>
      </c>
      <c r="N2823">
        <f t="shared" si="1486"/>
        <v>2.4392936383183055</v>
      </c>
      <c r="O2823">
        <f t="shared" si="1487"/>
        <v>0.94794152197184645</v>
      </c>
      <c r="P2823">
        <f t="shared" si="1488"/>
        <v>0.60373344267671347</v>
      </c>
      <c r="Q2823">
        <f t="shared" si="1489"/>
        <v>-0.5634303877321738</v>
      </c>
      <c r="R2823">
        <f t="shared" si="1490"/>
        <v>-0.96257600818290445</v>
      </c>
      <c r="S2823">
        <f t="shared" si="1491"/>
        <v>-4.962359691597764E-2</v>
      </c>
      <c r="U2823" s="1" t="s">
        <v>2902</v>
      </c>
      <c r="V2823" s="3">
        <v>0.99990000000000001</v>
      </c>
      <c r="W2823" s="3">
        <v>6378137</v>
      </c>
      <c r="X2823" s="3">
        <v>298.25722210100002</v>
      </c>
      <c r="AA2823" s="3">
        <f t="shared" si="1492"/>
        <v>1.6792203946287445E-3</v>
      </c>
      <c r="AB2823" s="3">
        <f t="shared" si="1513"/>
        <v>1.0000007049454078</v>
      </c>
      <c r="AC2823" s="3">
        <f t="shared" si="1493"/>
        <v>-2.5188297041239312E-3</v>
      </c>
      <c r="AD2823" s="3">
        <f t="shared" si="1494"/>
        <v>2.6435429493240994E-6</v>
      </c>
      <c r="AE2823" s="3">
        <f t="shared" si="1495"/>
        <v>-3.4526259073074147E-9</v>
      </c>
      <c r="AF2823" s="3">
        <f t="shared" si="1496"/>
        <v>4.8918304243879506E-12</v>
      </c>
      <c r="AG2823" s="3">
        <f t="shared" si="1497"/>
        <v>-7.2287260458139161E-15</v>
      </c>
      <c r="AH2823" s="3" t="s">
        <v>57</v>
      </c>
      <c r="AI2823" s="3">
        <f t="shared" si="1498"/>
        <v>8.377318247285465E-4</v>
      </c>
      <c r="AJ2823" s="3">
        <f t="shared" si="1499"/>
        <v>7.6085278483792483E-7</v>
      </c>
      <c r="AK2823" s="3">
        <f t="shared" si="1500"/>
        <v>1.1976455002315586E-9</v>
      </c>
      <c r="AL2823" s="3">
        <f t="shared" si="1501"/>
        <v>2.4291502606542476E-12</v>
      </c>
      <c r="AM2823" s="3">
        <f t="shared" si="1502"/>
        <v>5.7501643840919741E-15</v>
      </c>
      <c r="AP2823" s="3">
        <f t="shared" si="1503"/>
        <v>6366812.4008564716</v>
      </c>
      <c r="AQ2823">
        <f t="shared" si="1504"/>
        <v>-2.3861053274235222E-3</v>
      </c>
      <c r="AR2823">
        <f t="shared" si="1505"/>
        <v>3953586.9442910855</v>
      </c>
      <c r="AU2823">
        <f t="shared" si="1506"/>
        <v>-0.76335910101326143</v>
      </c>
      <c r="AV2823">
        <f t="shared" si="1507"/>
        <v>-0.64597436706128308</v>
      </c>
      <c r="AY2823">
        <f t="shared" si="1508"/>
        <v>0</v>
      </c>
      <c r="AZ2823">
        <f t="shared" si="1514"/>
        <v>1</v>
      </c>
      <c r="BC2823">
        <f t="shared" si="1509"/>
        <v>0</v>
      </c>
      <c r="BD2823">
        <f t="shared" si="1510"/>
        <v>-0.76835924415261836</v>
      </c>
      <c r="BG2823">
        <f t="shared" si="1511"/>
        <v>-3953586.9442910855</v>
      </c>
      <c r="BH2823">
        <f t="shared" si="1512"/>
        <v>-4903877.1605711868</v>
      </c>
    </row>
    <row r="2824" spans="9:60">
      <c r="I2824">
        <v>35.715560913085902</v>
      </c>
      <c r="J2824">
        <v>139.76123046875</v>
      </c>
      <c r="K2824">
        <f t="shared" si="1483"/>
        <v>0</v>
      </c>
      <c r="L2824">
        <f t="shared" si="1484"/>
        <v>0</v>
      </c>
      <c r="M2824">
        <f t="shared" si="1485"/>
        <v>0.62335413212994129</v>
      </c>
      <c r="N2824">
        <f t="shared" si="1486"/>
        <v>2.4392936383183055</v>
      </c>
      <c r="O2824">
        <f t="shared" si="1487"/>
        <v>0.94794152197184645</v>
      </c>
      <c r="P2824">
        <f t="shared" si="1488"/>
        <v>0.60373344267671347</v>
      </c>
      <c r="Q2824">
        <f t="shared" si="1489"/>
        <v>-0.5634303877321738</v>
      </c>
      <c r="R2824">
        <f t="shared" si="1490"/>
        <v>-0.96257600818290445</v>
      </c>
      <c r="S2824">
        <f t="shared" si="1491"/>
        <v>-4.962359691597764E-2</v>
      </c>
      <c r="U2824" s="1" t="s">
        <v>2903</v>
      </c>
      <c r="V2824" s="3">
        <v>0.99990000000000001</v>
      </c>
      <c r="W2824" s="3">
        <v>6378137</v>
      </c>
      <c r="X2824" s="3">
        <v>298.25722210100002</v>
      </c>
      <c r="AA2824" s="3">
        <f t="shared" si="1492"/>
        <v>1.6792203946287445E-3</v>
      </c>
      <c r="AB2824" s="3">
        <f t="shared" si="1513"/>
        <v>1.0000007049454078</v>
      </c>
      <c r="AC2824" s="3">
        <f t="shared" si="1493"/>
        <v>-2.5188297041239312E-3</v>
      </c>
      <c r="AD2824" s="3">
        <f t="shared" si="1494"/>
        <v>2.6435429493240994E-6</v>
      </c>
      <c r="AE2824" s="3">
        <f t="shared" si="1495"/>
        <v>-3.4526259073074147E-9</v>
      </c>
      <c r="AF2824" s="3">
        <f t="shared" si="1496"/>
        <v>4.8918304243879506E-12</v>
      </c>
      <c r="AG2824" s="3">
        <f t="shared" si="1497"/>
        <v>-7.2287260458139161E-15</v>
      </c>
      <c r="AH2824" s="3" t="s">
        <v>57</v>
      </c>
      <c r="AI2824" s="3">
        <f t="shared" si="1498"/>
        <v>8.377318247285465E-4</v>
      </c>
      <c r="AJ2824" s="3">
        <f t="shared" si="1499"/>
        <v>7.6085278483792483E-7</v>
      </c>
      <c r="AK2824" s="3">
        <f t="shared" si="1500"/>
        <v>1.1976455002315586E-9</v>
      </c>
      <c r="AL2824" s="3">
        <f t="shared" si="1501"/>
        <v>2.4291502606542476E-12</v>
      </c>
      <c r="AM2824" s="3">
        <f t="shared" si="1502"/>
        <v>5.7501643840919741E-15</v>
      </c>
      <c r="AP2824" s="3">
        <f t="shared" si="1503"/>
        <v>6366812.4008564716</v>
      </c>
      <c r="AQ2824">
        <f t="shared" si="1504"/>
        <v>-2.3861053274235222E-3</v>
      </c>
      <c r="AR2824">
        <f t="shared" si="1505"/>
        <v>3953586.9442910855</v>
      </c>
      <c r="AU2824">
        <f t="shared" si="1506"/>
        <v>-0.76335910101326143</v>
      </c>
      <c r="AV2824">
        <f t="shared" si="1507"/>
        <v>-0.64597436706128308</v>
      </c>
      <c r="AY2824">
        <f t="shared" si="1508"/>
        <v>0</v>
      </c>
      <c r="AZ2824">
        <f t="shared" si="1514"/>
        <v>1</v>
      </c>
      <c r="BC2824">
        <f t="shared" si="1509"/>
        <v>0</v>
      </c>
      <c r="BD2824">
        <f t="shared" si="1510"/>
        <v>-0.76835924415261836</v>
      </c>
      <c r="BG2824">
        <f t="shared" si="1511"/>
        <v>-3953586.9442910855</v>
      </c>
      <c r="BH2824">
        <f t="shared" si="1512"/>
        <v>-4903877.1605711868</v>
      </c>
    </row>
    <row r="2825" spans="9:60">
      <c r="I2825">
        <v>35.715560913085902</v>
      </c>
      <c r="J2825">
        <v>139.76123046875</v>
      </c>
      <c r="K2825">
        <f t="shared" si="1483"/>
        <v>0</v>
      </c>
      <c r="L2825">
        <f t="shared" si="1484"/>
        <v>0</v>
      </c>
      <c r="M2825">
        <f t="shared" si="1485"/>
        <v>0.62335413212994129</v>
      </c>
      <c r="N2825">
        <f t="shared" si="1486"/>
        <v>2.4392936383183055</v>
      </c>
      <c r="O2825">
        <f t="shared" si="1487"/>
        <v>0.94794152197184645</v>
      </c>
      <c r="P2825">
        <f t="shared" si="1488"/>
        <v>0.60373344267671347</v>
      </c>
      <c r="Q2825">
        <f t="shared" si="1489"/>
        <v>-0.5634303877321738</v>
      </c>
      <c r="R2825">
        <f t="shared" si="1490"/>
        <v>-0.96257600818290445</v>
      </c>
      <c r="S2825">
        <f t="shared" si="1491"/>
        <v>-4.962359691597764E-2</v>
      </c>
      <c r="U2825" s="1" t="s">
        <v>2904</v>
      </c>
      <c r="V2825" s="3">
        <v>0.99990000000000001</v>
      </c>
      <c r="W2825" s="3">
        <v>6378137</v>
      </c>
      <c r="X2825" s="3">
        <v>298.25722210100002</v>
      </c>
      <c r="AA2825" s="3">
        <f t="shared" si="1492"/>
        <v>1.6792203946287445E-3</v>
      </c>
      <c r="AB2825" s="3">
        <f t="shared" si="1513"/>
        <v>1.0000007049454078</v>
      </c>
      <c r="AC2825" s="3">
        <f t="shared" si="1493"/>
        <v>-2.5188297041239312E-3</v>
      </c>
      <c r="AD2825" s="3">
        <f t="shared" si="1494"/>
        <v>2.6435429493240994E-6</v>
      </c>
      <c r="AE2825" s="3">
        <f t="shared" si="1495"/>
        <v>-3.4526259073074147E-9</v>
      </c>
      <c r="AF2825" s="3">
        <f t="shared" si="1496"/>
        <v>4.8918304243879506E-12</v>
      </c>
      <c r="AG2825" s="3">
        <f t="shared" si="1497"/>
        <v>-7.2287260458139161E-15</v>
      </c>
      <c r="AH2825" s="3" t="s">
        <v>57</v>
      </c>
      <c r="AI2825" s="3">
        <f t="shared" si="1498"/>
        <v>8.377318247285465E-4</v>
      </c>
      <c r="AJ2825" s="3">
        <f t="shared" si="1499"/>
        <v>7.6085278483792483E-7</v>
      </c>
      <c r="AK2825" s="3">
        <f t="shared" si="1500"/>
        <v>1.1976455002315586E-9</v>
      </c>
      <c r="AL2825" s="3">
        <f t="shared" si="1501"/>
        <v>2.4291502606542476E-12</v>
      </c>
      <c r="AM2825" s="3">
        <f t="shared" si="1502"/>
        <v>5.7501643840919741E-15</v>
      </c>
      <c r="AP2825" s="3">
        <f t="shared" si="1503"/>
        <v>6366812.4008564716</v>
      </c>
      <c r="AQ2825">
        <f t="shared" si="1504"/>
        <v>-2.3861053274235222E-3</v>
      </c>
      <c r="AR2825">
        <f t="shared" si="1505"/>
        <v>3953586.9442910855</v>
      </c>
      <c r="AU2825">
        <f t="shared" si="1506"/>
        <v>-0.76335910101326143</v>
      </c>
      <c r="AV2825">
        <f t="shared" si="1507"/>
        <v>-0.64597436706128308</v>
      </c>
      <c r="AY2825">
        <f t="shared" si="1508"/>
        <v>0</v>
      </c>
      <c r="AZ2825">
        <f t="shared" si="1514"/>
        <v>1</v>
      </c>
      <c r="BC2825">
        <f t="shared" si="1509"/>
        <v>0</v>
      </c>
      <c r="BD2825">
        <f t="shared" si="1510"/>
        <v>-0.76835924415261836</v>
      </c>
      <c r="BG2825">
        <f t="shared" si="1511"/>
        <v>-3953586.9442910855</v>
      </c>
      <c r="BH2825">
        <f t="shared" si="1512"/>
        <v>-4903877.1605711868</v>
      </c>
    </row>
    <row r="2826" spans="9:60">
      <c r="I2826">
        <v>35.715560913085902</v>
      </c>
      <c r="J2826">
        <v>139.76123046875</v>
      </c>
      <c r="K2826">
        <f t="shared" si="1483"/>
        <v>0</v>
      </c>
      <c r="L2826">
        <f t="shared" si="1484"/>
        <v>0</v>
      </c>
      <c r="M2826">
        <f t="shared" si="1485"/>
        <v>0.62335413212994129</v>
      </c>
      <c r="N2826">
        <f t="shared" si="1486"/>
        <v>2.4392936383183055</v>
      </c>
      <c r="O2826">
        <f t="shared" si="1487"/>
        <v>0.94794152197184645</v>
      </c>
      <c r="P2826">
        <f t="shared" si="1488"/>
        <v>0.60373344267671347</v>
      </c>
      <c r="Q2826">
        <f t="shared" si="1489"/>
        <v>-0.5634303877321738</v>
      </c>
      <c r="R2826">
        <f t="shared" si="1490"/>
        <v>-0.96257600818290445</v>
      </c>
      <c r="S2826">
        <f t="shared" si="1491"/>
        <v>-4.962359691597764E-2</v>
      </c>
      <c r="U2826" s="1" t="s">
        <v>2905</v>
      </c>
      <c r="V2826" s="3">
        <v>0.99990000000000001</v>
      </c>
      <c r="W2826" s="3">
        <v>6378137</v>
      </c>
      <c r="X2826" s="3">
        <v>298.25722210100002</v>
      </c>
      <c r="AA2826" s="3">
        <f t="shared" si="1492"/>
        <v>1.6792203946287445E-3</v>
      </c>
      <c r="AB2826" s="3">
        <f t="shared" si="1513"/>
        <v>1.0000007049454078</v>
      </c>
      <c r="AC2826" s="3">
        <f t="shared" si="1493"/>
        <v>-2.5188297041239312E-3</v>
      </c>
      <c r="AD2826" s="3">
        <f t="shared" si="1494"/>
        <v>2.6435429493240994E-6</v>
      </c>
      <c r="AE2826" s="3">
        <f t="shared" si="1495"/>
        <v>-3.4526259073074147E-9</v>
      </c>
      <c r="AF2826" s="3">
        <f t="shared" si="1496"/>
        <v>4.8918304243879506E-12</v>
      </c>
      <c r="AG2826" s="3">
        <f t="shared" si="1497"/>
        <v>-7.2287260458139161E-15</v>
      </c>
      <c r="AH2826" s="3" t="s">
        <v>57</v>
      </c>
      <c r="AI2826" s="3">
        <f t="shared" si="1498"/>
        <v>8.377318247285465E-4</v>
      </c>
      <c r="AJ2826" s="3">
        <f t="shared" si="1499"/>
        <v>7.6085278483792483E-7</v>
      </c>
      <c r="AK2826" s="3">
        <f t="shared" si="1500"/>
        <v>1.1976455002315586E-9</v>
      </c>
      <c r="AL2826" s="3">
        <f t="shared" si="1501"/>
        <v>2.4291502606542476E-12</v>
      </c>
      <c r="AM2826" s="3">
        <f t="shared" si="1502"/>
        <v>5.7501643840919741E-15</v>
      </c>
      <c r="AP2826" s="3">
        <f t="shared" si="1503"/>
        <v>6366812.4008564716</v>
      </c>
      <c r="AQ2826">
        <f t="shared" si="1504"/>
        <v>-2.3861053274235222E-3</v>
      </c>
      <c r="AR2826">
        <f t="shared" si="1505"/>
        <v>3953586.9442910855</v>
      </c>
      <c r="AU2826">
        <f t="shared" si="1506"/>
        <v>-0.76335910101326143</v>
      </c>
      <c r="AV2826">
        <f t="shared" si="1507"/>
        <v>-0.64597436706128308</v>
      </c>
      <c r="AY2826">
        <f t="shared" si="1508"/>
        <v>0</v>
      </c>
      <c r="AZ2826">
        <f t="shared" si="1514"/>
        <v>1</v>
      </c>
      <c r="BC2826">
        <f t="shared" si="1509"/>
        <v>0</v>
      </c>
      <c r="BD2826">
        <f t="shared" si="1510"/>
        <v>-0.76835924415261836</v>
      </c>
      <c r="BG2826">
        <f t="shared" si="1511"/>
        <v>-3953586.9442910855</v>
      </c>
      <c r="BH2826">
        <f t="shared" si="1512"/>
        <v>-4903877.1605711868</v>
      </c>
    </row>
    <row r="2827" spans="9:60">
      <c r="I2827">
        <v>35.715560913085902</v>
      </c>
      <c r="J2827">
        <v>139.76123046875</v>
      </c>
      <c r="K2827">
        <f t="shared" si="1483"/>
        <v>0</v>
      </c>
      <c r="L2827">
        <f t="shared" si="1484"/>
        <v>0</v>
      </c>
      <c r="M2827">
        <f t="shared" si="1485"/>
        <v>0.62335413212994129</v>
      </c>
      <c r="N2827">
        <f t="shared" si="1486"/>
        <v>2.4392936383183055</v>
      </c>
      <c r="O2827">
        <f t="shared" si="1487"/>
        <v>0.94794152197184645</v>
      </c>
      <c r="P2827">
        <f t="shared" si="1488"/>
        <v>0.60373344267671347</v>
      </c>
      <c r="Q2827">
        <f t="shared" si="1489"/>
        <v>-0.5634303877321738</v>
      </c>
      <c r="R2827">
        <f t="shared" si="1490"/>
        <v>-0.96257600818290445</v>
      </c>
      <c r="S2827">
        <f t="shared" si="1491"/>
        <v>-4.962359691597764E-2</v>
      </c>
      <c r="U2827" s="1" t="s">
        <v>2906</v>
      </c>
      <c r="V2827" s="3">
        <v>0.99990000000000001</v>
      </c>
      <c r="W2827" s="3">
        <v>6378137</v>
      </c>
      <c r="X2827" s="3">
        <v>298.25722210100002</v>
      </c>
      <c r="AA2827" s="3">
        <f t="shared" si="1492"/>
        <v>1.6792203946287445E-3</v>
      </c>
      <c r="AB2827" s="3">
        <f t="shared" si="1513"/>
        <v>1.0000007049454078</v>
      </c>
      <c r="AC2827" s="3">
        <f t="shared" si="1493"/>
        <v>-2.5188297041239312E-3</v>
      </c>
      <c r="AD2827" s="3">
        <f t="shared" si="1494"/>
        <v>2.6435429493240994E-6</v>
      </c>
      <c r="AE2827" s="3">
        <f t="shared" si="1495"/>
        <v>-3.4526259073074147E-9</v>
      </c>
      <c r="AF2827" s="3">
        <f t="shared" si="1496"/>
        <v>4.8918304243879506E-12</v>
      </c>
      <c r="AG2827" s="3">
        <f t="shared" si="1497"/>
        <v>-7.2287260458139161E-15</v>
      </c>
      <c r="AH2827" s="3" t="s">
        <v>57</v>
      </c>
      <c r="AI2827" s="3">
        <f t="shared" si="1498"/>
        <v>8.377318247285465E-4</v>
      </c>
      <c r="AJ2827" s="3">
        <f t="shared" si="1499"/>
        <v>7.6085278483792483E-7</v>
      </c>
      <c r="AK2827" s="3">
        <f t="shared" si="1500"/>
        <v>1.1976455002315586E-9</v>
      </c>
      <c r="AL2827" s="3">
        <f t="shared" si="1501"/>
        <v>2.4291502606542476E-12</v>
      </c>
      <c r="AM2827" s="3">
        <f t="shared" si="1502"/>
        <v>5.7501643840919741E-15</v>
      </c>
      <c r="AP2827" s="3">
        <f t="shared" si="1503"/>
        <v>6366812.4008564716</v>
      </c>
      <c r="AQ2827">
        <f t="shared" si="1504"/>
        <v>-2.3861053274235222E-3</v>
      </c>
      <c r="AR2827">
        <f t="shared" si="1505"/>
        <v>3953586.9442910855</v>
      </c>
      <c r="AU2827">
        <f t="shared" si="1506"/>
        <v>-0.76335910101326143</v>
      </c>
      <c r="AV2827">
        <f t="shared" si="1507"/>
        <v>-0.64597436706128308</v>
      </c>
      <c r="AY2827">
        <f t="shared" si="1508"/>
        <v>0</v>
      </c>
      <c r="AZ2827">
        <f t="shared" si="1514"/>
        <v>1</v>
      </c>
      <c r="BC2827">
        <f t="shared" si="1509"/>
        <v>0</v>
      </c>
      <c r="BD2827">
        <f t="shared" si="1510"/>
        <v>-0.76835924415261836</v>
      </c>
      <c r="BG2827">
        <f t="shared" si="1511"/>
        <v>-3953586.9442910855</v>
      </c>
      <c r="BH2827">
        <f t="shared" si="1512"/>
        <v>-4903877.1605711868</v>
      </c>
    </row>
    <row r="2828" spans="9:60">
      <c r="I2828">
        <v>35.715560913085902</v>
      </c>
      <c r="J2828">
        <v>139.76123046875</v>
      </c>
      <c r="K2828">
        <f t="shared" si="1483"/>
        <v>0</v>
      </c>
      <c r="L2828">
        <f t="shared" si="1484"/>
        <v>0</v>
      </c>
      <c r="M2828">
        <f t="shared" si="1485"/>
        <v>0.62335413212994129</v>
      </c>
      <c r="N2828">
        <f t="shared" si="1486"/>
        <v>2.4392936383183055</v>
      </c>
      <c r="O2828">
        <f t="shared" si="1487"/>
        <v>0.94794152197184645</v>
      </c>
      <c r="P2828">
        <f t="shared" si="1488"/>
        <v>0.60373344267671347</v>
      </c>
      <c r="Q2828">
        <f t="shared" si="1489"/>
        <v>-0.5634303877321738</v>
      </c>
      <c r="R2828">
        <f t="shared" si="1490"/>
        <v>-0.96257600818290445</v>
      </c>
      <c r="S2828">
        <f t="shared" si="1491"/>
        <v>-4.962359691597764E-2</v>
      </c>
      <c r="U2828" s="1" t="s">
        <v>2907</v>
      </c>
      <c r="V2828" s="3">
        <v>0.99990000000000001</v>
      </c>
      <c r="W2828" s="3">
        <v>6378137</v>
      </c>
      <c r="X2828" s="3">
        <v>298.25722210100002</v>
      </c>
      <c r="AA2828" s="3">
        <f t="shared" si="1492"/>
        <v>1.6792203946287445E-3</v>
      </c>
      <c r="AB2828" s="3">
        <f t="shared" si="1513"/>
        <v>1.0000007049454078</v>
      </c>
      <c r="AC2828" s="3">
        <f t="shared" si="1493"/>
        <v>-2.5188297041239312E-3</v>
      </c>
      <c r="AD2828" s="3">
        <f t="shared" si="1494"/>
        <v>2.6435429493240994E-6</v>
      </c>
      <c r="AE2828" s="3">
        <f t="shared" si="1495"/>
        <v>-3.4526259073074147E-9</v>
      </c>
      <c r="AF2828" s="3">
        <f t="shared" si="1496"/>
        <v>4.8918304243879506E-12</v>
      </c>
      <c r="AG2828" s="3">
        <f t="shared" si="1497"/>
        <v>-7.2287260458139161E-15</v>
      </c>
      <c r="AH2828" s="3" t="s">
        <v>57</v>
      </c>
      <c r="AI2828" s="3">
        <f t="shared" si="1498"/>
        <v>8.377318247285465E-4</v>
      </c>
      <c r="AJ2828" s="3">
        <f t="shared" si="1499"/>
        <v>7.6085278483792483E-7</v>
      </c>
      <c r="AK2828" s="3">
        <f t="shared" si="1500"/>
        <v>1.1976455002315586E-9</v>
      </c>
      <c r="AL2828" s="3">
        <f t="shared" si="1501"/>
        <v>2.4291502606542476E-12</v>
      </c>
      <c r="AM2828" s="3">
        <f t="shared" si="1502"/>
        <v>5.7501643840919741E-15</v>
      </c>
      <c r="AP2828" s="3">
        <f t="shared" si="1503"/>
        <v>6366812.4008564716</v>
      </c>
      <c r="AQ2828">
        <f t="shared" si="1504"/>
        <v>-2.3861053274235222E-3</v>
      </c>
      <c r="AR2828">
        <f t="shared" si="1505"/>
        <v>3953586.9442910855</v>
      </c>
      <c r="AU2828">
        <f t="shared" si="1506"/>
        <v>-0.76335910101326143</v>
      </c>
      <c r="AV2828">
        <f t="shared" si="1507"/>
        <v>-0.64597436706128308</v>
      </c>
      <c r="AY2828">
        <f t="shared" si="1508"/>
        <v>0</v>
      </c>
      <c r="AZ2828">
        <f t="shared" si="1514"/>
        <v>1</v>
      </c>
      <c r="BC2828">
        <f t="shared" si="1509"/>
        <v>0</v>
      </c>
      <c r="BD2828">
        <f t="shared" si="1510"/>
        <v>-0.76835924415261836</v>
      </c>
      <c r="BG2828">
        <f t="shared" si="1511"/>
        <v>-3953586.9442910855</v>
      </c>
      <c r="BH2828">
        <f t="shared" si="1512"/>
        <v>-4903877.1605711868</v>
      </c>
    </row>
    <row r="2829" spans="9:60">
      <c r="I2829">
        <v>35.715560913085902</v>
      </c>
      <c r="J2829">
        <v>139.76123046875</v>
      </c>
      <c r="K2829">
        <f t="shared" si="1483"/>
        <v>0</v>
      </c>
      <c r="L2829">
        <f t="shared" si="1484"/>
        <v>0</v>
      </c>
      <c r="M2829">
        <f t="shared" si="1485"/>
        <v>0.62335413212994129</v>
      </c>
      <c r="N2829">
        <f t="shared" si="1486"/>
        <v>2.4392936383183055</v>
      </c>
      <c r="O2829">
        <f t="shared" si="1487"/>
        <v>0.94794152197184645</v>
      </c>
      <c r="P2829">
        <f t="shared" si="1488"/>
        <v>0.60373344267671347</v>
      </c>
      <c r="Q2829">
        <f t="shared" si="1489"/>
        <v>-0.5634303877321738</v>
      </c>
      <c r="R2829">
        <f t="shared" si="1490"/>
        <v>-0.96257600818290445</v>
      </c>
      <c r="S2829">
        <f t="shared" si="1491"/>
        <v>-4.962359691597764E-2</v>
      </c>
      <c r="U2829" s="1" t="s">
        <v>2908</v>
      </c>
      <c r="V2829" s="3">
        <v>0.99990000000000001</v>
      </c>
      <c r="W2829" s="3">
        <v>6378137</v>
      </c>
      <c r="X2829" s="3">
        <v>298.25722210100002</v>
      </c>
      <c r="AA2829" s="3">
        <f t="shared" si="1492"/>
        <v>1.6792203946287445E-3</v>
      </c>
      <c r="AB2829" s="3">
        <f t="shared" si="1513"/>
        <v>1.0000007049454078</v>
      </c>
      <c r="AC2829" s="3">
        <f t="shared" si="1493"/>
        <v>-2.5188297041239312E-3</v>
      </c>
      <c r="AD2829" s="3">
        <f t="shared" si="1494"/>
        <v>2.6435429493240994E-6</v>
      </c>
      <c r="AE2829" s="3">
        <f t="shared" si="1495"/>
        <v>-3.4526259073074147E-9</v>
      </c>
      <c r="AF2829" s="3">
        <f t="shared" si="1496"/>
        <v>4.8918304243879506E-12</v>
      </c>
      <c r="AG2829" s="3">
        <f t="shared" si="1497"/>
        <v>-7.2287260458139161E-15</v>
      </c>
      <c r="AH2829" s="3" t="s">
        <v>57</v>
      </c>
      <c r="AI2829" s="3">
        <f t="shared" si="1498"/>
        <v>8.377318247285465E-4</v>
      </c>
      <c r="AJ2829" s="3">
        <f t="shared" si="1499"/>
        <v>7.6085278483792483E-7</v>
      </c>
      <c r="AK2829" s="3">
        <f t="shared" si="1500"/>
        <v>1.1976455002315586E-9</v>
      </c>
      <c r="AL2829" s="3">
        <f t="shared" si="1501"/>
        <v>2.4291502606542476E-12</v>
      </c>
      <c r="AM2829" s="3">
        <f t="shared" si="1502"/>
        <v>5.7501643840919741E-15</v>
      </c>
      <c r="AP2829" s="3">
        <f t="shared" si="1503"/>
        <v>6366812.4008564716</v>
      </c>
      <c r="AQ2829">
        <f t="shared" si="1504"/>
        <v>-2.3861053274235222E-3</v>
      </c>
      <c r="AR2829">
        <f t="shared" si="1505"/>
        <v>3953586.9442910855</v>
      </c>
      <c r="AU2829">
        <f t="shared" si="1506"/>
        <v>-0.76335910101326143</v>
      </c>
      <c r="AV2829">
        <f t="shared" si="1507"/>
        <v>-0.64597436706128308</v>
      </c>
      <c r="AY2829">
        <f t="shared" si="1508"/>
        <v>0</v>
      </c>
      <c r="AZ2829">
        <f t="shared" si="1514"/>
        <v>1</v>
      </c>
      <c r="BC2829">
        <f t="shared" si="1509"/>
        <v>0</v>
      </c>
      <c r="BD2829">
        <f t="shared" si="1510"/>
        <v>-0.76835924415261836</v>
      </c>
      <c r="BG2829">
        <f t="shared" si="1511"/>
        <v>-3953586.9442910855</v>
      </c>
      <c r="BH2829">
        <f t="shared" si="1512"/>
        <v>-4903877.1605711868</v>
      </c>
    </row>
    <row r="2830" spans="9:60">
      <c r="I2830">
        <v>35.715560913085902</v>
      </c>
      <c r="J2830">
        <v>139.76123046875</v>
      </c>
      <c r="K2830">
        <f t="shared" si="1483"/>
        <v>0</v>
      </c>
      <c r="L2830">
        <f t="shared" si="1484"/>
        <v>0</v>
      </c>
      <c r="M2830">
        <f t="shared" si="1485"/>
        <v>0.62335413212994129</v>
      </c>
      <c r="N2830">
        <f t="shared" si="1486"/>
        <v>2.4392936383183055</v>
      </c>
      <c r="O2830">
        <f t="shared" si="1487"/>
        <v>0.94794152197184645</v>
      </c>
      <c r="P2830">
        <f t="shared" si="1488"/>
        <v>0.60373344267671347</v>
      </c>
      <c r="Q2830">
        <f t="shared" si="1489"/>
        <v>-0.5634303877321738</v>
      </c>
      <c r="R2830">
        <f t="shared" si="1490"/>
        <v>-0.96257600818290445</v>
      </c>
      <c r="S2830">
        <f t="shared" si="1491"/>
        <v>-4.962359691597764E-2</v>
      </c>
      <c r="U2830" s="1" t="s">
        <v>2909</v>
      </c>
      <c r="V2830" s="3">
        <v>0.99990000000000001</v>
      </c>
      <c r="W2830" s="3">
        <v>6378137</v>
      </c>
      <c r="X2830" s="3">
        <v>298.25722210100002</v>
      </c>
      <c r="AA2830" s="3">
        <f t="shared" si="1492"/>
        <v>1.6792203946287445E-3</v>
      </c>
      <c r="AB2830" s="3">
        <f t="shared" si="1513"/>
        <v>1.0000007049454078</v>
      </c>
      <c r="AC2830" s="3">
        <f t="shared" si="1493"/>
        <v>-2.5188297041239312E-3</v>
      </c>
      <c r="AD2830" s="3">
        <f t="shared" si="1494"/>
        <v>2.6435429493240994E-6</v>
      </c>
      <c r="AE2830" s="3">
        <f t="shared" si="1495"/>
        <v>-3.4526259073074147E-9</v>
      </c>
      <c r="AF2830" s="3">
        <f t="shared" si="1496"/>
        <v>4.8918304243879506E-12</v>
      </c>
      <c r="AG2830" s="3">
        <f t="shared" si="1497"/>
        <v>-7.2287260458139161E-15</v>
      </c>
      <c r="AH2830" s="3" t="s">
        <v>57</v>
      </c>
      <c r="AI2830" s="3">
        <f t="shared" si="1498"/>
        <v>8.377318247285465E-4</v>
      </c>
      <c r="AJ2830" s="3">
        <f t="shared" si="1499"/>
        <v>7.6085278483792483E-7</v>
      </c>
      <c r="AK2830" s="3">
        <f t="shared" si="1500"/>
        <v>1.1976455002315586E-9</v>
      </c>
      <c r="AL2830" s="3">
        <f t="shared" si="1501"/>
        <v>2.4291502606542476E-12</v>
      </c>
      <c r="AM2830" s="3">
        <f t="shared" si="1502"/>
        <v>5.7501643840919741E-15</v>
      </c>
      <c r="AP2830" s="3">
        <f t="shared" si="1503"/>
        <v>6366812.4008564716</v>
      </c>
      <c r="AQ2830">
        <f t="shared" si="1504"/>
        <v>-2.3861053274235222E-3</v>
      </c>
      <c r="AR2830">
        <f t="shared" si="1505"/>
        <v>3953586.9442910855</v>
      </c>
      <c r="AU2830">
        <f t="shared" si="1506"/>
        <v>-0.76335910101326143</v>
      </c>
      <c r="AV2830">
        <f t="shared" si="1507"/>
        <v>-0.64597436706128308</v>
      </c>
      <c r="AY2830">
        <f t="shared" si="1508"/>
        <v>0</v>
      </c>
      <c r="AZ2830">
        <f t="shared" si="1514"/>
        <v>1</v>
      </c>
      <c r="BC2830">
        <f t="shared" si="1509"/>
        <v>0</v>
      </c>
      <c r="BD2830">
        <f t="shared" si="1510"/>
        <v>-0.76835924415261836</v>
      </c>
      <c r="BG2830">
        <f t="shared" si="1511"/>
        <v>-3953586.9442910855</v>
      </c>
      <c r="BH2830">
        <f t="shared" si="1512"/>
        <v>-4903877.1605711868</v>
      </c>
    </row>
    <row r="2831" spans="9:60">
      <c r="I2831">
        <v>35.715560913085902</v>
      </c>
      <c r="J2831">
        <v>139.76123046875</v>
      </c>
      <c r="K2831">
        <f t="shared" si="1483"/>
        <v>0</v>
      </c>
      <c r="L2831">
        <f t="shared" si="1484"/>
        <v>0</v>
      </c>
      <c r="M2831">
        <f t="shared" si="1485"/>
        <v>0.62335413212994129</v>
      </c>
      <c r="N2831">
        <f t="shared" si="1486"/>
        <v>2.4392936383183055</v>
      </c>
      <c r="O2831">
        <f t="shared" si="1487"/>
        <v>0.94794152197184645</v>
      </c>
      <c r="P2831">
        <f t="shared" si="1488"/>
        <v>0.60373344267671347</v>
      </c>
      <c r="Q2831">
        <f t="shared" si="1489"/>
        <v>-0.5634303877321738</v>
      </c>
      <c r="R2831">
        <f t="shared" si="1490"/>
        <v>-0.96257600818290445</v>
      </c>
      <c r="S2831">
        <f t="shared" si="1491"/>
        <v>-4.962359691597764E-2</v>
      </c>
      <c r="U2831" s="1" t="s">
        <v>2910</v>
      </c>
      <c r="V2831" s="3">
        <v>0.99990000000000001</v>
      </c>
      <c r="W2831" s="3">
        <v>6378137</v>
      </c>
      <c r="X2831" s="3">
        <v>298.25722210100002</v>
      </c>
      <c r="AA2831" s="3">
        <f t="shared" si="1492"/>
        <v>1.6792203946287445E-3</v>
      </c>
      <c r="AB2831" s="3">
        <f t="shared" si="1513"/>
        <v>1.0000007049454078</v>
      </c>
      <c r="AC2831" s="3">
        <f t="shared" si="1493"/>
        <v>-2.5188297041239312E-3</v>
      </c>
      <c r="AD2831" s="3">
        <f t="shared" si="1494"/>
        <v>2.6435429493240994E-6</v>
      </c>
      <c r="AE2831" s="3">
        <f t="shared" si="1495"/>
        <v>-3.4526259073074147E-9</v>
      </c>
      <c r="AF2831" s="3">
        <f t="shared" si="1496"/>
        <v>4.8918304243879506E-12</v>
      </c>
      <c r="AG2831" s="3">
        <f t="shared" si="1497"/>
        <v>-7.2287260458139161E-15</v>
      </c>
      <c r="AH2831" s="3" t="s">
        <v>57</v>
      </c>
      <c r="AI2831" s="3">
        <f t="shared" si="1498"/>
        <v>8.377318247285465E-4</v>
      </c>
      <c r="AJ2831" s="3">
        <f t="shared" si="1499"/>
        <v>7.6085278483792483E-7</v>
      </c>
      <c r="AK2831" s="3">
        <f t="shared" si="1500"/>
        <v>1.1976455002315586E-9</v>
      </c>
      <c r="AL2831" s="3">
        <f t="shared" si="1501"/>
        <v>2.4291502606542476E-12</v>
      </c>
      <c r="AM2831" s="3">
        <f t="shared" si="1502"/>
        <v>5.7501643840919741E-15</v>
      </c>
      <c r="AP2831" s="3">
        <f t="shared" si="1503"/>
        <v>6366812.4008564716</v>
      </c>
      <c r="AQ2831">
        <f t="shared" si="1504"/>
        <v>-2.3861053274235222E-3</v>
      </c>
      <c r="AR2831">
        <f t="shared" si="1505"/>
        <v>3953586.9442910855</v>
      </c>
      <c r="AU2831">
        <f t="shared" si="1506"/>
        <v>-0.76335910101326143</v>
      </c>
      <c r="AV2831">
        <f t="shared" si="1507"/>
        <v>-0.64597436706128308</v>
      </c>
      <c r="AY2831">
        <f t="shared" si="1508"/>
        <v>0</v>
      </c>
      <c r="AZ2831">
        <f t="shared" si="1514"/>
        <v>1</v>
      </c>
      <c r="BC2831">
        <f t="shared" si="1509"/>
        <v>0</v>
      </c>
      <c r="BD2831">
        <f t="shared" si="1510"/>
        <v>-0.76835924415261836</v>
      </c>
      <c r="BG2831">
        <f t="shared" si="1511"/>
        <v>-3953586.9442910855</v>
      </c>
      <c r="BH2831">
        <f t="shared" si="1512"/>
        <v>-4903877.1605711868</v>
      </c>
    </row>
    <row r="2832" spans="9:60">
      <c r="I2832">
        <v>35.715560913085902</v>
      </c>
      <c r="J2832">
        <v>139.76123046875</v>
      </c>
      <c r="K2832">
        <f t="shared" si="1483"/>
        <v>0</v>
      </c>
      <c r="L2832">
        <f t="shared" si="1484"/>
        <v>0</v>
      </c>
      <c r="M2832">
        <f t="shared" si="1485"/>
        <v>0.62335413212994129</v>
      </c>
      <c r="N2832">
        <f t="shared" si="1486"/>
        <v>2.4392936383183055</v>
      </c>
      <c r="O2832">
        <f t="shared" si="1487"/>
        <v>0.94794152197184645</v>
      </c>
      <c r="P2832">
        <f t="shared" si="1488"/>
        <v>0.60373344267671347</v>
      </c>
      <c r="Q2832">
        <f t="shared" si="1489"/>
        <v>-0.5634303877321738</v>
      </c>
      <c r="R2832">
        <f t="shared" si="1490"/>
        <v>-0.96257600818290445</v>
      </c>
      <c r="S2832">
        <f t="shared" si="1491"/>
        <v>-4.962359691597764E-2</v>
      </c>
      <c r="U2832" s="1" t="s">
        <v>2911</v>
      </c>
      <c r="V2832" s="3">
        <v>0.99990000000000001</v>
      </c>
      <c r="W2832" s="3">
        <v>6378137</v>
      </c>
      <c r="X2832" s="3">
        <v>298.25722210100002</v>
      </c>
      <c r="AA2832" s="3">
        <f t="shared" si="1492"/>
        <v>1.6792203946287445E-3</v>
      </c>
      <c r="AB2832" s="3">
        <f t="shared" si="1513"/>
        <v>1.0000007049454078</v>
      </c>
      <c r="AC2832" s="3">
        <f t="shared" si="1493"/>
        <v>-2.5188297041239312E-3</v>
      </c>
      <c r="AD2832" s="3">
        <f t="shared" si="1494"/>
        <v>2.6435429493240994E-6</v>
      </c>
      <c r="AE2832" s="3">
        <f t="shared" si="1495"/>
        <v>-3.4526259073074147E-9</v>
      </c>
      <c r="AF2832" s="3">
        <f t="shared" si="1496"/>
        <v>4.8918304243879506E-12</v>
      </c>
      <c r="AG2832" s="3">
        <f t="shared" si="1497"/>
        <v>-7.2287260458139161E-15</v>
      </c>
      <c r="AH2832" s="3" t="s">
        <v>57</v>
      </c>
      <c r="AI2832" s="3">
        <f t="shared" si="1498"/>
        <v>8.377318247285465E-4</v>
      </c>
      <c r="AJ2832" s="3">
        <f t="shared" si="1499"/>
        <v>7.6085278483792483E-7</v>
      </c>
      <c r="AK2832" s="3">
        <f t="shared" si="1500"/>
        <v>1.1976455002315586E-9</v>
      </c>
      <c r="AL2832" s="3">
        <f t="shared" si="1501"/>
        <v>2.4291502606542476E-12</v>
      </c>
      <c r="AM2832" s="3">
        <f t="shared" si="1502"/>
        <v>5.7501643840919741E-15</v>
      </c>
      <c r="AP2832" s="3">
        <f t="shared" si="1503"/>
        <v>6366812.4008564716</v>
      </c>
      <c r="AQ2832">
        <f t="shared" si="1504"/>
        <v>-2.3861053274235222E-3</v>
      </c>
      <c r="AR2832">
        <f t="shared" si="1505"/>
        <v>3953586.9442910855</v>
      </c>
      <c r="AU2832">
        <f t="shared" si="1506"/>
        <v>-0.76335910101326143</v>
      </c>
      <c r="AV2832">
        <f t="shared" si="1507"/>
        <v>-0.64597436706128308</v>
      </c>
      <c r="AY2832">
        <f t="shared" si="1508"/>
        <v>0</v>
      </c>
      <c r="AZ2832">
        <f t="shared" si="1514"/>
        <v>1</v>
      </c>
      <c r="BC2832">
        <f t="shared" si="1509"/>
        <v>0</v>
      </c>
      <c r="BD2832">
        <f t="shared" si="1510"/>
        <v>-0.76835924415261836</v>
      </c>
      <c r="BG2832">
        <f t="shared" si="1511"/>
        <v>-3953586.9442910855</v>
      </c>
      <c r="BH2832">
        <f t="shared" si="1512"/>
        <v>-4903877.1605711868</v>
      </c>
    </row>
    <row r="2833" spans="9:60">
      <c r="I2833">
        <v>35.715560913085902</v>
      </c>
      <c r="J2833">
        <v>139.76123046875</v>
      </c>
      <c r="K2833">
        <f t="shared" si="1483"/>
        <v>0</v>
      </c>
      <c r="L2833">
        <f t="shared" si="1484"/>
        <v>0</v>
      </c>
      <c r="M2833">
        <f t="shared" si="1485"/>
        <v>0.62335413212994129</v>
      </c>
      <c r="N2833">
        <f t="shared" si="1486"/>
        <v>2.4392936383183055</v>
      </c>
      <c r="O2833">
        <f t="shared" si="1487"/>
        <v>0.94794152197184645</v>
      </c>
      <c r="P2833">
        <f t="shared" si="1488"/>
        <v>0.60373344267671347</v>
      </c>
      <c r="Q2833">
        <f t="shared" si="1489"/>
        <v>-0.5634303877321738</v>
      </c>
      <c r="R2833">
        <f t="shared" si="1490"/>
        <v>-0.96257600818290445</v>
      </c>
      <c r="S2833">
        <f t="shared" si="1491"/>
        <v>-4.962359691597764E-2</v>
      </c>
      <c r="U2833" s="1" t="s">
        <v>2912</v>
      </c>
      <c r="V2833" s="3">
        <v>0.99990000000000001</v>
      </c>
      <c r="W2833" s="3">
        <v>6378137</v>
      </c>
      <c r="X2833" s="3">
        <v>298.25722210100002</v>
      </c>
      <c r="AA2833" s="3">
        <f t="shared" si="1492"/>
        <v>1.6792203946287445E-3</v>
      </c>
      <c r="AB2833" s="3">
        <f t="shared" si="1513"/>
        <v>1.0000007049454078</v>
      </c>
      <c r="AC2833" s="3">
        <f t="shared" si="1493"/>
        <v>-2.5188297041239312E-3</v>
      </c>
      <c r="AD2833" s="3">
        <f t="shared" si="1494"/>
        <v>2.6435429493240994E-6</v>
      </c>
      <c r="AE2833" s="3">
        <f t="shared" si="1495"/>
        <v>-3.4526259073074147E-9</v>
      </c>
      <c r="AF2833" s="3">
        <f t="shared" si="1496"/>
        <v>4.8918304243879506E-12</v>
      </c>
      <c r="AG2833" s="3">
        <f t="shared" si="1497"/>
        <v>-7.2287260458139161E-15</v>
      </c>
      <c r="AH2833" s="3" t="s">
        <v>57</v>
      </c>
      <c r="AI2833" s="3">
        <f t="shared" si="1498"/>
        <v>8.377318247285465E-4</v>
      </c>
      <c r="AJ2833" s="3">
        <f t="shared" si="1499"/>
        <v>7.6085278483792483E-7</v>
      </c>
      <c r="AK2833" s="3">
        <f t="shared" si="1500"/>
        <v>1.1976455002315586E-9</v>
      </c>
      <c r="AL2833" s="3">
        <f t="shared" si="1501"/>
        <v>2.4291502606542476E-12</v>
      </c>
      <c r="AM2833" s="3">
        <f t="shared" si="1502"/>
        <v>5.7501643840919741E-15</v>
      </c>
      <c r="AP2833" s="3">
        <f t="shared" si="1503"/>
        <v>6366812.4008564716</v>
      </c>
      <c r="AQ2833">
        <f t="shared" si="1504"/>
        <v>-2.3861053274235222E-3</v>
      </c>
      <c r="AR2833">
        <f t="shared" si="1505"/>
        <v>3953586.9442910855</v>
      </c>
      <c r="AU2833">
        <f t="shared" si="1506"/>
        <v>-0.76335910101326143</v>
      </c>
      <c r="AV2833">
        <f t="shared" si="1507"/>
        <v>-0.64597436706128308</v>
      </c>
      <c r="AY2833">
        <f t="shared" si="1508"/>
        <v>0</v>
      </c>
      <c r="AZ2833">
        <f t="shared" si="1514"/>
        <v>1</v>
      </c>
      <c r="BC2833">
        <f t="shared" si="1509"/>
        <v>0</v>
      </c>
      <c r="BD2833">
        <f t="shared" si="1510"/>
        <v>-0.76835924415261836</v>
      </c>
      <c r="BG2833">
        <f t="shared" si="1511"/>
        <v>-3953586.9442910855</v>
      </c>
      <c r="BH2833">
        <f t="shared" si="1512"/>
        <v>-4903877.1605711868</v>
      </c>
    </row>
    <row r="2834" spans="9:60">
      <c r="I2834">
        <v>35.715560913085902</v>
      </c>
      <c r="J2834">
        <v>139.76123046875</v>
      </c>
      <c r="K2834">
        <f t="shared" si="1483"/>
        <v>0</v>
      </c>
      <c r="L2834">
        <f t="shared" si="1484"/>
        <v>0</v>
      </c>
      <c r="M2834">
        <f t="shared" si="1485"/>
        <v>0.62335413212994129</v>
      </c>
      <c r="N2834">
        <f t="shared" si="1486"/>
        <v>2.4392936383183055</v>
      </c>
      <c r="O2834">
        <f t="shared" si="1487"/>
        <v>0.94794152197184645</v>
      </c>
      <c r="P2834">
        <f t="shared" si="1488"/>
        <v>0.60373344267671347</v>
      </c>
      <c r="Q2834">
        <f t="shared" si="1489"/>
        <v>-0.5634303877321738</v>
      </c>
      <c r="R2834">
        <f t="shared" si="1490"/>
        <v>-0.96257600818290445</v>
      </c>
      <c r="S2834">
        <f t="shared" si="1491"/>
        <v>-4.962359691597764E-2</v>
      </c>
      <c r="U2834" s="1" t="s">
        <v>2913</v>
      </c>
      <c r="V2834" s="3">
        <v>0.99990000000000001</v>
      </c>
      <c r="W2834" s="3">
        <v>6378137</v>
      </c>
      <c r="X2834" s="3">
        <v>298.25722210100002</v>
      </c>
      <c r="AA2834" s="3">
        <f t="shared" si="1492"/>
        <v>1.6792203946287445E-3</v>
      </c>
      <c r="AB2834" s="3">
        <f t="shared" si="1513"/>
        <v>1.0000007049454078</v>
      </c>
      <c r="AC2834" s="3">
        <f t="shared" si="1493"/>
        <v>-2.5188297041239312E-3</v>
      </c>
      <c r="AD2834" s="3">
        <f t="shared" si="1494"/>
        <v>2.6435429493240994E-6</v>
      </c>
      <c r="AE2834" s="3">
        <f t="shared" si="1495"/>
        <v>-3.4526259073074147E-9</v>
      </c>
      <c r="AF2834" s="3">
        <f t="shared" si="1496"/>
        <v>4.8918304243879506E-12</v>
      </c>
      <c r="AG2834" s="3">
        <f t="shared" si="1497"/>
        <v>-7.2287260458139161E-15</v>
      </c>
      <c r="AH2834" s="3" t="s">
        <v>57</v>
      </c>
      <c r="AI2834" s="3">
        <f t="shared" si="1498"/>
        <v>8.377318247285465E-4</v>
      </c>
      <c r="AJ2834" s="3">
        <f t="shared" si="1499"/>
        <v>7.6085278483792483E-7</v>
      </c>
      <c r="AK2834" s="3">
        <f t="shared" si="1500"/>
        <v>1.1976455002315586E-9</v>
      </c>
      <c r="AL2834" s="3">
        <f t="shared" si="1501"/>
        <v>2.4291502606542476E-12</v>
      </c>
      <c r="AM2834" s="3">
        <f t="shared" si="1502"/>
        <v>5.7501643840919741E-15</v>
      </c>
      <c r="AP2834" s="3">
        <f t="shared" si="1503"/>
        <v>6366812.4008564716</v>
      </c>
      <c r="AQ2834">
        <f t="shared" si="1504"/>
        <v>-2.3861053274235222E-3</v>
      </c>
      <c r="AR2834">
        <f t="shared" si="1505"/>
        <v>3953586.9442910855</v>
      </c>
      <c r="AU2834">
        <f t="shared" si="1506"/>
        <v>-0.76335910101326143</v>
      </c>
      <c r="AV2834">
        <f t="shared" si="1507"/>
        <v>-0.64597436706128308</v>
      </c>
      <c r="AY2834">
        <f t="shared" si="1508"/>
        <v>0</v>
      </c>
      <c r="AZ2834">
        <f t="shared" si="1514"/>
        <v>1</v>
      </c>
      <c r="BC2834">
        <f t="shared" si="1509"/>
        <v>0</v>
      </c>
      <c r="BD2834">
        <f t="shared" si="1510"/>
        <v>-0.76835924415261836</v>
      </c>
      <c r="BG2834">
        <f t="shared" si="1511"/>
        <v>-3953586.9442910855</v>
      </c>
      <c r="BH2834">
        <f t="shared" si="1512"/>
        <v>-4903877.1605711868</v>
      </c>
    </row>
    <row r="2835" spans="9:60">
      <c r="I2835">
        <v>35.715560913085902</v>
      </c>
      <c r="J2835">
        <v>139.76123046875</v>
      </c>
      <c r="K2835">
        <f t="shared" si="1483"/>
        <v>0</v>
      </c>
      <c r="L2835">
        <f t="shared" si="1484"/>
        <v>0</v>
      </c>
      <c r="M2835">
        <f t="shared" si="1485"/>
        <v>0.62335413212994129</v>
      </c>
      <c r="N2835">
        <f t="shared" si="1486"/>
        <v>2.4392936383183055</v>
      </c>
      <c r="O2835">
        <f t="shared" si="1487"/>
        <v>0.94794152197184645</v>
      </c>
      <c r="P2835">
        <f t="shared" si="1488"/>
        <v>0.60373344267671347</v>
      </c>
      <c r="Q2835">
        <f t="shared" si="1489"/>
        <v>-0.5634303877321738</v>
      </c>
      <c r="R2835">
        <f t="shared" si="1490"/>
        <v>-0.96257600818290445</v>
      </c>
      <c r="S2835">
        <f t="shared" si="1491"/>
        <v>-4.962359691597764E-2</v>
      </c>
      <c r="U2835" s="1" t="s">
        <v>2914</v>
      </c>
      <c r="V2835" s="3">
        <v>0.99990000000000001</v>
      </c>
      <c r="W2835" s="3">
        <v>6378137</v>
      </c>
      <c r="X2835" s="3">
        <v>298.25722210100002</v>
      </c>
      <c r="AA2835" s="3">
        <f t="shared" si="1492"/>
        <v>1.6792203946287445E-3</v>
      </c>
      <c r="AB2835" s="3">
        <f t="shared" si="1513"/>
        <v>1.0000007049454078</v>
      </c>
      <c r="AC2835" s="3">
        <f t="shared" si="1493"/>
        <v>-2.5188297041239312E-3</v>
      </c>
      <c r="AD2835" s="3">
        <f t="shared" si="1494"/>
        <v>2.6435429493240994E-6</v>
      </c>
      <c r="AE2835" s="3">
        <f t="shared" si="1495"/>
        <v>-3.4526259073074147E-9</v>
      </c>
      <c r="AF2835" s="3">
        <f t="shared" si="1496"/>
        <v>4.8918304243879506E-12</v>
      </c>
      <c r="AG2835" s="3">
        <f t="shared" si="1497"/>
        <v>-7.2287260458139161E-15</v>
      </c>
      <c r="AH2835" s="3" t="s">
        <v>57</v>
      </c>
      <c r="AI2835" s="3">
        <f t="shared" si="1498"/>
        <v>8.377318247285465E-4</v>
      </c>
      <c r="AJ2835" s="3">
        <f t="shared" si="1499"/>
        <v>7.6085278483792483E-7</v>
      </c>
      <c r="AK2835" s="3">
        <f t="shared" si="1500"/>
        <v>1.1976455002315586E-9</v>
      </c>
      <c r="AL2835" s="3">
        <f t="shared" si="1501"/>
        <v>2.4291502606542476E-12</v>
      </c>
      <c r="AM2835" s="3">
        <f t="shared" si="1502"/>
        <v>5.7501643840919741E-15</v>
      </c>
      <c r="AP2835" s="3">
        <f t="shared" si="1503"/>
        <v>6366812.4008564716</v>
      </c>
      <c r="AQ2835">
        <f t="shared" si="1504"/>
        <v>-2.3861053274235222E-3</v>
      </c>
      <c r="AR2835">
        <f t="shared" si="1505"/>
        <v>3953586.9442910855</v>
      </c>
      <c r="AU2835">
        <f t="shared" si="1506"/>
        <v>-0.76335910101326143</v>
      </c>
      <c r="AV2835">
        <f t="shared" si="1507"/>
        <v>-0.64597436706128308</v>
      </c>
      <c r="AY2835">
        <f t="shared" si="1508"/>
        <v>0</v>
      </c>
      <c r="AZ2835">
        <f t="shared" si="1514"/>
        <v>1</v>
      </c>
      <c r="BC2835">
        <f t="shared" si="1509"/>
        <v>0</v>
      </c>
      <c r="BD2835">
        <f t="shared" si="1510"/>
        <v>-0.76835924415261836</v>
      </c>
      <c r="BG2835">
        <f t="shared" si="1511"/>
        <v>-3953586.9442910855</v>
      </c>
      <c r="BH2835">
        <f t="shared" si="1512"/>
        <v>-4903877.1605711868</v>
      </c>
    </row>
    <row r="2836" spans="9:60">
      <c r="I2836">
        <v>35.715560913085902</v>
      </c>
      <c r="J2836">
        <v>139.76123046875</v>
      </c>
      <c r="K2836">
        <f t="shared" si="1483"/>
        <v>0</v>
      </c>
      <c r="L2836">
        <f t="shared" si="1484"/>
        <v>0</v>
      </c>
      <c r="M2836">
        <f t="shared" si="1485"/>
        <v>0.62335413212994129</v>
      </c>
      <c r="N2836">
        <f t="shared" si="1486"/>
        <v>2.4392936383183055</v>
      </c>
      <c r="O2836">
        <f t="shared" si="1487"/>
        <v>0.94794152197184645</v>
      </c>
      <c r="P2836">
        <f t="shared" si="1488"/>
        <v>0.60373344267671347</v>
      </c>
      <c r="Q2836">
        <f t="shared" si="1489"/>
        <v>-0.5634303877321738</v>
      </c>
      <c r="R2836">
        <f t="shared" si="1490"/>
        <v>-0.96257600818290445</v>
      </c>
      <c r="S2836">
        <f t="shared" si="1491"/>
        <v>-4.962359691597764E-2</v>
      </c>
      <c r="U2836" s="1" t="s">
        <v>2915</v>
      </c>
      <c r="V2836" s="3">
        <v>0.99990000000000001</v>
      </c>
      <c r="W2836" s="3">
        <v>6378137</v>
      </c>
      <c r="X2836" s="3">
        <v>298.25722210100002</v>
      </c>
      <c r="AA2836" s="3">
        <f t="shared" si="1492"/>
        <v>1.6792203946287445E-3</v>
      </c>
      <c r="AB2836" s="3">
        <f t="shared" si="1513"/>
        <v>1.0000007049454078</v>
      </c>
      <c r="AC2836" s="3">
        <f t="shared" si="1493"/>
        <v>-2.5188297041239312E-3</v>
      </c>
      <c r="AD2836" s="3">
        <f t="shared" si="1494"/>
        <v>2.6435429493240994E-6</v>
      </c>
      <c r="AE2836" s="3">
        <f t="shared" si="1495"/>
        <v>-3.4526259073074147E-9</v>
      </c>
      <c r="AF2836" s="3">
        <f t="shared" si="1496"/>
        <v>4.8918304243879506E-12</v>
      </c>
      <c r="AG2836" s="3">
        <f t="shared" si="1497"/>
        <v>-7.2287260458139161E-15</v>
      </c>
      <c r="AH2836" s="3" t="s">
        <v>57</v>
      </c>
      <c r="AI2836" s="3">
        <f t="shared" si="1498"/>
        <v>8.377318247285465E-4</v>
      </c>
      <c r="AJ2836" s="3">
        <f t="shared" si="1499"/>
        <v>7.6085278483792483E-7</v>
      </c>
      <c r="AK2836" s="3">
        <f t="shared" si="1500"/>
        <v>1.1976455002315586E-9</v>
      </c>
      <c r="AL2836" s="3">
        <f t="shared" si="1501"/>
        <v>2.4291502606542476E-12</v>
      </c>
      <c r="AM2836" s="3">
        <f t="shared" si="1502"/>
        <v>5.7501643840919741E-15</v>
      </c>
      <c r="AP2836" s="3">
        <f t="shared" si="1503"/>
        <v>6366812.4008564716</v>
      </c>
      <c r="AQ2836">
        <f t="shared" si="1504"/>
        <v>-2.3861053274235222E-3</v>
      </c>
      <c r="AR2836">
        <f t="shared" si="1505"/>
        <v>3953586.9442910855</v>
      </c>
      <c r="AU2836">
        <f t="shared" si="1506"/>
        <v>-0.76335910101326143</v>
      </c>
      <c r="AV2836">
        <f t="shared" si="1507"/>
        <v>-0.64597436706128308</v>
      </c>
      <c r="AY2836">
        <f t="shared" si="1508"/>
        <v>0</v>
      </c>
      <c r="AZ2836">
        <f t="shared" si="1514"/>
        <v>1</v>
      </c>
      <c r="BC2836">
        <f t="shared" si="1509"/>
        <v>0</v>
      </c>
      <c r="BD2836">
        <f t="shared" si="1510"/>
        <v>-0.76835924415261836</v>
      </c>
      <c r="BG2836">
        <f t="shared" si="1511"/>
        <v>-3953586.9442910855</v>
      </c>
      <c r="BH2836">
        <f t="shared" si="1512"/>
        <v>-4903877.1605711868</v>
      </c>
    </row>
    <row r="2837" spans="9:60">
      <c r="I2837">
        <v>35.715560913085902</v>
      </c>
      <c r="J2837">
        <v>139.76123046875</v>
      </c>
      <c r="K2837">
        <f t="shared" si="1483"/>
        <v>0</v>
      </c>
      <c r="L2837">
        <f t="shared" si="1484"/>
        <v>0</v>
      </c>
      <c r="M2837">
        <f t="shared" si="1485"/>
        <v>0.62335413212994129</v>
      </c>
      <c r="N2837">
        <f t="shared" si="1486"/>
        <v>2.4392936383183055</v>
      </c>
      <c r="O2837">
        <f t="shared" si="1487"/>
        <v>0.94794152197184645</v>
      </c>
      <c r="P2837">
        <f t="shared" si="1488"/>
        <v>0.60373344267671347</v>
      </c>
      <c r="Q2837">
        <f t="shared" si="1489"/>
        <v>-0.5634303877321738</v>
      </c>
      <c r="R2837">
        <f t="shared" si="1490"/>
        <v>-0.96257600818290445</v>
      </c>
      <c r="S2837">
        <f t="shared" si="1491"/>
        <v>-4.962359691597764E-2</v>
      </c>
      <c r="U2837" s="1" t="s">
        <v>2916</v>
      </c>
      <c r="V2837" s="3">
        <v>0.99990000000000001</v>
      </c>
      <c r="W2837" s="3">
        <v>6378137</v>
      </c>
      <c r="X2837" s="3">
        <v>298.25722210100002</v>
      </c>
      <c r="AA2837" s="3">
        <f t="shared" si="1492"/>
        <v>1.6792203946287445E-3</v>
      </c>
      <c r="AB2837" s="3">
        <f t="shared" si="1513"/>
        <v>1.0000007049454078</v>
      </c>
      <c r="AC2837" s="3">
        <f t="shared" si="1493"/>
        <v>-2.5188297041239312E-3</v>
      </c>
      <c r="AD2837" s="3">
        <f t="shared" si="1494"/>
        <v>2.6435429493240994E-6</v>
      </c>
      <c r="AE2837" s="3">
        <f t="shared" si="1495"/>
        <v>-3.4526259073074147E-9</v>
      </c>
      <c r="AF2837" s="3">
        <f t="shared" si="1496"/>
        <v>4.8918304243879506E-12</v>
      </c>
      <c r="AG2837" s="3">
        <f t="shared" si="1497"/>
        <v>-7.2287260458139161E-15</v>
      </c>
      <c r="AH2837" s="3" t="s">
        <v>57</v>
      </c>
      <c r="AI2837" s="3">
        <f t="shared" si="1498"/>
        <v>8.377318247285465E-4</v>
      </c>
      <c r="AJ2837" s="3">
        <f t="shared" si="1499"/>
        <v>7.6085278483792483E-7</v>
      </c>
      <c r="AK2837" s="3">
        <f t="shared" si="1500"/>
        <v>1.1976455002315586E-9</v>
      </c>
      <c r="AL2837" s="3">
        <f t="shared" si="1501"/>
        <v>2.4291502606542476E-12</v>
      </c>
      <c r="AM2837" s="3">
        <f t="shared" si="1502"/>
        <v>5.7501643840919741E-15</v>
      </c>
      <c r="AP2837" s="3">
        <f t="shared" si="1503"/>
        <v>6366812.4008564716</v>
      </c>
      <c r="AQ2837">
        <f t="shared" si="1504"/>
        <v>-2.3861053274235222E-3</v>
      </c>
      <c r="AR2837">
        <f t="shared" si="1505"/>
        <v>3953586.9442910855</v>
      </c>
      <c r="AU2837">
        <f t="shared" si="1506"/>
        <v>-0.76335910101326143</v>
      </c>
      <c r="AV2837">
        <f t="shared" si="1507"/>
        <v>-0.64597436706128308</v>
      </c>
      <c r="AY2837">
        <f t="shared" si="1508"/>
        <v>0</v>
      </c>
      <c r="AZ2837">
        <f t="shared" si="1514"/>
        <v>1</v>
      </c>
      <c r="BC2837">
        <f t="shared" si="1509"/>
        <v>0</v>
      </c>
      <c r="BD2837">
        <f t="shared" si="1510"/>
        <v>-0.76835924415261836</v>
      </c>
      <c r="BG2837">
        <f t="shared" si="1511"/>
        <v>-3953586.9442910855</v>
      </c>
      <c r="BH2837">
        <f t="shared" si="1512"/>
        <v>-4903877.1605711868</v>
      </c>
    </row>
    <row r="2838" spans="9:60">
      <c r="I2838">
        <v>35.715560913085902</v>
      </c>
      <c r="J2838">
        <v>139.76123046875</v>
      </c>
      <c r="K2838">
        <f t="shared" si="1483"/>
        <v>0</v>
      </c>
      <c r="L2838">
        <f t="shared" si="1484"/>
        <v>0</v>
      </c>
      <c r="M2838">
        <f t="shared" si="1485"/>
        <v>0.62335413212994129</v>
      </c>
      <c r="N2838">
        <f t="shared" si="1486"/>
        <v>2.4392936383183055</v>
      </c>
      <c r="O2838">
        <f t="shared" si="1487"/>
        <v>0.94794152197184645</v>
      </c>
      <c r="P2838">
        <f t="shared" si="1488"/>
        <v>0.60373344267671347</v>
      </c>
      <c r="Q2838">
        <f t="shared" si="1489"/>
        <v>-0.5634303877321738</v>
      </c>
      <c r="R2838">
        <f t="shared" si="1490"/>
        <v>-0.96257600818290445</v>
      </c>
      <c r="S2838">
        <f t="shared" si="1491"/>
        <v>-4.962359691597764E-2</v>
      </c>
      <c r="U2838" s="1" t="s">
        <v>2917</v>
      </c>
      <c r="V2838" s="3">
        <v>0.99990000000000001</v>
      </c>
      <c r="W2838" s="3">
        <v>6378137</v>
      </c>
      <c r="X2838" s="3">
        <v>298.25722210100002</v>
      </c>
      <c r="AA2838" s="3">
        <f t="shared" si="1492"/>
        <v>1.6792203946287445E-3</v>
      </c>
      <c r="AB2838" s="3">
        <f t="shared" si="1513"/>
        <v>1.0000007049454078</v>
      </c>
      <c r="AC2838" s="3">
        <f t="shared" si="1493"/>
        <v>-2.5188297041239312E-3</v>
      </c>
      <c r="AD2838" s="3">
        <f t="shared" si="1494"/>
        <v>2.6435429493240994E-6</v>
      </c>
      <c r="AE2838" s="3">
        <f t="shared" si="1495"/>
        <v>-3.4526259073074147E-9</v>
      </c>
      <c r="AF2838" s="3">
        <f t="shared" si="1496"/>
        <v>4.8918304243879506E-12</v>
      </c>
      <c r="AG2838" s="3">
        <f t="shared" si="1497"/>
        <v>-7.2287260458139161E-15</v>
      </c>
      <c r="AH2838" s="3" t="s">
        <v>57</v>
      </c>
      <c r="AI2838" s="3">
        <f t="shared" si="1498"/>
        <v>8.377318247285465E-4</v>
      </c>
      <c r="AJ2838" s="3">
        <f t="shared" si="1499"/>
        <v>7.6085278483792483E-7</v>
      </c>
      <c r="AK2838" s="3">
        <f t="shared" si="1500"/>
        <v>1.1976455002315586E-9</v>
      </c>
      <c r="AL2838" s="3">
        <f t="shared" si="1501"/>
        <v>2.4291502606542476E-12</v>
      </c>
      <c r="AM2838" s="3">
        <f t="shared" si="1502"/>
        <v>5.7501643840919741E-15</v>
      </c>
      <c r="AP2838" s="3">
        <f t="shared" si="1503"/>
        <v>6366812.4008564716</v>
      </c>
      <c r="AQ2838">
        <f t="shared" si="1504"/>
        <v>-2.3861053274235222E-3</v>
      </c>
      <c r="AR2838">
        <f t="shared" si="1505"/>
        <v>3953586.9442910855</v>
      </c>
      <c r="AU2838">
        <f t="shared" si="1506"/>
        <v>-0.76335910101326143</v>
      </c>
      <c r="AV2838">
        <f t="shared" si="1507"/>
        <v>-0.64597436706128308</v>
      </c>
      <c r="AY2838">
        <f t="shared" si="1508"/>
        <v>0</v>
      </c>
      <c r="AZ2838">
        <f t="shared" si="1514"/>
        <v>1</v>
      </c>
      <c r="BC2838">
        <f t="shared" si="1509"/>
        <v>0</v>
      </c>
      <c r="BD2838">
        <f t="shared" si="1510"/>
        <v>-0.76835924415261836</v>
      </c>
      <c r="BG2838">
        <f t="shared" si="1511"/>
        <v>-3953586.9442910855</v>
      </c>
      <c r="BH2838">
        <f t="shared" si="1512"/>
        <v>-4903877.1605711868</v>
      </c>
    </row>
    <row r="2839" spans="9:60">
      <c r="I2839">
        <v>35.715560913085902</v>
      </c>
      <c r="J2839">
        <v>139.76123046875</v>
      </c>
      <c r="K2839">
        <f t="shared" si="1483"/>
        <v>0</v>
      </c>
      <c r="L2839">
        <f t="shared" si="1484"/>
        <v>0</v>
      </c>
      <c r="M2839">
        <f t="shared" si="1485"/>
        <v>0.62335413212994129</v>
      </c>
      <c r="N2839">
        <f t="shared" si="1486"/>
        <v>2.4392936383183055</v>
      </c>
      <c r="O2839">
        <f t="shared" si="1487"/>
        <v>0.94794152197184645</v>
      </c>
      <c r="P2839">
        <f t="shared" si="1488"/>
        <v>0.60373344267671347</v>
      </c>
      <c r="Q2839">
        <f t="shared" si="1489"/>
        <v>-0.5634303877321738</v>
      </c>
      <c r="R2839">
        <f t="shared" si="1490"/>
        <v>-0.96257600818290445</v>
      </c>
      <c r="S2839">
        <f t="shared" si="1491"/>
        <v>-4.962359691597764E-2</v>
      </c>
      <c r="U2839" s="1" t="s">
        <v>2918</v>
      </c>
      <c r="V2839" s="3">
        <v>0.99990000000000001</v>
      </c>
      <c r="W2839" s="3">
        <v>6378137</v>
      </c>
      <c r="X2839" s="3">
        <v>298.25722210100002</v>
      </c>
      <c r="AA2839" s="3">
        <f t="shared" si="1492"/>
        <v>1.6792203946287445E-3</v>
      </c>
      <c r="AB2839" s="3">
        <f t="shared" si="1513"/>
        <v>1.0000007049454078</v>
      </c>
      <c r="AC2839" s="3">
        <f t="shared" si="1493"/>
        <v>-2.5188297041239312E-3</v>
      </c>
      <c r="AD2839" s="3">
        <f t="shared" si="1494"/>
        <v>2.6435429493240994E-6</v>
      </c>
      <c r="AE2839" s="3">
        <f t="shared" si="1495"/>
        <v>-3.4526259073074147E-9</v>
      </c>
      <c r="AF2839" s="3">
        <f t="shared" si="1496"/>
        <v>4.8918304243879506E-12</v>
      </c>
      <c r="AG2839" s="3">
        <f t="shared" si="1497"/>
        <v>-7.2287260458139161E-15</v>
      </c>
      <c r="AH2839" s="3" t="s">
        <v>57</v>
      </c>
      <c r="AI2839" s="3">
        <f t="shared" si="1498"/>
        <v>8.377318247285465E-4</v>
      </c>
      <c r="AJ2839" s="3">
        <f t="shared" si="1499"/>
        <v>7.6085278483792483E-7</v>
      </c>
      <c r="AK2839" s="3">
        <f t="shared" si="1500"/>
        <v>1.1976455002315586E-9</v>
      </c>
      <c r="AL2839" s="3">
        <f t="shared" si="1501"/>
        <v>2.4291502606542476E-12</v>
      </c>
      <c r="AM2839" s="3">
        <f t="shared" si="1502"/>
        <v>5.7501643840919741E-15</v>
      </c>
      <c r="AP2839" s="3">
        <f t="shared" si="1503"/>
        <v>6366812.4008564716</v>
      </c>
      <c r="AQ2839">
        <f t="shared" si="1504"/>
        <v>-2.3861053274235222E-3</v>
      </c>
      <c r="AR2839">
        <f t="shared" si="1505"/>
        <v>3953586.9442910855</v>
      </c>
      <c r="AU2839">
        <f t="shared" si="1506"/>
        <v>-0.76335910101326143</v>
      </c>
      <c r="AV2839">
        <f t="shared" si="1507"/>
        <v>-0.64597436706128308</v>
      </c>
      <c r="AY2839">
        <f t="shared" si="1508"/>
        <v>0</v>
      </c>
      <c r="AZ2839">
        <f t="shared" si="1514"/>
        <v>1</v>
      </c>
      <c r="BC2839">
        <f t="shared" si="1509"/>
        <v>0</v>
      </c>
      <c r="BD2839">
        <f t="shared" si="1510"/>
        <v>-0.76835924415261836</v>
      </c>
      <c r="BG2839">
        <f t="shared" si="1511"/>
        <v>-3953586.9442910855</v>
      </c>
      <c r="BH2839">
        <f t="shared" si="1512"/>
        <v>-4903877.1605711868</v>
      </c>
    </row>
    <row r="2840" spans="9:60">
      <c r="I2840">
        <v>35.715560913085902</v>
      </c>
      <c r="J2840">
        <v>139.76123046875</v>
      </c>
      <c r="K2840">
        <f t="shared" si="1483"/>
        <v>0</v>
      </c>
      <c r="L2840">
        <f t="shared" si="1484"/>
        <v>0</v>
      </c>
      <c r="M2840">
        <f t="shared" si="1485"/>
        <v>0.62335413212994129</v>
      </c>
      <c r="N2840">
        <f t="shared" si="1486"/>
        <v>2.4392936383183055</v>
      </c>
      <c r="O2840">
        <f t="shared" si="1487"/>
        <v>0.94794152197184645</v>
      </c>
      <c r="P2840">
        <f t="shared" si="1488"/>
        <v>0.60373344267671347</v>
      </c>
      <c r="Q2840">
        <f t="shared" si="1489"/>
        <v>-0.5634303877321738</v>
      </c>
      <c r="R2840">
        <f t="shared" si="1490"/>
        <v>-0.96257600818290445</v>
      </c>
      <c r="S2840">
        <f t="shared" si="1491"/>
        <v>-4.962359691597764E-2</v>
      </c>
      <c r="U2840" s="1" t="s">
        <v>2919</v>
      </c>
      <c r="V2840" s="3">
        <v>0.99990000000000001</v>
      </c>
      <c r="W2840" s="3">
        <v>6378137</v>
      </c>
      <c r="X2840" s="3">
        <v>298.25722210100002</v>
      </c>
      <c r="AA2840" s="3">
        <f t="shared" si="1492"/>
        <v>1.6792203946287445E-3</v>
      </c>
      <c r="AB2840" s="3">
        <f t="shared" si="1513"/>
        <v>1.0000007049454078</v>
      </c>
      <c r="AC2840" s="3">
        <f t="shared" si="1493"/>
        <v>-2.5188297041239312E-3</v>
      </c>
      <c r="AD2840" s="3">
        <f t="shared" si="1494"/>
        <v>2.6435429493240994E-6</v>
      </c>
      <c r="AE2840" s="3">
        <f t="shared" si="1495"/>
        <v>-3.4526259073074147E-9</v>
      </c>
      <c r="AF2840" s="3">
        <f t="shared" si="1496"/>
        <v>4.8918304243879506E-12</v>
      </c>
      <c r="AG2840" s="3">
        <f t="shared" si="1497"/>
        <v>-7.2287260458139161E-15</v>
      </c>
      <c r="AH2840" s="3" t="s">
        <v>57</v>
      </c>
      <c r="AI2840" s="3">
        <f t="shared" si="1498"/>
        <v>8.377318247285465E-4</v>
      </c>
      <c r="AJ2840" s="3">
        <f t="shared" si="1499"/>
        <v>7.6085278483792483E-7</v>
      </c>
      <c r="AK2840" s="3">
        <f t="shared" si="1500"/>
        <v>1.1976455002315586E-9</v>
      </c>
      <c r="AL2840" s="3">
        <f t="shared" si="1501"/>
        <v>2.4291502606542476E-12</v>
      </c>
      <c r="AM2840" s="3">
        <f t="shared" si="1502"/>
        <v>5.7501643840919741E-15</v>
      </c>
      <c r="AP2840" s="3">
        <f t="shared" si="1503"/>
        <v>6366812.4008564716</v>
      </c>
      <c r="AQ2840">
        <f t="shared" si="1504"/>
        <v>-2.3861053274235222E-3</v>
      </c>
      <c r="AR2840">
        <f t="shared" si="1505"/>
        <v>3953586.9442910855</v>
      </c>
      <c r="AU2840">
        <f t="shared" si="1506"/>
        <v>-0.76335910101326143</v>
      </c>
      <c r="AV2840">
        <f t="shared" si="1507"/>
        <v>-0.64597436706128308</v>
      </c>
      <c r="AY2840">
        <f t="shared" si="1508"/>
        <v>0</v>
      </c>
      <c r="AZ2840">
        <f t="shared" si="1514"/>
        <v>1</v>
      </c>
      <c r="BC2840">
        <f t="shared" si="1509"/>
        <v>0</v>
      </c>
      <c r="BD2840">
        <f t="shared" si="1510"/>
        <v>-0.76835924415261836</v>
      </c>
      <c r="BG2840">
        <f t="shared" si="1511"/>
        <v>-3953586.9442910855</v>
      </c>
      <c r="BH2840">
        <f t="shared" si="1512"/>
        <v>-4903877.1605711868</v>
      </c>
    </row>
    <row r="2841" spans="9:60">
      <c r="I2841">
        <v>35.715560913085902</v>
      </c>
      <c r="J2841">
        <v>139.76123046875</v>
      </c>
      <c r="K2841">
        <f t="shared" si="1483"/>
        <v>0</v>
      </c>
      <c r="L2841">
        <f t="shared" si="1484"/>
        <v>0</v>
      </c>
      <c r="M2841">
        <f t="shared" si="1485"/>
        <v>0.62335413212994129</v>
      </c>
      <c r="N2841">
        <f t="shared" si="1486"/>
        <v>2.4392936383183055</v>
      </c>
      <c r="O2841">
        <f t="shared" si="1487"/>
        <v>0.94794152197184645</v>
      </c>
      <c r="P2841">
        <f t="shared" si="1488"/>
        <v>0.60373344267671347</v>
      </c>
      <c r="Q2841">
        <f t="shared" si="1489"/>
        <v>-0.5634303877321738</v>
      </c>
      <c r="R2841">
        <f t="shared" si="1490"/>
        <v>-0.96257600818290445</v>
      </c>
      <c r="S2841">
        <f t="shared" si="1491"/>
        <v>-4.962359691597764E-2</v>
      </c>
      <c r="U2841" s="1" t="s">
        <v>2920</v>
      </c>
      <c r="V2841" s="3">
        <v>0.99990000000000001</v>
      </c>
      <c r="W2841" s="3">
        <v>6378137</v>
      </c>
      <c r="X2841" s="3">
        <v>298.25722210100002</v>
      </c>
      <c r="AA2841" s="3">
        <f t="shared" si="1492"/>
        <v>1.6792203946287445E-3</v>
      </c>
      <c r="AB2841" s="3">
        <f t="shared" si="1513"/>
        <v>1.0000007049454078</v>
      </c>
      <c r="AC2841" s="3">
        <f t="shared" si="1493"/>
        <v>-2.5188297041239312E-3</v>
      </c>
      <c r="AD2841" s="3">
        <f t="shared" si="1494"/>
        <v>2.6435429493240994E-6</v>
      </c>
      <c r="AE2841" s="3">
        <f t="shared" si="1495"/>
        <v>-3.4526259073074147E-9</v>
      </c>
      <c r="AF2841" s="3">
        <f t="shared" si="1496"/>
        <v>4.8918304243879506E-12</v>
      </c>
      <c r="AG2841" s="3">
        <f t="shared" si="1497"/>
        <v>-7.2287260458139161E-15</v>
      </c>
      <c r="AH2841" s="3" t="s">
        <v>57</v>
      </c>
      <c r="AI2841" s="3">
        <f t="shared" si="1498"/>
        <v>8.377318247285465E-4</v>
      </c>
      <c r="AJ2841" s="3">
        <f t="shared" si="1499"/>
        <v>7.6085278483792483E-7</v>
      </c>
      <c r="AK2841" s="3">
        <f t="shared" si="1500"/>
        <v>1.1976455002315586E-9</v>
      </c>
      <c r="AL2841" s="3">
        <f t="shared" si="1501"/>
        <v>2.4291502606542476E-12</v>
      </c>
      <c r="AM2841" s="3">
        <f t="shared" si="1502"/>
        <v>5.7501643840919741E-15</v>
      </c>
      <c r="AP2841" s="3">
        <f t="shared" si="1503"/>
        <v>6366812.4008564716</v>
      </c>
      <c r="AQ2841">
        <f t="shared" si="1504"/>
        <v>-2.3861053274235222E-3</v>
      </c>
      <c r="AR2841">
        <f t="shared" si="1505"/>
        <v>3953586.9442910855</v>
      </c>
      <c r="AU2841">
        <f t="shared" si="1506"/>
        <v>-0.76335910101326143</v>
      </c>
      <c r="AV2841">
        <f t="shared" si="1507"/>
        <v>-0.64597436706128308</v>
      </c>
      <c r="AY2841">
        <f t="shared" si="1508"/>
        <v>0</v>
      </c>
      <c r="AZ2841">
        <f t="shared" si="1514"/>
        <v>1</v>
      </c>
      <c r="BC2841">
        <f t="shared" si="1509"/>
        <v>0</v>
      </c>
      <c r="BD2841">
        <f t="shared" si="1510"/>
        <v>-0.76835924415261836</v>
      </c>
      <c r="BG2841">
        <f t="shared" si="1511"/>
        <v>-3953586.9442910855</v>
      </c>
      <c r="BH2841">
        <f t="shared" si="1512"/>
        <v>-4903877.1605711868</v>
      </c>
    </row>
    <row r="2842" spans="9:60">
      <c r="I2842">
        <v>35.715560913085902</v>
      </c>
      <c r="J2842">
        <v>139.76123046875</v>
      </c>
      <c r="K2842">
        <f t="shared" si="1483"/>
        <v>0</v>
      </c>
      <c r="L2842">
        <f t="shared" si="1484"/>
        <v>0</v>
      </c>
      <c r="M2842">
        <f t="shared" si="1485"/>
        <v>0.62335413212994129</v>
      </c>
      <c r="N2842">
        <f t="shared" si="1486"/>
        <v>2.4392936383183055</v>
      </c>
      <c r="O2842">
        <f t="shared" si="1487"/>
        <v>0.94794152197184645</v>
      </c>
      <c r="P2842">
        <f t="shared" si="1488"/>
        <v>0.60373344267671347</v>
      </c>
      <c r="Q2842">
        <f t="shared" si="1489"/>
        <v>-0.5634303877321738</v>
      </c>
      <c r="R2842">
        <f t="shared" si="1490"/>
        <v>-0.96257600818290445</v>
      </c>
      <c r="S2842">
        <f t="shared" si="1491"/>
        <v>-4.962359691597764E-2</v>
      </c>
      <c r="U2842" s="1" t="s">
        <v>2921</v>
      </c>
      <c r="V2842" s="3">
        <v>0.99990000000000001</v>
      </c>
      <c r="W2842" s="3">
        <v>6378137</v>
      </c>
      <c r="X2842" s="3">
        <v>298.25722210100002</v>
      </c>
      <c r="AA2842" s="3">
        <f t="shared" si="1492"/>
        <v>1.6792203946287445E-3</v>
      </c>
      <c r="AB2842" s="3">
        <f t="shared" si="1513"/>
        <v>1.0000007049454078</v>
      </c>
      <c r="AC2842" s="3">
        <f t="shared" si="1493"/>
        <v>-2.5188297041239312E-3</v>
      </c>
      <c r="AD2842" s="3">
        <f t="shared" si="1494"/>
        <v>2.6435429493240994E-6</v>
      </c>
      <c r="AE2842" s="3">
        <f t="shared" si="1495"/>
        <v>-3.4526259073074147E-9</v>
      </c>
      <c r="AF2842" s="3">
        <f t="shared" si="1496"/>
        <v>4.8918304243879506E-12</v>
      </c>
      <c r="AG2842" s="3">
        <f t="shared" si="1497"/>
        <v>-7.2287260458139161E-15</v>
      </c>
      <c r="AH2842" s="3" t="s">
        <v>57</v>
      </c>
      <c r="AI2842" s="3">
        <f t="shared" si="1498"/>
        <v>8.377318247285465E-4</v>
      </c>
      <c r="AJ2842" s="3">
        <f t="shared" si="1499"/>
        <v>7.6085278483792483E-7</v>
      </c>
      <c r="AK2842" s="3">
        <f t="shared" si="1500"/>
        <v>1.1976455002315586E-9</v>
      </c>
      <c r="AL2842" s="3">
        <f t="shared" si="1501"/>
        <v>2.4291502606542476E-12</v>
      </c>
      <c r="AM2842" s="3">
        <f t="shared" si="1502"/>
        <v>5.7501643840919741E-15</v>
      </c>
      <c r="AP2842" s="3">
        <f t="shared" si="1503"/>
        <v>6366812.4008564716</v>
      </c>
      <c r="AQ2842">
        <f t="shared" si="1504"/>
        <v>-2.3861053274235222E-3</v>
      </c>
      <c r="AR2842">
        <f t="shared" si="1505"/>
        <v>3953586.9442910855</v>
      </c>
      <c r="AU2842">
        <f t="shared" si="1506"/>
        <v>-0.76335910101326143</v>
      </c>
      <c r="AV2842">
        <f t="shared" si="1507"/>
        <v>-0.64597436706128308</v>
      </c>
      <c r="AY2842">
        <f t="shared" si="1508"/>
        <v>0</v>
      </c>
      <c r="AZ2842">
        <f t="shared" si="1514"/>
        <v>1</v>
      </c>
      <c r="BC2842">
        <f t="shared" si="1509"/>
        <v>0</v>
      </c>
      <c r="BD2842">
        <f t="shared" si="1510"/>
        <v>-0.76835924415261836</v>
      </c>
      <c r="BG2842">
        <f t="shared" si="1511"/>
        <v>-3953586.9442910855</v>
      </c>
      <c r="BH2842">
        <f t="shared" si="1512"/>
        <v>-4903877.1605711868</v>
      </c>
    </row>
    <row r="2843" spans="9:60">
      <c r="I2843">
        <v>35.715560913085902</v>
      </c>
      <c r="J2843">
        <v>139.76123046875</v>
      </c>
      <c r="K2843">
        <f t="shared" si="1483"/>
        <v>0</v>
      </c>
      <c r="L2843">
        <f t="shared" si="1484"/>
        <v>0</v>
      </c>
      <c r="M2843">
        <f t="shared" si="1485"/>
        <v>0.62335413212994129</v>
      </c>
      <c r="N2843">
        <f t="shared" si="1486"/>
        <v>2.4392936383183055</v>
      </c>
      <c r="O2843">
        <f t="shared" si="1487"/>
        <v>0.94794152197184645</v>
      </c>
      <c r="P2843">
        <f t="shared" si="1488"/>
        <v>0.60373344267671347</v>
      </c>
      <c r="Q2843">
        <f t="shared" si="1489"/>
        <v>-0.5634303877321738</v>
      </c>
      <c r="R2843">
        <f t="shared" si="1490"/>
        <v>-0.96257600818290445</v>
      </c>
      <c r="S2843">
        <f t="shared" si="1491"/>
        <v>-4.962359691597764E-2</v>
      </c>
      <c r="U2843" s="1" t="s">
        <v>2922</v>
      </c>
      <c r="V2843" s="3">
        <v>0.99990000000000001</v>
      </c>
      <c r="W2843" s="3">
        <v>6378137</v>
      </c>
      <c r="X2843" s="3">
        <v>298.25722210100002</v>
      </c>
      <c r="AA2843" s="3">
        <f t="shared" si="1492"/>
        <v>1.6792203946287445E-3</v>
      </c>
      <c r="AB2843" s="3">
        <f t="shared" si="1513"/>
        <v>1.0000007049454078</v>
      </c>
      <c r="AC2843" s="3">
        <f t="shared" si="1493"/>
        <v>-2.5188297041239312E-3</v>
      </c>
      <c r="AD2843" s="3">
        <f t="shared" si="1494"/>
        <v>2.6435429493240994E-6</v>
      </c>
      <c r="AE2843" s="3">
        <f t="shared" si="1495"/>
        <v>-3.4526259073074147E-9</v>
      </c>
      <c r="AF2843" s="3">
        <f t="shared" si="1496"/>
        <v>4.8918304243879506E-12</v>
      </c>
      <c r="AG2843" s="3">
        <f t="shared" si="1497"/>
        <v>-7.2287260458139161E-15</v>
      </c>
      <c r="AH2843" s="3" t="s">
        <v>57</v>
      </c>
      <c r="AI2843" s="3">
        <f t="shared" si="1498"/>
        <v>8.377318247285465E-4</v>
      </c>
      <c r="AJ2843" s="3">
        <f t="shared" si="1499"/>
        <v>7.6085278483792483E-7</v>
      </c>
      <c r="AK2843" s="3">
        <f t="shared" si="1500"/>
        <v>1.1976455002315586E-9</v>
      </c>
      <c r="AL2843" s="3">
        <f t="shared" si="1501"/>
        <v>2.4291502606542476E-12</v>
      </c>
      <c r="AM2843" s="3">
        <f t="shared" si="1502"/>
        <v>5.7501643840919741E-15</v>
      </c>
      <c r="AP2843" s="3">
        <f t="shared" si="1503"/>
        <v>6366812.4008564716</v>
      </c>
      <c r="AQ2843">
        <f t="shared" si="1504"/>
        <v>-2.3861053274235222E-3</v>
      </c>
      <c r="AR2843">
        <f t="shared" si="1505"/>
        <v>3953586.9442910855</v>
      </c>
      <c r="AU2843">
        <f t="shared" si="1506"/>
        <v>-0.76335910101326143</v>
      </c>
      <c r="AV2843">
        <f t="shared" si="1507"/>
        <v>-0.64597436706128308</v>
      </c>
      <c r="AY2843">
        <f t="shared" si="1508"/>
        <v>0</v>
      </c>
      <c r="AZ2843">
        <f t="shared" si="1514"/>
        <v>1</v>
      </c>
      <c r="BC2843">
        <f t="shared" si="1509"/>
        <v>0</v>
      </c>
      <c r="BD2843">
        <f t="shared" si="1510"/>
        <v>-0.76835924415261836</v>
      </c>
      <c r="BG2843">
        <f t="shared" si="1511"/>
        <v>-3953586.9442910855</v>
      </c>
      <c r="BH2843">
        <f t="shared" si="1512"/>
        <v>-4903877.1605711868</v>
      </c>
    </row>
    <row r="2844" spans="9:60">
      <c r="I2844">
        <v>35.715560913085902</v>
      </c>
      <c r="J2844">
        <v>139.76123046875</v>
      </c>
      <c r="K2844">
        <f t="shared" si="1483"/>
        <v>0</v>
      </c>
      <c r="L2844">
        <f t="shared" si="1484"/>
        <v>0</v>
      </c>
      <c r="M2844">
        <f t="shared" si="1485"/>
        <v>0.62335413212994129</v>
      </c>
      <c r="N2844">
        <f t="shared" si="1486"/>
        <v>2.4392936383183055</v>
      </c>
      <c r="O2844">
        <f t="shared" si="1487"/>
        <v>0.94794152197184645</v>
      </c>
      <c r="P2844">
        <f t="shared" si="1488"/>
        <v>0.60373344267671347</v>
      </c>
      <c r="Q2844">
        <f t="shared" si="1489"/>
        <v>-0.5634303877321738</v>
      </c>
      <c r="R2844">
        <f t="shared" si="1490"/>
        <v>-0.96257600818290445</v>
      </c>
      <c r="S2844">
        <f t="shared" si="1491"/>
        <v>-4.962359691597764E-2</v>
      </c>
      <c r="U2844" s="1" t="s">
        <v>2923</v>
      </c>
      <c r="V2844" s="3">
        <v>0.99990000000000001</v>
      </c>
      <c r="W2844" s="3">
        <v>6378137</v>
      </c>
      <c r="X2844" s="3">
        <v>298.25722210100002</v>
      </c>
      <c r="AA2844" s="3">
        <f t="shared" si="1492"/>
        <v>1.6792203946287445E-3</v>
      </c>
      <c r="AB2844" s="3">
        <f t="shared" si="1513"/>
        <v>1.0000007049454078</v>
      </c>
      <c r="AC2844" s="3">
        <f t="shared" si="1493"/>
        <v>-2.5188297041239312E-3</v>
      </c>
      <c r="AD2844" s="3">
        <f t="shared" si="1494"/>
        <v>2.6435429493240994E-6</v>
      </c>
      <c r="AE2844" s="3">
        <f t="shared" si="1495"/>
        <v>-3.4526259073074147E-9</v>
      </c>
      <c r="AF2844" s="3">
        <f t="shared" si="1496"/>
        <v>4.8918304243879506E-12</v>
      </c>
      <c r="AG2844" s="3">
        <f t="shared" si="1497"/>
        <v>-7.2287260458139161E-15</v>
      </c>
      <c r="AH2844" s="3" t="s">
        <v>57</v>
      </c>
      <c r="AI2844" s="3">
        <f t="shared" si="1498"/>
        <v>8.377318247285465E-4</v>
      </c>
      <c r="AJ2844" s="3">
        <f t="shared" si="1499"/>
        <v>7.6085278483792483E-7</v>
      </c>
      <c r="AK2844" s="3">
        <f t="shared" si="1500"/>
        <v>1.1976455002315586E-9</v>
      </c>
      <c r="AL2844" s="3">
        <f t="shared" si="1501"/>
        <v>2.4291502606542476E-12</v>
      </c>
      <c r="AM2844" s="3">
        <f t="shared" si="1502"/>
        <v>5.7501643840919741E-15</v>
      </c>
      <c r="AP2844" s="3">
        <f t="shared" si="1503"/>
        <v>6366812.4008564716</v>
      </c>
      <c r="AQ2844">
        <f t="shared" si="1504"/>
        <v>-2.3861053274235222E-3</v>
      </c>
      <c r="AR2844">
        <f t="shared" si="1505"/>
        <v>3953586.9442910855</v>
      </c>
      <c r="AU2844">
        <f t="shared" si="1506"/>
        <v>-0.76335910101326143</v>
      </c>
      <c r="AV2844">
        <f t="shared" si="1507"/>
        <v>-0.64597436706128308</v>
      </c>
      <c r="AY2844">
        <f t="shared" si="1508"/>
        <v>0</v>
      </c>
      <c r="AZ2844">
        <f t="shared" si="1514"/>
        <v>1</v>
      </c>
      <c r="BC2844">
        <f t="shared" si="1509"/>
        <v>0</v>
      </c>
      <c r="BD2844">
        <f t="shared" si="1510"/>
        <v>-0.76835924415261836</v>
      </c>
      <c r="BG2844">
        <f t="shared" si="1511"/>
        <v>-3953586.9442910855</v>
      </c>
      <c r="BH2844">
        <f t="shared" si="1512"/>
        <v>-4903877.1605711868</v>
      </c>
    </row>
    <row r="2845" spans="9:60">
      <c r="I2845">
        <v>35.715560913085902</v>
      </c>
      <c r="J2845">
        <v>139.76123046875</v>
      </c>
      <c r="K2845">
        <f t="shared" si="1483"/>
        <v>0</v>
      </c>
      <c r="L2845">
        <f t="shared" si="1484"/>
        <v>0</v>
      </c>
      <c r="M2845">
        <f t="shared" si="1485"/>
        <v>0.62335413212994129</v>
      </c>
      <c r="N2845">
        <f t="shared" si="1486"/>
        <v>2.4392936383183055</v>
      </c>
      <c r="O2845">
        <f t="shared" si="1487"/>
        <v>0.94794152197184645</v>
      </c>
      <c r="P2845">
        <f t="shared" si="1488"/>
        <v>0.60373344267671347</v>
      </c>
      <c r="Q2845">
        <f t="shared" si="1489"/>
        <v>-0.5634303877321738</v>
      </c>
      <c r="R2845">
        <f t="shared" si="1490"/>
        <v>-0.96257600818290445</v>
      </c>
      <c r="S2845">
        <f t="shared" si="1491"/>
        <v>-4.962359691597764E-2</v>
      </c>
      <c r="U2845" s="1" t="s">
        <v>2924</v>
      </c>
      <c r="V2845" s="3">
        <v>0.99990000000000001</v>
      </c>
      <c r="W2845" s="3">
        <v>6378137</v>
      </c>
      <c r="X2845" s="3">
        <v>298.25722210100002</v>
      </c>
      <c r="AA2845" s="3">
        <f t="shared" si="1492"/>
        <v>1.6792203946287445E-3</v>
      </c>
      <c r="AB2845" s="3">
        <f t="shared" si="1513"/>
        <v>1.0000007049454078</v>
      </c>
      <c r="AC2845" s="3">
        <f t="shared" si="1493"/>
        <v>-2.5188297041239312E-3</v>
      </c>
      <c r="AD2845" s="3">
        <f t="shared" si="1494"/>
        <v>2.6435429493240994E-6</v>
      </c>
      <c r="AE2845" s="3">
        <f t="shared" si="1495"/>
        <v>-3.4526259073074147E-9</v>
      </c>
      <c r="AF2845" s="3">
        <f t="shared" si="1496"/>
        <v>4.8918304243879506E-12</v>
      </c>
      <c r="AG2845" s="3">
        <f t="shared" si="1497"/>
        <v>-7.2287260458139161E-15</v>
      </c>
      <c r="AH2845" s="3" t="s">
        <v>57</v>
      </c>
      <c r="AI2845" s="3">
        <f t="shared" si="1498"/>
        <v>8.377318247285465E-4</v>
      </c>
      <c r="AJ2845" s="3">
        <f t="shared" si="1499"/>
        <v>7.6085278483792483E-7</v>
      </c>
      <c r="AK2845" s="3">
        <f t="shared" si="1500"/>
        <v>1.1976455002315586E-9</v>
      </c>
      <c r="AL2845" s="3">
        <f t="shared" si="1501"/>
        <v>2.4291502606542476E-12</v>
      </c>
      <c r="AM2845" s="3">
        <f t="shared" si="1502"/>
        <v>5.7501643840919741E-15</v>
      </c>
      <c r="AP2845" s="3">
        <f t="shared" si="1503"/>
        <v>6366812.4008564716</v>
      </c>
      <c r="AQ2845">
        <f t="shared" si="1504"/>
        <v>-2.3861053274235222E-3</v>
      </c>
      <c r="AR2845">
        <f t="shared" si="1505"/>
        <v>3953586.9442910855</v>
      </c>
      <c r="AU2845">
        <f t="shared" si="1506"/>
        <v>-0.76335910101326143</v>
      </c>
      <c r="AV2845">
        <f t="shared" si="1507"/>
        <v>-0.64597436706128308</v>
      </c>
      <c r="AY2845">
        <f t="shared" si="1508"/>
        <v>0</v>
      </c>
      <c r="AZ2845">
        <f t="shared" si="1514"/>
        <v>1</v>
      </c>
      <c r="BC2845">
        <f t="shared" si="1509"/>
        <v>0</v>
      </c>
      <c r="BD2845">
        <f t="shared" si="1510"/>
        <v>-0.76835924415261836</v>
      </c>
      <c r="BG2845">
        <f t="shared" si="1511"/>
        <v>-3953586.9442910855</v>
      </c>
      <c r="BH2845">
        <f t="shared" si="1512"/>
        <v>-4903877.1605711868</v>
      </c>
    </row>
    <row r="2846" spans="9:60">
      <c r="I2846">
        <v>35.715560913085902</v>
      </c>
      <c r="J2846">
        <v>139.76123046875</v>
      </c>
      <c r="K2846">
        <f t="shared" si="1483"/>
        <v>0</v>
      </c>
      <c r="L2846">
        <f t="shared" si="1484"/>
        <v>0</v>
      </c>
      <c r="M2846">
        <f t="shared" si="1485"/>
        <v>0.62335413212994129</v>
      </c>
      <c r="N2846">
        <f t="shared" si="1486"/>
        <v>2.4392936383183055</v>
      </c>
      <c r="O2846">
        <f t="shared" si="1487"/>
        <v>0.94794152197184645</v>
      </c>
      <c r="P2846">
        <f t="shared" si="1488"/>
        <v>0.60373344267671347</v>
      </c>
      <c r="Q2846">
        <f t="shared" si="1489"/>
        <v>-0.5634303877321738</v>
      </c>
      <c r="R2846">
        <f t="shared" si="1490"/>
        <v>-0.96257600818290445</v>
      </c>
      <c r="S2846">
        <f t="shared" si="1491"/>
        <v>-4.962359691597764E-2</v>
      </c>
      <c r="U2846" s="1" t="s">
        <v>2925</v>
      </c>
      <c r="V2846" s="3">
        <v>0.99990000000000001</v>
      </c>
      <c r="W2846" s="3">
        <v>6378137</v>
      </c>
      <c r="X2846" s="3">
        <v>298.25722210100002</v>
      </c>
      <c r="AA2846" s="3">
        <f t="shared" si="1492"/>
        <v>1.6792203946287445E-3</v>
      </c>
      <c r="AB2846" s="3">
        <f t="shared" si="1513"/>
        <v>1.0000007049454078</v>
      </c>
      <c r="AC2846" s="3">
        <f t="shared" si="1493"/>
        <v>-2.5188297041239312E-3</v>
      </c>
      <c r="AD2846" s="3">
        <f t="shared" si="1494"/>
        <v>2.6435429493240994E-6</v>
      </c>
      <c r="AE2846" s="3">
        <f t="shared" si="1495"/>
        <v>-3.4526259073074147E-9</v>
      </c>
      <c r="AF2846" s="3">
        <f t="shared" si="1496"/>
        <v>4.8918304243879506E-12</v>
      </c>
      <c r="AG2846" s="3">
        <f t="shared" si="1497"/>
        <v>-7.2287260458139161E-15</v>
      </c>
      <c r="AH2846" s="3" t="s">
        <v>57</v>
      </c>
      <c r="AI2846" s="3">
        <f t="shared" si="1498"/>
        <v>8.377318247285465E-4</v>
      </c>
      <c r="AJ2846" s="3">
        <f t="shared" si="1499"/>
        <v>7.6085278483792483E-7</v>
      </c>
      <c r="AK2846" s="3">
        <f t="shared" si="1500"/>
        <v>1.1976455002315586E-9</v>
      </c>
      <c r="AL2846" s="3">
        <f t="shared" si="1501"/>
        <v>2.4291502606542476E-12</v>
      </c>
      <c r="AM2846" s="3">
        <f t="shared" si="1502"/>
        <v>5.7501643840919741E-15</v>
      </c>
      <c r="AP2846" s="3">
        <f t="shared" si="1503"/>
        <v>6366812.4008564716</v>
      </c>
      <c r="AQ2846">
        <f t="shared" si="1504"/>
        <v>-2.3861053274235222E-3</v>
      </c>
      <c r="AR2846">
        <f t="shared" si="1505"/>
        <v>3953586.9442910855</v>
      </c>
      <c r="AU2846">
        <f t="shared" si="1506"/>
        <v>-0.76335910101326143</v>
      </c>
      <c r="AV2846">
        <f t="shared" si="1507"/>
        <v>-0.64597436706128308</v>
      </c>
      <c r="AY2846">
        <f t="shared" si="1508"/>
        <v>0</v>
      </c>
      <c r="AZ2846">
        <f t="shared" si="1514"/>
        <v>1</v>
      </c>
      <c r="BC2846">
        <f t="shared" si="1509"/>
        <v>0</v>
      </c>
      <c r="BD2846">
        <f t="shared" si="1510"/>
        <v>-0.76835924415261836</v>
      </c>
      <c r="BG2846">
        <f t="shared" si="1511"/>
        <v>-3953586.9442910855</v>
      </c>
      <c r="BH2846">
        <f t="shared" si="1512"/>
        <v>-4903877.1605711868</v>
      </c>
    </row>
    <row r="2847" spans="9:60">
      <c r="I2847">
        <v>35.715560913085902</v>
      </c>
      <c r="J2847">
        <v>139.76123046875</v>
      </c>
      <c r="K2847">
        <f t="shared" si="1483"/>
        <v>0</v>
      </c>
      <c r="L2847">
        <f t="shared" si="1484"/>
        <v>0</v>
      </c>
      <c r="M2847">
        <f t="shared" si="1485"/>
        <v>0.62335413212994129</v>
      </c>
      <c r="N2847">
        <f t="shared" si="1486"/>
        <v>2.4392936383183055</v>
      </c>
      <c r="O2847">
        <f t="shared" si="1487"/>
        <v>0.94794152197184645</v>
      </c>
      <c r="P2847">
        <f t="shared" si="1488"/>
        <v>0.60373344267671347</v>
      </c>
      <c r="Q2847">
        <f t="shared" si="1489"/>
        <v>-0.5634303877321738</v>
      </c>
      <c r="R2847">
        <f t="shared" si="1490"/>
        <v>-0.96257600818290445</v>
      </c>
      <c r="S2847">
        <f t="shared" si="1491"/>
        <v>-4.962359691597764E-2</v>
      </c>
      <c r="U2847" s="1" t="s">
        <v>2926</v>
      </c>
      <c r="V2847" s="3">
        <v>0.99990000000000001</v>
      </c>
      <c r="W2847" s="3">
        <v>6378137</v>
      </c>
      <c r="X2847" s="3">
        <v>298.25722210100002</v>
      </c>
      <c r="AA2847" s="3">
        <f t="shared" si="1492"/>
        <v>1.6792203946287445E-3</v>
      </c>
      <c r="AB2847" s="3">
        <f t="shared" si="1513"/>
        <v>1.0000007049454078</v>
      </c>
      <c r="AC2847" s="3">
        <f t="shared" si="1493"/>
        <v>-2.5188297041239312E-3</v>
      </c>
      <c r="AD2847" s="3">
        <f t="shared" si="1494"/>
        <v>2.6435429493240994E-6</v>
      </c>
      <c r="AE2847" s="3">
        <f t="shared" si="1495"/>
        <v>-3.4526259073074147E-9</v>
      </c>
      <c r="AF2847" s="3">
        <f t="shared" si="1496"/>
        <v>4.8918304243879506E-12</v>
      </c>
      <c r="AG2847" s="3">
        <f t="shared" si="1497"/>
        <v>-7.2287260458139161E-15</v>
      </c>
      <c r="AH2847" s="3" t="s">
        <v>57</v>
      </c>
      <c r="AI2847" s="3">
        <f t="shared" si="1498"/>
        <v>8.377318247285465E-4</v>
      </c>
      <c r="AJ2847" s="3">
        <f t="shared" si="1499"/>
        <v>7.6085278483792483E-7</v>
      </c>
      <c r="AK2847" s="3">
        <f t="shared" si="1500"/>
        <v>1.1976455002315586E-9</v>
      </c>
      <c r="AL2847" s="3">
        <f t="shared" si="1501"/>
        <v>2.4291502606542476E-12</v>
      </c>
      <c r="AM2847" s="3">
        <f t="shared" si="1502"/>
        <v>5.7501643840919741E-15</v>
      </c>
      <c r="AP2847" s="3">
        <f t="shared" si="1503"/>
        <v>6366812.4008564716</v>
      </c>
      <c r="AQ2847">
        <f t="shared" si="1504"/>
        <v>-2.3861053274235222E-3</v>
      </c>
      <c r="AR2847">
        <f t="shared" si="1505"/>
        <v>3953586.9442910855</v>
      </c>
      <c r="AU2847">
        <f t="shared" si="1506"/>
        <v>-0.76335910101326143</v>
      </c>
      <c r="AV2847">
        <f t="shared" si="1507"/>
        <v>-0.64597436706128308</v>
      </c>
      <c r="AY2847">
        <f t="shared" si="1508"/>
        <v>0</v>
      </c>
      <c r="AZ2847">
        <f t="shared" si="1514"/>
        <v>1</v>
      </c>
      <c r="BC2847">
        <f t="shared" si="1509"/>
        <v>0</v>
      </c>
      <c r="BD2847">
        <f t="shared" si="1510"/>
        <v>-0.76835924415261836</v>
      </c>
      <c r="BG2847">
        <f t="shared" si="1511"/>
        <v>-3953586.9442910855</v>
      </c>
      <c r="BH2847">
        <f t="shared" si="1512"/>
        <v>-4903877.1605711868</v>
      </c>
    </row>
    <row r="2848" spans="9:60">
      <c r="I2848">
        <v>35.715560913085902</v>
      </c>
      <c r="J2848">
        <v>139.76123046875</v>
      </c>
      <c r="K2848">
        <f t="shared" si="1483"/>
        <v>0</v>
      </c>
      <c r="L2848">
        <f t="shared" si="1484"/>
        <v>0</v>
      </c>
      <c r="M2848">
        <f t="shared" si="1485"/>
        <v>0.62335413212994129</v>
      </c>
      <c r="N2848">
        <f t="shared" si="1486"/>
        <v>2.4392936383183055</v>
      </c>
      <c r="O2848">
        <f t="shared" si="1487"/>
        <v>0.94794152197184645</v>
      </c>
      <c r="P2848">
        <f t="shared" si="1488"/>
        <v>0.60373344267671347</v>
      </c>
      <c r="Q2848">
        <f t="shared" si="1489"/>
        <v>-0.5634303877321738</v>
      </c>
      <c r="R2848">
        <f t="shared" si="1490"/>
        <v>-0.96257600818290445</v>
      </c>
      <c r="S2848">
        <f t="shared" si="1491"/>
        <v>-4.962359691597764E-2</v>
      </c>
      <c r="U2848" s="1" t="s">
        <v>2927</v>
      </c>
      <c r="V2848" s="3">
        <v>0.99990000000000001</v>
      </c>
      <c r="W2848" s="3">
        <v>6378137</v>
      </c>
      <c r="X2848" s="3">
        <v>298.25722210100002</v>
      </c>
      <c r="AA2848" s="3">
        <f t="shared" si="1492"/>
        <v>1.6792203946287445E-3</v>
      </c>
      <c r="AB2848" s="3">
        <f t="shared" si="1513"/>
        <v>1.0000007049454078</v>
      </c>
      <c r="AC2848" s="3">
        <f t="shared" si="1493"/>
        <v>-2.5188297041239312E-3</v>
      </c>
      <c r="AD2848" s="3">
        <f t="shared" si="1494"/>
        <v>2.6435429493240994E-6</v>
      </c>
      <c r="AE2848" s="3">
        <f t="shared" si="1495"/>
        <v>-3.4526259073074147E-9</v>
      </c>
      <c r="AF2848" s="3">
        <f t="shared" si="1496"/>
        <v>4.8918304243879506E-12</v>
      </c>
      <c r="AG2848" s="3">
        <f t="shared" si="1497"/>
        <v>-7.2287260458139161E-15</v>
      </c>
      <c r="AH2848" s="3" t="s">
        <v>57</v>
      </c>
      <c r="AI2848" s="3">
        <f t="shared" si="1498"/>
        <v>8.377318247285465E-4</v>
      </c>
      <c r="AJ2848" s="3">
        <f t="shared" si="1499"/>
        <v>7.6085278483792483E-7</v>
      </c>
      <c r="AK2848" s="3">
        <f t="shared" si="1500"/>
        <v>1.1976455002315586E-9</v>
      </c>
      <c r="AL2848" s="3">
        <f t="shared" si="1501"/>
        <v>2.4291502606542476E-12</v>
      </c>
      <c r="AM2848" s="3">
        <f t="shared" si="1502"/>
        <v>5.7501643840919741E-15</v>
      </c>
      <c r="AP2848" s="3">
        <f t="shared" si="1503"/>
        <v>6366812.4008564716</v>
      </c>
      <c r="AQ2848">
        <f t="shared" si="1504"/>
        <v>-2.3861053274235222E-3</v>
      </c>
      <c r="AR2848">
        <f t="shared" si="1505"/>
        <v>3953586.9442910855</v>
      </c>
      <c r="AU2848">
        <f t="shared" si="1506"/>
        <v>-0.76335910101326143</v>
      </c>
      <c r="AV2848">
        <f t="shared" si="1507"/>
        <v>-0.64597436706128308</v>
      </c>
      <c r="AY2848">
        <f t="shared" si="1508"/>
        <v>0</v>
      </c>
      <c r="AZ2848">
        <f t="shared" si="1514"/>
        <v>1</v>
      </c>
      <c r="BC2848">
        <f t="shared" si="1509"/>
        <v>0</v>
      </c>
      <c r="BD2848">
        <f t="shared" si="1510"/>
        <v>-0.76835924415261836</v>
      </c>
      <c r="BG2848">
        <f t="shared" si="1511"/>
        <v>-3953586.9442910855</v>
      </c>
      <c r="BH2848">
        <f t="shared" si="1512"/>
        <v>-4903877.1605711868</v>
      </c>
    </row>
    <row r="2849" spans="9:60">
      <c r="I2849">
        <v>35.715560913085902</v>
      </c>
      <c r="J2849">
        <v>139.76123046875</v>
      </c>
      <c r="K2849">
        <f t="shared" si="1483"/>
        <v>0</v>
      </c>
      <c r="L2849">
        <f t="shared" si="1484"/>
        <v>0</v>
      </c>
      <c r="M2849">
        <f t="shared" si="1485"/>
        <v>0.62335413212994129</v>
      </c>
      <c r="N2849">
        <f t="shared" si="1486"/>
        <v>2.4392936383183055</v>
      </c>
      <c r="O2849">
        <f t="shared" si="1487"/>
        <v>0.94794152197184645</v>
      </c>
      <c r="P2849">
        <f t="shared" si="1488"/>
        <v>0.60373344267671347</v>
      </c>
      <c r="Q2849">
        <f t="shared" si="1489"/>
        <v>-0.5634303877321738</v>
      </c>
      <c r="R2849">
        <f t="shared" si="1490"/>
        <v>-0.96257600818290445</v>
      </c>
      <c r="S2849">
        <f t="shared" si="1491"/>
        <v>-4.962359691597764E-2</v>
      </c>
      <c r="U2849" s="1" t="s">
        <v>2928</v>
      </c>
      <c r="V2849" s="3">
        <v>0.99990000000000001</v>
      </c>
      <c r="W2849" s="3">
        <v>6378137</v>
      </c>
      <c r="X2849" s="3">
        <v>298.25722210100002</v>
      </c>
      <c r="AA2849" s="3">
        <f t="shared" si="1492"/>
        <v>1.6792203946287445E-3</v>
      </c>
      <c r="AB2849" s="3">
        <f t="shared" si="1513"/>
        <v>1.0000007049454078</v>
      </c>
      <c r="AC2849" s="3">
        <f t="shared" si="1493"/>
        <v>-2.5188297041239312E-3</v>
      </c>
      <c r="AD2849" s="3">
        <f t="shared" si="1494"/>
        <v>2.6435429493240994E-6</v>
      </c>
      <c r="AE2849" s="3">
        <f t="shared" si="1495"/>
        <v>-3.4526259073074147E-9</v>
      </c>
      <c r="AF2849" s="3">
        <f t="shared" si="1496"/>
        <v>4.8918304243879506E-12</v>
      </c>
      <c r="AG2849" s="3">
        <f t="shared" si="1497"/>
        <v>-7.2287260458139161E-15</v>
      </c>
      <c r="AH2849" s="3" t="s">
        <v>57</v>
      </c>
      <c r="AI2849" s="3">
        <f t="shared" si="1498"/>
        <v>8.377318247285465E-4</v>
      </c>
      <c r="AJ2849" s="3">
        <f t="shared" si="1499"/>
        <v>7.6085278483792483E-7</v>
      </c>
      <c r="AK2849" s="3">
        <f t="shared" si="1500"/>
        <v>1.1976455002315586E-9</v>
      </c>
      <c r="AL2849" s="3">
        <f t="shared" si="1501"/>
        <v>2.4291502606542476E-12</v>
      </c>
      <c r="AM2849" s="3">
        <f t="shared" si="1502"/>
        <v>5.7501643840919741E-15</v>
      </c>
      <c r="AP2849" s="3">
        <f t="shared" si="1503"/>
        <v>6366812.4008564716</v>
      </c>
      <c r="AQ2849">
        <f t="shared" si="1504"/>
        <v>-2.3861053274235222E-3</v>
      </c>
      <c r="AR2849">
        <f t="shared" si="1505"/>
        <v>3953586.9442910855</v>
      </c>
      <c r="AU2849">
        <f t="shared" si="1506"/>
        <v>-0.76335910101326143</v>
      </c>
      <c r="AV2849">
        <f t="shared" si="1507"/>
        <v>-0.64597436706128308</v>
      </c>
      <c r="AY2849">
        <f t="shared" si="1508"/>
        <v>0</v>
      </c>
      <c r="AZ2849">
        <f t="shared" si="1514"/>
        <v>1</v>
      </c>
      <c r="BC2849">
        <f t="shared" si="1509"/>
        <v>0</v>
      </c>
      <c r="BD2849">
        <f t="shared" si="1510"/>
        <v>-0.76835924415261836</v>
      </c>
      <c r="BG2849">
        <f t="shared" si="1511"/>
        <v>-3953586.9442910855</v>
      </c>
      <c r="BH2849">
        <f t="shared" si="1512"/>
        <v>-4903877.1605711868</v>
      </c>
    </row>
    <row r="2850" spans="9:60">
      <c r="I2850">
        <v>35.715560913085902</v>
      </c>
      <c r="J2850">
        <v>139.76123046875</v>
      </c>
      <c r="K2850">
        <f t="shared" si="1483"/>
        <v>0</v>
      </c>
      <c r="L2850">
        <f t="shared" si="1484"/>
        <v>0</v>
      </c>
      <c r="M2850">
        <f t="shared" si="1485"/>
        <v>0.62335413212994129</v>
      </c>
      <c r="N2850">
        <f t="shared" si="1486"/>
        <v>2.4392936383183055</v>
      </c>
      <c r="O2850">
        <f t="shared" si="1487"/>
        <v>0.94794152197184645</v>
      </c>
      <c r="P2850">
        <f t="shared" si="1488"/>
        <v>0.60373344267671347</v>
      </c>
      <c r="Q2850">
        <f t="shared" si="1489"/>
        <v>-0.5634303877321738</v>
      </c>
      <c r="R2850">
        <f t="shared" si="1490"/>
        <v>-0.96257600818290445</v>
      </c>
      <c r="S2850">
        <f t="shared" si="1491"/>
        <v>-4.962359691597764E-2</v>
      </c>
      <c r="U2850" s="1" t="s">
        <v>2929</v>
      </c>
      <c r="V2850" s="3">
        <v>0.99990000000000001</v>
      </c>
      <c r="W2850" s="3">
        <v>6378137</v>
      </c>
      <c r="X2850" s="3">
        <v>298.25722210100002</v>
      </c>
      <c r="AA2850" s="3">
        <f t="shared" si="1492"/>
        <v>1.6792203946287445E-3</v>
      </c>
      <c r="AB2850" s="3">
        <f t="shared" si="1513"/>
        <v>1.0000007049454078</v>
      </c>
      <c r="AC2850" s="3">
        <f t="shared" si="1493"/>
        <v>-2.5188297041239312E-3</v>
      </c>
      <c r="AD2850" s="3">
        <f t="shared" si="1494"/>
        <v>2.6435429493240994E-6</v>
      </c>
      <c r="AE2850" s="3">
        <f t="shared" si="1495"/>
        <v>-3.4526259073074147E-9</v>
      </c>
      <c r="AF2850" s="3">
        <f t="shared" si="1496"/>
        <v>4.8918304243879506E-12</v>
      </c>
      <c r="AG2850" s="3">
        <f t="shared" si="1497"/>
        <v>-7.2287260458139161E-15</v>
      </c>
      <c r="AH2850" s="3" t="s">
        <v>57</v>
      </c>
      <c r="AI2850" s="3">
        <f t="shared" si="1498"/>
        <v>8.377318247285465E-4</v>
      </c>
      <c r="AJ2850" s="3">
        <f t="shared" si="1499"/>
        <v>7.6085278483792483E-7</v>
      </c>
      <c r="AK2850" s="3">
        <f t="shared" si="1500"/>
        <v>1.1976455002315586E-9</v>
      </c>
      <c r="AL2850" s="3">
        <f t="shared" si="1501"/>
        <v>2.4291502606542476E-12</v>
      </c>
      <c r="AM2850" s="3">
        <f t="shared" si="1502"/>
        <v>5.7501643840919741E-15</v>
      </c>
      <c r="AP2850" s="3">
        <f t="shared" si="1503"/>
        <v>6366812.4008564716</v>
      </c>
      <c r="AQ2850">
        <f t="shared" si="1504"/>
        <v>-2.3861053274235222E-3</v>
      </c>
      <c r="AR2850">
        <f t="shared" si="1505"/>
        <v>3953586.9442910855</v>
      </c>
      <c r="AU2850">
        <f t="shared" si="1506"/>
        <v>-0.76335910101326143</v>
      </c>
      <c r="AV2850">
        <f t="shared" si="1507"/>
        <v>-0.64597436706128308</v>
      </c>
      <c r="AY2850">
        <f t="shared" si="1508"/>
        <v>0</v>
      </c>
      <c r="AZ2850">
        <f t="shared" si="1514"/>
        <v>1</v>
      </c>
      <c r="BC2850">
        <f t="shared" si="1509"/>
        <v>0</v>
      </c>
      <c r="BD2850">
        <f t="shared" si="1510"/>
        <v>-0.76835924415261836</v>
      </c>
      <c r="BG2850">
        <f t="shared" si="1511"/>
        <v>-3953586.9442910855</v>
      </c>
      <c r="BH2850">
        <f t="shared" si="1512"/>
        <v>-4903877.1605711868</v>
      </c>
    </row>
    <row r="2851" spans="9:60">
      <c r="I2851">
        <v>35.715560913085902</v>
      </c>
      <c r="J2851">
        <v>139.76123046875</v>
      </c>
      <c r="K2851">
        <f t="shared" si="1483"/>
        <v>0</v>
      </c>
      <c r="L2851">
        <f t="shared" si="1484"/>
        <v>0</v>
      </c>
      <c r="M2851">
        <f t="shared" si="1485"/>
        <v>0.62335413212994129</v>
      </c>
      <c r="N2851">
        <f t="shared" si="1486"/>
        <v>2.4392936383183055</v>
      </c>
      <c r="O2851">
        <f t="shared" si="1487"/>
        <v>0.94794152197184645</v>
      </c>
      <c r="P2851">
        <f t="shared" si="1488"/>
        <v>0.60373344267671347</v>
      </c>
      <c r="Q2851">
        <f t="shared" si="1489"/>
        <v>-0.5634303877321738</v>
      </c>
      <c r="R2851">
        <f t="shared" si="1490"/>
        <v>-0.96257600818290445</v>
      </c>
      <c r="S2851">
        <f t="shared" si="1491"/>
        <v>-4.962359691597764E-2</v>
      </c>
      <c r="U2851" s="1" t="s">
        <v>2930</v>
      </c>
      <c r="V2851" s="3">
        <v>0.99990000000000001</v>
      </c>
      <c r="W2851" s="3">
        <v>6378137</v>
      </c>
      <c r="X2851" s="3">
        <v>298.25722210100002</v>
      </c>
      <c r="AA2851" s="3">
        <f t="shared" si="1492"/>
        <v>1.6792203946287445E-3</v>
      </c>
      <c r="AB2851" s="3">
        <f t="shared" si="1513"/>
        <v>1.0000007049454078</v>
      </c>
      <c r="AC2851" s="3">
        <f t="shared" si="1493"/>
        <v>-2.5188297041239312E-3</v>
      </c>
      <c r="AD2851" s="3">
        <f t="shared" si="1494"/>
        <v>2.6435429493240994E-6</v>
      </c>
      <c r="AE2851" s="3">
        <f t="shared" si="1495"/>
        <v>-3.4526259073074147E-9</v>
      </c>
      <c r="AF2851" s="3">
        <f t="shared" si="1496"/>
        <v>4.8918304243879506E-12</v>
      </c>
      <c r="AG2851" s="3">
        <f t="shared" si="1497"/>
        <v>-7.2287260458139161E-15</v>
      </c>
      <c r="AH2851" s="3" t="s">
        <v>57</v>
      </c>
      <c r="AI2851" s="3">
        <f t="shared" si="1498"/>
        <v>8.377318247285465E-4</v>
      </c>
      <c r="AJ2851" s="3">
        <f t="shared" si="1499"/>
        <v>7.6085278483792483E-7</v>
      </c>
      <c r="AK2851" s="3">
        <f t="shared" si="1500"/>
        <v>1.1976455002315586E-9</v>
      </c>
      <c r="AL2851" s="3">
        <f t="shared" si="1501"/>
        <v>2.4291502606542476E-12</v>
      </c>
      <c r="AM2851" s="3">
        <f t="shared" si="1502"/>
        <v>5.7501643840919741E-15</v>
      </c>
      <c r="AP2851" s="3">
        <f t="shared" si="1503"/>
        <v>6366812.4008564716</v>
      </c>
      <c r="AQ2851">
        <f t="shared" si="1504"/>
        <v>-2.3861053274235222E-3</v>
      </c>
      <c r="AR2851">
        <f t="shared" si="1505"/>
        <v>3953586.9442910855</v>
      </c>
      <c r="AU2851">
        <f t="shared" si="1506"/>
        <v>-0.76335910101326143</v>
      </c>
      <c r="AV2851">
        <f t="shared" si="1507"/>
        <v>-0.64597436706128308</v>
      </c>
      <c r="AY2851">
        <f t="shared" si="1508"/>
        <v>0</v>
      </c>
      <c r="AZ2851">
        <f t="shared" si="1514"/>
        <v>1</v>
      </c>
      <c r="BC2851">
        <f t="shared" si="1509"/>
        <v>0</v>
      </c>
      <c r="BD2851">
        <f t="shared" si="1510"/>
        <v>-0.76835924415261836</v>
      </c>
      <c r="BG2851">
        <f t="shared" si="1511"/>
        <v>-3953586.9442910855</v>
      </c>
      <c r="BH2851">
        <f t="shared" si="1512"/>
        <v>-4903877.1605711868</v>
      </c>
    </row>
    <row r="2852" spans="9:60">
      <c r="I2852">
        <v>35.715560913085902</v>
      </c>
      <c r="J2852">
        <v>139.76123046875</v>
      </c>
      <c r="K2852">
        <f t="shared" si="1483"/>
        <v>0</v>
      </c>
      <c r="L2852">
        <f t="shared" si="1484"/>
        <v>0</v>
      </c>
      <c r="M2852">
        <f t="shared" si="1485"/>
        <v>0.62335413212994129</v>
      </c>
      <c r="N2852">
        <f t="shared" si="1486"/>
        <v>2.4392936383183055</v>
      </c>
      <c r="O2852">
        <f t="shared" si="1487"/>
        <v>0.94794152197184645</v>
      </c>
      <c r="P2852">
        <f t="shared" si="1488"/>
        <v>0.60373344267671347</v>
      </c>
      <c r="Q2852">
        <f t="shared" si="1489"/>
        <v>-0.5634303877321738</v>
      </c>
      <c r="R2852">
        <f t="shared" si="1490"/>
        <v>-0.96257600818290445</v>
      </c>
      <c r="S2852">
        <f t="shared" si="1491"/>
        <v>-4.962359691597764E-2</v>
      </c>
      <c r="U2852" s="1" t="s">
        <v>2931</v>
      </c>
      <c r="V2852" s="3">
        <v>0.99990000000000001</v>
      </c>
      <c r="W2852" s="3">
        <v>6378137</v>
      </c>
      <c r="X2852" s="3">
        <v>298.25722210100002</v>
      </c>
      <c r="AA2852" s="3">
        <f t="shared" si="1492"/>
        <v>1.6792203946287445E-3</v>
      </c>
      <c r="AB2852" s="3">
        <f t="shared" si="1513"/>
        <v>1.0000007049454078</v>
      </c>
      <c r="AC2852" s="3">
        <f t="shared" si="1493"/>
        <v>-2.5188297041239312E-3</v>
      </c>
      <c r="AD2852" s="3">
        <f t="shared" si="1494"/>
        <v>2.6435429493240994E-6</v>
      </c>
      <c r="AE2852" s="3">
        <f t="shared" si="1495"/>
        <v>-3.4526259073074147E-9</v>
      </c>
      <c r="AF2852" s="3">
        <f t="shared" si="1496"/>
        <v>4.8918304243879506E-12</v>
      </c>
      <c r="AG2852" s="3">
        <f t="shared" si="1497"/>
        <v>-7.2287260458139161E-15</v>
      </c>
      <c r="AH2852" s="3" t="s">
        <v>57</v>
      </c>
      <c r="AI2852" s="3">
        <f t="shared" si="1498"/>
        <v>8.377318247285465E-4</v>
      </c>
      <c r="AJ2852" s="3">
        <f t="shared" si="1499"/>
        <v>7.6085278483792483E-7</v>
      </c>
      <c r="AK2852" s="3">
        <f t="shared" si="1500"/>
        <v>1.1976455002315586E-9</v>
      </c>
      <c r="AL2852" s="3">
        <f t="shared" si="1501"/>
        <v>2.4291502606542476E-12</v>
      </c>
      <c r="AM2852" s="3">
        <f t="shared" si="1502"/>
        <v>5.7501643840919741E-15</v>
      </c>
      <c r="AP2852" s="3">
        <f t="shared" si="1503"/>
        <v>6366812.4008564716</v>
      </c>
      <c r="AQ2852">
        <f t="shared" si="1504"/>
        <v>-2.3861053274235222E-3</v>
      </c>
      <c r="AR2852">
        <f t="shared" si="1505"/>
        <v>3953586.9442910855</v>
      </c>
      <c r="AU2852">
        <f t="shared" si="1506"/>
        <v>-0.76335910101326143</v>
      </c>
      <c r="AV2852">
        <f t="shared" si="1507"/>
        <v>-0.64597436706128308</v>
      </c>
      <c r="AY2852">
        <f t="shared" si="1508"/>
        <v>0</v>
      </c>
      <c r="AZ2852">
        <f t="shared" si="1514"/>
        <v>1</v>
      </c>
      <c r="BC2852">
        <f t="shared" si="1509"/>
        <v>0</v>
      </c>
      <c r="BD2852">
        <f t="shared" si="1510"/>
        <v>-0.76835924415261836</v>
      </c>
      <c r="BG2852">
        <f t="shared" si="1511"/>
        <v>-3953586.9442910855</v>
      </c>
      <c r="BH2852">
        <f t="shared" si="1512"/>
        <v>-4903877.1605711868</v>
      </c>
    </row>
    <row r="2853" spans="9:60">
      <c r="I2853">
        <v>35.715560913085902</v>
      </c>
      <c r="J2853">
        <v>139.76123046875</v>
      </c>
      <c r="K2853">
        <f t="shared" si="1483"/>
        <v>0</v>
      </c>
      <c r="L2853">
        <f t="shared" si="1484"/>
        <v>0</v>
      </c>
      <c r="M2853">
        <f t="shared" si="1485"/>
        <v>0.62335413212994129</v>
      </c>
      <c r="N2853">
        <f t="shared" si="1486"/>
        <v>2.4392936383183055</v>
      </c>
      <c r="O2853">
        <f t="shared" si="1487"/>
        <v>0.94794152197184645</v>
      </c>
      <c r="P2853">
        <f t="shared" si="1488"/>
        <v>0.60373344267671347</v>
      </c>
      <c r="Q2853">
        <f t="shared" si="1489"/>
        <v>-0.5634303877321738</v>
      </c>
      <c r="R2853">
        <f t="shared" si="1490"/>
        <v>-0.96257600818290445</v>
      </c>
      <c r="S2853">
        <f t="shared" si="1491"/>
        <v>-4.962359691597764E-2</v>
      </c>
      <c r="U2853" s="1" t="s">
        <v>2932</v>
      </c>
      <c r="V2853" s="3">
        <v>0.99990000000000001</v>
      </c>
      <c r="W2853" s="3">
        <v>6378137</v>
      </c>
      <c r="X2853" s="3">
        <v>298.25722210100002</v>
      </c>
      <c r="AA2853" s="3">
        <f t="shared" si="1492"/>
        <v>1.6792203946287445E-3</v>
      </c>
      <c r="AB2853" s="3">
        <f t="shared" si="1513"/>
        <v>1.0000007049454078</v>
      </c>
      <c r="AC2853" s="3">
        <f t="shared" si="1493"/>
        <v>-2.5188297041239312E-3</v>
      </c>
      <c r="AD2853" s="3">
        <f t="shared" si="1494"/>
        <v>2.6435429493240994E-6</v>
      </c>
      <c r="AE2853" s="3">
        <f t="shared" si="1495"/>
        <v>-3.4526259073074147E-9</v>
      </c>
      <c r="AF2853" s="3">
        <f t="shared" si="1496"/>
        <v>4.8918304243879506E-12</v>
      </c>
      <c r="AG2853" s="3">
        <f t="shared" si="1497"/>
        <v>-7.2287260458139161E-15</v>
      </c>
      <c r="AH2853" s="3" t="s">
        <v>57</v>
      </c>
      <c r="AI2853" s="3">
        <f t="shared" si="1498"/>
        <v>8.377318247285465E-4</v>
      </c>
      <c r="AJ2853" s="3">
        <f t="shared" si="1499"/>
        <v>7.6085278483792483E-7</v>
      </c>
      <c r="AK2853" s="3">
        <f t="shared" si="1500"/>
        <v>1.1976455002315586E-9</v>
      </c>
      <c r="AL2853" s="3">
        <f t="shared" si="1501"/>
        <v>2.4291502606542476E-12</v>
      </c>
      <c r="AM2853" s="3">
        <f t="shared" si="1502"/>
        <v>5.7501643840919741E-15</v>
      </c>
      <c r="AP2853" s="3">
        <f t="shared" si="1503"/>
        <v>6366812.4008564716</v>
      </c>
      <c r="AQ2853">
        <f t="shared" si="1504"/>
        <v>-2.3861053274235222E-3</v>
      </c>
      <c r="AR2853">
        <f t="shared" si="1505"/>
        <v>3953586.9442910855</v>
      </c>
      <c r="AU2853">
        <f t="shared" si="1506"/>
        <v>-0.76335910101326143</v>
      </c>
      <c r="AV2853">
        <f t="shared" si="1507"/>
        <v>-0.64597436706128308</v>
      </c>
      <c r="AY2853">
        <f t="shared" si="1508"/>
        <v>0</v>
      </c>
      <c r="AZ2853">
        <f t="shared" si="1514"/>
        <v>1</v>
      </c>
      <c r="BC2853">
        <f t="shared" si="1509"/>
        <v>0</v>
      </c>
      <c r="BD2853">
        <f t="shared" si="1510"/>
        <v>-0.76835924415261836</v>
      </c>
      <c r="BG2853">
        <f t="shared" si="1511"/>
        <v>-3953586.9442910855</v>
      </c>
      <c r="BH2853">
        <f t="shared" si="1512"/>
        <v>-4903877.1605711868</v>
      </c>
    </row>
    <row r="2854" spans="9:60">
      <c r="I2854">
        <v>35.715560913085902</v>
      </c>
      <c r="J2854">
        <v>139.76123046875</v>
      </c>
      <c r="K2854">
        <f t="shared" si="1483"/>
        <v>0</v>
      </c>
      <c r="L2854">
        <f t="shared" si="1484"/>
        <v>0</v>
      </c>
      <c r="M2854">
        <f t="shared" si="1485"/>
        <v>0.62335413212994129</v>
      </c>
      <c r="N2854">
        <f t="shared" si="1486"/>
        <v>2.4392936383183055</v>
      </c>
      <c r="O2854">
        <f t="shared" si="1487"/>
        <v>0.94794152197184645</v>
      </c>
      <c r="P2854">
        <f t="shared" si="1488"/>
        <v>0.60373344267671347</v>
      </c>
      <c r="Q2854">
        <f t="shared" si="1489"/>
        <v>-0.5634303877321738</v>
      </c>
      <c r="R2854">
        <f t="shared" si="1490"/>
        <v>-0.96257600818290445</v>
      </c>
      <c r="S2854">
        <f t="shared" si="1491"/>
        <v>-4.962359691597764E-2</v>
      </c>
      <c r="U2854" s="1" t="s">
        <v>2933</v>
      </c>
      <c r="V2854" s="3">
        <v>0.99990000000000001</v>
      </c>
      <c r="W2854" s="3">
        <v>6378137</v>
      </c>
      <c r="X2854" s="3">
        <v>298.25722210100002</v>
      </c>
      <c r="AA2854" s="3">
        <f t="shared" si="1492"/>
        <v>1.6792203946287445E-3</v>
      </c>
      <c r="AB2854" s="3">
        <f t="shared" si="1513"/>
        <v>1.0000007049454078</v>
      </c>
      <c r="AC2854" s="3">
        <f t="shared" si="1493"/>
        <v>-2.5188297041239312E-3</v>
      </c>
      <c r="AD2854" s="3">
        <f t="shared" si="1494"/>
        <v>2.6435429493240994E-6</v>
      </c>
      <c r="AE2854" s="3">
        <f t="shared" si="1495"/>
        <v>-3.4526259073074147E-9</v>
      </c>
      <c r="AF2854" s="3">
        <f t="shared" si="1496"/>
        <v>4.8918304243879506E-12</v>
      </c>
      <c r="AG2854" s="3">
        <f t="shared" si="1497"/>
        <v>-7.2287260458139161E-15</v>
      </c>
      <c r="AH2854" s="3" t="s">
        <v>57</v>
      </c>
      <c r="AI2854" s="3">
        <f t="shared" si="1498"/>
        <v>8.377318247285465E-4</v>
      </c>
      <c r="AJ2854" s="3">
        <f t="shared" si="1499"/>
        <v>7.6085278483792483E-7</v>
      </c>
      <c r="AK2854" s="3">
        <f t="shared" si="1500"/>
        <v>1.1976455002315586E-9</v>
      </c>
      <c r="AL2854" s="3">
        <f t="shared" si="1501"/>
        <v>2.4291502606542476E-12</v>
      </c>
      <c r="AM2854" s="3">
        <f t="shared" si="1502"/>
        <v>5.7501643840919741E-15</v>
      </c>
      <c r="AP2854" s="3">
        <f t="shared" si="1503"/>
        <v>6366812.4008564716</v>
      </c>
      <c r="AQ2854">
        <f t="shared" si="1504"/>
        <v>-2.3861053274235222E-3</v>
      </c>
      <c r="AR2854">
        <f t="shared" si="1505"/>
        <v>3953586.9442910855</v>
      </c>
      <c r="AU2854">
        <f t="shared" si="1506"/>
        <v>-0.76335910101326143</v>
      </c>
      <c r="AV2854">
        <f t="shared" si="1507"/>
        <v>-0.64597436706128308</v>
      </c>
      <c r="AY2854">
        <f t="shared" si="1508"/>
        <v>0</v>
      </c>
      <c r="AZ2854">
        <f t="shared" si="1514"/>
        <v>1</v>
      </c>
      <c r="BC2854">
        <f t="shared" si="1509"/>
        <v>0</v>
      </c>
      <c r="BD2854">
        <f t="shared" si="1510"/>
        <v>-0.76835924415261836</v>
      </c>
      <c r="BG2854">
        <f t="shared" si="1511"/>
        <v>-3953586.9442910855</v>
      </c>
      <c r="BH2854">
        <f t="shared" si="1512"/>
        <v>-4903877.1605711868</v>
      </c>
    </row>
    <row r="2855" spans="9:60">
      <c r="I2855">
        <v>35.715560913085902</v>
      </c>
      <c r="J2855">
        <v>139.76123046875</v>
      </c>
      <c r="K2855">
        <f t="shared" si="1483"/>
        <v>0</v>
      </c>
      <c r="L2855">
        <f t="shared" si="1484"/>
        <v>0</v>
      </c>
      <c r="M2855">
        <f t="shared" si="1485"/>
        <v>0.62335413212994129</v>
      </c>
      <c r="N2855">
        <f t="shared" si="1486"/>
        <v>2.4392936383183055</v>
      </c>
      <c r="O2855">
        <f t="shared" si="1487"/>
        <v>0.94794152197184645</v>
      </c>
      <c r="P2855">
        <f t="shared" si="1488"/>
        <v>0.60373344267671347</v>
      </c>
      <c r="Q2855">
        <f t="shared" si="1489"/>
        <v>-0.5634303877321738</v>
      </c>
      <c r="R2855">
        <f t="shared" si="1490"/>
        <v>-0.96257600818290445</v>
      </c>
      <c r="S2855">
        <f t="shared" si="1491"/>
        <v>-4.962359691597764E-2</v>
      </c>
      <c r="U2855" s="1" t="s">
        <v>2934</v>
      </c>
      <c r="V2855" s="3">
        <v>0.99990000000000001</v>
      </c>
      <c r="W2855" s="3">
        <v>6378137</v>
      </c>
      <c r="X2855" s="3">
        <v>298.25722210100002</v>
      </c>
      <c r="AA2855" s="3">
        <f t="shared" si="1492"/>
        <v>1.6792203946287445E-3</v>
      </c>
      <c r="AB2855" s="3">
        <f t="shared" si="1513"/>
        <v>1.0000007049454078</v>
      </c>
      <c r="AC2855" s="3">
        <f t="shared" si="1493"/>
        <v>-2.5188297041239312E-3</v>
      </c>
      <c r="AD2855" s="3">
        <f t="shared" si="1494"/>
        <v>2.6435429493240994E-6</v>
      </c>
      <c r="AE2855" s="3">
        <f t="shared" si="1495"/>
        <v>-3.4526259073074147E-9</v>
      </c>
      <c r="AF2855" s="3">
        <f t="shared" si="1496"/>
        <v>4.8918304243879506E-12</v>
      </c>
      <c r="AG2855" s="3">
        <f t="shared" si="1497"/>
        <v>-7.2287260458139161E-15</v>
      </c>
      <c r="AH2855" s="3" t="s">
        <v>57</v>
      </c>
      <c r="AI2855" s="3">
        <f t="shared" si="1498"/>
        <v>8.377318247285465E-4</v>
      </c>
      <c r="AJ2855" s="3">
        <f t="shared" si="1499"/>
        <v>7.6085278483792483E-7</v>
      </c>
      <c r="AK2855" s="3">
        <f t="shared" si="1500"/>
        <v>1.1976455002315586E-9</v>
      </c>
      <c r="AL2855" s="3">
        <f t="shared" si="1501"/>
        <v>2.4291502606542476E-12</v>
      </c>
      <c r="AM2855" s="3">
        <f t="shared" si="1502"/>
        <v>5.7501643840919741E-15</v>
      </c>
      <c r="AP2855" s="3">
        <f t="shared" si="1503"/>
        <v>6366812.4008564716</v>
      </c>
      <c r="AQ2855">
        <f t="shared" si="1504"/>
        <v>-2.3861053274235222E-3</v>
      </c>
      <c r="AR2855">
        <f t="shared" si="1505"/>
        <v>3953586.9442910855</v>
      </c>
      <c r="AU2855">
        <f t="shared" si="1506"/>
        <v>-0.76335910101326143</v>
      </c>
      <c r="AV2855">
        <f t="shared" si="1507"/>
        <v>-0.64597436706128308</v>
      </c>
      <c r="AY2855">
        <f t="shared" si="1508"/>
        <v>0</v>
      </c>
      <c r="AZ2855">
        <f t="shared" si="1514"/>
        <v>1</v>
      </c>
      <c r="BC2855">
        <f t="shared" si="1509"/>
        <v>0</v>
      </c>
      <c r="BD2855">
        <f t="shared" si="1510"/>
        <v>-0.76835924415261836</v>
      </c>
      <c r="BG2855">
        <f t="shared" si="1511"/>
        <v>-3953586.9442910855</v>
      </c>
      <c r="BH2855">
        <f t="shared" si="1512"/>
        <v>-4903877.1605711868</v>
      </c>
    </row>
    <row r="2856" spans="9:60">
      <c r="I2856">
        <v>35.715560913085902</v>
      </c>
      <c r="J2856">
        <v>139.76123046875</v>
      </c>
      <c r="K2856">
        <f t="shared" si="1483"/>
        <v>0</v>
      </c>
      <c r="L2856">
        <f t="shared" si="1484"/>
        <v>0</v>
      </c>
      <c r="M2856">
        <f t="shared" si="1485"/>
        <v>0.62335413212994129</v>
      </c>
      <c r="N2856">
        <f t="shared" si="1486"/>
        <v>2.4392936383183055</v>
      </c>
      <c r="O2856">
        <f t="shared" si="1487"/>
        <v>0.94794152197184645</v>
      </c>
      <c r="P2856">
        <f t="shared" si="1488"/>
        <v>0.60373344267671347</v>
      </c>
      <c r="Q2856">
        <f t="shared" si="1489"/>
        <v>-0.5634303877321738</v>
      </c>
      <c r="R2856">
        <f t="shared" si="1490"/>
        <v>-0.96257600818290445</v>
      </c>
      <c r="S2856">
        <f t="shared" si="1491"/>
        <v>-4.962359691597764E-2</v>
      </c>
      <c r="U2856" s="1" t="s">
        <v>2935</v>
      </c>
      <c r="V2856" s="3">
        <v>0.99990000000000001</v>
      </c>
      <c r="W2856" s="3">
        <v>6378137</v>
      </c>
      <c r="X2856" s="3">
        <v>298.25722210100002</v>
      </c>
      <c r="AA2856" s="3">
        <f t="shared" si="1492"/>
        <v>1.6792203946287445E-3</v>
      </c>
      <c r="AB2856" s="3">
        <f t="shared" si="1513"/>
        <v>1.0000007049454078</v>
      </c>
      <c r="AC2856" s="3">
        <f t="shared" si="1493"/>
        <v>-2.5188297041239312E-3</v>
      </c>
      <c r="AD2856" s="3">
        <f t="shared" si="1494"/>
        <v>2.6435429493240994E-6</v>
      </c>
      <c r="AE2856" s="3">
        <f t="shared" si="1495"/>
        <v>-3.4526259073074147E-9</v>
      </c>
      <c r="AF2856" s="3">
        <f t="shared" si="1496"/>
        <v>4.8918304243879506E-12</v>
      </c>
      <c r="AG2856" s="3">
        <f t="shared" si="1497"/>
        <v>-7.2287260458139161E-15</v>
      </c>
      <c r="AH2856" s="3" t="s">
        <v>57</v>
      </c>
      <c r="AI2856" s="3">
        <f t="shared" si="1498"/>
        <v>8.377318247285465E-4</v>
      </c>
      <c r="AJ2856" s="3">
        <f t="shared" si="1499"/>
        <v>7.6085278483792483E-7</v>
      </c>
      <c r="AK2856" s="3">
        <f t="shared" si="1500"/>
        <v>1.1976455002315586E-9</v>
      </c>
      <c r="AL2856" s="3">
        <f t="shared" si="1501"/>
        <v>2.4291502606542476E-12</v>
      </c>
      <c r="AM2856" s="3">
        <f t="shared" si="1502"/>
        <v>5.7501643840919741E-15</v>
      </c>
      <c r="AP2856" s="3">
        <f t="shared" si="1503"/>
        <v>6366812.4008564716</v>
      </c>
      <c r="AQ2856">
        <f t="shared" si="1504"/>
        <v>-2.3861053274235222E-3</v>
      </c>
      <c r="AR2856">
        <f t="shared" si="1505"/>
        <v>3953586.9442910855</v>
      </c>
      <c r="AU2856">
        <f t="shared" si="1506"/>
        <v>-0.76335910101326143</v>
      </c>
      <c r="AV2856">
        <f t="shared" si="1507"/>
        <v>-0.64597436706128308</v>
      </c>
      <c r="AY2856">
        <f t="shared" si="1508"/>
        <v>0</v>
      </c>
      <c r="AZ2856">
        <f t="shared" si="1514"/>
        <v>1</v>
      </c>
      <c r="BC2856">
        <f t="shared" si="1509"/>
        <v>0</v>
      </c>
      <c r="BD2856">
        <f t="shared" si="1510"/>
        <v>-0.76835924415261836</v>
      </c>
      <c r="BG2856">
        <f t="shared" si="1511"/>
        <v>-3953586.9442910855</v>
      </c>
      <c r="BH2856">
        <f t="shared" si="1512"/>
        <v>-4903877.1605711868</v>
      </c>
    </row>
    <row r="2857" spans="9:60">
      <c r="I2857">
        <v>35.715560913085902</v>
      </c>
      <c r="J2857">
        <v>139.76123046875</v>
      </c>
      <c r="K2857">
        <f t="shared" si="1483"/>
        <v>0</v>
      </c>
      <c r="L2857">
        <f t="shared" si="1484"/>
        <v>0</v>
      </c>
      <c r="M2857">
        <f t="shared" si="1485"/>
        <v>0.62335413212994129</v>
      </c>
      <c r="N2857">
        <f t="shared" si="1486"/>
        <v>2.4392936383183055</v>
      </c>
      <c r="O2857">
        <f t="shared" si="1487"/>
        <v>0.94794152197184645</v>
      </c>
      <c r="P2857">
        <f t="shared" si="1488"/>
        <v>0.60373344267671347</v>
      </c>
      <c r="Q2857">
        <f t="shared" si="1489"/>
        <v>-0.5634303877321738</v>
      </c>
      <c r="R2857">
        <f t="shared" si="1490"/>
        <v>-0.96257600818290445</v>
      </c>
      <c r="S2857">
        <f t="shared" si="1491"/>
        <v>-4.962359691597764E-2</v>
      </c>
      <c r="U2857" s="1" t="s">
        <v>2936</v>
      </c>
      <c r="V2857" s="3">
        <v>0.99990000000000001</v>
      </c>
      <c r="W2857" s="3">
        <v>6378137</v>
      </c>
      <c r="X2857" s="3">
        <v>298.25722210100002</v>
      </c>
      <c r="AA2857" s="3">
        <f t="shared" si="1492"/>
        <v>1.6792203946287445E-3</v>
      </c>
      <c r="AB2857" s="3">
        <f t="shared" si="1513"/>
        <v>1.0000007049454078</v>
      </c>
      <c r="AC2857" s="3">
        <f t="shared" si="1493"/>
        <v>-2.5188297041239312E-3</v>
      </c>
      <c r="AD2857" s="3">
        <f t="shared" si="1494"/>
        <v>2.6435429493240994E-6</v>
      </c>
      <c r="AE2857" s="3">
        <f t="shared" si="1495"/>
        <v>-3.4526259073074147E-9</v>
      </c>
      <c r="AF2857" s="3">
        <f t="shared" si="1496"/>
        <v>4.8918304243879506E-12</v>
      </c>
      <c r="AG2857" s="3">
        <f t="shared" si="1497"/>
        <v>-7.2287260458139161E-15</v>
      </c>
      <c r="AH2857" s="3" t="s">
        <v>57</v>
      </c>
      <c r="AI2857" s="3">
        <f t="shared" si="1498"/>
        <v>8.377318247285465E-4</v>
      </c>
      <c r="AJ2857" s="3">
        <f t="shared" si="1499"/>
        <v>7.6085278483792483E-7</v>
      </c>
      <c r="AK2857" s="3">
        <f t="shared" si="1500"/>
        <v>1.1976455002315586E-9</v>
      </c>
      <c r="AL2857" s="3">
        <f t="shared" si="1501"/>
        <v>2.4291502606542476E-12</v>
      </c>
      <c r="AM2857" s="3">
        <f t="shared" si="1502"/>
        <v>5.7501643840919741E-15</v>
      </c>
      <c r="AP2857" s="3">
        <f t="shared" si="1503"/>
        <v>6366812.4008564716</v>
      </c>
      <c r="AQ2857">
        <f t="shared" si="1504"/>
        <v>-2.3861053274235222E-3</v>
      </c>
      <c r="AR2857">
        <f t="shared" si="1505"/>
        <v>3953586.9442910855</v>
      </c>
      <c r="AU2857">
        <f t="shared" si="1506"/>
        <v>-0.76335910101326143</v>
      </c>
      <c r="AV2857">
        <f t="shared" si="1507"/>
        <v>-0.64597436706128308</v>
      </c>
      <c r="AY2857">
        <f t="shared" si="1508"/>
        <v>0</v>
      </c>
      <c r="AZ2857">
        <f t="shared" si="1514"/>
        <v>1</v>
      </c>
      <c r="BC2857">
        <f t="shared" si="1509"/>
        <v>0</v>
      </c>
      <c r="BD2857">
        <f t="shared" si="1510"/>
        <v>-0.76835924415261836</v>
      </c>
      <c r="BG2857">
        <f t="shared" si="1511"/>
        <v>-3953586.9442910855</v>
      </c>
      <c r="BH2857">
        <f t="shared" si="1512"/>
        <v>-4903877.1605711868</v>
      </c>
    </row>
    <row r="2858" spans="9:60">
      <c r="I2858">
        <v>35.715560913085902</v>
      </c>
      <c r="J2858">
        <v>139.76123046875</v>
      </c>
      <c r="K2858">
        <f t="shared" ref="K2858:K2921" si="1515">E2858*PI()/180</f>
        <v>0</v>
      </c>
      <c r="L2858">
        <f t="shared" ref="L2858:L2921" si="1516">F2858*PI()/180</f>
        <v>0</v>
      </c>
      <c r="M2858">
        <f t="shared" ref="M2858:M2921" si="1517">I2858*PI()/180</f>
        <v>0.62335413212994129</v>
      </c>
      <c r="N2858">
        <f t="shared" ref="N2858:N2921" si="1518">J2858*PI()/180</f>
        <v>2.4392936383183055</v>
      </c>
      <c r="O2858">
        <f t="shared" ref="O2858:O2921" si="1519">SIN(2 * M2858)</f>
        <v>0.94794152197184645</v>
      </c>
      <c r="P2858">
        <f t="shared" ref="P2858:P2921" si="1520">SIN(2 * M2858 * 2)</f>
        <v>0.60373344267671347</v>
      </c>
      <c r="Q2858">
        <f t="shared" ref="Q2858:Q2921" si="1521">SIN(2 * M2858 * 3)</f>
        <v>-0.5634303877321738</v>
      </c>
      <c r="R2858">
        <f t="shared" ref="R2858:R2921" si="1522">SIN(2 * M2858 * 4)</f>
        <v>-0.96257600818290445</v>
      </c>
      <c r="S2858">
        <f t="shared" ref="S2858:S2921" si="1523">SIN(2 * M2858 * 5)</f>
        <v>-4.962359691597764E-2</v>
      </c>
      <c r="U2858" s="1" t="s">
        <v>2937</v>
      </c>
      <c r="V2858" s="3">
        <v>0.99990000000000001</v>
      </c>
      <c r="W2858" s="3">
        <v>6378137</v>
      </c>
      <c r="X2858" s="3">
        <v>298.25722210100002</v>
      </c>
      <c r="AA2858" s="3">
        <f t="shared" ref="AA2858:AA2921" si="1524">1/(2*X2858-1)</f>
        <v>1.6792203946287445E-3</v>
      </c>
      <c r="AB2858" s="3">
        <f t="shared" si="1513"/>
        <v>1.0000007049454078</v>
      </c>
      <c r="AC2858" s="3">
        <f t="shared" ref="AC2858:AC2921" si="1525" xml:space="preserve"> - (3/2) * (AA2858 - AA2858^3/8 - AA2858^5/64)</f>
        <v>-2.5188297041239312E-3</v>
      </c>
      <c r="AD2858" s="3">
        <f t="shared" ref="AD2858:AD2921" si="1526">(15/16) * (AA2858^2 - AA2858^4/4)</f>
        <v>2.6435429493240994E-6</v>
      </c>
      <c r="AE2858" s="3">
        <f t="shared" ref="AE2858:AE2921" si="1527" xml:space="preserve"> - 35/48 * (AA2858^3 - 5/16*AA2858^5)</f>
        <v>-3.4526259073074147E-9</v>
      </c>
      <c r="AF2858" s="3">
        <f t="shared" ref="AF2858:AF2921" si="1528">315/512 * AA2858^4</f>
        <v>4.8918304243879506E-12</v>
      </c>
      <c r="AG2858" s="3">
        <f t="shared" ref="AG2858:AG2921" si="1529" xml:space="preserve"> - 693/1280 * AA2858^5</f>
        <v>-7.2287260458139161E-15</v>
      </c>
      <c r="AH2858" s="3" t="s">
        <v>57</v>
      </c>
      <c r="AI2858" s="3">
        <f t="shared" ref="AI2858:AI2921" si="1530" xml:space="preserve"> (1/2)*AA2858 - (2/3)*(AA2858^2) + (5/16)*(AA2858^3) + (41/180)*(AA2858^4) - (127/288)*(AA2858^5)</f>
        <v>8.377318247285465E-4</v>
      </c>
      <c r="AJ2858" s="3">
        <f t="shared" ref="AJ2858:AJ2921" si="1531" xml:space="preserve"> (13/48)*(AA2858^2) - (3/5)*(AA2858^3) + (557/1440)*(AA2858^4) + (281/630)*(AA2858^5)</f>
        <v>7.6085278483792483E-7</v>
      </c>
      <c r="AK2858" s="3">
        <f t="shared" ref="AK2858:AK2921" si="1532" xml:space="preserve"> (61/240)*(AA2858^3) - (103/140)*(AA2858^4) + (15061/26880)*(AA2858^5)</f>
        <v>1.1976455002315586E-9</v>
      </c>
      <c r="AL2858" s="3">
        <f t="shared" ref="AL2858:AL2921" si="1533" xml:space="preserve"> (49561/161280)*(AA2858^4) - (179/168)*(AA2858^5)</f>
        <v>2.4291502606542476E-12</v>
      </c>
      <c r="AM2858" s="3">
        <f t="shared" ref="AM2858:AM2921" si="1534" xml:space="preserve"> (34729/80640)*(AA2858^5)</f>
        <v>5.7501643840919741E-15</v>
      </c>
      <c r="AP2858" s="3">
        <f t="shared" ref="AP2858:AP2921" si="1535">(V2858*W2858/(1 + AA2858))*AB2858</f>
        <v>6366812.4008564716</v>
      </c>
      <c r="AQ2858">
        <f t="shared" ref="AQ2858:AQ2921" si="1536">SUMPRODUCT(AC$3:AG$3,O2858:S2858)</f>
        <v>-2.3861053274235222E-3</v>
      </c>
      <c r="AR2858">
        <f t="shared" ref="AR2858:AR2921" si="1537">(V$3*W$3/(1+AA$3))*(AB$3*M2858 + AQ2858)</f>
        <v>3953586.9442910855</v>
      </c>
      <c r="AU2858">
        <f t="shared" ref="AU2858:AU2921" si="1538">COS(L2858-N2858)</f>
        <v>-0.76335910101326143</v>
      </c>
      <c r="AV2858">
        <f t="shared" ref="AV2858:AV2921" si="1539">SIN(L2858-N2858)</f>
        <v>-0.64597436706128308</v>
      </c>
      <c r="AY2858">
        <f t="shared" ref="AY2858:AY2921" si="1540">SINH(ATANH(SIN(K2858)) - ( 2*AA$3^0.5 / (1 + AA$3)) * ATANH(2*AA$3^0.5 / (1 +AA$3) * SIN(K2858)) )</f>
        <v>0</v>
      </c>
      <c r="AZ2858">
        <f t="shared" si="1514"/>
        <v>1</v>
      </c>
      <c r="BC2858">
        <f t="shared" ref="BC2858:BC2921" si="1541">ATAN(AY2858/AU2858)</f>
        <v>0</v>
      </c>
      <c r="BD2858">
        <f t="shared" ref="BD2858:BD2921" si="1542">ATANH(AV2858/AZ2858)</f>
        <v>-0.76835924415261836</v>
      </c>
      <c r="BG2858">
        <f t="shared" ref="BG2858:BG2921" si="1543">AP$3 * (BC2858 + (AI$3 * SIN(2*BC2858) * COSH(2*BD2858) + AJ$3 * SIN(2*BC2858*2) * COSH(2*BD2858*2) + AK$3 * SIN(2*BC2858*3) * COSH(2*BD2858*3) + AL$3 * SIN(2*BC2858*4) * COSH(2*BD2858*4) + AM$3 * SIN(2*BC2858*5) * COSH(2*BD2858*5) ) ) - AR2858</f>
        <v>-3953586.9442910855</v>
      </c>
      <c r="BH2858">
        <f t="shared" ref="BH2858:BH2921" si="1544">AP$3 * (BD2858 + (AI$3 * COS(2*BC2858) * SINH(2*BD2858) + AJ$3 * COS(2*BC2858*2) * SINH(2*BD2858*2) + AK$3 * COS(2*BC2858*3) * SINH(2*BD2858*3) + AL$3 * COS(2*BC2858*4) * SINH(2*BD2858*4) + AM$3 * COS(2*BC2858*5) * SINH(2*BD2858*5) ) )</f>
        <v>-4903877.1605711868</v>
      </c>
    </row>
    <row r="2859" spans="9:60">
      <c r="I2859">
        <v>35.715560913085902</v>
      </c>
      <c r="J2859">
        <v>139.76123046875</v>
      </c>
      <c r="K2859">
        <f t="shared" si="1515"/>
        <v>0</v>
      </c>
      <c r="L2859">
        <f t="shared" si="1516"/>
        <v>0</v>
      </c>
      <c r="M2859">
        <f t="shared" si="1517"/>
        <v>0.62335413212994129</v>
      </c>
      <c r="N2859">
        <f t="shared" si="1518"/>
        <v>2.4392936383183055</v>
      </c>
      <c r="O2859">
        <f t="shared" si="1519"/>
        <v>0.94794152197184645</v>
      </c>
      <c r="P2859">
        <f t="shared" si="1520"/>
        <v>0.60373344267671347</v>
      </c>
      <c r="Q2859">
        <f t="shared" si="1521"/>
        <v>-0.5634303877321738</v>
      </c>
      <c r="R2859">
        <f t="shared" si="1522"/>
        <v>-0.96257600818290445</v>
      </c>
      <c r="S2859">
        <f t="shared" si="1523"/>
        <v>-4.962359691597764E-2</v>
      </c>
      <c r="U2859" s="1" t="s">
        <v>2938</v>
      </c>
      <c r="V2859" s="3">
        <v>0.99990000000000001</v>
      </c>
      <c r="W2859" s="3">
        <v>6378137</v>
      </c>
      <c r="X2859" s="3">
        <v>298.25722210100002</v>
      </c>
      <c r="AA2859" s="3">
        <f t="shared" si="1524"/>
        <v>1.6792203946287445E-3</v>
      </c>
      <c r="AB2859" s="3">
        <f t="shared" si="1513"/>
        <v>1.0000007049454078</v>
      </c>
      <c r="AC2859" s="3">
        <f t="shared" si="1525"/>
        <v>-2.5188297041239312E-3</v>
      </c>
      <c r="AD2859" s="3">
        <f t="shared" si="1526"/>
        <v>2.6435429493240994E-6</v>
      </c>
      <c r="AE2859" s="3">
        <f t="shared" si="1527"/>
        <v>-3.4526259073074147E-9</v>
      </c>
      <c r="AF2859" s="3">
        <f t="shared" si="1528"/>
        <v>4.8918304243879506E-12</v>
      </c>
      <c r="AG2859" s="3">
        <f t="shared" si="1529"/>
        <v>-7.2287260458139161E-15</v>
      </c>
      <c r="AH2859" s="3" t="s">
        <v>57</v>
      </c>
      <c r="AI2859" s="3">
        <f t="shared" si="1530"/>
        <v>8.377318247285465E-4</v>
      </c>
      <c r="AJ2859" s="3">
        <f t="shared" si="1531"/>
        <v>7.6085278483792483E-7</v>
      </c>
      <c r="AK2859" s="3">
        <f t="shared" si="1532"/>
        <v>1.1976455002315586E-9</v>
      </c>
      <c r="AL2859" s="3">
        <f t="shared" si="1533"/>
        <v>2.4291502606542476E-12</v>
      </c>
      <c r="AM2859" s="3">
        <f t="shared" si="1534"/>
        <v>5.7501643840919741E-15</v>
      </c>
      <c r="AP2859" s="3">
        <f t="shared" si="1535"/>
        <v>6366812.4008564716</v>
      </c>
      <c r="AQ2859">
        <f t="shared" si="1536"/>
        <v>-2.3861053274235222E-3</v>
      </c>
      <c r="AR2859">
        <f t="shared" si="1537"/>
        <v>3953586.9442910855</v>
      </c>
      <c r="AU2859">
        <f t="shared" si="1538"/>
        <v>-0.76335910101326143</v>
      </c>
      <c r="AV2859">
        <f t="shared" si="1539"/>
        <v>-0.64597436706128308</v>
      </c>
      <c r="AY2859">
        <f t="shared" si="1540"/>
        <v>0</v>
      </c>
      <c r="AZ2859">
        <f t="shared" si="1514"/>
        <v>1</v>
      </c>
      <c r="BC2859">
        <f t="shared" si="1541"/>
        <v>0</v>
      </c>
      <c r="BD2859">
        <f t="shared" si="1542"/>
        <v>-0.76835924415261836</v>
      </c>
      <c r="BG2859">
        <f t="shared" si="1543"/>
        <v>-3953586.9442910855</v>
      </c>
      <c r="BH2859">
        <f t="shared" si="1544"/>
        <v>-4903877.1605711868</v>
      </c>
    </row>
    <row r="2860" spans="9:60">
      <c r="I2860">
        <v>35.715560913085902</v>
      </c>
      <c r="J2860">
        <v>139.76123046875</v>
      </c>
      <c r="K2860">
        <f t="shared" si="1515"/>
        <v>0</v>
      </c>
      <c r="L2860">
        <f t="shared" si="1516"/>
        <v>0</v>
      </c>
      <c r="M2860">
        <f t="shared" si="1517"/>
        <v>0.62335413212994129</v>
      </c>
      <c r="N2860">
        <f t="shared" si="1518"/>
        <v>2.4392936383183055</v>
      </c>
      <c r="O2860">
        <f t="shared" si="1519"/>
        <v>0.94794152197184645</v>
      </c>
      <c r="P2860">
        <f t="shared" si="1520"/>
        <v>0.60373344267671347</v>
      </c>
      <c r="Q2860">
        <f t="shared" si="1521"/>
        <v>-0.5634303877321738</v>
      </c>
      <c r="R2860">
        <f t="shared" si="1522"/>
        <v>-0.96257600818290445</v>
      </c>
      <c r="S2860">
        <f t="shared" si="1523"/>
        <v>-4.962359691597764E-2</v>
      </c>
      <c r="U2860" s="1" t="s">
        <v>2939</v>
      </c>
      <c r="V2860" s="3">
        <v>0.99990000000000001</v>
      </c>
      <c r="W2860" s="3">
        <v>6378137</v>
      </c>
      <c r="X2860" s="3">
        <v>298.25722210100002</v>
      </c>
      <c r="AA2860" s="3">
        <f t="shared" si="1524"/>
        <v>1.6792203946287445E-3</v>
      </c>
      <c r="AB2860" s="3">
        <f t="shared" si="1513"/>
        <v>1.0000007049454078</v>
      </c>
      <c r="AC2860" s="3">
        <f t="shared" si="1525"/>
        <v>-2.5188297041239312E-3</v>
      </c>
      <c r="AD2860" s="3">
        <f t="shared" si="1526"/>
        <v>2.6435429493240994E-6</v>
      </c>
      <c r="AE2860" s="3">
        <f t="shared" si="1527"/>
        <v>-3.4526259073074147E-9</v>
      </c>
      <c r="AF2860" s="3">
        <f t="shared" si="1528"/>
        <v>4.8918304243879506E-12</v>
      </c>
      <c r="AG2860" s="3">
        <f t="shared" si="1529"/>
        <v>-7.2287260458139161E-15</v>
      </c>
      <c r="AH2860" s="3" t="s">
        <v>57</v>
      </c>
      <c r="AI2860" s="3">
        <f t="shared" si="1530"/>
        <v>8.377318247285465E-4</v>
      </c>
      <c r="AJ2860" s="3">
        <f t="shared" si="1531"/>
        <v>7.6085278483792483E-7</v>
      </c>
      <c r="AK2860" s="3">
        <f t="shared" si="1532"/>
        <v>1.1976455002315586E-9</v>
      </c>
      <c r="AL2860" s="3">
        <f t="shared" si="1533"/>
        <v>2.4291502606542476E-12</v>
      </c>
      <c r="AM2860" s="3">
        <f t="shared" si="1534"/>
        <v>5.7501643840919741E-15</v>
      </c>
      <c r="AP2860" s="3">
        <f t="shared" si="1535"/>
        <v>6366812.4008564716</v>
      </c>
      <c r="AQ2860">
        <f t="shared" si="1536"/>
        <v>-2.3861053274235222E-3</v>
      </c>
      <c r="AR2860">
        <f t="shared" si="1537"/>
        <v>3953586.9442910855</v>
      </c>
      <c r="AU2860">
        <f t="shared" si="1538"/>
        <v>-0.76335910101326143</v>
      </c>
      <c r="AV2860">
        <f t="shared" si="1539"/>
        <v>-0.64597436706128308</v>
      </c>
      <c r="AY2860">
        <f t="shared" si="1540"/>
        <v>0</v>
      </c>
      <c r="AZ2860">
        <f t="shared" si="1514"/>
        <v>1</v>
      </c>
      <c r="BC2860">
        <f t="shared" si="1541"/>
        <v>0</v>
      </c>
      <c r="BD2860">
        <f t="shared" si="1542"/>
        <v>-0.76835924415261836</v>
      </c>
      <c r="BG2860">
        <f t="shared" si="1543"/>
        <v>-3953586.9442910855</v>
      </c>
      <c r="BH2860">
        <f t="shared" si="1544"/>
        <v>-4903877.1605711868</v>
      </c>
    </row>
    <row r="2861" spans="9:60">
      <c r="I2861">
        <v>35.715560913085902</v>
      </c>
      <c r="J2861">
        <v>139.76123046875</v>
      </c>
      <c r="K2861">
        <f t="shared" si="1515"/>
        <v>0</v>
      </c>
      <c r="L2861">
        <f t="shared" si="1516"/>
        <v>0</v>
      </c>
      <c r="M2861">
        <f t="shared" si="1517"/>
        <v>0.62335413212994129</v>
      </c>
      <c r="N2861">
        <f t="shared" si="1518"/>
        <v>2.4392936383183055</v>
      </c>
      <c r="O2861">
        <f t="shared" si="1519"/>
        <v>0.94794152197184645</v>
      </c>
      <c r="P2861">
        <f t="shared" si="1520"/>
        <v>0.60373344267671347</v>
      </c>
      <c r="Q2861">
        <f t="shared" si="1521"/>
        <v>-0.5634303877321738</v>
      </c>
      <c r="R2861">
        <f t="shared" si="1522"/>
        <v>-0.96257600818290445</v>
      </c>
      <c r="S2861">
        <f t="shared" si="1523"/>
        <v>-4.962359691597764E-2</v>
      </c>
      <c r="U2861" s="1" t="s">
        <v>2940</v>
      </c>
      <c r="V2861" s="3">
        <v>0.99990000000000001</v>
      </c>
      <c r="W2861" s="3">
        <v>6378137</v>
      </c>
      <c r="X2861" s="3">
        <v>298.25722210100002</v>
      </c>
      <c r="AA2861" s="3">
        <f t="shared" si="1524"/>
        <v>1.6792203946287445E-3</v>
      </c>
      <c r="AB2861" s="3">
        <f t="shared" si="1513"/>
        <v>1.0000007049454078</v>
      </c>
      <c r="AC2861" s="3">
        <f t="shared" si="1525"/>
        <v>-2.5188297041239312E-3</v>
      </c>
      <c r="AD2861" s="3">
        <f t="shared" si="1526"/>
        <v>2.6435429493240994E-6</v>
      </c>
      <c r="AE2861" s="3">
        <f t="shared" si="1527"/>
        <v>-3.4526259073074147E-9</v>
      </c>
      <c r="AF2861" s="3">
        <f t="shared" si="1528"/>
        <v>4.8918304243879506E-12</v>
      </c>
      <c r="AG2861" s="3">
        <f t="shared" si="1529"/>
        <v>-7.2287260458139161E-15</v>
      </c>
      <c r="AH2861" s="3" t="s">
        <v>57</v>
      </c>
      <c r="AI2861" s="3">
        <f t="shared" si="1530"/>
        <v>8.377318247285465E-4</v>
      </c>
      <c r="AJ2861" s="3">
        <f t="shared" si="1531"/>
        <v>7.6085278483792483E-7</v>
      </c>
      <c r="AK2861" s="3">
        <f t="shared" si="1532"/>
        <v>1.1976455002315586E-9</v>
      </c>
      <c r="AL2861" s="3">
        <f t="shared" si="1533"/>
        <v>2.4291502606542476E-12</v>
      </c>
      <c r="AM2861" s="3">
        <f t="shared" si="1534"/>
        <v>5.7501643840919741E-15</v>
      </c>
      <c r="AP2861" s="3">
        <f t="shared" si="1535"/>
        <v>6366812.4008564716</v>
      </c>
      <c r="AQ2861">
        <f t="shared" si="1536"/>
        <v>-2.3861053274235222E-3</v>
      </c>
      <c r="AR2861">
        <f t="shared" si="1537"/>
        <v>3953586.9442910855</v>
      </c>
      <c r="AU2861">
        <f t="shared" si="1538"/>
        <v>-0.76335910101326143</v>
      </c>
      <c r="AV2861">
        <f t="shared" si="1539"/>
        <v>-0.64597436706128308</v>
      </c>
      <c r="AY2861">
        <f t="shared" si="1540"/>
        <v>0</v>
      </c>
      <c r="AZ2861">
        <f t="shared" si="1514"/>
        <v>1</v>
      </c>
      <c r="BC2861">
        <f t="shared" si="1541"/>
        <v>0</v>
      </c>
      <c r="BD2861">
        <f t="shared" si="1542"/>
        <v>-0.76835924415261836</v>
      </c>
      <c r="BG2861">
        <f t="shared" si="1543"/>
        <v>-3953586.9442910855</v>
      </c>
      <c r="BH2861">
        <f t="shared" si="1544"/>
        <v>-4903877.1605711868</v>
      </c>
    </row>
    <row r="2862" spans="9:60">
      <c r="I2862">
        <v>35.715560913085902</v>
      </c>
      <c r="J2862">
        <v>139.76123046875</v>
      </c>
      <c r="K2862">
        <f t="shared" si="1515"/>
        <v>0</v>
      </c>
      <c r="L2862">
        <f t="shared" si="1516"/>
        <v>0</v>
      </c>
      <c r="M2862">
        <f t="shared" si="1517"/>
        <v>0.62335413212994129</v>
      </c>
      <c r="N2862">
        <f t="shared" si="1518"/>
        <v>2.4392936383183055</v>
      </c>
      <c r="O2862">
        <f t="shared" si="1519"/>
        <v>0.94794152197184645</v>
      </c>
      <c r="P2862">
        <f t="shared" si="1520"/>
        <v>0.60373344267671347</v>
      </c>
      <c r="Q2862">
        <f t="shared" si="1521"/>
        <v>-0.5634303877321738</v>
      </c>
      <c r="R2862">
        <f t="shared" si="1522"/>
        <v>-0.96257600818290445</v>
      </c>
      <c r="S2862">
        <f t="shared" si="1523"/>
        <v>-4.962359691597764E-2</v>
      </c>
      <c r="U2862" s="1" t="s">
        <v>2941</v>
      </c>
      <c r="V2862" s="3">
        <v>0.99990000000000001</v>
      </c>
      <c r="W2862" s="3">
        <v>6378137</v>
      </c>
      <c r="X2862" s="3">
        <v>298.25722210100002</v>
      </c>
      <c r="AA2862" s="3">
        <f t="shared" si="1524"/>
        <v>1.6792203946287445E-3</v>
      </c>
      <c r="AB2862" s="3">
        <f t="shared" si="1513"/>
        <v>1.0000007049454078</v>
      </c>
      <c r="AC2862" s="3">
        <f t="shared" si="1525"/>
        <v>-2.5188297041239312E-3</v>
      </c>
      <c r="AD2862" s="3">
        <f t="shared" si="1526"/>
        <v>2.6435429493240994E-6</v>
      </c>
      <c r="AE2862" s="3">
        <f t="shared" si="1527"/>
        <v>-3.4526259073074147E-9</v>
      </c>
      <c r="AF2862" s="3">
        <f t="shared" si="1528"/>
        <v>4.8918304243879506E-12</v>
      </c>
      <c r="AG2862" s="3">
        <f t="shared" si="1529"/>
        <v>-7.2287260458139161E-15</v>
      </c>
      <c r="AH2862" s="3" t="s">
        <v>57</v>
      </c>
      <c r="AI2862" s="3">
        <f t="shared" si="1530"/>
        <v>8.377318247285465E-4</v>
      </c>
      <c r="AJ2862" s="3">
        <f t="shared" si="1531"/>
        <v>7.6085278483792483E-7</v>
      </c>
      <c r="AK2862" s="3">
        <f t="shared" si="1532"/>
        <v>1.1976455002315586E-9</v>
      </c>
      <c r="AL2862" s="3">
        <f t="shared" si="1533"/>
        <v>2.4291502606542476E-12</v>
      </c>
      <c r="AM2862" s="3">
        <f t="shared" si="1534"/>
        <v>5.7501643840919741E-15</v>
      </c>
      <c r="AP2862" s="3">
        <f t="shared" si="1535"/>
        <v>6366812.4008564716</v>
      </c>
      <c r="AQ2862">
        <f t="shared" si="1536"/>
        <v>-2.3861053274235222E-3</v>
      </c>
      <c r="AR2862">
        <f t="shared" si="1537"/>
        <v>3953586.9442910855</v>
      </c>
      <c r="AU2862">
        <f t="shared" si="1538"/>
        <v>-0.76335910101326143</v>
      </c>
      <c r="AV2862">
        <f t="shared" si="1539"/>
        <v>-0.64597436706128308</v>
      </c>
      <c r="AY2862">
        <f t="shared" si="1540"/>
        <v>0</v>
      </c>
      <c r="AZ2862">
        <f t="shared" si="1514"/>
        <v>1</v>
      </c>
      <c r="BC2862">
        <f t="shared" si="1541"/>
        <v>0</v>
      </c>
      <c r="BD2862">
        <f t="shared" si="1542"/>
        <v>-0.76835924415261836</v>
      </c>
      <c r="BG2862">
        <f t="shared" si="1543"/>
        <v>-3953586.9442910855</v>
      </c>
      <c r="BH2862">
        <f t="shared" si="1544"/>
        <v>-4903877.1605711868</v>
      </c>
    </row>
    <row r="2863" spans="9:60">
      <c r="I2863">
        <v>35.715560913085902</v>
      </c>
      <c r="J2863">
        <v>139.76123046875</v>
      </c>
      <c r="K2863">
        <f t="shared" si="1515"/>
        <v>0</v>
      </c>
      <c r="L2863">
        <f t="shared" si="1516"/>
        <v>0</v>
      </c>
      <c r="M2863">
        <f t="shared" si="1517"/>
        <v>0.62335413212994129</v>
      </c>
      <c r="N2863">
        <f t="shared" si="1518"/>
        <v>2.4392936383183055</v>
      </c>
      <c r="O2863">
        <f t="shared" si="1519"/>
        <v>0.94794152197184645</v>
      </c>
      <c r="P2863">
        <f t="shared" si="1520"/>
        <v>0.60373344267671347</v>
      </c>
      <c r="Q2863">
        <f t="shared" si="1521"/>
        <v>-0.5634303877321738</v>
      </c>
      <c r="R2863">
        <f t="shared" si="1522"/>
        <v>-0.96257600818290445</v>
      </c>
      <c r="S2863">
        <f t="shared" si="1523"/>
        <v>-4.962359691597764E-2</v>
      </c>
      <c r="U2863" s="1" t="s">
        <v>2942</v>
      </c>
      <c r="V2863" s="3">
        <v>0.99990000000000001</v>
      </c>
      <c r="W2863" s="3">
        <v>6378137</v>
      </c>
      <c r="X2863" s="3">
        <v>298.25722210100002</v>
      </c>
      <c r="AA2863" s="3">
        <f t="shared" si="1524"/>
        <v>1.6792203946287445E-3</v>
      </c>
      <c r="AB2863" s="3">
        <f t="shared" si="1513"/>
        <v>1.0000007049454078</v>
      </c>
      <c r="AC2863" s="3">
        <f t="shared" si="1525"/>
        <v>-2.5188297041239312E-3</v>
      </c>
      <c r="AD2863" s="3">
        <f t="shared" si="1526"/>
        <v>2.6435429493240994E-6</v>
      </c>
      <c r="AE2863" s="3">
        <f t="shared" si="1527"/>
        <v>-3.4526259073074147E-9</v>
      </c>
      <c r="AF2863" s="3">
        <f t="shared" si="1528"/>
        <v>4.8918304243879506E-12</v>
      </c>
      <c r="AG2863" s="3">
        <f t="shared" si="1529"/>
        <v>-7.2287260458139161E-15</v>
      </c>
      <c r="AH2863" s="3" t="s">
        <v>57</v>
      </c>
      <c r="AI2863" s="3">
        <f t="shared" si="1530"/>
        <v>8.377318247285465E-4</v>
      </c>
      <c r="AJ2863" s="3">
        <f t="shared" si="1531"/>
        <v>7.6085278483792483E-7</v>
      </c>
      <c r="AK2863" s="3">
        <f t="shared" si="1532"/>
        <v>1.1976455002315586E-9</v>
      </c>
      <c r="AL2863" s="3">
        <f t="shared" si="1533"/>
        <v>2.4291502606542476E-12</v>
      </c>
      <c r="AM2863" s="3">
        <f t="shared" si="1534"/>
        <v>5.7501643840919741E-15</v>
      </c>
      <c r="AP2863" s="3">
        <f t="shared" si="1535"/>
        <v>6366812.4008564716</v>
      </c>
      <c r="AQ2863">
        <f t="shared" si="1536"/>
        <v>-2.3861053274235222E-3</v>
      </c>
      <c r="AR2863">
        <f t="shared" si="1537"/>
        <v>3953586.9442910855</v>
      </c>
      <c r="AU2863">
        <f t="shared" si="1538"/>
        <v>-0.76335910101326143</v>
      </c>
      <c r="AV2863">
        <f t="shared" si="1539"/>
        <v>-0.64597436706128308</v>
      </c>
      <c r="AY2863">
        <f t="shared" si="1540"/>
        <v>0</v>
      </c>
      <c r="AZ2863">
        <f t="shared" si="1514"/>
        <v>1</v>
      </c>
      <c r="BC2863">
        <f t="shared" si="1541"/>
        <v>0</v>
      </c>
      <c r="BD2863">
        <f t="shared" si="1542"/>
        <v>-0.76835924415261836</v>
      </c>
      <c r="BG2863">
        <f t="shared" si="1543"/>
        <v>-3953586.9442910855</v>
      </c>
      <c r="BH2863">
        <f t="shared" si="1544"/>
        <v>-4903877.1605711868</v>
      </c>
    </row>
    <row r="2864" spans="9:60">
      <c r="I2864">
        <v>35.715560913085902</v>
      </c>
      <c r="J2864">
        <v>139.76123046875</v>
      </c>
      <c r="K2864">
        <f t="shared" si="1515"/>
        <v>0</v>
      </c>
      <c r="L2864">
        <f t="shared" si="1516"/>
        <v>0</v>
      </c>
      <c r="M2864">
        <f t="shared" si="1517"/>
        <v>0.62335413212994129</v>
      </c>
      <c r="N2864">
        <f t="shared" si="1518"/>
        <v>2.4392936383183055</v>
      </c>
      <c r="O2864">
        <f t="shared" si="1519"/>
        <v>0.94794152197184645</v>
      </c>
      <c r="P2864">
        <f t="shared" si="1520"/>
        <v>0.60373344267671347</v>
      </c>
      <c r="Q2864">
        <f t="shared" si="1521"/>
        <v>-0.5634303877321738</v>
      </c>
      <c r="R2864">
        <f t="shared" si="1522"/>
        <v>-0.96257600818290445</v>
      </c>
      <c r="S2864">
        <f t="shared" si="1523"/>
        <v>-4.962359691597764E-2</v>
      </c>
      <c r="U2864" s="1" t="s">
        <v>2943</v>
      </c>
      <c r="V2864" s="3">
        <v>0.99990000000000001</v>
      </c>
      <c r="W2864" s="3">
        <v>6378137</v>
      </c>
      <c r="X2864" s="3">
        <v>298.25722210100002</v>
      </c>
      <c r="AA2864" s="3">
        <f t="shared" si="1524"/>
        <v>1.6792203946287445E-3</v>
      </c>
      <c r="AB2864" s="3">
        <f t="shared" si="1513"/>
        <v>1.0000007049454078</v>
      </c>
      <c r="AC2864" s="3">
        <f t="shared" si="1525"/>
        <v>-2.5188297041239312E-3</v>
      </c>
      <c r="AD2864" s="3">
        <f t="shared" si="1526"/>
        <v>2.6435429493240994E-6</v>
      </c>
      <c r="AE2864" s="3">
        <f t="shared" si="1527"/>
        <v>-3.4526259073074147E-9</v>
      </c>
      <c r="AF2864" s="3">
        <f t="shared" si="1528"/>
        <v>4.8918304243879506E-12</v>
      </c>
      <c r="AG2864" s="3">
        <f t="shared" si="1529"/>
        <v>-7.2287260458139161E-15</v>
      </c>
      <c r="AH2864" s="3" t="s">
        <v>57</v>
      </c>
      <c r="AI2864" s="3">
        <f t="shared" si="1530"/>
        <v>8.377318247285465E-4</v>
      </c>
      <c r="AJ2864" s="3">
        <f t="shared" si="1531"/>
        <v>7.6085278483792483E-7</v>
      </c>
      <c r="AK2864" s="3">
        <f t="shared" si="1532"/>
        <v>1.1976455002315586E-9</v>
      </c>
      <c r="AL2864" s="3">
        <f t="shared" si="1533"/>
        <v>2.4291502606542476E-12</v>
      </c>
      <c r="AM2864" s="3">
        <f t="shared" si="1534"/>
        <v>5.7501643840919741E-15</v>
      </c>
      <c r="AP2864" s="3">
        <f t="shared" si="1535"/>
        <v>6366812.4008564716</v>
      </c>
      <c r="AQ2864">
        <f t="shared" si="1536"/>
        <v>-2.3861053274235222E-3</v>
      </c>
      <c r="AR2864">
        <f t="shared" si="1537"/>
        <v>3953586.9442910855</v>
      </c>
      <c r="AU2864">
        <f t="shared" si="1538"/>
        <v>-0.76335910101326143</v>
      </c>
      <c r="AV2864">
        <f t="shared" si="1539"/>
        <v>-0.64597436706128308</v>
      </c>
      <c r="AY2864">
        <f t="shared" si="1540"/>
        <v>0</v>
      </c>
      <c r="AZ2864">
        <f t="shared" si="1514"/>
        <v>1</v>
      </c>
      <c r="BC2864">
        <f t="shared" si="1541"/>
        <v>0</v>
      </c>
      <c r="BD2864">
        <f t="shared" si="1542"/>
        <v>-0.76835924415261836</v>
      </c>
      <c r="BG2864">
        <f t="shared" si="1543"/>
        <v>-3953586.9442910855</v>
      </c>
      <c r="BH2864">
        <f t="shared" si="1544"/>
        <v>-4903877.1605711868</v>
      </c>
    </row>
    <row r="2865" spans="9:60">
      <c r="I2865">
        <v>35.715560913085902</v>
      </c>
      <c r="J2865">
        <v>139.76123046875</v>
      </c>
      <c r="K2865">
        <f t="shared" si="1515"/>
        <v>0</v>
      </c>
      <c r="L2865">
        <f t="shared" si="1516"/>
        <v>0</v>
      </c>
      <c r="M2865">
        <f t="shared" si="1517"/>
        <v>0.62335413212994129</v>
      </c>
      <c r="N2865">
        <f t="shared" si="1518"/>
        <v>2.4392936383183055</v>
      </c>
      <c r="O2865">
        <f t="shared" si="1519"/>
        <v>0.94794152197184645</v>
      </c>
      <c r="P2865">
        <f t="shared" si="1520"/>
        <v>0.60373344267671347</v>
      </c>
      <c r="Q2865">
        <f t="shared" si="1521"/>
        <v>-0.5634303877321738</v>
      </c>
      <c r="R2865">
        <f t="shared" si="1522"/>
        <v>-0.96257600818290445</v>
      </c>
      <c r="S2865">
        <f t="shared" si="1523"/>
        <v>-4.962359691597764E-2</v>
      </c>
      <c r="U2865" s="1" t="s">
        <v>2944</v>
      </c>
      <c r="V2865" s="3">
        <v>0.99990000000000001</v>
      </c>
      <c r="W2865" s="3">
        <v>6378137</v>
      </c>
      <c r="X2865" s="3">
        <v>298.25722210100002</v>
      </c>
      <c r="AA2865" s="3">
        <f t="shared" si="1524"/>
        <v>1.6792203946287445E-3</v>
      </c>
      <c r="AB2865" s="3">
        <f t="shared" si="1513"/>
        <v>1.0000007049454078</v>
      </c>
      <c r="AC2865" s="3">
        <f t="shared" si="1525"/>
        <v>-2.5188297041239312E-3</v>
      </c>
      <c r="AD2865" s="3">
        <f t="shared" si="1526"/>
        <v>2.6435429493240994E-6</v>
      </c>
      <c r="AE2865" s="3">
        <f t="shared" si="1527"/>
        <v>-3.4526259073074147E-9</v>
      </c>
      <c r="AF2865" s="3">
        <f t="shared" si="1528"/>
        <v>4.8918304243879506E-12</v>
      </c>
      <c r="AG2865" s="3">
        <f t="shared" si="1529"/>
        <v>-7.2287260458139161E-15</v>
      </c>
      <c r="AH2865" s="3" t="s">
        <v>57</v>
      </c>
      <c r="AI2865" s="3">
        <f t="shared" si="1530"/>
        <v>8.377318247285465E-4</v>
      </c>
      <c r="AJ2865" s="3">
        <f t="shared" si="1531"/>
        <v>7.6085278483792483E-7</v>
      </c>
      <c r="AK2865" s="3">
        <f t="shared" si="1532"/>
        <v>1.1976455002315586E-9</v>
      </c>
      <c r="AL2865" s="3">
        <f t="shared" si="1533"/>
        <v>2.4291502606542476E-12</v>
      </c>
      <c r="AM2865" s="3">
        <f t="shared" si="1534"/>
        <v>5.7501643840919741E-15</v>
      </c>
      <c r="AP2865" s="3">
        <f t="shared" si="1535"/>
        <v>6366812.4008564716</v>
      </c>
      <c r="AQ2865">
        <f t="shared" si="1536"/>
        <v>-2.3861053274235222E-3</v>
      </c>
      <c r="AR2865">
        <f t="shared" si="1537"/>
        <v>3953586.9442910855</v>
      </c>
      <c r="AU2865">
        <f t="shared" si="1538"/>
        <v>-0.76335910101326143</v>
      </c>
      <c r="AV2865">
        <f t="shared" si="1539"/>
        <v>-0.64597436706128308</v>
      </c>
      <c r="AY2865">
        <f t="shared" si="1540"/>
        <v>0</v>
      </c>
      <c r="AZ2865">
        <f t="shared" si="1514"/>
        <v>1</v>
      </c>
      <c r="BC2865">
        <f t="shared" si="1541"/>
        <v>0</v>
      </c>
      <c r="BD2865">
        <f t="shared" si="1542"/>
        <v>-0.76835924415261836</v>
      </c>
      <c r="BG2865">
        <f t="shared" si="1543"/>
        <v>-3953586.9442910855</v>
      </c>
      <c r="BH2865">
        <f t="shared" si="1544"/>
        <v>-4903877.1605711868</v>
      </c>
    </row>
    <row r="2866" spans="9:60">
      <c r="I2866">
        <v>35.715560913085902</v>
      </c>
      <c r="J2866">
        <v>139.76123046875</v>
      </c>
      <c r="K2866">
        <f t="shared" si="1515"/>
        <v>0</v>
      </c>
      <c r="L2866">
        <f t="shared" si="1516"/>
        <v>0</v>
      </c>
      <c r="M2866">
        <f t="shared" si="1517"/>
        <v>0.62335413212994129</v>
      </c>
      <c r="N2866">
        <f t="shared" si="1518"/>
        <v>2.4392936383183055</v>
      </c>
      <c r="O2866">
        <f t="shared" si="1519"/>
        <v>0.94794152197184645</v>
      </c>
      <c r="P2866">
        <f t="shared" si="1520"/>
        <v>0.60373344267671347</v>
      </c>
      <c r="Q2866">
        <f t="shared" si="1521"/>
        <v>-0.5634303877321738</v>
      </c>
      <c r="R2866">
        <f t="shared" si="1522"/>
        <v>-0.96257600818290445</v>
      </c>
      <c r="S2866">
        <f t="shared" si="1523"/>
        <v>-4.962359691597764E-2</v>
      </c>
      <c r="U2866" s="1" t="s">
        <v>2945</v>
      </c>
      <c r="V2866" s="3">
        <v>0.99990000000000001</v>
      </c>
      <c r="W2866" s="3">
        <v>6378137</v>
      </c>
      <c r="X2866" s="3">
        <v>298.25722210100002</v>
      </c>
      <c r="AA2866" s="3">
        <f t="shared" si="1524"/>
        <v>1.6792203946287445E-3</v>
      </c>
      <c r="AB2866" s="3">
        <f t="shared" si="1513"/>
        <v>1.0000007049454078</v>
      </c>
      <c r="AC2866" s="3">
        <f t="shared" si="1525"/>
        <v>-2.5188297041239312E-3</v>
      </c>
      <c r="AD2866" s="3">
        <f t="shared" si="1526"/>
        <v>2.6435429493240994E-6</v>
      </c>
      <c r="AE2866" s="3">
        <f t="shared" si="1527"/>
        <v>-3.4526259073074147E-9</v>
      </c>
      <c r="AF2866" s="3">
        <f t="shared" si="1528"/>
        <v>4.8918304243879506E-12</v>
      </c>
      <c r="AG2866" s="3">
        <f t="shared" si="1529"/>
        <v>-7.2287260458139161E-15</v>
      </c>
      <c r="AH2866" s="3" t="s">
        <v>57</v>
      </c>
      <c r="AI2866" s="3">
        <f t="shared" si="1530"/>
        <v>8.377318247285465E-4</v>
      </c>
      <c r="AJ2866" s="3">
        <f t="shared" si="1531"/>
        <v>7.6085278483792483E-7</v>
      </c>
      <c r="AK2866" s="3">
        <f t="shared" si="1532"/>
        <v>1.1976455002315586E-9</v>
      </c>
      <c r="AL2866" s="3">
        <f t="shared" si="1533"/>
        <v>2.4291502606542476E-12</v>
      </c>
      <c r="AM2866" s="3">
        <f t="shared" si="1534"/>
        <v>5.7501643840919741E-15</v>
      </c>
      <c r="AP2866" s="3">
        <f t="shared" si="1535"/>
        <v>6366812.4008564716</v>
      </c>
      <c r="AQ2866">
        <f t="shared" si="1536"/>
        <v>-2.3861053274235222E-3</v>
      </c>
      <c r="AR2866">
        <f t="shared" si="1537"/>
        <v>3953586.9442910855</v>
      </c>
      <c r="AU2866">
        <f t="shared" si="1538"/>
        <v>-0.76335910101326143</v>
      </c>
      <c r="AV2866">
        <f t="shared" si="1539"/>
        <v>-0.64597436706128308</v>
      </c>
      <c r="AY2866">
        <f t="shared" si="1540"/>
        <v>0</v>
      </c>
      <c r="AZ2866">
        <f t="shared" si="1514"/>
        <v>1</v>
      </c>
      <c r="BC2866">
        <f t="shared" si="1541"/>
        <v>0</v>
      </c>
      <c r="BD2866">
        <f t="shared" si="1542"/>
        <v>-0.76835924415261836</v>
      </c>
      <c r="BG2866">
        <f t="shared" si="1543"/>
        <v>-3953586.9442910855</v>
      </c>
      <c r="BH2866">
        <f t="shared" si="1544"/>
        <v>-4903877.1605711868</v>
      </c>
    </row>
    <row r="2867" spans="9:60">
      <c r="I2867">
        <v>35.715560913085902</v>
      </c>
      <c r="J2867">
        <v>139.76123046875</v>
      </c>
      <c r="K2867">
        <f t="shared" si="1515"/>
        <v>0</v>
      </c>
      <c r="L2867">
        <f t="shared" si="1516"/>
        <v>0</v>
      </c>
      <c r="M2867">
        <f t="shared" si="1517"/>
        <v>0.62335413212994129</v>
      </c>
      <c r="N2867">
        <f t="shared" si="1518"/>
        <v>2.4392936383183055</v>
      </c>
      <c r="O2867">
        <f t="shared" si="1519"/>
        <v>0.94794152197184645</v>
      </c>
      <c r="P2867">
        <f t="shared" si="1520"/>
        <v>0.60373344267671347</v>
      </c>
      <c r="Q2867">
        <f t="shared" si="1521"/>
        <v>-0.5634303877321738</v>
      </c>
      <c r="R2867">
        <f t="shared" si="1522"/>
        <v>-0.96257600818290445</v>
      </c>
      <c r="S2867">
        <f t="shared" si="1523"/>
        <v>-4.962359691597764E-2</v>
      </c>
      <c r="U2867" s="1" t="s">
        <v>2946</v>
      </c>
      <c r="V2867" s="3">
        <v>0.99990000000000001</v>
      </c>
      <c r="W2867" s="3">
        <v>6378137</v>
      </c>
      <c r="X2867" s="3">
        <v>298.25722210100002</v>
      </c>
      <c r="AA2867" s="3">
        <f t="shared" si="1524"/>
        <v>1.6792203946287445E-3</v>
      </c>
      <c r="AB2867" s="3">
        <f t="shared" si="1513"/>
        <v>1.0000007049454078</v>
      </c>
      <c r="AC2867" s="3">
        <f t="shared" si="1525"/>
        <v>-2.5188297041239312E-3</v>
      </c>
      <c r="AD2867" s="3">
        <f t="shared" si="1526"/>
        <v>2.6435429493240994E-6</v>
      </c>
      <c r="AE2867" s="3">
        <f t="shared" si="1527"/>
        <v>-3.4526259073074147E-9</v>
      </c>
      <c r="AF2867" s="3">
        <f t="shared" si="1528"/>
        <v>4.8918304243879506E-12</v>
      </c>
      <c r="AG2867" s="3">
        <f t="shared" si="1529"/>
        <v>-7.2287260458139161E-15</v>
      </c>
      <c r="AH2867" s="3" t="s">
        <v>57</v>
      </c>
      <c r="AI2867" s="3">
        <f t="shared" si="1530"/>
        <v>8.377318247285465E-4</v>
      </c>
      <c r="AJ2867" s="3">
        <f t="shared" si="1531"/>
        <v>7.6085278483792483E-7</v>
      </c>
      <c r="AK2867" s="3">
        <f t="shared" si="1532"/>
        <v>1.1976455002315586E-9</v>
      </c>
      <c r="AL2867" s="3">
        <f t="shared" si="1533"/>
        <v>2.4291502606542476E-12</v>
      </c>
      <c r="AM2867" s="3">
        <f t="shared" si="1534"/>
        <v>5.7501643840919741E-15</v>
      </c>
      <c r="AP2867" s="3">
        <f t="shared" si="1535"/>
        <v>6366812.4008564716</v>
      </c>
      <c r="AQ2867">
        <f t="shared" si="1536"/>
        <v>-2.3861053274235222E-3</v>
      </c>
      <c r="AR2867">
        <f t="shared" si="1537"/>
        <v>3953586.9442910855</v>
      </c>
      <c r="AU2867">
        <f t="shared" si="1538"/>
        <v>-0.76335910101326143</v>
      </c>
      <c r="AV2867">
        <f t="shared" si="1539"/>
        <v>-0.64597436706128308</v>
      </c>
      <c r="AY2867">
        <f t="shared" si="1540"/>
        <v>0</v>
      </c>
      <c r="AZ2867">
        <f t="shared" si="1514"/>
        <v>1</v>
      </c>
      <c r="BC2867">
        <f t="shared" si="1541"/>
        <v>0</v>
      </c>
      <c r="BD2867">
        <f t="shared" si="1542"/>
        <v>-0.76835924415261836</v>
      </c>
      <c r="BG2867">
        <f t="shared" si="1543"/>
        <v>-3953586.9442910855</v>
      </c>
      <c r="BH2867">
        <f t="shared" si="1544"/>
        <v>-4903877.1605711868</v>
      </c>
    </row>
    <row r="2868" spans="9:60">
      <c r="I2868">
        <v>35.715560913085902</v>
      </c>
      <c r="J2868">
        <v>139.76123046875</v>
      </c>
      <c r="K2868">
        <f t="shared" si="1515"/>
        <v>0</v>
      </c>
      <c r="L2868">
        <f t="shared" si="1516"/>
        <v>0</v>
      </c>
      <c r="M2868">
        <f t="shared" si="1517"/>
        <v>0.62335413212994129</v>
      </c>
      <c r="N2868">
        <f t="shared" si="1518"/>
        <v>2.4392936383183055</v>
      </c>
      <c r="O2868">
        <f t="shared" si="1519"/>
        <v>0.94794152197184645</v>
      </c>
      <c r="P2868">
        <f t="shared" si="1520"/>
        <v>0.60373344267671347</v>
      </c>
      <c r="Q2868">
        <f t="shared" si="1521"/>
        <v>-0.5634303877321738</v>
      </c>
      <c r="R2868">
        <f t="shared" si="1522"/>
        <v>-0.96257600818290445</v>
      </c>
      <c r="S2868">
        <f t="shared" si="1523"/>
        <v>-4.962359691597764E-2</v>
      </c>
      <c r="U2868" s="1" t="s">
        <v>2947</v>
      </c>
      <c r="V2868" s="3">
        <v>0.99990000000000001</v>
      </c>
      <c r="W2868" s="3">
        <v>6378137</v>
      </c>
      <c r="X2868" s="3">
        <v>298.25722210100002</v>
      </c>
      <c r="AA2868" s="3">
        <f t="shared" si="1524"/>
        <v>1.6792203946287445E-3</v>
      </c>
      <c r="AB2868" s="3">
        <f t="shared" si="1513"/>
        <v>1.0000007049454078</v>
      </c>
      <c r="AC2868" s="3">
        <f t="shared" si="1525"/>
        <v>-2.5188297041239312E-3</v>
      </c>
      <c r="AD2868" s="3">
        <f t="shared" si="1526"/>
        <v>2.6435429493240994E-6</v>
      </c>
      <c r="AE2868" s="3">
        <f t="shared" si="1527"/>
        <v>-3.4526259073074147E-9</v>
      </c>
      <c r="AF2868" s="3">
        <f t="shared" si="1528"/>
        <v>4.8918304243879506E-12</v>
      </c>
      <c r="AG2868" s="3">
        <f t="shared" si="1529"/>
        <v>-7.2287260458139161E-15</v>
      </c>
      <c r="AH2868" s="3" t="s">
        <v>57</v>
      </c>
      <c r="AI2868" s="3">
        <f t="shared" si="1530"/>
        <v>8.377318247285465E-4</v>
      </c>
      <c r="AJ2868" s="3">
        <f t="shared" si="1531"/>
        <v>7.6085278483792483E-7</v>
      </c>
      <c r="AK2868" s="3">
        <f t="shared" si="1532"/>
        <v>1.1976455002315586E-9</v>
      </c>
      <c r="AL2868" s="3">
        <f t="shared" si="1533"/>
        <v>2.4291502606542476E-12</v>
      </c>
      <c r="AM2868" s="3">
        <f t="shared" si="1534"/>
        <v>5.7501643840919741E-15</v>
      </c>
      <c r="AP2868" s="3">
        <f t="shared" si="1535"/>
        <v>6366812.4008564716</v>
      </c>
      <c r="AQ2868">
        <f t="shared" si="1536"/>
        <v>-2.3861053274235222E-3</v>
      </c>
      <c r="AR2868">
        <f t="shared" si="1537"/>
        <v>3953586.9442910855</v>
      </c>
      <c r="AU2868">
        <f t="shared" si="1538"/>
        <v>-0.76335910101326143</v>
      </c>
      <c r="AV2868">
        <f t="shared" si="1539"/>
        <v>-0.64597436706128308</v>
      </c>
      <c r="AY2868">
        <f t="shared" si="1540"/>
        <v>0</v>
      </c>
      <c r="AZ2868">
        <f t="shared" si="1514"/>
        <v>1</v>
      </c>
      <c r="BC2868">
        <f t="shared" si="1541"/>
        <v>0</v>
      </c>
      <c r="BD2868">
        <f t="shared" si="1542"/>
        <v>-0.76835924415261836</v>
      </c>
      <c r="BG2868">
        <f t="shared" si="1543"/>
        <v>-3953586.9442910855</v>
      </c>
      <c r="BH2868">
        <f t="shared" si="1544"/>
        <v>-4903877.1605711868</v>
      </c>
    </row>
    <row r="2869" spans="9:60">
      <c r="I2869">
        <v>35.715560913085902</v>
      </c>
      <c r="J2869">
        <v>139.76123046875</v>
      </c>
      <c r="K2869">
        <f t="shared" si="1515"/>
        <v>0</v>
      </c>
      <c r="L2869">
        <f t="shared" si="1516"/>
        <v>0</v>
      </c>
      <c r="M2869">
        <f t="shared" si="1517"/>
        <v>0.62335413212994129</v>
      </c>
      <c r="N2869">
        <f t="shared" si="1518"/>
        <v>2.4392936383183055</v>
      </c>
      <c r="O2869">
        <f t="shared" si="1519"/>
        <v>0.94794152197184645</v>
      </c>
      <c r="P2869">
        <f t="shared" si="1520"/>
        <v>0.60373344267671347</v>
      </c>
      <c r="Q2869">
        <f t="shared" si="1521"/>
        <v>-0.5634303877321738</v>
      </c>
      <c r="R2869">
        <f t="shared" si="1522"/>
        <v>-0.96257600818290445</v>
      </c>
      <c r="S2869">
        <f t="shared" si="1523"/>
        <v>-4.962359691597764E-2</v>
      </c>
      <c r="U2869" s="1" t="s">
        <v>2948</v>
      </c>
      <c r="V2869" s="3">
        <v>0.99990000000000001</v>
      </c>
      <c r="W2869" s="3">
        <v>6378137</v>
      </c>
      <c r="X2869" s="3">
        <v>298.25722210100002</v>
      </c>
      <c r="AA2869" s="3">
        <f t="shared" si="1524"/>
        <v>1.6792203946287445E-3</v>
      </c>
      <c r="AB2869" s="3">
        <f t="shared" si="1513"/>
        <v>1.0000007049454078</v>
      </c>
      <c r="AC2869" s="3">
        <f t="shared" si="1525"/>
        <v>-2.5188297041239312E-3</v>
      </c>
      <c r="AD2869" s="3">
        <f t="shared" si="1526"/>
        <v>2.6435429493240994E-6</v>
      </c>
      <c r="AE2869" s="3">
        <f t="shared" si="1527"/>
        <v>-3.4526259073074147E-9</v>
      </c>
      <c r="AF2869" s="3">
        <f t="shared" si="1528"/>
        <v>4.8918304243879506E-12</v>
      </c>
      <c r="AG2869" s="3">
        <f t="shared" si="1529"/>
        <v>-7.2287260458139161E-15</v>
      </c>
      <c r="AH2869" s="3" t="s">
        <v>57</v>
      </c>
      <c r="AI2869" s="3">
        <f t="shared" si="1530"/>
        <v>8.377318247285465E-4</v>
      </c>
      <c r="AJ2869" s="3">
        <f t="shared" si="1531"/>
        <v>7.6085278483792483E-7</v>
      </c>
      <c r="AK2869" s="3">
        <f t="shared" si="1532"/>
        <v>1.1976455002315586E-9</v>
      </c>
      <c r="AL2869" s="3">
        <f t="shared" si="1533"/>
        <v>2.4291502606542476E-12</v>
      </c>
      <c r="AM2869" s="3">
        <f t="shared" si="1534"/>
        <v>5.7501643840919741E-15</v>
      </c>
      <c r="AP2869" s="3">
        <f t="shared" si="1535"/>
        <v>6366812.4008564716</v>
      </c>
      <c r="AQ2869">
        <f t="shared" si="1536"/>
        <v>-2.3861053274235222E-3</v>
      </c>
      <c r="AR2869">
        <f t="shared" si="1537"/>
        <v>3953586.9442910855</v>
      </c>
      <c r="AU2869">
        <f t="shared" si="1538"/>
        <v>-0.76335910101326143</v>
      </c>
      <c r="AV2869">
        <f t="shared" si="1539"/>
        <v>-0.64597436706128308</v>
      </c>
      <c r="AY2869">
        <f t="shared" si="1540"/>
        <v>0</v>
      </c>
      <c r="AZ2869">
        <f t="shared" si="1514"/>
        <v>1</v>
      </c>
      <c r="BC2869">
        <f t="shared" si="1541"/>
        <v>0</v>
      </c>
      <c r="BD2869">
        <f t="shared" si="1542"/>
        <v>-0.76835924415261836</v>
      </c>
      <c r="BG2869">
        <f t="shared" si="1543"/>
        <v>-3953586.9442910855</v>
      </c>
      <c r="BH2869">
        <f t="shared" si="1544"/>
        <v>-4903877.1605711868</v>
      </c>
    </row>
    <row r="2870" spans="9:60">
      <c r="I2870">
        <v>35.715560913085902</v>
      </c>
      <c r="J2870">
        <v>139.76123046875</v>
      </c>
      <c r="K2870">
        <f t="shared" si="1515"/>
        <v>0</v>
      </c>
      <c r="L2870">
        <f t="shared" si="1516"/>
        <v>0</v>
      </c>
      <c r="M2870">
        <f t="shared" si="1517"/>
        <v>0.62335413212994129</v>
      </c>
      <c r="N2870">
        <f t="shared" si="1518"/>
        <v>2.4392936383183055</v>
      </c>
      <c r="O2870">
        <f t="shared" si="1519"/>
        <v>0.94794152197184645</v>
      </c>
      <c r="P2870">
        <f t="shared" si="1520"/>
        <v>0.60373344267671347</v>
      </c>
      <c r="Q2870">
        <f t="shared" si="1521"/>
        <v>-0.5634303877321738</v>
      </c>
      <c r="R2870">
        <f t="shared" si="1522"/>
        <v>-0.96257600818290445</v>
      </c>
      <c r="S2870">
        <f t="shared" si="1523"/>
        <v>-4.962359691597764E-2</v>
      </c>
      <c r="U2870" s="1" t="s">
        <v>2949</v>
      </c>
      <c r="V2870" s="3">
        <v>0.99990000000000001</v>
      </c>
      <c r="W2870" s="3">
        <v>6378137</v>
      </c>
      <c r="X2870" s="3">
        <v>298.25722210100002</v>
      </c>
      <c r="AA2870" s="3">
        <f t="shared" si="1524"/>
        <v>1.6792203946287445E-3</v>
      </c>
      <c r="AB2870" s="3">
        <f t="shared" si="1513"/>
        <v>1.0000007049454078</v>
      </c>
      <c r="AC2870" s="3">
        <f t="shared" si="1525"/>
        <v>-2.5188297041239312E-3</v>
      </c>
      <c r="AD2870" s="3">
        <f t="shared" si="1526"/>
        <v>2.6435429493240994E-6</v>
      </c>
      <c r="AE2870" s="3">
        <f t="shared" si="1527"/>
        <v>-3.4526259073074147E-9</v>
      </c>
      <c r="AF2870" s="3">
        <f t="shared" si="1528"/>
        <v>4.8918304243879506E-12</v>
      </c>
      <c r="AG2870" s="3">
        <f t="shared" si="1529"/>
        <v>-7.2287260458139161E-15</v>
      </c>
      <c r="AH2870" s="3" t="s">
        <v>57</v>
      </c>
      <c r="AI2870" s="3">
        <f t="shared" si="1530"/>
        <v>8.377318247285465E-4</v>
      </c>
      <c r="AJ2870" s="3">
        <f t="shared" si="1531"/>
        <v>7.6085278483792483E-7</v>
      </c>
      <c r="AK2870" s="3">
        <f t="shared" si="1532"/>
        <v>1.1976455002315586E-9</v>
      </c>
      <c r="AL2870" s="3">
        <f t="shared" si="1533"/>
        <v>2.4291502606542476E-12</v>
      </c>
      <c r="AM2870" s="3">
        <f t="shared" si="1534"/>
        <v>5.7501643840919741E-15</v>
      </c>
      <c r="AP2870" s="3">
        <f t="shared" si="1535"/>
        <v>6366812.4008564716</v>
      </c>
      <c r="AQ2870">
        <f t="shared" si="1536"/>
        <v>-2.3861053274235222E-3</v>
      </c>
      <c r="AR2870">
        <f t="shared" si="1537"/>
        <v>3953586.9442910855</v>
      </c>
      <c r="AU2870">
        <f t="shared" si="1538"/>
        <v>-0.76335910101326143</v>
      </c>
      <c r="AV2870">
        <f t="shared" si="1539"/>
        <v>-0.64597436706128308</v>
      </c>
      <c r="AY2870">
        <f t="shared" si="1540"/>
        <v>0</v>
      </c>
      <c r="AZ2870">
        <f t="shared" si="1514"/>
        <v>1</v>
      </c>
      <c r="BC2870">
        <f t="shared" si="1541"/>
        <v>0</v>
      </c>
      <c r="BD2870">
        <f t="shared" si="1542"/>
        <v>-0.76835924415261836</v>
      </c>
      <c r="BG2870">
        <f t="shared" si="1543"/>
        <v>-3953586.9442910855</v>
      </c>
      <c r="BH2870">
        <f t="shared" si="1544"/>
        <v>-4903877.1605711868</v>
      </c>
    </row>
    <row r="2871" spans="9:60">
      <c r="I2871">
        <v>35.715560913085902</v>
      </c>
      <c r="J2871">
        <v>139.76123046875</v>
      </c>
      <c r="K2871">
        <f t="shared" si="1515"/>
        <v>0</v>
      </c>
      <c r="L2871">
        <f t="shared" si="1516"/>
        <v>0</v>
      </c>
      <c r="M2871">
        <f t="shared" si="1517"/>
        <v>0.62335413212994129</v>
      </c>
      <c r="N2871">
        <f t="shared" si="1518"/>
        <v>2.4392936383183055</v>
      </c>
      <c r="O2871">
        <f t="shared" si="1519"/>
        <v>0.94794152197184645</v>
      </c>
      <c r="P2871">
        <f t="shared" si="1520"/>
        <v>0.60373344267671347</v>
      </c>
      <c r="Q2871">
        <f t="shared" si="1521"/>
        <v>-0.5634303877321738</v>
      </c>
      <c r="R2871">
        <f t="shared" si="1522"/>
        <v>-0.96257600818290445</v>
      </c>
      <c r="S2871">
        <f t="shared" si="1523"/>
        <v>-4.962359691597764E-2</v>
      </c>
      <c r="U2871" s="1" t="s">
        <v>2950</v>
      </c>
      <c r="V2871" s="3">
        <v>0.99990000000000001</v>
      </c>
      <c r="W2871" s="3">
        <v>6378137</v>
      </c>
      <c r="X2871" s="3">
        <v>298.25722210100002</v>
      </c>
      <c r="AA2871" s="3">
        <f t="shared" si="1524"/>
        <v>1.6792203946287445E-3</v>
      </c>
      <c r="AB2871" s="3">
        <f t="shared" si="1513"/>
        <v>1.0000007049454078</v>
      </c>
      <c r="AC2871" s="3">
        <f t="shared" si="1525"/>
        <v>-2.5188297041239312E-3</v>
      </c>
      <c r="AD2871" s="3">
        <f t="shared" si="1526"/>
        <v>2.6435429493240994E-6</v>
      </c>
      <c r="AE2871" s="3">
        <f t="shared" si="1527"/>
        <v>-3.4526259073074147E-9</v>
      </c>
      <c r="AF2871" s="3">
        <f t="shared" si="1528"/>
        <v>4.8918304243879506E-12</v>
      </c>
      <c r="AG2871" s="3">
        <f t="shared" si="1529"/>
        <v>-7.2287260458139161E-15</v>
      </c>
      <c r="AH2871" s="3" t="s">
        <v>57</v>
      </c>
      <c r="AI2871" s="3">
        <f t="shared" si="1530"/>
        <v>8.377318247285465E-4</v>
      </c>
      <c r="AJ2871" s="3">
        <f t="shared" si="1531"/>
        <v>7.6085278483792483E-7</v>
      </c>
      <c r="AK2871" s="3">
        <f t="shared" si="1532"/>
        <v>1.1976455002315586E-9</v>
      </c>
      <c r="AL2871" s="3">
        <f t="shared" si="1533"/>
        <v>2.4291502606542476E-12</v>
      </c>
      <c r="AM2871" s="3">
        <f t="shared" si="1534"/>
        <v>5.7501643840919741E-15</v>
      </c>
      <c r="AP2871" s="3">
        <f t="shared" si="1535"/>
        <v>6366812.4008564716</v>
      </c>
      <c r="AQ2871">
        <f t="shared" si="1536"/>
        <v>-2.3861053274235222E-3</v>
      </c>
      <c r="AR2871">
        <f t="shared" si="1537"/>
        <v>3953586.9442910855</v>
      </c>
      <c r="AU2871">
        <f t="shared" si="1538"/>
        <v>-0.76335910101326143</v>
      </c>
      <c r="AV2871">
        <f t="shared" si="1539"/>
        <v>-0.64597436706128308</v>
      </c>
      <c r="AY2871">
        <f t="shared" si="1540"/>
        <v>0</v>
      </c>
      <c r="AZ2871">
        <f t="shared" si="1514"/>
        <v>1</v>
      </c>
      <c r="BC2871">
        <f t="shared" si="1541"/>
        <v>0</v>
      </c>
      <c r="BD2871">
        <f t="shared" si="1542"/>
        <v>-0.76835924415261836</v>
      </c>
      <c r="BG2871">
        <f t="shared" si="1543"/>
        <v>-3953586.9442910855</v>
      </c>
      <c r="BH2871">
        <f t="shared" si="1544"/>
        <v>-4903877.1605711868</v>
      </c>
    </row>
    <row r="2872" spans="9:60">
      <c r="I2872">
        <v>35.715560913085902</v>
      </c>
      <c r="J2872">
        <v>139.76123046875</v>
      </c>
      <c r="K2872">
        <f t="shared" si="1515"/>
        <v>0</v>
      </c>
      <c r="L2872">
        <f t="shared" si="1516"/>
        <v>0</v>
      </c>
      <c r="M2872">
        <f t="shared" si="1517"/>
        <v>0.62335413212994129</v>
      </c>
      <c r="N2872">
        <f t="shared" si="1518"/>
        <v>2.4392936383183055</v>
      </c>
      <c r="O2872">
        <f t="shared" si="1519"/>
        <v>0.94794152197184645</v>
      </c>
      <c r="P2872">
        <f t="shared" si="1520"/>
        <v>0.60373344267671347</v>
      </c>
      <c r="Q2872">
        <f t="shared" si="1521"/>
        <v>-0.5634303877321738</v>
      </c>
      <c r="R2872">
        <f t="shared" si="1522"/>
        <v>-0.96257600818290445</v>
      </c>
      <c r="S2872">
        <f t="shared" si="1523"/>
        <v>-4.962359691597764E-2</v>
      </c>
      <c r="U2872" s="1" t="s">
        <v>2951</v>
      </c>
      <c r="V2872" s="3">
        <v>0.99990000000000001</v>
      </c>
      <c r="W2872" s="3">
        <v>6378137</v>
      </c>
      <c r="X2872" s="3">
        <v>298.25722210100002</v>
      </c>
      <c r="AA2872" s="3">
        <f t="shared" si="1524"/>
        <v>1.6792203946287445E-3</v>
      </c>
      <c r="AB2872" s="3">
        <f t="shared" si="1513"/>
        <v>1.0000007049454078</v>
      </c>
      <c r="AC2872" s="3">
        <f t="shared" si="1525"/>
        <v>-2.5188297041239312E-3</v>
      </c>
      <c r="AD2872" s="3">
        <f t="shared" si="1526"/>
        <v>2.6435429493240994E-6</v>
      </c>
      <c r="AE2872" s="3">
        <f t="shared" si="1527"/>
        <v>-3.4526259073074147E-9</v>
      </c>
      <c r="AF2872" s="3">
        <f t="shared" si="1528"/>
        <v>4.8918304243879506E-12</v>
      </c>
      <c r="AG2872" s="3">
        <f t="shared" si="1529"/>
        <v>-7.2287260458139161E-15</v>
      </c>
      <c r="AH2872" s="3" t="s">
        <v>57</v>
      </c>
      <c r="AI2872" s="3">
        <f t="shared" si="1530"/>
        <v>8.377318247285465E-4</v>
      </c>
      <c r="AJ2872" s="3">
        <f t="shared" si="1531"/>
        <v>7.6085278483792483E-7</v>
      </c>
      <c r="AK2872" s="3">
        <f t="shared" si="1532"/>
        <v>1.1976455002315586E-9</v>
      </c>
      <c r="AL2872" s="3">
        <f t="shared" si="1533"/>
        <v>2.4291502606542476E-12</v>
      </c>
      <c r="AM2872" s="3">
        <f t="shared" si="1534"/>
        <v>5.7501643840919741E-15</v>
      </c>
      <c r="AP2872" s="3">
        <f t="shared" si="1535"/>
        <v>6366812.4008564716</v>
      </c>
      <c r="AQ2872">
        <f t="shared" si="1536"/>
        <v>-2.3861053274235222E-3</v>
      </c>
      <c r="AR2872">
        <f t="shared" si="1537"/>
        <v>3953586.9442910855</v>
      </c>
      <c r="AU2872">
        <f t="shared" si="1538"/>
        <v>-0.76335910101326143</v>
      </c>
      <c r="AV2872">
        <f t="shared" si="1539"/>
        <v>-0.64597436706128308</v>
      </c>
      <c r="AY2872">
        <f t="shared" si="1540"/>
        <v>0</v>
      </c>
      <c r="AZ2872">
        <f t="shared" si="1514"/>
        <v>1</v>
      </c>
      <c r="BC2872">
        <f t="shared" si="1541"/>
        <v>0</v>
      </c>
      <c r="BD2872">
        <f t="shared" si="1542"/>
        <v>-0.76835924415261836</v>
      </c>
      <c r="BG2872">
        <f t="shared" si="1543"/>
        <v>-3953586.9442910855</v>
      </c>
      <c r="BH2872">
        <f t="shared" si="1544"/>
        <v>-4903877.1605711868</v>
      </c>
    </row>
    <row r="2873" spans="9:60">
      <c r="I2873">
        <v>35.715560913085902</v>
      </c>
      <c r="J2873">
        <v>139.76123046875</v>
      </c>
      <c r="K2873">
        <f t="shared" si="1515"/>
        <v>0</v>
      </c>
      <c r="L2873">
        <f t="shared" si="1516"/>
        <v>0</v>
      </c>
      <c r="M2873">
        <f t="shared" si="1517"/>
        <v>0.62335413212994129</v>
      </c>
      <c r="N2873">
        <f t="shared" si="1518"/>
        <v>2.4392936383183055</v>
      </c>
      <c r="O2873">
        <f t="shared" si="1519"/>
        <v>0.94794152197184645</v>
      </c>
      <c r="P2873">
        <f t="shared" si="1520"/>
        <v>0.60373344267671347</v>
      </c>
      <c r="Q2873">
        <f t="shared" si="1521"/>
        <v>-0.5634303877321738</v>
      </c>
      <c r="R2873">
        <f t="shared" si="1522"/>
        <v>-0.96257600818290445</v>
      </c>
      <c r="S2873">
        <f t="shared" si="1523"/>
        <v>-4.962359691597764E-2</v>
      </c>
      <c r="U2873" s="1" t="s">
        <v>2952</v>
      </c>
      <c r="V2873" s="3">
        <v>0.99990000000000001</v>
      </c>
      <c r="W2873" s="3">
        <v>6378137</v>
      </c>
      <c r="X2873" s="3">
        <v>298.25722210100002</v>
      </c>
      <c r="AA2873" s="3">
        <f t="shared" si="1524"/>
        <v>1.6792203946287445E-3</v>
      </c>
      <c r="AB2873" s="3">
        <f t="shared" si="1513"/>
        <v>1.0000007049454078</v>
      </c>
      <c r="AC2873" s="3">
        <f t="shared" si="1525"/>
        <v>-2.5188297041239312E-3</v>
      </c>
      <c r="AD2873" s="3">
        <f t="shared" si="1526"/>
        <v>2.6435429493240994E-6</v>
      </c>
      <c r="AE2873" s="3">
        <f t="shared" si="1527"/>
        <v>-3.4526259073074147E-9</v>
      </c>
      <c r="AF2873" s="3">
        <f t="shared" si="1528"/>
        <v>4.8918304243879506E-12</v>
      </c>
      <c r="AG2873" s="3">
        <f t="shared" si="1529"/>
        <v>-7.2287260458139161E-15</v>
      </c>
      <c r="AH2873" s="3" t="s">
        <v>57</v>
      </c>
      <c r="AI2873" s="3">
        <f t="shared" si="1530"/>
        <v>8.377318247285465E-4</v>
      </c>
      <c r="AJ2873" s="3">
        <f t="shared" si="1531"/>
        <v>7.6085278483792483E-7</v>
      </c>
      <c r="AK2873" s="3">
        <f t="shared" si="1532"/>
        <v>1.1976455002315586E-9</v>
      </c>
      <c r="AL2873" s="3">
        <f t="shared" si="1533"/>
        <v>2.4291502606542476E-12</v>
      </c>
      <c r="AM2873" s="3">
        <f t="shared" si="1534"/>
        <v>5.7501643840919741E-15</v>
      </c>
      <c r="AP2873" s="3">
        <f t="shared" si="1535"/>
        <v>6366812.4008564716</v>
      </c>
      <c r="AQ2873">
        <f t="shared" si="1536"/>
        <v>-2.3861053274235222E-3</v>
      </c>
      <c r="AR2873">
        <f t="shared" si="1537"/>
        <v>3953586.9442910855</v>
      </c>
      <c r="AU2873">
        <f t="shared" si="1538"/>
        <v>-0.76335910101326143</v>
      </c>
      <c r="AV2873">
        <f t="shared" si="1539"/>
        <v>-0.64597436706128308</v>
      </c>
      <c r="AY2873">
        <f t="shared" si="1540"/>
        <v>0</v>
      </c>
      <c r="AZ2873">
        <f t="shared" si="1514"/>
        <v>1</v>
      </c>
      <c r="BC2873">
        <f t="shared" si="1541"/>
        <v>0</v>
      </c>
      <c r="BD2873">
        <f t="shared" si="1542"/>
        <v>-0.76835924415261836</v>
      </c>
      <c r="BG2873">
        <f t="shared" si="1543"/>
        <v>-3953586.9442910855</v>
      </c>
      <c r="BH2873">
        <f t="shared" si="1544"/>
        <v>-4903877.1605711868</v>
      </c>
    </row>
    <row r="2874" spans="9:60">
      <c r="I2874">
        <v>35.715560913085902</v>
      </c>
      <c r="J2874">
        <v>139.76123046875</v>
      </c>
      <c r="K2874">
        <f t="shared" si="1515"/>
        <v>0</v>
      </c>
      <c r="L2874">
        <f t="shared" si="1516"/>
        <v>0</v>
      </c>
      <c r="M2874">
        <f t="shared" si="1517"/>
        <v>0.62335413212994129</v>
      </c>
      <c r="N2874">
        <f t="shared" si="1518"/>
        <v>2.4392936383183055</v>
      </c>
      <c r="O2874">
        <f t="shared" si="1519"/>
        <v>0.94794152197184645</v>
      </c>
      <c r="P2874">
        <f t="shared" si="1520"/>
        <v>0.60373344267671347</v>
      </c>
      <c r="Q2874">
        <f t="shared" si="1521"/>
        <v>-0.5634303877321738</v>
      </c>
      <c r="R2874">
        <f t="shared" si="1522"/>
        <v>-0.96257600818290445</v>
      </c>
      <c r="S2874">
        <f t="shared" si="1523"/>
        <v>-4.962359691597764E-2</v>
      </c>
      <c r="U2874" s="1" t="s">
        <v>2953</v>
      </c>
      <c r="V2874" s="3">
        <v>0.99990000000000001</v>
      </c>
      <c r="W2874" s="3">
        <v>6378137</v>
      </c>
      <c r="X2874" s="3">
        <v>298.25722210100002</v>
      </c>
      <c r="AA2874" s="3">
        <f t="shared" si="1524"/>
        <v>1.6792203946287445E-3</v>
      </c>
      <c r="AB2874" s="3">
        <f t="shared" si="1513"/>
        <v>1.0000007049454078</v>
      </c>
      <c r="AC2874" s="3">
        <f t="shared" si="1525"/>
        <v>-2.5188297041239312E-3</v>
      </c>
      <c r="AD2874" s="3">
        <f t="shared" si="1526"/>
        <v>2.6435429493240994E-6</v>
      </c>
      <c r="AE2874" s="3">
        <f t="shared" si="1527"/>
        <v>-3.4526259073074147E-9</v>
      </c>
      <c r="AF2874" s="3">
        <f t="shared" si="1528"/>
        <v>4.8918304243879506E-12</v>
      </c>
      <c r="AG2874" s="3">
        <f t="shared" si="1529"/>
        <v>-7.2287260458139161E-15</v>
      </c>
      <c r="AH2874" s="3" t="s">
        <v>57</v>
      </c>
      <c r="AI2874" s="3">
        <f t="shared" si="1530"/>
        <v>8.377318247285465E-4</v>
      </c>
      <c r="AJ2874" s="3">
        <f t="shared" si="1531"/>
        <v>7.6085278483792483E-7</v>
      </c>
      <c r="AK2874" s="3">
        <f t="shared" si="1532"/>
        <v>1.1976455002315586E-9</v>
      </c>
      <c r="AL2874" s="3">
        <f t="shared" si="1533"/>
        <v>2.4291502606542476E-12</v>
      </c>
      <c r="AM2874" s="3">
        <f t="shared" si="1534"/>
        <v>5.7501643840919741E-15</v>
      </c>
      <c r="AP2874" s="3">
        <f t="shared" si="1535"/>
        <v>6366812.4008564716</v>
      </c>
      <c r="AQ2874">
        <f t="shared" si="1536"/>
        <v>-2.3861053274235222E-3</v>
      </c>
      <c r="AR2874">
        <f t="shared" si="1537"/>
        <v>3953586.9442910855</v>
      </c>
      <c r="AU2874">
        <f t="shared" si="1538"/>
        <v>-0.76335910101326143</v>
      </c>
      <c r="AV2874">
        <f t="shared" si="1539"/>
        <v>-0.64597436706128308</v>
      </c>
      <c r="AY2874">
        <f t="shared" si="1540"/>
        <v>0</v>
      </c>
      <c r="AZ2874">
        <f t="shared" si="1514"/>
        <v>1</v>
      </c>
      <c r="BC2874">
        <f t="shared" si="1541"/>
        <v>0</v>
      </c>
      <c r="BD2874">
        <f t="shared" si="1542"/>
        <v>-0.76835924415261836</v>
      </c>
      <c r="BG2874">
        <f t="shared" si="1543"/>
        <v>-3953586.9442910855</v>
      </c>
      <c r="BH2874">
        <f t="shared" si="1544"/>
        <v>-4903877.1605711868</v>
      </c>
    </row>
    <row r="2875" spans="9:60">
      <c r="I2875">
        <v>35.715560913085902</v>
      </c>
      <c r="J2875">
        <v>139.76123046875</v>
      </c>
      <c r="K2875">
        <f t="shared" si="1515"/>
        <v>0</v>
      </c>
      <c r="L2875">
        <f t="shared" si="1516"/>
        <v>0</v>
      </c>
      <c r="M2875">
        <f t="shared" si="1517"/>
        <v>0.62335413212994129</v>
      </c>
      <c r="N2875">
        <f t="shared" si="1518"/>
        <v>2.4392936383183055</v>
      </c>
      <c r="O2875">
        <f t="shared" si="1519"/>
        <v>0.94794152197184645</v>
      </c>
      <c r="P2875">
        <f t="shared" si="1520"/>
        <v>0.60373344267671347</v>
      </c>
      <c r="Q2875">
        <f t="shared" si="1521"/>
        <v>-0.5634303877321738</v>
      </c>
      <c r="R2875">
        <f t="shared" si="1522"/>
        <v>-0.96257600818290445</v>
      </c>
      <c r="S2875">
        <f t="shared" si="1523"/>
        <v>-4.962359691597764E-2</v>
      </c>
      <c r="U2875" s="1" t="s">
        <v>2954</v>
      </c>
      <c r="V2875" s="3">
        <v>0.99990000000000001</v>
      </c>
      <c r="W2875" s="3">
        <v>6378137</v>
      </c>
      <c r="X2875" s="3">
        <v>298.25722210100002</v>
      </c>
      <c r="AA2875" s="3">
        <f t="shared" si="1524"/>
        <v>1.6792203946287445E-3</v>
      </c>
      <c r="AB2875" s="3">
        <f t="shared" si="1513"/>
        <v>1.0000007049454078</v>
      </c>
      <c r="AC2875" s="3">
        <f t="shared" si="1525"/>
        <v>-2.5188297041239312E-3</v>
      </c>
      <c r="AD2875" s="3">
        <f t="shared" si="1526"/>
        <v>2.6435429493240994E-6</v>
      </c>
      <c r="AE2875" s="3">
        <f t="shared" si="1527"/>
        <v>-3.4526259073074147E-9</v>
      </c>
      <c r="AF2875" s="3">
        <f t="shared" si="1528"/>
        <v>4.8918304243879506E-12</v>
      </c>
      <c r="AG2875" s="3">
        <f t="shared" si="1529"/>
        <v>-7.2287260458139161E-15</v>
      </c>
      <c r="AH2875" s="3" t="s">
        <v>57</v>
      </c>
      <c r="AI2875" s="3">
        <f t="shared" si="1530"/>
        <v>8.377318247285465E-4</v>
      </c>
      <c r="AJ2875" s="3">
        <f t="shared" si="1531"/>
        <v>7.6085278483792483E-7</v>
      </c>
      <c r="AK2875" s="3">
        <f t="shared" si="1532"/>
        <v>1.1976455002315586E-9</v>
      </c>
      <c r="AL2875" s="3">
        <f t="shared" si="1533"/>
        <v>2.4291502606542476E-12</v>
      </c>
      <c r="AM2875" s="3">
        <f t="shared" si="1534"/>
        <v>5.7501643840919741E-15</v>
      </c>
      <c r="AP2875" s="3">
        <f t="shared" si="1535"/>
        <v>6366812.4008564716</v>
      </c>
      <c r="AQ2875">
        <f t="shared" si="1536"/>
        <v>-2.3861053274235222E-3</v>
      </c>
      <c r="AR2875">
        <f t="shared" si="1537"/>
        <v>3953586.9442910855</v>
      </c>
      <c r="AU2875">
        <f t="shared" si="1538"/>
        <v>-0.76335910101326143</v>
      </c>
      <c r="AV2875">
        <f t="shared" si="1539"/>
        <v>-0.64597436706128308</v>
      </c>
      <c r="AY2875">
        <f t="shared" si="1540"/>
        <v>0</v>
      </c>
      <c r="AZ2875">
        <f t="shared" si="1514"/>
        <v>1</v>
      </c>
      <c r="BC2875">
        <f t="shared" si="1541"/>
        <v>0</v>
      </c>
      <c r="BD2875">
        <f t="shared" si="1542"/>
        <v>-0.76835924415261836</v>
      </c>
      <c r="BG2875">
        <f t="shared" si="1543"/>
        <v>-3953586.9442910855</v>
      </c>
      <c r="BH2875">
        <f t="shared" si="1544"/>
        <v>-4903877.1605711868</v>
      </c>
    </row>
    <row r="2876" spans="9:60">
      <c r="I2876">
        <v>35.715560913085902</v>
      </c>
      <c r="J2876">
        <v>139.76123046875</v>
      </c>
      <c r="K2876">
        <f t="shared" si="1515"/>
        <v>0</v>
      </c>
      <c r="L2876">
        <f t="shared" si="1516"/>
        <v>0</v>
      </c>
      <c r="M2876">
        <f t="shared" si="1517"/>
        <v>0.62335413212994129</v>
      </c>
      <c r="N2876">
        <f t="shared" si="1518"/>
        <v>2.4392936383183055</v>
      </c>
      <c r="O2876">
        <f t="shared" si="1519"/>
        <v>0.94794152197184645</v>
      </c>
      <c r="P2876">
        <f t="shared" si="1520"/>
        <v>0.60373344267671347</v>
      </c>
      <c r="Q2876">
        <f t="shared" si="1521"/>
        <v>-0.5634303877321738</v>
      </c>
      <c r="R2876">
        <f t="shared" si="1522"/>
        <v>-0.96257600818290445</v>
      </c>
      <c r="S2876">
        <f t="shared" si="1523"/>
        <v>-4.962359691597764E-2</v>
      </c>
      <c r="U2876" s="1" t="s">
        <v>2955</v>
      </c>
      <c r="V2876" s="3">
        <v>0.99990000000000001</v>
      </c>
      <c r="W2876" s="3">
        <v>6378137</v>
      </c>
      <c r="X2876" s="3">
        <v>298.25722210100002</v>
      </c>
      <c r="AA2876" s="3">
        <f t="shared" si="1524"/>
        <v>1.6792203946287445E-3</v>
      </c>
      <c r="AB2876" s="3">
        <f t="shared" si="1513"/>
        <v>1.0000007049454078</v>
      </c>
      <c r="AC2876" s="3">
        <f t="shared" si="1525"/>
        <v>-2.5188297041239312E-3</v>
      </c>
      <c r="AD2876" s="3">
        <f t="shared" si="1526"/>
        <v>2.6435429493240994E-6</v>
      </c>
      <c r="AE2876" s="3">
        <f t="shared" si="1527"/>
        <v>-3.4526259073074147E-9</v>
      </c>
      <c r="AF2876" s="3">
        <f t="shared" si="1528"/>
        <v>4.8918304243879506E-12</v>
      </c>
      <c r="AG2876" s="3">
        <f t="shared" si="1529"/>
        <v>-7.2287260458139161E-15</v>
      </c>
      <c r="AH2876" s="3" t="s">
        <v>57</v>
      </c>
      <c r="AI2876" s="3">
        <f t="shared" si="1530"/>
        <v>8.377318247285465E-4</v>
      </c>
      <c r="AJ2876" s="3">
        <f t="shared" si="1531"/>
        <v>7.6085278483792483E-7</v>
      </c>
      <c r="AK2876" s="3">
        <f t="shared" si="1532"/>
        <v>1.1976455002315586E-9</v>
      </c>
      <c r="AL2876" s="3">
        <f t="shared" si="1533"/>
        <v>2.4291502606542476E-12</v>
      </c>
      <c r="AM2876" s="3">
        <f t="shared" si="1534"/>
        <v>5.7501643840919741E-15</v>
      </c>
      <c r="AP2876" s="3">
        <f t="shared" si="1535"/>
        <v>6366812.4008564716</v>
      </c>
      <c r="AQ2876">
        <f t="shared" si="1536"/>
        <v>-2.3861053274235222E-3</v>
      </c>
      <c r="AR2876">
        <f t="shared" si="1537"/>
        <v>3953586.9442910855</v>
      </c>
      <c r="AU2876">
        <f t="shared" si="1538"/>
        <v>-0.76335910101326143</v>
      </c>
      <c r="AV2876">
        <f t="shared" si="1539"/>
        <v>-0.64597436706128308</v>
      </c>
      <c r="AY2876">
        <f t="shared" si="1540"/>
        <v>0</v>
      </c>
      <c r="AZ2876">
        <f t="shared" si="1514"/>
        <v>1</v>
      </c>
      <c r="BC2876">
        <f t="shared" si="1541"/>
        <v>0</v>
      </c>
      <c r="BD2876">
        <f t="shared" si="1542"/>
        <v>-0.76835924415261836</v>
      </c>
      <c r="BG2876">
        <f t="shared" si="1543"/>
        <v>-3953586.9442910855</v>
      </c>
      <c r="BH2876">
        <f t="shared" si="1544"/>
        <v>-4903877.1605711868</v>
      </c>
    </row>
    <row r="2877" spans="9:60">
      <c r="I2877">
        <v>35.715560913085902</v>
      </c>
      <c r="J2877">
        <v>139.76123046875</v>
      </c>
      <c r="K2877">
        <f t="shared" si="1515"/>
        <v>0</v>
      </c>
      <c r="L2877">
        <f t="shared" si="1516"/>
        <v>0</v>
      </c>
      <c r="M2877">
        <f t="shared" si="1517"/>
        <v>0.62335413212994129</v>
      </c>
      <c r="N2877">
        <f t="shared" si="1518"/>
        <v>2.4392936383183055</v>
      </c>
      <c r="O2877">
        <f t="shared" si="1519"/>
        <v>0.94794152197184645</v>
      </c>
      <c r="P2877">
        <f t="shared" si="1520"/>
        <v>0.60373344267671347</v>
      </c>
      <c r="Q2877">
        <f t="shared" si="1521"/>
        <v>-0.5634303877321738</v>
      </c>
      <c r="R2877">
        <f t="shared" si="1522"/>
        <v>-0.96257600818290445</v>
      </c>
      <c r="S2877">
        <f t="shared" si="1523"/>
        <v>-4.962359691597764E-2</v>
      </c>
      <c r="U2877" s="1" t="s">
        <v>2956</v>
      </c>
      <c r="V2877" s="3">
        <v>0.99990000000000001</v>
      </c>
      <c r="W2877" s="3">
        <v>6378137</v>
      </c>
      <c r="X2877" s="3">
        <v>298.25722210100002</v>
      </c>
      <c r="AA2877" s="3">
        <f t="shared" si="1524"/>
        <v>1.6792203946287445E-3</v>
      </c>
      <c r="AB2877" s="3">
        <f t="shared" si="1513"/>
        <v>1.0000007049454078</v>
      </c>
      <c r="AC2877" s="3">
        <f t="shared" si="1525"/>
        <v>-2.5188297041239312E-3</v>
      </c>
      <c r="AD2877" s="3">
        <f t="shared" si="1526"/>
        <v>2.6435429493240994E-6</v>
      </c>
      <c r="AE2877" s="3">
        <f t="shared" si="1527"/>
        <v>-3.4526259073074147E-9</v>
      </c>
      <c r="AF2877" s="3">
        <f t="shared" si="1528"/>
        <v>4.8918304243879506E-12</v>
      </c>
      <c r="AG2877" s="3">
        <f t="shared" si="1529"/>
        <v>-7.2287260458139161E-15</v>
      </c>
      <c r="AH2877" s="3" t="s">
        <v>57</v>
      </c>
      <c r="AI2877" s="3">
        <f t="shared" si="1530"/>
        <v>8.377318247285465E-4</v>
      </c>
      <c r="AJ2877" s="3">
        <f t="shared" si="1531"/>
        <v>7.6085278483792483E-7</v>
      </c>
      <c r="AK2877" s="3">
        <f t="shared" si="1532"/>
        <v>1.1976455002315586E-9</v>
      </c>
      <c r="AL2877" s="3">
        <f t="shared" si="1533"/>
        <v>2.4291502606542476E-12</v>
      </c>
      <c r="AM2877" s="3">
        <f t="shared" si="1534"/>
        <v>5.7501643840919741E-15</v>
      </c>
      <c r="AP2877" s="3">
        <f t="shared" si="1535"/>
        <v>6366812.4008564716</v>
      </c>
      <c r="AQ2877">
        <f t="shared" si="1536"/>
        <v>-2.3861053274235222E-3</v>
      </c>
      <c r="AR2877">
        <f t="shared" si="1537"/>
        <v>3953586.9442910855</v>
      </c>
      <c r="AU2877">
        <f t="shared" si="1538"/>
        <v>-0.76335910101326143</v>
      </c>
      <c r="AV2877">
        <f t="shared" si="1539"/>
        <v>-0.64597436706128308</v>
      </c>
      <c r="AY2877">
        <f t="shared" si="1540"/>
        <v>0</v>
      </c>
      <c r="AZ2877">
        <f t="shared" si="1514"/>
        <v>1</v>
      </c>
      <c r="BC2877">
        <f t="shared" si="1541"/>
        <v>0</v>
      </c>
      <c r="BD2877">
        <f t="shared" si="1542"/>
        <v>-0.76835924415261836</v>
      </c>
      <c r="BG2877">
        <f t="shared" si="1543"/>
        <v>-3953586.9442910855</v>
      </c>
      <c r="BH2877">
        <f t="shared" si="1544"/>
        <v>-4903877.1605711868</v>
      </c>
    </row>
    <row r="2878" spans="9:60">
      <c r="I2878">
        <v>35.715560913085902</v>
      </c>
      <c r="J2878">
        <v>139.76123046875</v>
      </c>
      <c r="K2878">
        <f t="shared" si="1515"/>
        <v>0</v>
      </c>
      <c r="L2878">
        <f t="shared" si="1516"/>
        <v>0</v>
      </c>
      <c r="M2878">
        <f t="shared" si="1517"/>
        <v>0.62335413212994129</v>
      </c>
      <c r="N2878">
        <f t="shared" si="1518"/>
        <v>2.4392936383183055</v>
      </c>
      <c r="O2878">
        <f t="shared" si="1519"/>
        <v>0.94794152197184645</v>
      </c>
      <c r="P2878">
        <f t="shared" si="1520"/>
        <v>0.60373344267671347</v>
      </c>
      <c r="Q2878">
        <f t="shared" si="1521"/>
        <v>-0.5634303877321738</v>
      </c>
      <c r="R2878">
        <f t="shared" si="1522"/>
        <v>-0.96257600818290445</v>
      </c>
      <c r="S2878">
        <f t="shared" si="1523"/>
        <v>-4.962359691597764E-2</v>
      </c>
      <c r="U2878" s="1" t="s">
        <v>2957</v>
      </c>
      <c r="V2878" s="3">
        <v>0.99990000000000001</v>
      </c>
      <c r="W2878" s="3">
        <v>6378137</v>
      </c>
      <c r="X2878" s="3">
        <v>298.25722210100002</v>
      </c>
      <c r="AA2878" s="3">
        <f t="shared" si="1524"/>
        <v>1.6792203946287445E-3</v>
      </c>
      <c r="AB2878" s="3">
        <f t="shared" si="1513"/>
        <v>1.0000007049454078</v>
      </c>
      <c r="AC2878" s="3">
        <f t="shared" si="1525"/>
        <v>-2.5188297041239312E-3</v>
      </c>
      <c r="AD2878" s="3">
        <f t="shared" si="1526"/>
        <v>2.6435429493240994E-6</v>
      </c>
      <c r="AE2878" s="3">
        <f t="shared" si="1527"/>
        <v>-3.4526259073074147E-9</v>
      </c>
      <c r="AF2878" s="3">
        <f t="shared" si="1528"/>
        <v>4.8918304243879506E-12</v>
      </c>
      <c r="AG2878" s="3">
        <f t="shared" si="1529"/>
        <v>-7.2287260458139161E-15</v>
      </c>
      <c r="AH2878" s="3" t="s">
        <v>57</v>
      </c>
      <c r="AI2878" s="3">
        <f t="shared" si="1530"/>
        <v>8.377318247285465E-4</v>
      </c>
      <c r="AJ2878" s="3">
        <f t="shared" si="1531"/>
        <v>7.6085278483792483E-7</v>
      </c>
      <c r="AK2878" s="3">
        <f t="shared" si="1532"/>
        <v>1.1976455002315586E-9</v>
      </c>
      <c r="AL2878" s="3">
        <f t="shared" si="1533"/>
        <v>2.4291502606542476E-12</v>
      </c>
      <c r="AM2878" s="3">
        <f t="shared" si="1534"/>
        <v>5.7501643840919741E-15</v>
      </c>
      <c r="AP2878" s="3">
        <f t="shared" si="1535"/>
        <v>6366812.4008564716</v>
      </c>
      <c r="AQ2878">
        <f t="shared" si="1536"/>
        <v>-2.3861053274235222E-3</v>
      </c>
      <c r="AR2878">
        <f t="shared" si="1537"/>
        <v>3953586.9442910855</v>
      </c>
      <c r="AU2878">
        <f t="shared" si="1538"/>
        <v>-0.76335910101326143</v>
      </c>
      <c r="AV2878">
        <f t="shared" si="1539"/>
        <v>-0.64597436706128308</v>
      </c>
      <c r="AY2878">
        <f t="shared" si="1540"/>
        <v>0</v>
      </c>
      <c r="AZ2878">
        <f t="shared" si="1514"/>
        <v>1</v>
      </c>
      <c r="BC2878">
        <f t="shared" si="1541"/>
        <v>0</v>
      </c>
      <c r="BD2878">
        <f t="shared" si="1542"/>
        <v>-0.76835924415261836</v>
      </c>
      <c r="BG2878">
        <f t="shared" si="1543"/>
        <v>-3953586.9442910855</v>
      </c>
      <c r="BH2878">
        <f t="shared" si="1544"/>
        <v>-4903877.1605711868</v>
      </c>
    </row>
    <row r="2879" spans="9:60">
      <c r="I2879">
        <v>35.715560913085902</v>
      </c>
      <c r="J2879">
        <v>139.76123046875</v>
      </c>
      <c r="K2879">
        <f t="shared" si="1515"/>
        <v>0</v>
      </c>
      <c r="L2879">
        <f t="shared" si="1516"/>
        <v>0</v>
      </c>
      <c r="M2879">
        <f t="shared" si="1517"/>
        <v>0.62335413212994129</v>
      </c>
      <c r="N2879">
        <f t="shared" si="1518"/>
        <v>2.4392936383183055</v>
      </c>
      <c r="O2879">
        <f t="shared" si="1519"/>
        <v>0.94794152197184645</v>
      </c>
      <c r="P2879">
        <f t="shared" si="1520"/>
        <v>0.60373344267671347</v>
      </c>
      <c r="Q2879">
        <f t="shared" si="1521"/>
        <v>-0.5634303877321738</v>
      </c>
      <c r="R2879">
        <f t="shared" si="1522"/>
        <v>-0.96257600818290445</v>
      </c>
      <c r="S2879">
        <f t="shared" si="1523"/>
        <v>-4.962359691597764E-2</v>
      </c>
      <c r="U2879" s="1" t="s">
        <v>2958</v>
      </c>
      <c r="V2879" s="3">
        <v>0.99990000000000001</v>
      </c>
      <c r="W2879" s="3">
        <v>6378137</v>
      </c>
      <c r="X2879" s="3">
        <v>298.25722210100002</v>
      </c>
      <c r="AA2879" s="3">
        <f t="shared" si="1524"/>
        <v>1.6792203946287445E-3</v>
      </c>
      <c r="AB2879" s="3">
        <f t="shared" si="1513"/>
        <v>1.0000007049454078</v>
      </c>
      <c r="AC2879" s="3">
        <f t="shared" si="1525"/>
        <v>-2.5188297041239312E-3</v>
      </c>
      <c r="AD2879" s="3">
        <f t="shared" si="1526"/>
        <v>2.6435429493240994E-6</v>
      </c>
      <c r="AE2879" s="3">
        <f t="shared" si="1527"/>
        <v>-3.4526259073074147E-9</v>
      </c>
      <c r="AF2879" s="3">
        <f t="shared" si="1528"/>
        <v>4.8918304243879506E-12</v>
      </c>
      <c r="AG2879" s="3">
        <f t="shared" si="1529"/>
        <v>-7.2287260458139161E-15</v>
      </c>
      <c r="AH2879" s="3" t="s">
        <v>57</v>
      </c>
      <c r="AI2879" s="3">
        <f t="shared" si="1530"/>
        <v>8.377318247285465E-4</v>
      </c>
      <c r="AJ2879" s="3">
        <f t="shared" si="1531"/>
        <v>7.6085278483792483E-7</v>
      </c>
      <c r="AK2879" s="3">
        <f t="shared" si="1532"/>
        <v>1.1976455002315586E-9</v>
      </c>
      <c r="AL2879" s="3">
        <f t="shared" si="1533"/>
        <v>2.4291502606542476E-12</v>
      </c>
      <c r="AM2879" s="3">
        <f t="shared" si="1534"/>
        <v>5.7501643840919741E-15</v>
      </c>
      <c r="AP2879" s="3">
        <f t="shared" si="1535"/>
        <v>6366812.4008564716</v>
      </c>
      <c r="AQ2879">
        <f t="shared" si="1536"/>
        <v>-2.3861053274235222E-3</v>
      </c>
      <c r="AR2879">
        <f t="shared" si="1537"/>
        <v>3953586.9442910855</v>
      </c>
      <c r="AU2879">
        <f t="shared" si="1538"/>
        <v>-0.76335910101326143</v>
      </c>
      <c r="AV2879">
        <f t="shared" si="1539"/>
        <v>-0.64597436706128308</v>
      </c>
      <c r="AY2879">
        <f t="shared" si="1540"/>
        <v>0</v>
      </c>
      <c r="AZ2879">
        <f t="shared" si="1514"/>
        <v>1</v>
      </c>
      <c r="BC2879">
        <f t="shared" si="1541"/>
        <v>0</v>
      </c>
      <c r="BD2879">
        <f t="shared" si="1542"/>
        <v>-0.76835924415261836</v>
      </c>
      <c r="BG2879">
        <f t="shared" si="1543"/>
        <v>-3953586.9442910855</v>
      </c>
      <c r="BH2879">
        <f t="shared" si="1544"/>
        <v>-4903877.1605711868</v>
      </c>
    </row>
    <row r="2880" spans="9:60">
      <c r="I2880">
        <v>35.715560913085902</v>
      </c>
      <c r="J2880">
        <v>139.76123046875</v>
      </c>
      <c r="K2880">
        <f t="shared" si="1515"/>
        <v>0</v>
      </c>
      <c r="L2880">
        <f t="shared" si="1516"/>
        <v>0</v>
      </c>
      <c r="M2880">
        <f t="shared" si="1517"/>
        <v>0.62335413212994129</v>
      </c>
      <c r="N2880">
        <f t="shared" si="1518"/>
        <v>2.4392936383183055</v>
      </c>
      <c r="O2880">
        <f t="shared" si="1519"/>
        <v>0.94794152197184645</v>
      </c>
      <c r="P2880">
        <f t="shared" si="1520"/>
        <v>0.60373344267671347</v>
      </c>
      <c r="Q2880">
        <f t="shared" si="1521"/>
        <v>-0.5634303877321738</v>
      </c>
      <c r="R2880">
        <f t="shared" si="1522"/>
        <v>-0.96257600818290445</v>
      </c>
      <c r="S2880">
        <f t="shared" si="1523"/>
        <v>-4.962359691597764E-2</v>
      </c>
      <c r="U2880" s="1" t="s">
        <v>2959</v>
      </c>
      <c r="V2880" s="3">
        <v>0.99990000000000001</v>
      </c>
      <c r="W2880" s="3">
        <v>6378137</v>
      </c>
      <c r="X2880" s="3">
        <v>298.25722210100002</v>
      </c>
      <c r="AA2880" s="3">
        <f t="shared" si="1524"/>
        <v>1.6792203946287445E-3</v>
      </c>
      <c r="AB2880" s="3">
        <f t="shared" si="1513"/>
        <v>1.0000007049454078</v>
      </c>
      <c r="AC2880" s="3">
        <f t="shared" si="1525"/>
        <v>-2.5188297041239312E-3</v>
      </c>
      <c r="AD2880" s="3">
        <f t="shared" si="1526"/>
        <v>2.6435429493240994E-6</v>
      </c>
      <c r="AE2880" s="3">
        <f t="shared" si="1527"/>
        <v>-3.4526259073074147E-9</v>
      </c>
      <c r="AF2880" s="3">
        <f t="shared" si="1528"/>
        <v>4.8918304243879506E-12</v>
      </c>
      <c r="AG2880" s="3">
        <f t="shared" si="1529"/>
        <v>-7.2287260458139161E-15</v>
      </c>
      <c r="AH2880" s="3" t="s">
        <v>57</v>
      </c>
      <c r="AI2880" s="3">
        <f t="shared" si="1530"/>
        <v>8.377318247285465E-4</v>
      </c>
      <c r="AJ2880" s="3">
        <f t="shared" si="1531"/>
        <v>7.6085278483792483E-7</v>
      </c>
      <c r="AK2880" s="3">
        <f t="shared" si="1532"/>
        <v>1.1976455002315586E-9</v>
      </c>
      <c r="AL2880" s="3">
        <f t="shared" si="1533"/>
        <v>2.4291502606542476E-12</v>
      </c>
      <c r="AM2880" s="3">
        <f t="shared" si="1534"/>
        <v>5.7501643840919741E-15</v>
      </c>
      <c r="AP2880" s="3">
        <f t="shared" si="1535"/>
        <v>6366812.4008564716</v>
      </c>
      <c r="AQ2880">
        <f t="shared" si="1536"/>
        <v>-2.3861053274235222E-3</v>
      </c>
      <c r="AR2880">
        <f t="shared" si="1537"/>
        <v>3953586.9442910855</v>
      </c>
      <c r="AU2880">
        <f t="shared" si="1538"/>
        <v>-0.76335910101326143</v>
      </c>
      <c r="AV2880">
        <f t="shared" si="1539"/>
        <v>-0.64597436706128308</v>
      </c>
      <c r="AY2880">
        <f t="shared" si="1540"/>
        <v>0</v>
      </c>
      <c r="AZ2880">
        <f t="shared" si="1514"/>
        <v>1</v>
      </c>
      <c r="BC2880">
        <f t="shared" si="1541"/>
        <v>0</v>
      </c>
      <c r="BD2880">
        <f t="shared" si="1542"/>
        <v>-0.76835924415261836</v>
      </c>
      <c r="BG2880">
        <f t="shared" si="1543"/>
        <v>-3953586.9442910855</v>
      </c>
      <c r="BH2880">
        <f t="shared" si="1544"/>
        <v>-4903877.1605711868</v>
      </c>
    </row>
    <row r="2881" spans="9:60">
      <c r="I2881">
        <v>35.715560913085902</v>
      </c>
      <c r="J2881">
        <v>139.76123046875</v>
      </c>
      <c r="K2881">
        <f t="shared" si="1515"/>
        <v>0</v>
      </c>
      <c r="L2881">
        <f t="shared" si="1516"/>
        <v>0</v>
      </c>
      <c r="M2881">
        <f t="shared" si="1517"/>
        <v>0.62335413212994129</v>
      </c>
      <c r="N2881">
        <f t="shared" si="1518"/>
        <v>2.4392936383183055</v>
      </c>
      <c r="O2881">
        <f t="shared" si="1519"/>
        <v>0.94794152197184645</v>
      </c>
      <c r="P2881">
        <f t="shared" si="1520"/>
        <v>0.60373344267671347</v>
      </c>
      <c r="Q2881">
        <f t="shared" si="1521"/>
        <v>-0.5634303877321738</v>
      </c>
      <c r="R2881">
        <f t="shared" si="1522"/>
        <v>-0.96257600818290445</v>
      </c>
      <c r="S2881">
        <f t="shared" si="1523"/>
        <v>-4.962359691597764E-2</v>
      </c>
      <c r="U2881" s="1" t="s">
        <v>2960</v>
      </c>
      <c r="V2881" s="3">
        <v>0.99990000000000001</v>
      </c>
      <c r="W2881" s="3">
        <v>6378137</v>
      </c>
      <c r="X2881" s="3">
        <v>298.25722210100002</v>
      </c>
      <c r="AA2881" s="3">
        <f t="shared" si="1524"/>
        <v>1.6792203946287445E-3</v>
      </c>
      <c r="AB2881" s="3">
        <f t="shared" si="1513"/>
        <v>1.0000007049454078</v>
      </c>
      <c r="AC2881" s="3">
        <f t="shared" si="1525"/>
        <v>-2.5188297041239312E-3</v>
      </c>
      <c r="AD2881" s="3">
        <f t="shared" si="1526"/>
        <v>2.6435429493240994E-6</v>
      </c>
      <c r="AE2881" s="3">
        <f t="shared" si="1527"/>
        <v>-3.4526259073074147E-9</v>
      </c>
      <c r="AF2881" s="3">
        <f t="shared" si="1528"/>
        <v>4.8918304243879506E-12</v>
      </c>
      <c r="AG2881" s="3">
        <f t="shared" si="1529"/>
        <v>-7.2287260458139161E-15</v>
      </c>
      <c r="AH2881" s="3" t="s">
        <v>57</v>
      </c>
      <c r="AI2881" s="3">
        <f t="shared" si="1530"/>
        <v>8.377318247285465E-4</v>
      </c>
      <c r="AJ2881" s="3">
        <f t="shared" si="1531"/>
        <v>7.6085278483792483E-7</v>
      </c>
      <c r="AK2881" s="3">
        <f t="shared" si="1532"/>
        <v>1.1976455002315586E-9</v>
      </c>
      <c r="AL2881" s="3">
        <f t="shared" si="1533"/>
        <v>2.4291502606542476E-12</v>
      </c>
      <c r="AM2881" s="3">
        <f t="shared" si="1534"/>
        <v>5.7501643840919741E-15</v>
      </c>
      <c r="AP2881" s="3">
        <f t="shared" si="1535"/>
        <v>6366812.4008564716</v>
      </c>
      <c r="AQ2881">
        <f t="shared" si="1536"/>
        <v>-2.3861053274235222E-3</v>
      </c>
      <c r="AR2881">
        <f t="shared" si="1537"/>
        <v>3953586.9442910855</v>
      </c>
      <c r="AU2881">
        <f t="shared" si="1538"/>
        <v>-0.76335910101326143</v>
      </c>
      <c r="AV2881">
        <f t="shared" si="1539"/>
        <v>-0.64597436706128308</v>
      </c>
      <c r="AY2881">
        <f t="shared" si="1540"/>
        <v>0</v>
      </c>
      <c r="AZ2881">
        <f t="shared" si="1514"/>
        <v>1</v>
      </c>
      <c r="BC2881">
        <f t="shared" si="1541"/>
        <v>0</v>
      </c>
      <c r="BD2881">
        <f t="shared" si="1542"/>
        <v>-0.76835924415261836</v>
      </c>
      <c r="BG2881">
        <f t="shared" si="1543"/>
        <v>-3953586.9442910855</v>
      </c>
      <c r="BH2881">
        <f t="shared" si="1544"/>
        <v>-4903877.1605711868</v>
      </c>
    </row>
    <row r="2882" spans="9:60">
      <c r="I2882">
        <v>35.715560913085902</v>
      </c>
      <c r="J2882">
        <v>139.76123046875</v>
      </c>
      <c r="K2882">
        <f t="shared" si="1515"/>
        <v>0</v>
      </c>
      <c r="L2882">
        <f t="shared" si="1516"/>
        <v>0</v>
      </c>
      <c r="M2882">
        <f t="shared" si="1517"/>
        <v>0.62335413212994129</v>
      </c>
      <c r="N2882">
        <f t="shared" si="1518"/>
        <v>2.4392936383183055</v>
      </c>
      <c r="O2882">
        <f t="shared" si="1519"/>
        <v>0.94794152197184645</v>
      </c>
      <c r="P2882">
        <f t="shared" si="1520"/>
        <v>0.60373344267671347</v>
      </c>
      <c r="Q2882">
        <f t="shared" si="1521"/>
        <v>-0.5634303877321738</v>
      </c>
      <c r="R2882">
        <f t="shared" si="1522"/>
        <v>-0.96257600818290445</v>
      </c>
      <c r="S2882">
        <f t="shared" si="1523"/>
        <v>-4.962359691597764E-2</v>
      </c>
      <c r="U2882" s="1" t="s">
        <v>2961</v>
      </c>
      <c r="V2882" s="3">
        <v>0.99990000000000001</v>
      </c>
      <c r="W2882" s="3">
        <v>6378137</v>
      </c>
      <c r="X2882" s="3">
        <v>298.25722210100002</v>
      </c>
      <c r="AA2882" s="3">
        <f t="shared" si="1524"/>
        <v>1.6792203946287445E-3</v>
      </c>
      <c r="AB2882" s="3">
        <f t="shared" si="1513"/>
        <v>1.0000007049454078</v>
      </c>
      <c r="AC2882" s="3">
        <f t="shared" si="1525"/>
        <v>-2.5188297041239312E-3</v>
      </c>
      <c r="AD2882" s="3">
        <f t="shared" si="1526"/>
        <v>2.6435429493240994E-6</v>
      </c>
      <c r="AE2882" s="3">
        <f t="shared" si="1527"/>
        <v>-3.4526259073074147E-9</v>
      </c>
      <c r="AF2882" s="3">
        <f t="shared" si="1528"/>
        <v>4.8918304243879506E-12</v>
      </c>
      <c r="AG2882" s="3">
        <f t="shared" si="1529"/>
        <v>-7.2287260458139161E-15</v>
      </c>
      <c r="AH2882" s="3" t="s">
        <v>57</v>
      </c>
      <c r="AI2882" s="3">
        <f t="shared" si="1530"/>
        <v>8.377318247285465E-4</v>
      </c>
      <c r="AJ2882" s="3">
        <f t="shared" si="1531"/>
        <v>7.6085278483792483E-7</v>
      </c>
      <c r="AK2882" s="3">
        <f t="shared" si="1532"/>
        <v>1.1976455002315586E-9</v>
      </c>
      <c r="AL2882" s="3">
        <f t="shared" si="1533"/>
        <v>2.4291502606542476E-12</v>
      </c>
      <c r="AM2882" s="3">
        <f t="shared" si="1534"/>
        <v>5.7501643840919741E-15</v>
      </c>
      <c r="AP2882" s="3">
        <f t="shared" si="1535"/>
        <v>6366812.4008564716</v>
      </c>
      <c r="AQ2882">
        <f t="shared" si="1536"/>
        <v>-2.3861053274235222E-3</v>
      </c>
      <c r="AR2882">
        <f t="shared" si="1537"/>
        <v>3953586.9442910855</v>
      </c>
      <c r="AU2882">
        <f t="shared" si="1538"/>
        <v>-0.76335910101326143</v>
      </c>
      <c r="AV2882">
        <f t="shared" si="1539"/>
        <v>-0.64597436706128308</v>
      </c>
      <c r="AY2882">
        <f t="shared" si="1540"/>
        <v>0</v>
      </c>
      <c r="AZ2882">
        <f t="shared" si="1514"/>
        <v>1</v>
      </c>
      <c r="BC2882">
        <f t="shared" si="1541"/>
        <v>0</v>
      </c>
      <c r="BD2882">
        <f t="shared" si="1542"/>
        <v>-0.76835924415261836</v>
      </c>
      <c r="BG2882">
        <f t="shared" si="1543"/>
        <v>-3953586.9442910855</v>
      </c>
      <c r="BH2882">
        <f t="shared" si="1544"/>
        <v>-4903877.1605711868</v>
      </c>
    </row>
    <row r="2883" spans="9:60">
      <c r="I2883">
        <v>35.715560913085902</v>
      </c>
      <c r="J2883">
        <v>139.76123046875</v>
      </c>
      <c r="K2883">
        <f t="shared" si="1515"/>
        <v>0</v>
      </c>
      <c r="L2883">
        <f t="shared" si="1516"/>
        <v>0</v>
      </c>
      <c r="M2883">
        <f t="shared" si="1517"/>
        <v>0.62335413212994129</v>
      </c>
      <c r="N2883">
        <f t="shared" si="1518"/>
        <v>2.4392936383183055</v>
      </c>
      <c r="O2883">
        <f t="shared" si="1519"/>
        <v>0.94794152197184645</v>
      </c>
      <c r="P2883">
        <f t="shared" si="1520"/>
        <v>0.60373344267671347</v>
      </c>
      <c r="Q2883">
        <f t="shared" si="1521"/>
        <v>-0.5634303877321738</v>
      </c>
      <c r="R2883">
        <f t="shared" si="1522"/>
        <v>-0.96257600818290445</v>
      </c>
      <c r="S2883">
        <f t="shared" si="1523"/>
        <v>-4.962359691597764E-2</v>
      </c>
      <c r="U2883" s="1" t="s">
        <v>2962</v>
      </c>
      <c r="V2883" s="3">
        <v>0.99990000000000001</v>
      </c>
      <c r="W2883" s="3">
        <v>6378137</v>
      </c>
      <c r="X2883" s="3">
        <v>298.25722210100002</v>
      </c>
      <c r="AA2883" s="3">
        <f t="shared" si="1524"/>
        <v>1.6792203946287445E-3</v>
      </c>
      <c r="AB2883" s="3">
        <f t="shared" si="1513"/>
        <v>1.0000007049454078</v>
      </c>
      <c r="AC2883" s="3">
        <f t="shared" si="1525"/>
        <v>-2.5188297041239312E-3</v>
      </c>
      <c r="AD2883" s="3">
        <f t="shared" si="1526"/>
        <v>2.6435429493240994E-6</v>
      </c>
      <c r="AE2883" s="3">
        <f t="shared" si="1527"/>
        <v>-3.4526259073074147E-9</v>
      </c>
      <c r="AF2883" s="3">
        <f t="shared" si="1528"/>
        <v>4.8918304243879506E-12</v>
      </c>
      <c r="AG2883" s="3">
        <f t="shared" si="1529"/>
        <v>-7.2287260458139161E-15</v>
      </c>
      <c r="AH2883" s="3" t="s">
        <v>57</v>
      </c>
      <c r="AI2883" s="3">
        <f t="shared" si="1530"/>
        <v>8.377318247285465E-4</v>
      </c>
      <c r="AJ2883" s="3">
        <f t="shared" si="1531"/>
        <v>7.6085278483792483E-7</v>
      </c>
      <c r="AK2883" s="3">
        <f t="shared" si="1532"/>
        <v>1.1976455002315586E-9</v>
      </c>
      <c r="AL2883" s="3">
        <f t="shared" si="1533"/>
        <v>2.4291502606542476E-12</v>
      </c>
      <c r="AM2883" s="3">
        <f t="shared" si="1534"/>
        <v>5.7501643840919741E-15</v>
      </c>
      <c r="AP2883" s="3">
        <f t="shared" si="1535"/>
        <v>6366812.4008564716</v>
      </c>
      <c r="AQ2883">
        <f t="shared" si="1536"/>
        <v>-2.3861053274235222E-3</v>
      </c>
      <c r="AR2883">
        <f t="shared" si="1537"/>
        <v>3953586.9442910855</v>
      </c>
      <c r="AU2883">
        <f t="shared" si="1538"/>
        <v>-0.76335910101326143</v>
      </c>
      <c r="AV2883">
        <f t="shared" si="1539"/>
        <v>-0.64597436706128308</v>
      </c>
      <c r="AY2883">
        <f t="shared" si="1540"/>
        <v>0</v>
      </c>
      <c r="AZ2883">
        <f t="shared" si="1514"/>
        <v>1</v>
      </c>
      <c r="BC2883">
        <f t="shared" si="1541"/>
        <v>0</v>
      </c>
      <c r="BD2883">
        <f t="shared" si="1542"/>
        <v>-0.76835924415261836</v>
      </c>
      <c r="BG2883">
        <f t="shared" si="1543"/>
        <v>-3953586.9442910855</v>
      </c>
      <c r="BH2883">
        <f t="shared" si="1544"/>
        <v>-4903877.1605711868</v>
      </c>
    </row>
    <row r="2884" spans="9:60">
      <c r="I2884">
        <v>35.715560913085902</v>
      </c>
      <c r="J2884">
        <v>139.76123046875</v>
      </c>
      <c r="K2884">
        <f t="shared" si="1515"/>
        <v>0</v>
      </c>
      <c r="L2884">
        <f t="shared" si="1516"/>
        <v>0</v>
      </c>
      <c r="M2884">
        <f t="shared" si="1517"/>
        <v>0.62335413212994129</v>
      </c>
      <c r="N2884">
        <f t="shared" si="1518"/>
        <v>2.4392936383183055</v>
      </c>
      <c r="O2884">
        <f t="shared" si="1519"/>
        <v>0.94794152197184645</v>
      </c>
      <c r="P2884">
        <f t="shared" si="1520"/>
        <v>0.60373344267671347</v>
      </c>
      <c r="Q2884">
        <f t="shared" si="1521"/>
        <v>-0.5634303877321738</v>
      </c>
      <c r="R2884">
        <f t="shared" si="1522"/>
        <v>-0.96257600818290445</v>
      </c>
      <c r="S2884">
        <f t="shared" si="1523"/>
        <v>-4.962359691597764E-2</v>
      </c>
      <c r="U2884" s="1" t="s">
        <v>2963</v>
      </c>
      <c r="V2884" s="3">
        <v>0.99990000000000001</v>
      </c>
      <c r="W2884" s="3">
        <v>6378137</v>
      </c>
      <c r="X2884" s="3">
        <v>298.25722210100002</v>
      </c>
      <c r="AA2884" s="3">
        <f t="shared" si="1524"/>
        <v>1.6792203946287445E-3</v>
      </c>
      <c r="AB2884" s="3">
        <f t="shared" ref="AB2884:AB2947" si="1545">1 + AA2884^2/4 + AA2884^4/64</f>
        <v>1.0000007049454078</v>
      </c>
      <c r="AC2884" s="3">
        <f t="shared" si="1525"/>
        <v>-2.5188297041239312E-3</v>
      </c>
      <c r="AD2884" s="3">
        <f t="shared" si="1526"/>
        <v>2.6435429493240994E-6</v>
      </c>
      <c r="AE2884" s="3">
        <f t="shared" si="1527"/>
        <v>-3.4526259073074147E-9</v>
      </c>
      <c r="AF2884" s="3">
        <f t="shared" si="1528"/>
        <v>4.8918304243879506E-12</v>
      </c>
      <c r="AG2884" s="3">
        <f t="shared" si="1529"/>
        <v>-7.2287260458139161E-15</v>
      </c>
      <c r="AH2884" s="3" t="s">
        <v>57</v>
      </c>
      <c r="AI2884" s="3">
        <f t="shared" si="1530"/>
        <v>8.377318247285465E-4</v>
      </c>
      <c r="AJ2884" s="3">
        <f t="shared" si="1531"/>
        <v>7.6085278483792483E-7</v>
      </c>
      <c r="AK2884" s="3">
        <f t="shared" si="1532"/>
        <v>1.1976455002315586E-9</v>
      </c>
      <c r="AL2884" s="3">
        <f t="shared" si="1533"/>
        <v>2.4291502606542476E-12</v>
      </c>
      <c r="AM2884" s="3">
        <f t="shared" si="1534"/>
        <v>5.7501643840919741E-15</v>
      </c>
      <c r="AP2884" s="3">
        <f t="shared" si="1535"/>
        <v>6366812.4008564716</v>
      </c>
      <c r="AQ2884">
        <f t="shared" si="1536"/>
        <v>-2.3861053274235222E-3</v>
      </c>
      <c r="AR2884">
        <f t="shared" si="1537"/>
        <v>3953586.9442910855</v>
      </c>
      <c r="AU2884">
        <f t="shared" si="1538"/>
        <v>-0.76335910101326143</v>
      </c>
      <c r="AV2884">
        <f t="shared" si="1539"/>
        <v>-0.64597436706128308</v>
      </c>
      <c r="AY2884">
        <f t="shared" si="1540"/>
        <v>0</v>
      </c>
      <c r="AZ2884">
        <f t="shared" ref="AZ2884:AZ2947" si="1546">SQRT(1 + AY2884^2)</f>
        <v>1</v>
      </c>
      <c r="BC2884">
        <f t="shared" si="1541"/>
        <v>0</v>
      </c>
      <c r="BD2884">
        <f t="shared" si="1542"/>
        <v>-0.76835924415261836</v>
      </c>
      <c r="BG2884">
        <f t="shared" si="1543"/>
        <v>-3953586.9442910855</v>
      </c>
      <c r="BH2884">
        <f t="shared" si="1544"/>
        <v>-4903877.1605711868</v>
      </c>
    </row>
    <row r="2885" spans="9:60">
      <c r="I2885">
        <v>35.715560913085902</v>
      </c>
      <c r="J2885">
        <v>139.76123046875</v>
      </c>
      <c r="K2885">
        <f t="shared" si="1515"/>
        <v>0</v>
      </c>
      <c r="L2885">
        <f t="shared" si="1516"/>
        <v>0</v>
      </c>
      <c r="M2885">
        <f t="shared" si="1517"/>
        <v>0.62335413212994129</v>
      </c>
      <c r="N2885">
        <f t="shared" si="1518"/>
        <v>2.4392936383183055</v>
      </c>
      <c r="O2885">
        <f t="shared" si="1519"/>
        <v>0.94794152197184645</v>
      </c>
      <c r="P2885">
        <f t="shared" si="1520"/>
        <v>0.60373344267671347</v>
      </c>
      <c r="Q2885">
        <f t="shared" si="1521"/>
        <v>-0.5634303877321738</v>
      </c>
      <c r="R2885">
        <f t="shared" si="1522"/>
        <v>-0.96257600818290445</v>
      </c>
      <c r="S2885">
        <f t="shared" si="1523"/>
        <v>-4.962359691597764E-2</v>
      </c>
      <c r="U2885" s="1" t="s">
        <v>2964</v>
      </c>
      <c r="V2885" s="3">
        <v>0.99990000000000001</v>
      </c>
      <c r="W2885" s="3">
        <v>6378137</v>
      </c>
      <c r="X2885" s="3">
        <v>298.25722210100002</v>
      </c>
      <c r="AA2885" s="3">
        <f t="shared" si="1524"/>
        <v>1.6792203946287445E-3</v>
      </c>
      <c r="AB2885" s="3">
        <f t="shared" si="1545"/>
        <v>1.0000007049454078</v>
      </c>
      <c r="AC2885" s="3">
        <f t="shared" si="1525"/>
        <v>-2.5188297041239312E-3</v>
      </c>
      <c r="AD2885" s="3">
        <f t="shared" si="1526"/>
        <v>2.6435429493240994E-6</v>
      </c>
      <c r="AE2885" s="3">
        <f t="shared" si="1527"/>
        <v>-3.4526259073074147E-9</v>
      </c>
      <c r="AF2885" s="3">
        <f t="shared" si="1528"/>
        <v>4.8918304243879506E-12</v>
      </c>
      <c r="AG2885" s="3">
        <f t="shared" si="1529"/>
        <v>-7.2287260458139161E-15</v>
      </c>
      <c r="AH2885" s="3" t="s">
        <v>57</v>
      </c>
      <c r="AI2885" s="3">
        <f t="shared" si="1530"/>
        <v>8.377318247285465E-4</v>
      </c>
      <c r="AJ2885" s="3">
        <f t="shared" si="1531"/>
        <v>7.6085278483792483E-7</v>
      </c>
      <c r="AK2885" s="3">
        <f t="shared" si="1532"/>
        <v>1.1976455002315586E-9</v>
      </c>
      <c r="AL2885" s="3">
        <f t="shared" si="1533"/>
        <v>2.4291502606542476E-12</v>
      </c>
      <c r="AM2885" s="3">
        <f t="shared" si="1534"/>
        <v>5.7501643840919741E-15</v>
      </c>
      <c r="AP2885" s="3">
        <f t="shared" si="1535"/>
        <v>6366812.4008564716</v>
      </c>
      <c r="AQ2885">
        <f t="shared" si="1536"/>
        <v>-2.3861053274235222E-3</v>
      </c>
      <c r="AR2885">
        <f t="shared" si="1537"/>
        <v>3953586.9442910855</v>
      </c>
      <c r="AU2885">
        <f t="shared" si="1538"/>
        <v>-0.76335910101326143</v>
      </c>
      <c r="AV2885">
        <f t="shared" si="1539"/>
        <v>-0.64597436706128308</v>
      </c>
      <c r="AY2885">
        <f t="shared" si="1540"/>
        <v>0</v>
      </c>
      <c r="AZ2885">
        <f t="shared" si="1546"/>
        <v>1</v>
      </c>
      <c r="BC2885">
        <f t="shared" si="1541"/>
        <v>0</v>
      </c>
      <c r="BD2885">
        <f t="shared" si="1542"/>
        <v>-0.76835924415261836</v>
      </c>
      <c r="BG2885">
        <f t="shared" si="1543"/>
        <v>-3953586.9442910855</v>
      </c>
      <c r="BH2885">
        <f t="shared" si="1544"/>
        <v>-4903877.1605711868</v>
      </c>
    </row>
    <row r="2886" spans="9:60">
      <c r="I2886">
        <v>35.715560913085902</v>
      </c>
      <c r="J2886">
        <v>139.76123046875</v>
      </c>
      <c r="K2886">
        <f t="shared" si="1515"/>
        <v>0</v>
      </c>
      <c r="L2886">
        <f t="shared" si="1516"/>
        <v>0</v>
      </c>
      <c r="M2886">
        <f t="shared" si="1517"/>
        <v>0.62335413212994129</v>
      </c>
      <c r="N2886">
        <f t="shared" si="1518"/>
        <v>2.4392936383183055</v>
      </c>
      <c r="O2886">
        <f t="shared" si="1519"/>
        <v>0.94794152197184645</v>
      </c>
      <c r="P2886">
        <f t="shared" si="1520"/>
        <v>0.60373344267671347</v>
      </c>
      <c r="Q2886">
        <f t="shared" si="1521"/>
        <v>-0.5634303877321738</v>
      </c>
      <c r="R2886">
        <f t="shared" si="1522"/>
        <v>-0.96257600818290445</v>
      </c>
      <c r="S2886">
        <f t="shared" si="1523"/>
        <v>-4.962359691597764E-2</v>
      </c>
      <c r="U2886" s="1" t="s">
        <v>2965</v>
      </c>
      <c r="V2886" s="3">
        <v>0.99990000000000001</v>
      </c>
      <c r="W2886" s="3">
        <v>6378137</v>
      </c>
      <c r="X2886" s="3">
        <v>298.25722210100002</v>
      </c>
      <c r="AA2886" s="3">
        <f t="shared" si="1524"/>
        <v>1.6792203946287445E-3</v>
      </c>
      <c r="AB2886" s="3">
        <f t="shared" si="1545"/>
        <v>1.0000007049454078</v>
      </c>
      <c r="AC2886" s="3">
        <f t="shared" si="1525"/>
        <v>-2.5188297041239312E-3</v>
      </c>
      <c r="AD2886" s="3">
        <f t="shared" si="1526"/>
        <v>2.6435429493240994E-6</v>
      </c>
      <c r="AE2886" s="3">
        <f t="shared" si="1527"/>
        <v>-3.4526259073074147E-9</v>
      </c>
      <c r="AF2886" s="3">
        <f t="shared" si="1528"/>
        <v>4.8918304243879506E-12</v>
      </c>
      <c r="AG2886" s="3">
        <f t="shared" si="1529"/>
        <v>-7.2287260458139161E-15</v>
      </c>
      <c r="AH2886" s="3" t="s">
        <v>57</v>
      </c>
      <c r="AI2886" s="3">
        <f t="shared" si="1530"/>
        <v>8.377318247285465E-4</v>
      </c>
      <c r="AJ2886" s="3">
        <f t="shared" si="1531"/>
        <v>7.6085278483792483E-7</v>
      </c>
      <c r="AK2886" s="3">
        <f t="shared" si="1532"/>
        <v>1.1976455002315586E-9</v>
      </c>
      <c r="AL2886" s="3">
        <f t="shared" si="1533"/>
        <v>2.4291502606542476E-12</v>
      </c>
      <c r="AM2886" s="3">
        <f t="shared" si="1534"/>
        <v>5.7501643840919741E-15</v>
      </c>
      <c r="AP2886" s="3">
        <f t="shared" si="1535"/>
        <v>6366812.4008564716</v>
      </c>
      <c r="AQ2886">
        <f t="shared" si="1536"/>
        <v>-2.3861053274235222E-3</v>
      </c>
      <c r="AR2886">
        <f t="shared" si="1537"/>
        <v>3953586.9442910855</v>
      </c>
      <c r="AU2886">
        <f t="shared" si="1538"/>
        <v>-0.76335910101326143</v>
      </c>
      <c r="AV2886">
        <f t="shared" si="1539"/>
        <v>-0.64597436706128308</v>
      </c>
      <c r="AY2886">
        <f t="shared" si="1540"/>
        <v>0</v>
      </c>
      <c r="AZ2886">
        <f t="shared" si="1546"/>
        <v>1</v>
      </c>
      <c r="BC2886">
        <f t="shared" si="1541"/>
        <v>0</v>
      </c>
      <c r="BD2886">
        <f t="shared" si="1542"/>
        <v>-0.76835924415261836</v>
      </c>
      <c r="BG2886">
        <f t="shared" si="1543"/>
        <v>-3953586.9442910855</v>
      </c>
      <c r="BH2886">
        <f t="shared" si="1544"/>
        <v>-4903877.1605711868</v>
      </c>
    </row>
    <row r="2887" spans="9:60">
      <c r="I2887">
        <v>35.715560913085902</v>
      </c>
      <c r="J2887">
        <v>139.76123046875</v>
      </c>
      <c r="K2887">
        <f t="shared" si="1515"/>
        <v>0</v>
      </c>
      <c r="L2887">
        <f t="shared" si="1516"/>
        <v>0</v>
      </c>
      <c r="M2887">
        <f t="shared" si="1517"/>
        <v>0.62335413212994129</v>
      </c>
      <c r="N2887">
        <f t="shared" si="1518"/>
        <v>2.4392936383183055</v>
      </c>
      <c r="O2887">
        <f t="shared" si="1519"/>
        <v>0.94794152197184645</v>
      </c>
      <c r="P2887">
        <f t="shared" si="1520"/>
        <v>0.60373344267671347</v>
      </c>
      <c r="Q2887">
        <f t="shared" si="1521"/>
        <v>-0.5634303877321738</v>
      </c>
      <c r="R2887">
        <f t="shared" si="1522"/>
        <v>-0.96257600818290445</v>
      </c>
      <c r="S2887">
        <f t="shared" si="1523"/>
        <v>-4.962359691597764E-2</v>
      </c>
      <c r="U2887" s="1" t="s">
        <v>2966</v>
      </c>
      <c r="V2887" s="3">
        <v>0.99990000000000001</v>
      </c>
      <c r="W2887" s="3">
        <v>6378137</v>
      </c>
      <c r="X2887" s="3">
        <v>298.25722210100002</v>
      </c>
      <c r="AA2887" s="3">
        <f t="shared" si="1524"/>
        <v>1.6792203946287445E-3</v>
      </c>
      <c r="AB2887" s="3">
        <f t="shared" si="1545"/>
        <v>1.0000007049454078</v>
      </c>
      <c r="AC2887" s="3">
        <f t="shared" si="1525"/>
        <v>-2.5188297041239312E-3</v>
      </c>
      <c r="AD2887" s="3">
        <f t="shared" si="1526"/>
        <v>2.6435429493240994E-6</v>
      </c>
      <c r="AE2887" s="3">
        <f t="shared" si="1527"/>
        <v>-3.4526259073074147E-9</v>
      </c>
      <c r="AF2887" s="3">
        <f t="shared" si="1528"/>
        <v>4.8918304243879506E-12</v>
      </c>
      <c r="AG2887" s="3">
        <f t="shared" si="1529"/>
        <v>-7.2287260458139161E-15</v>
      </c>
      <c r="AH2887" s="3" t="s">
        <v>57</v>
      </c>
      <c r="AI2887" s="3">
        <f t="shared" si="1530"/>
        <v>8.377318247285465E-4</v>
      </c>
      <c r="AJ2887" s="3">
        <f t="shared" si="1531"/>
        <v>7.6085278483792483E-7</v>
      </c>
      <c r="AK2887" s="3">
        <f t="shared" si="1532"/>
        <v>1.1976455002315586E-9</v>
      </c>
      <c r="AL2887" s="3">
        <f t="shared" si="1533"/>
        <v>2.4291502606542476E-12</v>
      </c>
      <c r="AM2887" s="3">
        <f t="shared" si="1534"/>
        <v>5.7501643840919741E-15</v>
      </c>
      <c r="AP2887" s="3">
        <f t="shared" si="1535"/>
        <v>6366812.4008564716</v>
      </c>
      <c r="AQ2887">
        <f t="shared" si="1536"/>
        <v>-2.3861053274235222E-3</v>
      </c>
      <c r="AR2887">
        <f t="shared" si="1537"/>
        <v>3953586.9442910855</v>
      </c>
      <c r="AU2887">
        <f t="shared" si="1538"/>
        <v>-0.76335910101326143</v>
      </c>
      <c r="AV2887">
        <f t="shared" si="1539"/>
        <v>-0.64597436706128308</v>
      </c>
      <c r="AY2887">
        <f t="shared" si="1540"/>
        <v>0</v>
      </c>
      <c r="AZ2887">
        <f t="shared" si="1546"/>
        <v>1</v>
      </c>
      <c r="BC2887">
        <f t="shared" si="1541"/>
        <v>0</v>
      </c>
      <c r="BD2887">
        <f t="shared" si="1542"/>
        <v>-0.76835924415261836</v>
      </c>
      <c r="BG2887">
        <f t="shared" si="1543"/>
        <v>-3953586.9442910855</v>
      </c>
      <c r="BH2887">
        <f t="shared" si="1544"/>
        <v>-4903877.1605711868</v>
      </c>
    </row>
    <row r="2888" spans="9:60">
      <c r="I2888">
        <v>35.715560913085902</v>
      </c>
      <c r="J2888">
        <v>139.76123046875</v>
      </c>
      <c r="K2888">
        <f t="shared" si="1515"/>
        <v>0</v>
      </c>
      <c r="L2888">
        <f t="shared" si="1516"/>
        <v>0</v>
      </c>
      <c r="M2888">
        <f t="shared" si="1517"/>
        <v>0.62335413212994129</v>
      </c>
      <c r="N2888">
        <f t="shared" si="1518"/>
        <v>2.4392936383183055</v>
      </c>
      <c r="O2888">
        <f t="shared" si="1519"/>
        <v>0.94794152197184645</v>
      </c>
      <c r="P2888">
        <f t="shared" si="1520"/>
        <v>0.60373344267671347</v>
      </c>
      <c r="Q2888">
        <f t="shared" si="1521"/>
        <v>-0.5634303877321738</v>
      </c>
      <c r="R2888">
        <f t="shared" si="1522"/>
        <v>-0.96257600818290445</v>
      </c>
      <c r="S2888">
        <f t="shared" si="1523"/>
        <v>-4.962359691597764E-2</v>
      </c>
      <c r="U2888" s="1" t="s">
        <v>2967</v>
      </c>
      <c r="V2888" s="3">
        <v>0.99990000000000001</v>
      </c>
      <c r="W2888" s="3">
        <v>6378137</v>
      </c>
      <c r="X2888" s="3">
        <v>298.25722210100002</v>
      </c>
      <c r="AA2888" s="3">
        <f t="shared" si="1524"/>
        <v>1.6792203946287445E-3</v>
      </c>
      <c r="AB2888" s="3">
        <f t="shared" si="1545"/>
        <v>1.0000007049454078</v>
      </c>
      <c r="AC2888" s="3">
        <f t="shared" si="1525"/>
        <v>-2.5188297041239312E-3</v>
      </c>
      <c r="AD2888" s="3">
        <f t="shared" si="1526"/>
        <v>2.6435429493240994E-6</v>
      </c>
      <c r="AE2888" s="3">
        <f t="shared" si="1527"/>
        <v>-3.4526259073074147E-9</v>
      </c>
      <c r="AF2888" s="3">
        <f t="shared" si="1528"/>
        <v>4.8918304243879506E-12</v>
      </c>
      <c r="AG2888" s="3">
        <f t="shared" si="1529"/>
        <v>-7.2287260458139161E-15</v>
      </c>
      <c r="AH2888" s="3" t="s">
        <v>57</v>
      </c>
      <c r="AI2888" s="3">
        <f t="shared" si="1530"/>
        <v>8.377318247285465E-4</v>
      </c>
      <c r="AJ2888" s="3">
        <f t="shared" si="1531"/>
        <v>7.6085278483792483E-7</v>
      </c>
      <c r="AK2888" s="3">
        <f t="shared" si="1532"/>
        <v>1.1976455002315586E-9</v>
      </c>
      <c r="AL2888" s="3">
        <f t="shared" si="1533"/>
        <v>2.4291502606542476E-12</v>
      </c>
      <c r="AM2888" s="3">
        <f t="shared" si="1534"/>
        <v>5.7501643840919741E-15</v>
      </c>
      <c r="AP2888" s="3">
        <f t="shared" si="1535"/>
        <v>6366812.4008564716</v>
      </c>
      <c r="AQ2888">
        <f t="shared" si="1536"/>
        <v>-2.3861053274235222E-3</v>
      </c>
      <c r="AR2888">
        <f t="shared" si="1537"/>
        <v>3953586.9442910855</v>
      </c>
      <c r="AU2888">
        <f t="shared" si="1538"/>
        <v>-0.76335910101326143</v>
      </c>
      <c r="AV2888">
        <f t="shared" si="1539"/>
        <v>-0.64597436706128308</v>
      </c>
      <c r="AY2888">
        <f t="shared" si="1540"/>
        <v>0</v>
      </c>
      <c r="AZ2888">
        <f t="shared" si="1546"/>
        <v>1</v>
      </c>
      <c r="BC2888">
        <f t="shared" si="1541"/>
        <v>0</v>
      </c>
      <c r="BD2888">
        <f t="shared" si="1542"/>
        <v>-0.76835924415261836</v>
      </c>
      <c r="BG2888">
        <f t="shared" si="1543"/>
        <v>-3953586.9442910855</v>
      </c>
      <c r="BH2888">
        <f t="shared" si="1544"/>
        <v>-4903877.1605711868</v>
      </c>
    </row>
    <row r="2889" spans="9:60">
      <c r="I2889">
        <v>35.715560913085902</v>
      </c>
      <c r="J2889">
        <v>139.76123046875</v>
      </c>
      <c r="K2889">
        <f t="shared" si="1515"/>
        <v>0</v>
      </c>
      <c r="L2889">
        <f t="shared" si="1516"/>
        <v>0</v>
      </c>
      <c r="M2889">
        <f t="shared" si="1517"/>
        <v>0.62335413212994129</v>
      </c>
      <c r="N2889">
        <f t="shared" si="1518"/>
        <v>2.4392936383183055</v>
      </c>
      <c r="O2889">
        <f t="shared" si="1519"/>
        <v>0.94794152197184645</v>
      </c>
      <c r="P2889">
        <f t="shared" si="1520"/>
        <v>0.60373344267671347</v>
      </c>
      <c r="Q2889">
        <f t="shared" si="1521"/>
        <v>-0.5634303877321738</v>
      </c>
      <c r="R2889">
        <f t="shared" si="1522"/>
        <v>-0.96257600818290445</v>
      </c>
      <c r="S2889">
        <f t="shared" si="1523"/>
        <v>-4.962359691597764E-2</v>
      </c>
      <c r="U2889" s="1" t="s">
        <v>2968</v>
      </c>
      <c r="V2889" s="3">
        <v>0.99990000000000001</v>
      </c>
      <c r="W2889" s="3">
        <v>6378137</v>
      </c>
      <c r="X2889" s="3">
        <v>298.25722210100002</v>
      </c>
      <c r="AA2889" s="3">
        <f t="shared" si="1524"/>
        <v>1.6792203946287445E-3</v>
      </c>
      <c r="AB2889" s="3">
        <f t="shared" si="1545"/>
        <v>1.0000007049454078</v>
      </c>
      <c r="AC2889" s="3">
        <f t="shared" si="1525"/>
        <v>-2.5188297041239312E-3</v>
      </c>
      <c r="AD2889" s="3">
        <f t="shared" si="1526"/>
        <v>2.6435429493240994E-6</v>
      </c>
      <c r="AE2889" s="3">
        <f t="shared" si="1527"/>
        <v>-3.4526259073074147E-9</v>
      </c>
      <c r="AF2889" s="3">
        <f t="shared" si="1528"/>
        <v>4.8918304243879506E-12</v>
      </c>
      <c r="AG2889" s="3">
        <f t="shared" si="1529"/>
        <v>-7.2287260458139161E-15</v>
      </c>
      <c r="AH2889" s="3" t="s">
        <v>57</v>
      </c>
      <c r="AI2889" s="3">
        <f t="shared" si="1530"/>
        <v>8.377318247285465E-4</v>
      </c>
      <c r="AJ2889" s="3">
        <f t="shared" si="1531"/>
        <v>7.6085278483792483E-7</v>
      </c>
      <c r="AK2889" s="3">
        <f t="shared" si="1532"/>
        <v>1.1976455002315586E-9</v>
      </c>
      <c r="AL2889" s="3">
        <f t="shared" si="1533"/>
        <v>2.4291502606542476E-12</v>
      </c>
      <c r="AM2889" s="3">
        <f t="shared" si="1534"/>
        <v>5.7501643840919741E-15</v>
      </c>
      <c r="AP2889" s="3">
        <f t="shared" si="1535"/>
        <v>6366812.4008564716</v>
      </c>
      <c r="AQ2889">
        <f t="shared" si="1536"/>
        <v>-2.3861053274235222E-3</v>
      </c>
      <c r="AR2889">
        <f t="shared" si="1537"/>
        <v>3953586.9442910855</v>
      </c>
      <c r="AU2889">
        <f t="shared" si="1538"/>
        <v>-0.76335910101326143</v>
      </c>
      <c r="AV2889">
        <f t="shared" si="1539"/>
        <v>-0.64597436706128308</v>
      </c>
      <c r="AY2889">
        <f t="shared" si="1540"/>
        <v>0</v>
      </c>
      <c r="AZ2889">
        <f t="shared" si="1546"/>
        <v>1</v>
      </c>
      <c r="BC2889">
        <f t="shared" si="1541"/>
        <v>0</v>
      </c>
      <c r="BD2889">
        <f t="shared" si="1542"/>
        <v>-0.76835924415261836</v>
      </c>
      <c r="BG2889">
        <f t="shared" si="1543"/>
        <v>-3953586.9442910855</v>
      </c>
      <c r="BH2889">
        <f t="shared" si="1544"/>
        <v>-4903877.1605711868</v>
      </c>
    </row>
    <row r="2890" spans="9:60">
      <c r="I2890">
        <v>35.715560913085902</v>
      </c>
      <c r="J2890">
        <v>139.76123046875</v>
      </c>
      <c r="K2890">
        <f t="shared" si="1515"/>
        <v>0</v>
      </c>
      <c r="L2890">
        <f t="shared" si="1516"/>
        <v>0</v>
      </c>
      <c r="M2890">
        <f t="shared" si="1517"/>
        <v>0.62335413212994129</v>
      </c>
      <c r="N2890">
        <f t="shared" si="1518"/>
        <v>2.4392936383183055</v>
      </c>
      <c r="O2890">
        <f t="shared" si="1519"/>
        <v>0.94794152197184645</v>
      </c>
      <c r="P2890">
        <f t="shared" si="1520"/>
        <v>0.60373344267671347</v>
      </c>
      <c r="Q2890">
        <f t="shared" si="1521"/>
        <v>-0.5634303877321738</v>
      </c>
      <c r="R2890">
        <f t="shared" si="1522"/>
        <v>-0.96257600818290445</v>
      </c>
      <c r="S2890">
        <f t="shared" si="1523"/>
        <v>-4.962359691597764E-2</v>
      </c>
      <c r="U2890" s="1" t="s">
        <v>2969</v>
      </c>
      <c r="V2890" s="3">
        <v>0.99990000000000001</v>
      </c>
      <c r="W2890" s="3">
        <v>6378137</v>
      </c>
      <c r="X2890" s="3">
        <v>298.25722210100002</v>
      </c>
      <c r="AA2890" s="3">
        <f t="shared" si="1524"/>
        <v>1.6792203946287445E-3</v>
      </c>
      <c r="AB2890" s="3">
        <f t="shared" si="1545"/>
        <v>1.0000007049454078</v>
      </c>
      <c r="AC2890" s="3">
        <f t="shared" si="1525"/>
        <v>-2.5188297041239312E-3</v>
      </c>
      <c r="AD2890" s="3">
        <f t="shared" si="1526"/>
        <v>2.6435429493240994E-6</v>
      </c>
      <c r="AE2890" s="3">
        <f t="shared" si="1527"/>
        <v>-3.4526259073074147E-9</v>
      </c>
      <c r="AF2890" s="3">
        <f t="shared" si="1528"/>
        <v>4.8918304243879506E-12</v>
      </c>
      <c r="AG2890" s="3">
        <f t="shared" si="1529"/>
        <v>-7.2287260458139161E-15</v>
      </c>
      <c r="AH2890" s="3" t="s">
        <v>57</v>
      </c>
      <c r="AI2890" s="3">
        <f t="shared" si="1530"/>
        <v>8.377318247285465E-4</v>
      </c>
      <c r="AJ2890" s="3">
        <f t="shared" si="1531"/>
        <v>7.6085278483792483E-7</v>
      </c>
      <c r="AK2890" s="3">
        <f t="shared" si="1532"/>
        <v>1.1976455002315586E-9</v>
      </c>
      <c r="AL2890" s="3">
        <f t="shared" si="1533"/>
        <v>2.4291502606542476E-12</v>
      </c>
      <c r="AM2890" s="3">
        <f t="shared" si="1534"/>
        <v>5.7501643840919741E-15</v>
      </c>
      <c r="AP2890" s="3">
        <f t="shared" si="1535"/>
        <v>6366812.4008564716</v>
      </c>
      <c r="AQ2890">
        <f t="shared" si="1536"/>
        <v>-2.3861053274235222E-3</v>
      </c>
      <c r="AR2890">
        <f t="shared" si="1537"/>
        <v>3953586.9442910855</v>
      </c>
      <c r="AU2890">
        <f t="shared" si="1538"/>
        <v>-0.76335910101326143</v>
      </c>
      <c r="AV2890">
        <f t="shared" si="1539"/>
        <v>-0.64597436706128308</v>
      </c>
      <c r="AY2890">
        <f t="shared" si="1540"/>
        <v>0</v>
      </c>
      <c r="AZ2890">
        <f t="shared" si="1546"/>
        <v>1</v>
      </c>
      <c r="BC2890">
        <f t="shared" si="1541"/>
        <v>0</v>
      </c>
      <c r="BD2890">
        <f t="shared" si="1542"/>
        <v>-0.76835924415261836</v>
      </c>
      <c r="BG2890">
        <f t="shared" si="1543"/>
        <v>-3953586.9442910855</v>
      </c>
      <c r="BH2890">
        <f t="shared" si="1544"/>
        <v>-4903877.1605711868</v>
      </c>
    </row>
    <row r="2891" spans="9:60">
      <c r="I2891">
        <v>35.715560913085902</v>
      </c>
      <c r="J2891">
        <v>139.76123046875</v>
      </c>
      <c r="K2891">
        <f t="shared" si="1515"/>
        <v>0</v>
      </c>
      <c r="L2891">
        <f t="shared" si="1516"/>
        <v>0</v>
      </c>
      <c r="M2891">
        <f t="shared" si="1517"/>
        <v>0.62335413212994129</v>
      </c>
      <c r="N2891">
        <f t="shared" si="1518"/>
        <v>2.4392936383183055</v>
      </c>
      <c r="O2891">
        <f t="shared" si="1519"/>
        <v>0.94794152197184645</v>
      </c>
      <c r="P2891">
        <f t="shared" si="1520"/>
        <v>0.60373344267671347</v>
      </c>
      <c r="Q2891">
        <f t="shared" si="1521"/>
        <v>-0.5634303877321738</v>
      </c>
      <c r="R2891">
        <f t="shared" si="1522"/>
        <v>-0.96257600818290445</v>
      </c>
      <c r="S2891">
        <f t="shared" si="1523"/>
        <v>-4.962359691597764E-2</v>
      </c>
      <c r="U2891" s="1" t="s">
        <v>2970</v>
      </c>
      <c r="V2891" s="3">
        <v>0.99990000000000001</v>
      </c>
      <c r="W2891" s="3">
        <v>6378137</v>
      </c>
      <c r="X2891" s="3">
        <v>298.25722210100002</v>
      </c>
      <c r="AA2891" s="3">
        <f t="shared" si="1524"/>
        <v>1.6792203946287445E-3</v>
      </c>
      <c r="AB2891" s="3">
        <f t="shared" si="1545"/>
        <v>1.0000007049454078</v>
      </c>
      <c r="AC2891" s="3">
        <f t="shared" si="1525"/>
        <v>-2.5188297041239312E-3</v>
      </c>
      <c r="AD2891" s="3">
        <f t="shared" si="1526"/>
        <v>2.6435429493240994E-6</v>
      </c>
      <c r="AE2891" s="3">
        <f t="shared" si="1527"/>
        <v>-3.4526259073074147E-9</v>
      </c>
      <c r="AF2891" s="3">
        <f t="shared" si="1528"/>
        <v>4.8918304243879506E-12</v>
      </c>
      <c r="AG2891" s="3">
        <f t="shared" si="1529"/>
        <v>-7.2287260458139161E-15</v>
      </c>
      <c r="AH2891" s="3" t="s">
        <v>57</v>
      </c>
      <c r="AI2891" s="3">
        <f t="shared" si="1530"/>
        <v>8.377318247285465E-4</v>
      </c>
      <c r="AJ2891" s="3">
        <f t="shared" si="1531"/>
        <v>7.6085278483792483E-7</v>
      </c>
      <c r="AK2891" s="3">
        <f t="shared" si="1532"/>
        <v>1.1976455002315586E-9</v>
      </c>
      <c r="AL2891" s="3">
        <f t="shared" si="1533"/>
        <v>2.4291502606542476E-12</v>
      </c>
      <c r="AM2891" s="3">
        <f t="shared" si="1534"/>
        <v>5.7501643840919741E-15</v>
      </c>
      <c r="AP2891" s="3">
        <f t="shared" si="1535"/>
        <v>6366812.4008564716</v>
      </c>
      <c r="AQ2891">
        <f t="shared" si="1536"/>
        <v>-2.3861053274235222E-3</v>
      </c>
      <c r="AR2891">
        <f t="shared" si="1537"/>
        <v>3953586.9442910855</v>
      </c>
      <c r="AU2891">
        <f t="shared" si="1538"/>
        <v>-0.76335910101326143</v>
      </c>
      <c r="AV2891">
        <f t="shared" si="1539"/>
        <v>-0.64597436706128308</v>
      </c>
      <c r="AY2891">
        <f t="shared" si="1540"/>
        <v>0</v>
      </c>
      <c r="AZ2891">
        <f t="shared" si="1546"/>
        <v>1</v>
      </c>
      <c r="BC2891">
        <f t="shared" si="1541"/>
        <v>0</v>
      </c>
      <c r="BD2891">
        <f t="shared" si="1542"/>
        <v>-0.76835924415261836</v>
      </c>
      <c r="BG2891">
        <f t="shared" si="1543"/>
        <v>-3953586.9442910855</v>
      </c>
      <c r="BH2891">
        <f t="shared" si="1544"/>
        <v>-4903877.1605711868</v>
      </c>
    </row>
    <row r="2892" spans="9:60">
      <c r="I2892">
        <v>35.715560913085902</v>
      </c>
      <c r="J2892">
        <v>139.76123046875</v>
      </c>
      <c r="K2892">
        <f t="shared" si="1515"/>
        <v>0</v>
      </c>
      <c r="L2892">
        <f t="shared" si="1516"/>
        <v>0</v>
      </c>
      <c r="M2892">
        <f t="shared" si="1517"/>
        <v>0.62335413212994129</v>
      </c>
      <c r="N2892">
        <f t="shared" si="1518"/>
        <v>2.4392936383183055</v>
      </c>
      <c r="O2892">
        <f t="shared" si="1519"/>
        <v>0.94794152197184645</v>
      </c>
      <c r="P2892">
        <f t="shared" si="1520"/>
        <v>0.60373344267671347</v>
      </c>
      <c r="Q2892">
        <f t="shared" si="1521"/>
        <v>-0.5634303877321738</v>
      </c>
      <c r="R2892">
        <f t="shared" si="1522"/>
        <v>-0.96257600818290445</v>
      </c>
      <c r="S2892">
        <f t="shared" si="1523"/>
        <v>-4.962359691597764E-2</v>
      </c>
      <c r="U2892" s="1" t="s">
        <v>2971</v>
      </c>
      <c r="V2892" s="3">
        <v>0.99990000000000001</v>
      </c>
      <c r="W2892" s="3">
        <v>6378137</v>
      </c>
      <c r="X2892" s="3">
        <v>298.25722210100002</v>
      </c>
      <c r="AA2892" s="3">
        <f t="shared" si="1524"/>
        <v>1.6792203946287445E-3</v>
      </c>
      <c r="AB2892" s="3">
        <f t="shared" si="1545"/>
        <v>1.0000007049454078</v>
      </c>
      <c r="AC2892" s="3">
        <f t="shared" si="1525"/>
        <v>-2.5188297041239312E-3</v>
      </c>
      <c r="AD2892" s="3">
        <f t="shared" si="1526"/>
        <v>2.6435429493240994E-6</v>
      </c>
      <c r="AE2892" s="3">
        <f t="shared" si="1527"/>
        <v>-3.4526259073074147E-9</v>
      </c>
      <c r="AF2892" s="3">
        <f t="shared" si="1528"/>
        <v>4.8918304243879506E-12</v>
      </c>
      <c r="AG2892" s="3">
        <f t="shared" si="1529"/>
        <v>-7.2287260458139161E-15</v>
      </c>
      <c r="AH2892" s="3" t="s">
        <v>57</v>
      </c>
      <c r="AI2892" s="3">
        <f t="shared" si="1530"/>
        <v>8.377318247285465E-4</v>
      </c>
      <c r="AJ2892" s="3">
        <f t="shared" si="1531"/>
        <v>7.6085278483792483E-7</v>
      </c>
      <c r="AK2892" s="3">
        <f t="shared" si="1532"/>
        <v>1.1976455002315586E-9</v>
      </c>
      <c r="AL2892" s="3">
        <f t="shared" si="1533"/>
        <v>2.4291502606542476E-12</v>
      </c>
      <c r="AM2892" s="3">
        <f t="shared" si="1534"/>
        <v>5.7501643840919741E-15</v>
      </c>
      <c r="AP2892" s="3">
        <f t="shared" si="1535"/>
        <v>6366812.4008564716</v>
      </c>
      <c r="AQ2892">
        <f t="shared" si="1536"/>
        <v>-2.3861053274235222E-3</v>
      </c>
      <c r="AR2892">
        <f t="shared" si="1537"/>
        <v>3953586.9442910855</v>
      </c>
      <c r="AU2892">
        <f t="shared" si="1538"/>
        <v>-0.76335910101326143</v>
      </c>
      <c r="AV2892">
        <f t="shared" si="1539"/>
        <v>-0.64597436706128308</v>
      </c>
      <c r="AY2892">
        <f t="shared" si="1540"/>
        <v>0</v>
      </c>
      <c r="AZ2892">
        <f t="shared" si="1546"/>
        <v>1</v>
      </c>
      <c r="BC2892">
        <f t="shared" si="1541"/>
        <v>0</v>
      </c>
      <c r="BD2892">
        <f t="shared" si="1542"/>
        <v>-0.76835924415261836</v>
      </c>
      <c r="BG2892">
        <f t="shared" si="1543"/>
        <v>-3953586.9442910855</v>
      </c>
      <c r="BH2892">
        <f t="shared" si="1544"/>
        <v>-4903877.1605711868</v>
      </c>
    </row>
    <row r="2893" spans="9:60">
      <c r="I2893">
        <v>35.715560913085902</v>
      </c>
      <c r="J2893">
        <v>139.76123046875</v>
      </c>
      <c r="K2893">
        <f t="shared" si="1515"/>
        <v>0</v>
      </c>
      <c r="L2893">
        <f t="shared" si="1516"/>
        <v>0</v>
      </c>
      <c r="M2893">
        <f t="shared" si="1517"/>
        <v>0.62335413212994129</v>
      </c>
      <c r="N2893">
        <f t="shared" si="1518"/>
        <v>2.4392936383183055</v>
      </c>
      <c r="O2893">
        <f t="shared" si="1519"/>
        <v>0.94794152197184645</v>
      </c>
      <c r="P2893">
        <f t="shared" si="1520"/>
        <v>0.60373344267671347</v>
      </c>
      <c r="Q2893">
        <f t="shared" si="1521"/>
        <v>-0.5634303877321738</v>
      </c>
      <c r="R2893">
        <f t="shared" si="1522"/>
        <v>-0.96257600818290445</v>
      </c>
      <c r="S2893">
        <f t="shared" si="1523"/>
        <v>-4.962359691597764E-2</v>
      </c>
      <c r="U2893" s="1" t="s">
        <v>2972</v>
      </c>
      <c r="V2893" s="3">
        <v>0.99990000000000001</v>
      </c>
      <c r="W2893" s="3">
        <v>6378137</v>
      </c>
      <c r="X2893" s="3">
        <v>298.25722210100002</v>
      </c>
      <c r="AA2893" s="3">
        <f t="shared" si="1524"/>
        <v>1.6792203946287445E-3</v>
      </c>
      <c r="AB2893" s="3">
        <f t="shared" si="1545"/>
        <v>1.0000007049454078</v>
      </c>
      <c r="AC2893" s="3">
        <f t="shared" si="1525"/>
        <v>-2.5188297041239312E-3</v>
      </c>
      <c r="AD2893" s="3">
        <f t="shared" si="1526"/>
        <v>2.6435429493240994E-6</v>
      </c>
      <c r="AE2893" s="3">
        <f t="shared" si="1527"/>
        <v>-3.4526259073074147E-9</v>
      </c>
      <c r="AF2893" s="3">
        <f t="shared" si="1528"/>
        <v>4.8918304243879506E-12</v>
      </c>
      <c r="AG2893" s="3">
        <f t="shared" si="1529"/>
        <v>-7.2287260458139161E-15</v>
      </c>
      <c r="AH2893" s="3" t="s">
        <v>57</v>
      </c>
      <c r="AI2893" s="3">
        <f t="shared" si="1530"/>
        <v>8.377318247285465E-4</v>
      </c>
      <c r="AJ2893" s="3">
        <f t="shared" si="1531"/>
        <v>7.6085278483792483E-7</v>
      </c>
      <c r="AK2893" s="3">
        <f t="shared" si="1532"/>
        <v>1.1976455002315586E-9</v>
      </c>
      <c r="AL2893" s="3">
        <f t="shared" si="1533"/>
        <v>2.4291502606542476E-12</v>
      </c>
      <c r="AM2893" s="3">
        <f t="shared" si="1534"/>
        <v>5.7501643840919741E-15</v>
      </c>
      <c r="AP2893" s="3">
        <f t="shared" si="1535"/>
        <v>6366812.4008564716</v>
      </c>
      <c r="AQ2893">
        <f t="shared" si="1536"/>
        <v>-2.3861053274235222E-3</v>
      </c>
      <c r="AR2893">
        <f t="shared" si="1537"/>
        <v>3953586.9442910855</v>
      </c>
      <c r="AU2893">
        <f t="shared" si="1538"/>
        <v>-0.76335910101326143</v>
      </c>
      <c r="AV2893">
        <f t="shared" si="1539"/>
        <v>-0.64597436706128308</v>
      </c>
      <c r="AY2893">
        <f t="shared" si="1540"/>
        <v>0</v>
      </c>
      <c r="AZ2893">
        <f t="shared" si="1546"/>
        <v>1</v>
      </c>
      <c r="BC2893">
        <f t="shared" si="1541"/>
        <v>0</v>
      </c>
      <c r="BD2893">
        <f t="shared" si="1542"/>
        <v>-0.76835924415261836</v>
      </c>
      <c r="BG2893">
        <f t="shared" si="1543"/>
        <v>-3953586.9442910855</v>
      </c>
      <c r="BH2893">
        <f t="shared" si="1544"/>
        <v>-4903877.1605711868</v>
      </c>
    </row>
    <row r="2894" spans="9:60">
      <c r="I2894">
        <v>35.715560913085902</v>
      </c>
      <c r="J2894">
        <v>139.76123046875</v>
      </c>
      <c r="K2894">
        <f t="shared" si="1515"/>
        <v>0</v>
      </c>
      <c r="L2894">
        <f t="shared" si="1516"/>
        <v>0</v>
      </c>
      <c r="M2894">
        <f t="shared" si="1517"/>
        <v>0.62335413212994129</v>
      </c>
      <c r="N2894">
        <f t="shared" si="1518"/>
        <v>2.4392936383183055</v>
      </c>
      <c r="O2894">
        <f t="shared" si="1519"/>
        <v>0.94794152197184645</v>
      </c>
      <c r="P2894">
        <f t="shared" si="1520"/>
        <v>0.60373344267671347</v>
      </c>
      <c r="Q2894">
        <f t="shared" si="1521"/>
        <v>-0.5634303877321738</v>
      </c>
      <c r="R2894">
        <f t="shared" si="1522"/>
        <v>-0.96257600818290445</v>
      </c>
      <c r="S2894">
        <f t="shared" si="1523"/>
        <v>-4.962359691597764E-2</v>
      </c>
      <c r="U2894" s="1" t="s">
        <v>2973</v>
      </c>
      <c r="V2894" s="3">
        <v>0.99990000000000001</v>
      </c>
      <c r="W2894" s="3">
        <v>6378137</v>
      </c>
      <c r="X2894" s="3">
        <v>298.25722210100002</v>
      </c>
      <c r="AA2894" s="3">
        <f t="shared" si="1524"/>
        <v>1.6792203946287445E-3</v>
      </c>
      <c r="AB2894" s="3">
        <f t="shared" si="1545"/>
        <v>1.0000007049454078</v>
      </c>
      <c r="AC2894" s="3">
        <f t="shared" si="1525"/>
        <v>-2.5188297041239312E-3</v>
      </c>
      <c r="AD2894" s="3">
        <f t="shared" si="1526"/>
        <v>2.6435429493240994E-6</v>
      </c>
      <c r="AE2894" s="3">
        <f t="shared" si="1527"/>
        <v>-3.4526259073074147E-9</v>
      </c>
      <c r="AF2894" s="3">
        <f t="shared" si="1528"/>
        <v>4.8918304243879506E-12</v>
      </c>
      <c r="AG2894" s="3">
        <f t="shared" si="1529"/>
        <v>-7.2287260458139161E-15</v>
      </c>
      <c r="AH2894" s="3" t="s">
        <v>57</v>
      </c>
      <c r="AI2894" s="3">
        <f t="shared" si="1530"/>
        <v>8.377318247285465E-4</v>
      </c>
      <c r="AJ2894" s="3">
        <f t="shared" si="1531"/>
        <v>7.6085278483792483E-7</v>
      </c>
      <c r="AK2894" s="3">
        <f t="shared" si="1532"/>
        <v>1.1976455002315586E-9</v>
      </c>
      <c r="AL2894" s="3">
        <f t="shared" si="1533"/>
        <v>2.4291502606542476E-12</v>
      </c>
      <c r="AM2894" s="3">
        <f t="shared" si="1534"/>
        <v>5.7501643840919741E-15</v>
      </c>
      <c r="AP2894" s="3">
        <f t="shared" si="1535"/>
        <v>6366812.4008564716</v>
      </c>
      <c r="AQ2894">
        <f t="shared" si="1536"/>
        <v>-2.3861053274235222E-3</v>
      </c>
      <c r="AR2894">
        <f t="shared" si="1537"/>
        <v>3953586.9442910855</v>
      </c>
      <c r="AU2894">
        <f t="shared" si="1538"/>
        <v>-0.76335910101326143</v>
      </c>
      <c r="AV2894">
        <f t="shared" si="1539"/>
        <v>-0.64597436706128308</v>
      </c>
      <c r="AY2894">
        <f t="shared" si="1540"/>
        <v>0</v>
      </c>
      <c r="AZ2894">
        <f t="shared" si="1546"/>
        <v>1</v>
      </c>
      <c r="BC2894">
        <f t="shared" si="1541"/>
        <v>0</v>
      </c>
      <c r="BD2894">
        <f t="shared" si="1542"/>
        <v>-0.76835924415261836</v>
      </c>
      <c r="BG2894">
        <f t="shared" si="1543"/>
        <v>-3953586.9442910855</v>
      </c>
      <c r="BH2894">
        <f t="shared" si="1544"/>
        <v>-4903877.1605711868</v>
      </c>
    </row>
    <row r="2895" spans="9:60">
      <c r="I2895">
        <v>35.715560913085902</v>
      </c>
      <c r="J2895">
        <v>139.76123046875</v>
      </c>
      <c r="K2895">
        <f t="shared" si="1515"/>
        <v>0</v>
      </c>
      <c r="L2895">
        <f t="shared" si="1516"/>
        <v>0</v>
      </c>
      <c r="M2895">
        <f t="shared" si="1517"/>
        <v>0.62335413212994129</v>
      </c>
      <c r="N2895">
        <f t="shared" si="1518"/>
        <v>2.4392936383183055</v>
      </c>
      <c r="O2895">
        <f t="shared" si="1519"/>
        <v>0.94794152197184645</v>
      </c>
      <c r="P2895">
        <f t="shared" si="1520"/>
        <v>0.60373344267671347</v>
      </c>
      <c r="Q2895">
        <f t="shared" si="1521"/>
        <v>-0.5634303877321738</v>
      </c>
      <c r="R2895">
        <f t="shared" si="1522"/>
        <v>-0.96257600818290445</v>
      </c>
      <c r="S2895">
        <f t="shared" si="1523"/>
        <v>-4.962359691597764E-2</v>
      </c>
      <c r="U2895" s="1" t="s">
        <v>2974</v>
      </c>
      <c r="V2895" s="3">
        <v>0.99990000000000001</v>
      </c>
      <c r="W2895" s="3">
        <v>6378137</v>
      </c>
      <c r="X2895" s="3">
        <v>298.25722210100002</v>
      </c>
      <c r="AA2895" s="3">
        <f t="shared" si="1524"/>
        <v>1.6792203946287445E-3</v>
      </c>
      <c r="AB2895" s="3">
        <f t="shared" si="1545"/>
        <v>1.0000007049454078</v>
      </c>
      <c r="AC2895" s="3">
        <f t="shared" si="1525"/>
        <v>-2.5188297041239312E-3</v>
      </c>
      <c r="AD2895" s="3">
        <f t="shared" si="1526"/>
        <v>2.6435429493240994E-6</v>
      </c>
      <c r="AE2895" s="3">
        <f t="shared" si="1527"/>
        <v>-3.4526259073074147E-9</v>
      </c>
      <c r="AF2895" s="3">
        <f t="shared" si="1528"/>
        <v>4.8918304243879506E-12</v>
      </c>
      <c r="AG2895" s="3">
        <f t="shared" si="1529"/>
        <v>-7.2287260458139161E-15</v>
      </c>
      <c r="AH2895" s="3" t="s">
        <v>57</v>
      </c>
      <c r="AI2895" s="3">
        <f t="shared" si="1530"/>
        <v>8.377318247285465E-4</v>
      </c>
      <c r="AJ2895" s="3">
        <f t="shared" si="1531"/>
        <v>7.6085278483792483E-7</v>
      </c>
      <c r="AK2895" s="3">
        <f t="shared" si="1532"/>
        <v>1.1976455002315586E-9</v>
      </c>
      <c r="AL2895" s="3">
        <f t="shared" si="1533"/>
        <v>2.4291502606542476E-12</v>
      </c>
      <c r="AM2895" s="3">
        <f t="shared" si="1534"/>
        <v>5.7501643840919741E-15</v>
      </c>
      <c r="AP2895" s="3">
        <f t="shared" si="1535"/>
        <v>6366812.4008564716</v>
      </c>
      <c r="AQ2895">
        <f t="shared" si="1536"/>
        <v>-2.3861053274235222E-3</v>
      </c>
      <c r="AR2895">
        <f t="shared" si="1537"/>
        <v>3953586.9442910855</v>
      </c>
      <c r="AU2895">
        <f t="shared" si="1538"/>
        <v>-0.76335910101326143</v>
      </c>
      <c r="AV2895">
        <f t="shared" si="1539"/>
        <v>-0.64597436706128308</v>
      </c>
      <c r="AY2895">
        <f t="shared" si="1540"/>
        <v>0</v>
      </c>
      <c r="AZ2895">
        <f t="shared" si="1546"/>
        <v>1</v>
      </c>
      <c r="BC2895">
        <f t="shared" si="1541"/>
        <v>0</v>
      </c>
      <c r="BD2895">
        <f t="shared" si="1542"/>
        <v>-0.76835924415261836</v>
      </c>
      <c r="BG2895">
        <f t="shared" si="1543"/>
        <v>-3953586.9442910855</v>
      </c>
      <c r="BH2895">
        <f t="shared" si="1544"/>
        <v>-4903877.1605711868</v>
      </c>
    </row>
    <row r="2896" spans="9:60">
      <c r="I2896">
        <v>35.715560913085902</v>
      </c>
      <c r="J2896">
        <v>139.76123046875</v>
      </c>
      <c r="K2896">
        <f t="shared" si="1515"/>
        <v>0</v>
      </c>
      <c r="L2896">
        <f t="shared" si="1516"/>
        <v>0</v>
      </c>
      <c r="M2896">
        <f t="shared" si="1517"/>
        <v>0.62335413212994129</v>
      </c>
      <c r="N2896">
        <f t="shared" si="1518"/>
        <v>2.4392936383183055</v>
      </c>
      <c r="O2896">
        <f t="shared" si="1519"/>
        <v>0.94794152197184645</v>
      </c>
      <c r="P2896">
        <f t="shared" si="1520"/>
        <v>0.60373344267671347</v>
      </c>
      <c r="Q2896">
        <f t="shared" si="1521"/>
        <v>-0.5634303877321738</v>
      </c>
      <c r="R2896">
        <f t="shared" si="1522"/>
        <v>-0.96257600818290445</v>
      </c>
      <c r="S2896">
        <f t="shared" si="1523"/>
        <v>-4.962359691597764E-2</v>
      </c>
      <c r="U2896" s="1" t="s">
        <v>2975</v>
      </c>
      <c r="V2896" s="3">
        <v>0.99990000000000001</v>
      </c>
      <c r="W2896" s="3">
        <v>6378137</v>
      </c>
      <c r="X2896" s="3">
        <v>298.25722210100002</v>
      </c>
      <c r="AA2896" s="3">
        <f t="shared" si="1524"/>
        <v>1.6792203946287445E-3</v>
      </c>
      <c r="AB2896" s="3">
        <f t="shared" si="1545"/>
        <v>1.0000007049454078</v>
      </c>
      <c r="AC2896" s="3">
        <f t="shared" si="1525"/>
        <v>-2.5188297041239312E-3</v>
      </c>
      <c r="AD2896" s="3">
        <f t="shared" si="1526"/>
        <v>2.6435429493240994E-6</v>
      </c>
      <c r="AE2896" s="3">
        <f t="shared" si="1527"/>
        <v>-3.4526259073074147E-9</v>
      </c>
      <c r="AF2896" s="3">
        <f t="shared" si="1528"/>
        <v>4.8918304243879506E-12</v>
      </c>
      <c r="AG2896" s="3">
        <f t="shared" si="1529"/>
        <v>-7.2287260458139161E-15</v>
      </c>
      <c r="AH2896" s="3" t="s">
        <v>57</v>
      </c>
      <c r="AI2896" s="3">
        <f t="shared" si="1530"/>
        <v>8.377318247285465E-4</v>
      </c>
      <c r="AJ2896" s="3">
        <f t="shared" si="1531"/>
        <v>7.6085278483792483E-7</v>
      </c>
      <c r="AK2896" s="3">
        <f t="shared" si="1532"/>
        <v>1.1976455002315586E-9</v>
      </c>
      <c r="AL2896" s="3">
        <f t="shared" si="1533"/>
        <v>2.4291502606542476E-12</v>
      </c>
      <c r="AM2896" s="3">
        <f t="shared" si="1534"/>
        <v>5.7501643840919741E-15</v>
      </c>
      <c r="AP2896" s="3">
        <f t="shared" si="1535"/>
        <v>6366812.4008564716</v>
      </c>
      <c r="AQ2896">
        <f t="shared" si="1536"/>
        <v>-2.3861053274235222E-3</v>
      </c>
      <c r="AR2896">
        <f t="shared" si="1537"/>
        <v>3953586.9442910855</v>
      </c>
      <c r="AU2896">
        <f t="shared" si="1538"/>
        <v>-0.76335910101326143</v>
      </c>
      <c r="AV2896">
        <f t="shared" si="1539"/>
        <v>-0.64597436706128308</v>
      </c>
      <c r="AY2896">
        <f t="shared" si="1540"/>
        <v>0</v>
      </c>
      <c r="AZ2896">
        <f t="shared" si="1546"/>
        <v>1</v>
      </c>
      <c r="BC2896">
        <f t="shared" si="1541"/>
        <v>0</v>
      </c>
      <c r="BD2896">
        <f t="shared" si="1542"/>
        <v>-0.76835924415261836</v>
      </c>
      <c r="BG2896">
        <f t="shared" si="1543"/>
        <v>-3953586.9442910855</v>
      </c>
      <c r="BH2896">
        <f t="shared" si="1544"/>
        <v>-4903877.1605711868</v>
      </c>
    </row>
    <row r="2897" spans="9:60">
      <c r="I2897">
        <v>35.715560913085902</v>
      </c>
      <c r="J2897">
        <v>139.76123046875</v>
      </c>
      <c r="K2897">
        <f t="shared" si="1515"/>
        <v>0</v>
      </c>
      <c r="L2897">
        <f t="shared" si="1516"/>
        <v>0</v>
      </c>
      <c r="M2897">
        <f t="shared" si="1517"/>
        <v>0.62335413212994129</v>
      </c>
      <c r="N2897">
        <f t="shared" si="1518"/>
        <v>2.4392936383183055</v>
      </c>
      <c r="O2897">
        <f t="shared" si="1519"/>
        <v>0.94794152197184645</v>
      </c>
      <c r="P2897">
        <f t="shared" si="1520"/>
        <v>0.60373344267671347</v>
      </c>
      <c r="Q2897">
        <f t="shared" si="1521"/>
        <v>-0.5634303877321738</v>
      </c>
      <c r="R2897">
        <f t="shared" si="1522"/>
        <v>-0.96257600818290445</v>
      </c>
      <c r="S2897">
        <f t="shared" si="1523"/>
        <v>-4.962359691597764E-2</v>
      </c>
      <c r="U2897" s="1" t="s">
        <v>2976</v>
      </c>
      <c r="V2897" s="3">
        <v>0.99990000000000001</v>
      </c>
      <c r="W2897" s="3">
        <v>6378137</v>
      </c>
      <c r="X2897" s="3">
        <v>298.25722210100002</v>
      </c>
      <c r="AA2897" s="3">
        <f t="shared" si="1524"/>
        <v>1.6792203946287445E-3</v>
      </c>
      <c r="AB2897" s="3">
        <f t="shared" si="1545"/>
        <v>1.0000007049454078</v>
      </c>
      <c r="AC2897" s="3">
        <f t="shared" si="1525"/>
        <v>-2.5188297041239312E-3</v>
      </c>
      <c r="AD2897" s="3">
        <f t="shared" si="1526"/>
        <v>2.6435429493240994E-6</v>
      </c>
      <c r="AE2897" s="3">
        <f t="shared" si="1527"/>
        <v>-3.4526259073074147E-9</v>
      </c>
      <c r="AF2897" s="3">
        <f t="shared" si="1528"/>
        <v>4.8918304243879506E-12</v>
      </c>
      <c r="AG2897" s="3">
        <f t="shared" si="1529"/>
        <v>-7.2287260458139161E-15</v>
      </c>
      <c r="AH2897" s="3" t="s">
        <v>57</v>
      </c>
      <c r="AI2897" s="3">
        <f t="shared" si="1530"/>
        <v>8.377318247285465E-4</v>
      </c>
      <c r="AJ2897" s="3">
        <f t="shared" si="1531"/>
        <v>7.6085278483792483E-7</v>
      </c>
      <c r="AK2897" s="3">
        <f t="shared" si="1532"/>
        <v>1.1976455002315586E-9</v>
      </c>
      <c r="AL2897" s="3">
        <f t="shared" si="1533"/>
        <v>2.4291502606542476E-12</v>
      </c>
      <c r="AM2897" s="3">
        <f t="shared" si="1534"/>
        <v>5.7501643840919741E-15</v>
      </c>
      <c r="AP2897" s="3">
        <f t="shared" si="1535"/>
        <v>6366812.4008564716</v>
      </c>
      <c r="AQ2897">
        <f t="shared" si="1536"/>
        <v>-2.3861053274235222E-3</v>
      </c>
      <c r="AR2897">
        <f t="shared" si="1537"/>
        <v>3953586.9442910855</v>
      </c>
      <c r="AU2897">
        <f t="shared" si="1538"/>
        <v>-0.76335910101326143</v>
      </c>
      <c r="AV2897">
        <f t="shared" si="1539"/>
        <v>-0.64597436706128308</v>
      </c>
      <c r="AY2897">
        <f t="shared" si="1540"/>
        <v>0</v>
      </c>
      <c r="AZ2897">
        <f t="shared" si="1546"/>
        <v>1</v>
      </c>
      <c r="BC2897">
        <f t="shared" si="1541"/>
        <v>0</v>
      </c>
      <c r="BD2897">
        <f t="shared" si="1542"/>
        <v>-0.76835924415261836</v>
      </c>
      <c r="BG2897">
        <f t="shared" si="1543"/>
        <v>-3953586.9442910855</v>
      </c>
      <c r="BH2897">
        <f t="shared" si="1544"/>
        <v>-4903877.1605711868</v>
      </c>
    </row>
    <row r="2898" spans="9:60">
      <c r="I2898">
        <v>35.715560913085902</v>
      </c>
      <c r="J2898">
        <v>139.76123046875</v>
      </c>
      <c r="K2898">
        <f t="shared" si="1515"/>
        <v>0</v>
      </c>
      <c r="L2898">
        <f t="shared" si="1516"/>
        <v>0</v>
      </c>
      <c r="M2898">
        <f t="shared" si="1517"/>
        <v>0.62335413212994129</v>
      </c>
      <c r="N2898">
        <f t="shared" si="1518"/>
        <v>2.4392936383183055</v>
      </c>
      <c r="O2898">
        <f t="shared" si="1519"/>
        <v>0.94794152197184645</v>
      </c>
      <c r="P2898">
        <f t="shared" si="1520"/>
        <v>0.60373344267671347</v>
      </c>
      <c r="Q2898">
        <f t="shared" si="1521"/>
        <v>-0.5634303877321738</v>
      </c>
      <c r="R2898">
        <f t="shared" si="1522"/>
        <v>-0.96257600818290445</v>
      </c>
      <c r="S2898">
        <f t="shared" si="1523"/>
        <v>-4.962359691597764E-2</v>
      </c>
      <c r="U2898" s="1" t="s">
        <v>2977</v>
      </c>
      <c r="V2898" s="3">
        <v>0.99990000000000001</v>
      </c>
      <c r="W2898" s="3">
        <v>6378137</v>
      </c>
      <c r="X2898" s="3">
        <v>298.25722210100002</v>
      </c>
      <c r="AA2898" s="3">
        <f t="shared" si="1524"/>
        <v>1.6792203946287445E-3</v>
      </c>
      <c r="AB2898" s="3">
        <f t="shared" si="1545"/>
        <v>1.0000007049454078</v>
      </c>
      <c r="AC2898" s="3">
        <f t="shared" si="1525"/>
        <v>-2.5188297041239312E-3</v>
      </c>
      <c r="AD2898" s="3">
        <f t="shared" si="1526"/>
        <v>2.6435429493240994E-6</v>
      </c>
      <c r="AE2898" s="3">
        <f t="shared" si="1527"/>
        <v>-3.4526259073074147E-9</v>
      </c>
      <c r="AF2898" s="3">
        <f t="shared" si="1528"/>
        <v>4.8918304243879506E-12</v>
      </c>
      <c r="AG2898" s="3">
        <f t="shared" si="1529"/>
        <v>-7.2287260458139161E-15</v>
      </c>
      <c r="AH2898" s="3" t="s">
        <v>57</v>
      </c>
      <c r="AI2898" s="3">
        <f t="shared" si="1530"/>
        <v>8.377318247285465E-4</v>
      </c>
      <c r="AJ2898" s="3">
        <f t="shared" si="1531"/>
        <v>7.6085278483792483E-7</v>
      </c>
      <c r="AK2898" s="3">
        <f t="shared" si="1532"/>
        <v>1.1976455002315586E-9</v>
      </c>
      <c r="AL2898" s="3">
        <f t="shared" si="1533"/>
        <v>2.4291502606542476E-12</v>
      </c>
      <c r="AM2898" s="3">
        <f t="shared" si="1534"/>
        <v>5.7501643840919741E-15</v>
      </c>
      <c r="AP2898" s="3">
        <f t="shared" si="1535"/>
        <v>6366812.4008564716</v>
      </c>
      <c r="AQ2898">
        <f t="shared" si="1536"/>
        <v>-2.3861053274235222E-3</v>
      </c>
      <c r="AR2898">
        <f t="shared" si="1537"/>
        <v>3953586.9442910855</v>
      </c>
      <c r="AU2898">
        <f t="shared" si="1538"/>
        <v>-0.76335910101326143</v>
      </c>
      <c r="AV2898">
        <f t="shared" si="1539"/>
        <v>-0.64597436706128308</v>
      </c>
      <c r="AY2898">
        <f t="shared" si="1540"/>
        <v>0</v>
      </c>
      <c r="AZ2898">
        <f t="shared" si="1546"/>
        <v>1</v>
      </c>
      <c r="BC2898">
        <f t="shared" si="1541"/>
        <v>0</v>
      </c>
      <c r="BD2898">
        <f t="shared" si="1542"/>
        <v>-0.76835924415261836</v>
      </c>
      <c r="BG2898">
        <f t="shared" si="1543"/>
        <v>-3953586.9442910855</v>
      </c>
      <c r="BH2898">
        <f t="shared" si="1544"/>
        <v>-4903877.1605711868</v>
      </c>
    </row>
    <row r="2899" spans="9:60">
      <c r="I2899">
        <v>35.715560913085902</v>
      </c>
      <c r="J2899">
        <v>139.76123046875</v>
      </c>
      <c r="K2899">
        <f t="shared" si="1515"/>
        <v>0</v>
      </c>
      <c r="L2899">
        <f t="shared" si="1516"/>
        <v>0</v>
      </c>
      <c r="M2899">
        <f t="shared" si="1517"/>
        <v>0.62335413212994129</v>
      </c>
      <c r="N2899">
        <f t="shared" si="1518"/>
        <v>2.4392936383183055</v>
      </c>
      <c r="O2899">
        <f t="shared" si="1519"/>
        <v>0.94794152197184645</v>
      </c>
      <c r="P2899">
        <f t="shared" si="1520"/>
        <v>0.60373344267671347</v>
      </c>
      <c r="Q2899">
        <f t="shared" si="1521"/>
        <v>-0.5634303877321738</v>
      </c>
      <c r="R2899">
        <f t="shared" si="1522"/>
        <v>-0.96257600818290445</v>
      </c>
      <c r="S2899">
        <f t="shared" si="1523"/>
        <v>-4.962359691597764E-2</v>
      </c>
      <c r="U2899" s="1" t="s">
        <v>2978</v>
      </c>
      <c r="V2899" s="3">
        <v>0.99990000000000001</v>
      </c>
      <c r="W2899" s="3">
        <v>6378137</v>
      </c>
      <c r="X2899" s="3">
        <v>298.25722210100002</v>
      </c>
      <c r="AA2899" s="3">
        <f t="shared" si="1524"/>
        <v>1.6792203946287445E-3</v>
      </c>
      <c r="AB2899" s="3">
        <f t="shared" si="1545"/>
        <v>1.0000007049454078</v>
      </c>
      <c r="AC2899" s="3">
        <f t="shared" si="1525"/>
        <v>-2.5188297041239312E-3</v>
      </c>
      <c r="AD2899" s="3">
        <f t="shared" si="1526"/>
        <v>2.6435429493240994E-6</v>
      </c>
      <c r="AE2899" s="3">
        <f t="shared" si="1527"/>
        <v>-3.4526259073074147E-9</v>
      </c>
      <c r="AF2899" s="3">
        <f t="shared" si="1528"/>
        <v>4.8918304243879506E-12</v>
      </c>
      <c r="AG2899" s="3">
        <f t="shared" si="1529"/>
        <v>-7.2287260458139161E-15</v>
      </c>
      <c r="AH2899" s="3" t="s">
        <v>57</v>
      </c>
      <c r="AI2899" s="3">
        <f t="shared" si="1530"/>
        <v>8.377318247285465E-4</v>
      </c>
      <c r="AJ2899" s="3">
        <f t="shared" si="1531"/>
        <v>7.6085278483792483E-7</v>
      </c>
      <c r="AK2899" s="3">
        <f t="shared" si="1532"/>
        <v>1.1976455002315586E-9</v>
      </c>
      <c r="AL2899" s="3">
        <f t="shared" si="1533"/>
        <v>2.4291502606542476E-12</v>
      </c>
      <c r="AM2899" s="3">
        <f t="shared" si="1534"/>
        <v>5.7501643840919741E-15</v>
      </c>
      <c r="AP2899" s="3">
        <f t="shared" si="1535"/>
        <v>6366812.4008564716</v>
      </c>
      <c r="AQ2899">
        <f t="shared" si="1536"/>
        <v>-2.3861053274235222E-3</v>
      </c>
      <c r="AR2899">
        <f t="shared" si="1537"/>
        <v>3953586.9442910855</v>
      </c>
      <c r="AU2899">
        <f t="shared" si="1538"/>
        <v>-0.76335910101326143</v>
      </c>
      <c r="AV2899">
        <f t="shared" si="1539"/>
        <v>-0.64597436706128308</v>
      </c>
      <c r="AY2899">
        <f t="shared" si="1540"/>
        <v>0</v>
      </c>
      <c r="AZ2899">
        <f t="shared" si="1546"/>
        <v>1</v>
      </c>
      <c r="BC2899">
        <f t="shared" si="1541"/>
        <v>0</v>
      </c>
      <c r="BD2899">
        <f t="shared" si="1542"/>
        <v>-0.76835924415261836</v>
      </c>
      <c r="BG2899">
        <f t="shared" si="1543"/>
        <v>-3953586.9442910855</v>
      </c>
      <c r="BH2899">
        <f t="shared" si="1544"/>
        <v>-4903877.1605711868</v>
      </c>
    </row>
    <row r="2900" spans="9:60">
      <c r="I2900">
        <v>35.715560913085902</v>
      </c>
      <c r="J2900">
        <v>139.76123046875</v>
      </c>
      <c r="K2900">
        <f t="shared" si="1515"/>
        <v>0</v>
      </c>
      <c r="L2900">
        <f t="shared" si="1516"/>
        <v>0</v>
      </c>
      <c r="M2900">
        <f t="shared" si="1517"/>
        <v>0.62335413212994129</v>
      </c>
      <c r="N2900">
        <f t="shared" si="1518"/>
        <v>2.4392936383183055</v>
      </c>
      <c r="O2900">
        <f t="shared" si="1519"/>
        <v>0.94794152197184645</v>
      </c>
      <c r="P2900">
        <f t="shared" si="1520"/>
        <v>0.60373344267671347</v>
      </c>
      <c r="Q2900">
        <f t="shared" si="1521"/>
        <v>-0.5634303877321738</v>
      </c>
      <c r="R2900">
        <f t="shared" si="1522"/>
        <v>-0.96257600818290445</v>
      </c>
      <c r="S2900">
        <f t="shared" si="1523"/>
        <v>-4.962359691597764E-2</v>
      </c>
      <c r="U2900" s="1" t="s">
        <v>2979</v>
      </c>
      <c r="V2900" s="3">
        <v>0.99990000000000001</v>
      </c>
      <c r="W2900" s="3">
        <v>6378137</v>
      </c>
      <c r="X2900" s="3">
        <v>298.25722210100002</v>
      </c>
      <c r="AA2900" s="3">
        <f t="shared" si="1524"/>
        <v>1.6792203946287445E-3</v>
      </c>
      <c r="AB2900" s="3">
        <f t="shared" si="1545"/>
        <v>1.0000007049454078</v>
      </c>
      <c r="AC2900" s="3">
        <f t="shared" si="1525"/>
        <v>-2.5188297041239312E-3</v>
      </c>
      <c r="AD2900" s="3">
        <f t="shared" si="1526"/>
        <v>2.6435429493240994E-6</v>
      </c>
      <c r="AE2900" s="3">
        <f t="shared" si="1527"/>
        <v>-3.4526259073074147E-9</v>
      </c>
      <c r="AF2900" s="3">
        <f t="shared" si="1528"/>
        <v>4.8918304243879506E-12</v>
      </c>
      <c r="AG2900" s="3">
        <f t="shared" si="1529"/>
        <v>-7.2287260458139161E-15</v>
      </c>
      <c r="AH2900" s="3" t="s">
        <v>57</v>
      </c>
      <c r="AI2900" s="3">
        <f t="shared" si="1530"/>
        <v>8.377318247285465E-4</v>
      </c>
      <c r="AJ2900" s="3">
        <f t="shared" si="1531"/>
        <v>7.6085278483792483E-7</v>
      </c>
      <c r="AK2900" s="3">
        <f t="shared" si="1532"/>
        <v>1.1976455002315586E-9</v>
      </c>
      <c r="AL2900" s="3">
        <f t="shared" si="1533"/>
        <v>2.4291502606542476E-12</v>
      </c>
      <c r="AM2900" s="3">
        <f t="shared" si="1534"/>
        <v>5.7501643840919741E-15</v>
      </c>
      <c r="AP2900" s="3">
        <f t="shared" si="1535"/>
        <v>6366812.4008564716</v>
      </c>
      <c r="AQ2900">
        <f t="shared" si="1536"/>
        <v>-2.3861053274235222E-3</v>
      </c>
      <c r="AR2900">
        <f t="shared" si="1537"/>
        <v>3953586.9442910855</v>
      </c>
      <c r="AU2900">
        <f t="shared" si="1538"/>
        <v>-0.76335910101326143</v>
      </c>
      <c r="AV2900">
        <f t="shared" si="1539"/>
        <v>-0.64597436706128308</v>
      </c>
      <c r="AY2900">
        <f t="shared" si="1540"/>
        <v>0</v>
      </c>
      <c r="AZ2900">
        <f t="shared" si="1546"/>
        <v>1</v>
      </c>
      <c r="BC2900">
        <f t="shared" si="1541"/>
        <v>0</v>
      </c>
      <c r="BD2900">
        <f t="shared" si="1542"/>
        <v>-0.76835924415261836</v>
      </c>
      <c r="BG2900">
        <f t="shared" si="1543"/>
        <v>-3953586.9442910855</v>
      </c>
      <c r="BH2900">
        <f t="shared" si="1544"/>
        <v>-4903877.1605711868</v>
      </c>
    </row>
    <row r="2901" spans="9:60">
      <c r="I2901">
        <v>35.715560913085902</v>
      </c>
      <c r="J2901">
        <v>139.76123046875</v>
      </c>
      <c r="K2901">
        <f t="shared" si="1515"/>
        <v>0</v>
      </c>
      <c r="L2901">
        <f t="shared" si="1516"/>
        <v>0</v>
      </c>
      <c r="M2901">
        <f t="shared" si="1517"/>
        <v>0.62335413212994129</v>
      </c>
      <c r="N2901">
        <f t="shared" si="1518"/>
        <v>2.4392936383183055</v>
      </c>
      <c r="O2901">
        <f t="shared" si="1519"/>
        <v>0.94794152197184645</v>
      </c>
      <c r="P2901">
        <f t="shared" si="1520"/>
        <v>0.60373344267671347</v>
      </c>
      <c r="Q2901">
        <f t="shared" si="1521"/>
        <v>-0.5634303877321738</v>
      </c>
      <c r="R2901">
        <f t="shared" si="1522"/>
        <v>-0.96257600818290445</v>
      </c>
      <c r="S2901">
        <f t="shared" si="1523"/>
        <v>-4.962359691597764E-2</v>
      </c>
      <c r="U2901" s="1" t="s">
        <v>2980</v>
      </c>
      <c r="V2901" s="3">
        <v>0.99990000000000001</v>
      </c>
      <c r="W2901" s="3">
        <v>6378137</v>
      </c>
      <c r="X2901" s="3">
        <v>298.25722210100002</v>
      </c>
      <c r="AA2901" s="3">
        <f t="shared" si="1524"/>
        <v>1.6792203946287445E-3</v>
      </c>
      <c r="AB2901" s="3">
        <f t="shared" si="1545"/>
        <v>1.0000007049454078</v>
      </c>
      <c r="AC2901" s="3">
        <f t="shared" si="1525"/>
        <v>-2.5188297041239312E-3</v>
      </c>
      <c r="AD2901" s="3">
        <f t="shared" si="1526"/>
        <v>2.6435429493240994E-6</v>
      </c>
      <c r="AE2901" s="3">
        <f t="shared" si="1527"/>
        <v>-3.4526259073074147E-9</v>
      </c>
      <c r="AF2901" s="3">
        <f t="shared" si="1528"/>
        <v>4.8918304243879506E-12</v>
      </c>
      <c r="AG2901" s="3">
        <f t="shared" si="1529"/>
        <v>-7.2287260458139161E-15</v>
      </c>
      <c r="AH2901" s="3" t="s">
        <v>57</v>
      </c>
      <c r="AI2901" s="3">
        <f t="shared" si="1530"/>
        <v>8.377318247285465E-4</v>
      </c>
      <c r="AJ2901" s="3">
        <f t="shared" si="1531"/>
        <v>7.6085278483792483E-7</v>
      </c>
      <c r="AK2901" s="3">
        <f t="shared" si="1532"/>
        <v>1.1976455002315586E-9</v>
      </c>
      <c r="AL2901" s="3">
        <f t="shared" si="1533"/>
        <v>2.4291502606542476E-12</v>
      </c>
      <c r="AM2901" s="3">
        <f t="shared" si="1534"/>
        <v>5.7501643840919741E-15</v>
      </c>
      <c r="AP2901" s="3">
        <f t="shared" si="1535"/>
        <v>6366812.4008564716</v>
      </c>
      <c r="AQ2901">
        <f t="shared" si="1536"/>
        <v>-2.3861053274235222E-3</v>
      </c>
      <c r="AR2901">
        <f t="shared" si="1537"/>
        <v>3953586.9442910855</v>
      </c>
      <c r="AU2901">
        <f t="shared" si="1538"/>
        <v>-0.76335910101326143</v>
      </c>
      <c r="AV2901">
        <f t="shared" si="1539"/>
        <v>-0.64597436706128308</v>
      </c>
      <c r="AY2901">
        <f t="shared" si="1540"/>
        <v>0</v>
      </c>
      <c r="AZ2901">
        <f t="shared" si="1546"/>
        <v>1</v>
      </c>
      <c r="BC2901">
        <f t="shared" si="1541"/>
        <v>0</v>
      </c>
      <c r="BD2901">
        <f t="shared" si="1542"/>
        <v>-0.76835924415261836</v>
      </c>
      <c r="BG2901">
        <f t="shared" si="1543"/>
        <v>-3953586.9442910855</v>
      </c>
      <c r="BH2901">
        <f t="shared" si="1544"/>
        <v>-4903877.1605711868</v>
      </c>
    </row>
    <row r="2902" spans="9:60">
      <c r="I2902">
        <v>35.715560913085902</v>
      </c>
      <c r="J2902">
        <v>139.76123046875</v>
      </c>
      <c r="K2902">
        <f t="shared" si="1515"/>
        <v>0</v>
      </c>
      <c r="L2902">
        <f t="shared" si="1516"/>
        <v>0</v>
      </c>
      <c r="M2902">
        <f t="shared" si="1517"/>
        <v>0.62335413212994129</v>
      </c>
      <c r="N2902">
        <f t="shared" si="1518"/>
        <v>2.4392936383183055</v>
      </c>
      <c r="O2902">
        <f t="shared" si="1519"/>
        <v>0.94794152197184645</v>
      </c>
      <c r="P2902">
        <f t="shared" si="1520"/>
        <v>0.60373344267671347</v>
      </c>
      <c r="Q2902">
        <f t="shared" si="1521"/>
        <v>-0.5634303877321738</v>
      </c>
      <c r="R2902">
        <f t="shared" si="1522"/>
        <v>-0.96257600818290445</v>
      </c>
      <c r="S2902">
        <f t="shared" si="1523"/>
        <v>-4.962359691597764E-2</v>
      </c>
      <c r="U2902" s="1" t="s">
        <v>2981</v>
      </c>
      <c r="V2902" s="3">
        <v>0.99990000000000001</v>
      </c>
      <c r="W2902" s="3">
        <v>6378137</v>
      </c>
      <c r="X2902" s="3">
        <v>298.25722210100002</v>
      </c>
      <c r="AA2902" s="3">
        <f t="shared" si="1524"/>
        <v>1.6792203946287445E-3</v>
      </c>
      <c r="AB2902" s="3">
        <f t="shared" si="1545"/>
        <v>1.0000007049454078</v>
      </c>
      <c r="AC2902" s="3">
        <f t="shared" si="1525"/>
        <v>-2.5188297041239312E-3</v>
      </c>
      <c r="AD2902" s="3">
        <f t="shared" si="1526"/>
        <v>2.6435429493240994E-6</v>
      </c>
      <c r="AE2902" s="3">
        <f t="shared" si="1527"/>
        <v>-3.4526259073074147E-9</v>
      </c>
      <c r="AF2902" s="3">
        <f t="shared" si="1528"/>
        <v>4.8918304243879506E-12</v>
      </c>
      <c r="AG2902" s="3">
        <f t="shared" si="1529"/>
        <v>-7.2287260458139161E-15</v>
      </c>
      <c r="AH2902" s="3" t="s">
        <v>57</v>
      </c>
      <c r="AI2902" s="3">
        <f t="shared" si="1530"/>
        <v>8.377318247285465E-4</v>
      </c>
      <c r="AJ2902" s="3">
        <f t="shared" si="1531"/>
        <v>7.6085278483792483E-7</v>
      </c>
      <c r="AK2902" s="3">
        <f t="shared" si="1532"/>
        <v>1.1976455002315586E-9</v>
      </c>
      <c r="AL2902" s="3">
        <f t="shared" si="1533"/>
        <v>2.4291502606542476E-12</v>
      </c>
      <c r="AM2902" s="3">
        <f t="shared" si="1534"/>
        <v>5.7501643840919741E-15</v>
      </c>
      <c r="AP2902" s="3">
        <f t="shared" si="1535"/>
        <v>6366812.4008564716</v>
      </c>
      <c r="AQ2902">
        <f t="shared" si="1536"/>
        <v>-2.3861053274235222E-3</v>
      </c>
      <c r="AR2902">
        <f t="shared" si="1537"/>
        <v>3953586.9442910855</v>
      </c>
      <c r="AU2902">
        <f t="shared" si="1538"/>
        <v>-0.76335910101326143</v>
      </c>
      <c r="AV2902">
        <f t="shared" si="1539"/>
        <v>-0.64597436706128308</v>
      </c>
      <c r="AY2902">
        <f t="shared" si="1540"/>
        <v>0</v>
      </c>
      <c r="AZ2902">
        <f t="shared" si="1546"/>
        <v>1</v>
      </c>
      <c r="BC2902">
        <f t="shared" si="1541"/>
        <v>0</v>
      </c>
      <c r="BD2902">
        <f t="shared" si="1542"/>
        <v>-0.76835924415261836</v>
      </c>
      <c r="BG2902">
        <f t="shared" si="1543"/>
        <v>-3953586.9442910855</v>
      </c>
      <c r="BH2902">
        <f t="shared" si="1544"/>
        <v>-4903877.1605711868</v>
      </c>
    </row>
    <row r="2903" spans="9:60">
      <c r="I2903">
        <v>35.715560913085902</v>
      </c>
      <c r="J2903">
        <v>139.76123046875</v>
      </c>
      <c r="K2903">
        <f t="shared" si="1515"/>
        <v>0</v>
      </c>
      <c r="L2903">
        <f t="shared" si="1516"/>
        <v>0</v>
      </c>
      <c r="M2903">
        <f t="shared" si="1517"/>
        <v>0.62335413212994129</v>
      </c>
      <c r="N2903">
        <f t="shared" si="1518"/>
        <v>2.4392936383183055</v>
      </c>
      <c r="O2903">
        <f t="shared" si="1519"/>
        <v>0.94794152197184645</v>
      </c>
      <c r="P2903">
        <f t="shared" si="1520"/>
        <v>0.60373344267671347</v>
      </c>
      <c r="Q2903">
        <f t="shared" si="1521"/>
        <v>-0.5634303877321738</v>
      </c>
      <c r="R2903">
        <f t="shared" si="1522"/>
        <v>-0.96257600818290445</v>
      </c>
      <c r="S2903">
        <f t="shared" si="1523"/>
        <v>-4.962359691597764E-2</v>
      </c>
      <c r="U2903" s="1" t="s">
        <v>2982</v>
      </c>
      <c r="V2903" s="3">
        <v>0.99990000000000001</v>
      </c>
      <c r="W2903" s="3">
        <v>6378137</v>
      </c>
      <c r="X2903" s="3">
        <v>298.25722210100002</v>
      </c>
      <c r="AA2903" s="3">
        <f t="shared" si="1524"/>
        <v>1.6792203946287445E-3</v>
      </c>
      <c r="AB2903" s="3">
        <f t="shared" si="1545"/>
        <v>1.0000007049454078</v>
      </c>
      <c r="AC2903" s="3">
        <f t="shared" si="1525"/>
        <v>-2.5188297041239312E-3</v>
      </c>
      <c r="AD2903" s="3">
        <f t="shared" si="1526"/>
        <v>2.6435429493240994E-6</v>
      </c>
      <c r="AE2903" s="3">
        <f t="shared" si="1527"/>
        <v>-3.4526259073074147E-9</v>
      </c>
      <c r="AF2903" s="3">
        <f t="shared" si="1528"/>
        <v>4.8918304243879506E-12</v>
      </c>
      <c r="AG2903" s="3">
        <f t="shared" si="1529"/>
        <v>-7.2287260458139161E-15</v>
      </c>
      <c r="AH2903" s="3" t="s">
        <v>57</v>
      </c>
      <c r="AI2903" s="3">
        <f t="shared" si="1530"/>
        <v>8.377318247285465E-4</v>
      </c>
      <c r="AJ2903" s="3">
        <f t="shared" si="1531"/>
        <v>7.6085278483792483E-7</v>
      </c>
      <c r="AK2903" s="3">
        <f t="shared" si="1532"/>
        <v>1.1976455002315586E-9</v>
      </c>
      <c r="AL2903" s="3">
        <f t="shared" si="1533"/>
        <v>2.4291502606542476E-12</v>
      </c>
      <c r="AM2903" s="3">
        <f t="shared" si="1534"/>
        <v>5.7501643840919741E-15</v>
      </c>
      <c r="AP2903" s="3">
        <f t="shared" si="1535"/>
        <v>6366812.4008564716</v>
      </c>
      <c r="AQ2903">
        <f t="shared" si="1536"/>
        <v>-2.3861053274235222E-3</v>
      </c>
      <c r="AR2903">
        <f t="shared" si="1537"/>
        <v>3953586.9442910855</v>
      </c>
      <c r="AU2903">
        <f t="shared" si="1538"/>
        <v>-0.76335910101326143</v>
      </c>
      <c r="AV2903">
        <f t="shared" si="1539"/>
        <v>-0.64597436706128308</v>
      </c>
      <c r="AY2903">
        <f t="shared" si="1540"/>
        <v>0</v>
      </c>
      <c r="AZ2903">
        <f t="shared" si="1546"/>
        <v>1</v>
      </c>
      <c r="BC2903">
        <f t="shared" si="1541"/>
        <v>0</v>
      </c>
      <c r="BD2903">
        <f t="shared" si="1542"/>
        <v>-0.76835924415261836</v>
      </c>
      <c r="BG2903">
        <f t="shared" si="1543"/>
        <v>-3953586.9442910855</v>
      </c>
      <c r="BH2903">
        <f t="shared" si="1544"/>
        <v>-4903877.1605711868</v>
      </c>
    </row>
    <row r="2904" spans="9:60">
      <c r="I2904">
        <v>35.715560913085902</v>
      </c>
      <c r="J2904">
        <v>139.76123046875</v>
      </c>
      <c r="K2904">
        <f t="shared" si="1515"/>
        <v>0</v>
      </c>
      <c r="L2904">
        <f t="shared" si="1516"/>
        <v>0</v>
      </c>
      <c r="M2904">
        <f t="shared" si="1517"/>
        <v>0.62335413212994129</v>
      </c>
      <c r="N2904">
        <f t="shared" si="1518"/>
        <v>2.4392936383183055</v>
      </c>
      <c r="O2904">
        <f t="shared" si="1519"/>
        <v>0.94794152197184645</v>
      </c>
      <c r="P2904">
        <f t="shared" si="1520"/>
        <v>0.60373344267671347</v>
      </c>
      <c r="Q2904">
        <f t="shared" si="1521"/>
        <v>-0.5634303877321738</v>
      </c>
      <c r="R2904">
        <f t="shared" si="1522"/>
        <v>-0.96257600818290445</v>
      </c>
      <c r="S2904">
        <f t="shared" si="1523"/>
        <v>-4.962359691597764E-2</v>
      </c>
      <c r="U2904" s="1" t="s">
        <v>2983</v>
      </c>
      <c r="V2904" s="3">
        <v>0.99990000000000001</v>
      </c>
      <c r="W2904" s="3">
        <v>6378137</v>
      </c>
      <c r="X2904" s="3">
        <v>298.25722210100002</v>
      </c>
      <c r="AA2904" s="3">
        <f t="shared" si="1524"/>
        <v>1.6792203946287445E-3</v>
      </c>
      <c r="AB2904" s="3">
        <f t="shared" si="1545"/>
        <v>1.0000007049454078</v>
      </c>
      <c r="AC2904" s="3">
        <f t="shared" si="1525"/>
        <v>-2.5188297041239312E-3</v>
      </c>
      <c r="AD2904" s="3">
        <f t="shared" si="1526"/>
        <v>2.6435429493240994E-6</v>
      </c>
      <c r="AE2904" s="3">
        <f t="shared" si="1527"/>
        <v>-3.4526259073074147E-9</v>
      </c>
      <c r="AF2904" s="3">
        <f t="shared" si="1528"/>
        <v>4.8918304243879506E-12</v>
      </c>
      <c r="AG2904" s="3">
        <f t="shared" si="1529"/>
        <v>-7.2287260458139161E-15</v>
      </c>
      <c r="AH2904" s="3" t="s">
        <v>57</v>
      </c>
      <c r="AI2904" s="3">
        <f t="shared" si="1530"/>
        <v>8.377318247285465E-4</v>
      </c>
      <c r="AJ2904" s="3">
        <f t="shared" si="1531"/>
        <v>7.6085278483792483E-7</v>
      </c>
      <c r="AK2904" s="3">
        <f t="shared" si="1532"/>
        <v>1.1976455002315586E-9</v>
      </c>
      <c r="AL2904" s="3">
        <f t="shared" si="1533"/>
        <v>2.4291502606542476E-12</v>
      </c>
      <c r="AM2904" s="3">
        <f t="shared" si="1534"/>
        <v>5.7501643840919741E-15</v>
      </c>
      <c r="AP2904" s="3">
        <f t="shared" si="1535"/>
        <v>6366812.4008564716</v>
      </c>
      <c r="AQ2904">
        <f t="shared" si="1536"/>
        <v>-2.3861053274235222E-3</v>
      </c>
      <c r="AR2904">
        <f t="shared" si="1537"/>
        <v>3953586.9442910855</v>
      </c>
      <c r="AU2904">
        <f t="shared" si="1538"/>
        <v>-0.76335910101326143</v>
      </c>
      <c r="AV2904">
        <f t="shared" si="1539"/>
        <v>-0.64597436706128308</v>
      </c>
      <c r="AY2904">
        <f t="shared" si="1540"/>
        <v>0</v>
      </c>
      <c r="AZ2904">
        <f t="shared" si="1546"/>
        <v>1</v>
      </c>
      <c r="BC2904">
        <f t="shared" si="1541"/>
        <v>0</v>
      </c>
      <c r="BD2904">
        <f t="shared" si="1542"/>
        <v>-0.76835924415261836</v>
      </c>
      <c r="BG2904">
        <f t="shared" si="1543"/>
        <v>-3953586.9442910855</v>
      </c>
      <c r="BH2904">
        <f t="shared" si="1544"/>
        <v>-4903877.1605711868</v>
      </c>
    </row>
    <row r="2905" spans="9:60">
      <c r="I2905">
        <v>35.715560913085902</v>
      </c>
      <c r="J2905">
        <v>139.76123046875</v>
      </c>
      <c r="K2905">
        <f t="shared" si="1515"/>
        <v>0</v>
      </c>
      <c r="L2905">
        <f t="shared" si="1516"/>
        <v>0</v>
      </c>
      <c r="M2905">
        <f t="shared" si="1517"/>
        <v>0.62335413212994129</v>
      </c>
      <c r="N2905">
        <f t="shared" si="1518"/>
        <v>2.4392936383183055</v>
      </c>
      <c r="O2905">
        <f t="shared" si="1519"/>
        <v>0.94794152197184645</v>
      </c>
      <c r="P2905">
        <f t="shared" si="1520"/>
        <v>0.60373344267671347</v>
      </c>
      <c r="Q2905">
        <f t="shared" si="1521"/>
        <v>-0.5634303877321738</v>
      </c>
      <c r="R2905">
        <f t="shared" si="1522"/>
        <v>-0.96257600818290445</v>
      </c>
      <c r="S2905">
        <f t="shared" si="1523"/>
        <v>-4.962359691597764E-2</v>
      </c>
      <c r="U2905" s="1" t="s">
        <v>2984</v>
      </c>
      <c r="V2905" s="3">
        <v>0.99990000000000001</v>
      </c>
      <c r="W2905" s="3">
        <v>6378137</v>
      </c>
      <c r="X2905" s="3">
        <v>298.25722210100002</v>
      </c>
      <c r="AA2905" s="3">
        <f t="shared" si="1524"/>
        <v>1.6792203946287445E-3</v>
      </c>
      <c r="AB2905" s="3">
        <f t="shared" si="1545"/>
        <v>1.0000007049454078</v>
      </c>
      <c r="AC2905" s="3">
        <f t="shared" si="1525"/>
        <v>-2.5188297041239312E-3</v>
      </c>
      <c r="AD2905" s="3">
        <f t="shared" si="1526"/>
        <v>2.6435429493240994E-6</v>
      </c>
      <c r="AE2905" s="3">
        <f t="shared" si="1527"/>
        <v>-3.4526259073074147E-9</v>
      </c>
      <c r="AF2905" s="3">
        <f t="shared" si="1528"/>
        <v>4.8918304243879506E-12</v>
      </c>
      <c r="AG2905" s="3">
        <f t="shared" si="1529"/>
        <v>-7.2287260458139161E-15</v>
      </c>
      <c r="AH2905" s="3" t="s">
        <v>57</v>
      </c>
      <c r="AI2905" s="3">
        <f t="shared" si="1530"/>
        <v>8.377318247285465E-4</v>
      </c>
      <c r="AJ2905" s="3">
        <f t="shared" si="1531"/>
        <v>7.6085278483792483E-7</v>
      </c>
      <c r="AK2905" s="3">
        <f t="shared" si="1532"/>
        <v>1.1976455002315586E-9</v>
      </c>
      <c r="AL2905" s="3">
        <f t="shared" si="1533"/>
        <v>2.4291502606542476E-12</v>
      </c>
      <c r="AM2905" s="3">
        <f t="shared" si="1534"/>
        <v>5.7501643840919741E-15</v>
      </c>
      <c r="AP2905" s="3">
        <f t="shared" si="1535"/>
        <v>6366812.4008564716</v>
      </c>
      <c r="AQ2905">
        <f t="shared" si="1536"/>
        <v>-2.3861053274235222E-3</v>
      </c>
      <c r="AR2905">
        <f t="shared" si="1537"/>
        <v>3953586.9442910855</v>
      </c>
      <c r="AU2905">
        <f t="shared" si="1538"/>
        <v>-0.76335910101326143</v>
      </c>
      <c r="AV2905">
        <f t="shared" si="1539"/>
        <v>-0.64597436706128308</v>
      </c>
      <c r="AY2905">
        <f t="shared" si="1540"/>
        <v>0</v>
      </c>
      <c r="AZ2905">
        <f t="shared" si="1546"/>
        <v>1</v>
      </c>
      <c r="BC2905">
        <f t="shared" si="1541"/>
        <v>0</v>
      </c>
      <c r="BD2905">
        <f t="shared" si="1542"/>
        <v>-0.76835924415261836</v>
      </c>
      <c r="BG2905">
        <f t="shared" si="1543"/>
        <v>-3953586.9442910855</v>
      </c>
      <c r="BH2905">
        <f t="shared" si="1544"/>
        <v>-4903877.1605711868</v>
      </c>
    </row>
    <row r="2906" spans="9:60">
      <c r="I2906">
        <v>35.715560913085902</v>
      </c>
      <c r="J2906">
        <v>139.76123046875</v>
      </c>
      <c r="K2906">
        <f t="shared" si="1515"/>
        <v>0</v>
      </c>
      <c r="L2906">
        <f t="shared" si="1516"/>
        <v>0</v>
      </c>
      <c r="M2906">
        <f t="shared" si="1517"/>
        <v>0.62335413212994129</v>
      </c>
      <c r="N2906">
        <f t="shared" si="1518"/>
        <v>2.4392936383183055</v>
      </c>
      <c r="O2906">
        <f t="shared" si="1519"/>
        <v>0.94794152197184645</v>
      </c>
      <c r="P2906">
        <f t="shared" si="1520"/>
        <v>0.60373344267671347</v>
      </c>
      <c r="Q2906">
        <f t="shared" si="1521"/>
        <v>-0.5634303877321738</v>
      </c>
      <c r="R2906">
        <f t="shared" si="1522"/>
        <v>-0.96257600818290445</v>
      </c>
      <c r="S2906">
        <f t="shared" si="1523"/>
        <v>-4.962359691597764E-2</v>
      </c>
      <c r="U2906" s="1" t="s">
        <v>2985</v>
      </c>
      <c r="V2906" s="3">
        <v>0.99990000000000001</v>
      </c>
      <c r="W2906" s="3">
        <v>6378137</v>
      </c>
      <c r="X2906" s="3">
        <v>298.25722210100002</v>
      </c>
      <c r="AA2906" s="3">
        <f t="shared" si="1524"/>
        <v>1.6792203946287445E-3</v>
      </c>
      <c r="AB2906" s="3">
        <f t="shared" si="1545"/>
        <v>1.0000007049454078</v>
      </c>
      <c r="AC2906" s="3">
        <f t="shared" si="1525"/>
        <v>-2.5188297041239312E-3</v>
      </c>
      <c r="AD2906" s="3">
        <f t="shared" si="1526"/>
        <v>2.6435429493240994E-6</v>
      </c>
      <c r="AE2906" s="3">
        <f t="shared" si="1527"/>
        <v>-3.4526259073074147E-9</v>
      </c>
      <c r="AF2906" s="3">
        <f t="shared" si="1528"/>
        <v>4.8918304243879506E-12</v>
      </c>
      <c r="AG2906" s="3">
        <f t="shared" si="1529"/>
        <v>-7.2287260458139161E-15</v>
      </c>
      <c r="AH2906" s="3" t="s">
        <v>57</v>
      </c>
      <c r="AI2906" s="3">
        <f t="shared" si="1530"/>
        <v>8.377318247285465E-4</v>
      </c>
      <c r="AJ2906" s="3">
        <f t="shared" si="1531"/>
        <v>7.6085278483792483E-7</v>
      </c>
      <c r="AK2906" s="3">
        <f t="shared" si="1532"/>
        <v>1.1976455002315586E-9</v>
      </c>
      <c r="AL2906" s="3">
        <f t="shared" si="1533"/>
        <v>2.4291502606542476E-12</v>
      </c>
      <c r="AM2906" s="3">
        <f t="shared" si="1534"/>
        <v>5.7501643840919741E-15</v>
      </c>
      <c r="AP2906" s="3">
        <f t="shared" si="1535"/>
        <v>6366812.4008564716</v>
      </c>
      <c r="AQ2906">
        <f t="shared" si="1536"/>
        <v>-2.3861053274235222E-3</v>
      </c>
      <c r="AR2906">
        <f t="shared" si="1537"/>
        <v>3953586.9442910855</v>
      </c>
      <c r="AU2906">
        <f t="shared" si="1538"/>
        <v>-0.76335910101326143</v>
      </c>
      <c r="AV2906">
        <f t="shared" si="1539"/>
        <v>-0.64597436706128308</v>
      </c>
      <c r="AY2906">
        <f t="shared" si="1540"/>
        <v>0</v>
      </c>
      <c r="AZ2906">
        <f t="shared" si="1546"/>
        <v>1</v>
      </c>
      <c r="BC2906">
        <f t="shared" si="1541"/>
        <v>0</v>
      </c>
      <c r="BD2906">
        <f t="shared" si="1542"/>
        <v>-0.76835924415261836</v>
      </c>
      <c r="BG2906">
        <f t="shared" si="1543"/>
        <v>-3953586.9442910855</v>
      </c>
      <c r="BH2906">
        <f t="shared" si="1544"/>
        <v>-4903877.1605711868</v>
      </c>
    </row>
    <row r="2907" spans="9:60">
      <c r="I2907">
        <v>35.715560913085902</v>
      </c>
      <c r="J2907">
        <v>139.76123046875</v>
      </c>
      <c r="K2907">
        <f t="shared" si="1515"/>
        <v>0</v>
      </c>
      <c r="L2907">
        <f t="shared" si="1516"/>
        <v>0</v>
      </c>
      <c r="M2907">
        <f t="shared" si="1517"/>
        <v>0.62335413212994129</v>
      </c>
      <c r="N2907">
        <f t="shared" si="1518"/>
        <v>2.4392936383183055</v>
      </c>
      <c r="O2907">
        <f t="shared" si="1519"/>
        <v>0.94794152197184645</v>
      </c>
      <c r="P2907">
        <f t="shared" si="1520"/>
        <v>0.60373344267671347</v>
      </c>
      <c r="Q2907">
        <f t="shared" si="1521"/>
        <v>-0.5634303877321738</v>
      </c>
      <c r="R2907">
        <f t="shared" si="1522"/>
        <v>-0.96257600818290445</v>
      </c>
      <c r="S2907">
        <f t="shared" si="1523"/>
        <v>-4.962359691597764E-2</v>
      </c>
      <c r="U2907" s="1" t="s">
        <v>2986</v>
      </c>
      <c r="V2907" s="3">
        <v>0.99990000000000001</v>
      </c>
      <c r="W2907" s="3">
        <v>6378137</v>
      </c>
      <c r="X2907" s="3">
        <v>298.25722210100002</v>
      </c>
      <c r="AA2907" s="3">
        <f t="shared" si="1524"/>
        <v>1.6792203946287445E-3</v>
      </c>
      <c r="AB2907" s="3">
        <f t="shared" si="1545"/>
        <v>1.0000007049454078</v>
      </c>
      <c r="AC2907" s="3">
        <f t="shared" si="1525"/>
        <v>-2.5188297041239312E-3</v>
      </c>
      <c r="AD2907" s="3">
        <f t="shared" si="1526"/>
        <v>2.6435429493240994E-6</v>
      </c>
      <c r="AE2907" s="3">
        <f t="shared" si="1527"/>
        <v>-3.4526259073074147E-9</v>
      </c>
      <c r="AF2907" s="3">
        <f t="shared" si="1528"/>
        <v>4.8918304243879506E-12</v>
      </c>
      <c r="AG2907" s="3">
        <f t="shared" si="1529"/>
        <v>-7.2287260458139161E-15</v>
      </c>
      <c r="AH2907" s="3" t="s">
        <v>57</v>
      </c>
      <c r="AI2907" s="3">
        <f t="shared" si="1530"/>
        <v>8.377318247285465E-4</v>
      </c>
      <c r="AJ2907" s="3">
        <f t="shared" si="1531"/>
        <v>7.6085278483792483E-7</v>
      </c>
      <c r="AK2907" s="3">
        <f t="shared" si="1532"/>
        <v>1.1976455002315586E-9</v>
      </c>
      <c r="AL2907" s="3">
        <f t="shared" si="1533"/>
        <v>2.4291502606542476E-12</v>
      </c>
      <c r="AM2907" s="3">
        <f t="shared" si="1534"/>
        <v>5.7501643840919741E-15</v>
      </c>
      <c r="AP2907" s="3">
        <f t="shared" si="1535"/>
        <v>6366812.4008564716</v>
      </c>
      <c r="AQ2907">
        <f t="shared" si="1536"/>
        <v>-2.3861053274235222E-3</v>
      </c>
      <c r="AR2907">
        <f t="shared" si="1537"/>
        <v>3953586.9442910855</v>
      </c>
      <c r="AU2907">
        <f t="shared" si="1538"/>
        <v>-0.76335910101326143</v>
      </c>
      <c r="AV2907">
        <f t="shared" si="1539"/>
        <v>-0.64597436706128308</v>
      </c>
      <c r="AY2907">
        <f t="shared" si="1540"/>
        <v>0</v>
      </c>
      <c r="AZ2907">
        <f t="shared" si="1546"/>
        <v>1</v>
      </c>
      <c r="BC2907">
        <f t="shared" si="1541"/>
        <v>0</v>
      </c>
      <c r="BD2907">
        <f t="shared" si="1542"/>
        <v>-0.76835924415261836</v>
      </c>
      <c r="BG2907">
        <f t="shared" si="1543"/>
        <v>-3953586.9442910855</v>
      </c>
      <c r="BH2907">
        <f t="shared" si="1544"/>
        <v>-4903877.1605711868</v>
      </c>
    </row>
    <row r="2908" spans="9:60">
      <c r="I2908">
        <v>35.715560913085902</v>
      </c>
      <c r="J2908">
        <v>139.76123046875</v>
      </c>
      <c r="K2908">
        <f t="shared" si="1515"/>
        <v>0</v>
      </c>
      <c r="L2908">
        <f t="shared" si="1516"/>
        <v>0</v>
      </c>
      <c r="M2908">
        <f t="shared" si="1517"/>
        <v>0.62335413212994129</v>
      </c>
      <c r="N2908">
        <f t="shared" si="1518"/>
        <v>2.4392936383183055</v>
      </c>
      <c r="O2908">
        <f t="shared" si="1519"/>
        <v>0.94794152197184645</v>
      </c>
      <c r="P2908">
        <f t="shared" si="1520"/>
        <v>0.60373344267671347</v>
      </c>
      <c r="Q2908">
        <f t="shared" si="1521"/>
        <v>-0.5634303877321738</v>
      </c>
      <c r="R2908">
        <f t="shared" si="1522"/>
        <v>-0.96257600818290445</v>
      </c>
      <c r="S2908">
        <f t="shared" si="1523"/>
        <v>-4.962359691597764E-2</v>
      </c>
      <c r="U2908" s="1" t="s">
        <v>2987</v>
      </c>
      <c r="V2908" s="3">
        <v>0.99990000000000001</v>
      </c>
      <c r="W2908" s="3">
        <v>6378137</v>
      </c>
      <c r="X2908" s="3">
        <v>298.25722210100002</v>
      </c>
      <c r="AA2908" s="3">
        <f t="shared" si="1524"/>
        <v>1.6792203946287445E-3</v>
      </c>
      <c r="AB2908" s="3">
        <f t="shared" si="1545"/>
        <v>1.0000007049454078</v>
      </c>
      <c r="AC2908" s="3">
        <f t="shared" si="1525"/>
        <v>-2.5188297041239312E-3</v>
      </c>
      <c r="AD2908" s="3">
        <f t="shared" si="1526"/>
        <v>2.6435429493240994E-6</v>
      </c>
      <c r="AE2908" s="3">
        <f t="shared" si="1527"/>
        <v>-3.4526259073074147E-9</v>
      </c>
      <c r="AF2908" s="3">
        <f t="shared" si="1528"/>
        <v>4.8918304243879506E-12</v>
      </c>
      <c r="AG2908" s="3">
        <f t="shared" si="1529"/>
        <v>-7.2287260458139161E-15</v>
      </c>
      <c r="AH2908" s="3" t="s">
        <v>57</v>
      </c>
      <c r="AI2908" s="3">
        <f t="shared" si="1530"/>
        <v>8.377318247285465E-4</v>
      </c>
      <c r="AJ2908" s="3">
        <f t="shared" si="1531"/>
        <v>7.6085278483792483E-7</v>
      </c>
      <c r="AK2908" s="3">
        <f t="shared" si="1532"/>
        <v>1.1976455002315586E-9</v>
      </c>
      <c r="AL2908" s="3">
        <f t="shared" si="1533"/>
        <v>2.4291502606542476E-12</v>
      </c>
      <c r="AM2908" s="3">
        <f t="shared" si="1534"/>
        <v>5.7501643840919741E-15</v>
      </c>
      <c r="AP2908" s="3">
        <f t="shared" si="1535"/>
        <v>6366812.4008564716</v>
      </c>
      <c r="AQ2908">
        <f t="shared" si="1536"/>
        <v>-2.3861053274235222E-3</v>
      </c>
      <c r="AR2908">
        <f t="shared" si="1537"/>
        <v>3953586.9442910855</v>
      </c>
      <c r="AU2908">
        <f t="shared" si="1538"/>
        <v>-0.76335910101326143</v>
      </c>
      <c r="AV2908">
        <f t="shared" si="1539"/>
        <v>-0.64597436706128308</v>
      </c>
      <c r="AY2908">
        <f t="shared" si="1540"/>
        <v>0</v>
      </c>
      <c r="AZ2908">
        <f t="shared" si="1546"/>
        <v>1</v>
      </c>
      <c r="BC2908">
        <f t="shared" si="1541"/>
        <v>0</v>
      </c>
      <c r="BD2908">
        <f t="shared" si="1542"/>
        <v>-0.76835924415261836</v>
      </c>
      <c r="BG2908">
        <f t="shared" si="1543"/>
        <v>-3953586.9442910855</v>
      </c>
      <c r="BH2908">
        <f t="shared" si="1544"/>
        <v>-4903877.1605711868</v>
      </c>
    </row>
    <row r="2909" spans="9:60">
      <c r="I2909">
        <v>35.715560913085902</v>
      </c>
      <c r="J2909">
        <v>139.76123046875</v>
      </c>
      <c r="K2909">
        <f t="shared" si="1515"/>
        <v>0</v>
      </c>
      <c r="L2909">
        <f t="shared" si="1516"/>
        <v>0</v>
      </c>
      <c r="M2909">
        <f t="shared" si="1517"/>
        <v>0.62335413212994129</v>
      </c>
      <c r="N2909">
        <f t="shared" si="1518"/>
        <v>2.4392936383183055</v>
      </c>
      <c r="O2909">
        <f t="shared" si="1519"/>
        <v>0.94794152197184645</v>
      </c>
      <c r="P2909">
        <f t="shared" si="1520"/>
        <v>0.60373344267671347</v>
      </c>
      <c r="Q2909">
        <f t="shared" si="1521"/>
        <v>-0.5634303877321738</v>
      </c>
      <c r="R2909">
        <f t="shared" si="1522"/>
        <v>-0.96257600818290445</v>
      </c>
      <c r="S2909">
        <f t="shared" si="1523"/>
        <v>-4.962359691597764E-2</v>
      </c>
      <c r="U2909" s="1" t="s">
        <v>2988</v>
      </c>
      <c r="V2909" s="3">
        <v>0.99990000000000001</v>
      </c>
      <c r="W2909" s="3">
        <v>6378137</v>
      </c>
      <c r="X2909" s="3">
        <v>298.25722210100002</v>
      </c>
      <c r="AA2909" s="3">
        <f t="shared" si="1524"/>
        <v>1.6792203946287445E-3</v>
      </c>
      <c r="AB2909" s="3">
        <f t="shared" si="1545"/>
        <v>1.0000007049454078</v>
      </c>
      <c r="AC2909" s="3">
        <f t="shared" si="1525"/>
        <v>-2.5188297041239312E-3</v>
      </c>
      <c r="AD2909" s="3">
        <f t="shared" si="1526"/>
        <v>2.6435429493240994E-6</v>
      </c>
      <c r="AE2909" s="3">
        <f t="shared" si="1527"/>
        <v>-3.4526259073074147E-9</v>
      </c>
      <c r="AF2909" s="3">
        <f t="shared" si="1528"/>
        <v>4.8918304243879506E-12</v>
      </c>
      <c r="AG2909" s="3">
        <f t="shared" si="1529"/>
        <v>-7.2287260458139161E-15</v>
      </c>
      <c r="AH2909" s="3" t="s">
        <v>57</v>
      </c>
      <c r="AI2909" s="3">
        <f t="shared" si="1530"/>
        <v>8.377318247285465E-4</v>
      </c>
      <c r="AJ2909" s="3">
        <f t="shared" si="1531"/>
        <v>7.6085278483792483E-7</v>
      </c>
      <c r="AK2909" s="3">
        <f t="shared" si="1532"/>
        <v>1.1976455002315586E-9</v>
      </c>
      <c r="AL2909" s="3">
        <f t="shared" si="1533"/>
        <v>2.4291502606542476E-12</v>
      </c>
      <c r="AM2909" s="3">
        <f t="shared" si="1534"/>
        <v>5.7501643840919741E-15</v>
      </c>
      <c r="AP2909" s="3">
        <f t="shared" si="1535"/>
        <v>6366812.4008564716</v>
      </c>
      <c r="AQ2909">
        <f t="shared" si="1536"/>
        <v>-2.3861053274235222E-3</v>
      </c>
      <c r="AR2909">
        <f t="shared" si="1537"/>
        <v>3953586.9442910855</v>
      </c>
      <c r="AU2909">
        <f t="shared" si="1538"/>
        <v>-0.76335910101326143</v>
      </c>
      <c r="AV2909">
        <f t="shared" si="1539"/>
        <v>-0.64597436706128308</v>
      </c>
      <c r="AY2909">
        <f t="shared" si="1540"/>
        <v>0</v>
      </c>
      <c r="AZ2909">
        <f t="shared" si="1546"/>
        <v>1</v>
      </c>
      <c r="BC2909">
        <f t="shared" si="1541"/>
        <v>0</v>
      </c>
      <c r="BD2909">
        <f t="shared" si="1542"/>
        <v>-0.76835924415261836</v>
      </c>
      <c r="BG2909">
        <f t="shared" si="1543"/>
        <v>-3953586.9442910855</v>
      </c>
      <c r="BH2909">
        <f t="shared" si="1544"/>
        <v>-4903877.1605711868</v>
      </c>
    </row>
    <row r="2910" spans="9:60">
      <c r="I2910">
        <v>35.715560913085902</v>
      </c>
      <c r="J2910">
        <v>139.76123046875</v>
      </c>
      <c r="K2910">
        <f t="shared" si="1515"/>
        <v>0</v>
      </c>
      <c r="L2910">
        <f t="shared" si="1516"/>
        <v>0</v>
      </c>
      <c r="M2910">
        <f t="shared" si="1517"/>
        <v>0.62335413212994129</v>
      </c>
      <c r="N2910">
        <f t="shared" si="1518"/>
        <v>2.4392936383183055</v>
      </c>
      <c r="O2910">
        <f t="shared" si="1519"/>
        <v>0.94794152197184645</v>
      </c>
      <c r="P2910">
        <f t="shared" si="1520"/>
        <v>0.60373344267671347</v>
      </c>
      <c r="Q2910">
        <f t="shared" si="1521"/>
        <v>-0.5634303877321738</v>
      </c>
      <c r="R2910">
        <f t="shared" si="1522"/>
        <v>-0.96257600818290445</v>
      </c>
      <c r="S2910">
        <f t="shared" si="1523"/>
        <v>-4.962359691597764E-2</v>
      </c>
      <c r="U2910" s="1" t="s">
        <v>2989</v>
      </c>
      <c r="V2910" s="3">
        <v>0.99990000000000001</v>
      </c>
      <c r="W2910" s="3">
        <v>6378137</v>
      </c>
      <c r="X2910" s="3">
        <v>298.25722210100002</v>
      </c>
      <c r="AA2910" s="3">
        <f t="shared" si="1524"/>
        <v>1.6792203946287445E-3</v>
      </c>
      <c r="AB2910" s="3">
        <f t="shared" si="1545"/>
        <v>1.0000007049454078</v>
      </c>
      <c r="AC2910" s="3">
        <f t="shared" si="1525"/>
        <v>-2.5188297041239312E-3</v>
      </c>
      <c r="AD2910" s="3">
        <f t="shared" si="1526"/>
        <v>2.6435429493240994E-6</v>
      </c>
      <c r="AE2910" s="3">
        <f t="shared" si="1527"/>
        <v>-3.4526259073074147E-9</v>
      </c>
      <c r="AF2910" s="3">
        <f t="shared" si="1528"/>
        <v>4.8918304243879506E-12</v>
      </c>
      <c r="AG2910" s="3">
        <f t="shared" si="1529"/>
        <v>-7.2287260458139161E-15</v>
      </c>
      <c r="AH2910" s="3" t="s">
        <v>57</v>
      </c>
      <c r="AI2910" s="3">
        <f t="shared" si="1530"/>
        <v>8.377318247285465E-4</v>
      </c>
      <c r="AJ2910" s="3">
        <f t="shared" si="1531"/>
        <v>7.6085278483792483E-7</v>
      </c>
      <c r="AK2910" s="3">
        <f t="shared" si="1532"/>
        <v>1.1976455002315586E-9</v>
      </c>
      <c r="AL2910" s="3">
        <f t="shared" si="1533"/>
        <v>2.4291502606542476E-12</v>
      </c>
      <c r="AM2910" s="3">
        <f t="shared" si="1534"/>
        <v>5.7501643840919741E-15</v>
      </c>
      <c r="AP2910" s="3">
        <f t="shared" si="1535"/>
        <v>6366812.4008564716</v>
      </c>
      <c r="AQ2910">
        <f t="shared" si="1536"/>
        <v>-2.3861053274235222E-3</v>
      </c>
      <c r="AR2910">
        <f t="shared" si="1537"/>
        <v>3953586.9442910855</v>
      </c>
      <c r="AU2910">
        <f t="shared" si="1538"/>
        <v>-0.76335910101326143</v>
      </c>
      <c r="AV2910">
        <f t="shared" si="1539"/>
        <v>-0.64597436706128308</v>
      </c>
      <c r="AY2910">
        <f t="shared" si="1540"/>
        <v>0</v>
      </c>
      <c r="AZ2910">
        <f t="shared" si="1546"/>
        <v>1</v>
      </c>
      <c r="BC2910">
        <f t="shared" si="1541"/>
        <v>0</v>
      </c>
      <c r="BD2910">
        <f t="shared" si="1542"/>
        <v>-0.76835924415261836</v>
      </c>
      <c r="BG2910">
        <f t="shared" si="1543"/>
        <v>-3953586.9442910855</v>
      </c>
      <c r="BH2910">
        <f t="shared" si="1544"/>
        <v>-4903877.1605711868</v>
      </c>
    </row>
    <row r="2911" spans="9:60">
      <c r="I2911">
        <v>35.715560913085902</v>
      </c>
      <c r="J2911">
        <v>139.76123046875</v>
      </c>
      <c r="K2911">
        <f t="shared" si="1515"/>
        <v>0</v>
      </c>
      <c r="L2911">
        <f t="shared" si="1516"/>
        <v>0</v>
      </c>
      <c r="M2911">
        <f t="shared" si="1517"/>
        <v>0.62335413212994129</v>
      </c>
      <c r="N2911">
        <f t="shared" si="1518"/>
        <v>2.4392936383183055</v>
      </c>
      <c r="O2911">
        <f t="shared" si="1519"/>
        <v>0.94794152197184645</v>
      </c>
      <c r="P2911">
        <f t="shared" si="1520"/>
        <v>0.60373344267671347</v>
      </c>
      <c r="Q2911">
        <f t="shared" si="1521"/>
        <v>-0.5634303877321738</v>
      </c>
      <c r="R2911">
        <f t="shared" si="1522"/>
        <v>-0.96257600818290445</v>
      </c>
      <c r="S2911">
        <f t="shared" si="1523"/>
        <v>-4.962359691597764E-2</v>
      </c>
      <c r="U2911" s="1" t="s">
        <v>2990</v>
      </c>
      <c r="V2911" s="3">
        <v>0.99990000000000001</v>
      </c>
      <c r="W2911" s="3">
        <v>6378137</v>
      </c>
      <c r="X2911" s="3">
        <v>298.25722210100002</v>
      </c>
      <c r="AA2911" s="3">
        <f t="shared" si="1524"/>
        <v>1.6792203946287445E-3</v>
      </c>
      <c r="AB2911" s="3">
        <f t="shared" si="1545"/>
        <v>1.0000007049454078</v>
      </c>
      <c r="AC2911" s="3">
        <f t="shared" si="1525"/>
        <v>-2.5188297041239312E-3</v>
      </c>
      <c r="AD2911" s="3">
        <f t="shared" si="1526"/>
        <v>2.6435429493240994E-6</v>
      </c>
      <c r="AE2911" s="3">
        <f t="shared" si="1527"/>
        <v>-3.4526259073074147E-9</v>
      </c>
      <c r="AF2911" s="3">
        <f t="shared" si="1528"/>
        <v>4.8918304243879506E-12</v>
      </c>
      <c r="AG2911" s="3">
        <f t="shared" si="1529"/>
        <v>-7.2287260458139161E-15</v>
      </c>
      <c r="AH2911" s="3" t="s">
        <v>57</v>
      </c>
      <c r="AI2911" s="3">
        <f t="shared" si="1530"/>
        <v>8.377318247285465E-4</v>
      </c>
      <c r="AJ2911" s="3">
        <f t="shared" si="1531"/>
        <v>7.6085278483792483E-7</v>
      </c>
      <c r="AK2911" s="3">
        <f t="shared" si="1532"/>
        <v>1.1976455002315586E-9</v>
      </c>
      <c r="AL2911" s="3">
        <f t="shared" si="1533"/>
        <v>2.4291502606542476E-12</v>
      </c>
      <c r="AM2911" s="3">
        <f t="shared" si="1534"/>
        <v>5.7501643840919741E-15</v>
      </c>
      <c r="AP2911" s="3">
        <f t="shared" si="1535"/>
        <v>6366812.4008564716</v>
      </c>
      <c r="AQ2911">
        <f t="shared" si="1536"/>
        <v>-2.3861053274235222E-3</v>
      </c>
      <c r="AR2911">
        <f t="shared" si="1537"/>
        <v>3953586.9442910855</v>
      </c>
      <c r="AU2911">
        <f t="shared" si="1538"/>
        <v>-0.76335910101326143</v>
      </c>
      <c r="AV2911">
        <f t="shared" si="1539"/>
        <v>-0.64597436706128308</v>
      </c>
      <c r="AY2911">
        <f t="shared" si="1540"/>
        <v>0</v>
      </c>
      <c r="AZ2911">
        <f t="shared" si="1546"/>
        <v>1</v>
      </c>
      <c r="BC2911">
        <f t="shared" si="1541"/>
        <v>0</v>
      </c>
      <c r="BD2911">
        <f t="shared" si="1542"/>
        <v>-0.76835924415261836</v>
      </c>
      <c r="BG2911">
        <f t="shared" si="1543"/>
        <v>-3953586.9442910855</v>
      </c>
      <c r="BH2911">
        <f t="shared" si="1544"/>
        <v>-4903877.1605711868</v>
      </c>
    </row>
    <row r="2912" spans="9:60">
      <c r="I2912">
        <v>35.715560913085902</v>
      </c>
      <c r="J2912">
        <v>139.76123046875</v>
      </c>
      <c r="K2912">
        <f t="shared" si="1515"/>
        <v>0</v>
      </c>
      <c r="L2912">
        <f t="shared" si="1516"/>
        <v>0</v>
      </c>
      <c r="M2912">
        <f t="shared" si="1517"/>
        <v>0.62335413212994129</v>
      </c>
      <c r="N2912">
        <f t="shared" si="1518"/>
        <v>2.4392936383183055</v>
      </c>
      <c r="O2912">
        <f t="shared" si="1519"/>
        <v>0.94794152197184645</v>
      </c>
      <c r="P2912">
        <f t="shared" si="1520"/>
        <v>0.60373344267671347</v>
      </c>
      <c r="Q2912">
        <f t="shared" si="1521"/>
        <v>-0.5634303877321738</v>
      </c>
      <c r="R2912">
        <f t="shared" si="1522"/>
        <v>-0.96257600818290445</v>
      </c>
      <c r="S2912">
        <f t="shared" si="1523"/>
        <v>-4.962359691597764E-2</v>
      </c>
      <c r="U2912" s="1" t="s">
        <v>2991</v>
      </c>
      <c r="V2912" s="3">
        <v>0.99990000000000001</v>
      </c>
      <c r="W2912" s="3">
        <v>6378137</v>
      </c>
      <c r="X2912" s="3">
        <v>298.25722210100002</v>
      </c>
      <c r="AA2912" s="3">
        <f t="shared" si="1524"/>
        <v>1.6792203946287445E-3</v>
      </c>
      <c r="AB2912" s="3">
        <f t="shared" si="1545"/>
        <v>1.0000007049454078</v>
      </c>
      <c r="AC2912" s="3">
        <f t="shared" si="1525"/>
        <v>-2.5188297041239312E-3</v>
      </c>
      <c r="AD2912" s="3">
        <f t="shared" si="1526"/>
        <v>2.6435429493240994E-6</v>
      </c>
      <c r="AE2912" s="3">
        <f t="shared" si="1527"/>
        <v>-3.4526259073074147E-9</v>
      </c>
      <c r="AF2912" s="3">
        <f t="shared" si="1528"/>
        <v>4.8918304243879506E-12</v>
      </c>
      <c r="AG2912" s="3">
        <f t="shared" si="1529"/>
        <v>-7.2287260458139161E-15</v>
      </c>
      <c r="AH2912" s="3" t="s">
        <v>57</v>
      </c>
      <c r="AI2912" s="3">
        <f t="shared" si="1530"/>
        <v>8.377318247285465E-4</v>
      </c>
      <c r="AJ2912" s="3">
        <f t="shared" si="1531"/>
        <v>7.6085278483792483E-7</v>
      </c>
      <c r="AK2912" s="3">
        <f t="shared" si="1532"/>
        <v>1.1976455002315586E-9</v>
      </c>
      <c r="AL2912" s="3">
        <f t="shared" si="1533"/>
        <v>2.4291502606542476E-12</v>
      </c>
      <c r="AM2912" s="3">
        <f t="shared" si="1534"/>
        <v>5.7501643840919741E-15</v>
      </c>
      <c r="AP2912" s="3">
        <f t="shared" si="1535"/>
        <v>6366812.4008564716</v>
      </c>
      <c r="AQ2912">
        <f t="shared" si="1536"/>
        <v>-2.3861053274235222E-3</v>
      </c>
      <c r="AR2912">
        <f t="shared" si="1537"/>
        <v>3953586.9442910855</v>
      </c>
      <c r="AU2912">
        <f t="shared" si="1538"/>
        <v>-0.76335910101326143</v>
      </c>
      <c r="AV2912">
        <f t="shared" si="1539"/>
        <v>-0.64597436706128308</v>
      </c>
      <c r="AY2912">
        <f t="shared" si="1540"/>
        <v>0</v>
      </c>
      <c r="AZ2912">
        <f t="shared" si="1546"/>
        <v>1</v>
      </c>
      <c r="BC2912">
        <f t="shared" si="1541"/>
        <v>0</v>
      </c>
      <c r="BD2912">
        <f t="shared" si="1542"/>
        <v>-0.76835924415261836</v>
      </c>
      <c r="BG2912">
        <f t="shared" si="1543"/>
        <v>-3953586.9442910855</v>
      </c>
      <c r="BH2912">
        <f t="shared" si="1544"/>
        <v>-4903877.1605711868</v>
      </c>
    </row>
    <row r="2913" spans="9:60">
      <c r="I2913">
        <v>35.715560913085902</v>
      </c>
      <c r="J2913">
        <v>139.76123046875</v>
      </c>
      <c r="K2913">
        <f t="shared" si="1515"/>
        <v>0</v>
      </c>
      <c r="L2913">
        <f t="shared" si="1516"/>
        <v>0</v>
      </c>
      <c r="M2913">
        <f t="shared" si="1517"/>
        <v>0.62335413212994129</v>
      </c>
      <c r="N2913">
        <f t="shared" si="1518"/>
        <v>2.4392936383183055</v>
      </c>
      <c r="O2913">
        <f t="shared" si="1519"/>
        <v>0.94794152197184645</v>
      </c>
      <c r="P2913">
        <f t="shared" si="1520"/>
        <v>0.60373344267671347</v>
      </c>
      <c r="Q2913">
        <f t="shared" si="1521"/>
        <v>-0.5634303877321738</v>
      </c>
      <c r="R2913">
        <f t="shared" si="1522"/>
        <v>-0.96257600818290445</v>
      </c>
      <c r="S2913">
        <f t="shared" si="1523"/>
        <v>-4.962359691597764E-2</v>
      </c>
      <c r="U2913" s="1" t="s">
        <v>2992</v>
      </c>
      <c r="V2913" s="3">
        <v>0.99990000000000001</v>
      </c>
      <c r="W2913" s="3">
        <v>6378137</v>
      </c>
      <c r="X2913" s="3">
        <v>298.25722210100002</v>
      </c>
      <c r="AA2913" s="3">
        <f t="shared" si="1524"/>
        <v>1.6792203946287445E-3</v>
      </c>
      <c r="AB2913" s="3">
        <f t="shared" si="1545"/>
        <v>1.0000007049454078</v>
      </c>
      <c r="AC2913" s="3">
        <f t="shared" si="1525"/>
        <v>-2.5188297041239312E-3</v>
      </c>
      <c r="AD2913" s="3">
        <f t="shared" si="1526"/>
        <v>2.6435429493240994E-6</v>
      </c>
      <c r="AE2913" s="3">
        <f t="shared" si="1527"/>
        <v>-3.4526259073074147E-9</v>
      </c>
      <c r="AF2913" s="3">
        <f t="shared" si="1528"/>
        <v>4.8918304243879506E-12</v>
      </c>
      <c r="AG2913" s="3">
        <f t="shared" si="1529"/>
        <v>-7.2287260458139161E-15</v>
      </c>
      <c r="AH2913" s="3" t="s">
        <v>57</v>
      </c>
      <c r="AI2913" s="3">
        <f t="shared" si="1530"/>
        <v>8.377318247285465E-4</v>
      </c>
      <c r="AJ2913" s="3">
        <f t="shared" si="1531"/>
        <v>7.6085278483792483E-7</v>
      </c>
      <c r="AK2913" s="3">
        <f t="shared" si="1532"/>
        <v>1.1976455002315586E-9</v>
      </c>
      <c r="AL2913" s="3">
        <f t="shared" si="1533"/>
        <v>2.4291502606542476E-12</v>
      </c>
      <c r="AM2913" s="3">
        <f t="shared" si="1534"/>
        <v>5.7501643840919741E-15</v>
      </c>
      <c r="AP2913" s="3">
        <f t="shared" si="1535"/>
        <v>6366812.4008564716</v>
      </c>
      <c r="AQ2913">
        <f t="shared" si="1536"/>
        <v>-2.3861053274235222E-3</v>
      </c>
      <c r="AR2913">
        <f t="shared" si="1537"/>
        <v>3953586.9442910855</v>
      </c>
      <c r="AU2913">
        <f t="shared" si="1538"/>
        <v>-0.76335910101326143</v>
      </c>
      <c r="AV2913">
        <f t="shared" si="1539"/>
        <v>-0.64597436706128308</v>
      </c>
      <c r="AY2913">
        <f t="shared" si="1540"/>
        <v>0</v>
      </c>
      <c r="AZ2913">
        <f t="shared" si="1546"/>
        <v>1</v>
      </c>
      <c r="BC2913">
        <f t="shared" si="1541"/>
        <v>0</v>
      </c>
      <c r="BD2913">
        <f t="shared" si="1542"/>
        <v>-0.76835924415261836</v>
      </c>
      <c r="BG2913">
        <f t="shared" si="1543"/>
        <v>-3953586.9442910855</v>
      </c>
      <c r="BH2913">
        <f t="shared" si="1544"/>
        <v>-4903877.1605711868</v>
      </c>
    </row>
    <row r="2914" spans="9:60">
      <c r="I2914">
        <v>35.715560913085902</v>
      </c>
      <c r="J2914">
        <v>139.76123046875</v>
      </c>
      <c r="K2914">
        <f t="shared" si="1515"/>
        <v>0</v>
      </c>
      <c r="L2914">
        <f t="shared" si="1516"/>
        <v>0</v>
      </c>
      <c r="M2914">
        <f t="shared" si="1517"/>
        <v>0.62335413212994129</v>
      </c>
      <c r="N2914">
        <f t="shared" si="1518"/>
        <v>2.4392936383183055</v>
      </c>
      <c r="O2914">
        <f t="shared" si="1519"/>
        <v>0.94794152197184645</v>
      </c>
      <c r="P2914">
        <f t="shared" si="1520"/>
        <v>0.60373344267671347</v>
      </c>
      <c r="Q2914">
        <f t="shared" si="1521"/>
        <v>-0.5634303877321738</v>
      </c>
      <c r="R2914">
        <f t="shared" si="1522"/>
        <v>-0.96257600818290445</v>
      </c>
      <c r="S2914">
        <f t="shared" si="1523"/>
        <v>-4.962359691597764E-2</v>
      </c>
      <c r="U2914" s="1" t="s">
        <v>2993</v>
      </c>
      <c r="V2914" s="3">
        <v>0.99990000000000001</v>
      </c>
      <c r="W2914" s="3">
        <v>6378137</v>
      </c>
      <c r="X2914" s="3">
        <v>298.25722210100002</v>
      </c>
      <c r="AA2914" s="3">
        <f t="shared" si="1524"/>
        <v>1.6792203946287445E-3</v>
      </c>
      <c r="AB2914" s="3">
        <f t="shared" si="1545"/>
        <v>1.0000007049454078</v>
      </c>
      <c r="AC2914" s="3">
        <f t="shared" si="1525"/>
        <v>-2.5188297041239312E-3</v>
      </c>
      <c r="AD2914" s="3">
        <f t="shared" si="1526"/>
        <v>2.6435429493240994E-6</v>
      </c>
      <c r="AE2914" s="3">
        <f t="shared" si="1527"/>
        <v>-3.4526259073074147E-9</v>
      </c>
      <c r="AF2914" s="3">
        <f t="shared" si="1528"/>
        <v>4.8918304243879506E-12</v>
      </c>
      <c r="AG2914" s="3">
        <f t="shared" si="1529"/>
        <v>-7.2287260458139161E-15</v>
      </c>
      <c r="AH2914" s="3" t="s">
        <v>57</v>
      </c>
      <c r="AI2914" s="3">
        <f t="shared" si="1530"/>
        <v>8.377318247285465E-4</v>
      </c>
      <c r="AJ2914" s="3">
        <f t="shared" si="1531"/>
        <v>7.6085278483792483E-7</v>
      </c>
      <c r="AK2914" s="3">
        <f t="shared" si="1532"/>
        <v>1.1976455002315586E-9</v>
      </c>
      <c r="AL2914" s="3">
        <f t="shared" si="1533"/>
        <v>2.4291502606542476E-12</v>
      </c>
      <c r="AM2914" s="3">
        <f t="shared" si="1534"/>
        <v>5.7501643840919741E-15</v>
      </c>
      <c r="AP2914" s="3">
        <f t="shared" si="1535"/>
        <v>6366812.4008564716</v>
      </c>
      <c r="AQ2914">
        <f t="shared" si="1536"/>
        <v>-2.3861053274235222E-3</v>
      </c>
      <c r="AR2914">
        <f t="shared" si="1537"/>
        <v>3953586.9442910855</v>
      </c>
      <c r="AU2914">
        <f t="shared" si="1538"/>
        <v>-0.76335910101326143</v>
      </c>
      <c r="AV2914">
        <f t="shared" si="1539"/>
        <v>-0.64597436706128308</v>
      </c>
      <c r="AY2914">
        <f t="shared" si="1540"/>
        <v>0</v>
      </c>
      <c r="AZ2914">
        <f t="shared" si="1546"/>
        <v>1</v>
      </c>
      <c r="BC2914">
        <f t="shared" si="1541"/>
        <v>0</v>
      </c>
      <c r="BD2914">
        <f t="shared" si="1542"/>
        <v>-0.76835924415261836</v>
      </c>
      <c r="BG2914">
        <f t="shared" si="1543"/>
        <v>-3953586.9442910855</v>
      </c>
      <c r="BH2914">
        <f t="shared" si="1544"/>
        <v>-4903877.1605711868</v>
      </c>
    </row>
    <row r="2915" spans="9:60">
      <c r="I2915">
        <v>35.715560913085902</v>
      </c>
      <c r="J2915">
        <v>139.76123046875</v>
      </c>
      <c r="K2915">
        <f t="shared" si="1515"/>
        <v>0</v>
      </c>
      <c r="L2915">
        <f t="shared" si="1516"/>
        <v>0</v>
      </c>
      <c r="M2915">
        <f t="shared" si="1517"/>
        <v>0.62335413212994129</v>
      </c>
      <c r="N2915">
        <f t="shared" si="1518"/>
        <v>2.4392936383183055</v>
      </c>
      <c r="O2915">
        <f t="shared" si="1519"/>
        <v>0.94794152197184645</v>
      </c>
      <c r="P2915">
        <f t="shared" si="1520"/>
        <v>0.60373344267671347</v>
      </c>
      <c r="Q2915">
        <f t="shared" si="1521"/>
        <v>-0.5634303877321738</v>
      </c>
      <c r="R2915">
        <f t="shared" si="1522"/>
        <v>-0.96257600818290445</v>
      </c>
      <c r="S2915">
        <f t="shared" si="1523"/>
        <v>-4.962359691597764E-2</v>
      </c>
      <c r="U2915" s="1" t="s">
        <v>2994</v>
      </c>
      <c r="V2915" s="3">
        <v>0.99990000000000001</v>
      </c>
      <c r="W2915" s="3">
        <v>6378137</v>
      </c>
      <c r="X2915" s="3">
        <v>298.25722210100002</v>
      </c>
      <c r="AA2915" s="3">
        <f t="shared" si="1524"/>
        <v>1.6792203946287445E-3</v>
      </c>
      <c r="AB2915" s="3">
        <f t="shared" si="1545"/>
        <v>1.0000007049454078</v>
      </c>
      <c r="AC2915" s="3">
        <f t="shared" si="1525"/>
        <v>-2.5188297041239312E-3</v>
      </c>
      <c r="AD2915" s="3">
        <f t="shared" si="1526"/>
        <v>2.6435429493240994E-6</v>
      </c>
      <c r="AE2915" s="3">
        <f t="shared" si="1527"/>
        <v>-3.4526259073074147E-9</v>
      </c>
      <c r="AF2915" s="3">
        <f t="shared" si="1528"/>
        <v>4.8918304243879506E-12</v>
      </c>
      <c r="AG2915" s="3">
        <f t="shared" si="1529"/>
        <v>-7.2287260458139161E-15</v>
      </c>
      <c r="AH2915" s="3" t="s">
        <v>57</v>
      </c>
      <c r="AI2915" s="3">
        <f t="shared" si="1530"/>
        <v>8.377318247285465E-4</v>
      </c>
      <c r="AJ2915" s="3">
        <f t="shared" si="1531"/>
        <v>7.6085278483792483E-7</v>
      </c>
      <c r="AK2915" s="3">
        <f t="shared" si="1532"/>
        <v>1.1976455002315586E-9</v>
      </c>
      <c r="AL2915" s="3">
        <f t="shared" si="1533"/>
        <v>2.4291502606542476E-12</v>
      </c>
      <c r="AM2915" s="3">
        <f t="shared" si="1534"/>
        <v>5.7501643840919741E-15</v>
      </c>
      <c r="AP2915" s="3">
        <f t="shared" si="1535"/>
        <v>6366812.4008564716</v>
      </c>
      <c r="AQ2915">
        <f t="shared" si="1536"/>
        <v>-2.3861053274235222E-3</v>
      </c>
      <c r="AR2915">
        <f t="shared" si="1537"/>
        <v>3953586.9442910855</v>
      </c>
      <c r="AU2915">
        <f t="shared" si="1538"/>
        <v>-0.76335910101326143</v>
      </c>
      <c r="AV2915">
        <f t="shared" si="1539"/>
        <v>-0.64597436706128308</v>
      </c>
      <c r="AY2915">
        <f t="shared" si="1540"/>
        <v>0</v>
      </c>
      <c r="AZ2915">
        <f t="shared" si="1546"/>
        <v>1</v>
      </c>
      <c r="BC2915">
        <f t="shared" si="1541"/>
        <v>0</v>
      </c>
      <c r="BD2915">
        <f t="shared" si="1542"/>
        <v>-0.76835924415261836</v>
      </c>
      <c r="BG2915">
        <f t="shared" si="1543"/>
        <v>-3953586.9442910855</v>
      </c>
      <c r="BH2915">
        <f t="shared" si="1544"/>
        <v>-4903877.1605711868</v>
      </c>
    </row>
    <row r="2916" spans="9:60">
      <c r="I2916">
        <v>35.715560913085902</v>
      </c>
      <c r="J2916">
        <v>139.76123046875</v>
      </c>
      <c r="K2916">
        <f t="shared" si="1515"/>
        <v>0</v>
      </c>
      <c r="L2916">
        <f t="shared" si="1516"/>
        <v>0</v>
      </c>
      <c r="M2916">
        <f t="shared" si="1517"/>
        <v>0.62335413212994129</v>
      </c>
      <c r="N2916">
        <f t="shared" si="1518"/>
        <v>2.4392936383183055</v>
      </c>
      <c r="O2916">
        <f t="shared" si="1519"/>
        <v>0.94794152197184645</v>
      </c>
      <c r="P2916">
        <f t="shared" si="1520"/>
        <v>0.60373344267671347</v>
      </c>
      <c r="Q2916">
        <f t="shared" si="1521"/>
        <v>-0.5634303877321738</v>
      </c>
      <c r="R2916">
        <f t="shared" si="1522"/>
        <v>-0.96257600818290445</v>
      </c>
      <c r="S2916">
        <f t="shared" si="1523"/>
        <v>-4.962359691597764E-2</v>
      </c>
      <c r="U2916" s="1" t="s">
        <v>2995</v>
      </c>
      <c r="V2916" s="3">
        <v>0.99990000000000001</v>
      </c>
      <c r="W2916" s="3">
        <v>6378137</v>
      </c>
      <c r="X2916" s="3">
        <v>298.25722210100002</v>
      </c>
      <c r="AA2916" s="3">
        <f t="shared" si="1524"/>
        <v>1.6792203946287445E-3</v>
      </c>
      <c r="AB2916" s="3">
        <f t="shared" si="1545"/>
        <v>1.0000007049454078</v>
      </c>
      <c r="AC2916" s="3">
        <f t="shared" si="1525"/>
        <v>-2.5188297041239312E-3</v>
      </c>
      <c r="AD2916" s="3">
        <f t="shared" si="1526"/>
        <v>2.6435429493240994E-6</v>
      </c>
      <c r="AE2916" s="3">
        <f t="shared" si="1527"/>
        <v>-3.4526259073074147E-9</v>
      </c>
      <c r="AF2916" s="3">
        <f t="shared" si="1528"/>
        <v>4.8918304243879506E-12</v>
      </c>
      <c r="AG2916" s="3">
        <f t="shared" si="1529"/>
        <v>-7.2287260458139161E-15</v>
      </c>
      <c r="AH2916" s="3" t="s">
        <v>57</v>
      </c>
      <c r="AI2916" s="3">
        <f t="shared" si="1530"/>
        <v>8.377318247285465E-4</v>
      </c>
      <c r="AJ2916" s="3">
        <f t="shared" si="1531"/>
        <v>7.6085278483792483E-7</v>
      </c>
      <c r="AK2916" s="3">
        <f t="shared" si="1532"/>
        <v>1.1976455002315586E-9</v>
      </c>
      <c r="AL2916" s="3">
        <f t="shared" si="1533"/>
        <v>2.4291502606542476E-12</v>
      </c>
      <c r="AM2916" s="3">
        <f t="shared" si="1534"/>
        <v>5.7501643840919741E-15</v>
      </c>
      <c r="AP2916" s="3">
        <f t="shared" si="1535"/>
        <v>6366812.4008564716</v>
      </c>
      <c r="AQ2916">
        <f t="shared" si="1536"/>
        <v>-2.3861053274235222E-3</v>
      </c>
      <c r="AR2916">
        <f t="shared" si="1537"/>
        <v>3953586.9442910855</v>
      </c>
      <c r="AU2916">
        <f t="shared" si="1538"/>
        <v>-0.76335910101326143</v>
      </c>
      <c r="AV2916">
        <f t="shared" si="1539"/>
        <v>-0.64597436706128308</v>
      </c>
      <c r="AY2916">
        <f t="shared" si="1540"/>
        <v>0</v>
      </c>
      <c r="AZ2916">
        <f t="shared" si="1546"/>
        <v>1</v>
      </c>
      <c r="BC2916">
        <f t="shared" si="1541"/>
        <v>0</v>
      </c>
      <c r="BD2916">
        <f t="shared" si="1542"/>
        <v>-0.76835924415261836</v>
      </c>
      <c r="BG2916">
        <f t="shared" si="1543"/>
        <v>-3953586.9442910855</v>
      </c>
      <c r="BH2916">
        <f t="shared" si="1544"/>
        <v>-4903877.1605711868</v>
      </c>
    </row>
    <row r="2917" spans="9:60">
      <c r="I2917">
        <v>35.715560913085902</v>
      </c>
      <c r="J2917">
        <v>139.76123046875</v>
      </c>
      <c r="K2917">
        <f t="shared" si="1515"/>
        <v>0</v>
      </c>
      <c r="L2917">
        <f t="shared" si="1516"/>
        <v>0</v>
      </c>
      <c r="M2917">
        <f t="shared" si="1517"/>
        <v>0.62335413212994129</v>
      </c>
      <c r="N2917">
        <f t="shared" si="1518"/>
        <v>2.4392936383183055</v>
      </c>
      <c r="O2917">
        <f t="shared" si="1519"/>
        <v>0.94794152197184645</v>
      </c>
      <c r="P2917">
        <f t="shared" si="1520"/>
        <v>0.60373344267671347</v>
      </c>
      <c r="Q2917">
        <f t="shared" si="1521"/>
        <v>-0.5634303877321738</v>
      </c>
      <c r="R2917">
        <f t="shared" si="1522"/>
        <v>-0.96257600818290445</v>
      </c>
      <c r="S2917">
        <f t="shared" si="1523"/>
        <v>-4.962359691597764E-2</v>
      </c>
      <c r="U2917" s="1" t="s">
        <v>2996</v>
      </c>
      <c r="V2917" s="3">
        <v>0.99990000000000001</v>
      </c>
      <c r="W2917" s="3">
        <v>6378137</v>
      </c>
      <c r="X2917" s="3">
        <v>298.25722210100002</v>
      </c>
      <c r="AA2917" s="3">
        <f t="shared" si="1524"/>
        <v>1.6792203946287445E-3</v>
      </c>
      <c r="AB2917" s="3">
        <f t="shared" si="1545"/>
        <v>1.0000007049454078</v>
      </c>
      <c r="AC2917" s="3">
        <f t="shared" si="1525"/>
        <v>-2.5188297041239312E-3</v>
      </c>
      <c r="AD2917" s="3">
        <f t="shared" si="1526"/>
        <v>2.6435429493240994E-6</v>
      </c>
      <c r="AE2917" s="3">
        <f t="shared" si="1527"/>
        <v>-3.4526259073074147E-9</v>
      </c>
      <c r="AF2917" s="3">
        <f t="shared" si="1528"/>
        <v>4.8918304243879506E-12</v>
      </c>
      <c r="AG2917" s="3">
        <f t="shared" si="1529"/>
        <v>-7.2287260458139161E-15</v>
      </c>
      <c r="AH2917" s="3" t="s">
        <v>57</v>
      </c>
      <c r="AI2917" s="3">
        <f t="shared" si="1530"/>
        <v>8.377318247285465E-4</v>
      </c>
      <c r="AJ2917" s="3">
        <f t="shared" si="1531"/>
        <v>7.6085278483792483E-7</v>
      </c>
      <c r="AK2917" s="3">
        <f t="shared" si="1532"/>
        <v>1.1976455002315586E-9</v>
      </c>
      <c r="AL2917" s="3">
        <f t="shared" si="1533"/>
        <v>2.4291502606542476E-12</v>
      </c>
      <c r="AM2917" s="3">
        <f t="shared" si="1534"/>
        <v>5.7501643840919741E-15</v>
      </c>
      <c r="AP2917" s="3">
        <f t="shared" si="1535"/>
        <v>6366812.4008564716</v>
      </c>
      <c r="AQ2917">
        <f t="shared" si="1536"/>
        <v>-2.3861053274235222E-3</v>
      </c>
      <c r="AR2917">
        <f t="shared" si="1537"/>
        <v>3953586.9442910855</v>
      </c>
      <c r="AU2917">
        <f t="shared" si="1538"/>
        <v>-0.76335910101326143</v>
      </c>
      <c r="AV2917">
        <f t="shared" si="1539"/>
        <v>-0.64597436706128308</v>
      </c>
      <c r="AY2917">
        <f t="shared" si="1540"/>
        <v>0</v>
      </c>
      <c r="AZ2917">
        <f t="shared" si="1546"/>
        <v>1</v>
      </c>
      <c r="BC2917">
        <f t="shared" si="1541"/>
        <v>0</v>
      </c>
      <c r="BD2917">
        <f t="shared" si="1542"/>
        <v>-0.76835924415261836</v>
      </c>
      <c r="BG2917">
        <f t="shared" si="1543"/>
        <v>-3953586.9442910855</v>
      </c>
      <c r="BH2917">
        <f t="shared" si="1544"/>
        <v>-4903877.1605711868</v>
      </c>
    </row>
    <row r="2918" spans="9:60">
      <c r="I2918">
        <v>35.715560913085902</v>
      </c>
      <c r="J2918">
        <v>139.76123046875</v>
      </c>
      <c r="K2918">
        <f t="shared" si="1515"/>
        <v>0</v>
      </c>
      <c r="L2918">
        <f t="shared" si="1516"/>
        <v>0</v>
      </c>
      <c r="M2918">
        <f t="shared" si="1517"/>
        <v>0.62335413212994129</v>
      </c>
      <c r="N2918">
        <f t="shared" si="1518"/>
        <v>2.4392936383183055</v>
      </c>
      <c r="O2918">
        <f t="shared" si="1519"/>
        <v>0.94794152197184645</v>
      </c>
      <c r="P2918">
        <f t="shared" si="1520"/>
        <v>0.60373344267671347</v>
      </c>
      <c r="Q2918">
        <f t="shared" si="1521"/>
        <v>-0.5634303877321738</v>
      </c>
      <c r="R2918">
        <f t="shared" si="1522"/>
        <v>-0.96257600818290445</v>
      </c>
      <c r="S2918">
        <f t="shared" si="1523"/>
        <v>-4.962359691597764E-2</v>
      </c>
      <c r="U2918" s="1" t="s">
        <v>2997</v>
      </c>
      <c r="V2918" s="3">
        <v>0.99990000000000001</v>
      </c>
      <c r="W2918" s="3">
        <v>6378137</v>
      </c>
      <c r="X2918" s="3">
        <v>298.25722210100002</v>
      </c>
      <c r="AA2918" s="3">
        <f t="shared" si="1524"/>
        <v>1.6792203946287445E-3</v>
      </c>
      <c r="AB2918" s="3">
        <f t="shared" si="1545"/>
        <v>1.0000007049454078</v>
      </c>
      <c r="AC2918" s="3">
        <f t="shared" si="1525"/>
        <v>-2.5188297041239312E-3</v>
      </c>
      <c r="AD2918" s="3">
        <f t="shared" si="1526"/>
        <v>2.6435429493240994E-6</v>
      </c>
      <c r="AE2918" s="3">
        <f t="shared" si="1527"/>
        <v>-3.4526259073074147E-9</v>
      </c>
      <c r="AF2918" s="3">
        <f t="shared" si="1528"/>
        <v>4.8918304243879506E-12</v>
      </c>
      <c r="AG2918" s="3">
        <f t="shared" si="1529"/>
        <v>-7.2287260458139161E-15</v>
      </c>
      <c r="AH2918" s="3" t="s">
        <v>57</v>
      </c>
      <c r="AI2918" s="3">
        <f t="shared" si="1530"/>
        <v>8.377318247285465E-4</v>
      </c>
      <c r="AJ2918" s="3">
        <f t="shared" si="1531"/>
        <v>7.6085278483792483E-7</v>
      </c>
      <c r="AK2918" s="3">
        <f t="shared" si="1532"/>
        <v>1.1976455002315586E-9</v>
      </c>
      <c r="AL2918" s="3">
        <f t="shared" si="1533"/>
        <v>2.4291502606542476E-12</v>
      </c>
      <c r="AM2918" s="3">
        <f t="shared" si="1534"/>
        <v>5.7501643840919741E-15</v>
      </c>
      <c r="AP2918" s="3">
        <f t="shared" si="1535"/>
        <v>6366812.4008564716</v>
      </c>
      <c r="AQ2918">
        <f t="shared" si="1536"/>
        <v>-2.3861053274235222E-3</v>
      </c>
      <c r="AR2918">
        <f t="shared" si="1537"/>
        <v>3953586.9442910855</v>
      </c>
      <c r="AU2918">
        <f t="shared" si="1538"/>
        <v>-0.76335910101326143</v>
      </c>
      <c r="AV2918">
        <f t="shared" si="1539"/>
        <v>-0.64597436706128308</v>
      </c>
      <c r="AY2918">
        <f t="shared" si="1540"/>
        <v>0</v>
      </c>
      <c r="AZ2918">
        <f t="shared" si="1546"/>
        <v>1</v>
      </c>
      <c r="BC2918">
        <f t="shared" si="1541"/>
        <v>0</v>
      </c>
      <c r="BD2918">
        <f t="shared" si="1542"/>
        <v>-0.76835924415261836</v>
      </c>
      <c r="BG2918">
        <f t="shared" si="1543"/>
        <v>-3953586.9442910855</v>
      </c>
      <c r="BH2918">
        <f t="shared" si="1544"/>
        <v>-4903877.1605711868</v>
      </c>
    </row>
    <row r="2919" spans="9:60">
      <c r="I2919">
        <v>35.715560913085902</v>
      </c>
      <c r="J2919">
        <v>139.76123046875</v>
      </c>
      <c r="K2919">
        <f t="shared" si="1515"/>
        <v>0</v>
      </c>
      <c r="L2919">
        <f t="shared" si="1516"/>
        <v>0</v>
      </c>
      <c r="M2919">
        <f t="shared" si="1517"/>
        <v>0.62335413212994129</v>
      </c>
      <c r="N2919">
        <f t="shared" si="1518"/>
        <v>2.4392936383183055</v>
      </c>
      <c r="O2919">
        <f t="shared" si="1519"/>
        <v>0.94794152197184645</v>
      </c>
      <c r="P2919">
        <f t="shared" si="1520"/>
        <v>0.60373344267671347</v>
      </c>
      <c r="Q2919">
        <f t="shared" si="1521"/>
        <v>-0.5634303877321738</v>
      </c>
      <c r="R2919">
        <f t="shared" si="1522"/>
        <v>-0.96257600818290445</v>
      </c>
      <c r="S2919">
        <f t="shared" si="1523"/>
        <v>-4.962359691597764E-2</v>
      </c>
      <c r="U2919" s="1" t="s">
        <v>2998</v>
      </c>
      <c r="V2919" s="3">
        <v>0.99990000000000001</v>
      </c>
      <c r="W2919" s="3">
        <v>6378137</v>
      </c>
      <c r="X2919" s="3">
        <v>298.25722210100002</v>
      </c>
      <c r="AA2919" s="3">
        <f t="shared" si="1524"/>
        <v>1.6792203946287445E-3</v>
      </c>
      <c r="AB2919" s="3">
        <f t="shared" si="1545"/>
        <v>1.0000007049454078</v>
      </c>
      <c r="AC2919" s="3">
        <f t="shared" si="1525"/>
        <v>-2.5188297041239312E-3</v>
      </c>
      <c r="AD2919" s="3">
        <f t="shared" si="1526"/>
        <v>2.6435429493240994E-6</v>
      </c>
      <c r="AE2919" s="3">
        <f t="shared" si="1527"/>
        <v>-3.4526259073074147E-9</v>
      </c>
      <c r="AF2919" s="3">
        <f t="shared" si="1528"/>
        <v>4.8918304243879506E-12</v>
      </c>
      <c r="AG2919" s="3">
        <f t="shared" si="1529"/>
        <v>-7.2287260458139161E-15</v>
      </c>
      <c r="AH2919" s="3" t="s">
        <v>57</v>
      </c>
      <c r="AI2919" s="3">
        <f t="shared" si="1530"/>
        <v>8.377318247285465E-4</v>
      </c>
      <c r="AJ2919" s="3">
        <f t="shared" si="1531"/>
        <v>7.6085278483792483E-7</v>
      </c>
      <c r="AK2919" s="3">
        <f t="shared" si="1532"/>
        <v>1.1976455002315586E-9</v>
      </c>
      <c r="AL2919" s="3">
        <f t="shared" si="1533"/>
        <v>2.4291502606542476E-12</v>
      </c>
      <c r="AM2919" s="3">
        <f t="shared" si="1534"/>
        <v>5.7501643840919741E-15</v>
      </c>
      <c r="AP2919" s="3">
        <f t="shared" si="1535"/>
        <v>6366812.4008564716</v>
      </c>
      <c r="AQ2919">
        <f t="shared" si="1536"/>
        <v>-2.3861053274235222E-3</v>
      </c>
      <c r="AR2919">
        <f t="shared" si="1537"/>
        <v>3953586.9442910855</v>
      </c>
      <c r="AU2919">
        <f t="shared" si="1538"/>
        <v>-0.76335910101326143</v>
      </c>
      <c r="AV2919">
        <f t="shared" si="1539"/>
        <v>-0.64597436706128308</v>
      </c>
      <c r="AY2919">
        <f t="shared" si="1540"/>
        <v>0</v>
      </c>
      <c r="AZ2919">
        <f t="shared" si="1546"/>
        <v>1</v>
      </c>
      <c r="BC2919">
        <f t="shared" si="1541"/>
        <v>0</v>
      </c>
      <c r="BD2919">
        <f t="shared" si="1542"/>
        <v>-0.76835924415261836</v>
      </c>
      <c r="BG2919">
        <f t="shared" si="1543"/>
        <v>-3953586.9442910855</v>
      </c>
      <c r="BH2919">
        <f t="shared" si="1544"/>
        <v>-4903877.1605711868</v>
      </c>
    </row>
    <row r="2920" spans="9:60">
      <c r="I2920">
        <v>35.715560913085902</v>
      </c>
      <c r="J2920">
        <v>139.76123046875</v>
      </c>
      <c r="K2920">
        <f t="shared" si="1515"/>
        <v>0</v>
      </c>
      <c r="L2920">
        <f t="shared" si="1516"/>
        <v>0</v>
      </c>
      <c r="M2920">
        <f t="shared" si="1517"/>
        <v>0.62335413212994129</v>
      </c>
      <c r="N2920">
        <f t="shared" si="1518"/>
        <v>2.4392936383183055</v>
      </c>
      <c r="O2920">
        <f t="shared" si="1519"/>
        <v>0.94794152197184645</v>
      </c>
      <c r="P2920">
        <f t="shared" si="1520"/>
        <v>0.60373344267671347</v>
      </c>
      <c r="Q2920">
        <f t="shared" si="1521"/>
        <v>-0.5634303877321738</v>
      </c>
      <c r="R2920">
        <f t="shared" si="1522"/>
        <v>-0.96257600818290445</v>
      </c>
      <c r="S2920">
        <f t="shared" si="1523"/>
        <v>-4.962359691597764E-2</v>
      </c>
      <c r="U2920" s="1" t="s">
        <v>2999</v>
      </c>
      <c r="V2920" s="3">
        <v>0.99990000000000001</v>
      </c>
      <c r="W2920" s="3">
        <v>6378137</v>
      </c>
      <c r="X2920" s="3">
        <v>298.25722210100002</v>
      </c>
      <c r="AA2920" s="3">
        <f t="shared" si="1524"/>
        <v>1.6792203946287445E-3</v>
      </c>
      <c r="AB2920" s="3">
        <f t="shared" si="1545"/>
        <v>1.0000007049454078</v>
      </c>
      <c r="AC2920" s="3">
        <f t="shared" si="1525"/>
        <v>-2.5188297041239312E-3</v>
      </c>
      <c r="AD2920" s="3">
        <f t="shared" si="1526"/>
        <v>2.6435429493240994E-6</v>
      </c>
      <c r="AE2920" s="3">
        <f t="shared" si="1527"/>
        <v>-3.4526259073074147E-9</v>
      </c>
      <c r="AF2920" s="3">
        <f t="shared" si="1528"/>
        <v>4.8918304243879506E-12</v>
      </c>
      <c r="AG2920" s="3">
        <f t="shared" si="1529"/>
        <v>-7.2287260458139161E-15</v>
      </c>
      <c r="AH2920" s="3" t="s">
        <v>57</v>
      </c>
      <c r="AI2920" s="3">
        <f t="shared" si="1530"/>
        <v>8.377318247285465E-4</v>
      </c>
      <c r="AJ2920" s="3">
        <f t="shared" si="1531"/>
        <v>7.6085278483792483E-7</v>
      </c>
      <c r="AK2920" s="3">
        <f t="shared" si="1532"/>
        <v>1.1976455002315586E-9</v>
      </c>
      <c r="AL2920" s="3">
        <f t="shared" si="1533"/>
        <v>2.4291502606542476E-12</v>
      </c>
      <c r="AM2920" s="3">
        <f t="shared" si="1534"/>
        <v>5.7501643840919741E-15</v>
      </c>
      <c r="AP2920" s="3">
        <f t="shared" si="1535"/>
        <v>6366812.4008564716</v>
      </c>
      <c r="AQ2920">
        <f t="shared" si="1536"/>
        <v>-2.3861053274235222E-3</v>
      </c>
      <c r="AR2920">
        <f t="shared" si="1537"/>
        <v>3953586.9442910855</v>
      </c>
      <c r="AU2920">
        <f t="shared" si="1538"/>
        <v>-0.76335910101326143</v>
      </c>
      <c r="AV2920">
        <f t="shared" si="1539"/>
        <v>-0.64597436706128308</v>
      </c>
      <c r="AY2920">
        <f t="shared" si="1540"/>
        <v>0</v>
      </c>
      <c r="AZ2920">
        <f t="shared" si="1546"/>
        <v>1</v>
      </c>
      <c r="BC2920">
        <f t="shared" si="1541"/>
        <v>0</v>
      </c>
      <c r="BD2920">
        <f t="shared" si="1542"/>
        <v>-0.76835924415261836</v>
      </c>
      <c r="BG2920">
        <f t="shared" si="1543"/>
        <v>-3953586.9442910855</v>
      </c>
      <c r="BH2920">
        <f t="shared" si="1544"/>
        <v>-4903877.1605711868</v>
      </c>
    </row>
    <row r="2921" spans="9:60">
      <c r="I2921">
        <v>35.715560913085902</v>
      </c>
      <c r="J2921">
        <v>139.76123046875</v>
      </c>
      <c r="K2921">
        <f t="shared" si="1515"/>
        <v>0</v>
      </c>
      <c r="L2921">
        <f t="shared" si="1516"/>
        <v>0</v>
      </c>
      <c r="M2921">
        <f t="shared" si="1517"/>
        <v>0.62335413212994129</v>
      </c>
      <c r="N2921">
        <f t="shared" si="1518"/>
        <v>2.4392936383183055</v>
      </c>
      <c r="O2921">
        <f t="shared" si="1519"/>
        <v>0.94794152197184645</v>
      </c>
      <c r="P2921">
        <f t="shared" si="1520"/>
        <v>0.60373344267671347</v>
      </c>
      <c r="Q2921">
        <f t="shared" si="1521"/>
        <v>-0.5634303877321738</v>
      </c>
      <c r="R2921">
        <f t="shared" si="1522"/>
        <v>-0.96257600818290445</v>
      </c>
      <c r="S2921">
        <f t="shared" si="1523"/>
        <v>-4.962359691597764E-2</v>
      </c>
      <c r="U2921" s="1" t="s">
        <v>3000</v>
      </c>
      <c r="V2921" s="3">
        <v>0.99990000000000001</v>
      </c>
      <c r="W2921" s="3">
        <v>6378137</v>
      </c>
      <c r="X2921" s="3">
        <v>298.25722210100002</v>
      </c>
      <c r="AA2921" s="3">
        <f t="shared" si="1524"/>
        <v>1.6792203946287445E-3</v>
      </c>
      <c r="AB2921" s="3">
        <f t="shared" si="1545"/>
        <v>1.0000007049454078</v>
      </c>
      <c r="AC2921" s="3">
        <f t="shared" si="1525"/>
        <v>-2.5188297041239312E-3</v>
      </c>
      <c r="AD2921" s="3">
        <f t="shared" si="1526"/>
        <v>2.6435429493240994E-6</v>
      </c>
      <c r="AE2921" s="3">
        <f t="shared" si="1527"/>
        <v>-3.4526259073074147E-9</v>
      </c>
      <c r="AF2921" s="3">
        <f t="shared" si="1528"/>
        <v>4.8918304243879506E-12</v>
      </c>
      <c r="AG2921" s="3">
        <f t="shared" si="1529"/>
        <v>-7.2287260458139161E-15</v>
      </c>
      <c r="AH2921" s="3" t="s">
        <v>57</v>
      </c>
      <c r="AI2921" s="3">
        <f t="shared" si="1530"/>
        <v>8.377318247285465E-4</v>
      </c>
      <c r="AJ2921" s="3">
        <f t="shared" si="1531"/>
        <v>7.6085278483792483E-7</v>
      </c>
      <c r="AK2921" s="3">
        <f t="shared" si="1532"/>
        <v>1.1976455002315586E-9</v>
      </c>
      <c r="AL2921" s="3">
        <f t="shared" si="1533"/>
        <v>2.4291502606542476E-12</v>
      </c>
      <c r="AM2921" s="3">
        <f t="shared" si="1534"/>
        <v>5.7501643840919741E-15</v>
      </c>
      <c r="AP2921" s="3">
        <f t="shared" si="1535"/>
        <v>6366812.4008564716</v>
      </c>
      <c r="AQ2921">
        <f t="shared" si="1536"/>
        <v>-2.3861053274235222E-3</v>
      </c>
      <c r="AR2921">
        <f t="shared" si="1537"/>
        <v>3953586.9442910855</v>
      </c>
      <c r="AU2921">
        <f t="shared" si="1538"/>
        <v>-0.76335910101326143</v>
      </c>
      <c r="AV2921">
        <f t="shared" si="1539"/>
        <v>-0.64597436706128308</v>
      </c>
      <c r="AY2921">
        <f t="shared" si="1540"/>
        <v>0</v>
      </c>
      <c r="AZ2921">
        <f t="shared" si="1546"/>
        <v>1</v>
      </c>
      <c r="BC2921">
        <f t="shared" si="1541"/>
        <v>0</v>
      </c>
      <c r="BD2921">
        <f t="shared" si="1542"/>
        <v>-0.76835924415261836</v>
      </c>
      <c r="BG2921">
        <f t="shared" si="1543"/>
        <v>-3953586.9442910855</v>
      </c>
      <c r="BH2921">
        <f t="shared" si="1544"/>
        <v>-4903877.1605711868</v>
      </c>
    </row>
    <row r="2922" spans="9:60">
      <c r="I2922">
        <v>35.715560913085902</v>
      </c>
      <c r="J2922">
        <v>139.76123046875</v>
      </c>
      <c r="K2922">
        <f t="shared" ref="K2922:K2985" si="1547">E2922*PI()/180</f>
        <v>0</v>
      </c>
      <c r="L2922">
        <f t="shared" ref="L2922:L2985" si="1548">F2922*PI()/180</f>
        <v>0</v>
      </c>
      <c r="M2922">
        <f t="shared" ref="M2922:M2985" si="1549">I2922*PI()/180</f>
        <v>0.62335413212994129</v>
      </c>
      <c r="N2922">
        <f t="shared" ref="N2922:N2985" si="1550">J2922*PI()/180</f>
        <v>2.4392936383183055</v>
      </c>
      <c r="O2922">
        <f t="shared" ref="O2922:O2985" si="1551">SIN(2 * M2922)</f>
        <v>0.94794152197184645</v>
      </c>
      <c r="P2922">
        <f t="shared" ref="P2922:P2985" si="1552">SIN(2 * M2922 * 2)</f>
        <v>0.60373344267671347</v>
      </c>
      <c r="Q2922">
        <f t="shared" ref="Q2922:Q2985" si="1553">SIN(2 * M2922 * 3)</f>
        <v>-0.5634303877321738</v>
      </c>
      <c r="R2922">
        <f t="shared" ref="R2922:R2985" si="1554">SIN(2 * M2922 * 4)</f>
        <v>-0.96257600818290445</v>
      </c>
      <c r="S2922">
        <f t="shared" ref="S2922:S2985" si="1555">SIN(2 * M2922 * 5)</f>
        <v>-4.962359691597764E-2</v>
      </c>
      <c r="U2922" s="1" t="s">
        <v>3001</v>
      </c>
      <c r="V2922" s="3">
        <v>0.99990000000000001</v>
      </c>
      <c r="W2922" s="3">
        <v>6378137</v>
      </c>
      <c r="X2922" s="3">
        <v>298.25722210100002</v>
      </c>
      <c r="AA2922" s="3">
        <f t="shared" ref="AA2922:AA2985" si="1556">1/(2*X2922-1)</f>
        <v>1.6792203946287445E-3</v>
      </c>
      <c r="AB2922" s="3">
        <f t="shared" si="1545"/>
        <v>1.0000007049454078</v>
      </c>
      <c r="AC2922" s="3">
        <f t="shared" ref="AC2922:AC2985" si="1557" xml:space="preserve"> - (3/2) * (AA2922 - AA2922^3/8 - AA2922^5/64)</f>
        <v>-2.5188297041239312E-3</v>
      </c>
      <c r="AD2922" s="3">
        <f t="shared" ref="AD2922:AD2985" si="1558">(15/16) * (AA2922^2 - AA2922^4/4)</f>
        <v>2.6435429493240994E-6</v>
      </c>
      <c r="AE2922" s="3">
        <f t="shared" ref="AE2922:AE2985" si="1559" xml:space="preserve"> - 35/48 * (AA2922^3 - 5/16*AA2922^5)</f>
        <v>-3.4526259073074147E-9</v>
      </c>
      <c r="AF2922" s="3">
        <f t="shared" ref="AF2922:AF2985" si="1560">315/512 * AA2922^4</f>
        <v>4.8918304243879506E-12</v>
      </c>
      <c r="AG2922" s="3">
        <f t="shared" ref="AG2922:AG2985" si="1561" xml:space="preserve"> - 693/1280 * AA2922^5</f>
        <v>-7.2287260458139161E-15</v>
      </c>
      <c r="AH2922" s="3" t="s">
        <v>57</v>
      </c>
      <c r="AI2922" s="3">
        <f t="shared" ref="AI2922:AI2985" si="1562" xml:space="preserve"> (1/2)*AA2922 - (2/3)*(AA2922^2) + (5/16)*(AA2922^3) + (41/180)*(AA2922^4) - (127/288)*(AA2922^5)</f>
        <v>8.377318247285465E-4</v>
      </c>
      <c r="AJ2922" s="3">
        <f t="shared" ref="AJ2922:AJ2985" si="1563" xml:space="preserve"> (13/48)*(AA2922^2) - (3/5)*(AA2922^3) + (557/1440)*(AA2922^4) + (281/630)*(AA2922^5)</f>
        <v>7.6085278483792483E-7</v>
      </c>
      <c r="AK2922" s="3">
        <f t="shared" ref="AK2922:AK2985" si="1564" xml:space="preserve"> (61/240)*(AA2922^3) - (103/140)*(AA2922^4) + (15061/26880)*(AA2922^5)</f>
        <v>1.1976455002315586E-9</v>
      </c>
      <c r="AL2922" s="3">
        <f t="shared" ref="AL2922:AL2985" si="1565" xml:space="preserve"> (49561/161280)*(AA2922^4) - (179/168)*(AA2922^5)</f>
        <v>2.4291502606542476E-12</v>
      </c>
      <c r="AM2922" s="3">
        <f t="shared" ref="AM2922:AM2985" si="1566" xml:space="preserve"> (34729/80640)*(AA2922^5)</f>
        <v>5.7501643840919741E-15</v>
      </c>
      <c r="AP2922" s="3">
        <f t="shared" ref="AP2922:AP2985" si="1567">(V2922*W2922/(1 + AA2922))*AB2922</f>
        <v>6366812.4008564716</v>
      </c>
      <c r="AQ2922">
        <f t="shared" ref="AQ2922:AQ2985" si="1568">SUMPRODUCT(AC$3:AG$3,O2922:S2922)</f>
        <v>-2.3861053274235222E-3</v>
      </c>
      <c r="AR2922">
        <f t="shared" ref="AR2922:AR2985" si="1569">(V$3*W$3/(1+AA$3))*(AB$3*M2922 + AQ2922)</f>
        <v>3953586.9442910855</v>
      </c>
      <c r="AU2922">
        <f t="shared" ref="AU2922:AU2985" si="1570">COS(L2922-N2922)</f>
        <v>-0.76335910101326143</v>
      </c>
      <c r="AV2922">
        <f t="shared" ref="AV2922:AV2985" si="1571">SIN(L2922-N2922)</f>
        <v>-0.64597436706128308</v>
      </c>
      <c r="AY2922">
        <f t="shared" ref="AY2922:AY2985" si="1572">SINH(ATANH(SIN(K2922)) - ( 2*AA$3^0.5 / (1 + AA$3)) * ATANH(2*AA$3^0.5 / (1 +AA$3) * SIN(K2922)) )</f>
        <v>0</v>
      </c>
      <c r="AZ2922">
        <f t="shared" si="1546"/>
        <v>1</v>
      </c>
      <c r="BC2922">
        <f t="shared" ref="BC2922:BC2985" si="1573">ATAN(AY2922/AU2922)</f>
        <v>0</v>
      </c>
      <c r="BD2922">
        <f t="shared" ref="BD2922:BD2985" si="1574">ATANH(AV2922/AZ2922)</f>
        <v>-0.76835924415261836</v>
      </c>
      <c r="BG2922">
        <f t="shared" ref="BG2922:BG2985" si="1575">AP$3 * (BC2922 + (AI$3 * SIN(2*BC2922) * COSH(2*BD2922) + AJ$3 * SIN(2*BC2922*2) * COSH(2*BD2922*2) + AK$3 * SIN(2*BC2922*3) * COSH(2*BD2922*3) + AL$3 * SIN(2*BC2922*4) * COSH(2*BD2922*4) + AM$3 * SIN(2*BC2922*5) * COSH(2*BD2922*5) ) ) - AR2922</f>
        <v>-3953586.9442910855</v>
      </c>
      <c r="BH2922">
        <f t="shared" ref="BH2922:BH2985" si="1576">AP$3 * (BD2922 + (AI$3 * COS(2*BC2922) * SINH(2*BD2922) + AJ$3 * COS(2*BC2922*2) * SINH(2*BD2922*2) + AK$3 * COS(2*BC2922*3) * SINH(2*BD2922*3) + AL$3 * COS(2*BC2922*4) * SINH(2*BD2922*4) + AM$3 * COS(2*BC2922*5) * SINH(2*BD2922*5) ) )</f>
        <v>-4903877.1605711868</v>
      </c>
    </row>
    <row r="2923" spans="9:60">
      <c r="I2923">
        <v>35.715560913085902</v>
      </c>
      <c r="J2923">
        <v>139.76123046875</v>
      </c>
      <c r="K2923">
        <f t="shared" si="1547"/>
        <v>0</v>
      </c>
      <c r="L2923">
        <f t="shared" si="1548"/>
        <v>0</v>
      </c>
      <c r="M2923">
        <f t="shared" si="1549"/>
        <v>0.62335413212994129</v>
      </c>
      <c r="N2923">
        <f t="shared" si="1550"/>
        <v>2.4392936383183055</v>
      </c>
      <c r="O2923">
        <f t="shared" si="1551"/>
        <v>0.94794152197184645</v>
      </c>
      <c r="P2923">
        <f t="shared" si="1552"/>
        <v>0.60373344267671347</v>
      </c>
      <c r="Q2923">
        <f t="shared" si="1553"/>
        <v>-0.5634303877321738</v>
      </c>
      <c r="R2923">
        <f t="shared" si="1554"/>
        <v>-0.96257600818290445</v>
      </c>
      <c r="S2923">
        <f t="shared" si="1555"/>
        <v>-4.962359691597764E-2</v>
      </c>
      <c r="U2923" s="1" t="s">
        <v>3002</v>
      </c>
      <c r="V2923" s="3">
        <v>0.99990000000000001</v>
      </c>
      <c r="W2923" s="3">
        <v>6378137</v>
      </c>
      <c r="X2923" s="3">
        <v>298.25722210100002</v>
      </c>
      <c r="AA2923" s="3">
        <f t="shared" si="1556"/>
        <v>1.6792203946287445E-3</v>
      </c>
      <c r="AB2923" s="3">
        <f t="shared" si="1545"/>
        <v>1.0000007049454078</v>
      </c>
      <c r="AC2923" s="3">
        <f t="shared" si="1557"/>
        <v>-2.5188297041239312E-3</v>
      </c>
      <c r="AD2923" s="3">
        <f t="shared" si="1558"/>
        <v>2.6435429493240994E-6</v>
      </c>
      <c r="AE2923" s="3">
        <f t="shared" si="1559"/>
        <v>-3.4526259073074147E-9</v>
      </c>
      <c r="AF2923" s="3">
        <f t="shared" si="1560"/>
        <v>4.8918304243879506E-12</v>
      </c>
      <c r="AG2923" s="3">
        <f t="shared" si="1561"/>
        <v>-7.2287260458139161E-15</v>
      </c>
      <c r="AH2923" s="3" t="s">
        <v>57</v>
      </c>
      <c r="AI2923" s="3">
        <f t="shared" si="1562"/>
        <v>8.377318247285465E-4</v>
      </c>
      <c r="AJ2923" s="3">
        <f t="shared" si="1563"/>
        <v>7.6085278483792483E-7</v>
      </c>
      <c r="AK2923" s="3">
        <f t="shared" si="1564"/>
        <v>1.1976455002315586E-9</v>
      </c>
      <c r="AL2923" s="3">
        <f t="shared" si="1565"/>
        <v>2.4291502606542476E-12</v>
      </c>
      <c r="AM2923" s="3">
        <f t="shared" si="1566"/>
        <v>5.7501643840919741E-15</v>
      </c>
      <c r="AP2923" s="3">
        <f t="shared" si="1567"/>
        <v>6366812.4008564716</v>
      </c>
      <c r="AQ2923">
        <f t="shared" si="1568"/>
        <v>-2.3861053274235222E-3</v>
      </c>
      <c r="AR2923">
        <f t="shared" si="1569"/>
        <v>3953586.9442910855</v>
      </c>
      <c r="AU2923">
        <f t="shared" si="1570"/>
        <v>-0.76335910101326143</v>
      </c>
      <c r="AV2923">
        <f t="shared" si="1571"/>
        <v>-0.64597436706128308</v>
      </c>
      <c r="AY2923">
        <f t="shared" si="1572"/>
        <v>0</v>
      </c>
      <c r="AZ2923">
        <f t="shared" si="1546"/>
        <v>1</v>
      </c>
      <c r="BC2923">
        <f t="shared" si="1573"/>
        <v>0</v>
      </c>
      <c r="BD2923">
        <f t="shared" si="1574"/>
        <v>-0.76835924415261836</v>
      </c>
      <c r="BG2923">
        <f t="shared" si="1575"/>
        <v>-3953586.9442910855</v>
      </c>
      <c r="BH2923">
        <f t="shared" si="1576"/>
        <v>-4903877.1605711868</v>
      </c>
    </row>
    <row r="2924" spans="9:60">
      <c r="I2924">
        <v>35.715560913085902</v>
      </c>
      <c r="J2924">
        <v>139.76123046875</v>
      </c>
      <c r="K2924">
        <f t="shared" si="1547"/>
        <v>0</v>
      </c>
      <c r="L2924">
        <f t="shared" si="1548"/>
        <v>0</v>
      </c>
      <c r="M2924">
        <f t="shared" si="1549"/>
        <v>0.62335413212994129</v>
      </c>
      <c r="N2924">
        <f t="shared" si="1550"/>
        <v>2.4392936383183055</v>
      </c>
      <c r="O2924">
        <f t="shared" si="1551"/>
        <v>0.94794152197184645</v>
      </c>
      <c r="P2924">
        <f t="shared" si="1552"/>
        <v>0.60373344267671347</v>
      </c>
      <c r="Q2924">
        <f t="shared" si="1553"/>
        <v>-0.5634303877321738</v>
      </c>
      <c r="R2924">
        <f t="shared" si="1554"/>
        <v>-0.96257600818290445</v>
      </c>
      <c r="S2924">
        <f t="shared" si="1555"/>
        <v>-4.962359691597764E-2</v>
      </c>
      <c r="U2924" s="1" t="s">
        <v>3003</v>
      </c>
      <c r="V2924" s="3">
        <v>0.99990000000000001</v>
      </c>
      <c r="W2924" s="3">
        <v>6378137</v>
      </c>
      <c r="X2924" s="3">
        <v>298.25722210100002</v>
      </c>
      <c r="AA2924" s="3">
        <f t="shared" si="1556"/>
        <v>1.6792203946287445E-3</v>
      </c>
      <c r="AB2924" s="3">
        <f t="shared" si="1545"/>
        <v>1.0000007049454078</v>
      </c>
      <c r="AC2924" s="3">
        <f t="shared" si="1557"/>
        <v>-2.5188297041239312E-3</v>
      </c>
      <c r="AD2924" s="3">
        <f t="shared" si="1558"/>
        <v>2.6435429493240994E-6</v>
      </c>
      <c r="AE2924" s="3">
        <f t="shared" si="1559"/>
        <v>-3.4526259073074147E-9</v>
      </c>
      <c r="AF2924" s="3">
        <f t="shared" si="1560"/>
        <v>4.8918304243879506E-12</v>
      </c>
      <c r="AG2924" s="3">
        <f t="shared" si="1561"/>
        <v>-7.2287260458139161E-15</v>
      </c>
      <c r="AH2924" s="3" t="s">
        <v>57</v>
      </c>
      <c r="AI2924" s="3">
        <f t="shared" si="1562"/>
        <v>8.377318247285465E-4</v>
      </c>
      <c r="AJ2924" s="3">
        <f t="shared" si="1563"/>
        <v>7.6085278483792483E-7</v>
      </c>
      <c r="AK2924" s="3">
        <f t="shared" si="1564"/>
        <v>1.1976455002315586E-9</v>
      </c>
      <c r="AL2924" s="3">
        <f t="shared" si="1565"/>
        <v>2.4291502606542476E-12</v>
      </c>
      <c r="AM2924" s="3">
        <f t="shared" si="1566"/>
        <v>5.7501643840919741E-15</v>
      </c>
      <c r="AP2924" s="3">
        <f t="shared" si="1567"/>
        <v>6366812.4008564716</v>
      </c>
      <c r="AQ2924">
        <f t="shared" si="1568"/>
        <v>-2.3861053274235222E-3</v>
      </c>
      <c r="AR2924">
        <f t="shared" si="1569"/>
        <v>3953586.9442910855</v>
      </c>
      <c r="AU2924">
        <f t="shared" si="1570"/>
        <v>-0.76335910101326143</v>
      </c>
      <c r="AV2924">
        <f t="shared" si="1571"/>
        <v>-0.64597436706128308</v>
      </c>
      <c r="AY2924">
        <f t="shared" si="1572"/>
        <v>0</v>
      </c>
      <c r="AZ2924">
        <f t="shared" si="1546"/>
        <v>1</v>
      </c>
      <c r="BC2924">
        <f t="shared" si="1573"/>
        <v>0</v>
      </c>
      <c r="BD2924">
        <f t="shared" si="1574"/>
        <v>-0.76835924415261836</v>
      </c>
      <c r="BG2924">
        <f t="shared" si="1575"/>
        <v>-3953586.9442910855</v>
      </c>
      <c r="BH2924">
        <f t="shared" si="1576"/>
        <v>-4903877.1605711868</v>
      </c>
    </row>
    <row r="2925" spans="9:60">
      <c r="I2925">
        <v>35.715560913085902</v>
      </c>
      <c r="J2925">
        <v>139.76123046875</v>
      </c>
      <c r="K2925">
        <f t="shared" si="1547"/>
        <v>0</v>
      </c>
      <c r="L2925">
        <f t="shared" si="1548"/>
        <v>0</v>
      </c>
      <c r="M2925">
        <f t="shared" si="1549"/>
        <v>0.62335413212994129</v>
      </c>
      <c r="N2925">
        <f t="shared" si="1550"/>
        <v>2.4392936383183055</v>
      </c>
      <c r="O2925">
        <f t="shared" si="1551"/>
        <v>0.94794152197184645</v>
      </c>
      <c r="P2925">
        <f t="shared" si="1552"/>
        <v>0.60373344267671347</v>
      </c>
      <c r="Q2925">
        <f t="shared" si="1553"/>
        <v>-0.5634303877321738</v>
      </c>
      <c r="R2925">
        <f t="shared" si="1554"/>
        <v>-0.96257600818290445</v>
      </c>
      <c r="S2925">
        <f t="shared" si="1555"/>
        <v>-4.962359691597764E-2</v>
      </c>
      <c r="U2925" s="1" t="s">
        <v>3004</v>
      </c>
      <c r="V2925" s="3">
        <v>0.99990000000000001</v>
      </c>
      <c r="W2925" s="3">
        <v>6378137</v>
      </c>
      <c r="X2925" s="3">
        <v>298.25722210100002</v>
      </c>
      <c r="AA2925" s="3">
        <f t="shared" si="1556"/>
        <v>1.6792203946287445E-3</v>
      </c>
      <c r="AB2925" s="3">
        <f t="shared" si="1545"/>
        <v>1.0000007049454078</v>
      </c>
      <c r="AC2925" s="3">
        <f t="shared" si="1557"/>
        <v>-2.5188297041239312E-3</v>
      </c>
      <c r="AD2925" s="3">
        <f t="shared" si="1558"/>
        <v>2.6435429493240994E-6</v>
      </c>
      <c r="AE2925" s="3">
        <f t="shared" si="1559"/>
        <v>-3.4526259073074147E-9</v>
      </c>
      <c r="AF2925" s="3">
        <f t="shared" si="1560"/>
        <v>4.8918304243879506E-12</v>
      </c>
      <c r="AG2925" s="3">
        <f t="shared" si="1561"/>
        <v>-7.2287260458139161E-15</v>
      </c>
      <c r="AH2925" s="3" t="s">
        <v>57</v>
      </c>
      <c r="AI2925" s="3">
        <f t="shared" si="1562"/>
        <v>8.377318247285465E-4</v>
      </c>
      <c r="AJ2925" s="3">
        <f t="shared" si="1563"/>
        <v>7.6085278483792483E-7</v>
      </c>
      <c r="AK2925" s="3">
        <f t="shared" si="1564"/>
        <v>1.1976455002315586E-9</v>
      </c>
      <c r="AL2925" s="3">
        <f t="shared" si="1565"/>
        <v>2.4291502606542476E-12</v>
      </c>
      <c r="AM2925" s="3">
        <f t="shared" si="1566"/>
        <v>5.7501643840919741E-15</v>
      </c>
      <c r="AP2925" s="3">
        <f t="shared" si="1567"/>
        <v>6366812.4008564716</v>
      </c>
      <c r="AQ2925">
        <f t="shared" si="1568"/>
        <v>-2.3861053274235222E-3</v>
      </c>
      <c r="AR2925">
        <f t="shared" si="1569"/>
        <v>3953586.9442910855</v>
      </c>
      <c r="AU2925">
        <f t="shared" si="1570"/>
        <v>-0.76335910101326143</v>
      </c>
      <c r="AV2925">
        <f t="shared" si="1571"/>
        <v>-0.64597436706128308</v>
      </c>
      <c r="AY2925">
        <f t="shared" si="1572"/>
        <v>0</v>
      </c>
      <c r="AZ2925">
        <f t="shared" si="1546"/>
        <v>1</v>
      </c>
      <c r="BC2925">
        <f t="shared" si="1573"/>
        <v>0</v>
      </c>
      <c r="BD2925">
        <f t="shared" si="1574"/>
        <v>-0.76835924415261836</v>
      </c>
      <c r="BG2925">
        <f t="shared" si="1575"/>
        <v>-3953586.9442910855</v>
      </c>
      <c r="BH2925">
        <f t="shared" si="1576"/>
        <v>-4903877.1605711868</v>
      </c>
    </row>
    <row r="2926" spans="9:60">
      <c r="I2926">
        <v>35.715560913085902</v>
      </c>
      <c r="J2926">
        <v>139.76123046875</v>
      </c>
      <c r="K2926">
        <f t="shared" si="1547"/>
        <v>0</v>
      </c>
      <c r="L2926">
        <f t="shared" si="1548"/>
        <v>0</v>
      </c>
      <c r="M2926">
        <f t="shared" si="1549"/>
        <v>0.62335413212994129</v>
      </c>
      <c r="N2926">
        <f t="shared" si="1550"/>
        <v>2.4392936383183055</v>
      </c>
      <c r="O2926">
        <f t="shared" si="1551"/>
        <v>0.94794152197184645</v>
      </c>
      <c r="P2926">
        <f t="shared" si="1552"/>
        <v>0.60373344267671347</v>
      </c>
      <c r="Q2926">
        <f t="shared" si="1553"/>
        <v>-0.5634303877321738</v>
      </c>
      <c r="R2926">
        <f t="shared" si="1554"/>
        <v>-0.96257600818290445</v>
      </c>
      <c r="S2926">
        <f t="shared" si="1555"/>
        <v>-4.962359691597764E-2</v>
      </c>
      <c r="U2926" s="1" t="s">
        <v>3005</v>
      </c>
      <c r="V2926" s="3">
        <v>0.99990000000000001</v>
      </c>
      <c r="W2926" s="3">
        <v>6378137</v>
      </c>
      <c r="X2926" s="3">
        <v>298.25722210100002</v>
      </c>
      <c r="AA2926" s="3">
        <f t="shared" si="1556"/>
        <v>1.6792203946287445E-3</v>
      </c>
      <c r="AB2926" s="3">
        <f t="shared" si="1545"/>
        <v>1.0000007049454078</v>
      </c>
      <c r="AC2926" s="3">
        <f t="shared" si="1557"/>
        <v>-2.5188297041239312E-3</v>
      </c>
      <c r="AD2926" s="3">
        <f t="shared" si="1558"/>
        <v>2.6435429493240994E-6</v>
      </c>
      <c r="AE2926" s="3">
        <f t="shared" si="1559"/>
        <v>-3.4526259073074147E-9</v>
      </c>
      <c r="AF2926" s="3">
        <f t="shared" si="1560"/>
        <v>4.8918304243879506E-12</v>
      </c>
      <c r="AG2926" s="3">
        <f t="shared" si="1561"/>
        <v>-7.2287260458139161E-15</v>
      </c>
      <c r="AH2926" s="3" t="s">
        <v>57</v>
      </c>
      <c r="AI2926" s="3">
        <f t="shared" si="1562"/>
        <v>8.377318247285465E-4</v>
      </c>
      <c r="AJ2926" s="3">
        <f t="shared" si="1563"/>
        <v>7.6085278483792483E-7</v>
      </c>
      <c r="AK2926" s="3">
        <f t="shared" si="1564"/>
        <v>1.1976455002315586E-9</v>
      </c>
      <c r="AL2926" s="3">
        <f t="shared" si="1565"/>
        <v>2.4291502606542476E-12</v>
      </c>
      <c r="AM2926" s="3">
        <f t="shared" si="1566"/>
        <v>5.7501643840919741E-15</v>
      </c>
      <c r="AP2926" s="3">
        <f t="shared" si="1567"/>
        <v>6366812.4008564716</v>
      </c>
      <c r="AQ2926">
        <f t="shared" si="1568"/>
        <v>-2.3861053274235222E-3</v>
      </c>
      <c r="AR2926">
        <f t="shared" si="1569"/>
        <v>3953586.9442910855</v>
      </c>
      <c r="AU2926">
        <f t="shared" si="1570"/>
        <v>-0.76335910101326143</v>
      </c>
      <c r="AV2926">
        <f t="shared" si="1571"/>
        <v>-0.64597436706128308</v>
      </c>
      <c r="AY2926">
        <f t="shared" si="1572"/>
        <v>0</v>
      </c>
      <c r="AZ2926">
        <f t="shared" si="1546"/>
        <v>1</v>
      </c>
      <c r="BC2926">
        <f t="shared" si="1573"/>
        <v>0</v>
      </c>
      <c r="BD2926">
        <f t="shared" si="1574"/>
        <v>-0.76835924415261836</v>
      </c>
      <c r="BG2926">
        <f t="shared" si="1575"/>
        <v>-3953586.9442910855</v>
      </c>
      <c r="BH2926">
        <f t="shared" si="1576"/>
        <v>-4903877.1605711868</v>
      </c>
    </row>
    <row r="2927" spans="9:60">
      <c r="I2927">
        <v>35.715560913085902</v>
      </c>
      <c r="J2927">
        <v>139.76123046875</v>
      </c>
      <c r="K2927">
        <f t="shared" si="1547"/>
        <v>0</v>
      </c>
      <c r="L2927">
        <f t="shared" si="1548"/>
        <v>0</v>
      </c>
      <c r="M2927">
        <f t="shared" si="1549"/>
        <v>0.62335413212994129</v>
      </c>
      <c r="N2927">
        <f t="shared" si="1550"/>
        <v>2.4392936383183055</v>
      </c>
      <c r="O2927">
        <f t="shared" si="1551"/>
        <v>0.94794152197184645</v>
      </c>
      <c r="P2927">
        <f t="shared" si="1552"/>
        <v>0.60373344267671347</v>
      </c>
      <c r="Q2927">
        <f t="shared" si="1553"/>
        <v>-0.5634303877321738</v>
      </c>
      <c r="R2927">
        <f t="shared" si="1554"/>
        <v>-0.96257600818290445</v>
      </c>
      <c r="S2927">
        <f t="shared" si="1555"/>
        <v>-4.962359691597764E-2</v>
      </c>
      <c r="U2927" s="1" t="s">
        <v>3006</v>
      </c>
      <c r="V2927" s="3">
        <v>0.99990000000000001</v>
      </c>
      <c r="W2927" s="3">
        <v>6378137</v>
      </c>
      <c r="X2927" s="3">
        <v>298.25722210100002</v>
      </c>
      <c r="AA2927" s="3">
        <f t="shared" si="1556"/>
        <v>1.6792203946287445E-3</v>
      </c>
      <c r="AB2927" s="3">
        <f t="shared" si="1545"/>
        <v>1.0000007049454078</v>
      </c>
      <c r="AC2927" s="3">
        <f t="shared" si="1557"/>
        <v>-2.5188297041239312E-3</v>
      </c>
      <c r="AD2927" s="3">
        <f t="shared" si="1558"/>
        <v>2.6435429493240994E-6</v>
      </c>
      <c r="AE2927" s="3">
        <f t="shared" si="1559"/>
        <v>-3.4526259073074147E-9</v>
      </c>
      <c r="AF2927" s="3">
        <f t="shared" si="1560"/>
        <v>4.8918304243879506E-12</v>
      </c>
      <c r="AG2927" s="3">
        <f t="shared" si="1561"/>
        <v>-7.2287260458139161E-15</v>
      </c>
      <c r="AH2927" s="3" t="s">
        <v>57</v>
      </c>
      <c r="AI2927" s="3">
        <f t="shared" si="1562"/>
        <v>8.377318247285465E-4</v>
      </c>
      <c r="AJ2927" s="3">
        <f t="shared" si="1563"/>
        <v>7.6085278483792483E-7</v>
      </c>
      <c r="AK2927" s="3">
        <f t="shared" si="1564"/>
        <v>1.1976455002315586E-9</v>
      </c>
      <c r="AL2927" s="3">
        <f t="shared" si="1565"/>
        <v>2.4291502606542476E-12</v>
      </c>
      <c r="AM2927" s="3">
        <f t="shared" si="1566"/>
        <v>5.7501643840919741E-15</v>
      </c>
      <c r="AP2927" s="3">
        <f t="shared" si="1567"/>
        <v>6366812.4008564716</v>
      </c>
      <c r="AQ2927">
        <f t="shared" si="1568"/>
        <v>-2.3861053274235222E-3</v>
      </c>
      <c r="AR2927">
        <f t="shared" si="1569"/>
        <v>3953586.9442910855</v>
      </c>
      <c r="AU2927">
        <f t="shared" si="1570"/>
        <v>-0.76335910101326143</v>
      </c>
      <c r="AV2927">
        <f t="shared" si="1571"/>
        <v>-0.64597436706128308</v>
      </c>
      <c r="AY2927">
        <f t="shared" si="1572"/>
        <v>0</v>
      </c>
      <c r="AZ2927">
        <f t="shared" si="1546"/>
        <v>1</v>
      </c>
      <c r="BC2927">
        <f t="shared" si="1573"/>
        <v>0</v>
      </c>
      <c r="BD2927">
        <f t="shared" si="1574"/>
        <v>-0.76835924415261836</v>
      </c>
      <c r="BG2927">
        <f t="shared" si="1575"/>
        <v>-3953586.9442910855</v>
      </c>
      <c r="BH2927">
        <f t="shared" si="1576"/>
        <v>-4903877.1605711868</v>
      </c>
    </row>
    <row r="2928" spans="9:60">
      <c r="I2928">
        <v>35.715560913085902</v>
      </c>
      <c r="J2928">
        <v>139.76123046875</v>
      </c>
      <c r="K2928">
        <f t="shared" si="1547"/>
        <v>0</v>
      </c>
      <c r="L2928">
        <f t="shared" si="1548"/>
        <v>0</v>
      </c>
      <c r="M2928">
        <f t="shared" si="1549"/>
        <v>0.62335413212994129</v>
      </c>
      <c r="N2928">
        <f t="shared" si="1550"/>
        <v>2.4392936383183055</v>
      </c>
      <c r="O2928">
        <f t="shared" si="1551"/>
        <v>0.94794152197184645</v>
      </c>
      <c r="P2928">
        <f t="shared" si="1552"/>
        <v>0.60373344267671347</v>
      </c>
      <c r="Q2928">
        <f t="shared" si="1553"/>
        <v>-0.5634303877321738</v>
      </c>
      <c r="R2928">
        <f t="shared" si="1554"/>
        <v>-0.96257600818290445</v>
      </c>
      <c r="S2928">
        <f t="shared" si="1555"/>
        <v>-4.962359691597764E-2</v>
      </c>
      <c r="U2928" s="1" t="s">
        <v>3007</v>
      </c>
      <c r="V2928" s="3">
        <v>0.99990000000000001</v>
      </c>
      <c r="W2928" s="3">
        <v>6378137</v>
      </c>
      <c r="X2928" s="3">
        <v>298.25722210100002</v>
      </c>
      <c r="AA2928" s="3">
        <f t="shared" si="1556"/>
        <v>1.6792203946287445E-3</v>
      </c>
      <c r="AB2928" s="3">
        <f t="shared" si="1545"/>
        <v>1.0000007049454078</v>
      </c>
      <c r="AC2928" s="3">
        <f t="shared" si="1557"/>
        <v>-2.5188297041239312E-3</v>
      </c>
      <c r="AD2928" s="3">
        <f t="shared" si="1558"/>
        <v>2.6435429493240994E-6</v>
      </c>
      <c r="AE2928" s="3">
        <f t="shared" si="1559"/>
        <v>-3.4526259073074147E-9</v>
      </c>
      <c r="AF2928" s="3">
        <f t="shared" si="1560"/>
        <v>4.8918304243879506E-12</v>
      </c>
      <c r="AG2928" s="3">
        <f t="shared" si="1561"/>
        <v>-7.2287260458139161E-15</v>
      </c>
      <c r="AH2928" s="3" t="s">
        <v>57</v>
      </c>
      <c r="AI2928" s="3">
        <f t="shared" si="1562"/>
        <v>8.377318247285465E-4</v>
      </c>
      <c r="AJ2928" s="3">
        <f t="shared" si="1563"/>
        <v>7.6085278483792483E-7</v>
      </c>
      <c r="AK2928" s="3">
        <f t="shared" si="1564"/>
        <v>1.1976455002315586E-9</v>
      </c>
      <c r="AL2928" s="3">
        <f t="shared" si="1565"/>
        <v>2.4291502606542476E-12</v>
      </c>
      <c r="AM2928" s="3">
        <f t="shared" si="1566"/>
        <v>5.7501643840919741E-15</v>
      </c>
      <c r="AP2928" s="3">
        <f t="shared" si="1567"/>
        <v>6366812.4008564716</v>
      </c>
      <c r="AQ2928">
        <f t="shared" si="1568"/>
        <v>-2.3861053274235222E-3</v>
      </c>
      <c r="AR2928">
        <f t="shared" si="1569"/>
        <v>3953586.9442910855</v>
      </c>
      <c r="AU2928">
        <f t="shared" si="1570"/>
        <v>-0.76335910101326143</v>
      </c>
      <c r="AV2928">
        <f t="shared" si="1571"/>
        <v>-0.64597436706128308</v>
      </c>
      <c r="AY2928">
        <f t="shared" si="1572"/>
        <v>0</v>
      </c>
      <c r="AZ2928">
        <f t="shared" si="1546"/>
        <v>1</v>
      </c>
      <c r="BC2928">
        <f t="shared" si="1573"/>
        <v>0</v>
      </c>
      <c r="BD2928">
        <f t="shared" si="1574"/>
        <v>-0.76835924415261836</v>
      </c>
      <c r="BG2928">
        <f t="shared" si="1575"/>
        <v>-3953586.9442910855</v>
      </c>
      <c r="BH2928">
        <f t="shared" si="1576"/>
        <v>-4903877.1605711868</v>
      </c>
    </row>
    <row r="2929" spans="9:60">
      <c r="I2929">
        <v>35.715560913085902</v>
      </c>
      <c r="J2929">
        <v>139.76123046875</v>
      </c>
      <c r="K2929">
        <f t="shared" si="1547"/>
        <v>0</v>
      </c>
      <c r="L2929">
        <f t="shared" si="1548"/>
        <v>0</v>
      </c>
      <c r="M2929">
        <f t="shared" si="1549"/>
        <v>0.62335413212994129</v>
      </c>
      <c r="N2929">
        <f t="shared" si="1550"/>
        <v>2.4392936383183055</v>
      </c>
      <c r="O2929">
        <f t="shared" si="1551"/>
        <v>0.94794152197184645</v>
      </c>
      <c r="P2929">
        <f t="shared" si="1552"/>
        <v>0.60373344267671347</v>
      </c>
      <c r="Q2929">
        <f t="shared" si="1553"/>
        <v>-0.5634303877321738</v>
      </c>
      <c r="R2929">
        <f t="shared" si="1554"/>
        <v>-0.96257600818290445</v>
      </c>
      <c r="S2929">
        <f t="shared" si="1555"/>
        <v>-4.962359691597764E-2</v>
      </c>
      <c r="U2929" s="1" t="s">
        <v>3008</v>
      </c>
      <c r="V2929" s="3">
        <v>0.99990000000000001</v>
      </c>
      <c r="W2929" s="3">
        <v>6378137</v>
      </c>
      <c r="X2929" s="3">
        <v>298.25722210100002</v>
      </c>
      <c r="AA2929" s="3">
        <f t="shared" si="1556"/>
        <v>1.6792203946287445E-3</v>
      </c>
      <c r="AB2929" s="3">
        <f t="shared" si="1545"/>
        <v>1.0000007049454078</v>
      </c>
      <c r="AC2929" s="3">
        <f t="shared" si="1557"/>
        <v>-2.5188297041239312E-3</v>
      </c>
      <c r="AD2929" s="3">
        <f t="shared" si="1558"/>
        <v>2.6435429493240994E-6</v>
      </c>
      <c r="AE2929" s="3">
        <f t="shared" si="1559"/>
        <v>-3.4526259073074147E-9</v>
      </c>
      <c r="AF2929" s="3">
        <f t="shared" si="1560"/>
        <v>4.8918304243879506E-12</v>
      </c>
      <c r="AG2929" s="3">
        <f t="shared" si="1561"/>
        <v>-7.2287260458139161E-15</v>
      </c>
      <c r="AH2929" s="3" t="s">
        <v>57</v>
      </c>
      <c r="AI2929" s="3">
        <f t="shared" si="1562"/>
        <v>8.377318247285465E-4</v>
      </c>
      <c r="AJ2929" s="3">
        <f t="shared" si="1563"/>
        <v>7.6085278483792483E-7</v>
      </c>
      <c r="AK2929" s="3">
        <f t="shared" si="1564"/>
        <v>1.1976455002315586E-9</v>
      </c>
      <c r="AL2929" s="3">
        <f t="shared" si="1565"/>
        <v>2.4291502606542476E-12</v>
      </c>
      <c r="AM2929" s="3">
        <f t="shared" si="1566"/>
        <v>5.7501643840919741E-15</v>
      </c>
      <c r="AP2929" s="3">
        <f t="shared" si="1567"/>
        <v>6366812.4008564716</v>
      </c>
      <c r="AQ2929">
        <f t="shared" si="1568"/>
        <v>-2.3861053274235222E-3</v>
      </c>
      <c r="AR2929">
        <f t="shared" si="1569"/>
        <v>3953586.9442910855</v>
      </c>
      <c r="AU2929">
        <f t="shared" si="1570"/>
        <v>-0.76335910101326143</v>
      </c>
      <c r="AV2929">
        <f t="shared" si="1571"/>
        <v>-0.64597436706128308</v>
      </c>
      <c r="AY2929">
        <f t="shared" si="1572"/>
        <v>0</v>
      </c>
      <c r="AZ2929">
        <f t="shared" si="1546"/>
        <v>1</v>
      </c>
      <c r="BC2929">
        <f t="shared" si="1573"/>
        <v>0</v>
      </c>
      <c r="BD2929">
        <f t="shared" si="1574"/>
        <v>-0.76835924415261836</v>
      </c>
      <c r="BG2929">
        <f t="shared" si="1575"/>
        <v>-3953586.9442910855</v>
      </c>
      <c r="BH2929">
        <f t="shared" si="1576"/>
        <v>-4903877.1605711868</v>
      </c>
    </row>
    <row r="2930" spans="9:60">
      <c r="I2930">
        <v>35.715560913085902</v>
      </c>
      <c r="J2930">
        <v>139.76123046875</v>
      </c>
      <c r="K2930">
        <f t="shared" si="1547"/>
        <v>0</v>
      </c>
      <c r="L2930">
        <f t="shared" si="1548"/>
        <v>0</v>
      </c>
      <c r="M2930">
        <f t="shared" si="1549"/>
        <v>0.62335413212994129</v>
      </c>
      <c r="N2930">
        <f t="shared" si="1550"/>
        <v>2.4392936383183055</v>
      </c>
      <c r="O2930">
        <f t="shared" si="1551"/>
        <v>0.94794152197184645</v>
      </c>
      <c r="P2930">
        <f t="shared" si="1552"/>
        <v>0.60373344267671347</v>
      </c>
      <c r="Q2930">
        <f t="shared" si="1553"/>
        <v>-0.5634303877321738</v>
      </c>
      <c r="R2930">
        <f t="shared" si="1554"/>
        <v>-0.96257600818290445</v>
      </c>
      <c r="S2930">
        <f t="shared" si="1555"/>
        <v>-4.962359691597764E-2</v>
      </c>
      <c r="U2930" s="1" t="s">
        <v>3009</v>
      </c>
      <c r="V2930" s="3">
        <v>0.99990000000000001</v>
      </c>
      <c r="W2930" s="3">
        <v>6378137</v>
      </c>
      <c r="X2930" s="3">
        <v>298.25722210100002</v>
      </c>
      <c r="AA2930" s="3">
        <f t="shared" si="1556"/>
        <v>1.6792203946287445E-3</v>
      </c>
      <c r="AB2930" s="3">
        <f t="shared" si="1545"/>
        <v>1.0000007049454078</v>
      </c>
      <c r="AC2930" s="3">
        <f t="shared" si="1557"/>
        <v>-2.5188297041239312E-3</v>
      </c>
      <c r="AD2930" s="3">
        <f t="shared" si="1558"/>
        <v>2.6435429493240994E-6</v>
      </c>
      <c r="AE2930" s="3">
        <f t="shared" si="1559"/>
        <v>-3.4526259073074147E-9</v>
      </c>
      <c r="AF2930" s="3">
        <f t="shared" si="1560"/>
        <v>4.8918304243879506E-12</v>
      </c>
      <c r="AG2930" s="3">
        <f t="shared" si="1561"/>
        <v>-7.2287260458139161E-15</v>
      </c>
      <c r="AH2930" s="3" t="s">
        <v>57</v>
      </c>
      <c r="AI2930" s="3">
        <f t="shared" si="1562"/>
        <v>8.377318247285465E-4</v>
      </c>
      <c r="AJ2930" s="3">
        <f t="shared" si="1563"/>
        <v>7.6085278483792483E-7</v>
      </c>
      <c r="AK2930" s="3">
        <f t="shared" si="1564"/>
        <v>1.1976455002315586E-9</v>
      </c>
      <c r="AL2930" s="3">
        <f t="shared" si="1565"/>
        <v>2.4291502606542476E-12</v>
      </c>
      <c r="AM2930" s="3">
        <f t="shared" si="1566"/>
        <v>5.7501643840919741E-15</v>
      </c>
      <c r="AP2930" s="3">
        <f t="shared" si="1567"/>
        <v>6366812.4008564716</v>
      </c>
      <c r="AQ2930">
        <f t="shared" si="1568"/>
        <v>-2.3861053274235222E-3</v>
      </c>
      <c r="AR2930">
        <f t="shared" si="1569"/>
        <v>3953586.9442910855</v>
      </c>
      <c r="AU2930">
        <f t="shared" si="1570"/>
        <v>-0.76335910101326143</v>
      </c>
      <c r="AV2930">
        <f t="shared" si="1571"/>
        <v>-0.64597436706128308</v>
      </c>
      <c r="AY2930">
        <f t="shared" si="1572"/>
        <v>0</v>
      </c>
      <c r="AZ2930">
        <f t="shared" si="1546"/>
        <v>1</v>
      </c>
      <c r="BC2930">
        <f t="shared" si="1573"/>
        <v>0</v>
      </c>
      <c r="BD2930">
        <f t="shared" si="1574"/>
        <v>-0.76835924415261836</v>
      </c>
      <c r="BG2930">
        <f t="shared" si="1575"/>
        <v>-3953586.9442910855</v>
      </c>
      <c r="BH2930">
        <f t="shared" si="1576"/>
        <v>-4903877.1605711868</v>
      </c>
    </row>
    <row r="2931" spans="9:60">
      <c r="I2931">
        <v>35.715560913085902</v>
      </c>
      <c r="J2931">
        <v>139.76123046875</v>
      </c>
      <c r="K2931">
        <f t="shared" si="1547"/>
        <v>0</v>
      </c>
      <c r="L2931">
        <f t="shared" si="1548"/>
        <v>0</v>
      </c>
      <c r="M2931">
        <f t="shared" si="1549"/>
        <v>0.62335413212994129</v>
      </c>
      <c r="N2931">
        <f t="shared" si="1550"/>
        <v>2.4392936383183055</v>
      </c>
      <c r="O2931">
        <f t="shared" si="1551"/>
        <v>0.94794152197184645</v>
      </c>
      <c r="P2931">
        <f t="shared" si="1552"/>
        <v>0.60373344267671347</v>
      </c>
      <c r="Q2931">
        <f t="shared" si="1553"/>
        <v>-0.5634303877321738</v>
      </c>
      <c r="R2931">
        <f t="shared" si="1554"/>
        <v>-0.96257600818290445</v>
      </c>
      <c r="S2931">
        <f t="shared" si="1555"/>
        <v>-4.962359691597764E-2</v>
      </c>
      <c r="U2931" s="1" t="s">
        <v>3010</v>
      </c>
      <c r="V2931" s="3">
        <v>0.99990000000000001</v>
      </c>
      <c r="W2931" s="3">
        <v>6378137</v>
      </c>
      <c r="X2931" s="3">
        <v>298.25722210100002</v>
      </c>
      <c r="AA2931" s="3">
        <f t="shared" si="1556"/>
        <v>1.6792203946287445E-3</v>
      </c>
      <c r="AB2931" s="3">
        <f t="shared" si="1545"/>
        <v>1.0000007049454078</v>
      </c>
      <c r="AC2931" s="3">
        <f t="shared" si="1557"/>
        <v>-2.5188297041239312E-3</v>
      </c>
      <c r="AD2931" s="3">
        <f t="shared" si="1558"/>
        <v>2.6435429493240994E-6</v>
      </c>
      <c r="AE2931" s="3">
        <f t="shared" si="1559"/>
        <v>-3.4526259073074147E-9</v>
      </c>
      <c r="AF2931" s="3">
        <f t="shared" si="1560"/>
        <v>4.8918304243879506E-12</v>
      </c>
      <c r="AG2931" s="3">
        <f t="shared" si="1561"/>
        <v>-7.2287260458139161E-15</v>
      </c>
      <c r="AH2931" s="3" t="s">
        <v>57</v>
      </c>
      <c r="AI2931" s="3">
        <f t="shared" si="1562"/>
        <v>8.377318247285465E-4</v>
      </c>
      <c r="AJ2931" s="3">
        <f t="shared" si="1563"/>
        <v>7.6085278483792483E-7</v>
      </c>
      <c r="AK2931" s="3">
        <f t="shared" si="1564"/>
        <v>1.1976455002315586E-9</v>
      </c>
      <c r="AL2931" s="3">
        <f t="shared" si="1565"/>
        <v>2.4291502606542476E-12</v>
      </c>
      <c r="AM2931" s="3">
        <f t="shared" si="1566"/>
        <v>5.7501643840919741E-15</v>
      </c>
      <c r="AP2931" s="3">
        <f t="shared" si="1567"/>
        <v>6366812.4008564716</v>
      </c>
      <c r="AQ2931">
        <f t="shared" si="1568"/>
        <v>-2.3861053274235222E-3</v>
      </c>
      <c r="AR2931">
        <f t="shared" si="1569"/>
        <v>3953586.9442910855</v>
      </c>
      <c r="AU2931">
        <f t="shared" si="1570"/>
        <v>-0.76335910101326143</v>
      </c>
      <c r="AV2931">
        <f t="shared" si="1571"/>
        <v>-0.64597436706128308</v>
      </c>
      <c r="AY2931">
        <f t="shared" si="1572"/>
        <v>0</v>
      </c>
      <c r="AZ2931">
        <f t="shared" si="1546"/>
        <v>1</v>
      </c>
      <c r="BC2931">
        <f t="shared" si="1573"/>
        <v>0</v>
      </c>
      <c r="BD2931">
        <f t="shared" si="1574"/>
        <v>-0.76835924415261836</v>
      </c>
      <c r="BG2931">
        <f t="shared" si="1575"/>
        <v>-3953586.9442910855</v>
      </c>
      <c r="BH2931">
        <f t="shared" si="1576"/>
        <v>-4903877.1605711868</v>
      </c>
    </row>
    <row r="2932" spans="9:60">
      <c r="I2932">
        <v>35.715560913085902</v>
      </c>
      <c r="J2932">
        <v>139.76123046875</v>
      </c>
      <c r="K2932">
        <f t="shared" si="1547"/>
        <v>0</v>
      </c>
      <c r="L2932">
        <f t="shared" si="1548"/>
        <v>0</v>
      </c>
      <c r="M2932">
        <f t="shared" si="1549"/>
        <v>0.62335413212994129</v>
      </c>
      <c r="N2932">
        <f t="shared" si="1550"/>
        <v>2.4392936383183055</v>
      </c>
      <c r="O2932">
        <f t="shared" si="1551"/>
        <v>0.94794152197184645</v>
      </c>
      <c r="P2932">
        <f t="shared" si="1552"/>
        <v>0.60373344267671347</v>
      </c>
      <c r="Q2932">
        <f t="shared" si="1553"/>
        <v>-0.5634303877321738</v>
      </c>
      <c r="R2932">
        <f t="shared" si="1554"/>
        <v>-0.96257600818290445</v>
      </c>
      <c r="S2932">
        <f t="shared" si="1555"/>
        <v>-4.962359691597764E-2</v>
      </c>
      <c r="U2932" s="1" t="s">
        <v>3011</v>
      </c>
      <c r="V2932" s="3">
        <v>0.99990000000000001</v>
      </c>
      <c r="W2932" s="3">
        <v>6378137</v>
      </c>
      <c r="X2932" s="3">
        <v>298.25722210100002</v>
      </c>
      <c r="AA2932" s="3">
        <f t="shared" si="1556"/>
        <v>1.6792203946287445E-3</v>
      </c>
      <c r="AB2932" s="3">
        <f t="shared" si="1545"/>
        <v>1.0000007049454078</v>
      </c>
      <c r="AC2932" s="3">
        <f t="shared" si="1557"/>
        <v>-2.5188297041239312E-3</v>
      </c>
      <c r="AD2932" s="3">
        <f t="shared" si="1558"/>
        <v>2.6435429493240994E-6</v>
      </c>
      <c r="AE2932" s="3">
        <f t="shared" si="1559"/>
        <v>-3.4526259073074147E-9</v>
      </c>
      <c r="AF2932" s="3">
        <f t="shared" si="1560"/>
        <v>4.8918304243879506E-12</v>
      </c>
      <c r="AG2932" s="3">
        <f t="shared" si="1561"/>
        <v>-7.2287260458139161E-15</v>
      </c>
      <c r="AH2932" s="3" t="s">
        <v>57</v>
      </c>
      <c r="AI2932" s="3">
        <f t="shared" si="1562"/>
        <v>8.377318247285465E-4</v>
      </c>
      <c r="AJ2932" s="3">
        <f t="shared" si="1563"/>
        <v>7.6085278483792483E-7</v>
      </c>
      <c r="AK2932" s="3">
        <f t="shared" si="1564"/>
        <v>1.1976455002315586E-9</v>
      </c>
      <c r="AL2932" s="3">
        <f t="shared" si="1565"/>
        <v>2.4291502606542476E-12</v>
      </c>
      <c r="AM2932" s="3">
        <f t="shared" si="1566"/>
        <v>5.7501643840919741E-15</v>
      </c>
      <c r="AP2932" s="3">
        <f t="shared" si="1567"/>
        <v>6366812.4008564716</v>
      </c>
      <c r="AQ2932">
        <f t="shared" si="1568"/>
        <v>-2.3861053274235222E-3</v>
      </c>
      <c r="AR2932">
        <f t="shared" si="1569"/>
        <v>3953586.9442910855</v>
      </c>
      <c r="AU2932">
        <f t="shared" si="1570"/>
        <v>-0.76335910101326143</v>
      </c>
      <c r="AV2932">
        <f t="shared" si="1571"/>
        <v>-0.64597436706128308</v>
      </c>
      <c r="AY2932">
        <f t="shared" si="1572"/>
        <v>0</v>
      </c>
      <c r="AZ2932">
        <f t="shared" si="1546"/>
        <v>1</v>
      </c>
      <c r="BC2932">
        <f t="shared" si="1573"/>
        <v>0</v>
      </c>
      <c r="BD2932">
        <f t="shared" si="1574"/>
        <v>-0.76835924415261836</v>
      </c>
      <c r="BG2932">
        <f t="shared" si="1575"/>
        <v>-3953586.9442910855</v>
      </c>
      <c r="BH2932">
        <f t="shared" si="1576"/>
        <v>-4903877.1605711868</v>
      </c>
    </row>
    <row r="2933" spans="9:60">
      <c r="I2933">
        <v>35.715560913085902</v>
      </c>
      <c r="J2933">
        <v>139.76123046875</v>
      </c>
      <c r="K2933">
        <f t="shared" si="1547"/>
        <v>0</v>
      </c>
      <c r="L2933">
        <f t="shared" si="1548"/>
        <v>0</v>
      </c>
      <c r="M2933">
        <f t="shared" si="1549"/>
        <v>0.62335413212994129</v>
      </c>
      <c r="N2933">
        <f t="shared" si="1550"/>
        <v>2.4392936383183055</v>
      </c>
      <c r="O2933">
        <f t="shared" si="1551"/>
        <v>0.94794152197184645</v>
      </c>
      <c r="P2933">
        <f t="shared" si="1552"/>
        <v>0.60373344267671347</v>
      </c>
      <c r="Q2933">
        <f t="shared" si="1553"/>
        <v>-0.5634303877321738</v>
      </c>
      <c r="R2933">
        <f t="shared" si="1554"/>
        <v>-0.96257600818290445</v>
      </c>
      <c r="S2933">
        <f t="shared" si="1555"/>
        <v>-4.962359691597764E-2</v>
      </c>
      <c r="U2933" s="1" t="s">
        <v>3012</v>
      </c>
      <c r="V2933" s="3">
        <v>0.99990000000000001</v>
      </c>
      <c r="W2933" s="3">
        <v>6378137</v>
      </c>
      <c r="X2933" s="3">
        <v>298.25722210100002</v>
      </c>
      <c r="AA2933" s="3">
        <f t="shared" si="1556"/>
        <v>1.6792203946287445E-3</v>
      </c>
      <c r="AB2933" s="3">
        <f t="shared" si="1545"/>
        <v>1.0000007049454078</v>
      </c>
      <c r="AC2933" s="3">
        <f t="shared" si="1557"/>
        <v>-2.5188297041239312E-3</v>
      </c>
      <c r="AD2933" s="3">
        <f t="shared" si="1558"/>
        <v>2.6435429493240994E-6</v>
      </c>
      <c r="AE2933" s="3">
        <f t="shared" si="1559"/>
        <v>-3.4526259073074147E-9</v>
      </c>
      <c r="AF2933" s="3">
        <f t="shared" si="1560"/>
        <v>4.8918304243879506E-12</v>
      </c>
      <c r="AG2933" s="3">
        <f t="shared" si="1561"/>
        <v>-7.2287260458139161E-15</v>
      </c>
      <c r="AH2933" s="3" t="s">
        <v>57</v>
      </c>
      <c r="AI2933" s="3">
        <f t="shared" si="1562"/>
        <v>8.377318247285465E-4</v>
      </c>
      <c r="AJ2933" s="3">
        <f t="shared" si="1563"/>
        <v>7.6085278483792483E-7</v>
      </c>
      <c r="AK2933" s="3">
        <f t="shared" si="1564"/>
        <v>1.1976455002315586E-9</v>
      </c>
      <c r="AL2933" s="3">
        <f t="shared" si="1565"/>
        <v>2.4291502606542476E-12</v>
      </c>
      <c r="AM2933" s="3">
        <f t="shared" si="1566"/>
        <v>5.7501643840919741E-15</v>
      </c>
      <c r="AP2933" s="3">
        <f t="shared" si="1567"/>
        <v>6366812.4008564716</v>
      </c>
      <c r="AQ2933">
        <f t="shared" si="1568"/>
        <v>-2.3861053274235222E-3</v>
      </c>
      <c r="AR2933">
        <f t="shared" si="1569"/>
        <v>3953586.9442910855</v>
      </c>
      <c r="AU2933">
        <f t="shared" si="1570"/>
        <v>-0.76335910101326143</v>
      </c>
      <c r="AV2933">
        <f t="shared" si="1571"/>
        <v>-0.64597436706128308</v>
      </c>
      <c r="AY2933">
        <f t="shared" si="1572"/>
        <v>0</v>
      </c>
      <c r="AZ2933">
        <f t="shared" si="1546"/>
        <v>1</v>
      </c>
      <c r="BC2933">
        <f t="shared" si="1573"/>
        <v>0</v>
      </c>
      <c r="BD2933">
        <f t="shared" si="1574"/>
        <v>-0.76835924415261836</v>
      </c>
      <c r="BG2933">
        <f t="shared" si="1575"/>
        <v>-3953586.9442910855</v>
      </c>
      <c r="BH2933">
        <f t="shared" si="1576"/>
        <v>-4903877.1605711868</v>
      </c>
    </row>
    <row r="2934" spans="9:60">
      <c r="I2934">
        <v>35.715560913085902</v>
      </c>
      <c r="J2934">
        <v>139.76123046875</v>
      </c>
      <c r="K2934">
        <f t="shared" si="1547"/>
        <v>0</v>
      </c>
      <c r="L2934">
        <f t="shared" si="1548"/>
        <v>0</v>
      </c>
      <c r="M2934">
        <f t="shared" si="1549"/>
        <v>0.62335413212994129</v>
      </c>
      <c r="N2934">
        <f t="shared" si="1550"/>
        <v>2.4392936383183055</v>
      </c>
      <c r="O2934">
        <f t="shared" si="1551"/>
        <v>0.94794152197184645</v>
      </c>
      <c r="P2934">
        <f t="shared" si="1552"/>
        <v>0.60373344267671347</v>
      </c>
      <c r="Q2934">
        <f t="shared" si="1553"/>
        <v>-0.5634303877321738</v>
      </c>
      <c r="R2934">
        <f t="shared" si="1554"/>
        <v>-0.96257600818290445</v>
      </c>
      <c r="S2934">
        <f t="shared" si="1555"/>
        <v>-4.962359691597764E-2</v>
      </c>
      <c r="U2934" s="1" t="s">
        <v>3013</v>
      </c>
      <c r="V2934" s="3">
        <v>0.99990000000000001</v>
      </c>
      <c r="W2934" s="3">
        <v>6378137</v>
      </c>
      <c r="X2934" s="3">
        <v>298.25722210100002</v>
      </c>
      <c r="AA2934" s="3">
        <f t="shared" si="1556"/>
        <v>1.6792203946287445E-3</v>
      </c>
      <c r="AB2934" s="3">
        <f t="shared" si="1545"/>
        <v>1.0000007049454078</v>
      </c>
      <c r="AC2934" s="3">
        <f t="shared" si="1557"/>
        <v>-2.5188297041239312E-3</v>
      </c>
      <c r="AD2934" s="3">
        <f t="shared" si="1558"/>
        <v>2.6435429493240994E-6</v>
      </c>
      <c r="AE2934" s="3">
        <f t="shared" si="1559"/>
        <v>-3.4526259073074147E-9</v>
      </c>
      <c r="AF2934" s="3">
        <f t="shared" si="1560"/>
        <v>4.8918304243879506E-12</v>
      </c>
      <c r="AG2934" s="3">
        <f t="shared" si="1561"/>
        <v>-7.2287260458139161E-15</v>
      </c>
      <c r="AH2934" s="3" t="s">
        <v>57</v>
      </c>
      <c r="AI2934" s="3">
        <f t="shared" si="1562"/>
        <v>8.377318247285465E-4</v>
      </c>
      <c r="AJ2934" s="3">
        <f t="shared" si="1563"/>
        <v>7.6085278483792483E-7</v>
      </c>
      <c r="AK2934" s="3">
        <f t="shared" si="1564"/>
        <v>1.1976455002315586E-9</v>
      </c>
      <c r="AL2934" s="3">
        <f t="shared" si="1565"/>
        <v>2.4291502606542476E-12</v>
      </c>
      <c r="AM2934" s="3">
        <f t="shared" si="1566"/>
        <v>5.7501643840919741E-15</v>
      </c>
      <c r="AP2934" s="3">
        <f t="shared" si="1567"/>
        <v>6366812.4008564716</v>
      </c>
      <c r="AQ2934">
        <f t="shared" si="1568"/>
        <v>-2.3861053274235222E-3</v>
      </c>
      <c r="AR2934">
        <f t="shared" si="1569"/>
        <v>3953586.9442910855</v>
      </c>
      <c r="AU2934">
        <f t="shared" si="1570"/>
        <v>-0.76335910101326143</v>
      </c>
      <c r="AV2934">
        <f t="shared" si="1571"/>
        <v>-0.64597436706128308</v>
      </c>
      <c r="AY2934">
        <f t="shared" si="1572"/>
        <v>0</v>
      </c>
      <c r="AZ2934">
        <f t="shared" si="1546"/>
        <v>1</v>
      </c>
      <c r="BC2934">
        <f t="shared" si="1573"/>
        <v>0</v>
      </c>
      <c r="BD2934">
        <f t="shared" si="1574"/>
        <v>-0.76835924415261836</v>
      </c>
      <c r="BG2934">
        <f t="shared" si="1575"/>
        <v>-3953586.9442910855</v>
      </c>
      <c r="BH2934">
        <f t="shared" si="1576"/>
        <v>-4903877.1605711868</v>
      </c>
    </row>
    <row r="2935" spans="9:60">
      <c r="I2935">
        <v>35.715560913085902</v>
      </c>
      <c r="J2935">
        <v>139.76123046875</v>
      </c>
      <c r="K2935">
        <f t="shared" si="1547"/>
        <v>0</v>
      </c>
      <c r="L2935">
        <f t="shared" si="1548"/>
        <v>0</v>
      </c>
      <c r="M2935">
        <f t="shared" si="1549"/>
        <v>0.62335413212994129</v>
      </c>
      <c r="N2935">
        <f t="shared" si="1550"/>
        <v>2.4392936383183055</v>
      </c>
      <c r="O2935">
        <f t="shared" si="1551"/>
        <v>0.94794152197184645</v>
      </c>
      <c r="P2935">
        <f t="shared" si="1552"/>
        <v>0.60373344267671347</v>
      </c>
      <c r="Q2935">
        <f t="shared" si="1553"/>
        <v>-0.5634303877321738</v>
      </c>
      <c r="R2935">
        <f t="shared" si="1554"/>
        <v>-0.96257600818290445</v>
      </c>
      <c r="S2935">
        <f t="shared" si="1555"/>
        <v>-4.962359691597764E-2</v>
      </c>
      <c r="U2935" s="1" t="s">
        <v>3014</v>
      </c>
      <c r="V2935" s="3">
        <v>0.99990000000000001</v>
      </c>
      <c r="W2935" s="3">
        <v>6378137</v>
      </c>
      <c r="X2935" s="3">
        <v>298.25722210100002</v>
      </c>
      <c r="AA2935" s="3">
        <f t="shared" si="1556"/>
        <v>1.6792203946287445E-3</v>
      </c>
      <c r="AB2935" s="3">
        <f t="shared" si="1545"/>
        <v>1.0000007049454078</v>
      </c>
      <c r="AC2935" s="3">
        <f t="shared" si="1557"/>
        <v>-2.5188297041239312E-3</v>
      </c>
      <c r="AD2935" s="3">
        <f t="shared" si="1558"/>
        <v>2.6435429493240994E-6</v>
      </c>
      <c r="AE2935" s="3">
        <f t="shared" si="1559"/>
        <v>-3.4526259073074147E-9</v>
      </c>
      <c r="AF2935" s="3">
        <f t="shared" si="1560"/>
        <v>4.8918304243879506E-12</v>
      </c>
      <c r="AG2935" s="3">
        <f t="shared" si="1561"/>
        <v>-7.2287260458139161E-15</v>
      </c>
      <c r="AH2935" s="3" t="s">
        <v>57</v>
      </c>
      <c r="AI2935" s="3">
        <f t="shared" si="1562"/>
        <v>8.377318247285465E-4</v>
      </c>
      <c r="AJ2935" s="3">
        <f t="shared" si="1563"/>
        <v>7.6085278483792483E-7</v>
      </c>
      <c r="AK2935" s="3">
        <f t="shared" si="1564"/>
        <v>1.1976455002315586E-9</v>
      </c>
      <c r="AL2935" s="3">
        <f t="shared" si="1565"/>
        <v>2.4291502606542476E-12</v>
      </c>
      <c r="AM2935" s="3">
        <f t="shared" si="1566"/>
        <v>5.7501643840919741E-15</v>
      </c>
      <c r="AP2935" s="3">
        <f t="shared" si="1567"/>
        <v>6366812.4008564716</v>
      </c>
      <c r="AQ2935">
        <f t="shared" si="1568"/>
        <v>-2.3861053274235222E-3</v>
      </c>
      <c r="AR2935">
        <f t="shared" si="1569"/>
        <v>3953586.9442910855</v>
      </c>
      <c r="AU2935">
        <f t="shared" si="1570"/>
        <v>-0.76335910101326143</v>
      </c>
      <c r="AV2935">
        <f t="shared" si="1571"/>
        <v>-0.64597436706128308</v>
      </c>
      <c r="AY2935">
        <f t="shared" si="1572"/>
        <v>0</v>
      </c>
      <c r="AZ2935">
        <f t="shared" si="1546"/>
        <v>1</v>
      </c>
      <c r="BC2935">
        <f t="shared" si="1573"/>
        <v>0</v>
      </c>
      <c r="BD2935">
        <f t="shared" si="1574"/>
        <v>-0.76835924415261836</v>
      </c>
      <c r="BG2935">
        <f t="shared" si="1575"/>
        <v>-3953586.9442910855</v>
      </c>
      <c r="BH2935">
        <f t="shared" si="1576"/>
        <v>-4903877.1605711868</v>
      </c>
    </row>
    <row r="2936" spans="9:60">
      <c r="I2936">
        <v>35.715560913085902</v>
      </c>
      <c r="J2936">
        <v>139.76123046875</v>
      </c>
      <c r="K2936">
        <f t="shared" si="1547"/>
        <v>0</v>
      </c>
      <c r="L2936">
        <f t="shared" si="1548"/>
        <v>0</v>
      </c>
      <c r="M2936">
        <f t="shared" si="1549"/>
        <v>0.62335413212994129</v>
      </c>
      <c r="N2936">
        <f t="shared" si="1550"/>
        <v>2.4392936383183055</v>
      </c>
      <c r="O2936">
        <f t="shared" si="1551"/>
        <v>0.94794152197184645</v>
      </c>
      <c r="P2936">
        <f t="shared" si="1552"/>
        <v>0.60373344267671347</v>
      </c>
      <c r="Q2936">
        <f t="shared" si="1553"/>
        <v>-0.5634303877321738</v>
      </c>
      <c r="R2936">
        <f t="shared" si="1554"/>
        <v>-0.96257600818290445</v>
      </c>
      <c r="S2936">
        <f t="shared" si="1555"/>
        <v>-4.962359691597764E-2</v>
      </c>
      <c r="U2936" s="1" t="s">
        <v>3015</v>
      </c>
      <c r="V2936" s="3">
        <v>0.99990000000000001</v>
      </c>
      <c r="W2936" s="3">
        <v>6378137</v>
      </c>
      <c r="X2936" s="3">
        <v>298.25722210100002</v>
      </c>
      <c r="AA2936" s="3">
        <f t="shared" si="1556"/>
        <v>1.6792203946287445E-3</v>
      </c>
      <c r="AB2936" s="3">
        <f t="shared" si="1545"/>
        <v>1.0000007049454078</v>
      </c>
      <c r="AC2936" s="3">
        <f t="shared" si="1557"/>
        <v>-2.5188297041239312E-3</v>
      </c>
      <c r="AD2936" s="3">
        <f t="shared" si="1558"/>
        <v>2.6435429493240994E-6</v>
      </c>
      <c r="AE2936" s="3">
        <f t="shared" si="1559"/>
        <v>-3.4526259073074147E-9</v>
      </c>
      <c r="AF2936" s="3">
        <f t="shared" si="1560"/>
        <v>4.8918304243879506E-12</v>
      </c>
      <c r="AG2936" s="3">
        <f t="shared" si="1561"/>
        <v>-7.2287260458139161E-15</v>
      </c>
      <c r="AH2936" s="3" t="s">
        <v>57</v>
      </c>
      <c r="AI2936" s="3">
        <f t="shared" si="1562"/>
        <v>8.377318247285465E-4</v>
      </c>
      <c r="AJ2936" s="3">
        <f t="shared" si="1563"/>
        <v>7.6085278483792483E-7</v>
      </c>
      <c r="AK2936" s="3">
        <f t="shared" si="1564"/>
        <v>1.1976455002315586E-9</v>
      </c>
      <c r="AL2936" s="3">
        <f t="shared" si="1565"/>
        <v>2.4291502606542476E-12</v>
      </c>
      <c r="AM2936" s="3">
        <f t="shared" si="1566"/>
        <v>5.7501643840919741E-15</v>
      </c>
      <c r="AP2936" s="3">
        <f t="shared" si="1567"/>
        <v>6366812.4008564716</v>
      </c>
      <c r="AQ2936">
        <f t="shared" si="1568"/>
        <v>-2.3861053274235222E-3</v>
      </c>
      <c r="AR2936">
        <f t="shared" si="1569"/>
        <v>3953586.9442910855</v>
      </c>
      <c r="AU2936">
        <f t="shared" si="1570"/>
        <v>-0.76335910101326143</v>
      </c>
      <c r="AV2936">
        <f t="shared" si="1571"/>
        <v>-0.64597436706128308</v>
      </c>
      <c r="AY2936">
        <f t="shared" si="1572"/>
        <v>0</v>
      </c>
      <c r="AZ2936">
        <f t="shared" si="1546"/>
        <v>1</v>
      </c>
      <c r="BC2936">
        <f t="shared" si="1573"/>
        <v>0</v>
      </c>
      <c r="BD2936">
        <f t="shared" si="1574"/>
        <v>-0.76835924415261836</v>
      </c>
      <c r="BG2936">
        <f t="shared" si="1575"/>
        <v>-3953586.9442910855</v>
      </c>
      <c r="BH2936">
        <f t="shared" si="1576"/>
        <v>-4903877.1605711868</v>
      </c>
    </row>
    <row r="2937" spans="9:60">
      <c r="I2937">
        <v>35.715560913085902</v>
      </c>
      <c r="J2937">
        <v>139.76123046875</v>
      </c>
      <c r="K2937">
        <f t="shared" si="1547"/>
        <v>0</v>
      </c>
      <c r="L2937">
        <f t="shared" si="1548"/>
        <v>0</v>
      </c>
      <c r="M2937">
        <f t="shared" si="1549"/>
        <v>0.62335413212994129</v>
      </c>
      <c r="N2937">
        <f t="shared" si="1550"/>
        <v>2.4392936383183055</v>
      </c>
      <c r="O2937">
        <f t="shared" si="1551"/>
        <v>0.94794152197184645</v>
      </c>
      <c r="P2937">
        <f t="shared" si="1552"/>
        <v>0.60373344267671347</v>
      </c>
      <c r="Q2937">
        <f t="shared" si="1553"/>
        <v>-0.5634303877321738</v>
      </c>
      <c r="R2937">
        <f t="shared" si="1554"/>
        <v>-0.96257600818290445</v>
      </c>
      <c r="S2937">
        <f t="shared" si="1555"/>
        <v>-4.962359691597764E-2</v>
      </c>
      <c r="U2937" s="1" t="s">
        <v>3016</v>
      </c>
      <c r="V2937" s="3">
        <v>0.99990000000000001</v>
      </c>
      <c r="W2937" s="3">
        <v>6378137</v>
      </c>
      <c r="X2937" s="3">
        <v>298.25722210100002</v>
      </c>
      <c r="AA2937" s="3">
        <f t="shared" si="1556"/>
        <v>1.6792203946287445E-3</v>
      </c>
      <c r="AB2937" s="3">
        <f t="shared" si="1545"/>
        <v>1.0000007049454078</v>
      </c>
      <c r="AC2937" s="3">
        <f t="shared" si="1557"/>
        <v>-2.5188297041239312E-3</v>
      </c>
      <c r="AD2937" s="3">
        <f t="shared" si="1558"/>
        <v>2.6435429493240994E-6</v>
      </c>
      <c r="AE2937" s="3">
        <f t="shared" si="1559"/>
        <v>-3.4526259073074147E-9</v>
      </c>
      <c r="AF2937" s="3">
        <f t="shared" si="1560"/>
        <v>4.8918304243879506E-12</v>
      </c>
      <c r="AG2937" s="3">
        <f t="shared" si="1561"/>
        <v>-7.2287260458139161E-15</v>
      </c>
      <c r="AH2937" s="3" t="s">
        <v>57</v>
      </c>
      <c r="AI2937" s="3">
        <f t="shared" si="1562"/>
        <v>8.377318247285465E-4</v>
      </c>
      <c r="AJ2937" s="3">
        <f t="shared" si="1563"/>
        <v>7.6085278483792483E-7</v>
      </c>
      <c r="AK2937" s="3">
        <f t="shared" si="1564"/>
        <v>1.1976455002315586E-9</v>
      </c>
      <c r="AL2937" s="3">
        <f t="shared" si="1565"/>
        <v>2.4291502606542476E-12</v>
      </c>
      <c r="AM2937" s="3">
        <f t="shared" si="1566"/>
        <v>5.7501643840919741E-15</v>
      </c>
      <c r="AP2937" s="3">
        <f t="shared" si="1567"/>
        <v>6366812.4008564716</v>
      </c>
      <c r="AQ2937">
        <f t="shared" si="1568"/>
        <v>-2.3861053274235222E-3</v>
      </c>
      <c r="AR2937">
        <f t="shared" si="1569"/>
        <v>3953586.9442910855</v>
      </c>
      <c r="AU2937">
        <f t="shared" si="1570"/>
        <v>-0.76335910101326143</v>
      </c>
      <c r="AV2937">
        <f t="shared" si="1571"/>
        <v>-0.64597436706128308</v>
      </c>
      <c r="AY2937">
        <f t="shared" si="1572"/>
        <v>0</v>
      </c>
      <c r="AZ2937">
        <f t="shared" si="1546"/>
        <v>1</v>
      </c>
      <c r="BC2937">
        <f t="shared" si="1573"/>
        <v>0</v>
      </c>
      <c r="BD2937">
        <f t="shared" si="1574"/>
        <v>-0.76835924415261836</v>
      </c>
      <c r="BG2937">
        <f t="shared" si="1575"/>
        <v>-3953586.9442910855</v>
      </c>
      <c r="BH2937">
        <f t="shared" si="1576"/>
        <v>-4903877.1605711868</v>
      </c>
    </row>
    <row r="2938" spans="9:60">
      <c r="I2938">
        <v>35.715560913085902</v>
      </c>
      <c r="J2938">
        <v>139.76123046875</v>
      </c>
      <c r="K2938">
        <f t="shared" si="1547"/>
        <v>0</v>
      </c>
      <c r="L2938">
        <f t="shared" si="1548"/>
        <v>0</v>
      </c>
      <c r="M2938">
        <f t="shared" si="1549"/>
        <v>0.62335413212994129</v>
      </c>
      <c r="N2938">
        <f t="shared" si="1550"/>
        <v>2.4392936383183055</v>
      </c>
      <c r="O2938">
        <f t="shared" si="1551"/>
        <v>0.94794152197184645</v>
      </c>
      <c r="P2938">
        <f t="shared" si="1552"/>
        <v>0.60373344267671347</v>
      </c>
      <c r="Q2938">
        <f t="shared" si="1553"/>
        <v>-0.5634303877321738</v>
      </c>
      <c r="R2938">
        <f t="shared" si="1554"/>
        <v>-0.96257600818290445</v>
      </c>
      <c r="S2938">
        <f t="shared" si="1555"/>
        <v>-4.962359691597764E-2</v>
      </c>
      <c r="U2938" s="1" t="s">
        <v>3017</v>
      </c>
      <c r="V2938" s="3">
        <v>0.99990000000000001</v>
      </c>
      <c r="W2938" s="3">
        <v>6378137</v>
      </c>
      <c r="X2938" s="3">
        <v>298.25722210100002</v>
      </c>
      <c r="AA2938" s="3">
        <f t="shared" si="1556"/>
        <v>1.6792203946287445E-3</v>
      </c>
      <c r="AB2938" s="3">
        <f t="shared" si="1545"/>
        <v>1.0000007049454078</v>
      </c>
      <c r="AC2938" s="3">
        <f t="shared" si="1557"/>
        <v>-2.5188297041239312E-3</v>
      </c>
      <c r="AD2938" s="3">
        <f t="shared" si="1558"/>
        <v>2.6435429493240994E-6</v>
      </c>
      <c r="AE2938" s="3">
        <f t="shared" si="1559"/>
        <v>-3.4526259073074147E-9</v>
      </c>
      <c r="AF2938" s="3">
        <f t="shared" si="1560"/>
        <v>4.8918304243879506E-12</v>
      </c>
      <c r="AG2938" s="3">
        <f t="shared" si="1561"/>
        <v>-7.2287260458139161E-15</v>
      </c>
      <c r="AH2938" s="3" t="s">
        <v>57</v>
      </c>
      <c r="AI2938" s="3">
        <f t="shared" si="1562"/>
        <v>8.377318247285465E-4</v>
      </c>
      <c r="AJ2938" s="3">
        <f t="shared" si="1563"/>
        <v>7.6085278483792483E-7</v>
      </c>
      <c r="AK2938" s="3">
        <f t="shared" si="1564"/>
        <v>1.1976455002315586E-9</v>
      </c>
      <c r="AL2938" s="3">
        <f t="shared" si="1565"/>
        <v>2.4291502606542476E-12</v>
      </c>
      <c r="AM2938" s="3">
        <f t="shared" si="1566"/>
        <v>5.7501643840919741E-15</v>
      </c>
      <c r="AP2938" s="3">
        <f t="shared" si="1567"/>
        <v>6366812.4008564716</v>
      </c>
      <c r="AQ2938">
        <f t="shared" si="1568"/>
        <v>-2.3861053274235222E-3</v>
      </c>
      <c r="AR2938">
        <f t="shared" si="1569"/>
        <v>3953586.9442910855</v>
      </c>
      <c r="AU2938">
        <f t="shared" si="1570"/>
        <v>-0.76335910101326143</v>
      </c>
      <c r="AV2938">
        <f t="shared" si="1571"/>
        <v>-0.64597436706128308</v>
      </c>
      <c r="AY2938">
        <f t="shared" si="1572"/>
        <v>0</v>
      </c>
      <c r="AZ2938">
        <f t="shared" si="1546"/>
        <v>1</v>
      </c>
      <c r="BC2938">
        <f t="shared" si="1573"/>
        <v>0</v>
      </c>
      <c r="BD2938">
        <f t="shared" si="1574"/>
        <v>-0.76835924415261836</v>
      </c>
      <c r="BG2938">
        <f t="shared" si="1575"/>
        <v>-3953586.9442910855</v>
      </c>
      <c r="BH2938">
        <f t="shared" si="1576"/>
        <v>-4903877.1605711868</v>
      </c>
    </row>
    <row r="2939" spans="9:60">
      <c r="I2939">
        <v>35.715560913085902</v>
      </c>
      <c r="J2939">
        <v>139.76123046875</v>
      </c>
      <c r="K2939">
        <f t="shared" si="1547"/>
        <v>0</v>
      </c>
      <c r="L2939">
        <f t="shared" si="1548"/>
        <v>0</v>
      </c>
      <c r="M2939">
        <f t="shared" si="1549"/>
        <v>0.62335413212994129</v>
      </c>
      <c r="N2939">
        <f t="shared" si="1550"/>
        <v>2.4392936383183055</v>
      </c>
      <c r="O2939">
        <f t="shared" si="1551"/>
        <v>0.94794152197184645</v>
      </c>
      <c r="P2939">
        <f t="shared" si="1552"/>
        <v>0.60373344267671347</v>
      </c>
      <c r="Q2939">
        <f t="shared" si="1553"/>
        <v>-0.5634303877321738</v>
      </c>
      <c r="R2939">
        <f t="shared" si="1554"/>
        <v>-0.96257600818290445</v>
      </c>
      <c r="S2939">
        <f t="shared" si="1555"/>
        <v>-4.962359691597764E-2</v>
      </c>
      <c r="U2939" s="1" t="s">
        <v>3018</v>
      </c>
      <c r="V2939" s="3">
        <v>0.99990000000000001</v>
      </c>
      <c r="W2939" s="3">
        <v>6378137</v>
      </c>
      <c r="X2939" s="3">
        <v>298.25722210100002</v>
      </c>
      <c r="AA2939" s="3">
        <f t="shared" si="1556"/>
        <v>1.6792203946287445E-3</v>
      </c>
      <c r="AB2939" s="3">
        <f t="shared" si="1545"/>
        <v>1.0000007049454078</v>
      </c>
      <c r="AC2939" s="3">
        <f t="shared" si="1557"/>
        <v>-2.5188297041239312E-3</v>
      </c>
      <c r="AD2939" s="3">
        <f t="shared" si="1558"/>
        <v>2.6435429493240994E-6</v>
      </c>
      <c r="AE2939" s="3">
        <f t="shared" si="1559"/>
        <v>-3.4526259073074147E-9</v>
      </c>
      <c r="AF2939" s="3">
        <f t="shared" si="1560"/>
        <v>4.8918304243879506E-12</v>
      </c>
      <c r="AG2939" s="3">
        <f t="shared" si="1561"/>
        <v>-7.2287260458139161E-15</v>
      </c>
      <c r="AH2939" s="3" t="s">
        <v>57</v>
      </c>
      <c r="AI2939" s="3">
        <f t="shared" si="1562"/>
        <v>8.377318247285465E-4</v>
      </c>
      <c r="AJ2939" s="3">
        <f t="shared" si="1563"/>
        <v>7.6085278483792483E-7</v>
      </c>
      <c r="AK2939" s="3">
        <f t="shared" si="1564"/>
        <v>1.1976455002315586E-9</v>
      </c>
      <c r="AL2939" s="3">
        <f t="shared" si="1565"/>
        <v>2.4291502606542476E-12</v>
      </c>
      <c r="AM2939" s="3">
        <f t="shared" si="1566"/>
        <v>5.7501643840919741E-15</v>
      </c>
      <c r="AP2939" s="3">
        <f t="shared" si="1567"/>
        <v>6366812.4008564716</v>
      </c>
      <c r="AQ2939">
        <f t="shared" si="1568"/>
        <v>-2.3861053274235222E-3</v>
      </c>
      <c r="AR2939">
        <f t="shared" si="1569"/>
        <v>3953586.9442910855</v>
      </c>
      <c r="AU2939">
        <f t="shared" si="1570"/>
        <v>-0.76335910101326143</v>
      </c>
      <c r="AV2939">
        <f t="shared" si="1571"/>
        <v>-0.64597436706128308</v>
      </c>
      <c r="AY2939">
        <f t="shared" si="1572"/>
        <v>0</v>
      </c>
      <c r="AZ2939">
        <f t="shared" si="1546"/>
        <v>1</v>
      </c>
      <c r="BC2939">
        <f t="shared" si="1573"/>
        <v>0</v>
      </c>
      <c r="BD2939">
        <f t="shared" si="1574"/>
        <v>-0.76835924415261836</v>
      </c>
      <c r="BG2939">
        <f t="shared" si="1575"/>
        <v>-3953586.9442910855</v>
      </c>
      <c r="BH2939">
        <f t="shared" si="1576"/>
        <v>-4903877.1605711868</v>
      </c>
    </row>
    <row r="2940" spans="9:60">
      <c r="I2940">
        <v>35.715560913085902</v>
      </c>
      <c r="J2940">
        <v>139.76123046875</v>
      </c>
      <c r="K2940">
        <f t="shared" si="1547"/>
        <v>0</v>
      </c>
      <c r="L2940">
        <f t="shared" si="1548"/>
        <v>0</v>
      </c>
      <c r="M2940">
        <f t="shared" si="1549"/>
        <v>0.62335413212994129</v>
      </c>
      <c r="N2940">
        <f t="shared" si="1550"/>
        <v>2.4392936383183055</v>
      </c>
      <c r="O2940">
        <f t="shared" si="1551"/>
        <v>0.94794152197184645</v>
      </c>
      <c r="P2940">
        <f t="shared" si="1552"/>
        <v>0.60373344267671347</v>
      </c>
      <c r="Q2940">
        <f t="shared" si="1553"/>
        <v>-0.5634303877321738</v>
      </c>
      <c r="R2940">
        <f t="shared" si="1554"/>
        <v>-0.96257600818290445</v>
      </c>
      <c r="S2940">
        <f t="shared" si="1555"/>
        <v>-4.962359691597764E-2</v>
      </c>
      <c r="U2940" s="1" t="s">
        <v>3019</v>
      </c>
      <c r="V2940" s="3">
        <v>0.99990000000000001</v>
      </c>
      <c r="W2940" s="3">
        <v>6378137</v>
      </c>
      <c r="X2940" s="3">
        <v>298.25722210100002</v>
      </c>
      <c r="AA2940" s="3">
        <f t="shared" si="1556"/>
        <v>1.6792203946287445E-3</v>
      </c>
      <c r="AB2940" s="3">
        <f t="shared" si="1545"/>
        <v>1.0000007049454078</v>
      </c>
      <c r="AC2940" s="3">
        <f t="shared" si="1557"/>
        <v>-2.5188297041239312E-3</v>
      </c>
      <c r="AD2940" s="3">
        <f t="shared" si="1558"/>
        <v>2.6435429493240994E-6</v>
      </c>
      <c r="AE2940" s="3">
        <f t="shared" si="1559"/>
        <v>-3.4526259073074147E-9</v>
      </c>
      <c r="AF2940" s="3">
        <f t="shared" si="1560"/>
        <v>4.8918304243879506E-12</v>
      </c>
      <c r="AG2940" s="3">
        <f t="shared" si="1561"/>
        <v>-7.2287260458139161E-15</v>
      </c>
      <c r="AH2940" s="3" t="s">
        <v>57</v>
      </c>
      <c r="AI2940" s="3">
        <f t="shared" si="1562"/>
        <v>8.377318247285465E-4</v>
      </c>
      <c r="AJ2940" s="3">
        <f t="shared" si="1563"/>
        <v>7.6085278483792483E-7</v>
      </c>
      <c r="AK2940" s="3">
        <f t="shared" si="1564"/>
        <v>1.1976455002315586E-9</v>
      </c>
      <c r="AL2940" s="3">
        <f t="shared" si="1565"/>
        <v>2.4291502606542476E-12</v>
      </c>
      <c r="AM2940" s="3">
        <f t="shared" si="1566"/>
        <v>5.7501643840919741E-15</v>
      </c>
      <c r="AP2940" s="3">
        <f t="shared" si="1567"/>
        <v>6366812.4008564716</v>
      </c>
      <c r="AQ2940">
        <f t="shared" si="1568"/>
        <v>-2.3861053274235222E-3</v>
      </c>
      <c r="AR2940">
        <f t="shared" si="1569"/>
        <v>3953586.9442910855</v>
      </c>
      <c r="AU2940">
        <f t="shared" si="1570"/>
        <v>-0.76335910101326143</v>
      </c>
      <c r="AV2940">
        <f t="shared" si="1571"/>
        <v>-0.64597436706128308</v>
      </c>
      <c r="AY2940">
        <f t="shared" si="1572"/>
        <v>0</v>
      </c>
      <c r="AZ2940">
        <f t="shared" si="1546"/>
        <v>1</v>
      </c>
      <c r="BC2940">
        <f t="shared" si="1573"/>
        <v>0</v>
      </c>
      <c r="BD2940">
        <f t="shared" si="1574"/>
        <v>-0.76835924415261836</v>
      </c>
      <c r="BG2940">
        <f t="shared" si="1575"/>
        <v>-3953586.9442910855</v>
      </c>
      <c r="BH2940">
        <f t="shared" si="1576"/>
        <v>-4903877.1605711868</v>
      </c>
    </row>
    <row r="2941" spans="9:60">
      <c r="I2941">
        <v>35.715560913085902</v>
      </c>
      <c r="J2941">
        <v>139.76123046875</v>
      </c>
      <c r="K2941">
        <f t="shared" si="1547"/>
        <v>0</v>
      </c>
      <c r="L2941">
        <f t="shared" si="1548"/>
        <v>0</v>
      </c>
      <c r="M2941">
        <f t="shared" si="1549"/>
        <v>0.62335413212994129</v>
      </c>
      <c r="N2941">
        <f t="shared" si="1550"/>
        <v>2.4392936383183055</v>
      </c>
      <c r="O2941">
        <f t="shared" si="1551"/>
        <v>0.94794152197184645</v>
      </c>
      <c r="P2941">
        <f t="shared" si="1552"/>
        <v>0.60373344267671347</v>
      </c>
      <c r="Q2941">
        <f t="shared" si="1553"/>
        <v>-0.5634303877321738</v>
      </c>
      <c r="R2941">
        <f t="shared" si="1554"/>
        <v>-0.96257600818290445</v>
      </c>
      <c r="S2941">
        <f t="shared" si="1555"/>
        <v>-4.962359691597764E-2</v>
      </c>
      <c r="U2941" s="1" t="s">
        <v>3020</v>
      </c>
      <c r="V2941" s="3">
        <v>0.99990000000000001</v>
      </c>
      <c r="W2941" s="3">
        <v>6378137</v>
      </c>
      <c r="X2941" s="3">
        <v>298.25722210100002</v>
      </c>
      <c r="AA2941" s="3">
        <f t="shared" si="1556"/>
        <v>1.6792203946287445E-3</v>
      </c>
      <c r="AB2941" s="3">
        <f t="shared" si="1545"/>
        <v>1.0000007049454078</v>
      </c>
      <c r="AC2941" s="3">
        <f t="shared" si="1557"/>
        <v>-2.5188297041239312E-3</v>
      </c>
      <c r="AD2941" s="3">
        <f t="shared" si="1558"/>
        <v>2.6435429493240994E-6</v>
      </c>
      <c r="AE2941" s="3">
        <f t="shared" si="1559"/>
        <v>-3.4526259073074147E-9</v>
      </c>
      <c r="AF2941" s="3">
        <f t="shared" si="1560"/>
        <v>4.8918304243879506E-12</v>
      </c>
      <c r="AG2941" s="3">
        <f t="shared" si="1561"/>
        <v>-7.2287260458139161E-15</v>
      </c>
      <c r="AH2941" s="3" t="s">
        <v>57</v>
      </c>
      <c r="AI2941" s="3">
        <f t="shared" si="1562"/>
        <v>8.377318247285465E-4</v>
      </c>
      <c r="AJ2941" s="3">
        <f t="shared" si="1563"/>
        <v>7.6085278483792483E-7</v>
      </c>
      <c r="AK2941" s="3">
        <f t="shared" si="1564"/>
        <v>1.1976455002315586E-9</v>
      </c>
      <c r="AL2941" s="3">
        <f t="shared" si="1565"/>
        <v>2.4291502606542476E-12</v>
      </c>
      <c r="AM2941" s="3">
        <f t="shared" si="1566"/>
        <v>5.7501643840919741E-15</v>
      </c>
      <c r="AP2941" s="3">
        <f t="shared" si="1567"/>
        <v>6366812.4008564716</v>
      </c>
      <c r="AQ2941">
        <f t="shared" si="1568"/>
        <v>-2.3861053274235222E-3</v>
      </c>
      <c r="AR2941">
        <f t="shared" si="1569"/>
        <v>3953586.9442910855</v>
      </c>
      <c r="AU2941">
        <f t="shared" si="1570"/>
        <v>-0.76335910101326143</v>
      </c>
      <c r="AV2941">
        <f t="shared" si="1571"/>
        <v>-0.64597436706128308</v>
      </c>
      <c r="AY2941">
        <f t="shared" si="1572"/>
        <v>0</v>
      </c>
      <c r="AZ2941">
        <f t="shared" si="1546"/>
        <v>1</v>
      </c>
      <c r="BC2941">
        <f t="shared" si="1573"/>
        <v>0</v>
      </c>
      <c r="BD2941">
        <f t="shared" si="1574"/>
        <v>-0.76835924415261836</v>
      </c>
      <c r="BG2941">
        <f t="shared" si="1575"/>
        <v>-3953586.9442910855</v>
      </c>
      <c r="BH2941">
        <f t="shared" si="1576"/>
        <v>-4903877.1605711868</v>
      </c>
    </row>
    <row r="2942" spans="9:60">
      <c r="I2942">
        <v>35.715560913085902</v>
      </c>
      <c r="J2942">
        <v>139.76123046875</v>
      </c>
      <c r="K2942">
        <f t="shared" si="1547"/>
        <v>0</v>
      </c>
      <c r="L2942">
        <f t="shared" si="1548"/>
        <v>0</v>
      </c>
      <c r="M2942">
        <f t="shared" si="1549"/>
        <v>0.62335413212994129</v>
      </c>
      <c r="N2942">
        <f t="shared" si="1550"/>
        <v>2.4392936383183055</v>
      </c>
      <c r="O2942">
        <f t="shared" si="1551"/>
        <v>0.94794152197184645</v>
      </c>
      <c r="P2942">
        <f t="shared" si="1552"/>
        <v>0.60373344267671347</v>
      </c>
      <c r="Q2942">
        <f t="shared" si="1553"/>
        <v>-0.5634303877321738</v>
      </c>
      <c r="R2942">
        <f t="shared" si="1554"/>
        <v>-0.96257600818290445</v>
      </c>
      <c r="S2942">
        <f t="shared" si="1555"/>
        <v>-4.962359691597764E-2</v>
      </c>
      <c r="U2942" s="1" t="s">
        <v>3021</v>
      </c>
      <c r="V2942" s="3">
        <v>0.99990000000000001</v>
      </c>
      <c r="W2942" s="3">
        <v>6378137</v>
      </c>
      <c r="X2942" s="3">
        <v>298.25722210100002</v>
      </c>
      <c r="AA2942" s="3">
        <f t="shared" si="1556"/>
        <v>1.6792203946287445E-3</v>
      </c>
      <c r="AB2942" s="3">
        <f t="shared" si="1545"/>
        <v>1.0000007049454078</v>
      </c>
      <c r="AC2942" s="3">
        <f t="shared" si="1557"/>
        <v>-2.5188297041239312E-3</v>
      </c>
      <c r="AD2942" s="3">
        <f t="shared" si="1558"/>
        <v>2.6435429493240994E-6</v>
      </c>
      <c r="AE2942" s="3">
        <f t="shared" si="1559"/>
        <v>-3.4526259073074147E-9</v>
      </c>
      <c r="AF2942" s="3">
        <f t="shared" si="1560"/>
        <v>4.8918304243879506E-12</v>
      </c>
      <c r="AG2942" s="3">
        <f t="shared" si="1561"/>
        <v>-7.2287260458139161E-15</v>
      </c>
      <c r="AH2942" s="3" t="s">
        <v>57</v>
      </c>
      <c r="AI2942" s="3">
        <f t="shared" si="1562"/>
        <v>8.377318247285465E-4</v>
      </c>
      <c r="AJ2942" s="3">
        <f t="shared" si="1563"/>
        <v>7.6085278483792483E-7</v>
      </c>
      <c r="AK2942" s="3">
        <f t="shared" si="1564"/>
        <v>1.1976455002315586E-9</v>
      </c>
      <c r="AL2942" s="3">
        <f t="shared" si="1565"/>
        <v>2.4291502606542476E-12</v>
      </c>
      <c r="AM2942" s="3">
        <f t="shared" si="1566"/>
        <v>5.7501643840919741E-15</v>
      </c>
      <c r="AP2942" s="3">
        <f t="shared" si="1567"/>
        <v>6366812.4008564716</v>
      </c>
      <c r="AQ2942">
        <f t="shared" si="1568"/>
        <v>-2.3861053274235222E-3</v>
      </c>
      <c r="AR2942">
        <f t="shared" si="1569"/>
        <v>3953586.9442910855</v>
      </c>
      <c r="AU2942">
        <f t="shared" si="1570"/>
        <v>-0.76335910101326143</v>
      </c>
      <c r="AV2942">
        <f t="shared" si="1571"/>
        <v>-0.64597436706128308</v>
      </c>
      <c r="AY2942">
        <f t="shared" si="1572"/>
        <v>0</v>
      </c>
      <c r="AZ2942">
        <f t="shared" si="1546"/>
        <v>1</v>
      </c>
      <c r="BC2942">
        <f t="shared" si="1573"/>
        <v>0</v>
      </c>
      <c r="BD2942">
        <f t="shared" si="1574"/>
        <v>-0.76835924415261836</v>
      </c>
      <c r="BG2942">
        <f t="shared" si="1575"/>
        <v>-3953586.9442910855</v>
      </c>
      <c r="BH2942">
        <f t="shared" si="1576"/>
        <v>-4903877.1605711868</v>
      </c>
    </row>
    <row r="2943" spans="9:60">
      <c r="I2943">
        <v>35.715560913085902</v>
      </c>
      <c r="J2943">
        <v>139.76123046875</v>
      </c>
      <c r="K2943">
        <f t="shared" si="1547"/>
        <v>0</v>
      </c>
      <c r="L2943">
        <f t="shared" si="1548"/>
        <v>0</v>
      </c>
      <c r="M2943">
        <f t="shared" si="1549"/>
        <v>0.62335413212994129</v>
      </c>
      <c r="N2943">
        <f t="shared" si="1550"/>
        <v>2.4392936383183055</v>
      </c>
      <c r="O2943">
        <f t="shared" si="1551"/>
        <v>0.94794152197184645</v>
      </c>
      <c r="P2943">
        <f t="shared" si="1552"/>
        <v>0.60373344267671347</v>
      </c>
      <c r="Q2943">
        <f t="shared" si="1553"/>
        <v>-0.5634303877321738</v>
      </c>
      <c r="R2943">
        <f t="shared" si="1554"/>
        <v>-0.96257600818290445</v>
      </c>
      <c r="S2943">
        <f t="shared" si="1555"/>
        <v>-4.962359691597764E-2</v>
      </c>
      <c r="U2943" s="1" t="s">
        <v>3022</v>
      </c>
      <c r="V2943" s="3">
        <v>0.99990000000000001</v>
      </c>
      <c r="W2943" s="3">
        <v>6378137</v>
      </c>
      <c r="X2943" s="3">
        <v>298.25722210100002</v>
      </c>
      <c r="AA2943" s="3">
        <f t="shared" si="1556"/>
        <v>1.6792203946287445E-3</v>
      </c>
      <c r="AB2943" s="3">
        <f t="shared" si="1545"/>
        <v>1.0000007049454078</v>
      </c>
      <c r="AC2943" s="3">
        <f t="shared" si="1557"/>
        <v>-2.5188297041239312E-3</v>
      </c>
      <c r="AD2943" s="3">
        <f t="shared" si="1558"/>
        <v>2.6435429493240994E-6</v>
      </c>
      <c r="AE2943" s="3">
        <f t="shared" si="1559"/>
        <v>-3.4526259073074147E-9</v>
      </c>
      <c r="AF2943" s="3">
        <f t="shared" si="1560"/>
        <v>4.8918304243879506E-12</v>
      </c>
      <c r="AG2943" s="3">
        <f t="shared" si="1561"/>
        <v>-7.2287260458139161E-15</v>
      </c>
      <c r="AH2943" s="3" t="s">
        <v>57</v>
      </c>
      <c r="AI2943" s="3">
        <f t="shared" si="1562"/>
        <v>8.377318247285465E-4</v>
      </c>
      <c r="AJ2943" s="3">
        <f t="shared" si="1563"/>
        <v>7.6085278483792483E-7</v>
      </c>
      <c r="AK2943" s="3">
        <f t="shared" si="1564"/>
        <v>1.1976455002315586E-9</v>
      </c>
      <c r="AL2943" s="3">
        <f t="shared" si="1565"/>
        <v>2.4291502606542476E-12</v>
      </c>
      <c r="AM2943" s="3">
        <f t="shared" si="1566"/>
        <v>5.7501643840919741E-15</v>
      </c>
      <c r="AP2943" s="3">
        <f t="shared" si="1567"/>
        <v>6366812.4008564716</v>
      </c>
      <c r="AQ2943">
        <f t="shared" si="1568"/>
        <v>-2.3861053274235222E-3</v>
      </c>
      <c r="AR2943">
        <f t="shared" si="1569"/>
        <v>3953586.9442910855</v>
      </c>
      <c r="AU2943">
        <f t="shared" si="1570"/>
        <v>-0.76335910101326143</v>
      </c>
      <c r="AV2943">
        <f t="shared" si="1571"/>
        <v>-0.64597436706128308</v>
      </c>
      <c r="AY2943">
        <f t="shared" si="1572"/>
        <v>0</v>
      </c>
      <c r="AZ2943">
        <f t="shared" si="1546"/>
        <v>1</v>
      </c>
      <c r="BC2943">
        <f t="shared" si="1573"/>
        <v>0</v>
      </c>
      <c r="BD2943">
        <f t="shared" si="1574"/>
        <v>-0.76835924415261836</v>
      </c>
      <c r="BG2943">
        <f t="shared" si="1575"/>
        <v>-3953586.9442910855</v>
      </c>
      <c r="BH2943">
        <f t="shared" si="1576"/>
        <v>-4903877.1605711868</v>
      </c>
    </row>
    <row r="2944" spans="9:60">
      <c r="I2944">
        <v>35.715560913085902</v>
      </c>
      <c r="J2944">
        <v>139.76123046875</v>
      </c>
      <c r="K2944">
        <f t="shared" si="1547"/>
        <v>0</v>
      </c>
      <c r="L2944">
        <f t="shared" si="1548"/>
        <v>0</v>
      </c>
      <c r="M2944">
        <f t="shared" si="1549"/>
        <v>0.62335413212994129</v>
      </c>
      <c r="N2944">
        <f t="shared" si="1550"/>
        <v>2.4392936383183055</v>
      </c>
      <c r="O2944">
        <f t="shared" si="1551"/>
        <v>0.94794152197184645</v>
      </c>
      <c r="P2944">
        <f t="shared" si="1552"/>
        <v>0.60373344267671347</v>
      </c>
      <c r="Q2944">
        <f t="shared" si="1553"/>
        <v>-0.5634303877321738</v>
      </c>
      <c r="R2944">
        <f t="shared" si="1554"/>
        <v>-0.96257600818290445</v>
      </c>
      <c r="S2944">
        <f t="shared" si="1555"/>
        <v>-4.962359691597764E-2</v>
      </c>
      <c r="U2944" s="1" t="s">
        <v>3023</v>
      </c>
      <c r="V2944" s="3">
        <v>0.99990000000000001</v>
      </c>
      <c r="W2944" s="3">
        <v>6378137</v>
      </c>
      <c r="X2944" s="3">
        <v>298.25722210100002</v>
      </c>
      <c r="AA2944" s="3">
        <f t="shared" si="1556"/>
        <v>1.6792203946287445E-3</v>
      </c>
      <c r="AB2944" s="3">
        <f t="shared" si="1545"/>
        <v>1.0000007049454078</v>
      </c>
      <c r="AC2944" s="3">
        <f t="shared" si="1557"/>
        <v>-2.5188297041239312E-3</v>
      </c>
      <c r="AD2944" s="3">
        <f t="shared" si="1558"/>
        <v>2.6435429493240994E-6</v>
      </c>
      <c r="AE2944" s="3">
        <f t="shared" si="1559"/>
        <v>-3.4526259073074147E-9</v>
      </c>
      <c r="AF2944" s="3">
        <f t="shared" si="1560"/>
        <v>4.8918304243879506E-12</v>
      </c>
      <c r="AG2944" s="3">
        <f t="shared" si="1561"/>
        <v>-7.2287260458139161E-15</v>
      </c>
      <c r="AH2944" s="3" t="s">
        <v>57</v>
      </c>
      <c r="AI2944" s="3">
        <f t="shared" si="1562"/>
        <v>8.377318247285465E-4</v>
      </c>
      <c r="AJ2944" s="3">
        <f t="shared" si="1563"/>
        <v>7.6085278483792483E-7</v>
      </c>
      <c r="AK2944" s="3">
        <f t="shared" si="1564"/>
        <v>1.1976455002315586E-9</v>
      </c>
      <c r="AL2944" s="3">
        <f t="shared" si="1565"/>
        <v>2.4291502606542476E-12</v>
      </c>
      <c r="AM2944" s="3">
        <f t="shared" si="1566"/>
        <v>5.7501643840919741E-15</v>
      </c>
      <c r="AP2944" s="3">
        <f t="shared" si="1567"/>
        <v>6366812.4008564716</v>
      </c>
      <c r="AQ2944">
        <f t="shared" si="1568"/>
        <v>-2.3861053274235222E-3</v>
      </c>
      <c r="AR2944">
        <f t="shared" si="1569"/>
        <v>3953586.9442910855</v>
      </c>
      <c r="AU2944">
        <f t="shared" si="1570"/>
        <v>-0.76335910101326143</v>
      </c>
      <c r="AV2944">
        <f t="shared" si="1571"/>
        <v>-0.64597436706128308</v>
      </c>
      <c r="AY2944">
        <f t="shared" si="1572"/>
        <v>0</v>
      </c>
      <c r="AZ2944">
        <f t="shared" si="1546"/>
        <v>1</v>
      </c>
      <c r="BC2944">
        <f t="shared" si="1573"/>
        <v>0</v>
      </c>
      <c r="BD2944">
        <f t="shared" si="1574"/>
        <v>-0.76835924415261836</v>
      </c>
      <c r="BG2944">
        <f t="shared" si="1575"/>
        <v>-3953586.9442910855</v>
      </c>
      <c r="BH2944">
        <f t="shared" si="1576"/>
        <v>-4903877.1605711868</v>
      </c>
    </row>
    <row r="2945" spans="9:60">
      <c r="I2945">
        <v>35.715560913085902</v>
      </c>
      <c r="J2945">
        <v>139.76123046875</v>
      </c>
      <c r="K2945">
        <f t="shared" si="1547"/>
        <v>0</v>
      </c>
      <c r="L2945">
        <f t="shared" si="1548"/>
        <v>0</v>
      </c>
      <c r="M2945">
        <f t="shared" si="1549"/>
        <v>0.62335413212994129</v>
      </c>
      <c r="N2945">
        <f t="shared" si="1550"/>
        <v>2.4392936383183055</v>
      </c>
      <c r="O2945">
        <f t="shared" si="1551"/>
        <v>0.94794152197184645</v>
      </c>
      <c r="P2945">
        <f t="shared" si="1552"/>
        <v>0.60373344267671347</v>
      </c>
      <c r="Q2945">
        <f t="shared" si="1553"/>
        <v>-0.5634303877321738</v>
      </c>
      <c r="R2945">
        <f t="shared" si="1554"/>
        <v>-0.96257600818290445</v>
      </c>
      <c r="S2945">
        <f t="shared" si="1555"/>
        <v>-4.962359691597764E-2</v>
      </c>
      <c r="U2945" s="1" t="s">
        <v>3024</v>
      </c>
      <c r="V2945" s="3">
        <v>0.99990000000000001</v>
      </c>
      <c r="W2945" s="3">
        <v>6378137</v>
      </c>
      <c r="X2945" s="3">
        <v>298.25722210100002</v>
      </c>
      <c r="AA2945" s="3">
        <f t="shared" si="1556"/>
        <v>1.6792203946287445E-3</v>
      </c>
      <c r="AB2945" s="3">
        <f t="shared" si="1545"/>
        <v>1.0000007049454078</v>
      </c>
      <c r="AC2945" s="3">
        <f t="shared" si="1557"/>
        <v>-2.5188297041239312E-3</v>
      </c>
      <c r="AD2945" s="3">
        <f t="shared" si="1558"/>
        <v>2.6435429493240994E-6</v>
      </c>
      <c r="AE2945" s="3">
        <f t="shared" si="1559"/>
        <v>-3.4526259073074147E-9</v>
      </c>
      <c r="AF2945" s="3">
        <f t="shared" si="1560"/>
        <v>4.8918304243879506E-12</v>
      </c>
      <c r="AG2945" s="3">
        <f t="shared" si="1561"/>
        <v>-7.2287260458139161E-15</v>
      </c>
      <c r="AH2945" s="3" t="s">
        <v>57</v>
      </c>
      <c r="AI2945" s="3">
        <f t="shared" si="1562"/>
        <v>8.377318247285465E-4</v>
      </c>
      <c r="AJ2945" s="3">
        <f t="shared" si="1563"/>
        <v>7.6085278483792483E-7</v>
      </c>
      <c r="AK2945" s="3">
        <f t="shared" si="1564"/>
        <v>1.1976455002315586E-9</v>
      </c>
      <c r="AL2945" s="3">
        <f t="shared" si="1565"/>
        <v>2.4291502606542476E-12</v>
      </c>
      <c r="AM2945" s="3">
        <f t="shared" si="1566"/>
        <v>5.7501643840919741E-15</v>
      </c>
      <c r="AP2945" s="3">
        <f t="shared" si="1567"/>
        <v>6366812.4008564716</v>
      </c>
      <c r="AQ2945">
        <f t="shared" si="1568"/>
        <v>-2.3861053274235222E-3</v>
      </c>
      <c r="AR2945">
        <f t="shared" si="1569"/>
        <v>3953586.9442910855</v>
      </c>
      <c r="AU2945">
        <f t="shared" si="1570"/>
        <v>-0.76335910101326143</v>
      </c>
      <c r="AV2945">
        <f t="shared" si="1571"/>
        <v>-0.64597436706128308</v>
      </c>
      <c r="AY2945">
        <f t="shared" si="1572"/>
        <v>0</v>
      </c>
      <c r="AZ2945">
        <f t="shared" si="1546"/>
        <v>1</v>
      </c>
      <c r="BC2945">
        <f t="shared" si="1573"/>
        <v>0</v>
      </c>
      <c r="BD2945">
        <f t="shared" si="1574"/>
        <v>-0.76835924415261836</v>
      </c>
      <c r="BG2945">
        <f t="shared" si="1575"/>
        <v>-3953586.9442910855</v>
      </c>
      <c r="BH2945">
        <f t="shared" si="1576"/>
        <v>-4903877.1605711868</v>
      </c>
    </row>
    <row r="2946" spans="9:60">
      <c r="I2946">
        <v>35.715560913085902</v>
      </c>
      <c r="J2946">
        <v>139.76123046875</v>
      </c>
      <c r="K2946">
        <f t="shared" si="1547"/>
        <v>0</v>
      </c>
      <c r="L2946">
        <f t="shared" si="1548"/>
        <v>0</v>
      </c>
      <c r="M2946">
        <f t="shared" si="1549"/>
        <v>0.62335413212994129</v>
      </c>
      <c r="N2946">
        <f t="shared" si="1550"/>
        <v>2.4392936383183055</v>
      </c>
      <c r="O2946">
        <f t="shared" si="1551"/>
        <v>0.94794152197184645</v>
      </c>
      <c r="P2946">
        <f t="shared" si="1552"/>
        <v>0.60373344267671347</v>
      </c>
      <c r="Q2946">
        <f t="shared" si="1553"/>
        <v>-0.5634303877321738</v>
      </c>
      <c r="R2946">
        <f t="shared" si="1554"/>
        <v>-0.96257600818290445</v>
      </c>
      <c r="S2946">
        <f t="shared" si="1555"/>
        <v>-4.962359691597764E-2</v>
      </c>
      <c r="U2946" s="1" t="s">
        <v>3025</v>
      </c>
      <c r="V2946" s="3">
        <v>0.99990000000000001</v>
      </c>
      <c r="W2946" s="3">
        <v>6378137</v>
      </c>
      <c r="X2946" s="3">
        <v>298.25722210100002</v>
      </c>
      <c r="AA2946" s="3">
        <f t="shared" si="1556"/>
        <v>1.6792203946287445E-3</v>
      </c>
      <c r="AB2946" s="3">
        <f t="shared" si="1545"/>
        <v>1.0000007049454078</v>
      </c>
      <c r="AC2946" s="3">
        <f t="shared" si="1557"/>
        <v>-2.5188297041239312E-3</v>
      </c>
      <c r="AD2946" s="3">
        <f t="shared" si="1558"/>
        <v>2.6435429493240994E-6</v>
      </c>
      <c r="AE2946" s="3">
        <f t="shared" si="1559"/>
        <v>-3.4526259073074147E-9</v>
      </c>
      <c r="AF2946" s="3">
        <f t="shared" si="1560"/>
        <v>4.8918304243879506E-12</v>
      </c>
      <c r="AG2946" s="3">
        <f t="shared" si="1561"/>
        <v>-7.2287260458139161E-15</v>
      </c>
      <c r="AH2946" s="3" t="s">
        <v>57</v>
      </c>
      <c r="AI2946" s="3">
        <f t="shared" si="1562"/>
        <v>8.377318247285465E-4</v>
      </c>
      <c r="AJ2946" s="3">
        <f t="shared" si="1563"/>
        <v>7.6085278483792483E-7</v>
      </c>
      <c r="AK2946" s="3">
        <f t="shared" si="1564"/>
        <v>1.1976455002315586E-9</v>
      </c>
      <c r="AL2946" s="3">
        <f t="shared" si="1565"/>
        <v>2.4291502606542476E-12</v>
      </c>
      <c r="AM2946" s="3">
        <f t="shared" si="1566"/>
        <v>5.7501643840919741E-15</v>
      </c>
      <c r="AP2946" s="3">
        <f t="shared" si="1567"/>
        <v>6366812.4008564716</v>
      </c>
      <c r="AQ2946">
        <f t="shared" si="1568"/>
        <v>-2.3861053274235222E-3</v>
      </c>
      <c r="AR2946">
        <f t="shared" si="1569"/>
        <v>3953586.9442910855</v>
      </c>
      <c r="AU2946">
        <f t="shared" si="1570"/>
        <v>-0.76335910101326143</v>
      </c>
      <c r="AV2946">
        <f t="shared" si="1571"/>
        <v>-0.64597436706128308</v>
      </c>
      <c r="AY2946">
        <f t="shared" si="1572"/>
        <v>0</v>
      </c>
      <c r="AZ2946">
        <f t="shared" si="1546"/>
        <v>1</v>
      </c>
      <c r="BC2946">
        <f t="shared" si="1573"/>
        <v>0</v>
      </c>
      <c r="BD2946">
        <f t="shared" si="1574"/>
        <v>-0.76835924415261836</v>
      </c>
      <c r="BG2946">
        <f t="shared" si="1575"/>
        <v>-3953586.9442910855</v>
      </c>
      <c r="BH2946">
        <f t="shared" si="1576"/>
        <v>-4903877.1605711868</v>
      </c>
    </row>
    <row r="2947" spans="9:60">
      <c r="I2947">
        <v>35.715560913085902</v>
      </c>
      <c r="J2947">
        <v>139.76123046875</v>
      </c>
      <c r="K2947">
        <f t="shared" si="1547"/>
        <v>0</v>
      </c>
      <c r="L2947">
        <f t="shared" si="1548"/>
        <v>0</v>
      </c>
      <c r="M2947">
        <f t="shared" si="1549"/>
        <v>0.62335413212994129</v>
      </c>
      <c r="N2947">
        <f t="shared" si="1550"/>
        <v>2.4392936383183055</v>
      </c>
      <c r="O2947">
        <f t="shared" si="1551"/>
        <v>0.94794152197184645</v>
      </c>
      <c r="P2947">
        <f t="shared" si="1552"/>
        <v>0.60373344267671347</v>
      </c>
      <c r="Q2947">
        <f t="shared" si="1553"/>
        <v>-0.5634303877321738</v>
      </c>
      <c r="R2947">
        <f t="shared" si="1554"/>
        <v>-0.96257600818290445</v>
      </c>
      <c r="S2947">
        <f t="shared" si="1555"/>
        <v>-4.962359691597764E-2</v>
      </c>
      <c r="U2947" s="1" t="s">
        <v>3026</v>
      </c>
      <c r="V2947" s="3">
        <v>0.99990000000000001</v>
      </c>
      <c r="W2947" s="3">
        <v>6378137</v>
      </c>
      <c r="X2947" s="3">
        <v>298.25722210100002</v>
      </c>
      <c r="AA2947" s="3">
        <f t="shared" si="1556"/>
        <v>1.6792203946287445E-3</v>
      </c>
      <c r="AB2947" s="3">
        <f t="shared" si="1545"/>
        <v>1.0000007049454078</v>
      </c>
      <c r="AC2947" s="3">
        <f t="shared" si="1557"/>
        <v>-2.5188297041239312E-3</v>
      </c>
      <c r="AD2947" s="3">
        <f t="shared" si="1558"/>
        <v>2.6435429493240994E-6</v>
      </c>
      <c r="AE2947" s="3">
        <f t="shared" si="1559"/>
        <v>-3.4526259073074147E-9</v>
      </c>
      <c r="AF2947" s="3">
        <f t="shared" si="1560"/>
        <v>4.8918304243879506E-12</v>
      </c>
      <c r="AG2947" s="3">
        <f t="shared" si="1561"/>
        <v>-7.2287260458139161E-15</v>
      </c>
      <c r="AH2947" s="3" t="s">
        <v>57</v>
      </c>
      <c r="AI2947" s="3">
        <f t="shared" si="1562"/>
        <v>8.377318247285465E-4</v>
      </c>
      <c r="AJ2947" s="3">
        <f t="shared" si="1563"/>
        <v>7.6085278483792483E-7</v>
      </c>
      <c r="AK2947" s="3">
        <f t="shared" si="1564"/>
        <v>1.1976455002315586E-9</v>
      </c>
      <c r="AL2947" s="3">
        <f t="shared" si="1565"/>
        <v>2.4291502606542476E-12</v>
      </c>
      <c r="AM2947" s="3">
        <f t="shared" si="1566"/>
        <v>5.7501643840919741E-15</v>
      </c>
      <c r="AP2947" s="3">
        <f t="shared" si="1567"/>
        <v>6366812.4008564716</v>
      </c>
      <c r="AQ2947">
        <f t="shared" si="1568"/>
        <v>-2.3861053274235222E-3</v>
      </c>
      <c r="AR2947">
        <f t="shared" si="1569"/>
        <v>3953586.9442910855</v>
      </c>
      <c r="AU2947">
        <f t="shared" si="1570"/>
        <v>-0.76335910101326143</v>
      </c>
      <c r="AV2947">
        <f t="shared" si="1571"/>
        <v>-0.64597436706128308</v>
      </c>
      <c r="AY2947">
        <f t="shared" si="1572"/>
        <v>0</v>
      </c>
      <c r="AZ2947">
        <f t="shared" si="1546"/>
        <v>1</v>
      </c>
      <c r="BC2947">
        <f t="shared" si="1573"/>
        <v>0</v>
      </c>
      <c r="BD2947">
        <f t="shared" si="1574"/>
        <v>-0.76835924415261836</v>
      </c>
      <c r="BG2947">
        <f t="shared" si="1575"/>
        <v>-3953586.9442910855</v>
      </c>
      <c r="BH2947">
        <f t="shared" si="1576"/>
        <v>-4903877.1605711868</v>
      </c>
    </row>
    <row r="2948" spans="9:60">
      <c r="I2948">
        <v>35.715560913085902</v>
      </c>
      <c r="J2948">
        <v>139.76123046875</v>
      </c>
      <c r="K2948">
        <f t="shared" si="1547"/>
        <v>0</v>
      </c>
      <c r="L2948">
        <f t="shared" si="1548"/>
        <v>0</v>
      </c>
      <c r="M2948">
        <f t="shared" si="1549"/>
        <v>0.62335413212994129</v>
      </c>
      <c r="N2948">
        <f t="shared" si="1550"/>
        <v>2.4392936383183055</v>
      </c>
      <c r="O2948">
        <f t="shared" si="1551"/>
        <v>0.94794152197184645</v>
      </c>
      <c r="P2948">
        <f t="shared" si="1552"/>
        <v>0.60373344267671347</v>
      </c>
      <c r="Q2948">
        <f t="shared" si="1553"/>
        <v>-0.5634303877321738</v>
      </c>
      <c r="R2948">
        <f t="shared" si="1554"/>
        <v>-0.96257600818290445</v>
      </c>
      <c r="S2948">
        <f t="shared" si="1555"/>
        <v>-4.962359691597764E-2</v>
      </c>
      <c r="U2948" s="1" t="s">
        <v>3027</v>
      </c>
      <c r="V2948" s="3">
        <v>0.99990000000000001</v>
      </c>
      <c r="W2948" s="3">
        <v>6378137</v>
      </c>
      <c r="X2948" s="3">
        <v>298.25722210100002</v>
      </c>
      <c r="AA2948" s="3">
        <f t="shared" si="1556"/>
        <v>1.6792203946287445E-3</v>
      </c>
      <c r="AB2948" s="3">
        <f t="shared" ref="AB2948:AB3011" si="1577">1 + AA2948^2/4 + AA2948^4/64</f>
        <v>1.0000007049454078</v>
      </c>
      <c r="AC2948" s="3">
        <f t="shared" si="1557"/>
        <v>-2.5188297041239312E-3</v>
      </c>
      <c r="AD2948" s="3">
        <f t="shared" si="1558"/>
        <v>2.6435429493240994E-6</v>
      </c>
      <c r="AE2948" s="3">
        <f t="shared" si="1559"/>
        <v>-3.4526259073074147E-9</v>
      </c>
      <c r="AF2948" s="3">
        <f t="shared" si="1560"/>
        <v>4.8918304243879506E-12</v>
      </c>
      <c r="AG2948" s="3">
        <f t="shared" si="1561"/>
        <v>-7.2287260458139161E-15</v>
      </c>
      <c r="AH2948" s="3" t="s">
        <v>57</v>
      </c>
      <c r="AI2948" s="3">
        <f t="shared" si="1562"/>
        <v>8.377318247285465E-4</v>
      </c>
      <c r="AJ2948" s="3">
        <f t="shared" si="1563"/>
        <v>7.6085278483792483E-7</v>
      </c>
      <c r="AK2948" s="3">
        <f t="shared" si="1564"/>
        <v>1.1976455002315586E-9</v>
      </c>
      <c r="AL2948" s="3">
        <f t="shared" si="1565"/>
        <v>2.4291502606542476E-12</v>
      </c>
      <c r="AM2948" s="3">
        <f t="shared" si="1566"/>
        <v>5.7501643840919741E-15</v>
      </c>
      <c r="AP2948" s="3">
        <f t="shared" si="1567"/>
        <v>6366812.4008564716</v>
      </c>
      <c r="AQ2948">
        <f t="shared" si="1568"/>
        <v>-2.3861053274235222E-3</v>
      </c>
      <c r="AR2948">
        <f t="shared" si="1569"/>
        <v>3953586.9442910855</v>
      </c>
      <c r="AU2948">
        <f t="shared" si="1570"/>
        <v>-0.76335910101326143</v>
      </c>
      <c r="AV2948">
        <f t="shared" si="1571"/>
        <v>-0.64597436706128308</v>
      </c>
      <c r="AY2948">
        <f t="shared" si="1572"/>
        <v>0</v>
      </c>
      <c r="AZ2948">
        <f t="shared" ref="AZ2948:AZ3011" si="1578">SQRT(1 + AY2948^2)</f>
        <v>1</v>
      </c>
      <c r="BC2948">
        <f t="shared" si="1573"/>
        <v>0</v>
      </c>
      <c r="BD2948">
        <f t="shared" si="1574"/>
        <v>-0.76835924415261836</v>
      </c>
      <c r="BG2948">
        <f t="shared" si="1575"/>
        <v>-3953586.9442910855</v>
      </c>
      <c r="BH2948">
        <f t="shared" si="1576"/>
        <v>-4903877.1605711868</v>
      </c>
    </row>
    <row r="2949" spans="9:60">
      <c r="I2949">
        <v>35.715560913085902</v>
      </c>
      <c r="J2949">
        <v>139.76123046875</v>
      </c>
      <c r="K2949">
        <f t="shared" si="1547"/>
        <v>0</v>
      </c>
      <c r="L2949">
        <f t="shared" si="1548"/>
        <v>0</v>
      </c>
      <c r="M2949">
        <f t="shared" si="1549"/>
        <v>0.62335413212994129</v>
      </c>
      <c r="N2949">
        <f t="shared" si="1550"/>
        <v>2.4392936383183055</v>
      </c>
      <c r="O2949">
        <f t="shared" si="1551"/>
        <v>0.94794152197184645</v>
      </c>
      <c r="P2949">
        <f t="shared" si="1552"/>
        <v>0.60373344267671347</v>
      </c>
      <c r="Q2949">
        <f t="shared" si="1553"/>
        <v>-0.5634303877321738</v>
      </c>
      <c r="R2949">
        <f t="shared" si="1554"/>
        <v>-0.96257600818290445</v>
      </c>
      <c r="S2949">
        <f t="shared" si="1555"/>
        <v>-4.962359691597764E-2</v>
      </c>
      <c r="U2949" s="1" t="s">
        <v>3028</v>
      </c>
      <c r="V2949" s="3">
        <v>0.99990000000000001</v>
      </c>
      <c r="W2949" s="3">
        <v>6378137</v>
      </c>
      <c r="X2949" s="3">
        <v>298.25722210100002</v>
      </c>
      <c r="AA2949" s="3">
        <f t="shared" si="1556"/>
        <v>1.6792203946287445E-3</v>
      </c>
      <c r="AB2949" s="3">
        <f t="shared" si="1577"/>
        <v>1.0000007049454078</v>
      </c>
      <c r="AC2949" s="3">
        <f t="shared" si="1557"/>
        <v>-2.5188297041239312E-3</v>
      </c>
      <c r="AD2949" s="3">
        <f t="shared" si="1558"/>
        <v>2.6435429493240994E-6</v>
      </c>
      <c r="AE2949" s="3">
        <f t="shared" si="1559"/>
        <v>-3.4526259073074147E-9</v>
      </c>
      <c r="AF2949" s="3">
        <f t="shared" si="1560"/>
        <v>4.8918304243879506E-12</v>
      </c>
      <c r="AG2949" s="3">
        <f t="shared" si="1561"/>
        <v>-7.2287260458139161E-15</v>
      </c>
      <c r="AH2949" s="3" t="s">
        <v>57</v>
      </c>
      <c r="AI2949" s="3">
        <f t="shared" si="1562"/>
        <v>8.377318247285465E-4</v>
      </c>
      <c r="AJ2949" s="3">
        <f t="shared" si="1563"/>
        <v>7.6085278483792483E-7</v>
      </c>
      <c r="AK2949" s="3">
        <f t="shared" si="1564"/>
        <v>1.1976455002315586E-9</v>
      </c>
      <c r="AL2949" s="3">
        <f t="shared" si="1565"/>
        <v>2.4291502606542476E-12</v>
      </c>
      <c r="AM2949" s="3">
        <f t="shared" si="1566"/>
        <v>5.7501643840919741E-15</v>
      </c>
      <c r="AP2949" s="3">
        <f t="shared" si="1567"/>
        <v>6366812.4008564716</v>
      </c>
      <c r="AQ2949">
        <f t="shared" si="1568"/>
        <v>-2.3861053274235222E-3</v>
      </c>
      <c r="AR2949">
        <f t="shared" si="1569"/>
        <v>3953586.9442910855</v>
      </c>
      <c r="AU2949">
        <f t="shared" si="1570"/>
        <v>-0.76335910101326143</v>
      </c>
      <c r="AV2949">
        <f t="shared" si="1571"/>
        <v>-0.64597436706128308</v>
      </c>
      <c r="AY2949">
        <f t="shared" si="1572"/>
        <v>0</v>
      </c>
      <c r="AZ2949">
        <f t="shared" si="1578"/>
        <v>1</v>
      </c>
      <c r="BC2949">
        <f t="shared" si="1573"/>
        <v>0</v>
      </c>
      <c r="BD2949">
        <f t="shared" si="1574"/>
        <v>-0.76835924415261836</v>
      </c>
      <c r="BG2949">
        <f t="shared" si="1575"/>
        <v>-3953586.9442910855</v>
      </c>
      <c r="BH2949">
        <f t="shared" si="1576"/>
        <v>-4903877.1605711868</v>
      </c>
    </row>
    <row r="2950" spans="9:60">
      <c r="I2950">
        <v>35.715560913085902</v>
      </c>
      <c r="J2950">
        <v>139.76123046875</v>
      </c>
      <c r="K2950">
        <f t="shared" si="1547"/>
        <v>0</v>
      </c>
      <c r="L2950">
        <f t="shared" si="1548"/>
        <v>0</v>
      </c>
      <c r="M2950">
        <f t="shared" si="1549"/>
        <v>0.62335413212994129</v>
      </c>
      <c r="N2950">
        <f t="shared" si="1550"/>
        <v>2.4392936383183055</v>
      </c>
      <c r="O2950">
        <f t="shared" si="1551"/>
        <v>0.94794152197184645</v>
      </c>
      <c r="P2950">
        <f t="shared" si="1552"/>
        <v>0.60373344267671347</v>
      </c>
      <c r="Q2950">
        <f t="shared" si="1553"/>
        <v>-0.5634303877321738</v>
      </c>
      <c r="R2950">
        <f t="shared" si="1554"/>
        <v>-0.96257600818290445</v>
      </c>
      <c r="S2950">
        <f t="shared" si="1555"/>
        <v>-4.962359691597764E-2</v>
      </c>
      <c r="U2950" s="1" t="s">
        <v>3029</v>
      </c>
      <c r="V2950" s="3">
        <v>0.99990000000000001</v>
      </c>
      <c r="W2950" s="3">
        <v>6378137</v>
      </c>
      <c r="X2950" s="3">
        <v>298.25722210100002</v>
      </c>
      <c r="AA2950" s="3">
        <f t="shared" si="1556"/>
        <v>1.6792203946287445E-3</v>
      </c>
      <c r="AB2950" s="3">
        <f t="shared" si="1577"/>
        <v>1.0000007049454078</v>
      </c>
      <c r="AC2950" s="3">
        <f t="shared" si="1557"/>
        <v>-2.5188297041239312E-3</v>
      </c>
      <c r="AD2950" s="3">
        <f t="shared" si="1558"/>
        <v>2.6435429493240994E-6</v>
      </c>
      <c r="AE2950" s="3">
        <f t="shared" si="1559"/>
        <v>-3.4526259073074147E-9</v>
      </c>
      <c r="AF2950" s="3">
        <f t="shared" si="1560"/>
        <v>4.8918304243879506E-12</v>
      </c>
      <c r="AG2950" s="3">
        <f t="shared" si="1561"/>
        <v>-7.2287260458139161E-15</v>
      </c>
      <c r="AH2950" s="3" t="s">
        <v>57</v>
      </c>
      <c r="AI2950" s="3">
        <f t="shared" si="1562"/>
        <v>8.377318247285465E-4</v>
      </c>
      <c r="AJ2950" s="3">
        <f t="shared" si="1563"/>
        <v>7.6085278483792483E-7</v>
      </c>
      <c r="AK2950" s="3">
        <f t="shared" si="1564"/>
        <v>1.1976455002315586E-9</v>
      </c>
      <c r="AL2950" s="3">
        <f t="shared" si="1565"/>
        <v>2.4291502606542476E-12</v>
      </c>
      <c r="AM2950" s="3">
        <f t="shared" si="1566"/>
        <v>5.7501643840919741E-15</v>
      </c>
      <c r="AP2950" s="3">
        <f t="shared" si="1567"/>
        <v>6366812.4008564716</v>
      </c>
      <c r="AQ2950">
        <f t="shared" si="1568"/>
        <v>-2.3861053274235222E-3</v>
      </c>
      <c r="AR2950">
        <f t="shared" si="1569"/>
        <v>3953586.9442910855</v>
      </c>
      <c r="AU2950">
        <f t="shared" si="1570"/>
        <v>-0.76335910101326143</v>
      </c>
      <c r="AV2950">
        <f t="shared" si="1571"/>
        <v>-0.64597436706128308</v>
      </c>
      <c r="AY2950">
        <f t="shared" si="1572"/>
        <v>0</v>
      </c>
      <c r="AZ2950">
        <f t="shared" si="1578"/>
        <v>1</v>
      </c>
      <c r="BC2950">
        <f t="shared" si="1573"/>
        <v>0</v>
      </c>
      <c r="BD2950">
        <f t="shared" si="1574"/>
        <v>-0.76835924415261836</v>
      </c>
      <c r="BG2950">
        <f t="shared" si="1575"/>
        <v>-3953586.9442910855</v>
      </c>
      <c r="BH2950">
        <f t="shared" si="1576"/>
        <v>-4903877.1605711868</v>
      </c>
    </row>
    <row r="2951" spans="9:60">
      <c r="I2951">
        <v>35.715560913085902</v>
      </c>
      <c r="J2951">
        <v>139.76123046875</v>
      </c>
      <c r="K2951">
        <f t="shared" si="1547"/>
        <v>0</v>
      </c>
      <c r="L2951">
        <f t="shared" si="1548"/>
        <v>0</v>
      </c>
      <c r="M2951">
        <f t="shared" si="1549"/>
        <v>0.62335413212994129</v>
      </c>
      <c r="N2951">
        <f t="shared" si="1550"/>
        <v>2.4392936383183055</v>
      </c>
      <c r="O2951">
        <f t="shared" si="1551"/>
        <v>0.94794152197184645</v>
      </c>
      <c r="P2951">
        <f t="shared" si="1552"/>
        <v>0.60373344267671347</v>
      </c>
      <c r="Q2951">
        <f t="shared" si="1553"/>
        <v>-0.5634303877321738</v>
      </c>
      <c r="R2951">
        <f t="shared" si="1554"/>
        <v>-0.96257600818290445</v>
      </c>
      <c r="S2951">
        <f t="shared" si="1555"/>
        <v>-4.962359691597764E-2</v>
      </c>
      <c r="U2951" s="1" t="s">
        <v>3030</v>
      </c>
      <c r="V2951" s="3">
        <v>0.99990000000000001</v>
      </c>
      <c r="W2951" s="3">
        <v>6378137</v>
      </c>
      <c r="X2951" s="3">
        <v>298.25722210100002</v>
      </c>
      <c r="AA2951" s="3">
        <f t="shared" si="1556"/>
        <v>1.6792203946287445E-3</v>
      </c>
      <c r="AB2951" s="3">
        <f t="shared" si="1577"/>
        <v>1.0000007049454078</v>
      </c>
      <c r="AC2951" s="3">
        <f t="shared" si="1557"/>
        <v>-2.5188297041239312E-3</v>
      </c>
      <c r="AD2951" s="3">
        <f t="shared" si="1558"/>
        <v>2.6435429493240994E-6</v>
      </c>
      <c r="AE2951" s="3">
        <f t="shared" si="1559"/>
        <v>-3.4526259073074147E-9</v>
      </c>
      <c r="AF2951" s="3">
        <f t="shared" si="1560"/>
        <v>4.8918304243879506E-12</v>
      </c>
      <c r="AG2951" s="3">
        <f t="shared" si="1561"/>
        <v>-7.2287260458139161E-15</v>
      </c>
      <c r="AH2951" s="3" t="s">
        <v>57</v>
      </c>
      <c r="AI2951" s="3">
        <f t="shared" si="1562"/>
        <v>8.377318247285465E-4</v>
      </c>
      <c r="AJ2951" s="3">
        <f t="shared" si="1563"/>
        <v>7.6085278483792483E-7</v>
      </c>
      <c r="AK2951" s="3">
        <f t="shared" si="1564"/>
        <v>1.1976455002315586E-9</v>
      </c>
      <c r="AL2951" s="3">
        <f t="shared" si="1565"/>
        <v>2.4291502606542476E-12</v>
      </c>
      <c r="AM2951" s="3">
        <f t="shared" si="1566"/>
        <v>5.7501643840919741E-15</v>
      </c>
      <c r="AP2951" s="3">
        <f t="shared" si="1567"/>
        <v>6366812.4008564716</v>
      </c>
      <c r="AQ2951">
        <f t="shared" si="1568"/>
        <v>-2.3861053274235222E-3</v>
      </c>
      <c r="AR2951">
        <f t="shared" si="1569"/>
        <v>3953586.9442910855</v>
      </c>
      <c r="AU2951">
        <f t="shared" si="1570"/>
        <v>-0.76335910101326143</v>
      </c>
      <c r="AV2951">
        <f t="shared" si="1571"/>
        <v>-0.64597436706128308</v>
      </c>
      <c r="AY2951">
        <f t="shared" si="1572"/>
        <v>0</v>
      </c>
      <c r="AZ2951">
        <f t="shared" si="1578"/>
        <v>1</v>
      </c>
      <c r="BC2951">
        <f t="shared" si="1573"/>
        <v>0</v>
      </c>
      <c r="BD2951">
        <f t="shared" si="1574"/>
        <v>-0.76835924415261836</v>
      </c>
      <c r="BG2951">
        <f t="shared" si="1575"/>
        <v>-3953586.9442910855</v>
      </c>
      <c r="BH2951">
        <f t="shared" si="1576"/>
        <v>-4903877.1605711868</v>
      </c>
    </row>
    <row r="2952" spans="9:60">
      <c r="I2952">
        <v>35.715560913085902</v>
      </c>
      <c r="J2952">
        <v>139.76123046875</v>
      </c>
      <c r="K2952">
        <f t="shared" si="1547"/>
        <v>0</v>
      </c>
      <c r="L2952">
        <f t="shared" si="1548"/>
        <v>0</v>
      </c>
      <c r="M2952">
        <f t="shared" si="1549"/>
        <v>0.62335413212994129</v>
      </c>
      <c r="N2952">
        <f t="shared" si="1550"/>
        <v>2.4392936383183055</v>
      </c>
      <c r="O2952">
        <f t="shared" si="1551"/>
        <v>0.94794152197184645</v>
      </c>
      <c r="P2952">
        <f t="shared" si="1552"/>
        <v>0.60373344267671347</v>
      </c>
      <c r="Q2952">
        <f t="shared" si="1553"/>
        <v>-0.5634303877321738</v>
      </c>
      <c r="R2952">
        <f t="shared" si="1554"/>
        <v>-0.96257600818290445</v>
      </c>
      <c r="S2952">
        <f t="shared" si="1555"/>
        <v>-4.962359691597764E-2</v>
      </c>
      <c r="U2952" s="1" t="s">
        <v>3031</v>
      </c>
      <c r="V2952" s="3">
        <v>0.99990000000000001</v>
      </c>
      <c r="W2952" s="3">
        <v>6378137</v>
      </c>
      <c r="X2952" s="3">
        <v>298.25722210100002</v>
      </c>
      <c r="AA2952" s="3">
        <f t="shared" si="1556"/>
        <v>1.6792203946287445E-3</v>
      </c>
      <c r="AB2952" s="3">
        <f t="shared" si="1577"/>
        <v>1.0000007049454078</v>
      </c>
      <c r="AC2952" s="3">
        <f t="shared" si="1557"/>
        <v>-2.5188297041239312E-3</v>
      </c>
      <c r="AD2952" s="3">
        <f t="shared" si="1558"/>
        <v>2.6435429493240994E-6</v>
      </c>
      <c r="AE2952" s="3">
        <f t="shared" si="1559"/>
        <v>-3.4526259073074147E-9</v>
      </c>
      <c r="AF2952" s="3">
        <f t="shared" si="1560"/>
        <v>4.8918304243879506E-12</v>
      </c>
      <c r="AG2952" s="3">
        <f t="shared" si="1561"/>
        <v>-7.2287260458139161E-15</v>
      </c>
      <c r="AH2952" s="3" t="s">
        <v>57</v>
      </c>
      <c r="AI2952" s="3">
        <f t="shared" si="1562"/>
        <v>8.377318247285465E-4</v>
      </c>
      <c r="AJ2952" s="3">
        <f t="shared" si="1563"/>
        <v>7.6085278483792483E-7</v>
      </c>
      <c r="AK2952" s="3">
        <f t="shared" si="1564"/>
        <v>1.1976455002315586E-9</v>
      </c>
      <c r="AL2952" s="3">
        <f t="shared" si="1565"/>
        <v>2.4291502606542476E-12</v>
      </c>
      <c r="AM2952" s="3">
        <f t="shared" si="1566"/>
        <v>5.7501643840919741E-15</v>
      </c>
      <c r="AP2952" s="3">
        <f t="shared" si="1567"/>
        <v>6366812.4008564716</v>
      </c>
      <c r="AQ2952">
        <f t="shared" si="1568"/>
        <v>-2.3861053274235222E-3</v>
      </c>
      <c r="AR2952">
        <f t="shared" si="1569"/>
        <v>3953586.9442910855</v>
      </c>
      <c r="AU2952">
        <f t="shared" si="1570"/>
        <v>-0.76335910101326143</v>
      </c>
      <c r="AV2952">
        <f t="shared" si="1571"/>
        <v>-0.64597436706128308</v>
      </c>
      <c r="AY2952">
        <f t="shared" si="1572"/>
        <v>0</v>
      </c>
      <c r="AZ2952">
        <f t="shared" si="1578"/>
        <v>1</v>
      </c>
      <c r="BC2952">
        <f t="shared" si="1573"/>
        <v>0</v>
      </c>
      <c r="BD2952">
        <f t="shared" si="1574"/>
        <v>-0.76835924415261836</v>
      </c>
      <c r="BG2952">
        <f t="shared" si="1575"/>
        <v>-3953586.9442910855</v>
      </c>
      <c r="BH2952">
        <f t="shared" si="1576"/>
        <v>-4903877.1605711868</v>
      </c>
    </row>
    <row r="2953" spans="9:60">
      <c r="I2953">
        <v>35.715560913085902</v>
      </c>
      <c r="J2953">
        <v>139.76123046875</v>
      </c>
      <c r="K2953">
        <f t="shared" si="1547"/>
        <v>0</v>
      </c>
      <c r="L2953">
        <f t="shared" si="1548"/>
        <v>0</v>
      </c>
      <c r="M2953">
        <f t="shared" si="1549"/>
        <v>0.62335413212994129</v>
      </c>
      <c r="N2953">
        <f t="shared" si="1550"/>
        <v>2.4392936383183055</v>
      </c>
      <c r="O2953">
        <f t="shared" si="1551"/>
        <v>0.94794152197184645</v>
      </c>
      <c r="P2953">
        <f t="shared" si="1552"/>
        <v>0.60373344267671347</v>
      </c>
      <c r="Q2953">
        <f t="shared" si="1553"/>
        <v>-0.5634303877321738</v>
      </c>
      <c r="R2953">
        <f t="shared" si="1554"/>
        <v>-0.96257600818290445</v>
      </c>
      <c r="S2953">
        <f t="shared" si="1555"/>
        <v>-4.962359691597764E-2</v>
      </c>
      <c r="U2953" s="1" t="s">
        <v>3032</v>
      </c>
      <c r="V2953" s="3">
        <v>0.99990000000000001</v>
      </c>
      <c r="W2953" s="3">
        <v>6378137</v>
      </c>
      <c r="X2953" s="3">
        <v>298.25722210100002</v>
      </c>
      <c r="AA2953" s="3">
        <f t="shared" si="1556"/>
        <v>1.6792203946287445E-3</v>
      </c>
      <c r="AB2953" s="3">
        <f t="shared" si="1577"/>
        <v>1.0000007049454078</v>
      </c>
      <c r="AC2953" s="3">
        <f t="shared" si="1557"/>
        <v>-2.5188297041239312E-3</v>
      </c>
      <c r="AD2953" s="3">
        <f t="shared" si="1558"/>
        <v>2.6435429493240994E-6</v>
      </c>
      <c r="AE2953" s="3">
        <f t="shared" si="1559"/>
        <v>-3.4526259073074147E-9</v>
      </c>
      <c r="AF2953" s="3">
        <f t="shared" si="1560"/>
        <v>4.8918304243879506E-12</v>
      </c>
      <c r="AG2953" s="3">
        <f t="shared" si="1561"/>
        <v>-7.2287260458139161E-15</v>
      </c>
      <c r="AH2953" s="3" t="s">
        <v>57</v>
      </c>
      <c r="AI2953" s="3">
        <f t="shared" si="1562"/>
        <v>8.377318247285465E-4</v>
      </c>
      <c r="AJ2953" s="3">
        <f t="shared" si="1563"/>
        <v>7.6085278483792483E-7</v>
      </c>
      <c r="AK2953" s="3">
        <f t="shared" si="1564"/>
        <v>1.1976455002315586E-9</v>
      </c>
      <c r="AL2953" s="3">
        <f t="shared" si="1565"/>
        <v>2.4291502606542476E-12</v>
      </c>
      <c r="AM2953" s="3">
        <f t="shared" si="1566"/>
        <v>5.7501643840919741E-15</v>
      </c>
      <c r="AP2953" s="3">
        <f t="shared" si="1567"/>
        <v>6366812.4008564716</v>
      </c>
      <c r="AQ2953">
        <f t="shared" si="1568"/>
        <v>-2.3861053274235222E-3</v>
      </c>
      <c r="AR2953">
        <f t="shared" si="1569"/>
        <v>3953586.9442910855</v>
      </c>
      <c r="AU2953">
        <f t="shared" si="1570"/>
        <v>-0.76335910101326143</v>
      </c>
      <c r="AV2953">
        <f t="shared" si="1571"/>
        <v>-0.64597436706128308</v>
      </c>
      <c r="AY2953">
        <f t="shared" si="1572"/>
        <v>0</v>
      </c>
      <c r="AZ2953">
        <f t="shared" si="1578"/>
        <v>1</v>
      </c>
      <c r="BC2953">
        <f t="shared" si="1573"/>
        <v>0</v>
      </c>
      <c r="BD2953">
        <f t="shared" si="1574"/>
        <v>-0.76835924415261836</v>
      </c>
      <c r="BG2953">
        <f t="shared" si="1575"/>
        <v>-3953586.9442910855</v>
      </c>
      <c r="BH2953">
        <f t="shared" si="1576"/>
        <v>-4903877.1605711868</v>
      </c>
    </row>
    <row r="2954" spans="9:60">
      <c r="I2954">
        <v>35.715560913085902</v>
      </c>
      <c r="J2954">
        <v>139.76123046875</v>
      </c>
      <c r="K2954">
        <f t="shared" si="1547"/>
        <v>0</v>
      </c>
      <c r="L2954">
        <f t="shared" si="1548"/>
        <v>0</v>
      </c>
      <c r="M2954">
        <f t="shared" si="1549"/>
        <v>0.62335413212994129</v>
      </c>
      <c r="N2954">
        <f t="shared" si="1550"/>
        <v>2.4392936383183055</v>
      </c>
      <c r="O2954">
        <f t="shared" si="1551"/>
        <v>0.94794152197184645</v>
      </c>
      <c r="P2954">
        <f t="shared" si="1552"/>
        <v>0.60373344267671347</v>
      </c>
      <c r="Q2954">
        <f t="shared" si="1553"/>
        <v>-0.5634303877321738</v>
      </c>
      <c r="R2954">
        <f t="shared" si="1554"/>
        <v>-0.96257600818290445</v>
      </c>
      <c r="S2954">
        <f t="shared" si="1555"/>
        <v>-4.962359691597764E-2</v>
      </c>
      <c r="U2954" s="1" t="s">
        <v>3033</v>
      </c>
      <c r="V2954" s="3">
        <v>0.99990000000000001</v>
      </c>
      <c r="W2954" s="3">
        <v>6378137</v>
      </c>
      <c r="X2954" s="3">
        <v>298.25722210100002</v>
      </c>
      <c r="AA2954" s="3">
        <f t="shared" si="1556"/>
        <v>1.6792203946287445E-3</v>
      </c>
      <c r="AB2954" s="3">
        <f t="shared" si="1577"/>
        <v>1.0000007049454078</v>
      </c>
      <c r="AC2954" s="3">
        <f t="shared" si="1557"/>
        <v>-2.5188297041239312E-3</v>
      </c>
      <c r="AD2954" s="3">
        <f t="shared" si="1558"/>
        <v>2.6435429493240994E-6</v>
      </c>
      <c r="AE2954" s="3">
        <f t="shared" si="1559"/>
        <v>-3.4526259073074147E-9</v>
      </c>
      <c r="AF2954" s="3">
        <f t="shared" si="1560"/>
        <v>4.8918304243879506E-12</v>
      </c>
      <c r="AG2954" s="3">
        <f t="shared" si="1561"/>
        <v>-7.2287260458139161E-15</v>
      </c>
      <c r="AH2954" s="3" t="s">
        <v>57</v>
      </c>
      <c r="AI2954" s="3">
        <f t="shared" si="1562"/>
        <v>8.377318247285465E-4</v>
      </c>
      <c r="AJ2954" s="3">
        <f t="shared" si="1563"/>
        <v>7.6085278483792483E-7</v>
      </c>
      <c r="AK2954" s="3">
        <f t="shared" si="1564"/>
        <v>1.1976455002315586E-9</v>
      </c>
      <c r="AL2954" s="3">
        <f t="shared" si="1565"/>
        <v>2.4291502606542476E-12</v>
      </c>
      <c r="AM2954" s="3">
        <f t="shared" si="1566"/>
        <v>5.7501643840919741E-15</v>
      </c>
      <c r="AP2954" s="3">
        <f t="shared" si="1567"/>
        <v>6366812.4008564716</v>
      </c>
      <c r="AQ2954">
        <f t="shared" si="1568"/>
        <v>-2.3861053274235222E-3</v>
      </c>
      <c r="AR2954">
        <f t="shared" si="1569"/>
        <v>3953586.9442910855</v>
      </c>
      <c r="AU2954">
        <f t="shared" si="1570"/>
        <v>-0.76335910101326143</v>
      </c>
      <c r="AV2954">
        <f t="shared" si="1571"/>
        <v>-0.64597436706128308</v>
      </c>
      <c r="AY2954">
        <f t="shared" si="1572"/>
        <v>0</v>
      </c>
      <c r="AZ2954">
        <f t="shared" si="1578"/>
        <v>1</v>
      </c>
      <c r="BC2954">
        <f t="shared" si="1573"/>
        <v>0</v>
      </c>
      <c r="BD2954">
        <f t="shared" si="1574"/>
        <v>-0.76835924415261836</v>
      </c>
      <c r="BG2954">
        <f t="shared" si="1575"/>
        <v>-3953586.9442910855</v>
      </c>
      <c r="BH2954">
        <f t="shared" si="1576"/>
        <v>-4903877.1605711868</v>
      </c>
    </row>
    <row r="2955" spans="9:60">
      <c r="I2955">
        <v>35.715560913085902</v>
      </c>
      <c r="J2955">
        <v>139.76123046875</v>
      </c>
      <c r="K2955">
        <f t="shared" si="1547"/>
        <v>0</v>
      </c>
      <c r="L2955">
        <f t="shared" si="1548"/>
        <v>0</v>
      </c>
      <c r="M2955">
        <f t="shared" si="1549"/>
        <v>0.62335413212994129</v>
      </c>
      <c r="N2955">
        <f t="shared" si="1550"/>
        <v>2.4392936383183055</v>
      </c>
      <c r="O2955">
        <f t="shared" si="1551"/>
        <v>0.94794152197184645</v>
      </c>
      <c r="P2955">
        <f t="shared" si="1552"/>
        <v>0.60373344267671347</v>
      </c>
      <c r="Q2955">
        <f t="shared" si="1553"/>
        <v>-0.5634303877321738</v>
      </c>
      <c r="R2955">
        <f t="shared" si="1554"/>
        <v>-0.96257600818290445</v>
      </c>
      <c r="S2955">
        <f t="shared" si="1555"/>
        <v>-4.962359691597764E-2</v>
      </c>
      <c r="U2955" s="1" t="s">
        <v>3034</v>
      </c>
      <c r="V2955" s="3">
        <v>0.99990000000000001</v>
      </c>
      <c r="W2955" s="3">
        <v>6378137</v>
      </c>
      <c r="X2955" s="3">
        <v>298.25722210100002</v>
      </c>
      <c r="AA2955" s="3">
        <f t="shared" si="1556"/>
        <v>1.6792203946287445E-3</v>
      </c>
      <c r="AB2955" s="3">
        <f t="shared" si="1577"/>
        <v>1.0000007049454078</v>
      </c>
      <c r="AC2955" s="3">
        <f t="shared" si="1557"/>
        <v>-2.5188297041239312E-3</v>
      </c>
      <c r="AD2955" s="3">
        <f t="shared" si="1558"/>
        <v>2.6435429493240994E-6</v>
      </c>
      <c r="AE2955" s="3">
        <f t="shared" si="1559"/>
        <v>-3.4526259073074147E-9</v>
      </c>
      <c r="AF2955" s="3">
        <f t="shared" si="1560"/>
        <v>4.8918304243879506E-12</v>
      </c>
      <c r="AG2955" s="3">
        <f t="shared" si="1561"/>
        <v>-7.2287260458139161E-15</v>
      </c>
      <c r="AH2955" s="3" t="s">
        <v>57</v>
      </c>
      <c r="AI2955" s="3">
        <f t="shared" si="1562"/>
        <v>8.377318247285465E-4</v>
      </c>
      <c r="AJ2955" s="3">
        <f t="shared" si="1563"/>
        <v>7.6085278483792483E-7</v>
      </c>
      <c r="AK2955" s="3">
        <f t="shared" si="1564"/>
        <v>1.1976455002315586E-9</v>
      </c>
      <c r="AL2955" s="3">
        <f t="shared" si="1565"/>
        <v>2.4291502606542476E-12</v>
      </c>
      <c r="AM2955" s="3">
        <f t="shared" si="1566"/>
        <v>5.7501643840919741E-15</v>
      </c>
      <c r="AP2955" s="3">
        <f t="shared" si="1567"/>
        <v>6366812.4008564716</v>
      </c>
      <c r="AQ2955">
        <f t="shared" si="1568"/>
        <v>-2.3861053274235222E-3</v>
      </c>
      <c r="AR2955">
        <f t="shared" si="1569"/>
        <v>3953586.9442910855</v>
      </c>
      <c r="AU2955">
        <f t="shared" si="1570"/>
        <v>-0.76335910101326143</v>
      </c>
      <c r="AV2955">
        <f t="shared" si="1571"/>
        <v>-0.64597436706128308</v>
      </c>
      <c r="AY2955">
        <f t="shared" si="1572"/>
        <v>0</v>
      </c>
      <c r="AZ2955">
        <f t="shared" si="1578"/>
        <v>1</v>
      </c>
      <c r="BC2955">
        <f t="shared" si="1573"/>
        <v>0</v>
      </c>
      <c r="BD2955">
        <f t="shared" si="1574"/>
        <v>-0.76835924415261836</v>
      </c>
      <c r="BG2955">
        <f t="shared" si="1575"/>
        <v>-3953586.9442910855</v>
      </c>
      <c r="BH2955">
        <f t="shared" si="1576"/>
        <v>-4903877.1605711868</v>
      </c>
    </row>
    <row r="2956" spans="9:60">
      <c r="I2956">
        <v>35.715560913085902</v>
      </c>
      <c r="J2956">
        <v>139.76123046875</v>
      </c>
      <c r="K2956">
        <f t="shared" si="1547"/>
        <v>0</v>
      </c>
      <c r="L2956">
        <f t="shared" si="1548"/>
        <v>0</v>
      </c>
      <c r="M2956">
        <f t="shared" si="1549"/>
        <v>0.62335413212994129</v>
      </c>
      <c r="N2956">
        <f t="shared" si="1550"/>
        <v>2.4392936383183055</v>
      </c>
      <c r="O2956">
        <f t="shared" si="1551"/>
        <v>0.94794152197184645</v>
      </c>
      <c r="P2956">
        <f t="shared" si="1552"/>
        <v>0.60373344267671347</v>
      </c>
      <c r="Q2956">
        <f t="shared" si="1553"/>
        <v>-0.5634303877321738</v>
      </c>
      <c r="R2956">
        <f t="shared" si="1554"/>
        <v>-0.96257600818290445</v>
      </c>
      <c r="S2956">
        <f t="shared" si="1555"/>
        <v>-4.962359691597764E-2</v>
      </c>
      <c r="U2956" s="1" t="s">
        <v>3035</v>
      </c>
      <c r="V2956" s="3">
        <v>0.99990000000000001</v>
      </c>
      <c r="W2956" s="3">
        <v>6378137</v>
      </c>
      <c r="X2956" s="3">
        <v>298.25722210100002</v>
      </c>
      <c r="AA2956" s="3">
        <f t="shared" si="1556"/>
        <v>1.6792203946287445E-3</v>
      </c>
      <c r="AB2956" s="3">
        <f t="shared" si="1577"/>
        <v>1.0000007049454078</v>
      </c>
      <c r="AC2956" s="3">
        <f t="shared" si="1557"/>
        <v>-2.5188297041239312E-3</v>
      </c>
      <c r="AD2956" s="3">
        <f t="shared" si="1558"/>
        <v>2.6435429493240994E-6</v>
      </c>
      <c r="AE2956" s="3">
        <f t="shared" si="1559"/>
        <v>-3.4526259073074147E-9</v>
      </c>
      <c r="AF2956" s="3">
        <f t="shared" si="1560"/>
        <v>4.8918304243879506E-12</v>
      </c>
      <c r="AG2956" s="3">
        <f t="shared" si="1561"/>
        <v>-7.2287260458139161E-15</v>
      </c>
      <c r="AH2956" s="3" t="s">
        <v>57</v>
      </c>
      <c r="AI2956" s="3">
        <f t="shared" si="1562"/>
        <v>8.377318247285465E-4</v>
      </c>
      <c r="AJ2956" s="3">
        <f t="shared" si="1563"/>
        <v>7.6085278483792483E-7</v>
      </c>
      <c r="AK2956" s="3">
        <f t="shared" si="1564"/>
        <v>1.1976455002315586E-9</v>
      </c>
      <c r="AL2956" s="3">
        <f t="shared" si="1565"/>
        <v>2.4291502606542476E-12</v>
      </c>
      <c r="AM2956" s="3">
        <f t="shared" si="1566"/>
        <v>5.7501643840919741E-15</v>
      </c>
      <c r="AP2956" s="3">
        <f t="shared" si="1567"/>
        <v>6366812.4008564716</v>
      </c>
      <c r="AQ2956">
        <f t="shared" si="1568"/>
        <v>-2.3861053274235222E-3</v>
      </c>
      <c r="AR2956">
        <f t="shared" si="1569"/>
        <v>3953586.9442910855</v>
      </c>
      <c r="AU2956">
        <f t="shared" si="1570"/>
        <v>-0.76335910101326143</v>
      </c>
      <c r="AV2956">
        <f t="shared" si="1571"/>
        <v>-0.64597436706128308</v>
      </c>
      <c r="AY2956">
        <f t="shared" si="1572"/>
        <v>0</v>
      </c>
      <c r="AZ2956">
        <f t="shared" si="1578"/>
        <v>1</v>
      </c>
      <c r="BC2956">
        <f t="shared" si="1573"/>
        <v>0</v>
      </c>
      <c r="BD2956">
        <f t="shared" si="1574"/>
        <v>-0.76835924415261836</v>
      </c>
      <c r="BG2956">
        <f t="shared" si="1575"/>
        <v>-3953586.9442910855</v>
      </c>
      <c r="BH2956">
        <f t="shared" si="1576"/>
        <v>-4903877.1605711868</v>
      </c>
    </row>
    <row r="2957" spans="9:60">
      <c r="I2957">
        <v>35.715560913085902</v>
      </c>
      <c r="J2957">
        <v>139.76123046875</v>
      </c>
      <c r="K2957">
        <f t="shared" si="1547"/>
        <v>0</v>
      </c>
      <c r="L2957">
        <f t="shared" si="1548"/>
        <v>0</v>
      </c>
      <c r="M2957">
        <f t="shared" si="1549"/>
        <v>0.62335413212994129</v>
      </c>
      <c r="N2957">
        <f t="shared" si="1550"/>
        <v>2.4392936383183055</v>
      </c>
      <c r="O2957">
        <f t="shared" si="1551"/>
        <v>0.94794152197184645</v>
      </c>
      <c r="P2957">
        <f t="shared" si="1552"/>
        <v>0.60373344267671347</v>
      </c>
      <c r="Q2957">
        <f t="shared" si="1553"/>
        <v>-0.5634303877321738</v>
      </c>
      <c r="R2957">
        <f t="shared" si="1554"/>
        <v>-0.96257600818290445</v>
      </c>
      <c r="S2957">
        <f t="shared" si="1555"/>
        <v>-4.962359691597764E-2</v>
      </c>
      <c r="U2957" s="1" t="s">
        <v>3036</v>
      </c>
      <c r="V2957" s="3">
        <v>0.99990000000000001</v>
      </c>
      <c r="W2957" s="3">
        <v>6378137</v>
      </c>
      <c r="X2957" s="3">
        <v>298.25722210100002</v>
      </c>
      <c r="AA2957" s="3">
        <f t="shared" si="1556"/>
        <v>1.6792203946287445E-3</v>
      </c>
      <c r="AB2957" s="3">
        <f t="shared" si="1577"/>
        <v>1.0000007049454078</v>
      </c>
      <c r="AC2957" s="3">
        <f t="shared" si="1557"/>
        <v>-2.5188297041239312E-3</v>
      </c>
      <c r="AD2957" s="3">
        <f t="shared" si="1558"/>
        <v>2.6435429493240994E-6</v>
      </c>
      <c r="AE2957" s="3">
        <f t="shared" si="1559"/>
        <v>-3.4526259073074147E-9</v>
      </c>
      <c r="AF2957" s="3">
        <f t="shared" si="1560"/>
        <v>4.8918304243879506E-12</v>
      </c>
      <c r="AG2957" s="3">
        <f t="shared" si="1561"/>
        <v>-7.2287260458139161E-15</v>
      </c>
      <c r="AH2957" s="3" t="s">
        <v>57</v>
      </c>
      <c r="AI2957" s="3">
        <f t="shared" si="1562"/>
        <v>8.377318247285465E-4</v>
      </c>
      <c r="AJ2957" s="3">
        <f t="shared" si="1563"/>
        <v>7.6085278483792483E-7</v>
      </c>
      <c r="AK2957" s="3">
        <f t="shared" si="1564"/>
        <v>1.1976455002315586E-9</v>
      </c>
      <c r="AL2957" s="3">
        <f t="shared" si="1565"/>
        <v>2.4291502606542476E-12</v>
      </c>
      <c r="AM2957" s="3">
        <f t="shared" si="1566"/>
        <v>5.7501643840919741E-15</v>
      </c>
      <c r="AP2957" s="3">
        <f t="shared" si="1567"/>
        <v>6366812.4008564716</v>
      </c>
      <c r="AQ2957">
        <f t="shared" si="1568"/>
        <v>-2.3861053274235222E-3</v>
      </c>
      <c r="AR2957">
        <f t="shared" si="1569"/>
        <v>3953586.9442910855</v>
      </c>
      <c r="AU2957">
        <f t="shared" si="1570"/>
        <v>-0.76335910101326143</v>
      </c>
      <c r="AV2957">
        <f t="shared" si="1571"/>
        <v>-0.64597436706128308</v>
      </c>
      <c r="AY2957">
        <f t="shared" si="1572"/>
        <v>0</v>
      </c>
      <c r="AZ2957">
        <f t="shared" si="1578"/>
        <v>1</v>
      </c>
      <c r="BC2957">
        <f t="shared" si="1573"/>
        <v>0</v>
      </c>
      <c r="BD2957">
        <f t="shared" si="1574"/>
        <v>-0.76835924415261836</v>
      </c>
      <c r="BG2957">
        <f t="shared" si="1575"/>
        <v>-3953586.9442910855</v>
      </c>
      <c r="BH2957">
        <f t="shared" si="1576"/>
        <v>-4903877.1605711868</v>
      </c>
    </row>
    <row r="2958" spans="9:60">
      <c r="I2958">
        <v>35.715560913085902</v>
      </c>
      <c r="J2958">
        <v>139.76123046875</v>
      </c>
      <c r="K2958">
        <f t="shared" si="1547"/>
        <v>0</v>
      </c>
      <c r="L2958">
        <f t="shared" si="1548"/>
        <v>0</v>
      </c>
      <c r="M2958">
        <f t="shared" si="1549"/>
        <v>0.62335413212994129</v>
      </c>
      <c r="N2958">
        <f t="shared" si="1550"/>
        <v>2.4392936383183055</v>
      </c>
      <c r="O2958">
        <f t="shared" si="1551"/>
        <v>0.94794152197184645</v>
      </c>
      <c r="P2958">
        <f t="shared" si="1552"/>
        <v>0.60373344267671347</v>
      </c>
      <c r="Q2958">
        <f t="shared" si="1553"/>
        <v>-0.5634303877321738</v>
      </c>
      <c r="R2958">
        <f t="shared" si="1554"/>
        <v>-0.96257600818290445</v>
      </c>
      <c r="S2958">
        <f t="shared" si="1555"/>
        <v>-4.962359691597764E-2</v>
      </c>
      <c r="U2958" s="1" t="s">
        <v>3037</v>
      </c>
      <c r="V2958" s="3">
        <v>0.99990000000000001</v>
      </c>
      <c r="W2958" s="3">
        <v>6378137</v>
      </c>
      <c r="X2958" s="3">
        <v>298.25722210100002</v>
      </c>
      <c r="AA2958" s="3">
        <f t="shared" si="1556"/>
        <v>1.6792203946287445E-3</v>
      </c>
      <c r="AB2958" s="3">
        <f t="shared" si="1577"/>
        <v>1.0000007049454078</v>
      </c>
      <c r="AC2958" s="3">
        <f t="shared" si="1557"/>
        <v>-2.5188297041239312E-3</v>
      </c>
      <c r="AD2958" s="3">
        <f t="shared" si="1558"/>
        <v>2.6435429493240994E-6</v>
      </c>
      <c r="AE2958" s="3">
        <f t="shared" si="1559"/>
        <v>-3.4526259073074147E-9</v>
      </c>
      <c r="AF2958" s="3">
        <f t="shared" si="1560"/>
        <v>4.8918304243879506E-12</v>
      </c>
      <c r="AG2958" s="3">
        <f t="shared" si="1561"/>
        <v>-7.2287260458139161E-15</v>
      </c>
      <c r="AH2958" s="3" t="s">
        <v>57</v>
      </c>
      <c r="AI2958" s="3">
        <f t="shared" si="1562"/>
        <v>8.377318247285465E-4</v>
      </c>
      <c r="AJ2958" s="3">
        <f t="shared" si="1563"/>
        <v>7.6085278483792483E-7</v>
      </c>
      <c r="AK2958" s="3">
        <f t="shared" si="1564"/>
        <v>1.1976455002315586E-9</v>
      </c>
      <c r="AL2958" s="3">
        <f t="shared" si="1565"/>
        <v>2.4291502606542476E-12</v>
      </c>
      <c r="AM2958" s="3">
        <f t="shared" si="1566"/>
        <v>5.7501643840919741E-15</v>
      </c>
      <c r="AP2958" s="3">
        <f t="shared" si="1567"/>
        <v>6366812.4008564716</v>
      </c>
      <c r="AQ2958">
        <f t="shared" si="1568"/>
        <v>-2.3861053274235222E-3</v>
      </c>
      <c r="AR2958">
        <f t="shared" si="1569"/>
        <v>3953586.9442910855</v>
      </c>
      <c r="AU2958">
        <f t="shared" si="1570"/>
        <v>-0.76335910101326143</v>
      </c>
      <c r="AV2958">
        <f t="shared" si="1571"/>
        <v>-0.64597436706128308</v>
      </c>
      <c r="AY2958">
        <f t="shared" si="1572"/>
        <v>0</v>
      </c>
      <c r="AZ2958">
        <f t="shared" si="1578"/>
        <v>1</v>
      </c>
      <c r="BC2958">
        <f t="shared" si="1573"/>
        <v>0</v>
      </c>
      <c r="BD2958">
        <f t="shared" si="1574"/>
        <v>-0.76835924415261836</v>
      </c>
      <c r="BG2958">
        <f t="shared" si="1575"/>
        <v>-3953586.9442910855</v>
      </c>
      <c r="BH2958">
        <f t="shared" si="1576"/>
        <v>-4903877.1605711868</v>
      </c>
    </row>
    <row r="2959" spans="9:60">
      <c r="I2959">
        <v>35.715560913085902</v>
      </c>
      <c r="J2959">
        <v>139.76123046875</v>
      </c>
      <c r="K2959">
        <f t="shared" si="1547"/>
        <v>0</v>
      </c>
      <c r="L2959">
        <f t="shared" si="1548"/>
        <v>0</v>
      </c>
      <c r="M2959">
        <f t="shared" si="1549"/>
        <v>0.62335413212994129</v>
      </c>
      <c r="N2959">
        <f t="shared" si="1550"/>
        <v>2.4392936383183055</v>
      </c>
      <c r="O2959">
        <f t="shared" si="1551"/>
        <v>0.94794152197184645</v>
      </c>
      <c r="P2959">
        <f t="shared" si="1552"/>
        <v>0.60373344267671347</v>
      </c>
      <c r="Q2959">
        <f t="shared" si="1553"/>
        <v>-0.5634303877321738</v>
      </c>
      <c r="R2959">
        <f t="shared" si="1554"/>
        <v>-0.96257600818290445</v>
      </c>
      <c r="S2959">
        <f t="shared" si="1555"/>
        <v>-4.962359691597764E-2</v>
      </c>
      <c r="U2959" s="1" t="s">
        <v>3038</v>
      </c>
      <c r="V2959" s="3">
        <v>0.99990000000000001</v>
      </c>
      <c r="W2959" s="3">
        <v>6378137</v>
      </c>
      <c r="X2959" s="3">
        <v>298.25722210100002</v>
      </c>
      <c r="AA2959" s="3">
        <f t="shared" si="1556"/>
        <v>1.6792203946287445E-3</v>
      </c>
      <c r="AB2959" s="3">
        <f t="shared" si="1577"/>
        <v>1.0000007049454078</v>
      </c>
      <c r="AC2959" s="3">
        <f t="shared" si="1557"/>
        <v>-2.5188297041239312E-3</v>
      </c>
      <c r="AD2959" s="3">
        <f t="shared" si="1558"/>
        <v>2.6435429493240994E-6</v>
      </c>
      <c r="AE2959" s="3">
        <f t="shared" si="1559"/>
        <v>-3.4526259073074147E-9</v>
      </c>
      <c r="AF2959" s="3">
        <f t="shared" si="1560"/>
        <v>4.8918304243879506E-12</v>
      </c>
      <c r="AG2959" s="3">
        <f t="shared" si="1561"/>
        <v>-7.2287260458139161E-15</v>
      </c>
      <c r="AH2959" s="3" t="s">
        <v>57</v>
      </c>
      <c r="AI2959" s="3">
        <f t="shared" si="1562"/>
        <v>8.377318247285465E-4</v>
      </c>
      <c r="AJ2959" s="3">
        <f t="shared" si="1563"/>
        <v>7.6085278483792483E-7</v>
      </c>
      <c r="AK2959" s="3">
        <f t="shared" si="1564"/>
        <v>1.1976455002315586E-9</v>
      </c>
      <c r="AL2959" s="3">
        <f t="shared" si="1565"/>
        <v>2.4291502606542476E-12</v>
      </c>
      <c r="AM2959" s="3">
        <f t="shared" si="1566"/>
        <v>5.7501643840919741E-15</v>
      </c>
      <c r="AP2959" s="3">
        <f t="shared" si="1567"/>
        <v>6366812.4008564716</v>
      </c>
      <c r="AQ2959">
        <f t="shared" si="1568"/>
        <v>-2.3861053274235222E-3</v>
      </c>
      <c r="AR2959">
        <f t="shared" si="1569"/>
        <v>3953586.9442910855</v>
      </c>
      <c r="AU2959">
        <f t="shared" si="1570"/>
        <v>-0.76335910101326143</v>
      </c>
      <c r="AV2959">
        <f t="shared" si="1571"/>
        <v>-0.64597436706128308</v>
      </c>
      <c r="AY2959">
        <f t="shared" si="1572"/>
        <v>0</v>
      </c>
      <c r="AZ2959">
        <f t="shared" si="1578"/>
        <v>1</v>
      </c>
      <c r="BC2959">
        <f t="shared" si="1573"/>
        <v>0</v>
      </c>
      <c r="BD2959">
        <f t="shared" si="1574"/>
        <v>-0.76835924415261836</v>
      </c>
      <c r="BG2959">
        <f t="shared" si="1575"/>
        <v>-3953586.9442910855</v>
      </c>
      <c r="BH2959">
        <f t="shared" si="1576"/>
        <v>-4903877.1605711868</v>
      </c>
    </row>
    <row r="2960" spans="9:60">
      <c r="I2960">
        <v>35.715560913085902</v>
      </c>
      <c r="J2960">
        <v>139.76123046875</v>
      </c>
      <c r="K2960">
        <f t="shared" si="1547"/>
        <v>0</v>
      </c>
      <c r="L2960">
        <f t="shared" si="1548"/>
        <v>0</v>
      </c>
      <c r="M2960">
        <f t="shared" si="1549"/>
        <v>0.62335413212994129</v>
      </c>
      <c r="N2960">
        <f t="shared" si="1550"/>
        <v>2.4392936383183055</v>
      </c>
      <c r="O2960">
        <f t="shared" si="1551"/>
        <v>0.94794152197184645</v>
      </c>
      <c r="P2960">
        <f t="shared" si="1552"/>
        <v>0.60373344267671347</v>
      </c>
      <c r="Q2960">
        <f t="shared" si="1553"/>
        <v>-0.5634303877321738</v>
      </c>
      <c r="R2960">
        <f t="shared" si="1554"/>
        <v>-0.96257600818290445</v>
      </c>
      <c r="S2960">
        <f t="shared" si="1555"/>
        <v>-4.962359691597764E-2</v>
      </c>
      <c r="U2960" s="1" t="s">
        <v>3039</v>
      </c>
      <c r="V2960" s="3">
        <v>0.99990000000000001</v>
      </c>
      <c r="W2960" s="3">
        <v>6378137</v>
      </c>
      <c r="X2960" s="3">
        <v>298.25722210100002</v>
      </c>
      <c r="AA2960" s="3">
        <f t="shared" si="1556"/>
        <v>1.6792203946287445E-3</v>
      </c>
      <c r="AB2960" s="3">
        <f t="shared" si="1577"/>
        <v>1.0000007049454078</v>
      </c>
      <c r="AC2960" s="3">
        <f t="shared" si="1557"/>
        <v>-2.5188297041239312E-3</v>
      </c>
      <c r="AD2960" s="3">
        <f t="shared" si="1558"/>
        <v>2.6435429493240994E-6</v>
      </c>
      <c r="AE2960" s="3">
        <f t="shared" si="1559"/>
        <v>-3.4526259073074147E-9</v>
      </c>
      <c r="AF2960" s="3">
        <f t="shared" si="1560"/>
        <v>4.8918304243879506E-12</v>
      </c>
      <c r="AG2960" s="3">
        <f t="shared" si="1561"/>
        <v>-7.2287260458139161E-15</v>
      </c>
      <c r="AH2960" s="3" t="s">
        <v>57</v>
      </c>
      <c r="AI2960" s="3">
        <f t="shared" si="1562"/>
        <v>8.377318247285465E-4</v>
      </c>
      <c r="AJ2960" s="3">
        <f t="shared" si="1563"/>
        <v>7.6085278483792483E-7</v>
      </c>
      <c r="AK2960" s="3">
        <f t="shared" si="1564"/>
        <v>1.1976455002315586E-9</v>
      </c>
      <c r="AL2960" s="3">
        <f t="shared" si="1565"/>
        <v>2.4291502606542476E-12</v>
      </c>
      <c r="AM2960" s="3">
        <f t="shared" si="1566"/>
        <v>5.7501643840919741E-15</v>
      </c>
      <c r="AP2960" s="3">
        <f t="shared" si="1567"/>
        <v>6366812.4008564716</v>
      </c>
      <c r="AQ2960">
        <f t="shared" si="1568"/>
        <v>-2.3861053274235222E-3</v>
      </c>
      <c r="AR2960">
        <f t="shared" si="1569"/>
        <v>3953586.9442910855</v>
      </c>
      <c r="AU2960">
        <f t="shared" si="1570"/>
        <v>-0.76335910101326143</v>
      </c>
      <c r="AV2960">
        <f t="shared" si="1571"/>
        <v>-0.64597436706128308</v>
      </c>
      <c r="AY2960">
        <f t="shared" si="1572"/>
        <v>0</v>
      </c>
      <c r="AZ2960">
        <f t="shared" si="1578"/>
        <v>1</v>
      </c>
      <c r="BC2960">
        <f t="shared" si="1573"/>
        <v>0</v>
      </c>
      <c r="BD2960">
        <f t="shared" si="1574"/>
        <v>-0.76835924415261836</v>
      </c>
      <c r="BG2960">
        <f t="shared" si="1575"/>
        <v>-3953586.9442910855</v>
      </c>
      <c r="BH2960">
        <f t="shared" si="1576"/>
        <v>-4903877.1605711868</v>
      </c>
    </row>
    <row r="2961" spans="9:60">
      <c r="I2961">
        <v>35.715560913085902</v>
      </c>
      <c r="J2961">
        <v>139.76123046875</v>
      </c>
      <c r="K2961">
        <f t="shared" si="1547"/>
        <v>0</v>
      </c>
      <c r="L2961">
        <f t="shared" si="1548"/>
        <v>0</v>
      </c>
      <c r="M2961">
        <f t="shared" si="1549"/>
        <v>0.62335413212994129</v>
      </c>
      <c r="N2961">
        <f t="shared" si="1550"/>
        <v>2.4392936383183055</v>
      </c>
      <c r="O2961">
        <f t="shared" si="1551"/>
        <v>0.94794152197184645</v>
      </c>
      <c r="P2961">
        <f t="shared" si="1552"/>
        <v>0.60373344267671347</v>
      </c>
      <c r="Q2961">
        <f t="shared" si="1553"/>
        <v>-0.5634303877321738</v>
      </c>
      <c r="R2961">
        <f t="shared" si="1554"/>
        <v>-0.96257600818290445</v>
      </c>
      <c r="S2961">
        <f t="shared" si="1555"/>
        <v>-4.962359691597764E-2</v>
      </c>
      <c r="U2961" s="1" t="s">
        <v>3040</v>
      </c>
      <c r="V2961" s="3">
        <v>0.99990000000000001</v>
      </c>
      <c r="W2961" s="3">
        <v>6378137</v>
      </c>
      <c r="X2961" s="3">
        <v>298.25722210100002</v>
      </c>
      <c r="AA2961" s="3">
        <f t="shared" si="1556"/>
        <v>1.6792203946287445E-3</v>
      </c>
      <c r="AB2961" s="3">
        <f t="shared" si="1577"/>
        <v>1.0000007049454078</v>
      </c>
      <c r="AC2961" s="3">
        <f t="shared" si="1557"/>
        <v>-2.5188297041239312E-3</v>
      </c>
      <c r="AD2961" s="3">
        <f t="shared" si="1558"/>
        <v>2.6435429493240994E-6</v>
      </c>
      <c r="AE2961" s="3">
        <f t="shared" si="1559"/>
        <v>-3.4526259073074147E-9</v>
      </c>
      <c r="AF2961" s="3">
        <f t="shared" si="1560"/>
        <v>4.8918304243879506E-12</v>
      </c>
      <c r="AG2961" s="3">
        <f t="shared" si="1561"/>
        <v>-7.2287260458139161E-15</v>
      </c>
      <c r="AH2961" s="3" t="s">
        <v>57</v>
      </c>
      <c r="AI2961" s="3">
        <f t="shared" si="1562"/>
        <v>8.377318247285465E-4</v>
      </c>
      <c r="AJ2961" s="3">
        <f t="shared" si="1563"/>
        <v>7.6085278483792483E-7</v>
      </c>
      <c r="AK2961" s="3">
        <f t="shared" si="1564"/>
        <v>1.1976455002315586E-9</v>
      </c>
      <c r="AL2961" s="3">
        <f t="shared" si="1565"/>
        <v>2.4291502606542476E-12</v>
      </c>
      <c r="AM2961" s="3">
        <f t="shared" si="1566"/>
        <v>5.7501643840919741E-15</v>
      </c>
      <c r="AP2961" s="3">
        <f t="shared" si="1567"/>
        <v>6366812.4008564716</v>
      </c>
      <c r="AQ2961">
        <f t="shared" si="1568"/>
        <v>-2.3861053274235222E-3</v>
      </c>
      <c r="AR2961">
        <f t="shared" si="1569"/>
        <v>3953586.9442910855</v>
      </c>
      <c r="AU2961">
        <f t="shared" si="1570"/>
        <v>-0.76335910101326143</v>
      </c>
      <c r="AV2961">
        <f t="shared" si="1571"/>
        <v>-0.64597436706128308</v>
      </c>
      <c r="AY2961">
        <f t="shared" si="1572"/>
        <v>0</v>
      </c>
      <c r="AZ2961">
        <f t="shared" si="1578"/>
        <v>1</v>
      </c>
      <c r="BC2961">
        <f t="shared" si="1573"/>
        <v>0</v>
      </c>
      <c r="BD2961">
        <f t="shared" si="1574"/>
        <v>-0.76835924415261836</v>
      </c>
      <c r="BG2961">
        <f t="shared" si="1575"/>
        <v>-3953586.9442910855</v>
      </c>
      <c r="BH2961">
        <f t="shared" si="1576"/>
        <v>-4903877.1605711868</v>
      </c>
    </row>
    <row r="2962" spans="9:60">
      <c r="I2962">
        <v>35.715560913085902</v>
      </c>
      <c r="J2962">
        <v>139.76123046875</v>
      </c>
      <c r="K2962">
        <f t="shared" si="1547"/>
        <v>0</v>
      </c>
      <c r="L2962">
        <f t="shared" si="1548"/>
        <v>0</v>
      </c>
      <c r="M2962">
        <f t="shared" si="1549"/>
        <v>0.62335413212994129</v>
      </c>
      <c r="N2962">
        <f t="shared" si="1550"/>
        <v>2.4392936383183055</v>
      </c>
      <c r="O2962">
        <f t="shared" si="1551"/>
        <v>0.94794152197184645</v>
      </c>
      <c r="P2962">
        <f t="shared" si="1552"/>
        <v>0.60373344267671347</v>
      </c>
      <c r="Q2962">
        <f t="shared" si="1553"/>
        <v>-0.5634303877321738</v>
      </c>
      <c r="R2962">
        <f t="shared" si="1554"/>
        <v>-0.96257600818290445</v>
      </c>
      <c r="S2962">
        <f t="shared" si="1555"/>
        <v>-4.962359691597764E-2</v>
      </c>
      <c r="U2962" s="1" t="s">
        <v>3041</v>
      </c>
      <c r="V2962" s="3">
        <v>0.99990000000000001</v>
      </c>
      <c r="W2962" s="3">
        <v>6378137</v>
      </c>
      <c r="X2962" s="3">
        <v>298.25722210100002</v>
      </c>
      <c r="AA2962" s="3">
        <f t="shared" si="1556"/>
        <v>1.6792203946287445E-3</v>
      </c>
      <c r="AB2962" s="3">
        <f t="shared" si="1577"/>
        <v>1.0000007049454078</v>
      </c>
      <c r="AC2962" s="3">
        <f t="shared" si="1557"/>
        <v>-2.5188297041239312E-3</v>
      </c>
      <c r="AD2962" s="3">
        <f t="shared" si="1558"/>
        <v>2.6435429493240994E-6</v>
      </c>
      <c r="AE2962" s="3">
        <f t="shared" si="1559"/>
        <v>-3.4526259073074147E-9</v>
      </c>
      <c r="AF2962" s="3">
        <f t="shared" si="1560"/>
        <v>4.8918304243879506E-12</v>
      </c>
      <c r="AG2962" s="3">
        <f t="shared" si="1561"/>
        <v>-7.2287260458139161E-15</v>
      </c>
      <c r="AH2962" s="3" t="s">
        <v>57</v>
      </c>
      <c r="AI2962" s="3">
        <f t="shared" si="1562"/>
        <v>8.377318247285465E-4</v>
      </c>
      <c r="AJ2962" s="3">
        <f t="shared" si="1563"/>
        <v>7.6085278483792483E-7</v>
      </c>
      <c r="AK2962" s="3">
        <f t="shared" si="1564"/>
        <v>1.1976455002315586E-9</v>
      </c>
      <c r="AL2962" s="3">
        <f t="shared" si="1565"/>
        <v>2.4291502606542476E-12</v>
      </c>
      <c r="AM2962" s="3">
        <f t="shared" si="1566"/>
        <v>5.7501643840919741E-15</v>
      </c>
      <c r="AP2962" s="3">
        <f t="shared" si="1567"/>
        <v>6366812.4008564716</v>
      </c>
      <c r="AQ2962">
        <f t="shared" si="1568"/>
        <v>-2.3861053274235222E-3</v>
      </c>
      <c r="AR2962">
        <f t="shared" si="1569"/>
        <v>3953586.9442910855</v>
      </c>
      <c r="AU2962">
        <f t="shared" si="1570"/>
        <v>-0.76335910101326143</v>
      </c>
      <c r="AV2962">
        <f t="shared" si="1571"/>
        <v>-0.64597436706128308</v>
      </c>
      <c r="AY2962">
        <f t="shared" si="1572"/>
        <v>0</v>
      </c>
      <c r="AZ2962">
        <f t="shared" si="1578"/>
        <v>1</v>
      </c>
      <c r="BC2962">
        <f t="shared" si="1573"/>
        <v>0</v>
      </c>
      <c r="BD2962">
        <f t="shared" si="1574"/>
        <v>-0.76835924415261836</v>
      </c>
      <c r="BG2962">
        <f t="shared" si="1575"/>
        <v>-3953586.9442910855</v>
      </c>
      <c r="BH2962">
        <f t="shared" si="1576"/>
        <v>-4903877.1605711868</v>
      </c>
    </row>
    <row r="2963" spans="9:60">
      <c r="I2963">
        <v>35.715560913085902</v>
      </c>
      <c r="J2963">
        <v>139.76123046875</v>
      </c>
      <c r="K2963">
        <f t="shared" si="1547"/>
        <v>0</v>
      </c>
      <c r="L2963">
        <f t="shared" si="1548"/>
        <v>0</v>
      </c>
      <c r="M2963">
        <f t="shared" si="1549"/>
        <v>0.62335413212994129</v>
      </c>
      <c r="N2963">
        <f t="shared" si="1550"/>
        <v>2.4392936383183055</v>
      </c>
      <c r="O2963">
        <f t="shared" si="1551"/>
        <v>0.94794152197184645</v>
      </c>
      <c r="P2963">
        <f t="shared" si="1552"/>
        <v>0.60373344267671347</v>
      </c>
      <c r="Q2963">
        <f t="shared" si="1553"/>
        <v>-0.5634303877321738</v>
      </c>
      <c r="R2963">
        <f t="shared" si="1554"/>
        <v>-0.96257600818290445</v>
      </c>
      <c r="S2963">
        <f t="shared" si="1555"/>
        <v>-4.962359691597764E-2</v>
      </c>
      <c r="U2963" s="1" t="s">
        <v>3042</v>
      </c>
      <c r="V2963" s="3">
        <v>0.99990000000000001</v>
      </c>
      <c r="W2963" s="3">
        <v>6378137</v>
      </c>
      <c r="X2963" s="3">
        <v>298.25722210100002</v>
      </c>
      <c r="AA2963" s="3">
        <f t="shared" si="1556"/>
        <v>1.6792203946287445E-3</v>
      </c>
      <c r="AB2963" s="3">
        <f t="shared" si="1577"/>
        <v>1.0000007049454078</v>
      </c>
      <c r="AC2963" s="3">
        <f t="shared" si="1557"/>
        <v>-2.5188297041239312E-3</v>
      </c>
      <c r="AD2963" s="3">
        <f t="shared" si="1558"/>
        <v>2.6435429493240994E-6</v>
      </c>
      <c r="AE2963" s="3">
        <f t="shared" si="1559"/>
        <v>-3.4526259073074147E-9</v>
      </c>
      <c r="AF2963" s="3">
        <f t="shared" si="1560"/>
        <v>4.8918304243879506E-12</v>
      </c>
      <c r="AG2963" s="3">
        <f t="shared" si="1561"/>
        <v>-7.2287260458139161E-15</v>
      </c>
      <c r="AH2963" s="3" t="s">
        <v>57</v>
      </c>
      <c r="AI2963" s="3">
        <f t="shared" si="1562"/>
        <v>8.377318247285465E-4</v>
      </c>
      <c r="AJ2963" s="3">
        <f t="shared" si="1563"/>
        <v>7.6085278483792483E-7</v>
      </c>
      <c r="AK2963" s="3">
        <f t="shared" si="1564"/>
        <v>1.1976455002315586E-9</v>
      </c>
      <c r="AL2963" s="3">
        <f t="shared" si="1565"/>
        <v>2.4291502606542476E-12</v>
      </c>
      <c r="AM2963" s="3">
        <f t="shared" si="1566"/>
        <v>5.7501643840919741E-15</v>
      </c>
      <c r="AP2963" s="3">
        <f t="shared" si="1567"/>
        <v>6366812.4008564716</v>
      </c>
      <c r="AQ2963">
        <f t="shared" si="1568"/>
        <v>-2.3861053274235222E-3</v>
      </c>
      <c r="AR2963">
        <f t="shared" si="1569"/>
        <v>3953586.9442910855</v>
      </c>
      <c r="AU2963">
        <f t="shared" si="1570"/>
        <v>-0.76335910101326143</v>
      </c>
      <c r="AV2963">
        <f t="shared" si="1571"/>
        <v>-0.64597436706128308</v>
      </c>
      <c r="AY2963">
        <f t="shared" si="1572"/>
        <v>0</v>
      </c>
      <c r="AZ2963">
        <f t="shared" si="1578"/>
        <v>1</v>
      </c>
      <c r="BC2963">
        <f t="shared" si="1573"/>
        <v>0</v>
      </c>
      <c r="BD2963">
        <f t="shared" si="1574"/>
        <v>-0.76835924415261836</v>
      </c>
      <c r="BG2963">
        <f t="shared" si="1575"/>
        <v>-3953586.9442910855</v>
      </c>
      <c r="BH2963">
        <f t="shared" si="1576"/>
        <v>-4903877.1605711868</v>
      </c>
    </row>
    <row r="2964" spans="9:60">
      <c r="I2964">
        <v>35.715560913085902</v>
      </c>
      <c r="J2964">
        <v>139.76123046875</v>
      </c>
      <c r="K2964">
        <f t="shared" si="1547"/>
        <v>0</v>
      </c>
      <c r="L2964">
        <f t="shared" si="1548"/>
        <v>0</v>
      </c>
      <c r="M2964">
        <f t="shared" si="1549"/>
        <v>0.62335413212994129</v>
      </c>
      <c r="N2964">
        <f t="shared" si="1550"/>
        <v>2.4392936383183055</v>
      </c>
      <c r="O2964">
        <f t="shared" si="1551"/>
        <v>0.94794152197184645</v>
      </c>
      <c r="P2964">
        <f t="shared" si="1552"/>
        <v>0.60373344267671347</v>
      </c>
      <c r="Q2964">
        <f t="shared" si="1553"/>
        <v>-0.5634303877321738</v>
      </c>
      <c r="R2964">
        <f t="shared" si="1554"/>
        <v>-0.96257600818290445</v>
      </c>
      <c r="S2964">
        <f t="shared" si="1555"/>
        <v>-4.962359691597764E-2</v>
      </c>
      <c r="U2964" s="1" t="s">
        <v>3043</v>
      </c>
      <c r="V2964" s="3">
        <v>0.99990000000000001</v>
      </c>
      <c r="W2964" s="3">
        <v>6378137</v>
      </c>
      <c r="X2964" s="3">
        <v>298.25722210100002</v>
      </c>
      <c r="AA2964" s="3">
        <f t="shared" si="1556"/>
        <v>1.6792203946287445E-3</v>
      </c>
      <c r="AB2964" s="3">
        <f t="shared" si="1577"/>
        <v>1.0000007049454078</v>
      </c>
      <c r="AC2964" s="3">
        <f t="shared" si="1557"/>
        <v>-2.5188297041239312E-3</v>
      </c>
      <c r="AD2964" s="3">
        <f t="shared" si="1558"/>
        <v>2.6435429493240994E-6</v>
      </c>
      <c r="AE2964" s="3">
        <f t="shared" si="1559"/>
        <v>-3.4526259073074147E-9</v>
      </c>
      <c r="AF2964" s="3">
        <f t="shared" si="1560"/>
        <v>4.8918304243879506E-12</v>
      </c>
      <c r="AG2964" s="3">
        <f t="shared" si="1561"/>
        <v>-7.2287260458139161E-15</v>
      </c>
      <c r="AH2964" s="3" t="s">
        <v>57</v>
      </c>
      <c r="AI2964" s="3">
        <f t="shared" si="1562"/>
        <v>8.377318247285465E-4</v>
      </c>
      <c r="AJ2964" s="3">
        <f t="shared" si="1563"/>
        <v>7.6085278483792483E-7</v>
      </c>
      <c r="AK2964" s="3">
        <f t="shared" si="1564"/>
        <v>1.1976455002315586E-9</v>
      </c>
      <c r="AL2964" s="3">
        <f t="shared" si="1565"/>
        <v>2.4291502606542476E-12</v>
      </c>
      <c r="AM2964" s="3">
        <f t="shared" si="1566"/>
        <v>5.7501643840919741E-15</v>
      </c>
      <c r="AP2964" s="3">
        <f t="shared" si="1567"/>
        <v>6366812.4008564716</v>
      </c>
      <c r="AQ2964">
        <f t="shared" si="1568"/>
        <v>-2.3861053274235222E-3</v>
      </c>
      <c r="AR2964">
        <f t="shared" si="1569"/>
        <v>3953586.9442910855</v>
      </c>
      <c r="AU2964">
        <f t="shared" si="1570"/>
        <v>-0.76335910101326143</v>
      </c>
      <c r="AV2964">
        <f t="shared" si="1571"/>
        <v>-0.64597436706128308</v>
      </c>
      <c r="AY2964">
        <f t="shared" si="1572"/>
        <v>0</v>
      </c>
      <c r="AZ2964">
        <f t="shared" si="1578"/>
        <v>1</v>
      </c>
      <c r="BC2964">
        <f t="shared" si="1573"/>
        <v>0</v>
      </c>
      <c r="BD2964">
        <f t="shared" si="1574"/>
        <v>-0.76835924415261836</v>
      </c>
      <c r="BG2964">
        <f t="shared" si="1575"/>
        <v>-3953586.9442910855</v>
      </c>
      <c r="BH2964">
        <f t="shared" si="1576"/>
        <v>-4903877.1605711868</v>
      </c>
    </row>
    <row r="2965" spans="9:60">
      <c r="I2965">
        <v>35.715560913085902</v>
      </c>
      <c r="J2965">
        <v>139.76123046875</v>
      </c>
      <c r="K2965">
        <f t="shared" si="1547"/>
        <v>0</v>
      </c>
      <c r="L2965">
        <f t="shared" si="1548"/>
        <v>0</v>
      </c>
      <c r="M2965">
        <f t="shared" si="1549"/>
        <v>0.62335413212994129</v>
      </c>
      <c r="N2965">
        <f t="shared" si="1550"/>
        <v>2.4392936383183055</v>
      </c>
      <c r="O2965">
        <f t="shared" si="1551"/>
        <v>0.94794152197184645</v>
      </c>
      <c r="P2965">
        <f t="shared" si="1552"/>
        <v>0.60373344267671347</v>
      </c>
      <c r="Q2965">
        <f t="shared" si="1553"/>
        <v>-0.5634303877321738</v>
      </c>
      <c r="R2965">
        <f t="shared" si="1554"/>
        <v>-0.96257600818290445</v>
      </c>
      <c r="S2965">
        <f t="shared" si="1555"/>
        <v>-4.962359691597764E-2</v>
      </c>
      <c r="U2965" s="1" t="s">
        <v>3044</v>
      </c>
      <c r="V2965" s="3">
        <v>0.99990000000000001</v>
      </c>
      <c r="W2965" s="3">
        <v>6378137</v>
      </c>
      <c r="X2965" s="3">
        <v>298.25722210100002</v>
      </c>
      <c r="AA2965" s="3">
        <f t="shared" si="1556"/>
        <v>1.6792203946287445E-3</v>
      </c>
      <c r="AB2965" s="3">
        <f t="shared" si="1577"/>
        <v>1.0000007049454078</v>
      </c>
      <c r="AC2965" s="3">
        <f t="shared" si="1557"/>
        <v>-2.5188297041239312E-3</v>
      </c>
      <c r="AD2965" s="3">
        <f t="shared" si="1558"/>
        <v>2.6435429493240994E-6</v>
      </c>
      <c r="AE2965" s="3">
        <f t="shared" si="1559"/>
        <v>-3.4526259073074147E-9</v>
      </c>
      <c r="AF2965" s="3">
        <f t="shared" si="1560"/>
        <v>4.8918304243879506E-12</v>
      </c>
      <c r="AG2965" s="3">
        <f t="shared" si="1561"/>
        <v>-7.2287260458139161E-15</v>
      </c>
      <c r="AH2965" s="3" t="s">
        <v>57</v>
      </c>
      <c r="AI2965" s="3">
        <f t="shared" si="1562"/>
        <v>8.377318247285465E-4</v>
      </c>
      <c r="AJ2965" s="3">
        <f t="shared" si="1563"/>
        <v>7.6085278483792483E-7</v>
      </c>
      <c r="AK2965" s="3">
        <f t="shared" si="1564"/>
        <v>1.1976455002315586E-9</v>
      </c>
      <c r="AL2965" s="3">
        <f t="shared" si="1565"/>
        <v>2.4291502606542476E-12</v>
      </c>
      <c r="AM2965" s="3">
        <f t="shared" si="1566"/>
        <v>5.7501643840919741E-15</v>
      </c>
      <c r="AP2965" s="3">
        <f t="shared" si="1567"/>
        <v>6366812.4008564716</v>
      </c>
      <c r="AQ2965">
        <f t="shared" si="1568"/>
        <v>-2.3861053274235222E-3</v>
      </c>
      <c r="AR2965">
        <f t="shared" si="1569"/>
        <v>3953586.9442910855</v>
      </c>
      <c r="AU2965">
        <f t="shared" si="1570"/>
        <v>-0.76335910101326143</v>
      </c>
      <c r="AV2965">
        <f t="shared" si="1571"/>
        <v>-0.64597436706128308</v>
      </c>
      <c r="AY2965">
        <f t="shared" si="1572"/>
        <v>0</v>
      </c>
      <c r="AZ2965">
        <f t="shared" si="1578"/>
        <v>1</v>
      </c>
      <c r="BC2965">
        <f t="shared" si="1573"/>
        <v>0</v>
      </c>
      <c r="BD2965">
        <f t="shared" si="1574"/>
        <v>-0.76835924415261836</v>
      </c>
      <c r="BG2965">
        <f t="shared" si="1575"/>
        <v>-3953586.9442910855</v>
      </c>
      <c r="BH2965">
        <f t="shared" si="1576"/>
        <v>-4903877.1605711868</v>
      </c>
    </row>
    <row r="2966" spans="9:60">
      <c r="I2966">
        <v>35.715560913085902</v>
      </c>
      <c r="J2966">
        <v>139.76123046875</v>
      </c>
      <c r="K2966">
        <f t="shared" si="1547"/>
        <v>0</v>
      </c>
      <c r="L2966">
        <f t="shared" si="1548"/>
        <v>0</v>
      </c>
      <c r="M2966">
        <f t="shared" si="1549"/>
        <v>0.62335413212994129</v>
      </c>
      <c r="N2966">
        <f t="shared" si="1550"/>
        <v>2.4392936383183055</v>
      </c>
      <c r="O2966">
        <f t="shared" si="1551"/>
        <v>0.94794152197184645</v>
      </c>
      <c r="P2966">
        <f t="shared" si="1552"/>
        <v>0.60373344267671347</v>
      </c>
      <c r="Q2966">
        <f t="shared" si="1553"/>
        <v>-0.5634303877321738</v>
      </c>
      <c r="R2966">
        <f t="shared" si="1554"/>
        <v>-0.96257600818290445</v>
      </c>
      <c r="S2966">
        <f t="shared" si="1555"/>
        <v>-4.962359691597764E-2</v>
      </c>
      <c r="U2966" s="1" t="s">
        <v>3045</v>
      </c>
      <c r="V2966" s="3">
        <v>0.99990000000000001</v>
      </c>
      <c r="W2966" s="3">
        <v>6378137</v>
      </c>
      <c r="X2966" s="3">
        <v>298.25722210100002</v>
      </c>
      <c r="AA2966" s="3">
        <f t="shared" si="1556"/>
        <v>1.6792203946287445E-3</v>
      </c>
      <c r="AB2966" s="3">
        <f t="shared" si="1577"/>
        <v>1.0000007049454078</v>
      </c>
      <c r="AC2966" s="3">
        <f t="shared" si="1557"/>
        <v>-2.5188297041239312E-3</v>
      </c>
      <c r="AD2966" s="3">
        <f t="shared" si="1558"/>
        <v>2.6435429493240994E-6</v>
      </c>
      <c r="AE2966" s="3">
        <f t="shared" si="1559"/>
        <v>-3.4526259073074147E-9</v>
      </c>
      <c r="AF2966" s="3">
        <f t="shared" si="1560"/>
        <v>4.8918304243879506E-12</v>
      </c>
      <c r="AG2966" s="3">
        <f t="shared" si="1561"/>
        <v>-7.2287260458139161E-15</v>
      </c>
      <c r="AH2966" s="3" t="s">
        <v>57</v>
      </c>
      <c r="AI2966" s="3">
        <f t="shared" si="1562"/>
        <v>8.377318247285465E-4</v>
      </c>
      <c r="AJ2966" s="3">
        <f t="shared" si="1563"/>
        <v>7.6085278483792483E-7</v>
      </c>
      <c r="AK2966" s="3">
        <f t="shared" si="1564"/>
        <v>1.1976455002315586E-9</v>
      </c>
      <c r="AL2966" s="3">
        <f t="shared" si="1565"/>
        <v>2.4291502606542476E-12</v>
      </c>
      <c r="AM2966" s="3">
        <f t="shared" si="1566"/>
        <v>5.7501643840919741E-15</v>
      </c>
      <c r="AP2966" s="3">
        <f t="shared" si="1567"/>
        <v>6366812.4008564716</v>
      </c>
      <c r="AQ2966">
        <f t="shared" si="1568"/>
        <v>-2.3861053274235222E-3</v>
      </c>
      <c r="AR2966">
        <f t="shared" si="1569"/>
        <v>3953586.9442910855</v>
      </c>
      <c r="AU2966">
        <f t="shared" si="1570"/>
        <v>-0.76335910101326143</v>
      </c>
      <c r="AV2966">
        <f t="shared" si="1571"/>
        <v>-0.64597436706128308</v>
      </c>
      <c r="AY2966">
        <f t="shared" si="1572"/>
        <v>0</v>
      </c>
      <c r="AZ2966">
        <f t="shared" si="1578"/>
        <v>1</v>
      </c>
      <c r="BC2966">
        <f t="shared" si="1573"/>
        <v>0</v>
      </c>
      <c r="BD2966">
        <f t="shared" si="1574"/>
        <v>-0.76835924415261836</v>
      </c>
      <c r="BG2966">
        <f t="shared" si="1575"/>
        <v>-3953586.9442910855</v>
      </c>
      <c r="BH2966">
        <f t="shared" si="1576"/>
        <v>-4903877.1605711868</v>
      </c>
    </row>
    <row r="2967" spans="9:60">
      <c r="I2967">
        <v>35.715560913085902</v>
      </c>
      <c r="J2967">
        <v>139.76123046875</v>
      </c>
      <c r="K2967">
        <f t="shared" si="1547"/>
        <v>0</v>
      </c>
      <c r="L2967">
        <f t="shared" si="1548"/>
        <v>0</v>
      </c>
      <c r="M2967">
        <f t="shared" si="1549"/>
        <v>0.62335413212994129</v>
      </c>
      <c r="N2967">
        <f t="shared" si="1550"/>
        <v>2.4392936383183055</v>
      </c>
      <c r="O2967">
        <f t="shared" si="1551"/>
        <v>0.94794152197184645</v>
      </c>
      <c r="P2967">
        <f t="shared" si="1552"/>
        <v>0.60373344267671347</v>
      </c>
      <c r="Q2967">
        <f t="shared" si="1553"/>
        <v>-0.5634303877321738</v>
      </c>
      <c r="R2967">
        <f t="shared" si="1554"/>
        <v>-0.96257600818290445</v>
      </c>
      <c r="S2967">
        <f t="shared" si="1555"/>
        <v>-4.962359691597764E-2</v>
      </c>
      <c r="U2967" s="1" t="s">
        <v>3046</v>
      </c>
      <c r="V2967" s="3">
        <v>0.99990000000000001</v>
      </c>
      <c r="W2967" s="3">
        <v>6378137</v>
      </c>
      <c r="X2967" s="3">
        <v>298.25722210100002</v>
      </c>
      <c r="AA2967" s="3">
        <f t="shared" si="1556"/>
        <v>1.6792203946287445E-3</v>
      </c>
      <c r="AB2967" s="3">
        <f t="shared" si="1577"/>
        <v>1.0000007049454078</v>
      </c>
      <c r="AC2967" s="3">
        <f t="shared" si="1557"/>
        <v>-2.5188297041239312E-3</v>
      </c>
      <c r="AD2967" s="3">
        <f t="shared" si="1558"/>
        <v>2.6435429493240994E-6</v>
      </c>
      <c r="AE2967" s="3">
        <f t="shared" si="1559"/>
        <v>-3.4526259073074147E-9</v>
      </c>
      <c r="AF2967" s="3">
        <f t="shared" si="1560"/>
        <v>4.8918304243879506E-12</v>
      </c>
      <c r="AG2967" s="3">
        <f t="shared" si="1561"/>
        <v>-7.2287260458139161E-15</v>
      </c>
      <c r="AH2967" s="3" t="s">
        <v>57</v>
      </c>
      <c r="AI2967" s="3">
        <f t="shared" si="1562"/>
        <v>8.377318247285465E-4</v>
      </c>
      <c r="AJ2967" s="3">
        <f t="shared" si="1563"/>
        <v>7.6085278483792483E-7</v>
      </c>
      <c r="AK2967" s="3">
        <f t="shared" si="1564"/>
        <v>1.1976455002315586E-9</v>
      </c>
      <c r="AL2967" s="3">
        <f t="shared" si="1565"/>
        <v>2.4291502606542476E-12</v>
      </c>
      <c r="AM2967" s="3">
        <f t="shared" si="1566"/>
        <v>5.7501643840919741E-15</v>
      </c>
      <c r="AP2967" s="3">
        <f t="shared" si="1567"/>
        <v>6366812.4008564716</v>
      </c>
      <c r="AQ2967">
        <f t="shared" si="1568"/>
        <v>-2.3861053274235222E-3</v>
      </c>
      <c r="AR2967">
        <f t="shared" si="1569"/>
        <v>3953586.9442910855</v>
      </c>
      <c r="AU2967">
        <f t="shared" si="1570"/>
        <v>-0.76335910101326143</v>
      </c>
      <c r="AV2967">
        <f t="shared" si="1571"/>
        <v>-0.64597436706128308</v>
      </c>
      <c r="AY2967">
        <f t="shared" si="1572"/>
        <v>0</v>
      </c>
      <c r="AZ2967">
        <f t="shared" si="1578"/>
        <v>1</v>
      </c>
      <c r="BC2967">
        <f t="shared" si="1573"/>
        <v>0</v>
      </c>
      <c r="BD2967">
        <f t="shared" si="1574"/>
        <v>-0.76835924415261836</v>
      </c>
      <c r="BG2967">
        <f t="shared" si="1575"/>
        <v>-3953586.9442910855</v>
      </c>
      <c r="BH2967">
        <f t="shared" si="1576"/>
        <v>-4903877.1605711868</v>
      </c>
    </row>
    <row r="2968" spans="9:60">
      <c r="I2968">
        <v>35.715560913085902</v>
      </c>
      <c r="J2968">
        <v>139.76123046875</v>
      </c>
      <c r="K2968">
        <f t="shared" si="1547"/>
        <v>0</v>
      </c>
      <c r="L2968">
        <f t="shared" si="1548"/>
        <v>0</v>
      </c>
      <c r="M2968">
        <f t="shared" si="1549"/>
        <v>0.62335413212994129</v>
      </c>
      <c r="N2968">
        <f t="shared" si="1550"/>
        <v>2.4392936383183055</v>
      </c>
      <c r="O2968">
        <f t="shared" si="1551"/>
        <v>0.94794152197184645</v>
      </c>
      <c r="P2968">
        <f t="shared" si="1552"/>
        <v>0.60373344267671347</v>
      </c>
      <c r="Q2968">
        <f t="shared" si="1553"/>
        <v>-0.5634303877321738</v>
      </c>
      <c r="R2968">
        <f t="shared" si="1554"/>
        <v>-0.96257600818290445</v>
      </c>
      <c r="S2968">
        <f t="shared" si="1555"/>
        <v>-4.962359691597764E-2</v>
      </c>
      <c r="U2968" s="1" t="s">
        <v>3047</v>
      </c>
      <c r="V2968" s="3">
        <v>0.99990000000000001</v>
      </c>
      <c r="W2968" s="3">
        <v>6378137</v>
      </c>
      <c r="X2968" s="3">
        <v>298.25722210100002</v>
      </c>
      <c r="AA2968" s="3">
        <f t="shared" si="1556"/>
        <v>1.6792203946287445E-3</v>
      </c>
      <c r="AB2968" s="3">
        <f t="shared" si="1577"/>
        <v>1.0000007049454078</v>
      </c>
      <c r="AC2968" s="3">
        <f t="shared" si="1557"/>
        <v>-2.5188297041239312E-3</v>
      </c>
      <c r="AD2968" s="3">
        <f t="shared" si="1558"/>
        <v>2.6435429493240994E-6</v>
      </c>
      <c r="AE2968" s="3">
        <f t="shared" si="1559"/>
        <v>-3.4526259073074147E-9</v>
      </c>
      <c r="AF2968" s="3">
        <f t="shared" si="1560"/>
        <v>4.8918304243879506E-12</v>
      </c>
      <c r="AG2968" s="3">
        <f t="shared" si="1561"/>
        <v>-7.2287260458139161E-15</v>
      </c>
      <c r="AH2968" s="3" t="s">
        <v>57</v>
      </c>
      <c r="AI2968" s="3">
        <f t="shared" si="1562"/>
        <v>8.377318247285465E-4</v>
      </c>
      <c r="AJ2968" s="3">
        <f t="shared" si="1563"/>
        <v>7.6085278483792483E-7</v>
      </c>
      <c r="AK2968" s="3">
        <f t="shared" si="1564"/>
        <v>1.1976455002315586E-9</v>
      </c>
      <c r="AL2968" s="3">
        <f t="shared" si="1565"/>
        <v>2.4291502606542476E-12</v>
      </c>
      <c r="AM2968" s="3">
        <f t="shared" si="1566"/>
        <v>5.7501643840919741E-15</v>
      </c>
      <c r="AP2968" s="3">
        <f t="shared" si="1567"/>
        <v>6366812.4008564716</v>
      </c>
      <c r="AQ2968">
        <f t="shared" si="1568"/>
        <v>-2.3861053274235222E-3</v>
      </c>
      <c r="AR2968">
        <f t="shared" si="1569"/>
        <v>3953586.9442910855</v>
      </c>
      <c r="AU2968">
        <f t="shared" si="1570"/>
        <v>-0.76335910101326143</v>
      </c>
      <c r="AV2968">
        <f t="shared" si="1571"/>
        <v>-0.64597436706128308</v>
      </c>
      <c r="AY2968">
        <f t="shared" si="1572"/>
        <v>0</v>
      </c>
      <c r="AZ2968">
        <f t="shared" si="1578"/>
        <v>1</v>
      </c>
      <c r="BC2968">
        <f t="shared" si="1573"/>
        <v>0</v>
      </c>
      <c r="BD2968">
        <f t="shared" si="1574"/>
        <v>-0.76835924415261836</v>
      </c>
      <c r="BG2968">
        <f t="shared" si="1575"/>
        <v>-3953586.9442910855</v>
      </c>
      <c r="BH2968">
        <f t="shared" si="1576"/>
        <v>-4903877.1605711868</v>
      </c>
    </row>
    <row r="2969" spans="9:60">
      <c r="I2969">
        <v>35.715560913085902</v>
      </c>
      <c r="J2969">
        <v>139.76123046875</v>
      </c>
      <c r="K2969">
        <f t="shared" si="1547"/>
        <v>0</v>
      </c>
      <c r="L2969">
        <f t="shared" si="1548"/>
        <v>0</v>
      </c>
      <c r="M2969">
        <f t="shared" si="1549"/>
        <v>0.62335413212994129</v>
      </c>
      <c r="N2969">
        <f t="shared" si="1550"/>
        <v>2.4392936383183055</v>
      </c>
      <c r="O2969">
        <f t="shared" si="1551"/>
        <v>0.94794152197184645</v>
      </c>
      <c r="P2969">
        <f t="shared" si="1552"/>
        <v>0.60373344267671347</v>
      </c>
      <c r="Q2969">
        <f t="shared" si="1553"/>
        <v>-0.5634303877321738</v>
      </c>
      <c r="R2969">
        <f t="shared" si="1554"/>
        <v>-0.96257600818290445</v>
      </c>
      <c r="S2969">
        <f t="shared" si="1555"/>
        <v>-4.962359691597764E-2</v>
      </c>
      <c r="U2969" s="1" t="s">
        <v>3048</v>
      </c>
      <c r="V2969" s="3">
        <v>0.99990000000000001</v>
      </c>
      <c r="W2969" s="3">
        <v>6378137</v>
      </c>
      <c r="X2969" s="3">
        <v>298.25722210100002</v>
      </c>
      <c r="AA2969" s="3">
        <f t="shared" si="1556"/>
        <v>1.6792203946287445E-3</v>
      </c>
      <c r="AB2969" s="3">
        <f t="shared" si="1577"/>
        <v>1.0000007049454078</v>
      </c>
      <c r="AC2969" s="3">
        <f t="shared" si="1557"/>
        <v>-2.5188297041239312E-3</v>
      </c>
      <c r="AD2969" s="3">
        <f t="shared" si="1558"/>
        <v>2.6435429493240994E-6</v>
      </c>
      <c r="AE2969" s="3">
        <f t="shared" si="1559"/>
        <v>-3.4526259073074147E-9</v>
      </c>
      <c r="AF2969" s="3">
        <f t="shared" si="1560"/>
        <v>4.8918304243879506E-12</v>
      </c>
      <c r="AG2969" s="3">
        <f t="shared" si="1561"/>
        <v>-7.2287260458139161E-15</v>
      </c>
      <c r="AH2969" s="3" t="s">
        <v>57</v>
      </c>
      <c r="AI2969" s="3">
        <f t="shared" si="1562"/>
        <v>8.377318247285465E-4</v>
      </c>
      <c r="AJ2969" s="3">
        <f t="shared" si="1563"/>
        <v>7.6085278483792483E-7</v>
      </c>
      <c r="AK2969" s="3">
        <f t="shared" si="1564"/>
        <v>1.1976455002315586E-9</v>
      </c>
      <c r="AL2969" s="3">
        <f t="shared" si="1565"/>
        <v>2.4291502606542476E-12</v>
      </c>
      <c r="AM2969" s="3">
        <f t="shared" si="1566"/>
        <v>5.7501643840919741E-15</v>
      </c>
      <c r="AP2969" s="3">
        <f t="shared" si="1567"/>
        <v>6366812.4008564716</v>
      </c>
      <c r="AQ2969">
        <f t="shared" si="1568"/>
        <v>-2.3861053274235222E-3</v>
      </c>
      <c r="AR2969">
        <f t="shared" si="1569"/>
        <v>3953586.9442910855</v>
      </c>
      <c r="AU2969">
        <f t="shared" si="1570"/>
        <v>-0.76335910101326143</v>
      </c>
      <c r="AV2969">
        <f t="shared" si="1571"/>
        <v>-0.64597436706128308</v>
      </c>
      <c r="AY2969">
        <f t="shared" si="1572"/>
        <v>0</v>
      </c>
      <c r="AZ2969">
        <f t="shared" si="1578"/>
        <v>1</v>
      </c>
      <c r="BC2969">
        <f t="shared" si="1573"/>
        <v>0</v>
      </c>
      <c r="BD2969">
        <f t="shared" si="1574"/>
        <v>-0.76835924415261836</v>
      </c>
      <c r="BG2969">
        <f t="shared" si="1575"/>
        <v>-3953586.9442910855</v>
      </c>
      <c r="BH2969">
        <f t="shared" si="1576"/>
        <v>-4903877.1605711868</v>
      </c>
    </row>
    <row r="2970" spans="9:60">
      <c r="I2970">
        <v>35.715560913085902</v>
      </c>
      <c r="J2970">
        <v>139.76123046875</v>
      </c>
      <c r="K2970">
        <f t="shared" si="1547"/>
        <v>0</v>
      </c>
      <c r="L2970">
        <f t="shared" si="1548"/>
        <v>0</v>
      </c>
      <c r="M2970">
        <f t="shared" si="1549"/>
        <v>0.62335413212994129</v>
      </c>
      <c r="N2970">
        <f t="shared" si="1550"/>
        <v>2.4392936383183055</v>
      </c>
      <c r="O2970">
        <f t="shared" si="1551"/>
        <v>0.94794152197184645</v>
      </c>
      <c r="P2970">
        <f t="shared" si="1552"/>
        <v>0.60373344267671347</v>
      </c>
      <c r="Q2970">
        <f t="shared" si="1553"/>
        <v>-0.5634303877321738</v>
      </c>
      <c r="R2970">
        <f t="shared" si="1554"/>
        <v>-0.96257600818290445</v>
      </c>
      <c r="S2970">
        <f t="shared" si="1555"/>
        <v>-4.962359691597764E-2</v>
      </c>
      <c r="U2970" s="1" t="s">
        <v>3049</v>
      </c>
      <c r="V2970" s="3">
        <v>0.99990000000000001</v>
      </c>
      <c r="W2970" s="3">
        <v>6378137</v>
      </c>
      <c r="X2970" s="3">
        <v>298.25722210100002</v>
      </c>
      <c r="AA2970" s="3">
        <f t="shared" si="1556"/>
        <v>1.6792203946287445E-3</v>
      </c>
      <c r="AB2970" s="3">
        <f t="shared" si="1577"/>
        <v>1.0000007049454078</v>
      </c>
      <c r="AC2970" s="3">
        <f t="shared" si="1557"/>
        <v>-2.5188297041239312E-3</v>
      </c>
      <c r="AD2970" s="3">
        <f t="shared" si="1558"/>
        <v>2.6435429493240994E-6</v>
      </c>
      <c r="AE2970" s="3">
        <f t="shared" si="1559"/>
        <v>-3.4526259073074147E-9</v>
      </c>
      <c r="AF2970" s="3">
        <f t="shared" si="1560"/>
        <v>4.8918304243879506E-12</v>
      </c>
      <c r="AG2970" s="3">
        <f t="shared" si="1561"/>
        <v>-7.2287260458139161E-15</v>
      </c>
      <c r="AH2970" s="3" t="s">
        <v>57</v>
      </c>
      <c r="AI2970" s="3">
        <f t="shared" si="1562"/>
        <v>8.377318247285465E-4</v>
      </c>
      <c r="AJ2970" s="3">
        <f t="shared" si="1563"/>
        <v>7.6085278483792483E-7</v>
      </c>
      <c r="AK2970" s="3">
        <f t="shared" si="1564"/>
        <v>1.1976455002315586E-9</v>
      </c>
      <c r="AL2970" s="3">
        <f t="shared" si="1565"/>
        <v>2.4291502606542476E-12</v>
      </c>
      <c r="AM2970" s="3">
        <f t="shared" si="1566"/>
        <v>5.7501643840919741E-15</v>
      </c>
      <c r="AP2970" s="3">
        <f t="shared" si="1567"/>
        <v>6366812.4008564716</v>
      </c>
      <c r="AQ2970">
        <f t="shared" si="1568"/>
        <v>-2.3861053274235222E-3</v>
      </c>
      <c r="AR2970">
        <f t="shared" si="1569"/>
        <v>3953586.9442910855</v>
      </c>
      <c r="AU2970">
        <f t="shared" si="1570"/>
        <v>-0.76335910101326143</v>
      </c>
      <c r="AV2970">
        <f t="shared" si="1571"/>
        <v>-0.64597436706128308</v>
      </c>
      <c r="AY2970">
        <f t="shared" si="1572"/>
        <v>0</v>
      </c>
      <c r="AZ2970">
        <f t="shared" si="1578"/>
        <v>1</v>
      </c>
      <c r="BC2970">
        <f t="shared" si="1573"/>
        <v>0</v>
      </c>
      <c r="BD2970">
        <f t="shared" si="1574"/>
        <v>-0.76835924415261836</v>
      </c>
      <c r="BG2970">
        <f t="shared" si="1575"/>
        <v>-3953586.9442910855</v>
      </c>
      <c r="BH2970">
        <f t="shared" si="1576"/>
        <v>-4903877.1605711868</v>
      </c>
    </row>
    <row r="2971" spans="9:60">
      <c r="I2971">
        <v>35.715560913085902</v>
      </c>
      <c r="J2971">
        <v>139.76123046875</v>
      </c>
      <c r="K2971">
        <f t="shared" si="1547"/>
        <v>0</v>
      </c>
      <c r="L2971">
        <f t="shared" si="1548"/>
        <v>0</v>
      </c>
      <c r="M2971">
        <f t="shared" si="1549"/>
        <v>0.62335413212994129</v>
      </c>
      <c r="N2971">
        <f t="shared" si="1550"/>
        <v>2.4392936383183055</v>
      </c>
      <c r="O2971">
        <f t="shared" si="1551"/>
        <v>0.94794152197184645</v>
      </c>
      <c r="P2971">
        <f t="shared" si="1552"/>
        <v>0.60373344267671347</v>
      </c>
      <c r="Q2971">
        <f t="shared" si="1553"/>
        <v>-0.5634303877321738</v>
      </c>
      <c r="R2971">
        <f t="shared" si="1554"/>
        <v>-0.96257600818290445</v>
      </c>
      <c r="S2971">
        <f t="shared" si="1555"/>
        <v>-4.962359691597764E-2</v>
      </c>
      <c r="U2971" s="1" t="s">
        <v>3050</v>
      </c>
      <c r="V2971" s="3">
        <v>0.99990000000000001</v>
      </c>
      <c r="W2971" s="3">
        <v>6378137</v>
      </c>
      <c r="X2971" s="3">
        <v>298.25722210100002</v>
      </c>
      <c r="AA2971" s="3">
        <f t="shared" si="1556"/>
        <v>1.6792203946287445E-3</v>
      </c>
      <c r="AB2971" s="3">
        <f t="shared" si="1577"/>
        <v>1.0000007049454078</v>
      </c>
      <c r="AC2971" s="3">
        <f t="shared" si="1557"/>
        <v>-2.5188297041239312E-3</v>
      </c>
      <c r="AD2971" s="3">
        <f t="shared" si="1558"/>
        <v>2.6435429493240994E-6</v>
      </c>
      <c r="AE2971" s="3">
        <f t="shared" si="1559"/>
        <v>-3.4526259073074147E-9</v>
      </c>
      <c r="AF2971" s="3">
        <f t="shared" si="1560"/>
        <v>4.8918304243879506E-12</v>
      </c>
      <c r="AG2971" s="3">
        <f t="shared" si="1561"/>
        <v>-7.2287260458139161E-15</v>
      </c>
      <c r="AH2971" s="3" t="s">
        <v>57</v>
      </c>
      <c r="AI2971" s="3">
        <f t="shared" si="1562"/>
        <v>8.377318247285465E-4</v>
      </c>
      <c r="AJ2971" s="3">
        <f t="shared" si="1563"/>
        <v>7.6085278483792483E-7</v>
      </c>
      <c r="AK2971" s="3">
        <f t="shared" si="1564"/>
        <v>1.1976455002315586E-9</v>
      </c>
      <c r="AL2971" s="3">
        <f t="shared" si="1565"/>
        <v>2.4291502606542476E-12</v>
      </c>
      <c r="AM2971" s="3">
        <f t="shared" si="1566"/>
        <v>5.7501643840919741E-15</v>
      </c>
      <c r="AP2971" s="3">
        <f t="shared" si="1567"/>
        <v>6366812.4008564716</v>
      </c>
      <c r="AQ2971">
        <f t="shared" si="1568"/>
        <v>-2.3861053274235222E-3</v>
      </c>
      <c r="AR2971">
        <f t="shared" si="1569"/>
        <v>3953586.9442910855</v>
      </c>
      <c r="AU2971">
        <f t="shared" si="1570"/>
        <v>-0.76335910101326143</v>
      </c>
      <c r="AV2971">
        <f t="shared" si="1571"/>
        <v>-0.64597436706128308</v>
      </c>
      <c r="AY2971">
        <f t="shared" si="1572"/>
        <v>0</v>
      </c>
      <c r="AZ2971">
        <f t="shared" si="1578"/>
        <v>1</v>
      </c>
      <c r="BC2971">
        <f t="shared" si="1573"/>
        <v>0</v>
      </c>
      <c r="BD2971">
        <f t="shared" si="1574"/>
        <v>-0.76835924415261836</v>
      </c>
      <c r="BG2971">
        <f t="shared" si="1575"/>
        <v>-3953586.9442910855</v>
      </c>
      <c r="BH2971">
        <f t="shared" si="1576"/>
        <v>-4903877.1605711868</v>
      </c>
    </row>
    <row r="2972" spans="9:60">
      <c r="I2972">
        <v>35.715560913085902</v>
      </c>
      <c r="J2972">
        <v>139.76123046875</v>
      </c>
      <c r="K2972">
        <f t="shared" si="1547"/>
        <v>0</v>
      </c>
      <c r="L2972">
        <f t="shared" si="1548"/>
        <v>0</v>
      </c>
      <c r="M2972">
        <f t="shared" si="1549"/>
        <v>0.62335413212994129</v>
      </c>
      <c r="N2972">
        <f t="shared" si="1550"/>
        <v>2.4392936383183055</v>
      </c>
      <c r="O2972">
        <f t="shared" si="1551"/>
        <v>0.94794152197184645</v>
      </c>
      <c r="P2972">
        <f t="shared" si="1552"/>
        <v>0.60373344267671347</v>
      </c>
      <c r="Q2972">
        <f t="shared" si="1553"/>
        <v>-0.5634303877321738</v>
      </c>
      <c r="R2972">
        <f t="shared" si="1554"/>
        <v>-0.96257600818290445</v>
      </c>
      <c r="S2972">
        <f t="shared" si="1555"/>
        <v>-4.962359691597764E-2</v>
      </c>
      <c r="U2972" s="1" t="s">
        <v>3051</v>
      </c>
      <c r="V2972" s="3">
        <v>0.99990000000000001</v>
      </c>
      <c r="W2972" s="3">
        <v>6378137</v>
      </c>
      <c r="X2972" s="3">
        <v>298.25722210100002</v>
      </c>
      <c r="AA2972" s="3">
        <f t="shared" si="1556"/>
        <v>1.6792203946287445E-3</v>
      </c>
      <c r="AB2972" s="3">
        <f t="shared" si="1577"/>
        <v>1.0000007049454078</v>
      </c>
      <c r="AC2972" s="3">
        <f t="shared" si="1557"/>
        <v>-2.5188297041239312E-3</v>
      </c>
      <c r="AD2972" s="3">
        <f t="shared" si="1558"/>
        <v>2.6435429493240994E-6</v>
      </c>
      <c r="AE2972" s="3">
        <f t="shared" si="1559"/>
        <v>-3.4526259073074147E-9</v>
      </c>
      <c r="AF2972" s="3">
        <f t="shared" si="1560"/>
        <v>4.8918304243879506E-12</v>
      </c>
      <c r="AG2972" s="3">
        <f t="shared" si="1561"/>
        <v>-7.2287260458139161E-15</v>
      </c>
      <c r="AH2972" s="3" t="s">
        <v>57</v>
      </c>
      <c r="AI2972" s="3">
        <f t="shared" si="1562"/>
        <v>8.377318247285465E-4</v>
      </c>
      <c r="AJ2972" s="3">
        <f t="shared" si="1563"/>
        <v>7.6085278483792483E-7</v>
      </c>
      <c r="AK2972" s="3">
        <f t="shared" si="1564"/>
        <v>1.1976455002315586E-9</v>
      </c>
      <c r="AL2972" s="3">
        <f t="shared" si="1565"/>
        <v>2.4291502606542476E-12</v>
      </c>
      <c r="AM2972" s="3">
        <f t="shared" si="1566"/>
        <v>5.7501643840919741E-15</v>
      </c>
      <c r="AP2972" s="3">
        <f t="shared" si="1567"/>
        <v>6366812.4008564716</v>
      </c>
      <c r="AQ2972">
        <f t="shared" si="1568"/>
        <v>-2.3861053274235222E-3</v>
      </c>
      <c r="AR2972">
        <f t="shared" si="1569"/>
        <v>3953586.9442910855</v>
      </c>
      <c r="AU2972">
        <f t="shared" si="1570"/>
        <v>-0.76335910101326143</v>
      </c>
      <c r="AV2972">
        <f t="shared" si="1571"/>
        <v>-0.64597436706128308</v>
      </c>
      <c r="AY2972">
        <f t="shared" si="1572"/>
        <v>0</v>
      </c>
      <c r="AZ2972">
        <f t="shared" si="1578"/>
        <v>1</v>
      </c>
      <c r="BC2972">
        <f t="shared" si="1573"/>
        <v>0</v>
      </c>
      <c r="BD2972">
        <f t="shared" si="1574"/>
        <v>-0.76835924415261836</v>
      </c>
      <c r="BG2972">
        <f t="shared" si="1575"/>
        <v>-3953586.9442910855</v>
      </c>
      <c r="BH2972">
        <f t="shared" si="1576"/>
        <v>-4903877.1605711868</v>
      </c>
    </row>
    <row r="2973" spans="9:60">
      <c r="I2973">
        <v>35.715560913085902</v>
      </c>
      <c r="J2973">
        <v>139.76123046875</v>
      </c>
      <c r="K2973">
        <f t="shared" si="1547"/>
        <v>0</v>
      </c>
      <c r="L2973">
        <f t="shared" si="1548"/>
        <v>0</v>
      </c>
      <c r="M2973">
        <f t="shared" si="1549"/>
        <v>0.62335413212994129</v>
      </c>
      <c r="N2973">
        <f t="shared" si="1550"/>
        <v>2.4392936383183055</v>
      </c>
      <c r="O2973">
        <f t="shared" si="1551"/>
        <v>0.94794152197184645</v>
      </c>
      <c r="P2973">
        <f t="shared" si="1552"/>
        <v>0.60373344267671347</v>
      </c>
      <c r="Q2973">
        <f t="shared" si="1553"/>
        <v>-0.5634303877321738</v>
      </c>
      <c r="R2973">
        <f t="shared" si="1554"/>
        <v>-0.96257600818290445</v>
      </c>
      <c r="S2973">
        <f t="shared" si="1555"/>
        <v>-4.962359691597764E-2</v>
      </c>
      <c r="U2973" s="1" t="s">
        <v>3052</v>
      </c>
      <c r="V2973" s="3">
        <v>0.99990000000000001</v>
      </c>
      <c r="W2973" s="3">
        <v>6378137</v>
      </c>
      <c r="X2973" s="3">
        <v>298.25722210100002</v>
      </c>
      <c r="AA2973" s="3">
        <f t="shared" si="1556"/>
        <v>1.6792203946287445E-3</v>
      </c>
      <c r="AB2973" s="3">
        <f t="shared" si="1577"/>
        <v>1.0000007049454078</v>
      </c>
      <c r="AC2973" s="3">
        <f t="shared" si="1557"/>
        <v>-2.5188297041239312E-3</v>
      </c>
      <c r="AD2973" s="3">
        <f t="shared" si="1558"/>
        <v>2.6435429493240994E-6</v>
      </c>
      <c r="AE2973" s="3">
        <f t="shared" si="1559"/>
        <v>-3.4526259073074147E-9</v>
      </c>
      <c r="AF2973" s="3">
        <f t="shared" si="1560"/>
        <v>4.8918304243879506E-12</v>
      </c>
      <c r="AG2973" s="3">
        <f t="shared" si="1561"/>
        <v>-7.2287260458139161E-15</v>
      </c>
      <c r="AH2973" s="3" t="s">
        <v>57</v>
      </c>
      <c r="AI2973" s="3">
        <f t="shared" si="1562"/>
        <v>8.377318247285465E-4</v>
      </c>
      <c r="AJ2973" s="3">
        <f t="shared" si="1563"/>
        <v>7.6085278483792483E-7</v>
      </c>
      <c r="AK2973" s="3">
        <f t="shared" si="1564"/>
        <v>1.1976455002315586E-9</v>
      </c>
      <c r="AL2973" s="3">
        <f t="shared" si="1565"/>
        <v>2.4291502606542476E-12</v>
      </c>
      <c r="AM2973" s="3">
        <f t="shared" si="1566"/>
        <v>5.7501643840919741E-15</v>
      </c>
      <c r="AP2973" s="3">
        <f t="shared" si="1567"/>
        <v>6366812.4008564716</v>
      </c>
      <c r="AQ2973">
        <f t="shared" si="1568"/>
        <v>-2.3861053274235222E-3</v>
      </c>
      <c r="AR2973">
        <f t="shared" si="1569"/>
        <v>3953586.9442910855</v>
      </c>
      <c r="AU2973">
        <f t="shared" si="1570"/>
        <v>-0.76335910101326143</v>
      </c>
      <c r="AV2973">
        <f t="shared" si="1571"/>
        <v>-0.64597436706128308</v>
      </c>
      <c r="AY2973">
        <f t="shared" si="1572"/>
        <v>0</v>
      </c>
      <c r="AZ2973">
        <f t="shared" si="1578"/>
        <v>1</v>
      </c>
      <c r="BC2973">
        <f t="shared" si="1573"/>
        <v>0</v>
      </c>
      <c r="BD2973">
        <f t="shared" si="1574"/>
        <v>-0.76835924415261836</v>
      </c>
      <c r="BG2973">
        <f t="shared" si="1575"/>
        <v>-3953586.9442910855</v>
      </c>
      <c r="BH2973">
        <f t="shared" si="1576"/>
        <v>-4903877.1605711868</v>
      </c>
    </row>
    <row r="2974" spans="9:60">
      <c r="I2974">
        <v>35.715560913085902</v>
      </c>
      <c r="J2974">
        <v>139.76123046875</v>
      </c>
      <c r="K2974">
        <f t="shared" si="1547"/>
        <v>0</v>
      </c>
      <c r="L2974">
        <f t="shared" si="1548"/>
        <v>0</v>
      </c>
      <c r="M2974">
        <f t="shared" si="1549"/>
        <v>0.62335413212994129</v>
      </c>
      <c r="N2974">
        <f t="shared" si="1550"/>
        <v>2.4392936383183055</v>
      </c>
      <c r="O2974">
        <f t="shared" si="1551"/>
        <v>0.94794152197184645</v>
      </c>
      <c r="P2974">
        <f t="shared" si="1552"/>
        <v>0.60373344267671347</v>
      </c>
      <c r="Q2974">
        <f t="shared" si="1553"/>
        <v>-0.5634303877321738</v>
      </c>
      <c r="R2974">
        <f t="shared" si="1554"/>
        <v>-0.96257600818290445</v>
      </c>
      <c r="S2974">
        <f t="shared" si="1555"/>
        <v>-4.962359691597764E-2</v>
      </c>
      <c r="U2974" s="1" t="s">
        <v>3053</v>
      </c>
      <c r="V2974" s="3">
        <v>0.99990000000000001</v>
      </c>
      <c r="W2974" s="3">
        <v>6378137</v>
      </c>
      <c r="X2974" s="3">
        <v>298.25722210100002</v>
      </c>
      <c r="AA2974" s="3">
        <f t="shared" si="1556"/>
        <v>1.6792203946287445E-3</v>
      </c>
      <c r="AB2974" s="3">
        <f t="shared" si="1577"/>
        <v>1.0000007049454078</v>
      </c>
      <c r="AC2974" s="3">
        <f t="shared" si="1557"/>
        <v>-2.5188297041239312E-3</v>
      </c>
      <c r="AD2974" s="3">
        <f t="shared" si="1558"/>
        <v>2.6435429493240994E-6</v>
      </c>
      <c r="AE2974" s="3">
        <f t="shared" si="1559"/>
        <v>-3.4526259073074147E-9</v>
      </c>
      <c r="AF2974" s="3">
        <f t="shared" si="1560"/>
        <v>4.8918304243879506E-12</v>
      </c>
      <c r="AG2974" s="3">
        <f t="shared" si="1561"/>
        <v>-7.2287260458139161E-15</v>
      </c>
      <c r="AH2974" s="3" t="s">
        <v>57</v>
      </c>
      <c r="AI2974" s="3">
        <f t="shared" si="1562"/>
        <v>8.377318247285465E-4</v>
      </c>
      <c r="AJ2974" s="3">
        <f t="shared" si="1563"/>
        <v>7.6085278483792483E-7</v>
      </c>
      <c r="AK2974" s="3">
        <f t="shared" si="1564"/>
        <v>1.1976455002315586E-9</v>
      </c>
      <c r="AL2974" s="3">
        <f t="shared" si="1565"/>
        <v>2.4291502606542476E-12</v>
      </c>
      <c r="AM2974" s="3">
        <f t="shared" si="1566"/>
        <v>5.7501643840919741E-15</v>
      </c>
      <c r="AP2974" s="3">
        <f t="shared" si="1567"/>
        <v>6366812.4008564716</v>
      </c>
      <c r="AQ2974">
        <f t="shared" si="1568"/>
        <v>-2.3861053274235222E-3</v>
      </c>
      <c r="AR2974">
        <f t="shared" si="1569"/>
        <v>3953586.9442910855</v>
      </c>
      <c r="AU2974">
        <f t="shared" si="1570"/>
        <v>-0.76335910101326143</v>
      </c>
      <c r="AV2974">
        <f t="shared" si="1571"/>
        <v>-0.64597436706128308</v>
      </c>
      <c r="AY2974">
        <f t="shared" si="1572"/>
        <v>0</v>
      </c>
      <c r="AZ2974">
        <f t="shared" si="1578"/>
        <v>1</v>
      </c>
      <c r="BC2974">
        <f t="shared" si="1573"/>
        <v>0</v>
      </c>
      <c r="BD2974">
        <f t="shared" si="1574"/>
        <v>-0.76835924415261836</v>
      </c>
      <c r="BG2974">
        <f t="shared" si="1575"/>
        <v>-3953586.9442910855</v>
      </c>
      <c r="BH2974">
        <f t="shared" si="1576"/>
        <v>-4903877.1605711868</v>
      </c>
    </row>
    <row r="2975" spans="9:60">
      <c r="I2975">
        <v>35.715560913085902</v>
      </c>
      <c r="J2975">
        <v>139.76123046875</v>
      </c>
      <c r="K2975">
        <f t="shared" si="1547"/>
        <v>0</v>
      </c>
      <c r="L2975">
        <f t="shared" si="1548"/>
        <v>0</v>
      </c>
      <c r="M2975">
        <f t="shared" si="1549"/>
        <v>0.62335413212994129</v>
      </c>
      <c r="N2975">
        <f t="shared" si="1550"/>
        <v>2.4392936383183055</v>
      </c>
      <c r="O2975">
        <f t="shared" si="1551"/>
        <v>0.94794152197184645</v>
      </c>
      <c r="P2975">
        <f t="shared" si="1552"/>
        <v>0.60373344267671347</v>
      </c>
      <c r="Q2975">
        <f t="shared" si="1553"/>
        <v>-0.5634303877321738</v>
      </c>
      <c r="R2975">
        <f t="shared" si="1554"/>
        <v>-0.96257600818290445</v>
      </c>
      <c r="S2975">
        <f t="shared" si="1555"/>
        <v>-4.962359691597764E-2</v>
      </c>
      <c r="U2975" s="1" t="s">
        <v>3054</v>
      </c>
      <c r="V2975" s="3">
        <v>0.99990000000000001</v>
      </c>
      <c r="W2975" s="3">
        <v>6378137</v>
      </c>
      <c r="X2975" s="3">
        <v>298.25722210100002</v>
      </c>
      <c r="AA2975" s="3">
        <f t="shared" si="1556"/>
        <v>1.6792203946287445E-3</v>
      </c>
      <c r="AB2975" s="3">
        <f t="shared" si="1577"/>
        <v>1.0000007049454078</v>
      </c>
      <c r="AC2975" s="3">
        <f t="shared" si="1557"/>
        <v>-2.5188297041239312E-3</v>
      </c>
      <c r="AD2975" s="3">
        <f t="shared" si="1558"/>
        <v>2.6435429493240994E-6</v>
      </c>
      <c r="AE2975" s="3">
        <f t="shared" si="1559"/>
        <v>-3.4526259073074147E-9</v>
      </c>
      <c r="AF2975" s="3">
        <f t="shared" si="1560"/>
        <v>4.8918304243879506E-12</v>
      </c>
      <c r="AG2975" s="3">
        <f t="shared" si="1561"/>
        <v>-7.2287260458139161E-15</v>
      </c>
      <c r="AH2975" s="3" t="s">
        <v>57</v>
      </c>
      <c r="AI2975" s="3">
        <f t="shared" si="1562"/>
        <v>8.377318247285465E-4</v>
      </c>
      <c r="AJ2975" s="3">
        <f t="shared" si="1563"/>
        <v>7.6085278483792483E-7</v>
      </c>
      <c r="AK2975" s="3">
        <f t="shared" si="1564"/>
        <v>1.1976455002315586E-9</v>
      </c>
      <c r="AL2975" s="3">
        <f t="shared" si="1565"/>
        <v>2.4291502606542476E-12</v>
      </c>
      <c r="AM2975" s="3">
        <f t="shared" si="1566"/>
        <v>5.7501643840919741E-15</v>
      </c>
      <c r="AP2975" s="3">
        <f t="shared" si="1567"/>
        <v>6366812.4008564716</v>
      </c>
      <c r="AQ2975">
        <f t="shared" si="1568"/>
        <v>-2.3861053274235222E-3</v>
      </c>
      <c r="AR2975">
        <f t="shared" si="1569"/>
        <v>3953586.9442910855</v>
      </c>
      <c r="AU2975">
        <f t="shared" si="1570"/>
        <v>-0.76335910101326143</v>
      </c>
      <c r="AV2975">
        <f t="shared" si="1571"/>
        <v>-0.64597436706128308</v>
      </c>
      <c r="AY2975">
        <f t="shared" si="1572"/>
        <v>0</v>
      </c>
      <c r="AZ2975">
        <f t="shared" si="1578"/>
        <v>1</v>
      </c>
      <c r="BC2975">
        <f t="shared" si="1573"/>
        <v>0</v>
      </c>
      <c r="BD2975">
        <f t="shared" si="1574"/>
        <v>-0.76835924415261836</v>
      </c>
      <c r="BG2975">
        <f t="shared" si="1575"/>
        <v>-3953586.9442910855</v>
      </c>
      <c r="BH2975">
        <f t="shared" si="1576"/>
        <v>-4903877.1605711868</v>
      </c>
    </row>
    <row r="2976" spans="9:60">
      <c r="I2976">
        <v>35.715560913085902</v>
      </c>
      <c r="J2976">
        <v>139.76123046875</v>
      </c>
      <c r="K2976">
        <f t="shared" si="1547"/>
        <v>0</v>
      </c>
      <c r="L2976">
        <f t="shared" si="1548"/>
        <v>0</v>
      </c>
      <c r="M2976">
        <f t="shared" si="1549"/>
        <v>0.62335413212994129</v>
      </c>
      <c r="N2976">
        <f t="shared" si="1550"/>
        <v>2.4392936383183055</v>
      </c>
      <c r="O2976">
        <f t="shared" si="1551"/>
        <v>0.94794152197184645</v>
      </c>
      <c r="P2976">
        <f t="shared" si="1552"/>
        <v>0.60373344267671347</v>
      </c>
      <c r="Q2976">
        <f t="shared" si="1553"/>
        <v>-0.5634303877321738</v>
      </c>
      <c r="R2976">
        <f t="shared" si="1554"/>
        <v>-0.96257600818290445</v>
      </c>
      <c r="S2976">
        <f t="shared" si="1555"/>
        <v>-4.962359691597764E-2</v>
      </c>
      <c r="U2976" s="1" t="s">
        <v>3055</v>
      </c>
      <c r="V2976" s="3">
        <v>0.99990000000000001</v>
      </c>
      <c r="W2976" s="3">
        <v>6378137</v>
      </c>
      <c r="X2976" s="3">
        <v>298.25722210100002</v>
      </c>
      <c r="AA2976" s="3">
        <f t="shared" si="1556"/>
        <v>1.6792203946287445E-3</v>
      </c>
      <c r="AB2976" s="3">
        <f t="shared" si="1577"/>
        <v>1.0000007049454078</v>
      </c>
      <c r="AC2976" s="3">
        <f t="shared" si="1557"/>
        <v>-2.5188297041239312E-3</v>
      </c>
      <c r="AD2976" s="3">
        <f t="shared" si="1558"/>
        <v>2.6435429493240994E-6</v>
      </c>
      <c r="AE2976" s="3">
        <f t="shared" si="1559"/>
        <v>-3.4526259073074147E-9</v>
      </c>
      <c r="AF2976" s="3">
        <f t="shared" si="1560"/>
        <v>4.8918304243879506E-12</v>
      </c>
      <c r="AG2976" s="3">
        <f t="shared" si="1561"/>
        <v>-7.2287260458139161E-15</v>
      </c>
      <c r="AH2976" s="3" t="s">
        <v>57</v>
      </c>
      <c r="AI2976" s="3">
        <f t="shared" si="1562"/>
        <v>8.377318247285465E-4</v>
      </c>
      <c r="AJ2976" s="3">
        <f t="shared" si="1563"/>
        <v>7.6085278483792483E-7</v>
      </c>
      <c r="AK2976" s="3">
        <f t="shared" si="1564"/>
        <v>1.1976455002315586E-9</v>
      </c>
      <c r="AL2976" s="3">
        <f t="shared" si="1565"/>
        <v>2.4291502606542476E-12</v>
      </c>
      <c r="AM2976" s="3">
        <f t="shared" si="1566"/>
        <v>5.7501643840919741E-15</v>
      </c>
      <c r="AP2976" s="3">
        <f t="shared" si="1567"/>
        <v>6366812.4008564716</v>
      </c>
      <c r="AQ2976">
        <f t="shared" si="1568"/>
        <v>-2.3861053274235222E-3</v>
      </c>
      <c r="AR2976">
        <f t="shared" si="1569"/>
        <v>3953586.9442910855</v>
      </c>
      <c r="AU2976">
        <f t="shared" si="1570"/>
        <v>-0.76335910101326143</v>
      </c>
      <c r="AV2976">
        <f t="shared" si="1571"/>
        <v>-0.64597436706128308</v>
      </c>
      <c r="AY2976">
        <f t="shared" si="1572"/>
        <v>0</v>
      </c>
      <c r="AZ2976">
        <f t="shared" si="1578"/>
        <v>1</v>
      </c>
      <c r="BC2976">
        <f t="shared" si="1573"/>
        <v>0</v>
      </c>
      <c r="BD2976">
        <f t="shared" si="1574"/>
        <v>-0.76835924415261836</v>
      </c>
      <c r="BG2976">
        <f t="shared" si="1575"/>
        <v>-3953586.9442910855</v>
      </c>
      <c r="BH2976">
        <f t="shared" si="1576"/>
        <v>-4903877.1605711868</v>
      </c>
    </row>
    <row r="2977" spans="9:60">
      <c r="I2977">
        <v>35.715560913085902</v>
      </c>
      <c r="J2977">
        <v>139.76123046875</v>
      </c>
      <c r="K2977">
        <f t="shared" si="1547"/>
        <v>0</v>
      </c>
      <c r="L2977">
        <f t="shared" si="1548"/>
        <v>0</v>
      </c>
      <c r="M2977">
        <f t="shared" si="1549"/>
        <v>0.62335413212994129</v>
      </c>
      <c r="N2977">
        <f t="shared" si="1550"/>
        <v>2.4392936383183055</v>
      </c>
      <c r="O2977">
        <f t="shared" si="1551"/>
        <v>0.94794152197184645</v>
      </c>
      <c r="P2977">
        <f t="shared" si="1552"/>
        <v>0.60373344267671347</v>
      </c>
      <c r="Q2977">
        <f t="shared" si="1553"/>
        <v>-0.5634303877321738</v>
      </c>
      <c r="R2977">
        <f t="shared" si="1554"/>
        <v>-0.96257600818290445</v>
      </c>
      <c r="S2977">
        <f t="shared" si="1555"/>
        <v>-4.962359691597764E-2</v>
      </c>
      <c r="U2977" s="1" t="s">
        <v>3056</v>
      </c>
      <c r="V2977" s="3">
        <v>0.99990000000000001</v>
      </c>
      <c r="W2977" s="3">
        <v>6378137</v>
      </c>
      <c r="X2977" s="3">
        <v>298.25722210100002</v>
      </c>
      <c r="AA2977" s="3">
        <f t="shared" si="1556"/>
        <v>1.6792203946287445E-3</v>
      </c>
      <c r="AB2977" s="3">
        <f t="shared" si="1577"/>
        <v>1.0000007049454078</v>
      </c>
      <c r="AC2977" s="3">
        <f t="shared" si="1557"/>
        <v>-2.5188297041239312E-3</v>
      </c>
      <c r="AD2977" s="3">
        <f t="shared" si="1558"/>
        <v>2.6435429493240994E-6</v>
      </c>
      <c r="AE2977" s="3">
        <f t="shared" si="1559"/>
        <v>-3.4526259073074147E-9</v>
      </c>
      <c r="AF2977" s="3">
        <f t="shared" si="1560"/>
        <v>4.8918304243879506E-12</v>
      </c>
      <c r="AG2977" s="3">
        <f t="shared" si="1561"/>
        <v>-7.2287260458139161E-15</v>
      </c>
      <c r="AH2977" s="3" t="s">
        <v>57</v>
      </c>
      <c r="AI2977" s="3">
        <f t="shared" si="1562"/>
        <v>8.377318247285465E-4</v>
      </c>
      <c r="AJ2977" s="3">
        <f t="shared" si="1563"/>
        <v>7.6085278483792483E-7</v>
      </c>
      <c r="AK2977" s="3">
        <f t="shared" si="1564"/>
        <v>1.1976455002315586E-9</v>
      </c>
      <c r="AL2977" s="3">
        <f t="shared" si="1565"/>
        <v>2.4291502606542476E-12</v>
      </c>
      <c r="AM2977" s="3">
        <f t="shared" si="1566"/>
        <v>5.7501643840919741E-15</v>
      </c>
      <c r="AP2977" s="3">
        <f t="shared" si="1567"/>
        <v>6366812.4008564716</v>
      </c>
      <c r="AQ2977">
        <f t="shared" si="1568"/>
        <v>-2.3861053274235222E-3</v>
      </c>
      <c r="AR2977">
        <f t="shared" si="1569"/>
        <v>3953586.9442910855</v>
      </c>
      <c r="AU2977">
        <f t="shared" si="1570"/>
        <v>-0.76335910101326143</v>
      </c>
      <c r="AV2977">
        <f t="shared" si="1571"/>
        <v>-0.64597436706128308</v>
      </c>
      <c r="AY2977">
        <f t="shared" si="1572"/>
        <v>0</v>
      </c>
      <c r="AZ2977">
        <f t="shared" si="1578"/>
        <v>1</v>
      </c>
      <c r="BC2977">
        <f t="shared" si="1573"/>
        <v>0</v>
      </c>
      <c r="BD2977">
        <f t="shared" si="1574"/>
        <v>-0.76835924415261836</v>
      </c>
      <c r="BG2977">
        <f t="shared" si="1575"/>
        <v>-3953586.9442910855</v>
      </c>
      <c r="BH2977">
        <f t="shared" si="1576"/>
        <v>-4903877.1605711868</v>
      </c>
    </row>
    <row r="2978" spans="9:60">
      <c r="I2978">
        <v>35.715560913085902</v>
      </c>
      <c r="J2978">
        <v>139.76123046875</v>
      </c>
      <c r="K2978">
        <f t="shared" si="1547"/>
        <v>0</v>
      </c>
      <c r="L2978">
        <f t="shared" si="1548"/>
        <v>0</v>
      </c>
      <c r="M2978">
        <f t="shared" si="1549"/>
        <v>0.62335413212994129</v>
      </c>
      <c r="N2978">
        <f t="shared" si="1550"/>
        <v>2.4392936383183055</v>
      </c>
      <c r="O2978">
        <f t="shared" si="1551"/>
        <v>0.94794152197184645</v>
      </c>
      <c r="P2978">
        <f t="shared" si="1552"/>
        <v>0.60373344267671347</v>
      </c>
      <c r="Q2978">
        <f t="shared" si="1553"/>
        <v>-0.5634303877321738</v>
      </c>
      <c r="R2978">
        <f t="shared" si="1554"/>
        <v>-0.96257600818290445</v>
      </c>
      <c r="S2978">
        <f t="shared" si="1555"/>
        <v>-4.962359691597764E-2</v>
      </c>
      <c r="U2978" s="1" t="s">
        <v>3057</v>
      </c>
      <c r="V2978" s="3">
        <v>0.99990000000000001</v>
      </c>
      <c r="W2978" s="3">
        <v>6378137</v>
      </c>
      <c r="X2978" s="3">
        <v>298.25722210100002</v>
      </c>
      <c r="AA2978" s="3">
        <f t="shared" si="1556"/>
        <v>1.6792203946287445E-3</v>
      </c>
      <c r="AB2978" s="3">
        <f t="shared" si="1577"/>
        <v>1.0000007049454078</v>
      </c>
      <c r="AC2978" s="3">
        <f t="shared" si="1557"/>
        <v>-2.5188297041239312E-3</v>
      </c>
      <c r="AD2978" s="3">
        <f t="shared" si="1558"/>
        <v>2.6435429493240994E-6</v>
      </c>
      <c r="AE2978" s="3">
        <f t="shared" si="1559"/>
        <v>-3.4526259073074147E-9</v>
      </c>
      <c r="AF2978" s="3">
        <f t="shared" si="1560"/>
        <v>4.8918304243879506E-12</v>
      </c>
      <c r="AG2978" s="3">
        <f t="shared" si="1561"/>
        <v>-7.2287260458139161E-15</v>
      </c>
      <c r="AH2978" s="3" t="s">
        <v>57</v>
      </c>
      <c r="AI2978" s="3">
        <f t="shared" si="1562"/>
        <v>8.377318247285465E-4</v>
      </c>
      <c r="AJ2978" s="3">
        <f t="shared" si="1563"/>
        <v>7.6085278483792483E-7</v>
      </c>
      <c r="AK2978" s="3">
        <f t="shared" si="1564"/>
        <v>1.1976455002315586E-9</v>
      </c>
      <c r="AL2978" s="3">
        <f t="shared" si="1565"/>
        <v>2.4291502606542476E-12</v>
      </c>
      <c r="AM2978" s="3">
        <f t="shared" si="1566"/>
        <v>5.7501643840919741E-15</v>
      </c>
      <c r="AP2978" s="3">
        <f t="shared" si="1567"/>
        <v>6366812.4008564716</v>
      </c>
      <c r="AQ2978">
        <f t="shared" si="1568"/>
        <v>-2.3861053274235222E-3</v>
      </c>
      <c r="AR2978">
        <f t="shared" si="1569"/>
        <v>3953586.9442910855</v>
      </c>
      <c r="AU2978">
        <f t="shared" si="1570"/>
        <v>-0.76335910101326143</v>
      </c>
      <c r="AV2978">
        <f t="shared" si="1571"/>
        <v>-0.64597436706128308</v>
      </c>
      <c r="AY2978">
        <f t="shared" si="1572"/>
        <v>0</v>
      </c>
      <c r="AZ2978">
        <f t="shared" si="1578"/>
        <v>1</v>
      </c>
      <c r="BC2978">
        <f t="shared" si="1573"/>
        <v>0</v>
      </c>
      <c r="BD2978">
        <f t="shared" si="1574"/>
        <v>-0.76835924415261836</v>
      </c>
      <c r="BG2978">
        <f t="shared" si="1575"/>
        <v>-3953586.9442910855</v>
      </c>
      <c r="BH2978">
        <f t="shared" si="1576"/>
        <v>-4903877.1605711868</v>
      </c>
    </row>
    <row r="2979" spans="9:60">
      <c r="I2979">
        <v>35.715560913085902</v>
      </c>
      <c r="J2979">
        <v>139.76123046875</v>
      </c>
      <c r="K2979">
        <f t="shared" si="1547"/>
        <v>0</v>
      </c>
      <c r="L2979">
        <f t="shared" si="1548"/>
        <v>0</v>
      </c>
      <c r="M2979">
        <f t="shared" si="1549"/>
        <v>0.62335413212994129</v>
      </c>
      <c r="N2979">
        <f t="shared" si="1550"/>
        <v>2.4392936383183055</v>
      </c>
      <c r="O2979">
        <f t="shared" si="1551"/>
        <v>0.94794152197184645</v>
      </c>
      <c r="P2979">
        <f t="shared" si="1552"/>
        <v>0.60373344267671347</v>
      </c>
      <c r="Q2979">
        <f t="shared" si="1553"/>
        <v>-0.5634303877321738</v>
      </c>
      <c r="R2979">
        <f t="shared" si="1554"/>
        <v>-0.96257600818290445</v>
      </c>
      <c r="S2979">
        <f t="shared" si="1555"/>
        <v>-4.962359691597764E-2</v>
      </c>
      <c r="U2979" s="1" t="s">
        <v>3058</v>
      </c>
      <c r="V2979" s="3">
        <v>0.99990000000000001</v>
      </c>
      <c r="W2979" s="3">
        <v>6378137</v>
      </c>
      <c r="X2979" s="3">
        <v>298.25722210100002</v>
      </c>
      <c r="AA2979" s="3">
        <f t="shared" si="1556"/>
        <v>1.6792203946287445E-3</v>
      </c>
      <c r="AB2979" s="3">
        <f t="shared" si="1577"/>
        <v>1.0000007049454078</v>
      </c>
      <c r="AC2979" s="3">
        <f t="shared" si="1557"/>
        <v>-2.5188297041239312E-3</v>
      </c>
      <c r="AD2979" s="3">
        <f t="shared" si="1558"/>
        <v>2.6435429493240994E-6</v>
      </c>
      <c r="AE2979" s="3">
        <f t="shared" si="1559"/>
        <v>-3.4526259073074147E-9</v>
      </c>
      <c r="AF2979" s="3">
        <f t="shared" si="1560"/>
        <v>4.8918304243879506E-12</v>
      </c>
      <c r="AG2979" s="3">
        <f t="shared" si="1561"/>
        <v>-7.2287260458139161E-15</v>
      </c>
      <c r="AH2979" s="3" t="s">
        <v>57</v>
      </c>
      <c r="AI2979" s="3">
        <f t="shared" si="1562"/>
        <v>8.377318247285465E-4</v>
      </c>
      <c r="AJ2979" s="3">
        <f t="shared" si="1563"/>
        <v>7.6085278483792483E-7</v>
      </c>
      <c r="AK2979" s="3">
        <f t="shared" si="1564"/>
        <v>1.1976455002315586E-9</v>
      </c>
      <c r="AL2979" s="3">
        <f t="shared" si="1565"/>
        <v>2.4291502606542476E-12</v>
      </c>
      <c r="AM2979" s="3">
        <f t="shared" si="1566"/>
        <v>5.7501643840919741E-15</v>
      </c>
      <c r="AP2979" s="3">
        <f t="shared" si="1567"/>
        <v>6366812.4008564716</v>
      </c>
      <c r="AQ2979">
        <f t="shared" si="1568"/>
        <v>-2.3861053274235222E-3</v>
      </c>
      <c r="AR2979">
        <f t="shared" si="1569"/>
        <v>3953586.9442910855</v>
      </c>
      <c r="AU2979">
        <f t="shared" si="1570"/>
        <v>-0.76335910101326143</v>
      </c>
      <c r="AV2979">
        <f t="shared" si="1571"/>
        <v>-0.64597436706128308</v>
      </c>
      <c r="AY2979">
        <f t="shared" si="1572"/>
        <v>0</v>
      </c>
      <c r="AZ2979">
        <f t="shared" si="1578"/>
        <v>1</v>
      </c>
      <c r="BC2979">
        <f t="shared" si="1573"/>
        <v>0</v>
      </c>
      <c r="BD2979">
        <f t="shared" si="1574"/>
        <v>-0.76835924415261836</v>
      </c>
      <c r="BG2979">
        <f t="shared" si="1575"/>
        <v>-3953586.9442910855</v>
      </c>
      <c r="BH2979">
        <f t="shared" si="1576"/>
        <v>-4903877.1605711868</v>
      </c>
    </row>
    <row r="2980" spans="9:60">
      <c r="I2980">
        <v>35.715560913085902</v>
      </c>
      <c r="J2980">
        <v>139.76123046875</v>
      </c>
      <c r="K2980">
        <f t="shared" si="1547"/>
        <v>0</v>
      </c>
      <c r="L2980">
        <f t="shared" si="1548"/>
        <v>0</v>
      </c>
      <c r="M2980">
        <f t="shared" si="1549"/>
        <v>0.62335413212994129</v>
      </c>
      <c r="N2980">
        <f t="shared" si="1550"/>
        <v>2.4392936383183055</v>
      </c>
      <c r="O2980">
        <f t="shared" si="1551"/>
        <v>0.94794152197184645</v>
      </c>
      <c r="P2980">
        <f t="shared" si="1552"/>
        <v>0.60373344267671347</v>
      </c>
      <c r="Q2980">
        <f t="shared" si="1553"/>
        <v>-0.5634303877321738</v>
      </c>
      <c r="R2980">
        <f t="shared" si="1554"/>
        <v>-0.96257600818290445</v>
      </c>
      <c r="S2980">
        <f t="shared" si="1555"/>
        <v>-4.962359691597764E-2</v>
      </c>
      <c r="U2980" s="1" t="s">
        <v>3059</v>
      </c>
      <c r="V2980" s="3">
        <v>0.99990000000000001</v>
      </c>
      <c r="W2980" s="3">
        <v>6378137</v>
      </c>
      <c r="X2980" s="3">
        <v>298.25722210100002</v>
      </c>
      <c r="AA2980" s="3">
        <f t="shared" si="1556"/>
        <v>1.6792203946287445E-3</v>
      </c>
      <c r="AB2980" s="3">
        <f t="shared" si="1577"/>
        <v>1.0000007049454078</v>
      </c>
      <c r="AC2980" s="3">
        <f t="shared" si="1557"/>
        <v>-2.5188297041239312E-3</v>
      </c>
      <c r="AD2980" s="3">
        <f t="shared" si="1558"/>
        <v>2.6435429493240994E-6</v>
      </c>
      <c r="AE2980" s="3">
        <f t="shared" si="1559"/>
        <v>-3.4526259073074147E-9</v>
      </c>
      <c r="AF2980" s="3">
        <f t="shared" si="1560"/>
        <v>4.8918304243879506E-12</v>
      </c>
      <c r="AG2980" s="3">
        <f t="shared" si="1561"/>
        <v>-7.2287260458139161E-15</v>
      </c>
      <c r="AH2980" s="3" t="s">
        <v>57</v>
      </c>
      <c r="AI2980" s="3">
        <f t="shared" si="1562"/>
        <v>8.377318247285465E-4</v>
      </c>
      <c r="AJ2980" s="3">
        <f t="shared" si="1563"/>
        <v>7.6085278483792483E-7</v>
      </c>
      <c r="AK2980" s="3">
        <f t="shared" si="1564"/>
        <v>1.1976455002315586E-9</v>
      </c>
      <c r="AL2980" s="3">
        <f t="shared" si="1565"/>
        <v>2.4291502606542476E-12</v>
      </c>
      <c r="AM2980" s="3">
        <f t="shared" si="1566"/>
        <v>5.7501643840919741E-15</v>
      </c>
      <c r="AP2980" s="3">
        <f t="shared" si="1567"/>
        <v>6366812.4008564716</v>
      </c>
      <c r="AQ2980">
        <f t="shared" si="1568"/>
        <v>-2.3861053274235222E-3</v>
      </c>
      <c r="AR2980">
        <f t="shared" si="1569"/>
        <v>3953586.9442910855</v>
      </c>
      <c r="AU2980">
        <f t="shared" si="1570"/>
        <v>-0.76335910101326143</v>
      </c>
      <c r="AV2980">
        <f t="shared" si="1571"/>
        <v>-0.64597436706128308</v>
      </c>
      <c r="AY2980">
        <f t="shared" si="1572"/>
        <v>0</v>
      </c>
      <c r="AZ2980">
        <f t="shared" si="1578"/>
        <v>1</v>
      </c>
      <c r="BC2980">
        <f t="shared" si="1573"/>
        <v>0</v>
      </c>
      <c r="BD2980">
        <f t="shared" si="1574"/>
        <v>-0.76835924415261836</v>
      </c>
      <c r="BG2980">
        <f t="shared" si="1575"/>
        <v>-3953586.9442910855</v>
      </c>
      <c r="BH2980">
        <f t="shared" si="1576"/>
        <v>-4903877.1605711868</v>
      </c>
    </row>
    <row r="2981" spans="9:60">
      <c r="I2981">
        <v>35.715560913085902</v>
      </c>
      <c r="J2981">
        <v>139.76123046875</v>
      </c>
      <c r="K2981">
        <f t="shared" si="1547"/>
        <v>0</v>
      </c>
      <c r="L2981">
        <f t="shared" si="1548"/>
        <v>0</v>
      </c>
      <c r="M2981">
        <f t="shared" si="1549"/>
        <v>0.62335413212994129</v>
      </c>
      <c r="N2981">
        <f t="shared" si="1550"/>
        <v>2.4392936383183055</v>
      </c>
      <c r="O2981">
        <f t="shared" si="1551"/>
        <v>0.94794152197184645</v>
      </c>
      <c r="P2981">
        <f t="shared" si="1552"/>
        <v>0.60373344267671347</v>
      </c>
      <c r="Q2981">
        <f t="shared" si="1553"/>
        <v>-0.5634303877321738</v>
      </c>
      <c r="R2981">
        <f t="shared" si="1554"/>
        <v>-0.96257600818290445</v>
      </c>
      <c r="S2981">
        <f t="shared" si="1555"/>
        <v>-4.962359691597764E-2</v>
      </c>
      <c r="U2981" s="1" t="s">
        <v>3060</v>
      </c>
      <c r="V2981" s="3">
        <v>0.99990000000000001</v>
      </c>
      <c r="W2981" s="3">
        <v>6378137</v>
      </c>
      <c r="X2981" s="3">
        <v>298.25722210100002</v>
      </c>
      <c r="AA2981" s="3">
        <f t="shared" si="1556"/>
        <v>1.6792203946287445E-3</v>
      </c>
      <c r="AB2981" s="3">
        <f t="shared" si="1577"/>
        <v>1.0000007049454078</v>
      </c>
      <c r="AC2981" s="3">
        <f t="shared" si="1557"/>
        <v>-2.5188297041239312E-3</v>
      </c>
      <c r="AD2981" s="3">
        <f t="shared" si="1558"/>
        <v>2.6435429493240994E-6</v>
      </c>
      <c r="AE2981" s="3">
        <f t="shared" si="1559"/>
        <v>-3.4526259073074147E-9</v>
      </c>
      <c r="AF2981" s="3">
        <f t="shared" si="1560"/>
        <v>4.8918304243879506E-12</v>
      </c>
      <c r="AG2981" s="3">
        <f t="shared" si="1561"/>
        <v>-7.2287260458139161E-15</v>
      </c>
      <c r="AH2981" s="3" t="s">
        <v>57</v>
      </c>
      <c r="AI2981" s="3">
        <f t="shared" si="1562"/>
        <v>8.377318247285465E-4</v>
      </c>
      <c r="AJ2981" s="3">
        <f t="shared" si="1563"/>
        <v>7.6085278483792483E-7</v>
      </c>
      <c r="AK2981" s="3">
        <f t="shared" si="1564"/>
        <v>1.1976455002315586E-9</v>
      </c>
      <c r="AL2981" s="3">
        <f t="shared" si="1565"/>
        <v>2.4291502606542476E-12</v>
      </c>
      <c r="AM2981" s="3">
        <f t="shared" si="1566"/>
        <v>5.7501643840919741E-15</v>
      </c>
      <c r="AP2981" s="3">
        <f t="shared" si="1567"/>
        <v>6366812.4008564716</v>
      </c>
      <c r="AQ2981">
        <f t="shared" si="1568"/>
        <v>-2.3861053274235222E-3</v>
      </c>
      <c r="AR2981">
        <f t="shared" si="1569"/>
        <v>3953586.9442910855</v>
      </c>
      <c r="AU2981">
        <f t="shared" si="1570"/>
        <v>-0.76335910101326143</v>
      </c>
      <c r="AV2981">
        <f t="shared" si="1571"/>
        <v>-0.64597436706128308</v>
      </c>
      <c r="AY2981">
        <f t="shared" si="1572"/>
        <v>0</v>
      </c>
      <c r="AZ2981">
        <f t="shared" si="1578"/>
        <v>1</v>
      </c>
      <c r="BC2981">
        <f t="shared" si="1573"/>
        <v>0</v>
      </c>
      <c r="BD2981">
        <f t="shared" si="1574"/>
        <v>-0.76835924415261836</v>
      </c>
      <c r="BG2981">
        <f t="shared" si="1575"/>
        <v>-3953586.9442910855</v>
      </c>
      <c r="BH2981">
        <f t="shared" si="1576"/>
        <v>-4903877.1605711868</v>
      </c>
    </row>
    <row r="2982" spans="9:60">
      <c r="I2982">
        <v>35.715560913085902</v>
      </c>
      <c r="J2982">
        <v>139.76123046875</v>
      </c>
      <c r="K2982">
        <f t="shared" si="1547"/>
        <v>0</v>
      </c>
      <c r="L2982">
        <f t="shared" si="1548"/>
        <v>0</v>
      </c>
      <c r="M2982">
        <f t="shared" si="1549"/>
        <v>0.62335413212994129</v>
      </c>
      <c r="N2982">
        <f t="shared" si="1550"/>
        <v>2.4392936383183055</v>
      </c>
      <c r="O2982">
        <f t="shared" si="1551"/>
        <v>0.94794152197184645</v>
      </c>
      <c r="P2982">
        <f t="shared" si="1552"/>
        <v>0.60373344267671347</v>
      </c>
      <c r="Q2982">
        <f t="shared" si="1553"/>
        <v>-0.5634303877321738</v>
      </c>
      <c r="R2982">
        <f t="shared" si="1554"/>
        <v>-0.96257600818290445</v>
      </c>
      <c r="S2982">
        <f t="shared" si="1555"/>
        <v>-4.962359691597764E-2</v>
      </c>
      <c r="U2982" s="1" t="s">
        <v>3061</v>
      </c>
      <c r="V2982" s="3">
        <v>0.99990000000000001</v>
      </c>
      <c r="W2982" s="3">
        <v>6378137</v>
      </c>
      <c r="X2982" s="3">
        <v>298.25722210100002</v>
      </c>
      <c r="AA2982" s="3">
        <f t="shared" si="1556"/>
        <v>1.6792203946287445E-3</v>
      </c>
      <c r="AB2982" s="3">
        <f t="shared" si="1577"/>
        <v>1.0000007049454078</v>
      </c>
      <c r="AC2982" s="3">
        <f t="shared" si="1557"/>
        <v>-2.5188297041239312E-3</v>
      </c>
      <c r="AD2982" s="3">
        <f t="shared" si="1558"/>
        <v>2.6435429493240994E-6</v>
      </c>
      <c r="AE2982" s="3">
        <f t="shared" si="1559"/>
        <v>-3.4526259073074147E-9</v>
      </c>
      <c r="AF2982" s="3">
        <f t="shared" si="1560"/>
        <v>4.8918304243879506E-12</v>
      </c>
      <c r="AG2982" s="3">
        <f t="shared" si="1561"/>
        <v>-7.2287260458139161E-15</v>
      </c>
      <c r="AH2982" s="3" t="s">
        <v>57</v>
      </c>
      <c r="AI2982" s="3">
        <f t="shared" si="1562"/>
        <v>8.377318247285465E-4</v>
      </c>
      <c r="AJ2982" s="3">
        <f t="shared" si="1563"/>
        <v>7.6085278483792483E-7</v>
      </c>
      <c r="AK2982" s="3">
        <f t="shared" si="1564"/>
        <v>1.1976455002315586E-9</v>
      </c>
      <c r="AL2982" s="3">
        <f t="shared" si="1565"/>
        <v>2.4291502606542476E-12</v>
      </c>
      <c r="AM2982" s="3">
        <f t="shared" si="1566"/>
        <v>5.7501643840919741E-15</v>
      </c>
      <c r="AP2982" s="3">
        <f t="shared" si="1567"/>
        <v>6366812.4008564716</v>
      </c>
      <c r="AQ2982">
        <f t="shared" si="1568"/>
        <v>-2.3861053274235222E-3</v>
      </c>
      <c r="AR2982">
        <f t="shared" si="1569"/>
        <v>3953586.9442910855</v>
      </c>
      <c r="AU2982">
        <f t="shared" si="1570"/>
        <v>-0.76335910101326143</v>
      </c>
      <c r="AV2982">
        <f t="shared" si="1571"/>
        <v>-0.64597436706128308</v>
      </c>
      <c r="AY2982">
        <f t="shared" si="1572"/>
        <v>0</v>
      </c>
      <c r="AZ2982">
        <f t="shared" si="1578"/>
        <v>1</v>
      </c>
      <c r="BC2982">
        <f t="shared" si="1573"/>
        <v>0</v>
      </c>
      <c r="BD2982">
        <f t="shared" si="1574"/>
        <v>-0.76835924415261836</v>
      </c>
      <c r="BG2982">
        <f t="shared" si="1575"/>
        <v>-3953586.9442910855</v>
      </c>
      <c r="BH2982">
        <f t="shared" si="1576"/>
        <v>-4903877.1605711868</v>
      </c>
    </row>
    <row r="2983" spans="9:60">
      <c r="I2983">
        <v>35.715560913085902</v>
      </c>
      <c r="J2983">
        <v>139.76123046875</v>
      </c>
      <c r="K2983">
        <f t="shared" si="1547"/>
        <v>0</v>
      </c>
      <c r="L2983">
        <f t="shared" si="1548"/>
        <v>0</v>
      </c>
      <c r="M2983">
        <f t="shared" si="1549"/>
        <v>0.62335413212994129</v>
      </c>
      <c r="N2983">
        <f t="shared" si="1550"/>
        <v>2.4392936383183055</v>
      </c>
      <c r="O2983">
        <f t="shared" si="1551"/>
        <v>0.94794152197184645</v>
      </c>
      <c r="P2983">
        <f t="shared" si="1552"/>
        <v>0.60373344267671347</v>
      </c>
      <c r="Q2983">
        <f t="shared" si="1553"/>
        <v>-0.5634303877321738</v>
      </c>
      <c r="R2983">
        <f t="shared" si="1554"/>
        <v>-0.96257600818290445</v>
      </c>
      <c r="S2983">
        <f t="shared" si="1555"/>
        <v>-4.962359691597764E-2</v>
      </c>
      <c r="U2983" s="1" t="s">
        <v>3062</v>
      </c>
      <c r="V2983" s="3">
        <v>0.99990000000000001</v>
      </c>
      <c r="W2983" s="3">
        <v>6378137</v>
      </c>
      <c r="X2983" s="3">
        <v>298.25722210100002</v>
      </c>
      <c r="AA2983" s="3">
        <f t="shared" si="1556"/>
        <v>1.6792203946287445E-3</v>
      </c>
      <c r="AB2983" s="3">
        <f t="shared" si="1577"/>
        <v>1.0000007049454078</v>
      </c>
      <c r="AC2983" s="3">
        <f t="shared" si="1557"/>
        <v>-2.5188297041239312E-3</v>
      </c>
      <c r="AD2983" s="3">
        <f t="shared" si="1558"/>
        <v>2.6435429493240994E-6</v>
      </c>
      <c r="AE2983" s="3">
        <f t="shared" si="1559"/>
        <v>-3.4526259073074147E-9</v>
      </c>
      <c r="AF2983" s="3">
        <f t="shared" si="1560"/>
        <v>4.8918304243879506E-12</v>
      </c>
      <c r="AG2983" s="3">
        <f t="shared" si="1561"/>
        <v>-7.2287260458139161E-15</v>
      </c>
      <c r="AH2983" s="3" t="s">
        <v>57</v>
      </c>
      <c r="AI2983" s="3">
        <f t="shared" si="1562"/>
        <v>8.377318247285465E-4</v>
      </c>
      <c r="AJ2983" s="3">
        <f t="shared" si="1563"/>
        <v>7.6085278483792483E-7</v>
      </c>
      <c r="AK2983" s="3">
        <f t="shared" si="1564"/>
        <v>1.1976455002315586E-9</v>
      </c>
      <c r="AL2983" s="3">
        <f t="shared" si="1565"/>
        <v>2.4291502606542476E-12</v>
      </c>
      <c r="AM2983" s="3">
        <f t="shared" si="1566"/>
        <v>5.7501643840919741E-15</v>
      </c>
      <c r="AP2983" s="3">
        <f t="shared" si="1567"/>
        <v>6366812.4008564716</v>
      </c>
      <c r="AQ2983">
        <f t="shared" si="1568"/>
        <v>-2.3861053274235222E-3</v>
      </c>
      <c r="AR2983">
        <f t="shared" si="1569"/>
        <v>3953586.9442910855</v>
      </c>
      <c r="AU2983">
        <f t="shared" si="1570"/>
        <v>-0.76335910101326143</v>
      </c>
      <c r="AV2983">
        <f t="shared" si="1571"/>
        <v>-0.64597436706128308</v>
      </c>
      <c r="AY2983">
        <f t="shared" si="1572"/>
        <v>0</v>
      </c>
      <c r="AZ2983">
        <f t="shared" si="1578"/>
        <v>1</v>
      </c>
      <c r="BC2983">
        <f t="shared" si="1573"/>
        <v>0</v>
      </c>
      <c r="BD2983">
        <f t="shared" si="1574"/>
        <v>-0.76835924415261836</v>
      </c>
      <c r="BG2983">
        <f t="shared" si="1575"/>
        <v>-3953586.9442910855</v>
      </c>
      <c r="BH2983">
        <f t="shared" si="1576"/>
        <v>-4903877.1605711868</v>
      </c>
    </row>
    <row r="2984" spans="9:60">
      <c r="I2984">
        <v>35.715560913085902</v>
      </c>
      <c r="J2984">
        <v>139.76123046875</v>
      </c>
      <c r="K2984">
        <f t="shared" si="1547"/>
        <v>0</v>
      </c>
      <c r="L2984">
        <f t="shared" si="1548"/>
        <v>0</v>
      </c>
      <c r="M2984">
        <f t="shared" si="1549"/>
        <v>0.62335413212994129</v>
      </c>
      <c r="N2984">
        <f t="shared" si="1550"/>
        <v>2.4392936383183055</v>
      </c>
      <c r="O2984">
        <f t="shared" si="1551"/>
        <v>0.94794152197184645</v>
      </c>
      <c r="P2984">
        <f t="shared" si="1552"/>
        <v>0.60373344267671347</v>
      </c>
      <c r="Q2984">
        <f t="shared" si="1553"/>
        <v>-0.5634303877321738</v>
      </c>
      <c r="R2984">
        <f t="shared" si="1554"/>
        <v>-0.96257600818290445</v>
      </c>
      <c r="S2984">
        <f t="shared" si="1555"/>
        <v>-4.962359691597764E-2</v>
      </c>
      <c r="U2984" s="1" t="s">
        <v>3063</v>
      </c>
      <c r="V2984" s="3">
        <v>0.99990000000000001</v>
      </c>
      <c r="W2984" s="3">
        <v>6378137</v>
      </c>
      <c r="X2984" s="3">
        <v>298.25722210100002</v>
      </c>
      <c r="AA2984" s="3">
        <f t="shared" si="1556"/>
        <v>1.6792203946287445E-3</v>
      </c>
      <c r="AB2984" s="3">
        <f t="shared" si="1577"/>
        <v>1.0000007049454078</v>
      </c>
      <c r="AC2984" s="3">
        <f t="shared" si="1557"/>
        <v>-2.5188297041239312E-3</v>
      </c>
      <c r="AD2984" s="3">
        <f t="shared" si="1558"/>
        <v>2.6435429493240994E-6</v>
      </c>
      <c r="AE2984" s="3">
        <f t="shared" si="1559"/>
        <v>-3.4526259073074147E-9</v>
      </c>
      <c r="AF2984" s="3">
        <f t="shared" si="1560"/>
        <v>4.8918304243879506E-12</v>
      </c>
      <c r="AG2984" s="3">
        <f t="shared" si="1561"/>
        <v>-7.2287260458139161E-15</v>
      </c>
      <c r="AH2984" s="3" t="s">
        <v>57</v>
      </c>
      <c r="AI2984" s="3">
        <f t="shared" si="1562"/>
        <v>8.377318247285465E-4</v>
      </c>
      <c r="AJ2984" s="3">
        <f t="shared" si="1563"/>
        <v>7.6085278483792483E-7</v>
      </c>
      <c r="AK2984" s="3">
        <f t="shared" si="1564"/>
        <v>1.1976455002315586E-9</v>
      </c>
      <c r="AL2984" s="3">
        <f t="shared" si="1565"/>
        <v>2.4291502606542476E-12</v>
      </c>
      <c r="AM2984" s="3">
        <f t="shared" si="1566"/>
        <v>5.7501643840919741E-15</v>
      </c>
      <c r="AP2984" s="3">
        <f t="shared" si="1567"/>
        <v>6366812.4008564716</v>
      </c>
      <c r="AQ2984">
        <f t="shared" si="1568"/>
        <v>-2.3861053274235222E-3</v>
      </c>
      <c r="AR2984">
        <f t="shared" si="1569"/>
        <v>3953586.9442910855</v>
      </c>
      <c r="AU2984">
        <f t="shared" si="1570"/>
        <v>-0.76335910101326143</v>
      </c>
      <c r="AV2984">
        <f t="shared" si="1571"/>
        <v>-0.64597436706128308</v>
      </c>
      <c r="AY2984">
        <f t="shared" si="1572"/>
        <v>0</v>
      </c>
      <c r="AZ2984">
        <f t="shared" si="1578"/>
        <v>1</v>
      </c>
      <c r="BC2984">
        <f t="shared" si="1573"/>
        <v>0</v>
      </c>
      <c r="BD2984">
        <f t="shared" si="1574"/>
        <v>-0.76835924415261836</v>
      </c>
      <c r="BG2984">
        <f t="shared" si="1575"/>
        <v>-3953586.9442910855</v>
      </c>
      <c r="BH2984">
        <f t="shared" si="1576"/>
        <v>-4903877.1605711868</v>
      </c>
    </row>
    <row r="2985" spans="9:60">
      <c r="I2985">
        <v>35.715560913085902</v>
      </c>
      <c r="J2985">
        <v>139.76123046875</v>
      </c>
      <c r="K2985">
        <f t="shared" si="1547"/>
        <v>0</v>
      </c>
      <c r="L2985">
        <f t="shared" si="1548"/>
        <v>0</v>
      </c>
      <c r="M2985">
        <f t="shared" si="1549"/>
        <v>0.62335413212994129</v>
      </c>
      <c r="N2985">
        <f t="shared" si="1550"/>
        <v>2.4392936383183055</v>
      </c>
      <c r="O2985">
        <f t="shared" si="1551"/>
        <v>0.94794152197184645</v>
      </c>
      <c r="P2985">
        <f t="shared" si="1552"/>
        <v>0.60373344267671347</v>
      </c>
      <c r="Q2985">
        <f t="shared" si="1553"/>
        <v>-0.5634303877321738</v>
      </c>
      <c r="R2985">
        <f t="shared" si="1554"/>
        <v>-0.96257600818290445</v>
      </c>
      <c r="S2985">
        <f t="shared" si="1555"/>
        <v>-4.962359691597764E-2</v>
      </c>
      <c r="U2985" s="1" t="s">
        <v>3064</v>
      </c>
      <c r="V2985" s="3">
        <v>0.99990000000000001</v>
      </c>
      <c r="W2985" s="3">
        <v>6378137</v>
      </c>
      <c r="X2985" s="3">
        <v>298.25722210100002</v>
      </c>
      <c r="AA2985" s="3">
        <f t="shared" si="1556"/>
        <v>1.6792203946287445E-3</v>
      </c>
      <c r="AB2985" s="3">
        <f t="shared" si="1577"/>
        <v>1.0000007049454078</v>
      </c>
      <c r="AC2985" s="3">
        <f t="shared" si="1557"/>
        <v>-2.5188297041239312E-3</v>
      </c>
      <c r="AD2985" s="3">
        <f t="shared" si="1558"/>
        <v>2.6435429493240994E-6</v>
      </c>
      <c r="AE2985" s="3">
        <f t="shared" si="1559"/>
        <v>-3.4526259073074147E-9</v>
      </c>
      <c r="AF2985" s="3">
        <f t="shared" si="1560"/>
        <v>4.8918304243879506E-12</v>
      </c>
      <c r="AG2985" s="3">
        <f t="shared" si="1561"/>
        <v>-7.2287260458139161E-15</v>
      </c>
      <c r="AH2985" s="3" t="s">
        <v>57</v>
      </c>
      <c r="AI2985" s="3">
        <f t="shared" si="1562"/>
        <v>8.377318247285465E-4</v>
      </c>
      <c r="AJ2985" s="3">
        <f t="shared" si="1563"/>
        <v>7.6085278483792483E-7</v>
      </c>
      <c r="AK2985" s="3">
        <f t="shared" si="1564"/>
        <v>1.1976455002315586E-9</v>
      </c>
      <c r="AL2985" s="3">
        <f t="shared" si="1565"/>
        <v>2.4291502606542476E-12</v>
      </c>
      <c r="AM2985" s="3">
        <f t="shared" si="1566"/>
        <v>5.7501643840919741E-15</v>
      </c>
      <c r="AP2985" s="3">
        <f t="shared" si="1567"/>
        <v>6366812.4008564716</v>
      </c>
      <c r="AQ2985">
        <f t="shared" si="1568"/>
        <v>-2.3861053274235222E-3</v>
      </c>
      <c r="AR2985">
        <f t="shared" si="1569"/>
        <v>3953586.9442910855</v>
      </c>
      <c r="AU2985">
        <f t="shared" si="1570"/>
        <v>-0.76335910101326143</v>
      </c>
      <c r="AV2985">
        <f t="shared" si="1571"/>
        <v>-0.64597436706128308</v>
      </c>
      <c r="AY2985">
        <f t="shared" si="1572"/>
        <v>0</v>
      </c>
      <c r="AZ2985">
        <f t="shared" si="1578"/>
        <v>1</v>
      </c>
      <c r="BC2985">
        <f t="shared" si="1573"/>
        <v>0</v>
      </c>
      <c r="BD2985">
        <f t="shared" si="1574"/>
        <v>-0.76835924415261836</v>
      </c>
      <c r="BG2985">
        <f t="shared" si="1575"/>
        <v>-3953586.9442910855</v>
      </c>
      <c r="BH2985">
        <f t="shared" si="1576"/>
        <v>-4903877.1605711868</v>
      </c>
    </row>
    <row r="2986" spans="9:60">
      <c r="I2986">
        <v>35.715560913085902</v>
      </c>
      <c r="J2986">
        <v>139.76123046875</v>
      </c>
      <c r="K2986">
        <f t="shared" ref="K2986:K3049" si="1579">E2986*PI()/180</f>
        <v>0</v>
      </c>
      <c r="L2986">
        <f t="shared" ref="L2986:L3049" si="1580">F2986*PI()/180</f>
        <v>0</v>
      </c>
      <c r="M2986">
        <f t="shared" ref="M2986:M3049" si="1581">I2986*PI()/180</f>
        <v>0.62335413212994129</v>
      </c>
      <c r="N2986">
        <f t="shared" ref="N2986:N3049" si="1582">J2986*PI()/180</f>
        <v>2.4392936383183055</v>
      </c>
      <c r="O2986">
        <f t="shared" ref="O2986:O3049" si="1583">SIN(2 * M2986)</f>
        <v>0.94794152197184645</v>
      </c>
      <c r="P2986">
        <f t="shared" ref="P2986:P3049" si="1584">SIN(2 * M2986 * 2)</f>
        <v>0.60373344267671347</v>
      </c>
      <c r="Q2986">
        <f t="shared" ref="Q2986:Q3049" si="1585">SIN(2 * M2986 * 3)</f>
        <v>-0.5634303877321738</v>
      </c>
      <c r="R2986">
        <f t="shared" ref="R2986:R3049" si="1586">SIN(2 * M2986 * 4)</f>
        <v>-0.96257600818290445</v>
      </c>
      <c r="S2986">
        <f t="shared" ref="S2986:S3049" si="1587">SIN(2 * M2986 * 5)</f>
        <v>-4.962359691597764E-2</v>
      </c>
      <c r="U2986" s="1" t="s">
        <v>3065</v>
      </c>
      <c r="V2986" s="3">
        <v>0.99990000000000001</v>
      </c>
      <c r="W2986" s="3">
        <v>6378137</v>
      </c>
      <c r="X2986" s="3">
        <v>298.25722210100002</v>
      </c>
      <c r="AA2986" s="3">
        <f t="shared" ref="AA2986:AA3049" si="1588">1/(2*X2986-1)</f>
        <v>1.6792203946287445E-3</v>
      </c>
      <c r="AB2986" s="3">
        <f t="shared" si="1577"/>
        <v>1.0000007049454078</v>
      </c>
      <c r="AC2986" s="3">
        <f t="shared" ref="AC2986:AC3049" si="1589" xml:space="preserve"> - (3/2) * (AA2986 - AA2986^3/8 - AA2986^5/64)</f>
        <v>-2.5188297041239312E-3</v>
      </c>
      <c r="AD2986" s="3">
        <f t="shared" ref="AD2986:AD3049" si="1590">(15/16) * (AA2986^2 - AA2986^4/4)</f>
        <v>2.6435429493240994E-6</v>
      </c>
      <c r="AE2986" s="3">
        <f t="shared" ref="AE2986:AE3049" si="1591" xml:space="preserve"> - 35/48 * (AA2986^3 - 5/16*AA2986^5)</f>
        <v>-3.4526259073074147E-9</v>
      </c>
      <c r="AF2986" s="3">
        <f t="shared" ref="AF2986:AF3049" si="1592">315/512 * AA2986^4</f>
        <v>4.8918304243879506E-12</v>
      </c>
      <c r="AG2986" s="3">
        <f t="shared" ref="AG2986:AG3049" si="1593" xml:space="preserve"> - 693/1280 * AA2986^5</f>
        <v>-7.2287260458139161E-15</v>
      </c>
      <c r="AH2986" s="3" t="s">
        <v>57</v>
      </c>
      <c r="AI2986" s="3">
        <f t="shared" ref="AI2986:AI3049" si="1594" xml:space="preserve"> (1/2)*AA2986 - (2/3)*(AA2986^2) + (5/16)*(AA2986^3) + (41/180)*(AA2986^4) - (127/288)*(AA2986^5)</f>
        <v>8.377318247285465E-4</v>
      </c>
      <c r="AJ2986" s="3">
        <f t="shared" ref="AJ2986:AJ3049" si="1595" xml:space="preserve"> (13/48)*(AA2986^2) - (3/5)*(AA2986^3) + (557/1440)*(AA2986^4) + (281/630)*(AA2986^5)</f>
        <v>7.6085278483792483E-7</v>
      </c>
      <c r="AK2986" s="3">
        <f t="shared" ref="AK2986:AK3049" si="1596" xml:space="preserve"> (61/240)*(AA2986^3) - (103/140)*(AA2986^4) + (15061/26880)*(AA2986^5)</f>
        <v>1.1976455002315586E-9</v>
      </c>
      <c r="AL2986" s="3">
        <f t="shared" ref="AL2986:AL3049" si="1597" xml:space="preserve"> (49561/161280)*(AA2986^4) - (179/168)*(AA2986^5)</f>
        <v>2.4291502606542476E-12</v>
      </c>
      <c r="AM2986" s="3">
        <f t="shared" ref="AM2986:AM3049" si="1598" xml:space="preserve"> (34729/80640)*(AA2986^5)</f>
        <v>5.7501643840919741E-15</v>
      </c>
      <c r="AP2986" s="3">
        <f t="shared" ref="AP2986:AP3049" si="1599">(V2986*W2986/(1 + AA2986))*AB2986</f>
        <v>6366812.4008564716</v>
      </c>
      <c r="AQ2986">
        <f t="shared" ref="AQ2986:AQ3049" si="1600">SUMPRODUCT(AC$3:AG$3,O2986:S2986)</f>
        <v>-2.3861053274235222E-3</v>
      </c>
      <c r="AR2986">
        <f t="shared" ref="AR2986:AR3049" si="1601">(V$3*W$3/(1+AA$3))*(AB$3*M2986 + AQ2986)</f>
        <v>3953586.9442910855</v>
      </c>
      <c r="AU2986">
        <f t="shared" ref="AU2986:AU3049" si="1602">COS(L2986-N2986)</f>
        <v>-0.76335910101326143</v>
      </c>
      <c r="AV2986">
        <f t="shared" ref="AV2986:AV3049" si="1603">SIN(L2986-N2986)</f>
        <v>-0.64597436706128308</v>
      </c>
      <c r="AY2986">
        <f t="shared" ref="AY2986:AY3049" si="1604">SINH(ATANH(SIN(K2986)) - ( 2*AA$3^0.5 / (1 + AA$3)) * ATANH(2*AA$3^0.5 / (1 +AA$3) * SIN(K2986)) )</f>
        <v>0</v>
      </c>
      <c r="AZ2986">
        <f t="shared" si="1578"/>
        <v>1</v>
      </c>
      <c r="BC2986">
        <f t="shared" ref="BC2986:BC3049" si="1605">ATAN(AY2986/AU2986)</f>
        <v>0</v>
      </c>
      <c r="BD2986">
        <f t="shared" ref="BD2986:BD3049" si="1606">ATANH(AV2986/AZ2986)</f>
        <v>-0.76835924415261836</v>
      </c>
      <c r="BG2986">
        <f t="shared" ref="BG2986:BG3049" si="1607">AP$3 * (BC2986 + (AI$3 * SIN(2*BC2986) * COSH(2*BD2986) + AJ$3 * SIN(2*BC2986*2) * COSH(2*BD2986*2) + AK$3 * SIN(2*BC2986*3) * COSH(2*BD2986*3) + AL$3 * SIN(2*BC2986*4) * COSH(2*BD2986*4) + AM$3 * SIN(2*BC2986*5) * COSH(2*BD2986*5) ) ) - AR2986</f>
        <v>-3953586.9442910855</v>
      </c>
      <c r="BH2986">
        <f t="shared" ref="BH2986:BH3049" si="1608">AP$3 * (BD2986 + (AI$3 * COS(2*BC2986) * SINH(2*BD2986) + AJ$3 * COS(2*BC2986*2) * SINH(2*BD2986*2) + AK$3 * COS(2*BC2986*3) * SINH(2*BD2986*3) + AL$3 * COS(2*BC2986*4) * SINH(2*BD2986*4) + AM$3 * COS(2*BC2986*5) * SINH(2*BD2986*5) ) )</f>
        <v>-4903877.1605711868</v>
      </c>
    </row>
    <row r="2987" spans="9:60">
      <c r="I2987">
        <v>35.715560913085902</v>
      </c>
      <c r="J2987">
        <v>139.76123046875</v>
      </c>
      <c r="K2987">
        <f t="shared" si="1579"/>
        <v>0</v>
      </c>
      <c r="L2987">
        <f t="shared" si="1580"/>
        <v>0</v>
      </c>
      <c r="M2987">
        <f t="shared" si="1581"/>
        <v>0.62335413212994129</v>
      </c>
      <c r="N2987">
        <f t="shared" si="1582"/>
        <v>2.4392936383183055</v>
      </c>
      <c r="O2987">
        <f t="shared" si="1583"/>
        <v>0.94794152197184645</v>
      </c>
      <c r="P2987">
        <f t="shared" si="1584"/>
        <v>0.60373344267671347</v>
      </c>
      <c r="Q2987">
        <f t="shared" si="1585"/>
        <v>-0.5634303877321738</v>
      </c>
      <c r="R2987">
        <f t="shared" si="1586"/>
        <v>-0.96257600818290445</v>
      </c>
      <c r="S2987">
        <f t="shared" si="1587"/>
        <v>-4.962359691597764E-2</v>
      </c>
      <c r="U2987" s="1" t="s">
        <v>3066</v>
      </c>
      <c r="V2987" s="3">
        <v>0.99990000000000001</v>
      </c>
      <c r="W2987" s="3">
        <v>6378137</v>
      </c>
      <c r="X2987" s="3">
        <v>298.25722210100002</v>
      </c>
      <c r="AA2987" s="3">
        <f t="shared" si="1588"/>
        <v>1.6792203946287445E-3</v>
      </c>
      <c r="AB2987" s="3">
        <f t="shared" si="1577"/>
        <v>1.0000007049454078</v>
      </c>
      <c r="AC2987" s="3">
        <f t="shared" si="1589"/>
        <v>-2.5188297041239312E-3</v>
      </c>
      <c r="AD2987" s="3">
        <f t="shared" si="1590"/>
        <v>2.6435429493240994E-6</v>
      </c>
      <c r="AE2987" s="3">
        <f t="shared" si="1591"/>
        <v>-3.4526259073074147E-9</v>
      </c>
      <c r="AF2987" s="3">
        <f t="shared" si="1592"/>
        <v>4.8918304243879506E-12</v>
      </c>
      <c r="AG2987" s="3">
        <f t="shared" si="1593"/>
        <v>-7.2287260458139161E-15</v>
      </c>
      <c r="AH2987" s="3" t="s">
        <v>57</v>
      </c>
      <c r="AI2987" s="3">
        <f t="shared" si="1594"/>
        <v>8.377318247285465E-4</v>
      </c>
      <c r="AJ2987" s="3">
        <f t="shared" si="1595"/>
        <v>7.6085278483792483E-7</v>
      </c>
      <c r="AK2987" s="3">
        <f t="shared" si="1596"/>
        <v>1.1976455002315586E-9</v>
      </c>
      <c r="AL2987" s="3">
        <f t="shared" si="1597"/>
        <v>2.4291502606542476E-12</v>
      </c>
      <c r="AM2987" s="3">
        <f t="shared" si="1598"/>
        <v>5.7501643840919741E-15</v>
      </c>
      <c r="AP2987" s="3">
        <f t="shared" si="1599"/>
        <v>6366812.4008564716</v>
      </c>
      <c r="AQ2987">
        <f t="shared" si="1600"/>
        <v>-2.3861053274235222E-3</v>
      </c>
      <c r="AR2987">
        <f t="shared" si="1601"/>
        <v>3953586.9442910855</v>
      </c>
      <c r="AU2987">
        <f t="shared" si="1602"/>
        <v>-0.76335910101326143</v>
      </c>
      <c r="AV2987">
        <f t="shared" si="1603"/>
        <v>-0.64597436706128308</v>
      </c>
      <c r="AY2987">
        <f t="shared" si="1604"/>
        <v>0</v>
      </c>
      <c r="AZ2987">
        <f t="shared" si="1578"/>
        <v>1</v>
      </c>
      <c r="BC2987">
        <f t="shared" si="1605"/>
        <v>0</v>
      </c>
      <c r="BD2987">
        <f t="shared" si="1606"/>
        <v>-0.76835924415261836</v>
      </c>
      <c r="BG2987">
        <f t="shared" si="1607"/>
        <v>-3953586.9442910855</v>
      </c>
      <c r="BH2987">
        <f t="shared" si="1608"/>
        <v>-4903877.1605711868</v>
      </c>
    </row>
    <row r="2988" spans="9:60">
      <c r="I2988">
        <v>35.715560913085902</v>
      </c>
      <c r="J2988">
        <v>139.76123046875</v>
      </c>
      <c r="K2988">
        <f t="shared" si="1579"/>
        <v>0</v>
      </c>
      <c r="L2988">
        <f t="shared" si="1580"/>
        <v>0</v>
      </c>
      <c r="M2988">
        <f t="shared" si="1581"/>
        <v>0.62335413212994129</v>
      </c>
      <c r="N2988">
        <f t="shared" si="1582"/>
        <v>2.4392936383183055</v>
      </c>
      <c r="O2988">
        <f t="shared" si="1583"/>
        <v>0.94794152197184645</v>
      </c>
      <c r="P2988">
        <f t="shared" si="1584"/>
        <v>0.60373344267671347</v>
      </c>
      <c r="Q2988">
        <f t="shared" si="1585"/>
        <v>-0.5634303877321738</v>
      </c>
      <c r="R2988">
        <f t="shared" si="1586"/>
        <v>-0.96257600818290445</v>
      </c>
      <c r="S2988">
        <f t="shared" si="1587"/>
        <v>-4.962359691597764E-2</v>
      </c>
      <c r="U2988" s="1" t="s">
        <v>3067</v>
      </c>
      <c r="V2988" s="3">
        <v>0.99990000000000001</v>
      </c>
      <c r="W2988" s="3">
        <v>6378137</v>
      </c>
      <c r="X2988" s="3">
        <v>298.25722210100002</v>
      </c>
      <c r="AA2988" s="3">
        <f t="shared" si="1588"/>
        <v>1.6792203946287445E-3</v>
      </c>
      <c r="AB2988" s="3">
        <f t="shared" si="1577"/>
        <v>1.0000007049454078</v>
      </c>
      <c r="AC2988" s="3">
        <f t="shared" si="1589"/>
        <v>-2.5188297041239312E-3</v>
      </c>
      <c r="AD2988" s="3">
        <f t="shared" si="1590"/>
        <v>2.6435429493240994E-6</v>
      </c>
      <c r="AE2988" s="3">
        <f t="shared" si="1591"/>
        <v>-3.4526259073074147E-9</v>
      </c>
      <c r="AF2988" s="3">
        <f t="shared" si="1592"/>
        <v>4.8918304243879506E-12</v>
      </c>
      <c r="AG2988" s="3">
        <f t="shared" si="1593"/>
        <v>-7.2287260458139161E-15</v>
      </c>
      <c r="AH2988" s="3" t="s">
        <v>57</v>
      </c>
      <c r="AI2988" s="3">
        <f t="shared" si="1594"/>
        <v>8.377318247285465E-4</v>
      </c>
      <c r="AJ2988" s="3">
        <f t="shared" si="1595"/>
        <v>7.6085278483792483E-7</v>
      </c>
      <c r="AK2988" s="3">
        <f t="shared" si="1596"/>
        <v>1.1976455002315586E-9</v>
      </c>
      <c r="AL2988" s="3">
        <f t="shared" si="1597"/>
        <v>2.4291502606542476E-12</v>
      </c>
      <c r="AM2988" s="3">
        <f t="shared" si="1598"/>
        <v>5.7501643840919741E-15</v>
      </c>
      <c r="AP2988" s="3">
        <f t="shared" si="1599"/>
        <v>6366812.4008564716</v>
      </c>
      <c r="AQ2988">
        <f t="shared" si="1600"/>
        <v>-2.3861053274235222E-3</v>
      </c>
      <c r="AR2988">
        <f t="shared" si="1601"/>
        <v>3953586.9442910855</v>
      </c>
      <c r="AU2988">
        <f t="shared" si="1602"/>
        <v>-0.76335910101326143</v>
      </c>
      <c r="AV2988">
        <f t="shared" si="1603"/>
        <v>-0.64597436706128308</v>
      </c>
      <c r="AY2988">
        <f t="shared" si="1604"/>
        <v>0</v>
      </c>
      <c r="AZ2988">
        <f t="shared" si="1578"/>
        <v>1</v>
      </c>
      <c r="BC2988">
        <f t="shared" si="1605"/>
        <v>0</v>
      </c>
      <c r="BD2988">
        <f t="shared" si="1606"/>
        <v>-0.76835924415261836</v>
      </c>
      <c r="BG2988">
        <f t="shared" si="1607"/>
        <v>-3953586.9442910855</v>
      </c>
      <c r="BH2988">
        <f t="shared" si="1608"/>
        <v>-4903877.1605711868</v>
      </c>
    </row>
    <row r="2989" spans="9:60">
      <c r="I2989">
        <v>35.715560913085902</v>
      </c>
      <c r="J2989">
        <v>139.76123046875</v>
      </c>
      <c r="K2989">
        <f t="shared" si="1579"/>
        <v>0</v>
      </c>
      <c r="L2989">
        <f t="shared" si="1580"/>
        <v>0</v>
      </c>
      <c r="M2989">
        <f t="shared" si="1581"/>
        <v>0.62335413212994129</v>
      </c>
      <c r="N2989">
        <f t="shared" si="1582"/>
        <v>2.4392936383183055</v>
      </c>
      <c r="O2989">
        <f t="shared" si="1583"/>
        <v>0.94794152197184645</v>
      </c>
      <c r="P2989">
        <f t="shared" si="1584"/>
        <v>0.60373344267671347</v>
      </c>
      <c r="Q2989">
        <f t="shared" si="1585"/>
        <v>-0.5634303877321738</v>
      </c>
      <c r="R2989">
        <f t="shared" si="1586"/>
        <v>-0.96257600818290445</v>
      </c>
      <c r="S2989">
        <f t="shared" si="1587"/>
        <v>-4.962359691597764E-2</v>
      </c>
      <c r="U2989" s="1" t="s">
        <v>3068</v>
      </c>
      <c r="V2989" s="3">
        <v>0.99990000000000001</v>
      </c>
      <c r="W2989" s="3">
        <v>6378137</v>
      </c>
      <c r="X2989" s="3">
        <v>298.25722210100002</v>
      </c>
      <c r="AA2989" s="3">
        <f t="shared" si="1588"/>
        <v>1.6792203946287445E-3</v>
      </c>
      <c r="AB2989" s="3">
        <f t="shared" si="1577"/>
        <v>1.0000007049454078</v>
      </c>
      <c r="AC2989" s="3">
        <f t="shared" si="1589"/>
        <v>-2.5188297041239312E-3</v>
      </c>
      <c r="AD2989" s="3">
        <f t="shared" si="1590"/>
        <v>2.6435429493240994E-6</v>
      </c>
      <c r="AE2989" s="3">
        <f t="shared" si="1591"/>
        <v>-3.4526259073074147E-9</v>
      </c>
      <c r="AF2989" s="3">
        <f t="shared" si="1592"/>
        <v>4.8918304243879506E-12</v>
      </c>
      <c r="AG2989" s="3">
        <f t="shared" si="1593"/>
        <v>-7.2287260458139161E-15</v>
      </c>
      <c r="AH2989" s="3" t="s">
        <v>57</v>
      </c>
      <c r="AI2989" s="3">
        <f t="shared" si="1594"/>
        <v>8.377318247285465E-4</v>
      </c>
      <c r="AJ2989" s="3">
        <f t="shared" si="1595"/>
        <v>7.6085278483792483E-7</v>
      </c>
      <c r="AK2989" s="3">
        <f t="shared" si="1596"/>
        <v>1.1976455002315586E-9</v>
      </c>
      <c r="AL2989" s="3">
        <f t="shared" si="1597"/>
        <v>2.4291502606542476E-12</v>
      </c>
      <c r="AM2989" s="3">
        <f t="shared" si="1598"/>
        <v>5.7501643840919741E-15</v>
      </c>
      <c r="AP2989" s="3">
        <f t="shared" si="1599"/>
        <v>6366812.4008564716</v>
      </c>
      <c r="AQ2989">
        <f t="shared" si="1600"/>
        <v>-2.3861053274235222E-3</v>
      </c>
      <c r="AR2989">
        <f t="shared" si="1601"/>
        <v>3953586.9442910855</v>
      </c>
      <c r="AU2989">
        <f t="shared" si="1602"/>
        <v>-0.76335910101326143</v>
      </c>
      <c r="AV2989">
        <f t="shared" si="1603"/>
        <v>-0.64597436706128308</v>
      </c>
      <c r="AY2989">
        <f t="shared" si="1604"/>
        <v>0</v>
      </c>
      <c r="AZ2989">
        <f t="shared" si="1578"/>
        <v>1</v>
      </c>
      <c r="BC2989">
        <f t="shared" si="1605"/>
        <v>0</v>
      </c>
      <c r="BD2989">
        <f t="shared" si="1606"/>
        <v>-0.76835924415261836</v>
      </c>
      <c r="BG2989">
        <f t="shared" si="1607"/>
        <v>-3953586.9442910855</v>
      </c>
      <c r="BH2989">
        <f t="shared" si="1608"/>
        <v>-4903877.1605711868</v>
      </c>
    </row>
    <row r="2990" spans="9:60">
      <c r="I2990">
        <v>35.715560913085902</v>
      </c>
      <c r="J2990">
        <v>139.76123046875</v>
      </c>
      <c r="K2990">
        <f t="shared" si="1579"/>
        <v>0</v>
      </c>
      <c r="L2990">
        <f t="shared" si="1580"/>
        <v>0</v>
      </c>
      <c r="M2990">
        <f t="shared" si="1581"/>
        <v>0.62335413212994129</v>
      </c>
      <c r="N2990">
        <f t="shared" si="1582"/>
        <v>2.4392936383183055</v>
      </c>
      <c r="O2990">
        <f t="shared" si="1583"/>
        <v>0.94794152197184645</v>
      </c>
      <c r="P2990">
        <f t="shared" si="1584"/>
        <v>0.60373344267671347</v>
      </c>
      <c r="Q2990">
        <f t="shared" si="1585"/>
        <v>-0.5634303877321738</v>
      </c>
      <c r="R2990">
        <f t="shared" si="1586"/>
        <v>-0.96257600818290445</v>
      </c>
      <c r="S2990">
        <f t="shared" si="1587"/>
        <v>-4.962359691597764E-2</v>
      </c>
      <c r="U2990" s="1" t="s">
        <v>3069</v>
      </c>
      <c r="V2990" s="3">
        <v>0.99990000000000001</v>
      </c>
      <c r="W2990" s="3">
        <v>6378137</v>
      </c>
      <c r="X2990" s="3">
        <v>298.25722210100002</v>
      </c>
      <c r="AA2990" s="3">
        <f t="shared" si="1588"/>
        <v>1.6792203946287445E-3</v>
      </c>
      <c r="AB2990" s="3">
        <f t="shared" si="1577"/>
        <v>1.0000007049454078</v>
      </c>
      <c r="AC2990" s="3">
        <f t="shared" si="1589"/>
        <v>-2.5188297041239312E-3</v>
      </c>
      <c r="AD2990" s="3">
        <f t="shared" si="1590"/>
        <v>2.6435429493240994E-6</v>
      </c>
      <c r="AE2990" s="3">
        <f t="shared" si="1591"/>
        <v>-3.4526259073074147E-9</v>
      </c>
      <c r="AF2990" s="3">
        <f t="shared" si="1592"/>
        <v>4.8918304243879506E-12</v>
      </c>
      <c r="AG2990" s="3">
        <f t="shared" si="1593"/>
        <v>-7.2287260458139161E-15</v>
      </c>
      <c r="AH2990" s="3" t="s">
        <v>57</v>
      </c>
      <c r="AI2990" s="3">
        <f t="shared" si="1594"/>
        <v>8.377318247285465E-4</v>
      </c>
      <c r="AJ2990" s="3">
        <f t="shared" si="1595"/>
        <v>7.6085278483792483E-7</v>
      </c>
      <c r="AK2990" s="3">
        <f t="shared" si="1596"/>
        <v>1.1976455002315586E-9</v>
      </c>
      <c r="AL2990" s="3">
        <f t="shared" si="1597"/>
        <v>2.4291502606542476E-12</v>
      </c>
      <c r="AM2990" s="3">
        <f t="shared" si="1598"/>
        <v>5.7501643840919741E-15</v>
      </c>
      <c r="AP2990" s="3">
        <f t="shared" si="1599"/>
        <v>6366812.4008564716</v>
      </c>
      <c r="AQ2990">
        <f t="shared" si="1600"/>
        <v>-2.3861053274235222E-3</v>
      </c>
      <c r="AR2990">
        <f t="shared" si="1601"/>
        <v>3953586.9442910855</v>
      </c>
      <c r="AU2990">
        <f t="shared" si="1602"/>
        <v>-0.76335910101326143</v>
      </c>
      <c r="AV2990">
        <f t="shared" si="1603"/>
        <v>-0.64597436706128308</v>
      </c>
      <c r="AY2990">
        <f t="shared" si="1604"/>
        <v>0</v>
      </c>
      <c r="AZ2990">
        <f t="shared" si="1578"/>
        <v>1</v>
      </c>
      <c r="BC2990">
        <f t="shared" si="1605"/>
        <v>0</v>
      </c>
      <c r="BD2990">
        <f t="shared" si="1606"/>
        <v>-0.76835924415261836</v>
      </c>
      <c r="BG2990">
        <f t="shared" si="1607"/>
        <v>-3953586.9442910855</v>
      </c>
      <c r="BH2990">
        <f t="shared" si="1608"/>
        <v>-4903877.1605711868</v>
      </c>
    </row>
    <row r="2991" spans="9:60">
      <c r="I2991">
        <v>35.715560913085902</v>
      </c>
      <c r="J2991">
        <v>139.76123046875</v>
      </c>
      <c r="K2991">
        <f t="shared" si="1579"/>
        <v>0</v>
      </c>
      <c r="L2991">
        <f t="shared" si="1580"/>
        <v>0</v>
      </c>
      <c r="M2991">
        <f t="shared" si="1581"/>
        <v>0.62335413212994129</v>
      </c>
      <c r="N2991">
        <f t="shared" si="1582"/>
        <v>2.4392936383183055</v>
      </c>
      <c r="O2991">
        <f t="shared" si="1583"/>
        <v>0.94794152197184645</v>
      </c>
      <c r="P2991">
        <f t="shared" si="1584"/>
        <v>0.60373344267671347</v>
      </c>
      <c r="Q2991">
        <f t="shared" si="1585"/>
        <v>-0.5634303877321738</v>
      </c>
      <c r="R2991">
        <f t="shared" si="1586"/>
        <v>-0.96257600818290445</v>
      </c>
      <c r="S2991">
        <f t="shared" si="1587"/>
        <v>-4.962359691597764E-2</v>
      </c>
      <c r="U2991" s="1" t="s">
        <v>3070</v>
      </c>
      <c r="V2991" s="3">
        <v>0.99990000000000001</v>
      </c>
      <c r="W2991" s="3">
        <v>6378137</v>
      </c>
      <c r="X2991" s="3">
        <v>298.25722210100002</v>
      </c>
      <c r="AA2991" s="3">
        <f t="shared" si="1588"/>
        <v>1.6792203946287445E-3</v>
      </c>
      <c r="AB2991" s="3">
        <f t="shared" si="1577"/>
        <v>1.0000007049454078</v>
      </c>
      <c r="AC2991" s="3">
        <f t="shared" si="1589"/>
        <v>-2.5188297041239312E-3</v>
      </c>
      <c r="AD2991" s="3">
        <f t="shared" si="1590"/>
        <v>2.6435429493240994E-6</v>
      </c>
      <c r="AE2991" s="3">
        <f t="shared" si="1591"/>
        <v>-3.4526259073074147E-9</v>
      </c>
      <c r="AF2991" s="3">
        <f t="shared" si="1592"/>
        <v>4.8918304243879506E-12</v>
      </c>
      <c r="AG2991" s="3">
        <f t="shared" si="1593"/>
        <v>-7.2287260458139161E-15</v>
      </c>
      <c r="AH2991" s="3" t="s">
        <v>57</v>
      </c>
      <c r="AI2991" s="3">
        <f t="shared" si="1594"/>
        <v>8.377318247285465E-4</v>
      </c>
      <c r="AJ2991" s="3">
        <f t="shared" si="1595"/>
        <v>7.6085278483792483E-7</v>
      </c>
      <c r="AK2991" s="3">
        <f t="shared" si="1596"/>
        <v>1.1976455002315586E-9</v>
      </c>
      <c r="AL2991" s="3">
        <f t="shared" si="1597"/>
        <v>2.4291502606542476E-12</v>
      </c>
      <c r="AM2991" s="3">
        <f t="shared" si="1598"/>
        <v>5.7501643840919741E-15</v>
      </c>
      <c r="AP2991" s="3">
        <f t="shared" si="1599"/>
        <v>6366812.4008564716</v>
      </c>
      <c r="AQ2991">
        <f t="shared" si="1600"/>
        <v>-2.3861053274235222E-3</v>
      </c>
      <c r="AR2991">
        <f t="shared" si="1601"/>
        <v>3953586.9442910855</v>
      </c>
      <c r="AU2991">
        <f t="shared" si="1602"/>
        <v>-0.76335910101326143</v>
      </c>
      <c r="AV2991">
        <f t="shared" si="1603"/>
        <v>-0.64597436706128308</v>
      </c>
      <c r="AY2991">
        <f t="shared" si="1604"/>
        <v>0</v>
      </c>
      <c r="AZ2991">
        <f t="shared" si="1578"/>
        <v>1</v>
      </c>
      <c r="BC2991">
        <f t="shared" si="1605"/>
        <v>0</v>
      </c>
      <c r="BD2991">
        <f t="shared" si="1606"/>
        <v>-0.76835924415261836</v>
      </c>
      <c r="BG2991">
        <f t="shared" si="1607"/>
        <v>-3953586.9442910855</v>
      </c>
      <c r="BH2991">
        <f t="shared" si="1608"/>
        <v>-4903877.1605711868</v>
      </c>
    </row>
    <row r="2992" spans="9:60">
      <c r="I2992">
        <v>35.715560913085902</v>
      </c>
      <c r="J2992">
        <v>139.76123046875</v>
      </c>
      <c r="K2992">
        <f t="shared" si="1579"/>
        <v>0</v>
      </c>
      <c r="L2992">
        <f t="shared" si="1580"/>
        <v>0</v>
      </c>
      <c r="M2992">
        <f t="shared" si="1581"/>
        <v>0.62335413212994129</v>
      </c>
      <c r="N2992">
        <f t="shared" si="1582"/>
        <v>2.4392936383183055</v>
      </c>
      <c r="O2992">
        <f t="shared" si="1583"/>
        <v>0.94794152197184645</v>
      </c>
      <c r="P2992">
        <f t="shared" si="1584"/>
        <v>0.60373344267671347</v>
      </c>
      <c r="Q2992">
        <f t="shared" si="1585"/>
        <v>-0.5634303877321738</v>
      </c>
      <c r="R2992">
        <f t="shared" si="1586"/>
        <v>-0.96257600818290445</v>
      </c>
      <c r="S2992">
        <f t="shared" si="1587"/>
        <v>-4.962359691597764E-2</v>
      </c>
      <c r="U2992" s="1" t="s">
        <v>3071</v>
      </c>
      <c r="V2992" s="3">
        <v>0.99990000000000001</v>
      </c>
      <c r="W2992" s="3">
        <v>6378137</v>
      </c>
      <c r="X2992" s="3">
        <v>298.25722210100002</v>
      </c>
      <c r="AA2992" s="3">
        <f t="shared" si="1588"/>
        <v>1.6792203946287445E-3</v>
      </c>
      <c r="AB2992" s="3">
        <f t="shared" si="1577"/>
        <v>1.0000007049454078</v>
      </c>
      <c r="AC2992" s="3">
        <f t="shared" si="1589"/>
        <v>-2.5188297041239312E-3</v>
      </c>
      <c r="AD2992" s="3">
        <f t="shared" si="1590"/>
        <v>2.6435429493240994E-6</v>
      </c>
      <c r="AE2992" s="3">
        <f t="shared" si="1591"/>
        <v>-3.4526259073074147E-9</v>
      </c>
      <c r="AF2992" s="3">
        <f t="shared" si="1592"/>
        <v>4.8918304243879506E-12</v>
      </c>
      <c r="AG2992" s="3">
        <f t="shared" si="1593"/>
        <v>-7.2287260458139161E-15</v>
      </c>
      <c r="AH2992" s="3" t="s">
        <v>57</v>
      </c>
      <c r="AI2992" s="3">
        <f t="shared" si="1594"/>
        <v>8.377318247285465E-4</v>
      </c>
      <c r="AJ2992" s="3">
        <f t="shared" si="1595"/>
        <v>7.6085278483792483E-7</v>
      </c>
      <c r="AK2992" s="3">
        <f t="shared" si="1596"/>
        <v>1.1976455002315586E-9</v>
      </c>
      <c r="AL2992" s="3">
        <f t="shared" si="1597"/>
        <v>2.4291502606542476E-12</v>
      </c>
      <c r="AM2992" s="3">
        <f t="shared" si="1598"/>
        <v>5.7501643840919741E-15</v>
      </c>
      <c r="AP2992" s="3">
        <f t="shared" si="1599"/>
        <v>6366812.4008564716</v>
      </c>
      <c r="AQ2992">
        <f t="shared" si="1600"/>
        <v>-2.3861053274235222E-3</v>
      </c>
      <c r="AR2992">
        <f t="shared" si="1601"/>
        <v>3953586.9442910855</v>
      </c>
      <c r="AU2992">
        <f t="shared" si="1602"/>
        <v>-0.76335910101326143</v>
      </c>
      <c r="AV2992">
        <f t="shared" si="1603"/>
        <v>-0.64597436706128308</v>
      </c>
      <c r="AY2992">
        <f t="shared" si="1604"/>
        <v>0</v>
      </c>
      <c r="AZ2992">
        <f t="shared" si="1578"/>
        <v>1</v>
      </c>
      <c r="BC2992">
        <f t="shared" si="1605"/>
        <v>0</v>
      </c>
      <c r="BD2992">
        <f t="shared" si="1606"/>
        <v>-0.76835924415261836</v>
      </c>
      <c r="BG2992">
        <f t="shared" si="1607"/>
        <v>-3953586.9442910855</v>
      </c>
      <c r="BH2992">
        <f t="shared" si="1608"/>
        <v>-4903877.1605711868</v>
      </c>
    </row>
    <row r="2993" spans="9:60">
      <c r="I2993">
        <v>35.715560913085902</v>
      </c>
      <c r="J2993">
        <v>139.76123046875</v>
      </c>
      <c r="K2993">
        <f t="shared" si="1579"/>
        <v>0</v>
      </c>
      <c r="L2993">
        <f t="shared" si="1580"/>
        <v>0</v>
      </c>
      <c r="M2993">
        <f t="shared" si="1581"/>
        <v>0.62335413212994129</v>
      </c>
      <c r="N2993">
        <f t="shared" si="1582"/>
        <v>2.4392936383183055</v>
      </c>
      <c r="O2993">
        <f t="shared" si="1583"/>
        <v>0.94794152197184645</v>
      </c>
      <c r="P2993">
        <f t="shared" si="1584"/>
        <v>0.60373344267671347</v>
      </c>
      <c r="Q2993">
        <f t="shared" si="1585"/>
        <v>-0.5634303877321738</v>
      </c>
      <c r="R2993">
        <f t="shared" si="1586"/>
        <v>-0.96257600818290445</v>
      </c>
      <c r="S2993">
        <f t="shared" si="1587"/>
        <v>-4.962359691597764E-2</v>
      </c>
      <c r="U2993" s="1" t="s">
        <v>3072</v>
      </c>
      <c r="V2993" s="3">
        <v>0.99990000000000001</v>
      </c>
      <c r="W2993" s="3">
        <v>6378137</v>
      </c>
      <c r="X2993" s="3">
        <v>298.25722210100002</v>
      </c>
      <c r="AA2993" s="3">
        <f t="shared" si="1588"/>
        <v>1.6792203946287445E-3</v>
      </c>
      <c r="AB2993" s="3">
        <f t="shared" si="1577"/>
        <v>1.0000007049454078</v>
      </c>
      <c r="AC2993" s="3">
        <f t="shared" si="1589"/>
        <v>-2.5188297041239312E-3</v>
      </c>
      <c r="AD2993" s="3">
        <f t="shared" si="1590"/>
        <v>2.6435429493240994E-6</v>
      </c>
      <c r="AE2993" s="3">
        <f t="shared" si="1591"/>
        <v>-3.4526259073074147E-9</v>
      </c>
      <c r="AF2993" s="3">
        <f t="shared" si="1592"/>
        <v>4.8918304243879506E-12</v>
      </c>
      <c r="AG2993" s="3">
        <f t="shared" si="1593"/>
        <v>-7.2287260458139161E-15</v>
      </c>
      <c r="AH2993" s="3" t="s">
        <v>57</v>
      </c>
      <c r="AI2993" s="3">
        <f t="shared" si="1594"/>
        <v>8.377318247285465E-4</v>
      </c>
      <c r="AJ2993" s="3">
        <f t="shared" si="1595"/>
        <v>7.6085278483792483E-7</v>
      </c>
      <c r="AK2993" s="3">
        <f t="shared" si="1596"/>
        <v>1.1976455002315586E-9</v>
      </c>
      <c r="AL2993" s="3">
        <f t="shared" si="1597"/>
        <v>2.4291502606542476E-12</v>
      </c>
      <c r="AM2993" s="3">
        <f t="shared" si="1598"/>
        <v>5.7501643840919741E-15</v>
      </c>
      <c r="AP2993" s="3">
        <f t="shared" si="1599"/>
        <v>6366812.4008564716</v>
      </c>
      <c r="AQ2993">
        <f t="shared" si="1600"/>
        <v>-2.3861053274235222E-3</v>
      </c>
      <c r="AR2993">
        <f t="shared" si="1601"/>
        <v>3953586.9442910855</v>
      </c>
      <c r="AU2993">
        <f t="shared" si="1602"/>
        <v>-0.76335910101326143</v>
      </c>
      <c r="AV2993">
        <f t="shared" si="1603"/>
        <v>-0.64597436706128308</v>
      </c>
      <c r="AY2993">
        <f t="shared" si="1604"/>
        <v>0</v>
      </c>
      <c r="AZ2993">
        <f t="shared" si="1578"/>
        <v>1</v>
      </c>
      <c r="BC2993">
        <f t="shared" si="1605"/>
        <v>0</v>
      </c>
      <c r="BD2993">
        <f t="shared" si="1606"/>
        <v>-0.76835924415261836</v>
      </c>
      <c r="BG2993">
        <f t="shared" si="1607"/>
        <v>-3953586.9442910855</v>
      </c>
      <c r="BH2993">
        <f t="shared" si="1608"/>
        <v>-4903877.1605711868</v>
      </c>
    </row>
    <row r="2994" spans="9:60">
      <c r="I2994">
        <v>35.715560913085902</v>
      </c>
      <c r="J2994">
        <v>139.76123046875</v>
      </c>
      <c r="K2994">
        <f t="shared" si="1579"/>
        <v>0</v>
      </c>
      <c r="L2994">
        <f t="shared" si="1580"/>
        <v>0</v>
      </c>
      <c r="M2994">
        <f t="shared" si="1581"/>
        <v>0.62335413212994129</v>
      </c>
      <c r="N2994">
        <f t="shared" si="1582"/>
        <v>2.4392936383183055</v>
      </c>
      <c r="O2994">
        <f t="shared" si="1583"/>
        <v>0.94794152197184645</v>
      </c>
      <c r="P2994">
        <f t="shared" si="1584"/>
        <v>0.60373344267671347</v>
      </c>
      <c r="Q2994">
        <f t="shared" si="1585"/>
        <v>-0.5634303877321738</v>
      </c>
      <c r="R2994">
        <f t="shared" si="1586"/>
        <v>-0.96257600818290445</v>
      </c>
      <c r="S2994">
        <f t="shared" si="1587"/>
        <v>-4.962359691597764E-2</v>
      </c>
      <c r="U2994" s="1" t="s">
        <v>3073</v>
      </c>
      <c r="V2994" s="3">
        <v>0.99990000000000001</v>
      </c>
      <c r="W2994" s="3">
        <v>6378137</v>
      </c>
      <c r="X2994" s="3">
        <v>298.25722210100002</v>
      </c>
      <c r="AA2994" s="3">
        <f t="shared" si="1588"/>
        <v>1.6792203946287445E-3</v>
      </c>
      <c r="AB2994" s="3">
        <f t="shared" si="1577"/>
        <v>1.0000007049454078</v>
      </c>
      <c r="AC2994" s="3">
        <f t="shared" si="1589"/>
        <v>-2.5188297041239312E-3</v>
      </c>
      <c r="AD2994" s="3">
        <f t="shared" si="1590"/>
        <v>2.6435429493240994E-6</v>
      </c>
      <c r="AE2994" s="3">
        <f t="shared" si="1591"/>
        <v>-3.4526259073074147E-9</v>
      </c>
      <c r="AF2994" s="3">
        <f t="shared" si="1592"/>
        <v>4.8918304243879506E-12</v>
      </c>
      <c r="AG2994" s="3">
        <f t="shared" si="1593"/>
        <v>-7.2287260458139161E-15</v>
      </c>
      <c r="AH2994" s="3" t="s">
        <v>57</v>
      </c>
      <c r="AI2994" s="3">
        <f t="shared" si="1594"/>
        <v>8.377318247285465E-4</v>
      </c>
      <c r="AJ2994" s="3">
        <f t="shared" si="1595"/>
        <v>7.6085278483792483E-7</v>
      </c>
      <c r="AK2994" s="3">
        <f t="shared" si="1596"/>
        <v>1.1976455002315586E-9</v>
      </c>
      <c r="AL2994" s="3">
        <f t="shared" si="1597"/>
        <v>2.4291502606542476E-12</v>
      </c>
      <c r="AM2994" s="3">
        <f t="shared" si="1598"/>
        <v>5.7501643840919741E-15</v>
      </c>
      <c r="AP2994" s="3">
        <f t="shared" si="1599"/>
        <v>6366812.4008564716</v>
      </c>
      <c r="AQ2994">
        <f t="shared" si="1600"/>
        <v>-2.3861053274235222E-3</v>
      </c>
      <c r="AR2994">
        <f t="shared" si="1601"/>
        <v>3953586.9442910855</v>
      </c>
      <c r="AU2994">
        <f t="shared" si="1602"/>
        <v>-0.76335910101326143</v>
      </c>
      <c r="AV2994">
        <f t="shared" si="1603"/>
        <v>-0.64597436706128308</v>
      </c>
      <c r="AY2994">
        <f t="shared" si="1604"/>
        <v>0</v>
      </c>
      <c r="AZ2994">
        <f t="shared" si="1578"/>
        <v>1</v>
      </c>
      <c r="BC2994">
        <f t="shared" si="1605"/>
        <v>0</v>
      </c>
      <c r="BD2994">
        <f t="shared" si="1606"/>
        <v>-0.76835924415261836</v>
      </c>
      <c r="BG2994">
        <f t="shared" si="1607"/>
        <v>-3953586.9442910855</v>
      </c>
      <c r="BH2994">
        <f t="shared" si="1608"/>
        <v>-4903877.1605711868</v>
      </c>
    </row>
    <row r="2995" spans="9:60">
      <c r="I2995">
        <v>35.715560913085902</v>
      </c>
      <c r="J2995">
        <v>139.76123046875</v>
      </c>
      <c r="K2995">
        <f t="shared" si="1579"/>
        <v>0</v>
      </c>
      <c r="L2995">
        <f t="shared" si="1580"/>
        <v>0</v>
      </c>
      <c r="M2995">
        <f t="shared" si="1581"/>
        <v>0.62335413212994129</v>
      </c>
      <c r="N2995">
        <f t="shared" si="1582"/>
        <v>2.4392936383183055</v>
      </c>
      <c r="O2995">
        <f t="shared" si="1583"/>
        <v>0.94794152197184645</v>
      </c>
      <c r="P2995">
        <f t="shared" si="1584"/>
        <v>0.60373344267671347</v>
      </c>
      <c r="Q2995">
        <f t="shared" si="1585"/>
        <v>-0.5634303877321738</v>
      </c>
      <c r="R2995">
        <f t="shared" si="1586"/>
        <v>-0.96257600818290445</v>
      </c>
      <c r="S2995">
        <f t="shared" si="1587"/>
        <v>-4.962359691597764E-2</v>
      </c>
      <c r="U2995" s="1" t="s">
        <v>3074</v>
      </c>
      <c r="V2995" s="3">
        <v>0.99990000000000001</v>
      </c>
      <c r="W2995" s="3">
        <v>6378137</v>
      </c>
      <c r="X2995" s="3">
        <v>298.25722210100002</v>
      </c>
      <c r="AA2995" s="3">
        <f t="shared" si="1588"/>
        <v>1.6792203946287445E-3</v>
      </c>
      <c r="AB2995" s="3">
        <f t="shared" si="1577"/>
        <v>1.0000007049454078</v>
      </c>
      <c r="AC2995" s="3">
        <f t="shared" si="1589"/>
        <v>-2.5188297041239312E-3</v>
      </c>
      <c r="AD2995" s="3">
        <f t="shared" si="1590"/>
        <v>2.6435429493240994E-6</v>
      </c>
      <c r="AE2995" s="3">
        <f t="shared" si="1591"/>
        <v>-3.4526259073074147E-9</v>
      </c>
      <c r="AF2995" s="3">
        <f t="shared" si="1592"/>
        <v>4.8918304243879506E-12</v>
      </c>
      <c r="AG2995" s="3">
        <f t="shared" si="1593"/>
        <v>-7.2287260458139161E-15</v>
      </c>
      <c r="AH2995" s="3" t="s">
        <v>57</v>
      </c>
      <c r="AI2995" s="3">
        <f t="shared" si="1594"/>
        <v>8.377318247285465E-4</v>
      </c>
      <c r="AJ2995" s="3">
        <f t="shared" si="1595"/>
        <v>7.6085278483792483E-7</v>
      </c>
      <c r="AK2995" s="3">
        <f t="shared" si="1596"/>
        <v>1.1976455002315586E-9</v>
      </c>
      <c r="AL2995" s="3">
        <f t="shared" si="1597"/>
        <v>2.4291502606542476E-12</v>
      </c>
      <c r="AM2995" s="3">
        <f t="shared" si="1598"/>
        <v>5.7501643840919741E-15</v>
      </c>
      <c r="AP2995" s="3">
        <f t="shared" si="1599"/>
        <v>6366812.4008564716</v>
      </c>
      <c r="AQ2995">
        <f t="shared" si="1600"/>
        <v>-2.3861053274235222E-3</v>
      </c>
      <c r="AR2995">
        <f t="shared" si="1601"/>
        <v>3953586.9442910855</v>
      </c>
      <c r="AU2995">
        <f t="shared" si="1602"/>
        <v>-0.76335910101326143</v>
      </c>
      <c r="AV2995">
        <f t="shared" si="1603"/>
        <v>-0.64597436706128308</v>
      </c>
      <c r="AY2995">
        <f t="shared" si="1604"/>
        <v>0</v>
      </c>
      <c r="AZ2995">
        <f t="shared" si="1578"/>
        <v>1</v>
      </c>
      <c r="BC2995">
        <f t="shared" si="1605"/>
        <v>0</v>
      </c>
      <c r="BD2995">
        <f t="shared" si="1606"/>
        <v>-0.76835924415261836</v>
      </c>
      <c r="BG2995">
        <f t="shared" si="1607"/>
        <v>-3953586.9442910855</v>
      </c>
      <c r="BH2995">
        <f t="shared" si="1608"/>
        <v>-4903877.1605711868</v>
      </c>
    </row>
    <row r="2996" spans="9:60">
      <c r="I2996">
        <v>35.715560913085902</v>
      </c>
      <c r="J2996">
        <v>139.76123046875</v>
      </c>
      <c r="K2996">
        <f t="shared" si="1579"/>
        <v>0</v>
      </c>
      <c r="L2996">
        <f t="shared" si="1580"/>
        <v>0</v>
      </c>
      <c r="M2996">
        <f t="shared" si="1581"/>
        <v>0.62335413212994129</v>
      </c>
      <c r="N2996">
        <f t="shared" si="1582"/>
        <v>2.4392936383183055</v>
      </c>
      <c r="O2996">
        <f t="shared" si="1583"/>
        <v>0.94794152197184645</v>
      </c>
      <c r="P2996">
        <f t="shared" si="1584"/>
        <v>0.60373344267671347</v>
      </c>
      <c r="Q2996">
        <f t="shared" si="1585"/>
        <v>-0.5634303877321738</v>
      </c>
      <c r="R2996">
        <f t="shared" si="1586"/>
        <v>-0.96257600818290445</v>
      </c>
      <c r="S2996">
        <f t="shared" si="1587"/>
        <v>-4.962359691597764E-2</v>
      </c>
      <c r="U2996" s="1" t="s">
        <v>3075</v>
      </c>
      <c r="V2996" s="3">
        <v>0.99990000000000001</v>
      </c>
      <c r="W2996" s="3">
        <v>6378137</v>
      </c>
      <c r="X2996" s="3">
        <v>298.25722210100002</v>
      </c>
      <c r="AA2996" s="3">
        <f t="shared" si="1588"/>
        <v>1.6792203946287445E-3</v>
      </c>
      <c r="AB2996" s="3">
        <f t="shared" si="1577"/>
        <v>1.0000007049454078</v>
      </c>
      <c r="AC2996" s="3">
        <f t="shared" si="1589"/>
        <v>-2.5188297041239312E-3</v>
      </c>
      <c r="AD2996" s="3">
        <f t="shared" si="1590"/>
        <v>2.6435429493240994E-6</v>
      </c>
      <c r="AE2996" s="3">
        <f t="shared" si="1591"/>
        <v>-3.4526259073074147E-9</v>
      </c>
      <c r="AF2996" s="3">
        <f t="shared" si="1592"/>
        <v>4.8918304243879506E-12</v>
      </c>
      <c r="AG2996" s="3">
        <f t="shared" si="1593"/>
        <v>-7.2287260458139161E-15</v>
      </c>
      <c r="AH2996" s="3" t="s">
        <v>57</v>
      </c>
      <c r="AI2996" s="3">
        <f t="shared" si="1594"/>
        <v>8.377318247285465E-4</v>
      </c>
      <c r="AJ2996" s="3">
        <f t="shared" si="1595"/>
        <v>7.6085278483792483E-7</v>
      </c>
      <c r="AK2996" s="3">
        <f t="shared" si="1596"/>
        <v>1.1976455002315586E-9</v>
      </c>
      <c r="AL2996" s="3">
        <f t="shared" si="1597"/>
        <v>2.4291502606542476E-12</v>
      </c>
      <c r="AM2996" s="3">
        <f t="shared" si="1598"/>
        <v>5.7501643840919741E-15</v>
      </c>
      <c r="AP2996" s="3">
        <f t="shared" si="1599"/>
        <v>6366812.4008564716</v>
      </c>
      <c r="AQ2996">
        <f t="shared" si="1600"/>
        <v>-2.3861053274235222E-3</v>
      </c>
      <c r="AR2996">
        <f t="shared" si="1601"/>
        <v>3953586.9442910855</v>
      </c>
      <c r="AU2996">
        <f t="shared" si="1602"/>
        <v>-0.76335910101326143</v>
      </c>
      <c r="AV2996">
        <f t="shared" si="1603"/>
        <v>-0.64597436706128308</v>
      </c>
      <c r="AY2996">
        <f t="shared" si="1604"/>
        <v>0</v>
      </c>
      <c r="AZ2996">
        <f t="shared" si="1578"/>
        <v>1</v>
      </c>
      <c r="BC2996">
        <f t="shared" si="1605"/>
        <v>0</v>
      </c>
      <c r="BD2996">
        <f t="shared" si="1606"/>
        <v>-0.76835924415261836</v>
      </c>
      <c r="BG2996">
        <f t="shared" si="1607"/>
        <v>-3953586.9442910855</v>
      </c>
      <c r="BH2996">
        <f t="shared" si="1608"/>
        <v>-4903877.1605711868</v>
      </c>
    </row>
    <row r="2997" spans="9:60">
      <c r="I2997">
        <v>35.715560913085902</v>
      </c>
      <c r="J2997">
        <v>139.76123046875</v>
      </c>
      <c r="K2997">
        <f t="shared" si="1579"/>
        <v>0</v>
      </c>
      <c r="L2997">
        <f t="shared" si="1580"/>
        <v>0</v>
      </c>
      <c r="M2997">
        <f t="shared" si="1581"/>
        <v>0.62335413212994129</v>
      </c>
      <c r="N2997">
        <f t="shared" si="1582"/>
        <v>2.4392936383183055</v>
      </c>
      <c r="O2997">
        <f t="shared" si="1583"/>
        <v>0.94794152197184645</v>
      </c>
      <c r="P2997">
        <f t="shared" si="1584"/>
        <v>0.60373344267671347</v>
      </c>
      <c r="Q2997">
        <f t="shared" si="1585"/>
        <v>-0.5634303877321738</v>
      </c>
      <c r="R2997">
        <f t="shared" si="1586"/>
        <v>-0.96257600818290445</v>
      </c>
      <c r="S2997">
        <f t="shared" si="1587"/>
        <v>-4.962359691597764E-2</v>
      </c>
      <c r="U2997" s="1" t="s">
        <v>3076</v>
      </c>
      <c r="V2997" s="3">
        <v>0.99990000000000001</v>
      </c>
      <c r="W2997" s="3">
        <v>6378137</v>
      </c>
      <c r="X2997" s="3">
        <v>298.25722210100002</v>
      </c>
      <c r="AA2997" s="3">
        <f t="shared" si="1588"/>
        <v>1.6792203946287445E-3</v>
      </c>
      <c r="AB2997" s="3">
        <f t="shared" si="1577"/>
        <v>1.0000007049454078</v>
      </c>
      <c r="AC2997" s="3">
        <f t="shared" si="1589"/>
        <v>-2.5188297041239312E-3</v>
      </c>
      <c r="AD2997" s="3">
        <f t="shared" si="1590"/>
        <v>2.6435429493240994E-6</v>
      </c>
      <c r="AE2997" s="3">
        <f t="shared" si="1591"/>
        <v>-3.4526259073074147E-9</v>
      </c>
      <c r="AF2997" s="3">
        <f t="shared" si="1592"/>
        <v>4.8918304243879506E-12</v>
      </c>
      <c r="AG2997" s="3">
        <f t="shared" si="1593"/>
        <v>-7.2287260458139161E-15</v>
      </c>
      <c r="AH2997" s="3" t="s">
        <v>57</v>
      </c>
      <c r="AI2997" s="3">
        <f t="shared" si="1594"/>
        <v>8.377318247285465E-4</v>
      </c>
      <c r="AJ2997" s="3">
        <f t="shared" si="1595"/>
        <v>7.6085278483792483E-7</v>
      </c>
      <c r="AK2997" s="3">
        <f t="shared" si="1596"/>
        <v>1.1976455002315586E-9</v>
      </c>
      <c r="AL2997" s="3">
        <f t="shared" si="1597"/>
        <v>2.4291502606542476E-12</v>
      </c>
      <c r="AM2997" s="3">
        <f t="shared" si="1598"/>
        <v>5.7501643840919741E-15</v>
      </c>
      <c r="AP2997" s="3">
        <f t="shared" si="1599"/>
        <v>6366812.4008564716</v>
      </c>
      <c r="AQ2997">
        <f t="shared" si="1600"/>
        <v>-2.3861053274235222E-3</v>
      </c>
      <c r="AR2997">
        <f t="shared" si="1601"/>
        <v>3953586.9442910855</v>
      </c>
      <c r="AU2997">
        <f t="shared" si="1602"/>
        <v>-0.76335910101326143</v>
      </c>
      <c r="AV2997">
        <f t="shared" si="1603"/>
        <v>-0.64597436706128308</v>
      </c>
      <c r="AY2997">
        <f t="shared" si="1604"/>
        <v>0</v>
      </c>
      <c r="AZ2997">
        <f t="shared" si="1578"/>
        <v>1</v>
      </c>
      <c r="BC2997">
        <f t="shared" si="1605"/>
        <v>0</v>
      </c>
      <c r="BD2997">
        <f t="shared" si="1606"/>
        <v>-0.76835924415261836</v>
      </c>
      <c r="BG2997">
        <f t="shared" si="1607"/>
        <v>-3953586.9442910855</v>
      </c>
      <c r="BH2997">
        <f t="shared" si="1608"/>
        <v>-4903877.1605711868</v>
      </c>
    </row>
    <row r="2998" spans="9:60">
      <c r="I2998">
        <v>35.715560913085902</v>
      </c>
      <c r="J2998">
        <v>139.76123046875</v>
      </c>
      <c r="K2998">
        <f t="shared" si="1579"/>
        <v>0</v>
      </c>
      <c r="L2998">
        <f t="shared" si="1580"/>
        <v>0</v>
      </c>
      <c r="M2998">
        <f t="shared" si="1581"/>
        <v>0.62335413212994129</v>
      </c>
      <c r="N2998">
        <f t="shared" si="1582"/>
        <v>2.4392936383183055</v>
      </c>
      <c r="O2998">
        <f t="shared" si="1583"/>
        <v>0.94794152197184645</v>
      </c>
      <c r="P2998">
        <f t="shared" si="1584"/>
        <v>0.60373344267671347</v>
      </c>
      <c r="Q2998">
        <f t="shared" si="1585"/>
        <v>-0.5634303877321738</v>
      </c>
      <c r="R2998">
        <f t="shared" si="1586"/>
        <v>-0.96257600818290445</v>
      </c>
      <c r="S2998">
        <f t="shared" si="1587"/>
        <v>-4.962359691597764E-2</v>
      </c>
      <c r="U2998" s="1" t="s">
        <v>3077</v>
      </c>
      <c r="V2998" s="3">
        <v>0.99990000000000001</v>
      </c>
      <c r="W2998" s="3">
        <v>6378137</v>
      </c>
      <c r="X2998" s="3">
        <v>298.25722210100002</v>
      </c>
      <c r="AA2998" s="3">
        <f t="shared" si="1588"/>
        <v>1.6792203946287445E-3</v>
      </c>
      <c r="AB2998" s="3">
        <f t="shared" si="1577"/>
        <v>1.0000007049454078</v>
      </c>
      <c r="AC2998" s="3">
        <f t="shared" si="1589"/>
        <v>-2.5188297041239312E-3</v>
      </c>
      <c r="AD2998" s="3">
        <f t="shared" si="1590"/>
        <v>2.6435429493240994E-6</v>
      </c>
      <c r="AE2998" s="3">
        <f t="shared" si="1591"/>
        <v>-3.4526259073074147E-9</v>
      </c>
      <c r="AF2998" s="3">
        <f t="shared" si="1592"/>
        <v>4.8918304243879506E-12</v>
      </c>
      <c r="AG2998" s="3">
        <f t="shared" si="1593"/>
        <v>-7.2287260458139161E-15</v>
      </c>
      <c r="AH2998" s="3" t="s">
        <v>57</v>
      </c>
      <c r="AI2998" s="3">
        <f t="shared" si="1594"/>
        <v>8.377318247285465E-4</v>
      </c>
      <c r="AJ2998" s="3">
        <f t="shared" si="1595"/>
        <v>7.6085278483792483E-7</v>
      </c>
      <c r="AK2998" s="3">
        <f t="shared" si="1596"/>
        <v>1.1976455002315586E-9</v>
      </c>
      <c r="AL2998" s="3">
        <f t="shared" si="1597"/>
        <v>2.4291502606542476E-12</v>
      </c>
      <c r="AM2998" s="3">
        <f t="shared" si="1598"/>
        <v>5.7501643840919741E-15</v>
      </c>
      <c r="AP2998" s="3">
        <f t="shared" si="1599"/>
        <v>6366812.4008564716</v>
      </c>
      <c r="AQ2998">
        <f t="shared" si="1600"/>
        <v>-2.3861053274235222E-3</v>
      </c>
      <c r="AR2998">
        <f t="shared" si="1601"/>
        <v>3953586.9442910855</v>
      </c>
      <c r="AU2998">
        <f t="shared" si="1602"/>
        <v>-0.76335910101326143</v>
      </c>
      <c r="AV2998">
        <f t="shared" si="1603"/>
        <v>-0.64597436706128308</v>
      </c>
      <c r="AY2998">
        <f t="shared" si="1604"/>
        <v>0</v>
      </c>
      <c r="AZ2998">
        <f t="shared" si="1578"/>
        <v>1</v>
      </c>
      <c r="BC2998">
        <f t="shared" si="1605"/>
        <v>0</v>
      </c>
      <c r="BD2998">
        <f t="shared" si="1606"/>
        <v>-0.76835924415261836</v>
      </c>
      <c r="BG2998">
        <f t="shared" si="1607"/>
        <v>-3953586.9442910855</v>
      </c>
      <c r="BH2998">
        <f t="shared" si="1608"/>
        <v>-4903877.1605711868</v>
      </c>
    </row>
    <row r="2999" spans="9:60">
      <c r="I2999">
        <v>35.715560913085902</v>
      </c>
      <c r="J2999">
        <v>139.76123046875</v>
      </c>
      <c r="K2999">
        <f t="shared" si="1579"/>
        <v>0</v>
      </c>
      <c r="L2999">
        <f t="shared" si="1580"/>
        <v>0</v>
      </c>
      <c r="M2999">
        <f t="shared" si="1581"/>
        <v>0.62335413212994129</v>
      </c>
      <c r="N2999">
        <f t="shared" si="1582"/>
        <v>2.4392936383183055</v>
      </c>
      <c r="O2999">
        <f t="shared" si="1583"/>
        <v>0.94794152197184645</v>
      </c>
      <c r="P2999">
        <f t="shared" si="1584"/>
        <v>0.60373344267671347</v>
      </c>
      <c r="Q2999">
        <f t="shared" si="1585"/>
        <v>-0.5634303877321738</v>
      </c>
      <c r="R2999">
        <f t="shared" si="1586"/>
        <v>-0.96257600818290445</v>
      </c>
      <c r="S2999">
        <f t="shared" si="1587"/>
        <v>-4.962359691597764E-2</v>
      </c>
      <c r="U2999" s="1" t="s">
        <v>3078</v>
      </c>
      <c r="V2999" s="3">
        <v>0.99990000000000001</v>
      </c>
      <c r="W2999" s="3">
        <v>6378137</v>
      </c>
      <c r="X2999" s="3">
        <v>298.25722210100002</v>
      </c>
      <c r="AA2999" s="3">
        <f t="shared" si="1588"/>
        <v>1.6792203946287445E-3</v>
      </c>
      <c r="AB2999" s="3">
        <f t="shared" si="1577"/>
        <v>1.0000007049454078</v>
      </c>
      <c r="AC2999" s="3">
        <f t="shared" si="1589"/>
        <v>-2.5188297041239312E-3</v>
      </c>
      <c r="AD2999" s="3">
        <f t="shared" si="1590"/>
        <v>2.6435429493240994E-6</v>
      </c>
      <c r="AE2999" s="3">
        <f t="shared" si="1591"/>
        <v>-3.4526259073074147E-9</v>
      </c>
      <c r="AF2999" s="3">
        <f t="shared" si="1592"/>
        <v>4.8918304243879506E-12</v>
      </c>
      <c r="AG2999" s="3">
        <f t="shared" si="1593"/>
        <v>-7.2287260458139161E-15</v>
      </c>
      <c r="AH2999" s="3" t="s">
        <v>57</v>
      </c>
      <c r="AI2999" s="3">
        <f t="shared" si="1594"/>
        <v>8.377318247285465E-4</v>
      </c>
      <c r="AJ2999" s="3">
        <f t="shared" si="1595"/>
        <v>7.6085278483792483E-7</v>
      </c>
      <c r="AK2999" s="3">
        <f t="shared" si="1596"/>
        <v>1.1976455002315586E-9</v>
      </c>
      <c r="AL2999" s="3">
        <f t="shared" si="1597"/>
        <v>2.4291502606542476E-12</v>
      </c>
      <c r="AM2999" s="3">
        <f t="shared" si="1598"/>
        <v>5.7501643840919741E-15</v>
      </c>
      <c r="AP2999" s="3">
        <f t="shared" si="1599"/>
        <v>6366812.4008564716</v>
      </c>
      <c r="AQ2999">
        <f t="shared" si="1600"/>
        <v>-2.3861053274235222E-3</v>
      </c>
      <c r="AR2999">
        <f t="shared" si="1601"/>
        <v>3953586.9442910855</v>
      </c>
      <c r="AU2999">
        <f t="shared" si="1602"/>
        <v>-0.76335910101326143</v>
      </c>
      <c r="AV2999">
        <f t="shared" si="1603"/>
        <v>-0.64597436706128308</v>
      </c>
      <c r="AY2999">
        <f t="shared" si="1604"/>
        <v>0</v>
      </c>
      <c r="AZ2999">
        <f t="shared" si="1578"/>
        <v>1</v>
      </c>
      <c r="BC2999">
        <f t="shared" si="1605"/>
        <v>0</v>
      </c>
      <c r="BD2999">
        <f t="shared" si="1606"/>
        <v>-0.76835924415261836</v>
      </c>
      <c r="BG2999">
        <f t="shared" si="1607"/>
        <v>-3953586.9442910855</v>
      </c>
      <c r="BH2999">
        <f t="shared" si="1608"/>
        <v>-4903877.1605711868</v>
      </c>
    </row>
    <row r="3000" spans="9:60">
      <c r="I3000">
        <v>35.715560913085902</v>
      </c>
      <c r="J3000">
        <v>139.76123046875</v>
      </c>
      <c r="K3000">
        <f t="shared" si="1579"/>
        <v>0</v>
      </c>
      <c r="L3000">
        <f t="shared" si="1580"/>
        <v>0</v>
      </c>
      <c r="M3000">
        <f t="shared" si="1581"/>
        <v>0.62335413212994129</v>
      </c>
      <c r="N3000">
        <f t="shared" si="1582"/>
        <v>2.4392936383183055</v>
      </c>
      <c r="O3000">
        <f t="shared" si="1583"/>
        <v>0.94794152197184645</v>
      </c>
      <c r="P3000">
        <f t="shared" si="1584"/>
        <v>0.60373344267671347</v>
      </c>
      <c r="Q3000">
        <f t="shared" si="1585"/>
        <v>-0.5634303877321738</v>
      </c>
      <c r="R3000">
        <f t="shared" si="1586"/>
        <v>-0.96257600818290445</v>
      </c>
      <c r="S3000">
        <f t="shared" si="1587"/>
        <v>-4.962359691597764E-2</v>
      </c>
      <c r="U3000" s="1" t="s">
        <v>3079</v>
      </c>
      <c r="V3000" s="3">
        <v>0.99990000000000001</v>
      </c>
      <c r="W3000" s="3">
        <v>6378137</v>
      </c>
      <c r="X3000" s="3">
        <v>298.25722210100002</v>
      </c>
      <c r="AA3000" s="3">
        <f t="shared" si="1588"/>
        <v>1.6792203946287445E-3</v>
      </c>
      <c r="AB3000" s="3">
        <f t="shared" si="1577"/>
        <v>1.0000007049454078</v>
      </c>
      <c r="AC3000" s="3">
        <f t="shared" si="1589"/>
        <v>-2.5188297041239312E-3</v>
      </c>
      <c r="AD3000" s="3">
        <f t="shared" si="1590"/>
        <v>2.6435429493240994E-6</v>
      </c>
      <c r="AE3000" s="3">
        <f t="shared" si="1591"/>
        <v>-3.4526259073074147E-9</v>
      </c>
      <c r="AF3000" s="3">
        <f t="shared" si="1592"/>
        <v>4.8918304243879506E-12</v>
      </c>
      <c r="AG3000" s="3">
        <f t="shared" si="1593"/>
        <v>-7.2287260458139161E-15</v>
      </c>
      <c r="AH3000" s="3" t="s">
        <v>57</v>
      </c>
      <c r="AI3000" s="3">
        <f t="shared" si="1594"/>
        <v>8.377318247285465E-4</v>
      </c>
      <c r="AJ3000" s="3">
        <f t="shared" si="1595"/>
        <v>7.6085278483792483E-7</v>
      </c>
      <c r="AK3000" s="3">
        <f t="shared" si="1596"/>
        <v>1.1976455002315586E-9</v>
      </c>
      <c r="AL3000" s="3">
        <f t="shared" si="1597"/>
        <v>2.4291502606542476E-12</v>
      </c>
      <c r="AM3000" s="3">
        <f t="shared" si="1598"/>
        <v>5.7501643840919741E-15</v>
      </c>
      <c r="AP3000" s="3">
        <f t="shared" si="1599"/>
        <v>6366812.4008564716</v>
      </c>
      <c r="AQ3000">
        <f t="shared" si="1600"/>
        <v>-2.3861053274235222E-3</v>
      </c>
      <c r="AR3000">
        <f t="shared" si="1601"/>
        <v>3953586.9442910855</v>
      </c>
      <c r="AU3000">
        <f t="shared" si="1602"/>
        <v>-0.76335910101326143</v>
      </c>
      <c r="AV3000">
        <f t="shared" si="1603"/>
        <v>-0.64597436706128308</v>
      </c>
      <c r="AY3000">
        <f t="shared" si="1604"/>
        <v>0</v>
      </c>
      <c r="AZ3000">
        <f t="shared" si="1578"/>
        <v>1</v>
      </c>
      <c r="BC3000">
        <f t="shared" si="1605"/>
        <v>0</v>
      </c>
      <c r="BD3000">
        <f t="shared" si="1606"/>
        <v>-0.76835924415261836</v>
      </c>
      <c r="BG3000">
        <f t="shared" si="1607"/>
        <v>-3953586.9442910855</v>
      </c>
      <c r="BH3000">
        <f t="shared" si="1608"/>
        <v>-4903877.1605711868</v>
      </c>
    </row>
    <row r="3001" spans="9:60">
      <c r="I3001">
        <v>35.715560913085902</v>
      </c>
      <c r="J3001">
        <v>139.76123046875</v>
      </c>
      <c r="K3001">
        <f t="shared" si="1579"/>
        <v>0</v>
      </c>
      <c r="L3001">
        <f t="shared" si="1580"/>
        <v>0</v>
      </c>
      <c r="M3001">
        <f t="shared" si="1581"/>
        <v>0.62335413212994129</v>
      </c>
      <c r="N3001">
        <f t="shared" si="1582"/>
        <v>2.4392936383183055</v>
      </c>
      <c r="O3001">
        <f t="shared" si="1583"/>
        <v>0.94794152197184645</v>
      </c>
      <c r="P3001">
        <f t="shared" si="1584"/>
        <v>0.60373344267671347</v>
      </c>
      <c r="Q3001">
        <f t="shared" si="1585"/>
        <v>-0.5634303877321738</v>
      </c>
      <c r="R3001">
        <f t="shared" si="1586"/>
        <v>-0.96257600818290445</v>
      </c>
      <c r="S3001">
        <f t="shared" si="1587"/>
        <v>-4.962359691597764E-2</v>
      </c>
      <c r="U3001" s="1" t="s">
        <v>3080</v>
      </c>
      <c r="V3001" s="3">
        <v>0.99990000000000001</v>
      </c>
      <c r="W3001" s="3">
        <v>6378137</v>
      </c>
      <c r="X3001" s="3">
        <v>298.25722210100002</v>
      </c>
      <c r="AA3001" s="3">
        <f t="shared" si="1588"/>
        <v>1.6792203946287445E-3</v>
      </c>
      <c r="AB3001" s="3">
        <f t="shared" si="1577"/>
        <v>1.0000007049454078</v>
      </c>
      <c r="AC3001" s="3">
        <f t="shared" si="1589"/>
        <v>-2.5188297041239312E-3</v>
      </c>
      <c r="AD3001" s="3">
        <f t="shared" si="1590"/>
        <v>2.6435429493240994E-6</v>
      </c>
      <c r="AE3001" s="3">
        <f t="shared" si="1591"/>
        <v>-3.4526259073074147E-9</v>
      </c>
      <c r="AF3001" s="3">
        <f t="shared" si="1592"/>
        <v>4.8918304243879506E-12</v>
      </c>
      <c r="AG3001" s="3">
        <f t="shared" si="1593"/>
        <v>-7.2287260458139161E-15</v>
      </c>
      <c r="AH3001" s="3" t="s">
        <v>57</v>
      </c>
      <c r="AI3001" s="3">
        <f t="shared" si="1594"/>
        <v>8.377318247285465E-4</v>
      </c>
      <c r="AJ3001" s="3">
        <f t="shared" si="1595"/>
        <v>7.6085278483792483E-7</v>
      </c>
      <c r="AK3001" s="3">
        <f t="shared" si="1596"/>
        <v>1.1976455002315586E-9</v>
      </c>
      <c r="AL3001" s="3">
        <f t="shared" si="1597"/>
        <v>2.4291502606542476E-12</v>
      </c>
      <c r="AM3001" s="3">
        <f t="shared" si="1598"/>
        <v>5.7501643840919741E-15</v>
      </c>
      <c r="AP3001" s="3">
        <f t="shared" si="1599"/>
        <v>6366812.4008564716</v>
      </c>
      <c r="AQ3001">
        <f t="shared" si="1600"/>
        <v>-2.3861053274235222E-3</v>
      </c>
      <c r="AR3001">
        <f t="shared" si="1601"/>
        <v>3953586.9442910855</v>
      </c>
      <c r="AU3001">
        <f t="shared" si="1602"/>
        <v>-0.76335910101326143</v>
      </c>
      <c r="AV3001">
        <f t="shared" si="1603"/>
        <v>-0.64597436706128308</v>
      </c>
      <c r="AY3001">
        <f t="shared" si="1604"/>
        <v>0</v>
      </c>
      <c r="AZ3001">
        <f t="shared" si="1578"/>
        <v>1</v>
      </c>
      <c r="BC3001">
        <f t="shared" si="1605"/>
        <v>0</v>
      </c>
      <c r="BD3001">
        <f t="shared" si="1606"/>
        <v>-0.76835924415261836</v>
      </c>
      <c r="BG3001">
        <f t="shared" si="1607"/>
        <v>-3953586.9442910855</v>
      </c>
      <c r="BH3001">
        <f t="shared" si="1608"/>
        <v>-4903877.1605711868</v>
      </c>
    </row>
    <row r="3002" spans="9:60">
      <c r="I3002">
        <v>35.715560913085902</v>
      </c>
      <c r="J3002">
        <v>139.76123046875</v>
      </c>
      <c r="K3002">
        <f t="shared" si="1579"/>
        <v>0</v>
      </c>
      <c r="L3002">
        <f t="shared" si="1580"/>
        <v>0</v>
      </c>
      <c r="M3002">
        <f t="shared" si="1581"/>
        <v>0.62335413212994129</v>
      </c>
      <c r="N3002">
        <f t="shared" si="1582"/>
        <v>2.4392936383183055</v>
      </c>
      <c r="O3002">
        <f t="shared" si="1583"/>
        <v>0.94794152197184645</v>
      </c>
      <c r="P3002">
        <f t="shared" si="1584"/>
        <v>0.60373344267671347</v>
      </c>
      <c r="Q3002">
        <f t="shared" si="1585"/>
        <v>-0.5634303877321738</v>
      </c>
      <c r="R3002">
        <f t="shared" si="1586"/>
        <v>-0.96257600818290445</v>
      </c>
      <c r="S3002">
        <f t="shared" si="1587"/>
        <v>-4.962359691597764E-2</v>
      </c>
      <c r="U3002" s="1" t="s">
        <v>3081</v>
      </c>
      <c r="V3002" s="3">
        <v>0.99990000000000001</v>
      </c>
      <c r="W3002" s="3">
        <v>6378137</v>
      </c>
      <c r="X3002" s="3">
        <v>298.25722210100002</v>
      </c>
      <c r="AA3002" s="3">
        <f t="shared" si="1588"/>
        <v>1.6792203946287445E-3</v>
      </c>
      <c r="AB3002" s="3">
        <f t="shared" si="1577"/>
        <v>1.0000007049454078</v>
      </c>
      <c r="AC3002" s="3">
        <f t="shared" si="1589"/>
        <v>-2.5188297041239312E-3</v>
      </c>
      <c r="AD3002" s="3">
        <f t="shared" si="1590"/>
        <v>2.6435429493240994E-6</v>
      </c>
      <c r="AE3002" s="3">
        <f t="shared" si="1591"/>
        <v>-3.4526259073074147E-9</v>
      </c>
      <c r="AF3002" s="3">
        <f t="shared" si="1592"/>
        <v>4.8918304243879506E-12</v>
      </c>
      <c r="AG3002" s="3">
        <f t="shared" si="1593"/>
        <v>-7.2287260458139161E-15</v>
      </c>
      <c r="AH3002" s="3" t="s">
        <v>57</v>
      </c>
      <c r="AI3002" s="3">
        <f t="shared" si="1594"/>
        <v>8.377318247285465E-4</v>
      </c>
      <c r="AJ3002" s="3">
        <f t="shared" si="1595"/>
        <v>7.6085278483792483E-7</v>
      </c>
      <c r="AK3002" s="3">
        <f t="shared" si="1596"/>
        <v>1.1976455002315586E-9</v>
      </c>
      <c r="AL3002" s="3">
        <f t="shared" si="1597"/>
        <v>2.4291502606542476E-12</v>
      </c>
      <c r="AM3002" s="3">
        <f t="shared" si="1598"/>
        <v>5.7501643840919741E-15</v>
      </c>
      <c r="AP3002" s="3">
        <f t="shared" si="1599"/>
        <v>6366812.4008564716</v>
      </c>
      <c r="AQ3002">
        <f t="shared" si="1600"/>
        <v>-2.3861053274235222E-3</v>
      </c>
      <c r="AR3002">
        <f t="shared" si="1601"/>
        <v>3953586.9442910855</v>
      </c>
      <c r="AU3002">
        <f t="shared" si="1602"/>
        <v>-0.76335910101326143</v>
      </c>
      <c r="AV3002">
        <f t="shared" si="1603"/>
        <v>-0.64597436706128308</v>
      </c>
      <c r="AY3002">
        <f t="shared" si="1604"/>
        <v>0</v>
      </c>
      <c r="AZ3002">
        <f t="shared" si="1578"/>
        <v>1</v>
      </c>
      <c r="BC3002">
        <f t="shared" si="1605"/>
        <v>0</v>
      </c>
      <c r="BD3002">
        <f t="shared" si="1606"/>
        <v>-0.76835924415261836</v>
      </c>
      <c r="BG3002">
        <f t="shared" si="1607"/>
        <v>-3953586.9442910855</v>
      </c>
      <c r="BH3002">
        <f t="shared" si="1608"/>
        <v>-4903877.1605711868</v>
      </c>
    </row>
    <row r="3003" spans="9:60">
      <c r="I3003">
        <v>35.715560913085902</v>
      </c>
      <c r="J3003">
        <v>139.76123046875</v>
      </c>
      <c r="K3003">
        <f t="shared" si="1579"/>
        <v>0</v>
      </c>
      <c r="L3003">
        <f t="shared" si="1580"/>
        <v>0</v>
      </c>
      <c r="M3003">
        <f t="shared" si="1581"/>
        <v>0.62335413212994129</v>
      </c>
      <c r="N3003">
        <f t="shared" si="1582"/>
        <v>2.4392936383183055</v>
      </c>
      <c r="O3003">
        <f t="shared" si="1583"/>
        <v>0.94794152197184645</v>
      </c>
      <c r="P3003">
        <f t="shared" si="1584"/>
        <v>0.60373344267671347</v>
      </c>
      <c r="Q3003">
        <f t="shared" si="1585"/>
        <v>-0.5634303877321738</v>
      </c>
      <c r="R3003">
        <f t="shared" si="1586"/>
        <v>-0.96257600818290445</v>
      </c>
      <c r="S3003">
        <f t="shared" si="1587"/>
        <v>-4.962359691597764E-2</v>
      </c>
      <c r="U3003" s="1" t="s">
        <v>3082</v>
      </c>
      <c r="V3003" s="3">
        <v>0.99990000000000001</v>
      </c>
      <c r="W3003" s="3">
        <v>6378137</v>
      </c>
      <c r="X3003" s="3">
        <v>298.25722210100002</v>
      </c>
      <c r="AA3003" s="3">
        <f t="shared" si="1588"/>
        <v>1.6792203946287445E-3</v>
      </c>
      <c r="AB3003" s="3">
        <f t="shared" si="1577"/>
        <v>1.0000007049454078</v>
      </c>
      <c r="AC3003" s="3">
        <f t="shared" si="1589"/>
        <v>-2.5188297041239312E-3</v>
      </c>
      <c r="AD3003" s="3">
        <f t="shared" si="1590"/>
        <v>2.6435429493240994E-6</v>
      </c>
      <c r="AE3003" s="3">
        <f t="shared" si="1591"/>
        <v>-3.4526259073074147E-9</v>
      </c>
      <c r="AF3003" s="3">
        <f t="shared" si="1592"/>
        <v>4.8918304243879506E-12</v>
      </c>
      <c r="AG3003" s="3">
        <f t="shared" si="1593"/>
        <v>-7.2287260458139161E-15</v>
      </c>
      <c r="AH3003" s="3" t="s">
        <v>57</v>
      </c>
      <c r="AI3003" s="3">
        <f t="shared" si="1594"/>
        <v>8.377318247285465E-4</v>
      </c>
      <c r="AJ3003" s="3">
        <f t="shared" si="1595"/>
        <v>7.6085278483792483E-7</v>
      </c>
      <c r="AK3003" s="3">
        <f t="shared" si="1596"/>
        <v>1.1976455002315586E-9</v>
      </c>
      <c r="AL3003" s="3">
        <f t="shared" si="1597"/>
        <v>2.4291502606542476E-12</v>
      </c>
      <c r="AM3003" s="3">
        <f t="shared" si="1598"/>
        <v>5.7501643840919741E-15</v>
      </c>
      <c r="AP3003" s="3">
        <f t="shared" si="1599"/>
        <v>6366812.4008564716</v>
      </c>
      <c r="AQ3003">
        <f t="shared" si="1600"/>
        <v>-2.3861053274235222E-3</v>
      </c>
      <c r="AR3003">
        <f t="shared" si="1601"/>
        <v>3953586.9442910855</v>
      </c>
      <c r="AU3003">
        <f t="shared" si="1602"/>
        <v>-0.76335910101326143</v>
      </c>
      <c r="AV3003">
        <f t="shared" si="1603"/>
        <v>-0.64597436706128308</v>
      </c>
      <c r="AY3003">
        <f t="shared" si="1604"/>
        <v>0</v>
      </c>
      <c r="AZ3003">
        <f t="shared" si="1578"/>
        <v>1</v>
      </c>
      <c r="BC3003">
        <f t="shared" si="1605"/>
        <v>0</v>
      </c>
      <c r="BD3003">
        <f t="shared" si="1606"/>
        <v>-0.76835924415261836</v>
      </c>
      <c r="BG3003">
        <f t="shared" si="1607"/>
        <v>-3953586.9442910855</v>
      </c>
      <c r="BH3003">
        <f t="shared" si="1608"/>
        <v>-4903877.1605711868</v>
      </c>
    </row>
    <row r="3004" spans="9:60">
      <c r="I3004">
        <v>35.715560913085902</v>
      </c>
      <c r="J3004">
        <v>139.76123046875</v>
      </c>
      <c r="K3004">
        <f t="shared" si="1579"/>
        <v>0</v>
      </c>
      <c r="L3004">
        <f t="shared" si="1580"/>
        <v>0</v>
      </c>
      <c r="M3004">
        <f t="shared" si="1581"/>
        <v>0.62335413212994129</v>
      </c>
      <c r="N3004">
        <f t="shared" si="1582"/>
        <v>2.4392936383183055</v>
      </c>
      <c r="O3004">
        <f t="shared" si="1583"/>
        <v>0.94794152197184645</v>
      </c>
      <c r="P3004">
        <f t="shared" si="1584"/>
        <v>0.60373344267671347</v>
      </c>
      <c r="Q3004">
        <f t="shared" si="1585"/>
        <v>-0.5634303877321738</v>
      </c>
      <c r="R3004">
        <f t="shared" si="1586"/>
        <v>-0.96257600818290445</v>
      </c>
      <c r="S3004">
        <f t="shared" si="1587"/>
        <v>-4.962359691597764E-2</v>
      </c>
      <c r="U3004" s="1" t="s">
        <v>3083</v>
      </c>
      <c r="V3004" s="3">
        <v>0.99990000000000001</v>
      </c>
      <c r="W3004" s="3">
        <v>6378137</v>
      </c>
      <c r="X3004" s="3">
        <v>298.25722210100002</v>
      </c>
      <c r="AA3004" s="3">
        <f t="shared" si="1588"/>
        <v>1.6792203946287445E-3</v>
      </c>
      <c r="AB3004" s="3">
        <f t="shared" si="1577"/>
        <v>1.0000007049454078</v>
      </c>
      <c r="AC3004" s="3">
        <f t="shared" si="1589"/>
        <v>-2.5188297041239312E-3</v>
      </c>
      <c r="AD3004" s="3">
        <f t="shared" si="1590"/>
        <v>2.6435429493240994E-6</v>
      </c>
      <c r="AE3004" s="3">
        <f t="shared" si="1591"/>
        <v>-3.4526259073074147E-9</v>
      </c>
      <c r="AF3004" s="3">
        <f t="shared" si="1592"/>
        <v>4.8918304243879506E-12</v>
      </c>
      <c r="AG3004" s="3">
        <f t="shared" si="1593"/>
        <v>-7.2287260458139161E-15</v>
      </c>
      <c r="AH3004" s="3" t="s">
        <v>57</v>
      </c>
      <c r="AI3004" s="3">
        <f t="shared" si="1594"/>
        <v>8.377318247285465E-4</v>
      </c>
      <c r="AJ3004" s="3">
        <f t="shared" si="1595"/>
        <v>7.6085278483792483E-7</v>
      </c>
      <c r="AK3004" s="3">
        <f t="shared" si="1596"/>
        <v>1.1976455002315586E-9</v>
      </c>
      <c r="AL3004" s="3">
        <f t="shared" si="1597"/>
        <v>2.4291502606542476E-12</v>
      </c>
      <c r="AM3004" s="3">
        <f t="shared" si="1598"/>
        <v>5.7501643840919741E-15</v>
      </c>
      <c r="AP3004" s="3">
        <f t="shared" si="1599"/>
        <v>6366812.4008564716</v>
      </c>
      <c r="AQ3004">
        <f t="shared" si="1600"/>
        <v>-2.3861053274235222E-3</v>
      </c>
      <c r="AR3004">
        <f t="shared" si="1601"/>
        <v>3953586.9442910855</v>
      </c>
      <c r="AU3004">
        <f t="shared" si="1602"/>
        <v>-0.76335910101326143</v>
      </c>
      <c r="AV3004">
        <f t="shared" si="1603"/>
        <v>-0.64597436706128308</v>
      </c>
      <c r="AY3004">
        <f t="shared" si="1604"/>
        <v>0</v>
      </c>
      <c r="AZ3004">
        <f t="shared" si="1578"/>
        <v>1</v>
      </c>
      <c r="BC3004">
        <f t="shared" si="1605"/>
        <v>0</v>
      </c>
      <c r="BD3004">
        <f t="shared" si="1606"/>
        <v>-0.76835924415261836</v>
      </c>
      <c r="BG3004">
        <f t="shared" si="1607"/>
        <v>-3953586.9442910855</v>
      </c>
      <c r="BH3004">
        <f t="shared" si="1608"/>
        <v>-4903877.1605711868</v>
      </c>
    </row>
    <row r="3005" spans="9:60">
      <c r="I3005">
        <v>35.715560913085902</v>
      </c>
      <c r="J3005">
        <v>139.76123046875</v>
      </c>
      <c r="K3005">
        <f t="shared" si="1579"/>
        <v>0</v>
      </c>
      <c r="L3005">
        <f t="shared" si="1580"/>
        <v>0</v>
      </c>
      <c r="M3005">
        <f t="shared" si="1581"/>
        <v>0.62335413212994129</v>
      </c>
      <c r="N3005">
        <f t="shared" si="1582"/>
        <v>2.4392936383183055</v>
      </c>
      <c r="O3005">
        <f t="shared" si="1583"/>
        <v>0.94794152197184645</v>
      </c>
      <c r="P3005">
        <f t="shared" si="1584"/>
        <v>0.60373344267671347</v>
      </c>
      <c r="Q3005">
        <f t="shared" si="1585"/>
        <v>-0.5634303877321738</v>
      </c>
      <c r="R3005">
        <f t="shared" si="1586"/>
        <v>-0.96257600818290445</v>
      </c>
      <c r="S3005">
        <f t="shared" si="1587"/>
        <v>-4.962359691597764E-2</v>
      </c>
      <c r="U3005" s="1" t="s">
        <v>3084</v>
      </c>
      <c r="V3005" s="3">
        <v>0.99990000000000001</v>
      </c>
      <c r="W3005" s="3">
        <v>6378137</v>
      </c>
      <c r="X3005" s="3">
        <v>298.25722210100002</v>
      </c>
      <c r="AA3005" s="3">
        <f t="shared" si="1588"/>
        <v>1.6792203946287445E-3</v>
      </c>
      <c r="AB3005" s="3">
        <f t="shared" si="1577"/>
        <v>1.0000007049454078</v>
      </c>
      <c r="AC3005" s="3">
        <f t="shared" si="1589"/>
        <v>-2.5188297041239312E-3</v>
      </c>
      <c r="AD3005" s="3">
        <f t="shared" si="1590"/>
        <v>2.6435429493240994E-6</v>
      </c>
      <c r="AE3005" s="3">
        <f t="shared" si="1591"/>
        <v>-3.4526259073074147E-9</v>
      </c>
      <c r="AF3005" s="3">
        <f t="shared" si="1592"/>
        <v>4.8918304243879506E-12</v>
      </c>
      <c r="AG3005" s="3">
        <f t="shared" si="1593"/>
        <v>-7.2287260458139161E-15</v>
      </c>
      <c r="AH3005" s="3" t="s">
        <v>57</v>
      </c>
      <c r="AI3005" s="3">
        <f t="shared" si="1594"/>
        <v>8.377318247285465E-4</v>
      </c>
      <c r="AJ3005" s="3">
        <f t="shared" si="1595"/>
        <v>7.6085278483792483E-7</v>
      </c>
      <c r="AK3005" s="3">
        <f t="shared" si="1596"/>
        <v>1.1976455002315586E-9</v>
      </c>
      <c r="AL3005" s="3">
        <f t="shared" si="1597"/>
        <v>2.4291502606542476E-12</v>
      </c>
      <c r="AM3005" s="3">
        <f t="shared" si="1598"/>
        <v>5.7501643840919741E-15</v>
      </c>
      <c r="AP3005" s="3">
        <f t="shared" si="1599"/>
        <v>6366812.4008564716</v>
      </c>
      <c r="AQ3005">
        <f t="shared" si="1600"/>
        <v>-2.3861053274235222E-3</v>
      </c>
      <c r="AR3005">
        <f t="shared" si="1601"/>
        <v>3953586.9442910855</v>
      </c>
      <c r="AU3005">
        <f t="shared" si="1602"/>
        <v>-0.76335910101326143</v>
      </c>
      <c r="AV3005">
        <f t="shared" si="1603"/>
        <v>-0.64597436706128308</v>
      </c>
      <c r="AY3005">
        <f t="shared" si="1604"/>
        <v>0</v>
      </c>
      <c r="AZ3005">
        <f t="shared" si="1578"/>
        <v>1</v>
      </c>
      <c r="BC3005">
        <f t="shared" si="1605"/>
        <v>0</v>
      </c>
      <c r="BD3005">
        <f t="shared" si="1606"/>
        <v>-0.76835924415261836</v>
      </c>
      <c r="BG3005">
        <f t="shared" si="1607"/>
        <v>-3953586.9442910855</v>
      </c>
      <c r="BH3005">
        <f t="shared" si="1608"/>
        <v>-4903877.1605711868</v>
      </c>
    </row>
    <row r="3006" spans="9:60">
      <c r="I3006">
        <v>35.715560913085902</v>
      </c>
      <c r="J3006">
        <v>139.76123046875</v>
      </c>
      <c r="K3006">
        <f t="shared" si="1579"/>
        <v>0</v>
      </c>
      <c r="L3006">
        <f t="shared" si="1580"/>
        <v>0</v>
      </c>
      <c r="M3006">
        <f t="shared" si="1581"/>
        <v>0.62335413212994129</v>
      </c>
      <c r="N3006">
        <f t="shared" si="1582"/>
        <v>2.4392936383183055</v>
      </c>
      <c r="O3006">
        <f t="shared" si="1583"/>
        <v>0.94794152197184645</v>
      </c>
      <c r="P3006">
        <f t="shared" si="1584"/>
        <v>0.60373344267671347</v>
      </c>
      <c r="Q3006">
        <f t="shared" si="1585"/>
        <v>-0.5634303877321738</v>
      </c>
      <c r="R3006">
        <f t="shared" si="1586"/>
        <v>-0.96257600818290445</v>
      </c>
      <c r="S3006">
        <f t="shared" si="1587"/>
        <v>-4.962359691597764E-2</v>
      </c>
      <c r="U3006" s="1" t="s">
        <v>3085</v>
      </c>
      <c r="V3006" s="3">
        <v>0.99990000000000001</v>
      </c>
      <c r="W3006" s="3">
        <v>6378137</v>
      </c>
      <c r="X3006" s="3">
        <v>298.25722210100002</v>
      </c>
      <c r="AA3006" s="3">
        <f t="shared" si="1588"/>
        <v>1.6792203946287445E-3</v>
      </c>
      <c r="AB3006" s="3">
        <f t="shared" si="1577"/>
        <v>1.0000007049454078</v>
      </c>
      <c r="AC3006" s="3">
        <f t="shared" si="1589"/>
        <v>-2.5188297041239312E-3</v>
      </c>
      <c r="AD3006" s="3">
        <f t="shared" si="1590"/>
        <v>2.6435429493240994E-6</v>
      </c>
      <c r="AE3006" s="3">
        <f t="shared" si="1591"/>
        <v>-3.4526259073074147E-9</v>
      </c>
      <c r="AF3006" s="3">
        <f t="shared" si="1592"/>
        <v>4.8918304243879506E-12</v>
      </c>
      <c r="AG3006" s="3">
        <f t="shared" si="1593"/>
        <v>-7.2287260458139161E-15</v>
      </c>
      <c r="AH3006" s="3" t="s">
        <v>57</v>
      </c>
      <c r="AI3006" s="3">
        <f t="shared" si="1594"/>
        <v>8.377318247285465E-4</v>
      </c>
      <c r="AJ3006" s="3">
        <f t="shared" si="1595"/>
        <v>7.6085278483792483E-7</v>
      </c>
      <c r="AK3006" s="3">
        <f t="shared" si="1596"/>
        <v>1.1976455002315586E-9</v>
      </c>
      <c r="AL3006" s="3">
        <f t="shared" si="1597"/>
        <v>2.4291502606542476E-12</v>
      </c>
      <c r="AM3006" s="3">
        <f t="shared" si="1598"/>
        <v>5.7501643840919741E-15</v>
      </c>
      <c r="AP3006" s="3">
        <f t="shared" si="1599"/>
        <v>6366812.4008564716</v>
      </c>
      <c r="AQ3006">
        <f t="shared" si="1600"/>
        <v>-2.3861053274235222E-3</v>
      </c>
      <c r="AR3006">
        <f t="shared" si="1601"/>
        <v>3953586.9442910855</v>
      </c>
      <c r="AU3006">
        <f t="shared" si="1602"/>
        <v>-0.76335910101326143</v>
      </c>
      <c r="AV3006">
        <f t="shared" si="1603"/>
        <v>-0.64597436706128308</v>
      </c>
      <c r="AY3006">
        <f t="shared" si="1604"/>
        <v>0</v>
      </c>
      <c r="AZ3006">
        <f t="shared" si="1578"/>
        <v>1</v>
      </c>
      <c r="BC3006">
        <f t="shared" si="1605"/>
        <v>0</v>
      </c>
      <c r="BD3006">
        <f t="shared" si="1606"/>
        <v>-0.76835924415261836</v>
      </c>
      <c r="BG3006">
        <f t="shared" si="1607"/>
        <v>-3953586.9442910855</v>
      </c>
      <c r="BH3006">
        <f t="shared" si="1608"/>
        <v>-4903877.1605711868</v>
      </c>
    </row>
    <row r="3007" spans="9:60">
      <c r="I3007">
        <v>35.715560913085902</v>
      </c>
      <c r="J3007">
        <v>139.76123046875</v>
      </c>
      <c r="K3007">
        <f t="shared" si="1579"/>
        <v>0</v>
      </c>
      <c r="L3007">
        <f t="shared" si="1580"/>
        <v>0</v>
      </c>
      <c r="M3007">
        <f t="shared" si="1581"/>
        <v>0.62335413212994129</v>
      </c>
      <c r="N3007">
        <f t="shared" si="1582"/>
        <v>2.4392936383183055</v>
      </c>
      <c r="O3007">
        <f t="shared" si="1583"/>
        <v>0.94794152197184645</v>
      </c>
      <c r="P3007">
        <f t="shared" si="1584"/>
        <v>0.60373344267671347</v>
      </c>
      <c r="Q3007">
        <f t="shared" si="1585"/>
        <v>-0.5634303877321738</v>
      </c>
      <c r="R3007">
        <f t="shared" si="1586"/>
        <v>-0.96257600818290445</v>
      </c>
      <c r="S3007">
        <f t="shared" si="1587"/>
        <v>-4.962359691597764E-2</v>
      </c>
      <c r="U3007" s="1" t="s">
        <v>3086</v>
      </c>
      <c r="V3007" s="3">
        <v>0.99990000000000001</v>
      </c>
      <c r="W3007" s="3">
        <v>6378137</v>
      </c>
      <c r="X3007" s="3">
        <v>298.25722210100002</v>
      </c>
      <c r="AA3007" s="3">
        <f t="shared" si="1588"/>
        <v>1.6792203946287445E-3</v>
      </c>
      <c r="AB3007" s="3">
        <f t="shared" si="1577"/>
        <v>1.0000007049454078</v>
      </c>
      <c r="AC3007" s="3">
        <f t="shared" si="1589"/>
        <v>-2.5188297041239312E-3</v>
      </c>
      <c r="AD3007" s="3">
        <f t="shared" si="1590"/>
        <v>2.6435429493240994E-6</v>
      </c>
      <c r="AE3007" s="3">
        <f t="shared" si="1591"/>
        <v>-3.4526259073074147E-9</v>
      </c>
      <c r="AF3007" s="3">
        <f t="shared" si="1592"/>
        <v>4.8918304243879506E-12</v>
      </c>
      <c r="AG3007" s="3">
        <f t="shared" si="1593"/>
        <v>-7.2287260458139161E-15</v>
      </c>
      <c r="AH3007" s="3" t="s">
        <v>57</v>
      </c>
      <c r="AI3007" s="3">
        <f t="shared" si="1594"/>
        <v>8.377318247285465E-4</v>
      </c>
      <c r="AJ3007" s="3">
        <f t="shared" si="1595"/>
        <v>7.6085278483792483E-7</v>
      </c>
      <c r="AK3007" s="3">
        <f t="shared" si="1596"/>
        <v>1.1976455002315586E-9</v>
      </c>
      <c r="AL3007" s="3">
        <f t="shared" si="1597"/>
        <v>2.4291502606542476E-12</v>
      </c>
      <c r="AM3007" s="3">
        <f t="shared" si="1598"/>
        <v>5.7501643840919741E-15</v>
      </c>
      <c r="AP3007" s="3">
        <f t="shared" si="1599"/>
        <v>6366812.4008564716</v>
      </c>
      <c r="AQ3007">
        <f t="shared" si="1600"/>
        <v>-2.3861053274235222E-3</v>
      </c>
      <c r="AR3007">
        <f t="shared" si="1601"/>
        <v>3953586.9442910855</v>
      </c>
      <c r="AU3007">
        <f t="shared" si="1602"/>
        <v>-0.76335910101326143</v>
      </c>
      <c r="AV3007">
        <f t="shared" si="1603"/>
        <v>-0.64597436706128308</v>
      </c>
      <c r="AY3007">
        <f t="shared" si="1604"/>
        <v>0</v>
      </c>
      <c r="AZ3007">
        <f t="shared" si="1578"/>
        <v>1</v>
      </c>
      <c r="BC3007">
        <f t="shared" si="1605"/>
        <v>0</v>
      </c>
      <c r="BD3007">
        <f t="shared" si="1606"/>
        <v>-0.76835924415261836</v>
      </c>
      <c r="BG3007">
        <f t="shared" si="1607"/>
        <v>-3953586.9442910855</v>
      </c>
      <c r="BH3007">
        <f t="shared" si="1608"/>
        <v>-4903877.1605711868</v>
      </c>
    </row>
    <row r="3008" spans="9:60">
      <c r="I3008">
        <v>35.715560913085902</v>
      </c>
      <c r="J3008">
        <v>139.76123046875</v>
      </c>
      <c r="K3008">
        <f t="shared" si="1579"/>
        <v>0</v>
      </c>
      <c r="L3008">
        <f t="shared" si="1580"/>
        <v>0</v>
      </c>
      <c r="M3008">
        <f t="shared" si="1581"/>
        <v>0.62335413212994129</v>
      </c>
      <c r="N3008">
        <f t="shared" si="1582"/>
        <v>2.4392936383183055</v>
      </c>
      <c r="O3008">
        <f t="shared" si="1583"/>
        <v>0.94794152197184645</v>
      </c>
      <c r="P3008">
        <f t="shared" si="1584"/>
        <v>0.60373344267671347</v>
      </c>
      <c r="Q3008">
        <f t="shared" si="1585"/>
        <v>-0.5634303877321738</v>
      </c>
      <c r="R3008">
        <f t="shared" si="1586"/>
        <v>-0.96257600818290445</v>
      </c>
      <c r="S3008">
        <f t="shared" si="1587"/>
        <v>-4.962359691597764E-2</v>
      </c>
      <c r="U3008" s="1" t="s">
        <v>3087</v>
      </c>
      <c r="V3008" s="3">
        <v>0.99990000000000001</v>
      </c>
      <c r="W3008" s="3">
        <v>6378137</v>
      </c>
      <c r="X3008" s="3">
        <v>298.25722210100002</v>
      </c>
      <c r="AA3008" s="3">
        <f t="shared" si="1588"/>
        <v>1.6792203946287445E-3</v>
      </c>
      <c r="AB3008" s="3">
        <f t="shared" si="1577"/>
        <v>1.0000007049454078</v>
      </c>
      <c r="AC3008" s="3">
        <f t="shared" si="1589"/>
        <v>-2.5188297041239312E-3</v>
      </c>
      <c r="AD3008" s="3">
        <f t="shared" si="1590"/>
        <v>2.6435429493240994E-6</v>
      </c>
      <c r="AE3008" s="3">
        <f t="shared" si="1591"/>
        <v>-3.4526259073074147E-9</v>
      </c>
      <c r="AF3008" s="3">
        <f t="shared" si="1592"/>
        <v>4.8918304243879506E-12</v>
      </c>
      <c r="AG3008" s="3">
        <f t="shared" si="1593"/>
        <v>-7.2287260458139161E-15</v>
      </c>
      <c r="AH3008" s="3" t="s">
        <v>57</v>
      </c>
      <c r="AI3008" s="3">
        <f t="shared" si="1594"/>
        <v>8.377318247285465E-4</v>
      </c>
      <c r="AJ3008" s="3">
        <f t="shared" si="1595"/>
        <v>7.6085278483792483E-7</v>
      </c>
      <c r="AK3008" s="3">
        <f t="shared" si="1596"/>
        <v>1.1976455002315586E-9</v>
      </c>
      <c r="AL3008" s="3">
        <f t="shared" si="1597"/>
        <v>2.4291502606542476E-12</v>
      </c>
      <c r="AM3008" s="3">
        <f t="shared" si="1598"/>
        <v>5.7501643840919741E-15</v>
      </c>
      <c r="AP3008" s="3">
        <f t="shared" si="1599"/>
        <v>6366812.4008564716</v>
      </c>
      <c r="AQ3008">
        <f t="shared" si="1600"/>
        <v>-2.3861053274235222E-3</v>
      </c>
      <c r="AR3008">
        <f t="shared" si="1601"/>
        <v>3953586.9442910855</v>
      </c>
      <c r="AU3008">
        <f t="shared" si="1602"/>
        <v>-0.76335910101326143</v>
      </c>
      <c r="AV3008">
        <f t="shared" si="1603"/>
        <v>-0.64597436706128308</v>
      </c>
      <c r="AY3008">
        <f t="shared" si="1604"/>
        <v>0</v>
      </c>
      <c r="AZ3008">
        <f t="shared" si="1578"/>
        <v>1</v>
      </c>
      <c r="BC3008">
        <f t="shared" si="1605"/>
        <v>0</v>
      </c>
      <c r="BD3008">
        <f t="shared" si="1606"/>
        <v>-0.76835924415261836</v>
      </c>
      <c r="BG3008">
        <f t="shared" si="1607"/>
        <v>-3953586.9442910855</v>
      </c>
      <c r="BH3008">
        <f t="shared" si="1608"/>
        <v>-4903877.1605711868</v>
      </c>
    </row>
    <row r="3009" spans="9:60">
      <c r="I3009">
        <v>35.715560913085902</v>
      </c>
      <c r="J3009">
        <v>139.76123046875</v>
      </c>
      <c r="K3009">
        <f t="shared" si="1579"/>
        <v>0</v>
      </c>
      <c r="L3009">
        <f t="shared" si="1580"/>
        <v>0</v>
      </c>
      <c r="M3009">
        <f t="shared" si="1581"/>
        <v>0.62335413212994129</v>
      </c>
      <c r="N3009">
        <f t="shared" si="1582"/>
        <v>2.4392936383183055</v>
      </c>
      <c r="O3009">
        <f t="shared" si="1583"/>
        <v>0.94794152197184645</v>
      </c>
      <c r="P3009">
        <f t="shared" si="1584"/>
        <v>0.60373344267671347</v>
      </c>
      <c r="Q3009">
        <f t="shared" si="1585"/>
        <v>-0.5634303877321738</v>
      </c>
      <c r="R3009">
        <f t="shared" si="1586"/>
        <v>-0.96257600818290445</v>
      </c>
      <c r="S3009">
        <f t="shared" si="1587"/>
        <v>-4.962359691597764E-2</v>
      </c>
      <c r="U3009" s="1" t="s">
        <v>3088</v>
      </c>
      <c r="V3009" s="3">
        <v>0.99990000000000001</v>
      </c>
      <c r="W3009" s="3">
        <v>6378137</v>
      </c>
      <c r="X3009" s="3">
        <v>298.25722210100002</v>
      </c>
      <c r="AA3009" s="3">
        <f t="shared" si="1588"/>
        <v>1.6792203946287445E-3</v>
      </c>
      <c r="AB3009" s="3">
        <f t="shared" si="1577"/>
        <v>1.0000007049454078</v>
      </c>
      <c r="AC3009" s="3">
        <f t="shared" si="1589"/>
        <v>-2.5188297041239312E-3</v>
      </c>
      <c r="AD3009" s="3">
        <f t="shared" si="1590"/>
        <v>2.6435429493240994E-6</v>
      </c>
      <c r="AE3009" s="3">
        <f t="shared" si="1591"/>
        <v>-3.4526259073074147E-9</v>
      </c>
      <c r="AF3009" s="3">
        <f t="shared" si="1592"/>
        <v>4.8918304243879506E-12</v>
      </c>
      <c r="AG3009" s="3">
        <f t="shared" si="1593"/>
        <v>-7.2287260458139161E-15</v>
      </c>
      <c r="AH3009" s="3" t="s">
        <v>57</v>
      </c>
      <c r="AI3009" s="3">
        <f t="shared" si="1594"/>
        <v>8.377318247285465E-4</v>
      </c>
      <c r="AJ3009" s="3">
        <f t="shared" si="1595"/>
        <v>7.6085278483792483E-7</v>
      </c>
      <c r="AK3009" s="3">
        <f t="shared" si="1596"/>
        <v>1.1976455002315586E-9</v>
      </c>
      <c r="AL3009" s="3">
        <f t="shared" si="1597"/>
        <v>2.4291502606542476E-12</v>
      </c>
      <c r="AM3009" s="3">
        <f t="shared" si="1598"/>
        <v>5.7501643840919741E-15</v>
      </c>
      <c r="AP3009" s="3">
        <f t="shared" si="1599"/>
        <v>6366812.4008564716</v>
      </c>
      <c r="AQ3009">
        <f t="shared" si="1600"/>
        <v>-2.3861053274235222E-3</v>
      </c>
      <c r="AR3009">
        <f t="shared" si="1601"/>
        <v>3953586.9442910855</v>
      </c>
      <c r="AU3009">
        <f t="shared" si="1602"/>
        <v>-0.76335910101326143</v>
      </c>
      <c r="AV3009">
        <f t="shared" si="1603"/>
        <v>-0.64597436706128308</v>
      </c>
      <c r="AY3009">
        <f t="shared" si="1604"/>
        <v>0</v>
      </c>
      <c r="AZ3009">
        <f t="shared" si="1578"/>
        <v>1</v>
      </c>
      <c r="BC3009">
        <f t="shared" si="1605"/>
        <v>0</v>
      </c>
      <c r="BD3009">
        <f t="shared" si="1606"/>
        <v>-0.76835924415261836</v>
      </c>
      <c r="BG3009">
        <f t="shared" si="1607"/>
        <v>-3953586.9442910855</v>
      </c>
      <c r="BH3009">
        <f t="shared" si="1608"/>
        <v>-4903877.1605711868</v>
      </c>
    </row>
    <row r="3010" spans="9:60">
      <c r="I3010">
        <v>35.715560913085902</v>
      </c>
      <c r="J3010">
        <v>139.76123046875</v>
      </c>
      <c r="K3010">
        <f t="shared" si="1579"/>
        <v>0</v>
      </c>
      <c r="L3010">
        <f t="shared" si="1580"/>
        <v>0</v>
      </c>
      <c r="M3010">
        <f t="shared" si="1581"/>
        <v>0.62335413212994129</v>
      </c>
      <c r="N3010">
        <f t="shared" si="1582"/>
        <v>2.4392936383183055</v>
      </c>
      <c r="O3010">
        <f t="shared" si="1583"/>
        <v>0.94794152197184645</v>
      </c>
      <c r="P3010">
        <f t="shared" si="1584"/>
        <v>0.60373344267671347</v>
      </c>
      <c r="Q3010">
        <f t="shared" si="1585"/>
        <v>-0.5634303877321738</v>
      </c>
      <c r="R3010">
        <f t="shared" si="1586"/>
        <v>-0.96257600818290445</v>
      </c>
      <c r="S3010">
        <f t="shared" si="1587"/>
        <v>-4.962359691597764E-2</v>
      </c>
      <c r="U3010" s="1" t="s">
        <v>3089</v>
      </c>
      <c r="V3010" s="3">
        <v>0.99990000000000001</v>
      </c>
      <c r="W3010" s="3">
        <v>6378137</v>
      </c>
      <c r="X3010" s="3">
        <v>298.25722210100002</v>
      </c>
      <c r="AA3010" s="3">
        <f t="shared" si="1588"/>
        <v>1.6792203946287445E-3</v>
      </c>
      <c r="AB3010" s="3">
        <f t="shared" si="1577"/>
        <v>1.0000007049454078</v>
      </c>
      <c r="AC3010" s="3">
        <f t="shared" si="1589"/>
        <v>-2.5188297041239312E-3</v>
      </c>
      <c r="AD3010" s="3">
        <f t="shared" si="1590"/>
        <v>2.6435429493240994E-6</v>
      </c>
      <c r="AE3010" s="3">
        <f t="shared" si="1591"/>
        <v>-3.4526259073074147E-9</v>
      </c>
      <c r="AF3010" s="3">
        <f t="shared" si="1592"/>
        <v>4.8918304243879506E-12</v>
      </c>
      <c r="AG3010" s="3">
        <f t="shared" si="1593"/>
        <v>-7.2287260458139161E-15</v>
      </c>
      <c r="AH3010" s="3" t="s">
        <v>57</v>
      </c>
      <c r="AI3010" s="3">
        <f t="shared" si="1594"/>
        <v>8.377318247285465E-4</v>
      </c>
      <c r="AJ3010" s="3">
        <f t="shared" si="1595"/>
        <v>7.6085278483792483E-7</v>
      </c>
      <c r="AK3010" s="3">
        <f t="shared" si="1596"/>
        <v>1.1976455002315586E-9</v>
      </c>
      <c r="AL3010" s="3">
        <f t="shared" si="1597"/>
        <v>2.4291502606542476E-12</v>
      </c>
      <c r="AM3010" s="3">
        <f t="shared" si="1598"/>
        <v>5.7501643840919741E-15</v>
      </c>
      <c r="AP3010" s="3">
        <f t="shared" si="1599"/>
        <v>6366812.4008564716</v>
      </c>
      <c r="AQ3010">
        <f t="shared" si="1600"/>
        <v>-2.3861053274235222E-3</v>
      </c>
      <c r="AR3010">
        <f t="shared" si="1601"/>
        <v>3953586.9442910855</v>
      </c>
      <c r="AU3010">
        <f t="shared" si="1602"/>
        <v>-0.76335910101326143</v>
      </c>
      <c r="AV3010">
        <f t="shared" si="1603"/>
        <v>-0.64597436706128308</v>
      </c>
      <c r="AY3010">
        <f t="shared" si="1604"/>
        <v>0</v>
      </c>
      <c r="AZ3010">
        <f t="shared" si="1578"/>
        <v>1</v>
      </c>
      <c r="BC3010">
        <f t="shared" si="1605"/>
        <v>0</v>
      </c>
      <c r="BD3010">
        <f t="shared" si="1606"/>
        <v>-0.76835924415261836</v>
      </c>
      <c r="BG3010">
        <f t="shared" si="1607"/>
        <v>-3953586.9442910855</v>
      </c>
      <c r="BH3010">
        <f t="shared" si="1608"/>
        <v>-4903877.1605711868</v>
      </c>
    </row>
    <row r="3011" spans="9:60">
      <c r="I3011">
        <v>35.715560913085902</v>
      </c>
      <c r="J3011">
        <v>139.76123046875</v>
      </c>
      <c r="K3011">
        <f t="shared" si="1579"/>
        <v>0</v>
      </c>
      <c r="L3011">
        <f t="shared" si="1580"/>
        <v>0</v>
      </c>
      <c r="M3011">
        <f t="shared" si="1581"/>
        <v>0.62335413212994129</v>
      </c>
      <c r="N3011">
        <f t="shared" si="1582"/>
        <v>2.4392936383183055</v>
      </c>
      <c r="O3011">
        <f t="shared" si="1583"/>
        <v>0.94794152197184645</v>
      </c>
      <c r="P3011">
        <f t="shared" si="1584"/>
        <v>0.60373344267671347</v>
      </c>
      <c r="Q3011">
        <f t="shared" si="1585"/>
        <v>-0.5634303877321738</v>
      </c>
      <c r="R3011">
        <f t="shared" si="1586"/>
        <v>-0.96257600818290445</v>
      </c>
      <c r="S3011">
        <f t="shared" si="1587"/>
        <v>-4.962359691597764E-2</v>
      </c>
      <c r="U3011" s="1" t="s">
        <v>3090</v>
      </c>
      <c r="V3011" s="3">
        <v>0.99990000000000001</v>
      </c>
      <c r="W3011" s="3">
        <v>6378137</v>
      </c>
      <c r="X3011" s="3">
        <v>298.25722210100002</v>
      </c>
      <c r="AA3011" s="3">
        <f t="shared" si="1588"/>
        <v>1.6792203946287445E-3</v>
      </c>
      <c r="AB3011" s="3">
        <f t="shared" si="1577"/>
        <v>1.0000007049454078</v>
      </c>
      <c r="AC3011" s="3">
        <f t="shared" si="1589"/>
        <v>-2.5188297041239312E-3</v>
      </c>
      <c r="AD3011" s="3">
        <f t="shared" si="1590"/>
        <v>2.6435429493240994E-6</v>
      </c>
      <c r="AE3011" s="3">
        <f t="shared" si="1591"/>
        <v>-3.4526259073074147E-9</v>
      </c>
      <c r="AF3011" s="3">
        <f t="shared" si="1592"/>
        <v>4.8918304243879506E-12</v>
      </c>
      <c r="AG3011" s="3">
        <f t="shared" si="1593"/>
        <v>-7.2287260458139161E-15</v>
      </c>
      <c r="AH3011" s="3" t="s">
        <v>57</v>
      </c>
      <c r="AI3011" s="3">
        <f t="shared" si="1594"/>
        <v>8.377318247285465E-4</v>
      </c>
      <c r="AJ3011" s="3">
        <f t="shared" si="1595"/>
        <v>7.6085278483792483E-7</v>
      </c>
      <c r="AK3011" s="3">
        <f t="shared" si="1596"/>
        <v>1.1976455002315586E-9</v>
      </c>
      <c r="AL3011" s="3">
        <f t="shared" si="1597"/>
        <v>2.4291502606542476E-12</v>
      </c>
      <c r="AM3011" s="3">
        <f t="shared" si="1598"/>
        <v>5.7501643840919741E-15</v>
      </c>
      <c r="AP3011" s="3">
        <f t="shared" si="1599"/>
        <v>6366812.4008564716</v>
      </c>
      <c r="AQ3011">
        <f t="shared" si="1600"/>
        <v>-2.3861053274235222E-3</v>
      </c>
      <c r="AR3011">
        <f t="shared" si="1601"/>
        <v>3953586.9442910855</v>
      </c>
      <c r="AU3011">
        <f t="shared" si="1602"/>
        <v>-0.76335910101326143</v>
      </c>
      <c r="AV3011">
        <f t="shared" si="1603"/>
        <v>-0.64597436706128308</v>
      </c>
      <c r="AY3011">
        <f t="shared" si="1604"/>
        <v>0</v>
      </c>
      <c r="AZ3011">
        <f t="shared" si="1578"/>
        <v>1</v>
      </c>
      <c r="BC3011">
        <f t="shared" si="1605"/>
        <v>0</v>
      </c>
      <c r="BD3011">
        <f t="shared" si="1606"/>
        <v>-0.76835924415261836</v>
      </c>
      <c r="BG3011">
        <f t="shared" si="1607"/>
        <v>-3953586.9442910855</v>
      </c>
      <c r="BH3011">
        <f t="shared" si="1608"/>
        <v>-4903877.1605711868</v>
      </c>
    </row>
    <row r="3012" spans="9:60">
      <c r="I3012">
        <v>35.715560913085902</v>
      </c>
      <c r="J3012">
        <v>139.76123046875</v>
      </c>
      <c r="K3012">
        <f t="shared" si="1579"/>
        <v>0</v>
      </c>
      <c r="L3012">
        <f t="shared" si="1580"/>
        <v>0</v>
      </c>
      <c r="M3012">
        <f t="shared" si="1581"/>
        <v>0.62335413212994129</v>
      </c>
      <c r="N3012">
        <f t="shared" si="1582"/>
        <v>2.4392936383183055</v>
      </c>
      <c r="O3012">
        <f t="shared" si="1583"/>
        <v>0.94794152197184645</v>
      </c>
      <c r="P3012">
        <f t="shared" si="1584"/>
        <v>0.60373344267671347</v>
      </c>
      <c r="Q3012">
        <f t="shared" si="1585"/>
        <v>-0.5634303877321738</v>
      </c>
      <c r="R3012">
        <f t="shared" si="1586"/>
        <v>-0.96257600818290445</v>
      </c>
      <c r="S3012">
        <f t="shared" si="1587"/>
        <v>-4.962359691597764E-2</v>
      </c>
      <c r="U3012" s="1" t="s">
        <v>3091</v>
      </c>
      <c r="V3012" s="3">
        <v>0.99990000000000001</v>
      </c>
      <c r="W3012" s="3">
        <v>6378137</v>
      </c>
      <c r="X3012" s="3">
        <v>298.25722210100002</v>
      </c>
      <c r="AA3012" s="3">
        <f t="shared" si="1588"/>
        <v>1.6792203946287445E-3</v>
      </c>
      <c r="AB3012" s="3">
        <f t="shared" ref="AB3012:AB3075" si="1609">1 + AA3012^2/4 + AA3012^4/64</f>
        <v>1.0000007049454078</v>
      </c>
      <c r="AC3012" s="3">
        <f t="shared" si="1589"/>
        <v>-2.5188297041239312E-3</v>
      </c>
      <c r="AD3012" s="3">
        <f t="shared" si="1590"/>
        <v>2.6435429493240994E-6</v>
      </c>
      <c r="AE3012" s="3">
        <f t="shared" si="1591"/>
        <v>-3.4526259073074147E-9</v>
      </c>
      <c r="AF3012" s="3">
        <f t="shared" si="1592"/>
        <v>4.8918304243879506E-12</v>
      </c>
      <c r="AG3012" s="3">
        <f t="shared" si="1593"/>
        <v>-7.2287260458139161E-15</v>
      </c>
      <c r="AH3012" s="3" t="s">
        <v>57</v>
      </c>
      <c r="AI3012" s="3">
        <f t="shared" si="1594"/>
        <v>8.377318247285465E-4</v>
      </c>
      <c r="AJ3012" s="3">
        <f t="shared" si="1595"/>
        <v>7.6085278483792483E-7</v>
      </c>
      <c r="AK3012" s="3">
        <f t="shared" si="1596"/>
        <v>1.1976455002315586E-9</v>
      </c>
      <c r="AL3012" s="3">
        <f t="shared" si="1597"/>
        <v>2.4291502606542476E-12</v>
      </c>
      <c r="AM3012" s="3">
        <f t="shared" si="1598"/>
        <v>5.7501643840919741E-15</v>
      </c>
      <c r="AP3012" s="3">
        <f t="shared" si="1599"/>
        <v>6366812.4008564716</v>
      </c>
      <c r="AQ3012">
        <f t="shared" si="1600"/>
        <v>-2.3861053274235222E-3</v>
      </c>
      <c r="AR3012">
        <f t="shared" si="1601"/>
        <v>3953586.9442910855</v>
      </c>
      <c r="AU3012">
        <f t="shared" si="1602"/>
        <v>-0.76335910101326143</v>
      </c>
      <c r="AV3012">
        <f t="shared" si="1603"/>
        <v>-0.64597436706128308</v>
      </c>
      <c r="AY3012">
        <f t="shared" si="1604"/>
        <v>0</v>
      </c>
      <c r="AZ3012">
        <f t="shared" ref="AZ3012:AZ3075" si="1610">SQRT(1 + AY3012^2)</f>
        <v>1</v>
      </c>
      <c r="BC3012">
        <f t="shared" si="1605"/>
        <v>0</v>
      </c>
      <c r="BD3012">
        <f t="shared" si="1606"/>
        <v>-0.76835924415261836</v>
      </c>
      <c r="BG3012">
        <f t="shared" si="1607"/>
        <v>-3953586.9442910855</v>
      </c>
      <c r="BH3012">
        <f t="shared" si="1608"/>
        <v>-4903877.1605711868</v>
      </c>
    </row>
    <row r="3013" spans="9:60">
      <c r="I3013">
        <v>35.715560913085902</v>
      </c>
      <c r="J3013">
        <v>139.76123046875</v>
      </c>
      <c r="K3013">
        <f t="shared" si="1579"/>
        <v>0</v>
      </c>
      <c r="L3013">
        <f t="shared" si="1580"/>
        <v>0</v>
      </c>
      <c r="M3013">
        <f t="shared" si="1581"/>
        <v>0.62335413212994129</v>
      </c>
      <c r="N3013">
        <f t="shared" si="1582"/>
        <v>2.4392936383183055</v>
      </c>
      <c r="O3013">
        <f t="shared" si="1583"/>
        <v>0.94794152197184645</v>
      </c>
      <c r="P3013">
        <f t="shared" si="1584"/>
        <v>0.60373344267671347</v>
      </c>
      <c r="Q3013">
        <f t="shared" si="1585"/>
        <v>-0.5634303877321738</v>
      </c>
      <c r="R3013">
        <f t="shared" si="1586"/>
        <v>-0.96257600818290445</v>
      </c>
      <c r="S3013">
        <f t="shared" si="1587"/>
        <v>-4.962359691597764E-2</v>
      </c>
      <c r="U3013" s="1" t="s">
        <v>3092</v>
      </c>
      <c r="V3013" s="3">
        <v>0.99990000000000001</v>
      </c>
      <c r="W3013" s="3">
        <v>6378137</v>
      </c>
      <c r="X3013" s="3">
        <v>298.25722210100002</v>
      </c>
      <c r="AA3013" s="3">
        <f t="shared" si="1588"/>
        <v>1.6792203946287445E-3</v>
      </c>
      <c r="AB3013" s="3">
        <f t="shared" si="1609"/>
        <v>1.0000007049454078</v>
      </c>
      <c r="AC3013" s="3">
        <f t="shared" si="1589"/>
        <v>-2.5188297041239312E-3</v>
      </c>
      <c r="AD3013" s="3">
        <f t="shared" si="1590"/>
        <v>2.6435429493240994E-6</v>
      </c>
      <c r="AE3013" s="3">
        <f t="shared" si="1591"/>
        <v>-3.4526259073074147E-9</v>
      </c>
      <c r="AF3013" s="3">
        <f t="shared" si="1592"/>
        <v>4.8918304243879506E-12</v>
      </c>
      <c r="AG3013" s="3">
        <f t="shared" si="1593"/>
        <v>-7.2287260458139161E-15</v>
      </c>
      <c r="AH3013" s="3" t="s">
        <v>57</v>
      </c>
      <c r="AI3013" s="3">
        <f t="shared" si="1594"/>
        <v>8.377318247285465E-4</v>
      </c>
      <c r="AJ3013" s="3">
        <f t="shared" si="1595"/>
        <v>7.6085278483792483E-7</v>
      </c>
      <c r="AK3013" s="3">
        <f t="shared" si="1596"/>
        <v>1.1976455002315586E-9</v>
      </c>
      <c r="AL3013" s="3">
        <f t="shared" si="1597"/>
        <v>2.4291502606542476E-12</v>
      </c>
      <c r="AM3013" s="3">
        <f t="shared" si="1598"/>
        <v>5.7501643840919741E-15</v>
      </c>
      <c r="AP3013" s="3">
        <f t="shared" si="1599"/>
        <v>6366812.4008564716</v>
      </c>
      <c r="AQ3013">
        <f t="shared" si="1600"/>
        <v>-2.3861053274235222E-3</v>
      </c>
      <c r="AR3013">
        <f t="shared" si="1601"/>
        <v>3953586.9442910855</v>
      </c>
      <c r="AU3013">
        <f t="shared" si="1602"/>
        <v>-0.76335910101326143</v>
      </c>
      <c r="AV3013">
        <f t="shared" si="1603"/>
        <v>-0.64597436706128308</v>
      </c>
      <c r="AY3013">
        <f t="shared" si="1604"/>
        <v>0</v>
      </c>
      <c r="AZ3013">
        <f t="shared" si="1610"/>
        <v>1</v>
      </c>
      <c r="BC3013">
        <f t="shared" si="1605"/>
        <v>0</v>
      </c>
      <c r="BD3013">
        <f t="shared" si="1606"/>
        <v>-0.76835924415261836</v>
      </c>
      <c r="BG3013">
        <f t="shared" si="1607"/>
        <v>-3953586.9442910855</v>
      </c>
      <c r="BH3013">
        <f t="shared" si="1608"/>
        <v>-4903877.1605711868</v>
      </c>
    </row>
    <row r="3014" spans="9:60">
      <c r="I3014">
        <v>35.715560913085902</v>
      </c>
      <c r="J3014">
        <v>139.76123046875</v>
      </c>
      <c r="K3014">
        <f t="shared" si="1579"/>
        <v>0</v>
      </c>
      <c r="L3014">
        <f t="shared" si="1580"/>
        <v>0</v>
      </c>
      <c r="M3014">
        <f t="shared" si="1581"/>
        <v>0.62335413212994129</v>
      </c>
      <c r="N3014">
        <f t="shared" si="1582"/>
        <v>2.4392936383183055</v>
      </c>
      <c r="O3014">
        <f t="shared" si="1583"/>
        <v>0.94794152197184645</v>
      </c>
      <c r="P3014">
        <f t="shared" si="1584"/>
        <v>0.60373344267671347</v>
      </c>
      <c r="Q3014">
        <f t="shared" si="1585"/>
        <v>-0.5634303877321738</v>
      </c>
      <c r="R3014">
        <f t="shared" si="1586"/>
        <v>-0.96257600818290445</v>
      </c>
      <c r="S3014">
        <f t="shared" si="1587"/>
        <v>-4.962359691597764E-2</v>
      </c>
      <c r="U3014" s="1" t="s">
        <v>3093</v>
      </c>
      <c r="V3014" s="3">
        <v>0.99990000000000001</v>
      </c>
      <c r="W3014" s="3">
        <v>6378137</v>
      </c>
      <c r="X3014" s="3">
        <v>298.25722210100002</v>
      </c>
      <c r="AA3014" s="3">
        <f t="shared" si="1588"/>
        <v>1.6792203946287445E-3</v>
      </c>
      <c r="AB3014" s="3">
        <f t="shared" si="1609"/>
        <v>1.0000007049454078</v>
      </c>
      <c r="AC3014" s="3">
        <f t="shared" si="1589"/>
        <v>-2.5188297041239312E-3</v>
      </c>
      <c r="AD3014" s="3">
        <f t="shared" si="1590"/>
        <v>2.6435429493240994E-6</v>
      </c>
      <c r="AE3014" s="3">
        <f t="shared" si="1591"/>
        <v>-3.4526259073074147E-9</v>
      </c>
      <c r="AF3014" s="3">
        <f t="shared" si="1592"/>
        <v>4.8918304243879506E-12</v>
      </c>
      <c r="AG3014" s="3">
        <f t="shared" si="1593"/>
        <v>-7.2287260458139161E-15</v>
      </c>
      <c r="AH3014" s="3" t="s">
        <v>57</v>
      </c>
      <c r="AI3014" s="3">
        <f t="shared" si="1594"/>
        <v>8.377318247285465E-4</v>
      </c>
      <c r="AJ3014" s="3">
        <f t="shared" si="1595"/>
        <v>7.6085278483792483E-7</v>
      </c>
      <c r="AK3014" s="3">
        <f t="shared" si="1596"/>
        <v>1.1976455002315586E-9</v>
      </c>
      <c r="AL3014" s="3">
        <f t="shared" si="1597"/>
        <v>2.4291502606542476E-12</v>
      </c>
      <c r="AM3014" s="3">
        <f t="shared" si="1598"/>
        <v>5.7501643840919741E-15</v>
      </c>
      <c r="AP3014" s="3">
        <f t="shared" si="1599"/>
        <v>6366812.4008564716</v>
      </c>
      <c r="AQ3014">
        <f t="shared" si="1600"/>
        <v>-2.3861053274235222E-3</v>
      </c>
      <c r="AR3014">
        <f t="shared" si="1601"/>
        <v>3953586.9442910855</v>
      </c>
      <c r="AU3014">
        <f t="shared" si="1602"/>
        <v>-0.76335910101326143</v>
      </c>
      <c r="AV3014">
        <f t="shared" si="1603"/>
        <v>-0.64597436706128308</v>
      </c>
      <c r="AY3014">
        <f t="shared" si="1604"/>
        <v>0</v>
      </c>
      <c r="AZ3014">
        <f t="shared" si="1610"/>
        <v>1</v>
      </c>
      <c r="BC3014">
        <f t="shared" si="1605"/>
        <v>0</v>
      </c>
      <c r="BD3014">
        <f t="shared" si="1606"/>
        <v>-0.76835924415261836</v>
      </c>
      <c r="BG3014">
        <f t="shared" si="1607"/>
        <v>-3953586.9442910855</v>
      </c>
      <c r="BH3014">
        <f t="shared" si="1608"/>
        <v>-4903877.1605711868</v>
      </c>
    </row>
    <row r="3015" spans="9:60">
      <c r="I3015">
        <v>35.715560913085902</v>
      </c>
      <c r="J3015">
        <v>139.76123046875</v>
      </c>
      <c r="K3015">
        <f t="shared" si="1579"/>
        <v>0</v>
      </c>
      <c r="L3015">
        <f t="shared" si="1580"/>
        <v>0</v>
      </c>
      <c r="M3015">
        <f t="shared" si="1581"/>
        <v>0.62335413212994129</v>
      </c>
      <c r="N3015">
        <f t="shared" si="1582"/>
        <v>2.4392936383183055</v>
      </c>
      <c r="O3015">
        <f t="shared" si="1583"/>
        <v>0.94794152197184645</v>
      </c>
      <c r="P3015">
        <f t="shared" si="1584"/>
        <v>0.60373344267671347</v>
      </c>
      <c r="Q3015">
        <f t="shared" si="1585"/>
        <v>-0.5634303877321738</v>
      </c>
      <c r="R3015">
        <f t="shared" si="1586"/>
        <v>-0.96257600818290445</v>
      </c>
      <c r="S3015">
        <f t="shared" si="1587"/>
        <v>-4.962359691597764E-2</v>
      </c>
      <c r="U3015" s="1" t="s">
        <v>3094</v>
      </c>
      <c r="V3015" s="3">
        <v>0.99990000000000001</v>
      </c>
      <c r="W3015" s="3">
        <v>6378137</v>
      </c>
      <c r="X3015" s="3">
        <v>298.25722210100002</v>
      </c>
      <c r="AA3015" s="3">
        <f t="shared" si="1588"/>
        <v>1.6792203946287445E-3</v>
      </c>
      <c r="AB3015" s="3">
        <f t="shared" si="1609"/>
        <v>1.0000007049454078</v>
      </c>
      <c r="AC3015" s="3">
        <f t="shared" si="1589"/>
        <v>-2.5188297041239312E-3</v>
      </c>
      <c r="AD3015" s="3">
        <f t="shared" si="1590"/>
        <v>2.6435429493240994E-6</v>
      </c>
      <c r="AE3015" s="3">
        <f t="shared" si="1591"/>
        <v>-3.4526259073074147E-9</v>
      </c>
      <c r="AF3015" s="3">
        <f t="shared" si="1592"/>
        <v>4.8918304243879506E-12</v>
      </c>
      <c r="AG3015" s="3">
        <f t="shared" si="1593"/>
        <v>-7.2287260458139161E-15</v>
      </c>
      <c r="AH3015" s="3" t="s">
        <v>57</v>
      </c>
      <c r="AI3015" s="3">
        <f t="shared" si="1594"/>
        <v>8.377318247285465E-4</v>
      </c>
      <c r="AJ3015" s="3">
        <f t="shared" si="1595"/>
        <v>7.6085278483792483E-7</v>
      </c>
      <c r="AK3015" s="3">
        <f t="shared" si="1596"/>
        <v>1.1976455002315586E-9</v>
      </c>
      <c r="AL3015" s="3">
        <f t="shared" si="1597"/>
        <v>2.4291502606542476E-12</v>
      </c>
      <c r="AM3015" s="3">
        <f t="shared" si="1598"/>
        <v>5.7501643840919741E-15</v>
      </c>
      <c r="AP3015" s="3">
        <f t="shared" si="1599"/>
        <v>6366812.4008564716</v>
      </c>
      <c r="AQ3015">
        <f t="shared" si="1600"/>
        <v>-2.3861053274235222E-3</v>
      </c>
      <c r="AR3015">
        <f t="shared" si="1601"/>
        <v>3953586.9442910855</v>
      </c>
      <c r="AU3015">
        <f t="shared" si="1602"/>
        <v>-0.76335910101326143</v>
      </c>
      <c r="AV3015">
        <f t="shared" si="1603"/>
        <v>-0.64597436706128308</v>
      </c>
      <c r="AY3015">
        <f t="shared" si="1604"/>
        <v>0</v>
      </c>
      <c r="AZ3015">
        <f t="shared" si="1610"/>
        <v>1</v>
      </c>
      <c r="BC3015">
        <f t="shared" si="1605"/>
        <v>0</v>
      </c>
      <c r="BD3015">
        <f t="shared" si="1606"/>
        <v>-0.76835924415261836</v>
      </c>
      <c r="BG3015">
        <f t="shared" si="1607"/>
        <v>-3953586.9442910855</v>
      </c>
      <c r="BH3015">
        <f t="shared" si="1608"/>
        <v>-4903877.1605711868</v>
      </c>
    </row>
    <row r="3016" spans="9:60">
      <c r="I3016">
        <v>35.715560913085902</v>
      </c>
      <c r="J3016">
        <v>139.76123046875</v>
      </c>
      <c r="K3016">
        <f t="shared" si="1579"/>
        <v>0</v>
      </c>
      <c r="L3016">
        <f t="shared" si="1580"/>
        <v>0</v>
      </c>
      <c r="M3016">
        <f t="shared" si="1581"/>
        <v>0.62335413212994129</v>
      </c>
      <c r="N3016">
        <f t="shared" si="1582"/>
        <v>2.4392936383183055</v>
      </c>
      <c r="O3016">
        <f t="shared" si="1583"/>
        <v>0.94794152197184645</v>
      </c>
      <c r="P3016">
        <f t="shared" si="1584"/>
        <v>0.60373344267671347</v>
      </c>
      <c r="Q3016">
        <f t="shared" si="1585"/>
        <v>-0.5634303877321738</v>
      </c>
      <c r="R3016">
        <f t="shared" si="1586"/>
        <v>-0.96257600818290445</v>
      </c>
      <c r="S3016">
        <f t="shared" si="1587"/>
        <v>-4.962359691597764E-2</v>
      </c>
      <c r="U3016" s="1" t="s">
        <v>3095</v>
      </c>
      <c r="V3016" s="3">
        <v>0.99990000000000001</v>
      </c>
      <c r="W3016" s="3">
        <v>6378137</v>
      </c>
      <c r="X3016" s="3">
        <v>298.25722210100002</v>
      </c>
      <c r="AA3016" s="3">
        <f t="shared" si="1588"/>
        <v>1.6792203946287445E-3</v>
      </c>
      <c r="AB3016" s="3">
        <f t="shared" si="1609"/>
        <v>1.0000007049454078</v>
      </c>
      <c r="AC3016" s="3">
        <f t="shared" si="1589"/>
        <v>-2.5188297041239312E-3</v>
      </c>
      <c r="AD3016" s="3">
        <f t="shared" si="1590"/>
        <v>2.6435429493240994E-6</v>
      </c>
      <c r="AE3016" s="3">
        <f t="shared" si="1591"/>
        <v>-3.4526259073074147E-9</v>
      </c>
      <c r="AF3016" s="3">
        <f t="shared" si="1592"/>
        <v>4.8918304243879506E-12</v>
      </c>
      <c r="AG3016" s="3">
        <f t="shared" si="1593"/>
        <v>-7.2287260458139161E-15</v>
      </c>
      <c r="AH3016" s="3" t="s">
        <v>57</v>
      </c>
      <c r="AI3016" s="3">
        <f t="shared" si="1594"/>
        <v>8.377318247285465E-4</v>
      </c>
      <c r="AJ3016" s="3">
        <f t="shared" si="1595"/>
        <v>7.6085278483792483E-7</v>
      </c>
      <c r="AK3016" s="3">
        <f t="shared" si="1596"/>
        <v>1.1976455002315586E-9</v>
      </c>
      <c r="AL3016" s="3">
        <f t="shared" si="1597"/>
        <v>2.4291502606542476E-12</v>
      </c>
      <c r="AM3016" s="3">
        <f t="shared" si="1598"/>
        <v>5.7501643840919741E-15</v>
      </c>
      <c r="AP3016" s="3">
        <f t="shared" si="1599"/>
        <v>6366812.4008564716</v>
      </c>
      <c r="AQ3016">
        <f t="shared" si="1600"/>
        <v>-2.3861053274235222E-3</v>
      </c>
      <c r="AR3016">
        <f t="shared" si="1601"/>
        <v>3953586.9442910855</v>
      </c>
      <c r="AU3016">
        <f t="shared" si="1602"/>
        <v>-0.76335910101326143</v>
      </c>
      <c r="AV3016">
        <f t="shared" si="1603"/>
        <v>-0.64597436706128308</v>
      </c>
      <c r="AY3016">
        <f t="shared" si="1604"/>
        <v>0</v>
      </c>
      <c r="AZ3016">
        <f t="shared" si="1610"/>
        <v>1</v>
      </c>
      <c r="BC3016">
        <f t="shared" si="1605"/>
        <v>0</v>
      </c>
      <c r="BD3016">
        <f t="shared" si="1606"/>
        <v>-0.76835924415261836</v>
      </c>
      <c r="BG3016">
        <f t="shared" si="1607"/>
        <v>-3953586.9442910855</v>
      </c>
      <c r="BH3016">
        <f t="shared" si="1608"/>
        <v>-4903877.1605711868</v>
      </c>
    </row>
    <row r="3017" spans="9:60">
      <c r="I3017">
        <v>35.715560913085902</v>
      </c>
      <c r="J3017">
        <v>139.76123046875</v>
      </c>
      <c r="K3017">
        <f t="shared" si="1579"/>
        <v>0</v>
      </c>
      <c r="L3017">
        <f t="shared" si="1580"/>
        <v>0</v>
      </c>
      <c r="M3017">
        <f t="shared" si="1581"/>
        <v>0.62335413212994129</v>
      </c>
      <c r="N3017">
        <f t="shared" si="1582"/>
        <v>2.4392936383183055</v>
      </c>
      <c r="O3017">
        <f t="shared" si="1583"/>
        <v>0.94794152197184645</v>
      </c>
      <c r="P3017">
        <f t="shared" si="1584"/>
        <v>0.60373344267671347</v>
      </c>
      <c r="Q3017">
        <f t="shared" si="1585"/>
        <v>-0.5634303877321738</v>
      </c>
      <c r="R3017">
        <f t="shared" si="1586"/>
        <v>-0.96257600818290445</v>
      </c>
      <c r="S3017">
        <f t="shared" si="1587"/>
        <v>-4.962359691597764E-2</v>
      </c>
      <c r="U3017" s="1" t="s">
        <v>3096</v>
      </c>
      <c r="V3017" s="3">
        <v>0.99990000000000001</v>
      </c>
      <c r="W3017" s="3">
        <v>6378137</v>
      </c>
      <c r="X3017" s="3">
        <v>298.25722210100002</v>
      </c>
      <c r="AA3017" s="3">
        <f t="shared" si="1588"/>
        <v>1.6792203946287445E-3</v>
      </c>
      <c r="AB3017" s="3">
        <f t="shared" si="1609"/>
        <v>1.0000007049454078</v>
      </c>
      <c r="AC3017" s="3">
        <f t="shared" si="1589"/>
        <v>-2.5188297041239312E-3</v>
      </c>
      <c r="AD3017" s="3">
        <f t="shared" si="1590"/>
        <v>2.6435429493240994E-6</v>
      </c>
      <c r="AE3017" s="3">
        <f t="shared" si="1591"/>
        <v>-3.4526259073074147E-9</v>
      </c>
      <c r="AF3017" s="3">
        <f t="shared" si="1592"/>
        <v>4.8918304243879506E-12</v>
      </c>
      <c r="AG3017" s="3">
        <f t="shared" si="1593"/>
        <v>-7.2287260458139161E-15</v>
      </c>
      <c r="AH3017" s="3" t="s">
        <v>57</v>
      </c>
      <c r="AI3017" s="3">
        <f t="shared" si="1594"/>
        <v>8.377318247285465E-4</v>
      </c>
      <c r="AJ3017" s="3">
        <f t="shared" si="1595"/>
        <v>7.6085278483792483E-7</v>
      </c>
      <c r="AK3017" s="3">
        <f t="shared" si="1596"/>
        <v>1.1976455002315586E-9</v>
      </c>
      <c r="AL3017" s="3">
        <f t="shared" si="1597"/>
        <v>2.4291502606542476E-12</v>
      </c>
      <c r="AM3017" s="3">
        <f t="shared" si="1598"/>
        <v>5.7501643840919741E-15</v>
      </c>
      <c r="AP3017" s="3">
        <f t="shared" si="1599"/>
        <v>6366812.4008564716</v>
      </c>
      <c r="AQ3017">
        <f t="shared" si="1600"/>
        <v>-2.3861053274235222E-3</v>
      </c>
      <c r="AR3017">
        <f t="shared" si="1601"/>
        <v>3953586.9442910855</v>
      </c>
      <c r="AU3017">
        <f t="shared" si="1602"/>
        <v>-0.76335910101326143</v>
      </c>
      <c r="AV3017">
        <f t="shared" si="1603"/>
        <v>-0.64597436706128308</v>
      </c>
      <c r="AY3017">
        <f t="shared" si="1604"/>
        <v>0</v>
      </c>
      <c r="AZ3017">
        <f t="shared" si="1610"/>
        <v>1</v>
      </c>
      <c r="BC3017">
        <f t="shared" si="1605"/>
        <v>0</v>
      </c>
      <c r="BD3017">
        <f t="shared" si="1606"/>
        <v>-0.76835924415261836</v>
      </c>
      <c r="BG3017">
        <f t="shared" si="1607"/>
        <v>-3953586.9442910855</v>
      </c>
      <c r="BH3017">
        <f t="shared" si="1608"/>
        <v>-4903877.1605711868</v>
      </c>
    </row>
    <row r="3018" spans="9:60">
      <c r="I3018">
        <v>35.715560913085902</v>
      </c>
      <c r="J3018">
        <v>139.76123046875</v>
      </c>
      <c r="K3018">
        <f t="shared" si="1579"/>
        <v>0</v>
      </c>
      <c r="L3018">
        <f t="shared" si="1580"/>
        <v>0</v>
      </c>
      <c r="M3018">
        <f t="shared" si="1581"/>
        <v>0.62335413212994129</v>
      </c>
      <c r="N3018">
        <f t="shared" si="1582"/>
        <v>2.4392936383183055</v>
      </c>
      <c r="O3018">
        <f t="shared" si="1583"/>
        <v>0.94794152197184645</v>
      </c>
      <c r="P3018">
        <f t="shared" si="1584"/>
        <v>0.60373344267671347</v>
      </c>
      <c r="Q3018">
        <f t="shared" si="1585"/>
        <v>-0.5634303877321738</v>
      </c>
      <c r="R3018">
        <f t="shared" si="1586"/>
        <v>-0.96257600818290445</v>
      </c>
      <c r="S3018">
        <f t="shared" si="1587"/>
        <v>-4.962359691597764E-2</v>
      </c>
      <c r="U3018" s="1" t="s">
        <v>3097</v>
      </c>
      <c r="V3018" s="3">
        <v>0.99990000000000001</v>
      </c>
      <c r="W3018" s="3">
        <v>6378137</v>
      </c>
      <c r="X3018" s="3">
        <v>298.25722210100002</v>
      </c>
      <c r="AA3018" s="3">
        <f t="shared" si="1588"/>
        <v>1.6792203946287445E-3</v>
      </c>
      <c r="AB3018" s="3">
        <f t="shared" si="1609"/>
        <v>1.0000007049454078</v>
      </c>
      <c r="AC3018" s="3">
        <f t="shared" si="1589"/>
        <v>-2.5188297041239312E-3</v>
      </c>
      <c r="AD3018" s="3">
        <f t="shared" si="1590"/>
        <v>2.6435429493240994E-6</v>
      </c>
      <c r="AE3018" s="3">
        <f t="shared" si="1591"/>
        <v>-3.4526259073074147E-9</v>
      </c>
      <c r="AF3018" s="3">
        <f t="shared" si="1592"/>
        <v>4.8918304243879506E-12</v>
      </c>
      <c r="AG3018" s="3">
        <f t="shared" si="1593"/>
        <v>-7.2287260458139161E-15</v>
      </c>
      <c r="AH3018" s="3" t="s">
        <v>57</v>
      </c>
      <c r="AI3018" s="3">
        <f t="shared" si="1594"/>
        <v>8.377318247285465E-4</v>
      </c>
      <c r="AJ3018" s="3">
        <f t="shared" si="1595"/>
        <v>7.6085278483792483E-7</v>
      </c>
      <c r="AK3018" s="3">
        <f t="shared" si="1596"/>
        <v>1.1976455002315586E-9</v>
      </c>
      <c r="AL3018" s="3">
        <f t="shared" si="1597"/>
        <v>2.4291502606542476E-12</v>
      </c>
      <c r="AM3018" s="3">
        <f t="shared" si="1598"/>
        <v>5.7501643840919741E-15</v>
      </c>
      <c r="AP3018" s="3">
        <f t="shared" si="1599"/>
        <v>6366812.4008564716</v>
      </c>
      <c r="AQ3018">
        <f t="shared" si="1600"/>
        <v>-2.3861053274235222E-3</v>
      </c>
      <c r="AR3018">
        <f t="shared" si="1601"/>
        <v>3953586.9442910855</v>
      </c>
      <c r="AU3018">
        <f t="shared" si="1602"/>
        <v>-0.76335910101326143</v>
      </c>
      <c r="AV3018">
        <f t="shared" si="1603"/>
        <v>-0.64597436706128308</v>
      </c>
      <c r="AY3018">
        <f t="shared" si="1604"/>
        <v>0</v>
      </c>
      <c r="AZ3018">
        <f t="shared" si="1610"/>
        <v>1</v>
      </c>
      <c r="BC3018">
        <f t="shared" si="1605"/>
        <v>0</v>
      </c>
      <c r="BD3018">
        <f t="shared" si="1606"/>
        <v>-0.76835924415261836</v>
      </c>
      <c r="BG3018">
        <f t="shared" si="1607"/>
        <v>-3953586.9442910855</v>
      </c>
      <c r="BH3018">
        <f t="shared" si="1608"/>
        <v>-4903877.1605711868</v>
      </c>
    </row>
    <row r="3019" spans="9:60">
      <c r="I3019">
        <v>35.715560913085902</v>
      </c>
      <c r="J3019">
        <v>139.76123046875</v>
      </c>
      <c r="K3019">
        <f t="shared" si="1579"/>
        <v>0</v>
      </c>
      <c r="L3019">
        <f t="shared" si="1580"/>
        <v>0</v>
      </c>
      <c r="M3019">
        <f t="shared" si="1581"/>
        <v>0.62335413212994129</v>
      </c>
      <c r="N3019">
        <f t="shared" si="1582"/>
        <v>2.4392936383183055</v>
      </c>
      <c r="O3019">
        <f t="shared" si="1583"/>
        <v>0.94794152197184645</v>
      </c>
      <c r="P3019">
        <f t="shared" si="1584"/>
        <v>0.60373344267671347</v>
      </c>
      <c r="Q3019">
        <f t="shared" si="1585"/>
        <v>-0.5634303877321738</v>
      </c>
      <c r="R3019">
        <f t="shared" si="1586"/>
        <v>-0.96257600818290445</v>
      </c>
      <c r="S3019">
        <f t="shared" si="1587"/>
        <v>-4.962359691597764E-2</v>
      </c>
      <c r="U3019" s="1" t="s">
        <v>3098</v>
      </c>
      <c r="V3019" s="3">
        <v>0.99990000000000001</v>
      </c>
      <c r="W3019" s="3">
        <v>6378137</v>
      </c>
      <c r="X3019" s="3">
        <v>298.25722210100002</v>
      </c>
      <c r="AA3019" s="3">
        <f t="shared" si="1588"/>
        <v>1.6792203946287445E-3</v>
      </c>
      <c r="AB3019" s="3">
        <f t="shared" si="1609"/>
        <v>1.0000007049454078</v>
      </c>
      <c r="AC3019" s="3">
        <f t="shared" si="1589"/>
        <v>-2.5188297041239312E-3</v>
      </c>
      <c r="AD3019" s="3">
        <f t="shared" si="1590"/>
        <v>2.6435429493240994E-6</v>
      </c>
      <c r="AE3019" s="3">
        <f t="shared" si="1591"/>
        <v>-3.4526259073074147E-9</v>
      </c>
      <c r="AF3019" s="3">
        <f t="shared" si="1592"/>
        <v>4.8918304243879506E-12</v>
      </c>
      <c r="AG3019" s="3">
        <f t="shared" si="1593"/>
        <v>-7.2287260458139161E-15</v>
      </c>
      <c r="AH3019" s="3" t="s">
        <v>57</v>
      </c>
      <c r="AI3019" s="3">
        <f t="shared" si="1594"/>
        <v>8.377318247285465E-4</v>
      </c>
      <c r="AJ3019" s="3">
        <f t="shared" si="1595"/>
        <v>7.6085278483792483E-7</v>
      </c>
      <c r="AK3019" s="3">
        <f t="shared" si="1596"/>
        <v>1.1976455002315586E-9</v>
      </c>
      <c r="AL3019" s="3">
        <f t="shared" si="1597"/>
        <v>2.4291502606542476E-12</v>
      </c>
      <c r="AM3019" s="3">
        <f t="shared" si="1598"/>
        <v>5.7501643840919741E-15</v>
      </c>
      <c r="AP3019" s="3">
        <f t="shared" si="1599"/>
        <v>6366812.4008564716</v>
      </c>
      <c r="AQ3019">
        <f t="shared" si="1600"/>
        <v>-2.3861053274235222E-3</v>
      </c>
      <c r="AR3019">
        <f t="shared" si="1601"/>
        <v>3953586.9442910855</v>
      </c>
      <c r="AU3019">
        <f t="shared" si="1602"/>
        <v>-0.76335910101326143</v>
      </c>
      <c r="AV3019">
        <f t="shared" si="1603"/>
        <v>-0.64597436706128308</v>
      </c>
      <c r="AY3019">
        <f t="shared" si="1604"/>
        <v>0</v>
      </c>
      <c r="AZ3019">
        <f t="shared" si="1610"/>
        <v>1</v>
      </c>
      <c r="BC3019">
        <f t="shared" si="1605"/>
        <v>0</v>
      </c>
      <c r="BD3019">
        <f t="shared" si="1606"/>
        <v>-0.76835924415261836</v>
      </c>
      <c r="BG3019">
        <f t="shared" si="1607"/>
        <v>-3953586.9442910855</v>
      </c>
      <c r="BH3019">
        <f t="shared" si="1608"/>
        <v>-4903877.1605711868</v>
      </c>
    </row>
    <row r="3020" spans="9:60">
      <c r="I3020">
        <v>35.715560913085902</v>
      </c>
      <c r="J3020">
        <v>139.76123046875</v>
      </c>
      <c r="K3020">
        <f t="shared" si="1579"/>
        <v>0</v>
      </c>
      <c r="L3020">
        <f t="shared" si="1580"/>
        <v>0</v>
      </c>
      <c r="M3020">
        <f t="shared" si="1581"/>
        <v>0.62335413212994129</v>
      </c>
      <c r="N3020">
        <f t="shared" si="1582"/>
        <v>2.4392936383183055</v>
      </c>
      <c r="O3020">
        <f t="shared" si="1583"/>
        <v>0.94794152197184645</v>
      </c>
      <c r="P3020">
        <f t="shared" si="1584"/>
        <v>0.60373344267671347</v>
      </c>
      <c r="Q3020">
        <f t="shared" si="1585"/>
        <v>-0.5634303877321738</v>
      </c>
      <c r="R3020">
        <f t="shared" si="1586"/>
        <v>-0.96257600818290445</v>
      </c>
      <c r="S3020">
        <f t="shared" si="1587"/>
        <v>-4.962359691597764E-2</v>
      </c>
      <c r="U3020" s="1" t="s">
        <v>3099</v>
      </c>
      <c r="V3020" s="3">
        <v>0.99990000000000001</v>
      </c>
      <c r="W3020" s="3">
        <v>6378137</v>
      </c>
      <c r="X3020" s="3">
        <v>298.25722210100002</v>
      </c>
      <c r="AA3020" s="3">
        <f t="shared" si="1588"/>
        <v>1.6792203946287445E-3</v>
      </c>
      <c r="AB3020" s="3">
        <f t="shared" si="1609"/>
        <v>1.0000007049454078</v>
      </c>
      <c r="AC3020" s="3">
        <f t="shared" si="1589"/>
        <v>-2.5188297041239312E-3</v>
      </c>
      <c r="AD3020" s="3">
        <f t="shared" si="1590"/>
        <v>2.6435429493240994E-6</v>
      </c>
      <c r="AE3020" s="3">
        <f t="shared" si="1591"/>
        <v>-3.4526259073074147E-9</v>
      </c>
      <c r="AF3020" s="3">
        <f t="shared" si="1592"/>
        <v>4.8918304243879506E-12</v>
      </c>
      <c r="AG3020" s="3">
        <f t="shared" si="1593"/>
        <v>-7.2287260458139161E-15</v>
      </c>
      <c r="AH3020" s="3" t="s">
        <v>57</v>
      </c>
      <c r="AI3020" s="3">
        <f t="shared" si="1594"/>
        <v>8.377318247285465E-4</v>
      </c>
      <c r="AJ3020" s="3">
        <f t="shared" si="1595"/>
        <v>7.6085278483792483E-7</v>
      </c>
      <c r="AK3020" s="3">
        <f t="shared" si="1596"/>
        <v>1.1976455002315586E-9</v>
      </c>
      <c r="AL3020" s="3">
        <f t="shared" si="1597"/>
        <v>2.4291502606542476E-12</v>
      </c>
      <c r="AM3020" s="3">
        <f t="shared" si="1598"/>
        <v>5.7501643840919741E-15</v>
      </c>
      <c r="AP3020" s="3">
        <f t="shared" si="1599"/>
        <v>6366812.4008564716</v>
      </c>
      <c r="AQ3020">
        <f t="shared" si="1600"/>
        <v>-2.3861053274235222E-3</v>
      </c>
      <c r="AR3020">
        <f t="shared" si="1601"/>
        <v>3953586.9442910855</v>
      </c>
      <c r="AU3020">
        <f t="shared" si="1602"/>
        <v>-0.76335910101326143</v>
      </c>
      <c r="AV3020">
        <f t="shared" si="1603"/>
        <v>-0.64597436706128308</v>
      </c>
      <c r="AY3020">
        <f t="shared" si="1604"/>
        <v>0</v>
      </c>
      <c r="AZ3020">
        <f t="shared" si="1610"/>
        <v>1</v>
      </c>
      <c r="BC3020">
        <f t="shared" si="1605"/>
        <v>0</v>
      </c>
      <c r="BD3020">
        <f t="shared" si="1606"/>
        <v>-0.76835924415261836</v>
      </c>
      <c r="BG3020">
        <f t="shared" si="1607"/>
        <v>-3953586.9442910855</v>
      </c>
      <c r="BH3020">
        <f t="shared" si="1608"/>
        <v>-4903877.1605711868</v>
      </c>
    </row>
    <row r="3021" spans="9:60">
      <c r="I3021">
        <v>35.715560913085902</v>
      </c>
      <c r="J3021">
        <v>139.76123046875</v>
      </c>
      <c r="K3021">
        <f t="shared" si="1579"/>
        <v>0</v>
      </c>
      <c r="L3021">
        <f t="shared" si="1580"/>
        <v>0</v>
      </c>
      <c r="M3021">
        <f t="shared" si="1581"/>
        <v>0.62335413212994129</v>
      </c>
      <c r="N3021">
        <f t="shared" si="1582"/>
        <v>2.4392936383183055</v>
      </c>
      <c r="O3021">
        <f t="shared" si="1583"/>
        <v>0.94794152197184645</v>
      </c>
      <c r="P3021">
        <f t="shared" si="1584"/>
        <v>0.60373344267671347</v>
      </c>
      <c r="Q3021">
        <f t="shared" si="1585"/>
        <v>-0.5634303877321738</v>
      </c>
      <c r="R3021">
        <f t="shared" si="1586"/>
        <v>-0.96257600818290445</v>
      </c>
      <c r="S3021">
        <f t="shared" si="1587"/>
        <v>-4.962359691597764E-2</v>
      </c>
      <c r="U3021" s="1" t="s">
        <v>3100</v>
      </c>
      <c r="V3021" s="3">
        <v>0.99990000000000001</v>
      </c>
      <c r="W3021" s="3">
        <v>6378137</v>
      </c>
      <c r="X3021" s="3">
        <v>298.25722210100002</v>
      </c>
      <c r="AA3021" s="3">
        <f t="shared" si="1588"/>
        <v>1.6792203946287445E-3</v>
      </c>
      <c r="AB3021" s="3">
        <f t="shared" si="1609"/>
        <v>1.0000007049454078</v>
      </c>
      <c r="AC3021" s="3">
        <f t="shared" si="1589"/>
        <v>-2.5188297041239312E-3</v>
      </c>
      <c r="AD3021" s="3">
        <f t="shared" si="1590"/>
        <v>2.6435429493240994E-6</v>
      </c>
      <c r="AE3021" s="3">
        <f t="shared" si="1591"/>
        <v>-3.4526259073074147E-9</v>
      </c>
      <c r="AF3021" s="3">
        <f t="shared" si="1592"/>
        <v>4.8918304243879506E-12</v>
      </c>
      <c r="AG3021" s="3">
        <f t="shared" si="1593"/>
        <v>-7.2287260458139161E-15</v>
      </c>
      <c r="AH3021" s="3" t="s">
        <v>57</v>
      </c>
      <c r="AI3021" s="3">
        <f t="shared" si="1594"/>
        <v>8.377318247285465E-4</v>
      </c>
      <c r="AJ3021" s="3">
        <f t="shared" si="1595"/>
        <v>7.6085278483792483E-7</v>
      </c>
      <c r="AK3021" s="3">
        <f t="shared" si="1596"/>
        <v>1.1976455002315586E-9</v>
      </c>
      <c r="AL3021" s="3">
        <f t="shared" si="1597"/>
        <v>2.4291502606542476E-12</v>
      </c>
      <c r="AM3021" s="3">
        <f t="shared" si="1598"/>
        <v>5.7501643840919741E-15</v>
      </c>
      <c r="AP3021" s="3">
        <f t="shared" si="1599"/>
        <v>6366812.4008564716</v>
      </c>
      <c r="AQ3021">
        <f t="shared" si="1600"/>
        <v>-2.3861053274235222E-3</v>
      </c>
      <c r="AR3021">
        <f t="shared" si="1601"/>
        <v>3953586.9442910855</v>
      </c>
      <c r="AU3021">
        <f t="shared" si="1602"/>
        <v>-0.76335910101326143</v>
      </c>
      <c r="AV3021">
        <f t="shared" si="1603"/>
        <v>-0.64597436706128308</v>
      </c>
      <c r="AY3021">
        <f t="shared" si="1604"/>
        <v>0</v>
      </c>
      <c r="AZ3021">
        <f t="shared" si="1610"/>
        <v>1</v>
      </c>
      <c r="BC3021">
        <f t="shared" si="1605"/>
        <v>0</v>
      </c>
      <c r="BD3021">
        <f t="shared" si="1606"/>
        <v>-0.76835924415261836</v>
      </c>
      <c r="BG3021">
        <f t="shared" si="1607"/>
        <v>-3953586.9442910855</v>
      </c>
      <c r="BH3021">
        <f t="shared" si="1608"/>
        <v>-4903877.1605711868</v>
      </c>
    </row>
    <row r="3022" spans="9:60">
      <c r="I3022">
        <v>35.715560913085902</v>
      </c>
      <c r="J3022">
        <v>139.76123046875</v>
      </c>
      <c r="K3022">
        <f t="shared" si="1579"/>
        <v>0</v>
      </c>
      <c r="L3022">
        <f t="shared" si="1580"/>
        <v>0</v>
      </c>
      <c r="M3022">
        <f t="shared" si="1581"/>
        <v>0.62335413212994129</v>
      </c>
      <c r="N3022">
        <f t="shared" si="1582"/>
        <v>2.4392936383183055</v>
      </c>
      <c r="O3022">
        <f t="shared" si="1583"/>
        <v>0.94794152197184645</v>
      </c>
      <c r="P3022">
        <f t="shared" si="1584"/>
        <v>0.60373344267671347</v>
      </c>
      <c r="Q3022">
        <f t="shared" si="1585"/>
        <v>-0.5634303877321738</v>
      </c>
      <c r="R3022">
        <f t="shared" si="1586"/>
        <v>-0.96257600818290445</v>
      </c>
      <c r="S3022">
        <f t="shared" si="1587"/>
        <v>-4.962359691597764E-2</v>
      </c>
      <c r="U3022" s="1" t="s">
        <v>3101</v>
      </c>
      <c r="V3022" s="3">
        <v>0.99990000000000001</v>
      </c>
      <c r="W3022" s="3">
        <v>6378137</v>
      </c>
      <c r="X3022" s="3">
        <v>298.25722210100002</v>
      </c>
      <c r="AA3022" s="3">
        <f t="shared" si="1588"/>
        <v>1.6792203946287445E-3</v>
      </c>
      <c r="AB3022" s="3">
        <f t="shared" si="1609"/>
        <v>1.0000007049454078</v>
      </c>
      <c r="AC3022" s="3">
        <f t="shared" si="1589"/>
        <v>-2.5188297041239312E-3</v>
      </c>
      <c r="AD3022" s="3">
        <f t="shared" si="1590"/>
        <v>2.6435429493240994E-6</v>
      </c>
      <c r="AE3022" s="3">
        <f t="shared" si="1591"/>
        <v>-3.4526259073074147E-9</v>
      </c>
      <c r="AF3022" s="3">
        <f t="shared" si="1592"/>
        <v>4.8918304243879506E-12</v>
      </c>
      <c r="AG3022" s="3">
        <f t="shared" si="1593"/>
        <v>-7.2287260458139161E-15</v>
      </c>
      <c r="AH3022" s="3" t="s">
        <v>57</v>
      </c>
      <c r="AI3022" s="3">
        <f t="shared" si="1594"/>
        <v>8.377318247285465E-4</v>
      </c>
      <c r="AJ3022" s="3">
        <f t="shared" si="1595"/>
        <v>7.6085278483792483E-7</v>
      </c>
      <c r="AK3022" s="3">
        <f t="shared" si="1596"/>
        <v>1.1976455002315586E-9</v>
      </c>
      <c r="AL3022" s="3">
        <f t="shared" si="1597"/>
        <v>2.4291502606542476E-12</v>
      </c>
      <c r="AM3022" s="3">
        <f t="shared" si="1598"/>
        <v>5.7501643840919741E-15</v>
      </c>
      <c r="AP3022" s="3">
        <f t="shared" si="1599"/>
        <v>6366812.4008564716</v>
      </c>
      <c r="AQ3022">
        <f t="shared" si="1600"/>
        <v>-2.3861053274235222E-3</v>
      </c>
      <c r="AR3022">
        <f t="shared" si="1601"/>
        <v>3953586.9442910855</v>
      </c>
      <c r="AU3022">
        <f t="shared" si="1602"/>
        <v>-0.76335910101326143</v>
      </c>
      <c r="AV3022">
        <f t="shared" si="1603"/>
        <v>-0.64597436706128308</v>
      </c>
      <c r="AY3022">
        <f t="shared" si="1604"/>
        <v>0</v>
      </c>
      <c r="AZ3022">
        <f t="shared" si="1610"/>
        <v>1</v>
      </c>
      <c r="BC3022">
        <f t="shared" si="1605"/>
        <v>0</v>
      </c>
      <c r="BD3022">
        <f t="shared" si="1606"/>
        <v>-0.76835924415261836</v>
      </c>
      <c r="BG3022">
        <f t="shared" si="1607"/>
        <v>-3953586.9442910855</v>
      </c>
      <c r="BH3022">
        <f t="shared" si="1608"/>
        <v>-4903877.1605711868</v>
      </c>
    </row>
    <row r="3023" spans="9:60">
      <c r="I3023">
        <v>35.715560913085902</v>
      </c>
      <c r="J3023">
        <v>139.76123046875</v>
      </c>
      <c r="K3023">
        <f t="shared" si="1579"/>
        <v>0</v>
      </c>
      <c r="L3023">
        <f t="shared" si="1580"/>
        <v>0</v>
      </c>
      <c r="M3023">
        <f t="shared" si="1581"/>
        <v>0.62335413212994129</v>
      </c>
      <c r="N3023">
        <f t="shared" si="1582"/>
        <v>2.4392936383183055</v>
      </c>
      <c r="O3023">
        <f t="shared" si="1583"/>
        <v>0.94794152197184645</v>
      </c>
      <c r="P3023">
        <f t="shared" si="1584"/>
        <v>0.60373344267671347</v>
      </c>
      <c r="Q3023">
        <f t="shared" si="1585"/>
        <v>-0.5634303877321738</v>
      </c>
      <c r="R3023">
        <f t="shared" si="1586"/>
        <v>-0.96257600818290445</v>
      </c>
      <c r="S3023">
        <f t="shared" si="1587"/>
        <v>-4.962359691597764E-2</v>
      </c>
      <c r="U3023" s="1" t="s">
        <v>3102</v>
      </c>
      <c r="V3023" s="3">
        <v>0.99990000000000001</v>
      </c>
      <c r="W3023" s="3">
        <v>6378137</v>
      </c>
      <c r="X3023" s="3">
        <v>298.25722210100002</v>
      </c>
      <c r="AA3023" s="3">
        <f t="shared" si="1588"/>
        <v>1.6792203946287445E-3</v>
      </c>
      <c r="AB3023" s="3">
        <f t="shared" si="1609"/>
        <v>1.0000007049454078</v>
      </c>
      <c r="AC3023" s="3">
        <f t="shared" si="1589"/>
        <v>-2.5188297041239312E-3</v>
      </c>
      <c r="AD3023" s="3">
        <f t="shared" si="1590"/>
        <v>2.6435429493240994E-6</v>
      </c>
      <c r="AE3023" s="3">
        <f t="shared" si="1591"/>
        <v>-3.4526259073074147E-9</v>
      </c>
      <c r="AF3023" s="3">
        <f t="shared" si="1592"/>
        <v>4.8918304243879506E-12</v>
      </c>
      <c r="AG3023" s="3">
        <f t="shared" si="1593"/>
        <v>-7.2287260458139161E-15</v>
      </c>
      <c r="AH3023" s="3" t="s">
        <v>57</v>
      </c>
      <c r="AI3023" s="3">
        <f t="shared" si="1594"/>
        <v>8.377318247285465E-4</v>
      </c>
      <c r="AJ3023" s="3">
        <f t="shared" si="1595"/>
        <v>7.6085278483792483E-7</v>
      </c>
      <c r="AK3023" s="3">
        <f t="shared" si="1596"/>
        <v>1.1976455002315586E-9</v>
      </c>
      <c r="AL3023" s="3">
        <f t="shared" si="1597"/>
        <v>2.4291502606542476E-12</v>
      </c>
      <c r="AM3023" s="3">
        <f t="shared" si="1598"/>
        <v>5.7501643840919741E-15</v>
      </c>
      <c r="AP3023" s="3">
        <f t="shared" si="1599"/>
        <v>6366812.4008564716</v>
      </c>
      <c r="AQ3023">
        <f t="shared" si="1600"/>
        <v>-2.3861053274235222E-3</v>
      </c>
      <c r="AR3023">
        <f t="shared" si="1601"/>
        <v>3953586.9442910855</v>
      </c>
      <c r="AU3023">
        <f t="shared" si="1602"/>
        <v>-0.76335910101326143</v>
      </c>
      <c r="AV3023">
        <f t="shared" si="1603"/>
        <v>-0.64597436706128308</v>
      </c>
      <c r="AY3023">
        <f t="shared" si="1604"/>
        <v>0</v>
      </c>
      <c r="AZ3023">
        <f t="shared" si="1610"/>
        <v>1</v>
      </c>
      <c r="BC3023">
        <f t="shared" si="1605"/>
        <v>0</v>
      </c>
      <c r="BD3023">
        <f t="shared" si="1606"/>
        <v>-0.76835924415261836</v>
      </c>
      <c r="BG3023">
        <f t="shared" si="1607"/>
        <v>-3953586.9442910855</v>
      </c>
      <c r="BH3023">
        <f t="shared" si="1608"/>
        <v>-4903877.1605711868</v>
      </c>
    </row>
    <row r="3024" spans="9:60">
      <c r="I3024">
        <v>35.715560913085902</v>
      </c>
      <c r="J3024">
        <v>139.76123046875</v>
      </c>
      <c r="K3024">
        <f t="shared" si="1579"/>
        <v>0</v>
      </c>
      <c r="L3024">
        <f t="shared" si="1580"/>
        <v>0</v>
      </c>
      <c r="M3024">
        <f t="shared" si="1581"/>
        <v>0.62335413212994129</v>
      </c>
      <c r="N3024">
        <f t="shared" si="1582"/>
        <v>2.4392936383183055</v>
      </c>
      <c r="O3024">
        <f t="shared" si="1583"/>
        <v>0.94794152197184645</v>
      </c>
      <c r="P3024">
        <f t="shared" si="1584"/>
        <v>0.60373344267671347</v>
      </c>
      <c r="Q3024">
        <f t="shared" si="1585"/>
        <v>-0.5634303877321738</v>
      </c>
      <c r="R3024">
        <f t="shared" si="1586"/>
        <v>-0.96257600818290445</v>
      </c>
      <c r="S3024">
        <f t="shared" si="1587"/>
        <v>-4.962359691597764E-2</v>
      </c>
      <c r="U3024" s="1" t="s">
        <v>3103</v>
      </c>
      <c r="V3024" s="3">
        <v>0.99990000000000001</v>
      </c>
      <c r="W3024" s="3">
        <v>6378137</v>
      </c>
      <c r="X3024" s="3">
        <v>298.25722210100002</v>
      </c>
      <c r="AA3024" s="3">
        <f t="shared" si="1588"/>
        <v>1.6792203946287445E-3</v>
      </c>
      <c r="AB3024" s="3">
        <f t="shared" si="1609"/>
        <v>1.0000007049454078</v>
      </c>
      <c r="AC3024" s="3">
        <f t="shared" si="1589"/>
        <v>-2.5188297041239312E-3</v>
      </c>
      <c r="AD3024" s="3">
        <f t="shared" si="1590"/>
        <v>2.6435429493240994E-6</v>
      </c>
      <c r="AE3024" s="3">
        <f t="shared" si="1591"/>
        <v>-3.4526259073074147E-9</v>
      </c>
      <c r="AF3024" s="3">
        <f t="shared" si="1592"/>
        <v>4.8918304243879506E-12</v>
      </c>
      <c r="AG3024" s="3">
        <f t="shared" si="1593"/>
        <v>-7.2287260458139161E-15</v>
      </c>
      <c r="AH3024" s="3" t="s">
        <v>57</v>
      </c>
      <c r="AI3024" s="3">
        <f t="shared" si="1594"/>
        <v>8.377318247285465E-4</v>
      </c>
      <c r="AJ3024" s="3">
        <f t="shared" si="1595"/>
        <v>7.6085278483792483E-7</v>
      </c>
      <c r="AK3024" s="3">
        <f t="shared" si="1596"/>
        <v>1.1976455002315586E-9</v>
      </c>
      <c r="AL3024" s="3">
        <f t="shared" si="1597"/>
        <v>2.4291502606542476E-12</v>
      </c>
      <c r="AM3024" s="3">
        <f t="shared" si="1598"/>
        <v>5.7501643840919741E-15</v>
      </c>
      <c r="AP3024" s="3">
        <f t="shared" si="1599"/>
        <v>6366812.4008564716</v>
      </c>
      <c r="AQ3024">
        <f t="shared" si="1600"/>
        <v>-2.3861053274235222E-3</v>
      </c>
      <c r="AR3024">
        <f t="shared" si="1601"/>
        <v>3953586.9442910855</v>
      </c>
      <c r="AU3024">
        <f t="shared" si="1602"/>
        <v>-0.76335910101326143</v>
      </c>
      <c r="AV3024">
        <f t="shared" si="1603"/>
        <v>-0.64597436706128308</v>
      </c>
      <c r="AY3024">
        <f t="shared" si="1604"/>
        <v>0</v>
      </c>
      <c r="AZ3024">
        <f t="shared" si="1610"/>
        <v>1</v>
      </c>
      <c r="BC3024">
        <f t="shared" si="1605"/>
        <v>0</v>
      </c>
      <c r="BD3024">
        <f t="shared" si="1606"/>
        <v>-0.76835924415261836</v>
      </c>
      <c r="BG3024">
        <f t="shared" si="1607"/>
        <v>-3953586.9442910855</v>
      </c>
      <c r="BH3024">
        <f t="shared" si="1608"/>
        <v>-4903877.1605711868</v>
      </c>
    </row>
    <row r="3025" spans="9:60">
      <c r="I3025">
        <v>35.715560913085902</v>
      </c>
      <c r="J3025">
        <v>139.76123046875</v>
      </c>
      <c r="K3025">
        <f t="shared" si="1579"/>
        <v>0</v>
      </c>
      <c r="L3025">
        <f t="shared" si="1580"/>
        <v>0</v>
      </c>
      <c r="M3025">
        <f t="shared" si="1581"/>
        <v>0.62335413212994129</v>
      </c>
      <c r="N3025">
        <f t="shared" si="1582"/>
        <v>2.4392936383183055</v>
      </c>
      <c r="O3025">
        <f t="shared" si="1583"/>
        <v>0.94794152197184645</v>
      </c>
      <c r="P3025">
        <f t="shared" si="1584"/>
        <v>0.60373344267671347</v>
      </c>
      <c r="Q3025">
        <f t="shared" si="1585"/>
        <v>-0.5634303877321738</v>
      </c>
      <c r="R3025">
        <f t="shared" si="1586"/>
        <v>-0.96257600818290445</v>
      </c>
      <c r="S3025">
        <f t="shared" si="1587"/>
        <v>-4.962359691597764E-2</v>
      </c>
      <c r="U3025" s="1" t="s">
        <v>3104</v>
      </c>
      <c r="V3025" s="3">
        <v>0.99990000000000001</v>
      </c>
      <c r="W3025" s="3">
        <v>6378137</v>
      </c>
      <c r="X3025" s="3">
        <v>298.25722210100002</v>
      </c>
      <c r="AA3025" s="3">
        <f t="shared" si="1588"/>
        <v>1.6792203946287445E-3</v>
      </c>
      <c r="AB3025" s="3">
        <f t="shared" si="1609"/>
        <v>1.0000007049454078</v>
      </c>
      <c r="AC3025" s="3">
        <f t="shared" si="1589"/>
        <v>-2.5188297041239312E-3</v>
      </c>
      <c r="AD3025" s="3">
        <f t="shared" si="1590"/>
        <v>2.6435429493240994E-6</v>
      </c>
      <c r="AE3025" s="3">
        <f t="shared" si="1591"/>
        <v>-3.4526259073074147E-9</v>
      </c>
      <c r="AF3025" s="3">
        <f t="shared" si="1592"/>
        <v>4.8918304243879506E-12</v>
      </c>
      <c r="AG3025" s="3">
        <f t="shared" si="1593"/>
        <v>-7.2287260458139161E-15</v>
      </c>
      <c r="AH3025" s="3" t="s">
        <v>57</v>
      </c>
      <c r="AI3025" s="3">
        <f t="shared" si="1594"/>
        <v>8.377318247285465E-4</v>
      </c>
      <c r="AJ3025" s="3">
        <f t="shared" si="1595"/>
        <v>7.6085278483792483E-7</v>
      </c>
      <c r="AK3025" s="3">
        <f t="shared" si="1596"/>
        <v>1.1976455002315586E-9</v>
      </c>
      <c r="AL3025" s="3">
        <f t="shared" si="1597"/>
        <v>2.4291502606542476E-12</v>
      </c>
      <c r="AM3025" s="3">
        <f t="shared" si="1598"/>
        <v>5.7501643840919741E-15</v>
      </c>
      <c r="AP3025" s="3">
        <f t="shared" si="1599"/>
        <v>6366812.4008564716</v>
      </c>
      <c r="AQ3025">
        <f t="shared" si="1600"/>
        <v>-2.3861053274235222E-3</v>
      </c>
      <c r="AR3025">
        <f t="shared" si="1601"/>
        <v>3953586.9442910855</v>
      </c>
      <c r="AU3025">
        <f t="shared" si="1602"/>
        <v>-0.76335910101326143</v>
      </c>
      <c r="AV3025">
        <f t="shared" si="1603"/>
        <v>-0.64597436706128308</v>
      </c>
      <c r="AY3025">
        <f t="shared" si="1604"/>
        <v>0</v>
      </c>
      <c r="AZ3025">
        <f t="shared" si="1610"/>
        <v>1</v>
      </c>
      <c r="BC3025">
        <f t="shared" si="1605"/>
        <v>0</v>
      </c>
      <c r="BD3025">
        <f t="shared" si="1606"/>
        <v>-0.76835924415261836</v>
      </c>
      <c r="BG3025">
        <f t="shared" si="1607"/>
        <v>-3953586.9442910855</v>
      </c>
      <c r="BH3025">
        <f t="shared" si="1608"/>
        <v>-4903877.1605711868</v>
      </c>
    </row>
    <row r="3026" spans="9:60">
      <c r="I3026">
        <v>35.715560913085902</v>
      </c>
      <c r="J3026">
        <v>139.76123046875</v>
      </c>
      <c r="K3026">
        <f t="shared" si="1579"/>
        <v>0</v>
      </c>
      <c r="L3026">
        <f t="shared" si="1580"/>
        <v>0</v>
      </c>
      <c r="M3026">
        <f t="shared" si="1581"/>
        <v>0.62335413212994129</v>
      </c>
      <c r="N3026">
        <f t="shared" si="1582"/>
        <v>2.4392936383183055</v>
      </c>
      <c r="O3026">
        <f t="shared" si="1583"/>
        <v>0.94794152197184645</v>
      </c>
      <c r="P3026">
        <f t="shared" si="1584"/>
        <v>0.60373344267671347</v>
      </c>
      <c r="Q3026">
        <f t="shared" si="1585"/>
        <v>-0.5634303877321738</v>
      </c>
      <c r="R3026">
        <f t="shared" si="1586"/>
        <v>-0.96257600818290445</v>
      </c>
      <c r="S3026">
        <f t="shared" si="1587"/>
        <v>-4.962359691597764E-2</v>
      </c>
      <c r="U3026" s="1" t="s">
        <v>3105</v>
      </c>
      <c r="V3026" s="3">
        <v>0.99990000000000001</v>
      </c>
      <c r="W3026" s="3">
        <v>6378137</v>
      </c>
      <c r="X3026" s="3">
        <v>298.25722210100002</v>
      </c>
      <c r="AA3026" s="3">
        <f t="shared" si="1588"/>
        <v>1.6792203946287445E-3</v>
      </c>
      <c r="AB3026" s="3">
        <f t="shared" si="1609"/>
        <v>1.0000007049454078</v>
      </c>
      <c r="AC3026" s="3">
        <f t="shared" si="1589"/>
        <v>-2.5188297041239312E-3</v>
      </c>
      <c r="AD3026" s="3">
        <f t="shared" si="1590"/>
        <v>2.6435429493240994E-6</v>
      </c>
      <c r="AE3026" s="3">
        <f t="shared" si="1591"/>
        <v>-3.4526259073074147E-9</v>
      </c>
      <c r="AF3026" s="3">
        <f t="shared" si="1592"/>
        <v>4.8918304243879506E-12</v>
      </c>
      <c r="AG3026" s="3">
        <f t="shared" si="1593"/>
        <v>-7.2287260458139161E-15</v>
      </c>
      <c r="AH3026" s="3" t="s">
        <v>57</v>
      </c>
      <c r="AI3026" s="3">
        <f t="shared" si="1594"/>
        <v>8.377318247285465E-4</v>
      </c>
      <c r="AJ3026" s="3">
        <f t="shared" si="1595"/>
        <v>7.6085278483792483E-7</v>
      </c>
      <c r="AK3026" s="3">
        <f t="shared" si="1596"/>
        <v>1.1976455002315586E-9</v>
      </c>
      <c r="AL3026" s="3">
        <f t="shared" si="1597"/>
        <v>2.4291502606542476E-12</v>
      </c>
      <c r="AM3026" s="3">
        <f t="shared" si="1598"/>
        <v>5.7501643840919741E-15</v>
      </c>
      <c r="AP3026" s="3">
        <f t="shared" si="1599"/>
        <v>6366812.4008564716</v>
      </c>
      <c r="AQ3026">
        <f t="shared" si="1600"/>
        <v>-2.3861053274235222E-3</v>
      </c>
      <c r="AR3026">
        <f t="shared" si="1601"/>
        <v>3953586.9442910855</v>
      </c>
      <c r="AU3026">
        <f t="shared" si="1602"/>
        <v>-0.76335910101326143</v>
      </c>
      <c r="AV3026">
        <f t="shared" si="1603"/>
        <v>-0.64597436706128308</v>
      </c>
      <c r="AY3026">
        <f t="shared" si="1604"/>
        <v>0</v>
      </c>
      <c r="AZ3026">
        <f t="shared" si="1610"/>
        <v>1</v>
      </c>
      <c r="BC3026">
        <f t="shared" si="1605"/>
        <v>0</v>
      </c>
      <c r="BD3026">
        <f t="shared" si="1606"/>
        <v>-0.76835924415261836</v>
      </c>
      <c r="BG3026">
        <f t="shared" si="1607"/>
        <v>-3953586.9442910855</v>
      </c>
      <c r="BH3026">
        <f t="shared" si="1608"/>
        <v>-4903877.1605711868</v>
      </c>
    </row>
    <row r="3027" spans="9:60">
      <c r="I3027">
        <v>35.715560913085902</v>
      </c>
      <c r="J3027">
        <v>139.76123046875</v>
      </c>
      <c r="K3027">
        <f t="shared" si="1579"/>
        <v>0</v>
      </c>
      <c r="L3027">
        <f t="shared" si="1580"/>
        <v>0</v>
      </c>
      <c r="M3027">
        <f t="shared" si="1581"/>
        <v>0.62335413212994129</v>
      </c>
      <c r="N3027">
        <f t="shared" si="1582"/>
        <v>2.4392936383183055</v>
      </c>
      <c r="O3027">
        <f t="shared" si="1583"/>
        <v>0.94794152197184645</v>
      </c>
      <c r="P3027">
        <f t="shared" si="1584"/>
        <v>0.60373344267671347</v>
      </c>
      <c r="Q3027">
        <f t="shared" si="1585"/>
        <v>-0.5634303877321738</v>
      </c>
      <c r="R3027">
        <f t="shared" si="1586"/>
        <v>-0.96257600818290445</v>
      </c>
      <c r="S3027">
        <f t="shared" si="1587"/>
        <v>-4.962359691597764E-2</v>
      </c>
      <c r="U3027" s="1" t="s">
        <v>3106</v>
      </c>
      <c r="V3027" s="3">
        <v>0.99990000000000001</v>
      </c>
      <c r="W3027" s="3">
        <v>6378137</v>
      </c>
      <c r="X3027" s="3">
        <v>298.25722210100002</v>
      </c>
      <c r="AA3027" s="3">
        <f t="shared" si="1588"/>
        <v>1.6792203946287445E-3</v>
      </c>
      <c r="AB3027" s="3">
        <f t="shared" si="1609"/>
        <v>1.0000007049454078</v>
      </c>
      <c r="AC3027" s="3">
        <f t="shared" si="1589"/>
        <v>-2.5188297041239312E-3</v>
      </c>
      <c r="AD3027" s="3">
        <f t="shared" si="1590"/>
        <v>2.6435429493240994E-6</v>
      </c>
      <c r="AE3027" s="3">
        <f t="shared" si="1591"/>
        <v>-3.4526259073074147E-9</v>
      </c>
      <c r="AF3027" s="3">
        <f t="shared" si="1592"/>
        <v>4.8918304243879506E-12</v>
      </c>
      <c r="AG3027" s="3">
        <f t="shared" si="1593"/>
        <v>-7.2287260458139161E-15</v>
      </c>
      <c r="AH3027" s="3" t="s">
        <v>57</v>
      </c>
      <c r="AI3027" s="3">
        <f t="shared" si="1594"/>
        <v>8.377318247285465E-4</v>
      </c>
      <c r="AJ3027" s="3">
        <f t="shared" si="1595"/>
        <v>7.6085278483792483E-7</v>
      </c>
      <c r="AK3027" s="3">
        <f t="shared" si="1596"/>
        <v>1.1976455002315586E-9</v>
      </c>
      <c r="AL3027" s="3">
        <f t="shared" si="1597"/>
        <v>2.4291502606542476E-12</v>
      </c>
      <c r="AM3027" s="3">
        <f t="shared" si="1598"/>
        <v>5.7501643840919741E-15</v>
      </c>
      <c r="AP3027" s="3">
        <f t="shared" si="1599"/>
        <v>6366812.4008564716</v>
      </c>
      <c r="AQ3027">
        <f t="shared" si="1600"/>
        <v>-2.3861053274235222E-3</v>
      </c>
      <c r="AR3027">
        <f t="shared" si="1601"/>
        <v>3953586.9442910855</v>
      </c>
      <c r="AU3027">
        <f t="shared" si="1602"/>
        <v>-0.76335910101326143</v>
      </c>
      <c r="AV3027">
        <f t="shared" si="1603"/>
        <v>-0.64597436706128308</v>
      </c>
      <c r="AY3027">
        <f t="shared" si="1604"/>
        <v>0</v>
      </c>
      <c r="AZ3027">
        <f t="shared" si="1610"/>
        <v>1</v>
      </c>
      <c r="BC3027">
        <f t="shared" si="1605"/>
        <v>0</v>
      </c>
      <c r="BD3027">
        <f t="shared" si="1606"/>
        <v>-0.76835924415261836</v>
      </c>
      <c r="BG3027">
        <f t="shared" si="1607"/>
        <v>-3953586.9442910855</v>
      </c>
      <c r="BH3027">
        <f t="shared" si="1608"/>
        <v>-4903877.1605711868</v>
      </c>
    </row>
    <row r="3028" spans="9:60">
      <c r="I3028">
        <v>35.715560913085902</v>
      </c>
      <c r="J3028">
        <v>139.76123046875</v>
      </c>
      <c r="K3028">
        <f t="shared" si="1579"/>
        <v>0</v>
      </c>
      <c r="L3028">
        <f t="shared" si="1580"/>
        <v>0</v>
      </c>
      <c r="M3028">
        <f t="shared" si="1581"/>
        <v>0.62335413212994129</v>
      </c>
      <c r="N3028">
        <f t="shared" si="1582"/>
        <v>2.4392936383183055</v>
      </c>
      <c r="O3028">
        <f t="shared" si="1583"/>
        <v>0.94794152197184645</v>
      </c>
      <c r="P3028">
        <f t="shared" si="1584"/>
        <v>0.60373344267671347</v>
      </c>
      <c r="Q3028">
        <f t="shared" si="1585"/>
        <v>-0.5634303877321738</v>
      </c>
      <c r="R3028">
        <f t="shared" si="1586"/>
        <v>-0.96257600818290445</v>
      </c>
      <c r="S3028">
        <f t="shared" si="1587"/>
        <v>-4.962359691597764E-2</v>
      </c>
      <c r="U3028" s="1" t="s">
        <v>3107</v>
      </c>
      <c r="V3028" s="3">
        <v>0.99990000000000001</v>
      </c>
      <c r="W3028" s="3">
        <v>6378137</v>
      </c>
      <c r="X3028" s="3">
        <v>298.25722210100002</v>
      </c>
      <c r="AA3028" s="3">
        <f t="shared" si="1588"/>
        <v>1.6792203946287445E-3</v>
      </c>
      <c r="AB3028" s="3">
        <f t="shared" si="1609"/>
        <v>1.0000007049454078</v>
      </c>
      <c r="AC3028" s="3">
        <f t="shared" si="1589"/>
        <v>-2.5188297041239312E-3</v>
      </c>
      <c r="AD3028" s="3">
        <f t="shared" si="1590"/>
        <v>2.6435429493240994E-6</v>
      </c>
      <c r="AE3028" s="3">
        <f t="shared" si="1591"/>
        <v>-3.4526259073074147E-9</v>
      </c>
      <c r="AF3028" s="3">
        <f t="shared" si="1592"/>
        <v>4.8918304243879506E-12</v>
      </c>
      <c r="AG3028" s="3">
        <f t="shared" si="1593"/>
        <v>-7.2287260458139161E-15</v>
      </c>
      <c r="AH3028" s="3" t="s">
        <v>57</v>
      </c>
      <c r="AI3028" s="3">
        <f t="shared" si="1594"/>
        <v>8.377318247285465E-4</v>
      </c>
      <c r="AJ3028" s="3">
        <f t="shared" si="1595"/>
        <v>7.6085278483792483E-7</v>
      </c>
      <c r="AK3028" s="3">
        <f t="shared" si="1596"/>
        <v>1.1976455002315586E-9</v>
      </c>
      <c r="AL3028" s="3">
        <f t="shared" si="1597"/>
        <v>2.4291502606542476E-12</v>
      </c>
      <c r="AM3028" s="3">
        <f t="shared" si="1598"/>
        <v>5.7501643840919741E-15</v>
      </c>
      <c r="AP3028" s="3">
        <f t="shared" si="1599"/>
        <v>6366812.4008564716</v>
      </c>
      <c r="AQ3028">
        <f t="shared" si="1600"/>
        <v>-2.3861053274235222E-3</v>
      </c>
      <c r="AR3028">
        <f t="shared" si="1601"/>
        <v>3953586.9442910855</v>
      </c>
      <c r="AU3028">
        <f t="shared" si="1602"/>
        <v>-0.76335910101326143</v>
      </c>
      <c r="AV3028">
        <f t="shared" si="1603"/>
        <v>-0.64597436706128308</v>
      </c>
      <c r="AY3028">
        <f t="shared" si="1604"/>
        <v>0</v>
      </c>
      <c r="AZ3028">
        <f t="shared" si="1610"/>
        <v>1</v>
      </c>
      <c r="BC3028">
        <f t="shared" si="1605"/>
        <v>0</v>
      </c>
      <c r="BD3028">
        <f t="shared" si="1606"/>
        <v>-0.76835924415261836</v>
      </c>
      <c r="BG3028">
        <f t="shared" si="1607"/>
        <v>-3953586.9442910855</v>
      </c>
      <c r="BH3028">
        <f t="shared" si="1608"/>
        <v>-4903877.1605711868</v>
      </c>
    </row>
    <row r="3029" spans="9:60">
      <c r="I3029">
        <v>35.715560913085902</v>
      </c>
      <c r="J3029">
        <v>139.76123046875</v>
      </c>
      <c r="K3029">
        <f t="shared" si="1579"/>
        <v>0</v>
      </c>
      <c r="L3029">
        <f t="shared" si="1580"/>
        <v>0</v>
      </c>
      <c r="M3029">
        <f t="shared" si="1581"/>
        <v>0.62335413212994129</v>
      </c>
      <c r="N3029">
        <f t="shared" si="1582"/>
        <v>2.4392936383183055</v>
      </c>
      <c r="O3029">
        <f t="shared" si="1583"/>
        <v>0.94794152197184645</v>
      </c>
      <c r="P3029">
        <f t="shared" si="1584"/>
        <v>0.60373344267671347</v>
      </c>
      <c r="Q3029">
        <f t="shared" si="1585"/>
        <v>-0.5634303877321738</v>
      </c>
      <c r="R3029">
        <f t="shared" si="1586"/>
        <v>-0.96257600818290445</v>
      </c>
      <c r="S3029">
        <f t="shared" si="1587"/>
        <v>-4.962359691597764E-2</v>
      </c>
      <c r="U3029" s="1" t="s">
        <v>3108</v>
      </c>
      <c r="V3029" s="3">
        <v>0.99990000000000001</v>
      </c>
      <c r="W3029" s="3">
        <v>6378137</v>
      </c>
      <c r="X3029" s="3">
        <v>298.25722210100002</v>
      </c>
      <c r="AA3029" s="3">
        <f t="shared" si="1588"/>
        <v>1.6792203946287445E-3</v>
      </c>
      <c r="AB3029" s="3">
        <f t="shared" si="1609"/>
        <v>1.0000007049454078</v>
      </c>
      <c r="AC3029" s="3">
        <f t="shared" si="1589"/>
        <v>-2.5188297041239312E-3</v>
      </c>
      <c r="AD3029" s="3">
        <f t="shared" si="1590"/>
        <v>2.6435429493240994E-6</v>
      </c>
      <c r="AE3029" s="3">
        <f t="shared" si="1591"/>
        <v>-3.4526259073074147E-9</v>
      </c>
      <c r="AF3029" s="3">
        <f t="shared" si="1592"/>
        <v>4.8918304243879506E-12</v>
      </c>
      <c r="AG3029" s="3">
        <f t="shared" si="1593"/>
        <v>-7.2287260458139161E-15</v>
      </c>
      <c r="AH3029" s="3" t="s">
        <v>57</v>
      </c>
      <c r="AI3029" s="3">
        <f t="shared" si="1594"/>
        <v>8.377318247285465E-4</v>
      </c>
      <c r="AJ3029" s="3">
        <f t="shared" si="1595"/>
        <v>7.6085278483792483E-7</v>
      </c>
      <c r="AK3029" s="3">
        <f t="shared" si="1596"/>
        <v>1.1976455002315586E-9</v>
      </c>
      <c r="AL3029" s="3">
        <f t="shared" si="1597"/>
        <v>2.4291502606542476E-12</v>
      </c>
      <c r="AM3029" s="3">
        <f t="shared" si="1598"/>
        <v>5.7501643840919741E-15</v>
      </c>
      <c r="AP3029" s="3">
        <f t="shared" si="1599"/>
        <v>6366812.4008564716</v>
      </c>
      <c r="AQ3029">
        <f t="shared" si="1600"/>
        <v>-2.3861053274235222E-3</v>
      </c>
      <c r="AR3029">
        <f t="shared" si="1601"/>
        <v>3953586.9442910855</v>
      </c>
      <c r="AU3029">
        <f t="shared" si="1602"/>
        <v>-0.76335910101326143</v>
      </c>
      <c r="AV3029">
        <f t="shared" si="1603"/>
        <v>-0.64597436706128308</v>
      </c>
      <c r="AY3029">
        <f t="shared" si="1604"/>
        <v>0</v>
      </c>
      <c r="AZ3029">
        <f t="shared" si="1610"/>
        <v>1</v>
      </c>
      <c r="BC3029">
        <f t="shared" si="1605"/>
        <v>0</v>
      </c>
      <c r="BD3029">
        <f t="shared" si="1606"/>
        <v>-0.76835924415261836</v>
      </c>
      <c r="BG3029">
        <f t="shared" si="1607"/>
        <v>-3953586.9442910855</v>
      </c>
      <c r="BH3029">
        <f t="shared" si="1608"/>
        <v>-4903877.1605711868</v>
      </c>
    </row>
    <row r="3030" spans="9:60">
      <c r="I3030">
        <v>35.715560913085902</v>
      </c>
      <c r="J3030">
        <v>139.76123046875</v>
      </c>
      <c r="K3030">
        <f t="shared" si="1579"/>
        <v>0</v>
      </c>
      <c r="L3030">
        <f t="shared" si="1580"/>
        <v>0</v>
      </c>
      <c r="M3030">
        <f t="shared" si="1581"/>
        <v>0.62335413212994129</v>
      </c>
      <c r="N3030">
        <f t="shared" si="1582"/>
        <v>2.4392936383183055</v>
      </c>
      <c r="O3030">
        <f t="shared" si="1583"/>
        <v>0.94794152197184645</v>
      </c>
      <c r="P3030">
        <f t="shared" si="1584"/>
        <v>0.60373344267671347</v>
      </c>
      <c r="Q3030">
        <f t="shared" si="1585"/>
        <v>-0.5634303877321738</v>
      </c>
      <c r="R3030">
        <f t="shared" si="1586"/>
        <v>-0.96257600818290445</v>
      </c>
      <c r="S3030">
        <f t="shared" si="1587"/>
        <v>-4.962359691597764E-2</v>
      </c>
      <c r="U3030" s="1" t="s">
        <v>3109</v>
      </c>
      <c r="V3030" s="3">
        <v>0.99990000000000001</v>
      </c>
      <c r="W3030" s="3">
        <v>6378137</v>
      </c>
      <c r="X3030" s="3">
        <v>298.25722210100002</v>
      </c>
      <c r="AA3030" s="3">
        <f t="shared" si="1588"/>
        <v>1.6792203946287445E-3</v>
      </c>
      <c r="AB3030" s="3">
        <f t="shared" si="1609"/>
        <v>1.0000007049454078</v>
      </c>
      <c r="AC3030" s="3">
        <f t="shared" si="1589"/>
        <v>-2.5188297041239312E-3</v>
      </c>
      <c r="AD3030" s="3">
        <f t="shared" si="1590"/>
        <v>2.6435429493240994E-6</v>
      </c>
      <c r="AE3030" s="3">
        <f t="shared" si="1591"/>
        <v>-3.4526259073074147E-9</v>
      </c>
      <c r="AF3030" s="3">
        <f t="shared" si="1592"/>
        <v>4.8918304243879506E-12</v>
      </c>
      <c r="AG3030" s="3">
        <f t="shared" si="1593"/>
        <v>-7.2287260458139161E-15</v>
      </c>
      <c r="AH3030" s="3" t="s">
        <v>57</v>
      </c>
      <c r="AI3030" s="3">
        <f t="shared" si="1594"/>
        <v>8.377318247285465E-4</v>
      </c>
      <c r="AJ3030" s="3">
        <f t="shared" si="1595"/>
        <v>7.6085278483792483E-7</v>
      </c>
      <c r="AK3030" s="3">
        <f t="shared" si="1596"/>
        <v>1.1976455002315586E-9</v>
      </c>
      <c r="AL3030" s="3">
        <f t="shared" si="1597"/>
        <v>2.4291502606542476E-12</v>
      </c>
      <c r="AM3030" s="3">
        <f t="shared" si="1598"/>
        <v>5.7501643840919741E-15</v>
      </c>
      <c r="AP3030" s="3">
        <f t="shared" si="1599"/>
        <v>6366812.4008564716</v>
      </c>
      <c r="AQ3030">
        <f t="shared" si="1600"/>
        <v>-2.3861053274235222E-3</v>
      </c>
      <c r="AR3030">
        <f t="shared" si="1601"/>
        <v>3953586.9442910855</v>
      </c>
      <c r="AU3030">
        <f t="shared" si="1602"/>
        <v>-0.76335910101326143</v>
      </c>
      <c r="AV3030">
        <f t="shared" si="1603"/>
        <v>-0.64597436706128308</v>
      </c>
      <c r="AY3030">
        <f t="shared" si="1604"/>
        <v>0</v>
      </c>
      <c r="AZ3030">
        <f t="shared" si="1610"/>
        <v>1</v>
      </c>
      <c r="BC3030">
        <f t="shared" si="1605"/>
        <v>0</v>
      </c>
      <c r="BD3030">
        <f t="shared" si="1606"/>
        <v>-0.76835924415261836</v>
      </c>
      <c r="BG3030">
        <f t="shared" si="1607"/>
        <v>-3953586.9442910855</v>
      </c>
      <c r="BH3030">
        <f t="shared" si="1608"/>
        <v>-4903877.1605711868</v>
      </c>
    </row>
    <row r="3031" spans="9:60">
      <c r="I3031">
        <v>35.715560913085902</v>
      </c>
      <c r="J3031">
        <v>139.76123046875</v>
      </c>
      <c r="K3031">
        <f t="shared" si="1579"/>
        <v>0</v>
      </c>
      <c r="L3031">
        <f t="shared" si="1580"/>
        <v>0</v>
      </c>
      <c r="M3031">
        <f t="shared" si="1581"/>
        <v>0.62335413212994129</v>
      </c>
      <c r="N3031">
        <f t="shared" si="1582"/>
        <v>2.4392936383183055</v>
      </c>
      <c r="O3031">
        <f t="shared" si="1583"/>
        <v>0.94794152197184645</v>
      </c>
      <c r="P3031">
        <f t="shared" si="1584"/>
        <v>0.60373344267671347</v>
      </c>
      <c r="Q3031">
        <f t="shared" si="1585"/>
        <v>-0.5634303877321738</v>
      </c>
      <c r="R3031">
        <f t="shared" si="1586"/>
        <v>-0.96257600818290445</v>
      </c>
      <c r="S3031">
        <f t="shared" si="1587"/>
        <v>-4.962359691597764E-2</v>
      </c>
      <c r="U3031" s="1" t="s">
        <v>3110</v>
      </c>
      <c r="V3031" s="3">
        <v>0.99990000000000001</v>
      </c>
      <c r="W3031" s="3">
        <v>6378137</v>
      </c>
      <c r="X3031" s="3">
        <v>298.25722210100002</v>
      </c>
      <c r="AA3031" s="3">
        <f t="shared" si="1588"/>
        <v>1.6792203946287445E-3</v>
      </c>
      <c r="AB3031" s="3">
        <f t="shared" si="1609"/>
        <v>1.0000007049454078</v>
      </c>
      <c r="AC3031" s="3">
        <f t="shared" si="1589"/>
        <v>-2.5188297041239312E-3</v>
      </c>
      <c r="AD3031" s="3">
        <f t="shared" si="1590"/>
        <v>2.6435429493240994E-6</v>
      </c>
      <c r="AE3031" s="3">
        <f t="shared" si="1591"/>
        <v>-3.4526259073074147E-9</v>
      </c>
      <c r="AF3031" s="3">
        <f t="shared" si="1592"/>
        <v>4.8918304243879506E-12</v>
      </c>
      <c r="AG3031" s="3">
        <f t="shared" si="1593"/>
        <v>-7.2287260458139161E-15</v>
      </c>
      <c r="AH3031" s="3" t="s">
        <v>57</v>
      </c>
      <c r="AI3031" s="3">
        <f t="shared" si="1594"/>
        <v>8.377318247285465E-4</v>
      </c>
      <c r="AJ3031" s="3">
        <f t="shared" si="1595"/>
        <v>7.6085278483792483E-7</v>
      </c>
      <c r="AK3031" s="3">
        <f t="shared" si="1596"/>
        <v>1.1976455002315586E-9</v>
      </c>
      <c r="AL3031" s="3">
        <f t="shared" si="1597"/>
        <v>2.4291502606542476E-12</v>
      </c>
      <c r="AM3031" s="3">
        <f t="shared" si="1598"/>
        <v>5.7501643840919741E-15</v>
      </c>
      <c r="AP3031" s="3">
        <f t="shared" si="1599"/>
        <v>6366812.4008564716</v>
      </c>
      <c r="AQ3031">
        <f t="shared" si="1600"/>
        <v>-2.3861053274235222E-3</v>
      </c>
      <c r="AR3031">
        <f t="shared" si="1601"/>
        <v>3953586.9442910855</v>
      </c>
      <c r="AU3031">
        <f t="shared" si="1602"/>
        <v>-0.76335910101326143</v>
      </c>
      <c r="AV3031">
        <f t="shared" si="1603"/>
        <v>-0.64597436706128308</v>
      </c>
      <c r="AY3031">
        <f t="shared" si="1604"/>
        <v>0</v>
      </c>
      <c r="AZ3031">
        <f t="shared" si="1610"/>
        <v>1</v>
      </c>
      <c r="BC3031">
        <f t="shared" si="1605"/>
        <v>0</v>
      </c>
      <c r="BD3031">
        <f t="shared" si="1606"/>
        <v>-0.76835924415261836</v>
      </c>
      <c r="BG3031">
        <f t="shared" si="1607"/>
        <v>-3953586.9442910855</v>
      </c>
      <c r="BH3031">
        <f t="shared" si="1608"/>
        <v>-4903877.1605711868</v>
      </c>
    </row>
    <row r="3032" spans="9:60">
      <c r="I3032">
        <v>35.715560913085902</v>
      </c>
      <c r="J3032">
        <v>139.76123046875</v>
      </c>
      <c r="K3032">
        <f t="shared" si="1579"/>
        <v>0</v>
      </c>
      <c r="L3032">
        <f t="shared" si="1580"/>
        <v>0</v>
      </c>
      <c r="M3032">
        <f t="shared" si="1581"/>
        <v>0.62335413212994129</v>
      </c>
      <c r="N3032">
        <f t="shared" si="1582"/>
        <v>2.4392936383183055</v>
      </c>
      <c r="O3032">
        <f t="shared" si="1583"/>
        <v>0.94794152197184645</v>
      </c>
      <c r="P3032">
        <f t="shared" si="1584"/>
        <v>0.60373344267671347</v>
      </c>
      <c r="Q3032">
        <f t="shared" si="1585"/>
        <v>-0.5634303877321738</v>
      </c>
      <c r="R3032">
        <f t="shared" si="1586"/>
        <v>-0.96257600818290445</v>
      </c>
      <c r="S3032">
        <f t="shared" si="1587"/>
        <v>-4.962359691597764E-2</v>
      </c>
      <c r="U3032" s="1" t="s">
        <v>3111</v>
      </c>
      <c r="V3032" s="3">
        <v>0.99990000000000001</v>
      </c>
      <c r="W3032" s="3">
        <v>6378137</v>
      </c>
      <c r="X3032" s="3">
        <v>298.25722210100002</v>
      </c>
      <c r="AA3032" s="3">
        <f t="shared" si="1588"/>
        <v>1.6792203946287445E-3</v>
      </c>
      <c r="AB3032" s="3">
        <f t="shared" si="1609"/>
        <v>1.0000007049454078</v>
      </c>
      <c r="AC3032" s="3">
        <f t="shared" si="1589"/>
        <v>-2.5188297041239312E-3</v>
      </c>
      <c r="AD3032" s="3">
        <f t="shared" si="1590"/>
        <v>2.6435429493240994E-6</v>
      </c>
      <c r="AE3032" s="3">
        <f t="shared" si="1591"/>
        <v>-3.4526259073074147E-9</v>
      </c>
      <c r="AF3032" s="3">
        <f t="shared" si="1592"/>
        <v>4.8918304243879506E-12</v>
      </c>
      <c r="AG3032" s="3">
        <f t="shared" si="1593"/>
        <v>-7.2287260458139161E-15</v>
      </c>
      <c r="AH3032" s="3" t="s">
        <v>57</v>
      </c>
      <c r="AI3032" s="3">
        <f t="shared" si="1594"/>
        <v>8.377318247285465E-4</v>
      </c>
      <c r="AJ3032" s="3">
        <f t="shared" si="1595"/>
        <v>7.6085278483792483E-7</v>
      </c>
      <c r="AK3032" s="3">
        <f t="shared" si="1596"/>
        <v>1.1976455002315586E-9</v>
      </c>
      <c r="AL3032" s="3">
        <f t="shared" si="1597"/>
        <v>2.4291502606542476E-12</v>
      </c>
      <c r="AM3032" s="3">
        <f t="shared" si="1598"/>
        <v>5.7501643840919741E-15</v>
      </c>
      <c r="AP3032" s="3">
        <f t="shared" si="1599"/>
        <v>6366812.4008564716</v>
      </c>
      <c r="AQ3032">
        <f t="shared" si="1600"/>
        <v>-2.3861053274235222E-3</v>
      </c>
      <c r="AR3032">
        <f t="shared" si="1601"/>
        <v>3953586.9442910855</v>
      </c>
      <c r="AU3032">
        <f t="shared" si="1602"/>
        <v>-0.76335910101326143</v>
      </c>
      <c r="AV3032">
        <f t="shared" si="1603"/>
        <v>-0.64597436706128308</v>
      </c>
      <c r="AY3032">
        <f t="shared" si="1604"/>
        <v>0</v>
      </c>
      <c r="AZ3032">
        <f t="shared" si="1610"/>
        <v>1</v>
      </c>
      <c r="BC3032">
        <f t="shared" si="1605"/>
        <v>0</v>
      </c>
      <c r="BD3032">
        <f t="shared" si="1606"/>
        <v>-0.76835924415261836</v>
      </c>
      <c r="BG3032">
        <f t="shared" si="1607"/>
        <v>-3953586.9442910855</v>
      </c>
      <c r="BH3032">
        <f t="shared" si="1608"/>
        <v>-4903877.1605711868</v>
      </c>
    </row>
    <row r="3033" spans="9:60">
      <c r="I3033">
        <v>35.715560913085902</v>
      </c>
      <c r="J3033">
        <v>139.76123046875</v>
      </c>
      <c r="K3033">
        <f t="shared" si="1579"/>
        <v>0</v>
      </c>
      <c r="L3033">
        <f t="shared" si="1580"/>
        <v>0</v>
      </c>
      <c r="M3033">
        <f t="shared" si="1581"/>
        <v>0.62335413212994129</v>
      </c>
      <c r="N3033">
        <f t="shared" si="1582"/>
        <v>2.4392936383183055</v>
      </c>
      <c r="O3033">
        <f t="shared" si="1583"/>
        <v>0.94794152197184645</v>
      </c>
      <c r="P3033">
        <f t="shared" si="1584"/>
        <v>0.60373344267671347</v>
      </c>
      <c r="Q3033">
        <f t="shared" si="1585"/>
        <v>-0.5634303877321738</v>
      </c>
      <c r="R3033">
        <f t="shared" si="1586"/>
        <v>-0.96257600818290445</v>
      </c>
      <c r="S3033">
        <f t="shared" si="1587"/>
        <v>-4.962359691597764E-2</v>
      </c>
      <c r="U3033" s="1" t="s">
        <v>3112</v>
      </c>
      <c r="V3033" s="3">
        <v>0.99990000000000001</v>
      </c>
      <c r="W3033" s="3">
        <v>6378137</v>
      </c>
      <c r="X3033" s="3">
        <v>298.25722210100002</v>
      </c>
      <c r="AA3033" s="3">
        <f t="shared" si="1588"/>
        <v>1.6792203946287445E-3</v>
      </c>
      <c r="AB3033" s="3">
        <f t="shared" si="1609"/>
        <v>1.0000007049454078</v>
      </c>
      <c r="AC3033" s="3">
        <f t="shared" si="1589"/>
        <v>-2.5188297041239312E-3</v>
      </c>
      <c r="AD3033" s="3">
        <f t="shared" si="1590"/>
        <v>2.6435429493240994E-6</v>
      </c>
      <c r="AE3033" s="3">
        <f t="shared" si="1591"/>
        <v>-3.4526259073074147E-9</v>
      </c>
      <c r="AF3033" s="3">
        <f t="shared" si="1592"/>
        <v>4.8918304243879506E-12</v>
      </c>
      <c r="AG3033" s="3">
        <f t="shared" si="1593"/>
        <v>-7.2287260458139161E-15</v>
      </c>
      <c r="AH3033" s="3" t="s">
        <v>57</v>
      </c>
      <c r="AI3033" s="3">
        <f t="shared" si="1594"/>
        <v>8.377318247285465E-4</v>
      </c>
      <c r="AJ3033" s="3">
        <f t="shared" si="1595"/>
        <v>7.6085278483792483E-7</v>
      </c>
      <c r="AK3033" s="3">
        <f t="shared" si="1596"/>
        <v>1.1976455002315586E-9</v>
      </c>
      <c r="AL3033" s="3">
        <f t="shared" si="1597"/>
        <v>2.4291502606542476E-12</v>
      </c>
      <c r="AM3033" s="3">
        <f t="shared" si="1598"/>
        <v>5.7501643840919741E-15</v>
      </c>
      <c r="AP3033" s="3">
        <f t="shared" si="1599"/>
        <v>6366812.4008564716</v>
      </c>
      <c r="AQ3033">
        <f t="shared" si="1600"/>
        <v>-2.3861053274235222E-3</v>
      </c>
      <c r="AR3033">
        <f t="shared" si="1601"/>
        <v>3953586.9442910855</v>
      </c>
      <c r="AU3033">
        <f t="shared" si="1602"/>
        <v>-0.76335910101326143</v>
      </c>
      <c r="AV3033">
        <f t="shared" si="1603"/>
        <v>-0.64597436706128308</v>
      </c>
      <c r="AY3033">
        <f t="shared" si="1604"/>
        <v>0</v>
      </c>
      <c r="AZ3033">
        <f t="shared" si="1610"/>
        <v>1</v>
      </c>
      <c r="BC3033">
        <f t="shared" si="1605"/>
        <v>0</v>
      </c>
      <c r="BD3033">
        <f t="shared" si="1606"/>
        <v>-0.76835924415261836</v>
      </c>
      <c r="BG3033">
        <f t="shared" si="1607"/>
        <v>-3953586.9442910855</v>
      </c>
      <c r="BH3033">
        <f t="shared" si="1608"/>
        <v>-4903877.1605711868</v>
      </c>
    </row>
    <row r="3034" spans="9:60">
      <c r="I3034">
        <v>35.715560913085902</v>
      </c>
      <c r="J3034">
        <v>139.76123046875</v>
      </c>
      <c r="K3034">
        <f t="shared" si="1579"/>
        <v>0</v>
      </c>
      <c r="L3034">
        <f t="shared" si="1580"/>
        <v>0</v>
      </c>
      <c r="M3034">
        <f t="shared" si="1581"/>
        <v>0.62335413212994129</v>
      </c>
      <c r="N3034">
        <f t="shared" si="1582"/>
        <v>2.4392936383183055</v>
      </c>
      <c r="O3034">
        <f t="shared" si="1583"/>
        <v>0.94794152197184645</v>
      </c>
      <c r="P3034">
        <f t="shared" si="1584"/>
        <v>0.60373344267671347</v>
      </c>
      <c r="Q3034">
        <f t="shared" si="1585"/>
        <v>-0.5634303877321738</v>
      </c>
      <c r="R3034">
        <f t="shared" si="1586"/>
        <v>-0.96257600818290445</v>
      </c>
      <c r="S3034">
        <f t="shared" si="1587"/>
        <v>-4.962359691597764E-2</v>
      </c>
      <c r="U3034" s="1" t="s">
        <v>3113</v>
      </c>
      <c r="V3034" s="3">
        <v>0.99990000000000001</v>
      </c>
      <c r="W3034" s="3">
        <v>6378137</v>
      </c>
      <c r="X3034" s="3">
        <v>298.25722210100002</v>
      </c>
      <c r="AA3034" s="3">
        <f t="shared" si="1588"/>
        <v>1.6792203946287445E-3</v>
      </c>
      <c r="AB3034" s="3">
        <f t="shared" si="1609"/>
        <v>1.0000007049454078</v>
      </c>
      <c r="AC3034" s="3">
        <f t="shared" si="1589"/>
        <v>-2.5188297041239312E-3</v>
      </c>
      <c r="AD3034" s="3">
        <f t="shared" si="1590"/>
        <v>2.6435429493240994E-6</v>
      </c>
      <c r="AE3034" s="3">
        <f t="shared" si="1591"/>
        <v>-3.4526259073074147E-9</v>
      </c>
      <c r="AF3034" s="3">
        <f t="shared" si="1592"/>
        <v>4.8918304243879506E-12</v>
      </c>
      <c r="AG3034" s="3">
        <f t="shared" si="1593"/>
        <v>-7.2287260458139161E-15</v>
      </c>
      <c r="AH3034" s="3" t="s">
        <v>57</v>
      </c>
      <c r="AI3034" s="3">
        <f t="shared" si="1594"/>
        <v>8.377318247285465E-4</v>
      </c>
      <c r="AJ3034" s="3">
        <f t="shared" si="1595"/>
        <v>7.6085278483792483E-7</v>
      </c>
      <c r="AK3034" s="3">
        <f t="shared" si="1596"/>
        <v>1.1976455002315586E-9</v>
      </c>
      <c r="AL3034" s="3">
        <f t="shared" si="1597"/>
        <v>2.4291502606542476E-12</v>
      </c>
      <c r="AM3034" s="3">
        <f t="shared" si="1598"/>
        <v>5.7501643840919741E-15</v>
      </c>
      <c r="AP3034" s="3">
        <f t="shared" si="1599"/>
        <v>6366812.4008564716</v>
      </c>
      <c r="AQ3034">
        <f t="shared" si="1600"/>
        <v>-2.3861053274235222E-3</v>
      </c>
      <c r="AR3034">
        <f t="shared" si="1601"/>
        <v>3953586.9442910855</v>
      </c>
      <c r="AU3034">
        <f t="shared" si="1602"/>
        <v>-0.76335910101326143</v>
      </c>
      <c r="AV3034">
        <f t="shared" si="1603"/>
        <v>-0.64597436706128308</v>
      </c>
      <c r="AY3034">
        <f t="shared" si="1604"/>
        <v>0</v>
      </c>
      <c r="AZ3034">
        <f t="shared" si="1610"/>
        <v>1</v>
      </c>
      <c r="BC3034">
        <f t="shared" si="1605"/>
        <v>0</v>
      </c>
      <c r="BD3034">
        <f t="shared" si="1606"/>
        <v>-0.76835924415261836</v>
      </c>
      <c r="BG3034">
        <f t="shared" si="1607"/>
        <v>-3953586.9442910855</v>
      </c>
      <c r="BH3034">
        <f t="shared" si="1608"/>
        <v>-4903877.1605711868</v>
      </c>
    </row>
    <row r="3035" spans="9:60">
      <c r="I3035">
        <v>35.715560913085902</v>
      </c>
      <c r="J3035">
        <v>139.76123046875</v>
      </c>
      <c r="K3035">
        <f t="shared" si="1579"/>
        <v>0</v>
      </c>
      <c r="L3035">
        <f t="shared" si="1580"/>
        <v>0</v>
      </c>
      <c r="M3035">
        <f t="shared" si="1581"/>
        <v>0.62335413212994129</v>
      </c>
      <c r="N3035">
        <f t="shared" si="1582"/>
        <v>2.4392936383183055</v>
      </c>
      <c r="O3035">
        <f t="shared" si="1583"/>
        <v>0.94794152197184645</v>
      </c>
      <c r="P3035">
        <f t="shared" si="1584"/>
        <v>0.60373344267671347</v>
      </c>
      <c r="Q3035">
        <f t="shared" si="1585"/>
        <v>-0.5634303877321738</v>
      </c>
      <c r="R3035">
        <f t="shared" si="1586"/>
        <v>-0.96257600818290445</v>
      </c>
      <c r="S3035">
        <f t="shared" si="1587"/>
        <v>-4.962359691597764E-2</v>
      </c>
      <c r="U3035" s="1" t="s">
        <v>3114</v>
      </c>
      <c r="V3035" s="3">
        <v>0.99990000000000001</v>
      </c>
      <c r="W3035" s="3">
        <v>6378137</v>
      </c>
      <c r="X3035" s="3">
        <v>298.25722210100002</v>
      </c>
      <c r="AA3035" s="3">
        <f t="shared" si="1588"/>
        <v>1.6792203946287445E-3</v>
      </c>
      <c r="AB3035" s="3">
        <f t="shared" si="1609"/>
        <v>1.0000007049454078</v>
      </c>
      <c r="AC3035" s="3">
        <f t="shared" si="1589"/>
        <v>-2.5188297041239312E-3</v>
      </c>
      <c r="AD3035" s="3">
        <f t="shared" si="1590"/>
        <v>2.6435429493240994E-6</v>
      </c>
      <c r="AE3035" s="3">
        <f t="shared" si="1591"/>
        <v>-3.4526259073074147E-9</v>
      </c>
      <c r="AF3035" s="3">
        <f t="shared" si="1592"/>
        <v>4.8918304243879506E-12</v>
      </c>
      <c r="AG3035" s="3">
        <f t="shared" si="1593"/>
        <v>-7.2287260458139161E-15</v>
      </c>
      <c r="AH3035" s="3" t="s">
        <v>57</v>
      </c>
      <c r="AI3035" s="3">
        <f t="shared" si="1594"/>
        <v>8.377318247285465E-4</v>
      </c>
      <c r="AJ3035" s="3">
        <f t="shared" si="1595"/>
        <v>7.6085278483792483E-7</v>
      </c>
      <c r="AK3035" s="3">
        <f t="shared" si="1596"/>
        <v>1.1976455002315586E-9</v>
      </c>
      <c r="AL3035" s="3">
        <f t="shared" si="1597"/>
        <v>2.4291502606542476E-12</v>
      </c>
      <c r="AM3035" s="3">
        <f t="shared" si="1598"/>
        <v>5.7501643840919741E-15</v>
      </c>
      <c r="AP3035" s="3">
        <f t="shared" si="1599"/>
        <v>6366812.4008564716</v>
      </c>
      <c r="AQ3035">
        <f t="shared" si="1600"/>
        <v>-2.3861053274235222E-3</v>
      </c>
      <c r="AR3035">
        <f t="shared" si="1601"/>
        <v>3953586.9442910855</v>
      </c>
      <c r="AU3035">
        <f t="shared" si="1602"/>
        <v>-0.76335910101326143</v>
      </c>
      <c r="AV3035">
        <f t="shared" si="1603"/>
        <v>-0.64597436706128308</v>
      </c>
      <c r="AY3035">
        <f t="shared" si="1604"/>
        <v>0</v>
      </c>
      <c r="AZ3035">
        <f t="shared" si="1610"/>
        <v>1</v>
      </c>
      <c r="BC3035">
        <f t="shared" si="1605"/>
        <v>0</v>
      </c>
      <c r="BD3035">
        <f t="shared" si="1606"/>
        <v>-0.76835924415261836</v>
      </c>
      <c r="BG3035">
        <f t="shared" si="1607"/>
        <v>-3953586.9442910855</v>
      </c>
      <c r="BH3035">
        <f t="shared" si="1608"/>
        <v>-4903877.1605711868</v>
      </c>
    </row>
    <row r="3036" spans="9:60">
      <c r="I3036">
        <v>35.715560913085902</v>
      </c>
      <c r="J3036">
        <v>139.76123046875</v>
      </c>
      <c r="K3036">
        <f t="shared" si="1579"/>
        <v>0</v>
      </c>
      <c r="L3036">
        <f t="shared" si="1580"/>
        <v>0</v>
      </c>
      <c r="M3036">
        <f t="shared" si="1581"/>
        <v>0.62335413212994129</v>
      </c>
      <c r="N3036">
        <f t="shared" si="1582"/>
        <v>2.4392936383183055</v>
      </c>
      <c r="O3036">
        <f t="shared" si="1583"/>
        <v>0.94794152197184645</v>
      </c>
      <c r="P3036">
        <f t="shared" si="1584"/>
        <v>0.60373344267671347</v>
      </c>
      <c r="Q3036">
        <f t="shared" si="1585"/>
        <v>-0.5634303877321738</v>
      </c>
      <c r="R3036">
        <f t="shared" si="1586"/>
        <v>-0.96257600818290445</v>
      </c>
      <c r="S3036">
        <f t="shared" si="1587"/>
        <v>-4.962359691597764E-2</v>
      </c>
      <c r="U3036" s="1" t="s">
        <v>3115</v>
      </c>
      <c r="V3036" s="3">
        <v>0.99990000000000001</v>
      </c>
      <c r="W3036" s="3">
        <v>6378137</v>
      </c>
      <c r="X3036" s="3">
        <v>298.25722210100002</v>
      </c>
      <c r="AA3036" s="3">
        <f t="shared" si="1588"/>
        <v>1.6792203946287445E-3</v>
      </c>
      <c r="AB3036" s="3">
        <f t="shared" si="1609"/>
        <v>1.0000007049454078</v>
      </c>
      <c r="AC3036" s="3">
        <f t="shared" si="1589"/>
        <v>-2.5188297041239312E-3</v>
      </c>
      <c r="AD3036" s="3">
        <f t="shared" si="1590"/>
        <v>2.6435429493240994E-6</v>
      </c>
      <c r="AE3036" s="3">
        <f t="shared" si="1591"/>
        <v>-3.4526259073074147E-9</v>
      </c>
      <c r="AF3036" s="3">
        <f t="shared" si="1592"/>
        <v>4.8918304243879506E-12</v>
      </c>
      <c r="AG3036" s="3">
        <f t="shared" si="1593"/>
        <v>-7.2287260458139161E-15</v>
      </c>
      <c r="AH3036" s="3" t="s">
        <v>57</v>
      </c>
      <c r="AI3036" s="3">
        <f t="shared" si="1594"/>
        <v>8.377318247285465E-4</v>
      </c>
      <c r="AJ3036" s="3">
        <f t="shared" si="1595"/>
        <v>7.6085278483792483E-7</v>
      </c>
      <c r="AK3036" s="3">
        <f t="shared" si="1596"/>
        <v>1.1976455002315586E-9</v>
      </c>
      <c r="AL3036" s="3">
        <f t="shared" si="1597"/>
        <v>2.4291502606542476E-12</v>
      </c>
      <c r="AM3036" s="3">
        <f t="shared" si="1598"/>
        <v>5.7501643840919741E-15</v>
      </c>
      <c r="AP3036" s="3">
        <f t="shared" si="1599"/>
        <v>6366812.4008564716</v>
      </c>
      <c r="AQ3036">
        <f t="shared" si="1600"/>
        <v>-2.3861053274235222E-3</v>
      </c>
      <c r="AR3036">
        <f t="shared" si="1601"/>
        <v>3953586.9442910855</v>
      </c>
      <c r="AU3036">
        <f t="shared" si="1602"/>
        <v>-0.76335910101326143</v>
      </c>
      <c r="AV3036">
        <f t="shared" si="1603"/>
        <v>-0.64597436706128308</v>
      </c>
      <c r="AY3036">
        <f t="shared" si="1604"/>
        <v>0</v>
      </c>
      <c r="AZ3036">
        <f t="shared" si="1610"/>
        <v>1</v>
      </c>
      <c r="BC3036">
        <f t="shared" si="1605"/>
        <v>0</v>
      </c>
      <c r="BD3036">
        <f t="shared" si="1606"/>
        <v>-0.76835924415261836</v>
      </c>
      <c r="BG3036">
        <f t="shared" si="1607"/>
        <v>-3953586.9442910855</v>
      </c>
      <c r="BH3036">
        <f t="shared" si="1608"/>
        <v>-4903877.1605711868</v>
      </c>
    </row>
    <row r="3037" spans="9:60">
      <c r="I3037">
        <v>35.715560913085902</v>
      </c>
      <c r="J3037">
        <v>139.76123046875</v>
      </c>
      <c r="K3037">
        <f t="shared" si="1579"/>
        <v>0</v>
      </c>
      <c r="L3037">
        <f t="shared" si="1580"/>
        <v>0</v>
      </c>
      <c r="M3037">
        <f t="shared" si="1581"/>
        <v>0.62335413212994129</v>
      </c>
      <c r="N3037">
        <f t="shared" si="1582"/>
        <v>2.4392936383183055</v>
      </c>
      <c r="O3037">
        <f t="shared" si="1583"/>
        <v>0.94794152197184645</v>
      </c>
      <c r="P3037">
        <f t="shared" si="1584"/>
        <v>0.60373344267671347</v>
      </c>
      <c r="Q3037">
        <f t="shared" si="1585"/>
        <v>-0.5634303877321738</v>
      </c>
      <c r="R3037">
        <f t="shared" si="1586"/>
        <v>-0.96257600818290445</v>
      </c>
      <c r="S3037">
        <f t="shared" si="1587"/>
        <v>-4.962359691597764E-2</v>
      </c>
      <c r="U3037" s="1" t="s">
        <v>3116</v>
      </c>
      <c r="V3037" s="3">
        <v>0.99990000000000001</v>
      </c>
      <c r="W3037" s="3">
        <v>6378137</v>
      </c>
      <c r="X3037" s="3">
        <v>298.25722210100002</v>
      </c>
      <c r="AA3037" s="3">
        <f t="shared" si="1588"/>
        <v>1.6792203946287445E-3</v>
      </c>
      <c r="AB3037" s="3">
        <f t="shared" si="1609"/>
        <v>1.0000007049454078</v>
      </c>
      <c r="AC3037" s="3">
        <f t="shared" si="1589"/>
        <v>-2.5188297041239312E-3</v>
      </c>
      <c r="AD3037" s="3">
        <f t="shared" si="1590"/>
        <v>2.6435429493240994E-6</v>
      </c>
      <c r="AE3037" s="3">
        <f t="shared" si="1591"/>
        <v>-3.4526259073074147E-9</v>
      </c>
      <c r="AF3037" s="3">
        <f t="shared" si="1592"/>
        <v>4.8918304243879506E-12</v>
      </c>
      <c r="AG3037" s="3">
        <f t="shared" si="1593"/>
        <v>-7.2287260458139161E-15</v>
      </c>
      <c r="AH3037" s="3" t="s">
        <v>57</v>
      </c>
      <c r="AI3037" s="3">
        <f t="shared" si="1594"/>
        <v>8.377318247285465E-4</v>
      </c>
      <c r="AJ3037" s="3">
        <f t="shared" si="1595"/>
        <v>7.6085278483792483E-7</v>
      </c>
      <c r="AK3037" s="3">
        <f t="shared" si="1596"/>
        <v>1.1976455002315586E-9</v>
      </c>
      <c r="AL3037" s="3">
        <f t="shared" si="1597"/>
        <v>2.4291502606542476E-12</v>
      </c>
      <c r="AM3037" s="3">
        <f t="shared" si="1598"/>
        <v>5.7501643840919741E-15</v>
      </c>
      <c r="AP3037" s="3">
        <f t="shared" si="1599"/>
        <v>6366812.4008564716</v>
      </c>
      <c r="AQ3037">
        <f t="shared" si="1600"/>
        <v>-2.3861053274235222E-3</v>
      </c>
      <c r="AR3037">
        <f t="shared" si="1601"/>
        <v>3953586.9442910855</v>
      </c>
      <c r="AU3037">
        <f t="shared" si="1602"/>
        <v>-0.76335910101326143</v>
      </c>
      <c r="AV3037">
        <f t="shared" si="1603"/>
        <v>-0.64597436706128308</v>
      </c>
      <c r="AY3037">
        <f t="shared" si="1604"/>
        <v>0</v>
      </c>
      <c r="AZ3037">
        <f t="shared" si="1610"/>
        <v>1</v>
      </c>
      <c r="BC3037">
        <f t="shared" si="1605"/>
        <v>0</v>
      </c>
      <c r="BD3037">
        <f t="shared" si="1606"/>
        <v>-0.76835924415261836</v>
      </c>
      <c r="BG3037">
        <f t="shared" si="1607"/>
        <v>-3953586.9442910855</v>
      </c>
      <c r="BH3037">
        <f t="shared" si="1608"/>
        <v>-4903877.1605711868</v>
      </c>
    </row>
    <row r="3038" spans="9:60">
      <c r="I3038">
        <v>35.715560913085902</v>
      </c>
      <c r="J3038">
        <v>139.76123046875</v>
      </c>
      <c r="K3038">
        <f t="shared" si="1579"/>
        <v>0</v>
      </c>
      <c r="L3038">
        <f t="shared" si="1580"/>
        <v>0</v>
      </c>
      <c r="M3038">
        <f t="shared" si="1581"/>
        <v>0.62335413212994129</v>
      </c>
      <c r="N3038">
        <f t="shared" si="1582"/>
        <v>2.4392936383183055</v>
      </c>
      <c r="O3038">
        <f t="shared" si="1583"/>
        <v>0.94794152197184645</v>
      </c>
      <c r="P3038">
        <f t="shared" si="1584"/>
        <v>0.60373344267671347</v>
      </c>
      <c r="Q3038">
        <f t="shared" si="1585"/>
        <v>-0.5634303877321738</v>
      </c>
      <c r="R3038">
        <f t="shared" si="1586"/>
        <v>-0.96257600818290445</v>
      </c>
      <c r="S3038">
        <f t="shared" si="1587"/>
        <v>-4.962359691597764E-2</v>
      </c>
      <c r="U3038" s="1" t="s">
        <v>3117</v>
      </c>
      <c r="V3038" s="3">
        <v>0.99990000000000001</v>
      </c>
      <c r="W3038" s="3">
        <v>6378137</v>
      </c>
      <c r="X3038" s="3">
        <v>298.25722210100002</v>
      </c>
      <c r="AA3038" s="3">
        <f t="shared" si="1588"/>
        <v>1.6792203946287445E-3</v>
      </c>
      <c r="AB3038" s="3">
        <f t="shared" si="1609"/>
        <v>1.0000007049454078</v>
      </c>
      <c r="AC3038" s="3">
        <f t="shared" si="1589"/>
        <v>-2.5188297041239312E-3</v>
      </c>
      <c r="AD3038" s="3">
        <f t="shared" si="1590"/>
        <v>2.6435429493240994E-6</v>
      </c>
      <c r="AE3038" s="3">
        <f t="shared" si="1591"/>
        <v>-3.4526259073074147E-9</v>
      </c>
      <c r="AF3038" s="3">
        <f t="shared" si="1592"/>
        <v>4.8918304243879506E-12</v>
      </c>
      <c r="AG3038" s="3">
        <f t="shared" si="1593"/>
        <v>-7.2287260458139161E-15</v>
      </c>
      <c r="AH3038" s="3" t="s">
        <v>57</v>
      </c>
      <c r="AI3038" s="3">
        <f t="shared" si="1594"/>
        <v>8.377318247285465E-4</v>
      </c>
      <c r="AJ3038" s="3">
        <f t="shared" si="1595"/>
        <v>7.6085278483792483E-7</v>
      </c>
      <c r="AK3038" s="3">
        <f t="shared" si="1596"/>
        <v>1.1976455002315586E-9</v>
      </c>
      <c r="AL3038" s="3">
        <f t="shared" si="1597"/>
        <v>2.4291502606542476E-12</v>
      </c>
      <c r="AM3038" s="3">
        <f t="shared" si="1598"/>
        <v>5.7501643840919741E-15</v>
      </c>
      <c r="AP3038" s="3">
        <f t="shared" si="1599"/>
        <v>6366812.4008564716</v>
      </c>
      <c r="AQ3038">
        <f t="shared" si="1600"/>
        <v>-2.3861053274235222E-3</v>
      </c>
      <c r="AR3038">
        <f t="shared" si="1601"/>
        <v>3953586.9442910855</v>
      </c>
      <c r="AU3038">
        <f t="shared" si="1602"/>
        <v>-0.76335910101326143</v>
      </c>
      <c r="AV3038">
        <f t="shared" si="1603"/>
        <v>-0.64597436706128308</v>
      </c>
      <c r="AY3038">
        <f t="shared" si="1604"/>
        <v>0</v>
      </c>
      <c r="AZ3038">
        <f t="shared" si="1610"/>
        <v>1</v>
      </c>
      <c r="BC3038">
        <f t="shared" si="1605"/>
        <v>0</v>
      </c>
      <c r="BD3038">
        <f t="shared" si="1606"/>
        <v>-0.76835924415261836</v>
      </c>
      <c r="BG3038">
        <f t="shared" si="1607"/>
        <v>-3953586.9442910855</v>
      </c>
      <c r="BH3038">
        <f t="shared" si="1608"/>
        <v>-4903877.1605711868</v>
      </c>
    </row>
    <row r="3039" spans="9:60">
      <c r="I3039">
        <v>35.715560913085902</v>
      </c>
      <c r="J3039">
        <v>139.76123046875</v>
      </c>
      <c r="K3039">
        <f t="shared" si="1579"/>
        <v>0</v>
      </c>
      <c r="L3039">
        <f t="shared" si="1580"/>
        <v>0</v>
      </c>
      <c r="M3039">
        <f t="shared" si="1581"/>
        <v>0.62335413212994129</v>
      </c>
      <c r="N3039">
        <f t="shared" si="1582"/>
        <v>2.4392936383183055</v>
      </c>
      <c r="O3039">
        <f t="shared" si="1583"/>
        <v>0.94794152197184645</v>
      </c>
      <c r="P3039">
        <f t="shared" si="1584"/>
        <v>0.60373344267671347</v>
      </c>
      <c r="Q3039">
        <f t="shared" si="1585"/>
        <v>-0.5634303877321738</v>
      </c>
      <c r="R3039">
        <f t="shared" si="1586"/>
        <v>-0.96257600818290445</v>
      </c>
      <c r="S3039">
        <f t="shared" si="1587"/>
        <v>-4.962359691597764E-2</v>
      </c>
      <c r="U3039" s="1" t="s">
        <v>3118</v>
      </c>
      <c r="V3039" s="3">
        <v>0.99990000000000001</v>
      </c>
      <c r="W3039" s="3">
        <v>6378137</v>
      </c>
      <c r="X3039" s="3">
        <v>298.25722210100002</v>
      </c>
      <c r="AA3039" s="3">
        <f t="shared" si="1588"/>
        <v>1.6792203946287445E-3</v>
      </c>
      <c r="AB3039" s="3">
        <f t="shared" si="1609"/>
        <v>1.0000007049454078</v>
      </c>
      <c r="AC3039" s="3">
        <f t="shared" si="1589"/>
        <v>-2.5188297041239312E-3</v>
      </c>
      <c r="AD3039" s="3">
        <f t="shared" si="1590"/>
        <v>2.6435429493240994E-6</v>
      </c>
      <c r="AE3039" s="3">
        <f t="shared" si="1591"/>
        <v>-3.4526259073074147E-9</v>
      </c>
      <c r="AF3039" s="3">
        <f t="shared" si="1592"/>
        <v>4.8918304243879506E-12</v>
      </c>
      <c r="AG3039" s="3">
        <f t="shared" si="1593"/>
        <v>-7.2287260458139161E-15</v>
      </c>
      <c r="AH3039" s="3" t="s">
        <v>57</v>
      </c>
      <c r="AI3039" s="3">
        <f t="shared" si="1594"/>
        <v>8.377318247285465E-4</v>
      </c>
      <c r="AJ3039" s="3">
        <f t="shared" si="1595"/>
        <v>7.6085278483792483E-7</v>
      </c>
      <c r="AK3039" s="3">
        <f t="shared" si="1596"/>
        <v>1.1976455002315586E-9</v>
      </c>
      <c r="AL3039" s="3">
        <f t="shared" si="1597"/>
        <v>2.4291502606542476E-12</v>
      </c>
      <c r="AM3039" s="3">
        <f t="shared" si="1598"/>
        <v>5.7501643840919741E-15</v>
      </c>
      <c r="AP3039" s="3">
        <f t="shared" si="1599"/>
        <v>6366812.4008564716</v>
      </c>
      <c r="AQ3039">
        <f t="shared" si="1600"/>
        <v>-2.3861053274235222E-3</v>
      </c>
      <c r="AR3039">
        <f t="shared" si="1601"/>
        <v>3953586.9442910855</v>
      </c>
      <c r="AU3039">
        <f t="shared" si="1602"/>
        <v>-0.76335910101326143</v>
      </c>
      <c r="AV3039">
        <f t="shared" si="1603"/>
        <v>-0.64597436706128308</v>
      </c>
      <c r="AY3039">
        <f t="shared" si="1604"/>
        <v>0</v>
      </c>
      <c r="AZ3039">
        <f t="shared" si="1610"/>
        <v>1</v>
      </c>
      <c r="BC3039">
        <f t="shared" si="1605"/>
        <v>0</v>
      </c>
      <c r="BD3039">
        <f t="shared" si="1606"/>
        <v>-0.76835924415261836</v>
      </c>
      <c r="BG3039">
        <f t="shared" si="1607"/>
        <v>-3953586.9442910855</v>
      </c>
      <c r="BH3039">
        <f t="shared" si="1608"/>
        <v>-4903877.1605711868</v>
      </c>
    </row>
    <row r="3040" spans="9:60">
      <c r="I3040">
        <v>35.715560913085902</v>
      </c>
      <c r="J3040">
        <v>139.76123046875</v>
      </c>
      <c r="K3040">
        <f t="shared" si="1579"/>
        <v>0</v>
      </c>
      <c r="L3040">
        <f t="shared" si="1580"/>
        <v>0</v>
      </c>
      <c r="M3040">
        <f t="shared" si="1581"/>
        <v>0.62335413212994129</v>
      </c>
      <c r="N3040">
        <f t="shared" si="1582"/>
        <v>2.4392936383183055</v>
      </c>
      <c r="O3040">
        <f t="shared" si="1583"/>
        <v>0.94794152197184645</v>
      </c>
      <c r="P3040">
        <f t="shared" si="1584"/>
        <v>0.60373344267671347</v>
      </c>
      <c r="Q3040">
        <f t="shared" si="1585"/>
        <v>-0.5634303877321738</v>
      </c>
      <c r="R3040">
        <f t="shared" si="1586"/>
        <v>-0.96257600818290445</v>
      </c>
      <c r="S3040">
        <f t="shared" si="1587"/>
        <v>-4.962359691597764E-2</v>
      </c>
      <c r="U3040" s="1" t="s">
        <v>3119</v>
      </c>
      <c r="V3040" s="3">
        <v>0.99990000000000001</v>
      </c>
      <c r="W3040" s="3">
        <v>6378137</v>
      </c>
      <c r="X3040" s="3">
        <v>298.25722210100002</v>
      </c>
      <c r="AA3040" s="3">
        <f t="shared" si="1588"/>
        <v>1.6792203946287445E-3</v>
      </c>
      <c r="AB3040" s="3">
        <f t="shared" si="1609"/>
        <v>1.0000007049454078</v>
      </c>
      <c r="AC3040" s="3">
        <f t="shared" si="1589"/>
        <v>-2.5188297041239312E-3</v>
      </c>
      <c r="AD3040" s="3">
        <f t="shared" si="1590"/>
        <v>2.6435429493240994E-6</v>
      </c>
      <c r="AE3040" s="3">
        <f t="shared" si="1591"/>
        <v>-3.4526259073074147E-9</v>
      </c>
      <c r="AF3040" s="3">
        <f t="shared" si="1592"/>
        <v>4.8918304243879506E-12</v>
      </c>
      <c r="AG3040" s="3">
        <f t="shared" si="1593"/>
        <v>-7.2287260458139161E-15</v>
      </c>
      <c r="AH3040" s="3" t="s">
        <v>57</v>
      </c>
      <c r="AI3040" s="3">
        <f t="shared" si="1594"/>
        <v>8.377318247285465E-4</v>
      </c>
      <c r="AJ3040" s="3">
        <f t="shared" si="1595"/>
        <v>7.6085278483792483E-7</v>
      </c>
      <c r="AK3040" s="3">
        <f t="shared" si="1596"/>
        <v>1.1976455002315586E-9</v>
      </c>
      <c r="AL3040" s="3">
        <f t="shared" si="1597"/>
        <v>2.4291502606542476E-12</v>
      </c>
      <c r="AM3040" s="3">
        <f t="shared" si="1598"/>
        <v>5.7501643840919741E-15</v>
      </c>
      <c r="AP3040" s="3">
        <f t="shared" si="1599"/>
        <v>6366812.4008564716</v>
      </c>
      <c r="AQ3040">
        <f t="shared" si="1600"/>
        <v>-2.3861053274235222E-3</v>
      </c>
      <c r="AR3040">
        <f t="shared" si="1601"/>
        <v>3953586.9442910855</v>
      </c>
      <c r="AU3040">
        <f t="shared" si="1602"/>
        <v>-0.76335910101326143</v>
      </c>
      <c r="AV3040">
        <f t="shared" si="1603"/>
        <v>-0.64597436706128308</v>
      </c>
      <c r="AY3040">
        <f t="shared" si="1604"/>
        <v>0</v>
      </c>
      <c r="AZ3040">
        <f t="shared" si="1610"/>
        <v>1</v>
      </c>
      <c r="BC3040">
        <f t="shared" si="1605"/>
        <v>0</v>
      </c>
      <c r="BD3040">
        <f t="shared" si="1606"/>
        <v>-0.76835924415261836</v>
      </c>
      <c r="BG3040">
        <f t="shared" si="1607"/>
        <v>-3953586.9442910855</v>
      </c>
      <c r="BH3040">
        <f t="shared" si="1608"/>
        <v>-4903877.1605711868</v>
      </c>
    </row>
    <row r="3041" spans="9:60">
      <c r="I3041">
        <v>35.715560913085902</v>
      </c>
      <c r="J3041">
        <v>139.76123046875</v>
      </c>
      <c r="K3041">
        <f t="shared" si="1579"/>
        <v>0</v>
      </c>
      <c r="L3041">
        <f t="shared" si="1580"/>
        <v>0</v>
      </c>
      <c r="M3041">
        <f t="shared" si="1581"/>
        <v>0.62335413212994129</v>
      </c>
      <c r="N3041">
        <f t="shared" si="1582"/>
        <v>2.4392936383183055</v>
      </c>
      <c r="O3041">
        <f t="shared" si="1583"/>
        <v>0.94794152197184645</v>
      </c>
      <c r="P3041">
        <f t="shared" si="1584"/>
        <v>0.60373344267671347</v>
      </c>
      <c r="Q3041">
        <f t="shared" si="1585"/>
        <v>-0.5634303877321738</v>
      </c>
      <c r="R3041">
        <f t="shared" si="1586"/>
        <v>-0.96257600818290445</v>
      </c>
      <c r="S3041">
        <f t="shared" si="1587"/>
        <v>-4.962359691597764E-2</v>
      </c>
      <c r="U3041" s="1" t="s">
        <v>3120</v>
      </c>
      <c r="V3041" s="3">
        <v>0.99990000000000001</v>
      </c>
      <c r="W3041" s="3">
        <v>6378137</v>
      </c>
      <c r="X3041" s="3">
        <v>298.25722210100002</v>
      </c>
      <c r="AA3041" s="3">
        <f t="shared" si="1588"/>
        <v>1.6792203946287445E-3</v>
      </c>
      <c r="AB3041" s="3">
        <f t="shared" si="1609"/>
        <v>1.0000007049454078</v>
      </c>
      <c r="AC3041" s="3">
        <f t="shared" si="1589"/>
        <v>-2.5188297041239312E-3</v>
      </c>
      <c r="AD3041" s="3">
        <f t="shared" si="1590"/>
        <v>2.6435429493240994E-6</v>
      </c>
      <c r="AE3041" s="3">
        <f t="shared" si="1591"/>
        <v>-3.4526259073074147E-9</v>
      </c>
      <c r="AF3041" s="3">
        <f t="shared" si="1592"/>
        <v>4.8918304243879506E-12</v>
      </c>
      <c r="AG3041" s="3">
        <f t="shared" si="1593"/>
        <v>-7.2287260458139161E-15</v>
      </c>
      <c r="AH3041" s="3" t="s">
        <v>57</v>
      </c>
      <c r="AI3041" s="3">
        <f t="shared" si="1594"/>
        <v>8.377318247285465E-4</v>
      </c>
      <c r="AJ3041" s="3">
        <f t="shared" si="1595"/>
        <v>7.6085278483792483E-7</v>
      </c>
      <c r="AK3041" s="3">
        <f t="shared" si="1596"/>
        <v>1.1976455002315586E-9</v>
      </c>
      <c r="AL3041" s="3">
        <f t="shared" si="1597"/>
        <v>2.4291502606542476E-12</v>
      </c>
      <c r="AM3041" s="3">
        <f t="shared" si="1598"/>
        <v>5.7501643840919741E-15</v>
      </c>
      <c r="AP3041" s="3">
        <f t="shared" si="1599"/>
        <v>6366812.4008564716</v>
      </c>
      <c r="AQ3041">
        <f t="shared" si="1600"/>
        <v>-2.3861053274235222E-3</v>
      </c>
      <c r="AR3041">
        <f t="shared" si="1601"/>
        <v>3953586.9442910855</v>
      </c>
      <c r="AU3041">
        <f t="shared" si="1602"/>
        <v>-0.76335910101326143</v>
      </c>
      <c r="AV3041">
        <f t="shared" si="1603"/>
        <v>-0.64597436706128308</v>
      </c>
      <c r="AY3041">
        <f t="shared" si="1604"/>
        <v>0</v>
      </c>
      <c r="AZ3041">
        <f t="shared" si="1610"/>
        <v>1</v>
      </c>
      <c r="BC3041">
        <f t="shared" si="1605"/>
        <v>0</v>
      </c>
      <c r="BD3041">
        <f t="shared" si="1606"/>
        <v>-0.76835924415261836</v>
      </c>
      <c r="BG3041">
        <f t="shared" si="1607"/>
        <v>-3953586.9442910855</v>
      </c>
      <c r="BH3041">
        <f t="shared" si="1608"/>
        <v>-4903877.1605711868</v>
      </c>
    </row>
    <row r="3042" spans="9:60">
      <c r="I3042">
        <v>35.715560913085902</v>
      </c>
      <c r="J3042">
        <v>139.76123046875</v>
      </c>
      <c r="K3042">
        <f t="shared" si="1579"/>
        <v>0</v>
      </c>
      <c r="L3042">
        <f t="shared" si="1580"/>
        <v>0</v>
      </c>
      <c r="M3042">
        <f t="shared" si="1581"/>
        <v>0.62335413212994129</v>
      </c>
      <c r="N3042">
        <f t="shared" si="1582"/>
        <v>2.4392936383183055</v>
      </c>
      <c r="O3042">
        <f t="shared" si="1583"/>
        <v>0.94794152197184645</v>
      </c>
      <c r="P3042">
        <f t="shared" si="1584"/>
        <v>0.60373344267671347</v>
      </c>
      <c r="Q3042">
        <f t="shared" si="1585"/>
        <v>-0.5634303877321738</v>
      </c>
      <c r="R3042">
        <f t="shared" si="1586"/>
        <v>-0.96257600818290445</v>
      </c>
      <c r="S3042">
        <f t="shared" si="1587"/>
        <v>-4.962359691597764E-2</v>
      </c>
      <c r="U3042" s="1" t="s">
        <v>3121</v>
      </c>
      <c r="V3042" s="3">
        <v>0.99990000000000001</v>
      </c>
      <c r="W3042" s="3">
        <v>6378137</v>
      </c>
      <c r="X3042" s="3">
        <v>298.25722210100002</v>
      </c>
      <c r="AA3042" s="3">
        <f t="shared" si="1588"/>
        <v>1.6792203946287445E-3</v>
      </c>
      <c r="AB3042" s="3">
        <f t="shared" si="1609"/>
        <v>1.0000007049454078</v>
      </c>
      <c r="AC3042" s="3">
        <f t="shared" si="1589"/>
        <v>-2.5188297041239312E-3</v>
      </c>
      <c r="AD3042" s="3">
        <f t="shared" si="1590"/>
        <v>2.6435429493240994E-6</v>
      </c>
      <c r="AE3042" s="3">
        <f t="shared" si="1591"/>
        <v>-3.4526259073074147E-9</v>
      </c>
      <c r="AF3042" s="3">
        <f t="shared" si="1592"/>
        <v>4.8918304243879506E-12</v>
      </c>
      <c r="AG3042" s="3">
        <f t="shared" si="1593"/>
        <v>-7.2287260458139161E-15</v>
      </c>
      <c r="AH3042" s="3" t="s">
        <v>57</v>
      </c>
      <c r="AI3042" s="3">
        <f t="shared" si="1594"/>
        <v>8.377318247285465E-4</v>
      </c>
      <c r="AJ3042" s="3">
        <f t="shared" si="1595"/>
        <v>7.6085278483792483E-7</v>
      </c>
      <c r="AK3042" s="3">
        <f t="shared" si="1596"/>
        <v>1.1976455002315586E-9</v>
      </c>
      <c r="AL3042" s="3">
        <f t="shared" si="1597"/>
        <v>2.4291502606542476E-12</v>
      </c>
      <c r="AM3042" s="3">
        <f t="shared" si="1598"/>
        <v>5.7501643840919741E-15</v>
      </c>
      <c r="AP3042" s="3">
        <f t="shared" si="1599"/>
        <v>6366812.4008564716</v>
      </c>
      <c r="AQ3042">
        <f t="shared" si="1600"/>
        <v>-2.3861053274235222E-3</v>
      </c>
      <c r="AR3042">
        <f t="shared" si="1601"/>
        <v>3953586.9442910855</v>
      </c>
      <c r="AU3042">
        <f t="shared" si="1602"/>
        <v>-0.76335910101326143</v>
      </c>
      <c r="AV3042">
        <f t="shared" si="1603"/>
        <v>-0.64597436706128308</v>
      </c>
      <c r="AY3042">
        <f t="shared" si="1604"/>
        <v>0</v>
      </c>
      <c r="AZ3042">
        <f t="shared" si="1610"/>
        <v>1</v>
      </c>
      <c r="BC3042">
        <f t="shared" si="1605"/>
        <v>0</v>
      </c>
      <c r="BD3042">
        <f t="shared" si="1606"/>
        <v>-0.76835924415261836</v>
      </c>
      <c r="BG3042">
        <f t="shared" si="1607"/>
        <v>-3953586.9442910855</v>
      </c>
      <c r="BH3042">
        <f t="shared" si="1608"/>
        <v>-4903877.1605711868</v>
      </c>
    </row>
    <row r="3043" spans="9:60">
      <c r="I3043">
        <v>35.715560913085902</v>
      </c>
      <c r="J3043">
        <v>139.76123046875</v>
      </c>
      <c r="K3043">
        <f t="shared" si="1579"/>
        <v>0</v>
      </c>
      <c r="L3043">
        <f t="shared" si="1580"/>
        <v>0</v>
      </c>
      <c r="M3043">
        <f t="shared" si="1581"/>
        <v>0.62335413212994129</v>
      </c>
      <c r="N3043">
        <f t="shared" si="1582"/>
        <v>2.4392936383183055</v>
      </c>
      <c r="O3043">
        <f t="shared" si="1583"/>
        <v>0.94794152197184645</v>
      </c>
      <c r="P3043">
        <f t="shared" si="1584"/>
        <v>0.60373344267671347</v>
      </c>
      <c r="Q3043">
        <f t="shared" si="1585"/>
        <v>-0.5634303877321738</v>
      </c>
      <c r="R3043">
        <f t="shared" si="1586"/>
        <v>-0.96257600818290445</v>
      </c>
      <c r="S3043">
        <f t="shared" si="1587"/>
        <v>-4.962359691597764E-2</v>
      </c>
      <c r="U3043" s="1" t="s">
        <v>3122</v>
      </c>
      <c r="V3043" s="3">
        <v>0.99990000000000001</v>
      </c>
      <c r="W3043" s="3">
        <v>6378137</v>
      </c>
      <c r="X3043" s="3">
        <v>298.25722210100002</v>
      </c>
      <c r="AA3043" s="3">
        <f t="shared" si="1588"/>
        <v>1.6792203946287445E-3</v>
      </c>
      <c r="AB3043" s="3">
        <f t="shared" si="1609"/>
        <v>1.0000007049454078</v>
      </c>
      <c r="AC3043" s="3">
        <f t="shared" si="1589"/>
        <v>-2.5188297041239312E-3</v>
      </c>
      <c r="AD3043" s="3">
        <f t="shared" si="1590"/>
        <v>2.6435429493240994E-6</v>
      </c>
      <c r="AE3043" s="3">
        <f t="shared" si="1591"/>
        <v>-3.4526259073074147E-9</v>
      </c>
      <c r="AF3043" s="3">
        <f t="shared" si="1592"/>
        <v>4.8918304243879506E-12</v>
      </c>
      <c r="AG3043" s="3">
        <f t="shared" si="1593"/>
        <v>-7.2287260458139161E-15</v>
      </c>
      <c r="AH3043" s="3" t="s">
        <v>57</v>
      </c>
      <c r="AI3043" s="3">
        <f t="shared" si="1594"/>
        <v>8.377318247285465E-4</v>
      </c>
      <c r="AJ3043" s="3">
        <f t="shared" si="1595"/>
        <v>7.6085278483792483E-7</v>
      </c>
      <c r="AK3043" s="3">
        <f t="shared" si="1596"/>
        <v>1.1976455002315586E-9</v>
      </c>
      <c r="AL3043" s="3">
        <f t="shared" si="1597"/>
        <v>2.4291502606542476E-12</v>
      </c>
      <c r="AM3043" s="3">
        <f t="shared" si="1598"/>
        <v>5.7501643840919741E-15</v>
      </c>
      <c r="AP3043" s="3">
        <f t="shared" si="1599"/>
        <v>6366812.4008564716</v>
      </c>
      <c r="AQ3043">
        <f t="shared" si="1600"/>
        <v>-2.3861053274235222E-3</v>
      </c>
      <c r="AR3043">
        <f t="shared" si="1601"/>
        <v>3953586.9442910855</v>
      </c>
      <c r="AU3043">
        <f t="shared" si="1602"/>
        <v>-0.76335910101326143</v>
      </c>
      <c r="AV3043">
        <f t="shared" si="1603"/>
        <v>-0.64597436706128308</v>
      </c>
      <c r="AY3043">
        <f t="shared" si="1604"/>
        <v>0</v>
      </c>
      <c r="AZ3043">
        <f t="shared" si="1610"/>
        <v>1</v>
      </c>
      <c r="BC3043">
        <f t="shared" si="1605"/>
        <v>0</v>
      </c>
      <c r="BD3043">
        <f t="shared" si="1606"/>
        <v>-0.76835924415261836</v>
      </c>
      <c r="BG3043">
        <f t="shared" si="1607"/>
        <v>-3953586.9442910855</v>
      </c>
      <c r="BH3043">
        <f t="shared" si="1608"/>
        <v>-4903877.1605711868</v>
      </c>
    </row>
    <row r="3044" spans="9:60">
      <c r="I3044">
        <v>35.715560913085902</v>
      </c>
      <c r="J3044">
        <v>139.76123046875</v>
      </c>
      <c r="K3044">
        <f t="shared" si="1579"/>
        <v>0</v>
      </c>
      <c r="L3044">
        <f t="shared" si="1580"/>
        <v>0</v>
      </c>
      <c r="M3044">
        <f t="shared" si="1581"/>
        <v>0.62335413212994129</v>
      </c>
      <c r="N3044">
        <f t="shared" si="1582"/>
        <v>2.4392936383183055</v>
      </c>
      <c r="O3044">
        <f t="shared" si="1583"/>
        <v>0.94794152197184645</v>
      </c>
      <c r="P3044">
        <f t="shared" si="1584"/>
        <v>0.60373344267671347</v>
      </c>
      <c r="Q3044">
        <f t="shared" si="1585"/>
        <v>-0.5634303877321738</v>
      </c>
      <c r="R3044">
        <f t="shared" si="1586"/>
        <v>-0.96257600818290445</v>
      </c>
      <c r="S3044">
        <f t="shared" si="1587"/>
        <v>-4.962359691597764E-2</v>
      </c>
      <c r="U3044" s="1" t="s">
        <v>3123</v>
      </c>
      <c r="V3044" s="3">
        <v>0.99990000000000001</v>
      </c>
      <c r="W3044" s="3">
        <v>6378137</v>
      </c>
      <c r="X3044" s="3">
        <v>298.25722210100002</v>
      </c>
      <c r="AA3044" s="3">
        <f t="shared" si="1588"/>
        <v>1.6792203946287445E-3</v>
      </c>
      <c r="AB3044" s="3">
        <f t="shared" si="1609"/>
        <v>1.0000007049454078</v>
      </c>
      <c r="AC3044" s="3">
        <f t="shared" si="1589"/>
        <v>-2.5188297041239312E-3</v>
      </c>
      <c r="AD3044" s="3">
        <f t="shared" si="1590"/>
        <v>2.6435429493240994E-6</v>
      </c>
      <c r="AE3044" s="3">
        <f t="shared" si="1591"/>
        <v>-3.4526259073074147E-9</v>
      </c>
      <c r="AF3044" s="3">
        <f t="shared" si="1592"/>
        <v>4.8918304243879506E-12</v>
      </c>
      <c r="AG3044" s="3">
        <f t="shared" si="1593"/>
        <v>-7.2287260458139161E-15</v>
      </c>
      <c r="AH3044" s="3" t="s">
        <v>57</v>
      </c>
      <c r="AI3044" s="3">
        <f t="shared" si="1594"/>
        <v>8.377318247285465E-4</v>
      </c>
      <c r="AJ3044" s="3">
        <f t="shared" si="1595"/>
        <v>7.6085278483792483E-7</v>
      </c>
      <c r="AK3044" s="3">
        <f t="shared" si="1596"/>
        <v>1.1976455002315586E-9</v>
      </c>
      <c r="AL3044" s="3">
        <f t="shared" si="1597"/>
        <v>2.4291502606542476E-12</v>
      </c>
      <c r="AM3044" s="3">
        <f t="shared" si="1598"/>
        <v>5.7501643840919741E-15</v>
      </c>
      <c r="AP3044" s="3">
        <f t="shared" si="1599"/>
        <v>6366812.4008564716</v>
      </c>
      <c r="AQ3044">
        <f t="shared" si="1600"/>
        <v>-2.3861053274235222E-3</v>
      </c>
      <c r="AR3044">
        <f t="shared" si="1601"/>
        <v>3953586.9442910855</v>
      </c>
      <c r="AU3044">
        <f t="shared" si="1602"/>
        <v>-0.76335910101326143</v>
      </c>
      <c r="AV3044">
        <f t="shared" si="1603"/>
        <v>-0.64597436706128308</v>
      </c>
      <c r="AY3044">
        <f t="shared" si="1604"/>
        <v>0</v>
      </c>
      <c r="AZ3044">
        <f t="shared" si="1610"/>
        <v>1</v>
      </c>
      <c r="BC3044">
        <f t="shared" si="1605"/>
        <v>0</v>
      </c>
      <c r="BD3044">
        <f t="shared" si="1606"/>
        <v>-0.76835924415261836</v>
      </c>
      <c r="BG3044">
        <f t="shared" si="1607"/>
        <v>-3953586.9442910855</v>
      </c>
      <c r="BH3044">
        <f t="shared" si="1608"/>
        <v>-4903877.1605711868</v>
      </c>
    </row>
    <row r="3045" spans="9:60">
      <c r="I3045">
        <v>35.715560913085902</v>
      </c>
      <c r="J3045">
        <v>139.76123046875</v>
      </c>
      <c r="K3045">
        <f t="shared" si="1579"/>
        <v>0</v>
      </c>
      <c r="L3045">
        <f t="shared" si="1580"/>
        <v>0</v>
      </c>
      <c r="M3045">
        <f t="shared" si="1581"/>
        <v>0.62335413212994129</v>
      </c>
      <c r="N3045">
        <f t="shared" si="1582"/>
        <v>2.4392936383183055</v>
      </c>
      <c r="O3045">
        <f t="shared" si="1583"/>
        <v>0.94794152197184645</v>
      </c>
      <c r="P3045">
        <f t="shared" si="1584"/>
        <v>0.60373344267671347</v>
      </c>
      <c r="Q3045">
        <f t="shared" si="1585"/>
        <v>-0.5634303877321738</v>
      </c>
      <c r="R3045">
        <f t="shared" si="1586"/>
        <v>-0.96257600818290445</v>
      </c>
      <c r="S3045">
        <f t="shared" si="1587"/>
        <v>-4.962359691597764E-2</v>
      </c>
      <c r="U3045" s="1" t="s">
        <v>3124</v>
      </c>
      <c r="V3045" s="3">
        <v>0.99990000000000001</v>
      </c>
      <c r="W3045" s="3">
        <v>6378137</v>
      </c>
      <c r="X3045" s="3">
        <v>298.25722210100002</v>
      </c>
      <c r="AA3045" s="3">
        <f t="shared" si="1588"/>
        <v>1.6792203946287445E-3</v>
      </c>
      <c r="AB3045" s="3">
        <f t="shared" si="1609"/>
        <v>1.0000007049454078</v>
      </c>
      <c r="AC3045" s="3">
        <f t="shared" si="1589"/>
        <v>-2.5188297041239312E-3</v>
      </c>
      <c r="AD3045" s="3">
        <f t="shared" si="1590"/>
        <v>2.6435429493240994E-6</v>
      </c>
      <c r="AE3045" s="3">
        <f t="shared" si="1591"/>
        <v>-3.4526259073074147E-9</v>
      </c>
      <c r="AF3045" s="3">
        <f t="shared" si="1592"/>
        <v>4.8918304243879506E-12</v>
      </c>
      <c r="AG3045" s="3">
        <f t="shared" si="1593"/>
        <v>-7.2287260458139161E-15</v>
      </c>
      <c r="AH3045" s="3" t="s">
        <v>57</v>
      </c>
      <c r="AI3045" s="3">
        <f t="shared" si="1594"/>
        <v>8.377318247285465E-4</v>
      </c>
      <c r="AJ3045" s="3">
        <f t="shared" si="1595"/>
        <v>7.6085278483792483E-7</v>
      </c>
      <c r="AK3045" s="3">
        <f t="shared" si="1596"/>
        <v>1.1976455002315586E-9</v>
      </c>
      <c r="AL3045" s="3">
        <f t="shared" si="1597"/>
        <v>2.4291502606542476E-12</v>
      </c>
      <c r="AM3045" s="3">
        <f t="shared" si="1598"/>
        <v>5.7501643840919741E-15</v>
      </c>
      <c r="AP3045" s="3">
        <f t="shared" si="1599"/>
        <v>6366812.4008564716</v>
      </c>
      <c r="AQ3045">
        <f t="shared" si="1600"/>
        <v>-2.3861053274235222E-3</v>
      </c>
      <c r="AR3045">
        <f t="shared" si="1601"/>
        <v>3953586.9442910855</v>
      </c>
      <c r="AU3045">
        <f t="shared" si="1602"/>
        <v>-0.76335910101326143</v>
      </c>
      <c r="AV3045">
        <f t="shared" si="1603"/>
        <v>-0.64597436706128308</v>
      </c>
      <c r="AY3045">
        <f t="shared" si="1604"/>
        <v>0</v>
      </c>
      <c r="AZ3045">
        <f t="shared" si="1610"/>
        <v>1</v>
      </c>
      <c r="BC3045">
        <f t="shared" si="1605"/>
        <v>0</v>
      </c>
      <c r="BD3045">
        <f t="shared" si="1606"/>
        <v>-0.76835924415261836</v>
      </c>
      <c r="BG3045">
        <f t="shared" si="1607"/>
        <v>-3953586.9442910855</v>
      </c>
      <c r="BH3045">
        <f t="shared" si="1608"/>
        <v>-4903877.1605711868</v>
      </c>
    </row>
    <row r="3046" spans="9:60">
      <c r="I3046">
        <v>35.715560913085902</v>
      </c>
      <c r="J3046">
        <v>139.76123046875</v>
      </c>
      <c r="K3046">
        <f t="shared" si="1579"/>
        <v>0</v>
      </c>
      <c r="L3046">
        <f t="shared" si="1580"/>
        <v>0</v>
      </c>
      <c r="M3046">
        <f t="shared" si="1581"/>
        <v>0.62335413212994129</v>
      </c>
      <c r="N3046">
        <f t="shared" si="1582"/>
        <v>2.4392936383183055</v>
      </c>
      <c r="O3046">
        <f t="shared" si="1583"/>
        <v>0.94794152197184645</v>
      </c>
      <c r="P3046">
        <f t="shared" si="1584"/>
        <v>0.60373344267671347</v>
      </c>
      <c r="Q3046">
        <f t="shared" si="1585"/>
        <v>-0.5634303877321738</v>
      </c>
      <c r="R3046">
        <f t="shared" si="1586"/>
        <v>-0.96257600818290445</v>
      </c>
      <c r="S3046">
        <f t="shared" si="1587"/>
        <v>-4.962359691597764E-2</v>
      </c>
      <c r="U3046" s="1" t="s">
        <v>3125</v>
      </c>
      <c r="V3046" s="3">
        <v>0.99990000000000001</v>
      </c>
      <c r="W3046" s="3">
        <v>6378137</v>
      </c>
      <c r="X3046" s="3">
        <v>298.25722210100002</v>
      </c>
      <c r="AA3046" s="3">
        <f t="shared" si="1588"/>
        <v>1.6792203946287445E-3</v>
      </c>
      <c r="AB3046" s="3">
        <f t="shared" si="1609"/>
        <v>1.0000007049454078</v>
      </c>
      <c r="AC3046" s="3">
        <f t="shared" si="1589"/>
        <v>-2.5188297041239312E-3</v>
      </c>
      <c r="AD3046" s="3">
        <f t="shared" si="1590"/>
        <v>2.6435429493240994E-6</v>
      </c>
      <c r="AE3046" s="3">
        <f t="shared" si="1591"/>
        <v>-3.4526259073074147E-9</v>
      </c>
      <c r="AF3046" s="3">
        <f t="shared" si="1592"/>
        <v>4.8918304243879506E-12</v>
      </c>
      <c r="AG3046" s="3">
        <f t="shared" si="1593"/>
        <v>-7.2287260458139161E-15</v>
      </c>
      <c r="AH3046" s="3" t="s">
        <v>57</v>
      </c>
      <c r="AI3046" s="3">
        <f t="shared" si="1594"/>
        <v>8.377318247285465E-4</v>
      </c>
      <c r="AJ3046" s="3">
        <f t="shared" si="1595"/>
        <v>7.6085278483792483E-7</v>
      </c>
      <c r="AK3046" s="3">
        <f t="shared" si="1596"/>
        <v>1.1976455002315586E-9</v>
      </c>
      <c r="AL3046" s="3">
        <f t="shared" si="1597"/>
        <v>2.4291502606542476E-12</v>
      </c>
      <c r="AM3046" s="3">
        <f t="shared" si="1598"/>
        <v>5.7501643840919741E-15</v>
      </c>
      <c r="AP3046" s="3">
        <f t="shared" si="1599"/>
        <v>6366812.4008564716</v>
      </c>
      <c r="AQ3046">
        <f t="shared" si="1600"/>
        <v>-2.3861053274235222E-3</v>
      </c>
      <c r="AR3046">
        <f t="shared" si="1601"/>
        <v>3953586.9442910855</v>
      </c>
      <c r="AU3046">
        <f t="shared" si="1602"/>
        <v>-0.76335910101326143</v>
      </c>
      <c r="AV3046">
        <f t="shared" si="1603"/>
        <v>-0.64597436706128308</v>
      </c>
      <c r="AY3046">
        <f t="shared" si="1604"/>
        <v>0</v>
      </c>
      <c r="AZ3046">
        <f t="shared" si="1610"/>
        <v>1</v>
      </c>
      <c r="BC3046">
        <f t="shared" si="1605"/>
        <v>0</v>
      </c>
      <c r="BD3046">
        <f t="shared" si="1606"/>
        <v>-0.76835924415261836</v>
      </c>
      <c r="BG3046">
        <f t="shared" si="1607"/>
        <v>-3953586.9442910855</v>
      </c>
      <c r="BH3046">
        <f t="shared" si="1608"/>
        <v>-4903877.1605711868</v>
      </c>
    </row>
    <row r="3047" spans="9:60">
      <c r="I3047">
        <v>35.715560913085902</v>
      </c>
      <c r="J3047">
        <v>139.76123046875</v>
      </c>
      <c r="K3047">
        <f t="shared" si="1579"/>
        <v>0</v>
      </c>
      <c r="L3047">
        <f t="shared" si="1580"/>
        <v>0</v>
      </c>
      <c r="M3047">
        <f t="shared" si="1581"/>
        <v>0.62335413212994129</v>
      </c>
      <c r="N3047">
        <f t="shared" si="1582"/>
        <v>2.4392936383183055</v>
      </c>
      <c r="O3047">
        <f t="shared" si="1583"/>
        <v>0.94794152197184645</v>
      </c>
      <c r="P3047">
        <f t="shared" si="1584"/>
        <v>0.60373344267671347</v>
      </c>
      <c r="Q3047">
        <f t="shared" si="1585"/>
        <v>-0.5634303877321738</v>
      </c>
      <c r="R3047">
        <f t="shared" si="1586"/>
        <v>-0.96257600818290445</v>
      </c>
      <c r="S3047">
        <f t="shared" si="1587"/>
        <v>-4.962359691597764E-2</v>
      </c>
      <c r="U3047" s="1" t="s">
        <v>3126</v>
      </c>
      <c r="V3047" s="3">
        <v>0.99990000000000001</v>
      </c>
      <c r="W3047" s="3">
        <v>6378137</v>
      </c>
      <c r="X3047" s="3">
        <v>298.25722210100002</v>
      </c>
      <c r="AA3047" s="3">
        <f t="shared" si="1588"/>
        <v>1.6792203946287445E-3</v>
      </c>
      <c r="AB3047" s="3">
        <f t="shared" si="1609"/>
        <v>1.0000007049454078</v>
      </c>
      <c r="AC3047" s="3">
        <f t="shared" si="1589"/>
        <v>-2.5188297041239312E-3</v>
      </c>
      <c r="AD3047" s="3">
        <f t="shared" si="1590"/>
        <v>2.6435429493240994E-6</v>
      </c>
      <c r="AE3047" s="3">
        <f t="shared" si="1591"/>
        <v>-3.4526259073074147E-9</v>
      </c>
      <c r="AF3047" s="3">
        <f t="shared" si="1592"/>
        <v>4.8918304243879506E-12</v>
      </c>
      <c r="AG3047" s="3">
        <f t="shared" si="1593"/>
        <v>-7.2287260458139161E-15</v>
      </c>
      <c r="AH3047" s="3" t="s">
        <v>57</v>
      </c>
      <c r="AI3047" s="3">
        <f t="shared" si="1594"/>
        <v>8.377318247285465E-4</v>
      </c>
      <c r="AJ3047" s="3">
        <f t="shared" si="1595"/>
        <v>7.6085278483792483E-7</v>
      </c>
      <c r="AK3047" s="3">
        <f t="shared" si="1596"/>
        <v>1.1976455002315586E-9</v>
      </c>
      <c r="AL3047" s="3">
        <f t="shared" si="1597"/>
        <v>2.4291502606542476E-12</v>
      </c>
      <c r="AM3047" s="3">
        <f t="shared" si="1598"/>
        <v>5.7501643840919741E-15</v>
      </c>
      <c r="AP3047" s="3">
        <f t="shared" si="1599"/>
        <v>6366812.4008564716</v>
      </c>
      <c r="AQ3047">
        <f t="shared" si="1600"/>
        <v>-2.3861053274235222E-3</v>
      </c>
      <c r="AR3047">
        <f t="shared" si="1601"/>
        <v>3953586.9442910855</v>
      </c>
      <c r="AU3047">
        <f t="shared" si="1602"/>
        <v>-0.76335910101326143</v>
      </c>
      <c r="AV3047">
        <f t="shared" si="1603"/>
        <v>-0.64597436706128308</v>
      </c>
      <c r="AY3047">
        <f t="shared" si="1604"/>
        <v>0</v>
      </c>
      <c r="AZ3047">
        <f t="shared" si="1610"/>
        <v>1</v>
      </c>
      <c r="BC3047">
        <f t="shared" si="1605"/>
        <v>0</v>
      </c>
      <c r="BD3047">
        <f t="shared" si="1606"/>
        <v>-0.76835924415261836</v>
      </c>
      <c r="BG3047">
        <f t="shared" si="1607"/>
        <v>-3953586.9442910855</v>
      </c>
      <c r="BH3047">
        <f t="shared" si="1608"/>
        <v>-4903877.1605711868</v>
      </c>
    </row>
    <row r="3048" spans="9:60">
      <c r="I3048">
        <v>35.715560913085902</v>
      </c>
      <c r="J3048">
        <v>139.76123046875</v>
      </c>
      <c r="K3048">
        <f t="shared" si="1579"/>
        <v>0</v>
      </c>
      <c r="L3048">
        <f t="shared" si="1580"/>
        <v>0</v>
      </c>
      <c r="M3048">
        <f t="shared" si="1581"/>
        <v>0.62335413212994129</v>
      </c>
      <c r="N3048">
        <f t="shared" si="1582"/>
        <v>2.4392936383183055</v>
      </c>
      <c r="O3048">
        <f t="shared" si="1583"/>
        <v>0.94794152197184645</v>
      </c>
      <c r="P3048">
        <f t="shared" si="1584"/>
        <v>0.60373344267671347</v>
      </c>
      <c r="Q3048">
        <f t="shared" si="1585"/>
        <v>-0.5634303877321738</v>
      </c>
      <c r="R3048">
        <f t="shared" si="1586"/>
        <v>-0.96257600818290445</v>
      </c>
      <c r="S3048">
        <f t="shared" si="1587"/>
        <v>-4.962359691597764E-2</v>
      </c>
      <c r="U3048" s="1" t="s">
        <v>3127</v>
      </c>
      <c r="V3048" s="3">
        <v>0.99990000000000001</v>
      </c>
      <c r="W3048" s="3">
        <v>6378137</v>
      </c>
      <c r="X3048" s="3">
        <v>298.25722210100002</v>
      </c>
      <c r="AA3048" s="3">
        <f t="shared" si="1588"/>
        <v>1.6792203946287445E-3</v>
      </c>
      <c r="AB3048" s="3">
        <f t="shared" si="1609"/>
        <v>1.0000007049454078</v>
      </c>
      <c r="AC3048" s="3">
        <f t="shared" si="1589"/>
        <v>-2.5188297041239312E-3</v>
      </c>
      <c r="AD3048" s="3">
        <f t="shared" si="1590"/>
        <v>2.6435429493240994E-6</v>
      </c>
      <c r="AE3048" s="3">
        <f t="shared" si="1591"/>
        <v>-3.4526259073074147E-9</v>
      </c>
      <c r="AF3048" s="3">
        <f t="shared" si="1592"/>
        <v>4.8918304243879506E-12</v>
      </c>
      <c r="AG3048" s="3">
        <f t="shared" si="1593"/>
        <v>-7.2287260458139161E-15</v>
      </c>
      <c r="AH3048" s="3" t="s">
        <v>57</v>
      </c>
      <c r="AI3048" s="3">
        <f t="shared" si="1594"/>
        <v>8.377318247285465E-4</v>
      </c>
      <c r="AJ3048" s="3">
        <f t="shared" si="1595"/>
        <v>7.6085278483792483E-7</v>
      </c>
      <c r="AK3048" s="3">
        <f t="shared" si="1596"/>
        <v>1.1976455002315586E-9</v>
      </c>
      <c r="AL3048" s="3">
        <f t="shared" si="1597"/>
        <v>2.4291502606542476E-12</v>
      </c>
      <c r="AM3048" s="3">
        <f t="shared" si="1598"/>
        <v>5.7501643840919741E-15</v>
      </c>
      <c r="AP3048" s="3">
        <f t="shared" si="1599"/>
        <v>6366812.4008564716</v>
      </c>
      <c r="AQ3048">
        <f t="shared" si="1600"/>
        <v>-2.3861053274235222E-3</v>
      </c>
      <c r="AR3048">
        <f t="shared" si="1601"/>
        <v>3953586.9442910855</v>
      </c>
      <c r="AU3048">
        <f t="shared" si="1602"/>
        <v>-0.76335910101326143</v>
      </c>
      <c r="AV3048">
        <f t="shared" si="1603"/>
        <v>-0.64597436706128308</v>
      </c>
      <c r="AY3048">
        <f t="shared" si="1604"/>
        <v>0</v>
      </c>
      <c r="AZ3048">
        <f t="shared" si="1610"/>
        <v>1</v>
      </c>
      <c r="BC3048">
        <f t="shared" si="1605"/>
        <v>0</v>
      </c>
      <c r="BD3048">
        <f t="shared" si="1606"/>
        <v>-0.76835924415261836</v>
      </c>
      <c r="BG3048">
        <f t="shared" si="1607"/>
        <v>-3953586.9442910855</v>
      </c>
      <c r="BH3048">
        <f t="shared" si="1608"/>
        <v>-4903877.1605711868</v>
      </c>
    </row>
    <row r="3049" spans="9:60">
      <c r="I3049">
        <v>35.715560913085902</v>
      </c>
      <c r="J3049">
        <v>139.76123046875</v>
      </c>
      <c r="K3049">
        <f t="shared" si="1579"/>
        <v>0</v>
      </c>
      <c r="L3049">
        <f t="shared" si="1580"/>
        <v>0</v>
      </c>
      <c r="M3049">
        <f t="shared" si="1581"/>
        <v>0.62335413212994129</v>
      </c>
      <c r="N3049">
        <f t="shared" si="1582"/>
        <v>2.4392936383183055</v>
      </c>
      <c r="O3049">
        <f t="shared" si="1583"/>
        <v>0.94794152197184645</v>
      </c>
      <c r="P3049">
        <f t="shared" si="1584"/>
        <v>0.60373344267671347</v>
      </c>
      <c r="Q3049">
        <f t="shared" si="1585"/>
        <v>-0.5634303877321738</v>
      </c>
      <c r="R3049">
        <f t="shared" si="1586"/>
        <v>-0.96257600818290445</v>
      </c>
      <c r="S3049">
        <f t="shared" si="1587"/>
        <v>-4.962359691597764E-2</v>
      </c>
      <c r="U3049" s="1" t="s">
        <v>3128</v>
      </c>
      <c r="V3049" s="3">
        <v>0.99990000000000001</v>
      </c>
      <c r="W3049" s="3">
        <v>6378137</v>
      </c>
      <c r="X3049" s="3">
        <v>298.25722210100002</v>
      </c>
      <c r="AA3049" s="3">
        <f t="shared" si="1588"/>
        <v>1.6792203946287445E-3</v>
      </c>
      <c r="AB3049" s="3">
        <f t="shared" si="1609"/>
        <v>1.0000007049454078</v>
      </c>
      <c r="AC3049" s="3">
        <f t="shared" si="1589"/>
        <v>-2.5188297041239312E-3</v>
      </c>
      <c r="AD3049" s="3">
        <f t="shared" si="1590"/>
        <v>2.6435429493240994E-6</v>
      </c>
      <c r="AE3049" s="3">
        <f t="shared" si="1591"/>
        <v>-3.4526259073074147E-9</v>
      </c>
      <c r="AF3049" s="3">
        <f t="shared" si="1592"/>
        <v>4.8918304243879506E-12</v>
      </c>
      <c r="AG3049" s="3">
        <f t="shared" si="1593"/>
        <v>-7.2287260458139161E-15</v>
      </c>
      <c r="AH3049" s="3" t="s">
        <v>57</v>
      </c>
      <c r="AI3049" s="3">
        <f t="shared" si="1594"/>
        <v>8.377318247285465E-4</v>
      </c>
      <c r="AJ3049" s="3">
        <f t="shared" si="1595"/>
        <v>7.6085278483792483E-7</v>
      </c>
      <c r="AK3049" s="3">
        <f t="shared" si="1596"/>
        <v>1.1976455002315586E-9</v>
      </c>
      <c r="AL3049" s="3">
        <f t="shared" si="1597"/>
        <v>2.4291502606542476E-12</v>
      </c>
      <c r="AM3049" s="3">
        <f t="shared" si="1598"/>
        <v>5.7501643840919741E-15</v>
      </c>
      <c r="AP3049" s="3">
        <f t="shared" si="1599"/>
        <v>6366812.4008564716</v>
      </c>
      <c r="AQ3049">
        <f t="shared" si="1600"/>
        <v>-2.3861053274235222E-3</v>
      </c>
      <c r="AR3049">
        <f t="shared" si="1601"/>
        <v>3953586.9442910855</v>
      </c>
      <c r="AU3049">
        <f t="shared" si="1602"/>
        <v>-0.76335910101326143</v>
      </c>
      <c r="AV3049">
        <f t="shared" si="1603"/>
        <v>-0.64597436706128308</v>
      </c>
      <c r="AY3049">
        <f t="shared" si="1604"/>
        <v>0</v>
      </c>
      <c r="AZ3049">
        <f t="shared" si="1610"/>
        <v>1</v>
      </c>
      <c r="BC3049">
        <f t="shared" si="1605"/>
        <v>0</v>
      </c>
      <c r="BD3049">
        <f t="shared" si="1606"/>
        <v>-0.76835924415261836</v>
      </c>
      <c r="BG3049">
        <f t="shared" si="1607"/>
        <v>-3953586.9442910855</v>
      </c>
      <c r="BH3049">
        <f t="shared" si="1608"/>
        <v>-4903877.1605711868</v>
      </c>
    </row>
    <row r="3050" spans="9:60">
      <c r="I3050">
        <v>35.715560913085902</v>
      </c>
      <c r="J3050">
        <v>139.76123046875</v>
      </c>
      <c r="K3050">
        <f t="shared" ref="K3050:K3113" si="1611">E3050*PI()/180</f>
        <v>0</v>
      </c>
      <c r="L3050">
        <f t="shared" ref="L3050:L3113" si="1612">F3050*PI()/180</f>
        <v>0</v>
      </c>
      <c r="M3050">
        <f t="shared" ref="M3050:M3113" si="1613">I3050*PI()/180</f>
        <v>0.62335413212994129</v>
      </c>
      <c r="N3050">
        <f t="shared" ref="N3050:N3113" si="1614">J3050*PI()/180</f>
        <v>2.4392936383183055</v>
      </c>
      <c r="O3050">
        <f t="shared" ref="O3050:O3113" si="1615">SIN(2 * M3050)</f>
        <v>0.94794152197184645</v>
      </c>
      <c r="P3050">
        <f t="shared" ref="P3050:P3113" si="1616">SIN(2 * M3050 * 2)</f>
        <v>0.60373344267671347</v>
      </c>
      <c r="Q3050">
        <f t="shared" ref="Q3050:Q3113" si="1617">SIN(2 * M3050 * 3)</f>
        <v>-0.5634303877321738</v>
      </c>
      <c r="R3050">
        <f t="shared" ref="R3050:R3113" si="1618">SIN(2 * M3050 * 4)</f>
        <v>-0.96257600818290445</v>
      </c>
      <c r="S3050">
        <f t="shared" ref="S3050:S3113" si="1619">SIN(2 * M3050 * 5)</f>
        <v>-4.962359691597764E-2</v>
      </c>
      <c r="U3050" s="1" t="s">
        <v>3129</v>
      </c>
      <c r="V3050" s="3">
        <v>0.99990000000000001</v>
      </c>
      <c r="W3050" s="3">
        <v>6378137</v>
      </c>
      <c r="X3050" s="3">
        <v>298.25722210100002</v>
      </c>
      <c r="AA3050" s="3">
        <f t="shared" ref="AA3050:AA3113" si="1620">1/(2*X3050-1)</f>
        <v>1.6792203946287445E-3</v>
      </c>
      <c r="AB3050" s="3">
        <f t="shared" si="1609"/>
        <v>1.0000007049454078</v>
      </c>
      <c r="AC3050" s="3">
        <f t="shared" ref="AC3050:AC3113" si="1621" xml:space="preserve"> - (3/2) * (AA3050 - AA3050^3/8 - AA3050^5/64)</f>
        <v>-2.5188297041239312E-3</v>
      </c>
      <c r="AD3050" s="3">
        <f t="shared" ref="AD3050:AD3113" si="1622">(15/16) * (AA3050^2 - AA3050^4/4)</f>
        <v>2.6435429493240994E-6</v>
      </c>
      <c r="AE3050" s="3">
        <f t="shared" ref="AE3050:AE3113" si="1623" xml:space="preserve"> - 35/48 * (AA3050^3 - 5/16*AA3050^5)</f>
        <v>-3.4526259073074147E-9</v>
      </c>
      <c r="AF3050" s="3">
        <f t="shared" ref="AF3050:AF3113" si="1624">315/512 * AA3050^4</f>
        <v>4.8918304243879506E-12</v>
      </c>
      <c r="AG3050" s="3">
        <f t="shared" ref="AG3050:AG3113" si="1625" xml:space="preserve"> - 693/1280 * AA3050^5</f>
        <v>-7.2287260458139161E-15</v>
      </c>
      <c r="AH3050" s="3" t="s">
        <v>57</v>
      </c>
      <c r="AI3050" s="3">
        <f t="shared" ref="AI3050:AI3113" si="1626" xml:space="preserve"> (1/2)*AA3050 - (2/3)*(AA3050^2) + (5/16)*(AA3050^3) + (41/180)*(AA3050^4) - (127/288)*(AA3050^5)</f>
        <v>8.377318247285465E-4</v>
      </c>
      <c r="AJ3050" s="3">
        <f t="shared" ref="AJ3050:AJ3113" si="1627" xml:space="preserve"> (13/48)*(AA3050^2) - (3/5)*(AA3050^3) + (557/1440)*(AA3050^4) + (281/630)*(AA3050^5)</f>
        <v>7.6085278483792483E-7</v>
      </c>
      <c r="AK3050" s="3">
        <f t="shared" ref="AK3050:AK3113" si="1628" xml:space="preserve"> (61/240)*(AA3050^3) - (103/140)*(AA3050^4) + (15061/26880)*(AA3050^5)</f>
        <v>1.1976455002315586E-9</v>
      </c>
      <c r="AL3050" s="3">
        <f t="shared" ref="AL3050:AL3113" si="1629" xml:space="preserve"> (49561/161280)*(AA3050^4) - (179/168)*(AA3050^5)</f>
        <v>2.4291502606542476E-12</v>
      </c>
      <c r="AM3050" s="3">
        <f t="shared" ref="AM3050:AM3113" si="1630" xml:space="preserve"> (34729/80640)*(AA3050^5)</f>
        <v>5.7501643840919741E-15</v>
      </c>
      <c r="AP3050" s="3">
        <f t="shared" ref="AP3050:AP3113" si="1631">(V3050*W3050/(1 + AA3050))*AB3050</f>
        <v>6366812.4008564716</v>
      </c>
      <c r="AQ3050">
        <f t="shared" ref="AQ3050:AQ3113" si="1632">SUMPRODUCT(AC$3:AG$3,O3050:S3050)</f>
        <v>-2.3861053274235222E-3</v>
      </c>
      <c r="AR3050">
        <f t="shared" ref="AR3050:AR3113" si="1633">(V$3*W$3/(1+AA$3))*(AB$3*M3050 + AQ3050)</f>
        <v>3953586.9442910855</v>
      </c>
      <c r="AU3050">
        <f t="shared" ref="AU3050:AU3113" si="1634">COS(L3050-N3050)</f>
        <v>-0.76335910101326143</v>
      </c>
      <c r="AV3050">
        <f t="shared" ref="AV3050:AV3113" si="1635">SIN(L3050-N3050)</f>
        <v>-0.64597436706128308</v>
      </c>
      <c r="AY3050">
        <f t="shared" ref="AY3050:AY3113" si="1636">SINH(ATANH(SIN(K3050)) - ( 2*AA$3^0.5 / (1 + AA$3)) * ATANH(2*AA$3^0.5 / (1 +AA$3) * SIN(K3050)) )</f>
        <v>0</v>
      </c>
      <c r="AZ3050">
        <f t="shared" si="1610"/>
        <v>1</v>
      </c>
      <c r="BC3050">
        <f t="shared" ref="BC3050:BC3113" si="1637">ATAN(AY3050/AU3050)</f>
        <v>0</v>
      </c>
      <c r="BD3050">
        <f t="shared" ref="BD3050:BD3113" si="1638">ATANH(AV3050/AZ3050)</f>
        <v>-0.76835924415261836</v>
      </c>
      <c r="BG3050">
        <f t="shared" ref="BG3050:BG3113" si="1639">AP$3 * (BC3050 + (AI$3 * SIN(2*BC3050) * COSH(2*BD3050) + AJ$3 * SIN(2*BC3050*2) * COSH(2*BD3050*2) + AK$3 * SIN(2*BC3050*3) * COSH(2*BD3050*3) + AL$3 * SIN(2*BC3050*4) * COSH(2*BD3050*4) + AM$3 * SIN(2*BC3050*5) * COSH(2*BD3050*5) ) ) - AR3050</f>
        <v>-3953586.9442910855</v>
      </c>
      <c r="BH3050">
        <f t="shared" ref="BH3050:BH3113" si="1640">AP$3 * (BD3050 + (AI$3 * COS(2*BC3050) * SINH(2*BD3050) + AJ$3 * COS(2*BC3050*2) * SINH(2*BD3050*2) + AK$3 * COS(2*BC3050*3) * SINH(2*BD3050*3) + AL$3 * COS(2*BC3050*4) * SINH(2*BD3050*4) + AM$3 * COS(2*BC3050*5) * SINH(2*BD3050*5) ) )</f>
        <v>-4903877.1605711868</v>
      </c>
    </row>
    <row r="3051" spans="9:60">
      <c r="I3051">
        <v>35.715560913085902</v>
      </c>
      <c r="J3051">
        <v>139.76123046875</v>
      </c>
      <c r="K3051">
        <f t="shared" si="1611"/>
        <v>0</v>
      </c>
      <c r="L3051">
        <f t="shared" si="1612"/>
        <v>0</v>
      </c>
      <c r="M3051">
        <f t="shared" si="1613"/>
        <v>0.62335413212994129</v>
      </c>
      <c r="N3051">
        <f t="shared" si="1614"/>
        <v>2.4392936383183055</v>
      </c>
      <c r="O3051">
        <f t="shared" si="1615"/>
        <v>0.94794152197184645</v>
      </c>
      <c r="P3051">
        <f t="shared" si="1616"/>
        <v>0.60373344267671347</v>
      </c>
      <c r="Q3051">
        <f t="shared" si="1617"/>
        <v>-0.5634303877321738</v>
      </c>
      <c r="R3051">
        <f t="shared" si="1618"/>
        <v>-0.96257600818290445</v>
      </c>
      <c r="S3051">
        <f t="shared" si="1619"/>
        <v>-4.962359691597764E-2</v>
      </c>
      <c r="U3051" s="1" t="s">
        <v>3130</v>
      </c>
      <c r="V3051" s="3">
        <v>0.99990000000000001</v>
      </c>
      <c r="W3051" s="3">
        <v>6378137</v>
      </c>
      <c r="X3051" s="3">
        <v>298.25722210100002</v>
      </c>
      <c r="AA3051" s="3">
        <f t="shared" si="1620"/>
        <v>1.6792203946287445E-3</v>
      </c>
      <c r="AB3051" s="3">
        <f t="shared" si="1609"/>
        <v>1.0000007049454078</v>
      </c>
      <c r="AC3051" s="3">
        <f t="shared" si="1621"/>
        <v>-2.5188297041239312E-3</v>
      </c>
      <c r="AD3051" s="3">
        <f t="shared" si="1622"/>
        <v>2.6435429493240994E-6</v>
      </c>
      <c r="AE3051" s="3">
        <f t="shared" si="1623"/>
        <v>-3.4526259073074147E-9</v>
      </c>
      <c r="AF3051" s="3">
        <f t="shared" si="1624"/>
        <v>4.8918304243879506E-12</v>
      </c>
      <c r="AG3051" s="3">
        <f t="shared" si="1625"/>
        <v>-7.2287260458139161E-15</v>
      </c>
      <c r="AH3051" s="3" t="s">
        <v>57</v>
      </c>
      <c r="AI3051" s="3">
        <f t="shared" si="1626"/>
        <v>8.377318247285465E-4</v>
      </c>
      <c r="AJ3051" s="3">
        <f t="shared" si="1627"/>
        <v>7.6085278483792483E-7</v>
      </c>
      <c r="AK3051" s="3">
        <f t="shared" si="1628"/>
        <v>1.1976455002315586E-9</v>
      </c>
      <c r="AL3051" s="3">
        <f t="shared" si="1629"/>
        <v>2.4291502606542476E-12</v>
      </c>
      <c r="AM3051" s="3">
        <f t="shared" si="1630"/>
        <v>5.7501643840919741E-15</v>
      </c>
      <c r="AP3051" s="3">
        <f t="shared" si="1631"/>
        <v>6366812.4008564716</v>
      </c>
      <c r="AQ3051">
        <f t="shared" si="1632"/>
        <v>-2.3861053274235222E-3</v>
      </c>
      <c r="AR3051">
        <f t="shared" si="1633"/>
        <v>3953586.9442910855</v>
      </c>
      <c r="AU3051">
        <f t="shared" si="1634"/>
        <v>-0.76335910101326143</v>
      </c>
      <c r="AV3051">
        <f t="shared" si="1635"/>
        <v>-0.64597436706128308</v>
      </c>
      <c r="AY3051">
        <f t="shared" si="1636"/>
        <v>0</v>
      </c>
      <c r="AZ3051">
        <f t="shared" si="1610"/>
        <v>1</v>
      </c>
      <c r="BC3051">
        <f t="shared" si="1637"/>
        <v>0</v>
      </c>
      <c r="BD3051">
        <f t="shared" si="1638"/>
        <v>-0.76835924415261836</v>
      </c>
      <c r="BG3051">
        <f t="shared" si="1639"/>
        <v>-3953586.9442910855</v>
      </c>
      <c r="BH3051">
        <f t="shared" si="1640"/>
        <v>-4903877.1605711868</v>
      </c>
    </row>
    <row r="3052" spans="9:60">
      <c r="I3052">
        <v>35.715560913085902</v>
      </c>
      <c r="J3052">
        <v>139.76123046875</v>
      </c>
      <c r="K3052">
        <f t="shared" si="1611"/>
        <v>0</v>
      </c>
      <c r="L3052">
        <f t="shared" si="1612"/>
        <v>0</v>
      </c>
      <c r="M3052">
        <f t="shared" si="1613"/>
        <v>0.62335413212994129</v>
      </c>
      <c r="N3052">
        <f t="shared" si="1614"/>
        <v>2.4392936383183055</v>
      </c>
      <c r="O3052">
        <f t="shared" si="1615"/>
        <v>0.94794152197184645</v>
      </c>
      <c r="P3052">
        <f t="shared" si="1616"/>
        <v>0.60373344267671347</v>
      </c>
      <c r="Q3052">
        <f t="shared" si="1617"/>
        <v>-0.5634303877321738</v>
      </c>
      <c r="R3052">
        <f t="shared" si="1618"/>
        <v>-0.96257600818290445</v>
      </c>
      <c r="S3052">
        <f t="shared" si="1619"/>
        <v>-4.962359691597764E-2</v>
      </c>
      <c r="U3052" s="1" t="s">
        <v>3131</v>
      </c>
      <c r="V3052" s="3">
        <v>0.99990000000000001</v>
      </c>
      <c r="W3052" s="3">
        <v>6378137</v>
      </c>
      <c r="X3052" s="3">
        <v>298.25722210100002</v>
      </c>
      <c r="AA3052" s="3">
        <f t="shared" si="1620"/>
        <v>1.6792203946287445E-3</v>
      </c>
      <c r="AB3052" s="3">
        <f t="shared" si="1609"/>
        <v>1.0000007049454078</v>
      </c>
      <c r="AC3052" s="3">
        <f t="shared" si="1621"/>
        <v>-2.5188297041239312E-3</v>
      </c>
      <c r="AD3052" s="3">
        <f t="shared" si="1622"/>
        <v>2.6435429493240994E-6</v>
      </c>
      <c r="AE3052" s="3">
        <f t="shared" si="1623"/>
        <v>-3.4526259073074147E-9</v>
      </c>
      <c r="AF3052" s="3">
        <f t="shared" si="1624"/>
        <v>4.8918304243879506E-12</v>
      </c>
      <c r="AG3052" s="3">
        <f t="shared" si="1625"/>
        <v>-7.2287260458139161E-15</v>
      </c>
      <c r="AH3052" s="3" t="s">
        <v>57</v>
      </c>
      <c r="AI3052" s="3">
        <f t="shared" si="1626"/>
        <v>8.377318247285465E-4</v>
      </c>
      <c r="AJ3052" s="3">
        <f t="shared" si="1627"/>
        <v>7.6085278483792483E-7</v>
      </c>
      <c r="AK3052" s="3">
        <f t="shared" si="1628"/>
        <v>1.1976455002315586E-9</v>
      </c>
      <c r="AL3052" s="3">
        <f t="shared" si="1629"/>
        <v>2.4291502606542476E-12</v>
      </c>
      <c r="AM3052" s="3">
        <f t="shared" si="1630"/>
        <v>5.7501643840919741E-15</v>
      </c>
      <c r="AP3052" s="3">
        <f t="shared" si="1631"/>
        <v>6366812.4008564716</v>
      </c>
      <c r="AQ3052">
        <f t="shared" si="1632"/>
        <v>-2.3861053274235222E-3</v>
      </c>
      <c r="AR3052">
        <f t="shared" si="1633"/>
        <v>3953586.9442910855</v>
      </c>
      <c r="AU3052">
        <f t="shared" si="1634"/>
        <v>-0.76335910101326143</v>
      </c>
      <c r="AV3052">
        <f t="shared" si="1635"/>
        <v>-0.64597436706128308</v>
      </c>
      <c r="AY3052">
        <f t="shared" si="1636"/>
        <v>0</v>
      </c>
      <c r="AZ3052">
        <f t="shared" si="1610"/>
        <v>1</v>
      </c>
      <c r="BC3052">
        <f t="shared" si="1637"/>
        <v>0</v>
      </c>
      <c r="BD3052">
        <f t="shared" si="1638"/>
        <v>-0.76835924415261836</v>
      </c>
      <c r="BG3052">
        <f t="shared" si="1639"/>
        <v>-3953586.9442910855</v>
      </c>
      <c r="BH3052">
        <f t="shared" si="1640"/>
        <v>-4903877.1605711868</v>
      </c>
    </row>
    <row r="3053" spans="9:60">
      <c r="I3053">
        <v>35.715560913085902</v>
      </c>
      <c r="J3053">
        <v>139.76123046875</v>
      </c>
      <c r="K3053">
        <f t="shared" si="1611"/>
        <v>0</v>
      </c>
      <c r="L3053">
        <f t="shared" si="1612"/>
        <v>0</v>
      </c>
      <c r="M3053">
        <f t="shared" si="1613"/>
        <v>0.62335413212994129</v>
      </c>
      <c r="N3053">
        <f t="shared" si="1614"/>
        <v>2.4392936383183055</v>
      </c>
      <c r="O3053">
        <f t="shared" si="1615"/>
        <v>0.94794152197184645</v>
      </c>
      <c r="P3053">
        <f t="shared" si="1616"/>
        <v>0.60373344267671347</v>
      </c>
      <c r="Q3053">
        <f t="shared" si="1617"/>
        <v>-0.5634303877321738</v>
      </c>
      <c r="R3053">
        <f t="shared" si="1618"/>
        <v>-0.96257600818290445</v>
      </c>
      <c r="S3053">
        <f t="shared" si="1619"/>
        <v>-4.962359691597764E-2</v>
      </c>
      <c r="U3053" s="1" t="s">
        <v>3132</v>
      </c>
      <c r="V3053" s="3">
        <v>0.99990000000000001</v>
      </c>
      <c r="W3053" s="3">
        <v>6378137</v>
      </c>
      <c r="X3053" s="3">
        <v>298.25722210100002</v>
      </c>
      <c r="AA3053" s="3">
        <f t="shared" si="1620"/>
        <v>1.6792203946287445E-3</v>
      </c>
      <c r="AB3053" s="3">
        <f t="shared" si="1609"/>
        <v>1.0000007049454078</v>
      </c>
      <c r="AC3053" s="3">
        <f t="shared" si="1621"/>
        <v>-2.5188297041239312E-3</v>
      </c>
      <c r="AD3053" s="3">
        <f t="shared" si="1622"/>
        <v>2.6435429493240994E-6</v>
      </c>
      <c r="AE3053" s="3">
        <f t="shared" si="1623"/>
        <v>-3.4526259073074147E-9</v>
      </c>
      <c r="AF3053" s="3">
        <f t="shared" si="1624"/>
        <v>4.8918304243879506E-12</v>
      </c>
      <c r="AG3053" s="3">
        <f t="shared" si="1625"/>
        <v>-7.2287260458139161E-15</v>
      </c>
      <c r="AH3053" s="3" t="s">
        <v>57</v>
      </c>
      <c r="AI3053" s="3">
        <f t="shared" si="1626"/>
        <v>8.377318247285465E-4</v>
      </c>
      <c r="AJ3053" s="3">
        <f t="shared" si="1627"/>
        <v>7.6085278483792483E-7</v>
      </c>
      <c r="AK3053" s="3">
        <f t="shared" si="1628"/>
        <v>1.1976455002315586E-9</v>
      </c>
      <c r="AL3053" s="3">
        <f t="shared" si="1629"/>
        <v>2.4291502606542476E-12</v>
      </c>
      <c r="AM3053" s="3">
        <f t="shared" si="1630"/>
        <v>5.7501643840919741E-15</v>
      </c>
      <c r="AP3053" s="3">
        <f t="shared" si="1631"/>
        <v>6366812.4008564716</v>
      </c>
      <c r="AQ3053">
        <f t="shared" si="1632"/>
        <v>-2.3861053274235222E-3</v>
      </c>
      <c r="AR3053">
        <f t="shared" si="1633"/>
        <v>3953586.9442910855</v>
      </c>
      <c r="AU3053">
        <f t="shared" si="1634"/>
        <v>-0.76335910101326143</v>
      </c>
      <c r="AV3053">
        <f t="shared" si="1635"/>
        <v>-0.64597436706128308</v>
      </c>
      <c r="AY3053">
        <f t="shared" si="1636"/>
        <v>0</v>
      </c>
      <c r="AZ3053">
        <f t="shared" si="1610"/>
        <v>1</v>
      </c>
      <c r="BC3053">
        <f t="shared" si="1637"/>
        <v>0</v>
      </c>
      <c r="BD3053">
        <f t="shared" si="1638"/>
        <v>-0.76835924415261836</v>
      </c>
      <c r="BG3053">
        <f t="shared" si="1639"/>
        <v>-3953586.9442910855</v>
      </c>
      <c r="BH3053">
        <f t="shared" si="1640"/>
        <v>-4903877.1605711868</v>
      </c>
    </row>
    <row r="3054" spans="9:60">
      <c r="I3054">
        <v>35.715560913085902</v>
      </c>
      <c r="J3054">
        <v>139.76123046875</v>
      </c>
      <c r="K3054">
        <f t="shared" si="1611"/>
        <v>0</v>
      </c>
      <c r="L3054">
        <f t="shared" si="1612"/>
        <v>0</v>
      </c>
      <c r="M3054">
        <f t="shared" si="1613"/>
        <v>0.62335413212994129</v>
      </c>
      <c r="N3054">
        <f t="shared" si="1614"/>
        <v>2.4392936383183055</v>
      </c>
      <c r="O3054">
        <f t="shared" si="1615"/>
        <v>0.94794152197184645</v>
      </c>
      <c r="P3054">
        <f t="shared" si="1616"/>
        <v>0.60373344267671347</v>
      </c>
      <c r="Q3054">
        <f t="shared" si="1617"/>
        <v>-0.5634303877321738</v>
      </c>
      <c r="R3054">
        <f t="shared" si="1618"/>
        <v>-0.96257600818290445</v>
      </c>
      <c r="S3054">
        <f t="shared" si="1619"/>
        <v>-4.962359691597764E-2</v>
      </c>
      <c r="U3054" s="1" t="s">
        <v>3133</v>
      </c>
      <c r="V3054" s="3">
        <v>0.99990000000000001</v>
      </c>
      <c r="W3054" s="3">
        <v>6378137</v>
      </c>
      <c r="X3054" s="3">
        <v>298.25722210100002</v>
      </c>
      <c r="AA3054" s="3">
        <f t="shared" si="1620"/>
        <v>1.6792203946287445E-3</v>
      </c>
      <c r="AB3054" s="3">
        <f t="shared" si="1609"/>
        <v>1.0000007049454078</v>
      </c>
      <c r="AC3054" s="3">
        <f t="shared" si="1621"/>
        <v>-2.5188297041239312E-3</v>
      </c>
      <c r="AD3054" s="3">
        <f t="shared" si="1622"/>
        <v>2.6435429493240994E-6</v>
      </c>
      <c r="AE3054" s="3">
        <f t="shared" si="1623"/>
        <v>-3.4526259073074147E-9</v>
      </c>
      <c r="AF3054" s="3">
        <f t="shared" si="1624"/>
        <v>4.8918304243879506E-12</v>
      </c>
      <c r="AG3054" s="3">
        <f t="shared" si="1625"/>
        <v>-7.2287260458139161E-15</v>
      </c>
      <c r="AH3054" s="3" t="s">
        <v>57</v>
      </c>
      <c r="AI3054" s="3">
        <f t="shared" si="1626"/>
        <v>8.377318247285465E-4</v>
      </c>
      <c r="AJ3054" s="3">
        <f t="shared" si="1627"/>
        <v>7.6085278483792483E-7</v>
      </c>
      <c r="AK3054" s="3">
        <f t="shared" si="1628"/>
        <v>1.1976455002315586E-9</v>
      </c>
      <c r="AL3054" s="3">
        <f t="shared" si="1629"/>
        <v>2.4291502606542476E-12</v>
      </c>
      <c r="AM3054" s="3">
        <f t="shared" si="1630"/>
        <v>5.7501643840919741E-15</v>
      </c>
      <c r="AP3054" s="3">
        <f t="shared" si="1631"/>
        <v>6366812.4008564716</v>
      </c>
      <c r="AQ3054">
        <f t="shared" si="1632"/>
        <v>-2.3861053274235222E-3</v>
      </c>
      <c r="AR3054">
        <f t="shared" si="1633"/>
        <v>3953586.9442910855</v>
      </c>
      <c r="AU3054">
        <f t="shared" si="1634"/>
        <v>-0.76335910101326143</v>
      </c>
      <c r="AV3054">
        <f t="shared" si="1635"/>
        <v>-0.64597436706128308</v>
      </c>
      <c r="AY3054">
        <f t="shared" si="1636"/>
        <v>0</v>
      </c>
      <c r="AZ3054">
        <f t="shared" si="1610"/>
        <v>1</v>
      </c>
      <c r="BC3054">
        <f t="shared" si="1637"/>
        <v>0</v>
      </c>
      <c r="BD3054">
        <f t="shared" si="1638"/>
        <v>-0.76835924415261836</v>
      </c>
      <c r="BG3054">
        <f t="shared" si="1639"/>
        <v>-3953586.9442910855</v>
      </c>
      <c r="BH3054">
        <f t="shared" si="1640"/>
        <v>-4903877.1605711868</v>
      </c>
    </row>
    <row r="3055" spans="9:60">
      <c r="I3055">
        <v>35.715560913085902</v>
      </c>
      <c r="J3055">
        <v>139.76123046875</v>
      </c>
      <c r="K3055">
        <f t="shared" si="1611"/>
        <v>0</v>
      </c>
      <c r="L3055">
        <f t="shared" si="1612"/>
        <v>0</v>
      </c>
      <c r="M3055">
        <f t="shared" si="1613"/>
        <v>0.62335413212994129</v>
      </c>
      <c r="N3055">
        <f t="shared" si="1614"/>
        <v>2.4392936383183055</v>
      </c>
      <c r="O3055">
        <f t="shared" si="1615"/>
        <v>0.94794152197184645</v>
      </c>
      <c r="P3055">
        <f t="shared" si="1616"/>
        <v>0.60373344267671347</v>
      </c>
      <c r="Q3055">
        <f t="shared" si="1617"/>
        <v>-0.5634303877321738</v>
      </c>
      <c r="R3055">
        <f t="shared" si="1618"/>
        <v>-0.96257600818290445</v>
      </c>
      <c r="S3055">
        <f t="shared" si="1619"/>
        <v>-4.962359691597764E-2</v>
      </c>
      <c r="U3055" s="1" t="s">
        <v>3134</v>
      </c>
      <c r="V3055" s="3">
        <v>0.99990000000000001</v>
      </c>
      <c r="W3055" s="3">
        <v>6378137</v>
      </c>
      <c r="X3055" s="3">
        <v>298.25722210100002</v>
      </c>
      <c r="AA3055" s="3">
        <f t="shared" si="1620"/>
        <v>1.6792203946287445E-3</v>
      </c>
      <c r="AB3055" s="3">
        <f t="shared" si="1609"/>
        <v>1.0000007049454078</v>
      </c>
      <c r="AC3055" s="3">
        <f t="shared" si="1621"/>
        <v>-2.5188297041239312E-3</v>
      </c>
      <c r="AD3055" s="3">
        <f t="shared" si="1622"/>
        <v>2.6435429493240994E-6</v>
      </c>
      <c r="AE3055" s="3">
        <f t="shared" si="1623"/>
        <v>-3.4526259073074147E-9</v>
      </c>
      <c r="AF3055" s="3">
        <f t="shared" si="1624"/>
        <v>4.8918304243879506E-12</v>
      </c>
      <c r="AG3055" s="3">
        <f t="shared" si="1625"/>
        <v>-7.2287260458139161E-15</v>
      </c>
      <c r="AH3055" s="3" t="s">
        <v>57</v>
      </c>
      <c r="AI3055" s="3">
        <f t="shared" si="1626"/>
        <v>8.377318247285465E-4</v>
      </c>
      <c r="AJ3055" s="3">
        <f t="shared" si="1627"/>
        <v>7.6085278483792483E-7</v>
      </c>
      <c r="AK3055" s="3">
        <f t="shared" si="1628"/>
        <v>1.1976455002315586E-9</v>
      </c>
      <c r="AL3055" s="3">
        <f t="shared" si="1629"/>
        <v>2.4291502606542476E-12</v>
      </c>
      <c r="AM3055" s="3">
        <f t="shared" si="1630"/>
        <v>5.7501643840919741E-15</v>
      </c>
      <c r="AP3055" s="3">
        <f t="shared" si="1631"/>
        <v>6366812.4008564716</v>
      </c>
      <c r="AQ3055">
        <f t="shared" si="1632"/>
        <v>-2.3861053274235222E-3</v>
      </c>
      <c r="AR3055">
        <f t="shared" si="1633"/>
        <v>3953586.9442910855</v>
      </c>
      <c r="AU3055">
        <f t="shared" si="1634"/>
        <v>-0.76335910101326143</v>
      </c>
      <c r="AV3055">
        <f t="shared" si="1635"/>
        <v>-0.64597436706128308</v>
      </c>
      <c r="AY3055">
        <f t="shared" si="1636"/>
        <v>0</v>
      </c>
      <c r="AZ3055">
        <f t="shared" si="1610"/>
        <v>1</v>
      </c>
      <c r="BC3055">
        <f t="shared" si="1637"/>
        <v>0</v>
      </c>
      <c r="BD3055">
        <f t="shared" si="1638"/>
        <v>-0.76835924415261836</v>
      </c>
      <c r="BG3055">
        <f t="shared" si="1639"/>
        <v>-3953586.9442910855</v>
      </c>
      <c r="BH3055">
        <f t="shared" si="1640"/>
        <v>-4903877.1605711868</v>
      </c>
    </row>
    <row r="3056" spans="9:60">
      <c r="I3056">
        <v>35.715560913085902</v>
      </c>
      <c r="J3056">
        <v>139.76123046875</v>
      </c>
      <c r="K3056">
        <f t="shared" si="1611"/>
        <v>0</v>
      </c>
      <c r="L3056">
        <f t="shared" si="1612"/>
        <v>0</v>
      </c>
      <c r="M3056">
        <f t="shared" si="1613"/>
        <v>0.62335413212994129</v>
      </c>
      <c r="N3056">
        <f t="shared" si="1614"/>
        <v>2.4392936383183055</v>
      </c>
      <c r="O3056">
        <f t="shared" si="1615"/>
        <v>0.94794152197184645</v>
      </c>
      <c r="P3056">
        <f t="shared" si="1616"/>
        <v>0.60373344267671347</v>
      </c>
      <c r="Q3056">
        <f t="shared" si="1617"/>
        <v>-0.5634303877321738</v>
      </c>
      <c r="R3056">
        <f t="shared" si="1618"/>
        <v>-0.96257600818290445</v>
      </c>
      <c r="S3056">
        <f t="shared" si="1619"/>
        <v>-4.962359691597764E-2</v>
      </c>
      <c r="U3056" s="1" t="s">
        <v>3135</v>
      </c>
      <c r="V3056" s="3">
        <v>0.99990000000000001</v>
      </c>
      <c r="W3056" s="3">
        <v>6378137</v>
      </c>
      <c r="X3056" s="3">
        <v>298.25722210100002</v>
      </c>
      <c r="AA3056" s="3">
        <f t="shared" si="1620"/>
        <v>1.6792203946287445E-3</v>
      </c>
      <c r="AB3056" s="3">
        <f t="shared" si="1609"/>
        <v>1.0000007049454078</v>
      </c>
      <c r="AC3056" s="3">
        <f t="shared" si="1621"/>
        <v>-2.5188297041239312E-3</v>
      </c>
      <c r="AD3056" s="3">
        <f t="shared" si="1622"/>
        <v>2.6435429493240994E-6</v>
      </c>
      <c r="AE3056" s="3">
        <f t="shared" si="1623"/>
        <v>-3.4526259073074147E-9</v>
      </c>
      <c r="AF3056" s="3">
        <f t="shared" si="1624"/>
        <v>4.8918304243879506E-12</v>
      </c>
      <c r="AG3056" s="3">
        <f t="shared" si="1625"/>
        <v>-7.2287260458139161E-15</v>
      </c>
      <c r="AH3056" s="3" t="s">
        <v>57</v>
      </c>
      <c r="AI3056" s="3">
        <f t="shared" si="1626"/>
        <v>8.377318247285465E-4</v>
      </c>
      <c r="AJ3056" s="3">
        <f t="shared" si="1627"/>
        <v>7.6085278483792483E-7</v>
      </c>
      <c r="AK3056" s="3">
        <f t="shared" si="1628"/>
        <v>1.1976455002315586E-9</v>
      </c>
      <c r="AL3056" s="3">
        <f t="shared" si="1629"/>
        <v>2.4291502606542476E-12</v>
      </c>
      <c r="AM3056" s="3">
        <f t="shared" si="1630"/>
        <v>5.7501643840919741E-15</v>
      </c>
      <c r="AP3056" s="3">
        <f t="shared" si="1631"/>
        <v>6366812.4008564716</v>
      </c>
      <c r="AQ3056">
        <f t="shared" si="1632"/>
        <v>-2.3861053274235222E-3</v>
      </c>
      <c r="AR3056">
        <f t="shared" si="1633"/>
        <v>3953586.9442910855</v>
      </c>
      <c r="AU3056">
        <f t="shared" si="1634"/>
        <v>-0.76335910101326143</v>
      </c>
      <c r="AV3056">
        <f t="shared" si="1635"/>
        <v>-0.64597436706128308</v>
      </c>
      <c r="AY3056">
        <f t="shared" si="1636"/>
        <v>0</v>
      </c>
      <c r="AZ3056">
        <f t="shared" si="1610"/>
        <v>1</v>
      </c>
      <c r="BC3056">
        <f t="shared" si="1637"/>
        <v>0</v>
      </c>
      <c r="BD3056">
        <f t="shared" si="1638"/>
        <v>-0.76835924415261836</v>
      </c>
      <c r="BG3056">
        <f t="shared" si="1639"/>
        <v>-3953586.9442910855</v>
      </c>
      <c r="BH3056">
        <f t="shared" si="1640"/>
        <v>-4903877.1605711868</v>
      </c>
    </row>
    <row r="3057" spans="9:60">
      <c r="I3057">
        <v>35.715560913085902</v>
      </c>
      <c r="J3057">
        <v>139.76123046875</v>
      </c>
      <c r="K3057">
        <f t="shared" si="1611"/>
        <v>0</v>
      </c>
      <c r="L3057">
        <f t="shared" si="1612"/>
        <v>0</v>
      </c>
      <c r="M3057">
        <f t="shared" si="1613"/>
        <v>0.62335413212994129</v>
      </c>
      <c r="N3057">
        <f t="shared" si="1614"/>
        <v>2.4392936383183055</v>
      </c>
      <c r="O3057">
        <f t="shared" si="1615"/>
        <v>0.94794152197184645</v>
      </c>
      <c r="P3057">
        <f t="shared" si="1616"/>
        <v>0.60373344267671347</v>
      </c>
      <c r="Q3057">
        <f t="shared" si="1617"/>
        <v>-0.5634303877321738</v>
      </c>
      <c r="R3057">
        <f t="shared" si="1618"/>
        <v>-0.96257600818290445</v>
      </c>
      <c r="S3057">
        <f t="shared" si="1619"/>
        <v>-4.962359691597764E-2</v>
      </c>
      <c r="U3057" s="1" t="s">
        <v>3136</v>
      </c>
      <c r="V3057" s="3">
        <v>0.99990000000000001</v>
      </c>
      <c r="W3057" s="3">
        <v>6378137</v>
      </c>
      <c r="X3057" s="3">
        <v>298.25722210100002</v>
      </c>
      <c r="AA3057" s="3">
        <f t="shared" si="1620"/>
        <v>1.6792203946287445E-3</v>
      </c>
      <c r="AB3057" s="3">
        <f t="shared" si="1609"/>
        <v>1.0000007049454078</v>
      </c>
      <c r="AC3057" s="3">
        <f t="shared" si="1621"/>
        <v>-2.5188297041239312E-3</v>
      </c>
      <c r="AD3057" s="3">
        <f t="shared" si="1622"/>
        <v>2.6435429493240994E-6</v>
      </c>
      <c r="AE3057" s="3">
        <f t="shared" si="1623"/>
        <v>-3.4526259073074147E-9</v>
      </c>
      <c r="AF3057" s="3">
        <f t="shared" si="1624"/>
        <v>4.8918304243879506E-12</v>
      </c>
      <c r="AG3057" s="3">
        <f t="shared" si="1625"/>
        <v>-7.2287260458139161E-15</v>
      </c>
      <c r="AH3057" s="3" t="s">
        <v>57</v>
      </c>
      <c r="AI3057" s="3">
        <f t="shared" si="1626"/>
        <v>8.377318247285465E-4</v>
      </c>
      <c r="AJ3057" s="3">
        <f t="shared" si="1627"/>
        <v>7.6085278483792483E-7</v>
      </c>
      <c r="AK3057" s="3">
        <f t="shared" si="1628"/>
        <v>1.1976455002315586E-9</v>
      </c>
      <c r="AL3057" s="3">
        <f t="shared" si="1629"/>
        <v>2.4291502606542476E-12</v>
      </c>
      <c r="AM3057" s="3">
        <f t="shared" si="1630"/>
        <v>5.7501643840919741E-15</v>
      </c>
      <c r="AP3057" s="3">
        <f t="shared" si="1631"/>
        <v>6366812.4008564716</v>
      </c>
      <c r="AQ3057">
        <f t="shared" si="1632"/>
        <v>-2.3861053274235222E-3</v>
      </c>
      <c r="AR3057">
        <f t="shared" si="1633"/>
        <v>3953586.9442910855</v>
      </c>
      <c r="AU3057">
        <f t="shared" si="1634"/>
        <v>-0.76335910101326143</v>
      </c>
      <c r="AV3057">
        <f t="shared" si="1635"/>
        <v>-0.64597436706128308</v>
      </c>
      <c r="AY3057">
        <f t="shared" si="1636"/>
        <v>0</v>
      </c>
      <c r="AZ3057">
        <f t="shared" si="1610"/>
        <v>1</v>
      </c>
      <c r="BC3057">
        <f t="shared" si="1637"/>
        <v>0</v>
      </c>
      <c r="BD3057">
        <f t="shared" si="1638"/>
        <v>-0.76835924415261836</v>
      </c>
      <c r="BG3057">
        <f t="shared" si="1639"/>
        <v>-3953586.9442910855</v>
      </c>
      <c r="BH3057">
        <f t="shared" si="1640"/>
        <v>-4903877.1605711868</v>
      </c>
    </row>
    <row r="3058" spans="9:60">
      <c r="I3058">
        <v>35.715560913085902</v>
      </c>
      <c r="J3058">
        <v>139.76123046875</v>
      </c>
      <c r="K3058">
        <f t="shared" si="1611"/>
        <v>0</v>
      </c>
      <c r="L3058">
        <f t="shared" si="1612"/>
        <v>0</v>
      </c>
      <c r="M3058">
        <f t="shared" si="1613"/>
        <v>0.62335413212994129</v>
      </c>
      <c r="N3058">
        <f t="shared" si="1614"/>
        <v>2.4392936383183055</v>
      </c>
      <c r="O3058">
        <f t="shared" si="1615"/>
        <v>0.94794152197184645</v>
      </c>
      <c r="P3058">
        <f t="shared" si="1616"/>
        <v>0.60373344267671347</v>
      </c>
      <c r="Q3058">
        <f t="shared" si="1617"/>
        <v>-0.5634303877321738</v>
      </c>
      <c r="R3058">
        <f t="shared" si="1618"/>
        <v>-0.96257600818290445</v>
      </c>
      <c r="S3058">
        <f t="shared" si="1619"/>
        <v>-4.962359691597764E-2</v>
      </c>
      <c r="U3058" s="1" t="s">
        <v>3137</v>
      </c>
      <c r="V3058" s="3">
        <v>0.99990000000000001</v>
      </c>
      <c r="W3058" s="3">
        <v>6378137</v>
      </c>
      <c r="X3058" s="3">
        <v>298.25722210100002</v>
      </c>
      <c r="AA3058" s="3">
        <f t="shared" si="1620"/>
        <v>1.6792203946287445E-3</v>
      </c>
      <c r="AB3058" s="3">
        <f t="shared" si="1609"/>
        <v>1.0000007049454078</v>
      </c>
      <c r="AC3058" s="3">
        <f t="shared" si="1621"/>
        <v>-2.5188297041239312E-3</v>
      </c>
      <c r="AD3058" s="3">
        <f t="shared" si="1622"/>
        <v>2.6435429493240994E-6</v>
      </c>
      <c r="AE3058" s="3">
        <f t="shared" si="1623"/>
        <v>-3.4526259073074147E-9</v>
      </c>
      <c r="AF3058" s="3">
        <f t="shared" si="1624"/>
        <v>4.8918304243879506E-12</v>
      </c>
      <c r="AG3058" s="3">
        <f t="shared" si="1625"/>
        <v>-7.2287260458139161E-15</v>
      </c>
      <c r="AH3058" s="3" t="s">
        <v>57</v>
      </c>
      <c r="AI3058" s="3">
        <f t="shared" si="1626"/>
        <v>8.377318247285465E-4</v>
      </c>
      <c r="AJ3058" s="3">
        <f t="shared" si="1627"/>
        <v>7.6085278483792483E-7</v>
      </c>
      <c r="AK3058" s="3">
        <f t="shared" si="1628"/>
        <v>1.1976455002315586E-9</v>
      </c>
      <c r="AL3058" s="3">
        <f t="shared" si="1629"/>
        <v>2.4291502606542476E-12</v>
      </c>
      <c r="AM3058" s="3">
        <f t="shared" si="1630"/>
        <v>5.7501643840919741E-15</v>
      </c>
      <c r="AP3058" s="3">
        <f t="shared" si="1631"/>
        <v>6366812.4008564716</v>
      </c>
      <c r="AQ3058">
        <f t="shared" si="1632"/>
        <v>-2.3861053274235222E-3</v>
      </c>
      <c r="AR3058">
        <f t="shared" si="1633"/>
        <v>3953586.9442910855</v>
      </c>
      <c r="AU3058">
        <f t="shared" si="1634"/>
        <v>-0.76335910101326143</v>
      </c>
      <c r="AV3058">
        <f t="shared" si="1635"/>
        <v>-0.64597436706128308</v>
      </c>
      <c r="AY3058">
        <f t="shared" si="1636"/>
        <v>0</v>
      </c>
      <c r="AZ3058">
        <f t="shared" si="1610"/>
        <v>1</v>
      </c>
      <c r="BC3058">
        <f t="shared" si="1637"/>
        <v>0</v>
      </c>
      <c r="BD3058">
        <f t="shared" si="1638"/>
        <v>-0.76835924415261836</v>
      </c>
      <c r="BG3058">
        <f t="shared" si="1639"/>
        <v>-3953586.9442910855</v>
      </c>
      <c r="BH3058">
        <f t="shared" si="1640"/>
        <v>-4903877.1605711868</v>
      </c>
    </row>
    <row r="3059" spans="9:60">
      <c r="I3059">
        <v>35.715560913085902</v>
      </c>
      <c r="J3059">
        <v>139.76123046875</v>
      </c>
      <c r="K3059">
        <f t="shared" si="1611"/>
        <v>0</v>
      </c>
      <c r="L3059">
        <f t="shared" si="1612"/>
        <v>0</v>
      </c>
      <c r="M3059">
        <f t="shared" si="1613"/>
        <v>0.62335413212994129</v>
      </c>
      <c r="N3059">
        <f t="shared" si="1614"/>
        <v>2.4392936383183055</v>
      </c>
      <c r="O3059">
        <f t="shared" si="1615"/>
        <v>0.94794152197184645</v>
      </c>
      <c r="P3059">
        <f t="shared" si="1616"/>
        <v>0.60373344267671347</v>
      </c>
      <c r="Q3059">
        <f t="shared" si="1617"/>
        <v>-0.5634303877321738</v>
      </c>
      <c r="R3059">
        <f t="shared" si="1618"/>
        <v>-0.96257600818290445</v>
      </c>
      <c r="S3059">
        <f t="shared" si="1619"/>
        <v>-4.962359691597764E-2</v>
      </c>
      <c r="U3059" s="1" t="s">
        <v>3138</v>
      </c>
      <c r="V3059" s="3">
        <v>0.99990000000000001</v>
      </c>
      <c r="W3059" s="3">
        <v>6378137</v>
      </c>
      <c r="X3059" s="3">
        <v>298.25722210100002</v>
      </c>
      <c r="AA3059" s="3">
        <f t="shared" si="1620"/>
        <v>1.6792203946287445E-3</v>
      </c>
      <c r="AB3059" s="3">
        <f t="shared" si="1609"/>
        <v>1.0000007049454078</v>
      </c>
      <c r="AC3059" s="3">
        <f t="shared" si="1621"/>
        <v>-2.5188297041239312E-3</v>
      </c>
      <c r="AD3059" s="3">
        <f t="shared" si="1622"/>
        <v>2.6435429493240994E-6</v>
      </c>
      <c r="AE3059" s="3">
        <f t="shared" si="1623"/>
        <v>-3.4526259073074147E-9</v>
      </c>
      <c r="AF3059" s="3">
        <f t="shared" si="1624"/>
        <v>4.8918304243879506E-12</v>
      </c>
      <c r="AG3059" s="3">
        <f t="shared" si="1625"/>
        <v>-7.2287260458139161E-15</v>
      </c>
      <c r="AH3059" s="3" t="s">
        <v>57</v>
      </c>
      <c r="AI3059" s="3">
        <f t="shared" si="1626"/>
        <v>8.377318247285465E-4</v>
      </c>
      <c r="AJ3059" s="3">
        <f t="shared" si="1627"/>
        <v>7.6085278483792483E-7</v>
      </c>
      <c r="AK3059" s="3">
        <f t="shared" si="1628"/>
        <v>1.1976455002315586E-9</v>
      </c>
      <c r="AL3059" s="3">
        <f t="shared" si="1629"/>
        <v>2.4291502606542476E-12</v>
      </c>
      <c r="AM3059" s="3">
        <f t="shared" si="1630"/>
        <v>5.7501643840919741E-15</v>
      </c>
      <c r="AP3059" s="3">
        <f t="shared" si="1631"/>
        <v>6366812.4008564716</v>
      </c>
      <c r="AQ3059">
        <f t="shared" si="1632"/>
        <v>-2.3861053274235222E-3</v>
      </c>
      <c r="AR3059">
        <f t="shared" si="1633"/>
        <v>3953586.9442910855</v>
      </c>
      <c r="AU3059">
        <f t="shared" si="1634"/>
        <v>-0.76335910101326143</v>
      </c>
      <c r="AV3059">
        <f t="shared" si="1635"/>
        <v>-0.64597436706128308</v>
      </c>
      <c r="AY3059">
        <f t="shared" si="1636"/>
        <v>0</v>
      </c>
      <c r="AZ3059">
        <f t="shared" si="1610"/>
        <v>1</v>
      </c>
      <c r="BC3059">
        <f t="shared" si="1637"/>
        <v>0</v>
      </c>
      <c r="BD3059">
        <f t="shared" si="1638"/>
        <v>-0.76835924415261836</v>
      </c>
      <c r="BG3059">
        <f t="shared" si="1639"/>
        <v>-3953586.9442910855</v>
      </c>
      <c r="BH3059">
        <f t="shared" si="1640"/>
        <v>-4903877.1605711868</v>
      </c>
    </row>
    <row r="3060" spans="9:60">
      <c r="I3060">
        <v>35.715560913085902</v>
      </c>
      <c r="J3060">
        <v>139.76123046875</v>
      </c>
      <c r="K3060">
        <f t="shared" si="1611"/>
        <v>0</v>
      </c>
      <c r="L3060">
        <f t="shared" si="1612"/>
        <v>0</v>
      </c>
      <c r="M3060">
        <f t="shared" si="1613"/>
        <v>0.62335413212994129</v>
      </c>
      <c r="N3060">
        <f t="shared" si="1614"/>
        <v>2.4392936383183055</v>
      </c>
      <c r="O3060">
        <f t="shared" si="1615"/>
        <v>0.94794152197184645</v>
      </c>
      <c r="P3060">
        <f t="shared" si="1616"/>
        <v>0.60373344267671347</v>
      </c>
      <c r="Q3060">
        <f t="shared" si="1617"/>
        <v>-0.5634303877321738</v>
      </c>
      <c r="R3060">
        <f t="shared" si="1618"/>
        <v>-0.96257600818290445</v>
      </c>
      <c r="S3060">
        <f t="shared" si="1619"/>
        <v>-4.962359691597764E-2</v>
      </c>
      <c r="U3060" s="1" t="s">
        <v>3139</v>
      </c>
      <c r="V3060" s="3">
        <v>0.99990000000000001</v>
      </c>
      <c r="W3060" s="3">
        <v>6378137</v>
      </c>
      <c r="X3060" s="3">
        <v>298.25722210100002</v>
      </c>
      <c r="AA3060" s="3">
        <f t="shared" si="1620"/>
        <v>1.6792203946287445E-3</v>
      </c>
      <c r="AB3060" s="3">
        <f t="shared" si="1609"/>
        <v>1.0000007049454078</v>
      </c>
      <c r="AC3060" s="3">
        <f t="shared" si="1621"/>
        <v>-2.5188297041239312E-3</v>
      </c>
      <c r="AD3060" s="3">
        <f t="shared" si="1622"/>
        <v>2.6435429493240994E-6</v>
      </c>
      <c r="AE3060" s="3">
        <f t="shared" si="1623"/>
        <v>-3.4526259073074147E-9</v>
      </c>
      <c r="AF3060" s="3">
        <f t="shared" si="1624"/>
        <v>4.8918304243879506E-12</v>
      </c>
      <c r="AG3060" s="3">
        <f t="shared" si="1625"/>
        <v>-7.2287260458139161E-15</v>
      </c>
      <c r="AH3060" s="3" t="s">
        <v>57</v>
      </c>
      <c r="AI3060" s="3">
        <f t="shared" si="1626"/>
        <v>8.377318247285465E-4</v>
      </c>
      <c r="AJ3060" s="3">
        <f t="shared" si="1627"/>
        <v>7.6085278483792483E-7</v>
      </c>
      <c r="AK3060" s="3">
        <f t="shared" si="1628"/>
        <v>1.1976455002315586E-9</v>
      </c>
      <c r="AL3060" s="3">
        <f t="shared" si="1629"/>
        <v>2.4291502606542476E-12</v>
      </c>
      <c r="AM3060" s="3">
        <f t="shared" si="1630"/>
        <v>5.7501643840919741E-15</v>
      </c>
      <c r="AP3060" s="3">
        <f t="shared" si="1631"/>
        <v>6366812.4008564716</v>
      </c>
      <c r="AQ3060">
        <f t="shared" si="1632"/>
        <v>-2.3861053274235222E-3</v>
      </c>
      <c r="AR3060">
        <f t="shared" si="1633"/>
        <v>3953586.9442910855</v>
      </c>
      <c r="AU3060">
        <f t="shared" si="1634"/>
        <v>-0.76335910101326143</v>
      </c>
      <c r="AV3060">
        <f t="shared" si="1635"/>
        <v>-0.64597436706128308</v>
      </c>
      <c r="AY3060">
        <f t="shared" si="1636"/>
        <v>0</v>
      </c>
      <c r="AZ3060">
        <f t="shared" si="1610"/>
        <v>1</v>
      </c>
      <c r="BC3060">
        <f t="shared" si="1637"/>
        <v>0</v>
      </c>
      <c r="BD3060">
        <f t="shared" si="1638"/>
        <v>-0.76835924415261836</v>
      </c>
      <c r="BG3060">
        <f t="shared" si="1639"/>
        <v>-3953586.9442910855</v>
      </c>
      <c r="BH3060">
        <f t="shared" si="1640"/>
        <v>-4903877.1605711868</v>
      </c>
    </row>
    <row r="3061" spans="9:60">
      <c r="I3061">
        <v>35.715560913085902</v>
      </c>
      <c r="J3061">
        <v>139.76123046875</v>
      </c>
      <c r="K3061">
        <f t="shared" si="1611"/>
        <v>0</v>
      </c>
      <c r="L3061">
        <f t="shared" si="1612"/>
        <v>0</v>
      </c>
      <c r="M3061">
        <f t="shared" si="1613"/>
        <v>0.62335413212994129</v>
      </c>
      <c r="N3061">
        <f t="shared" si="1614"/>
        <v>2.4392936383183055</v>
      </c>
      <c r="O3061">
        <f t="shared" si="1615"/>
        <v>0.94794152197184645</v>
      </c>
      <c r="P3061">
        <f t="shared" si="1616"/>
        <v>0.60373344267671347</v>
      </c>
      <c r="Q3061">
        <f t="shared" si="1617"/>
        <v>-0.5634303877321738</v>
      </c>
      <c r="R3061">
        <f t="shared" si="1618"/>
        <v>-0.96257600818290445</v>
      </c>
      <c r="S3061">
        <f t="shared" si="1619"/>
        <v>-4.962359691597764E-2</v>
      </c>
      <c r="U3061" s="1" t="s">
        <v>3140</v>
      </c>
      <c r="V3061" s="3">
        <v>0.99990000000000001</v>
      </c>
      <c r="W3061" s="3">
        <v>6378137</v>
      </c>
      <c r="X3061" s="3">
        <v>298.25722210100002</v>
      </c>
      <c r="AA3061" s="3">
        <f t="shared" si="1620"/>
        <v>1.6792203946287445E-3</v>
      </c>
      <c r="AB3061" s="3">
        <f t="shared" si="1609"/>
        <v>1.0000007049454078</v>
      </c>
      <c r="AC3061" s="3">
        <f t="shared" si="1621"/>
        <v>-2.5188297041239312E-3</v>
      </c>
      <c r="AD3061" s="3">
        <f t="shared" si="1622"/>
        <v>2.6435429493240994E-6</v>
      </c>
      <c r="AE3061" s="3">
        <f t="shared" si="1623"/>
        <v>-3.4526259073074147E-9</v>
      </c>
      <c r="AF3061" s="3">
        <f t="shared" si="1624"/>
        <v>4.8918304243879506E-12</v>
      </c>
      <c r="AG3061" s="3">
        <f t="shared" si="1625"/>
        <v>-7.2287260458139161E-15</v>
      </c>
      <c r="AH3061" s="3" t="s">
        <v>57</v>
      </c>
      <c r="AI3061" s="3">
        <f t="shared" si="1626"/>
        <v>8.377318247285465E-4</v>
      </c>
      <c r="AJ3061" s="3">
        <f t="shared" si="1627"/>
        <v>7.6085278483792483E-7</v>
      </c>
      <c r="AK3061" s="3">
        <f t="shared" si="1628"/>
        <v>1.1976455002315586E-9</v>
      </c>
      <c r="AL3061" s="3">
        <f t="shared" si="1629"/>
        <v>2.4291502606542476E-12</v>
      </c>
      <c r="AM3061" s="3">
        <f t="shared" si="1630"/>
        <v>5.7501643840919741E-15</v>
      </c>
      <c r="AP3061" s="3">
        <f t="shared" si="1631"/>
        <v>6366812.4008564716</v>
      </c>
      <c r="AQ3061">
        <f t="shared" si="1632"/>
        <v>-2.3861053274235222E-3</v>
      </c>
      <c r="AR3061">
        <f t="shared" si="1633"/>
        <v>3953586.9442910855</v>
      </c>
      <c r="AU3061">
        <f t="shared" si="1634"/>
        <v>-0.76335910101326143</v>
      </c>
      <c r="AV3061">
        <f t="shared" si="1635"/>
        <v>-0.64597436706128308</v>
      </c>
      <c r="AY3061">
        <f t="shared" si="1636"/>
        <v>0</v>
      </c>
      <c r="AZ3061">
        <f t="shared" si="1610"/>
        <v>1</v>
      </c>
      <c r="BC3061">
        <f t="shared" si="1637"/>
        <v>0</v>
      </c>
      <c r="BD3061">
        <f t="shared" si="1638"/>
        <v>-0.76835924415261836</v>
      </c>
      <c r="BG3061">
        <f t="shared" si="1639"/>
        <v>-3953586.9442910855</v>
      </c>
      <c r="BH3061">
        <f t="shared" si="1640"/>
        <v>-4903877.1605711868</v>
      </c>
    </row>
    <row r="3062" spans="9:60">
      <c r="I3062">
        <v>35.715560913085902</v>
      </c>
      <c r="J3062">
        <v>139.76123046875</v>
      </c>
      <c r="K3062">
        <f t="shared" si="1611"/>
        <v>0</v>
      </c>
      <c r="L3062">
        <f t="shared" si="1612"/>
        <v>0</v>
      </c>
      <c r="M3062">
        <f t="shared" si="1613"/>
        <v>0.62335413212994129</v>
      </c>
      <c r="N3062">
        <f t="shared" si="1614"/>
        <v>2.4392936383183055</v>
      </c>
      <c r="O3062">
        <f t="shared" si="1615"/>
        <v>0.94794152197184645</v>
      </c>
      <c r="P3062">
        <f t="shared" si="1616"/>
        <v>0.60373344267671347</v>
      </c>
      <c r="Q3062">
        <f t="shared" si="1617"/>
        <v>-0.5634303877321738</v>
      </c>
      <c r="R3062">
        <f t="shared" si="1618"/>
        <v>-0.96257600818290445</v>
      </c>
      <c r="S3062">
        <f t="shared" si="1619"/>
        <v>-4.962359691597764E-2</v>
      </c>
      <c r="U3062" s="1" t="s">
        <v>3141</v>
      </c>
      <c r="V3062" s="3">
        <v>0.99990000000000001</v>
      </c>
      <c r="W3062" s="3">
        <v>6378137</v>
      </c>
      <c r="X3062" s="3">
        <v>298.25722210100002</v>
      </c>
      <c r="AA3062" s="3">
        <f t="shared" si="1620"/>
        <v>1.6792203946287445E-3</v>
      </c>
      <c r="AB3062" s="3">
        <f t="shared" si="1609"/>
        <v>1.0000007049454078</v>
      </c>
      <c r="AC3062" s="3">
        <f t="shared" si="1621"/>
        <v>-2.5188297041239312E-3</v>
      </c>
      <c r="AD3062" s="3">
        <f t="shared" si="1622"/>
        <v>2.6435429493240994E-6</v>
      </c>
      <c r="AE3062" s="3">
        <f t="shared" si="1623"/>
        <v>-3.4526259073074147E-9</v>
      </c>
      <c r="AF3062" s="3">
        <f t="shared" si="1624"/>
        <v>4.8918304243879506E-12</v>
      </c>
      <c r="AG3062" s="3">
        <f t="shared" si="1625"/>
        <v>-7.2287260458139161E-15</v>
      </c>
      <c r="AH3062" s="3" t="s">
        <v>57</v>
      </c>
      <c r="AI3062" s="3">
        <f t="shared" si="1626"/>
        <v>8.377318247285465E-4</v>
      </c>
      <c r="AJ3062" s="3">
        <f t="shared" si="1627"/>
        <v>7.6085278483792483E-7</v>
      </c>
      <c r="AK3062" s="3">
        <f t="shared" si="1628"/>
        <v>1.1976455002315586E-9</v>
      </c>
      <c r="AL3062" s="3">
        <f t="shared" si="1629"/>
        <v>2.4291502606542476E-12</v>
      </c>
      <c r="AM3062" s="3">
        <f t="shared" si="1630"/>
        <v>5.7501643840919741E-15</v>
      </c>
      <c r="AP3062" s="3">
        <f t="shared" si="1631"/>
        <v>6366812.4008564716</v>
      </c>
      <c r="AQ3062">
        <f t="shared" si="1632"/>
        <v>-2.3861053274235222E-3</v>
      </c>
      <c r="AR3062">
        <f t="shared" si="1633"/>
        <v>3953586.9442910855</v>
      </c>
      <c r="AU3062">
        <f t="shared" si="1634"/>
        <v>-0.76335910101326143</v>
      </c>
      <c r="AV3062">
        <f t="shared" si="1635"/>
        <v>-0.64597436706128308</v>
      </c>
      <c r="AY3062">
        <f t="shared" si="1636"/>
        <v>0</v>
      </c>
      <c r="AZ3062">
        <f t="shared" si="1610"/>
        <v>1</v>
      </c>
      <c r="BC3062">
        <f t="shared" si="1637"/>
        <v>0</v>
      </c>
      <c r="BD3062">
        <f t="shared" si="1638"/>
        <v>-0.76835924415261836</v>
      </c>
      <c r="BG3062">
        <f t="shared" si="1639"/>
        <v>-3953586.9442910855</v>
      </c>
      <c r="BH3062">
        <f t="shared" si="1640"/>
        <v>-4903877.1605711868</v>
      </c>
    </row>
    <row r="3063" spans="9:60">
      <c r="I3063">
        <v>35.715560913085902</v>
      </c>
      <c r="J3063">
        <v>139.76123046875</v>
      </c>
      <c r="K3063">
        <f t="shared" si="1611"/>
        <v>0</v>
      </c>
      <c r="L3063">
        <f t="shared" si="1612"/>
        <v>0</v>
      </c>
      <c r="M3063">
        <f t="shared" si="1613"/>
        <v>0.62335413212994129</v>
      </c>
      <c r="N3063">
        <f t="shared" si="1614"/>
        <v>2.4392936383183055</v>
      </c>
      <c r="O3063">
        <f t="shared" si="1615"/>
        <v>0.94794152197184645</v>
      </c>
      <c r="P3063">
        <f t="shared" si="1616"/>
        <v>0.60373344267671347</v>
      </c>
      <c r="Q3063">
        <f t="shared" si="1617"/>
        <v>-0.5634303877321738</v>
      </c>
      <c r="R3063">
        <f t="shared" si="1618"/>
        <v>-0.96257600818290445</v>
      </c>
      <c r="S3063">
        <f t="shared" si="1619"/>
        <v>-4.962359691597764E-2</v>
      </c>
      <c r="U3063" s="1" t="s">
        <v>3142</v>
      </c>
      <c r="V3063" s="3">
        <v>0.99990000000000001</v>
      </c>
      <c r="W3063" s="3">
        <v>6378137</v>
      </c>
      <c r="X3063" s="3">
        <v>298.25722210100002</v>
      </c>
      <c r="AA3063" s="3">
        <f t="shared" si="1620"/>
        <v>1.6792203946287445E-3</v>
      </c>
      <c r="AB3063" s="3">
        <f t="shared" si="1609"/>
        <v>1.0000007049454078</v>
      </c>
      <c r="AC3063" s="3">
        <f t="shared" si="1621"/>
        <v>-2.5188297041239312E-3</v>
      </c>
      <c r="AD3063" s="3">
        <f t="shared" si="1622"/>
        <v>2.6435429493240994E-6</v>
      </c>
      <c r="AE3063" s="3">
        <f t="shared" si="1623"/>
        <v>-3.4526259073074147E-9</v>
      </c>
      <c r="AF3063" s="3">
        <f t="shared" si="1624"/>
        <v>4.8918304243879506E-12</v>
      </c>
      <c r="AG3063" s="3">
        <f t="shared" si="1625"/>
        <v>-7.2287260458139161E-15</v>
      </c>
      <c r="AH3063" s="3" t="s">
        <v>57</v>
      </c>
      <c r="AI3063" s="3">
        <f t="shared" si="1626"/>
        <v>8.377318247285465E-4</v>
      </c>
      <c r="AJ3063" s="3">
        <f t="shared" si="1627"/>
        <v>7.6085278483792483E-7</v>
      </c>
      <c r="AK3063" s="3">
        <f t="shared" si="1628"/>
        <v>1.1976455002315586E-9</v>
      </c>
      <c r="AL3063" s="3">
        <f t="shared" si="1629"/>
        <v>2.4291502606542476E-12</v>
      </c>
      <c r="AM3063" s="3">
        <f t="shared" si="1630"/>
        <v>5.7501643840919741E-15</v>
      </c>
      <c r="AP3063" s="3">
        <f t="shared" si="1631"/>
        <v>6366812.4008564716</v>
      </c>
      <c r="AQ3063">
        <f t="shared" si="1632"/>
        <v>-2.3861053274235222E-3</v>
      </c>
      <c r="AR3063">
        <f t="shared" si="1633"/>
        <v>3953586.9442910855</v>
      </c>
      <c r="AU3063">
        <f t="shared" si="1634"/>
        <v>-0.76335910101326143</v>
      </c>
      <c r="AV3063">
        <f t="shared" si="1635"/>
        <v>-0.64597436706128308</v>
      </c>
      <c r="AY3063">
        <f t="shared" si="1636"/>
        <v>0</v>
      </c>
      <c r="AZ3063">
        <f t="shared" si="1610"/>
        <v>1</v>
      </c>
      <c r="BC3063">
        <f t="shared" si="1637"/>
        <v>0</v>
      </c>
      <c r="BD3063">
        <f t="shared" si="1638"/>
        <v>-0.76835924415261836</v>
      </c>
      <c r="BG3063">
        <f t="shared" si="1639"/>
        <v>-3953586.9442910855</v>
      </c>
      <c r="BH3063">
        <f t="shared" si="1640"/>
        <v>-4903877.1605711868</v>
      </c>
    </row>
    <row r="3064" spans="9:60">
      <c r="I3064">
        <v>35.715560913085902</v>
      </c>
      <c r="J3064">
        <v>139.76123046875</v>
      </c>
      <c r="K3064">
        <f t="shared" si="1611"/>
        <v>0</v>
      </c>
      <c r="L3064">
        <f t="shared" si="1612"/>
        <v>0</v>
      </c>
      <c r="M3064">
        <f t="shared" si="1613"/>
        <v>0.62335413212994129</v>
      </c>
      <c r="N3064">
        <f t="shared" si="1614"/>
        <v>2.4392936383183055</v>
      </c>
      <c r="O3064">
        <f t="shared" si="1615"/>
        <v>0.94794152197184645</v>
      </c>
      <c r="P3064">
        <f t="shared" si="1616"/>
        <v>0.60373344267671347</v>
      </c>
      <c r="Q3064">
        <f t="shared" si="1617"/>
        <v>-0.5634303877321738</v>
      </c>
      <c r="R3064">
        <f t="shared" si="1618"/>
        <v>-0.96257600818290445</v>
      </c>
      <c r="S3064">
        <f t="shared" si="1619"/>
        <v>-4.962359691597764E-2</v>
      </c>
      <c r="U3064" s="1" t="s">
        <v>3143</v>
      </c>
      <c r="V3064" s="3">
        <v>0.99990000000000001</v>
      </c>
      <c r="W3064" s="3">
        <v>6378137</v>
      </c>
      <c r="X3064" s="3">
        <v>298.25722210100002</v>
      </c>
      <c r="AA3064" s="3">
        <f t="shared" si="1620"/>
        <v>1.6792203946287445E-3</v>
      </c>
      <c r="AB3064" s="3">
        <f t="shared" si="1609"/>
        <v>1.0000007049454078</v>
      </c>
      <c r="AC3064" s="3">
        <f t="shared" si="1621"/>
        <v>-2.5188297041239312E-3</v>
      </c>
      <c r="AD3064" s="3">
        <f t="shared" si="1622"/>
        <v>2.6435429493240994E-6</v>
      </c>
      <c r="AE3064" s="3">
        <f t="shared" si="1623"/>
        <v>-3.4526259073074147E-9</v>
      </c>
      <c r="AF3064" s="3">
        <f t="shared" si="1624"/>
        <v>4.8918304243879506E-12</v>
      </c>
      <c r="AG3064" s="3">
        <f t="shared" si="1625"/>
        <v>-7.2287260458139161E-15</v>
      </c>
      <c r="AH3064" s="3" t="s">
        <v>57</v>
      </c>
      <c r="AI3064" s="3">
        <f t="shared" si="1626"/>
        <v>8.377318247285465E-4</v>
      </c>
      <c r="AJ3064" s="3">
        <f t="shared" si="1627"/>
        <v>7.6085278483792483E-7</v>
      </c>
      <c r="AK3064" s="3">
        <f t="shared" si="1628"/>
        <v>1.1976455002315586E-9</v>
      </c>
      <c r="AL3064" s="3">
        <f t="shared" si="1629"/>
        <v>2.4291502606542476E-12</v>
      </c>
      <c r="AM3064" s="3">
        <f t="shared" si="1630"/>
        <v>5.7501643840919741E-15</v>
      </c>
      <c r="AP3064" s="3">
        <f t="shared" si="1631"/>
        <v>6366812.4008564716</v>
      </c>
      <c r="AQ3064">
        <f t="shared" si="1632"/>
        <v>-2.3861053274235222E-3</v>
      </c>
      <c r="AR3064">
        <f t="shared" si="1633"/>
        <v>3953586.9442910855</v>
      </c>
      <c r="AU3064">
        <f t="shared" si="1634"/>
        <v>-0.76335910101326143</v>
      </c>
      <c r="AV3064">
        <f t="shared" si="1635"/>
        <v>-0.64597436706128308</v>
      </c>
      <c r="AY3064">
        <f t="shared" si="1636"/>
        <v>0</v>
      </c>
      <c r="AZ3064">
        <f t="shared" si="1610"/>
        <v>1</v>
      </c>
      <c r="BC3064">
        <f t="shared" si="1637"/>
        <v>0</v>
      </c>
      <c r="BD3064">
        <f t="shared" si="1638"/>
        <v>-0.76835924415261836</v>
      </c>
      <c r="BG3064">
        <f t="shared" si="1639"/>
        <v>-3953586.9442910855</v>
      </c>
      <c r="BH3064">
        <f t="shared" si="1640"/>
        <v>-4903877.1605711868</v>
      </c>
    </row>
    <row r="3065" spans="9:60">
      <c r="I3065">
        <v>35.715560913085902</v>
      </c>
      <c r="J3065">
        <v>139.76123046875</v>
      </c>
      <c r="K3065">
        <f t="shared" si="1611"/>
        <v>0</v>
      </c>
      <c r="L3065">
        <f t="shared" si="1612"/>
        <v>0</v>
      </c>
      <c r="M3065">
        <f t="shared" si="1613"/>
        <v>0.62335413212994129</v>
      </c>
      <c r="N3065">
        <f t="shared" si="1614"/>
        <v>2.4392936383183055</v>
      </c>
      <c r="O3065">
        <f t="shared" si="1615"/>
        <v>0.94794152197184645</v>
      </c>
      <c r="P3065">
        <f t="shared" si="1616"/>
        <v>0.60373344267671347</v>
      </c>
      <c r="Q3065">
        <f t="shared" si="1617"/>
        <v>-0.5634303877321738</v>
      </c>
      <c r="R3065">
        <f t="shared" si="1618"/>
        <v>-0.96257600818290445</v>
      </c>
      <c r="S3065">
        <f t="shared" si="1619"/>
        <v>-4.962359691597764E-2</v>
      </c>
      <c r="U3065" s="1" t="s">
        <v>3144</v>
      </c>
      <c r="V3065" s="3">
        <v>0.99990000000000001</v>
      </c>
      <c r="W3065" s="3">
        <v>6378137</v>
      </c>
      <c r="X3065" s="3">
        <v>298.25722210100002</v>
      </c>
      <c r="AA3065" s="3">
        <f t="shared" si="1620"/>
        <v>1.6792203946287445E-3</v>
      </c>
      <c r="AB3065" s="3">
        <f t="shared" si="1609"/>
        <v>1.0000007049454078</v>
      </c>
      <c r="AC3065" s="3">
        <f t="shared" si="1621"/>
        <v>-2.5188297041239312E-3</v>
      </c>
      <c r="AD3065" s="3">
        <f t="shared" si="1622"/>
        <v>2.6435429493240994E-6</v>
      </c>
      <c r="AE3065" s="3">
        <f t="shared" si="1623"/>
        <v>-3.4526259073074147E-9</v>
      </c>
      <c r="AF3065" s="3">
        <f t="shared" si="1624"/>
        <v>4.8918304243879506E-12</v>
      </c>
      <c r="AG3065" s="3">
        <f t="shared" si="1625"/>
        <v>-7.2287260458139161E-15</v>
      </c>
      <c r="AH3065" s="3" t="s">
        <v>57</v>
      </c>
      <c r="AI3065" s="3">
        <f t="shared" si="1626"/>
        <v>8.377318247285465E-4</v>
      </c>
      <c r="AJ3065" s="3">
        <f t="shared" si="1627"/>
        <v>7.6085278483792483E-7</v>
      </c>
      <c r="AK3065" s="3">
        <f t="shared" si="1628"/>
        <v>1.1976455002315586E-9</v>
      </c>
      <c r="AL3065" s="3">
        <f t="shared" si="1629"/>
        <v>2.4291502606542476E-12</v>
      </c>
      <c r="AM3065" s="3">
        <f t="shared" si="1630"/>
        <v>5.7501643840919741E-15</v>
      </c>
      <c r="AP3065" s="3">
        <f t="shared" si="1631"/>
        <v>6366812.4008564716</v>
      </c>
      <c r="AQ3065">
        <f t="shared" si="1632"/>
        <v>-2.3861053274235222E-3</v>
      </c>
      <c r="AR3065">
        <f t="shared" si="1633"/>
        <v>3953586.9442910855</v>
      </c>
      <c r="AU3065">
        <f t="shared" si="1634"/>
        <v>-0.76335910101326143</v>
      </c>
      <c r="AV3065">
        <f t="shared" si="1635"/>
        <v>-0.64597436706128308</v>
      </c>
      <c r="AY3065">
        <f t="shared" si="1636"/>
        <v>0</v>
      </c>
      <c r="AZ3065">
        <f t="shared" si="1610"/>
        <v>1</v>
      </c>
      <c r="BC3065">
        <f t="shared" si="1637"/>
        <v>0</v>
      </c>
      <c r="BD3065">
        <f t="shared" si="1638"/>
        <v>-0.76835924415261836</v>
      </c>
      <c r="BG3065">
        <f t="shared" si="1639"/>
        <v>-3953586.9442910855</v>
      </c>
      <c r="BH3065">
        <f t="shared" si="1640"/>
        <v>-4903877.1605711868</v>
      </c>
    </row>
    <row r="3066" spans="9:60">
      <c r="I3066">
        <v>35.715560913085902</v>
      </c>
      <c r="J3066">
        <v>139.76123046875</v>
      </c>
      <c r="K3066">
        <f t="shared" si="1611"/>
        <v>0</v>
      </c>
      <c r="L3066">
        <f t="shared" si="1612"/>
        <v>0</v>
      </c>
      <c r="M3066">
        <f t="shared" si="1613"/>
        <v>0.62335413212994129</v>
      </c>
      <c r="N3066">
        <f t="shared" si="1614"/>
        <v>2.4392936383183055</v>
      </c>
      <c r="O3066">
        <f t="shared" si="1615"/>
        <v>0.94794152197184645</v>
      </c>
      <c r="P3066">
        <f t="shared" si="1616"/>
        <v>0.60373344267671347</v>
      </c>
      <c r="Q3066">
        <f t="shared" si="1617"/>
        <v>-0.5634303877321738</v>
      </c>
      <c r="R3066">
        <f t="shared" si="1618"/>
        <v>-0.96257600818290445</v>
      </c>
      <c r="S3066">
        <f t="shared" si="1619"/>
        <v>-4.962359691597764E-2</v>
      </c>
      <c r="U3066" s="1" t="s">
        <v>3145</v>
      </c>
      <c r="V3066" s="3">
        <v>0.99990000000000001</v>
      </c>
      <c r="W3066" s="3">
        <v>6378137</v>
      </c>
      <c r="X3066" s="3">
        <v>298.25722210100002</v>
      </c>
      <c r="AA3066" s="3">
        <f t="shared" si="1620"/>
        <v>1.6792203946287445E-3</v>
      </c>
      <c r="AB3066" s="3">
        <f t="shared" si="1609"/>
        <v>1.0000007049454078</v>
      </c>
      <c r="AC3066" s="3">
        <f t="shared" si="1621"/>
        <v>-2.5188297041239312E-3</v>
      </c>
      <c r="AD3066" s="3">
        <f t="shared" si="1622"/>
        <v>2.6435429493240994E-6</v>
      </c>
      <c r="AE3066" s="3">
        <f t="shared" si="1623"/>
        <v>-3.4526259073074147E-9</v>
      </c>
      <c r="AF3066" s="3">
        <f t="shared" si="1624"/>
        <v>4.8918304243879506E-12</v>
      </c>
      <c r="AG3066" s="3">
        <f t="shared" si="1625"/>
        <v>-7.2287260458139161E-15</v>
      </c>
      <c r="AH3066" s="3" t="s">
        <v>57</v>
      </c>
      <c r="AI3066" s="3">
        <f t="shared" si="1626"/>
        <v>8.377318247285465E-4</v>
      </c>
      <c r="AJ3066" s="3">
        <f t="shared" si="1627"/>
        <v>7.6085278483792483E-7</v>
      </c>
      <c r="AK3066" s="3">
        <f t="shared" si="1628"/>
        <v>1.1976455002315586E-9</v>
      </c>
      <c r="AL3066" s="3">
        <f t="shared" si="1629"/>
        <v>2.4291502606542476E-12</v>
      </c>
      <c r="AM3066" s="3">
        <f t="shared" si="1630"/>
        <v>5.7501643840919741E-15</v>
      </c>
      <c r="AP3066" s="3">
        <f t="shared" si="1631"/>
        <v>6366812.4008564716</v>
      </c>
      <c r="AQ3066">
        <f t="shared" si="1632"/>
        <v>-2.3861053274235222E-3</v>
      </c>
      <c r="AR3066">
        <f t="shared" si="1633"/>
        <v>3953586.9442910855</v>
      </c>
      <c r="AU3066">
        <f t="shared" si="1634"/>
        <v>-0.76335910101326143</v>
      </c>
      <c r="AV3066">
        <f t="shared" si="1635"/>
        <v>-0.64597436706128308</v>
      </c>
      <c r="AY3066">
        <f t="shared" si="1636"/>
        <v>0</v>
      </c>
      <c r="AZ3066">
        <f t="shared" si="1610"/>
        <v>1</v>
      </c>
      <c r="BC3066">
        <f t="shared" si="1637"/>
        <v>0</v>
      </c>
      <c r="BD3066">
        <f t="shared" si="1638"/>
        <v>-0.76835924415261836</v>
      </c>
      <c r="BG3066">
        <f t="shared" si="1639"/>
        <v>-3953586.9442910855</v>
      </c>
      <c r="BH3066">
        <f t="shared" si="1640"/>
        <v>-4903877.1605711868</v>
      </c>
    </row>
    <row r="3067" spans="9:60">
      <c r="I3067">
        <v>35.715560913085902</v>
      </c>
      <c r="J3067">
        <v>139.76123046875</v>
      </c>
      <c r="K3067">
        <f t="shared" si="1611"/>
        <v>0</v>
      </c>
      <c r="L3067">
        <f t="shared" si="1612"/>
        <v>0</v>
      </c>
      <c r="M3067">
        <f t="shared" si="1613"/>
        <v>0.62335413212994129</v>
      </c>
      <c r="N3067">
        <f t="shared" si="1614"/>
        <v>2.4392936383183055</v>
      </c>
      <c r="O3067">
        <f t="shared" si="1615"/>
        <v>0.94794152197184645</v>
      </c>
      <c r="P3067">
        <f t="shared" si="1616"/>
        <v>0.60373344267671347</v>
      </c>
      <c r="Q3067">
        <f t="shared" si="1617"/>
        <v>-0.5634303877321738</v>
      </c>
      <c r="R3067">
        <f t="shared" si="1618"/>
        <v>-0.96257600818290445</v>
      </c>
      <c r="S3067">
        <f t="shared" si="1619"/>
        <v>-4.962359691597764E-2</v>
      </c>
      <c r="U3067" s="1" t="s">
        <v>3146</v>
      </c>
      <c r="V3067" s="3">
        <v>0.99990000000000001</v>
      </c>
      <c r="W3067" s="3">
        <v>6378137</v>
      </c>
      <c r="X3067" s="3">
        <v>298.25722210100002</v>
      </c>
      <c r="AA3067" s="3">
        <f t="shared" si="1620"/>
        <v>1.6792203946287445E-3</v>
      </c>
      <c r="AB3067" s="3">
        <f t="shared" si="1609"/>
        <v>1.0000007049454078</v>
      </c>
      <c r="AC3067" s="3">
        <f t="shared" si="1621"/>
        <v>-2.5188297041239312E-3</v>
      </c>
      <c r="AD3067" s="3">
        <f t="shared" si="1622"/>
        <v>2.6435429493240994E-6</v>
      </c>
      <c r="AE3067" s="3">
        <f t="shared" si="1623"/>
        <v>-3.4526259073074147E-9</v>
      </c>
      <c r="AF3067" s="3">
        <f t="shared" si="1624"/>
        <v>4.8918304243879506E-12</v>
      </c>
      <c r="AG3067" s="3">
        <f t="shared" si="1625"/>
        <v>-7.2287260458139161E-15</v>
      </c>
      <c r="AH3067" s="3" t="s">
        <v>57</v>
      </c>
      <c r="AI3067" s="3">
        <f t="shared" si="1626"/>
        <v>8.377318247285465E-4</v>
      </c>
      <c r="AJ3067" s="3">
        <f t="shared" si="1627"/>
        <v>7.6085278483792483E-7</v>
      </c>
      <c r="AK3067" s="3">
        <f t="shared" si="1628"/>
        <v>1.1976455002315586E-9</v>
      </c>
      <c r="AL3067" s="3">
        <f t="shared" si="1629"/>
        <v>2.4291502606542476E-12</v>
      </c>
      <c r="AM3067" s="3">
        <f t="shared" si="1630"/>
        <v>5.7501643840919741E-15</v>
      </c>
      <c r="AP3067" s="3">
        <f t="shared" si="1631"/>
        <v>6366812.4008564716</v>
      </c>
      <c r="AQ3067">
        <f t="shared" si="1632"/>
        <v>-2.3861053274235222E-3</v>
      </c>
      <c r="AR3067">
        <f t="shared" si="1633"/>
        <v>3953586.9442910855</v>
      </c>
      <c r="AU3067">
        <f t="shared" si="1634"/>
        <v>-0.76335910101326143</v>
      </c>
      <c r="AV3067">
        <f t="shared" si="1635"/>
        <v>-0.64597436706128308</v>
      </c>
      <c r="AY3067">
        <f t="shared" si="1636"/>
        <v>0</v>
      </c>
      <c r="AZ3067">
        <f t="shared" si="1610"/>
        <v>1</v>
      </c>
      <c r="BC3067">
        <f t="shared" si="1637"/>
        <v>0</v>
      </c>
      <c r="BD3067">
        <f t="shared" si="1638"/>
        <v>-0.76835924415261836</v>
      </c>
      <c r="BG3067">
        <f t="shared" si="1639"/>
        <v>-3953586.9442910855</v>
      </c>
      <c r="BH3067">
        <f t="shared" si="1640"/>
        <v>-4903877.1605711868</v>
      </c>
    </row>
    <row r="3068" spans="9:60">
      <c r="I3068">
        <v>35.715560913085902</v>
      </c>
      <c r="J3068">
        <v>139.76123046875</v>
      </c>
      <c r="K3068">
        <f t="shared" si="1611"/>
        <v>0</v>
      </c>
      <c r="L3068">
        <f t="shared" si="1612"/>
        <v>0</v>
      </c>
      <c r="M3068">
        <f t="shared" si="1613"/>
        <v>0.62335413212994129</v>
      </c>
      <c r="N3068">
        <f t="shared" si="1614"/>
        <v>2.4392936383183055</v>
      </c>
      <c r="O3068">
        <f t="shared" si="1615"/>
        <v>0.94794152197184645</v>
      </c>
      <c r="P3068">
        <f t="shared" si="1616"/>
        <v>0.60373344267671347</v>
      </c>
      <c r="Q3068">
        <f t="shared" si="1617"/>
        <v>-0.5634303877321738</v>
      </c>
      <c r="R3068">
        <f t="shared" si="1618"/>
        <v>-0.96257600818290445</v>
      </c>
      <c r="S3068">
        <f t="shared" si="1619"/>
        <v>-4.962359691597764E-2</v>
      </c>
      <c r="U3068" s="1" t="s">
        <v>3147</v>
      </c>
      <c r="V3068" s="3">
        <v>0.99990000000000001</v>
      </c>
      <c r="W3068" s="3">
        <v>6378137</v>
      </c>
      <c r="X3068" s="3">
        <v>298.25722210100002</v>
      </c>
      <c r="AA3068" s="3">
        <f t="shared" si="1620"/>
        <v>1.6792203946287445E-3</v>
      </c>
      <c r="AB3068" s="3">
        <f t="shared" si="1609"/>
        <v>1.0000007049454078</v>
      </c>
      <c r="AC3068" s="3">
        <f t="shared" si="1621"/>
        <v>-2.5188297041239312E-3</v>
      </c>
      <c r="AD3068" s="3">
        <f t="shared" si="1622"/>
        <v>2.6435429493240994E-6</v>
      </c>
      <c r="AE3068" s="3">
        <f t="shared" si="1623"/>
        <v>-3.4526259073074147E-9</v>
      </c>
      <c r="AF3068" s="3">
        <f t="shared" si="1624"/>
        <v>4.8918304243879506E-12</v>
      </c>
      <c r="AG3068" s="3">
        <f t="shared" si="1625"/>
        <v>-7.2287260458139161E-15</v>
      </c>
      <c r="AH3068" s="3" t="s">
        <v>57</v>
      </c>
      <c r="AI3068" s="3">
        <f t="shared" si="1626"/>
        <v>8.377318247285465E-4</v>
      </c>
      <c r="AJ3068" s="3">
        <f t="shared" si="1627"/>
        <v>7.6085278483792483E-7</v>
      </c>
      <c r="AK3068" s="3">
        <f t="shared" si="1628"/>
        <v>1.1976455002315586E-9</v>
      </c>
      <c r="AL3068" s="3">
        <f t="shared" si="1629"/>
        <v>2.4291502606542476E-12</v>
      </c>
      <c r="AM3068" s="3">
        <f t="shared" si="1630"/>
        <v>5.7501643840919741E-15</v>
      </c>
      <c r="AP3068" s="3">
        <f t="shared" si="1631"/>
        <v>6366812.4008564716</v>
      </c>
      <c r="AQ3068">
        <f t="shared" si="1632"/>
        <v>-2.3861053274235222E-3</v>
      </c>
      <c r="AR3068">
        <f t="shared" si="1633"/>
        <v>3953586.9442910855</v>
      </c>
      <c r="AU3068">
        <f t="shared" si="1634"/>
        <v>-0.76335910101326143</v>
      </c>
      <c r="AV3068">
        <f t="shared" si="1635"/>
        <v>-0.64597436706128308</v>
      </c>
      <c r="AY3068">
        <f t="shared" si="1636"/>
        <v>0</v>
      </c>
      <c r="AZ3068">
        <f t="shared" si="1610"/>
        <v>1</v>
      </c>
      <c r="BC3068">
        <f t="shared" si="1637"/>
        <v>0</v>
      </c>
      <c r="BD3068">
        <f t="shared" si="1638"/>
        <v>-0.76835924415261836</v>
      </c>
      <c r="BG3068">
        <f t="shared" si="1639"/>
        <v>-3953586.9442910855</v>
      </c>
      <c r="BH3068">
        <f t="shared" si="1640"/>
        <v>-4903877.1605711868</v>
      </c>
    </row>
    <row r="3069" spans="9:60">
      <c r="I3069">
        <v>35.715560913085902</v>
      </c>
      <c r="J3069">
        <v>139.76123046875</v>
      </c>
      <c r="K3069">
        <f t="shared" si="1611"/>
        <v>0</v>
      </c>
      <c r="L3069">
        <f t="shared" si="1612"/>
        <v>0</v>
      </c>
      <c r="M3069">
        <f t="shared" si="1613"/>
        <v>0.62335413212994129</v>
      </c>
      <c r="N3069">
        <f t="shared" si="1614"/>
        <v>2.4392936383183055</v>
      </c>
      <c r="O3069">
        <f t="shared" si="1615"/>
        <v>0.94794152197184645</v>
      </c>
      <c r="P3069">
        <f t="shared" si="1616"/>
        <v>0.60373344267671347</v>
      </c>
      <c r="Q3069">
        <f t="shared" si="1617"/>
        <v>-0.5634303877321738</v>
      </c>
      <c r="R3069">
        <f t="shared" si="1618"/>
        <v>-0.96257600818290445</v>
      </c>
      <c r="S3069">
        <f t="shared" si="1619"/>
        <v>-4.962359691597764E-2</v>
      </c>
      <c r="U3069" s="1" t="s">
        <v>3148</v>
      </c>
      <c r="V3069" s="3">
        <v>0.99990000000000001</v>
      </c>
      <c r="W3069" s="3">
        <v>6378137</v>
      </c>
      <c r="X3069" s="3">
        <v>298.25722210100002</v>
      </c>
      <c r="AA3069" s="3">
        <f t="shared" si="1620"/>
        <v>1.6792203946287445E-3</v>
      </c>
      <c r="AB3069" s="3">
        <f t="shared" si="1609"/>
        <v>1.0000007049454078</v>
      </c>
      <c r="AC3069" s="3">
        <f t="shared" si="1621"/>
        <v>-2.5188297041239312E-3</v>
      </c>
      <c r="AD3069" s="3">
        <f t="shared" si="1622"/>
        <v>2.6435429493240994E-6</v>
      </c>
      <c r="AE3069" s="3">
        <f t="shared" si="1623"/>
        <v>-3.4526259073074147E-9</v>
      </c>
      <c r="AF3069" s="3">
        <f t="shared" si="1624"/>
        <v>4.8918304243879506E-12</v>
      </c>
      <c r="AG3069" s="3">
        <f t="shared" si="1625"/>
        <v>-7.2287260458139161E-15</v>
      </c>
      <c r="AH3069" s="3" t="s">
        <v>57</v>
      </c>
      <c r="AI3069" s="3">
        <f t="shared" si="1626"/>
        <v>8.377318247285465E-4</v>
      </c>
      <c r="AJ3069" s="3">
        <f t="shared" si="1627"/>
        <v>7.6085278483792483E-7</v>
      </c>
      <c r="AK3069" s="3">
        <f t="shared" si="1628"/>
        <v>1.1976455002315586E-9</v>
      </c>
      <c r="AL3069" s="3">
        <f t="shared" si="1629"/>
        <v>2.4291502606542476E-12</v>
      </c>
      <c r="AM3069" s="3">
        <f t="shared" si="1630"/>
        <v>5.7501643840919741E-15</v>
      </c>
      <c r="AP3069" s="3">
        <f t="shared" si="1631"/>
        <v>6366812.4008564716</v>
      </c>
      <c r="AQ3069">
        <f t="shared" si="1632"/>
        <v>-2.3861053274235222E-3</v>
      </c>
      <c r="AR3069">
        <f t="shared" si="1633"/>
        <v>3953586.9442910855</v>
      </c>
      <c r="AU3069">
        <f t="shared" si="1634"/>
        <v>-0.76335910101326143</v>
      </c>
      <c r="AV3069">
        <f t="shared" si="1635"/>
        <v>-0.64597436706128308</v>
      </c>
      <c r="AY3069">
        <f t="shared" si="1636"/>
        <v>0</v>
      </c>
      <c r="AZ3069">
        <f t="shared" si="1610"/>
        <v>1</v>
      </c>
      <c r="BC3069">
        <f t="shared" si="1637"/>
        <v>0</v>
      </c>
      <c r="BD3069">
        <f t="shared" si="1638"/>
        <v>-0.76835924415261836</v>
      </c>
      <c r="BG3069">
        <f t="shared" si="1639"/>
        <v>-3953586.9442910855</v>
      </c>
      <c r="BH3069">
        <f t="shared" si="1640"/>
        <v>-4903877.1605711868</v>
      </c>
    </row>
    <row r="3070" spans="9:60">
      <c r="I3070">
        <v>35.715560913085902</v>
      </c>
      <c r="J3070">
        <v>139.76123046875</v>
      </c>
      <c r="K3070">
        <f t="shared" si="1611"/>
        <v>0</v>
      </c>
      <c r="L3070">
        <f t="shared" si="1612"/>
        <v>0</v>
      </c>
      <c r="M3070">
        <f t="shared" si="1613"/>
        <v>0.62335413212994129</v>
      </c>
      <c r="N3070">
        <f t="shared" si="1614"/>
        <v>2.4392936383183055</v>
      </c>
      <c r="O3070">
        <f t="shared" si="1615"/>
        <v>0.94794152197184645</v>
      </c>
      <c r="P3070">
        <f t="shared" si="1616"/>
        <v>0.60373344267671347</v>
      </c>
      <c r="Q3070">
        <f t="shared" si="1617"/>
        <v>-0.5634303877321738</v>
      </c>
      <c r="R3070">
        <f t="shared" si="1618"/>
        <v>-0.96257600818290445</v>
      </c>
      <c r="S3070">
        <f t="shared" si="1619"/>
        <v>-4.962359691597764E-2</v>
      </c>
      <c r="U3070" s="1" t="s">
        <v>3149</v>
      </c>
      <c r="V3070" s="3">
        <v>0.99990000000000001</v>
      </c>
      <c r="W3070" s="3">
        <v>6378137</v>
      </c>
      <c r="X3070" s="3">
        <v>298.25722210100002</v>
      </c>
      <c r="AA3070" s="3">
        <f t="shared" si="1620"/>
        <v>1.6792203946287445E-3</v>
      </c>
      <c r="AB3070" s="3">
        <f t="shared" si="1609"/>
        <v>1.0000007049454078</v>
      </c>
      <c r="AC3070" s="3">
        <f t="shared" si="1621"/>
        <v>-2.5188297041239312E-3</v>
      </c>
      <c r="AD3070" s="3">
        <f t="shared" si="1622"/>
        <v>2.6435429493240994E-6</v>
      </c>
      <c r="AE3070" s="3">
        <f t="shared" si="1623"/>
        <v>-3.4526259073074147E-9</v>
      </c>
      <c r="AF3070" s="3">
        <f t="shared" si="1624"/>
        <v>4.8918304243879506E-12</v>
      </c>
      <c r="AG3070" s="3">
        <f t="shared" si="1625"/>
        <v>-7.2287260458139161E-15</v>
      </c>
      <c r="AH3070" s="3" t="s">
        <v>57</v>
      </c>
      <c r="AI3070" s="3">
        <f t="shared" si="1626"/>
        <v>8.377318247285465E-4</v>
      </c>
      <c r="AJ3070" s="3">
        <f t="shared" si="1627"/>
        <v>7.6085278483792483E-7</v>
      </c>
      <c r="AK3070" s="3">
        <f t="shared" si="1628"/>
        <v>1.1976455002315586E-9</v>
      </c>
      <c r="AL3070" s="3">
        <f t="shared" si="1629"/>
        <v>2.4291502606542476E-12</v>
      </c>
      <c r="AM3070" s="3">
        <f t="shared" si="1630"/>
        <v>5.7501643840919741E-15</v>
      </c>
      <c r="AP3070" s="3">
        <f t="shared" si="1631"/>
        <v>6366812.4008564716</v>
      </c>
      <c r="AQ3070">
        <f t="shared" si="1632"/>
        <v>-2.3861053274235222E-3</v>
      </c>
      <c r="AR3070">
        <f t="shared" si="1633"/>
        <v>3953586.9442910855</v>
      </c>
      <c r="AU3070">
        <f t="shared" si="1634"/>
        <v>-0.76335910101326143</v>
      </c>
      <c r="AV3070">
        <f t="shared" si="1635"/>
        <v>-0.64597436706128308</v>
      </c>
      <c r="AY3070">
        <f t="shared" si="1636"/>
        <v>0</v>
      </c>
      <c r="AZ3070">
        <f t="shared" si="1610"/>
        <v>1</v>
      </c>
      <c r="BC3070">
        <f t="shared" si="1637"/>
        <v>0</v>
      </c>
      <c r="BD3070">
        <f t="shared" si="1638"/>
        <v>-0.76835924415261836</v>
      </c>
      <c r="BG3070">
        <f t="shared" si="1639"/>
        <v>-3953586.9442910855</v>
      </c>
      <c r="BH3070">
        <f t="shared" si="1640"/>
        <v>-4903877.1605711868</v>
      </c>
    </row>
    <row r="3071" spans="9:60">
      <c r="I3071">
        <v>35.715560913085902</v>
      </c>
      <c r="J3071">
        <v>139.76123046875</v>
      </c>
      <c r="K3071">
        <f t="shared" si="1611"/>
        <v>0</v>
      </c>
      <c r="L3071">
        <f t="shared" si="1612"/>
        <v>0</v>
      </c>
      <c r="M3071">
        <f t="shared" si="1613"/>
        <v>0.62335413212994129</v>
      </c>
      <c r="N3071">
        <f t="shared" si="1614"/>
        <v>2.4392936383183055</v>
      </c>
      <c r="O3071">
        <f t="shared" si="1615"/>
        <v>0.94794152197184645</v>
      </c>
      <c r="P3071">
        <f t="shared" si="1616"/>
        <v>0.60373344267671347</v>
      </c>
      <c r="Q3071">
        <f t="shared" si="1617"/>
        <v>-0.5634303877321738</v>
      </c>
      <c r="R3071">
        <f t="shared" si="1618"/>
        <v>-0.96257600818290445</v>
      </c>
      <c r="S3071">
        <f t="shared" si="1619"/>
        <v>-4.962359691597764E-2</v>
      </c>
      <c r="U3071" s="1" t="s">
        <v>3150</v>
      </c>
      <c r="V3071" s="3">
        <v>0.99990000000000001</v>
      </c>
      <c r="W3071" s="3">
        <v>6378137</v>
      </c>
      <c r="X3071" s="3">
        <v>298.25722210100002</v>
      </c>
      <c r="AA3071" s="3">
        <f t="shared" si="1620"/>
        <v>1.6792203946287445E-3</v>
      </c>
      <c r="AB3071" s="3">
        <f t="shared" si="1609"/>
        <v>1.0000007049454078</v>
      </c>
      <c r="AC3071" s="3">
        <f t="shared" si="1621"/>
        <v>-2.5188297041239312E-3</v>
      </c>
      <c r="AD3071" s="3">
        <f t="shared" si="1622"/>
        <v>2.6435429493240994E-6</v>
      </c>
      <c r="AE3071" s="3">
        <f t="shared" si="1623"/>
        <v>-3.4526259073074147E-9</v>
      </c>
      <c r="AF3071" s="3">
        <f t="shared" si="1624"/>
        <v>4.8918304243879506E-12</v>
      </c>
      <c r="AG3071" s="3">
        <f t="shared" si="1625"/>
        <v>-7.2287260458139161E-15</v>
      </c>
      <c r="AH3071" s="3" t="s">
        <v>57</v>
      </c>
      <c r="AI3071" s="3">
        <f t="shared" si="1626"/>
        <v>8.377318247285465E-4</v>
      </c>
      <c r="AJ3071" s="3">
        <f t="shared" si="1627"/>
        <v>7.6085278483792483E-7</v>
      </c>
      <c r="AK3071" s="3">
        <f t="shared" si="1628"/>
        <v>1.1976455002315586E-9</v>
      </c>
      <c r="AL3071" s="3">
        <f t="shared" si="1629"/>
        <v>2.4291502606542476E-12</v>
      </c>
      <c r="AM3071" s="3">
        <f t="shared" si="1630"/>
        <v>5.7501643840919741E-15</v>
      </c>
      <c r="AP3071" s="3">
        <f t="shared" si="1631"/>
        <v>6366812.4008564716</v>
      </c>
      <c r="AQ3071">
        <f t="shared" si="1632"/>
        <v>-2.3861053274235222E-3</v>
      </c>
      <c r="AR3071">
        <f t="shared" si="1633"/>
        <v>3953586.9442910855</v>
      </c>
      <c r="AU3071">
        <f t="shared" si="1634"/>
        <v>-0.76335910101326143</v>
      </c>
      <c r="AV3071">
        <f t="shared" si="1635"/>
        <v>-0.64597436706128308</v>
      </c>
      <c r="AY3071">
        <f t="shared" si="1636"/>
        <v>0</v>
      </c>
      <c r="AZ3071">
        <f t="shared" si="1610"/>
        <v>1</v>
      </c>
      <c r="BC3071">
        <f t="shared" si="1637"/>
        <v>0</v>
      </c>
      <c r="BD3071">
        <f t="shared" si="1638"/>
        <v>-0.76835924415261836</v>
      </c>
      <c r="BG3071">
        <f t="shared" si="1639"/>
        <v>-3953586.9442910855</v>
      </c>
      <c r="BH3071">
        <f t="shared" si="1640"/>
        <v>-4903877.1605711868</v>
      </c>
    </row>
    <row r="3072" spans="9:60">
      <c r="I3072">
        <v>35.715560913085902</v>
      </c>
      <c r="J3072">
        <v>139.76123046875</v>
      </c>
      <c r="K3072">
        <f t="shared" si="1611"/>
        <v>0</v>
      </c>
      <c r="L3072">
        <f t="shared" si="1612"/>
        <v>0</v>
      </c>
      <c r="M3072">
        <f t="shared" si="1613"/>
        <v>0.62335413212994129</v>
      </c>
      <c r="N3072">
        <f t="shared" si="1614"/>
        <v>2.4392936383183055</v>
      </c>
      <c r="O3072">
        <f t="shared" si="1615"/>
        <v>0.94794152197184645</v>
      </c>
      <c r="P3072">
        <f t="shared" si="1616"/>
        <v>0.60373344267671347</v>
      </c>
      <c r="Q3072">
        <f t="shared" si="1617"/>
        <v>-0.5634303877321738</v>
      </c>
      <c r="R3072">
        <f t="shared" si="1618"/>
        <v>-0.96257600818290445</v>
      </c>
      <c r="S3072">
        <f t="shared" si="1619"/>
        <v>-4.962359691597764E-2</v>
      </c>
      <c r="U3072" s="1" t="s">
        <v>3151</v>
      </c>
      <c r="V3072" s="3">
        <v>0.99990000000000001</v>
      </c>
      <c r="W3072" s="3">
        <v>6378137</v>
      </c>
      <c r="X3072" s="3">
        <v>298.25722210100002</v>
      </c>
      <c r="AA3072" s="3">
        <f t="shared" si="1620"/>
        <v>1.6792203946287445E-3</v>
      </c>
      <c r="AB3072" s="3">
        <f t="shared" si="1609"/>
        <v>1.0000007049454078</v>
      </c>
      <c r="AC3072" s="3">
        <f t="shared" si="1621"/>
        <v>-2.5188297041239312E-3</v>
      </c>
      <c r="AD3072" s="3">
        <f t="shared" si="1622"/>
        <v>2.6435429493240994E-6</v>
      </c>
      <c r="AE3072" s="3">
        <f t="shared" si="1623"/>
        <v>-3.4526259073074147E-9</v>
      </c>
      <c r="AF3072" s="3">
        <f t="shared" si="1624"/>
        <v>4.8918304243879506E-12</v>
      </c>
      <c r="AG3072" s="3">
        <f t="shared" si="1625"/>
        <v>-7.2287260458139161E-15</v>
      </c>
      <c r="AH3072" s="3" t="s">
        <v>57</v>
      </c>
      <c r="AI3072" s="3">
        <f t="shared" si="1626"/>
        <v>8.377318247285465E-4</v>
      </c>
      <c r="AJ3072" s="3">
        <f t="shared" si="1627"/>
        <v>7.6085278483792483E-7</v>
      </c>
      <c r="AK3072" s="3">
        <f t="shared" si="1628"/>
        <v>1.1976455002315586E-9</v>
      </c>
      <c r="AL3072" s="3">
        <f t="shared" si="1629"/>
        <v>2.4291502606542476E-12</v>
      </c>
      <c r="AM3072" s="3">
        <f t="shared" si="1630"/>
        <v>5.7501643840919741E-15</v>
      </c>
      <c r="AP3072" s="3">
        <f t="shared" si="1631"/>
        <v>6366812.4008564716</v>
      </c>
      <c r="AQ3072">
        <f t="shared" si="1632"/>
        <v>-2.3861053274235222E-3</v>
      </c>
      <c r="AR3072">
        <f t="shared" si="1633"/>
        <v>3953586.9442910855</v>
      </c>
      <c r="AU3072">
        <f t="shared" si="1634"/>
        <v>-0.76335910101326143</v>
      </c>
      <c r="AV3072">
        <f t="shared" si="1635"/>
        <v>-0.64597436706128308</v>
      </c>
      <c r="AY3072">
        <f t="shared" si="1636"/>
        <v>0</v>
      </c>
      <c r="AZ3072">
        <f t="shared" si="1610"/>
        <v>1</v>
      </c>
      <c r="BC3072">
        <f t="shared" si="1637"/>
        <v>0</v>
      </c>
      <c r="BD3072">
        <f t="shared" si="1638"/>
        <v>-0.76835924415261836</v>
      </c>
      <c r="BG3072">
        <f t="shared" si="1639"/>
        <v>-3953586.9442910855</v>
      </c>
      <c r="BH3072">
        <f t="shared" si="1640"/>
        <v>-4903877.1605711868</v>
      </c>
    </row>
    <row r="3073" spans="9:60">
      <c r="I3073">
        <v>35.715560913085902</v>
      </c>
      <c r="J3073">
        <v>139.76123046875</v>
      </c>
      <c r="K3073">
        <f t="shared" si="1611"/>
        <v>0</v>
      </c>
      <c r="L3073">
        <f t="shared" si="1612"/>
        <v>0</v>
      </c>
      <c r="M3073">
        <f t="shared" si="1613"/>
        <v>0.62335413212994129</v>
      </c>
      <c r="N3073">
        <f t="shared" si="1614"/>
        <v>2.4392936383183055</v>
      </c>
      <c r="O3073">
        <f t="shared" si="1615"/>
        <v>0.94794152197184645</v>
      </c>
      <c r="P3073">
        <f t="shared" si="1616"/>
        <v>0.60373344267671347</v>
      </c>
      <c r="Q3073">
        <f t="shared" si="1617"/>
        <v>-0.5634303877321738</v>
      </c>
      <c r="R3073">
        <f t="shared" si="1618"/>
        <v>-0.96257600818290445</v>
      </c>
      <c r="S3073">
        <f t="shared" si="1619"/>
        <v>-4.962359691597764E-2</v>
      </c>
      <c r="U3073" s="1" t="s">
        <v>3152</v>
      </c>
      <c r="V3073" s="3">
        <v>0.99990000000000001</v>
      </c>
      <c r="W3073" s="3">
        <v>6378137</v>
      </c>
      <c r="X3073" s="3">
        <v>298.25722210100002</v>
      </c>
      <c r="AA3073" s="3">
        <f t="shared" si="1620"/>
        <v>1.6792203946287445E-3</v>
      </c>
      <c r="AB3073" s="3">
        <f t="shared" si="1609"/>
        <v>1.0000007049454078</v>
      </c>
      <c r="AC3073" s="3">
        <f t="shared" si="1621"/>
        <v>-2.5188297041239312E-3</v>
      </c>
      <c r="AD3073" s="3">
        <f t="shared" si="1622"/>
        <v>2.6435429493240994E-6</v>
      </c>
      <c r="AE3073" s="3">
        <f t="shared" si="1623"/>
        <v>-3.4526259073074147E-9</v>
      </c>
      <c r="AF3073" s="3">
        <f t="shared" si="1624"/>
        <v>4.8918304243879506E-12</v>
      </c>
      <c r="AG3073" s="3">
        <f t="shared" si="1625"/>
        <v>-7.2287260458139161E-15</v>
      </c>
      <c r="AH3073" s="3" t="s">
        <v>57</v>
      </c>
      <c r="AI3073" s="3">
        <f t="shared" si="1626"/>
        <v>8.377318247285465E-4</v>
      </c>
      <c r="AJ3073" s="3">
        <f t="shared" si="1627"/>
        <v>7.6085278483792483E-7</v>
      </c>
      <c r="AK3073" s="3">
        <f t="shared" si="1628"/>
        <v>1.1976455002315586E-9</v>
      </c>
      <c r="AL3073" s="3">
        <f t="shared" si="1629"/>
        <v>2.4291502606542476E-12</v>
      </c>
      <c r="AM3073" s="3">
        <f t="shared" si="1630"/>
        <v>5.7501643840919741E-15</v>
      </c>
      <c r="AP3073" s="3">
        <f t="shared" si="1631"/>
        <v>6366812.4008564716</v>
      </c>
      <c r="AQ3073">
        <f t="shared" si="1632"/>
        <v>-2.3861053274235222E-3</v>
      </c>
      <c r="AR3073">
        <f t="shared" si="1633"/>
        <v>3953586.9442910855</v>
      </c>
      <c r="AU3073">
        <f t="shared" si="1634"/>
        <v>-0.76335910101326143</v>
      </c>
      <c r="AV3073">
        <f t="shared" si="1635"/>
        <v>-0.64597436706128308</v>
      </c>
      <c r="AY3073">
        <f t="shared" si="1636"/>
        <v>0</v>
      </c>
      <c r="AZ3073">
        <f t="shared" si="1610"/>
        <v>1</v>
      </c>
      <c r="BC3073">
        <f t="shared" si="1637"/>
        <v>0</v>
      </c>
      <c r="BD3073">
        <f t="shared" si="1638"/>
        <v>-0.76835924415261836</v>
      </c>
      <c r="BG3073">
        <f t="shared" si="1639"/>
        <v>-3953586.9442910855</v>
      </c>
      <c r="BH3073">
        <f t="shared" si="1640"/>
        <v>-4903877.1605711868</v>
      </c>
    </row>
    <row r="3074" spans="9:60">
      <c r="I3074">
        <v>35.715560913085902</v>
      </c>
      <c r="J3074">
        <v>139.76123046875</v>
      </c>
      <c r="K3074">
        <f t="shared" si="1611"/>
        <v>0</v>
      </c>
      <c r="L3074">
        <f t="shared" si="1612"/>
        <v>0</v>
      </c>
      <c r="M3074">
        <f t="shared" si="1613"/>
        <v>0.62335413212994129</v>
      </c>
      <c r="N3074">
        <f t="shared" si="1614"/>
        <v>2.4392936383183055</v>
      </c>
      <c r="O3074">
        <f t="shared" si="1615"/>
        <v>0.94794152197184645</v>
      </c>
      <c r="P3074">
        <f t="shared" si="1616"/>
        <v>0.60373344267671347</v>
      </c>
      <c r="Q3074">
        <f t="shared" si="1617"/>
        <v>-0.5634303877321738</v>
      </c>
      <c r="R3074">
        <f t="shared" si="1618"/>
        <v>-0.96257600818290445</v>
      </c>
      <c r="S3074">
        <f t="shared" si="1619"/>
        <v>-4.962359691597764E-2</v>
      </c>
      <c r="U3074" s="1" t="s">
        <v>3153</v>
      </c>
      <c r="V3074" s="3">
        <v>0.99990000000000001</v>
      </c>
      <c r="W3074" s="3">
        <v>6378137</v>
      </c>
      <c r="X3074" s="3">
        <v>298.25722210100002</v>
      </c>
      <c r="AA3074" s="3">
        <f t="shared" si="1620"/>
        <v>1.6792203946287445E-3</v>
      </c>
      <c r="AB3074" s="3">
        <f t="shared" si="1609"/>
        <v>1.0000007049454078</v>
      </c>
      <c r="AC3074" s="3">
        <f t="shared" si="1621"/>
        <v>-2.5188297041239312E-3</v>
      </c>
      <c r="AD3074" s="3">
        <f t="shared" si="1622"/>
        <v>2.6435429493240994E-6</v>
      </c>
      <c r="AE3074" s="3">
        <f t="shared" si="1623"/>
        <v>-3.4526259073074147E-9</v>
      </c>
      <c r="AF3074" s="3">
        <f t="shared" si="1624"/>
        <v>4.8918304243879506E-12</v>
      </c>
      <c r="AG3074" s="3">
        <f t="shared" si="1625"/>
        <v>-7.2287260458139161E-15</v>
      </c>
      <c r="AH3074" s="3" t="s">
        <v>57</v>
      </c>
      <c r="AI3074" s="3">
        <f t="shared" si="1626"/>
        <v>8.377318247285465E-4</v>
      </c>
      <c r="AJ3074" s="3">
        <f t="shared" si="1627"/>
        <v>7.6085278483792483E-7</v>
      </c>
      <c r="AK3074" s="3">
        <f t="shared" si="1628"/>
        <v>1.1976455002315586E-9</v>
      </c>
      <c r="AL3074" s="3">
        <f t="shared" si="1629"/>
        <v>2.4291502606542476E-12</v>
      </c>
      <c r="AM3074" s="3">
        <f t="shared" si="1630"/>
        <v>5.7501643840919741E-15</v>
      </c>
      <c r="AP3074" s="3">
        <f t="shared" si="1631"/>
        <v>6366812.4008564716</v>
      </c>
      <c r="AQ3074">
        <f t="shared" si="1632"/>
        <v>-2.3861053274235222E-3</v>
      </c>
      <c r="AR3074">
        <f t="shared" si="1633"/>
        <v>3953586.9442910855</v>
      </c>
      <c r="AU3074">
        <f t="shared" si="1634"/>
        <v>-0.76335910101326143</v>
      </c>
      <c r="AV3074">
        <f t="shared" si="1635"/>
        <v>-0.64597436706128308</v>
      </c>
      <c r="AY3074">
        <f t="shared" si="1636"/>
        <v>0</v>
      </c>
      <c r="AZ3074">
        <f t="shared" si="1610"/>
        <v>1</v>
      </c>
      <c r="BC3074">
        <f t="shared" si="1637"/>
        <v>0</v>
      </c>
      <c r="BD3074">
        <f t="shared" si="1638"/>
        <v>-0.76835924415261836</v>
      </c>
      <c r="BG3074">
        <f t="shared" si="1639"/>
        <v>-3953586.9442910855</v>
      </c>
      <c r="BH3074">
        <f t="shared" si="1640"/>
        <v>-4903877.1605711868</v>
      </c>
    </row>
    <row r="3075" spans="9:60">
      <c r="I3075">
        <v>35.715560913085902</v>
      </c>
      <c r="J3075">
        <v>139.76123046875</v>
      </c>
      <c r="K3075">
        <f t="shared" si="1611"/>
        <v>0</v>
      </c>
      <c r="L3075">
        <f t="shared" si="1612"/>
        <v>0</v>
      </c>
      <c r="M3075">
        <f t="shared" si="1613"/>
        <v>0.62335413212994129</v>
      </c>
      <c r="N3075">
        <f t="shared" si="1614"/>
        <v>2.4392936383183055</v>
      </c>
      <c r="O3075">
        <f t="shared" si="1615"/>
        <v>0.94794152197184645</v>
      </c>
      <c r="P3075">
        <f t="shared" si="1616"/>
        <v>0.60373344267671347</v>
      </c>
      <c r="Q3075">
        <f t="shared" si="1617"/>
        <v>-0.5634303877321738</v>
      </c>
      <c r="R3075">
        <f t="shared" si="1618"/>
        <v>-0.96257600818290445</v>
      </c>
      <c r="S3075">
        <f t="shared" si="1619"/>
        <v>-4.962359691597764E-2</v>
      </c>
      <c r="U3075" s="1" t="s">
        <v>3154</v>
      </c>
      <c r="V3075" s="3">
        <v>0.99990000000000001</v>
      </c>
      <c r="W3075" s="3">
        <v>6378137</v>
      </c>
      <c r="X3075" s="3">
        <v>298.25722210100002</v>
      </c>
      <c r="AA3075" s="3">
        <f t="shared" si="1620"/>
        <v>1.6792203946287445E-3</v>
      </c>
      <c r="AB3075" s="3">
        <f t="shared" si="1609"/>
        <v>1.0000007049454078</v>
      </c>
      <c r="AC3075" s="3">
        <f t="shared" si="1621"/>
        <v>-2.5188297041239312E-3</v>
      </c>
      <c r="AD3075" s="3">
        <f t="shared" si="1622"/>
        <v>2.6435429493240994E-6</v>
      </c>
      <c r="AE3075" s="3">
        <f t="shared" si="1623"/>
        <v>-3.4526259073074147E-9</v>
      </c>
      <c r="AF3075" s="3">
        <f t="shared" si="1624"/>
        <v>4.8918304243879506E-12</v>
      </c>
      <c r="AG3075" s="3">
        <f t="shared" si="1625"/>
        <v>-7.2287260458139161E-15</v>
      </c>
      <c r="AH3075" s="3" t="s">
        <v>57</v>
      </c>
      <c r="AI3075" s="3">
        <f t="shared" si="1626"/>
        <v>8.377318247285465E-4</v>
      </c>
      <c r="AJ3075" s="3">
        <f t="shared" si="1627"/>
        <v>7.6085278483792483E-7</v>
      </c>
      <c r="AK3075" s="3">
        <f t="shared" si="1628"/>
        <v>1.1976455002315586E-9</v>
      </c>
      <c r="AL3075" s="3">
        <f t="shared" si="1629"/>
        <v>2.4291502606542476E-12</v>
      </c>
      <c r="AM3075" s="3">
        <f t="shared" si="1630"/>
        <v>5.7501643840919741E-15</v>
      </c>
      <c r="AP3075" s="3">
        <f t="shared" si="1631"/>
        <v>6366812.4008564716</v>
      </c>
      <c r="AQ3075">
        <f t="shared" si="1632"/>
        <v>-2.3861053274235222E-3</v>
      </c>
      <c r="AR3075">
        <f t="shared" si="1633"/>
        <v>3953586.9442910855</v>
      </c>
      <c r="AU3075">
        <f t="shared" si="1634"/>
        <v>-0.76335910101326143</v>
      </c>
      <c r="AV3075">
        <f t="shared" si="1635"/>
        <v>-0.64597436706128308</v>
      </c>
      <c r="AY3075">
        <f t="shared" si="1636"/>
        <v>0</v>
      </c>
      <c r="AZ3075">
        <f t="shared" si="1610"/>
        <v>1</v>
      </c>
      <c r="BC3075">
        <f t="shared" si="1637"/>
        <v>0</v>
      </c>
      <c r="BD3075">
        <f t="shared" si="1638"/>
        <v>-0.76835924415261836</v>
      </c>
      <c r="BG3075">
        <f t="shared" si="1639"/>
        <v>-3953586.9442910855</v>
      </c>
      <c r="BH3075">
        <f t="shared" si="1640"/>
        <v>-4903877.1605711868</v>
      </c>
    </row>
    <row r="3076" spans="9:60">
      <c r="I3076">
        <v>35.715560913085902</v>
      </c>
      <c r="J3076">
        <v>139.76123046875</v>
      </c>
      <c r="K3076">
        <f t="shared" si="1611"/>
        <v>0</v>
      </c>
      <c r="L3076">
        <f t="shared" si="1612"/>
        <v>0</v>
      </c>
      <c r="M3076">
        <f t="shared" si="1613"/>
        <v>0.62335413212994129</v>
      </c>
      <c r="N3076">
        <f t="shared" si="1614"/>
        <v>2.4392936383183055</v>
      </c>
      <c r="O3076">
        <f t="shared" si="1615"/>
        <v>0.94794152197184645</v>
      </c>
      <c r="P3076">
        <f t="shared" si="1616"/>
        <v>0.60373344267671347</v>
      </c>
      <c r="Q3076">
        <f t="shared" si="1617"/>
        <v>-0.5634303877321738</v>
      </c>
      <c r="R3076">
        <f t="shared" si="1618"/>
        <v>-0.96257600818290445</v>
      </c>
      <c r="S3076">
        <f t="shared" si="1619"/>
        <v>-4.962359691597764E-2</v>
      </c>
      <c r="U3076" s="1" t="s">
        <v>3155</v>
      </c>
      <c r="V3076" s="3">
        <v>0.99990000000000001</v>
      </c>
      <c r="W3076" s="3">
        <v>6378137</v>
      </c>
      <c r="X3076" s="3">
        <v>298.25722210100002</v>
      </c>
      <c r="AA3076" s="3">
        <f t="shared" si="1620"/>
        <v>1.6792203946287445E-3</v>
      </c>
      <c r="AB3076" s="3">
        <f t="shared" ref="AB3076:AB3139" si="1641">1 + AA3076^2/4 + AA3076^4/64</f>
        <v>1.0000007049454078</v>
      </c>
      <c r="AC3076" s="3">
        <f t="shared" si="1621"/>
        <v>-2.5188297041239312E-3</v>
      </c>
      <c r="AD3076" s="3">
        <f t="shared" si="1622"/>
        <v>2.6435429493240994E-6</v>
      </c>
      <c r="AE3076" s="3">
        <f t="shared" si="1623"/>
        <v>-3.4526259073074147E-9</v>
      </c>
      <c r="AF3076" s="3">
        <f t="shared" si="1624"/>
        <v>4.8918304243879506E-12</v>
      </c>
      <c r="AG3076" s="3">
        <f t="shared" si="1625"/>
        <v>-7.2287260458139161E-15</v>
      </c>
      <c r="AH3076" s="3" t="s">
        <v>57</v>
      </c>
      <c r="AI3076" s="3">
        <f t="shared" si="1626"/>
        <v>8.377318247285465E-4</v>
      </c>
      <c r="AJ3076" s="3">
        <f t="shared" si="1627"/>
        <v>7.6085278483792483E-7</v>
      </c>
      <c r="AK3076" s="3">
        <f t="shared" si="1628"/>
        <v>1.1976455002315586E-9</v>
      </c>
      <c r="AL3076" s="3">
        <f t="shared" si="1629"/>
        <v>2.4291502606542476E-12</v>
      </c>
      <c r="AM3076" s="3">
        <f t="shared" si="1630"/>
        <v>5.7501643840919741E-15</v>
      </c>
      <c r="AP3076" s="3">
        <f t="shared" si="1631"/>
        <v>6366812.4008564716</v>
      </c>
      <c r="AQ3076">
        <f t="shared" si="1632"/>
        <v>-2.3861053274235222E-3</v>
      </c>
      <c r="AR3076">
        <f t="shared" si="1633"/>
        <v>3953586.9442910855</v>
      </c>
      <c r="AU3076">
        <f t="shared" si="1634"/>
        <v>-0.76335910101326143</v>
      </c>
      <c r="AV3076">
        <f t="shared" si="1635"/>
        <v>-0.64597436706128308</v>
      </c>
      <c r="AY3076">
        <f t="shared" si="1636"/>
        <v>0</v>
      </c>
      <c r="AZ3076">
        <f t="shared" ref="AZ3076:AZ3139" si="1642">SQRT(1 + AY3076^2)</f>
        <v>1</v>
      </c>
      <c r="BC3076">
        <f t="shared" si="1637"/>
        <v>0</v>
      </c>
      <c r="BD3076">
        <f t="shared" si="1638"/>
        <v>-0.76835924415261836</v>
      </c>
      <c r="BG3076">
        <f t="shared" si="1639"/>
        <v>-3953586.9442910855</v>
      </c>
      <c r="BH3076">
        <f t="shared" si="1640"/>
        <v>-4903877.1605711868</v>
      </c>
    </row>
    <row r="3077" spans="9:60">
      <c r="I3077">
        <v>35.715560913085902</v>
      </c>
      <c r="J3077">
        <v>139.76123046875</v>
      </c>
      <c r="K3077">
        <f t="shared" si="1611"/>
        <v>0</v>
      </c>
      <c r="L3077">
        <f t="shared" si="1612"/>
        <v>0</v>
      </c>
      <c r="M3077">
        <f t="shared" si="1613"/>
        <v>0.62335413212994129</v>
      </c>
      <c r="N3077">
        <f t="shared" si="1614"/>
        <v>2.4392936383183055</v>
      </c>
      <c r="O3077">
        <f t="shared" si="1615"/>
        <v>0.94794152197184645</v>
      </c>
      <c r="P3077">
        <f t="shared" si="1616"/>
        <v>0.60373344267671347</v>
      </c>
      <c r="Q3077">
        <f t="shared" si="1617"/>
        <v>-0.5634303877321738</v>
      </c>
      <c r="R3077">
        <f t="shared" si="1618"/>
        <v>-0.96257600818290445</v>
      </c>
      <c r="S3077">
        <f t="shared" si="1619"/>
        <v>-4.962359691597764E-2</v>
      </c>
      <c r="U3077" s="1" t="s">
        <v>3156</v>
      </c>
      <c r="V3077" s="3">
        <v>0.99990000000000001</v>
      </c>
      <c r="W3077" s="3">
        <v>6378137</v>
      </c>
      <c r="X3077" s="3">
        <v>298.25722210100002</v>
      </c>
      <c r="AA3077" s="3">
        <f t="shared" si="1620"/>
        <v>1.6792203946287445E-3</v>
      </c>
      <c r="AB3077" s="3">
        <f t="shared" si="1641"/>
        <v>1.0000007049454078</v>
      </c>
      <c r="AC3077" s="3">
        <f t="shared" si="1621"/>
        <v>-2.5188297041239312E-3</v>
      </c>
      <c r="AD3077" s="3">
        <f t="shared" si="1622"/>
        <v>2.6435429493240994E-6</v>
      </c>
      <c r="AE3077" s="3">
        <f t="shared" si="1623"/>
        <v>-3.4526259073074147E-9</v>
      </c>
      <c r="AF3077" s="3">
        <f t="shared" si="1624"/>
        <v>4.8918304243879506E-12</v>
      </c>
      <c r="AG3077" s="3">
        <f t="shared" si="1625"/>
        <v>-7.2287260458139161E-15</v>
      </c>
      <c r="AH3077" s="3" t="s">
        <v>57</v>
      </c>
      <c r="AI3077" s="3">
        <f t="shared" si="1626"/>
        <v>8.377318247285465E-4</v>
      </c>
      <c r="AJ3077" s="3">
        <f t="shared" si="1627"/>
        <v>7.6085278483792483E-7</v>
      </c>
      <c r="AK3077" s="3">
        <f t="shared" si="1628"/>
        <v>1.1976455002315586E-9</v>
      </c>
      <c r="AL3077" s="3">
        <f t="shared" si="1629"/>
        <v>2.4291502606542476E-12</v>
      </c>
      <c r="AM3077" s="3">
        <f t="shared" si="1630"/>
        <v>5.7501643840919741E-15</v>
      </c>
      <c r="AP3077" s="3">
        <f t="shared" si="1631"/>
        <v>6366812.4008564716</v>
      </c>
      <c r="AQ3077">
        <f t="shared" si="1632"/>
        <v>-2.3861053274235222E-3</v>
      </c>
      <c r="AR3077">
        <f t="shared" si="1633"/>
        <v>3953586.9442910855</v>
      </c>
      <c r="AU3077">
        <f t="shared" si="1634"/>
        <v>-0.76335910101326143</v>
      </c>
      <c r="AV3077">
        <f t="shared" si="1635"/>
        <v>-0.64597436706128308</v>
      </c>
      <c r="AY3077">
        <f t="shared" si="1636"/>
        <v>0</v>
      </c>
      <c r="AZ3077">
        <f t="shared" si="1642"/>
        <v>1</v>
      </c>
      <c r="BC3077">
        <f t="shared" si="1637"/>
        <v>0</v>
      </c>
      <c r="BD3077">
        <f t="shared" si="1638"/>
        <v>-0.76835924415261836</v>
      </c>
      <c r="BG3077">
        <f t="shared" si="1639"/>
        <v>-3953586.9442910855</v>
      </c>
      <c r="BH3077">
        <f t="shared" si="1640"/>
        <v>-4903877.1605711868</v>
      </c>
    </row>
    <row r="3078" spans="9:60">
      <c r="I3078">
        <v>35.715560913085902</v>
      </c>
      <c r="J3078">
        <v>139.76123046875</v>
      </c>
      <c r="K3078">
        <f t="shared" si="1611"/>
        <v>0</v>
      </c>
      <c r="L3078">
        <f t="shared" si="1612"/>
        <v>0</v>
      </c>
      <c r="M3078">
        <f t="shared" si="1613"/>
        <v>0.62335413212994129</v>
      </c>
      <c r="N3078">
        <f t="shared" si="1614"/>
        <v>2.4392936383183055</v>
      </c>
      <c r="O3078">
        <f t="shared" si="1615"/>
        <v>0.94794152197184645</v>
      </c>
      <c r="P3078">
        <f t="shared" si="1616"/>
        <v>0.60373344267671347</v>
      </c>
      <c r="Q3078">
        <f t="shared" si="1617"/>
        <v>-0.5634303877321738</v>
      </c>
      <c r="R3078">
        <f t="shared" si="1618"/>
        <v>-0.96257600818290445</v>
      </c>
      <c r="S3078">
        <f t="shared" si="1619"/>
        <v>-4.962359691597764E-2</v>
      </c>
      <c r="U3078" s="1" t="s">
        <v>3157</v>
      </c>
      <c r="V3078" s="3">
        <v>0.99990000000000001</v>
      </c>
      <c r="W3078" s="3">
        <v>6378137</v>
      </c>
      <c r="X3078" s="3">
        <v>298.25722210100002</v>
      </c>
      <c r="AA3078" s="3">
        <f t="shared" si="1620"/>
        <v>1.6792203946287445E-3</v>
      </c>
      <c r="AB3078" s="3">
        <f t="shared" si="1641"/>
        <v>1.0000007049454078</v>
      </c>
      <c r="AC3078" s="3">
        <f t="shared" si="1621"/>
        <v>-2.5188297041239312E-3</v>
      </c>
      <c r="AD3078" s="3">
        <f t="shared" si="1622"/>
        <v>2.6435429493240994E-6</v>
      </c>
      <c r="AE3078" s="3">
        <f t="shared" si="1623"/>
        <v>-3.4526259073074147E-9</v>
      </c>
      <c r="AF3078" s="3">
        <f t="shared" si="1624"/>
        <v>4.8918304243879506E-12</v>
      </c>
      <c r="AG3078" s="3">
        <f t="shared" si="1625"/>
        <v>-7.2287260458139161E-15</v>
      </c>
      <c r="AH3078" s="3" t="s">
        <v>57</v>
      </c>
      <c r="AI3078" s="3">
        <f t="shared" si="1626"/>
        <v>8.377318247285465E-4</v>
      </c>
      <c r="AJ3078" s="3">
        <f t="shared" si="1627"/>
        <v>7.6085278483792483E-7</v>
      </c>
      <c r="AK3078" s="3">
        <f t="shared" si="1628"/>
        <v>1.1976455002315586E-9</v>
      </c>
      <c r="AL3078" s="3">
        <f t="shared" si="1629"/>
        <v>2.4291502606542476E-12</v>
      </c>
      <c r="AM3078" s="3">
        <f t="shared" si="1630"/>
        <v>5.7501643840919741E-15</v>
      </c>
      <c r="AP3078" s="3">
        <f t="shared" si="1631"/>
        <v>6366812.4008564716</v>
      </c>
      <c r="AQ3078">
        <f t="shared" si="1632"/>
        <v>-2.3861053274235222E-3</v>
      </c>
      <c r="AR3078">
        <f t="shared" si="1633"/>
        <v>3953586.9442910855</v>
      </c>
      <c r="AU3078">
        <f t="shared" si="1634"/>
        <v>-0.76335910101326143</v>
      </c>
      <c r="AV3078">
        <f t="shared" si="1635"/>
        <v>-0.64597436706128308</v>
      </c>
      <c r="AY3078">
        <f t="shared" si="1636"/>
        <v>0</v>
      </c>
      <c r="AZ3078">
        <f t="shared" si="1642"/>
        <v>1</v>
      </c>
      <c r="BC3078">
        <f t="shared" si="1637"/>
        <v>0</v>
      </c>
      <c r="BD3078">
        <f t="shared" si="1638"/>
        <v>-0.76835924415261836</v>
      </c>
      <c r="BG3078">
        <f t="shared" si="1639"/>
        <v>-3953586.9442910855</v>
      </c>
      <c r="BH3078">
        <f t="shared" si="1640"/>
        <v>-4903877.1605711868</v>
      </c>
    </row>
    <row r="3079" spans="9:60">
      <c r="I3079">
        <v>35.715560913085902</v>
      </c>
      <c r="J3079">
        <v>139.76123046875</v>
      </c>
      <c r="K3079">
        <f t="shared" si="1611"/>
        <v>0</v>
      </c>
      <c r="L3079">
        <f t="shared" si="1612"/>
        <v>0</v>
      </c>
      <c r="M3079">
        <f t="shared" si="1613"/>
        <v>0.62335413212994129</v>
      </c>
      <c r="N3079">
        <f t="shared" si="1614"/>
        <v>2.4392936383183055</v>
      </c>
      <c r="O3079">
        <f t="shared" si="1615"/>
        <v>0.94794152197184645</v>
      </c>
      <c r="P3079">
        <f t="shared" si="1616"/>
        <v>0.60373344267671347</v>
      </c>
      <c r="Q3079">
        <f t="shared" si="1617"/>
        <v>-0.5634303877321738</v>
      </c>
      <c r="R3079">
        <f t="shared" si="1618"/>
        <v>-0.96257600818290445</v>
      </c>
      <c r="S3079">
        <f t="shared" si="1619"/>
        <v>-4.962359691597764E-2</v>
      </c>
      <c r="U3079" s="1" t="s">
        <v>3158</v>
      </c>
      <c r="V3079" s="3">
        <v>0.99990000000000001</v>
      </c>
      <c r="W3079" s="3">
        <v>6378137</v>
      </c>
      <c r="X3079" s="3">
        <v>298.25722210100002</v>
      </c>
      <c r="AA3079" s="3">
        <f t="shared" si="1620"/>
        <v>1.6792203946287445E-3</v>
      </c>
      <c r="AB3079" s="3">
        <f t="shared" si="1641"/>
        <v>1.0000007049454078</v>
      </c>
      <c r="AC3079" s="3">
        <f t="shared" si="1621"/>
        <v>-2.5188297041239312E-3</v>
      </c>
      <c r="AD3079" s="3">
        <f t="shared" si="1622"/>
        <v>2.6435429493240994E-6</v>
      </c>
      <c r="AE3079" s="3">
        <f t="shared" si="1623"/>
        <v>-3.4526259073074147E-9</v>
      </c>
      <c r="AF3079" s="3">
        <f t="shared" si="1624"/>
        <v>4.8918304243879506E-12</v>
      </c>
      <c r="AG3079" s="3">
        <f t="shared" si="1625"/>
        <v>-7.2287260458139161E-15</v>
      </c>
      <c r="AH3079" s="3" t="s">
        <v>57</v>
      </c>
      <c r="AI3079" s="3">
        <f t="shared" si="1626"/>
        <v>8.377318247285465E-4</v>
      </c>
      <c r="AJ3079" s="3">
        <f t="shared" si="1627"/>
        <v>7.6085278483792483E-7</v>
      </c>
      <c r="AK3079" s="3">
        <f t="shared" si="1628"/>
        <v>1.1976455002315586E-9</v>
      </c>
      <c r="AL3079" s="3">
        <f t="shared" si="1629"/>
        <v>2.4291502606542476E-12</v>
      </c>
      <c r="AM3079" s="3">
        <f t="shared" si="1630"/>
        <v>5.7501643840919741E-15</v>
      </c>
      <c r="AP3079" s="3">
        <f t="shared" si="1631"/>
        <v>6366812.4008564716</v>
      </c>
      <c r="AQ3079">
        <f t="shared" si="1632"/>
        <v>-2.3861053274235222E-3</v>
      </c>
      <c r="AR3079">
        <f t="shared" si="1633"/>
        <v>3953586.9442910855</v>
      </c>
      <c r="AU3079">
        <f t="shared" si="1634"/>
        <v>-0.76335910101326143</v>
      </c>
      <c r="AV3079">
        <f t="shared" si="1635"/>
        <v>-0.64597436706128308</v>
      </c>
      <c r="AY3079">
        <f t="shared" si="1636"/>
        <v>0</v>
      </c>
      <c r="AZ3079">
        <f t="shared" si="1642"/>
        <v>1</v>
      </c>
      <c r="BC3079">
        <f t="shared" si="1637"/>
        <v>0</v>
      </c>
      <c r="BD3079">
        <f t="shared" si="1638"/>
        <v>-0.76835924415261836</v>
      </c>
      <c r="BG3079">
        <f t="shared" si="1639"/>
        <v>-3953586.9442910855</v>
      </c>
      <c r="BH3079">
        <f t="shared" si="1640"/>
        <v>-4903877.1605711868</v>
      </c>
    </row>
    <row r="3080" spans="9:60">
      <c r="I3080">
        <v>35.715560913085902</v>
      </c>
      <c r="J3080">
        <v>139.76123046875</v>
      </c>
      <c r="K3080">
        <f t="shared" si="1611"/>
        <v>0</v>
      </c>
      <c r="L3080">
        <f t="shared" si="1612"/>
        <v>0</v>
      </c>
      <c r="M3080">
        <f t="shared" si="1613"/>
        <v>0.62335413212994129</v>
      </c>
      <c r="N3080">
        <f t="shared" si="1614"/>
        <v>2.4392936383183055</v>
      </c>
      <c r="O3080">
        <f t="shared" si="1615"/>
        <v>0.94794152197184645</v>
      </c>
      <c r="P3080">
        <f t="shared" si="1616"/>
        <v>0.60373344267671347</v>
      </c>
      <c r="Q3080">
        <f t="shared" si="1617"/>
        <v>-0.5634303877321738</v>
      </c>
      <c r="R3080">
        <f t="shared" si="1618"/>
        <v>-0.96257600818290445</v>
      </c>
      <c r="S3080">
        <f t="shared" si="1619"/>
        <v>-4.962359691597764E-2</v>
      </c>
      <c r="U3080" s="1" t="s">
        <v>3159</v>
      </c>
      <c r="V3080" s="3">
        <v>0.99990000000000001</v>
      </c>
      <c r="W3080" s="3">
        <v>6378137</v>
      </c>
      <c r="X3080" s="3">
        <v>298.25722210100002</v>
      </c>
      <c r="AA3080" s="3">
        <f t="shared" si="1620"/>
        <v>1.6792203946287445E-3</v>
      </c>
      <c r="AB3080" s="3">
        <f t="shared" si="1641"/>
        <v>1.0000007049454078</v>
      </c>
      <c r="AC3080" s="3">
        <f t="shared" si="1621"/>
        <v>-2.5188297041239312E-3</v>
      </c>
      <c r="AD3080" s="3">
        <f t="shared" si="1622"/>
        <v>2.6435429493240994E-6</v>
      </c>
      <c r="AE3080" s="3">
        <f t="shared" si="1623"/>
        <v>-3.4526259073074147E-9</v>
      </c>
      <c r="AF3080" s="3">
        <f t="shared" si="1624"/>
        <v>4.8918304243879506E-12</v>
      </c>
      <c r="AG3080" s="3">
        <f t="shared" si="1625"/>
        <v>-7.2287260458139161E-15</v>
      </c>
      <c r="AH3080" s="3" t="s">
        <v>57</v>
      </c>
      <c r="AI3080" s="3">
        <f t="shared" si="1626"/>
        <v>8.377318247285465E-4</v>
      </c>
      <c r="AJ3080" s="3">
        <f t="shared" si="1627"/>
        <v>7.6085278483792483E-7</v>
      </c>
      <c r="AK3080" s="3">
        <f t="shared" si="1628"/>
        <v>1.1976455002315586E-9</v>
      </c>
      <c r="AL3080" s="3">
        <f t="shared" si="1629"/>
        <v>2.4291502606542476E-12</v>
      </c>
      <c r="AM3080" s="3">
        <f t="shared" si="1630"/>
        <v>5.7501643840919741E-15</v>
      </c>
      <c r="AP3080" s="3">
        <f t="shared" si="1631"/>
        <v>6366812.4008564716</v>
      </c>
      <c r="AQ3080">
        <f t="shared" si="1632"/>
        <v>-2.3861053274235222E-3</v>
      </c>
      <c r="AR3080">
        <f t="shared" si="1633"/>
        <v>3953586.9442910855</v>
      </c>
      <c r="AU3080">
        <f t="shared" si="1634"/>
        <v>-0.76335910101326143</v>
      </c>
      <c r="AV3080">
        <f t="shared" si="1635"/>
        <v>-0.64597436706128308</v>
      </c>
      <c r="AY3080">
        <f t="shared" si="1636"/>
        <v>0</v>
      </c>
      <c r="AZ3080">
        <f t="shared" si="1642"/>
        <v>1</v>
      </c>
      <c r="BC3080">
        <f t="shared" si="1637"/>
        <v>0</v>
      </c>
      <c r="BD3080">
        <f t="shared" si="1638"/>
        <v>-0.76835924415261836</v>
      </c>
      <c r="BG3080">
        <f t="shared" si="1639"/>
        <v>-3953586.9442910855</v>
      </c>
      <c r="BH3080">
        <f t="shared" si="1640"/>
        <v>-4903877.1605711868</v>
      </c>
    </row>
    <row r="3081" spans="9:60">
      <c r="I3081">
        <v>35.715560913085902</v>
      </c>
      <c r="J3081">
        <v>139.76123046875</v>
      </c>
      <c r="K3081">
        <f t="shared" si="1611"/>
        <v>0</v>
      </c>
      <c r="L3081">
        <f t="shared" si="1612"/>
        <v>0</v>
      </c>
      <c r="M3081">
        <f t="shared" si="1613"/>
        <v>0.62335413212994129</v>
      </c>
      <c r="N3081">
        <f t="shared" si="1614"/>
        <v>2.4392936383183055</v>
      </c>
      <c r="O3081">
        <f t="shared" si="1615"/>
        <v>0.94794152197184645</v>
      </c>
      <c r="P3081">
        <f t="shared" si="1616"/>
        <v>0.60373344267671347</v>
      </c>
      <c r="Q3081">
        <f t="shared" si="1617"/>
        <v>-0.5634303877321738</v>
      </c>
      <c r="R3081">
        <f t="shared" si="1618"/>
        <v>-0.96257600818290445</v>
      </c>
      <c r="S3081">
        <f t="shared" si="1619"/>
        <v>-4.962359691597764E-2</v>
      </c>
      <c r="U3081" s="1" t="s">
        <v>3160</v>
      </c>
      <c r="V3081" s="3">
        <v>0.99990000000000001</v>
      </c>
      <c r="W3081" s="3">
        <v>6378137</v>
      </c>
      <c r="X3081" s="3">
        <v>298.25722210100002</v>
      </c>
      <c r="AA3081" s="3">
        <f t="shared" si="1620"/>
        <v>1.6792203946287445E-3</v>
      </c>
      <c r="AB3081" s="3">
        <f t="shared" si="1641"/>
        <v>1.0000007049454078</v>
      </c>
      <c r="AC3081" s="3">
        <f t="shared" si="1621"/>
        <v>-2.5188297041239312E-3</v>
      </c>
      <c r="AD3081" s="3">
        <f t="shared" si="1622"/>
        <v>2.6435429493240994E-6</v>
      </c>
      <c r="AE3081" s="3">
        <f t="shared" si="1623"/>
        <v>-3.4526259073074147E-9</v>
      </c>
      <c r="AF3081" s="3">
        <f t="shared" si="1624"/>
        <v>4.8918304243879506E-12</v>
      </c>
      <c r="AG3081" s="3">
        <f t="shared" si="1625"/>
        <v>-7.2287260458139161E-15</v>
      </c>
      <c r="AH3081" s="3" t="s">
        <v>57</v>
      </c>
      <c r="AI3081" s="3">
        <f t="shared" si="1626"/>
        <v>8.377318247285465E-4</v>
      </c>
      <c r="AJ3081" s="3">
        <f t="shared" si="1627"/>
        <v>7.6085278483792483E-7</v>
      </c>
      <c r="AK3081" s="3">
        <f t="shared" si="1628"/>
        <v>1.1976455002315586E-9</v>
      </c>
      <c r="AL3081" s="3">
        <f t="shared" si="1629"/>
        <v>2.4291502606542476E-12</v>
      </c>
      <c r="AM3081" s="3">
        <f t="shared" si="1630"/>
        <v>5.7501643840919741E-15</v>
      </c>
      <c r="AP3081" s="3">
        <f t="shared" si="1631"/>
        <v>6366812.4008564716</v>
      </c>
      <c r="AQ3081">
        <f t="shared" si="1632"/>
        <v>-2.3861053274235222E-3</v>
      </c>
      <c r="AR3081">
        <f t="shared" si="1633"/>
        <v>3953586.9442910855</v>
      </c>
      <c r="AU3081">
        <f t="shared" si="1634"/>
        <v>-0.76335910101326143</v>
      </c>
      <c r="AV3081">
        <f t="shared" si="1635"/>
        <v>-0.64597436706128308</v>
      </c>
      <c r="AY3081">
        <f t="shared" si="1636"/>
        <v>0</v>
      </c>
      <c r="AZ3081">
        <f t="shared" si="1642"/>
        <v>1</v>
      </c>
      <c r="BC3081">
        <f t="shared" si="1637"/>
        <v>0</v>
      </c>
      <c r="BD3081">
        <f t="shared" si="1638"/>
        <v>-0.76835924415261836</v>
      </c>
      <c r="BG3081">
        <f t="shared" si="1639"/>
        <v>-3953586.9442910855</v>
      </c>
      <c r="BH3081">
        <f t="shared" si="1640"/>
        <v>-4903877.1605711868</v>
      </c>
    </row>
    <row r="3082" spans="9:60">
      <c r="I3082">
        <v>35.715560913085902</v>
      </c>
      <c r="J3082">
        <v>139.76123046875</v>
      </c>
      <c r="K3082">
        <f t="shared" si="1611"/>
        <v>0</v>
      </c>
      <c r="L3082">
        <f t="shared" si="1612"/>
        <v>0</v>
      </c>
      <c r="M3082">
        <f t="shared" si="1613"/>
        <v>0.62335413212994129</v>
      </c>
      <c r="N3082">
        <f t="shared" si="1614"/>
        <v>2.4392936383183055</v>
      </c>
      <c r="O3082">
        <f t="shared" si="1615"/>
        <v>0.94794152197184645</v>
      </c>
      <c r="P3082">
        <f t="shared" si="1616"/>
        <v>0.60373344267671347</v>
      </c>
      <c r="Q3082">
        <f t="shared" si="1617"/>
        <v>-0.5634303877321738</v>
      </c>
      <c r="R3082">
        <f t="shared" si="1618"/>
        <v>-0.96257600818290445</v>
      </c>
      <c r="S3082">
        <f t="shared" si="1619"/>
        <v>-4.962359691597764E-2</v>
      </c>
      <c r="U3082" s="1" t="s">
        <v>3161</v>
      </c>
      <c r="V3082" s="3">
        <v>0.99990000000000001</v>
      </c>
      <c r="W3082" s="3">
        <v>6378137</v>
      </c>
      <c r="X3082" s="3">
        <v>298.25722210100002</v>
      </c>
      <c r="AA3082" s="3">
        <f t="shared" si="1620"/>
        <v>1.6792203946287445E-3</v>
      </c>
      <c r="AB3082" s="3">
        <f t="shared" si="1641"/>
        <v>1.0000007049454078</v>
      </c>
      <c r="AC3082" s="3">
        <f t="shared" si="1621"/>
        <v>-2.5188297041239312E-3</v>
      </c>
      <c r="AD3082" s="3">
        <f t="shared" si="1622"/>
        <v>2.6435429493240994E-6</v>
      </c>
      <c r="AE3082" s="3">
        <f t="shared" si="1623"/>
        <v>-3.4526259073074147E-9</v>
      </c>
      <c r="AF3082" s="3">
        <f t="shared" si="1624"/>
        <v>4.8918304243879506E-12</v>
      </c>
      <c r="AG3082" s="3">
        <f t="shared" si="1625"/>
        <v>-7.2287260458139161E-15</v>
      </c>
      <c r="AH3082" s="3" t="s">
        <v>57</v>
      </c>
      <c r="AI3082" s="3">
        <f t="shared" si="1626"/>
        <v>8.377318247285465E-4</v>
      </c>
      <c r="AJ3082" s="3">
        <f t="shared" si="1627"/>
        <v>7.6085278483792483E-7</v>
      </c>
      <c r="AK3082" s="3">
        <f t="shared" si="1628"/>
        <v>1.1976455002315586E-9</v>
      </c>
      <c r="AL3082" s="3">
        <f t="shared" si="1629"/>
        <v>2.4291502606542476E-12</v>
      </c>
      <c r="AM3082" s="3">
        <f t="shared" si="1630"/>
        <v>5.7501643840919741E-15</v>
      </c>
      <c r="AP3082" s="3">
        <f t="shared" si="1631"/>
        <v>6366812.4008564716</v>
      </c>
      <c r="AQ3082">
        <f t="shared" si="1632"/>
        <v>-2.3861053274235222E-3</v>
      </c>
      <c r="AR3082">
        <f t="shared" si="1633"/>
        <v>3953586.9442910855</v>
      </c>
      <c r="AU3082">
        <f t="shared" si="1634"/>
        <v>-0.76335910101326143</v>
      </c>
      <c r="AV3082">
        <f t="shared" si="1635"/>
        <v>-0.64597436706128308</v>
      </c>
      <c r="AY3082">
        <f t="shared" si="1636"/>
        <v>0</v>
      </c>
      <c r="AZ3082">
        <f t="shared" si="1642"/>
        <v>1</v>
      </c>
      <c r="BC3082">
        <f t="shared" si="1637"/>
        <v>0</v>
      </c>
      <c r="BD3082">
        <f t="shared" si="1638"/>
        <v>-0.76835924415261836</v>
      </c>
      <c r="BG3082">
        <f t="shared" si="1639"/>
        <v>-3953586.9442910855</v>
      </c>
      <c r="BH3082">
        <f t="shared" si="1640"/>
        <v>-4903877.1605711868</v>
      </c>
    </row>
    <row r="3083" spans="9:60">
      <c r="I3083">
        <v>35.715560913085902</v>
      </c>
      <c r="J3083">
        <v>139.76123046875</v>
      </c>
      <c r="K3083">
        <f t="shared" si="1611"/>
        <v>0</v>
      </c>
      <c r="L3083">
        <f t="shared" si="1612"/>
        <v>0</v>
      </c>
      <c r="M3083">
        <f t="shared" si="1613"/>
        <v>0.62335413212994129</v>
      </c>
      <c r="N3083">
        <f t="shared" si="1614"/>
        <v>2.4392936383183055</v>
      </c>
      <c r="O3083">
        <f t="shared" si="1615"/>
        <v>0.94794152197184645</v>
      </c>
      <c r="P3083">
        <f t="shared" si="1616"/>
        <v>0.60373344267671347</v>
      </c>
      <c r="Q3083">
        <f t="shared" si="1617"/>
        <v>-0.5634303877321738</v>
      </c>
      <c r="R3083">
        <f t="shared" si="1618"/>
        <v>-0.96257600818290445</v>
      </c>
      <c r="S3083">
        <f t="shared" si="1619"/>
        <v>-4.962359691597764E-2</v>
      </c>
      <c r="U3083" s="1" t="s">
        <v>3162</v>
      </c>
      <c r="V3083" s="3">
        <v>0.99990000000000001</v>
      </c>
      <c r="W3083" s="3">
        <v>6378137</v>
      </c>
      <c r="X3083" s="3">
        <v>298.25722210100002</v>
      </c>
      <c r="AA3083" s="3">
        <f t="shared" si="1620"/>
        <v>1.6792203946287445E-3</v>
      </c>
      <c r="AB3083" s="3">
        <f t="shared" si="1641"/>
        <v>1.0000007049454078</v>
      </c>
      <c r="AC3083" s="3">
        <f t="shared" si="1621"/>
        <v>-2.5188297041239312E-3</v>
      </c>
      <c r="AD3083" s="3">
        <f t="shared" si="1622"/>
        <v>2.6435429493240994E-6</v>
      </c>
      <c r="AE3083" s="3">
        <f t="shared" si="1623"/>
        <v>-3.4526259073074147E-9</v>
      </c>
      <c r="AF3083" s="3">
        <f t="shared" si="1624"/>
        <v>4.8918304243879506E-12</v>
      </c>
      <c r="AG3083" s="3">
        <f t="shared" si="1625"/>
        <v>-7.2287260458139161E-15</v>
      </c>
      <c r="AH3083" s="3" t="s">
        <v>57</v>
      </c>
      <c r="AI3083" s="3">
        <f t="shared" si="1626"/>
        <v>8.377318247285465E-4</v>
      </c>
      <c r="AJ3083" s="3">
        <f t="shared" si="1627"/>
        <v>7.6085278483792483E-7</v>
      </c>
      <c r="AK3083" s="3">
        <f t="shared" si="1628"/>
        <v>1.1976455002315586E-9</v>
      </c>
      <c r="AL3083" s="3">
        <f t="shared" si="1629"/>
        <v>2.4291502606542476E-12</v>
      </c>
      <c r="AM3083" s="3">
        <f t="shared" si="1630"/>
        <v>5.7501643840919741E-15</v>
      </c>
      <c r="AP3083" s="3">
        <f t="shared" si="1631"/>
        <v>6366812.4008564716</v>
      </c>
      <c r="AQ3083">
        <f t="shared" si="1632"/>
        <v>-2.3861053274235222E-3</v>
      </c>
      <c r="AR3083">
        <f t="shared" si="1633"/>
        <v>3953586.9442910855</v>
      </c>
      <c r="AU3083">
        <f t="shared" si="1634"/>
        <v>-0.76335910101326143</v>
      </c>
      <c r="AV3083">
        <f t="shared" si="1635"/>
        <v>-0.64597436706128308</v>
      </c>
      <c r="AY3083">
        <f t="shared" si="1636"/>
        <v>0</v>
      </c>
      <c r="AZ3083">
        <f t="shared" si="1642"/>
        <v>1</v>
      </c>
      <c r="BC3083">
        <f t="shared" si="1637"/>
        <v>0</v>
      </c>
      <c r="BD3083">
        <f t="shared" si="1638"/>
        <v>-0.76835924415261836</v>
      </c>
      <c r="BG3083">
        <f t="shared" si="1639"/>
        <v>-3953586.9442910855</v>
      </c>
      <c r="BH3083">
        <f t="shared" si="1640"/>
        <v>-4903877.1605711868</v>
      </c>
    </row>
    <row r="3084" spans="9:60">
      <c r="I3084">
        <v>35.715560913085902</v>
      </c>
      <c r="J3084">
        <v>139.76123046875</v>
      </c>
      <c r="K3084">
        <f t="shared" si="1611"/>
        <v>0</v>
      </c>
      <c r="L3084">
        <f t="shared" si="1612"/>
        <v>0</v>
      </c>
      <c r="M3084">
        <f t="shared" si="1613"/>
        <v>0.62335413212994129</v>
      </c>
      <c r="N3084">
        <f t="shared" si="1614"/>
        <v>2.4392936383183055</v>
      </c>
      <c r="O3084">
        <f t="shared" si="1615"/>
        <v>0.94794152197184645</v>
      </c>
      <c r="P3084">
        <f t="shared" si="1616"/>
        <v>0.60373344267671347</v>
      </c>
      <c r="Q3084">
        <f t="shared" si="1617"/>
        <v>-0.5634303877321738</v>
      </c>
      <c r="R3084">
        <f t="shared" si="1618"/>
        <v>-0.96257600818290445</v>
      </c>
      <c r="S3084">
        <f t="shared" si="1619"/>
        <v>-4.962359691597764E-2</v>
      </c>
      <c r="U3084" s="1" t="s">
        <v>3163</v>
      </c>
      <c r="V3084" s="3">
        <v>0.99990000000000001</v>
      </c>
      <c r="W3084" s="3">
        <v>6378137</v>
      </c>
      <c r="X3084" s="3">
        <v>298.25722210100002</v>
      </c>
      <c r="AA3084" s="3">
        <f t="shared" si="1620"/>
        <v>1.6792203946287445E-3</v>
      </c>
      <c r="AB3084" s="3">
        <f t="shared" si="1641"/>
        <v>1.0000007049454078</v>
      </c>
      <c r="AC3084" s="3">
        <f t="shared" si="1621"/>
        <v>-2.5188297041239312E-3</v>
      </c>
      <c r="AD3084" s="3">
        <f t="shared" si="1622"/>
        <v>2.6435429493240994E-6</v>
      </c>
      <c r="AE3084" s="3">
        <f t="shared" si="1623"/>
        <v>-3.4526259073074147E-9</v>
      </c>
      <c r="AF3084" s="3">
        <f t="shared" si="1624"/>
        <v>4.8918304243879506E-12</v>
      </c>
      <c r="AG3084" s="3">
        <f t="shared" si="1625"/>
        <v>-7.2287260458139161E-15</v>
      </c>
      <c r="AH3084" s="3" t="s">
        <v>57</v>
      </c>
      <c r="AI3084" s="3">
        <f t="shared" si="1626"/>
        <v>8.377318247285465E-4</v>
      </c>
      <c r="AJ3084" s="3">
        <f t="shared" si="1627"/>
        <v>7.6085278483792483E-7</v>
      </c>
      <c r="AK3084" s="3">
        <f t="shared" si="1628"/>
        <v>1.1976455002315586E-9</v>
      </c>
      <c r="AL3084" s="3">
        <f t="shared" si="1629"/>
        <v>2.4291502606542476E-12</v>
      </c>
      <c r="AM3084" s="3">
        <f t="shared" si="1630"/>
        <v>5.7501643840919741E-15</v>
      </c>
      <c r="AP3084" s="3">
        <f t="shared" si="1631"/>
        <v>6366812.4008564716</v>
      </c>
      <c r="AQ3084">
        <f t="shared" si="1632"/>
        <v>-2.3861053274235222E-3</v>
      </c>
      <c r="AR3084">
        <f t="shared" si="1633"/>
        <v>3953586.9442910855</v>
      </c>
      <c r="AU3084">
        <f t="shared" si="1634"/>
        <v>-0.76335910101326143</v>
      </c>
      <c r="AV3084">
        <f t="shared" si="1635"/>
        <v>-0.64597436706128308</v>
      </c>
      <c r="AY3084">
        <f t="shared" si="1636"/>
        <v>0</v>
      </c>
      <c r="AZ3084">
        <f t="shared" si="1642"/>
        <v>1</v>
      </c>
      <c r="BC3084">
        <f t="shared" si="1637"/>
        <v>0</v>
      </c>
      <c r="BD3084">
        <f t="shared" si="1638"/>
        <v>-0.76835924415261836</v>
      </c>
      <c r="BG3084">
        <f t="shared" si="1639"/>
        <v>-3953586.9442910855</v>
      </c>
      <c r="BH3084">
        <f t="shared" si="1640"/>
        <v>-4903877.1605711868</v>
      </c>
    </row>
    <row r="3085" spans="9:60">
      <c r="I3085">
        <v>35.715560913085902</v>
      </c>
      <c r="J3085">
        <v>139.76123046875</v>
      </c>
      <c r="K3085">
        <f t="shared" si="1611"/>
        <v>0</v>
      </c>
      <c r="L3085">
        <f t="shared" si="1612"/>
        <v>0</v>
      </c>
      <c r="M3085">
        <f t="shared" si="1613"/>
        <v>0.62335413212994129</v>
      </c>
      <c r="N3085">
        <f t="shared" si="1614"/>
        <v>2.4392936383183055</v>
      </c>
      <c r="O3085">
        <f t="shared" si="1615"/>
        <v>0.94794152197184645</v>
      </c>
      <c r="P3085">
        <f t="shared" si="1616"/>
        <v>0.60373344267671347</v>
      </c>
      <c r="Q3085">
        <f t="shared" si="1617"/>
        <v>-0.5634303877321738</v>
      </c>
      <c r="R3085">
        <f t="shared" si="1618"/>
        <v>-0.96257600818290445</v>
      </c>
      <c r="S3085">
        <f t="shared" si="1619"/>
        <v>-4.962359691597764E-2</v>
      </c>
      <c r="U3085" s="1" t="s">
        <v>3164</v>
      </c>
      <c r="V3085" s="3">
        <v>0.99990000000000001</v>
      </c>
      <c r="W3085" s="3">
        <v>6378137</v>
      </c>
      <c r="X3085" s="3">
        <v>298.25722210100002</v>
      </c>
      <c r="AA3085" s="3">
        <f t="shared" si="1620"/>
        <v>1.6792203946287445E-3</v>
      </c>
      <c r="AB3085" s="3">
        <f t="shared" si="1641"/>
        <v>1.0000007049454078</v>
      </c>
      <c r="AC3085" s="3">
        <f t="shared" si="1621"/>
        <v>-2.5188297041239312E-3</v>
      </c>
      <c r="AD3085" s="3">
        <f t="shared" si="1622"/>
        <v>2.6435429493240994E-6</v>
      </c>
      <c r="AE3085" s="3">
        <f t="shared" si="1623"/>
        <v>-3.4526259073074147E-9</v>
      </c>
      <c r="AF3085" s="3">
        <f t="shared" si="1624"/>
        <v>4.8918304243879506E-12</v>
      </c>
      <c r="AG3085" s="3">
        <f t="shared" si="1625"/>
        <v>-7.2287260458139161E-15</v>
      </c>
      <c r="AH3085" s="3" t="s">
        <v>57</v>
      </c>
      <c r="AI3085" s="3">
        <f t="shared" si="1626"/>
        <v>8.377318247285465E-4</v>
      </c>
      <c r="AJ3085" s="3">
        <f t="shared" si="1627"/>
        <v>7.6085278483792483E-7</v>
      </c>
      <c r="AK3085" s="3">
        <f t="shared" si="1628"/>
        <v>1.1976455002315586E-9</v>
      </c>
      <c r="AL3085" s="3">
        <f t="shared" si="1629"/>
        <v>2.4291502606542476E-12</v>
      </c>
      <c r="AM3085" s="3">
        <f t="shared" si="1630"/>
        <v>5.7501643840919741E-15</v>
      </c>
      <c r="AP3085" s="3">
        <f t="shared" si="1631"/>
        <v>6366812.4008564716</v>
      </c>
      <c r="AQ3085">
        <f t="shared" si="1632"/>
        <v>-2.3861053274235222E-3</v>
      </c>
      <c r="AR3085">
        <f t="shared" si="1633"/>
        <v>3953586.9442910855</v>
      </c>
      <c r="AU3085">
        <f t="shared" si="1634"/>
        <v>-0.76335910101326143</v>
      </c>
      <c r="AV3085">
        <f t="shared" si="1635"/>
        <v>-0.64597436706128308</v>
      </c>
      <c r="AY3085">
        <f t="shared" si="1636"/>
        <v>0</v>
      </c>
      <c r="AZ3085">
        <f t="shared" si="1642"/>
        <v>1</v>
      </c>
      <c r="BC3085">
        <f t="shared" si="1637"/>
        <v>0</v>
      </c>
      <c r="BD3085">
        <f t="shared" si="1638"/>
        <v>-0.76835924415261836</v>
      </c>
      <c r="BG3085">
        <f t="shared" si="1639"/>
        <v>-3953586.9442910855</v>
      </c>
      <c r="BH3085">
        <f t="shared" si="1640"/>
        <v>-4903877.1605711868</v>
      </c>
    </row>
    <row r="3086" spans="9:60">
      <c r="I3086">
        <v>35.715560913085902</v>
      </c>
      <c r="J3086">
        <v>139.76123046875</v>
      </c>
      <c r="K3086">
        <f t="shared" si="1611"/>
        <v>0</v>
      </c>
      <c r="L3086">
        <f t="shared" si="1612"/>
        <v>0</v>
      </c>
      <c r="M3086">
        <f t="shared" si="1613"/>
        <v>0.62335413212994129</v>
      </c>
      <c r="N3086">
        <f t="shared" si="1614"/>
        <v>2.4392936383183055</v>
      </c>
      <c r="O3086">
        <f t="shared" si="1615"/>
        <v>0.94794152197184645</v>
      </c>
      <c r="P3086">
        <f t="shared" si="1616"/>
        <v>0.60373344267671347</v>
      </c>
      <c r="Q3086">
        <f t="shared" si="1617"/>
        <v>-0.5634303877321738</v>
      </c>
      <c r="R3086">
        <f t="shared" si="1618"/>
        <v>-0.96257600818290445</v>
      </c>
      <c r="S3086">
        <f t="shared" si="1619"/>
        <v>-4.962359691597764E-2</v>
      </c>
      <c r="U3086" s="1" t="s">
        <v>3165</v>
      </c>
      <c r="V3086" s="3">
        <v>0.99990000000000001</v>
      </c>
      <c r="W3086" s="3">
        <v>6378137</v>
      </c>
      <c r="X3086" s="3">
        <v>298.25722210100002</v>
      </c>
      <c r="AA3086" s="3">
        <f t="shared" si="1620"/>
        <v>1.6792203946287445E-3</v>
      </c>
      <c r="AB3086" s="3">
        <f t="shared" si="1641"/>
        <v>1.0000007049454078</v>
      </c>
      <c r="AC3086" s="3">
        <f t="shared" si="1621"/>
        <v>-2.5188297041239312E-3</v>
      </c>
      <c r="AD3086" s="3">
        <f t="shared" si="1622"/>
        <v>2.6435429493240994E-6</v>
      </c>
      <c r="AE3086" s="3">
        <f t="shared" si="1623"/>
        <v>-3.4526259073074147E-9</v>
      </c>
      <c r="AF3086" s="3">
        <f t="shared" si="1624"/>
        <v>4.8918304243879506E-12</v>
      </c>
      <c r="AG3086" s="3">
        <f t="shared" si="1625"/>
        <v>-7.2287260458139161E-15</v>
      </c>
      <c r="AH3086" s="3" t="s">
        <v>57</v>
      </c>
      <c r="AI3086" s="3">
        <f t="shared" si="1626"/>
        <v>8.377318247285465E-4</v>
      </c>
      <c r="AJ3086" s="3">
        <f t="shared" si="1627"/>
        <v>7.6085278483792483E-7</v>
      </c>
      <c r="AK3086" s="3">
        <f t="shared" si="1628"/>
        <v>1.1976455002315586E-9</v>
      </c>
      <c r="AL3086" s="3">
        <f t="shared" si="1629"/>
        <v>2.4291502606542476E-12</v>
      </c>
      <c r="AM3086" s="3">
        <f t="shared" si="1630"/>
        <v>5.7501643840919741E-15</v>
      </c>
      <c r="AP3086" s="3">
        <f t="shared" si="1631"/>
        <v>6366812.4008564716</v>
      </c>
      <c r="AQ3086">
        <f t="shared" si="1632"/>
        <v>-2.3861053274235222E-3</v>
      </c>
      <c r="AR3086">
        <f t="shared" si="1633"/>
        <v>3953586.9442910855</v>
      </c>
      <c r="AU3086">
        <f t="shared" si="1634"/>
        <v>-0.76335910101326143</v>
      </c>
      <c r="AV3086">
        <f t="shared" si="1635"/>
        <v>-0.64597436706128308</v>
      </c>
      <c r="AY3086">
        <f t="shared" si="1636"/>
        <v>0</v>
      </c>
      <c r="AZ3086">
        <f t="shared" si="1642"/>
        <v>1</v>
      </c>
      <c r="BC3086">
        <f t="shared" si="1637"/>
        <v>0</v>
      </c>
      <c r="BD3086">
        <f t="shared" si="1638"/>
        <v>-0.76835924415261836</v>
      </c>
      <c r="BG3086">
        <f t="shared" si="1639"/>
        <v>-3953586.9442910855</v>
      </c>
      <c r="BH3086">
        <f t="shared" si="1640"/>
        <v>-4903877.1605711868</v>
      </c>
    </row>
    <row r="3087" spans="9:60">
      <c r="I3087">
        <v>35.715560913085902</v>
      </c>
      <c r="J3087">
        <v>139.76123046875</v>
      </c>
      <c r="K3087">
        <f t="shared" si="1611"/>
        <v>0</v>
      </c>
      <c r="L3087">
        <f t="shared" si="1612"/>
        <v>0</v>
      </c>
      <c r="M3087">
        <f t="shared" si="1613"/>
        <v>0.62335413212994129</v>
      </c>
      <c r="N3087">
        <f t="shared" si="1614"/>
        <v>2.4392936383183055</v>
      </c>
      <c r="O3087">
        <f t="shared" si="1615"/>
        <v>0.94794152197184645</v>
      </c>
      <c r="P3087">
        <f t="shared" si="1616"/>
        <v>0.60373344267671347</v>
      </c>
      <c r="Q3087">
        <f t="shared" si="1617"/>
        <v>-0.5634303877321738</v>
      </c>
      <c r="R3087">
        <f t="shared" si="1618"/>
        <v>-0.96257600818290445</v>
      </c>
      <c r="S3087">
        <f t="shared" si="1619"/>
        <v>-4.962359691597764E-2</v>
      </c>
      <c r="U3087" s="1" t="s">
        <v>3166</v>
      </c>
      <c r="V3087" s="3">
        <v>0.99990000000000001</v>
      </c>
      <c r="W3087" s="3">
        <v>6378137</v>
      </c>
      <c r="X3087" s="3">
        <v>298.25722210100002</v>
      </c>
      <c r="AA3087" s="3">
        <f t="shared" si="1620"/>
        <v>1.6792203946287445E-3</v>
      </c>
      <c r="AB3087" s="3">
        <f t="shared" si="1641"/>
        <v>1.0000007049454078</v>
      </c>
      <c r="AC3087" s="3">
        <f t="shared" si="1621"/>
        <v>-2.5188297041239312E-3</v>
      </c>
      <c r="AD3087" s="3">
        <f t="shared" si="1622"/>
        <v>2.6435429493240994E-6</v>
      </c>
      <c r="AE3087" s="3">
        <f t="shared" si="1623"/>
        <v>-3.4526259073074147E-9</v>
      </c>
      <c r="AF3087" s="3">
        <f t="shared" si="1624"/>
        <v>4.8918304243879506E-12</v>
      </c>
      <c r="AG3087" s="3">
        <f t="shared" si="1625"/>
        <v>-7.2287260458139161E-15</v>
      </c>
      <c r="AH3087" s="3" t="s">
        <v>57</v>
      </c>
      <c r="AI3087" s="3">
        <f t="shared" si="1626"/>
        <v>8.377318247285465E-4</v>
      </c>
      <c r="AJ3087" s="3">
        <f t="shared" si="1627"/>
        <v>7.6085278483792483E-7</v>
      </c>
      <c r="AK3087" s="3">
        <f t="shared" si="1628"/>
        <v>1.1976455002315586E-9</v>
      </c>
      <c r="AL3087" s="3">
        <f t="shared" si="1629"/>
        <v>2.4291502606542476E-12</v>
      </c>
      <c r="AM3087" s="3">
        <f t="shared" si="1630"/>
        <v>5.7501643840919741E-15</v>
      </c>
      <c r="AP3087" s="3">
        <f t="shared" si="1631"/>
        <v>6366812.4008564716</v>
      </c>
      <c r="AQ3087">
        <f t="shared" si="1632"/>
        <v>-2.3861053274235222E-3</v>
      </c>
      <c r="AR3087">
        <f t="shared" si="1633"/>
        <v>3953586.9442910855</v>
      </c>
      <c r="AU3087">
        <f t="shared" si="1634"/>
        <v>-0.76335910101326143</v>
      </c>
      <c r="AV3087">
        <f t="shared" si="1635"/>
        <v>-0.64597436706128308</v>
      </c>
      <c r="AY3087">
        <f t="shared" si="1636"/>
        <v>0</v>
      </c>
      <c r="AZ3087">
        <f t="shared" si="1642"/>
        <v>1</v>
      </c>
      <c r="BC3087">
        <f t="shared" si="1637"/>
        <v>0</v>
      </c>
      <c r="BD3087">
        <f t="shared" si="1638"/>
        <v>-0.76835924415261836</v>
      </c>
      <c r="BG3087">
        <f t="shared" si="1639"/>
        <v>-3953586.9442910855</v>
      </c>
      <c r="BH3087">
        <f t="shared" si="1640"/>
        <v>-4903877.1605711868</v>
      </c>
    </row>
    <row r="3088" spans="9:60">
      <c r="I3088">
        <v>35.715560913085902</v>
      </c>
      <c r="J3088">
        <v>139.76123046875</v>
      </c>
      <c r="K3088">
        <f t="shared" si="1611"/>
        <v>0</v>
      </c>
      <c r="L3088">
        <f t="shared" si="1612"/>
        <v>0</v>
      </c>
      <c r="M3088">
        <f t="shared" si="1613"/>
        <v>0.62335413212994129</v>
      </c>
      <c r="N3088">
        <f t="shared" si="1614"/>
        <v>2.4392936383183055</v>
      </c>
      <c r="O3088">
        <f t="shared" si="1615"/>
        <v>0.94794152197184645</v>
      </c>
      <c r="P3088">
        <f t="shared" si="1616"/>
        <v>0.60373344267671347</v>
      </c>
      <c r="Q3088">
        <f t="shared" si="1617"/>
        <v>-0.5634303877321738</v>
      </c>
      <c r="R3088">
        <f t="shared" si="1618"/>
        <v>-0.96257600818290445</v>
      </c>
      <c r="S3088">
        <f t="shared" si="1619"/>
        <v>-4.962359691597764E-2</v>
      </c>
      <c r="U3088" s="1" t="s">
        <v>3167</v>
      </c>
      <c r="V3088" s="3">
        <v>0.99990000000000001</v>
      </c>
      <c r="W3088" s="3">
        <v>6378137</v>
      </c>
      <c r="X3088" s="3">
        <v>298.25722210100002</v>
      </c>
      <c r="AA3088" s="3">
        <f t="shared" si="1620"/>
        <v>1.6792203946287445E-3</v>
      </c>
      <c r="AB3088" s="3">
        <f t="shared" si="1641"/>
        <v>1.0000007049454078</v>
      </c>
      <c r="AC3088" s="3">
        <f t="shared" si="1621"/>
        <v>-2.5188297041239312E-3</v>
      </c>
      <c r="AD3088" s="3">
        <f t="shared" si="1622"/>
        <v>2.6435429493240994E-6</v>
      </c>
      <c r="AE3088" s="3">
        <f t="shared" si="1623"/>
        <v>-3.4526259073074147E-9</v>
      </c>
      <c r="AF3088" s="3">
        <f t="shared" si="1624"/>
        <v>4.8918304243879506E-12</v>
      </c>
      <c r="AG3088" s="3">
        <f t="shared" si="1625"/>
        <v>-7.2287260458139161E-15</v>
      </c>
      <c r="AH3088" s="3" t="s">
        <v>57</v>
      </c>
      <c r="AI3088" s="3">
        <f t="shared" si="1626"/>
        <v>8.377318247285465E-4</v>
      </c>
      <c r="AJ3088" s="3">
        <f t="shared" si="1627"/>
        <v>7.6085278483792483E-7</v>
      </c>
      <c r="AK3088" s="3">
        <f t="shared" si="1628"/>
        <v>1.1976455002315586E-9</v>
      </c>
      <c r="AL3088" s="3">
        <f t="shared" si="1629"/>
        <v>2.4291502606542476E-12</v>
      </c>
      <c r="AM3088" s="3">
        <f t="shared" si="1630"/>
        <v>5.7501643840919741E-15</v>
      </c>
      <c r="AP3088" s="3">
        <f t="shared" si="1631"/>
        <v>6366812.4008564716</v>
      </c>
      <c r="AQ3088">
        <f t="shared" si="1632"/>
        <v>-2.3861053274235222E-3</v>
      </c>
      <c r="AR3088">
        <f t="shared" si="1633"/>
        <v>3953586.9442910855</v>
      </c>
      <c r="AU3088">
        <f t="shared" si="1634"/>
        <v>-0.76335910101326143</v>
      </c>
      <c r="AV3088">
        <f t="shared" si="1635"/>
        <v>-0.64597436706128308</v>
      </c>
      <c r="AY3088">
        <f t="shared" si="1636"/>
        <v>0</v>
      </c>
      <c r="AZ3088">
        <f t="shared" si="1642"/>
        <v>1</v>
      </c>
      <c r="BC3088">
        <f t="shared" si="1637"/>
        <v>0</v>
      </c>
      <c r="BD3088">
        <f t="shared" si="1638"/>
        <v>-0.76835924415261836</v>
      </c>
      <c r="BG3088">
        <f t="shared" si="1639"/>
        <v>-3953586.9442910855</v>
      </c>
      <c r="BH3088">
        <f t="shared" si="1640"/>
        <v>-4903877.1605711868</v>
      </c>
    </row>
    <row r="3089" spans="9:60">
      <c r="I3089">
        <v>35.715560913085902</v>
      </c>
      <c r="J3089">
        <v>139.76123046875</v>
      </c>
      <c r="K3089">
        <f t="shared" si="1611"/>
        <v>0</v>
      </c>
      <c r="L3089">
        <f t="shared" si="1612"/>
        <v>0</v>
      </c>
      <c r="M3089">
        <f t="shared" si="1613"/>
        <v>0.62335413212994129</v>
      </c>
      <c r="N3089">
        <f t="shared" si="1614"/>
        <v>2.4392936383183055</v>
      </c>
      <c r="O3089">
        <f t="shared" si="1615"/>
        <v>0.94794152197184645</v>
      </c>
      <c r="P3089">
        <f t="shared" si="1616"/>
        <v>0.60373344267671347</v>
      </c>
      <c r="Q3089">
        <f t="shared" si="1617"/>
        <v>-0.5634303877321738</v>
      </c>
      <c r="R3089">
        <f t="shared" si="1618"/>
        <v>-0.96257600818290445</v>
      </c>
      <c r="S3089">
        <f t="shared" si="1619"/>
        <v>-4.962359691597764E-2</v>
      </c>
      <c r="U3089" s="1" t="s">
        <v>3168</v>
      </c>
      <c r="V3089" s="3">
        <v>0.99990000000000001</v>
      </c>
      <c r="W3089" s="3">
        <v>6378137</v>
      </c>
      <c r="X3089" s="3">
        <v>298.25722210100002</v>
      </c>
      <c r="AA3089" s="3">
        <f t="shared" si="1620"/>
        <v>1.6792203946287445E-3</v>
      </c>
      <c r="AB3089" s="3">
        <f t="shared" si="1641"/>
        <v>1.0000007049454078</v>
      </c>
      <c r="AC3089" s="3">
        <f t="shared" si="1621"/>
        <v>-2.5188297041239312E-3</v>
      </c>
      <c r="AD3089" s="3">
        <f t="shared" si="1622"/>
        <v>2.6435429493240994E-6</v>
      </c>
      <c r="AE3089" s="3">
        <f t="shared" si="1623"/>
        <v>-3.4526259073074147E-9</v>
      </c>
      <c r="AF3089" s="3">
        <f t="shared" si="1624"/>
        <v>4.8918304243879506E-12</v>
      </c>
      <c r="AG3089" s="3">
        <f t="shared" si="1625"/>
        <v>-7.2287260458139161E-15</v>
      </c>
      <c r="AH3089" s="3" t="s">
        <v>57</v>
      </c>
      <c r="AI3089" s="3">
        <f t="shared" si="1626"/>
        <v>8.377318247285465E-4</v>
      </c>
      <c r="AJ3089" s="3">
        <f t="shared" si="1627"/>
        <v>7.6085278483792483E-7</v>
      </c>
      <c r="AK3089" s="3">
        <f t="shared" si="1628"/>
        <v>1.1976455002315586E-9</v>
      </c>
      <c r="AL3089" s="3">
        <f t="shared" si="1629"/>
        <v>2.4291502606542476E-12</v>
      </c>
      <c r="AM3089" s="3">
        <f t="shared" si="1630"/>
        <v>5.7501643840919741E-15</v>
      </c>
      <c r="AP3089" s="3">
        <f t="shared" si="1631"/>
        <v>6366812.4008564716</v>
      </c>
      <c r="AQ3089">
        <f t="shared" si="1632"/>
        <v>-2.3861053274235222E-3</v>
      </c>
      <c r="AR3089">
        <f t="shared" si="1633"/>
        <v>3953586.9442910855</v>
      </c>
      <c r="AU3089">
        <f t="shared" si="1634"/>
        <v>-0.76335910101326143</v>
      </c>
      <c r="AV3089">
        <f t="shared" si="1635"/>
        <v>-0.64597436706128308</v>
      </c>
      <c r="AY3089">
        <f t="shared" si="1636"/>
        <v>0</v>
      </c>
      <c r="AZ3089">
        <f t="shared" si="1642"/>
        <v>1</v>
      </c>
      <c r="BC3089">
        <f t="shared" si="1637"/>
        <v>0</v>
      </c>
      <c r="BD3089">
        <f t="shared" si="1638"/>
        <v>-0.76835924415261836</v>
      </c>
      <c r="BG3089">
        <f t="shared" si="1639"/>
        <v>-3953586.9442910855</v>
      </c>
      <c r="BH3089">
        <f t="shared" si="1640"/>
        <v>-4903877.1605711868</v>
      </c>
    </row>
    <row r="3090" spans="9:60">
      <c r="I3090">
        <v>35.715560913085902</v>
      </c>
      <c r="J3090">
        <v>139.76123046875</v>
      </c>
      <c r="K3090">
        <f t="shared" si="1611"/>
        <v>0</v>
      </c>
      <c r="L3090">
        <f t="shared" si="1612"/>
        <v>0</v>
      </c>
      <c r="M3090">
        <f t="shared" si="1613"/>
        <v>0.62335413212994129</v>
      </c>
      <c r="N3090">
        <f t="shared" si="1614"/>
        <v>2.4392936383183055</v>
      </c>
      <c r="O3090">
        <f t="shared" si="1615"/>
        <v>0.94794152197184645</v>
      </c>
      <c r="P3090">
        <f t="shared" si="1616"/>
        <v>0.60373344267671347</v>
      </c>
      <c r="Q3090">
        <f t="shared" si="1617"/>
        <v>-0.5634303877321738</v>
      </c>
      <c r="R3090">
        <f t="shared" si="1618"/>
        <v>-0.96257600818290445</v>
      </c>
      <c r="S3090">
        <f t="shared" si="1619"/>
        <v>-4.962359691597764E-2</v>
      </c>
      <c r="U3090" s="1" t="s">
        <v>3169</v>
      </c>
      <c r="V3090" s="3">
        <v>0.99990000000000001</v>
      </c>
      <c r="W3090" s="3">
        <v>6378137</v>
      </c>
      <c r="X3090" s="3">
        <v>298.25722210100002</v>
      </c>
      <c r="AA3090" s="3">
        <f t="shared" si="1620"/>
        <v>1.6792203946287445E-3</v>
      </c>
      <c r="AB3090" s="3">
        <f t="shared" si="1641"/>
        <v>1.0000007049454078</v>
      </c>
      <c r="AC3090" s="3">
        <f t="shared" si="1621"/>
        <v>-2.5188297041239312E-3</v>
      </c>
      <c r="AD3090" s="3">
        <f t="shared" si="1622"/>
        <v>2.6435429493240994E-6</v>
      </c>
      <c r="AE3090" s="3">
        <f t="shared" si="1623"/>
        <v>-3.4526259073074147E-9</v>
      </c>
      <c r="AF3090" s="3">
        <f t="shared" si="1624"/>
        <v>4.8918304243879506E-12</v>
      </c>
      <c r="AG3090" s="3">
        <f t="shared" si="1625"/>
        <v>-7.2287260458139161E-15</v>
      </c>
      <c r="AH3090" s="3" t="s">
        <v>57</v>
      </c>
      <c r="AI3090" s="3">
        <f t="shared" si="1626"/>
        <v>8.377318247285465E-4</v>
      </c>
      <c r="AJ3090" s="3">
        <f t="shared" si="1627"/>
        <v>7.6085278483792483E-7</v>
      </c>
      <c r="AK3090" s="3">
        <f t="shared" si="1628"/>
        <v>1.1976455002315586E-9</v>
      </c>
      <c r="AL3090" s="3">
        <f t="shared" si="1629"/>
        <v>2.4291502606542476E-12</v>
      </c>
      <c r="AM3090" s="3">
        <f t="shared" si="1630"/>
        <v>5.7501643840919741E-15</v>
      </c>
      <c r="AP3090" s="3">
        <f t="shared" si="1631"/>
        <v>6366812.4008564716</v>
      </c>
      <c r="AQ3090">
        <f t="shared" si="1632"/>
        <v>-2.3861053274235222E-3</v>
      </c>
      <c r="AR3090">
        <f t="shared" si="1633"/>
        <v>3953586.9442910855</v>
      </c>
      <c r="AU3090">
        <f t="shared" si="1634"/>
        <v>-0.76335910101326143</v>
      </c>
      <c r="AV3090">
        <f t="shared" si="1635"/>
        <v>-0.64597436706128308</v>
      </c>
      <c r="AY3090">
        <f t="shared" si="1636"/>
        <v>0</v>
      </c>
      <c r="AZ3090">
        <f t="shared" si="1642"/>
        <v>1</v>
      </c>
      <c r="BC3090">
        <f t="shared" si="1637"/>
        <v>0</v>
      </c>
      <c r="BD3090">
        <f t="shared" si="1638"/>
        <v>-0.76835924415261836</v>
      </c>
      <c r="BG3090">
        <f t="shared" si="1639"/>
        <v>-3953586.9442910855</v>
      </c>
      <c r="BH3090">
        <f t="shared" si="1640"/>
        <v>-4903877.1605711868</v>
      </c>
    </row>
    <row r="3091" spans="9:60">
      <c r="I3091">
        <v>35.715560913085902</v>
      </c>
      <c r="J3091">
        <v>139.76123046875</v>
      </c>
      <c r="K3091">
        <f t="shared" si="1611"/>
        <v>0</v>
      </c>
      <c r="L3091">
        <f t="shared" si="1612"/>
        <v>0</v>
      </c>
      <c r="M3091">
        <f t="shared" si="1613"/>
        <v>0.62335413212994129</v>
      </c>
      <c r="N3091">
        <f t="shared" si="1614"/>
        <v>2.4392936383183055</v>
      </c>
      <c r="O3091">
        <f t="shared" si="1615"/>
        <v>0.94794152197184645</v>
      </c>
      <c r="P3091">
        <f t="shared" si="1616"/>
        <v>0.60373344267671347</v>
      </c>
      <c r="Q3091">
        <f t="shared" si="1617"/>
        <v>-0.5634303877321738</v>
      </c>
      <c r="R3091">
        <f t="shared" si="1618"/>
        <v>-0.96257600818290445</v>
      </c>
      <c r="S3091">
        <f t="shared" si="1619"/>
        <v>-4.962359691597764E-2</v>
      </c>
      <c r="U3091" s="1" t="s">
        <v>3170</v>
      </c>
      <c r="V3091" s="3">
        <v>0.99990000000000001</v>
      </c>
      <c r="W3091" s="3">
        <v>6378137</v>
      </c>
      <c r="X3091" s="3">
        <v>298.25722210100002</v>
      </c>
      <c r="AA3091" s="3">
        <f t="shared" si="1620"/>
        <v>1.6792203946287445E-3</v>
      </c>
      <c r="AB3091" s="3">
        <f t="shared" si="1641"/>
        <v>1.0000007049454078</v>
      </c>
      <c r="AC3091" s="3">
        <f t="shared" si="1621"/>
        <v>-2.5188297041239312E-3</v>
      </c>
      <c r="AD3091" s="3">
        <f t="shared" si="1622"/>
        <v>2.6435429493240994E-6</v>
      </c>
      <c r="AE3091" s="3">
        <f t="shared" si="1623"/>
        <v>-3.4526259073074147E-9</v>
      </c>
      <c r="AF3091" s="3">
        <f t="shared" si="1624"/>
        <v>4.8918304243879506E-12</v>
      </c>
      <c r="AG3091" s="3">
        <f t="shared" si="1625"/>
        <v>-7.2287260458139161E-15</v>
      </c>
      <c r="AH3091" s="3" t="s">
        <v>57</v>
      </c>
      <c r="AI3091" s="3">
        <f t="shared" si="1626"/>
        <v>8.377318247285465E-4</v>
      </c>
      <c r="AJ3091" s="3">
        <f t="shared" si="1627"/>
        <v>7.6085278483792483E-7</v>
      </c>
      <c r="AK3091" s="3">
        <f t="shared" si="1628"/>
        <v>1.1976455002315586E-9</v>
      </c>
      <c r="AL3091" s="3">
        <f t="shared" si="1629"/>
        <v>2.4291502606542476E-12</v>
      </c>
      <c r="AM3091" s="3">
        <f t="shared" si="1630"/>
        <v>5.7501643840919741E-15</v>
      </c>
      <c r="AP3091" s="3">
        <f t="shared" si="1631"/>
        <v>6366812.4008564716</v>
      </c>
      <c r="AQ3091">
        <f t="shared" si="1632"/>
        <v>-2.3861053274235222E-3</v>
      </c>
      <c r="AR3091">
        <f t="shared" si="1633"/>
        <v>3953586.9442910855</v>
      </c>
      <c r="AU3091">
        <f t="shared" si="1634"/>
        <v>-0.76335910101326143</v>
      </c>
      <c r="AV3091">
        <f t="shared" si="1635"/>
        <v>-0.64597436706128308</v>
      </c>
      <c r="AY3091">
        <f t="shared" si="1636"/>
        <v>0</v>
      </c>
      <c r="AZ3091">
        <f t="shared" si="1642"/>
        <v>1</v>
      </c>
      <c r="BC3091">
        <f t="shared" si="1637"/>
        <v>0</v>
      </c>
      <c r="BD3091">
        <f t="shared" si="1638"/>
        <v>-0.76835924415261836</v>
      </c>
      <c r="BG3091">
        <f t="shared" si="1639"/>
        <v>-3953586.9442910855</v>
      </c>
      <c r="BH3091">
        <f t="shared" si="1640"/>
        <v>-4903877.1605711868</v>
      </c>
    </row>
    <row r="3092" spans="9:60">
      <c r="I3092">
        <v>35.715560913085902</v>
      </c>
      <c r="J3092">
        <v>139.76123046875</v>
      </c>
      <c r="K3092">
        <f t="shared" si="1611"/>
        <v>0</v>
      </c>
      <c r="L3092">
        <f t="shared" si="1612"/>
        <v>0</v>
      </c>
      <c r="M3092">
        <f t="shared" si="1613"/>
        <v>0.62335413212994129</v>
      </c>
      <c r="N3092">
        <f t="shared" si="1614"/>
        <v>2.4392936383183055</v>
      </c>
      <c r="O3092">
        <f t="shared" si="1615"/>
        <v>0.94794152197184645</v>
      </c>
      <c r="P3092">
        <f t="shared" si="1616"/>
        <v>0.60373344267671347</v>
      </c>
      <c r="Q3092">
        <f t="shared" si="1617"/>
        <v>-0.5634303877321738</v>
      </c>
      <c r="R3092">
        <f t="shared" si="1618"/>
        <v>-0.96257600818290445</v>
      </c>
      <c r="S3092">
        <f t="shared" si="1619"/>
        <v>-4.962359691597764E-2</v>
      </c>
      <c r="U3092" s="1" t="s">
        <v>3171</v>
      </c>
      <c r="V3092" s="3">
        <v>0.99990000000000001</v>
      </c>
      <c r="W3092" s="3">
        <v>6378137</v>
      </c>
      <c r="X3092" s="3">
        <v>298.25722210100002</v>
      </c>
      <c r="AA3092" s="3">
        <f t="shared" si="1620"/>
        <v>1.6792203946287445E-3</v>
      </c>
      <c r="AB3092" s="3">
        <f t="shared" si="1641"/>
        <v>1.0000007049454078</v>
      </c>
      <c r="AC3092" s="3">
        <f t="shared" si="1621"/>
        <v>-2.5188297041239312E-3</v>
      </c>
      <c r="AD3092" s="3">
        <f t="shared" si="1622"/>
        <v>2.6435429493240994E-6</v>
      </c>
      <c r="AE3092" s="3">
        <f t="shared" si="1623"/>
        <v>-3.4526259073074147E-9</v>
      </c>
      <c r="AF3092" s="3">
        <f t="shared" si="1624"/>
        <v>4.8918304243879506E-12</v>
      </c>
      <c r="AG3092" s="3">
        <f t="shared" si="1625"/>
        <v>-7.2287260458139161E-15</v>
      </c>
      <c r="AH3092" s="3" t="s">
        <v>57</v>
      </c>
      <c r="AI3092" s="3">
        <f t="shared" si="1626"/>
        <v>8.377318247285465E-4</v>
      </c>
      <c r="AJ3092" s="3">
        <f t="shared" si="1627"/>
        <v>7.6085278483792483E-7</v>
      </c>
      <c r="AK3092" s="3">
        <f t="shared" si="1628"/>
        <v>1.1976455002315586E-9</v>
      </c>
      <c r="AL3092" s="3">
        <f t="shared" si="1629"/>
        <v>2.4291502606542476E-12</v>
      </c>
      <c r="AM3092" s="3">
        <f t="shared" si="1630"/>
        <v>5.7501643840919741E-15</v>
      </c>
      <c r="AP3092" s="3">
        <f t="shared" si="1631"/>
        <v>6366812.4008564716</v>
      </c>
      <c r="AQ3092">
        <f t="shared" si="1632"/>
        <v>-2.3861053274235222E-3</v>
      </c>
      <c r="AR3092">
        <f t="shared" si="1633"/>
        <v>3953586.9442910855</v>
      </c>
      <c r="AU3092">
        <f t="shared" si="1634"/>
        <v>-0.76335910101326143</v>
      </c>
      <c r="AV3092">
        <f t="shared" si="1635"/>
        <v>-0.64597436706128308</v>
      </c>
      <c r="AY3092">
        <f t="shared" si="1636"/>
        <v>0</v>
      </c>
      <c r="AZ3092">
        <f t="shared" si="1642"/>
        <v>1</v>
      </c>
      <c r="BC3092">
        <f t="shared" si="1637"/>
        <v>0</v>
      </c>
      <c r="BD3092">
        <f t="shared" si="1638"/>
        <v>-0.76835924415261836</v>
      </c>
      <c r="BG3092">
        <f t="shared" si="1639"/>
        <v>-3953586.9442910855</v>
      </c>
      <c r="BH3092">
        <f t="shared" si="1640"/>
        <v>-4903877.1605711868</v>
      </c>
    </row>
    <row r="3093" spans="9:60">
      <c r="I3093">
        <v>35.715560913085902</v>
      </c>
      <c r="J3093">
        <v>139.76123046875</v>
      </c>
      <c r="K3093">
        <f t="shared" si="1611"/>
        <v>0</v>
      </c>
      <c r="L3093">
        <f t="shared" si="1612"/>
        <v>0</v>
      </c>
      <c r="M3093">
        <f t="shared" si="1613"/>
        <v>0.62335413212994129</v>
      </c>
      <c r="N3093">
        <f t="shared" si="1614"/>
        <v>2.4392936383183055</v>
      </c>
      <c r="O3093">
        <f t="shared" si="1615"/>
        <v>0.94794152197184645</v>
      </c>
      <c r="P3093">
        <f t="shared" si="1616"/>
        <v>0.60373344267671347</v>
      </c>
      <c r="Q3093">
        <f t="shared" si="1617"/>
        <v>-0.5634303877321738</v>
      </c>
      <c r="R3093">
        <f t="shared" si="1618"/>
        <v>-0.96257600818290445</v>
      </c>
      <c r="S3093">
        <f t="shared" si="1619"/>
        <v>-4.962359691597764E-2</v>
      </c>
      <c r="U3093" s="1" t="s">
        <v>3172</v>
      </c>
      <c r="V3093" s="3">
        <v>0.99990000000000001</v>
      </c>
      <c r="W3093" s="3">
        <v>6378137</v>
      </c>
      <c r="X3093" s="3">
        <v>298.25722210100002</v>
      </c>
      <c r="AA3093" s="3">
        <f t="shared" si="1620"/>
        <v>1.6792203946287445E-3</v>
      </c>
      <c r="AB3093" s="3">
        <f t="shared" si="1641"/>
        <v>1.0000007049454078</v>
      </c>
      <c r="AC3093" s="3">
        <f t="shared" si="1621"/>
        <v>-2.5188297041239312E-3</v>
      </c>
      <c r="AD3093" s="3">
        <f t="shared" si="1622"/>
        <v>2.6435429493240994E-6</v>
      </c>
      <c r="AE3093" s="3">
        <f t="shared" si="1623"/>
        <v>-3.4526259073074147E-9</v>
      </c>
      <c r="AF3093" s="3">
        <f t="shared" si="1624"/>
        <v>4.8918304243879506E-12</v>
      </c>
      <c r="AG3093" s="3">
        <f t="shared" si="1625"/>
        <v>-7.2287260458139161E-15</v>
      </c>
      <c r="AH3093" s="3" t="s">
        <v>57</v>
      </c>
      <c r="AI3093" s="3">
        <f t="shared" si="1626"/>
        <v>8.377318247285465E-4</v>
      </c>
      <c r="AJ3093" s="3">
        <f t="shared" si="1627"/>
        <v>7.6085278483792483E-7</v>
      </c>
      <c r="AK3093" s="3">
        <f t="shared" si="1628"/>
        <v>1.1976455002315586E-9</v>
      </c>
      <c r="AL3093" s="3">
        <f t="shared" si="1629"/>
        <v>2.4291502606542476E-12</v>
      </c>
      <c r="AM3093" s="3">
        <f t="shared" si="1630"/>
        <v>5.7501643840919741E-15</v>
      </c>
      <c r="AP3093" s="3">
        <f t="shared" si="1631"/>
        <v>6366812.4008564716</v>
      </c>
      <c r="AQ3093">
        <f t="shared" si="1632"/>
        <v>-2.3861053274235222E-3</v>
      </c>
      <c r="AR3093">
        <f t="shared" si="1633"/>
        <v>3953586.9442910855</v>
      </c>
      <c r="AU3093">
        <f t="shared" si="1634"/>
        <v>-0.76335910101326143</v>
      </c>
      <c r="AV3093">
        <f t="shared" si="1635"/>
        <v>-0.64597436706128308</v>
      </c>
      <c r="AY3093">
        <f t="shared" si="1636"/>
        <v>0</v>
      </c>
      <c r="AZ3093">
        <f t="shared" si="1642"/>
        <v>1</v>
      </c>
      <c r="BC3093">
        <f t="shared" si="1637"/>
        <v>0</v>
      </c>
      <c r="BD3093">
        <f t="shared" si="1638"/>
        <v>-0.76835924415261836</v>
      </c>
      <c r="BG3093">
        <f t="shared" si="1639"/>
        <v>-3953586.9442910855</v>
      </c>
      <c r="BH3093">
        <f t="shared" si="1640"/>
        <v>-4903877.1605711868</v>
      </c>
    </row>
    <row r="3094" spans="9:60">
      <c r="I3094">
        <v>35.715560913085902</v>
      </c>
      <c r="J3094">
        <v>139.76123046875</v>
      </c>
      <c r="K3094">
        <f t="shared" si="1611"/>
        <v>0</v>
      </c>
      <c r="L3094">
        <f t="shared" si="1612"/>
        <v>0</v>
      </c>
      <c r="M3094">
        <f t="shared" si="1613"/>
        <v>0.62335413212994129</v>
      </c>
      <c r="N3094">
        <f t="shared" si="1614"/>
        <v>2.4392936383183055</v>
      </c>
      <c r="O3094">
        <f t="shared" si="1615"/>
        <v>0.94794152197184645</v>
      </c>
      <c r="P3094">
        <f t="shared" si="1616"/>
        <v>0.60373344267671347</v>
      </c>
      <c r="Q3094">
        <f t="shared" si="1617"/>
        <v>-0.5634303877321738</v>
      </c>
      <c r="R3094">
        <f t="shared" si="1618"/>
        <v>-0.96257600818290445</v>
      </c>
      <c r="S3094">
        <f t="shared" si="1619"/>
        <v>-4.962359691597764E-2</v>
      </c>
      <c r="U3094" s="1" t="s">
        <v>3173</v>
      </c>
      <c r="V3094" s="3">
        <v>0.99990000000000001</v>
      </c>
      <c r="W3094" s="3">
        <v>6378137</v>
      </c>
      <c r="X3094" s="3">
        <v>298.25722210100002</v>
      </c>
      <c r="AA3094" s="3">
        <f t="shared" si="1620"/>
        <v>1.6792203946287445E-3</v>
      </c>
      <c r="AB3094" s="3">
        <f t="shared" si="1641"/>
        <v>1.0000007049454078</v>
      </c>
      <c r="AC3094" s="3">
        <f t="shared" si="1621"/>
        <v>-2.5188297041239312E-3</v>
      </c>
      <c r="AD3094" s="3">
        <f t="shared" si="1622"/>
        <v>2.6435429493240994E-6</v>
      </c>
      <c r="AE3094" s="3">
        <f t="shared" si="1623"/>
        <v>-3.4526259073074147E-9</v>
      </c>
      <c r="AF3094" s="3">
        <f t="shared" si="1624"/>
        <v>4.8918304243879506E-12</v>
      </c>
      <c r="AG3094" s="3">
        <f t="shared" si="1625"/>
        <v>-7.2287260458139161E-15</v>
      </c>
      <c r="AH3094" s="3" t="s">
        <v>57</v>
      </c>
      <c r="AI3094" s="3">
        <f t="shared" si="1626"/>
        <v>8.377318247285465E-4</v>
      </c>
      <c r="AJ3094" s="3">
        <f t="shared" si="1627"/>
        <v>7.6085278483792483E-7</v>
      </c>
      <c r="AK3094" s="3">
        <f t="shared" si="1628"/>
        <v>1.1976455002315586E-9</v>
      </c>
      <c r="AL3094" s="3">
        <f t="shared" si="1629"/>
        <v>2.4291502606542476E-12</v>
      </c>
      <c r="AM3094" s="3">
        <f t="shared" si="1630"/>
        <v>5.7501643840919741E-15</v>
      </c>
      <c r="AP3094" s="3">
        <f t="shared" si="1631"/>
        <v>6366812.4008564716</v>
      </c>
      <c r="AQ3094">
        <f t="shared" si="1632"/>
        <v>-2.3861053274235222E-3</v>
      </c>
      <c r="AR3094">
        <f t="shared" si="1633"/>
        <v>3953586.9442910855</v>
      </c>
      <c r="AU3094">
        <f t="shared" si="1634"/>
        <v>-0.76335910101326143</v>
      </c>
      <c r="AV3094">
        <f t="shared" si="1635"/>
        <v>-0.64597436706128308</v>
      </c>
      <c r="AY3094">
        <f t="shared" si="1636"/>
        <v>0</v>
      </c>
      <c r="AZ3094">
        <f t="shared" si="1642"/>
        <v>1</v>
      </c>
      <c r="BC3094">
        <f t="shared" si="1637"/>
        <v>0</v>
      </c>
      <c r="BD3094">
        <f t="shared" si="1638"/>
        <v>-0.76835924415261836</v>
      </c>
      <c r="BG3094">
        <f t="shared" si="1639"/>
        <v>-3953586.9442910855</v>
      </c>
      <c r="BH3094">
        <f t="shared" si="1640"/>
        <v>-4903877.1605711868</v>
      </c>
    </row>
    <row r="3095" spans="9:60">
      <c r="I3095">
        <v>35.715560913085902</v>
      </c>
      <c r="J3095">
        <v>139.76123046875</v>
      </c>
      <c r="K3095">
        <f t="shared" si="1611"/>
        <v>0</v>
      </c>
      <c r="L3095">
        <f t="shared" si="1612"/>
        <v>0</v>
      </c>
      <c r="M3095">
        <f t="shared" si="1613"/>
        <v>0.62335413212994129</v>
      </c>
      <c r="N3095">
        <f t="shared" si="1614"/>
        <v>2.4392936383183055</v>
      </c>
      <c r="O3095">
        <f t="shared" si="1615"/>
        <v>0.94794152197184645</v>
      </c>
      <c r="P3095">
        <f t="shared" si="1616"/>
        <v>0.60373344267671347</v>
      </c>
      <c r="Q3095">
        <f t="shared" si="1617"/>
        <v>-0.5634303877321738</v>
      </c>
      <c r="R3095">
        <f t="shared" si="1618"/>
        <v>-0.96257600818290445</v>
      </c>
      <c r="S3095">
        <f t="shared" si="1619"/>
        <v>-4.962359691597764E-2</v>
      </c>
      <c r="U3095" s="1" t="s">
        <v>3174</v>
      </c>
      <c r="V3095" s="3">
        <v>0.99990000000000001</v>
      </c>
      <c r="W3095" s="3">
        <v>6378137</v>
      </c>
      <c r="X3095" s="3">
        <v>298.25722210100002</v>
      </c>
      <c r="AA3095" s="3">
        <f t="shared" si="1620"/>
        <v>1.6792203946287445E-3</v>
      </c>
      <c r="AB3095" s="3">
        <f t="shared" si="1641"/>
        <v>1.0000007049454078</v>
      </c>
      <c r="AC3095" s="3">
        <f t="shared" si="1621"/>
        <v>-2.5188297041239312E-3</v>
      </c>
      <c r="AD3095" s="3">
        <f t="shared" si="1622"/>
        <v>2.6435429493240994E-6</v>
      </c>
      <c r="AE3095" s="3">
        <f t="shared" si="1623"/>
        <v>-3.4526259073074147E-9</v>
      </c>
      <c r="AF3095" s="3">
        <f t="shared" si="1624"/>
        <v>4.8918304243879506E-12</v>
      </c>
      <c r="AG3095" s="3">
        <f t="shared" si="1625"/>
        <v>-7.2287260458139161E-15</v>
      </c>
      <c r="AH3095" s="3" t="s">
        <v>57</v>
      </c>
      <c r="AI3095" s="3">
        <f t="shared" si="1626"/>
        <v>8.377318247285465E-4</v>
      </c>
      <c r="AJ3095" s="3">
        <f t="shared" si="1627"/>
        <v>7.6085278483792483E-7</v>
      </c>
      <c r="AK3095" s="3">
        <f t="shared" si="1628"/>
        <v>1.1976455002315586E-9</v>
      </c>
      <c r="AL3095" s="3">
        <f t="shared" si="1629"/>
        <v>2.4291502606542476E-12</v>
      </c>
      <c r="AM3095" s="3">
        <f t="shared" si="1630"/>
        <v>5.7501643840919741E-15</v>
      </c>
      <c r="AP3095" s="3">
        <f t="shared" si="1631"/>
        <v>6366812.4008564716</v>
      </c>
      <c r="AQ3095">
        <f t="shared" si="1632"/>
        <v>-2.3861053274235222E-3</v>
      </c>
      <c r="AR3095">
        <f t="shared" si="1633"/>
        <v>3953586.9442910855</v>
      </c>
      <c r="AU3095">
        <f t="shared" si="1634"/>
        <v>-0.76335910101326143</v>
      </c>
      <c r="AV3095">
        <f t="shared" si="1635"/>
        <v>-0.64597436706128308</v>
      </c>
      <c r="AY3095">
        <f t="shared" si="1636"/>
        <v>0</v>
      </c>
      <c r="AZ3095">
        <f t="shared" si="1642"/>
        <v>1</v>
      </c>
      <c r="BC3095">
        <f t="shared" si="1637"/>
        <v>0</v>
      </c>
      <c r="BD3095">
        <f t="shared" si="1638"/>
        <v>-0.76835924415261836</v>
      </c>
      <c r="BG3095">
        <f t="shared" si="1639"/>
        <v>-3953586.9442910855</v>
      </c>
      <c r="BH3095">
        <f t="shared" si="1640"/>
        <v>-4903877.1605711868</v>
      </c>
    </row>
    <row r="3096" spans="9:60">
      <c r="I3096">
        <v>35.715560913085902</v>
      </c>
      <c r="J3096">
        <v>139.76123046875</v>
      </c>
      <c r="K3096">
        <f t="shared" si="1611"/>
        <v>0</v>
      </c>
      <c r="L3096">
        <f t="shared" si="1612"/>
        <v>0</v>
      </c>
      <c r="M3096">
        <f t="shared" si="1613"/>
        <v>0.62335413212994129</v>
      </c>
      <c r="N3096">
        <f t="shared" si="1614"/>
        <v>2.4392936383183055</v>
      </c>
      <c r="O3096">
        <f t="shared" si="1615"/>
        <v>0.94794152197184645</v>
      </c>
      <c r="P3096">
        <f t="shared" si="1616"/>
        <v>0.60373344267671347</v>
      </c>
      <c r="Q3096">
        <f t="shared" si="1617"/>
        <v>-0.5634303877321738</v>
      </c>
      <c r="R3096">
        <f t="shared" si="1618"/>
        <v>-0.96257600818290445</v>
      </c>
      <c r="S3096">
        <f t="shared" si="1619"/>
        <v>-4.962359691597764E-2</v>
      </c>
      <c r="U3096" s="1" t="s">
        <v>3175</v>
      </c>
      <c r="V3096" s="3">
        <v>0.99990000000000001</v>
      </c>
      <c r="W3096" s="3">
        <v>6378137</v>
      </c>
      <c r="X3096" s="3">
        <v>298.25722210100002</v>
      </c>
      <c r="AA3096" s="3">
        <f t="shared" si="1620"/>
        <v>1.6792203946287445E-3</v>
      </c>
      <c r="AB3096" s="3">
        <f t="shared" si="1641"/>
        <v>1.0000007049454078</v>
      </c>
      <c r="AC3096" s="3">
        <f t="shared" si="1621"/>
        <v>-2.5188297041239312E-3</v>
      </c>
      <c r="AD3096" s="3">
        <f t="shared" si="1622"/>
        <v>2.6435429493240994E-6</v>
      </c>
      <c r="AE3096" s="3">
        <f t="shared" si="1623"/>
        <v>-3.4526259073074147E-9</v>
      </c>
      <c r="AF3096" s="3">
        <f t="shared" si="1624"/>
        <v>4.8918304243879506E-12</v>
      </c>
      <c r="AG3096" s="3">
        <f t="shared" si="1625"/>
        <v>-7.2287260458139161E-15</v>
      </c>
      <c r="AH3096" s="3" t="s">
        <v>57</v>
      </c>
      <c r="AI3096" s="3">
        <f t="shared" si="1626"/>
        <v>8.377318247285465E-4</v>
      </c>
      <c r="AJ3096" s="3">
        <f t="shared" si="1627"/>
        <v>7.6085278483792483E-7</v>
      </c>
      <c r="AK3096" s="3">
        <f t="shared" si="1628"/>
        <v>1.1976455002315586E-9</v>
      </c>
      <c r="AL3096" s="3">
        <f t="shared" si="1629"/>
        <v>2.4291502606542476E-12</v>
      </c>
      <c r="AM3096" s="3">
        <f t="shared" si="1630"/>
        <v>5.7501643840919741E-15</v>
      </c>
      <c r="AP3096" s="3">
        <f t="shared" si="1631"/>
        <v>6366812.4008564716</v>
      </c>
      <c r="AQ3096">
        <f t="shared" si="1632"/>
        <v>-2.3861053274235222E-3</v>
      </c>
      <c r="AR3096">
        <f t="shared" si="1633"/>
        <v>3953586.9442910855</v>
      </c>
      <c r="AU3096">
        <f t="shared" si="1634"/>
        <v>-0.76335910101326143</v>
      </c>
      <c r="AV3096">
        <f t="shared" si="1635"/>
        <v>-0.64597436706128308</v>
      </c>
      <c r="AY3096">
        <f t="shared" si="1636"/>
        <v>0</v>
      </c>
      <c r="AZ3096">
        <f t="shared" si="1642"/>
        <v>1</v>
      </c>
      <c r="BC3096">
        <f t="shared" si="1637"/>
        <v>0</v>
      </c>
      <c r="BD3096">
        <f t="shared" si="1638"/>
        <v>-0.76835924415261836</v>
      </c>
      <c r="BG3096">
        <f t="shared" si="1639"/>
        <v>-3953586.9442910855</v>
      </c>
      <c r="BH3096">
        <f t="shared" si="1640"/>
        <v>-4903877.1605711868</v>
      </c>
    </row>
    <row r="3097" spans="9:60">
      <c r="I3097">
        <v>35.715560913085902</v>
      </c>
      <c r="J3097">
        <v>139.76123046875</v>
      </c>
      <c r="K3097">
        <f t="shared" si="1611"/>
        <v>0</v>
      </c>
      <c r="L3097">
        <f t="shared" si="1612"/>
        <v>0</v>
      </c>
      <c r="M3097">
        <f t="shared" si="1613"/>
        <v>0.62335413212994129</v>
      </c>
      <c r="N3097">
        <f t="shared" si="1614"/>
        <v>2.4392936383183055</v>
      </c>
      <c r="O3097">
        <f t="shared" si="1615"/>
        <v>0.94794152197184645</v>
      </c>
      <c r="P3097">
        <f t="shared" si="1616"/>
        <v>0.60373344267671347</v>
      </c>
      <c r="Q3097">
        <f t="shared" si="1617"/>
        <v>-0.5634303877321738</v>
      </c>
      <c r="R3097">
        <f t="shared" si="1618"/>
        <v>-0.96257600818290445</v>
      </c>
      <c r="S3097">
        <f t="shared" si="1619"/>
        <v>-4.962359691597764E-2</v>
      </c>
      <c r="U3097" s="1" t="s">
        <v>3176</v>
      </c>
      <c r="V3097" s="3">
        <v>0.99990000000000001</v>
      </c>
      <c r="W3097" s="3">
        <v>6378137</v>
      </c>
      <c r="X3097" s="3">
        <v>298.25722210100002</v>
      </c>
      <c r="AA3097" s="3">
        <f t="shared" si="1620"/>
        <v>1.6792203946287445E-3</v>
      </c>
      <c r="AB3097" s="3">
        <f t="shared" si="1641"/>
        <v>1.0000007049454078</v>
      </c>
      <c r="AC3097" s="3">
        <f t="shared" si="1621"/>
        <v>-2.5188297041239312E-3</v>
      </c>
      <c r="AD3097" s="3">
        <f t="shared" si="1622"/>
        <v>2.6435429493240994E-6</v>
      </c>
      <c r="AE3097" s="3">
        <f t="shared" si="1623"/>
        <v>-3.4526259073074147E-9</v>
      </c>
      <c r="AF3097" s="3">
        <f t="shared" si="1624"/>
        <v>4.8918304243879506E-12</v>
      </c>
      <c r="AG3097" s="3">
        <f t="shared" si="1625"/>
        <v>-7.2287260458139161E-15</v>
      </c>
      <c r="AH3097" s="3" t="s">
        <v>57</v>
      </c>
      <c r="AI3097" s="3">
        <f t="shared" si="1626"/>
        <v>8.377318247285465E-4</v>
      </c>
      <c r="AJ3097" s="3">
        <f t="shared" si="1627"/>
        <v>7.6085278483792483E-7</v>
      </c>
      <c r="AK3097" s="3">
        <f t="shared" si="1628"/>
        <v>1.1976455002315586E-9</v>
      </c>
      <c r="AL3097" s="3">
        <f t="shared" si="1629"/>
        <v>2.4291502606542476E-12</v>
      </c>
      <c r="AM3097" s="3">
        <f t="shared" si="1630"/>
        <v>5.7501643840919741E-15</v>
      </c>
      <c r="AP3097" s="3">
        <f t="shared" si="1631"/>
        <v>6366812.4008564716</v>
      </c>
      <c r="AQ3097">
        <f t="shared" si="1632"/>
        <v>-2.3861053274235222E-3</v>
      </c>
      <c r="AR3097">
        <f t="shared" si="1633"/>
        <v>3953586.9442910855</v>
      </c>
      <c r="AU3097">
        <f t="shared" si="1634"/>
        <v>-0.76335910101326143</v>
      </c>
      <c r="AV3097">
        <f t="shared" si="1635"/>
        <v>-0.64597436706128308</v>
      </c>
      <c r="AY3097">
        <f t="shared" si="1636"/>
        <v>0</v>
      </c>
      <c r="AZ3097">
        <f t="shared" si="1642"/>
        <v>1</v>
      </c>
      <c r="BC3097">
        <f t="shared" si="1637"/>
        <v>0</v>
      </c>
      <c r="BD3097">
        <f t="shared" si="1638"/>
        <v>-0.76835924415261836</v>
      </c>
      <c r="BG3097">
        <f t="shared" si="1639"/>
        <v>-3953586.9442910855</v>
      </c>
      <c r="BH3097">
        <f t="shared" si="1640"/>
        <v>-4903877.1605711868</v>
      </c>
    </row>
    <row r="3098" spans="9:60">
      <c r="I3098">
        <v>35.715560913085902</v>
      </c>
      <c r="J3098">
        <v>139.76123046875</v>
      </c>
      <c r="K3098">
        <f t="shared" si="1611"/>
        <v>0</v>
      </c>
      <c r="L3098">
        <f t="shared" si="1612"/>
        <v>0</v>
      </c>
      <c r="M3098">
        <f t="shared" si="1613"/>
        <v>0.62335413212994129</v>
      </c>
      <c r="N3098">
        <f t="shared" si="1614"/>
        <v>2.4392936383183055</v>
      </c>
      <c r="O3098">
        <f t="shared" si="1615"/>
        <v>0.94794152197184645</v>
      </c>
      <c r="P3098">
        <f t="shared" si="1616"/>
        <v>0.60373344267671347</v>
      </c>
      <c r="Q3098">
        <f t="shared" si="1617"/>
        <v>-0.5634303877321738</v>
      </c>
      <c r="R3098">
        <f t="shared" si="1618"/>
        <v>-0.96257600818290445</v>
      </c>
      <c r="S3098">
        <f t="shared" si="1619"/>
        <v>-4.962359691597764E-2</v>
      </c>
      <c r="U3098" s="1" t="s">
        <v>3177</v>
      </c>
      <c r="V3098" s="3">
        <v>0.99990000000000001</v>
      </c>
      <c r="W3098" s="3">
        <v>6378137</v>
      </c>
      <c r="X3098" s="3">
        <v>298.25722210100002</v>
      </c>
      <c r="AA3098" s="3">
        <f t="shared" si="1620"/>
        <v>1.6792203946287445E-3</v>
      </c>
      <c r="AB3098" s="3">
        <f t="shared" si="1641"/>
        <v>1.0000007049454078</v>
      </c>
      <c r="AC3098" s="3">
        <f t="shared" si="1621"/>
        <v>-2.5188297041239312E-3</v>
      </c>
      <c r="AD3098" s="3">
        <f t="shared" si="1622"/>
        <v>2.6435429493240994E-6</v>
      </c>
      <c r="AE3098" s="3">
        <f t="shared" si="1623"/>
        <v>-3.4526259073074147E-9</v>
      </c>
      <c r="AF3098" s="3">
        <f t="shared" si="1624"/>
        <v>4.8918304243879506E-12</v>
      </c>
      <c r="AG3098" s="3">
        <f t="shared" si="1625"/>
        <v>-7.2287260458139161E-15</v>
      </c>
      <c r="AH3098" s="3" t="s">
        <v>57</v>
      </c>
      <c r="AI3098" s="3">
        <f t="shared" si="1626"/>
        <v>8.377318247285465E-4</v>
      </c>
      <c r="AJ3098" s="3">
        <f t="shared" si="1627"/>
        <v>7.6085278483792483E-7</v>
      </c>
      <c r="AK3098" s="3">
        <f t="shared" si="1628"/>
        <v>1.1976455002315586E-9</v>
      </c>
      <c r="AL3098" s="3">
        <f t="shared" si="1629"/>
        <v>2.4291502606542476E-12</v>
      </c>
      <c r="AM3098" s="3">
        <f t="shared" si="1630"/>
        <v>5.7501643840919741E-15</v>
      </c>
      <c r="AP3098" s="3">
        <f t="shared" si="1631"/>
        <v>6366812.4008564716</v>
      </c>
      <c r="AQ3098">
        <f t="shared" si="1632"/>
        <v>-2.3861053274235222E-3</v>
      </c>
      <c r="AR3098">
        <f t="shared" si="1633"/>
        <v>3953586.9442910855</v>
      </c>
      <c r="AU3098">
        <f t="shared" si="1634"/>
        <v>-0.76335910101326143</v>
      </c>
      <c r="AV3098">
        <f t="shared" si="1635"/>
        <v>-0.64597436706128308</v>
      </c>
      <c r="AY3098">
        <f t="shared" si="1636"/>
        <v>0</v>
      </c>
      <c r="AZ3098">
        <f t="shared" si="1642"/>
        <v>1</v>
      </c>
      <c r="BC3098">
        <f t="shared" si="1637"/>
        <v>0</v>
      </c>
      <c r="BD3098">
        <f t="shared" si="1638"/>
        <v>-0.76835924415261836</v>
      </c>
      <c r="BG3098">
        <f t="shared" si="1639"/>
        <v>-3953586.9442910855</v>
      </c>
      <c r="BH3098">
        <f t="shared" si="1640"/>
        <v>-4903877.1605711868</v>
      </c>
    </row>
    <row r="3099" spans="9:60">
      <c r="I3099">
        <v>35.715560913085902</v>
      </c>
      <c r="J3099">
        <v>139.76123046875</v>
      </c>
      <c r="K3099">
        <f t="shared" si="1611"/>
        <v>0</v>
      </c>
      <c r="L3099">
        <f t="shared" si="1612"/>
        <v>0</v>
      </c>
      <c r="M3099">
        <f t="shared" si="1613"/>
        <v>0.62335413212994129</v>
      </c>
      <c r="N3099">
        <f t="shared" si="1614"/>
        <v>2.4392936383183055</v>
      </c>
      <c r="O3099">
        <f t="shared" si="1615"/>
        <v>0.94794152197184645</v>
      </c>
      <c r="P3099">
        <f t="shared" si="1616"/>
        <v>0.60373344267671347</v>
      </c>
      <c r="Q3099">
        <f t="shared" si="1617"/>
        <v>-0.5634303877321738</v>
      </c>
      <c r="R3099">
        <f t="shared" si="1618"/>
        <v>-0.96257600818290445</v>
      </c>
      <c r="S3099">
        <f t="shared" si="1619"/>
        <v>-4.962359691597764E-2</v>
      </c>
      <c r="U3099" s="1" t="s">
        <v>3178</v>
      </c>
      <c r="V3099" s="3">
        <v>0.99990000000000001</v>
      </c>
      <c r="W3099" s="3">
        <v>6378137</v>
      </c>
      <c r="X3099" s="3">
        <v>298.25722210100002</v>
      </c>
      <c r="AA3099" s="3">
        <f t="shared" si="1620"/>
        <v>1.6792203946287445E-3</v>
      </c>
      <c r="AB3099" s="3">
        <f t="shared" si="1641"/>
        <v>1.0000007049454078</v>
      </c>
      <c r="AC3099" s="3">
        <f t="shared" si="1621"/>
        <v>-2.5188297041239312E-3</v>
      </c>
      <c r="AD3099" s="3">
        <f t="shared" si="1622"/>
        <v>2.6435429493240994E-6</v>
      </c>
      <c r="AE3099" s="3">
        <f t="shared" si="1623"/>
        <v>-3.4526259073074147E-9</v>
      </c>
      <c r="AF3099" s="3">
        <f t="shared" si="1624"/>
        <v>4.8918304243879506E-12</v>
      </c>
      <c r="AG3099" s="3">
        <f t="shared" si="1625"/>
        <v>-7.2287260458139161E-15</v>
      </c>
      <c r="AH3099" s="3" t="s">
        <v>57</v>
      </c>
      <c r="AI3099" s="3">
        <f t="shared" si="1626"/>
        <v>8.377318247285465E-4</v>
      </c>
      <c r="AJ3099" s="3">
        <f t="shared" si="1627"/>
        <v>7.6085278483792483E-7</v>
      </c>
      <c r="AK3099" s="3">
        <f t="shared" si="1628"/>
        <v>1.1976455002315586E-9</v>
      </c>
      <c r="AL3099" s="3">
        <f t="shared" si="1629"/>
        <v>2.4291502606542476E-12</v>
      </c>
      <c r="AM3099" s="3">
        <f t="shared" si="1630"/>
        <v>5.7501643840919741E-15</v>
      </c>
      <c r="AP3099" s="3">
        <f t="shared" si="1631"/>
        <v>6366812.4008564716</v>
      </c>
      <c r="AQ3099">
        <f t="shared" si="1632"/>
        <v>-2.3861053274235222E-3</v>
      </c>
      <c r="AR3099">
        <f t="shared" si="1633"/>
        <v>3953586.9442910855</v>
      </c>
      <c r="AU3099">
        <f t="shared" si="1634"/>
        <v>-0.76335910101326143</v>
      </c>
      <c r="AV3099">
        <f t="shared" si="1635"/>
        <v>-0.64597436706128308</v>
      </c>
      <c r="AY3099">
        <f t="shared" si="1636"/>
        <v>0</v>
      </c>
      <c r="AZ3099">
        <f t="shared" si="1642"/>
        <v>1</v>
      </c>
      <c r="BC3099">
        <f t="shared" si="1637"/>
        <v>0</v>
      </c>
      <c r="BD3099">
        <f t="shared" si="1638"/>
        <v>-0.76835924415261836</v>
      </c>
      <c r="BG3099">
        <f t="shared" si="1639"/>
        <v>-3953586.9442910855</v>
      </c>
      <c r="BH3099">
        <f t="shared" si="1640"/>
        <v>-4903877.1605711868</v>
      </c>
    </row>
    <row r="3100" spans="9:60">
      <c r="I3100">
        <v>35.715560913085902</v>
      </c>
      <c r="J3100">
        <v>139.76123046875</v>
      </c>
      <c r="K3100">
        <f t="shared" si="1611"/>
        <v>0</v>
      </c>
      <c r="L3100">
        <f t="shared" si="1612"/>
        <v>0</v>
      </c>
      <c r="M3100">
        <f t="shared" si="1613"/>
        <v>0.62335413212994129</v>
      </c>
      <c r="N3100">
        <f t="shared" si="1614"/>
        <v>2.4392936383183055</v>
      </c>
      <c r="O3100">
        <f t="shared" si="1615"/>
        <v>0.94794152197184645</v>
      </c>
      <c r="P3100">
        <f t="shared" si="1616"/>
        <v>0.60373344267671347</v>
      </c>
      <c r="Q3100">
        <f t="shared" si="1617"/>
        <v>-0.5634303877321738</v>
      </c>
      <c r="R3100">
        <f t="shared" si="1618"/>
        <v>-0.96257600818290445</v>
      </c>
      <c r="S3100">
        <f t="shared" si="1619"/>
        <v>-4.962359691597764E-2</v>
      </c>
      <c r="U3100" s="1" t="s">
        <v>3179</v>
      </c>
      <c r="V3100" s="3">
        <v>0.99990000000000001</v>
      </c>
      <c r="W3100" s="3">
        <v>6378137</v>
      </c>
      <c r="X3100" s="3">
        <v>298.25722210100002</v>
      </c>
      <c r="AA3100" s="3">
        <f t="shared" si="1620"/>
        <v>1.6792203946287445E-3</v>
      </c>
      <c r="AB3100" s="3">
        <f t="shared" si="1641"/>
        <v>1.0000007049454078</v>
      </c>
      <c r="AC3100" s="3">
        <f t="shared" si="1621"/>
        <v>-2.5188297041239312E-3</v>
      </c>
      <c r="AD3100" s="3">
        <f t="shared" si="1622"/>
        <v>2.6435429493240994E-6</v>
      </c>
      <c r="AE3100" s="3">
        <f t="shared" si="1623"/>
        <v>-3.4526259073074147E-9</v>
      </c>
      <c r="AF3100" s="3">
        <f t="shared" si="1624"/>
        <v>4.8918304243879506E-12</v>
      </c>
      <c r="AG3100" s="3">
        <f t="shared" si="1625"/>
        <v>-7.2287260458139161E-15</v>
      </c>
      <c r="AH3100" s="3" t="s">
        <v>57</v>
      </c>
      <c r="AI3100" s="3">
        <f t="shared" si="1626"/>
        <v>8.377318247285465E-4</v>
      </c>
      <c r="AJ3100" s="3">
        <f t="shared" si="1627"/>
        <v>7.6085278483792483E-7</v>
      </c>
      <c r="AK3100" s="3">
        <f t="shared" si="1628"/>
        <v>1.1976455002315586E-9</v>
      </c>
      <c r="AL3100" s="3">
        <f t="shared" si="1629"/>
        <v>2.4291502606542476E-12</v>
      </c>
      <c r="AM3100" s="3">
        <f t="shared" si="1630"/>
        <v>5.7501643840919741E-15</v>
      </c>
      <c r="AP3100" s="3">
        <f t="shared" si="1631"/>
        <v>6366812.4008564716</v>
      </c>
      <c r="AQ3100">
        <f t="shared" si="1632"/>
        <v>-2.3861053274235222E-3</v>
      </c>
      <c r="AR3100">
        <f t="shared" si="1633"/>
        <v>3953586.9442910855</v>
      </c>
      <c r="AU3100">
        <f t="shared" si="1634"/>
        <v>-0.76335910101326143</v>
      </c>
      <c r="AV3100">
        <f t="shared" si="1635"/>
        <v>-0.64597436706128308</v>
      </c>
      <c r="AY3100">
        <f t="shared" si="1636"/>
        <v>0</v>
      </c>
      <c r="AZ3100">
        <f t="shared" si="1642"/>
        <v>1</v>
      </c>
      <c r="BC3100">
        <f t="shared" si="1637"/>
        <v>0</v>
      </c>
      <c r="BD3100">
        <f t="shared" si="1638"/>
        <v>-0.76835924415261836</v>
      </c>
      <c r="BG3100">
        <f t="shared" si="1639"/>
        <v>-3953586.9442910855</v>
      </c>
      <c r="BH3100">
        <f t="shared" si="1640"/>
        <v>-4903877.1605711868</v>
      </c>
    </row>
    <row r="3101" spans="9:60">
      <c r="I3101">
        <v>35.715560913085902</v>
      </c>
      <c r="J3101">
        <v>139.76123046875</v>
      </c>
      <c r="K3101">
        <f t="shared" si="1611"/>
        <v>0</v>
      </c>
      <c r="L3101">
        <f t="shared" si="1612"/>
        <v>0</v>
      </c>
      <c r="M3101">
        <f t="shared" si="1613"/>
        <v>0.62335413212994129</v>
      </c>
      <c r="N3101">
        <f t="shared" si="1614"/>
        <v>2.4392936383183055</v>
      </c>
      <c r="O3101">
        <f t="shared" si="1615"/>
        <v>0.94794152197184645</v>
      </c>
      <c r="P3101">
        <f t="shared" si="1616"/>
        <v>0.60373344267671347</v>
      </c>
      <c r="Q3101">
        <f t="shared" si="1617"/>
        <v>-0.5634303877321738</v>
      </c>
      <c r="R3101">
        <f t="shared" si="1618"/>
        <v>-0.96257600818290445</v>
      </c>
      <c r="S3101">
        <f t="shared" si="1619"/>
        <v>-4.962359691597764E-2</v>
      </c>
      <c r="U3101" s="1" t="s">
        <v>3180</v>
      </c>
      <c r="V3101" s="3">
        <v>0.99990000000000001</v>
      </c>
      <c r="W3101" s="3">
        <v>6378137</v>
      </c>
      <c r="X3101" s="3">
        <v>298.25722210100002</v>
      </c>
      <c r="AA3101" s="3">
        <f t="shared" si="1620"/>
        <v>1.6792203946287445E-3</v>
      </c>
      <c r="AB3101" s="3">
        <f t="shared" si="1641"/>
        <v>1.0000007049454078</v>
      </c>
      <c r="AC3101" s="3">
        <f t="shared" si="1621"/>
        <v>-2.5188297041239312E-3</v>
      </c>
      <c r="AD3101" s="3">
        <f t="shared" si="1622"/>
        <v>2.6435429493240994E-6</v>
      </c>
      <c r="AE3101" s="3">
        <f t="shared" si="1623"/>
        <v>-3.4526259073074147E-9</v>
      </c>
      <c r="AF3101" s="3">
        <f t="shared" si="1624"/>
        <v>4.8918304243879506E-12</v>
      </c>
      <c r="AG3101" s="3">
        <f t="shared" si="1625"/>
        <v>-7.2287260458139161E-15</v>
      </c>
      <c r="AH3101" s="3" t="s">
        <v>57</v>
      </c>
      <c r="AI3101" s="3">
        <f t="shared" si="1626"/>
        <v>8.377318247285465E-4</v>
      </c>
      <c r="AJ3101" s="3">
        <f t="shared" si="1627"/>
        <v>7.6085278483792483E-7</v>
      </c>
      <c r="AK3101" s="3">
        <f t="shared" si="1628"/>
        <v>1.1976455002315586E-9</v>
      </c>
      <c r="AL3101" s="3">
        <f t="shared" si="1629"/>
        <v>2.4291502606542476E-12</v>
      </c>
      <c r="AM3101" s="3">
        <f t="shared" si="1630"/>
        <v>5.7501643840919741E-15</v>
      </c>
      <c r="AP3101" s="3">
        <f t="shared" si="1631"/>
        <v>6366812.4008564716</v>
      </c>
      <c r="AQ3101">
        <f t="shared" si="1632"/>
        <v>-2.3861053274235222E-3</v>
      </c>
      <c r="AR3101">
        <f t="shared" si="1633"/>
        <v>3953586.9442910855</v>
      </c>
      <c r="AU3101">
        <f t="shared" si="1634"/>
        <v>-0.76335910101326143</v>
      </c>
      <c r="AV3101">
        <f t="shared" si="1635"/>
        <v>-0.64597436706128308</v>
      </c>
      <c r="AY3101">
        <f t="shared" si="1636"/>
        <v>0</v>
      </c>
      <c r="AZ3101">
        <f t="shared" si="1642"/>
        <v>1</v>
      </c>
      <c r="BC3101">
        <f t="shared" si="1637"/>
        <v>0</v>
      </c>
      <c r="BD3101">
        <f t="shared" si="1638"/>
        <v>-0.76835924415261836</v>
      </c>
      <c r="BG3101">
        <f t="shared" si="1639"/>
        <v>-3953586.9442910855</v>
      </c>
      <c r="BH3101">
        <f t="shared" si="1640"/>
        <v>-4903877.1605711868</v>
      </c>
    </row>
    <row r="3102" spans="9:60">
      <c r="I3102">
        <v>35.715560913085902</v>
      </c>
      <c r="J3102">
        <v>139.76123046875</v>
      </c>
      <c r="K3102">
        <f t="shared" si="1611"/>
        <v>0</v>
      </c>
      <c r="L3102">
        <f t="shared" si="1612"/>
        <v>0</v>
      </c>
      <c r="M3102">
        <f t="shared" si="1613"/>
        <v>0.62335413212994129</v>
      </c>
      <c r="N3102">
        <f t="shared" si="1614"/>
        <v>2.4392936383183055</v>
      </c>
      <c r="O3102">
        <f t="shared" si="1615"/>
        <v>0.94794152197184645</v>
      </c>
      <c r="P3102">
        <f t="shared" si="1616"/>
        <v>0.60373344267671347</v>
      </c>
      <c r="Q3102">
        <f t="shared" si="1617"/>
        <v>-0.5634303877321738</v>
      </c>
      <c r="R3102">
        <f t="shared" si="1618"/>
        <v>-0.96257600818290445</v>
      </c>
      <c r="S3102">
        <f t="shared" si="1619"/>
        <v>-4.962359691597764E-2</v>
      </c>
      <c r="U3102" s="1" t="s">
        <v>3181</v>
      </c>
      <c r="V3102" s="3">
        <v>0.99990000000000001</v>
      </c>
      <c r="W3102" s="3">
        <v>6378137</v>
      </c>
      <c r="X3102" s="3">
        <v>298.25722210100002</v>
      </c>
      <c r="AA3102" s="3">
        <f t="shared" si="1620"/>
        <v>1.6792203946287445E-3</v>
      </c>
      <c r="AB3102" s="3">
        <f t="shared" si="1641"/>
        <v>1.0000007049454078</v>
      </c>
      <c r="AC3102" s="3">
        <f t="shared" si="1621"/>
        <v>-2.5188297041239312E-3</v>
      </c>
      <c r="AD3102" s="3">
        <f t="shared" si="1622"/>
        <v>2.6435429493240994E-6</v>
      </c>
      <c r="AE3102" s="3">
        <f t="shared" si="1623"/>
        <v>-3.4526259073074147E-9</v>
      </c>
      <c r="AF3102" s="3">
        <f t="shared" si="1624"/>
        <v>4.8918304243879506E-12</v>
      </c>
      <c r="AG3102" s="3">
        <f t="shared" si="1625"/>
        <v>-7.2287260458139161E-15</v>
      </c>
      <c r="AH3102" s="3" t="s">
        <v>57</v>
      </c>
      <c r="AI3102" s="3">
        <f t="shared" si="1626"/>
        <v>8.377318247285465E-4</v>
      </c>
      <c r="AJ3102" s="3">
        <f t="shared" si="1627"/>
        <v>7.6085278483792483E-7</v>
      </c>
      <c r="AK3102" s="3">
        <f t="shared" si="1628"/>
        <v>1.1976455002315586E-9</v>
      </c>
      <c r="AL3102" s="3">
        <f t="shared" si="1629"/>
        <v>2.4291502606542476E-12</v>
      </c>
      <c r="AM3102" s="3">
        <f t="shared" si="1630"/>
        <v>5.7501643840919741E-15</v>
      </c>
      <c r="AP3102" s="3">
        <f t="shared" si="1631"/>
        <v>6366812.4008564716</v>
      </c>
      <c r="AQ3102">
        <f t="shared" si="1632"/>
        <v>-2.3861053274235222E-3</v>
      </c>
      <c r="AR3102">
        <f t="shared" si="1633"/>
        <v>3953586.9442910855</v>
      </c>
      <c r="AU3102">
        <f t="shared" si="1634"/>
        <v>-0.76335910101326143</v>
      </c>
      <c r="AV3102">
        <f t="shared" si="1635"/>
        <v>-0.64597436706128308</v>
      </c>
      <c r="AY3102">
        <f t="shared" si="1636"/>
        <v>0</v>
      </c>
      <c r="AZ3102">
        <f t="shared" si="1642"/>
        <v>1</v>
      </c>
      <c r="BC3102">
        <f t="shared" si="1637"/>
        <v>0</v>
      </c>
      <c r="BD3102">
        <f t="shared" si="1638"/>
        <v>-0.76835924415261836</v>
      </c>
      <c r="BG3102">
        <f t="shared" si="1639"/>
        <v>-3953586.9442910855</v>
      </c>
      <c r="BH3102">
        <f t="shared" si="1640"/>
        <v>-4903877.1605711868</v>
      </c>
    </row>
    <row r="3103" spans="9:60">
      <c r="I3103">
        <v>35.715560913085902</v>
      </c>
      <c r="J3103">
        <v>139.76123046875</v>
      </c>
      <c r="K3103">
        <f t="shared" si="1611"/>
        <v>0</v>
      </c>
      <c r="L3103">
        <f t="shared" si="1612"/>
        <v>0</v>
      </c>
      <c r="M3103">
        <f t="shared" si="1613"/>
        <v>0.62335413212994129</v>
      </c>
      <c r="N3103">
        <f t="shared" si="1614"/>
        <v>2.4392936383183055</v>
      </c>
      <c r="O3103">
        <f t="shared" si="1615"/>
        <v>0.94794152197184645</v>
      </c>
      <c r="P3103">
        <f t="shared" si="1616"/>
        <v>0.60373344267671347</v>
      </c>
      <c r="Q3103">
        <f t="shared" si="1617"/>
        <v>-0.5634303877321738</v>
      </c>
      <c r="R3103">
        <f t="shared" si="1618"/>
        <v>-0.96257600818290445</v>
      </c>
      <c r="S3103">
        <f t="shared" si="1619"/>
        <v>-4.962359691597764E-2</v>
      </c>
      <c r="U3103" s="1" t="s">
        <v>3182</v>
      </c>
      <c r="V3103" s="3">
        <v>0.99990000000000001</v>
      </c>
      <c r="W3103" s="3">
        <v>6378137</v>
      </c>
      <c r="X3103" s="3">
        <v>298.25722210100002</v>
      </c>
      <c r="AA3103" s="3">
        <f t="shared" si="1620"/>
        <v>1.6792203946287445E-3</v>
      </c>
      <c r="AB3103" s="3">
        <f t="shared" si="1641"/>
        <v>1.0000007049454078</v>
      </c>
      <c r="AC3103" s="3">
        <f t="shared" si="1621"/>
        <v>-2.5188297041239312E-3</v>
      </c>
      <c r="AD3103" s="3">
        <f t="shared" si="1622"/>
        <v>2.6435429493240994E-6</v>
      </c>
      <c r="AE3103" s="3">
        <f t="shared" si="1623"/>
        <v>-3.4526259073074147E-9</v>
      </c>
      <c r="AF3103" s="3">
        <f t="shared" si="1624"/>
        <v>4.8918304243879506E-12</v>
      </c>
      <c r="AG3103" s="3">
        <f t="shared" si="1625"/>
        <v>-7.2287260458139161E-15</v>
      </c>
      <c r="AH3103" s="3" t="s">
        <v>57</v>
      </c>
      <c r="AI3103" s="3">
        <f t="shared" si="1626"/>
        <v>8.377318247285465E-4</v>
      </c>
      <c r="AJ3103" s="3">
        <f t="shared" si="1627"/>
        <v>7.6085278483792483E-7</v>
      </c>
      <c r="AK3103" s="3">
        <f t="shared" si="1628"/>
        <v>1.1976455002315586E-9</v>
      </c>
      <c r="AL3103" s="3">
        <f t="shared" si="1629"/>
        <v>2.4291502606542476E-12</v>
      </c>
      <c r="AM3103" s="3">
        <f t="shared" si="1630"/>
        <v>5.7501643840919741E-15</v>
      </c>
      <c r="AP3103" s="3">
        <f t="shared" si="1631"/>
        <v>6366812.4008564716</v>
      </c>
      <c r="AQ3103">
        <f t="shared" si="1632"/>
        <v>-2.3861053274235222E-3</v>
      </c>
      <c r="AR3103">
        <f t="shared" si="1633"/>
        <v>3953586.9442910855</v>
      </c>
      <c r="AU3103">
        <f t="shared" si="1634"/>
        <v>-0.76335910101326143</v>
      </c>
      <c r="AV3103">
        <f t="shared" si="1635"/>
        <v>-0.64597436706128308</v>
      </c>
      <c r="AY3103">
        <f t="shared" si="1636"/>
        <v>0</v>
      </c>
      <c r="AZ3103">
        <f t="shared" si="1642"/>
        <v>1</v>
      </c>
      <c r="BC3103">
        <f t="shared" si="1637"/>
        <v>0</v>
      </c>
      <c r="BD3103">
        <f t="shared" si="1638"/>
        <v>-0.76835924415261836</v>
      </c>
      <c r="BG3103">
        <f t="shared" si="1639"/>
        <v>-3953586.9442910855</v>
      </c>
      <c r="BH3103">
        <f t="shared" si="1640"/>
        <v>-4903877.1605711868</v>
      </c>
    </row>
    <row r="3104" spans="9:60">
      <c r="I3104">
        <v>35.715560913085902</v>
      </c>
      <c r="J3104">
        <v>139.76123046875</v>
      </c>
      <c r="K3104">
        <f t="shared" si="1611"/>
        <v>0</v>
      </c>
      <c r="L3104">
        <f t="shared" si="1612"/>
        <v>0</v>
      </c>
      <c r="M3104">
        <f t="shared" si="1613"/>
        <v>0.62335413212994129</v>
      </c>
      <c r="N3104">
        <f t="shared" si="1614"/>
        <v>2.4392936383183055</v>
      </c>
      <c r="O3104">
        <f t="shared" si="1615"/>
        <v>0.94794152197184645</v>
      </c>
      <c r="P3104">
        <f t="shared" si="1616"/>
        <v>0.60373344267671347</v>
      </c>
      <c r="Q3104">
        <f t="shared" si="1617"/>
        <v>-0.5634303877321738</v>
      </c>
      <c r="R3104">
        <f t="shared" si="1618"/>
        <v>-0.96257600818290445</v>
      </c>
      <c r="S3104">
        <f t="shared" si="1619"/>
        <v>-4.962359691597764E-2</v>
      </c>
      <c r="U3104" s="1" t="s">
        <v>3183</v>
      </c>
      <c r="V3104" s="3">
        <v>0.99990000000000001</v>
      </c>
      <c r="W3104" s="3">
        <v>6378137</v>
      </c>
      <c r="X3104" s="3">
        <v>298.25722210100002</v>
      </c>
      <c r="AA3104" s="3">
        <f t="shared" si="1620"/>
        <v>1.6792203946287445E-3</v>
      </c>
      <c r="AB3104" s="3">
        <f t="shared" si="1641"/>
        <v>1.0000007049454078</v>
      </c>
      <c r="AC3104" s="3">
        <f t="shared" si="1621"/>
        <v>-2.5188297041239312E-3</v>
      </c>
      <c r="AD3104" s="3">
        <f t="shared" si="1622"/>
        <v>2.6435429493240994E-6</v>
      </c>
      <c r="AE3104" s="3">
        <f t="shared" si="1623"/>
        <v>-3.4526259073074147E-9</v>
      </c>
      <c r="AF3104" s="3">
        <f t="shared" si="1624"/>
        <v>4.8918304243879506E-12</v>
      </c>
      <c r="AG3104" s="3">
        <f t="shared" si="1625"/>
        <v>-7.2287260458139161E-15</v>
      </c>
      <c r="AH3104" s="3" t="s">
        <v>57</v>
      </c>
      <c r="AI3104" s="3">
        <f t="shared" si="1626"/>
        <v>8.377318247285465E-4</v>
      </c>
      <c r="AJ3104" s="3">
        <f t="shared" si="1627"/>
        <v>7.6085278483792483E-7</v>
      </c>
      <c r="AK3104" s="3">
        <f t="shared" si="1628"/>
        <v>1.1976455002315586E-9</v>
      </c>
      <c r="AL3104" s="3">
        <f t="shared" si="1629"/>
        <v>2.4291502606542476E-12</v>
      </c>
      <c r="AM3104" s="3">
        <f t="shared" si="1630"/>
        <v>5.7501643840919741E-15</v>
      </c>
      <c r="AP3104" s="3">
        <f t="shared" si="1631"/>
        <v>6366812.4008564716</v>
      </c>
      <c r="AQ3104">
        <f t="shared" si="1632"/>
        <v>-2.3861053274235222E-3</v>
      </c>
      <c r="AR3104">
        <f t="shared" si="1633"/>
        <v>3953586.9442910855</v>
      </c>
      <c r="AU3104">
        <f t="shared" si="1634"/>
        <v>-0.76335910101326143</v>
      </c>
      <c r="AV3104">
        <f t="shared" si="1635"/>
        <v>-0.64597436706128308</v>
      </c>
      <c r="AY3104">
        <f t="shared" si="1636"/>
        <v>0</v>
      </c>
      <c r="AZ3104">
        <f t="shared" si="1642"/>
        <v>1</v>
      </c>
      <c r="BC3104">
        <f t="shared" si="1637"/>
        <v>0</v>
      </c>
      <c r="BD3104">
        <f t="shared" si="1638"/>
        <v>-0.76835924415261836</v>
      </c>
      <c r="BG3104">
        <f t="shared" si="1639"/>
        <v>-3953586.9442910855</v>
      </c>
      <c r="BH3104">
        <f t="shared" si="1640"/>
        <v>-4903877.1605711868</v>
      </c>
    </row>
    <row r="3105" spans="9:60">
      <c r="I3105">
        <v>35.715560913085902</v>
      </c>
      <c r="J3105">
        <v>139.76123046875</v>
      </c>
      <c r="K3105">
        <f t="shared" si="1611"/>
        <v>0</v>
      </c>
      <c r="L3105">
        <f t="shared" si="1612"/>
        <v>0</v>
      </c>
      <c r="M3105">
        <f t="shared" si="1613"/>
        <v>0.62335413212994129</v>
      </c>
      <c r="N3105">
        <f t="shared" si="1614"/>
        <v>2.4392936383183055</v>
      </c>
      <c r="O3105">
        <f t="shared" si="1615"/>
        <v>0.94794152197184645</v>
      </c>
      <c r="P3105">
        <f t="shared" si="1616"/>
        <v>0.60373344267671347</v>
      </c>
      <c r="Q3105">
        <f t="shared" si="1617"/>
        <v>-0.5634303877321738</v>
      </c>
      <c r="R3105">
        <f t="shared" si="1618"/>
        <v>-0.96257600818290445</v>
      </c>
      <c r="S3105">
        <f t="shared" si="1619"/>
        <v>-4.962359691597764E-2</v>
      </c>
      <c r="U3105" s="1" t="s">
        <v>3184</v>
      </c>
      <c r="V3105" s="3">
        <v>0.99990000000000001</v>
      </c>
      <c r="W3105" s="3">
        <v>6378137</v>
      </c>
      <c r="X3105" s="3">
        <v>298.25722210100002</v>
      </c>
      <c r="AA3105" s="3">
        <f t="shared" si="1620"/>
        <v>1.6792203946287445E-3</v>
      </c>
      <c r="AB3105" s="3">
        <f t="shared" si="1641"/>
        <v>1.0000007049454078</v>
      </c>
      <c r="AC3105" s="3">
        <f t="shared" si="1621"/>
        <v>-2.5188297041239312E-3</v>
      </c>
      <c r="AD3105" s="3">
        <f t="shared" si="1622"/>
        <v>2.6435429493240994E-6</v>
      </c>
      <c r="AE3105" s="3">
        <f t="shared" si="1623"/>
        <v>-3.4526259073074147E-9</v>
      </c>
      <c r="AF3105" s="3">
        <f t="shared" si="1624"/>
        <v>4.8918304243879506E-12</v>
      </c>
      <c r="AG3105" s="3">
        <f t="shared" si="1625"/>
        <v>-7.2287260458139161E-15</v>
      </c>
      <c r="AH3105" s="3" t="s">
        <v>57</v>
      </c>
      <c r="AI3105" s="3">
        <f t="shared" si="1626"/>
        <v>8.377318247285465E-4</v>
      </c>
      <c r="AJ3105" s="3">
        <f t="shared" si="1627"/>
        <v>7.6085278483792483E-7</v>
      </c>
      <c r="AK3105" s="3">
        <f t="shared" si="1628"/>
        <v>1.1976455002315586E-9</v>
      </c>
      <c r="AL3105" s="3">
        <f t="shared" si="1629"/>
        <v>2.4291502606542476E-12</v>
      </c>
      <c r="AM3105" s="3">
        <f t="shared" si="1630"/>
        <v>5.7501643840919741E-15</v>
      </c>
      <c r="AP3105" s="3">
        <f t="shared" si="1631"/>
        <v>6366812.4008564716</v>
      </c>
      <c r="AQ3105">
        <f t="shared" si="1632"/>
        <v>-2.3861053274235222E-3</v>
      </c>
      <c r="AR3105">
        <f t="shared" si="1633"/>
        <v>3953586.9442910855</v>
      </c>
      <c r="AU3105">
        <f t="shared" si="1634"/>
        <v>-0.76335910101326143</v>
      </c>
      <c r="AV3105">
        <f t="shared" si="1635"/>
        <v>-0.64597436706128308</v>
      </c>
      <c r="AY3105">
        <f t="shared" si="1636"/>
        <v>0</v>
      </c>
      <c r="AZ3105">
        <f t="shared" si="1642"/>
        <v>1</v>
      </c>
      <c r="BC3105">
        <f t="shared" si="1637"/>
        <v>0</v>
      </c>
      <c r="BD3105">
        <f t="shared" si="1638"/>
        <v>-0.76835924415261836</v>
      </c>
      <c r="BG3105">
        <f t="shared" si="1639"/>
        <v>-3953586.9442910855</v>
      </c>
      <c r="BH3105">
        <f t="shared" si="1640"/>
        <v>-4903877.1605711868</v>
      </c>
    </row>
    <row r="3106" spans="9:60">
      <c r="I3106">
        <v>35.715560913085902</v>
      </c>
      <c r="J3106">
        <v>139.76123046875</v>
      </c>
      <c r="K3106">
        <f t="shared" si="1611"/>
        <v>0</v>
      </c>
      <c r="L3106">
        <f t="shared" si="1612"/>
        <v>0</v>
      </c>
      <c r="M3106">
        <f t="shared" si="1613"/>
        <v>0.62335413212994129</v>
      </c>
      <c r="N3106">
        <f t="shared" si="1614"/>
        <v>2.4392936383183055</v>
      </c>
      <c r="O3106">
        <f t="shared" si="1615"/>
        <v>0.94794152197184645</v>
      </c>
      <c r="P3106">
        <f t="shared" si="1616"/>
        <v>0.60373344267671347</v>
      </c>
      <c r="Q3106">
        <f t="shared" si="1617"/>
        <v>-0.5634303877321738</v>
      </c>
      <c r="R3106">
        <f t="shared" si="1618"/>
        <v>-0.96257600818290445</v>
      </c>
      <c r="S3106">
        <f t="shared" si="1619"/>
        <v>-4.962359691597764E-2</v>
      </c>
      <c r="U3106" s="1" t="s">
        <v>3185</v>
      </c>
      <c r="V3106" s="3">
        <v>0.99990000000000001</v>
      </c>
      <c r="W3106" s="3">
        <v>6378137</v>
      </c>
      <c r="X3106" s="3">
        <v>298.25722210100002</v>
      </c>
      <c r="AA3106" s="3">
        <f t="shared" si="1620"/>
        <v>1.6792203946287445E-3</v>
      </c>
      <c r="AB3106" s="3">
        <f t="shared" si="1641"/>
        <v>1.0000007049454078</v>
      </c>
      <c r="AC3106" s="3">
        <f t="shared" si="1621"/>
        <v>-2.5188297041239312E-3</v>
      </c>
      <c r="AD3106" s="3">
        <f t="shared" si="1622"/>
        <v>2.6435429493240994E-6</v>
      </c>
      <c r="AE3106" s="3">
        <f t="shared" si="1623"/>
        <v>-3.4526259073074147E-9</v>
      </c>
      <c r="AF3106" s="3">
        <f t="shared" si="1624"/>
        <v>4.8918304243879506E-12</v>
      </c>
      <c r="AG3106" s="3">
        <f t="shared" si="1625"/>
        <v>-7.2287260458139161E-15</v>
      </c>
      <c r="AH3106" s="3" t="s">
        <v>57</v>
      </c>
      <c r="AI3106" s="3">
        <f t="shared" si="1626"/>
        <v>8.377318247285465E-4</v>
      </c>
      <c r="AJ3106" s="3">
        <f t="shared" si="1627"/>
        <v>7.6085278483792483E-7</v>
      </c>
      <c r="AK3106" s="3">
        <f t="shared" si="1628"/>
        <v>1.1976455002315586E-9</v>
      </c>
      <c r="AL3106" s="3">
        <f t="shared" si="1629"/>
        <v>2.4291502606542476E-12</v>
      </c>
      <c r="AM3106" s="3">
        <f t="shared" si="1630"/>
        <v>5.7501643840919741E-15</v>
      </c>
      <c r="AP3106" s="3">
        <f t="shared" si="1631"/>
        <v>6366812.4008564716</v>
      </c>
      <c r="AQ3106">
        <f t="shared" si="1632"/>
        <v>-2.3861053274235222E-3</v>
      </c>
      <c r="AR3106">
        <f t="shared" si="1633"/>
        <v>3953586.9442910855</v>
      </c>
      <c r="AU3106">
        <f t="shared" si="1634"/>
        <v>-0.76335910101326143</v>
      </c>
      <c r="AV3106">
        <f t="shared" si="1635"/>
        <v>-0.64597436706128308</v>
      </c>
      <c r="AY3106">
        <f t="shared" si="1636"/>
        <v>0</v>
      </c>
      <c r="AZ3106">
        <f t="shared" si="1642"/>
        <v>1</v>
      </c>
      <c r="BC3106">
        <f t="shared" si="1637"/>
        <v>0</v>
      </c>
      <c r="BD3106">
        <f t="shared" si="1638"/>
        <v>-0.76835924415261836</v>
      </c>
      <c r="BG3106">
        <f t="shared" si="1639"/>
        <v>-3953586.9442910855</v>
      </c>
      <c r="BH3106">
        <f t="shared" si="1640"/>
        <v>-4903877.1605711868</v>
      </c>
    </row>
    <row r="3107" spans="9:60">
      <c r="I3107">
        <v>35.715560913085902</v>
      </c>
      <c r="J3107">
        <v>139.76123046875</v>
      </c>
      <c r="K3107">
        <f t="shared" si="1611"/>
        <v>0</v>
      </c>
      <c r="L3107">
        <f t="shared" si="1612"/>
        <v>0</v>
      </c>
      <c r="M3107">
        <f t="shared" si="1613"/>
        <v>0.62335413212994129</v>
      </c>
      <c r="N3107">
        <f t="shared" si="1614"/>
        <v>2.4392936383183055</v>
      </c>
      <c r="O3107">
        <f t="shared" si="1615"/>
        <v>0.94794152197184645</v>
      </c>
      <c r="P3107">
        <f t="shared" si="1616"/>
        <v>0.60373344267671347</v>
      </c>
      <c r="Q3107">
        <f t="shared" si="1617"/>
        <v>-0.5634303877321738</v>
      </c>
      <c r="R3107">
        <f t="shared" si="1618"/>
        <v>-0.96257600818290445</v>
      </c>
      <c r="S3107">
        <f t="shared" si="1619"/>
        <v>-4.962359691597764E-2</v>
      </c>
      <c r="U3107" s="1" t="s">
        <v>3186</v>
      </c>
      <c r="V3107" s="3">
        <v>0.99990000000000001</v>
      </c>
      <c r="W3107" s="3">
        <v>6378137</v>
      </c>
      <c r="X3107" s="3">
        <v>298.25722210100002</v>
      </c>
      <c r="AA3107" s="3">
        <f t="shared" si="1620"/>
        <v>1.6792203946287445E-3</v>
      </c>
      <c r="AB3107" s="3">
        <f t="shared" si="1641"/>
        <v>1.0000007049454078</v>
      </c>
      <c r="AC3107" s="3">
        <f t="shared" si="1621"/>
        <v>-2.5188297041239312E-3</v>
      </c>
      <c r="AD3107" s="3">
        <f t="shared" si="1622"/>
        <v>2.6435429493240994E-6</v>
      </c>
      <c r="AE3107" s="3">
        <f t="shared" si="1623"/>
        <v>-3.4526259073074147E-9</v>
      </c>
      <c r="AF3107" s="3">
        <f t="shared" si="1624"/>
        <v>4.8918304243879506E-12</v>
      </c>
      <c r="AG3107" s="3">
        <f t="shared" si="1625"/>
        <v>-7.2287260458139161E-15</v>
      </c>
      <c r="AH3107" s="3" t="s">
        <v>57</v>
      </c>
      <c r="AI3107" s="3">
        <f t="shared" si="1626"/>
        <v>8.377318247285465E-4</v>
      </c>
      <c r="AJ3107" s="3">
        <f t="shared" si="1627"/>
        <v>7.6085278483792483E-7</v>
      </c>
      <c r="AK3107" s="3">
        <f t="shared" si="1628"/>
        <v>1.1976455002315586E-9</v>
      </c>
      <c r="AL3107" s="3">
        <f t="shared" si="1629"/>
        <v>2.4291502606542476E-12</v>
      </c>
      <c r="AM3107" s="3">
        <f t="shared" si="1630"/>
        <v>5.7501643840919741E-15</v>
      </c>
      <c r="AP3107" s="3">
        <f t="shared" si="1631"/>
        <v>6366812.4008564716</v>
      </c>
      <c r="AQ3107">
        <f t="shared" si="1632"/>
        <v>-2.3861053274235222E-3</v>
      </c>
      <c r="AR3107">
        <f t="shared" si="1633"/>
        <v>3953586.9442910855</v>
      </c>
      <c r="AU3107">
        <f t="shared" si="1634"/>
        <v>-0.76335910101326143</v>
      </c>
      <c r="AV3107">
        <f t="shared" si="1635"/>
        <v>-0.64597436706128308</v>
      </c>
      <c r="AY3107">
        <f t="shared" si="1636"/>
        <v>0</v>
      </c>
      <c r="AZ3107">
        <f t="shared" si="1642"/>
        <v>1</v>
      </c>
      <c r="BC3107">
        <f t="shared" si="1637"/>
        <v>0</v>
      </c>
      <c r="BD3107">
        <f t="shared" si="1638"/>
        <v>-0.76835924415261836</v>
      </c>
      <c r="BG3107">
        <f t="shared" si="1639"/>
        <v>-3953586.9442910855</v>
      </c>
      <c r="BH3107">
        <f t="shared" si="1640"/>
        <v>-4903877.1605711868</v>
      </c>
    </row>
    <row r="3108" spans="9:60">
      <c r="I3108">
        <v>35.715560913085902</v>
      </c>
      <c r="J3108">
        <v>139.76123046875</v>
      </c>
      <c r="K3108">
        <f t="shared" si="1611"/>
        <v>0</v>
      </c>
      <c r="L3108">
        <f t="shared" si="1612"/>
        <v>0</v>
      </c>
      <c r="M3108">
        <f t="shared" si="1613"/>
        <v>0.62335413212994129</v>
      </c>
      <c r="N3108">
        <f t="shared" si="1614"/>
        <v>2.4392936383183055</v>
      </c>
      <c r="O3108">
        <f t="shared" si="1615"/>
        <v>0.94794152197184645</v>
      </c>
      <c r="P3108">
        <f t="shared" si="1616"/>
        <v>0.60373344267671347</v>
      </c>
      <c r="Q3108">
        <f t="shared" si="1617"/>
        <v>-0.5634303877321738</v>
      </c>
      <c r="R3108">
        <f t="shared" si="1618"/>
        <v>-0.96257600818290445</v>
      </c>
      <c r="S3108">
        <f t="shared" si="1619"/>
        <v>-4.962359691597764E-2</v>
      </c>
      <c r="U3108" s="1" t="s">
        <v>3187</v>
      </c>
      <c r="V3108" s="3">
        <v>0.99990000000000001</v>
      </c>
      <c r="W3108" s="3">
        <v>6378137</v>
      </c>
      <c r="X3108" s="3">
        <v>298.25722210100002</v>
      </c>
      <c r="AA3108" s="3">
        <f t="shared" si="1620"/>
        <v>1.6792203946287445E-3</v>
      </c>
      <c r="AB3108" s="3">
        <f t="shared" si="1641"/>
        <v>1.0000007049454078</v>
      </c>
      <c r="AC3108" s="3">
        <f t="shared" si="1621"/>
        <v>-2.5188297041239312E-3</v>
      </c>
      <c r="AD3108" s="3">
        <f t="shared" si="1622"/>
        <v>2.6435429493240994E-6</v>
      </c>
      <c r="AE3108" s="3">
        <f t="shared" si="1623"/>
        <v>-3.4526259073074147E-9</v>
      </c>
      <c r="AF3108" s="3">
        <f t="shared" si="1624"/>
        <v>4.8918304243879506E-12</v>
      </c>
      <c r="AG3108" s="3">
        <f t="shared" si="1625"/>
        <v>-7.2287260458139161E-15</v>
      </c>
      <c r="AH3108" s="3" t="s">
        <v>57</v>
      </c>
      <c r="AI3108" s="3">
        <f t="shared" si="1626"/>
        <v>8.377318247285465E-4</v>
      </c>
      <c r="AJ3108" s="3">
        <f t="shared" si="1627"/>
        <v>7.6085278483792483E-7</v>
      </c>
      <c r="AK3108" s="3">
        <f t="shared" si="1628"/>
        <v>1.1976455002315586E-9</v>
      </c>
      <c r="AL3108" s="3">
        <f t="shared" si="1629"/>
        <v>2.4291502606542476E-12</v>
      </c>
      <c r="AM3108" s="3">
        <f t="shared" si="1630"/>
        <v>5.7501643840919741E-15</v>
      </c>
      <c r="AP3108" s="3">
        <f t="shared" si="1631"/>
        <v>6366812.4008564716</v>
      </c>
      <c r="AQ3108">
        <f t="shared" si="1632"/>
        <v>-2.3861053274235222E-3</v>
      </c>
      <c r="AR3108">
        <f t="shared" si="1633"/>
        <v>3953586.9442910855</v>
      </c>
      <c r="AU3108">
        <f t="shared" si="1634"/>
        <v>-0.76335910101326143</v>
      </c>
      <c r="AV3108">
        <f t="shared" si="1635"/>
        <v>-0.64597436706128308</v>
      </c>
      <c r="AY3108">
        <f t="shared" si="1636"/>
        <v>0</v>
      </c>
      <c r="AZ3108">
        <f t="shared" si="1642"/>
        <v>1</v>
      </c>
      <c r="BC3108">
        <f t="shared" si="1637"/>
        <v>0</v>
      </c>
      <c r="BD3108">
        <f t="shared" si="1638"/>
        <v>-0.76835924415261836</v>
      </c>
      <c r="BG3108">
        <f t="shared" si="1639"/>
        <v>-3953586.9442910855</v>
      </c>
      <c r="BH3108">
        <f t="shared" si="1640"/>
        <v>-4903877.1605711868</v>
      </c>
    </row>
    <row r="3109" spans="9:60">
      <c r="I3109">
        <v>35.715560913085902</v>
      </c>
      <c r="J3109">
        <v>139.76123046875</v>
      </c>
      <c r="K3109">
        <f t="shared" si="1611"/>
        <v>0</v>
      </c>
      <c r="L3109">
        <f t="shared" si="1612"/>
        <v>0</v>
      </c>
      <c r="M3109">
        <f t="shared" si="1613"/>
        <v>0.62335413212994129</v>
      </c>
      <c r="N3109">
        <f t="shared" si="1614"/>
        <v>2.4392936383183055</v>
      </c>
      <c r="O3109">
        <f t="shared" si="1615"/>
        <v>0.94794152197184645</v>
      </c>
      <c r="P3109">
        <f t="shared" si="1616"/>
        <v>0.60373344267671347</v>
      </c>
      <c r="Q3109">
        <f t="shared" si="1617"/>
        <v>-0.5634303877321738</v>
      </c>
      <c r="R3109">
        <f t="shared" si="1618"/>
        <v>-0.96257600818290445</v>
      </c>
      <c r="S3109">
        <f t="shared" si="1619"/>
        <v>-4.962359691597764E-2</v>
      </c>
      <c r="U3109" s="1" t="s">
        <v>3188</v>
      </c>
      <c r="V3109" s="3">
        <v>0.99990000000000001</v>
      </c>
      <c r="W3109" s="3">
        <v>6378137</v>
      </c>
      <c r="X3109" s="3">
        <v>298.25722210100002</v>
      </c>
      <c r="AA3109" s="3">
        <f t="shared" si="1620"/>
        <v>1.6792203946287445E-3</v>
      </c>
      <c r="AB3109" s="3">
        <f t="shared" si="1641"/>
        <v>1.0000007049454078</v>
      </c>
      <c r="AC3109" s="3">
        <f t="shared" si="1621"/>
        <v>-2.5188297041239312E-3</v>
      </c>
      <c r="AD3109" s="3">
        <f t="shared" si="1622"/>
        <v>2.6435429493240994E-6</v>
      </c>
      <c r="AE3109" s="3">
        <f t="shared" si="1623"/>
        <v>-3.4526259073074147E-9</v>
      </c>
      <c r="AF3109" s="3">
        <f t="shared" si="1624"/>
        <v>4.8918304243879506E-12</v>
      </c>
      <c r="AG3109" s="3">
        <f t="shared" si="1625"/>
        <v>-7.2287260458139161E-15</v>
      </c>
      <c r="AH3109" s="3" t="s">
        <v>57</v>
      </c>
      <c r="AI3109" s="3">
        <f t="shared" si="1626"/>
        <v>8.377318247285465E-4</v>
      </c>
      <c r="AJ3109" s="3">
        <f t="shared" si="1627"/>
        <v>7.6085278483792483E-7</v>
      </c>
      <c r="AK3109" s="3">
        <f t="shared" si="1628"/>
        <v>1.1976455002315586E-9</v>
      </c>
      <c r="AL3109" s="3">
        <f t="shared" si="1629"/>
        <v>2.4291502606542476E-12</v>
      </c>
      <c r="AM3109" s="3">
        <f t="shared" si="1630"/>
        <v>5.7501643840919741E-15</v>
      </c>
      <c r="AP3109" s="3">
        <f t="shared" si="1631"/>
        <v>6366812.4008564716</v>
      </c>
      <c r="AQ3109">
        <f t="shared" si="1632"/>
        <v>-2.3861053274235222E-3</v>
      </c>
      <c r="AR3109">
        <f t="shared" si="1633"/>
        <v>3953586.9442910855</v>
      </c>
      <c r="AU3109">
        <f t="shared" si="1634"/>
        <v>-0.76335910101326143</v>
      </c>
      <c r="AV3109">
        <f t="shared" si="1635"/>
        <v>-0.64597436706128308</v>
      </c>
      <c r="AY3109">
        <f t="shared" si="1636"/>
        <v>0</v>
      </c>
      <c r="AZ3109">
        <f t="shared" si="1642"/>
        <v>1</v>
      </c>
      <c r="BC3109">
        <f t="shared" si="1637"/>
        <v>0</v>
      </c>
      <c r="BD3109">
        <f t="shared" si="1638"/>
        <v>-0.76835924415261836</v>
      </c>
      <c r="BG3109">
        <f t="shared" si="1639"/>
        <v>-3953586.9442910855</v>
      </c>
      <c r="BH3109">
        <f t="shared" si="1640"/>
        <v>-4903877.1605711868</v>
      </c>
    </row>
    <row r="3110" spans="9:60">
      <c r="I3110">
        <v>35.715560913085902</v>
      </c>
      <c r="J3110">
        <v>139.76123046875</v>
      </c>
      <c r="K3110">
        <f t="shared" si="1611"/>
        <v>0</v>
      </c>
      <c r="L3110">
        <f t="shared" si="1612"/>
        <v>0</v>
      </c>
      <c r="M3110">
        <f t="shared" si="1613"/>
        <v>0.62335413212994129</v>
      </c>
      <c r="N3110">
        <f t="shared" si="1614"/>
        <v>2.4392936383183055</v>
      </c>
      <c r="O3110">
        <f t="shared" si="1615"/>
        <v>0.94794152197184645</v>
      </c>
      <c r="P3110">
        <f t="shared" si="1616"/>
        <v>0.60373344267671347</v>
      </c>
      <c r="Q3110">
        <f t="shared" si="1617"/>
        <v>-0.5634303877321738</v>
      </c>
      <c r="R3110">
        <f t="shared" si="1618"/>
        <v>-0.96257600818290445</v>
      </c>
      <c r="S3110">
        <f t="shared" si="1619"/>
        <v>-4.962359691597764E-2</v>
      </c>
      <c r="U3110" s="1" t="s">
        <v>3189</v>
      </c>
      <c r="V3110" s="3">
        <v>0.99990000000000001</v>
      </c>
      <c r="W3110" s="3">
        <v>6378137</v>
      </c>
      <c r="X3110" s="3">
        <v>298.25722210100002</v>
      </c>
      <c r="AA3110" s="3">
        <f t="shared" si="1620"/>
        <v>1.6792203946287445E-3</v>
      </c>
      <c r="AB3110" s="3">
        <f t="shared" si="1641"/>
        <v>1.0000007049454078</v>
      </c>
      <c r="AC3110" s="3">
        <f t="shared" si="1621"/>
        <v>-2.5188297041239312E-3</v>
      </c>
      <c r="AD3110" s="3">
        <f t="shared" si="1622"/>
        <v>2.6435429493240994E-6</v>
      </c>
      <c r="AE3110" s="3">
        <f t="shared" si="1623"/>
        <v>-3.4526259073074147E-9</v>
      </c>
      <c r="AF3110" s="3">
        <f t="shared" si="1624"/>
        <v>4.8918304243879506E-12</v>
      </c>
      <c r="AG3110" s="3">
        <f t="shared" si="1625"/>
        <v>-7.2287260458139161E-15</v>
      </c>
      <c r="AH3110" s="3" t="s">
        <v>57</v>
      </c>
      <c r="AI3110" s="3">
        <f t="shared" si="1626"/>
        <v>8.377318247285465E-4</v>
      </c>
      <c r="AJ3110" s="3">
        <f t="shared" si="1627"/>
        <v>7.6085278483792483E-7</v>
      </c>
      <c r="AK3110" s="3">
        <f t="shared" si="1628"/>
        <v>1.1976455002315586E-9</v>
      </c>
      <c r="AL3110" s="3">
        <f t="shared" si="1629"/>
        <v>2.4291502606542476E-12</v>
      </c>
      <c r="AM3110" s="3">
        <f t="shared" si="1630"/>
        <v>5.7501643840919741E-15</v>
      </c>
      <c r="AP3110" s="3">
        <f t="shared" si="1631"/>
        <v>6366812.4008564716</v>
      </c>
      <c r="AQ3110">
        <f t="shared" si="1632"/>
        <v>-2.3861053274235222E-3</v>
      </c>
      <c r="AR3110">
        <f t="shared" si="1633"/>
        <v>3953586.9442910855</v>
      </c>
      <c r="AU3110">
        <f t="shared" si="1634"/>
        <v>-0.76335910101326143</v>
      </c>
      <c r="AV3110">
        <f t="shared" si="1635"/>
        <v>-0.64597436706128308</v>
      </c>
      <c r="AY3110">
        <f t="shared" si="1636"/>
        <v>0</v>
      </c>
      <c r="AZ3110">
        <f t="shared" si="1642"/>
        <v>1</v>
      </c>
      <c r="BC3110">
        <f t="shared" si="1637"/>
        <v>0</v>
      </c>
      <c r="BD3110">
        <f t="shared" si="1638"/>
        <v>-0.76835924415261836</v>
      </c>
      <c r="BG3110">
        <f t="shared" si="1639"/>
        <v>-3953586.9442910855</v>
      </c>
      <c r="BH3110">
        <f t="shared" si="1640"/>
        <v>-4903877.1605711868</v>
      </c>
    </row>
    <row r="3111" spans="9:60">
      <c r="I3111">
        <v>35.715560913085902</v>
      </c>
      <c r="J3111">
        <v>139.76123046875</v>
      </c>
      <c r="K3111">
        <f t="shared" si="1611"/>
        <v>0</v>
      </c>
      <c r="L3111">
        <f t="shared" si="1612"/>
        <v>0</v>
      </c>
      <c r="M3111">
        <f t="shared" si="1613"/>
        <v>0.62335413212994129</v>
      </c>
      <c r="N3111">
        <f t="shared" si="1614"/>
        <v>2.4392936383183055</v>
      </c>
      <c r="O3111">
        <f t="shared" si="1615"/>
        <v>0.94794152197184645</v>
      </c>
      <c r="P3111">
        <f t="shared" si="1616"/>
        <v>0.60373344267671347</v>
      </c>
      <c r="Q3111">
        <f t="shared" si="1617"/>
        <v>-0.5634303877321738</v>
      </c>
      <c r="R3111">
        <f t="shared" si="1618"/>
        <v>-0.96257600818290445</v>
      </c>
      <c r="S3111">
        <f t="shared" si="1619"/>
        <v>-4.962359691597764E-2</v>
      </c>
      <c r="U3111" s="1" t="s">
        <v>3190</v>
      </c>
      <c r="V3111" s="3">
        <v>0.99990000000000001</v>
      </c>
      <c r="W3111" s="3">
        <v>6378137</v>
      </c>
      <c r="X3111" s="3">
        <v>298.25722210100002</v>
      </c>
      <c r="AA3111" s="3">
        <f t="shared" si="1620"/>
        <v>1.6792203946287445E-3</v>
      </c>
      <c r="AB3111" s="3">
        <f t="shared" si="1641"/>
        <v>1.0000007049454078</v>
      </c>
      <c r="AC3111" s="3">
        <f t="shared" si="1621"/>
        <v>-2.5188297041239312E-3</v>
      </c>
      <c r="AD3111" s="3">
        <f t="shared" si="1622"/>
        <v>2.6435429493240994E-6</v>
      </c>
      <c r="AE3111" s="3">
        <f t="shared" si="1623"/>
        <v>-3.4526259073074147E-9</v>
      </c>
      <c r="AF3111" s="3">
        <f t="shared" si="1624"/>
        <v>4.8918304243879506E-12</v>
      </c>
      <c r="AG3111" s="3">
        <f t="shared" si="1625"/>
        <v>-7.2287260458139161E-15</v>
      </c>
      <c r="AH3111" s="3" t="s">
        <v>57</v>
      </c>
      <c r="AI3111" s="3">
        <f t="shared" si="1626"/>
        <v>8.377318247285465E-4</v>
      </c>
      <c r="AJ3111" s="3">
        <f t="shared" si="1627"/>
        <v>7.6085278483792483E-7</v>
      </c>
      <c r="AK3111" s="3">
        <f t="shared" si="1628"/>
        <v>1.1976455002315586E-9</v>
      </c>
      <c r="AL3111" s="3">
        <f t="shared" si="1629"/>
        <v>2.4291502606542476E-12</v>
      </c>
      <c r="AM3111" s="3">
        <f t="shared" si="1630"/>
        <v>5.7501643840919741E-15</v>
      </c>
      <c r="AP3111" s="3">
        <f t="shared" si="1631"/>
        <v>6366812.4008564716</v>
      </c>
      <c r="AQ3111">
        <f t="shared" si="1632"/>
        <v>-2.3861053274235222E-3</v>
      </c>
      <c r="AR3111">
        <f t="shared" si="1633"/>
        <v>3953586.9442910855</v>
      </c>
      <c r="AU3111">
        <f t="shared" si="1634"/>
        <v>-0.76335910101326143</v>
      </c>
      <c r="AV3111">
        <f t="shared" si="1635"/>
        <v>-0.64597436706128308</v>
      </c>
      <c r="AY3111">
        <f t="shared" si="1636"/>
        <v>0</v>
      </c>
      <c r="AZ3111">
        <f t="shared" si="1642"/>
        <v>1</v>
      </c>
      <c r="BC3111">
        <f t="shared" si="1637"/>
        <v>0</v>
      </c>
      <c r="BD3111">
        <f t="shared" si="1638"/>
        <v>-0.76835924415261836</v>
      </c>
      <c r="BG3111">
        <f t="shared" si="1639"/>
        <v>-3953586.9442910855</v>
      </c>
      <c r="BH3111">
        <f t="shared" si="1640"/>
        <v>-4903877.1605711868</v>
      </c>
    </row>
    <row r="3112" spans="9:60">
      <c r="I3112">
        <v>35.715560913085902</v>
      </c>
      <c r="J3112">
        <v>139.76123046875</v>
      </c>
      <c r="K3112">
        <f t="shared" si="1611"/>
        <v>0</v>
      </c>
      <c r="L3112">
        <f t="shared" si="1612"/>
        <v>0</v>
      </c>
      <c r="M3112">
        <f t="shared" si="1613"/>
        <v>0.62335413212994129</v>
      </c>
      <c r="N3112">
        <f t="shared" si="1614"/>
        <v>2.4392936383183055</v>
      </c>
      <c r="O3112">
        <f t="shared" si="1615"/>
        <v>0.94794152197184645</v>
      </c>
      <c r="P3112">
        <f t="shared" si="1616"/>
        <v>0.60373344267671347</v>
      </c>
      <c r="Q3112">
        <f t="shared" si="1617"/>
        <v>-0.5634303877321738</v>
      </c>
      <c r="R3112">
        <f t="shared" si="1618"/>
        <v>-0.96257600818290445</v>
      </c>
      <c r="S3112">
        <f t="shared" si="1619"/>
        <v>-4.962359691597764E-2</v>
      </c>
      <c r="U3112" s="1" t="s">
        <v>3191</v>
      </c>
      <c r="V3112" s="3">
        <v>0.99990000000000001</v>
      </c>
      <c r="W3112" s="3">
        <v>6378137</v>
      </c>
      <c r="X3112" s="3">
        <v>298.25722210100002</v>
      </c>
      <c r="AA3112" s="3">
        <f t="shared" si="1620"/>
        <v>1.6792203946287445E-3</v>
      </c>
      <c r="AB3112" s="3">
        <f t="shared" si="1641"/>
        <v>1.0000007049454078</v>
      </c>
      <c r="AC3112" s="3">
        <f t="shared" si="1621"/>
        <v>-2.5188297041239312E-3</v>
      </c>
      <c r="AD3112" s="3">
        <f t="shared" si="1622"/>
        <v>2.6435429493240994E-6</v>
      </c>
      <c r="AE3112" s="3">
        <f t="shared" si="1623"/>
        <v>-3.4526259073074147E-9</v>
      </c>
      <c r="AF3112" s="3">
        <f t="shared" si="1624"/>
        <v>4.8918304243879506E-12</v>
      </c>
      <c r="AG3112" s="3">
        <f t="shared" si="1625"/>
        <v>-7.2287260458139161E-15</v>
      </c>
      <c r="AH3112" s="3" t="s">
        <v>57</v>
      </c>
      <c r="AI3112" s="3">
        <f t="shared" si="1626"/>
        <v>8.377318247285465E-4</v>
      </c>
      <c r="AJ3112" s="3">
        <f t="shared" si="1627"/>
        <v>7.6085278483792483E-7</v>
      </c>
      <c r="AK3112" s="3">
        <f t="shared" si="1628"/>
        <v>1.1976455002315586E-9</v>
      </c>
      <c r="AL3112" s="3">
        <f t="shared" si="1629"/>
        <v>2.4291502606542476E-12</v>
      </c>
      <c r="AM3112" s="3">
        <f t="shared" si="1630"/>
        <v>5.7501643840919741E-15</v>
      </c>
      <c r="AP3112" s="3">
        <f t="shared" si="1631"/>
        <v>6366812.4008564716</v>
      </c>
      <c r="AQ3112">
        <f t="shared" si="1632"/>
        <v>-2.3861053274235222E-3</v>
      </c>
      <c r="AR3112">
        <f t="shared" si="1633"/>
        <v>3953586.9442910855</v>
      </c>
      <c r="AU3112">
        <f t="shared" si="1634"/>
        <v>-0.76335910101326143</v>
      </c>
      <c r="AV3112">
        <f t="shared" si="1635"/>
        <v>-0.64597436706128308</v>
      </c>
      <c r="AY3112">
        <f t="shared" si="1636"/>
        <v>0</v>
      </c>
      <c r="AZ3112">
        <f t="shared" si="1642"/>
        <v>1</v>
      </c>
      <c r="BC3112">
        <f t="shared" si="1637"/>
        <v>0</v>
      </c>
      <c r="BD3112">
        <f t="shared" si="1638"/>
        <v>-0.76835924415261836</v>
      </c>
      <c r="BG3112">
        <f t="shared" si="1639"/>
        <v>-3953586.9442910855</v>
      </c>
      <c r="BH3112">
        <f t="shared" si="1640"/>
        <v>-4903877.1605711868</v>
      </c>
    </row>
    <row r="3113" spans="9:60">
      <c r="I3113">
        <v>35.715560913085902</v>
      </c>
      <c r="J3113">
        <v>139.76123046875</v>
      </c>
      <c r="K3113">
        <f t="shared" si="1611"/>
        <v>0</v>
      </c>
      <c r="L3113">
        <f t="shared" si="1612"/>
        <v>0</v>
      </c>
      <c r="M3113">
        <f t="shared" si="1613"/>
        <v>0.62335413212994129</v>
      </c>
      <c r="N3113">
        <f t="shared" si="1614"/>
        <v>2.4392936383183055</v>
      </c>
      <c r="O3113">
        <f t="shared" si="1615"/>
        <v>0.94794152197184645</v>
      </c>
      <c r="P3113">
        <f t="shared" si="1616"/>
        <v>0.60373344267671347</v>
      </c>
      <c r="Q3113">
        <f t="shared" si="1617"/>
        <v>-0.5634303877321738</v>
      </c>
      <c r="R3113">
        <f t="shared" si="1618"/>
        <v>-0.96257600818290445</v>
      </c>
      <c r="S3113">
        <f t="shared" si="1619"/>
        <v>-4.962359691597764E-2</v>
      </c>
      <c r="U3113" s="1" t="s">
        <v>3192</v>
      </c>
      <c r="V3113" s="3">
        <v>0.99990000000000001</v>
      </c>
      <c r="W3113" s="3">
        <v>6378137</v>
      </c>
      <c r="X3113" s="3">
        <v>298.25722210100002</v>
      </c>
      <c r="AA3113" s="3">
        <f t="shared" si="1620"/>
        <v>1.6792203946287445E-3</v>
      </c>
      <c r="AB3113" s="3">
        <f t="shared" si="1641"/>
        <v>1.0000007049454078</v>
      </c>
      <c r="AC3113" s="3">
        <f t="shared" si="1621"/>
        <v>-2.5188297041239312E-3</v>
      </c>
      <c r="AD3113" s="3">
        <f t="shared" si="1622"/>
        <v>2.6435429493240994E-6</v>
      </c>
      <c r="AE3113" s="3">
        <f t="shared" si="1623"/>
        <v>-3.4526259073074147E-9</v>
      </c>
      <c r="AF3113" s="3">
        <f t="shared" si="1624"/>
        <v>4.8918304243879506E-12</v>
      </c>
      <c r="AG3113" s="3">
        <f t="shared" si="1625"/>
        <v>-7.2287260458139161E-15</v>
      </c>
      <c r="AH3113" s="3" t="s">
        <v>57</v>
      </c>
      <c r="AI3113" s="3">
        <f t="shared" si="1626"/>
        <v>8.377318247285465E-4</v>
      </c>
      <c r="AJ3113" s="3">
        <f t="shared" si="1627"/>
        <v>7.6085278483792483E-7</v>
      </c>
      <c r="AK3113" s="3">
        <f t="shared" si="1628"/>
        <v>1.1976455002315586E-9</v>
      </c>
      <c r="AL3113" s="3">
        <f t="shared" si="1629"/>
        <v>2.4291502606542476E-12</v>
      </c>
      <c r="AM3113" s="3">
        <f t="shared" si="1630"/>
        <v>5.7501643840919741E-15</v>
      </c>
      <c r="AP3113" s="3">
        <f t="shared" si="1631"/>
        <v>6366812.4008564716</v>
      </c>
      <c r="AQ3113">
        <f t="shared" si="1632"/>
        <v>-2.3861053274235222E-3</v>
      </c>
      <c r="AR3113">
        <f t="shared" si="1633"/>
        <v>3953586.9442910855</v>
      </c>
      <c r="AU3113">
        <f t="shared" si="1634"/>
        <v>-0.76335910101326143</v>
      </c>
      <c r="AV3113">
        <f t="shared" si="1635"/>
        <v>-0.64597436706128308</v>
      </c>
      <c r="AY3113">
        <f t="shared" si="1636"/>
        <v>0</v>
      </c>
      <c r="AZ3113">
        <f t="shared" si="1642"/>
        <v>1</v>
      </c>
      <c r="BC3113">
        <f t="shared" si="1637"/>
        <v>0</v>
      </c>
      <c r="BD3113">
        <f t="shared" si="1638"/>
        <v>-0.76835924415261836</v>
      </c>
      <c r="BG3113">
        <f t="shared" si="1639"/>
        <v>-3953586.9442910855</v>
      </c>
      <c r="BH3113">
        <f t="shared" si="1640"/>
        <v>-4903877.1605711868</v>
      </c>
    </row>
    <row r="3114" spans="9:60">
      <c r="I3114">
        <v>35.715560913085902</v>
      </c>
      <c r="J3114">
        <v>139.76123046875</v>
      </c>
      <c r="K3114">
        <f t="shared" ref="K3114:K3177" si="1643">E3114*PI()/180</f>
        <v>0</v>
      </c>
      <c r="L3114">
        <f t="shared" ref="L3114:L3177" si="1644">F3114*PI()/180</f>
        <v>0</v>
      </c>
      <c r="M3114">
        <f t="shared" ref="M3114:M3177" si="1645">I3114*PI()/180</f>
        <v>0.62335413212994129</v>
      </c>
      <c r="N3114">
        <f t="shared" ref="N3114:N3177" si="1646">J3114*PI()/180</f>
        <v>2.4392936383183055</v>
      </c>
      <c r="O3114">
        <f t="shared" ref="O3114:O3177" si="1647">SIN(2 * M3114)</f>
        <v>0.94794152197184645</v>
      </c>
      <c r="P3114">
        <f t="shared" ref="P3114:P3177" si="1648">SIN(2 * M3114 * 2)</f>
        <v>0.60373344267671347</v>
      </c>
      <c r="Q3114">
        <f t="shared" ref="Q3114:Q3177" si="1649">SIN(2 * M3114 * 3)</f>
        <v>-0.5634303877321738</v>
      </c>
      <c r="R3114">
        <f t="shared" ref="R3114:R3177" si="1650">SIN(2 * M3114 * 4)</f>
        <v>-0.96257600818290445</v>
      </c>
      <c r="S3114">
        <f t="shared" ref="S3114:S3177" si="1651">SIN(2 * M3114 * 5)</f>
        <v>-4.962359691597764E-2</v>
      </c>
      <c r="U3114" s="1" t="s">
        <v>3193</v>
      </c>
      <c r="V3114" s="3">
        <v>0.99990000000000001</v>
      </c>
      <c r="W3114" s="3">
        <v>6378137</v>
      </c>
      <c r="X3114" s="3">
        <v>298.25722210100002</v>
      </c>
      <c r="AA3114" s="3">
        <f t="shared" ref="AA3114:AA3177" si="1652">1/(2*X3114-1)</f>
        <v>1.6792203946287445E-3</v>
      </c>
      <c r="AB3114" s="3">
        <f t="shared" si="1641"/>
        <v>1.0000007049454078</v>
      </c>
      <c r="AC3114" s="3">
        <f t="shared" ref="AC3114:AC3177" si="1653" xml:space="preserve"> - (3/2) * (AA3114 - AA3114^3/8 - AA3114^5/64)</f>
        <v>-2.5188297041239312E-3</v>
      </c>
      <c r="AD3114" s="3">
        <f t="shared" ref="AD3114:AD3177" si="1654">(15/16) * (AA3114^2 - AA3114^4/4)</f>
        <v>2.6435429493240994E-6</v>
      </c>
      <c r="AE3114" s="3">
        <f t="shared" ref="AE3114:AE3177" si="1655" xml:space="preserve"> - 35/48 * (AA3114^3 - 5/16*AA3114^5)</f>
        <v>-3.4526259073074147E-9</v>
      </c>
      <c r="AF3114" s="3">
        <f t="shared" ref="AF3114:AF3177" si="1656">315/512 * AA3114^4</f>
        <v>4.8918304243879506E-12</v>
      </c>
      <c r="AG3114" s="3">
        <f t="shared" ref="AG3114:AG3177" si="1657" xml:space="preserve"> - 693/1280 * AA3114^5</f>
        <v>-7.2287260458139161E-15</v>
      </c>
      <c r="AH3114" s="3" t="s">
        <v>57</v>
      </c>
      <c r="AI3114" s="3">
        <f t="shared" ref="AI3114:AI3177" si="1658" xml:space="preserve"> (1/2)*AA3114 - (2/3)*(AA3114^2) + (5/16)*(AA3114^3) + (41/180)*(AA3114^4) - (127/288)*(AA3114^5)</f>
        <v>8.377318247285465E-4</v>
      </c>
      <c r="AJ3114" s="3">
        <f t="shared" ref="AJ3114:AJ3177" si="1659" xml:space="preserve"> (13/48)*(AA3114^2) - (3/5)*(AA3114^3) + (557/1440)*(AA3114^4) + (281/630)*(AA3114^5)</f>
        <v>7.6085278483792483E-7</v>
      </c>
      <c r="AK3114" s="3">
        <f t="shared" ref="AK3114:AK3177" si="1660" xml:space="preserve"> (61/240)*(AA3114^3) - (103/140)*(AA3114^4) + (15061/26880)*(AA3114^5)</f>
        <v>1.1976455002315586E-9</v>
      </c>
      <c r="AL3114" s="3">
        <f t="shared" ref="AL3114:AL3177" si="1661" xml:space="preserve"> (49561/161280)*(AA3114^4) - (179/168)*(AA3114^5)</f>
        <v>2.4291502606542476E-12</v>
      </c>
      <c r="AM3114" s="3">
        <f t="shared" ref="AM3114:AM3177" si="1662" xml:space="preserve"> (34729/80640)*(AA3114^5)</f>
        <v>5.7501643840919741E-15</v>
      </c>
      <c r="AP3114" s="3">
        <f t="shared" ref="AP3114:AP3177" si="1663">(V3114*W3114/(1 + AA3114))*AB3114</f>
        <v>6366812.4008564716</v>
      </c>
      <c r="AQ3114">
        <f t="shared" ref="AQ3114:AQ3177" si="1664">SUMPRODUCT(AC$3:AG$3,O3114:S3114)</f>
        <v>-2.3861053274235222E-3</v>
      </c>
      <c r="AR3114">
        <f t="shared" ref="AR3114:AR3177" si="1665">(V$3*W$3/(1+AA$3))*(AB$3*M3114 + AQ3114)</f>
        <v>3953586.9442910855</v>
      </c>
      <c r="AU3114">
        <f t="shared" ref="AU3114:AU3177" si="1666">COS(L3114-N3114)</f>
        <v>-0.76335910101326143</v>
      </c>
      <c r="AV3114">
        <f t="shared" ref="AV3114:AV3177" si="1667">SIN(L3114-N3114)</f>
        <v>-0.64597436706128308</v>
      </c>
      <c r="AY3114">
        <f t="shared" ref="AY3114:AY3177" si="1668">SINH(ATANH(SIN(K3114)) - ( 2*AA$3^0.5 / (1 + AA$3)) * ATANH(2*AA$3^0.5 / (1 +AA$3) * SIN(K3114)) )</f>
        <v>0</v>
      </c>
      <c r="AZ3114">
        <f t="shared" si="1642"/>
        <v>1</v>
      </c>
      <c r="BC3114">
        <f t="shared" ref="BC3114:BC3177" si="1669">ATAN(AY3114/AU3114)</f>
        <v>0</v>
      </c>
      <c r="BD3114">
        <f t="shared" ref="BD3114:BD3177" si="1670">ATANH(AV3114/AZ3114)</f>
        <v>-0.76835924415261836</v>
      </c>
      <c r="BG3114">
        <f t="shared" ref="BG3114:BG3177" si="1671">AP$3 * (BC3114 + (AI$3 * SIN(2*BC3114) * COSH(2*BD3114) + AJ$3 * SIN(2*BC3114*2) * COSH(2*BD3114*2) + AK$3 * SIN(2*BC3114*3) * COSH(2*BD3114*3) + AL$3 * SIN(2*BC3114*4) * COSH(2*BD3114*4) + AM$3 * SIN(2*BC3114*5) * COSH(2*BD3114*5) ) ) - AR3114</f>
        <v>-3953586.9442910855</v>
      </c>
      <c r="BH3114">
        <f t="shared" ref="BH3114:BH3177" si="1672">AP$3 * (BD3114 + (AI$3 * COS(2*BC3114) * SINH(2*BD3114) + AJ$3 * COS(2*BC3114*2) * SINH(2*BD3114*2) + AK$3 * COS(2*BC3114*3) * SINH(2*BD3114*3) + AL$3 * COS(2*BC3114*4) * SINH(2*BD3114*4) + AM$3 * COS(2*BC3114*5) * SINH(2*BD3114*5) ) )</f>
        <v>-4903877.1605711868</v>
      </c>
    </row>
    <row r="3115" spans="9:60">
      <c r="I3115">
        <v>35.715560913085902</v>
      </c>
      <c r="J3115">
        <v>139.76123046875</v>
      </c>
      <c r="K3115">
        <f t="shared" si="1643"/>
        <v>0</v>
      </c>
      <c r="L3115">
        <f t="shared" si="1644"/>
        <v>0</v>
      </c>
      <c r="M3115">
        <f t="shared" si="1645"/>
        <v>0.62335413212994129</v>
      </c>
      <c r="N3115">
        <f t="shared" si="1646"/>
        <v>2.4392936383183055</v>
      </c>
      <c r="O3115">
        <f t="shared" si="1647"/>
        <v>0.94794152197184645</v>
      </c>
      <c r="P3115">
        <f t="shared" si="1648"/>
        <v>0.60373344267671347</v>
      </c>
      <c r="Q3115">
        <f t="shared" si="1649"/>
        <v>-0.5634303877321738</v>
      </c>
      <c r="R3115">
        <f t="shared" si="1650"/>
        <v>-0.96257600818290445</v>
      </c>
      <c r="S3115">
        <f t="shared" si="1651"/>
        <v>-4.962359691597764E-2</v>
      </c>
      <c r="U3115" s="1" t="s">
        <v>3194</v>
      </c>
      <c r="V3115" s="3">
        <v>0.99990000000000001</v>
      </c>
      <c r="W3115" s="3">
        <v>6378137</v>
      </c>
      <c r="X3115" s="3">
        <v>298.25722210100002</v>
      </c>
      <c r="AA3115" s="3">
        <f t="shared" si="1652"/>
        <v>1.6792203946287445E-3</v>
      </c>
      <c r="AB3115" s="3">
        <f t="shared" si="1641"/>
        <v>1.0000007049454078</v>
      </c>
      <c r="AC3115" s="3">
        <f t="shared" si="1653"/>
        <v>-2.5188297041239312E-3</v>
      </c>
      <c r="AD3115" s="3">
        <f t="shared" si="1654"/>
        <v>2.6435429493240994E-6</v>
      </c>
      <c r="AE3115" s="3">
        <f t="shared" si="1655"/>
        <v>-3.4526259073074147E-9</v>
      </c>
      <c r="AF3115" s="3">
        <f t="shared" si="1656"/>
        <v>4.8918304243879506E-12</v>
      </c>
      <c r="AG3115" s="3">
        <f t="shared" si="1657"/>
        <v>-7.2287260458139161E-15</v>
      </c>
      <c r="AH3115" s="3" t="s">
        <v>57</v>
      </c>
      <c r="AI3115" s="3">
        <f t="shared" si="1658"/>
        <v>8.377318247285465E-4</v>
      </c>
      <c r="AJ3115" s="3">
        <f t="shared" si="1659"/>
        <v>7.6085278483792483E-7</v>
      </c>
      <c r="AK3115" s="3">
        <f t="shared" si="1660"/>
        <v>1.1976455002315586E-9</v>
      </c>
      <c r="AL3115" s="3">
        <f t="shared" si="1661"/>
        <v>2.4291502606542476E-12</v>
      </c>
      <c r="AM3115" s="3">
        <f t="shared" si="1662"/>
        <v>5.7501643840919741E-15</v>
      </c>
      <c r="AP3115" s="3">
        <f t="shared" si="1663"/>
        <v>6366812.4008564716</v>
      </c>
      <c r="AQ3115">
        <f t="shared" si="1664"/>
        <v>-2.3861053274235222E-3</v>
      </c>
      <c r="AR3115">
        <f t="shared" si="1665"/>
        <v>3953586.9442910855</v>
      </c>
      <c r="AU3115">
        <f t="shared" si="1666"/>
        <v>-0.76335910101326143</v>
      </c>
      <c r="AV3115">
        <f t="shared" si="1667"/>
        <v>-0.64597436706128308</v>
      </c>
      <c r="AY3115">
        <f t="shared" si="1668"/>
        <v>0</v>
      </c>
      <c r="AZ3115">
        <f t="shared" si="1642"/>
        <v>1</v>
      </c>
      <c r="BC3115">
        <f t="shared" si="1669"/>
        <v>0</v>
      </c>
      <c r="BD3115">
        <f t="shared" si="1670"/>
        <v>-0.76835924415261836</v>
      </c>
      <c r="BG3115">
        <f t="shared" si="1671"/>
        <v>-3953586.9442910855</v>
      </c>
      <c r="BH3115">
        <f t="shared" si="1672"/>
        <v>-4903877.1605711868</v>
      </c>
    </row>
    <row r="3116" spans="9:60">
      <c r="I3116">
        <v>35.715560913085902</v>
      </c>
      <c r="J3116">
        <v>139.76123046875</v>
      </c>
      <c r="K3116">
        <f t="shared" si="1643"/>
        <v>0</v>
      </c>
      <c r="L3116">
        <f t="shared" si="1644"/>
        <v>0</v>
      </c>
      <c r="M3116">
        <f t="shared" si="1645"/>
        <v>0.62335413212994129</v>
      </c>
      <c r="N3116">
        <f t="shared" si="1646"/>
        <v>2.4392936383183055</v>
      </c>
      <c r="O3116">
        <f t="shared" si="1647"/>
        <v>0.94794152197184645</v>
      </c>
      <c r="P3116">
        <f t="shared" si="1648"/>
        <v>0.60373344267671347</v>
      </c>
      <c r="Q3116">
        <f t="shared" si="1649"/>
        <v>-0.5634303877321738</v>
      </c>
      <c r="R3116">
        <f t="shared" si="1650"/>
        <v>-0.96257600818290445</v>
      </c>
      <c r="S3116">
        <f t="shared" si="1651"/>
        <v>-4.962359691597764E-2</v>
      </c>
      <c r="U3116" s="1" t="s">
        <v>3195</v>
      </c>
      <c r="V3116" s="3">
        <v>0.99990000000000001</v>
      </c>
      <c r="W3116" s="3">
        <v>6378137</v>
      </c>
      <c r="X3116" s="3">
        <v>298.25722210100002</v>
      </c>
      <c r="AA3116" s="3">
        <f t="shared" si="1652"/>
        <v>1.6792203946287445E-3</v>
      </c>
      <c r="AB3116" s="3">
        <f t="shared" si="1641"/>
        <v>1.0000007049454078</v>
      </c>
      <c r="AC3116" s="3">
        <f t="shared" si="1653"/>
        <v>-2.5188297041239312E-3</v>
      </c>
      <c r="AD3116" s="3">
        <f t="shared" si="1654"/>
        <v>2.6435429493240994E-6</v>
      </c>
      <c r="AE3116" s="3">
        <f t="shared" si="1655"/>
        <v>-3.4526259073074147E-9</v>
      </c>
      <c r="AF3116" s="3">
        <f t="shared" si="1656"/>
        <v>4.8918304243879506E-12</v>
      </c>
      <c r="AG3116" s="3">
        <f t="shared" si="1657"/>
        <v>-7.2287260458139161E-15</v>
      </c>
      <c r="AH3116" s="3" t="s">
        <v>57</v>
      </c>
      <c r="AI3116" s="3">
        <f t="shared" si="1658"/>
        <v>8.377318247285465E-4</v>
      </c>
      <c r="AJ3116" s="3">
        <f t="shared" si="1659"/>
        <v>7.6085278483792483E-7</v>
      </c>
      <c r="AK3116" s="3">
        <f t="shared" si="1660"/>
        <v>1.1976455002315586E-9</v>
      </c>
      <c r="AL3116" s="3">
        <f t="shared" si="1661"/>
        <v>2.4291502606542476E-12</v>
      </c>
      <c r="AM3116" s="3">
        <f t="shared" si="1662"/>
        <v>5.7501643840919741E-15</v>
      </c>
      <c r="AP3116" s="3">
        <f t="shared" si="1663"/>
        <v>6366812.4008564716</v>
      </c>
      <c r="AQ3116">
        <f t="shared" si="1664"/>
        <v>-2.3861053274235222E-3</v>
      </c>
      <c r="AR3116">
        <f t="shared" si="1665"/>
        <v>3953586.9442910855</v>
      </c>
      <c r="AU3116">
        <f t="shared" si="1666"/>
        <v>-0.76335910101326143</v>
      </c>
      <c r="AV3116">
        <f t="shared" si="1667"/>
        <v>-0.64597436706128308</v>
      </c>
      <c r="AY3116">
        <f t="shared" si="1668"/>
        <v>0</v>
      </c>
      <c r="AZ3116">
        <f t="shared" si="1642"/>
        <v>1</v>
      </c>
      <c r="BC3116">
        <f t="shared" si="1669"/>
        <v>0</v>
      </c>
      <c r="BD3116">
        <f t="shared" si="1670"/>
        <v>-0.76835924415261836</v>
      </c>
      <c r="BG3116">
        <f t="shared" si="1671"/>
        <v>-3953586.9442910855</v>
      </c>
      <c r="BH3116">
        <f t="shared" si="1672"/>
        <v>-4903877.1605711868</v>
      </c>
    </row>
    <row r="3117" spans="9:60">
      <c r="I3117">
        <v>35.715560913085902</v>
      </c>
      <c r="J3117">
        <v>139.76123046875</v>
      </c>
      <c r="K3117">
        <f t="shared" si="1643"/>
        <v>0</v>
      </c>
      <c r="L3117">
        <f t="shared" si="1644"/>
        <v>0</v>
      </c>
      <c r="M3117">
        <f t="shared" si="1645"/>
        <v>0.62335413212994129</v>
      </c>
      <c r="N3117">
        <f t="shared" si="1646"/>
        <v>2.4392936383183055</v>
      </c>
      <c r="O3117">
        <f t="shared" si="1647"/>
        <v>0.94794152197184645</v>
      </c>
      <c r="P3117">
        <f t="shared" si="1648"/>
        <v>0.60373344267671347</v>
      </c>
      <c r="Q3117">
        <f t="shared" si="1649"/>
        <v>-0.5634303877321738</v>
      </c>
      <c r="R3117">
        <f t="shared" si="1650"/>
        <v>-0.96257600818290445</v>
      </c>
      <c r="S3117">
        <f t="shared" si="1651"/>
        <v>-4.962359691597764E-2</v>
      </c>
      <c r="U3117" s="1" t="s">
        <v>3196</v>
      </c>
      <c r="V3117" s="3">
        <v>0.99990000000000001</v>
      </c>
      <c r="W3117" s="3">
        <v>6378137</v>
      </c>
      <c r="X3117" s="3">
        <v>298.25722210100002</v>
      </c>
      <c r="AA3117" s="3">
        <f t="shared" si="1652"/>
        <v>1.6792203946287445E-3</v>
      </c>
      <c r="AB3117" s="3">
        <f t="shared" si="1641"/>
        <v>1.0000007049454078</v>
      </c>
      <c r="AC3117" s="3">
        <f t="shared" si="1653"/>
        <v>-2.5188297041239312E-3</v>
      </c>
      <c r="AD3117" s="3">
        <f t="shared" si="1654"/>
        <v>2.6435429493240994E-6</v>
      </c>
      <c r="AE3117" s="3">
        <f t="shared" si="1655"/>
        <v>-3.4526259073074147E-9</v>
      </c>
      <c r="AF3117" s="3">
        <f t="shared" si="1656"/>
        <v>4.8918304243879506E-12</v>
      </c>
      <c r="AG3117" s="3">
        <f t="shared" si="1657"/>
        <v>-7.2287260458139161E-15</v>
      </c>
      <c r="AH3117" s="3" t="s">
        <v>57</v>
      </c>
      <c r="AI3117" s="3">
        <f t="shared" si="1658"/>
        <v>8.377318247285465E-4</v>
      </c>
      <c r="AJ3117" s="3">
        <f t="shared" si="1659"/>
        <v>7.6085278483792483E-7</v>
      </c>
      <c r="AK3117" s="3">
        <f t="shared" si="1660"/>
        <v>1.1976455002315586E-9</v>
      </c>
      <c r="AL3117" s="3">
        <f t="shared" si="1661"/>
        <v>2.4291502606542476E-12</v>
      </c>
      <c r="AM3117" s="3">
        <f t="shared" si="1662"/>
        <v>5.7501643840919741E-15</v>
      </c>
      <c r="AP3117" s="3">
        <f t="shared" si="1663"/>
        <v>6366812.4008564716</v>
      </c>
      <c r="AQ3117">
        <f t="shared" si="1664"/>
        <v>-2.3861053274235222E-3</v>
      </c>
      <c r="AR3117">
        <f t="shared" si="1665"/>
        <v>3953586.9442910855</v>
      </c>
      <c r="AU3117">
        <f t="shared" si="1666"/>
        <v>-0.76335910101326143</v>
      </c>
      <c r="AV3117">
        <f t="shared" si="1667"/>
        <v>-0.64597436706128308</v>
      </c>
      <c r="AY3117">
        <f t="shared" si="1668"/>
        <v>0</v>
      </c>
      <c r="AZ3117">
        <f t="shared" si="1642"/>
        <v>1</v>
      </c>
      <c r="BC3117">
        <f t="shared" si="1669"/>
        <v>0</v>
      </c>
      <c r="BD3117">
        <f t="shared" si="1670"/>
        <v>-0.76835924415261836</v>
      </c>
      <c r="BG3117">
        <f t="shared" si="1671"/>
        <v>-3953586.9442910855</v>
      </c>
      <c r="BH3117">
        <f t="shared" si="1672"/>
        <v>-4903877.1605711868</v>
      </c>
    </row>
    <row r="3118" spans="9:60">
      <c r="I3118">
        <v>35.715560913085902</v>
      </c>
      <c r="J3118">
        <v>139.76123046875</v>
      </c>
      <c r="K3118">
        <f t="shared" si="1643"/>
        <v>0</v>
      </c>
      <c r="L3118">
        <f t="shared" si="1644"/>
        <v>0</v>
      </c>
      <c r="M3118">
        <f t="shared" si="1645"/>
        <v>0.62335413212994129</v>
      </c>
      <c r="N3118">
        <f t="shared" si="1646"/>
        <v>2.4392936383183055</v>
      </c>
      <c r="O3118">
        <f t="shared" si="1647"/>
        <v>0.94794152197184645</v>
      </c>
      <c r="P3118">
        <f t="shared" si="1648"/>
        <v>0.60373344267671347</v>
      </c>
      <c r="Q3118">
        <f t="shared" si="1649"/>
        <v>-0.5634303877321738</v>
      </c>
      <c r="R3118">
        <f t="shared" si="1650"/>
        <v>-0.96257600818290445</v>
      </c>
      <c r="S3118">
        <f t="shared" si="1651"/>
        <v>-4.962359691597764E-2</v>
      </c>
      <c r="U3118" s="1" t="s">
        <v>3197</v>
      </c>
      <c r="V3118" s="3">
        <v>0.99990000000000001</v>
      </c>
      <c r="W3118" s="3">
        <v>6378137</v>
      </c>
      <c r="X3118" s="3">
        <v>298.25722210100002</v>
      </c>
      <c r="AA3118" s="3">
        <f t="shared" si="1652"/>
        <v>1.6792203946287445E-3</v>
      </c>
      <c r="AB3118" s="3">
        <f t="shared" si="1641"/>
        <v>1.0000007049454078</v>
      </c>
      <c r="AC3118" s="3">
        <f t="shared" si="1653"/>
        <v>-2.5188297041239312E-3</v>
      </c>
      <c r="AD3118" s="3">
        <f t="shared" si="1654"/>
        <v>2.6435429493240994E-6</v>
      </c>
      <c r="AE3118" s="3">
        <f t="shared" si="1655"/>
        <v>-3.4526259073074147E-9</v>
      </c>
      <c r="AF3118" s="3">
        <f t="shared" si="1656"/>
        <v>4.8918304243879506E-12</v>
      </c>
      <c r="AG3118" s="3">
        <f t="shared" si="1657"/>
        <v>-7.2287260458139161E-15</v>
      </c>
      <c r="AH3118" s="3" t="s">
        <v>57</v>
      </c>
      <c r="AI3118" s="3">
        <f t="shared" si="1658"/>
        <v>8.377318247285465E-4</v>
      </c>
      <c r="AJ3118" s="3">
        <f t="shared" si="1659"/>
        <v>7.6085278483792483E-7</v>
      </c>
      <c r="AK3118" s="3">
        <f t="shared" si="1660"/>
        <v>1.1976455002315586E-9</v>
      </c>
      <c r="AL3118" s="3">
        <f t="shared" si="1661"/>
        <v>2.4291502606542476E-12</v>
      </c>
      <c r="AM3118" s="3">
        <f t="shared" si="1662"/>
        <v>5.7501643840919741E-15</v>
      </c>
      <c r="AP3118" s="3">
        <f t="shared" si="1663"/>
        <v>6366812.4008564716</v>
      </c>
      <c r="AQ3118">
        <f t="shared" si="1664"/>
        <v>-2.3861053274235222E-3</v>
      </c>
      <c r="AR3118">
        <f t="shared" si="1665"/>
        <v>3953586.9442910855</v>
      </c>
      <c r="AU3118">
        <f t="shared" si="1666"/>
        <v>-0.76335910101326143</v>
      </c>
      <c r="AV3118">
        <f t="shared" si="1667"/>
        <v>-0.64597436706128308</v>
      </c>
      <c r="AY3118">
        <f t="shared" si="1668"/>
        <v>0</v>
      </c>
      <c r="AZ3118">
        <f t="shared" si="1642"/>
        <v>1</v>
      </c>
      <c r="BC3118">
        <f t="shared" si="1669"/>
        <v>0</v>
      </c>
      <c r="BD3118">
        <f t="shared" si="1670"/>
        <v>-0.76835924415261836</v>
      </c>
      <c r="BG3118">
        <f t="shared" si="1671"/>
        <v>-3953586.9442910855</v>
      </c>
      <c r="BH3118">
        <f t="shared" si="1672"/>
        <v>-4903877.1605711868</v>
      </c>
    </row>
    <row r="3119" spans="9:60">
      <c r="I3119">
        <v>35.715560913085902</v>
      </c>
      <c r="J3119">
        <v>139.76123046875</v>
      </c>
      <c r="K3119">
        <f t="shared" si="1643"/>
        <v>0</v>
      </c>
      <c r="L3119">
        <f t="shared" si="1644"/>
        <v>0</v>
      </c>
      <c r="M3119">
        <f t="shared" si="1645"/>
        <v>0.62335413212994129</v>
      </c>
      <c r="N3119">
        <f t="shared" si="1646"/>
        <v>2.4392936383183055</v>
      </c>
      <c r="O3119">
        <f t="shared" si="1647"/>
        <v>0.94794152197184645</v>
      </c>
      <c r="P3119">
        <f t="shared" si="1648"/>
        <v>0.60373344267671347</v>
      </c>
      <c r="Q3119">
        <f t="shared" si="1649"/>
        <v>-0.5634303877321738</v>
      </c>
      <c r="R3119">
        <f t="shared" si="1650"/>
        <v>-0.96257600818290445</v>
      </c>
      <c r="S3119">
        <f t="shared" si="1651"/>
        <v>-4.962359691597764E-2</v>
      </c>
      <c r="U3119" s="1" t="s">
        <v>3198</v>
      </c>
      <c r="V3119" s="3">
        <v>0.99990000000000001</v>
      </c>
      <c r="W3119" s="3">
        <v>6378137</v>
      </c>
      <c r="X3119" s="3">
        <v>298.25722210100002</v>
      </c>
      <c r="AA3119" s="3">
        <f t="shared" si="1652"/>
        <v>1.6792203946287445E-3</v>
      </c>
      <c r="AB3119" s="3">
        <f t="shared" si="1641"/>
        <v>1.0000007049454078</v>
      </c>
      <c r="AC3119" s="3">
        <f t="shared" si="1653"/>
        <v>-2.5188297041239312E-3</v>
      </c>
      <c r="AD3119" s="3">
        <f t="shared" si="1654"/>
        <v>2.6435429493240994E-6</v>
      </c>
      <c r="AE3119" s="3">
        <f t="shared" si="1655"/>
        <v>-3.4526259073074147E-9</v>
      </c>
      <c r="AF3119" s="3">
        <f t="shared" si="1656"/>
        <v>4.8918304243879506E-12</v>
      </c>
      <c r="AG3119" s="3">
        <f t="shared" si="1657"/>
        <v>-7.2287260458139161E-15</v>
      </c>
      <c r="AH3119" s="3" t="s">
        <v>57</v>
      </c>
      <c r="AI3119" s="3">
        <f t="shared" si="1658"/>
        <v>8.377318247285465E-4</v>
      </c>
      <c r="AJ3119" s="3">
        <f t="shared" si="1659"/>
        <v>7.6085278483792483E-7</v>
      </c>
      <c r="AK3119" s="3">
        <f t="shared" si="1660"/>
        <v>1.1976455002315586E-9</v>
      </c>
      <c r="AL3119" s="3">
        <f t="shared" si="1661"/>
        <v>2.4291502606542476E-12</v>
      </c>
      <c r="AM3119" s="3">
        <f t="shared" si="1662"/>
        <v>5.7501643840919741E-15</v>
      </c>
      <c r="AP3119" s="3">
        <f t="shared" si="1663"/>
        <v>6366812.4008564716</v>
      </c>
      <c r="AQ3119">
        <f t="shared" si="1664"/>
        <v>-2.3861053274235222E-3</v>
      </c>
      <c r="AR3119">
        <f t="shared" si="1665"/>
        <v>3953586.9442910855</v>
      </c>
      <c r="AU3119">
        <f t="shared" si="1666"/>
        <v>-0.76335910101326143</v>
      </c>
      <c r="AV3119">
        <f t="shared" si="1667"/>
        <v>-0.64597436706128308</v>
      </c>
      <c r="AY3119">
        <f t="shared" si="1668"/>
        <v>0</v>
      </c>
      <c r="AZ3119">
        <f t="shared" si="1642"/>
        <v>1</v>
      </c>
      <c r="BC3119">
        <f t="shared" si="1669"/>
        <v>0</v>
      </c>
      <c r="BD3119">
        <f t="shared" si="1670"/>
        <v>-0.76835924415261836</v>
      </c>
      <c r="BG3119">
        <f t="shared" si="1671"/>
        <v>-3953586.9442910855</v>
      </c>
      <c r="BH3119">
        <f t="shared" si="1672"/>
        <v>-4903877.1605711868</v>
      </c>
    </row>
    <row r="3120" spans="9:60">
      <c r="I3120">
        <v>35.715560913085902</v>
      </c>
      <c r="J3120">
        <v>139.76123046875</v>
      </c>
      <c r="K3120">
        <f t="shared" si="1643"/>
        <v>0</v>
      </c>
      <c r="L3120">
        <f t="shared" si="1644"/>
        <v>0</v>
      </c>
      <c r="M3120">
        <f t="shared" si="1645"/>
        <v>0.62335413212994129</v>
      </c>
      <c r="N3120">
        <f t="shared" si="1646"/>
        <v>2.4392936383183055</v>
      </c>
      <c r="O3120">
        <f t="shared" si="1647"/>
        <v>0.94794152197184645</v>
      </c>
      <c r="P3120">
        <f t="shared" si="1648"/>
        <v>0.60373344267671347</v>
      </c>
      <c r="Q3120">
        <f t="shared" si="1649"/>
        <v>-0.5634303877321738</v>
      </c>
      <c r="R3120">
        <f t="shared" si="1650"/>
        <v>-0.96257600818290445</v>
      </c>
      <c r="S3120">
        <f t="shared" si="1651"/>
        <v>-4.962359691597764E-2</v>
      </c>
      <c r="U3120" s="1" t="s">
        <v>3199</v>
      </c>
      <c r="V3120" s="3">
        <v>0.99990000000000001</v>
      </c>
      <c r="W3120" s="3">
        <v>6378137</v>
      </c>
      <c r="X3120" s="3">
        <v>298.25722210100002</v>
      </c>
      <c r="AA3120" s="3">
        <f t="shared" si="1652"/>
        <v>1.6792203946287445E-3</v>
      </c>
      <c r="AB3120" s="3">
        <f t="shared" si="1641"/>
        <v>1.0000007049454078</v>
      </c>
      <c r="AC3120" s="3">
        <f t="shared" si="1653"/>
        <v>-2.5188297041239312E-3</v>
      </c>
      <c r="AD3120" s="3">
        <f t="shared" si="1654"/>
        <v>2.6435429493240994E-6</v>
      </c>
      <c r="AE3120" s="3">
        <f t="shared" si="1655"/>
        <v>-3.4526259073074147E-9</v>
      </c>
      <c r="AF3120" s="3">
        <f t="shared" si="1656"/>
        <v>4.8918304243879506E-12</v>
      </c>
      <c r="AG3120" s="3">
        <f t="shared" si="1657"/>
        <v>-7.2287260458139161E-15</v>
      </c>
      <c r="AH3120" s="3" t="s">
        <v>57</v>
      </c>
      <c r="AI3120" s="3">
        <f t="shared" si="1658"/>
        <v>8.377318247285465E-4</v>
      </c>
      <c r="AJ3120" s="3">
        <f t="shared" si="1659"/>
        <v>7.6085278483792483E-7</v>
      </c>
      <c r="AK3120" s="3">
        <f t="shared" si="1660"/>
        <v>1.1976455002315586E-9</v>
      </c>
      <c r="AL3120" s="3">
        <f t="shared" si="1661"/>
        <v>2.4291502606542476E-12</v>
      </c>
      <c r="AM3120" s="3">
        <f t="shared" si="1662"/>
        <v>5.7501643840919741E-15</v>
      </c>
      <c r="AP3120" s="3">
        <f t="shared" si="1663"/>
        <v>6366812.4008564716</v>
      </c>
      <c r="AQ3120">
        <f t="shared" si="1664"/>
        <v>-2.3861053274235222E-3</v>
      </c>
      <c r="AR3120">
        <f t="shared" si="1665"/>
        <v>3953586.9442910855</v>
      </c>
      <c r="AU3120">
        <f t="shared" si="1666"/>
        <v>-0.76335910101326143</v>
      </c>
      <c r="AV3120">
        <f t="shared" si="1667"/>
        <v>-0.64597436706128308</v>
      </c>
      <c r="AY3120">
        <f t="shared" si="1668"/>
        <v>0</v>
      </c>
      <c r="AZ3120">
        <f t="shared" si="1642"/>
        <v>1</v>
      </c>
      <c r="BC3120">
        <f t="shared" si="1669"/>
        <v>0</v>
      </c>
      <c r="BD3120">
        <f t="shared" si="1670"/>
        <v>-0.76835924415261836</v>
      </c>
      <c r="BG3120">
        <f t="shared" si="1671"/>
        <v>-3953586.9442910855</v>
      </c>
      <c r="BH3120">
        <f t="shared" si="1672"/>
        <v>-4903877.1605711868</v>
      </c>
    </row>
    <row r="3121" spans="9:60">
      <c r="I3121">
        <v>35.715560913085902</v>
      </c>
      <c r="J3121">
        <v>139.76123046875</v>
      </c>
      <c r="K3121">
        <f t="shared" si="1643"/>
        <v>0</v>
      </c>
      <c r="L3121">
        <f t="shared" si="1644"/>
        <v>0</v>
      </c>
      <c r="M3121">
        <f t="shared" si="1645"/>
        <v>0.62335413212994129</v>
      </c>
      <c r="N3121">
        <f t="shared" si="1646"/>
        <v>2.4392936383183055</v>
      </c>
      <c r="O3121">
        <f t="shared" si="1647"/>
        <v>0.94794152197184645</v>
      </c>
      <c r="P3121">
        <f t="shared" si="1648"/>
        <v>0.60373344267671347</v>
      </c>
      <c r="Q3121">
        <f t="shared" si="1649"/>
        <v>-0.5634303877321738</v>
      </c>
      <c r="R3121">
        <f t="shared" si="1650"/>
        <v>-0.96257600818290445</v>
      </c>
      <c r="S3121">
        <f t="shared" si="1651"/>
        <v>-4.962359691597764E-2</v>
      </c>
      <c r="U3121" s="1" t="s">
        <v>3200</v>
      </c>
      <c r="V3121" s="3">
        <v>0.99990000000000001</v>
      </c>
      <c r="W3121" s="3">
        <v>6378137</v>
      </c>
      <c r="X3121" s="3">
        <v>298.25722210100002</v>
      </c>
      <c r="AA3121" s="3">
        <f t="shared" si="1652"/>
        <v>1.6792203946287445E-3</v>
      </c>
      <c r="AB3121" s="3">
        <f t="shared" si="1641"/>
        <v>1.0000007049454078</v>
      </c>
      <c r="AC3121" s="3">
        <f t="shared" si="1653"/>
        <v>-2.5188297041239312E-3</v>
      </c>
      <c r="AD3121" s="3">
        <f t="shared" si="1654"/>
        <v>2.6435429493240994E-6</v>
      </c>
      <c r="AE3121" s="3">
        <f t="shared" si="1655"/>
        <v>-3.4526259073074147E-9</v>
      </c>
      <c r="AF3121" s="3">
        <f t="shared" si="1656"/>
        <v>4.8918304243879506E-12</v>
      </c>
      <c r="AG3121" s="3">
        <f t="shared" si="1657"/>
        <v>-7.2287260458139161E-15</v>
      </c>
      <c r="AH3121" s="3" t="s">
        <v>57</v>
      </c>
      <c r="AI3121" s="3">
        <f t="shared" si="1658"/>
        <v>8.377318247285465E-4</v>
      </c>
      <c r="AJ3121" s="3">
        <f t="shared" si="1659"/>
        <v>7.6085278483792483E-7</v>
      </c>
      <c r="AK3121" s="3">
        <f t="shared" si="1660"/>
        <v>1.1976455002315586E-9</v>
      </c>
      <c r="AL3121" s="3">
        <f t="shared" si="1661"/>
        <v>2.4291502606542476E-12</v>
      </c>
      <c r="AM3121" s="3">
        <f t="shared" si="1662"/>
        <v>5.7501643840919741E-15</v>
      </c>
      <c r="AP3121" s="3">
        <f t="shared" si="1663"/>
        <v>6366812.4008564716</v>
      </c>
      <c r="AQ3121">
        <f t="shared" si="1664"/>
        <v>-2.3861053274235222E-3</v>
      </c>
      <c r="AR3121">
        <f t="shared" si="1665"/>
        <v>3953586.9442910855</v>
      </c>
      <c r="AU3121">
        <f t="shared" si="1666"/>
        <v>-0.76335910101326143</v>
      </c>
      <c r="AV3121">
        <f t="shared" si="1667"/>
        <v>-0.64597436706128308</v>
      </c>
      <c r="AY3121">
        <f t="shared" si="1668"/>
        <v>0</v>
      </c>
      <c r="AZ3121">
        <f t="shared" si="1642"/>
        <v>1</v>
      </c>
      <c r="BC3121">
        <f t="shared" si="1669"/>
        <v>0</v>
      </c>
      <c r="BD3121">
        <f t="shared" si="1670"/>
        <v>-0.76835924415261836</v>
      </c>
      <c r="BG3121">
        <f t="shared" si="1671"/>
        <v>-3953586.9442910855</v>
      </c>
      <c r="BH3121">
        <f t="shared" si="1672"/>
        <v>-4903877.1605711868</v>
      </c>
    </row>
    <row r="3122" spans="9:60">
      <c r="I3122">
        <v>35.715560913085902</v>
      </c>
      <c r="J3122">
        <v>139.76123046875</v>
      </c>
      <c r="K3122">
        <f t="shared" si="1643"/>
        <v>0</v>
      </c>
      <c r="L3122">
        <f t="shared" si="1644"/>
        <v>0</v>
      </c>
      <c r="M3122">
        <f t="shared" si="1645"/>
        <v>0.62335413212994129</v>
      </c>
      <c r="N3122">
        <f t="shared" si="1646"/>
        <v>2.4392936383183055</v>
      </c>
      <c r="O3122">
        <f t="shared" si="1647"/>
        <v>0.94794152197184645</v>
      </c>
      <c r="P3122">
        <f t="shared" si="1648"/>
        <v>0.60373344267671347</v>
      </c>
      <c r="Q3122">
        <f t="shared" si="1649"/>
        <v>-0.5634303877321738</v>
      </c>
      <c r="R3122">
        <f t="shared" si="1650"/>
        <v>-0.96257600818290445</v>
      </c>
      <c r="S3122">
        <f t="shared" si="1651"/>
        <v>-4.962359691597764E-2</v>
      </c>
      <c r="U3122" s="1" t="s">
        <v>3201</v>
      </c>
      <c r="V3122" s="3">
        <v>0.99990000000000001</v>
      </c>
      <c r="W3122" s="3">
        <v>6378137</v>
      </c>
      <c r="X3122" s="3">
        <v>298.25722210100002</v>
      </c>
      <c r="AA3122" s="3">
        <f t="shared" si="1652"/>
        <v>1.6792203946287445E-3</v>
      </c>
      <c r="AB3122" s="3">
        <f t="shared" si="1641"/>
        <v>1.0000007049454078</v>
      </c>
      <c r="AC3122" s="3">
        <f t="shared" si="1653"/>
        <v>-2.5188297041239312E-3</v>
      </c>
      <c r="AD3122" s="3">
        <f t="shared" si="1654"/>
        <v>2.6435429493240994E-6</v>
      </c>
      <c r="AE3122" s="3">
        <f t="shared" si="1655"/>
        <v>-3.4526259073074147E-9</v>
      </c>
      <c r="AF3122" s="3">
        <f t="shared" si="1656"/>
        <v>4.8918304243879506E-12</v>
      </c>
      <c r="AG3122" s="3">
        <f t="shared" si="1657"/>
        <v>-7.2287260458139161E-15</v>
      </c>
      <c r="AH3122" s="3" t="s">
        <v>57</v>
      </c>
      <c r="AI3122" s="3">
        <f t="shared" si="1658"/>
        <v>8.377318247285465E-4</v>
      </c>
      <c r="AJ3122" s="3">
        <f t="shared" si="1659"/>
        <v>7.6085278483792483E-7</v>
      </c>
      <c r="AK3122" s="3">
        <f t="shared" si="1660"/>
        <v>1.1976455002315586E-9</v>
      </c>
      <c r="AL3122" s="3">
        <f t="shared" si="1661"/>
        <v>2.4291502606542476E-12</v>
      </c>
      <c r="AM3122" s="3">
        <f t="shared" si="1662"/>
        <v>5.7501643840919741E-15</v>
      </c>
      <c r="AP3122" s="3">
        <f t="shared" si="1663"/>
        <v>6366812.4008564716</v>
      </c>
      <c r="AQ3122">
        <f t="shared" si="1664"/>
        <v>-2.3861053274235222E-3</v>
      </c>
      <c r="AR3122">
        <f t="shared" si="1665"/>
        <v>3953586.9442910855</v>
      </c>
      <c r="AU3122">
        <f t="shared" si="1666"/>
        <v>-0.76335910101326143</v>
      </c>
      <c r="AV3122">
        <f t="shared" si="1667"/>
        <v>-0.64597436706128308</v>
      </c>
      <c r="AY3122">
        <f t="shared" si="1668"/>
        <v>0</v>
      </c>
      <c r="AZ3122">
        <f t="shared" si="1642"/>
        <v>1</v>
      </c>
      <c r="BC3122">
        <f t="shared" si="1669"/>
        <v>0</v>
      </c>
      <c r="BD3122">
        <f t="shared" si="1670"/>
        <v>-0.76835924415261836</v>
      </c>
      <c r="BG3122">
        <f t="shared" si="1671"/>
        <v>-3953586.9442910855</v>
      </c>
      <c r="BH3122">
        <f t="shared" si="1672"/>
        <v>-4903877.1605711868</v>
      </c>
    </row>
    <row r="3123" spans="9:60">
      <c r="I3123">
        <v>35.715560913085902</v>
      </c>
      <c r="J3123">
        <v>139.76123046875</v>
      </c>
      <c r="K3123">
        <f t="shared" si="1643"/>
        <v>0</v>
      </c>
      <c r="L3123">
        <f t="shared" si="1644"/>
        <v>0</v>
      </c>
      <c r="M3123">
        <f t="shared" si="1645"/>
        <v>0.62335413212994129</v>
      </c>
      <c r="N3123">
        <f t="shared" si="1646"/>
        <v>2.4392936383183055</v>
      </c>
      <c r="O3123">
        <f t="shared" si="1647"/>
        <v>0.94794152197184645</v>
      </c>
      <c r="P3123">
        <f t="shared" si="1648"/>
        <v>0.60373344267671347</v>
      </c>
      <c r="Q3123">
        <f t="shared" si="1649"/>
        <v>-0.5634303877321738</v>
      </c>
      <c r="R3123">
        <f t="shared" si="1650"/>
        <v>-0.96257600818290445</v>
      </c>
      <c r="S3123">
        <f t="shared" si="1651"/>
        <v>-4.962359691597764E-2</v>
      </c>
      <c r="U3123" s="1" t="s">
        <v>3202</v>
      </c>
      <c r="V3123" s="3">
        <v>0.99990000000000001</v>
      </c>
      <c r="W3123" s="3">
        <v>6378137</v>
      </c>
      <c r="X3123" s="3">
        <v>298.25722210100002</v>
      </c>
      <c r="AA3123" s="3">
        <f t="shared" si="1652"/>
        <v>1.6792203946287445E-3</v>
      </c>
      <c r="AB3123" s="3">
        <f t="shared" si="1641"/>
        <v>1.0000007049454078</v>
      </c>
      <c r="AC3123" s="3">
        <f t="shared" si="1653"/>
        <v>-2.5188297041239312E-3</v>
      </c>
      <c r="AD3123" s="3">
        <f t="shared" si="1654"/>
        <v>2.6435429493240994E-6</v>
      </c>
      <c r="AE3123" s="3">
        <f t="shared" si="1655"/>
        <v>-3.4526259073074147E-9</v>
      </c>
      <c r="AF3123" s="3">
        <f t="shared" si="1656"/>
        <v>4.8918304243879506E-12</v>
      </c>
      <c r="AG3123" s="3">
        <f t="shared" si="1657"/>
        <v>-7.2287260458139161E-15</v>
      </c>
      <c r="AH3123" s="3" t="s">
        <v>57</v>
      </c>
      <c r="AI3123" s="3">
        <f t="shared" si="1658"/>
        <v>8.377318247285465E-4</v>
      </c>
      <c r="AJ3123" s="3">
        <f t="shared" si="1659"/>
        <v>7.6085278483792483E-7</v>
      </c>
      <c r="AK3123" s="3">
        <f t="shared" si="1660"/>
        <v>1.1976455002315586E-9</v>
      </c>
      <c r="AL3123" s="3">
        <f t="shared" si="1661"/>
        <v>2.4291502606542476E-12</v>
      </c>
      <c r="AM3123" s="3">
        <f t="shared" si="1662"/>
        <v>5.7501643840919741E-15</v>
      </c>
      <c r="AP3123" s="3">
        <f t="shared" si="1663"/>
        <v>6366812.4008564716</v>
      </c>
      <c r="AQ3123">
        <f t="shared" si="1664"/>
        <v>-2.3861053274235222E-3</v>
      </c>
      <c r="AR3123">
        <f t="shared" si="1665"/>
        <v>3953586.9442910855</v>
      </c>
      <c r="AU3123">
        <f t="shared" si="1666"/>
        <v>-0.76335910101326143</v>
      </c>
      <c r="AV3123">
        <f t="shared" si="1667"/>
        <v>-0.64597436706128308</v>
      </c>
      <c r="AY3123">
        <f t="shared" si="1668"/>
        <v>0</v>
      </c>
      <c r="AZ3123">
        <f t="shared" si="1642"/>
        <v>1</v>
      </c>
      <c r="BC3123">
        <f t="shared" si="1669"/>
        <v>0</v>
      </c>
      <c r="BD3123">
        <f t="shared" si="1670"/>
        <v>-0.76835924415261836</v>
      </c>
      <c r="BG3123">
        <f t="shared" si="1671"/>
        <v>-3953586.9442910855</v>
      </c>
      <c r="BH3123">
        <f t="shared" si="1672"/>
        <v>-4903877.1605711868</v>
      </c>
    </row>
    <row r="3124" spans="9:60">
      <c r="I3124">
        <v>35.715560913085902</v>
      </c>
      <c r="J3124">
        <v>139.76123046875</v>
      </c>
      <c r="K3124">
        <f t="shared" si="1643"/>
        <v>0</v>
      </c>
      <c r="L3124">
        <f t="shared" si="1644"/>
        <v>0</v>
      </c>
      <c r="M3124">
        <f t="shared" si="1645"/>
        <v>0.62335413212994129</v>
      </c>
      <c r="N3124">
        <f t="shared" si="1646"/>
        <v>2.4392936383183055</v>
      </c>
      <c r="O3124">
        <f t="shared" si="1647"/>
        <v>0.94794152197184645</v>
      </c>
      <c r="P3124">
        <f t="shared" si="1648"/>
        <v>0.60373344267671347</v>
      </c>
      <c r="Q3124">
        <f t="shared" si="1649"/>
        <v>-0.5634303877321738</v>
      </c>
      <c r="R3124">
        <f t="shared" si="1650"/>
        <v>-0.96257600818290445</v>
      </c>
      <c r="S3124">
        <f t="shared" si="1651"/>
        <v>-4.962359691597764E-2</v>
      </c>
      <c r="U3124" s="1" t="s">
        <v>3203</v>
      </c>
      <c r="V3124" s="3">
        <v>0.99990000000000001</v>
      </c>
      <c r="W3124" s="3">
        <v>6378137</v>
      </c>
      <c r="X3124" s="3">
        <v>298.25722210100002</v>
      </c>
      <c r="AA3124" s="3">
        <f t="shared" si="1652"/>
        <v>1.6792203946287445E-3</v>
      </c>
      <c r="AB3124" s="3">
        <f t="shared" si="1641"/>
        <v>1.0000007049454078</v>
      </c>
      <c r="AC3124" s="3">
        <f t="shared" si="1653"/>
        <v>-2.5188297041239312E-3</v>
      </c>
      <c r="AD3124" s="3">
        <f t="shared" si="1654"/>
        <v>2.6435429493240994E-6</v>
      </c>
      <c r="AE3124" s="3">
        <f t="shared" si="1655"/>
        <v>-3.4526259073074147E-9</v>
      </c>
      <c r="AF3124" s="3">
        <f t="shared" si="1656"/>
        <v>4.8918304243879506E-12</v>
      </c>
      <c r="AG3124" s="3">
        <f t="shared" si="1657"/>
        <v>-7.2287260458139161E-15</v>
      </c>
      <c r="AH3124" s="3" t="s">
        <v>57</v>
      </c>
      <c r="AI3124" s="3">
        <f t="shared" si="1658"/>
        <v>8.377318247285465E-4</v>
      </c>
      <c r="AJ3124" s="3">
        <f t="shared" si="1659"/>
        <v>7.6085278483792483E-7</v>
      </c>
      <c r="AK3124" s="3">
        <f t="shared" si="1660"/>
        <v>1.1976455002315586E-9</v>
      </c>
      <c r="AL3124" s="3">
        <f t="shared" si="1661"/>
        <v>2.4291502606542476E-12</v>
      </c>
      <c r="AM3124" s="3">
        <f t="shared" si="1662"/>
        <v>5.7501643840919741E-15</v>
      </c>
      <c r="AP3124" s="3">
        <f t="shared" si="1663"/>
        <v>6366812.4008564716</v>
      </c>
      <c r="AQ3124">
        <f t="shared" si="1664"/>
        <v>-2.3861053274235222E-3</v>
      </c>
      <c r="AR3124">
        <f t="shared" si="1665"/>
        <v>3953586.9442910855</v>
      </c>
      <c r="AU3124">
        <f t="shared" si="1666"/>
        <v>-0.76335910101326143</v>
      </c>
      <c r="AV3124">
        <f t="shared" si="1667"/>
        <v>-0.64597436706128308</v>
      </c>
      <c r="AY3124">
        <f t="shared" si="1668"/>
        <v>0</v>
      </c>
      <c r="AZ3124">
        <f t="shared" si="1642"/>
        <v>1</v>
      </c>
      <c r="BC3124">
        <f t="shared" si="1669"/>
        <v>0</v>
      </c>
      <c r="BD3124">
        <f t="shared" si="1670"/>
        <v>-0.76835924415261836</v>
      </c>
      <c r="BG3124">
        <f t="shared" si="1671"/>
        <v>-3953586.9442910855</v>
      </c>
      <c r="BH3124">
        <f t="shared" si="1672"/>
        <v>-4903877.1605711868</v>
      </c>
    </row>
    <row r="3125" spans="9:60">
      <c r="I3125">
        <v>35.715560913085902</v>
      </c>
      <c r="J3125">
        <v>139.76123046875</v>
      </c>
      <c r="K3125">
        <f t="shared" si="1643"/>
        <v>0</v>
      </c>
      <c r="L3125">
        <f t="shared" si="1644"/>
        <v>0</v>
      </c>
      <c r="M3125">
        <f t="shared" si="1645"/>
        <v>0.62335413212994129</v>
      </c>
      <c r="N3125">
        <f t="shared" si="1646"/>
        <v>2.4392936383183055</v>
      </c>
      <c r="O3125">
        <f t="shared" si="1647"/>
        <v>0.94794152197184645</v>
      </c>
      <c r="P3125">
        <f t="shared" si="1648"/>
        <v>0.60373344267671347</v>
      </c>
      <c r="Q3125">
        <f t="shared" si="1649"/>
        <v>-0.5634303877321738</v>
      </c>
      <c r="R3125">
        <f t="shared" si="1650"/>
        <v>-0.96257600818290445</v>
      </c>
      <c r="S3125">
        <f t="shared" si="1651"/>
        <v>-4.962359691597764E-2</v>
      </c>
      <c r="U3125" s="1" t="s">
        <v>3204</v>
      </c>
      <c r="V3125" s="3">
        <v>0.99990000000000001</v>
      </c>
      <c r="W3125" s="3">
        <v>6378137</v>
      </c>
      <c r="X3125" s="3">
        <v>298.25722210100002</v>
      </c>
      <c r="AA3125" s="3">
        <f t="shared" si="1652"/>
        <v>1.6792203946287445E-3</v>
      </c>
      <c r="AB3125" s="3">
        <f t="shared" si="1641"/>
        <v>1.0000007049454078</v>
      </c>
      <c r="AC3125" s="3">
        <f t="shared" si="1653"/>
        <v>-2.5188297041239312E-3</v>
      </c>
      <c r="AD3125" s="3">
        <f t="shared" si="1654"/>
        <v>2.6435429493240994E-6</v>
      </c>
      <c r="AE3125" s="3">
        <f t="shared" si="1655"/>
        <v>-3.4526259073074147E-9</v>
      </c>
      <c r="AF3125" s="3">
        <f t="shared" si="1656"/>
        <v>4.8918304243879506E-12</v>
      </c>
      <c r="AG3125" s="3">
        <f t="shared" si="1657"/>
        <v>-7.2287260458139161E-15</v>
      </c>
      <c r="AH3125" s="3" t="s">
        <v>57</v>
      </c>
      <c r="AI3125" s="3">
        <f t="shared" si="1658"/>
        <v>8.377318247285465E-4</v>
      </c>
      <c r="AJ3125" s="3">
        <f t="shared" si="1659"/>
        <v>7.6085278483792483E-7</v>
      </c>
      <c r="AK3125" s="3">
        <f t="shared" si="1660"/>
        <v>1.1976455002315586E-9</v>
      </c>
      <c r="AL3125" s="3">
        <f t="shared" si="1661"/>
        <v>2.4291502606542476E-12</v>
      </c>
      <c r="AM3125" s="3">
        <f t="shared" si="1662"/>
        <v>5.7501643840919741E-15</v>
      </c>
      <c r="AP3125" s="3">
        <f t="shared" si="1663"/>
        <v>6366812.4008564716</v>
      </c>
      <c r="AQ3125">
        <f t="shared" si="1664"/>
        <v>-2.3861053274235222E-3</v>
      </c>
      <c r="AR3125">
        <f t="shared" si="1665"/>
        <v>3953586.9442910855</v>
      </c>
      <c r="AU3125">
        <f t="shared" si="1666"/>
        <v>-0.76335910101326143</v>
      </c>
      <c r="AV3125">
        <f t="shared" si="1667"/>
        <v>-0.64597436706128308</v>
      </c>
      <c r="AY3125">
        <f t="shared" si="1668"/>
        <v>0</v>
      </c>
      <c r="AZ3125">
        <f t="shared" si="1642"/>
        <v>1</v>
      </c>
      <c r="BC3125">
        <f t="shared" si="1669"/>
        <v>0</v>
      </c>
      <c r="BD3125">
        <f t="shared" si="1670"/>
        <v>-0.76835924415261836</v>
      </c>
      <c r="BG3125">
        <f t="shared" si="1671"/>
        <v>-3953586.9442910855</v>
      </c>
      <c r="BH3125">
        <f t="shared" si="1672"/>
        <v>-4903877.1605711868</v>
      </c>
    </row>
    <row r="3126" spans="9:60">
      <c r="I3126">
        <v>35.715560913085902</v>
      </c>
      <c r="J3126">
        <v>139.76123046875</v>
      </c>
      <c r="K3126">
        <f t="shared" si="1643"/>
        <v>0</v>
      </c>
      <c r="L3126">
        <f t="shared" si="1644"/>
        <v>0</v>
      </c>
      <c r="M3126">
        <f t="shared" si="1645"/>
        <v>0.62335413212994129</v>
      </c>
      <c r="N3126">
        <f t="shared" si="1646"/>
        <v>2.4392936383183055</v>
      </c>
      <c r="O3126">
        <f t="shared" si="1647"/>
        <v>0.94794152197184645</v>
      </c>
      <c r="P3126">
        <f t="shared" si="1648"/>
        <v>0.60373344267671347</v>
      </c>
      <c r="Q3126">
        <f t="shared" si="1649"/>
        <v>-0.5634303877321738</v>
      </c>
      <c r="R3126">
        <f t="shared" si="1650"/>
        <v>-0.96257600818290445</v>
      </c>
      <c r="S3126">
        <f t="shared" si="1651"/>
        <v>-4.962359691597764E-2</v>
      </c>
      <c r="U3126" s="1" t="s">
        <v>3205</v>
      </c>
      <c r="V3126" s="3">
        <v>0.99990000000000001</v>
      </c>
      <c r="W3126" s="3">
        <v>6378137</v>
      </c>
      <c r="X3126" s="3">
        <v>298.25722210100002</v>
      </c>
      <c r="AA3126" s="3">
        <f t="shared" si="1652"/>
        <v>1.6792203946287445E-3</v>
      </c>
      <c r="AB3126" s="3">
        <f t="shared" si="1641"/>
        <v>1.0000007049454078</v>
      </c>
      <c r="AC3126" s="3">
        <f t="shared" si="1653"/>
        <v>-2.5188297041239312E-3</v>
      </c>
      <c r="AD3126" s="3">
        <f t="shared" si="1654"/>
        <v>2.6435429493240994E-6</v>
      </c>
      <c r="AE3126" s="3">
        <f t="shared" si="1655"/>
        <v>-3.4526259073074147E-9</v>
      </c>
      <c r="AF3126" s="3">
        <f t="shared" si="1656"/>
        <v>4.8918304243879506E-12</v>
      </c>
      <c r="AG3126" s="3">
        <f t="shared" si="1657"/>
        <v>-7.2287260458139161E-15</v>
      </c>
      <c r="AH3126" s="3" t="s">
        <v>57</v>
      </c>
      <c r="AI3126" s="3">
        <f t="shared" si="1658"/>
        <v>8.377318247285465E-4</v>
      </c>
      <c r="AJ3126" s="3">
        <f t="shared" si="1659"/>
        <v>7.6085278483792483E-7</v>
      </c>
      <c r="AK3126" s="3">
        <f t="shared" si="1660"/>
        <v>1.1976455002315586E-9</v>
      </c>
      <c r="AL3126" s="3">
        <f t="shared" si="1661"/>
        <v>2.4291502606542476E-12</v>
      </c>
      <c r="AM3126" s="3">
        <f t="shared" si="1662"/>
        <v>5.7501643840919741E-15</v>
      </c>
      <c r="AP3126" s="3">
        <f t="shared" si="1663"/>
        <v>6366812.4008564716</v>
      </c>
      <c r="AQ3126">
        <f t="shared" si="1664"/>
        <v>-2.3861053274235222E-3</v>
      </c>
      <c r="AR3126">
        <f t="shared" si="1665"/>
        <v>3953586.9442910855</v>
      </c>
      <c r="AU3126">
        <f t="shared" si="1666"/>
        <v>-0.76335910101326143</v>
      </c>
      <c r="AV3126">
        <f t="shared" si="1667"/>
        <v>-0.64597436706128308</v>
      </c>
      <c r="AY3126">
        <f t="shared" si="1668"/>
        <v>0</v>
      </c>
      <c r="AZ3126">
        <f t="shared" si="1642"/>
        <v>1</v>
      </c>
      <c r="BC3126">
        <f t="shared" si="1669"/>
        <v>0</v>
      </c>
      <c r="BD3126">
        <f t="shared" si="1670"/>
        <v>-0.76835924415261836</v>
      </c>
      <c r="BG3126">
        <f t="shared" si="1671"/>
        <v>-3953586.9442910855</v>
      </c>
      <c r="BH3126">
        <f t="shared" si="1672"/>
        <v>-4903877.1605711868</v>
      </c>
    </row>
    <row r="3127" spans="9:60">
      <c r="I3127">
        <v>35.715560913085902</v>
      </c>
      <c r="J3127">
        <v>139.76123046875</v>
      </c>
      <c r="K3127">
        <f t="shared" si="1643"/>
        <v>0</v>
      </c>
      <c r="L3127">
        <f t="shared" si="1644"/>
        <v>0</v>
      </c>
      <c r="M3127">
        <f t="shared" si="1645"/>
        <v>0.62335413212994129</v>
      </c>
      <c r="N3127">
        <f t="shared" si="1646"/>
        <v>2.4392936383183055</v>
      </c>
      <c r="O3127">
        <f t="shared" si="1647"/>
        <v>0.94794152197184645</v>
      </c>
      <c r="P3127">
        <f t="shared" si="1648"/>
        <v>0.60373344267671347</v>
      </c>
      <c r="Q3127">
        <f t="shared" si="1649"/>
        <v>-0.5634303877321738</v>
      </c>
      <c r="R3127">
        <f t="shared" si="1650"/>
        <v>-0.96257600818290445</v>
      </c>
      <c r="S3127">
        <f t="shared" si="1651"/>
        <v>-4.962359691597764E-2</v>
      </c>
      <c r="U3127" s="1" t="s">
        <v>3206</v>
      </c>
      <c r="V3127" s="3">
        <v>0.99990000000000001</v>
      </c>
      <c r="W3127" s="3">
        <v>6378137</v>
      </c>
      <c r="X3127" s="3">
        <v>298.25722210100002</v>
      </c>
      <c r="AA3127" s="3">
        <f t="shared" si="1652"/>
        <v>1.6792203946287445E-3</v>
      </c>
      <c r="AB3127" s="3">
        <f t="shared" si="1641"/>
        <v>1.0000007049454078</v>
      </c>
      <c r="AC3127" s="3">
        <f t="shared" si="1653"/>
        <v>-2.5188297041239312E-3</v>
      </c>
      <c r="AD3127" s="3">
        <f t="shared" si="1654"/>
        <v>2.6435429493240994E-6</v>
      </c>
      <c r="AE3127" s="3">
        <f t="shared" si="1655"/>
        <v>-3.4526259073074147E-9</v>
      </c>
      <c r="AF3127" s="3">
        <f t="shared" si="1656"/>
        <v>4.8918304243879506E-12</v>
      </c>
      <c r="AG3127" s="3">
        <f t="shared" si="1657"/>
        <v>-7.2287260458139161E-15</v>
      </c>
      <c r="AH3127" s="3" t="s">
        <v>57</v>
      </c>
      <c r="AI3127" s="3">
        <f t="shared" si="1658"/>
        <v>8.377318247285465E-4</v>
      </c>
      <c r="AJ3127" s="3">
        <f t="shared" si="1659"/>
        <v>7.6085278483792483E-7</v>
      </c>
      <c r="AK3127" s="3">
        <f t="shared" si="1660"/>
        <v>1.1976455002315586E-9</v>
      </c>
      <c r="AL3127" s="3">
        <f t="shared" si="1661"/>
        <v>2.4291502606542476E-12</v>
      </c>
      <c r="AM3127" s="3">
        <f t="shared" si="1662"/>
        <v>5.7501643840919741E-15</v>
      </c>
      <c r="AP3127" s="3">
        <f t="shared" si="1663"/>
        <v>6366812.4008564716</v>
      </c>
      <c r="AQ3127">
        <f t="shared" si="1664"/>
        <v>-2.3861053274235222E-3</v>
      </c>
      <c r="AR3127">
        <f t="shared" si="1665"/>
        <v>3953586.9442910855</v>
      </c>
      <c r="AU3127">
        <f t="shared" si="1666"/>
        <v>-0.76335910101326143</v>
      </c>
      <c r="AV3127">
        <f t="shared" si="1667"/>
        <v>-0.64597436706128308</v>
      </c>
      <c r="AY3127">
        <f t="shared" si="1668"/>
        <v>0</v>
      </c>
      <c r="AZ3127">
        <f t="shared" si="1642"/>
        <v>1</v>
      </c>
      <c r="BC3127">
        <f t="shared" si="1669"/>
        <v>0</v>
      </c>
      <c r="BD3127">
        <f t="shared" si="1670"/>
        <v>-0.76835924415261836</v>
      </c>
      <c r="BG3127">
        <f t="shared" si="1671"/>
        <v>-3953586.9442910855</v>
      </c>
      <c r="BH3127">
        <f t="shared" si="1672"/>
        <v>-4903877.1605711868</v>
      </c>
    </row>
    <row r="3128" spans="9:60">
      <c r="I3128">
        <v>35.715560913085902</v>
      </c>
      <c r="J3128">
        <v>139.76123046875</v>
      </c>
      <c r="K3128">
        <f t="shared" si="1643"/>
        <v>0</v>
      </c>
      <c r="L3128">
        <f t="shared" si="1644"/>
        <v>0</v>
      </c>
      <c r="M3128">
        <f t="shared" si="1645"/>
        <v>0.62335413212994129</v>
      </c>
      <c r="N3128">
        <f t="shared" si="1646"/>
        <v>2.4392936383183055</v>
      </c>
      <c r="O3128">
        <f t="shared" si="1647"/>
        <v>0.94794152197184645</v>
      </c>
      <c r="P3128">
        <f t="shared" si="1648"/>
        <v>0.60373344267671347</v>
      </c>
      <c r="Q3128">
        <f t="shared" si="1649"/>
        <v>-0.5634303877321738</v>
      </c>
      <c r="R3128">
        <f t="shared" si="1650"/>
        <v>-0.96257600818290445</v>
      </c>
      <c r="S3128">
        <f t="shared" si="1651"/>
        <v>-4.962359691597764E-2</v>
      </c>
      <c r="U3128" s="1" t="s">
        <v>3207</v>
      </c>
      <c r="V3128" s="3">
        <v>0.99990000000000001</v>
      </c>
      <c r="W3128" s="3">
        <v>6378137</v>
      </c>
      <c r="X3128" s="3">
        <v>298.25722210100002</v>
      </c>
      <c r="AA3128" s="3">
        <f t="shared" si="1652"/>
        <v>1.6792203946287445E-3</v>
      </c>
      <c r="AB3128" s="3">
        <f t="shared" si="1641"/>
        <v>1.0000007049454078</v>
      </c>
      <c r="AC3128" s="3">
        <f t="shared" si="1653"/>
        <v>-2.5188297041239312E-3</v>
      </c>
      <c r="AD3128" s="3">
        <f t="shared" si="1654"/>
        <v>2.6435429493240994E-6</v>
      </c>
      <c r="AE3128" s="3">
        <f t="shared" si="1655"/>
        <v>-3.4526259073074147E-9</v>
      </c>
      <c r="AF3128" s="3">
        <f t="shared" si="1656"/>
        <v>4.8918304243879506E-12</v>
      </c>
      <c r="AG3128" s="3">
        <f t="shared" si="1657"/>
        <v>-7.2287260458139161E-15</v>
      </c>
      <c r="AH3128" s="3" t="s">
        <v>57</v>
      </c>
      <c r="AI3128" s="3">
        <f t="shared" si="1658"/>
        <v>8.377318247285465E-4</v>
      </c>
      <c r="AJ3128" s="3">
        <f t="shared" si="1659"/>
        <v>7.6085278483792483E-7</v>
      </c>
      <c r="AK3128" s="3">
        <f t="shared" si="1660"/>
        <v>1.1976455002315586E-9</v>
      </c>
      <c r="AL3128" s="3">
        <f t="shared" si="1661"/>
        <v>2.4291502606542476E-12</v>
      </c>
      <c r="AM3128" s="3">
        <f t="shared" si="1662"/>
        <v>5.7501643840919741E-15</v>
      </c>
      <c r="AP3128" s="3">
        <f t="shared" si="1663"/>
        <v>6366812.4008564716</v>
      </c>
      <c r="AQ3128">
        <f t="shared" si="1664"/>
        <v>-2.3861053274235222E-3</v>
      </c>
      <c r="AR3128">
        <f t="shared" si="1665"/>
        <v>3953586.9442910855</v>
      </c>
      <c r="AU3128">
        <f t="shared" si="1666"/>
        <v>-0.76335910101326143</v>
      </c>
      <c r="AV3128">
        <f t="shared" si="1667"/>
        <v>-0.64597436706128308</v>
      </c>
      <c r="AY3128">
        <f t="shared" si="1668"/>
        <v>0</v>
      </c>
      <c r="AZ3128">
        <f t="shared" si="1642"/>
        <v>1</v>
      </c>
      <c r="BC3128">
        <f t="shared" si="1669"/>
        <v>0</v>
      </c>
      <c r="BD3128">
        <f t="shared" si="1670"/>
        <v>-0.76835924415261836</v>
      </c>
      <c r="BG3128">
        <f t="shared" si="1671"/>
        <v>-3953586.9442910855</v>
      </c>
      <c r="BH3128">
        <f t="shared" si="1672"/>
        <v>-4903877.1605711868</v>
      </c>
    </row>
    <row r="3129" spans="9:60">
      <c r="I3129">
        <v>35.715560913085902</v>
      </c>
      <c r="J3129">
        <v>139.76123046875</v>
      </c>
      <c r="K3129">
        <f t="shared" si="1643"/>
        <v>0</v>
      </c>
      <c r="L3129">
        <f t="shared" si="1644"/>
        <v>0</v>
      </c>
      <c r="M3129">
        <f t="shared" si="1645"/>
        <v>0.62335413212994129</v>
      </c>
      <c r="N3129">
        <f t="shared" si="1646"/>
        <v>2.4392936383183055</v>
      </c>
      <c r="O3129">
        <f t="shared" si="1647"/>
        <v>0.94794152197184645</v>
      </c>
      <c r="P3129">
        <f t="shared" si="1648"/>
        <v>0.60373344267671347</v>
      </c>
      <c r="Q3129">
        <f t="shared" si="1649"/>
        <v>-0.5634303877321738</v>
      </c>
      <c r="R3129">
        <f t="shared" si="1650"/>
        <v>-0.96257600818290445</v>
      </c>
      <c r="S3129">
        <f t="shared" si="1651"/>
        <v>-4.962359691597764E-2</v>
      </c>
      <c r="U3129" s="1" t="s">
        <v>3208</v>
      </c>
      <c r="V3129" s="3">
        <v>0.99990000000000001</v>
      </c>
      <c r="W3129" s="3">
        <v>6378137</v>
      </c>
      <c r="X3129" s="3">
        <v>298.25722210100002</v>
      </c>
      <c r="AA3129" s="3">
        <f t="shared" si="1652"/>
        <v>1.6792203946287445E-3</v>
      </c>
      <c r="AB3129" s="3">
        <f t="shared" si="1641"/>
        <v>1.0000007049454078</v>
      </c>
      <c r="AC3129" s="3">
        <f t="shared" si="1653"/>
        <v>-2.5188297041239312E-3</v>
      </c>
      <c r="AD3129" s="3">
        <f t="shared" si="1654"/>
        <v>2.6435429493240994E-6</v>
      </c>
      <c r="AE3129" s="3">
        <f t="shared" si="1655"/>
        <v>-3.4526259073074147E-9</v>
      </c>
      <c r="AF3129" s="3">
        <f t="shared" si="1656"/>
        <v>4.8918304243879506E-12</v>
      </c>
      <c r="AG3129" s="3">
        <f t="shared" si="1657"/>
        <v>-7.2287260458139161E-15</v>
      </c>
      <c r="AH3129" s="3" t="s">
        <v>57</v>
      </c>
      <c r="AI3129" s="3">
        <f t="shared" si="1658"/>
        <v>8.377318247285465E-4</v>
      </c>
      <c r="AJ3129" s="3">
        <f t="shared" si="1659"/>
        <v>7.6085278483792483E-7</v>
      </c>
      <c r="AK3129" s="3">
        <f t="shared" si="1660"/>
        <v>1.1976455002315586E-9</v>
      </c>
      <c r="AL3129" s="3">
        <f t="shared" si="1661"/>
        <v>2.4291502606542476E-12</v>
      </c>
      <c r="AM3129" s="3">
        <f t="shared" si="1662"/>
        <v>5.7501643840919741E-15</v>
      </c>
      <c r="AP3129" s="3">
        <f t="shared" si="1663"/>
        <v>6366812.4008564716</v>
      </c>
      <c r="AQ3129">
        <f t="shared" si="1664"/>
        <v>-2.3861053274235222E-3</v>
      </c>
      <c r="AR3129">
        <f t="shared" si="1665"/>
        <v>3953586.9442910855</v>
      </c>
      <c r="AU3129">
        <f t="shared" si="1666"/>
        <v>-0.76335910101326143</v>
      </c>
      <c r="AV3129">
        <f t="shared" si="1667"/>
        <v>-0.64597436706128308</v>
      </c>
      <c r="AY3129">
        <f t="shared" si="1668"/>
        <v>0</v>
      </c>
      <c r="AZ3129">
        <f t="shared" si="1642"/>
        <v>1</v>
      </c>
      <c r="BC3129">
        <f t="shared" si="1669"/>
        <v>0</v>
      </c>
      <c r="BD3129">
        <f t="shared" si="1670"/>
        <v>-0.76835924415261836</v>
      </c>
      <c r="BG3129">
        <f t="shared" si="1671"/>
        <v>-3953586.9442910855</v>
      </c>
      <c r="BH3129">
        <f t="shared" si="1672"/>
        <v>-4903877.1605711868</v>
      </c>
    </row>
    <row r="3130" spans="9:60">
      <c r="I3130">
        <v>35.715560913085902</v>
      </c>
      <c r="J3130">
        <v>139.76123046875</v>
      </c>
      <c r="K3130">
        <f t="shared" si="1643"/>
        <v>0</v>
      </c>
      <c r="L3130">
        <f t="shared" si="1644"/>
        <v>0</v>
      </c>
      <c r="M3130">
        <f t="shared" si="1645"/>
        <v>0.62335413212994129</v>
      </c>
      <c r="N3130">
        <f t="shared" si="1646"/>
        <v>2.4392936383183055</v>
      </c>
      <c r="O3130">
        <f t="shared" si="1647"/>
        <v>0.94794152197184645</v>
      </c>
      <c r="P3130">
        <f t="shared" si="1648"/>
        <v>0.60373344267671347</v>
      </c>
      <c r="Q3130">
        <f t="shared" si="1649"/>
        <v>-0.5634303877321738</v>
      </c>
      <c r="R3130">
        <f t="shared" si="1650"/>
        <v>-0.96257600818290445</v>
      </c>
      <c r="S3130">
        <f t="shared" si="1651"/>
        <v>-4.962359691597764E-2</v>
      </c>
      <c r="U3130" s="1" t="s">
        <v>3209</v>
      </c>
      <c r="V3130" s="3">
        <v>0.99990000000000001</v>
      </c>
      <c r="W3130" s="3">
        <v>6378137</v>
      </c>
      <c r="X3130" s="3">
        <v>298.25722210100002</v>
      </c>
      <c r="AA3130" s="3">
        <f t="shared" si="1652"/>
        <v>1.6792203946287445E-3</v>
      </c>
      <c r="AB3130" s="3">
        <f t="shared" si="1641"/>
        <v>1.0000007049454078</v>
      </c>
      <c r="AC3130" s="3">
        <f t="shared" si="1653"/>
        <v>-2.5188297041239312E-3</v>
      </c>
      <c r="AD3130" s="3">
        <f t="shared" si="1654"/>
        <v>2.6435429493240994E-6</v>
      </c>
      <c r="AE3130" s="3">
        <f t="shared" si="1655"/>
        <v>-3.4526259073074147E-9</v>
      </c>
      <c r="AF3130" s="3">
        <f t="shared" si="1656"/>
        <v>4.8918304243879506E-12</v>
      </c>
      <c r="AG3130" s="3">
        <f t="shared" si="1657"/>
        <v>-7.2287260458139161E-15</v>
      </c>
      <c r="AH3130" s="3" t="s">
        <v>57</v>
      </c>
      <c r="AI3130" s="3">
        <f t="shared" si="1658"/>
        <v>8.377318247285465E-4</v>
      </c>
      <c r="AJ3130" s="3">
        <f t="shared" si="1659"/>
        <v>7.6085278483792483E-7</v>
      </c>
      <c r="AK3130" s="3">
        <f t="shared" si="1660"/>
        <v>1.1976455002315586E-9</v>
      </c>
      <c r="AL3130" s="3">
        <f t="shared" si="1661"/>
        <v>2.4291502606542476E-12</v>
      </c>
      <c r="AM3130" s="3">
        <f t="shared" si="1662"/>
        <v>5.7501643840919741E-15</v>
      </c>
      <c r="AP3130" s="3">
        <f t="shared" si="1663"/>
        <v>6366812.4008564716</v>
      </c>
      <c r="AQ3130">
        <f t="shared" si="1664"/>
        <v>-2.3861053274235222E-3</v>
      </c>
      <c r="AR3130">
        <f t="shared" si="1665"/>
        <v>3953586.9442910855</v>
      </c>
      <c r="AU3130">
        <f t="shared" si="1666"/>
        <v>-0.76335910101326143</v>
      </c>
      <c r="AV3130">
        <f t="shared" si="1667"/>
        <v>-0.64597436706128308</v>
      </c>
      <c r="AY3130">
        <f t="shared" si="1668"/>
        <v>0</v>
      </c>
      <c r="AZ3130">
        <f t="shared" si="1642"/>
        <v>1</v>
      </c>
      <c r="BC3130">
        <f t="shared" si="1669"/>
        <v>0</v>
      </c>
      <c r="BD3130">
        <f t="shared" si="1670"/>
        <v>-0.76835924415261836</v>
      </c>
      <c r="BG3130">
        <f t="shared" si="1671"/>
        <v>-3953586.9442910855</v>
      </c>
      <c r="BH3130">
        <f t="shared" si="1672"/>
        <v>-4903877.1605711868</v>
      </c>
    </row>
    <row r="3131" spans="9:60">
      <c r="I3131">
        <v>35.715560913085902</v>
      </c>
      <c r="J3131">
        <v>139.76123046875</v>
      </c>
      <c r="K3131">
        <f t="shared" si="1643"/>
        <v>0</v>
      </c>
      <c r="L3131">
        <f t="shared" si="1644"/>
        <v>0</v>
      </c>
      <c r="M3131">
        <f t="shared" si="1645"/>
        <v>0.62335413212994129</v>
      </c>
      <c r="N3131">
        <f t="shared" si="1646"/>
        <v>2.4392936383183055</v>
      </c>
      <c r="O3131">
        <f t="shared" si="1647"/>
        <v>0.94794152197184645</v>
      </c>
      <c r="P3131">
        <f t="shared" si="1648"/>
        <v>0.60373344267671347</v>
      </c>
      <c r="Q3131">
        <f t="shared" si="1649"/>
        <v>-0.5634303877321738</v>
      </c>
      <c r="R3131">
        <f t="shared" si="1650"/>
        <v>-0.96257600818290445</v>
      </c>
      <c r="S3131">
        <f t="shared" si="1651"/>
        <v>-4.962359691597764E-2</v>
      </c>
      <c r="U3131" s="1" t="s">
        <v>3210</v>
      </c>
      <c r="V3131" s="3">
        <v>0.99990000000000001</v>
      </c>
      <c r="W3131" s="3">
        <v>6378137</v>
      </c>
      <c r="X3131" s="3">
        <v>298.25722210100002</v>
      </c>
      <c r="AA3131" s="3">
        <f t="shared" si="1652"/>
        <v>1.6792203946287445E-3</v>
      </c>
      <c r="AB3131" s="3">
        <f t="shared" si="1641"/>
        <v>1.0000007049454078</v>
      </c>
      <c r="AC3131" s="3">
        <f t="shared" si="1653"/>
        <v>-2.5188297041239312E-3</v>
      </c>
      <c r="AD3131" s="3">
        <f t="shared" si="1654"/>
        <v>2.6435429493240994E-6</v>
      </c>
      <c r="AE3131" s="3">
        <f t="shared" si="1655"/>
        <v>-3.4526259073074147E-9</v>
      </c>
      <c r="AF3131" s="3">
        <f t="shared" si="1656"/>
        <v>4.8918304243879506E-12</v>
      </c>
      <c r="AG3131" s="3">
        <f t="shared" si="1657"/>
        <v>-7.2287260458139161E-15</v>
      </c>
      <c r="AH3131" s="3" t="s">
        <v>57</v>
      </c>
      <c r="AI3131" s="3">
        <f t="shared" si="1658"/>
        <v>8.377318247285465E-4</v>
      </c>
      <c r="AJ3131" s="3">
        <f t="shared" si="1659"/>
        <v>7.6085278483792483E-7</v>
      </c>
      <c r="AK3131" s="3">
        <f t="shared" si="1660"/>
        <v>1.1976455002315586E-9</v>
      </c>
      <c r="AL3131" s="3">
        <f t="shared" si="1661"/>
        <v>2.4291502606542476E-12</v>
      </c>
      <c r="AM3131" s="3">
        <f t="shared" si="1662"/>
        <v>5.7501643840919741E-15</v>
      </c>
      <c r="AP3131" s="3">
        <f t="shared" si="1663"/>
        <v>6366812.4008564716</v>
      </c>
      <c r="AQ3131">
        <f t="shared" si="1664"/>
        <v>-2.3861053274235222E-3</v>
      </c>
      <c r="AR3131">
        <f t="shared" si="1665"/>
        <v>3953586.9442910855</v>
      </c>
      <c r="AU3131">
        <f t="shared" si="1666"/>
        <v>-0.76335910101326143</v>
      </c>
      <c r="AV3131">
        <f t="shared" si="1667"/>
        <v>-0.64597436706128308</v>
      </c>
      <c r="AY3131">
        <f t="shared" si="1668"/>
        <v>0</v>
      </c>
      <c r="AZ3131">
        <f t="shared" si="1642"/>
        <v>1</v>
      </c>
      <c r="BC3131">
        <f t="shared" si="1669"/>
        <v>0</v>
      </c>
      <c r="BD3131">
        <f t="shared" si="1670"/>
        <v>-0.76835924415261836</v>
      </c>
      <c r="BG3131">
        <f t="shared" si="1671"/>
        <v>-3953586.9442910855</v>
      </c>
      <c r="BH3131">
        <f t="shared" si="1672"/>
        <v>-4903877.1605711868</v>
      </c>
    </row>
    <row r="3132" spans="9:60">
      <c r="I3132">
        <v>35.715560913085902</v>
      </c>
      <c r="J3132">
        <v>139.76123046875</v>
      </c>
      <c r="K3132">
        <f t="shared" si="1643"/>
        <v>0</v>
      </c>
      <c r="L3132">
        <f t="shared" si="1644"/>
        <v>0</v>
      </c>
      <c r="M3132">
        <f t="shared" si="1645"/>
        <v>0.62335413212994129</v>
      </c>
      <c r="N3132">
        <f t="shared" si="1646"/>
        <v>2.4392936383183055</v>
      </c>
      <c r="O3132">
        <f t="shared" si="1647"/>
        <v>0.94794152197184645</v>
      </c>
      <c r="P3132">
        <f t="shared" si="1648"/>
        <v>0.60373344267671347</v>
      </c>
      <c r="Q3132">
        <f t="shared" si="1649"/>
        <v>-0.5634303877321738</v>
      </c>
      <c r="R3132">
        <f t="shared" si="1650"/>
        <v>-0.96257600818290445</v>
      </c>
      <c r="S3132">
        <f t="shared" si="1651"/>
        <v>-4.962359691597764E-2</v>
      </c>
      <c r="U3132" s="1" t="s">
        <v>3211</v>
      </c>
      <c r="V3132" s="3">
        <v>0.99990000000000001</v>
      </c>
      <c r="W3132" s="3">
        <v>6378137</v>
      </c>
      <c r="X3132" s="3">
        <v>298.25722210100002</v>
      </c>
      <c r="AA3132" s="3">
        <f t="shared" si="1652"/>
        <v>1.6792203946287445E-3</v>
      </c>
      <c r="AB3132" s="3">
        <f t="shared" si="1641"/>
        <v>1.0000007049454078</v>
      </c>
      <c r="AC3132" s="3">
        <f t="shared" si="1653"/>
        <v>-2.5188297041239312E-3</v>
      </c>
      <c r="AD3132" s="3">
        <f t="shared" si="1654"/>
        <v>2.6435429493240994E-6</v>
      </c>
      <c r="AE3132" s="3">
        <f t="shared" si="1655"/>
        <v>-3.4526259073074147E-9</v>
      </c>
      <c r="AF3132" s="3">
        <f t="shared" si="1656"/>
        <v>4.8918304243879506E-12</v>
      </c>
      <c r="AG3132" s="3">
        <f t="shared" si="1657"/>
        <v>-7.2287260458139161E-15</v>
      </c>
      <c r="AH3132" s="3" t="s">
        <v>57</v>
      </c>
      <c r="AI3132" s="3">
        <f t="shared" si="1658"/>
        <v>8.377318247285465E-4</v>
      </c>
      <c r="AJ3132" s="3">
        <f t="shared" si="1659"/>
        <v>7.6085278483792483E-7</v>
      </c>
      <c r="AK3132" s="3">
        <f t="shared" si="1660"/>
        <v>1.1976455002315586E-9</v>
      </c>
      <c r="AL3132" s="3">
        <f t="shared" si="1661"/>
        <v>2.4291502606542476E-12</v>
      </c>
      <c r="AM3132" s="3">
        <f t="shared" si="1662"/>
        <v>5.7501643840919741E-15</v>
      </c>
      <c r="AP3132" s="3">
        <f t="shared" si="1663"/>
        <v>6366812.4008564716</v>
      </c>
      <c r="AQ3132">
        <f t="shared" si="1664"/>
        <v>-2.3861053274235222E-3</v>
      </c>
      <c r="AR3132">
        <f t="shared" si="1665"/>
        <v>3953586.9442910855</v>
      </c>
      <c r="AU3132">
        <f t="shared" si="1666"/>
        <v>-0.76335910101326143</v>
      </c>
      <c r="AV3132">
        <f t="shared" si="1667"/>
        <v>-0.64597436706128308</v>
      </c>
      <c r="AY3132">
        <f t="shared" si="1668"/>
        <v>0</v>
      </c>
      <c r="AZ3132">
        <f t="shared" si="1642"/>
        <v>1</v>
      </c>
      <c r="BC3132">
        <f t="shared" si="1669"/>
        <v>0</v>
      </c>
      <c r="BD3132">
        <f t="shared" si="1670"/>
        <v>-0.76835924415261836</v>
      </c>
      <c r="BG3132">
        <f t="shared" si="1671"/>
        <v>-3953586.9442910855</v>
      </c>
      <c r="BH3132">
        <f t="shared" si="1672"/>
        <v>-4903877.1605711868</v>
      </c>
    </row>
    <row r="3133" spans="9:60">
      <c r="I3133">
        <v>35.715560913085902</v>
      </c>
      <c r="J3133">
        <v>139.76123046875</v>
      </c>
      <c r="K3133">
        <f t="shared" si="1643"/>
        <v>0</v>
      </c>
      <c r="L3133">
        <f t="shared" si="1644"/>
        <v>0</v>
      </c>
      <c r="M3133">
        <f t="shared" si="1645"/>
        <v>0.62335413212994129</v>
      </c>
      <c r="N3133">
        <f t="shared" si="1646"/>
        <v>2.4392936383183055</v>
      </c>
      <c r="O3133">
        <f t="shared" si="1647"/>
        <v>0.94794152197184645</v>
      </c>
      <c r="P3133">
        <f t="shared" si="1648"/>
        <v>0.60373344267671347</v>
      </c>
      <c r="Q3133">
        <f t="shared" si="1649"/>
        <v>-0.5634303877321738</v>
      </c>
      <c r="R3133">
        <f t="shared" si="1650"/>
        <v>-0.96257600818290445</v>
      </c>
      <c r="S3133">
        <f t="shared" si="1651"/>
        <v>-4.962359691597764E-2</v>
      </c>
      <c r="U3133" s="1" t="s">
        <v>3212</v>
      </c>
      <c r="V3133" s="3">
        <v>0.99990000000000001</v>
      </c>
      <c r="W3133" s="3">
        <v>6378137</v>
      </c>
      <c r="X3133" s="3">
        <v>298.25722210100002</v>
      </c>
      <c r="AA3133" s="3">
        <f t="shared" si="1652"/>
        <v>1.6792203946287445E-3</v>
      </c>
      <c r="AB3133" s="3">
        <f t="shared" si="1641"/>
        <v>1.0000007049454078</v>
      </c>
      <c r="AC3133" s="3">
        <f t="shared" si="1653"/>
        <v>-2.5188297041239312E-3</v>
      </c>
      <c r="AD3133" s="3">
        <f t="shared" si="1654"/>
        <v>2.6435429493240994E-6</v>
      </c>
      <c r="AE3133" s="3">
        <f t="shared" si="1655"/>
        <v>-3.4526259073074147E-9</v>
      </c>
      <c r="AF3133" s="3">
        <f t="shared" si="1656"/>
        <v>4.8918304243879506E-12</v>
      </c>
      <c r="AG3133" s="3">
        <f t="shared" si="1657"/>
        <v>-7.2287260458139161E-15</v>
      </c>
      <c r="AH3133" s="3" t="s">
        <v>57</v>
      </c>
      <c r="AI3133" s="3">
        <f t="shared" si="1658"/>
        <v>8.377318247285465E-4</v>
      </c>
      <c r="AJ3133" s="3">
        <f t="shared" si="1659"/>
        <v>7.6085278483792483E-7</v>
      </c>
      <c r="AK3133" s="3">
        <f t="shared" si="1660"/>
        <v>1.1976455002315586E-9</v>
      </c>
      <c r="AL3133" s="3">
        <f t="shared" si="1661"/>
        <v>2.4291502606542476E-12</v>
      </c>
      <c r="AM3133" s="3">
        <f t="shared" si="1662"/>
        <v>5.7501643840919741E-15</v>
      </c>
      <c r="AP3133" s="3">
        <f t="shared" si="1663"/>
        <v>6366812.4008564716</v>
      </c>
      <c r="AQ3133">
        <f t="shared" si="1664"/>
        <v>-2.3861053274235222E-3</v>
      </c>
      <c r="AR3133">
        <f t="shared" si="1665"/>
        <v>3953586.9442910855</v>
      </c>
      <c r="AU3133">
        <f t="shared" si="1666"/>
        <v>-0.76335910101326143</v>
      </c>
      <c r="AV3133">
        <f t="shared" si="1667"/>
        <v>-0.64597436706128308</v>
      </c>
      <c r="AY3133">
        <f t="shared" si="1668"/>
        <v>0</v>
      </c>
      <c r="AZ3133">
        <f t="shared" si="1642"/>
        <v>1</v>
      </c>
      <c r="BC3133">
        <f t="shared" si="1669"/>
        <v>0</v>
      </c>
      <c r="BD3133">
        <f t="shared" si="1670"/>
        <v>-0.76835924415261836</v>
      </c>
      <c r="BG3133">
        <f t="shared" si="1671"/>
        <v>-3953586.9442910855</v>
      </c>
      <c r="BH3133">
        <f t="shared" si="1672"/>
        <v>-4903877.1605711868</v>
      </c>
    </row>
    <row r="3134" spans="9:60">
      <c r="I3134">
        <v>35.715560913085902</v>
      </c>
      <c r="J3134">
        <v>139.76123046875</v>
      </c>
      <c r="K3134">
        <f t="shared" si="1643"/>
        <v>0</v>
      </c>
      <c r="L3134">
        <f t="shared" si="1644"/>
        <v>0</v>
      </c>
      <c r="M3134">
        <f t="shared" si="1645"/>
        <v>0.62335413212994129</v>
      </c>
      <c r="N3134">
        <f t="shared" si="1646"/>
        <v>2.4392936383183055</v>
      </c>
      <c r="O3134">
        <f t="shared" si="1647"/>
        <v>0.94794152197184645</v>
      </c>
      <c r="P3134">
        <f t="shared" si="1648"/>
        <v>0.60373344267671347</v>
      </c>
      <c r="Q3134">
        <f t="shared" si="1649"/>
        <v>-0.5634303877321738</v>
      </c>
      <c r="R3134">
        <f t="shared" si="1650"/>
        <v>-0.96257600818290445</v>
      </c>
      <c r="S3134">
        <f t="shared" si="1651"/>
        <v>-4.962359691597764E-2</v>
      </c>
      <c r="U3134" s="1" t="s">
        <v>3213</v>
      </c>
      <c r="V3134" s="3">
        <v>0.99990000000000001</v>
      </c>
      <c r="W3134" s="3">
        <v>6378137</v>
      </c>
      <c r="X3134" s="3">
        <v>298.25722210100002</v>
      </c>
      <c r="AA3134" s="3">
        <f t="shared" si="1652"/>
        <v>1.6792203946287445E-3</v>
      </c>
      <c r="AB3134" s="3">
        <f t="shared" si="1641"/>
        <v>1.0000007049454078</v>
      </c>
      <c r="AC3134" s="3">
        <f t="shared" si="1653"/>
        <v>-2.5188297041239312E-3</v>
      </c>
      <c r="AD3134" s="3">
        <f t="shared" si="1654"/>
        <v>2.6435429493240994E-6</v>
      </c>
      <c r="AE3134" s="3">
        <f t="shared" si="1655"/>
        <v>-3.4526259073074147E-9</v>
      </c>
      <c r="AF3134" s="3">
        <f t="shared" si="1656"/>
        <v>4.8918304243879506E-12</v>
      </c>
      <c r="AG3134" s="3">
        <f t="shared" si="1657"/>
        <v>-7.2287260458139161E-15</v>
      </c>
      <c r="AH3134" s="3" t="s">
        <v>57</v>
      </c>
      <c r="AI3134" s="3">
        <f t="shared" si="1658"/>
        <v>8.377318247285465E-4</v>
      </c>
      <c r="AJ3134" s="3">
        <f t="shared" si="1659"/>
        <v>7.6085278483792483E-7</v>
      </c>
      <c r="AK3134" s="3">
        <f t="shared" si="1660"/>
        <v>1.1976455002315586E-9</v>
      </c>
      <c r="AL3134" s="3">
        <f t="shared" si="1661"/>
        <v>2.4291502606542476E-12</v>
      </c>
      <c r="AM3134" s="3">
        <f t="shared" si="1662"/>
        <v>5.7501643840919741E-15</v>
      </c>
      <c r="AP3134" s="3">
        <f t="shared" si="1663"/>
        <v>6366812.4008564716</v>
      </c>
      <c r="AQ3134">
        <f t="shared" si="1664"/>
        <v>-2.3861053274235222E-3</v>
      </c>
      <c r="AR3134">
        <f t="shared" si="1665"/>
        <v>3953586.9442910855</v>
      </c>
      <c r="AU3134">
        <f t="shared" si="1666"/>
        <v>-0.76335910101326143</v>
      </c>
      <c r="AV3134">
        <f t="shared" si="1667"/>
        <v>-0.64597436706128308</v>
      </c>
      <c r="AY3134">
        <f t="shared" si="1668"/>
        <v>0</v>
      </c>
      <c r="AZ3134">
        <f t="shared" si="1642"/>
        <v>1</v>
      </c>
      <c r="BC3134">
        <f t="shared" si="1669"/>
        <v>0</v>
      </c>
      <c r="BD3134">
        <f t="shared" si="1670"/>
        <v>-0.76835924415261836</v>
      </c>
      <c r="BG3134">
        <f t="shared" si="1671"/>
        <v>-3953586.9442910855</v>
      </c>
      <c r="BH3134">
        <f t="shared" si="1672"/>
        <v>-4903877.1605711868</v>
      </c>
    </row>
    <row r="3135" spans="9:60">
      <c r="I3135">
        <v>35.715560913085902</v>
      </c>
      <c r="J3135">
        <v>139.76123046875</v>
      </c>
      <c r="K3135">
        <f t="shared" si="1643"/>
        <v>0</v>
      </c>
      <c r="L3135">
        <f t="shared" si="1644"/>
        <v>0</v>
      </c>
      <c r="M3135">
        <f t="shared" si="1645"/>
        <v>0.62335413212994129</v>
      </c>
      <c r="N3135">
        <f t="shared" si="1646"/>
        <v>2.4392936383183055</v>
      </c>
      <c r="O3135">
        <f t="shared" si="1647"/>
        <v>0.94794152197184645</v>
      </c>
      <c r="P3135">
        <f t="shared" si="1648"/>
        <v>0.60373344267671347</v>
      </c>
      <c r="Q3135">
        <f t="shared" si="1649"/>
        <v>-0.5634303877321738</v>
      </c>
      <c r="R3135">
        <f t="shared" si="1650"/>
        <v>-0.96257600818290445</v>
      </c>
      <c r="S3135">
        <f t="shared" si="1651"/>
        <v>-4.962359691597764E-2</v>
      </c>
      <c r="U3135" s="1" t="s">
        <v>3214</v>
      </c>
      <c r="V3135" s="3">
        <v>0.99990000000000001</v>
      </c>
      <c r="W3135" s="3">
        <v>6378137</v>
      </c>
      <c r="X3135" s="3">
        <v>298.25722210100002</v>
      </c>
      <c r="AA3135" s="3">
        <f t="shared" si="1652"/>
        <v>1.6792203946287445E-3</v>
      </c>
      <c r="AB3135" s="3">
        <f t="shared" si="1641"/>
        <v>1.0000007049454078</v>
      </c>
      <c r="AC3135" s="3">
        <f t="shared" si="1653"/>
        <v>-2.5188297041239312E-3</v>
      </c>
      <c r="AD3135" s="3">
        <f t="shared" si="1654"/>
        <v>2.6435429493240994E-6</v>
      </c>
      <c r="AE3135" s="3">
        <f t="shared" si="1655"/>
        <v>-3.4526259073074147E-9</v>
      </c>
      <c r="AF3135" s="3">
        <f t="shared" si="1656"/>
        <v>4.8918304243879506E-12</v>
      </c>
      <c r="AG3135" s="3">
        <f t="shared" si="1657"/>
        <v>-7.2287260458139161E-15</v>
      </c>
      <c r="AH3135" s="3" t="s">
        <v>57</v>
      </c>
      <c r="AI3135" s="3">
        <f t="shared" si="1658"/>
        <v>8.377318247285465E-4</v>
      </c>
      <c r="AJ3135" s="3">
        <f t="shared" si="1659"/>
        <v>7.6085278483792483E-7</v>
      </c>
      <c r="AK3135" s="3">
        <f t="shared" si="1660"/>
        <v>1.1976455002315586E-9</v>
      </c>
      <c r="AL3135" s="3">
        <f t="shared" si="1661"/>
        <v>2.4291502606542476E-12</v>
      </c>
      <c r="AM3135" s="3">
        <f t="shared" si="1662"/>
        <v>5.7501643840919741E-15</v>
      </c>
      <c r="AP3135" s="3">
        <f t="shared" si="1663"/>
        <v>6366812.4008564716</v>
      </c>
      <c r="AQ3135">
        <f t="shared" si="1664"/>
        <v>-2.3861053274235222E-3</v>
      </c>
      <c r="AR3135">
        <f t="shared" si="1665"/>
        <v>3953586.9442910855</v>
      </c>
      <c r="AU3135">
        <f t="shared" si="1666"/>
        <v>-0.76335910101326143</v>
      </c>
      <c r="AV3135">
        <f t="shared" si="1667"/>
        <v>-0.64597436706128308</v>
      </c>
      <c r="AY3135">
        <f t="shared" si="1668"/>
        <v>0</v>
      </c>
      <c r="AZ3135">
        <f t="shared" si="1642"/>
        <v>1</v>
      </c>
      <c r="BC3135">
        <f t="shared" si="1669"/>
        <v>0</v>
      </c>
      <c r="BD3135">
        <f t="shared" si="1670"/>
        <v>-0.76835924415261836</v>
      </c>
      <c r="BG3135">
        <f t="shared" si="1671"/>
        <v>-3953586.9442910855</v>
      </c>
      <c r="BH3135">
        <f t="shared" si="1672"/>
        <v>-4903877.1605711868</v>
      </c>
    </row>
    <row r="3136" spans="9:60">
      <c r="I3136">
        <v>35.715560913085902</v>
      </c>
      <c r="J3136">
        <v>139.76123046875</v>
      </c>
      <c r="K3136">
        <f t="shared" si="1643"/>
        <v>0</v>
      </c>
      <c r="L3136">
        <f t="shared" si="1644"/>
        <v>0</v>
      </c>
      <c r="M3136">
        <f t="shared" si="1645"/>
        <v>0.62335413212994129</v>
      </c>
      <c r="N3136">
        <f t="shared" si="1646"/>
        <v>2.4392936383183055</v>
      </c>
      <c r="O3136">
        <f t="shared" si="1647"/>
        <v>0.94794152197184645</v>
      </c>
      <c r="P3136">
        <f t="shared" si="1648"/>
        <v>0.60373344267671347</v>
      </c>
      <c r="Q3136">
        <f t="shared" si="1649"/>
        <v>-0.5634303877321738</v>
      </c>
      <c r="R3136">
        <f t="shared" si="1650"/>
        <v>-0.96257600818290445</v>
      </c>
      <c r="S3136">
        <f t="shared" si="1651"/>
        <v>-4.962359691597764E-2</v>
      </c>
      <c r="U3136" s="1" t="s">
        <v>3215</v>
      </c>
      <c r="V3136" s="3">
        <v>0.99990000000000001</v>
      </c>
      <c r="W3136" s="3">
        <v>6378137</v>
      </c>
      <c r="X3136" s="3">
        <v>298.25722210100002</v>
      </c>
      <c r="AA3136" s="3">
        <f t="shared" si="1652"/>
        <v>1.6792203946287445E-3</v>
      </c>
      <c r="AB3136" s="3">
        <f t="shared" si="1641"/>
        <v>1.0000007049454078</v>
      </c>
      <c r="AC3136" s="3">
        <f t="shared" si="1653"/>
        <v>-2.5188297041239312E-3</v>
      </c>
      <c r="AD3136" s="3">
        <f t="shared" si="1654"/>
        <v>2.6435429493240994E-6</v>
      </c>
      <c r="AE3136" s="3">
        <f t="shared" si="1655"/>
        <v>-3.4526259073074147E-9</v>
      </c>
      <c r="AF3136" s="3">
        <f t="shared" si="1656"/>
        <v>4.8918304243879506E-12</v>
      </c>
      <c r="AG3136" s="3">
        <f t="shared" si="1657"/>
        <v>-7.2287260458139161E-15</v>
      </c>
      <c r="AH3136" s="3" t="s">
        <v>57</v>
      </c>
      <c r="AI3136" s="3">
        <f t="shared" si="1658"/>
        <v>8.377318247285465E-4</v>
      </c>
      <c r="AJ3136" s="3">
        <f t="shared" si="1659"/>
        <v>7.6085278483792483E-7</v>
      </c>
      <c r="AK3136" s="3">
        <f t="shared" si="1660"/>
        <v>1.1976455002315586E-9</v>
      </c>
      <c r="AL3136" s="3">
        <f t="shared" si="1661"/>
        <v>2.4291502606542476E-12</v>
      </c>
      <c r="AM3136" s="3">
        <f t="shared" si="1662"/>
        <v>5.7501643840919741E-15</v>
      </c>
      <c r="AP3136" s="3">
        <f t="shared" si="1663"/>
        <v>6366812.4008564716</v>
      </c>
      <c r="AQ3136">
        <f t="shared" si="1664"/>
        <v>-2.3861053274235222E-3</v>
      </c>
      <c r="AR3136">
        <f t="shared" si="1665"/>
        <v>3953586.9442910855</v>
      </c>
      <c r="AU3136">
        <f t="shared" si="1666"/>
        <v>-0.76335910101326143</v>
      </c>
      <c r="AV3136">
        <f t="shared" si="1667"/>
        <v>-0.64597436706128308</v>
      </c>
      <c r="AY3136">
        <f t="shared" si="1668"/>
        <v>0</v>
      </c>
      <c r="AZ3136">
        <f t="shared" si="1642"/>
        <v>1</v>
      </c>
      <c r="BC3136">
        <f t="shared" si="1669"/>
        <v>0</v>
      </c>
      <c r="BD3136">
        <f t="shared" si="1670"/>
        <v>-0.76835924415261836</v>
      </c>
      <c r="BG3136">
        <f t="shared" si="1671"/>
        <v>-3953586.9442910855</v>
      </c>
      <c r="BH3136">
        <f t="shared" si="1672"/>
        <v>-4903877.1605711868</v>
      </c>
    </row>
    <row r="3137" spans="9:60">
      <c r="I3137">
        <v>35.715560913085902</v>
      </c>
      <c r="J3137">
        <v>139.76123046875</v>
      </c>
      <c r="K3137">
        <f t="shared" si="1643"/>
        <v>0</v>
      </c>
      <c r="L3137">
        <f t="shared" si="1644"/>
        <v>0</v>
      </c>
      <c r="M3137">
        <f t="shared" si="1645"/>
        <v>0.62335413212994129</v>
      </c>
      <c r="N3137">
        <f t="shared" si="1646"/>
        <v>2.4392936383183055</v>
      </c>
      <c r="O3137">
        <f t="shared" si="1647"/>
        <v>0.94794152197184645</v>
      </c>
      <c r="P3137">
        <f t="shared" si="1648"/>
        <v>0.60373344267671347</v>
      </c>
      <c r="Q3137">
        <f t="shared" si="1649"/>
        <v>-0.5634303877321738</v>
      </c>
      <c r="R3137">
        <f t="shared" si="1650"/>
        <v>-0.96257600818290445</v>
      </c>
      <c r="S3137">
        <f t="shared" si="1651"/>
        <v>-4.962359691597764E-2</v>
      </c>
      <c r="U3137" s="1" t="s">
        <v>3216</v>
      </c>
      <c r="V3137" s="3">
        <v>0.99990000000000001</v>
      </c>
      <c r="W3137" s="3">
        <v>6378137</v>
      </c>
      <c r="X3137" s="3">
        <v>298.25722210100002</v>
      </c>
      <c r="AA3137" s="3">
        <f t="shared" si="1652"/>
        <v>1.6792203946287445E-3</v>
      </c>
      <c r="AB3137" s="3">
        <f t="shared" si="1641"/>
        <v>1.0000007049454078</v>
      </c>
      <c r="AC3137" s="3">
        <f t="shared" si="1653"/>
        <v>-2.5188297041239312E-3</v>
      </c>
      <c r="AD3137" s="3">
        <f t="shared" si="1654"/>
        <v>2.6435429493240994E-6</v>
      </c>
      <c r="AE3137" s="3">
        <f t="shared" si="1655"/>
        <v>-3.4526259073074147E-9</v>
      </c>
      <c r="AF3137" s="3">
        <f t="shared" si="1656"/>
        <v>4.8918304243879506E-12</v>
      </c>
      <c r="AG3137" s="3">
        <f t="shared" si="1657"/>
        <v>-7.2287260458139161E-15</v>
      </c>
      <c r="AH3137" s="3" t="s">
        <v>57</v>
      </c>
      <c r="AI3137" s="3">
        <f t="shared" si="1658"/>
        <v>8.377318247285465E-4</v>
      </c>
      <c r="AJ3137" s="3">
        <f t="shared" si="1659"/>
        <v>7.6085278483792483E-7</v>
      </c>
      <c r="AK3137" s="3">
        <f t="shared" si="1660"/>
        <v>1.1976455002315586E-9</v>
      </c>
      <c r="AL3137" s="3">
        <f t="shared" si="1661"/>
        <v>2.4291502606542476E-12</v>
      </c>
      <c r="AM3137" s="3">
        <f t="shared" si="1662"/>
        <v>5.7501643840919741E-15</v>
      </c>
      <c r="AP3137" s="3">
        <f t="shared" si="1663"/>
        <v>6366812.4008564716</v>
      </c>
      <c r="AQ3137">
        <f t="shared" si="1664"/>
        <v>-2.3861053274235222E-3</v>
      </c>
      <c r="AR3137">
        <f t="shared" si="1665"/>
        <v>3953586.9442910855</v>
      </c>
      <c r="AU3137">
        <f t="shared" si="1666"/>
        <v>-0.76335910101326143</v>
      </c>
      <c r="AV3137">
        <f t="shared" si="1667"/>
        <v>-0.64597436706128308</v>
      </c>
      <c r="AY3137">
        <f t="shared" si="1668"/>
        <v>0</v>
      </c>
      <c r="AZ3137">
        <f t="shared" si="1642"/>
        <v>1</v>
      </c>
      <c r="BC3137">
        <f t="shared" si="1669"/>
        <v>0</v>
      </c>
      <c r="BD3137">
        <f t="shared" si="1670"/>
        <v>-0.76835924415261836</v>
      </c>
      <c r="BG3137">
        <f t="shared" si="1671"/>
        <v>-3953586.9442910855</v>
      </c>
      <c r="BH3137">
        <f t="shared" si="1672"/>
        <v>-4903877.1605711868</v>
      </c>
    </row>
    <row r="3138" spans="9:60">
      <c r="I3138">
        <v>35.715560913085902</v>
      </c>
      <c r="J3138">
        <v>139.76123046875</v>
      </c>
      <c r="K3138">
        <f t="shared" si="1643"/>
        <v>0</v>
      </c>
      <c r="L3138">
        <f t="shared" si="1644"/>
        <v>0</v>
      </c>
      <c r="M3138">
        <f t="shared" si="1645"/>
        <v>0.62335413212994129</v>
      </c>
      <c r="N3138">
        <f t="shared" si="1646"/>
        <v>2.4392936383183055</v>
      </c>
      <c r="O3138">
        <f t="shared" si="1647"/>
        <v>0.94794152197184645</v>
      </c>
      <c r="P3138">
        <f t="shared" si="1648"/>
        <v>0.60373344267671347</v>
      </c>
      <c r="Q3138">
        <f t="shared" si="1649"/>
        <v>-0.5634303877321738</v>
      </c>
      <c r="R3138">
        <f t="shared" si="1650"/>
        <v>-0.96257600818290445</v>
      </c>
      <c r="S3138">
        <f t="shared" si="1651"/>
        <v>-4.962359691597764E-2</v>
      </c>
      <c r="U3138" s="1" t="s">
        <v>3217</v>
      </c>
      <c r="V3138" s="3">
        <v>0.99990000000000001</v>
      </c>
      <c r="W3138" s="3">
        <v>6378137</v>
      </c>
      <c r="X3138" s="3">
        <v>298.25722210100002</v>
      </c>
      <c r="AA3138" s="3">
        <f t="shared" si="1652"/>
        <v>1.6792203946287445E-3</v>
      </c>
      <c r="AB3138" s="3">
        <f t="shared" si="1641"/>
        <v>1.0000007049454078</v>
      </c>
      <c r="AC3138" s="3">
        <f t="shared" si="1653"/>
        <v>-2.5188297041239312E-3</v>
      </c>
      <c r="AD3138" s="3">
        <f t="shared" si="1654"/>
        <v>2.6435429493240994E-6</v>
      </c>
      <c r="AE3138" s="3">
        <f t="shared" si="1655"/>
        <v>-3.4526259073074147E-9</v>
      </c>
      <c r="AF3138" s="3">
        <f t="shared" si="1656"/>
        <v>4.8918304243879506E-12</v>
      </c>
      <c r="AG3138" s="3">
        <f t="shared" si="1657"/>
        <v>-7.2287260458139161E-15</v>
      </c>
      <c r="AH3138" s="3" t="s">
        <v>57</v>
      </c>
      <c r="AI3138" s="3">
        <f t="shared" si="1658"/>
        <v>8.377318247285465E-4</v>
      </c>
      <c r="AJ3138" s="3">
        <f t="shared" si="1659"/>
        <v>7.6085278483792483E-7</v>
      </c>
      <c r="AK3138" s="3">
        <f t="shared" si="1660"/>
        <v>1.1976455002315586E-9</v>
      </c>
      <c r="AL3138" s="3">
        <f t="shared" si="1661"/>
        <v>2.4291502606542476E-12</v>
      </c>
      <c r="AM3138" s="3">
        <f t="shared" si="1662"/>
        <v>5.7501643840919741E-15</v>
      </c>
      <c r="AP3138" s="3">
        <f t="shared" si="1663"/>
        <v>6366812.4008564716</v>
      </c>
      <c r="AQ3138">
        <f t="shared" si="1664"/>
        <v>-2.3861053274235222E-3</v>
      </c>
      <c r="AR3138">
        <f t="shared" si="1665"/>
        <v>3953586.9442910855</v>
      </c>
      <c r="AU3138">
        <f t="shared" si="1666"/>
        <v>-0.76335910101326143</v>
      </c>
      <c r="AV3138">
        <f t="shared" si="1667"/>
        <v>-0.64597436706128308</v>
      </c>
      <c r="AY3138">
        <f t="shared" si="1668"/>
        <v>0</v>
      </c>
      <c r="AZ3138">
        <f t="shared" si="1642"/>
        <v>1</v>
      </c>
      <c r="BC3138">
        <f t="shared" si="1669"/>
        <v>0</v>
      </c>
      <c r="BD3138">
        <f t="shared" si="1670"/>
        <v>-0.76835924415261836</v>
      </c>
      <c r="BG3138">
        <f t="shared" si="1671"/>
        <v>-3953586.9442910855</v>
      </c>
      <c r="BH3138">
        <f t="shared" si="1672"/>
        <v>-4903877.1605711868</v>
      </c>
    </row>
    <row r="3139" spans="9:60">
      <c r="I3139">
        <v>35.715560913085902</v>
      </c>
      <c r="J3139">
        <v>139.76123046875</v>
      </c>
      <c r="K3139">
        <f t="shared" si="1643"/>
        <v>0</v>
      </c>
      <c r="L3139">
        <f t="shared" si="1644"/>
        <v>0</v>
      </c>
      <c r="M3139">
        <f t="shared" si="1645"/>
        <v>0.62335413212994129</v>
      </c>
      <c r="N3139">
        <f t="shared" si="1646"/>
        <v>2.4392936383183055</v>
      </c>
      <c r="O3139">
        <f t="shared" si="1647"/>
        <v>0.94794152197184645</v>
      </c>
      <c r="P3139">
        <f t="shared" si="1648"/>
        <v>0.60373344267671347</v>
      </c>
      <c r="Q3139">
        <f t="shared" si="1649"/>
        <v>-0.5634303877321738</v>
      </c>
      <c r="R3139">
        <f t="shared" si="1650"/>
        <v>-0.96257600818290445</v>
      </c>
      <c r="S3139">
        <f t="shared" si="1651"/>
        <v>-4.962359691597764E-2</v>
      </c>
      <c r="U3139" s="1" t="s">
        <v>3218</v>
      </c>
      <c r="V3139" s="3">
        <v>0.99990000000000001</v>
      </c>
      <c r="W3139" s="3">
        <v>6378137</v>
      </c>
      <c r="X3139" s="3">
        <v>298.25722210100002</v>
      </c>
      <c r="AA3139" s="3">
        <f t="shared" si="1652"/>
        <v>1.6792203946287445E-3</v>
      </c>
      <c r="AB3139" s="3">
        <f t="shared" si="1641"/>
        <v>1.0000007049454078</v>
      </c>
      <c r="AC3139" s="3">
        <f t="shared" si="1653"/>
        <v>-2.5188297041239312E-3</v>
      </c>
      <c r="AD3139" s="3">
        <f t="shared" si="1654"/>
        <v>2.6435429493240994E-6</v>
      </c>
      <c r="AE3139" s="3">
        <f t="shared" si="1655"/>
        <v>-3.4526259073074147E-9</v>
      </c>
      <c r="AF3139" s="3">
        <f t="shared" si="1656"/>
        <v>4.8918304243879506E-12</v>
      </c>
      <c r="AG3139" s="3">
        <f t="shared" si="1657"/>
        <v>-7.2287260458139161E-15</v>
      </c>
      <c r="AH3139" s="3" t="s">
        <v>57</v>
      </c>
      <c r="AI3139" s="3">
        <f t="shared" si="1658"/>
        <v>8.377318247285465E-4</v>
      </c>
      <c r="AJ3139" s="3">
        <f t="shared" si="1659"/>
        <v>7.6085278483792483E-7</v>
      </c>
      <c r="AK3139" s="3">
        <f t="shared" si="1660"/>
        <v>1.1976455002315586E-9</v>
      </c>
      <c r="AL3139" s="3">
        <f t="shared" si="1661"/>
        <v>2.4291502606542476E-12</v>
      </c>
      <c r="AM3139" s="3">
        <f t="shared" si="1662"/>
        <v>5.7501643840919741E-15</v>
      </c>
      <c r="AP3139" s="3">
        <f t="shared" si="1663"/>
        <v>6366812.4008564716</v>
      </c>
      <c r="AQ3139">
        <f t="shared" si="1664"/>
        <v>-2.3861053274235222E-3</v>
      </c>
      <c r="AR3139">
        <f t="shared" si="1665"/>
        <v>3953586.9442910855</v>
      </c>
      <c r="AU3139">
        <f t="shared" si="1666"/>
        <v>-0.76335910101326143</v>
      </c>
      <c r="AV3139">
        <f t="shared" si="1667"/>
        <v>-0.64597436706128308</v>
      </c>
      <c r="AY3139">
        <f t="shared" si="1668"/>
        <v>0</v>
      </c>
      <c r="AZ3139">
        <f t="shared" si="1642"/>
        <v>1</v>
      </c>
      <c r="BC3139">
        <f t="shared" si="1669"/>
        <v>0</v>
      </c>
      <c r="BD3139">
        <f t="shared" si="1670"/>
        <v>-0.76835924415261836</v>
      </c>
      <c r="BG3139">
        <f t="shared" si="1671"/>
        <v>-3953586.9442910855</v>
      </c>
      <c r="BH3139">
        <f t="shared" si="1672"/>
        <v>-4903877.1605711868</v>
      </c>
    </row>
    <row r="3140" spans="9:60">
      <c r="I3140">
        <v>35.715560913085902</v>
      </c>
      <c r="J3140">
        <v>139.76123046875</v>
      </c>
      <c r="K3140">
        <f t="shared" si="1643"/>
        <v>0</v>
      </c>
      <c r="L3140">
        <f t="shared" si="1644"/>
        <v>0</v>
      </c>
      <c r="M3140">
        <f t="shared" si="1645"/>
        <v>0.62335413212994129</v>
      </c>
      <c r="N3140">
        <f t="shared" si="1646"/>
        <v>2.4392936383183055</v>
      </c>
      <c r="O3140">
        <f t="shared" si="1647"/>
        <v>0.94794152197184645</v>
      </c>
      <c r="P3140">
        <f t="shared" si="1648"/>
        <v>0.60373344267671347</v>
      </c>
      <c r="Q3140">
        <f t="shared" si="1649"/>
        <v>-0.5634303877321738</v>
      </c>
      <c r="R3140">
        <f t="shared" si="1650"/>
        <v>-0.96257600818290445</v>
      </c>
      <c r="S3140">
        <f t="shared" si="1651"/>
        <v>-4.962359691597764E-2</v>
      </c>
      <c r="U3140" s="1" t="s">
        <v>3219</v>
      </c>
      <c r="V3140" s="3">
        <v>0.99990000000000001</v>
      </c>
      <c r="W3140" s="3">
        <v>6378137</v>
      </c>
      <c r="X3140" s="3">
        <v>298.25722210100002</v>
      </c>
      <c r="AA3140" s="3">
        <f t="shared" si="1652"/>
        <v>1.6792203946287445E-3</v>
      </c>
      <c r="AB3140" s="3">
        <f t="shared" ref="AB3140:AB3203" si="1673">1 + AA3140^2/4 + AA3140^4/64</f>
        <v>1.0000007049454078</v>
      </c>
      <c r="AC3140" s="3">
        <f t="shared" si="1653"/>
        <v>-2.5188297041239312E-3</v>
      </c>
      <c r="AD3140" s="3">
        <f t="shared" si="1654"/>
        <v>2.6435429493240994E-6</v>
      </c>
      <c r="AE3140" s="3">
        <f t="shared" si="1655"/>
        <v>-3.4526259073074147E-9</v>
      </c>
      <c r="AF3140" s="3">
        <f t="shared" si="1656"/>
        <v>4.8918304243879506E-12</v>
      </c>
      <c r="AG3140" s="3">
        <f t="shared" si="1657"/>
        <v>-7.2287260458139161E-15</v>
      </c>
      <c r="AH3140" s="3" t="s">
        <v>57</v>
      </c>
      <c r="AI3140" s="3">
        <f t="shared" si="1658"/>
        <v>8.377318247285465E-4</v>
      </c>
      <c r="AJ3140" s="3">
        <f t="shared" si="1659"/>
        <v>7.6085278483792483E-7</v>
      </c>
      <c r="AK3140" s="3">
        <f t="shared" si="1660"/>
        <v>1.1976455002315586E-9</v>
      </c>
      <c r="AL3140" s="3">
        <f t="shared" si="1661"/>
        <v>2.4291502606542476E-12</v>
      </c>
      <c r="AM3140" s="3">
        <f t="shared" si="1662"/>
        <v>5.7501643840919741E-15</v>
      </c>
      <c r="AP3140" s="3">
        <f t="shared" si="1663"/>
        <v>6366812.4008564716</v>
      </c>
      <c r="AQ3140">
        <f t="shared" si="1664"/>
        <v>-2.3861053274235222E-3</v>
      </c>
      <c r="AR3140">
        <f t="shared" si="1665"/>
        <v>3953586.9442910855</v>
      </c>
      <c r="AU3140">
        <f t="shared" si="1666"/>
        <v>-0.76335910101326143</v>
      </c>
      <c r="AV3140">
        <f t="shared" si="1667"/>
        <v>-0.64597436706128308</v>
      </c>
      <c r="AY3140">
        <f t="shared" si="1668"/>
        <v>0</v>
      </c>
      <c r="AZ3140">
        <f t="shared" ref="AZ3140:AZ3203" si="1674">SQRT(1 + AY3140^2)</f>
        <v>1</v>
      </c>
      <c r="BC3140">
        <f t="shared" si="1669"/>
        <v>0</v>
      </c>
      <c r="BD3140">
        <f t="shared" si="1670"/>
        <v>-0.76835924415261836</v>
      </c>
      <c r="BG3140">
        <f t="shared" si="1671"/>
        <v>-3953586.9442910855</v>
      </c>
      <c r="BH3140">
        <f t="shared" si="1672"/>
        <v>-4903877.1605711868</v>
      </c>
    </row>
    <row r="3141" spans="9:60">
      <c r="I3141">
        <v>35.715560913085902</v>
      </c>
      <c r="J3141">
        <v>139.76123046875</v>
      </c>
      <c r="K3141">
        <f t="shared" si="1643"/>
        <v>0</v>
      </c>
      <c r="L3141">
        <f t="shared" si="1644"/>
        <v>0</v>
      </c>
      <c r="M3141">
        <f t="shared" si="1645"/>
        <v>0.62335413212994129</v>
      </c>
      <c r="N3141">
        <f t="shared" si="1646"/>
        <v>2.4392936383183055</v>
      </c>
      <c r="O3141">
        <f t="shared" si="1647"/>
        <v>0.94794152197184645</v>
      </c>
      <c r="P3141">
        <f t="shared" si="1648"/>
        <v>0.60373344267671347</v>
      </c>
      <c r="Q3141">
        <f t="shared" si="1649"/>
        <v>-0.5634303877321738</v>
      </c>
      <c r="R3141">
        <f t="shared" si="1650"/>
        <v>-0.96257600818290445</v>
      </c>
      <c r="S3141">
        <f t="shared" si="1651"/>
        <v>-4.962359691597764E-2</v>
      </c>
      <c r="U3141" s="1" t="s">
        <v>3220</v>
      </c>
      <c r="V3141" s="3">
        <v>0.99990000000000001</v>
      </c>
      <c r="W3141" s="3">
        <v>6378137</v>
      </c>
      <c r="X3141" s="3">
        <v>298.25722210100002</v>
      </c>
      <c r="AA3141" s="3">
        <f t="shared" si="1652"/>
        <v>1.6792203946287445E-3</v>
      </c>
      <c r="AB3141" s="3">
        <f t="shared" si="1673"/>
        <v>1.0000007049454078</v>
      </c>
      <c r="AC3141" s="3">
        <f t="shared" si="1653"/>
        <v>-2.5188297041239312E-3</v>
      </c>
      <c r="AD3141" s="3">
        <f t="shared" si="1654"/>
        <v>2.6435429493240994E-6</v>
      </c>
      <c r="AE3141" s="3">
        <f t="shared" si="1655"/>
        <v>-3.4526259073074147E-9</v>
      </c>
      <c r="AF3141" s="3">
        <f t="shared" si="1656"/>
        <v>4.8918304243879506E-12</v>
      </c>
      <c r="AG3141" s="3">
        <f t="shared" si="1657"/>
        <v>-7.2287260458139161E-15</v>
      </c>
      <c r="AH3141" s="3" t="s">
        <v>57</v>
      </c>
      <c r="AI3141" s="3">
        <f t="shared" si="1658"/>
        <v>8.377318247285465E-4</v>
      </c>
      <c r="AJ3141" s="3">
        <f t="shared" si="1659"/>
        <v>7.6085278483792483E-7</v>
      </c>
      <c r="AK3141" s="3">
        <f t="shared" si="1660"/>
        <v>1.1976455002315586E-9</v>
      </c>
      <c r="AL3141" s="3">
        <f t="shared" si="1661"/>
        <v>2.4291502606542476E-12</v>
      </c>
      <c r="AM3141" s="3">
        <f t="shared" si="1662"/>
        <v>5.7501643840919741E-15</v>
      </c>
      <c r="AP3141" s="3">
        <f t="shared" si="1663"/>
        <v>6366812.4008564716</v>
      </c>
      <c r="AQ3141">
        <f t="shared" si="1664"/>
        <v>-2.3861053274235222E-3</v>
      </c>
      <c r="AR3141">
        <f t="shared" si="1665"/>
        <v>3953586.9442910855</v>
      </c>
      <c r="AU3141">
        <f t="shared" si="1666"/>
        <v>-0.76335910101326143</v>
      </c>
      <c r="AV3141">
        <f t="shared" si="1667"/>
        <v>-0.64597436706128308</v>
      </c>
      <c r="AY3141">
        <f t="shared" si="1668"/>
        <v>0</v>
      </c>
      <c r="AZ3141">
        <f t="shared" si="1674"/>
        <v>1</v>
      </c>
      <c r="BC3141">
        <f t="shared" si="1669"/>
        <v>0</v>
      </c>
      <c r="BD3141">
        <f t="shared" si="1670"/>
        <v>-0.76835924415261836</v>
      </c>
      <c r="BG3141">
        <f t="shared" si="1671"/>
        <v>-3953586.9442910855</v>
      </c>
      <c r="BH3141">
        <f t="shared" si="1672"/>
        <v>-4903877.1605711868</v>
      </c>
    </row>
    <row r="3142" spans="9:60">
      <c r="I3142">
        <v>35.715560913085902</v>
      </c>
      <c r="J3142">
        <v>139.76123046875</v>
      </c>
      <c r="K3142">
        <f t="shared" si="1643"/>
        <v>0</v>
      </c>
      <c r="L3142">
        <f t="shared" si="1644"/>
        <v>0</v>
      </c>
      <c r="M3142">
        <f t="shared" si="1645"/>
        <v>0.62335413212994129</v>
      </c>
      <c r="N3142">
        <f t="shared" si="1646"/>
        <v>2.4392936383183055</v>
      </c>
      <c r="O3142">
        <f t="shared" si="1647"/>
        <v>0.94794152197184645</v>
      </c>
      <c r="P3142">
        <f t="shared" si="1648"/>
        <v>0.60373344267671347</v>
      </c>
      <c r="Q3142">
        <f t="shared" si="1649"/>
        <v>-0.5634303877321738</v>
      </c>
      <c r="R3142">
        <f t="shared" si="1650"/>
        <v>-0.96257600818290445</v>
      </c>
      <c r="S3142">
        <f t="shared" si="1651"/>
        <v>-4.962359691597764E-2</v>
      </c>
      <c r="U3142" s="1" t="s">
        <v>3221</v>
      </c>
      <c r="V3142" s="3">
        <v>0.99990000000000001</v>
      </c>
      <c r="W3142" s="3">
        <v>6378137</v>
      </c>
      <c r="X3142" s="3">
        <v>298.25722210100002</v>
      </c>
      <c r="AA3142" s="3">
        <f t="shared" si="1652"/>
        <v>1.6792203946287445E-3</v>
      </c>
      <c r="AB3142" s="3">
        <f t="shared" si="1673"/>
        <v>1.0000007049454078</v>
      </c>
      <c r="AC3142" s="3">
        <f t="shared" si="1653"/>
        <v>-2.5188297041239312E-3</v>
      </c>
      <c r="AD3142" s="3">
        <f t="shared" si="1654"/>
        <v>2.6435429493240994E-6</v>
      </c>
      <c r="AE3142" s="3">
        <f t="shared" si="1655"/>
        <v>-3.4526259073074147E-9</v>
      </c>
      <c r="AF3142" s="3">
        <f t="shared" si="1656"/>
        <v>4.8918304243879506E-12</v>
      </c>
      <c r="AG3142" s="3">
        <f t="shared" si="1657"/>
        <v>-7.2287260458139161E-15</v>
      </c>
      <c r="AH3142" s="3" t="s">
        <v>57</v>
      </c>
      <c r="AI3142" s="3">
        <f t="shared" si="1658"/>
        <v>8.377318247285465E-4</v>
      </c>
      <c r="AJ3142" s="3">
        <f t="shared" si="1659"/>
        <v>7.6085278483792483E-7</v>
      </c>
      <c r="AK3142" s="3">
        <f t="shared" si="1660"/>
        <v>1.1976455002315586E-9</v>
      </c>
      <c r="AL3142" s="3">
        <f t="shared" si="1661"/>
        <v>2.4291502606542476E-12</v>
      </c>
      <c r="AM3142" s="3">
        <f t="shared" si="1662"/>
        <v>5.7501643840919741E-15</v>
      </c>
      <c r="AP3142" s="3">
        <f t="shared" si="1663"/>
        <v>6366812.4008564716</v>
      </c>
      <c r="AQ3142">
        <f t="shared" si="1664"/>
        <v>-2.3861053274235222E-3</v>
      </c>
      <c r="AR3142">
        <f t="shared" si="1665"/>
        <v>3953586.9442910855</v>
      </c>
      <c r="AU3142">
        <f t="shared" si="1666"/>
        <v>-0.76335910101326143</v>
      </c>
      <c r="AV3142">
        <f t="shared" si="1667"/>
        <v>-0.64597436706128308</v>
      </c>
      <c r="AY3142">
        <f t="shared" si="1668"/>
        <v>0</v>
      </c>
      <c r="AZ3142">
        <f t="shared" si="1674"/>
        <v>1</v>
      </c>
      <c r="BC3142">
        <f t="shared" si="1669"/>
        <v>0</v>
      </c>
      <c r="BD3142">
        <f t="shared" si="1670"/>
        <v>-0.76835924415261836</v>
      </c>
      <c r="BG3142">
        <f t="shared" si="1671"/>
        <v>-3953586.9442910855</v>
      </c>
      <c r="BH3142">
        <f t="shared" si="1672"/>
        <v>-4903877.1605711868</v>
      </c>
    </row>
    <row r="3143" spans="9:60">
      <c r="I3143">
        <v>35.715560913085902</v>
      </c>
      <c r="J3143">
        <v>139.76123046875</v>
      </c>
      <c r="K3143">
        <f t="shared" si="1643"/>
        <v>0</v>
      </c>
      <c r="L3143">
        <f t="shared" si="1644"/>
        <v>0</v>
      </c>
      <c r="M3143">
        <f t="shared" si="1645"/>
        <v>0.62335413212994129</v>
      </c>
      <c r="N3143">
        <f t="shared" si="1646"/>
        <v>2.4392936383183055</v>
      </c>
      <c r="O3143">
        <f t="shared" si="1647"/>
        <v>0.94794152197184645</v>
      </c>
      <c r="P3143">
        <f t="shared" si="1648"/>
        <v>0.60373344267671347</v>
      </c>
      <c r="Q3143">
        <f t="shared" si="1649"/>
        <v>-0.5634303877321738</v>
      </c>
      <c r="R3143">
        <f t="shared" si="1650"/>
        <v>-0.96257600818290445</v>
      </c>
      <c r="S3143">
        <f t="shared" si="1651"/>
        <v>-4.962359691597764E-2</v>
      </c>
      <c r="U3143" s="1" t="s">
        <v>3222</v>
      </c>
      <c r="V3143" s="3">
        <v>0.99990000000000001</v>
      </c>
      <c r="W3143" s="3">
        <v>6378137</v>
      </c>
      <c r="X3143" s="3">
        <v>298.25722210100002</v>
      </c>
      <c r="AA3143" s="3">
        <f t="shared" si="1652"/>
        <v>1.6792203946287445E-3</v>
      </c>
      <c r="AB3143" s="3">
        <f t="shared" si="1673"/>
        <v>1.0000007049454078</v>
      </c>
      <c r="AC3143" s="3">
        <f t="shared" si="1653"/>
        <v>-2.5188297041239312E-3</v>
      </c>
      <c r="AD3143" s="3">
        <f t="shared" si="1654"/>
        <v>2.6435429493240994E-6</v>
      </c>
      <c r="AE3143" s="3">
        <f t="shared" si="1655"/>
        <v>-3.4526259073074147E-9</v>
      </c>
      <c r="AF3143" s="3">
        <f t="shared" si="1656"/>
        <v>4.8918304243879506E-12</v>
      </c>
      <c r="AG3143" s="3">
        <f t="shared" si="1657"/>
        <v>-7.2287260458139161E-15</v>
      </c>
      <c r="AH3143" s="3" t="s">
        <v>57</v>
      </c>
      <c r="AI3143" s="3">
        <f t="shared" si="1658"/>
        <v>8.377318247285465E-4</v>
      </c>
      <c r="AJ3143" s="3">
        <f t="shared" si="1659"/>
        <v>7.6085278483792483E-7</v>
      </c>
      <c r="AK3143" s="3">
        <f t="shared" si="1660"/>
        <v>1.1976455002315586E-9</v>
      </c>
      <c r="AL3143" s="3">
        <f t="shared" si="1661"/>
        <v>2.4291502606542476E-12</v>
      </c>
      <c r="AM3143" s="3">
        <f t="shared" si="1662"/>
        <v>5.7501643840919741E-15</v>
      </c>
      <c r="AP3143" s="3">
        <f t="shared" si="1663"/>
        <v>6366812.4008564716</v>
      </c>
      <c r="AQ3143">
        <f t="shared" si="1664"/>
        <v>-2.3861053274235222E-3</v>
      </c>
      <c r="AR3143">
        <f t="shared" si="1665"/>
        <v>3953586.9442910855</v>
      </c>
      <c r="AU3143">
        <f t="shared" si="1666"/>
        <v>-0.76335910101326143</v>
      </c>
      <c r="AV3143">
        <f t="shared" si="1667"/>
        <v>-0.64597436706128308</v>
      </c>
      <c r="AY3143">
        <f t="shared" si="1668"/>
        <v>0</v>
      </c>
      <c r="AZ3143">
        <f t="shared" si="1674"/>
        <v>1</v>
      </c>
      <c r="BC3143">
        <f t="shared" si="1669"/>
        <v>0</v>
      </c>
      <c r="BD3143">
        <f t="shared" si="1670"/>
        <v>-0.76835924415261836</v>
      </c>
      <c r="BG3143">
        <f t="shared" si="1671"/>
        <v>-3953586.9442910855</v>
      </c>
      <c r="BH3143">
        <f t="shared" si="1672"/>
        <v>-4903877.1605711868</v>
      </c>
    </row>
    <row r="3144" spans="9:60">
      <c r="I3144">
        <v>35.715560913085902</v>
      </c>
      <c r="J3144">
        <v>139.76123046875</v>
      </c>
      <c r="K3144">
        <f t="shared" si="1643"/>
        <v>0</v>
      </c>
      <c r="L3144">
        <f t="shared" si="1644"/>
        <v>0</v>
      </c>
      <c r="M3144">
        <f t="shared" si="1645"/>
        <v>0.62335413212994129</v>
      </c>
      <c r="N3144">
        <f t="shared" si="1646"/>
        <v>2.4392936383183055</v>
      </c>
      <c r="O3144">
        <f t="shared" si="1647"/>
        <v>0.94794152197184645</v>
      </c>
      <c r="P3144">
        <f t="shared" si="1648"/>
        <v>0.60373344267671347</v>
      </c>
      <c r="Q3144">
        <f t="shared" si="1649"/>
        <v>-0.5634303877321738</v>
      </c>
      <c r="R3144">
        <f t="shared" si="1650"/>
        <v>-0.96257600818290445</v>
      </c>
      <c r="S3144">
        <f t="shared" si="1651"/>
        <v>-4.962359691597764E-2</v>
      </c>
      <c r="U3144" s="1" t="s">
        <v>3223</v>
      </c>
      <c r="V3144" s="3">
        <v>0.99990000000000001</v>
      </c>
      <c r="W3144" s="3">
        <v>6378137</v>
      </c>
      <c r="X3144" s="3">
        <v>298.25722210100002</v>
      </c>
      <c r="AA3144" s="3">
        <f t="shared" si="1652"/>
        <v>1.6792203946287445E-3</v>
      </c>
      <c r="AB3144" s="3">
        <f t="shared" si="1673"/>
        <v>1.0000007049454078</v>
      </c>
      <c r="AC3144" s="3">
        <f t="shared" si="1653"/>
        <v>-2.5188297041239312E-3</v>
      </c>
      <c r="AD3144" s="3">
        <f t="shared" si="1654"/>
        <v>2.6435429493240994E-6</v>
      </c>
      <c r="AE3144" s="3">
        <f t="shared" si="1655"/>
        <v>-3.4526259073074147E-9</v>
      </c>
      <c r="AF3144" s="3">
        <f t="shared" si="1656"/>
        <v>4.8918304243879506E-12</v>
      </c>
      <c r="AG3144" s="3">
        <f t="shared" si="1657"/>
        <v>-7.2287260458139161E-15</v>
      </c>
      <c r="AH3144" s="3" t="s">
        <v>57</v>
      </c>
      <c r="AI3144" s="3">
        <f t="shared" si="1658"/>
        <v>8.377318247285465E-4</v>
      </c>
      <c r="AJ3144" s="3">
        <f t="shared" si="1659"/>
        <v>7.6085278483792483E-7</v>
      </c>
      <c r="AK3144" s="3">
        <f t="shared" si="1660"/>
        <v>1.1976455002315586E-9</v>
      </c>
      <c r="AL3144" s="3">
        <f t="shared" si="1661"/>
        <v>2.4291502606542476E-12</v>
      </c>
      <c r="AM3144" s="3">
        <f t="shared" si="1662"/>
        <v>5.7501643840919741E-15</v>
      </c>
      <c r="AP3144" s="3">
        <f t="shared" si="1663"/>
        <v>6366812.4008564716</v>
      </c>
      <c r="AQ3144">
        <f t="shared" si="1664"/>
        <v>-2.3861053274235222E-3</v>
      </c>
      <c r="AR3144">
        <f t="shared" si="1665"/>
        <v>3953586.9442910855</v>
      </c>
      <c r="AU3144">
        <f t="shared" si="1666"/>
        <v>-0.76335910101326143</v>
      </c>
      <c r="AV3144">
        <f t="shared" si="1667"/>
        <v>-0.64597436706128308</v>
      </c>
      <c r="AY3144">
        <f t="shared" si="1668"/>
        <v>0</v>
      </c>
      <c r="AZ3144">
        <f t="shared" si="1674"/>
        <v>1</v>
      </c>
      <c r="BC3144">
        <f t="shared" si="1669"/>
        <v>0</v>
      </c>
      <c r="BD3144">
        <f t="shared" si="1670"/>
        <v>-0.76835924415261836</v>
      </c>
      <c r="BG3144">
        <f t="shared" si="1671"/>
        <v>-3953586.9442910855</v>
      </c>
      <c r="BH3144">
        <f t="shared" si="1672"/>
        <v>-4903877.1605711868</v>
      </c>
    </row>
    <row r="3145" spans="9:60">
      <c r="I3145">
        <v>35.715560913085902</v>
      </c>
      <c r="J3145">
        <v>139.76123046875</v>
      </c>
      <c r="K3145">
        <f t="shared" si="1643"/>
        <v>0</v>
      </c>
      <c r="L3145">
        <f t="shared" si="1644"/>
        <v>0</v>
      </c>
      <c r="M3145">
        <f t="shared" si="1645"/>
        <v>0.62335413212994129</v>
      </c>
      <c r="N3145">
        <f t="shared" si="1646"/>
        <v>2.4392936383183055</v>
      </c>
      <c r="O3145">
        <f t="shared" si="1647"/>
        <v>0.94794152197184645</v>
      </c>
      <c r="P3145">
        <f t="shared" si="1648"/>
        <v>0.60373344267671347</v>
      </c>
      <c r="Q3145">
        <f t="shared" si="1649"/>
        <v>-0.5634303877321738</v>
      </c>
      <c r="R3145">
        <f t="shared" si="1650"/>
        <v>-0.96257600818290445</v>
      </c>
      <c r="S3145">
        <f t="shared" si="1651"/>
        <v>-4.962359691597764E-2</v>
      </c>
      <c r="U3145" s="1" t="s">
        <v>3224</v>
      </c>
      <c r="V3145" s="3">
        <v>0.99990000000000001</v>
      </c>
      <c r="W3145" s="3">
        <v>6378137</v>
      </c>
      <c r="X3145" s="3">
        <v>298.25722210100002</v>
      </c>
      <c r="AA3145" s="3">
        <f t="shared" si="1652"/>
        <v>1.6792203946287445E-3</v>
      </c>
      <c r="AB3145" s="3">
        <f t="shared" si="1673"/>
        <v>1.0000007049454078</v>
      </c>
      <c r="AC3145" s="3">
        <f t="shared" si="1653"/>
        <v>-2.5188297041239312E-3</v>
      </c>
      <c r="AD3145" s="3">
        <f t="shared" si="1654"/>
        <v>2.6435429493240994E-6</v>
      </c>
      <c r="AE3145" s="3">
        <f t="shared" si="1655"/>
        <v>-3.4526259073074147E-9</v>
      </c>
      <c r="AF3145" s="3">
        <f t="shared" si="1656"/>
        <v>4.8918304243879506E-12</v>
      </c>
      <c r="AG3145" s="3">
        <f t="shared" si="1657"/>
        <v>-7.2287260458139161E-15</v>
      </c>
      <c r="AH3145" s="3" t="s">
        <v>57</v>
      </c>
      <c r="AI3145" s="3">
        <f t="shared" si="1658"/>
        <v>8.377318247285465E-4</v>
      </c>
      <c r="AJ3145" s="3">
        <f t="shared" si="1659"/>
        <v>7.6085278483792483E-7</v>
      </c>
      <c r="AK3145" s="3">
        <f t="shared" si="1660"/>
        <v>1.1976455002315586E-9</v>
      </c>
      <c r="AL3145" s="3">
        <f t="shared" si="1661"/>
        <v>2.4291502606542476E-12</v>
      </c>
      <c r="AM3145" s="3">
        <f t="shared" si="1662"/>
        <v>5.7501643840919741E-15</v>
      </c>
      <c r="AP3145" s="3">
        <f t="shared" si="1663"/>
        <v>6366812.4008564716</v>
      </c>
      <c r="AQ3145">
        <f t="shared" si="1664"/>
        <v>-2.3861053274235222E-3</v>
      </c>
      <c r="AR3145">
        <f t="shared" si="1665"/>
        <v>3953586.9442910855</v>
      </c>
      <c r="AU3145">
        <f t="shared" si="1666"/>
        <v>-0.76335910101326143</v>
      </c>
      <c r="AV3145">
        <f t="shared" si="1667"/>
        <v>-0.64597436706128308</v>
      </c>
      <c r="AY3145">
        <f t="shared" si="1668"/>
        <v>0</v>
      </c>
      <c r="AZ3145">
        <f t="shared" si="1674"/>
        <v>1</v>
      </c>
      <c r="BC3145">
        <f t="shared" si="1669"/>
        <v>0</v>
      </c>
      <c r="BD3145">
        <f t="shared" si="1670"/>
        <v>-0.76835924415261836</v>
      </c>
      <c r="BG3145">
        <f t="shared" si="1671"/>
        <v>-3953586.9442910855</v>
      </c>
      <c r="BH3145">
        <f t="shared" si="1672"/>
        <v>-4903877.1605711868</v>
      </c>
    </row>
    <row r="3146" spans="9:60">
      <c r="I3146">
        <v>35.715560913085902</v>
      </c>
      <c r="J3146">
        <v>139.76123046875</v>
      </c>
      <c r="K3146">
        <f t="shared" si="1643"/>
        <v>0</v>
      </c>
      <c r="L3146">
        <f t="shared" si="1644"/>
        <v>0</v>
      </c>
      <c r="M3146">
        <f t="shared" si="1645"/>
        <v>0.62335413212994129</v>
      </c>
      <c r="N3146">
        <f t="shared" si="1646"/>
        <v>2.4392936383183055</v>
      </c>
      <c r="O3146">
        <f t="shared" si="1647"/>
        <v>0.94794152197184645</v>
      </c>
      <c r="P3146">
        <f t="shared" si="1648"/>
        <v>0.60373344267671347</v>
      </c>
      <c r="Q3146">
        <f t="shared" si="1649"/>
        <v>-0.5634303877321738</v>
      </c>
      <c r="R3146">
        <f t="shared" si="1650"/>
        <v>-0.96257600818290445</v>
      </c>
      <c r="S3146">
        <f t="shared" si="1651"/>
        <v>-4.962359691597764E-2</v>
      </c>
      <c r="U3146" s="1" t="s">
        <v>3225</v>
      </c>
      <c r="V3146" s="3">
        <v>0.99990000000000001</v>
      </c>
      <c r="W3146" s="3">
        <v>6378137</v>
      </c>
      <c r="X3146" s="3">
        <v>298.25722210100002</v>
      </c>
      <c r="AA3146" s="3">
        <f t="shared" si="1652"/>
        <v>1.6792203946287445E-3</v>
      </c>
      <c r="AB3146" s="3">
        <f t="shared" si="1673"/>
        <v>1.0000007049454078</v>
      </c>
      <c r="AC3146" s="3">
        <f t="shared" si="1653"/>
        <v>-2.5188297041239312E-3</v>
      </c>
      <c r="AD3146" s="3">
        <f t="shared" si="1654"/>
        <v>2.6435429493240994E-6</v>
      </c>
      <c r="AE3146" s="3">
        <f t="shared" si="1655"/>
        <v>-3.4526259073074147E-9</v>
      </c>
      <c r="AF3146" s="3">
        <f t="shared" si="1656"/>
        <v>4.8918304243879506E-12</v>
      </c>
      <c r="AG3146" s="3">
        <f t="shared" si="1657"/>
        <v>-7.2287260458139161E-15</v>
      </c>
      <c r="AH3146" s="3" t="s">
        <v>57</v>
      </c>
      <c r="AI3146" s="3">
        <f t="shared" si="1658"/>
        <v>8.377318247285465E-4</v>
      </c>
      <c r="AJ3146" s="3">
        <f t="shared" si="1659"/>
        <v>7.6085278483792483E-7</v>
      </c>
      <c r="AK3146" s="3">
        <f t="shared" si="1660"/>
        <v>1.1976455002315586E-9</v>
      </c>
      <c r="AL3146" s="3">
        <f t="shared" si="1661"/>
        <v>2.4291502606542476E-12</v>
      </c>
      <c r="AM3146" s="3">
        <f t="shared" si="1662"/>
        <v>5.7501643840919741E-15</v>
      </c>
      <c r="AP3146" s="3">
        <f t="shared" si="1663"/>
        <v>6366812.4008564716</v>
      </c>
      <c r="AQ3146">
        <f t="shared" si="1664"/>
        <v>-2.3861053274235222E-3</v>
      </c>
      <c r="AR3146">
        <f t="shared" si="1665"/>
        <v>3953586.9442910855</v>
      </c>
      <c r="AU3146">
        <f t="shared" si="1666"/>
        <v>-0.76335910101326143</v>
      </c>
      <c r="AV3146">
        <f t="shared" si="1667"/>
        <v>-0.64597436706128308</v>
      </c>
      <c r="AY3146">
        <f t="shared" si="1668"/>
        <v>0</v>
      </c>
      <c r="AZ3146">
        <f t="shared" si="1674"/>
        <v>1</v>
      </c>
      <c r="BC3146">
        <f t="shared" si="1669"/>
        <v>0</v>
      </c>
      <c r="BD3146">
        <f t="shared" si="1670"/>
        <v>-0.76835924415261836</v>
      </c>
      <c r="BG3146">
        <f t="shared" si="1671"/>
        <v>-3953586.9442910855</v>
      </c>
      <c r="BH3146">
        <f t="shared" si="1672"/>
        <v>-4903877.1605711868</v>
      </c>
    </row>
    <row r="3147" spans="9:60">
      <c r="I3147">
        <v>35.715560913085902</v>
      </c>
      <c r="J3147">
        <v>139.76123046875</v>
      </c>
      <c r="K3147">
        <f t="shared" si="1643"/>
        <v>0</v>
      </c>
      <c r="L3147">
        <f t="shared" si="1644"/>
        <v>0</v>
      </c>
      <c r="M3147">
        <f t="shared" si="1645"/>
        <v>0.62335413212994129</v>
      </c>
      <c r="N3147">
        <f t="shared" si="1646"/>
        <v>2.4392936383183055</v>
      </c>
      <c r="O3147">
        <f t="shared" si="1647"/>
        <v>0.94794152197184645</v>
      </c>
      <c r="P3147">
        <f t="shared" si="1648"/>
        <v>0.60373344267671347</v>
      </c>
      <c r="Q3147">
        <f t="shared" si="1649"/>
        <v>-0.5634303877321738</v>
      </c>
      <c r="R3147">
        <f t="shared" si="1650"/>
        <v>-0.96257600818290445</v>
      </c>
      <c r="S3147">
        <f t="shared" si="1651"/>
        <v>-4.962359691597764E-2</v>
      </c>
      <c r="U3147" s="1" t="s">
        <v>3226</v>
      </c>
      <c r="V3147" s="3">
        <v>0.99990000000000001</v>
      </c>
      <c r="W3147" s="3">
        <v>6378137</v>
      </c>
      <c r="X3147" s="3">
        <v>298.25722210100002</v>
      </c>
      <c r="AA3147" s="3">
        <f t="shared" si="1652"/>
        <v>1.6792203946287445E-3</v>
      </c>
      <c r="AB3147" s="3">
        <f t="shared" si="1673"/>
        <v>1.0000007049454078</v>
      </c>
      <c r="AC3147" s="3">
        <f t="shared" si="1653"/>
        <v>-2.5188297041239312E-3</v>
      </c>
      <c r="AD3147" s="3">
        <f t="shared" si="1654"/>
        <v>2.6435429493240994E-6</v>
      </c>
      <c r="AE3147" s="3">
        <f t="shared" si="1655"/>
        <v>-3.4526259073074147E-9</v>
      </c>
      <c r="AF3147" s="3">
        <f t="shared" si="1656"/>
        <v>4.8918304243879506E-12</v>
      </c>
      <c r="AG3147" s="3">
        <f t="shared" si="1657"/>
        <v>-7.2287260458139161E-15</v>
      </c>
      <c r="AH3147" s="3" t="s">
        <v>57</v>
      </c>
      <c r="AI3147" s="3">
        <f t="shared" si="1658"/>
        <v>8.377318247285465E-4</v>
      </c>
      <c r="AJ3147" s="3">
        <f t="shared" si="1659"/>
        <v>7.6085278483792483E-7</v>
      </c>
      <c r="AK3147" s="3">
        <f t="shared" si="1660"/>
        <v>1.1976455002315586E-9</v>
      </c>
      <c r="AL3147" s="3">
        <f t="shared" si="1661"/>
        <v>2.4291502606542476E-12</v>
      </c>
      <c r="AM3147" s="3">
        <f t="shared" si="1662"/>
        <v>5.7501643840919741E-15</v>
      </c>
      <c r="AP3147" s="3">
        <f t="shared" si="1663"/>
        <v>6366812.4008564716</v>
      </c>
      <c r="AQ3147">
        <f t="shared" si="1664"/>
        <v>-2.3861053274235222E-3</v>
      </c>
      <c r="AR3147">
        <f t="shared" si="1665"/>
        <v>3953586.9442910855</v>
      </c>
      <c r="AU3147">
        <f t="shared" si="1666"/>
        <v>-0.76335910101326143</v>
      </c>
      <c r="AV3147">
        <f t="shared" si="1667"/>
        <v>-0.64597436706128308</v>
      </c>
      <c r="AY3147">
        <f t="shared" si="1668"/>
        <v>0</v>
      </c>
      <c r="AZ3147">
        <f t="shared" si="1674"/>
        <v>1</v>
      </c>
      <c r="BC3147">
        <f t="shared" si="1669"/>
        <v>0</v>
      </c>
      <c r="BD3147">
        <f t="shared" si="1670"/>
        <v>-0.76835924415261836</v>
      </c>
      <c r="BG3147">
        <f t="shared" si="1671"/>
        <v>-3953586.9442910855</v>
      </c>
      <c r="BH3147">
        <f t="shared" si="1672"/>
        <v>-4903877.1605711868</v>
      </c>
    </row>
    <row r="3148" spans="9:60">
      <c r="I3148">
        <v>35.715560913085902</v>
      </c>
      <c r="J3148">
        <v>139.76123046875</v>
      </c>
      <c r="K3148">
        <f t="shared" si="1643"/>
        <v>0</v>
      </c>
      <c r="L3148">
        <f t="shared" si="1644"/>
        <v>0</v>
      </c>
      <c r="M3148">
        <f t="shared" si="1645"/>
        <v>0.62335413212994129</v>
      </c>
      <c r="N3148">
        <f t="shared" si="1646"/>
        <v>2.4392936383183055</v>
      </c>
      <c r="O3148">
        <f t="shared" si="1647"/>
        <v>0.94794152197184645</v>
      </c>
      <c r="P3148">
        <f t="shared" si="1648"/>
        <v>0.60373344267671347</v>
      </c>
      <c r="Q3148">
        <f t="shared" si="1649"/>
        <v>-0.5634303877321738</v>
      </c>
      <c r="R3148">
        <f t="shared" si="1650"/>
        <v>-0.96257600818290445</v>
      </c>
      <c r="S3148">
        <f t="shared" si="1651"/>
        <v>-4.962359691597764E-2</v>
      </c>
      <c r="U3148" s="1" t="s">
        <v>3227</v>
      </c>
      <c r="V3148" s="3">
        <v>0.99990000000000001</v>
      </c>
      <c r="W3148" s="3">
        <v>6378137</v>
      </c>
      <c r="X3148" s="3">
        <v>298.25722210100002</v>
      </c>
      <c r="AA3148" s="3">
        <f t="shared" si="1652"/>
        <v>1.6792203946287445E-3</v>
      </c>
      <c r="AB3148" s="3">
        <f t="shared" si="1673"/>
        <v>1.0000007049454078</v>
      </c>
      <c r="AC3148" s="3">
        <f t="shared" si="1653"/>
        <v>-2.5188297041239312E-3</v>
      </c>
      <c r="AD3148" s="3">
        <f t="shared" si="1654"/>
        <v>2.6435429493240994E-6</v>
      </c>
      <c r="AE3148" s="3">
        <f t="shared" si="1655"/>
        <v>-3.4526259073074147E-9</v>
      </c>
      <c r="AF3148" s="3">
        <f t="shared" si="1656"/>
        <v>4.8918304243879506E-12</v>
      </c>
      <c r="AG3148" s="3">
        <f t="shared" si="1657"/>
        <v>-7.2287260458139161E-15</v>
      </c>
      <c r="AH3148" s="3" t="s">
        <v>57</v>
      </c>
      <c r="AI3148" s="3">
        <f t="shared" si="1658"/>
        <v>8.377318247285465E-4</v>
      </c>
      <c r="AJ3148" s="3">
        <f t="shared" si="1659"/>
        <v>7.6085278483792483E-7</v>
      </c>
      <c r="AK3148" s="3">
        <f t="shared" si="1660"/>
        <v>1.1976455002315586E-9</v>
      </c>
      <c r="AL3148" s="3">
        <f t="shared" si="1661"/>
        <v>2.4291502606542476E-12</v>
      </c>
      <c r="AM3148" s="3">
        <f t="shared" si="1662"/>
        <v>5.7501643840919741E-15</v>
      </c>
      <c r="AP3148" s="3">
        <f t="shared" si="1663"/>
        <v>6366812.4008564716</v>
      </c>
      <c r="AQ3148">
        <f t="shared" si="1664"/>
        <v>-2.3861053274235222E-3</v>
      </c>
      <c r="AR3148">
        <f t="shared" si="1665"/>
        <v>3953586.9442910855</v>
      </c>
      <c r="AU3148">
        <f t="shared" si="1666"/>
        <v>-0.76335910101326143</v>
      </c>
      <c r="AV3148">
        <f t="shared" si="1667"/>
        <v>-0.64597436706128308</v>
      </c>
      <c r="AY3148">
        <f t="shared" si="1668"/>
        <v>0</v>
      </c>
      <c r="AZ3148">
        <f t="shared" si="1674"/>
        <v>1</v>
      </c>
      <c r="BC3148">
        <f t="shared" si="1669"/>
        <v>0</v>
      </c>
      <c r="BD3148">
        <f t="shared" si="1670"/>
        <v>-0.76835924415261836</v>
      </c>
      <c r="BG3148">
        <f t="shared" si="1671"/>
        <v>-3953586.9442910855</v>
      </c>
      <c r="BH3148">
        <f t="shared" si="1672"/>
        <v>-4903877.1605711868</v>
      </c>
    </row>
    <row r="3149" spans="9:60">
      <c r="I3149">
        <v>35.715560913085902</v>
      </c>
      <c r="J3149">
        <v>139.76123046875</v>
      </c>
      <c r="K3149">
        <f t="shared" si="1643"/>
        <v>0</v>
      </c>
      <c r="L3149">
        <f t="shared" si="1644"/>
        <v>0</v>
      </c>
      <c r="M3149">
        <f t="shared" si="1645"/>
        <v>0.62335413212994129</v>
      </c>
      <c r="N3149">
        <f t="shared" si="1646"/>
        <v>2.4392936383183055</v>
      </c>
      <c r="O3149">
        <f t="shared" si="1647"/>
        <v>0.94794152197184645</v>
      </c>
      <c r="P3149">
        <f t="shared" si="1648"/>
        <v>0.60373344267671347</v>
      </c>
      <c r="Q3149">
        <f t="shared" si="1649"/>
        <v>-0.5634303877321738</v>
      </c>
      <c r="R3149">
        <f t="shared" si="1650"/>
        <v>-0.96257600818290445</v>
      </c>
      <c r="S3149">
        <f t="shared" si="1651"/>
        <v>-4.962359691597764E-2</v>
      </c>
      <c r="U3149" s="1" t="s">
        <v>3228</v>
      </c>
      <c r="V3149" s="3">
        <v>0.99990000000000001</v>
      </c>
      <c r="W3149" s="3">
        <v>6378137</v>
      </c>
      <c r="X3149" s="3">
        <v>298.25722210100002</v>
      </c>
      <c r="AA3149" s="3">
        <f t="shared" si="1652"/>
        <v>1.6792203946287445E-3</v>
      </c>
      <c r="AB3149" s="3">
        <f t="shared" si="1673"/>
        <v>1.0000007049454078</v>
      </c>
      <c r="AC3149" s="3">
        <f t="shared" si="1653"/>
        <v>-2.5188297041239312E-3</v>
      </c>
      <c r="AD3149" s="3">
        <f t="shared" si="1654"/>
        <v>2.6435429493240994E-6</v>
      </c>
      <c r="AE3149" s="3">
        <f t="shared" si="1655"/>
        <v>-3.4526259073074147E-9</v>
      </c>
      <c r="AF3149" s="3">
        <f t="shared" si="1656"/>
        <v>4.8918304243879506E-12</v>
      </c>
      <c r="AG3149" s="3">
        <f t="shared" si="1657"/>
        <v>-7.2287260458139161E-15</v>
      </c>
      <c r="AH3149" s="3" t="s">
        <v>57</v>
      </c>
      <c r="AI3149" s="3">
        <f t="shared" si="1658"/>
        <v>8.377318247285465E-4</v>
      </c>
      <c r="AJ3149" s="3">
        <f t="shared" si="1659"/>
        <v>7.6085278483792483E-7</v>
      </c>
      <c r="AK3149" s="3">
        <f t="shared" si="1660"/>
        <v>1.1976455002315586E-9</v>
      </c>
      <c r="AL3149" s="3">
        <f t="shared" si="1661"/>
        <v>2.4291502606542476E-12</v>
      </c>
      <c r="AM3149" s="3">
        <f t="shared" si="1662"/>
        <v>5.7501643840919741E-15</v>
      </c>
      <c r="AP3149" s="3">
        <f t="shared" si="1663"/>
        <v>6366812.4008564716</v>
      </c>
      <c r="AQ3149">
        <f t="shared" si="1664"/>
        <v>-2.3861053274235222E-3</v>
      </c>
      <c r="AR3149">
        <f t="shared" si="1665"/>
        <v>3953586.9442910855</v>
      </c>
      <c r="AU3149">
        <f t="shared" si="1666"/>
        <v>-0.76335910101326143</v>
      </c>
      <c r="AV3149">
        <f t="shared" si="1667"/>
        <v>-0.64597436706128308</v>
      </c>
      <c r="AY3149">
        <f t="shared" si="1668"/>
        <v>0</v>
      </c>
      <c r="AZ3149">
        <f t="shared" si="1674"/>
        <v>1</v>
      </c>
      <c r="BC3149">
        <f t="shared" si="1669"/>
        <v>0</v>
      </c>
      <c r="BD3149">
        <f t="shared" si="1670"/>
        <v>-0.76835924415261836</v>
      </c>
      <c r="BG3149">
        <f t="shared" si="1671"/>
        <v>-3953586.9442910855</v>
      </c>
      <c r="BH3149">
        <f t="shared" si="1672"/>
        <v>-4903877.1605711868</v>
      </c>
    </row>
    <row r="3150" spans="9:60">
      <c r="I3150">
        <v>35.715560913085902</v>
      </c>
      <c r="J3150">
        <v>139.76123046875</v>
      </c>
      <c r="K3150">
        <f t="shared" si="1643"/>
        <v>0</v>
      </c>
      <c r="L3150">
        <f t="shared" si="1644"/>
        <v>0</v>
      </c>
      <c r="M3150">
        <f t="shared" si="1645"/>
        <v>0.62335413212994129</v>
      </c>
      <c r="N3150">
        <f t="shared" si="1646"/>
        <v>2.4392936383183055</v>
      </c>
      <c r="O3150">
        <f t="shared" si="1647"/>
        <v>0.94794152197184645</v>
      </c>
      <c r="P3150">
        <f t="shared" si="1648"/>
        <v>0.60373344267671347</v>
      </c>
      <c r="Q3150">
        <f t="shared" si="1649"/>
        <v>-0.5634303877321738</v>
      </c>
      <c r="R3150">
        <f t="shared" si="1650"/>
        <v>-0.96257600818290445</v>
      </c>
      <c r="S3150">
        <f t="shared" si="1651"/>
        <v>-4.962359691597764E-2</v>
      </c>
      <c r="U3150" s="1" t="s">
        <v>3229</v>
      </c>
      <c r="V3150" s="3">
        <v>0.99990000000000001</v>
      </c>
      <c r="W3150" s="3">
        <v>6378137</v>
      </c>
      <c r="X3150" s="3">
        <v>298.25722210100002</v>
      </c>
      <c r="AA3150" s="3">
        <f t="shared" si="1652"/>
        <v>1.6792203946287445E-3</v>
      </c>
      <c r="AB3150" s="3">
        <f t="shared" si="1673"/>
        <v>1.0000007049454078</v>
      </c>
      <c r="AC3150" s="3">
        <f t="shared" si="1653"/>
        <v>-2.5188297041239312E-3</v>
      </c>
      <c r="AD3150" s="3">
        <f t="shared" si="1654"/>
        <v>2.6435429493240994E-6</v>
      </c>
      <c r="AE3150" s="3">
        <f t="shared" si="1655"/>
        <v>-3.4526259073074147E-9</v>
      </c>
      <c r="AF3150" s="3">
        <f t="shared" si="1656"/>
        <v>4.8918304243879506E-12</v>
      </c>
      <c r="AG3150" s="3">
        <f t="shared" si="1657"/>
        <v>-7.2287260458139161E-15</v>
      </c>
      <c r="AH3150" s="3" t="s">
        <v>57</v>
      </c>
      <c r="AI3150" s="3">
        <f t="shared" si="1658"/>
        <v>8.377318247285465E-4</v>
      </c>
      <c r="AJ3150" s="3">
        <f t="shared" si="1659"/>
        <v>7.6085278483792483E-7</v>
      </c>
      <c r="AK3150" s="3">
        <f t="shared" si="1660"/>
        <v>1.1976455002315586E-9</v>
      </c>
      <c r="AL3150" s="3">
        <f t="shared" si="1661"/>
        <v>2.4291502606542476E-12</v>
      </c>
      <c r="AM3150" s="3">
        <f t="shared" si="1662"/>
        <v>5.7501643840919741E-15</v>
      </c>
      <c r="AP3150" s="3">
        <f t="shared" si="1663"/>
        <v>6366812.4008564716</v>
      </c>
      <c r="AQ3150">
        <f t="shared" si="1664"/>
        <v>-2.3861053274235222E-3</v>
      </c>
      <c r="AR3150">
        <f t="shared" si="1665"/>
        <v>3953586.9442910855</v>
      </c>
      <c r="AU3150">
        <f t="shared" si="1666"/>
        <v>-0.76335910101326143</v>
      </c>
      <c r="AV3150">
        <f t="shared" si="1667"/>
        <v>-0.64597436706128308</v>
      </c>
      <c r="AY3150">
        <f t="shared" si="1668"/>
        <v>0</v>
      </c>
      <c r="AZ3150">
        <f t="shared" si="1674"/>
        <v>1</v>
      </c>
      <c r="BC3150">
        <f t="shared" si="1669"/>
        <v>0</v>
      </c>
      <c r="BD3150">
        <f t="shared" si="1670"/>
        <v>-0.76835924415261836</v>
      </c>
      <c r="BG3150">
        <f t="shared" si="1671"/>
        <v>-3953586.9442910855</v>
      </c>
      <c r="BH3150">
        <f t="shared" si="1672"/>
        <v>-4903877.1605711868</v>
      </c>
    </row>
    <row r="3151" spans="9:60">
      <c r="I3151">
        <v>35.715560913085902</v>
      </c>
      <c r="J3151">
        <v>139.76123046875</v>
      </c>
      <c r="K3151">
        <f t="shared" si="1643"/>
        <v>0</v>
      </c>
      <c r="L3151">
        <f t="shared" si="1644"/>
        <v>0</v>
      </c>
      <c r="M3151">
        <f t="shared" si="1645"/>
        <v>0.62335413212994129</v>
      </c>
      <c r="N3151">
        <f t="shared" si="1646"/>
        <v>2.4392936383183055</v>
      </c>
      <c r="O3151">
        <f t="shared" si="1647"/>
        <v>0.94794152197184645</v>
      </c>
      <c r="P3151">
        <f t="shared" si="1648"/>
        <v>0.60373344267671347</v>
      </c>
      <c r="Q3151">
        <f t="shared" si="1649"/>
        <v>-0.5634303877321738</v>
      </c>
      <c r="R3151">
        <f t="shared" si="1650"/>
        <v>-0.96257600818290445</v>
      </c>
      <c r="S3151">
        <f t="shared" si="1651"/>
        <v>-4.962359691597764E-2</v>
      </c>
      <c r="U3151" s="1" t="s">
        <v>3230</v>
      </c>
      <c r="V3151" s="3">
        <v>0.99990000000000001</v>
      </c>
      <c r="W3151" s="3">
        <v>6378137</v>
      </c>
      <c r="X3151" s="3">
        <v>298.25722210100002</v>
      </c>
      <c r="AA3151" s="3">
        <f t="shared" si="1652"/>
        <v>1.6792203946287445E-3</v>
      </c>
      <c r="AB3151" s="3">
        <f t="shared" si="1673"/>
        <v>1.0000007049454078</v>
      </c>
      <c r="AC3151" s="3">
        <f t="shared" si="1653"/>
        <v>-2.5188297041239312E-3</v>
      </c>
      <c r="AD3151" s="3">
        <f t="shared" si="1654"/>
        <v>2.6435429493240994E-6</v>
      </c>
      <c r="AE3151" s="3">
        <f t="shared" si="1655"/>
        <v>-3.4526259073074147E-9</v>
      </c>
      <c r="AF3151" s="3">
        <f t="shared" si="1656"/>
        <v>4.8918304243879506E-12</v>
      </c>
      <c r="AG3151" s="3">
        <f t="shared" si="1657"/>
        <v>-7.2287260458139161E-15</v>
      </c>
      <c r="AH3151" s="3" t="s">
        <v>57</v>
      </c>
      <c r="AI3151" s="3">
        <f t="shared" si="1658"/>
        <v>8.377318247285465E-4</v>
      </c>
      <c r="AJ3151" s="3">
        <f t="shared" si="1659"/>
        <v>7.6085278483792483E-7</v>
      </c>
      <c r="AK3151" s="3">
        <f t="shared" si="1660"/>
        <v>1.1976455002315586E-9</v>
      </c>
      <c r="AL3151" s="3">
        <f t="shared" si="1661"/>
        <v>2.4291502606542476E-12</v>
      </c>
      <c r="AM3151" s="3">
        <f t="shared" si="1662"/>
        <v>5.7501643840919741E-15</v>
      </c>
      <c r="AP3151" s="3">
        <f t="shared" si="1663"/>
        <v>6366812.4008564716</v>
      </c>
      <c r="AQ3151">
        <f t="shared" si="1664"/>
        <v>-2.3861053274235222E-3</v>
      </c>
      <c r="AR3151">
        <f t="shared" si="1665"/>
        <v>3953586.9442910855</v>
      </c>
      <c r="AU3151">
        <f t="shared" si="1666"/>
        <v>-0.76335910101326143</v>
      </c>
      <c r="AV3151">
        <f t="shared" si="1667"/>
        <v>-0.64597436706128308</v>
      </c>
      <c r="AY3151">
        <f t="shared" si="1668"/>
        <v>0</v>
      </c>
      <c r="AZ3151">
        <f t="shared" si="1674"/>
        <v>1</v>
      </c>
      <c r="BC3151">
        <f t="shared" si="1669"/>
        <v>0</v>
      </c>
      <c r="BD3151">
        <f t="shared" si="1670"/>
        <v>-0.76835924415261836</v>
      </c>
      <c r="BG3151">
        <f t="shared" si="1671"/>
        <v>-3953586.9442910855</v>
      </c>
      <c r="BH3151">
        <f t="shared" si="1672"/>
        <v>-4903877.1605711868</v>
      </c>
    </row>
    <row r="3152" spans="9:60">
      <c r="I3152">
        <v>35.715560913085902</v>
      </c>
      <c r="J3152">
        <v>139.76123046875</v>
      </c>
      <c r="K3152">
        <f t="shared" si="1643"/>
        <v>0</v>
      </c>
      <c r="L3152">
        <f t="shared" si="1644"/>
        <v>0</v>
      </c>
      <c r="M3152">
        <f t="shared" si="1645"/>
        <v>0.62335413212994129</v>
      </c>
      <c r="N3152">
        <f t="shared" si="1646"/>
        <v>2.4392936383183055</v>
      </c>
      <c r="O3152">
        <f t="shared" si="1647"/>
        <v>0.94794152197184645</v>
      </c>
      <c r="P3152">
        <f t="shared" si="1648"/>
        <v>0.60373344267671347</v>
      </c>
      <c r="Q3152">
        <f t="shared" si="1649"/>
        <v>-0.5634303877321738</v>
      </c>
      <c r="R3152">
        <f t="shared" si="1650"/>
        <v>-0.96257600818290445</v>
      </c>
      <c r="S3152">
        <f t="shared" si="1651"/>
        <v>-4.962359691597764E-2</v>
      </c>
      <c r="U3152" s="1" t="s">
        <v>3231</v>
      </c>
      <c r="V3152" s="3">
        <v>0.99990000000000001</v>
      </c>
      <c r="W3152" s="3">
        <v>6378137</v>
      </c>
      <c r="X3152" s="3">
        <v>298.25722210100002</v>
      </c>
      <c r="AA3152" s="3">
        <f t="shared" si="1652"/>
        <v>1.6792203946287445E-3</v>
      </c>
      <c r="AB3152" s="3">
        <f t="shared" si="1673"/>
        <v>1.0000007049454078</v>
      </c>
      <c r="AC3152" s="3">
        <f t="shared" si="1653"/>
        <v>-2.5188297041239312E-3</v>
      </c>
      <c r="AD3152" s="3">
        <f t="shared" si="1654"/>
        <v>2.6435429493240994E-6</v>
      </c>
      <c r="AE3152" s="3">
        <f t="shared" si="1655"/>
        <v>-3.4526259073074147E-9</v>
      </c>
      <c r="AF3152" s="3">
        <f t="shared" si="1656"/>
        <v>4.8918304243879506E-12</v>
      </c>
      <c r="AG3152" s="3">
        <f t="shared" si="1657"/>
        <v>-7.2287260458139161E-15</v>
      </c>
      <c r="AH3152" s="3" t="s">
        <v>57</v>
      </c>
      <c r="AI3152" s="3">
        <f t="shared" si="1658"/>
        <v>8.377318247285465E-4</v>
      </c>
      <c r="AJ3152" s="3">
        <f t="shared" si="1659"/>
        <v>7.6085278483792483E-7</v>
      </c>
      <c r="AK3152" s="3">
        <f t="shared" si="1660"/>
        <v>1.1976455002315586E-9</v>
      </c>
      <c r="AL3152" s="3">
        <f t="shared" si="1661"/>
        <v>2.4291502606542476E-12</v>
      </c>
      <c r="AM3152" s="3">
        <f t="shared" si="1662"/>
        <v>5.7501643840919741E-15</v>
      </c>
      <c r="AP3152" s="3">
        <f t="shared" si="1663"/>
        <v>6366812.4008564716</v>
      </c>
      <c r="AQ3152">
        <f t="shared" si="1664"/>
        <v>-2.3861053274235222E-3</v>
      </c>
      <c r="AR3152">
        <f t="shared" si="1665"/>
        <v>3953586.9442910855</v>
      </c>
      <c r="AU3152">
        <f t="shared" si="1666"/>
        <v>-0.76335910101326143</v>
      </c>
      <c r="AV3152">
        <f t="shared" si="1667"/>
        <v>-0.64597436706128308</v>
      </c>
      <c r="AY3152">
        <f t="shared" si="1668"/>
        <v>0</v>
      </c>
      <c r="AZ3152">
        <f t="shared" si="1674"/>
        <v>1</v>
      </c>
      <c r="BC3152">
        <f t="shared" si="1669"/>
        <v>0</v>
      </c>
      <c r="BD3152">
        <f t="shared" si="1670"/>
        <v>-0.76835924415261836</v>
      </c>
      <c r="BG3152">
        <f t="shared" si="1671"/>
        <v>-3953586.9442910855</v>
      </c>
      <c r="BH3152">
        <f t="shared" si="1672"/>
        <v>-4903877.1605711868</v>
      </c>
    </row>
    <row r="3153" spans="9:60">
      <c r="I3153">
        <v>35.715560913085902</v>
      </c>
      <c r="J3153">
        <v>139.76123046875</v>
      </c>
      <c r="K3153">
        <f t="shared" si="1643"/>
        <v>0</v>
      </c>
      <c r="L3153">
        <f t="shared" si="1644"/>
        <v>0</v>
      </c>
      <c r="M3153">
        <f t="shared" si="1645"/>
        <v>0.62335413212994129</v>
      </c>
      <c r="N3153">
        <f t="shared" si="1646"/>
        <v>2.4392936383183055</v>
      </c>
      <c r="O3153">
        <f t="shared" si="1647"/>
        <v>0.94794152197184645</v>
      </c>
      <c r="P3153">
        <f t="shared" si="1648"/>
        <v>0.60373344267671347</v>
      </c>
      <c r="Q3153">
        <f t="shared" si="1649"/>
        <v>-0.5634303877321738</v>
      </c>
      <c r="R3153">
        <f t="shared" si="1650"/>
        <v>-0.96257600818290445</v>
      </c>
      <c r="S3153">
        <f t="shared" si="1651"/>
        <v>-4.962359691597764E-2</v>
      </c>
      <c r="U3153" s="1" t="s">
        <v>3232</v>
      </c>
      <c r="V3153" s="3">
        <v>0.99990000000000001</v>
      </c>
      <c r="W3153" s="3">
        <v>6378137</v>
      </c>
      <c r="X3153" s="3">
        <v>298.25722210100002</v>
      </c>
      <c r="AA3153" s="3">
        <f t="shared" si="1652"/>
        <v>1.6792203946287445E-3</v>
      </c>
      <c r="AB3153" s="3">
        <f t="shared" si="1673"/>
        <v>1.0000007049454078</v>
      </c>
      <c r="AC3153" s="3">
        <f t="shared" si="1653"/>
        <v>-2.5188297041239312E-3</v>
      </c>
      <c r="AD3153" s="3">
        <f t="shared" si="1654"/>
        <v>2.6435429493240994E-6</v>
      </c>
      <c r="AE3153" s="3">
        <f t="shared" si="1655"/>
        <v>-3.4526259073074147E-9</v>
      </c>
      <c r="AF3153" s="3">
        <f t="shared" si="1656"/>
        <v>4.8918304243879506E-12</v>
      </c>
      <c r="AG3153" s="3">
        <f t="shared" si="1657"/>
        <v>-7.2287260458139161E-15</v>
      </c>
      <c r="AH3153" s="3" t="s">
        <v>57</v>
      </c>
      <c r="AI3153" s="3">
        <f t="shared" si="1658"/>
        <v>8.377318247285465E-4</v>
      </c>
      <c r="AJ3153" s="3">
        <f t="shared" si="1659"/>
        <v>7.6085278483792483E-7</v>
      </c>
      <c r="AK3153" s="3">
        <f t="shared" si="1660"/>
        <v>1.1976455002315586E-9</v>
      </c>
      <c r="AL3153" s="3">
        <f t="shared" si="1661"/>
        <v>2.4291502606542476E-12</v>
      </c>
      <c r="AM3153" s="3">
        <f t="shared" si="1662"/>
        <v>5.7501643840919741E-15</v>
      </c>
      <c r="AP3153" s="3">
        <f t="shared" si="1663"/>
        <v>6366812.4008564716</v>
      </c>
      <c r="AQ3153">
        <f t="shared" si="1664"/>
        <v>-2.3861053274235222E-3</v>
      </c>
      <c r="AR3153">
        <f t="shared" si="1665"/>
        <v>3953586.9442910855</v>
      </c>
      <c r="AU3153">
        <f t="shared" si="1666"/>
        <v>-0.76335910101326143</v>
      </c>
      <c r="AV3153">
        <f t="shared" si="1667"/>
        <v>-0.64597436706128308</v>
      </c>
      <c r="AY3153">
        <f t="shared" si="1668"/>
        <v>0</v>
      </c>
      <c r="AZ3153">
        <f t="shared" si="1674"/>
        <v>1</v>
      </c>
      <c r="BC3153">
        <f t="shared" si="1669"/>
        <v>0</v>
      </c>
      <c r="BD3153">
        <f t="shared" si="1670"/>
        <v>-0.76835924415261836</v>
      </c>
      <c r="BG3153">
        <f t="shared" si="1671"/>
        <v>-3953586.9442910855</v>
      </c>
      <c r="BH3153">
        <f t="shared" si="1672"/>
        <v>-4903877.1605711868</v>
      </c>
    </row>
    <row r="3154" spans="9:60">
      <c r="I3154">
        <v>35.715560913085902</v>
      </c>
      <c r="J3154">
        <v>139.76123046875</v>
      </c>
      <c r="K3154">
        <f t="shared" si="1643"/>
        <v>0</v>
      </c>
      <c r="L3154">
        <f t="shared" si="1644"/>
        <v>0</v>
      </c>
      <c r="M3154">
        <f t="shared" si="1645"/>
        <v>0.62335413212994129</v>
      </c>
      <c r="N3154">
        <f t="shared" si="1646"/>
        <v>2.4392936383183055</v>
      </c>
      <c r="O3154">
        <f t="shared" si="1647"/>
        <v>0.94794152197184645</v>
      </c>
      <c r="P3154">
        <f t="shared" si="1648"/>
        <v>0.60373344267671347</v>
      </c>
      <c r="Q3154">
        <f t="shared" si="1649"/>
        <v>-0.5634303877321738</v>
      </c>
      <c r="R3154">
        <f t="shared" si="1650"/>
        <v>-0.96257600818290445</v>
      </c>
      <c r="S3154">
        <f t="shared" si="1651"/>
        <v>-4.962359691597764E-2</v>
      </c>
      <c r="U3154" s="1" t="s">
        <v>3233</v>
      </c>
      <c r="V3154" s="3">
        <v>0.99990000000000001</v>
      </c>
      <c r="W3154" s="3">
        <v>6378137</v>
      </c>
      <c r="X3154" s="3">
        <v>298.25722210100002</v>
      </c>
      <c r="AA3154" s="3">
        <f t="shared" si="1652"/>
        <v>1.6792203946287445E-3</v>
      </c>
      <c r="AB3154" s="3">
        <f t="shared" si="1673"/>
        <v>1.0000007049454078</v>
      </c>
      <c r="AC3154" s="3">
        <f t="shared" si="1653"/>
        <v>-2.5188297041239312E-3</v>
      </c>
      <c r="AD3154" s="3">
        <f t="shared" si="1654"/>
        <v>2.6435429493240994E-6</v>
      </c>
      <c r="AE3154" s="3">
        <f t="shared" si="1655"/>
        <v>-3.4526259073074147E-9</v>
      </c>
      <c r="AF3154" s="3">
        <f t="shared" si="1656"/>
        <v>4.8918304243879506E-12</v>
      </c>
      <c r="AG3154" s="3">
        <f t="shared" si="1657"/>
        <v>-7.2287260458139161E-15</v>
      </c>
      <c r="AH3154" s="3" t="s">
        <v>57</v>
      </c>
      <c r="AI3154" s="3">
        <f t="shared" si="1658"/>
        <v>8.377318247285465E-4</v>
      </c>
      <c r="AJ3154" s="3">
        <f t="shared" si="1659"/>
        <v>7.6085278483792483E-7</v>
      </c>
      <c r="AK3154" s="3">
        <f t="shared" si="1660"/>
        <v>1.1976455002315586E-9</v>
      </c>
      <c r="AL3154" s="3">
        <f t="shared" si="1661"/>
        <v>2.4291502606542476E-12</v>
      </c>
      <c r="AM3154" s="3">
        <f t="shared" si="1662"/>
        <v>5.7501643840919741E-15</v>
      </c>
      <c r="AP3154" s="3">
        <f t="shared" si="1663"/>
        <v>6366812.4008564716</v>
      </c>
      <c r="AQ3154">
        <f t="shared" si="1664"/>
        <v>-2.3861053274235222E-3</v>
      </c>
      <c r="AR3154">
        <f t="shared" si="1665"/>
        <v>3953586.9442910855</v>
      </c>
      <c r="AU3154">
        <f t="shared" si="1666"/>
        <v>-0.76335910101326143</v>
      </c>
      <c r="AV3154">
        <f t="shared" si="1667"/>
        <v>-0.64597436706128308</v>
      </c>
      <c r="AY3154">
        <f t="shared" si="1668"/>
        <v>0</v>
      </c>
      <c r="AZ3154">
        <f t="shared" si="1674"/>
        <v>1</v>
      </c>
      <c r="BC3154">
        <f t="shared" si="1669"/>
        <v>0</v>
      </c>
      <c r="BD3154">
        <f t="shared" si="1670"/>
        <v>-0.76835924415261836</v>
      </c>
      <c r="BG3154">
        <f t="shared" si="1671"/>
        <v>-3953586.9442910855</v>
      </c>
      <c r="BH3154">
        <f t="shared" si="1672"/>
        <v>-4903877.1605711868</v>
      </c>
    </row>
    <row r="3155" spans="9:60">
      <c r="I3155">
        <v>35.715560913085902</v>
      </c>
      <c r="J3155">
        <v>139.76123046875</v>
      </c>
      <c r="K3155">
        <f t="shared" si="1643"/>
        <v>0</v>
      </c>
      <c r="L3155">
        <f t="shared" si="1644"/>
        <v>0</v>
      </c>
      <c r="M3155">
        <f t="shared" si="1645"/>
        <v>0.62335413212994129</v>
      </c>
      <c r="N3155">
        <f t="shared" si="1646"/>
        <v>2.4392936383183055</v>
      </c>
      <c r="O3155">
        <f t="shared" si="1647"/>
        <v>0.94794152197184645</v>
      </c>
      <c r="P3155">
        <f t="shared" si="1648"/>
        <v>0.60373344267671347</v>
      </c>
      <c r="Q3155">
        <f t="shared" si="1649"/>
        <v>-0.5634303877321738</v>
      </c>
      <c r="R3155">
        <f t="shared" si="1650"/>
        <v>-0.96257600818290445</v>
      </c>
      <c r="S3155">
        <f t="shared" si="1651"/>
        <v>-4.962359691597764E-2</v>
      </c>
      <c r="U3155" s="1" t="s">
        <v>3234</v>
      </c>
      <c r="V3155" s="3">
        <v>0.99990000000000001</v>
      </c>
      <c r="W3155" s="3">
        <v>6378137</v>
      </c>
      <c r="X3155" s="3">
        <v>298.25722210100002</v>
      </c>
      <c r="AA3155" s="3">
        <f t="shared" si="1652"/>
        <v>1.6792203946287445E-3</v>
      </c>
      <c r="AB3155" s="3">
        <f t="shared" si="1673"/>
        <v>1.0000007049454078</v>
      </c>
      <c r="AC3155" s="3">
        <f t="shared" si="1653"/>
        <v>-2.5188297041239312E-3</v>
      </c>
      <c r="AD3155" s="3">
        <f t="shared" si="1654"/>
        <v>2.6435429493240994E-6</v>
      </c>
      <c r="AE3155" s="3">
        <f t="shared" si="1655"/>
        <v>-3.4526259073074147E-9</v>
      </c>
      <c r="AF3155" s="3">
        <f t="shared" si="1656"/>
        <v>4.8918304243879506E-12</v>
      </c>
      <c r="AG3155" s="3">
        <f t="shared" si="1657"/>
        <v>-7.2287260458139161E-15</v>
      </c>
      <c r="AH3155" s="3" t="s">
        <v>57</v>
      </c>
      <c r="AI3155" s="3">
        <f t="shared" si="1658"/>
        <v>8.377318247285465E-4</v>
      </c>
      <c r="AJ3155" s="3">
        <f t="shared" si="1659"/>
        <v>7.6085278483792483E-7</v>
      </c>
      <c r="AK3155" s="3">
        <f t="shared" si="1660"/>
        <v>1.1976455002315586E-9</v>
      </c>
      <c r="AL3155" s="3">
        <f t="shared" si="1661"/>
        <v>2.4291502606542476E-12</v>
      </c>
      <c r="AM3155" s="3">
        <f t="shared" si="1662"/>
        <v>5.7501643840919741E-15</v>
      </c>
      <c r="AP3155" s="3">
        <f t="shared" si="1663"/>
        <v>6366812.4008564716</v>
      </c>
      <c r="AQ3155">
        <f t="shared" si="1664"/>
        <v>-2.3861053274235222E-3</v>
      </c>
      <c r="AR3155">
        <f t="shared" si="1665"/>
        <v>3953586.9442910855</v>
      </c>
      <c r="AU3155">
        <f t="shared" si="1666"/>
        <v>-0.76335910101326143</v>
      </c>
      <c r="AV3155">
        <f t="shared" si="1667"/>
        <v>-0.64597436706128308</v>
      </c>
      <c r="AY3155">
        <f t="shared" si="1668"/>
        <v>0</v>
      </c>
      <c r="AZ3155">
        <f t="shared" si="1674"/>
        <v>1</v>
      </c>
      <c r="BC3155">
        <f t="shared" si="1669"/>
        <v>0</v>
      </c>
      <c r="BD3155">
        <f t="shared" si="1670"/>
        <v>-0.76835924415261836</v>
      </c>
      <c r="BG3155">
        <f t="shared" si="1671"/>
        <v>-3953586.9442910855</v>
      </c>
      <c r="BH3155">
        <f t="shared" si="1672"/>
        <v>-4903877.1605711868</v>
      </c>
    </row>
    <row r="3156" spans="9:60">
      <c r="I3156">
        <v>35.715560913085902</v>
      </c>
      <c r="J3156">
        <v>139.76123046875</v>
      </c>
      <c r="K3156">
        <f t="shared" si="1643"/>
        <v>0</v>
      </c>
      <c r="L3156">
        <f t="shared" si="1644"/>
        <v>0</v>
      </c>
      <c r="M3156">
        <f t="shared" si="1645"/>
        <v>0.62335413212994129</v>
      </c>
      <c r="N3156">
        <f t="shared" si="1646"/>
        <v>2.4392936383183055</v>
      </c>
      <c r="O3156">
        <f t="shared" si="1647"/>
        <v>0.94794152197184645</v>
      </c>
      <c r="P3156">
        <f t="shared" si="1648"/>
        <v>0.60373344267671347</v>
      </c>
      <c r="Q3156">
        <f t="shared" si="1649"/>
        <v>-0.5634303877321738</v>
      </c>
      <c r="R3156">
        <f t="shared" si="1650"/>
        <v>-0.96257600818290445</v>
      </c>
      <c r="S3156">
        <f t="shared" si="1651"/>
        <v>-4.962359691597764E-2</v>
      </c>
      <c r="U3156" s="1" t="s">
        <v>3235</v>
      </c>
      <c r="V3156" s="3">
        <v>0.99990000000000001</v>
      </c>
      <c r="W3156" s="3">
        <v>6378137</v>
      </c>
      <c r="X3156" s="3">
        <v>298.25722210100002</v>
      </c>
      <c r="AA3156" s="3">
        <f t="shared" si="1652"/>
        <v>1.6792203946287445E-3</v>
      </c>
      <c r="AB3156" s="3">
        <f t="shared" si="1673"/>
        <v>1.0000007049454078</v>
      </c>
      <c r="AC3156" s="3">
        <f t="shared" si="1653"/>
        <v>-2.5188297041239312E-3</v>
      </c>
      <c r="AD3156" s="3">
        <f t="shared" si="1654"/>
        <v>2.6435429493240994E-6</v>
      </c>
      <c r="AE3156" s="3">
        <f t="shared" si="1655"/>
        <v>-3.4526259073074147E-9</v>
      </c>
      <c r="AF3156" s="3">
        <f t="shared" si="1656"/>
        <v>4.8918304243879506E-12</v>
      </c>
      <c r="AG3156" s="3">
        <f t="shared" si="1657"/>
        <v>-7.2287260458139161E-15</v>
      </c>
      <c r="AH3156" s="3" t="s">
        <v>57</v>
      </c>
      <c r="AI3156" s="3">
        <f t="shared" si="1658"/>
        <v>8.377318247285465E-4</v>
      </c>
      <c r="AJ3156" s="3">
        <f t="shared" si="1659"/>
        <v>7.6085278483792483E-7</v>
      </c>
      <c r="AK3156" s="3">
        <f t="shared" si="1660"/>
        <v>1.1976455002315586E-9</v>
      </c>
      <c r="AL3156" s="3">
        <f t="shared" si="1661"/>
        <v>2.4291502606542476E-12</v>
      </c>
      <c r="AM3156" s="3">
        <f t="shared" si="1662"/>
        <v>5.7501643840919741E-15</v>
      </c>
      <c r="AP3156" s="3">
        <f t="shared" si="1663"/>
        <v>6366812.4008564716</v>
      </c>
      <c r="AQ3156">
        <f t="shared" si="1664"/>
        <v>-2.3861053274235222E-3</v>
      </c>
      <c r="AR3156">
        <f t="shared" si="1665"/>
        <v>3953586.9442910855</v>
      </c>
      <c r="AU3156">
        <f t="shared" si="1666"/>
        <v>-0.76335910101326143</v>
      </c>
      <c r="AV3156">
        <f t="shared" si="1667"/>
        <v>-0.64597436706128308</v>
      </c>
      <c r="AY3156">
        <f t="shared" si="1668"/>
        <v>0</v>
      </c>
      <c r="AZ3156">
        <f t="shared" si="1674"/>
        <v>1</v>
      </c>
      <c r="BC3156">
        <f t="shared" si="1669"/>
        <v>0</v>
      </c>
      <c r="BD3156">
        <f t="shared" si="1670"/>
        <v>-0.76835924415261836</v>
      </c>
      <c r="BG3156">
        <f t="shared" si="1671"/>
        <v>-3953586.9442910855</v>
      </c>
      <c r="BH3156">
        <f t="shared" si="1672"/>
        <v>-4903877.1605711868</v>
      </c>
    </row>
    <row r="3157" spans="9:60">
      <c r="I3157">
        <v>35.715560913085902</v>
      </c>
      <c r="J3157">
        <v>139.76123046875</v>
      </c>
      <c r="K3157">
        <f t="shared" si="1643"/>
        <v>0</v>
      </c>
      <c r="L3157">
        <f t="shared" si="1644"/>
        <v>0</v>
      </c>
      <c r="M3157">
        <f t="shared" si="1645"/>
        <v>0.62335413212994129</v>
      </c>
      <c r="N3157">
        <f t="shared" si="1646"/>
        <v>2.4392936383183055</v>
      </c>
      <c r="O3157">
        <f t="shared" si="1647"/>
        <v>0.94794152197184645</v>
      </c>
      <c r="P3157">
        <f t="shared" si="1648"/>
        <v>0.60373344267671347</v>
      </c>
      <c r="Q3157">
        <f t="shared" si="1649"/>
        <v>-0.5634303877321738</v>
      </c>
      <c r="R3157">
        <f t="shared" si="1650"/>
        <v>-0.96257600818290445</v>
      </c>
      <c r="S3157">
        <f t="shared" si="1651"/>
        <v>-4.962359691597764E-2</v>
      </c>
      <c r="U3157" s="1" t="s">
        <v>3236</v>
      </c>
      <c r="V3157" s="3">
        <v>0.99990000000000001</v>
      </c>
      <c r="W3157" s="3">
        <v>6378137</v>
      </c>
      <c r="X3157" s="3">
        <v>298.25722210100002</v>
      </c>
      <c r="AA3157" s="3">
        <f t="shared" si="1652"/>
        <v>1.6792203946287445E-3</v>
      </c>
      <c r="AB3157" s="3">
        <f t="shared" si="1673"/>
        <v>1.0000007049454078</v>
      </c>
      <c r="AC3157" s="3">
        <f t="shared" si="1653"/>
        <v>-2.5188297041239312E-3</v>
      </c>
      <c r="AD3157" s="3">
        <f t="shared" si="1654"/>
        <v>2.6435429493240994E-6</v>
      </c>
      <c r="AE3157" s="3">
        <f t="shared" si="1655"/>
        <v>-3.4526259073074147E-9</v>
      </c>
      <c r="AF3157" s="3">
        <f t="shared" si="1656"/>
        <v>4.8918304243879506E-12</v>
      </c>
      <c r="AG3157" s="3">
        <f t="shared" si="1657"/>
        <v>-7.2287260458139161E-15</v>
      </c>
      <c r="AH3157" s="3" t="s">
        <v>57</v>
      </c>
      <c r="AI3157" s="3">
        <f t="shared" si="1658"/>
        <v>8.377318247285465E-4</v>
      </c>
      <c r="AJ3157" s="3">
        <f t="shared" si="1659"/>
        <v>7.6085278483792483E-7</v>
      </c>
      <c r="AK3157" s="3">
        <f t="shared" si="1660"/>
        <v>1.1976455002315586E-9</v>
      </c>
      <c r="AL3157" s="3">
        <f t="shared" si="1661"/>
        <v>2.4291502606542476E-12</v>
      </c>
      <c r="AM3157" s="3">
        <f t="shared" si="1662"/>
        <v>5.7501643840919741E-15</v>
      </c>
      <c r="AP3157" s="3">
        <f t="shared" si="1663"/>
        <v>6366812.4008564716</v>
      </c>
      <c r="AQ3157">
        <f t="shared" si="1664"/>
        <v>-2.3861053274235222E-3</v>
      </c>
      <c r="AR3157">
        <f t="shared" si="1665"/>
        <v>3953586.9442910855</v>
      </c>
      <c r="AU3157">
        <f t="shared" si="1666"/>
        <v>-0.76335910101326143</v>
      </c>
      <c r="AV3157">
        <f t="shared" si="1667"/>
        <v>-0.64597436706128308</v>
      </c>
      <c r="AY3157">
        <f t="shared" si="1668"/>
        <v>0</v>
      </c>
      <c r="AZ3157">
        <f t="shared" si="1674"/>
        <v>1</v>
      </c>
      <c r="BC3157">
        <f t="shared" si="1669"/>
        <v>0</v>
      </c>
      <c r="BD3157">
        <f t="shared" si="1670"/>
        <v>-0.76835924415261836</v>
      </c>
      <c r="BG3157">
        <f t="shared" si="1671"/>
        <v>-3953586.9442910855</v>
      </c>
      <c r="BH3157">
        <f t="shared" si="1672"/>
        <v>-4903877.1605711868</v>
      </c>
    </row>
    <row r="3158" spans="9:60">
      <c r="I3158">
        <v>35.715560913085902</v>
      </c>
      <c r="J3158">
        <v>139.76123046875</v>
      </c>
      <c r="K3158">
        <f t="shared" si="1643"/>
        <v>0</v>
      </c>
      <c r="L3158">
        <f t="shared" si="1644"/>
        <v>0</v>
      </c>
      <c r="M3158">
        <f t="shared" si="1645"/>
        <v>0.62335413212994129</v>
      </c>
      <c r="N3158">
        <f t="shared" si="1646"/>
        <v>2.4392936383183055</v>
      </c>
      <c r="O3158">
        <f t="shared" si="1647"/>
        <v>0.94794152197184645</v>
      </c>
      <c r="P3158">
        <f t="shared" si="1648"/>
        <v>0.60373344267671347</v>
      </c>
      <c r="Q3158">
        <f t="shared" si="1649"/>
        <v>-0.5634303877321738</v>
      </c>
      <c r="R3158">
        <f t="shared" si="1650"/>
        <v>-0.96257600818290445</v>
      </c>
      <c r="S3158">
        <f t="shared" si="1651"/>
        <v>-4.962359691597764E-2</v>
      </c>
      <c r="U3158" s="1" t="s">
        <v>3237</v>
      </c>
      <c r="V3158" s="3">
        <v>0.99990000000000001</v>
      </c>
      <c r="W3158" s="3">
        <v>6378137</v>
      </c>
      <c r="X3158" s="3">
        <v>298.25722210100002</v>
      </c>
      <c r="AA3158" s="3">
        <f t="shared" si="1652"/>
        <v>1.6792203946287445E-3</v>
      </c>
      <c r="AB3158" s="3">
        <f t="shared" si="1673"/>
        <v>1.0000007049454078</v>
      </c>
      <c r="AC3158" s="3">
        <f t="shared" si="1653"/>
        <v>-2.5188297041239312E-3</v>
      </c>
      <c r="AD3158" s="3">
        <f t="shared" si="1654"/>
        <v>2.6435429493240994E-6</v>
      </c>
      <c r="AE3158" s="3">
        <f t="shared" si="1655"/>
        <v>-3.4526259073074147E-9</v>
      </c>
      <c r="AF3158" s="3">
        <f t="shared" si="1656"/>
        <v>4.8918304243879506E-12</v>
      </c>
      <c r="AG3158" s="3">
        <f t="shared" si="1657"/>
        <v>-7.2287260458139161E-15</v>
      </c>
      <c r="AH3158" s="3" t="s">
        <v>57</v>
      </c>
      <c r="AI3158" s="3">
        <f t="shared" si="1658"/>
        <v>8.377318247285465E-4</v>
      </c>
      <c r="AJ3158" s="3">
        <f t="shared" si="1659"/>
        <v>7.6085278483792483E-7</v>
      </c>
      <c r="AK3158" s="3">
        <f t="shared" si="1660"/>
        <v>1.1976455002315586E-9</v>
      </c>
      <c r="AL3158" s="3">
        <f t="shared" si="1661"/>
        <v>2.4291502606542476E-12</v>
      </c>
      <c r="AM3158" s="3">
        <f t="shared" si="1662"/>
        <v>5.7501643840919741E-15</v>
      </c>
      <c r="AP3158" s="3">
        <f t="shared" si="1663"/>
        <v>6366812.4008564716</v>
      </c>
      <c r="AQ3158">
        <f t="shared" si="1664"/>
        <v>-2.3861053274235222E-3</v>
      </c>
      <c r="AR3158">
        <f t="shared" si="1665"/>
        <v>3953586.9442910855</v>
      </c>
      <c r="AU3158">
        <f t="shared" si="1666"/>
        <v>-0.76335910101326143</v>
      </c>
      <c r="AV3158">
        <f t="shared" si="1667"/>
        <v>-0.64597436706128308</v>
      </c>
      <c r="AY3158">
        <f t="shared" si="1668"/>
        <v>0</v>
      </c>
      <c r="AZ3158">
        <f t="shared" si="1674"/>
        <v>1</v>
      </c>
      <c r="BC3158">
        <f t="shared" si="1669"/>
        <v>0</v>
      </c>
      <c r="BD3158">
        <f t="shared" si="1670"/>
        <v>-0.76835924415261836</v>
      </c>
      <c r="BG3158">
        <f t="shared" si="1671"/>
        <v>-3953586.9442910855</v>
      </c>
      <c r="BH3158">
        <f t="shared" si="1672"/>
        <v>-4903877.1605711868</v>
      </c>
    </row>
    <row r="3159" spans="9:60">
      <c r="I3159">
        <v>35.715560913085902</v>
      </c>
      <c r="J3159">
        <v>139.76123046875</v>
      </c>
      <c r="K3159">
        <f t="shared" si="1643"/>
        <v>0</v>
      </c>
      <c r="L3159">
        <f t="shared" si="1644"/>
        <v>0</v>
      </c>
      <c r="M3159">
        <f t="shared" si="1645"/>
        <v>0.62335413212994129</v>
      </c>
      <c r="N3159">
        <f t="shared" si="1646"/>
        <v>2.4392936383183055</v>
      </c>
      <c r="O3159">
        <f t="shared" si="1647"/>
        <v>0.94794152197184645</v>
      </c>
      <c r="P3159">
        <f t="shared" si="1648"/>
        <v>0.60373344267671347</v>
      </c>
      <c r="Q3159">
        <f t="shared" si="1649"/>
        <v>-0.5634303877321738</v>
      </c>
      <c r="R3159">
        <f t="shared" si="1650"/>
        <v>-0.96257600818290445</v>
      </c>
      <c r="S3159">
        <f t="shared" si="1651"/>
        <v>-4.962359691597764E-2</v>
      </c>
      <c r="U3159" s="1" t="s">
        <v>3238</v>
      </c>
      <c r="V3159" s="3">
        <v>0.99990000000000001</v>
      </c>
      <c r="W3159" s="3">
        <v>6378137</v>
      </c>
      <c r="X3159" s="3">
        <v>298.25722210100002</v>
      </c>
      <c r="AA3159" s="3">
        <f t="shared" si="1652"/>
        <v>1.6792203946287445E-3</v>
      </c>
      <c r="AB3159" s="3">
        <f t="shared" si="1673"/>
        <v>1.0000007049454078</v>
      </c>
      <c r="AC3159" s="3">
        <f t="shared" si="1653"/>
        <v>-2.5188297041239312E-3</v>
      </c>
      <c r="AD3159" s="3">
        <f t="shared" si="1654"/>
        <v>2.6435429493240994E-6</v>
      </c>
      <c r="AE3159" s="3">
        <f t="shared" si="1655"/>
        <v>-3.4526259073074147E-9</v>
      </c>
      <c r="AF3159" s="3">
        <f t="shared" si="1656"/>
        <v>4.8918304243879506E-12</v>
      </c>
      <c r="AG3159" s="3">
        <f t="shared" si="1657"/>
        <v>-7.2287260458139161E-15</v>
      </c>
      <c r="AH3159" s="3" t="s">
        <v>57</v>
      </c>
      <c r="AI3159" s="3">
        <f t="shared" si="1658"/>
        <v>8.377318247285465E-4</v>
      </c>
      <c r="AJ3159" s="3">
        <f t="shared" si="1659"/>
        <v>7.6085278483792483E-7</v>
      </c>
      <c r="AK3159" s="3">
        <f t="shared" si="1660"/>
        <v>1.1976455002315586E-9</v>
      </c>
      <c r="AL3159" s="3">
        <f t="shared" si="1661"/>
        <v>2.4291502606542476E-12</v>
      </c>
      <c r="AM3159" s="3">
        <f t="shared" si="1662"/>
        <v>5.7501643840919741E-15</v>
      </c>
      <c r="AP3159" s="3">
        <f t="shared" si="1663"/>
        <v>6366812.4008564716</v>
      </c>
      <c r="AQ3159">
        <f t="shared" si="1664"/>
        <v>-2.3861053274235222E-3</v>
      </c>
      <c r="AR3159">
        <f t="shared" si="1665"/>
        <v>3953586.9442910855</v>
      </c>
      <c r="AU3159">
        <f t="shared" si="1666"/>
        <v>-0.76335910101326143</v>
      </c>
      <c r="AV3159">
        <f t="shared" si="1667"/>
        <v>-0.64597436706128308</v>
      </c>
      <c r="AY3159">
        <f t="shared" si="1668"/>
        <v>0</v>
      </c>
      <c r="AZ3159">
        <f t="shared" si="1674"/>
        <v>1</v>
      </c>
      <c r="BC3159">
        <f t="shared" si="1669"/>
        <v>0</v>
      </c>
      <c r="BD3159">
        <f t="shared" si="1670"/>
        <v>-0.76835924415261836</v>
      </c>
      <c r="BG3159">
        <f t="shared" si="1671"/>
        <v>-3953586.9442910855</v>
      </c>
      <c r="BH3159">
        <f t="shared" si="1672"/>
        <v>-4903877.1605711868</v>
      </c>
    </row>
    <row r="3160" spans="9:60">
      <c r="I3160">
        <v>35.715560913085902</v>
      </c>
      <c r="J3160">
        <v>139.76123046875</v>
      </c>
      <c r="K3160">
        <f t="shared" si="1643"/>
        <v>0</v>
      </c>
      <c r="L3160">
        <f t="shared" si="1644"/>
        <v>0</v>
      </c>
      <c r="M3160">
        <f t="shared" si="1645"/>
        <v>0.62335413212994129</v>
      </c>
      <c r="N3160">
        <f t="shared" si="1646"/>
        <v>2.4392936383183055</v>
      </c>
      <c r="O3160">
        <f t="shared" si="1647"/>
        <v>0.94794152197184645</v>
      </c>
      <c r="P3160">
        <f t="shared" si="1648"/>
        <v>0.60373344267671347</v>
      </c>
      <c r="Q3160">
        <f t="shared" si="1649"/>
        <v>-0.5634303877321738</v>
      </c>
      <c r="R3160">
        <f t="shared" si="1650"/>
        <v>-0.96257600818290445</v>
      </c>
      <c r="S3160">
        <f t="shared" si="1651"/>
        <v>-4.962359691597764E-2</v>
      </c>
      <c r="U3160" s="1" t="s">
        <v>3239</v>
      </c>
      <c r="V3160" s="3">
        <v>0.99990000000000001</v>
      </c>
      <c r="W3160" s="3">
        <v>6378137</v>
      </c>
      <c r="X3160" s="3">
        <v>298.25722210100002</v>
      </c>
      <c r="AA3160" s="3">
        <f t="shared" si="1652"/>
        <v>1.6792203946287445E-3</v>
      </c>
      <c r="AB3160" s="3">
        <f t="shared" si="1673"/>
        <v>1.0000007049454078</v>
      </c>
      <c r="AC3160" s="3">
        <f t="shared" si="1653"/>
        <v>-2.5188297041239312E-3</v>
      </c>
      <c r="AD3160" s="3">
        <f t="shared" si="1654"/>
        <v>2.6435429493240994E-6</v>
      </c>
      <c r="AE3160" s="3">
        <f t="shared" si="1655"/>
        <v>-3.4526259073074147E-9</v>
      </c>
      <c r="AF3160" s="3">
        <f t="shared" si="1656"/>
        <v>4.8918304243879506E-12</v>
      </c>
      <c r="AG3160" s="3">
        <f t="shared" si="1657"/>
        <v>-7.2287260458139161E-15</v>
      </c>
      <c r="AH3160" s="3" t="s">
        <v>57</v>
      </c>
      <c r="AI3160" s="3">
        <f t="shared" si="1658"/>
        <v>8.377318247285465E-4</v>
      </c>
      <c r="AJ3160" s="3">
        <f t="shared" si="1659"/>
        <v>7.6085278483792483E-7</v>
      </c>
      <c r="AK3160" s="3">
        <f t="shared" si="1660"/>
        <v>1.1976455002315586E-9</v>
      </c>
      <c r="AL3160" s="3">
        <f t="shared" si="1661"/>
        <v>2.4291502606542476E-12</v>
      </c>
      <c r="AM3160" s="3">
        <f t="shared" si="1662"/>
        <v>5.7501643840919741E-15</v>
      </c>
      <c r="AP3160" s="3">
        <f t="shared" si="1663"/>
        <v>6366812.4008564716</v>
      </c>
      <c r="AQ3160">
        <f t="shared" si="1664"/>
        <v>-2.3861053274235222E-3</v>
      </c>
      <c r="AR3160">
        <f t="shared" si="1665"/>
        <v>3953586.9442910855</v>
      </c>
      <c r="AU3160">
        <f t="shared" si="1666"/>
        <v>-0.76335910101326143</v>
      </c>
      <c r="AV3160">
        <f t="shared" si="1667"/>
        <v>-0.64597436706128308</v>
      </c>
      <c r="AY3160">
        <f t="shared" si="1668"/>
        <v>0</v>
      </c>
      <c r="AZ3160">
        <f t="shared" si="1674"/>
        <v>1</v>
      </c>
      <c r="BC3160">
        <f t="shared" si="1669"/>
        <v>0</v>
      </c>
      <c r="BD3160">
        <f t="shared" si="1670"/>
        <v>-0.76835924415261836</v>
      </c>
      <c r="BG3160">
        <f t="shared" si="1671"/>
        <v>-3953586.9442910855</v>
      </c>
      <c r="BH3160">
        <f t="shared" si="1672"/>
        <v>-4903877.1605711868</v>
      </c>
    </row>
    <row r="3161" spans="9:60">
      <c r="I3161">
        <v>35.715560913085902</v>
      </c>
      <c r="J3161">
        <v>139.76123046875</v>
      </c>
      <c r="K3161">
        <f t="shared" si="1643"/>
        <v>0</v>
      </c>
      <c r="L3161">
        <f t="shared" si="1644"/>
        <v>0</v>
      </c>
      <c r="M3161">
        <f t="shared" si="1645"/>
        <v>0.62335413212994129</v>
      </c>
      <c r="N3161">
        <f t="shared" si="1646"/>
        <v>2.4392936383183055</v>
      </c>
      <c r="O3161">
        <f t="shared" si="1647"/>
        <v>0.94794152197184645</v>
      </c>
      <c r="P3161">
        <f t="shared" si="1648"/>
        <v>0.60373344267671347</v>
      </c>
      <c r="Q3161">
        <f t="shared" si="1649"/>
        <v>-0.5634303877321738</v>
      </c>
      <c r="R3161">
        <f t="shared" si="1650"/>
        <v>-0.96257600818290445</v>
      </c>
      <c r="S3161">
        <f t="shared" si="1651"/>
        <v>-4.962359691597764E-2</v>
      </c>
      <c r="U3161" s="1" t="s">
        <v>3240</v>
      </c>
      <c r="V3161" s="3">
        <v>0.99990000000000001</v>
      </c>
      <c r="W3161" s="3">
        <v>6378137</v>
      </c>
      <c r="X3161" s="3">
        <v>298.25722210100002</v>
      </c>
      <c r="AA3161" s="3">
        <f t="shared" si="1652"/>
        <v>1.6792203946287445E-3</v>
      </c>
      <c r="AB3161" s="3">
        <f t="shared" si="1673"/>
        <v>1.0000007049454078</v>
      </c>
      <c r="AC3161" s="3">
        <f t="shared" si="1653"/>
        <v>-2.5188297041239312E-3</v>
      </c>
      <c r="AD3161" s="3">
        <f t="shared" si="1654"/>
        <v>2.6435429493240994E-6</v>
      </c>
      <c r="AE3161" s="3">
        <f t="shared" si="1655"/>
        <v>-3.4526259073074147E-9</v>
      </c>
      <c r="AF3161" s="3">
        <f t="shared" si="1656"/>
        <v>4.8918304243879506E-12</v>
      </c>
      <c r="AG3161" s="3">
        <f t="shared" si="1657"/>
        <v>-7.2287260458139161E-15</v>
      </c>
      <c r="AH3161" s="3" t="s">
        <v>57</v>
      </c>
      <c r="AI3161" s="3">
        <f t="shared" si="1658"/>
        <v>8.377318247285465E-4</v>
      </c>
      <c r="AJ3161" s="3">
        <f t="shared" si="1659"/>
        <v>7.6085278483792483E-7</v>
      </c>
      <c r="AK3161" s="3">
        <f t="shared" si="1660"/>
        <v>1.1976455002315586E-9</v>
      </c>
      <c r="AL3161" s="3">
        <f t="shared" si="1661"/>
        <v>2.4291502606542476E-12</v>
      </c>
      <c r="AM3161" s="3">
        <f t="shared" si="1662"/>
        <v>5.7501643840919741E-15</v>
      </c>
      <c r="AP3161" s="3">
        <f t="shared" si="1663"/>
        <v>6366812.4008564716</v>
      </c>
      <c r="AQ3161">
        <f t="shared" si="1664"/>
        <v>-2.3861053274235222E-3</v>
      </c>
      <c r="AR3161">
        <f t="shared" si="1665"/>
        <v>3953586.9442910855</v>
      </c>
      <c r="AU3161">
        <f t="shared" si="1666"/>
        <v>-0.76335910101326143</v>
      </c>
      <c r="AV3161">
        <f t="shared" si="1667"/>
        <v>-0.64597436706128308</v>
      </c>
      <c r="AY3161">
        <f t="shared" si="1668"/>
        <v>0</v>
      </c>
      <c r="AZ3161">
        <f t="shared" si="1674"/>
        <v>1</v>
      </c>
      <c r="BC3161">
        <f t="shared" si="1669"/>
        <v>0</v>
      </c>
      <c r="BD3161">
        <f t="shared" si="1670"/>
        <v>-0.76835924415261836</v>
      </c>
      <c r="BG3161">
        <f t="shared" si="1671"/>
        <v>-3953586.9442910855</v>
      </c>
      <c r="BH3161">
        <f t="shared" si="1672"/>
        <v>-4903877.1605711868</v>
      </c>
    </row>
    <row r="3162" spans="9:60">
      <c r="I3162">
        <v>35.715560913085902</v>
      </c>
      <c r="J3162">
        <v>139.76123046875</v>
      </c>
      <c r="K3162">
        <f t="shared" si="1643"/>
        <v>0</v>
      </c>
      <c r="L3162">
        <f t="shared" si="1644"/>
        <v>0</v>
      </c>
      <c r="M3162">
        <f t="shared" si="1645"/>
        <v>0.62335413212994129</v>
      </c>
      <c r="N3162">
        <f t="shared" si="1646"/>
        <v>2.4392936383183055</v>
      </c>
      <c r="O3162">
        <f t="shared" si="1647"/>
        <v>0.94794152197184645</v>
      </c>
      <c r="P3162">
        <f t="shared" si="1648"/>
        <v>0.60373344267671347</v>
      </c>
      <c r="Q3162">
        <f t="shared" si="1649"/>
        <v>-0.5634303877321738</v>
      </c>
      <c r="R3162">
        <f t="shared" si="1650"/>
        <v>-0.96257600818290445</v>
      </c>
      <c r="S3162">
        <f t="shared" si="1651"/>
        <v>-4.962359691597764E-2</v>
      </c>
      <c r="U3162" s="1" t="s">
        <v>3241</v>
      </c>
      <c r="V3162" s="3">
        <v>0.99990000000000001</v>
      </c>
      <c r="W3162" s="3">
        <v>6378137</v>
      </c>
      <c r="X3162" s="3">
        <v>298.25722210100002</v>
      </c>
      <c r="AA3162" s="3">
        <f t="shared" si="1652"/>
        <v>1.6792203946287445E-3</v>
      </c>
      <c r="AB3162" s="3">
        <f t="shared" si="1673"/>
        <v>1.0000007049454078</v>
      </c>
      <c r="AC3162" s="3">
        <f t="shared" si="1653"/>
        <v>-2.5188297041239312E-3</v>
      </c>
      <c r="AD3162" s="3">
        <f t="shared" si="1654"/>
        <v>2.6435429493240994E-6</v>
      </c>
      <c r="AE3162" s="3">
        <f t="shared" si="1655"/>
        <v>-3.4526259073074147E-9</v>
      </c>
      <c r="AF3162" s="3">
        <f t="shared" si="1656"/>
        <v>4.8918304243879506E-12</v>
      </c>
      <c r="AG3162" s="3">
        <f t="shared" si="1657"/>
        <v>-7.2287260458139161E-15</v>
      </c>
      <c r="AH3162" s="3" t="s">
        <v>57</v>
      </c>
      <c r="AI3162" s="3">
        <f t="shared" si="1658"/>
        <v>8.377318247285465E-4</v>
      </c>
      <c r="AJ3162" s="3">
        <f t="shared" si="1659"/>
        <v>7.6085278483792483E-7</v>
      </c>
      <c r="AK3162" s="3">
        <f t="shared" si="1660"/>
        <v>1.1976455002315586E-9</v>
      </c>
      <c r="AL3162" s="3">
        <f t="shared" si="1661"/>
        <v>2.4291502606542476E-12</v>
      </c>
      <c r="AM3162" s="3">
        <f t="shared" si="1662"/>
        <v>5.7501643840919741E-15</v>
      </c>
      <c r="AP3162" s="3">
        <f t="shared" si="1663"/>
        <v>6366812.4008564716</v>
      </c>
      <c r="AQ3162">
        <f t="shared" si="1664"/>
        <v>-2.3861053274235222E-3</v>
      </c>
      <c r="AR3162">
        <f t="shared" si="1665"/>
        <v>3953586.9442910855</v>
      </c>
      <c r="AU3162">
        <f t="shared" si="1666"/>
        <v>-0.76335910101326143</v>
      </c>
      <c r="AV3162">
        <f t="shared" si="1667"/>
        <v>-0.64597436706128308</v>
      </c>
      <c r="AY3162">
        <f t="shared" si="1668"/>
        <v>0</v>
      </c>
      <c r="AZ3162">
        <f t="shared" si="1674"/>
        <v>1</v>
      </c>
      <c r="BC3162">
        <f t="shared" si="1669"/>
        <v>0</v>
      </c>
      <c r="BD3162">
        <f t="shared" si="1670"/>
        <v>-0.76835924415261836</v>
      </c>
      <c r="BG3162">
        <f t="shared" si="1671"/>
        <v>-3953586.9442910855</v>
      </c>
      <c r="BH3162">
        <f t="shared" si="1672"/>
        <v>-4903877.1605711868</v>
      </c>
    </row>
    <row r="3163" spans="9:60">
      <c r="I3163">
        <v>35.715560913085902</v>
      </c>
      <c r="J3163">
        <v>139.76123046875</v>
      </c>
      <c r="K3163">
        <f t="shared" si="1643"/>
        <v>0</v>
      </c>
      <c r="L3163">
        <f t="shared" si="1644"/>
        <v>0</v>
      </c>
      <c r="M3163">
        <f t="shared" si="1645"/>
        <v>0.62335413212994129</v>
      </c>
      <c r="N3163">
        <f t="shared" si="1646"/>
        <v>2.4392936383183055</v>
      </c>
      <c r="O3163">
        <f t="shared" si="1647"/>
        <v>0.94794152197184645</v>
      </c>
      <c r="P3163">
        <f t="shared" si="1648"/>
        <v>0.60373344267671347</v>
      </c>
      <c r="Q3163">
        <f t="shared" si="1649"/>
        <v>-0.5634303877321738</v>
      </c>
      <c r="R3163">
        <f t="shared" si="1650"/>
        <v>-0.96257600818290445</v>
      </c>
      <c r="S3163">
        <f t="shared" si="1651"/>
        <v>-4.962359691597764E-2</v>
      </c>
      <c r="U3163" s="1" t="s">
        <v>3242</v>
      </c>
      <c r="V3163" s="3">
        <v>0.99990000000000001</v>
      </c>
      <c r="W3163" s="3">
        <v>6378137</v>
      </c>
      <c r="X3163" s="3">
        <v>298.25722210100002</v>
      </c>
      <c r="AA3163" s="3">
        <f t="shared" si="1652"/>
        <v>1.6792203946287445E-3</v>
      </c>
      <c r="AB3163" s="3">
        <f t="shared" si="1673"/>
        <v>1.0000007049454078</v>
      </c>
      <c r="AC3163" s="3">
        <f t="shared" si="1653"/>
        <v>-2.5188297041239312E-3</v>
      </c>
      <c r="AD3163" s="3">
        <f t="shared" si="1654"/>
        <v>2.6435429493240994E-6</v>
      </c>
      <c r="AE3163" s="3">
        <f t="shared" si="1655"/>
        <v>-3.4526259073074147E-9</v>
      </c>
      <c r="AF3163" s="3">
        <f t="shared" si="1656"/>
        <v>4.8918304243879506E-12</v>
      </c>
      <c r="AG3163" s="3">
        <f t="shared" si="1657"/>
        <v>-7.2287260458139161E-15</v>
      </c>
      <c r="AH3163" s="3" t="s">
        <v>57</v>
      </c>
      <c r="AI3163" s="3">
        <f t="shared" si="1658"/>
        <v>8.377318247285465E-4</v>
      </c>
      <c r="AJ3163" s="3">
        <f t="shared" si="1659"/>
        <v>7.6085278483792483E-7</v>
      </c>
      <c r="AK3163" s="3">
        <f t="shared" si="1660"/>
        <v>1.1976455002315586E-9</v>
      </c>
      <c r="AL3163" s="3">
        <f t="shared" si="1661"/>
        <v>2.4291502606542476E-12</v>
      </c>
      <c r="AM3163" s="3">
        <f t="shared" si="1662"/>
        <v>5.7501643840919741E-15</v>
      </c>
      <c r="AP3163" s="3">
        <f t="shared" si="1663"/>
        <v>6366812.4008564716</v>
      </c>
      <c r="AQ3163">
        <f t="shared" si="1664"/>
        <v>-2.3861053274235222E-3</v>
      </c>
      <c r="AR3163">
        <f t="shared" si="1665"/>
        <v>3953586.9442910855</v>
      </c>
      <c r="AU3163">
        <f t="shared" si="1666"/>
        <v>-0.76335910101326143</v>
      </c>
      <c r="AV3163">
        <f t="shared" si="1667"/>
        <v>-0.64597436706128308</v>
      </c>
      <c r="AY3163">
        <f t="shared" si="1668"/>
        <v>0</v>
      </c>
      <c r="AZ3163">
        <f t="shared" si="1674"/>
        <v>1</v>
      </c>
      <c r="BC3163">
        <f t="shared" si="1669"/>
        <v>0</v>
      </c>
      <c r="BD3163">
        <f t="shared" si="1670"/>
        <v>-0.76835924415261836</v>
      </c>
      <c r="BG3163">
        <f t="shared" si="1671"/>
        <v>-3953586.9442910855</v>
      </c>
      <c r="BH3163">
        <f t="shared" si="1672"/>
        <v>-4903877.1605711868</v>
      </c>
    </row>
    <row r="3164" spans="9:60">
      <c r="I3164">
        <v>35.715560913085902</v>
      </c>
      <c r="J3164">
        <v>139.76123046875</v>
      </c>
      <c r="K3164">
        <f t="shared" si="1643"/>
        <v>0</v>
      </c>
      <c r="L3164">
        <f t="shared" si="1644"/>
        <v>0</v>
      </c>
      <c r="M3164">
        <f t="shared" si="1645"/>
        <v>0.62335413212994129</v>
      </c>
      <c r="N3164">
        <f t="shared" si="1646"/>
        <v>2.4392936383183055</v>
      </c>
      <c r="O3164">
        <f t="shared" si="1647"/>
        <v>0.94794152197184645</v>
      </c>
      <c r="P3164">
        <f t="shared" si="1648"/>
        <v>0.60373344267671347</v>
      </c>
      <c r="Q3164">
        <f t="shared" si="1649"/>
        <v>-0.5634303877321738</v>
      </c>
      <c r="R3164">
        <f t="shared" si="1650"/>
        <v>-0.96257600818290445</v>
      </c>
      <c r="S3164">
        <f t="shared" si="1651"/>
        <v>-4.962359691597764E-2</v>
      </c>
      <c r="U3164" s="1" t="s">
        <v>3243</v>
      </c>
      <c r="V3164" s="3">
        <v>0.99990000000000001</v>
      </c>
      <c r="W3164" s="3">
        <v>6378137</v>
      </c>
      <c r="X3164" s="3">
        <v>298.25722210100002</v>
      </c>
      <c r="AA3164" s="3">
        <f t="shared" si="1652"/>
        <v>1.6792203946287445E-3</v>
      </c>
      <c r="AB3164" s="3">
        <f t="shared" si="1673"/>
        <v>1.0000007049454078</v>
      </c>
      <c r="AC3164" s="3">
        <f t="shared" si="1653"/>
        <v>-2.5188297041239312E-3</v>
      </c>
      <c r="AD3164" s="3">
        <f t="shared" si="1654"/>
        <v>2.6435429493240994E-6</v>
      </c>
      <c r="AE3164" s="3">
        <f t="shared" si="1655"/>
        <v>-3.4526259073074147E-9</v>
      </c>
      <c r="AF3164" s="3">
        <f t="shared" si="1656"/>
        <v>4.8918304243879506E-12</v>
      </c>
      <c r="AG3164" s="3">
        <f t="shared" si="1657"/>
        <v>-7.2287260458139161E-15</v>
      </c>
      <c r="AH3164" s="3" t="s">
        <v>57</v>
      </c>
      <c r="AI3164" s="3">
        <f t="shared" si="1658"/>
        <v>8.377318247285465E-4</v>
      </c>
      <c r="AJ3164" s="3">
        <f t="shared" si="1659"/>
        <v>7.6085278483792483E-7</v>
      </c>
      <c r="AK3164" s="3">
        <f t="shared" si="1660"/>
        <v>1.1976455002315586E-9</v>
      </c>
      <c r="AL3164" s="3">
        <f t="shared" si="1661"/>
        <v>2.4291502606542476E-12</v>
      </c>
      <c r="AM3164" s="3">
        <f t="shared" si="1662"/>
        <v>5.7501643840919741E-15</v>
      </c>
      <c r="AP3164" s="3">
        <f t="shared" si="1663"/>
        <v>6366812.4008564716</v>
      </c>
      <c r="AQ3164">
        <f t="shared" si="1664"/>
        <v>-2.3861053274235222E-3</v>
      </c>
      <c r="AR3164">
        <f t="shared" si="1665"/>
        <v>3953586.9442910855</v>
      </c>
      <c r="AU3164">
        <f t="shared" si="1666"/>
        <v>-0.76335910101326143</v>
      </c>
      <c r="AV3164">
        <f t="shared" si="1667"/>
        <v>-0.64597436706128308</v>
      </c>
      <c r="AY3164">
        <f t="shared" si="1668"/>
        <v>0</v>
      </c>
      <c r="AZ3164">
        <f t="shared" si="1674"/>
        <v>1</v>
      </c>
      <c r="BC3164">
        <f t="shared" si="1669"/>
        <v>0</v>
      </c>
      <c r="BD3164">
        <f t="shared" si="1670"/>
        <v>-0.76835924415261836</v>
      </c>
      <c r="BG3164">
        <f t="shared" si="1671"/>
        <v>-3953586.9442910855</v>
      </c>
      <c r="BH3164">
        <f t="shared" si="1672"/>
        <v>-4903877.1605711868</v>
      </c>
    </row>
    <row r="3165" spans="9:60">
      <c r="I3165">
        <v>35.715560913085902</v>
      </c>
      <c r="J3165">
        <v>139.76123046875</v>
      </c>
      <c r="K3165">
        <f t="shared" si="1643"/>
        <v>0</v>
      </c>
      <c r="L3165">
        <f t="shared" si="1644"/>
        <v>0</v>
      </c>
      <c r="M3165">
        <f t="shared" si="1645"/>
        <v>0.62335413212994129</v>
      </c>
      <c r="N3165">
        <f t="shared" si="1646"/>
        <v>2.4392936383183055</v>
      </c>
      <c r="O3165">
        <f t="shared" si="1647"/>
        <v>0.94794152197184645</v>
      </c>
      <c r="P3165">
        <f t="shared" si="1648"/>
        <v>0.60373344267671347</v>
      </c>
      <c r="Q3165">
        <f t="shared" si="1649"/>
        <v>-0.5634303877321738</v>
      </c>
      <c r="R3165">
        <f t="shared" si="1650"/>
        <v>-0.96257600818290445</v>
      </c>
      <c r="S3165">
        <f t="shared" si="1651"/>
        <v>-4.962359691597764E-2</v>
      </c>
      <c r="U3165" s="1" t="s">
        <v>3244</v>
      </c>
      <c r="V3165" s="3">
        <v>0.99990000000000001</v>
      </c>
      <c r="W3165" s="3">
        <v>6378137</v>
      </c>
      <c r="X3165" s="3">
        <v>298.25722210100002</v>
      </c>
      <c r="AA3165" s="3">
        <f t="shared" si="1652"/>
        <v>1.6792203946287445E-3</v>
      </c>
      <c r="AB3165" s="3">
        <f t="shared" si="1673"/>
        <v>1.0000007049454078</v>
      </c>
      <c r="AC3165" s="3">
        <f t="shared" si="1653"/>
        <v>-2.5188297041239312E-3</v>
      </c>
      <c r="AD3165" s="3">
        <f t="shared" si="1654"/>
        <v>2.6435429493240994E-6</v>
      </c>
      <c r="AE3165" s="3">
        <f t="shared" si="1655"/>
        <v>-3.4526259073074147E-9</v>
      </c>
      <c r="AF3165" s="3">
        <f t="shared" si="1656"/>
        <v>4.8918304243879506E-12</v>
      </c>
      <c r="AG3165" s="3">
        <f t="shared" si="1657"/>
        <v>-7.2287260458139161E-15</v>
      </c>
      <c r="AH3165" s="3" t="s">
        <v>57</v>
      </c>
      <c r="AI3165" s="3">
        <f t="shared" si="1658"/>
        <v>8.377318247285465E-4</v>
      </c>
      <c r="AJ3165" s="3">
        <f t="shared" si="1659"/>
        <v>7.6085278483792483E-7</v>
      </c>
      <c r="AK3165" s="3">
        <f t="shared" si="1660"/>
        <v>1.1976455002315586E-9</v>
      </c>
      <c r="AL3165" s="3">
        <f t="shared" si="1661"/>
        <v>2.4291502606542476E-12</v>
      </c>
      <c r="AM3165" s="3">
        <f t="shared" si="1662"/>
        <v>5.7501643840919741E-15</v>
      </c>
      <c r="AP3165" s="3">
        <f t="shared" si="1663"/>
        <v>6366812.4008564716</v>
      </c>
      <c r="AQ3165">
        <f t="shared" si="1664"/>
        <v>-2.3861053274235222E-3</v>
      </c>
      <c r="AR3165">
        <f t="shared" si="1665"/>
        <v>3953586.9442910855</v>
      </c>
      <c r="AU3165">
        <f t="shared" si="1666"/>
        <v>-0.76335910101326143</v>
      </c>
      <c r="AV3165">
        <f t="shared" si="1667"/>
        <v>-0.64597436706128308</v>
      </c>
      <c r="AY3165">
        <f t="shared" si="1668"/>
        <v>0</v>
      </c>
      <c r="AZ3165">
        <f t="shared" si="1674"/>
        <v>1</v>
      </c>
      <c r="BC3165">
        <f t="shared" si="1669"/>
        <v>0</v>
      </c>
      <c r="BD3165">
        <f t="shared" si="1670"/>
        <v>-0.76835924415261836</v>
      </c>
      <c r="BG3165">
        <f t="shared" si="1671"/>
        <v>-3953586.9442910855</v>
      </c>
      <c r="BH3165">
        <f t="shared" si="1672"/>
        <v>-4903877.1605711868</v>
      </c>
    </row>
    <row r="3166" spans="9:60">
      <c r="I3166">
        <v>35.715560913085902</v>
      </c>
      <c r="J3166">
        <v>139.76123046875</v>
      </c>
      <c r="K3166">
        <f t="shared" si="1643"/>
        <v>0</v>
      </c>
      <c r="L3166">
        <f t="shared" si="1644"/>
        <v>0</v>
      </c>
      <c r="M3166">
        <f t="shared" si="1645"/>
        <v>0.62335413212994129</v>
      </c>
      <c r="N3166">
        <f t="shared" si="1646"/>
        <v>2.4392936383183055</v>
      </c>
      <c r="O3166">
        <f t="shared" si="1647"/>
        <v>0.94794152197184645</v>
      </c>
      <c r="P3166">
        <f t="shared" si="1648"/>
        <v>0.60373344267671347</v>
      </c>
      <c r="Q3166">
        <f t="shared" si="1649"/>
        <v>-0.5634303877321738</v>
      </c>
      <c r="R3166">
        <f t="shared" si="1650"/>
        <v>-0.96257600818290445</v>
      </c>
      <c r="S3166">
        <f t="shared" si="1651"/>
        <v>-4.962359691597764E-2</v>
      </c>
      <c r="U3166" s="1" t="s">
        <v>3245</v>
      </c>
      <c r="V3166" s="3">
        <v>0.99990000000000001</v>
      </c>
      <c r="W3166" s="3">
        <v>6378137</v>
      </c>
      <c r="X3166" s="3">
        <v>298.25722210100002</v>
      </c>
      <c r="AA3166" s="3">
        <f t="shared" si="1652"/>
        <v>1.6792203946287445E-3</v>
      </c>
      <c r="AB3166" s="3">
        <f t="shared" si="1673"/>
        <v>1.0000007049454078</v>
      </c>
      <c r="AC3166" s="3">
        <f t="shared" si="1653"/>
        <v>-2.5188297041239312E-3</v>
      </c>
      <c r="AD3166" s="3">
        <f t="shared" si="1654"/>
        <v>2.6435429493240994E-6</v>
      </c>
      <c r="AE3166" s="3">
        <f t="shared" si="1655"/>
        <v>-3.4526259073074147E-9</v>
      </c>
      <c r="AF3166" s="3">
        <f t="shared" si="1656"/>
        <v>4.8918304243879506E-12</v>
      </c>
      <c r="AG3166" s="3">
        <f t="shared" si="1657"/>
        <v>-7.2287260458139161E-15</v>
      </c>
      <c r="AH3166" s="3" t="s">
        <v>57</v>
      </c>
      <c r="AI3166" s="3">
        <f t="shared" si="1658"/>
        <v>8.377318247285465E-4</v>
      </c>
      <c r="AJ3166" s="3">
        <f t="shared" si="1659"/>
        <v>7.6085278483792483E-7</v>
      </c>
      <c r="AK3166" s="3">
        <f t="shared" si="1660"/>
        <v>1.1976455002315586E-9</v>
      </c>
      <c r="AL3166" s="3">
        <f t="shared" si="1661"/>
        <v>2.4291502606542476E-12</v>
      </c>
      <c r="AM3166" s="3">
        <f t="shared" si="1662"/>
        <v>5.7501643840919741E-15</v>
      </c>
      <c r="AP3166" s="3">
        <f t="shared" si="1663"/>
        <v>6366812.4008564716</v>
      </c>
      <c r="AQ3166">
        <f t="shared" si="1664"/>
        <v>-2.3861053274235222E-3</v>
      </c>
      <c r="AR3166">
        <f t="shared" si="1665"/>
        <v>3953586.9442910855</v>
      </c>
      <c r="AU3166">
        <f t="shared" si="1666"/>
        <v>-0.76335910101326143</v>
      </c>
      <c r="AV3166">
        <f t="shared" si="1667"/>
        <v>-0.64597436706128308</v>
      </c>
      <c r="AY3166">
        <f t="shared" si="1668"/>
        <v>0</v>
      </c>
      <c r="AZ3166">
        <f t="shared" si="1674"/>
        <v>1</v>
      </c>
      <c r="BC3166">
        <f t="shared" si="1669"/>
        <v>0</v>
      </c>
      <c r="BD3166">
        <f t="shared" si="1670"/>
        <v>-0.76835924415261836</v>
      </c>
      <c r="BG3166">
        <f t="shared" si="1671"/>
        <v>-3953586.9442910855</v>
      </c>
      <c r="BH3166">
        <f t="shared" si="1672"/>
        <v>-4903877.1605711868</v>
      </c>
    </row>
    <row r="3167" spans="9:60">
      <c r="I3167">
        <v>35.715560913085902</v>
      </c>
      <c r="J3167">
        <v>139.76123046875</v>
      </c>
      <c r="K3167">
        <f t="shared" si="1643"/>
        <v>0</v>
      </c>
      <c r="L3167">
        <f t="shared" si="1644"/>
        <v>0</v>
      </c>
      <c r="M3167">
        <f t="shared" si="1645"/>
        <v>0.62335413212994129</v>
      </c>
      <c r="N3167">
        <f t="shared" si="1646"/>
        <v>2.4392936383183055</v>
      </c>
      <c r="O3167">
        <f t="shared" si="1647"/>
        <v>0.94794152197184645</v>
      </c>
      <c r="P3167">
        <f t="shared" si="1648"/>
        <v>0.60373344267671347</v>
      </c>
      <c r="Q3167">
        <f t="shared" si="1649"/>
        <v>-0.5634303877321738</v>
      </c>
      <c r="R3167">
        <f t="shared" si="1650"/>
        <v>-0.96257600818290445</v>
      </c>
      <c r="S3167">
        <f t="shared" si="1651"/>
        <v>-4.962359691597764E-2</v>
      </c>
      <c r="U3167" s="1" t="s">
        <v>3246</v>
      </c>
      <c r="V3167" s="3">
        <v>0.99990000000000001</v>
      </c>
      <c r="W3167" s="3">
        <v>6378137</v>
      </c>
      <c r="X3167" s="3">
        <v>298.25722210100002</v>
      </c>
      <c r="AA3167" s="3">
        <f t="shared" si="1652"/>
        <v>1.6792203946287445E-3</v>
      </c>
      <c r="AB3167" s="3">
        <f t="shared" si="1673"/>
        <v>1.0000007049454078</v>
      </c>
      <c r="AC3167" s="3">
        <f t="shared" si="1653"/>
        <v>-2.5188297041239312E-3</v>
      </c>
      <c r="AD3167" s="3">
        <f t="shared" si="1654"/>
        <v>2.6435429493240994E-6</v>
      </c>
      <c r="AE3167" s="3">
        <f t="shared" si="1655"/>
        <v>-3.4526259073074147E-9</v>
      </c>
      <c r="AF3167" s="3">
        <f t="shared" si="1656"/>
        <v>4.8918304243879506E-12</v>
      </c>
      <c r="AG3167" s="3">
        <f t="shared" si="1657"/>
        <v>-7.2287260458139161E-15</v>
      </c>
      <c r="AH3167" s="3" t="s">
        <v>57</v>
      </c>
      <c r="AI3167" s="3">
        <f t="shared" si="1658"/>
        <v>8.377318247285465E-4</v>
      </c>
      <c r="AJ3167" s="3">
        <f t="shared" si="1659"/>
        <v>7.6085278483792483E-7</v>
      </c>
      <c r="AK3167" s="3">
        <f t="shared" si="1660"/>
        <v>1.1976455002315586E-9</v>
      </c>
      <c r="AL3167" s="3">
        <f t="shared" si="1661"/>
        <v>2.4291502606542476E-12</v>
      </c>
      <c r="AM3167" s="3">
        <f t="shared" si="1662"/>
        <v>5.7501643840919741E-15</v>
      </c>
      <c r="AP3167" s="3">
        <f t="shared" si="1663"/>
        <v>6366812.4008564716</v>
      </c>
      <c r="AQ3167">
        <f t="shared" si="1664"/>
        <v>-2.3861053274235222E-3</v>
      </c>
      <c r="AR3167">
        <f t="shared" si="1665"/>
        <v>3953586.9442910855</v>
      </c>
      <c r="AU3167">
        <f t="shared" si="1666"/>
        <v>-0.76335910101326143</v>
      </c>
      <c r="AV3167">
        <f t="shared" si="1667"/>
        <v>-0.64597436706128308</v>
      </c>
      <c r="AY3167">
        <f t="shared" si="1668"/>
        <v>0</v>
      </c>
      <c r="AZ3167">
        <f t="shared" si="1674"/>
        <v>1</v>
      </c>
      <c r="BC3167">
        <f t="shared" si="1669"/>
        <v>0</v>
      </c>
      <c r="BD3167">
        <f t="shared" si="1670"/>
        <v>-0.76835924415261836</v>
      </c>
      <c r="BG3167">
        <f t="shared" si="1671"/>
        <v>-3953586.9442910855</v>
      </c>
      <c r="BH3167">
        <f t="shared" si="1672"/>
        <v>-4903877.1605711868</v>
      </c>
    </row>
    <row r="3168" spans="9:60">
      <c r="I3168">
        <v>35.715560913085902</v>
      </c>
      <c r="J3168">
        <v>139.76123046875</v>
      </c>
      <c r="K3168">
        <f t="shared" si="1643"/>
        <v>0</v>
      </c>
      <c r="L3168">
        <f t="shared" si="1644"/>
        <v>0</v>
      </c>
      <c r="M3168">
        <f t="shared" si="1645"/>
        <v>0.62335413212994129</v>
      </c>
      <c r="N3168">
        <f t="shared" si="1646"/>
        <v>2.4392936383183055</v>
      </c>
      <c r="O3168">
        <f t="shared" si="1647"/>
        <v>0.94794152197184645</v>
      </c>
      <c r="P3168">
        <f t="shared" si="1648"/>
        <v>0.60373344267671347</v>
      </c>
      <c r="Q3168">
        <f t="shared" si="1649"/>
        <v>-0.5634303877321738</v>
      </c>
      <c r="R3168">
        <f t="shared" si="1650"/>
        <v>-0.96257600818290445</v>
      </c>
      <c r="S3168">
        <f t="shared" si="1651"/>
        <v>-4.962359691597764E-2</v>
      </c>
      <c r="U3168" s="1" t="s">
        <v>3247</v>
      </c>
      <c r="V3168" s="3">
        <v>0.99990000000000001</v>
      </c>
      <c r="W3168" s="3">
        <v>6378137</v>
      </c>
      <c r="X3168" s="3">
        <v>298.25722210100002</v>
      </c>
      <c r="AA3168" s="3">
        <f t="shared" si="1652"/>
        <v>1.6792203946287445E-3</v>
      </c>
      <c r="AB3168" s="3">
        <f t="shared" si="1673"/>
        <v>1.0000007049454078</v>
      </c>
      <c r="AC3168" s="3">
        <f t="shared" si="1653"/>
        <v>-2.5188297041239312E-3</v>
      </c>
      <c r="AD3168" s="3">
        <f t="shared" si="1654"/>
        <v>2.6435429493240994E-6</v>
      </c>
      <c r="AE3168" s="3">
        <f t="shared" si="1655"/>
        <v>-3.4526259073074147E-9</v>
      </c>
      <c r="AF3168" s="3">
        <f t="shared" si="1656"/>
        <v>4.8918304243879506E-12</v>
      </c>
      <c r="AG3168" s="3">
        <f t="shared" si="1657"/>
        <v>-7.2287260458139161E-15</v>
      </c>
      <c r="AH3168" s="3" t="s">
        <v>57</v>
      </c>
      <c r="AI3168" s="3">
        <f t="shared" si="1658"/>
        <v>8.377318247285465E-4</v>
      </c>
      <c r="AJ3168" s="3">
        <f t="shared" si="1659"/>
        <v>7.6085278483792483E-7</v>
      </c>
      <c r="AK3168" s="3">
        <f t="shared" si="1660"/>
        <v>1.1976455002315586E-9</v>
      </c>
      <c r="AL3168" s="3">
        <f t="shared" si="1661"/>
        <v>2.4291502606542476E-12</v>
      </c>
      <c r="AM3168" s="3">
        <f t="shared" si="1662"/>
        <v>5.7501643840919741E-15</v>
      </c>
      <c r="AP3168" s="3">
        <f t="shared" si="1663"/>
        <v>6366812.4008564716</v>
      </c>
      <c r="AQ3168">
        <f t="shared" si="1664"/>
        <v>-2.3861053274235222E-3</v>
      </c>
      <c r="AR3168">
        <f t="shared" si="1665"/>
        <v>3953586.9442910855</v>
      </c>
      <c r="AU3168">
        <f t="shared" si="1666"/>
        <v>-0.76335910101326143</v>
      </c>
      <c r="AV3168">
        <f t="shared" si="1667"/>
        <v>-0.64597436706128308</v>
      </c>
      <c r="AY3168">
        <f t="shared" si="1668"/>
        <v>0</v>
      </c>
      <c r="AZ3168">
        <f t="shared" si="1674"/>
        <v>1</v>
      </c>
      <c r="BC3168">
        <f t="shared" si="1669"/>
        <v>0</v>
      </c>
      <c r="BD3168">
        <f t="shared" si="1670"/>
        <v>-0.76835924415261836</v>
      </c>
      <c r="BG3168">
        <f t="shared" si="1671"/>
        <v>-3953586.9442910855</v>
      </c>
      <c r="BH3168">
        <f t="shared" si="1672"/>
        <v>-4903877.1605711868</v>
      </c>
    </row>
    <row r="3169" spans="9:60">
      <c r="I3169">
        <v>35.715560913085902</v>
      </c>
      <c r="J3169">
        <v>139.76123046875</v>
      </c>
      <c r="K3169">
        <f t="shared" si="1643"/>
        <v>0</v>
      </c>
      <c r="L3169">
        <f t="shared" si="1644"/>
        <v>0</v>
      </c>
      <c r="M3169">
        <f t="shared" si="1645"/>
        <v>0.62335413212994129</v>
      </c>
      <c r="N3169">
        <f t="shared" si="1646"/>
        <v>2.4392936383183055</v>
      </c>
      <c r="O3169">
        <f t="shared" si="1647"/>
        <v>0.94794152197184645</v>
      </c>
      <c r="P3169">
        <f t="shared" si="1648"/>
        <v>0.60373344267671347</v>
      </c>
      <c r="Q3169">
        <f t="shared" si="1649"/>
        <v>-0.5634303877321738</v>
      </c>
      <c r="R3169">
        <f t="shared" si="1650"/>
        <v>-0.96257600818290445</v>
      </c>
      <c r="S3169">
        <f t="shared" si="1651"/>
        <v>-4.962359691597764E-2</v>
      </c>
      <c r="U3169" s="1" t="s">
        <v>3248</v>
      </c>
      <c r="V3169" s="3">
        <v>0.99990000000000001</v>
      </c>
      <c r="W3169" s="3">
        <v>6378137</v>
      </c>
      <c r="X3169" s="3">
        <v>298.25722210100002</v>
      </c>
      <c r="AA3169" s="3">
        <f t="shared" si="1652"/>
        <v>1.6792203946287445E-3</v>
      </c>
      <c r="AB3169" s="3">
        <f t="shared" si="1673"/>
        <v>1.0000007049454078</v>
      </c>
      <c r="AC3169" s="3">
        <f t="shared" si="1653"/>
        <v>-2.5188297041239312E-3</v>
      </c>
      <c r="AD3169" s="3">
        <f t="shared" si="1654"/>
        <v>2.6435429493240994E-6</v>
      </c>
      <c r="AE3169" s="3">
        <f t="shared" si="1655"/>
        <v>-3.4526259073074147E-9</v>
      </c>
      <c r="AF3169" s="3">
        <f t="shared" si="1656"/>
        <v>4.8918304243879506E-12</v>
      </c>
      <c r="AG3169" s="3">
        <f t="shared" si="1657"/>
        <v>-7.2287260458139161E-15</v>
      </c>
      <c r="AH3169" s="3" t="s">
        <v>57</v>
      </c>
      <c r="AI3169" s="3">
        <f t="shared" si="1658"/>
        <v>8.377318247285465E-4</v>
      </c>
      <c r="AJ3169" s="3">
        <f t="shared" si="1659"/>
        <v>7.6085278483792483E-7</v>
      </c>
      <c r="AK3169" s="3">
        <f t="shared" si="1660"/>
        <v>1.1976455002315586E-9</v>
      </c>
      <c r="AL3169" s="3">
        <f t="shared" si="1661"/>
        <v>2.4291502606542476E-12</v>
      </c>
      <c r="AM3169" s="3">
        <f t="shared" si="1662"/>
        <v>5.7501643840919741E-15</v>
      </c>
      <c r="AP3169" s="3">
        <f t="shared" si="1663"/>
        <v>6366812.4008564716</v>
      </c>
      <c r="AQ3169">
        <f t="shared" si="1664"/>
        <v>-2.3861053274235222E-3</v>
      </c>
      <c r="AR3169">
        <f t="shared" si="1665"/>
        <v>3953586.9442910855</v>
      </c>
      <c r="AU3169">
        <f t="shared" si="1666"/>
        <v>-0.76335910101326143</v>
      </c>
      <c r="AV3169">
        <f t="shared" si="1667"/>
        <v>-0.64597436706128308</v>
      </c>
      <c r="AY3169">
        <f t="shared" si="1668"/>
        <v>0</v>
      </c>
      <c r="AZ3169">
        <f t="shared" si="1674"/>
        <v>1</v>
      </c>
      <c r="BC3169">
        <f t="shared" si="1669"/>
        <v>0</v>
      </c>
      <c r="BD3169">
        <f t="shared" si="1670"/>
        <v>-0.76835924415261836</v>
      </c>
      <c r="BG3169">
        <f t="shared" si="1671"/>
        <v>-3953586.9442910855</v>
      </c>
      <c r="BH3169">
        <f t="shared" si="1672"/>
        <v>-4903877.1605711868</v>
      </c>
    </row>
    <row r="3170" spans="9:60">
      <c r="I3170">
        <v>35.715560913085902</v>
      </c>
      <c r="J3170">
        <v>139.76123046875</v>
      </c>
      <c r="K3170">
        <f t="shared" si="1643"/>
        <v>0</v>
      </c>
      <c r="L3170">
        <f t="shared" si="1644"/>
        <v>0</v>
      </c>
      <c r="M3170">
        <f t="shared" si="1645"/>
        <v>0.62335413212994129</v>
      </c>
      <c r="N3170">
        <f t="shared" si="1646"/>
        <v>2.4392936383183055</v>
      </c>
      <c r="O3170">
        <f t="shared" si="1647"/>
        <v>0.94794152197184645</v>
      </c>
      <c r="P3170">
        <f t="shared" si="1648"/>
        <v>0.60373344267671347</v>
      </c>
      <c r="Q3170">
        <f t="shared" si="1649"/>
        <v>-0.5634303877321738</v>
      </c>
      <c r="R3170">
        <f t="shared" si="1650"/>
        <v>-0.96257600818290445</v>
      </c>
      <c r="S3170">
        <f t="shared" si="1651"/>
        <v>-4.962359691597764E-2</v>
      </c>
      <c r="U3170" s="1" t="s">
        <v>3249</v>
      </c>
      <c r="V3170" s="3">
        <v>0.99990000000000001</v>
      </c>
      <c r="W3170" s="3">
        <v>6378137</v>
      </c>
      <c r="X3170" s="3">
        <v>298.25722210100002</v>
      </c>
      <c r="AA3170" s="3">
        <f t="shared" si="1652"/>
        <v>1.6792203946287445E-3</v>
      </c>
      <c r="AB3170" s="3">
        <f t="shared" si="1673"/>
        <v>1.0000007049454078</v>
      </c>
      <c r="AC3170" s="3">
        <f t="shared" si="1653"/>
        <v>-2.5188297041239312E-3</v>
      </c>
      <c r="AD3170" s="3">
        <f t="shared" si="1654"/>
        <v>2.6435429493240994E-6</v>
      </c>
      <c r="AE3170" s="3">
        <f t="shared" si="1655"/>
        <v>-3.4526259073074147E-9</v>
      </c>
      <c r="AF3170" s="3">
        <f t="shared" si="1656"/>
        <v>4.8918304243879506E-12</v>
      </c>
      <c r="AG3170" s="3">
        <f t="shared" si="1657"/>
        <v>-7.2287260458139161E-15</v>
      </c>
      <c r="AH3170" s="3" t="s">
        <v>57</v>
      </c>
      <c r="AI3170" s="3">
        <f t="shared" si="1658"/>
        <v>8.377318247285465E-4</v>
      </c>
      <c r="AJ3170" s="3">
        <f t="shared" si="1659"/>
        <v>7.6085278483792483E-7</v>
      </c>
      <c r="AK3170" s="3">
        <f t="shared" si="1660"/>
        <v>1.1976455002315586E-9</v>
      </c>
      <c r="AL3170" s="3">
        <f t="shared" si="1661"/>
        <v>2.4291502606542476E-12</v>
      </c>
      <c r="AM3170" s="3">
        <f t="shared" si="1662"/>
        <v>5.7501643840919741E-15</v>
      </c>
      <c r="AP3170" s="3">
        <f t="shared" si="1663"/>
        <v>6366812.4008564716</v>
      </c>
      <c r="AQ3170">
        <f t="shared" si="1664"/>
        <v>-2.3861053274235222E-3</v>
      </c>
      <c r="AR3170">
        <f t="shared" si="1665"/>
        <v>3953586.9442910855</v>
      </c>
      <c r="AU3170">
        <f t="shared" si="1666"/>
        <v>-0.76335910101326143</v>
      </c>
      <c r="AV3170">
        <f t="shared" si="1667"/>
        <v>-0.64597436706128308</v>
      </c>
      <c r="AY3170">
        <f t="shared" si="1668"/>
        <v>0</v>
      </c>
      <c r="AZ3170">
        <f t="shared" si="1674"/>
        <v>1</v>
      </c>
      <c r="BC3170">
        <f t="shared" si="1669"/>
        <v>0</v>
      </c>
      <c r="BD3170">
        <f t="shared" si="1670"/>
        <v>-0.76835924415261836</v>
      </c>
      <c r="BG3170">
        <f t="shared" si="1671"/>
        <v>-3953586.9442910855</v>
      </c>
      <c r="BH3170">
        <f t="shared" si="1672"/>
        <v>-4903877.1605711868</v>
      </c>
    </row>
    <row r="3171" spans="9:60">
      <c r="I3171">
        <v>35.715560913085902</v>
      </c>
      <c r="J3171">
        <v>139.76123046875</v>
      </c>
      <c r="K3171">
        <f t="shared" si="1643"/>
        <v>0</v>
      </c>
      <c r="L3171">
        <f t="shared" si="1644"/>
        <v>0</v>
      </c>
      <c r="M3171">
        <f t="shared" si="1645"/>
        <v>0.62335413212994129</v>
      </c>
      <c r="N3171">
        <f t="shared" si="1646"/>
        <v>2.4392936383183055</v>
      </c>
      <c r="O3171">
        <f t="shared" si="1647"/>
        <v>0.94794152197184645</v>
      </c>
      <c r="P3171">
        <f t="shared" si="1648"/>
        <v>0.60373344267671347</v>
      </c>
      <c r="Q3171">
        <f t="shared" si="1649"/>
        <v>-0.5634303877321738</v>
      </c>
      <c r="R3171">
        <f t="shared" si="1650"/>
        <v>-0.96257600818290445</v>
      </c>
      <c r="S3171">
        <f t="shared" si="1651"/>
        <v>-4.962359691597764E-2</v>
      </c>
      <c r="U3171" s="1" t="s">
        <v>3250</v>
      </c>
      <c r="V3171" s="3">
        <v>0.99990000000000001</v>
      </c>
      <c r="W3171" s="3">
        <v>6378137</v>
      </c>
      <c r="X3171" s="3">
        <v>298.25722210100002</v>
      </c>
      <c r="AA3171" s="3">
        <f t="shared" si="1652"/>
        <v>1.6792203946287445E-3</v>
      </c>
      <c r="AB3171" s="3">
        <f t="shared" si="1673"/>
        <v>1.0000007049454078</v>
      </c>
      <c r="AC3171" s="3">
        <f t="shared" si="1653"/>
        <v>-2.5188297041239312E-3</v>
      </c>
      <c r="AD3171" s="3">
        <f t="shared" si="1654"/>
        <v>2.6435429493240994E-6</v>
      </c>
      <c r="AE3171" s="3">
        <f t="shared" si="1655"/>
        <v>-3.4526259073074147E-9</v>
      </c>
      <c r="AF3171" s="3">
        <f t="shared" si="1656"/>
        <v>4.8918304243879506E-12</v>
      </c>
      <c r="AG3171" s="3">
        <f t="shared" si="1657"/>
        <v>-7.2287260458139161E-15</v>
      </c>
      <c r="AH3171" s="3" t="s">
        <v>57</v>
      </c>
      <c r="AI3171" s="3">
        <f t="shared" si="1658"/>
        <v>8.377318247285465E-4</v>
      </c>
      <c r="AJ3171" s="3">
        <f t="shared" si="1659"/>
        <v>7.6085278483792483E-7</v>
      </c>
      <c r="AK3171" s="3">
        <f t="shared" si="1660"/>
        <v>1.1976455002315586E-9</v>
      </c>
      <c r="AL3171" s="3">
        <f t="shared" si="1661"/>
        <v>2.4291502606542476E-12</v>
      </c>
      <c r="AM3171" s="3">
        <f t="shared" si="1662"/>
        <v>5.7501643840919741E-15</v>
      </c>
      <c r="AP3171" s="3">
        <f t="shared" si="1663"/>
        <v>6366812.4008564716</v>
      </c>
      <c r="AQ3171">
        <f t="shared" si="1664"/>
        <v>-2.3861053274235222E-3</v>
      </c>
      <c r="AR3171">
        <f t="shared" si="1665"/>
        <v>3953586.9442910855</v>
      </c>
      <c r="AU3171">
        <f t="shared" si="1666"/>
        <v>-0.76335910101326143</v>
      </c>
      <c r="AV3171">
        <f t="shared" si="1667"/>
        <v>-0.64597436706128308</v>
      </c>
      <c r="AY3171">
        <f t="shared" si="1668"/>
        <v>0</v>
      </c>
      <c r="AZ3171">
        <f t="shared" si="1674"/>
        <v>1</v>
      </c>
      <c r="BC3171">
        <f t="shared" si="1669"/>
        <v>0</v>
      </c>
      <c r="BD3171">
        <f t="shared" si="1670"/>
        <v>-0.76835924415261836</v>
      </c>
      <c r="BG3171">
        <f t="shared" si="1671"/>
        <v>-3953586.9442910855</v>
      </c>
      <c r="BH3171">
        <f t="shared" si="1672"/>
        <v>-4903877.1605711868</v>
      </c>
    </row>
    <row r="3172" spans="9:60">
      <c r="I3172">
        <v>35.715560913085902</v>
      </c>
      <c r="J3172">
        <v>139.76123046875</v>
      </c>
      <c r="K3172">
        <f t="shared" si="1643"/>
        <v>0</v>
      </c>
      <c r="L3172">
        <f t="shared" si="1644"/>
        <v>0</v>
      </c>
      <c r="M3172">
        <f t="shared" si="1645"/>
        <v>0.62335413212994129</v>
      </c>
      <c r="N3172">
        <f t="shared" si="1646"/>
        <v>2.4392936383183055</v>
      </c>
      <c r="O3172">
        <f t="shared" si="1647"/>
        <v>0.94794152197184645</v>
      </c>
      <c r="P3172">
        <f t="shared" si="1648"/>
        <v>0.60373344267671347</v>
      </c>
      <c r="Q3172">
        <f t="shared" si="1649"/>
        <v>-0.5634303877321738</v>
      </c>
      <c r="R3172">
        <f t="shared" si="1650"/>
        <v>-0.96257600818290445</v>
      </c>
      <c r="S3172">
        <f t="shared" si="1651"/>
        <v>-4.962359691597764E-2</v>
      </c>
      <c r="U3172" s="1" t="s">
        <v>3251</v>
      </c>
      <c r="V3172" s="3">
        <v>0.99990000000000001</v>
      </c>
      <c r="W3172" s="3">
        <v>6378137</v>
      </c>
      <c r="X3172" s="3">
        <v>298.25722210100002</v>
      </c>
      <c r="AA3172" s="3">
        <f t="shared" si="1652"/>
        <v>1.6792203946287445E-3</v>
      </c>
      <c r="AB3172" s="3">
        <f t="shared" si="1673"/>
        <v>1.0000007049454078</v>
      </c>
      <c r="AC3172" s="3">
        <f t="shared" si="1653"/>
        <v>-2.5188297041239312E-3</v>
      </c>
      <c r="AD3172" s="3">
        <f t="shared" si="1654"/>
        <v>2.6435429493240994E-6</v>
      </c>
      <c r="AE3172" s="3">
        <f t="shared" si="1655"/>
        <v>-3.4526259073074147E-9</v>
      </c>
      <c r="AF3172" s="3">
        <f t="shared" si="1656"/>
        <v>4.8918304243879506E-12</v>
      </c>
      <c r="AG3172" s="3">
        <f t="shared" si="1657"/>
        <v>-7.2287260458139161E-15</v>
      </c>
      <c r="AH3172" s="3" t="s">
        <v>57</v>
      </c>
      <c r="AI3172" s="3">
        <f t="shared" si="1658"/>
        <v>8.377318247285465E-4</v>
      </c>
      <c r="AJ3172" s="3">
        <f t="shared" si="1659"/>
        <v>7.6085278483792483E-7</v>
      </c>
      <c r="AK3172" s="3">
        <f t="shared" si="1660"/>
        <v>1.1976455002315586E-9</v>
      </c>
      <c r="AL3172" s="3">
        <f t="shared" si="1661"/>
        <v>2.4291502606542476E-12</v>
      </c>
      <c r="AM3172" s="3">
        <f t="shared" si="1662"/>
        <v>5.7501643840919741E-15</v>
      </c>
      <c r="AP3172" s="3">
        <f t="shared" si="1663"/>
        <v>6366812.4008564716</v>
      </c>
      <c r="AQ3172">
        <f t="shared" si="1664"/>
        <v>-2.3861053274235222E-3</v>
      </c>
      <c r="AR3172">
        <f t="shared" si="1665"/>
        <v>3953586.9442910855</v>
      </c>
      <c r="AU3172">
        <f t="shared" si="1666"/>
        <v>-0.76335910101326143</v>
      </c>
      <c r="AV3172">
        <f t="shared" si="1667"/>
        <v>-0.64597436706128308</v>
      </c>
      <c r="AY3172">
        <f t="shared" si="1668"/>
        <v>0</v>
      </c>
      <c r="AZ3172">
        <f t="shared" si="1674"/>
        <v>1</v>
      </c>
      <c r="BC3172">
        <f t="shared" si="1669"/>
        <v>0</v>
      </c>
      <c r="BD3172">
        <f t="shared" si="1670"/>
        <v>-0.76835924415261836</v>
      </c>
      <c r="BG3172">
        <f t="shared" si="1671"/>
        <v>-3953586.9442910855</v>
      </c>
      <c r="BH3172">
        <f t="shared" si="1672"/>
        <v>-4903877.1605711868</v>
      </c>
    </row>
    <row r="3173" spans="9:60">
      <c r="I3173">
        <v>35.715560913085902</v>
      </c>
      <c r="J3173">
        <v>139.76123046875</v>
      </c>
      <c r="K3173">
        <f t="shared" si="1643"/>
        <v>0</v>
      </c>
      <c r="L3173">
        <f t="shared" si="1644"/>
        <v>0</v>
      </c>
      <c r="M3173">
        <f t="shared" si="1645"/>
        <v>0.62335413212994129</v>
      </c>
      <c r="N3173">
        <f t="shared" si="1646"/>
        <v>2.4392936383183055</v>
      </c>
      <c r="O3173">
        <f t="shared" si="1647"/>
        <v>0.94794152197184645</v>
      </c>
      <c r="P3173">
        <f t="shared" si="1648"/>
        <v>0.60373344267671347</v>
      </c>
      <c r="Q3173">
        <f t="shared" si="1649"/>
        <v>-0.5634303877321738</v>
      </c>
      <c r="R3173">
        <f t="shared" si="1650"/>
        <v>-0.96257600818290445</v>
      </c>
      <c r="S3173">
        <f t="shared" si="1651"/>
        <v>-4.962359691597764E-2</v>
      </c>
      <c r="U3173" s="1" t="s">
        <v>3252</v>
      </c>
      <c r="V3173" s="3">
        <v>0.99990000000000001</v>
      </c>
      <c r="W3173" s="3">
        <v>6378137</v>
      </c>
      <c r="X3173" s="3">
        <v>298.25722210100002</v>
      </c>
      <c r="AA3173" s="3">
        <f t="shared" si="1652"/>
        <v>1.6792203946287445E-3</v>
      </c>
      <c r="AB3173" s="3">
        <f t="shared" si="1673"/>
        <v>1.0000007049454078</v>
      </c>
      <c r="AC3173" s="3">
        <f t="shared" si="1653"/>
        <v>-2.5188297041239312E-3</v>
      </c>
      <c r="AD3173" s="3">
        <f t="shared" si="1654"/>
        <v>2.6435429493240994E-6</v>
      </c>
      <c r="AE3173" s="3">
        <f t="shared" si="1655"/>
        <v>-3.4526259073074147E-9</v>
      </c>
      <c r="AF3173" s="3">
        <f t="shared" si="1656"/>
        <v>4.8918304243879506E-12</v>
      </c>
      <c r="AG3173" s="3">
        <f t="shared" si="1657"/>
        <v>-7.2287260458139161E-15</v>
      </c>
      <c r="AH3173" s="3" t="s">
        <v>57</v>
      </c>
      <c r="AI3173" s="3">
        <f t="shared" si="1658"/>
        <v>8.377318247285465E-4</v>
      </c>
      <c r="AJ3173" s="3">
        <f t="shared" si="1659"/>
        <v>7.6085278483792483E-7</v>
      </c>
      <c r="AK3173" s="3">
        <f t="shared" si="1660"/>
        <v>1.1976455002315586E-9</v>
      </c>
      <c r="AL3173" s="3">
        <f t="shared" si="1661"/>
        <v>2.4291502606542476E-12</v>
      </c>
      <c r="AM3173" s="3">
        <f t="shared" si="1662"/>
        <v>5.7501643840919741E-15</v>
      </c>
      <c r="AP3173" s="3">
        <f t="shared" si="1663"/>
        <v>6366812.4008564716</v>
      </c>
      <c r="AQ3173">
        <f t="shared" si="1664"/>
        <v>-2.3861053274235222E-3</v>
      </c>
      <c r="AR3173">
        <f t="shared" si="1665"/>
        <v>3953586.9442910855</v>
      </c>
      <c r="AU3173">
        <f t="shared" si="1666"/>
        <v>-0.76335910101326143</v>
      </c>
      <c r="AV3173">
        <f t="shared" si="1667"/>
        <v>-0.64597436706128308</v>
      </c>
      <c r="AY3173">
        <f t="shared" si="1668"/>
        <v>0</v>
      </c>
      <c r="AZ3173">
        <f t="shared" si="1674"/>
        <v>1</v>
      </c>
      <c r="BC3173">
        <f t="shared" si="1669"/>
        <v>0</v>
      </c>
      <c r="BD3173">
        <f t="shared" si="1670"/>
        <v>-0.76835924415261836</v>
      </c>
      <c r="BG3173">
        <f t="shared" si="1671"/>
        <v>-3953586.9442910855</v>
      </c>
      <c r="BH3173">
        <f t="shared" si="1672"/>
        <v>-4903877.1605711868</v>
      </c>
    </row>
    <row r="3174" spans="9:60">
      <c r="I3174">
        <v>35.715560913085902</v>
      </c>
      <c r="J3174">
        <v>139.76123046875</v>
      </c>
      <c r="K3174">
        <f t="shared" si="1643"/>
        <v>0</v>
      </c>
      <c r="L3174">
        <f t="shared" si="1644"/>
        <v>0</v>
      </c>
      <c r="M3174">
        <f t="shared" si="1645"/>
        <v>0.62335413212994129</v>
      </c>
      <c r="N3174">
        <f t="shared" si="1646"/>
        <v>2.4392936383183055</v>
      </c>
      <c r="O3174">
        <f t="shared" si="1647"/>
        <v>0.94794152197184645</v>
      </c>
      <c r="P3174">
        <f t="shared" si="1648"/>
        <v>0.60373344267671347</v>
      </c>
      <c r="Q3174">
        <f t="shared" si="1649"/>
        <v>-0.5634303877321738</v>
      </c>
      <c r="R3174">
        <f t="shared" si="1650"/>
        <v>-0.96257600818290445</v>
      </c>
      <c r="S3174">
        <f t="shared" si="1651"/>
        <v>-4.962359691597764E-2</v>
      </c>
      <c r="U3174" s="1" t="s">
        <v>3253</v>
      </c>
      <c r="V3174" s="3">
        <v>0.99990000000000001</v>
      </c>
      <c r="W3174" s="3">
        <v>6378137</v>
      </c>
      <c r="X3174" s="3">
        <v>298.25722210100002</v>
      </c>
      <c r="AA3174" s="3">
        <f t="shared" si="1652"/>
        <v>1.6792203946287445E-3</v>
      </c>
      <c r="AB3174" s="3">
        <f t="shared" si="1673"/>
        <v>1.0000007049454078</v>
      </c>
      <c r="AC3174" s="3">
        <f t="shared" si="1653"/>
        <v>-2.5188297041239312E-3</v>
      </c>
      <c r="AD3174" s="3">
        <f t="shared" si="1654"/>
        <v>2.6435429493240994E-6</v>
      </c>
      <c r="AE3174" s="3">
        <f t="shared" si="1655"/>
        <v>-3.4526259073074147E-9</v>
      </c>
      <c r="AF3174" s="3">
        <f t="shared" si="1656"/>
        <v>4.8918304243879506E-12</v>
      </c>
      <c r="AG3174" s="3">
        <f t="shared" si="1657"/>
        <v>-7.2287260458139161E-15</v>
      </c>
      <c r="AH3174" s="3" t="s">
        <v>57</v>
      </c>
      <c r="AI3174" s="3">
        <f t="shared" si="1658"/>
        <v>8.377318247285465E-4</v>
      </c>
      <c r="AJ3174" s="3">
        <f t="shared" si="1659"/>
        <v>7.6085278483792483E-7</v>
      </c>
      <c r="AK3174" s="3">
        <f t="shared" si="1660"/>
        <v>1.1976455002315586E-9</v>
      </c>
      <c r="AL3174" s="3">
        <f t="shared" si="1661"/>
        <v>2.4291502606542476E-12</v>
      </c>
      <c r="AM3174" s="3">
        <f t="shared" si="1662"/>
        <v>5.7501643840919741E-15</v>
      </c>
      <c r="AP3174" s="3">
        <f t="shared" si="1663"/>
        <v>6366812.4008564716</v>
      </c>
      <c r="AQ3174">
        <f t="shared" si="1664"/>
        <v>-2.3861053274235222E-3</v>
      </c>
      <c r="AR3174">
        <f t="shared" si="1665"/>
        <v>3953586.9442910855</v>
      </c>
      <c r="AU3174">
        <f t="shared" si="1666"/>
        <v>-0.76335910101326143</v>
      </c>
      <c r="AV3174">
        <f t="shared" si="1667"/>
        <v>-0.64597436706128308</v>
      </c>
      <c r="AY3174">
        <f t="shared" si="1668"/>
        <v>0</v>
      </c>
      <c r="AZ3174">
        <f t="shared" si="1674"/>
        <v>1</v>
      </c>
      <c r="BC3174">
        <f t="shared" si="1669"/>
        <v>0</v>
      </c>
      <c r="BD3174">
        <f t="shared" si="1670"/>
        <v>-0.76835924415261836</v>
      </c>
      <c r="BG3174">
        <f t="shared" si="1671"/>
        <v>-3953586.9442910855</v>
      </c>
      <c r="BH3174">
        <f t="shared" si="1672"/>
        <v>-4903877.1605711868</v>
      </c>
    </row>
    <row r="3175" spans="9:60">
      <c r="I3175">
        <v>35.715560913085902</v>
      </c>
      <c r="J3175">
        <v>139.76123046875</v>
      </c>
      <c r="K3175">
        <f t="shared" si="1643"/>
        <v>0</v>
      </c>
      <c r="L3175">
        <f t="shared" si="1644"/>
        <v>0</v>
      </c>
      <c r="M3175">
        <f t="shared" si="1645"/>
        <v>0.62335413212994129</v>
      </c>
      <c r="N3175">
        <f t="shared" si="1646"/>
        <v>2.4392936383183055</v>
      </c>
      <c r="O3175">
        <f t="shared" si="1647"/>
        <v>0.94794152197184645</v>
      </c>
      <c r="P3175">
        <f t="shared" si="1648"/>
        <v>0.60373344267671347</v>
      </c>
      <c r="Q3175">
        <f t="shared" si="1649"/>
        <v>-0.5634303877321738</v>
      </c>
      <c r="R3175">
        <f t="shared" si="1650"/>
        <v>-0.96257600818290445</v>
      </c>
      <c r="S3175">
        <f t="shared" si="1651"/>
        <v>-4.962359691597764E-2</v>
      </c>
      <c r="U3175" s="1" t="s">
        <v>3254</v>
      </c>
      <c r="V3175" s="3">
        <v>0.99990000000000001</v>
      </c>
      <c r="W3175" s="3">
        <v>6378137</v>
      </c>
      <c r="X3175" s="3">
        <v>298.25722210100002</v>
      </c>
      <c r="AA3175" s="3">
        <f t="shared" si="1652"/>
        <v>1.6792203946287445E-3</v>
      </c>
      <c r="AB3175" s="3">
        <f t="shared" si="1673"/>
        <v>1.0000007049454078</v>
      </c>
      <c r="AC3175" s="3">
        <f t="shared" si="1653"/>
        <v>-2.5188297041239312E-3</v>
      </c>
      <c r="AD3175" s="3">
        <f t="shared" si="1654"/>
        <v>2.6435429493240994E-6</v>
      </c>
      <c r="AE3175" s="3">
        <f t="shared" si="1655"/>
        <v>-3.4526259073074147E-9</v>
      </c>
      <c r="AF3175" s="3">
        <f t="shared" si="1656"/>
        <v>4.8918304243879506E-12</v>
      </c>
      <c r="AG3175" s="3">
        <f t="shared" si="1657"/>
        <v>-7.2287260458139161E-15</v>
      </c>
      <c r="AH3175" s="3" t="s">
        <v>57</v>
      </c>
      <c r="AI3175" s="3">
        <f t="shared" si="1658"/>
        <v>8.377318247285465E-4</v>
      </c>
      <c r="AJ3175" s="3">
        <f t="shared" si="1659"/>
        <v>7.6085278483792483E-7</v>
      </c>
      <c r="AK3175" s="3">
        <f t="shared" si="1660"/>
        <v>1.1976455002315586E-9</v>
      </c>
      <c r="AL3175" s="3">
        <f t="shared" si="1661"/>
        <v>2.4291502606542476E-12</v>
      </c>
      <c r="AM3175" s="3">
        <f t="shared" si="1662"/>
        <v>5.7501643840919741E-15</v>
      </c>
      <c r="AP3175" s="3">
        <f t="shared" si="1663"/>
        <v>6366812.4008564716</v>
      </c>
      <c r="AQ3175">
        <f t="shared" si="1664"/>
        <v>-2.3861053274235222E-3</v>
      </c>
      <c r="AR3175">
        <f t="shared" si="1665"/>
        <v>3953586.9442910855</v>
      </c>
      <c r="AU3175">
        <f t="shared" si="1666"/>
        <v>-0.76335910101326143</v>
      </c>
      <c r="AV3175">
        <f t="shared" si="1667"/>
        <v>-0.64597436706128308</v>
      </c>
      <c r="AY3175">
        <f t="shared" si="1668"/>
        <v>0</v>
      </c>
      <c r="AZ3175">
        <f t="shared" si="1674"/>
        <v>1</v>
      </c>
      <c r="BC3175">
        <f t="shared" si="1669"/>
        <v>0</v>
      </c>
      <c r="BD3175">
        <f t="shared" si="1670"/>
        <v>-0.76835924415261836</v>
      </c>
      <c r="BG3175">
        <f t="shared" si="1671"/>
        <v>-3953586.9442910855</v>
      </c>
      <c r="BH3175">
        <f t="shared" si="1672"/>
        <v>-4903877.1605711868</v>
      </c>
    </row>
    <row r="3176" spans="9:60">
      <c r="I3176">
        <v>35.715560913085902</v>
      </c>
      <c r="J3176">
        <v>139.76123046875</v>
      </c>
      <c r="K3176">
        <f t="shared" si="1643"/>
        <v>0</v>
      </c>
      <c r="L3176">
        <f t="shared" si="1644"/>
        <v>0</v>
      </c>
      <c r="M3176">
        <f t="shared" si="1645"/>
        <v>0.62335413212994129</v>
      </c>
      <c r="N3176">
        <f t="shared" si="1646"/>
        <v>2.4392936383183055</v>
      </c>
      <c r="O3176">
        <f t="shared" si="1647"/>
        <v>0.94794152197184645</v>
      </c>
      <c r="P3176">
        <f t="shared" si="1648"/>
        <v>0.60373344267671347</v>
      </c>
      <c r="Q3176">
        <f t="shared" si="1649"/>
        <v>-0.5634303877321738</v>
      </c>
      <c r="R3176">
        <f t="shared" si="1650"/>
        <v>-0.96257600818290445</v>
      </c>
      <c r="S3176">
        <f t="shared" si="1651"/>
        <v>-4.962359691597764E-2</v>
      </c>
      <c r="U3176" s="1" t="s">
        <v>3255</v>
      </c>
      <c r="V3176" s="3">
        <v>0.99990000000000001</v>
      </c>
      <c r="W3176" s="3">
        <v>6378137</v>
      </c>
      <c r="X3176" s="3">
        <v>298.25722210100002</v>
      </c>
      <c r="AA3176" s="3">
        <f t="shared" si="1652"/>
        <v>1.6792203946287445E-3</v>
      </c>
      <c r="AB3176" s="3">
        <f t="shared" si="1673"/>
        <v>1.0000007049454078</v>
      </c>
      <c r="AC3176" s="3">
        <f t="shared" si="1653"/>
        <v>-2.5188297041239312E-3</v>
      </c>
      <c r="AD3176" s="3">
        <f t="shared" si="1654"/>
        <v>2.6435429493240994E-6</v>
      </c>
      <c r="AE3176" s="3">
        <f t="shared" si="1655"/>
        <v>-3.4526259073074147E-9</v>
      </c>
      <c r="AF3176" s="3">
        <f t="shared" si="1656"/>
        <v>4.8918304243879506E-12</v>
      </c>
      <c r="AG3176" s="3">
        <f t="shared" si="1657"/>
        <v>-7.2287260458139161E-15</v>
      </c>
      <c r="AH3176" s="3" t="s">
        <v>57</v>
      </c>
      <c r="AI3176" s="3">
        <f t="shared" si="1658"/>
        <v>8.377318247285465E-4</v>
      </c>
      <c r="AJ3176" s="3">
        <f t="shared" si="1659"/>
        <v>7.6085278483792483E-7</v>
      </c>
      <c r="AK3176" s="3">
        <f t="shared" si="1660"/>
        <v>1.1976455002315586E-9</v>
      </c>
      <c r="AL3176" s="3">
        <f t="shared" si="1661"/>
        <v>2.4291502606542476E-12</v>
      </c>
      <c r="AM3176" s="3">
        <f t="shared" si="1662"/>
        <v>5.7501643840919741E-15</v>
      </c>
      <c r="AP3176" s="3">
        <f t="shared" si="1663"/>
        <v>6366812.4008564716</v>
      </c>
      <c r="AQ3176">
        <f t="shared" si="1664"/>
        <v>-2.3861053274235222E-3</v>
      </c>
      <c r="AR3176">
        <f t="shared" si="1665"/>
        <v>3953586.9442910855</v>
      </c>
      <c r="AU3176">
        <f t="shared" si="1666"/>
        <v>-0.76335910101326143</v>
      </c>
      <c r="AV3176">
        <f t="shared" si="1667"/>
        <v>-0.64597436706128308</v>
      </c>
      <c r="AY3176">
        <f t="shared" si="1668"/>
        <v>0</v>
      </c>
      <c r="AZ3176">
        <f t="shared" si="1674"/>
        <v>1</v>
      </c>
      <c r="BC3176">
        <f t="shared" si="1669"/>
        <v>0</v>
      </c>
      <c r="BD3176">
        <f t="shared" si="1670"/>
        <v>-0.76835924415261836</v>
      </c>
      <c r="BG3176">
        <f t="shared" si="1671"/>
        <v>-3953586.9442910855</v>
      </c>
      <c r="BH3176">
        <f t="shared" si="1672"/>
        <v>-4903877.1605711868</v>
      </c>
    </row>
    <row r="3177" spans="9:60">
      <c r="I3177">
        <v>35.715560913085902</v>
      </c>
      <c r="J3177">
        <v>139.76123046875</v>
      </c>
      <c r="K3177">
        <f t="shared" si="1643"/>
        <v>0</v>
      </c>
      <c r="L3177">
        <f t="shared" si="1644"/>
        <v>0</v>
      </c>
      <c r="M3177">
        <f t="shared" si="1645"/>
        <v>0.62335413212994129</v>
      </c>
      <c r="N3177">
        <f t="shared" si="1646"/>
        <v>2.4392936383183055</v>
      </c>
      <c r="O3177">
        <f t="shared" si="1647"/>
        <v>0.94794152197184645</v>
      </c>
      <c r="P3177">
        <f t="shared" si="1648"/>
        <v>0.60373344267671347</v>
      </c>
      <c r="Q3177">
        <f t="shared" si="1649"/>
        <v>-0.5634303877321738</v>
      </c>
      <c r="R3177">
        <f t="shared" si="1650"/>
        <v>-0.96257600818290445</v>
      </c>
      <c r="S3177">
        <f t="shared" si="1651"/>
        <v>-4.962359691597764E-2</v>
      </c>
      <c r="U3177" s="1" t="s">
        <v>3256</v>
      </c>
      <c r="V3177" s="3">
        <v>0.99990000000000001</v>
      </c>
      <c r="W3177" s="3">
        <v>6378137</v>
      </c>
      <c r="X3177" s="3">
        <v>298.25722210100002</v>
      </c>
      <c r="AA3177" s="3">
        <f t="shared" si="1652"/>
        <v>1.6792203946287445E-3</v>
      </c>
      <c r="AB3177" s="3">
        <f t="shared" si="1673"/>
        <v>1.0000007049454078</v>
      </c>
      <c r="AC3177" s="3">
        <f t="shared" si="1653"/>
        <v>-2.5188297041239312E-3</v>
      </c>
      <c r="AD3177" s="3">
        <f t="shared" si="1654"/>
        <v>2.6435429493240994E-6</v>
      </c>
      <c r="AE3177" s="3">
        <f t="shared" si="1655"/>
        <v>-3.4526259073074147E-9</v>
      </c>
      <c r="AF3177" s="3">
        <f t="shared" si="1656"/>
        <v>4.8918304243879506E-12</v>
      </c>
      <c r="AG3177" s="3">
        <f t="shared" si="1657"/>
        <v>-7.2287260458139161E-15</v>
      </c>
      <c r="AH3177" s="3" t="s">
        <v>57</v>
      </c>
      <c r="AI3177" s="3">
        <f t="shared" si="1658"/>
        <v>8.377318247285465E-4</v>
      </c>
      <c r="AJ3177" s="3">
        <f t="shared" si="1659"/>
        <v>7.6085278483792483E-7</v>
      </c>
      <c r="AK3177" s="3">
        <f t="shared" si="1660"/>
        <v>1.1976455002315586E-9</v>
      </c>
      <c r="AL3177" s="3">
        <f t="shared" si="1661"/>
        <v>2.4291502606542476E-12</v>
      </c>
      <c r="AM3177" s="3">
        <f t="shared" si="1662"/>
        <v>5.7501643840919741E-15</v>
      </c>
      <c r="AP3177" s="3">
        <f t="shared" si="1663"/>
        <v>6366812.4008564716</v>
      </c>
      <c r="AQ3177">
        <f t="shared" si="1664"/>
        <v>-2.3861053274235222E-3</v>
      </c>
      <c r="AR3177">
        <f t="shared" si="1665"/>
        <v>3953586.9442910855</v>
      </c>
      <c r="AU3177">
        <f t="shared" si="1666"/>
        <v>-0.76335910101326143</v>
      </c>
      <c r="AV3177">
        <f t="shared" si="1667"/>
        <v>-0.64597436706128308</v>
      </c>
      <c r="AY3177">
        <f t="shared" si="1668"/>
        <v>0</v>
      </c>
      <c r="AZ3177">
        <f t="shared" si="1674"/>
        <v>1</v>
      </c>
      <c r="BC3177">
        <f t="shared" si="1669"/>
        <v>0</v>
      </c>
      <c r="BD3177">
        <f t="shared" si="1670"/>
        <v>-0.76835924415261836</v>
      </c>
      <c r="BG3177">
        <f t="shared" si="1671"/>
        <v>-3953586.9442910855</v>
      </c>
      <c r="BH3177">
        <f t="shared" si="1672"/>
        <v>-4903877.1605711868</v>
      </c>
    </row>
    <row r="3178" spans="9:60">
      <c r="I3178">
        <v>35.715560913085902</v>
      </c>
      <c r="J3178">
        <v>139.76123046875</v>
      </c>
      <c r="K3178">
        <f t="shared" ref="K3178:K3241" si="1675">E3178*PI()/180</f>
        <v>0</v>
      </c>
      <c r="L3178">
        <f t="shared" ref="L3178:L3241" si="1676">F3178*PI()/180</f>
        <v>0</v>
      </c>
      <c r="M3178">
        <f t="shared" ref="M3178:M3241" si="1677">I3178*PI()/180</f>
        <v>0.62335413212994129</v>
      </c>
      <c r="N3178">
        <f t="shared" ref="N3178:N3241" si="1678">J3178*PI()/180</f>
        <v>2.4392936383183055</v>
      </c>
      <c r="O3178">
        <f t="shared" ref="O3178:O3241" si="1679">SIN(2 * M3178)</f>
        <v>0.94794152197184645</v>
      </c>
      <c r="P3178">
        <f t="shared" ref="P3178:P3241" si="1680">SIN(2 * M3178 * 2)</f>
        <v>0.60373344267671347</v>
      </c>
      <c r="Q3178">
        <f t="shared" ref="Q3178:Q3241" si="1681">SIN(2 * M3178 * 3)</f>
        <v>-0.5634303877321738</v>
      </c>
      <c r="R3178">
        <f t="shared" ref="R3178:R3241" si="1682">SIN(2 * M3178 * 4)</f>
        <v>-0.96257600818290445</v>
      </c>
      <c r="S3178">
        <f t="shared" ref="S3178:S3241" si="1683">SIN(2 * M3178 * 5)</f>
        <v>-4.962359691597764E-2</v>
      </c>
      <c r="U3178" s="1" t="s">
        <v>3257</v>
      </c>
      <c r="V3178" s="3">
        <v>0.99990000000000001</v>
      </c>
      <c r="W3178" s="3">
        <v>6378137</v>
      </c>
      <c r="X3178" s="3">
        <v>298.25722210100002</v>
      </c>
      <c r="AA3178" s="3">
        <f t="shared" ref="AA3178:AA3241" si="1684">1/(2*X3178-1)</f>
        <v>1.6792203946287445E-3</v>
      </c>
      <c r="AB3178" s="3">
        <f t="shared" si="1673"/>
        <v>1.0000007049454078</v>
      </c>
      <c r="AC3178" s="3">
        <f t="shared" ref="AC3178:AC3241" si="1685" xml:space="preserve"> - (3/2) * (AA3178 - AA3178^3/8 - AA3178^5/64)</f>
        <v>-2.5188297041239312E-3</v>
      </c>
      <c r="AD3178" s="3">
        <f t="shared" ref="AD3178:AD3241" si="1686">(15/16) * (AA3178^2 - AA3178^4/4)</f>
        <v>2.6435429493240994E-6</v>
      </c>
      <c r="AE3178" s="3">
        <f t="shared" ref="AE3178:AE3241" si="1687" xml:space="preserve"> - 35/48 * (AA3178^3 - 5/16*AA3178^5)</f>
        <v>-3.4526259073074147E-9</v>
      </c>
      <c r="AF3178" s="3">
        <f t="shared" ref="AF3178:AF3241" si="1688">315/512 * AA3178^4</f>
        <v>4.8918304243879506E-12</v>
      </c>
      <c r="AG3178" s="3">
        <f t="shared" ref="AG3178:AG3241" si="1689" xml:space="preserve"> - 693/1280 * AA3178^5</f>
        <v>-7.2287260458139161E-15</v>
      </c>
      <c r="AH3178" s="3" t="s">
        <v>57</v>
      </c>
      <c r="AI3178" s="3">
        <f t="shared" ref="AI3178:AI3241" si="1690" xml:space="preserve"> (1/2)*AA3178 - (2/3)*(AA3178^2) + (5/16)*(AA3178^3) + (41/180)*(AA3178^4) - (127/288)*(AA3178^5)</f>
        <v>8.377318247285465E-4</v>
      </c>
      <c r="AJ3178" s="3">
        <f t="shared" ref="AJ3178:AJ3241" si="1691" xml:space="preserve"> (13/48)*(AA3178^2) - (3/5)*(AA3178^3) + (557/1440)*(AA3178^4) + (281/630)*(AA3178^5)</f>
        <v>7.6085278483792483E-7</v>
      </c>
      <c r="AK3178" s="3">
        <f t="shared" ref="AK3178:AK3241" si="1692" xml:space="preserve"> (61/240)*(AA3178^3) - (103/140)*(AA3178^4) + (15061/26880)*(AA3178^5)</f>
        <v>1.1976455002315586E-9</v>
      </c>
      <c r="AL3178" s="3">
        <f t="shared" ref="AL3178:AL3241" si="1693" xml:space="preserve"> (49561/161280)*(AA3178^4) - (179/168)*(AA3178^5)</f>
        <v>2.4291502606542476E-12</v>
      </c>
      <c r="AM3178" s="3">
        <f t="shared" ref="AM3178:AM3241" si="1694" xml:space="preserve"> (34729/80640)*(AA3178^5)</f>
        <v>5.7501643840919741E-15</v>
      </c>
      <c r="AP3178" s="3">
        <f t="shared" ref="AP3178:AP3241" si="1695">(V3178*W3178/(1 + AA3178))*AB3178</f>
        <v>6366812.4008564716</v>
      </c>
      <c r="AQ3178">
        <f t="shared" ref="AQ3178:AQ3241" si="1696">SUMPRODUCT(AC$3:AG$3,O3178:S3178)</f>
        <v>-2.3861053274235222E-3</v>
      </c>
      <c r="AR3178">
        <f t="shared" ref="AR3178:AR3241" si="1697">(V$3*W$3/(1+AA$3))*(AB$3*M3178 + AQ3178)</f>
        <v>3953586.9442910855</v>
      </c>
      <c r="AU3178">
        <f t="shared" ref="AU3178:AU3241" si="1698">COS(L3178-N3178)</f>
        <v>-0.76335910101326143</v>
      </c>
      <c r="AV3178">
        <f t="shared" ref="AV3178:AV3241" si="1699">SIN(L3178-N3178)</f>
        <v>-0.64597436706128308</v>
      </c>
      <c r="AY3178">
        <f t="shared" ref="AY3178:AY3241" si="1700">SINH(ATANH(SIN(K3178)) - ( 2*AA$3^0.5 / (1 + AA$3)) * ATANH(2*AA$3^0.5 / (1 +AA$3) * SIN(K3178)) )</f>
        <v>0</v>
      </c>
      <c r="AZ3178">
        <f t="shared" si="1674"/>
        <v>1</v>
      </c>
      <c r="BC3178">
        <f t="shared" ref="BC3178:BC3241" si="1701">ATAN(AY3178/AU3178)</f>
        <v>0</v>
      </c>
      <c r="BD3178">
        <f t="shared" ref="BD3178:BD3241" si="1702">ATANH(AV3178/AZ3178)</f>
        <v>-0.76835924415261836</v>
      </c>
      <c r="BG3178">
        <f t="shared" ref="BG3178:BG3241" si="1703">AP$3 * (BC3178 + (AI$3 * SIN(2*BC3178) * COSH(2*BD3178) + AJ$3 * SIN(2*BC3178*2) * COSH(2*BD3178*2) + AK$3 * SIN(2*BC3178*3) * COSH(2*BD3178*3) + AL$3 * SIN(2*BC3178*4) * COSH(2*BD3178*4) + AM$3 * SIN(2*BC3178*5) * COSH(2*BD3178*5) ) ) - AR3178</f>
        <v>-3953586.9442910855</v>
      </c>
      <c r="BH3178">
        <f t="shared" ref="BH3178:BH3241" si="1704">AP$3 * (BD3178 + (AI$3 * COS(2*BC3178) * SINH(2*BD3178) + AJ$3 * COS(2*BC3178*2) * SINH(2*BD3178*2) + AK$3 * COS(2*BC3178*3) * SINH(2*BD3178*3) + AL$3 * COS(2*BC3178*4) * SINH(2*BD3178*4) + AM$3 * COS(2*BC3178*5) * SINH(2*BD3178*5) ) )</f>
        <v>-4903877.1605711868</v>
      </c>
    </row>
    <row r="3179" spans="9:60">
      <c r="I3179">
        <v>35.715560913085902</v>
      </c>
      <c r="J3179">
        <v>139.76123046875</v>
      </c>
      <c r="K3179">
        <f t="shared" si="1675"/>
        <v>0</v>
      </c>
      <c r="L3179">
        <f t="shared" si="1676"/>
        <v>0</v>
      </c>
      <c r="M3179">
        <f t="shared" si="1677"/>
        <v>0.62335413212994129</v>
      </c>
      <c r="N3179">
        <f t="shared" si="1678"/>
        <v>2.4392936383183055</v>
      </c>
      <c r="O3179">
        <f t="shared" si="1679"/>
        <v>0.94794152197184645</v>
      </c>
      <c r="P3179">
        <f t="shared" si="1680"/>
        <v>0.60373344267671347</v>
      </c>
      <c r="Q3179">
        <f t="shared" si="1681"/>
        <v>-0.5634303877321738</v>
      </c>
      <c r="R3179">
        <f t="shared" si="1682"/>
        <v>-0.96257600818290445</v>
      </c>
      <c r="S3179">
        <f t="shared" si="1683"/>
        <v>-4.962359691597764E-2</v>
      </c>
      <c r="U3179" s="1" t="s">
        <v>3258</v>
      </c>
      <c r="V3179" s="3">
        <v>0.99990000000000001</v>
      </c>
      <c r="W3179" s="3">
        <v>6378137</v>
      </c>
      <c r="X3179" s="3">
        <v>298.25722210100002</v>
      </c>
      <c r="AA3179" s="3">
        <f t="shared" si="1684"/>
        <v>1.6792203946287445E-3</v>
      </c>
      <c r="AB3179" s="3">
        <f t="shared" si="1673"/>
        <v>1.0000007049454078</v>
      </c>
      <c r="AC3179" s="3">
        <f t="shared" si="1685"/>
        <v>-2.5188297041239312E-3</v>
      </c>
      <c r="AD3179" s="3">
        <f t="shared" si="1686"/>
        <v>2.6435429493240994E-6</v>
      </c>
      <c r="AE3179" s="3">
        <f t="shared" si="1687"/>
        <v>-3.4526259073074147E-9</v>
      </c>
      <c r="AF3179" s="3">
        <f t="shared" si="1688"/>
        <v>4.8918304243879506E-12</v>
      </c>
      <c r="AG3179" s="3">
        <f t="shared" si="1689"/>
        <v>-7.2287260458139161E-15</v>
      </c>
      <c r="AH3179" s="3" t="s">
        <v>57</v>
      </c>
      <c r="AI3179" s="3">
        <f t="shared" si="1690"/>
        <v>8.377318247285465E-4</v>
      </c>
      <c r="AJ3179" s="3">
        <f t="shared" si="1691"/>
        <v>7.6085278483792483E-7</v>
      </c>
      <c r="AK3179" s="3">
        <f t="shared" si="1692"/>
        <v>1.1976455002315586E-9</v>
      </c>
      <c r="AL3179" s="3">
        <f t="shared" si="1693"/>
        <v>2.4291502606542476E-12</v>
      </c>
      <c r="AM3179" s="3">
        <f t="shared" si="1694"/>
        <v>5.7501643840919741E-15</v>
      </c>
      <c r="AP3179" s="3">
        <f t="shared" si="1695"/>
        <v>6366812.4008564716</v>
      </c>
      <c r="AQ3179">
        <f t="shared" si="1696"/>
        <v>-2.3861053274235222E-3</v>
      </c>
      <c r="AR3179">
        <f t="shared" si="1697"/>
        <v>3953586.9442910855</v>
      </c>
      <c r="AU3179">
        <f t="shared" si="1698"/>
        <v>-0.76335910101326143</v>
      </c>
      <c r="AV3179">
        <f t="shared" si="1699"/>
        <v>-0.64597436706128308</v>
      </c>
      <c r="AY3179">
        <f t="shared" si="1700"/>
        <v>0</v>
      </c>
      <c r="AZ3179">
        <f t="shared" si="1674"/>
        <v>1</v>
      </c>
      <c r="BC3179">
        <f t="shared" si="1701"/>
        <v>0</v>
      </c>
      <c r="BD3179">
        <f t="shared" si="1702"/>
        <v>-0.76835924415261836</v>
      </c>
      <c r="BG3179">
        <f t="shared" si="1703"/>
        <v>-3953586.9442910855</v>
      </c>
      <c r="BH3179">
        <f t="shared" si="1704"/>
        <v>-4903877.1605711868</v>
      </c>
    </row>
    <row r="3180" spans="9:60">
      <c r="I3180">
        <v>35.715560913085902</v>
      </c>
      <c r="J3180">
        <v>139.76123046875</v>
      </c>
      <c r="K3180">
        <f t="shared" si="1675"/>
        <v>0</v>
      </c>
      <c r="L3180">
        <f t="shared" si="1676"/>
        <v>0</v>
      </c>
      <c r="M3180">
        <f t="shared" si="1677"/>
        <v>0.62335413212994129</v>
      </c>
      <c r="N3180">
        <f t="shared" si="1678"/>
        <v>2.4392936383183055</v>
      </c>
      <c r="O3180">
        <f t="shared" si="1679"/>
        <v>0.94794152197184645</v>
      </c>
      <c r="P3180">
        <f t="shared" si="1680"/>
        <v>0.60373344267671347</v>
      </c>
      <c r="Q3180">
        <f t="shared" si="1681"/>
        <v>-0.5634303877321738</v>
      </c>
      <c r="R3180">
        <f t="shared" si="1682"/>
        <v>-0.96257600818290445</v>
      </c>
      <c r="S3180">
        <f t="shared" si="1683"/>
        <v>-4.962359691597764E-2</v>
      </c>
      <c r="U3180" s="1" t="s">
        <v>3259</v>
      </c>
      <c r="V3180" s="3">
        <v>0.99990000000000001</v>
      </c>
      <c r="W3180" s="3">
        <v>6378137</v>
      </c>
      <c r="X3180" s="3">
        <v>298.25722210100002</v>
      </c>
      <c r="AA3180" s="3">
        <f t="shared" si="1684"/>
        <v>1.6792203946287445E-3</v>
      </c>
      <c r="AB3180" s="3">
        <f t="shared" si="1673"/>
        <v>1.0000007049454078</v>
      </c>
      <c r="AC3180" s="3">
        <f t="shared" si="1685"/>
        <v>-2.5188297041239312E-3</v>
      </c>
      <c r="AD3180" s="3">
        <f t="shared" si="1686"/>
        <v>2.6435429493240994E-6</v>
      </c>
      <c r="AE3180" s="3">
        <f t="shared" si="1687"/>
        <v>-3.4526259073074147E-9</v>
      </c>
      <c r="AF3180" s="3">
        <f t="shared" si="1688"/>
        <v>4.8918304243879506E-12</v>
      </c>
      <c r="AG3180" s="3">
        <f t="shared" si="1689"/>
        <v>-7.2287260458139161E-15</v>
      </c>
      <c r="AH3180" s="3" t="s">
        <v>57</v>
      </c>
      <c r="AI3180" s="3">
        <f t="shared" si="1690"/>
        <v>8.377318247285465E-4</v>
      </c>
      <c r="AJ3180" s="3">
        <f t="shared" si="1691"/>
        <v>7.6085278483792483E-7</v>
      </c>
      <c r="AK3180" s="3">
        <f t="shared" si="1692"/>
        <v>1.1976455002315586E-9</v>
      </c>
      <c r="AL3180" s="3">
        <f t="shared" si="1693"/>
        <v>2.4291502606542476E-12</v>
      </c>
      <c r="AM3180" s="3">
        <f t="shared" si="1694"/>
        <v>5.7501643840919741E-15</v>
      </c>
      <c r="AP3180" s="3">
        <f t="shared" si="1695"/>
        <v>6366812.4008564716</v>
      </c>
      <c r="AQ3180">
        <f t="shared" si="1696"/>
        <v>-2.3861053274235222E-3</v>
      </c>
      <c r="AR3180">
        <f t="shared" si="1697"/>
        <v>3953586.9442910855</v>
      </c>
      <c r="AU3180">
        <f t="shared" si="1698"/>
        <v>-0.76335910101326143</v>
      </c>
      <c r="AV3180">
        <f t="shared" si="1699"/>
        <v>-0.64597436706128308</v>
      </c>
      <c r="AY3180">
        <f t="shared" si="1700"/>
        <v>0</v>
      </c>
      <c r="AZ3180">
        <f t="shared" si="1674"/>
        <v>1</v>
      </c>
      <c r="BC3180">
        <f t="shared" si="1701"/>
        <v>0</v>
      </c>
      <c r="BD3180">
        <f t="shared" si="1702"/>
        <v>-0.76835924415261836</v>
      </c>
      <c r="BG3180">
        <f t="shared" si="1703"/>
        <v>-3953586.9442910855</v>
      </c>
      <c r="BH3180">
        <f t="shared" si="1704"/>
        <v>-4903877.1605711868</v>
      </c>
    </row>
    <row r="3181" spans="9:60">
      <c r="I3181">
        <v>35.715560913085902</v>
      </c>
      <c r="J3181">
        <v>139.76123046875</v>
      </c>
      <c r="K3181">
        <f t="shared" si="1675"/>
        <v>0</v>
      </c>
      <c r="L3181">
        <f t="shared" si="1676"/>
        <v>0</v>
      </c>
      <c r="M3181">
        <f t="shared" si="1677"/>
        <v>0.62335413212994129</v>
      </c>
      <c r="N3181">
        <f t="shared" si="1678"/>
        <v>2.4392936383183055</v>
      </c>
      <c r="O3181">
        <f t="shared" si="1679"/>
        <v>0.94794152197184645</v>
      </c>
      <c r="P3181">
        <f t="shared" si="1680"/>
        <v>0.60373344267671347</v>
      </c>
      <c r="Q3181">
        <f t="shared" si="1681"/>
        <v>-0.5634303877321738</v>
      </c>
      <c r="R3181">
        <f t="shared" si="1682"/>
        <v>-0.96257600818290445</v>
      </c>
      <c r="S3181">
        <f t="shared" si="1683"/>
        <v>-4.962359691597764E-2</v>
      </c>
      <c r="U3181" s="1" t="s">
        <v>3260</v>
      </c>
      <c r="V3181" s="3">
        <v>0.99990000000000001</v>
      </c>
      <c r="W3181" s="3">
        <v>6378137</v>
      </c>
      <c r="X3181" s="3">
        <v>298.25722210100002</v>
      </c>
      <c r="AA3181" s="3">
        <f t="shared" si="1684"/>
        <v>1.6792203946287445E-3</v>
      </c>
      <c r="AB3181" s="3">
        <f t="shared" si="1673"/>
        <v>1.0000007049454078</v>
      </c>
      <c r="AC3181" s="3">
        <f t="shared" si="1685"/>
        <v>-2.5188297041239312E-3</v>
      </c>
      <c r="AD3181" s="3">
        <f t="shared" si="1686"/>
        <v>2.6435429493240994E-6</v>
      </c>
      <c r="AE3181" s="3">
        <f t="shared" si="1687"/>
        <v>-3.4526259073074147E-9</v>
      </c>
      <c r="AF3181" s="3">
        <f t="shared" si="1688"/>
        <v>4.8918304243879506E-12</v>
      </c>
      <c r="AG3181" s="3">
        <f t="shared" si="1689"/>
        <v>-7.2287260458139161E-15</v>
      </c>
      <c r="AH3181" s="3" t="s">
        <v>57</v>
      </c>
      <c r="AI3181" s="3">
        <f t="shared" si="1690"/>
        <v>8.377318247285465E-4</v>
      </c>
      <c r="AJ3181" s="3">
        <f t="shared" si="1691"/>
        <v>7.6085278483792483E-7</v>
      </c>
      <c r="AK3181" s="3">
        <f t="shared" si="1692"/>
        <v>1.1976455002315586E-9</v>
      </c>
      <c r="AL3181" s="3">
        <f t="shared" si="1693"/>
        <v>2.4291502606542476E-12</v>
      </c>
      <c r="AM3181" s="3">
        <f t="shared" si="1694"/>
        <v>5.7501643840919741E-15</v>
      </c>
      <c r="AP3181" s="3">
        <f t="shared" si="1695"/>
        <v>6366812.4008564716</v>
      </c>
      <c r="AQ3181">
        <f t="shared" si="1696"/>
        <v>-2.3861053274235222E-3</v>
      </c>
      <c r="AR3181">
        <f t="shared" si="1697"/>
        <v>3953586.9442910855</v>
      </c>
      <c r="AU3181">
        <f t="shared" si="1698"/>
        <v>-0.76335910101326143</v>
      </c>
      <c r="AV3181">
        <f t="shared" si="1699"/>
        <v>-0.64597436706128308</v>
      </c>
      <c r="AY3181">
        <f t="shared" si="1700"/>
        <v>0</v>
      </c>
      <c r="AZ3181">
        <f t="shared" si="1674"/>
        <v>1</v>
      </c>
      <c r="BC3181">
        <f t="shared" si="1701"/>
        <v>0</v>
      </c>
      <c r="BD3181">
        <f t="shared" si="1702"/>
        <v>-0.76835924415261836</v>
      </c>
      <c r="BG3181">
        <f t="shared" si="1703"/>
        <v>-3953586.9442910855</v>
      </c>
      <c r="BH3181">
        <f t="shared" si="1704"/>
        <v>-4903877.1605711868</v>
      </c>
    </row>
    <row r="3182" spans="9:60">
      <c r="I3182">
        <v>35.715560913085902</v>
      </c>
      <c r="J3182">
        <v>139.76123046875</v>
      </c>
      <c r="K3182">
        <f t="shared" si="1675"/>
        <v>0</v>
      </c>
      <c r="L3182">
        <f t="shared" si="1676"/>
        <v>0</v>
      </c>
      <c r="M3182">
        <f t="shared" si="1677"/>
        <v>0.62335413212994129</v>
      </c>
      <c r="N3182">
        <f t="shared" si="1678"/>
        <v>2.4392936383183055</v>
      </c>
      <c r="O3182">
        <f t="shared" si="1679"/>
        <v>0.94794152197184645</v>
      </c>
      <c r="P3182">
        <f t="shared" si="1680"/>
        <v>0.60373344267671347</v>
      </c>
      <c r="Q3182">
        <f t="shared" si="1681"/>
        <v>-0.5634303877321738</v>
      </c>
      <c r="R3182">
        <f t="shared" si="1682"/>
        <v>-0.96257600818290445</v>
      </c>
      <c r="S3182">
        <f t="shared" si="1683"/>
        <v>-4.962359691597764E-2</v>
      </c>
      <c r="U3182" s="1" t="s">
        <v>3261</v>
      </c>
      <c r="V3182" s="3">
        <v>0.99990000000000001</v>
      </c>
      <c r="W3182" s="3">
        <v>6378137</v>
      </c>
      <c r="X3182" s="3">
        <v>298.25722210100002</v>
      </c>
      <c r="AA3182" s="3">
        <f t="shared" si="1684"/>
        <v>1.6792203946287445E-3</v>
      </c>
      <c r="AB3182" s="3">
        <f t="shared" si="1673"/>
        <v>1.0000007049454078</v>
      </c>
      <c r="AC3182" s="3">
        <f t="shared" si="1685"/>
        <v>-2.5188297041239312E-3</v>
      </c>
      <c r="AD3182" s="3">
        <f t="shared" si="1686"/>
        <v>2.6435429493240994E-6</v>
      </c>
      <c r="AE3182" s="3">
        <f t="shared" si="1687"/>
        <v>-3.4526259073074147E-9</v>
      </c>
      <c r="AF3182" s="3">
        <f t="shared" si="1688"/>
        <v>4.8918304243879506E-12</v>
      </c>
      <c r="AG3182" s="3">
        <f t="shared" si="1689"/>
        <v>-7.2287260458139161E-15</v>
      </c>
      <c r="AH3182" s="3" t="s">
        <v>57</v>
      </c>
      <c r="AI3182" s="3">
        <f t="shared" si="1690"/>
        <v>8.377318247285465E-4</v>
      </c>
      <c r="AJ3182" s="3">
        <f t="shared" si="1691"/>
        <v>7.6085278483792483E-7</v>
      </c>
      <c r="AK3182" s="3">
        <f t="shared" si="1692"/>
        <v>1.1976455002315586E-9</v>
      </c>
      <c r="AL3182" s="3">
        <f t="shared" si="1693"/>
        <v>2.4291502606542476E-12</v>
      </c>
      <c r="AM3182" s="3">
        <f t="shared" si="1694"/>
        <v>5.7501643840919741E-15</v>
      </c>
      <c r="AP3182" s="3">
        <f t="shared" si="1695"/>
        <v>6366812.4008564716</v>
      </c>
      <c r="AQ3182">
        <f t="shared" si="1696"/>
        <v>-2.3861053274235222E-3</v>
      </c>
      <c r="AR3182">
        <f t="shared" si="1697"/>
        <v>3953586.9442910855</v>
      </c>
      <c r="AU3182">
        <f t="shared" si="1698"/>
        <v>-0.76335910101326143</v>
      </c>
      <c r="AV3182">
        <f t="shared" si="1699"/>
        <v>-0.64597436706128308</v>
      </c>
      <c r="AY3182">
        <f t="shared" si="1700"/>
        <v>0</v>
      </c>
      <c r="AZ3182">
        <f t="shared" si="1674"/>
        <v>1</v>
      </c>
      <c r="BC3182">
        <f t="shared" si="1701"/>
        <v>0</v>
      </c>
      <c r="BD3182">
        <f t="shared" si="1702"/>
        <v>-0.76835924415261836</v>
      </c>
      <c r="BG3182">
        <f t="shared" si="1703"/>
        <v>-3953586.9442910855</v>
      </c>
      <c r="BH3182">
        <f t="shared" si="1704"/>
        <v>-4903877.1605711868</v>
      </c>
    </row>
    <row r="3183" spans="9:60">
      <c r="I3183">
        <v>35.715560913085902</v>
      </c>
      <c r="J3183">
        <v>139.76123046875</v>
      </c>
      <c r="K3183">
        <f t="shared" si="1675"/>
        <v>0</v>
      </c>
      <c r="L3183">
        <f t="shared" si="1676"/>
        <v>0</v>
      </c>
      <c r="M3183">
        <f t="shared" si="1677"/>
        <v>0.62335413212994129</v>
      </c>
      <c r="N3183">
        <f t="shared" si="1678"/>
        <v>2.4392936383183055</v>
      </c>
      <c r="O3183">
        <f t="shared" si="1679"/>
        <v>0.94794152197184645</v>
      </c>
      <c r="P3183">
        <f t="shared" si="1680"/>
        <v>0.60373344267671347</v>
      </c>
      <c r="Q3183">
        <f t="shared" si="1681"/>
        <v>-0.5634303877321738</v>
      </c>
      <c r="R3183">
        <f t="shared" si="1682"/>
        <v>-0.96257600818290445</v>
      </c>
      <c r="S3183">
        <f t="shared" si="1683"/>
        <v>-4.962359691597764E-2</v>
      </c>
      <c r="U3183" s="1" t="s">
        <v>3262</v>
      </c>
      <c r="V3183" s="3">
        <v>0.99990000000000001</v>
      </c>
      <c r="W3183" s="3">
        <v>6378137</v>
      </c>
      <c r="X3183" s="3">
        <v>298.25722210100002</v>
      </c>
      <c r="AA3183" s="3">
        <f t="shared" si="1684"/>
        <v>1.6792203946287445E-3</v>
      </c>
      <c r="AB3183" s="3">
        <f t="shared" si="1673"/>
        <v>1.0000007049454078</v>
      </c>
      <c r="AC3183" s="3">
        <f t="shared" si="1685"/>
        <v>-2.5188297041239312E-3</v>
      </c>
      <c r="AD3183" s="3">
        <f t="shared" si="1686"/>
        <v>2.6435429493240994E-6</v>
      </c>
      <c r="AE3183" s="3">
        <f t="shared" si="1687"/>
        <v>-3.4526259073074147E-9</v>
      </c>
      <c r="AF3183" s="3">
        <f t="shared" si="1688"/>
        <v>4.8918304243879506E-12</v>
      </c>
      <c r="AG3183" s="3">
        <f t="shared" si="1689"/>
        <v>-7.2287260458139161E-15</v>
      </c>
      <c r="AH3183" s="3" t="s">
        <v>57</v>
      </c>
      <c r="AI3183" s="3">
        <f t="shared" si="1690"/>
        <v>8.377318247285465E-4</v>
      </c>
      <c r="AJ3183" s="3">
        <f t="shared" si="1691"/>
        <v>7.6085278483792483E-7</v>
      </c>
      <c r="AK3183" s="3">
        <f t="shared" si="1692"/>
        <v>1.1976455002315586E-9</v>
      </c>
      <c r="AL3183" s="3">
        <f t="shared" si="1693"/>
        <v>2.4291502606542476E-12</v>
      </c>
      <c r="AM3183" s="3">
        <f t="shared" si="1694"/>
        <v>5.7501643840919741E-15</v>
      </c>
      <c r="AP3183" s="3">
        <f t="shared" si="1695"/>
        <v>6366812.4008564716</v>
      </c>
      <c r="AQ3183">
        <f t="shared" si="1696"/>
        <v>-2.3861053274235222E-3</v>
      </c>
      <c r="AR3183">
        <f t="shared" si="1697"/>
        <v>3953586.9442910855</v>
      </c>
      <c r="AU3183">
        <f t="shared" si="1698"/>
        <v>-0.76335910101326143</v>
      </c>
      <c r="AV3183">
        <f t="shared" si="1699"/>
        <v>-0.64597436706128308</v>
      </c>
      <c r="AY3183">
        <f t="shared" si="1700"/>
        <v>0</v>
      </c>
      <c r="AZ3183">
        <f t="shared" si="1674"/>
        <v>1</v>
      </c>
      <c r="BC3183">
        <f t="shared" si="1701"/>
        <v>0</v>
      </c>
      <c r="BD3183">
        <f t="shared" si="1702"/>
        <v>-0.76835924415261836</v>
      </c>
      <c r="BG3183">
        <f t="shared" si="1703"/>
        <v>-3953586.9442910855</v>
      </c>
      <c r="BH3183">
        <f t="shared" si="1704"/>
        <v>-4903877.1605711868</v>
      </c>
    </row>
    <row r="3184" spans="9:60">
      <c r="I3184">
        <v>35.715560913085902</v>
      </c>
      <c r="J3184">
        <v>139.76123046875</v>
      </c>
      <c r="K3184">
        <f t="shared" si="1675"/>
        <v>0</v>
      </c>
      <c r="L3184">
        <f t="shared" si="1676"/>
        <v>0</v>
      </c>
      <c r="M3184">
        <f t="shared" si="1677"/>
        <v>0.62335413212994129</v>
      </c>
      <c r="N3184">
        <f t="shared" si="1678"/>
        <v>2.4392936383183055</v>
      </c>
      <c r="O3184">
        <f t="shared" si="1679"/>
        <v>0.94794152197184645</v>
      </c>
      <c r="P3184">
        <f t="shared" si="1680"/>
        <v>0.60373344267671347</v>
      </c>
      <c r="Q3184">
        <f t="shared" si="1681"/>
        <v>-0.5634303877321738</v>
      </c>
      <c r="R3184">
        <f t="shared" si="1682"/>
        <v>-0.96257600818290445</v>
      </c>
      <c r="S3184">
        <f t="shared" si="1683"/>
        <v>-4.962359691597764E-2</v>
      </c>
      <c r="U3184" s="1" t="s">
        <v>3263</v>
      </c>
      <c r="V3184" s="3">
        <v>0.99990000000000001</v>
      </c>
      <c r="W3184" s="3">
        <v>6378137</v>
      </c>
      <c r="X3184" s="3">
        <v>298.25722210100002</v>
      </c>
      <c r="AA3184" s="3">
        <f t="shared" si="1684"/>
        <v>1.6792203946287445E-3</v>
      </c>
      <c r="AB3184" s="3">
        <f t="shared" si="1673"/>
        <v>1.0000007049454078</v>
      </c>
      <c r="AC3184" s="3">
        <f t="shared" si="1685"/>
        <v>-2.5188297041239312E-3</v>
      </c>
      <c r="AD3184" s="3">
        <f t="shared" si="1686"/>
        <v>2.6435429493240994E-6</v>
      </c>
      <c r="AE3184" s="3">
        <f t="shared" si="1687"/>
        <v>-3.4526259073074147E-9</v>
      </c>
      <c r="AF3184" s="3">
        <f t="shared" si="1688"/>
        <v>4.8918304243879506E-12</v>
      </c>
      <c r="AG3184" s="3">
        <f t="shared" si="1689"/>
        <v>-7.2287260458139161E-15</v>
      </c>
      <c r="AH3184" s="3" t="s">
        <v>57</v>
      </c>
      <c r="AI3184" s="3">
        <f t="shared" si="1690"/>
        <v>8.377318247285465E-4</v>
      </c>
      <c r="AJ3184" s="3">
        <f t="shared" si="1691"/>
        <v>7.6085278483792483E-7</v>
      </c>
      <c r="AK3184" s="3">
        <f t="shared" si="1692"/>
        <v>1.1976455002315586E-9</v>
      </c>
      <c r="AL3184" s="3">
        <f t="shared" si="1693"/>
        <v>2.4291502606542476E-12</v>
      </c>
      <c r="AM3184" s="3">
        <f t="shared" si="1694"/>
        <v>5.7501643840919741E-15</v>
      </c>
      <c r="AP3184" s="3">
        <f t="shared" si="1695"/>
        <v>6366812.4008564716</v>
      </c>
      <c r="AQ3184">
        <f t="shared" si="1696"/>
        <v>-2.3861053274235222E-3</v>
      </c>
      <c r="AR3184">
        <f t="shared" si="1697"/>
        <v>3953586.9442910855</v>
      </c>
      <c r="AU3184">
        <f t="shared" si="1698"/>
        <v>-0.76335910101326143</v>
      </c>
      <c r="AV3184">
        <f t="shared" si="1699"/>
        <v>-0.64597436706128308</v>
      </c>
      <c r="AY3184">
        <f t="shared" si="1700"/>
        <v>0</v>
      </c>
      <c r="AZ3184">
        <f t="shared" si="1674"/>
        <v>1</v>
      </c>
      <c r="BC3184">
        <f t="shared" si="1701"/>
        <v>0</v>
      </c>
      <c r="BD3184">
        <f t="shared" si="1702"/>
        <v>-0.76835924415261836</v>
      </c>
      <c r="BG3184">
        <f t="shared" si="1703"/>
        <v>-3953586.9442910855</v>
      </c>
      <c r="BH3184">
        <f t="shared" si="1704"/>
        <v>-4903877.1605711868</v>
      </c>
    </row>
    <row r="3185" spans="9:60">
      <c r="I3185">
        <v>35.715560913085902</v>
      </c>
      <c r="J3185">
        <v>139.76123046875</v>
      </c>
      <c r="K3185">
        <f t="shared" si="1675"/>
        <v>0</v>
      </c>
      <c r="L3185">
        <f t="shared" si="1676"/>
        <v>0</v>
      </c>
      <c r="M3185">
        <f t="shared" si="1677"/>
        <v>0.62335413212994129</v>
      </c>
      <c r="N3185">
        <f t="shared" si="1678"/>
        <v>2.4392936383183055</v>
      </c>
      <c r="O3185">
        <f t="shared" si="1679"/>
        <v>0.94794152197184645</v>
      </c>
      <c r="P3185">
        <f t="shared" si="1680"/>
        <v>0.60373344267671347</v>
      </c>
      <c r="Q3185">
        <f t="shared" si="1681"/>
        <v>-0.5634303877321738</v>
      </c>
      <c r="R3185">
        <f t="shared" si="1682"/>
        <v>-0.96257600818290445</v>
      </c>
      <c r="S3185">
        <f t="shared" si="1683"/>
        <v>-4.962359691597764E-2</v>
      </c>
      <c r="U3185" s="1" t="s">
        <v>3264</v>
      </c>
      <c r="V3185" s="3">
        <v>0.99990000000000001</v>
      </c>
      <c r="W3185" s="3">
        <v>6378137</v>
      </c>
      <c r="X3185" s="3">
        <v>298.25722210100002</v>
      </c>
      <c r="AA3185" s="3">
        <f t="shared" si="1684"/>
        <v>1.6792203946287445E-3</v>
      </c>
      <c r="AB3185" s="3">
        <f t="shared" si="1673"/>
        <v>1.0000007049454078</v>
      </c>
      <c r="AC3185" s="3">
        <f t="shared" si="1685"/>
        <v>-2.5188297041239312E-3</v>
      </c>
      <c r="AD3185" s="3">
        <f t="shared" si="1686"/>
        <v>2.6435429493240994E-6</v>
      </c>
      <c r="AE3185" s="3">
        <f t="shared" si="1687"/>
        <v>-3.4526259073074147E-9</v>
      </c>
      <c r="AF3185" s="3">
        <f t="shared" si="1688"/>
        <v>4.8918304243879506E-12</v>
      </c>
      <c r="AG3185" s="3">
        <f t="shared" si="1689"/>
        <v>-7.2287260458139161E-15</v>
      </c>
      <c r="AH3185" s="3" t="s">
        <v>57</v>
      </c>
      <c r="AI3185" s="3">
        <f t="shared" si="1690"/>
        <v>8.377318247285465E-4</v>
      </c>
      <c r="AJ3185" s="3">
        <f t="shared" si="1691"/>
        <v>7.6085278483792483E-7</v>
      </c>
      <c r="AK3185" s="3">
        <f t="shared" si="1692"/>
        <v>1.1976455002315586E-9</v>
      </c>
      <c r="AL3185" s="3">
        <f t="shared" si="1693"/>
        <v>2.4291502606542476E-12</v>
      </c>
      <c r="AM3185" s="3">
        <f t="shared" si="1694"/>
        <v>5.7501643840919741E-15</v>
      </c>
      <c r="AP3185" s="3">
        <f t="shared" si="1695"/>
        <v>6366812.4008564716</v>
      </c>
      <c r="AQ3185">
        <f t="shared" si="1696"/>
        <v>-2.3861053274235222E-3</v>
      </c>
      <c r="AR3185">
        <f t="shared" si="1697"/>
        <v>3953586.9442910855</v>
      </c>
      <c r="AU3185">
        <f t="shared" si="1698"/>
        <v>-0.76335910101326143</v>
      </c>
      <c r="AV3185">
        <f t="shared" si="1699"/>
        <v>-0.64597436706128308</v>
      </c>
      <c r="AY3185">
        <f t="shared" si="1700"/>
        <v>0</v>
      </c>
      <c r="AZ3185">
        <f t="shared" si="1674"/>
        <v>1</v>
      </c>
      <c r="BC3185">
        <f t="shared" si="1701"/>
        <v>0</v>
      </c>
      <c r="BD3185">
        <f t="shared" si="1702"/>
        <v>-0.76835924415261836</v>
      </c>
      <c r="BG3185">
        <f t="shared" si="1703"/>
        <v>-3953586.9442910855</v>
      </c>
      <c r="BH3185">
        <f t="shared" si="1704"/>
        <v>-4903877.1605711868</v>
      </c>
    </row>
    <row r="3186" spans="9:60">
      <c r="I3186">
        <v>35.715560913085902</v>
      </c>
      <c r="J3186">
        <v>139.76123046875</v>
      </c>
      <c r="K3186">
        <f t="shared" si="1675"/>
        <v>0</v>
      </c>
      <c r="L3186">
        <f t="shared" si="1676"/>
        <v>0</v>
      </c>
      <c r="M3186">
        <f t="shared" si="1677"/>
        <v>0.62335413212994129</v>
      </c>
      <c r="N3186">
        <f t="shared" si="1678"/>
        <v>2.4392936383183055</v>
      </c>
      <c r="O3186">
        <f t="shared" si="1679"/>
        <v>0.94794152197184645</v>
      </c>
      <c r="P3186">
        <f t="shared" si="1680"/>
        <v>0.60373344267671347</v>
      </c>
      <c r="Q3186">
        <f t="shared" si="1681"/>
        <v>-0.5634303877321738</v>
      </c>
      <c r="R3186">
        <f t="shared" si="1682"/>
        <v>-0.96257600818290445</v>
      </c>
      <c r="S3186">
        <f t="shared" si="1683"/>
        <v>-4.962359691597764E-2</v>
      </c>
      <c r="U3186" s="1" t="s">
        <v>3265</v>
      </c>
      <c r="V3186" s="3">
        <v>0.99990000000000001</v>
      </c>
      <c r="W3186" s="3">
        <v>6378137</v>
      </c>
      <c r="X3186" s="3">
        <v>298.25722210100002</v>
      </c>
      <c r="AA3186" s="3">
        <f t="shared" si="1684"/>
        <v>1.6792203946287445E-3</v>
      </c>
      <c r="AB3186" s="3">
        <f t="shared" si="1673"/>
        <v>1.0000007049454078</v>
      </c>
      <c r="AC3186" s="3">
        <f t="shared" si="1685"/>
        <v>-2.5188297041239312E-3</v>
      </c>
      <c r="AD3186" s="3">
        <f t="shared" si="1686"/>
        <v>2.6435429493240994E-6</v>
      </c>
      <c r="AE3186" s="3">
        <f t="shared" si="1687"/>
        <v>-3.4526259073074147E-9</v>
      </c>
      <c r="AF3186" s="3">
        <f t="shared" si="1688"/>
        <v>4.8918304243879506E-12</v>
      </c>
      <c r="AG3186" s="3">
        <f t="shared" si="1689"/>
        <v>-7.2287260458139161E-15</v>
      </c>
      <c r="AH3186" s="3" t="s">
        <v>57</v>
      </c>
      <c r="AI3186" s="3">
        <f t="shared" si="1690"/>
        <v>8.377318247285465E-4</v>
      </c>
      <c r="AJ3186" s="3">
        <f t="shared" si="1691"/>
        <v>7.6085278483792483E-7</v>
      </c>
      <c r="AK3186" s="3">
        <f t="shared" si="1692"/>
        <v>1.1976455002315586E-9</v>
      </c>
      <c r="AL3186" s="3">
        <f t="shared" si="1693"/>
        <v>2.4291502606542476E-12</v>
      </c>
      <c r="AM3186" s="3">
        <f t="shared" si="1694"/>
        <v>5.7501643840919741E-15</v>
      </c>
      <c r="AP3186" s="3">
        <f t="shared" si="1695"/>
        <v>6366812.4008564716</v>
      </c>
      <c r="AQ3186">
        <f t="shared" si="1696"/>
        <v>-2.3861053274235222E-3</v>
      </c>
      <c r="AR3186">
        <f t="shared" si="1697"/>
        <v>3953586.9442910855</v>
      </c>
      <c r="AU3186">
        <f t="shared" si="1698"/>
        <v>-0.76335910101326143</v>
      </c>
      <c r="AV3186">
        <f t="shared" si="1699"/>
        <v>-0.64597436706128308</v>
      </c>
      <c r="AY3186">
        <f t="shared" si="1700"/>
        <v>0</v>
      </c>
      <c r="AZ3186">
        <f t="shared" si="1674"/>
        <v>1</v>
      </c>
      <c r="BC3186">
        <f t="shared" si="1701"/>
        <v>0</v>
      </c>
      <c r="BD3186">
        <f t="shared" si="1702"/>
        <v>-0.76835924415261836</v>
      </c>
      <c r="BG3186">
        <f t="shared" si="1703"/>
        <v>-3953586.9442910855</v>
      </c>
      <c r="BH3186">
        <f t="shared" si="1704"/>
        <v>-4903877.1605711868</v>
      </c>
    </row>
    <row r="3187" spans="9:60">
      <c r="I3187">
        <v>35.715560913085902</v>
      </c>
      <c r="J3187">
        <v>139.76123046875</v>
      </c>
      <c r="K3187">
        <f t="shared" si="1675"/>
        <v>0</v>
      </c>
      <c r="L3187">
        <f t="shared" si="1676"/>
        <v>0</v>
      </c>
      <c r="M3187">
        <f t="shared" si="1677"/>
        <v>0.62335413212994129</v>
      </c>
      <c r="N3187">
        <f t="shared" si="1678"/>
        <v>2.4392936383183055</v>
      </c>
      <c r="O3187">
        <f t="shared" si="1679"/>
        <v>0.94794152197184645</v>
      </c>
      <c r="P3187">
        <f t="shared" si="1680"/>
        <v>0.60373344267671347</v>
      </c>
      <c r="Q3187">
        <f t="shared" si="1681"/>
        <v>-0.5634303877321738</v>
      </c>
      <c r="R3187">
        <f t="shared" si="1682"/>
        <v>-0.96257600818290445</v>
      </c>
      <c r="S3187">
        <f t="shared" si="1683"/>
        <v>-4.962359691597764E-2</v>
      </c>
      <c r="U3187" s="1" t="s">
        <v>3266</v>
      </c>
      <c r="V3187" s="3">
        <v>0.99990000000000001</v>
      </c>
      <c r="W3187" s="3">
        <v>6378137</v>
      </c>
      <c r="X3187" s="3">
        <v>298.25722210100002</v>
      </c>
      <c r="AA3187" s="3">
        <f t="shared" si="1684"/>
        <v>1.6792203946287445E-3</v>
      </c>
      <c r="AB3187" s="3">
        <f t="shared" si="1673"/>
        <v>1.0000007049454078</v>
      </c>
      <c r="AC3187" s="3">
        <f t="shared" si="1685"/>
        <v>-2.5188297041239312E-3</v>
      </c>
      <c r="AD3187" s="3">
        <f t="shared" si="1686"/>
        <v>2.6435429493240994E-6</v>
      </c>
      <c r="AE3187" s="3">
        <f t="shared" si="1687"/>
        <v>-3.4526259073074147E-9</v>
      </c>
      <c r="AF3187" s="3">
        <f t="shared" si="1688"/>
        <v>4.8918304243879506E-12</v>
      </c>
      <c r="AG3187" s="3">
        <f t="shared" si="1689"/>
        <v>-7.2287260458139161E-15</v>
      </c>
      <c r="AH3187" s="3" t="s">
        <v>57</v>
      </c>
      <c r="AI3187" s="3">
        <f t="shared" si="1690"/>
        <v>8.377318247285465E-4</v>
      </c>
      <c r="AJ3187" s="3">
        <f t="shared" si="1691"/>
        <v>7.6085278483792483E-7</v>
      </c>
      <c r="AK3187" s="3">
        <f t="shared" si="1692"/>
        <v>1.1976455002315586E-9</v>
      </c>
      <c r="AL3187" s="3">
        <f t="shared" si="1693"/>
        <v>2.4291502606542476E-12</v>
      </c>
      <c r="AM3187" s="3">
        <f t="shared" si="1694"/>
        <v>5.7501643840919741E-15</v>
      </c>
      <c r="AP3187" s="3">
        <f t="shared" si="1695"/>
        <v>6366812.4008564716</v>
      </c>
      <c r="AQ3187">
        <f t="shared" si="1696"/>
        <v>-2.3861053274235222E-3</v>
      </c>
      <c r="AR3187">
        <f t="shared" si="1697"/>
        <v>3953586.9442910855</v>
      </c>
      <c r="AU3187">
        <f t="shared" si="1698"/>
        <v>-0.76335910101326143</v>
      </c>
      <c r="AV3187">
        <f t="shared" si="1699"/>
        <v>-0.64597436706128308</v>
      </c>
      <c r="AY3187">
        <f t="shared" si="1700"/>
        <v>0</v>
      </c>
      <c r="AZ3187">
        <f t="shared" si="1674"/>
        <v>1</v>
      </c>
      <c r="BC3187">
        <f t="shared" si="1701"/>
        <v>0</v>
      </c>
      <c r="BD3187">
        <f t="shared" si="1702"/>
        <v>-0.76835924415261836</v>
      </c>
      <c r="BG3187">
        <f t="shared" si="1703"/>
        <v>-3953586.9442910855</v>
      </c>
      <c r="BH3187">
        <f t="shared" si="1704"/>
        <v>-4903877.1605711868</v>
      </c>
    </row>
    <row r="3188" spans="9:60">
      <c r="I3188">
        <v>35.715560913085902</v>
      </c>
      <c r="J3188">
        <v>139.76123046875</v>
      </c>
      <c r="K3188">
        <f t="shared" si="1675"/>
        <v>0</v>
      </c>
      <c r="L3188">
        <f t="shared" si="1676"/>
        <v>0</v>
      </c>
      <c r="M3188">
        <f t="shared" si="1677"/>
        <v>0.62335413212994129</v>
      </c>
      <c r="N3188">
        <f t="shared" si="1678"/>
        <v>2.4392936383183055</v>
      </c>
      <c r="O3188">
        <f t="shared" si="1679"/>
        <v>0.94794152197184645</v>
      </c>
      <c r="P3188">
        <f t="shared" si="1680"/>
        <v>0.60373344267671347</v>
      </c>
      <c r="Q3188">
        <f t="shared" si="1681"/>
        <v>-0.5634303877321738</v>
      </c>
      <c r="R3188">
        <f t="shared" si="1682"/>
        <v>-0.96257600818290445</v>
      </c>
      <c r="S3188">
        <f t="shared" si="1683"/>
        <v>-4.962359691597764E-2</v>
      </c>
      <c r="U3188" s="1" t="s">
        <v>3267</v>
      </c>
      <c r="V3188" s="3">
        <v>0.99990000000000001</v>
      </c>
      <c r="W3188" s="3">
        <v>6378137</v>
      </c>
      <c r="X3188" s="3">
        <v>298.25722210100002</v>
      </c>
      <c r="AA3188" s="3">
        <f t="shared" si="1684"/>
        <v>1.6792203946287445E-3</v>
      </c>
      <c r="AB3188" s="3">
        <f t="shared" si="1673"/>
        <v>1.0000007049454078</v>
      </c>
      <c r="AC3188" s="3">
        <f t="shared" si="1685"/>
        <v>-2.5188297041239312E-3</v>
      </c>
      <c r="AD3188" s="3">
        <f t="shared" si="1686"/>
        <v>2.6435429493240994E-6</v>
      </c>
      <c r="AE3188" s="3">
        <f t="shared" si="1687"/>
        <v>-3.4526259073074147E-9</v>
      </c>
      <c r="AF3188" s="3">
        <f t="shared" si="1688"/>
        <v>4.8918304243879506E-12</v>
      </c>
      <c r="AG3188" s="3">
        <f t="shared" si="1689"/>
        <v>-7.2287260458139161E-15</v>
      </c>
      <c r="AH3188" s="3" t="s">
        <v>57</v>
      </c>
      <c r="AI3188" s="3">
        <f t="shared" si="1690"/>
        <v>8.377318247285465E-4</v>
      </c>
      <c r="AJ3188" s="3">
        <f t="shared" si="1691"/>
        <v>7.6085278483792483E-7</v>
      </c>
      <c r="AK3188" s="3">
        <f t="shared" si="1692"/>
        <v>1.1976455002315586E-9</v>
      </c>
      <c r="AL3188" s="3">
        <f t="shared" si="1693"/>
        <v>2.4291502606542476E-12</v>
      </c>
      <c r="AM3188" s="3">
        <f t="shared" si="1694"/>
        <v>5.7501643840919741E-15</v>
      </c>
      <c r="AP3188" s="3">
        <f t="shared" si="1695"/>
        <v>6366812.4008564716</v>
      </c>
      <c r="AQ3188">
        <f t="shared" si="1696"/>
        <v>-2.3861053274235222E-3</v>
      </c>
      <c r="AR3188">
        <f t="shared" si="1697"/>
        <v>3953586.9442910855</v>
      </c>
      <c r="AU3188">
        <f t="shared" si="1698"/>
        <v>-0.76335910101326143</v>
      </c>
      <c r="AV3188">
        <f t="shared" si="1699"/>
        <v>-0.64597436706128308</v>
      </c>
      <c r="AY3188">
        <f t="shared" si="1700"/>
        <v>0</v>
      </c>
      <c r="AZ3188">
        <f t="shared" si="1674"/>
        <v>1</v>
      </c>
      <c r="BC3188">
        <f t="shared" si="1701"/>
        <v>0</v>
      </c>
      <c r="BD3188">
        <f t="shared" si="1702"/>
        <v>-0.76835924415261836</v>
      </c>
      <c r="BG3188">
        <f t="shared" si="1703"/>
        <v>-3953586.9442910855</v>
      </c>
      <c r="BH3188">
        <f t="shared" si="1704"/>
        <v>-4903877.1605711868</v>
      </c>
    </row>
    <row r="3189" spans="9:60">
      <c r="I3189">
        <v>35.715560913085902</v>
      </c>
      <c r="J3189">
        <v>139.76123046875</v>
      </c>
      <c r="K3189">
        <f t="shared" si="1675"/>
        <v>0</v>
      </c>
      <c r="L3189">
        <f t="shared" si="1676"/>
        <v>0</v>
      </c>
      <c r="M3189">
        <f t="shared" si="1677"/>
        <v>0.62335413212994129</v>
      </c>
      <c r="N3189">
        <f t="shared" si="1678"/>
        <v>2.4392936383183055</v>
      </c>
      <c r="O3189">
        <f t="shared" si="1679"/>
        <v>0.94794152197184645</v>
      </c>
      <c r="P3189">
        <f t="shared" si="1680"/>
        <v>0.60373344267671347</v>
      </c>
      <c r="Q3189">
        <f t="shared" si="1681"/>
        <v>-0.5634303877321738</v>
      </c>
      <c r="R3189">
        <f t="shared" si="1682"/>
        <v>-0.96257600818290445</v>
      </c>
      <c r="S3189">
        <f t="shared" si="1683"/>
        <v>-4.962359691597764E-2</v>
      </c>
      <c r="U3189" s="1" t="s">
        <v>3268</v>
      </c>
      <c r="V3189" s="3">
        <v>0.99990000000000001</v>
      </c>
      <c r="W3189" s="3">
        <v>6378137</v>
      </c>
      <c r="X3189" s="3">
        <v>298.25722210100002</v>
      </c>
      <c r="AA3189" s="3">
        <f t="shared" si="1684"/>
        <v>1.6792203946287445E-3</v>
      </c>
      <c r="AB3189" s="3">
        <f t="shared" si="1673"/>
        <v>1.0000007049454078</v>
      </c>
      <c r="AC3189" s="3">
        <f t="shared" si="1685"/>
        <v>-2.5188297041239312E-3</v>
      </c>
      <c r="AD3189" s="3">
        <f t="shared" si="1686"/>
        <v>2.6435429493240994E-6</v>
      </c>
      <c r="AE3189" s="3">
        <f t="shared" si="1687"/>
        <v>-3.4526259073074147E-9</v>
      </c>
      <c r="AF3189" s="3">
        <f t="shared" si="1688"/>
        <v>4.8918304243879506E-12</v>
      </c>
      <c r="AG3189" s="3">
        <f t="shared" si="1689"/>
        <v>-7.2287260458139161E-15</v>
      </c>
      <c r="AH3189" s="3" t="s">
        <v>57</v>
      </c>
      <c r="AI3189" s="3">
        <f t="shared" si="1690"/>
        <v>8.377318247285465E-4</v>
      </c>
      <c r="AJ3189" s="3">
        <f t="shared" si="1691"/>
        <v>7.6085278483792483E-7</v>
      </c>
      <c r="AK3189" s="3">
        <f t="shared" si="1692"/>
        <v>1.1976455002315586E-9</v>
      </c>
      <c r="AL3189" s="3">
        <f t="shared" si="1693"/>
        <v>2.4291502606542476E-12</v>
      </c>
      <c r="AM3189" s="3">
        <f t="shared" si="1694"/>
        <v>5.7501643840919741E-15</v>
      </c>
      <c r="AP3189" s="3">
        <f t="shared" si="1695"/>
        <v>6366812.4008564716</v>
      </c>
      <c r="AQ3189">
        <f t="shared" si="1696"/>
        <v>-2.3861053274235222E-3</v>
      </c>
      <c r="AR3189">
        <f t="shared" si="1697"/>
        <v>3953586.9442910855</v>
      </c>
      <c r="AU3189">
        <f t="shared" si="1698"/>
        <v>-0.76335910101326143</v>
      </c>
      <c r="AV3189">
        <f t="shared" si="1699"/>
        <v>-0.64597436706128308</v>
      </c>
      <c r="AY3189">
        <f t="shared" si="1700"/>
        <v>0</v>
      </c>
      <c r="AZ3189">
        <f t="shared" si="1674"/>
        <v>1</v>
      </c>
      <c r="BC3189">
        <f t="shared" si="1701"/>
        <v>0</v>
      </c>
      <c r="BD3189">
        <f t="shared" si="1702"/>
        <v>-0.76835924415261836</v>
      </c>
      <c r="BG3189">
        <f t="shared" si="1703"/>
        <v>-3953586.9442910855</v>
      </c>
      <c r="BH3189">
        <f t="shared" si="1704"/>
        <v>-4903877.1605711868</v>
      </c>
    </row>
    <row r="3190" spans="9:60">
      <c r="I3190">
        <v>35.715560913085902</v>
      </c>
      <c r="J3190">
        <v>139.76123046875</v>
      </c>
      <c r="K3190">
        <f t="shared" si="1675"/>
        <v>0</v>
      </c>
      <c r="L3190">
        <f t="shared" si="1676"/>
        <v>0</v>
      </c>
      <c r="M3190">
        <f t="shared" si="1677"/>
        <v>0.62335413212994129</v>
      </c>
      <c r="N3190">
        <f t="shared" si="1678"/>
        <v>2.4392936383183055</v>
      </c>
      <c r="O3190">
        <f t="shared" si="1679"/>
        <v>0.94794152197184645</v>
      </c>
      <c r="P3190">
        <f t="shared" si="1680"/>
        <v>0.60373344267671347</v>
      </c>
      <c r="Q3190">
        <f t="shared" si="1681"/>
        <v>-0.5634303877321738</v>
      </c>
      <c r="R3190">
        <f t="shared" si="1682"/>
        <v>-0.96257600818290445</v>
      </c>
      <c r="S3190">
        <f t="shared" si="1683"/>
        <v>-4.962359691597764E-2</v>
      </c>
      <c r="U3190" s="1" t="s">
        <v>3269</v>
      </c>
      <c r="V3190" s="3">
        <v>0.99990000000000001</v>
      </c>
      <c r="W3190" s="3">
        <v>6378137</v>
      </c>
      <c r="X3190" s="3">
        <v>298.25722210100002</v>
      </c>
      <c r="AA3190" s="3">
        <f t="shared" si="1684"/>
        <v>1.6792203946287445E-3</v>
      </c>
      <c r="AB3190" s="3">
        <f t="shared" si="1673"/>
        <v>1.0000007049454078</v>
      </c>
      <c r="AC3190" s="3">
        <f t="shared" si="1685"/>
        <v>-2.5188297041239312E-3</v>
      </c>
      <c r="AD3190" s="3">
        <f t="shared" si="1686"/>
        <v>2.6435429493240994E-6</v>
      </c>
      <c r="AE3190" s="3">
        <f t="shared" si="1687"/>
        <v>-3.4526259073074147E-9</v>
      </c>
      <c r="AF3190" s="3">
        <f t="shared" si="1688"/>
        <v>4.8918304243879506E-12</v>
      </c>
      <c r="AG3190" s="3">
        <f t="shared" si="1689"/>
        <v>-7.2287260458139161E-15</v>
      </c>
      <c r="AH3190" s="3" t="s">
        <v>57</v>
      </c>
      <c r="AI3190" s="3">
        <f t="shared" si="1690"/>
        <v>8.377318247285465E-4</v>
      </c>
      <c r="AJ3190" s="3">
        <f t="shared" si="1691"/>
        <v>7.6085278483792483E-7</v>
      </c>
      <c r="AK3190" s="3">
        <f t="shared" si="1692"/>
        <v>1.1976455002315586E-9</v>
      </c>
      <c r="AL3190" s="3">
        <f t="shared" si="1693"/>
        <v>2.4291502606542476E-12</v>
      </c>
      <c r="AM3190" s="3">
        <f t="shared" si="1694"/>
        <v>5.7501643840919741E-15</v>
      </c>
      <c r="AP3190" s="3">
        <f t="shared" si="1695"/>
        <v>6366812.4008564716</v>
      </c>
      <c r="AQ3190">
        <f t="shared" si="1696"/>
        <v>-2.3861053274235222E-3</v>
      </c>
      <c r="AR3190">
        <f t="shared" si="1697"/>
        <v>3953586.9442910855</v>
      </c>
      <c r="AU3190">
        <f t="shared" si="1698"/>
        <v>-0.76335910101326143</v>
      </c>
      <c r="AV3190">
        <f t="shared" si="1699"/>
        <v>-0.64597436706128308</v>
      </c>
      <c r="AY3190">
        <f t="shared" si="1700"/>
        <v>0</v>
      </c>
      <c r="AZ3190">
        <f t="shared" si="1674"/>
        <v>1</v>
      </c>
      <c r="BC3190">
        <f t="shared" si="1701"/>
        <v>0</v>
      </c>
      <c r="BD3190">
        <f t="shared" si="1702"/>
        <v>-0.76835924415261836</v>
      </c>
      <c r="BG3190">
        <f t="shared" si="1703"/>
        <v>-3953586.9442910855</v>
      </c>
      <c r="BH3190">
        <f t="shared" si="1704"/>
        <v>-4903877.1605711868</v>
      </c>
    </row>
    <row r="3191" spans="9:60">
      <c r="I3191">
        <v>35.715560913085902</v>
      </c>
      <c r="J3191">
        <v>139.76123046875</v>
      </c>
      <c r="K3191">
        <f t="shared" si="1675"/>
        <v>0</v>
      </c>
      <c r="L3191">
        <f t="shared" si="1676"/>
        <v>0</v>
      </c>
      <c r="M3191">
        <f t="shared" si="1677"/>
        <v>0.62335413212994129</v>
      </c>
      <c r="N3191">
        <f t="shared" si="1678"/>
        <v>2.4392936383183055</v>
      </c>
      <c r="O3191">
        <f t="shared" si="1679"/>
        <v>0.94794152197184645</v>
      </c>
      <c r="P3191">
        <f t="shared" si="1680"/>
        <v>0.60373344267671347</v>
      </c>
      <c r="Q3191">
        <f t="shared" si="1681"/>
        <v>-0.5634303877321738</v>
      </c>
      <c r="R3191">
        <f t="shared" si="1682"/>
        <v>-0.96257600818290445</v>
      </c>
      <c r="S3191">
        <f t="shared" si="1683"/>
        <v>-4.962359691597764E-2</v>
      </c>
      <c r="U3191" s="1" t="s">
        <v>3270</v>
      </c>
      <c r="V3191" s="3">
        <v>0.99990000000000001</v>
      </c>
      <c r="W3191" s="3">
        <v>6378137</v>
      </c>
      <c r="X3191" s="3">
        <v>298.25722210100002</v>
      </c>
      <c r="AA3191" s="3">
        <f t="shared" si="1684"/>
        <v>1.6792203946287445E-3</v>
      </c>
      <c r="AB3191" s="3">
        <f t="shared" si="1673"/>
        <v>1.0000007049454078</v>
      </c>
      <c r="AC3191" s="3">
        <f t="shared" si="1685"/>
        <v>-2.5188297041239312E-3</v>
      </c>
      <c r="AD3191" s="3">
        <f t="shared" si="1686"/>
        <v>2.6435429493240994E-6</v>
      </c>
      <c r="AE3191" s="3">
        <f t="shared" si="1687"/>
        <v>-3.4526259073074147E-9</v>
      </c>
      <c r="AF3191" s="3">
        <f t="shared" si="1688"/>
        <v>4.8918304243879506E-12</v>
      </c>
      <c r="AG3191" s="3">
        <f t="shared" si="1689"/>
        <v>-7.2287260458139161E-15</v>
      </c>
      <c r="AH3191" s="3" t="s">
        <v>57</v>
      </c>
      <c r="AI3191" s="3">
        <f t="shared" si="1690"/>
        <v>8.377318247285465E-4</v>
      </c>
      <c r="AJ3191" s="3">
        <f t="shared" si="1691"/>
        <v>7.6085278483792483E-7</v>
      </c>
      <c r="AK3191" s="3">
        <f t="shared" si="1692"/>
        <v>1.1976455002315586E-9</v>
      </c>
      <c r="AL3191" s="3">
        <f t="shared" si="1693"/>
        <v>2.4291502606542476E-12</v>
      </c>
      <c r="AM3191" s="3">
        <f t="shared" si="1694"/>
        <v>5.7501643840919741E-15</v>
      </c>
      <c r="AP3191" s="3">
        <f t="shared" si="1695"/>
        <v>6366812.4008564716</v>
      </c>
      <c r="AQ3191">
        <f t="shared" si="1696"/>
        <v>-2.3861053274235222E-3</v>
      </c>
      <c r="AR3191">
        <f t="shared" si="1697"/>
        <v>3953586.9442910855</v>
      </c>
      <c r="AU3191">
        <f t="shared" si="1698"/>
        <v>-0.76335910101326143</v>
      </c>
      <c r="AV3191">
        <f t="shared" si="1699"/>
        <v>-0.64597436706128308</v>
      </c>
      <c r="AY3191">
        <f t="shared" si="1700"/>
        <v>0</v>
      </c>
      <c r="AZ3191">
        <f t="shared" si="1674"/>
        <v>1</v>
      </c>
      <c r="BC3191">
        <f t="shared" si="1701"/>
        <v>0</v>
      </c>
      <c r="BD3191">
        <f t="shared" si="1702"/>
        <v>-0.76835924415261836</v>
      </c>
      <c r="BG3191">
        <f t="shared" si="1703"/>
        <v>-3953586.9442910855</v>
      </c>
      <c r="BH3191">
        <f t="shared" si="1704"/>
        <v>-4903877.1605711868</v>
      </c>
    </row>
    <row r="3192" spans="9:60">
      <c r="I3192">
        <v>35.715560913085902</v>
      </c>
      <c r="J3192">
        <v>139.76123046875</v>
      </c>
      <c r="K3192">
        <f t="shared" si="1675"/>
        <v>0</v>
      </c>
      <c r="L3192">
        <f t="shared" si="1676"/>
        <v>0</v>
      </c>
      <c r="M3192">
        <f t="shared" si="1677"/>
        <v>0.62335413212994129</v>
      </c>
      <c r="N3192">
        <f t="shared" si="1678"/>
        <v>2.4392936383183055</v>
      </c>
      <c r="O3192">
        <f t="shared" si="1679"/>
        <v>0.94794152197184645</v>
      </c>
      <c r="P3192">
        <f t="shared" si="1680"/>
        <v>0.60373344267671347</v>
      </c>
      <c r="Q3192">
        <f t="shared" si="1681"/>
        <v>-0.5634303877321738</v>
      </c>
      <c r="R3192">
        <f t="shared" si="1682"/>
        <v>-0.96257600818290445</v>
      </c>
      <c r="S3192">
        <f t="shared" si="1683"/>
        <v>-4.962359691597764E-2</v>
      </c>
      <c r="U3192" s="1" t="s">
        <v>3271</v>
      </c>
      <c r="V3192" s="3">
        <v>0.99990000000000001</v>
      </c>
      <c r="W3192" s="3">
        <v>6378137</v>
      </c>
      <c r="X3192" s="3">
        <v>298.25722210100002</v>
      </c>
      <c r="AA3192" s="3">
        <f t="shared" si="1684"/>
        <v>1.6792203946287445E-3</v>
      </c>
      <c r="AB3192" s="3">
        <f t="shared" si="1673"/>
        <v>1.0000007049454078</v>
      </c>
      <c r="AC3192" s="3">
        <f t="shared" si="1685"/>
        <v>-2.5188297041239312E-3</v>
      </c>
      <c r="AD3192" s="3">
        <f t="shared" si="1686"/>
        <v>2.6435429493240994E-6</v>
      </c>
      <c r="AE3192" s="3">
        <f t="shared" si="1687"/>
        <v>-3.4526259073074147E-9</v>
      </c>
      <c r="AF3192" s="3">
        <f t="shared" si="1688"/>
        <v>4.8918304243879506E-12</v>
      </c>
      <c r="AG3192" s="3">
        <f t="shared" si="1689"/>
        <v>-7.2287260458139161E-15</v>
      </c>
      <c r="AH3192" s="3" t="s">
        <v>57</v>
      </c>
      <c r="AI3192" s="3">
        <f t="shared" si="1690"/>
        <v>8.377318247285465E-4</v>
      </c>
      <c r="AJ3192" s="3">
        <f t="shared" si="1691"/>
        <v>7.6085278483792483E-7</v>
      </c>
      <c r="AK3192" s="3">
        <f t="shared" si="1692"/>
        <v>1.1976455002315586E-9</v>
      </c>
      <c r="AL3192" s="3">
        <f t="shared" si="1693"/>
        <v>2.4291502606542476E-12</v>
      </c>
      <c r="AM3192" s="3">
        <f t="shared" si="1694"/>
        <v>5.7501643840919741E-15</v>
      </c>
      <c r="AP3192" s="3">
        <f t="shared" si="1695"/>
        <v>6366812.4008564716</v>
      </c>
      <c r="AQ3192">
        <f t="shared" si="1696"/>
        <v>-2.3861053274235222E-3</v>
      </c>
      <c r="AR3192">
        <f t="shared" si="1697"/>
        <v>3953586.9442910855</v>
      </c>
      <c r="AU3192">
        <f t="shared" si="1698"/>
        <v>-0.76335910101326143</v>
      </c>
      <c r="AV3192">
        <f t="shared" si="1699"/>
        <v>-0.64597436706128308</v>
      </c>
      <c r="AY3192">
        <f t="shared" si="1700"/>
        <v>0</v>
      </c>
      <c r="AZ3192">
        <f t="shared" si="1674"/>
        <v>1</v>
      </c>
      <c r="BC3192">
        <f t="shared" si="1701"/>
        <v>0</v>
      </c>
      <c r="BD3192">
        <f t="shared" si="1702"/>
        <v>-0.76835924415261836</v>
      </c>
      <c r="BG3192">
        <f t="shared" si="1703"/>
        <v>-3953586.9442910855</v>
      </c>
      <c r="BH3192">
        <f t="shared" si="1704"/>
        <v>-4903877.1605711868</v>
      </c>
    </row>
    <row r="3193" spans="9:60">
      <c r="I3193">
        <v>35.715560913085902</v>
      </c>
      <c r="J3193">
        <v>139.76123046875</v>
      </c>
      <c r="K3193">
        <f t="shared" si="1675"/>
        <v>0</v>
      </c>
      <c r="L3193">
        <f t="shared" si="1676"/>
        <v>0</v>
      </c>
      <c r="M3193">
        <f t="shared" si="1677"/>
        <v>0.62335413212994129</v>
      </c>
      <c r="N3193">
        <f t="shared" si="1678"/>
        <v>2.4392936383183055</v>
      </c>
      <c r="O3193">
        <f t="shared" si="1679"/>
        <v>0.94794152197184645</v>
      </c>
      <c r="P3193">
        <f t="shared" si="1680"/>
        <v>0.60373344267671347</v>
      </c>
      <c r="Q3193">
        <f t="shared" si="1681"/>
        <v>-0.5634303877321738</v>
      </c>
      <c r="R3193">
        <f t="shared" si="1682"/>
        <v>-0.96257600818290445</v>
      </c>
      <c r="S3193">
        <f t="shared" si="1683"/>
        <v>-4.962359691597764E-2</v>
      </c>
      <c r="U3193" s="1" t="s">
        <v>3272</v>
      </c>
      <c r="V3193" s="3">
        <v>0.99990000000000001</v>
      </c>
      <c r="W3193" s="3">
        <v>6378137</v>
      </c>
      <c r="X3193" s="3">
        <v>298.25722210100002</v>
      </c>
      <c r="AA3193" s="3">
        <f t="shared" si="1684"/>
        <v>1.6792203946287445E-3</v>
      </c>
      <c r="AB3193" s="3">
        <f t="shared" si="1673"/>
        <v>1.0000007049454078</v>
      </c>
      <c r="AC3193" s="3">
        <f t="shared" si="1685"/>
        <v>-2.5188297041239312E-3</v>
      </c>
      <c r="AD3193" s="3">
        <f t="shared" si="1686"/>
        <v>2.6435429493240994E-6</v>
      </c>
      <c r="AE3193" s="3">
        <f t="shared" si="1687"/>
        <v>-3.4526259073074147E-9</v>
      </c>
      <c r="AF3193" s="3">
        <f t="shared" si="1688"/>
        <v>4.8918304243879506E-12</v>
      </c>
      <c r="AG3193" s="3">
        <f t="shared" si="1689"/>
        <v>-7.2287260458139161E-15</v>
      </c>
      <c r="AH3193" s="3" t="s">
        <v>57</v>
      </c>
      <c r="AI3193" s="3">
        <f t="shared" si="1690"/>
        <v>8.377318247285465E-4</v>
      </c>
      <c r="AJ3193" s="3">
        <f t="shared" si="1691"/>
        <v>7.6085278483792483E-7</v>
      </c>
      <c r="AK3193" s="3">
        <f t="shared" si="1692"/>
        <v>1.1976455002315586E-9</v>
      </c>
      <c r="AL3193" s="3">
        <f t="shared" si="1693"/>
        <v>2.4291502606542476E-12</v>
      </c>
      <c r="AM3193" s="3">
        <f t="shared" si="1694"/>
        <v>5.7501643840919741E-15</v>
      </c>
      <c r="AP3193" s="3">
        <f t="shared" si="1695"/>
        <v>6366812.4008564716</v>
      </c>
      <c r="AQ3193">
        <f t="shared" si="1696"/>
        <v>-2.3861053274235222E-3</v>
      </c>
      <c r="AR3193">
        <f t="shared" si="1697"/>
        <v>3953586.9442910855</v>
      </c>
      <c r="AU3193">
        <f t="shared" si="1698"/>
        <v>-0.76335910101326143</v>
      </c>
      <c r="AV3193">
        <f t="shared" si="1699"/>
        <v>-0.64597436706128308</v>
      </c>
      <c r="AY3193">
        <f t="shared" si="1700"/>
        <v>0</v>
      </c>
      <c r="AZ3193">
        <f t="shared" si="1674"/>
        <v>1</v>
      </c>
      <c r="BC3193">
        <f t="shared" si="1701"/>
        <v>0</v>
      </c>
      <c r="BD3193">
        <f t="shared" si="1702"/>
        <v>-0.76835924415261836</v>
      </c>
      <c r="BG3193">
        <f t="shared" si="1703"/>
        <v>-3953586.9442910855</v>
      </c>
      <c r="BH3193">
        <f t="shared" si="1704"/>
        <v>-4903877.1605711868</v>
      </c>
    </row>
    <row r="3194" spans="9:60">
      <c r="I3194">
        <v>35.715560913085902</v>
      </c>
      <c r="J3194">
        <v>139.76123046875</v>
      </c>
      <c r="K3194">
        <f t="shared" si="1675"/>
        <v>0</v>
      </c>
      <c r="L3194">
        <f t="shared" si="1676"/>
        <v>0</v>
      </c>
      <c r="M3194">
        <f t="shared" si="1677"/>
        <v>0.62335413212994129</v>
      </c>
      <c r="N3194">
        <f t="shared" si="1678"/>
        <v>2.4392936383183055</v>
      </c>
      <c r="O3194">
        <f t="shared" si="1679"/>
        <v>0.94794152197184645</v>
      </c>
      <c r="P3194">
        <f t="shared" si="1680"/>
        <v>0.60373344267671347</v>
      </c>
      <c r="Q3194">
        <f t="shared" si="1681"/>
        <v>-0.5634303877321738</v>
      </c>
      <c r="R3194">
        <f t="shared" si="1682"/>
        <v>-0.96257600818290445</v>
      </c>
      <c r="S3194">
        <f t="shared" si="1683"/>
        <v>-4.962359691597764E-2</v>
      </c>
      <c r="U3194" s="1" t="s">
        <v>3273</v>
      </c>
      <c r="V3194" s="3">
        <v>0.99990000000000001</v>
      </c>
      <c r="W3194" s="3">
        <v>6378137</v>
      </c>
      <c r="X3194" s="3">
        <v>298.25722210100002</v>
      </c>
      <c r="AA3194" s="3">
        <f t="shared" si="1684"/>
        <v>1.6792203946287445E-3</v>
      </c>
      <c r="AB3194" s="3">
        <f t="shared" si="1673"/>
        <v>1.0000007049454078</v>
      </c>
      <c r="AC3194" s="3">
        <f t="shared" si="1685"/>
        <v>-2.5188297041239312E-3</v>
      </c>
      <c r="AD3194" s="3">
        <f t="shared" si="1686"/>
        <v>2.6435429493240994E-6</v>
      </c>
      <c r="AE3194" s="3">
        <f t="shared" si="1687"/>
        <v>-3.4526259073074147E-9</v>
      </c>
      <c r="AF3194" s="3">
        <f t="shared" si="1688"/>
        <v>4.8918304243879506E-12</v>
      </c>
      <c r="AG3194" s="3">
        <f t="shared" si="1689"/>
        <v>-7.2287260458139161E-15</v>
      </c>
      <c r="AH3194" s="3" t="s">
        <v>57</v>
      </c>
      <c r="AI3194" s="3">
        <f t="shared" si="1690"/>
        <v>8.377318247285465E-4</v>
      </c>
      <c r="AJ3194" s="3">
        <f t="shared" si="1691"/>
        <v>7.6085278483792483E-7</v>
      </c>
      <c r="AK3194" s="3">
        <f t="shared" si="1692"/>
        <v>1.1976455002315586E-9</v>
      </c>
      <c r="AL3194" s="3">
        <f t="shared" si="1693"/>
        <v>2.4291502606542476E-12</v>
      </c>
      <c r="AM3194" s="3">
        <f t="shared" si="1694"/>
        <v>5.7501643840919741E-15</v>
      </c>
      <c r="AP3194" s="3">
        <f t="shared" si="1695"/>
        <v>6366812.4008564716</v>
      </c>
      <c r="AQ3194">
        <f t="shared" si="1696"/>
        <v>-2.3861053274235222E-3</v>
      </c>
      <c r="AR3194">
        <f t="shared" si="1697"/>
        <v>3953586.9442910855</v>
      </c>
      <c r="AU3194">
        <f t="shared" si="1698"/>
        <v>-0.76335910101326143</v>
      </c>
      <c r="AV3194">
        <f t="shared" si="1699"/>
        <v>-0.64597436706128308</v>
      </c>
      <c r="AY3194">
        <f t="shared" si="1700"/>
        <v>0</v>
      </c>
      <c r="AZ3194">
        <f t="shared" si="1674"/>
        <v>1</v>
      </c>
      <c r="BC3194">
        <f t="shared" si="1701"/>
        <v>0</v>
      </c>
      <c r="BD3194">
        <f t="shared" si="1702"/>
        <v>-0.76835924415261836</v>
      </c>
      <c r="BG3194">
        <f t="shared" si="1703"/>
        <v>-3953586.9442910855</v>
      </c>
      <c r="BH3194">
        <f t="shared" si="1704"/>
        <v>-4903877.1605711868</v>
      </c>
    </row>
    <row r="3195" spans="9:60">
      <c r="I3195">
        <v>35.715560913085902</v>
      </c>
      <c r="J3195">
        <v>139.76123046875</v>
      </c>
      <c r="K3195">
        <f t="shared" si="1675"/>
        <v>0</v>
      </c>
      <c r="L3195">
        <f t="shared" si="1676"/>
        <v>0</v>
      </c>
      <c r="M3195">
        <f t="shared" si="1677"/>
        <v>0.62335413212994129</v>
      </c>
      <c r="N3195">
        <f t="shared" si="1678"/>
        <v>2.4392936383183055</v>
      </c>
      <c r="O3195">
        <f t="shared" si="1679"/>
        <v>0.94794152197184645</v>
      </c>
      <c r="P3195">
        <f t="shared" si="1680"/>
        <v>0.60373344267671347</v>
      </c>
      <c r="Q3195">
        <f t="shared" si="1681"/>
        <v>-0.5634303877321738</v>
      </c>
      <c r="R3195">
        <f t="shared" si="1682"/>
        <v>-0.96257600818290445</v>
      </c>
      <c r="S3195">
        <f t="shared" si="1683"/>
        <v>-4.962359691597764E-2</v>
      </c>
      <c r="U3195" s="1" t="s">
        <v>3274</v>
      </c>
      <c r="V3195" s="3">
        <v>0.99990000000000001</v>
      </c>
      <c r="W3195" s="3">
        <v>6378137</v>
      </c>
      <c r="X3195" s="3">
        <v>298.25722210100002</v>
      </c>
      <c r="AA3195" s="3">
        <f t="shared" si="1684"/>
        <v>1.6792203946287445E-3</v>
      </c>
      <c r="AB3195" s="3">
        <f t="shared" si="1673"/>
        <v>1.0000007049454078</v>
      </c>
      <c r="AC3195" s="3">
        <f t="shared" si="1685"/>
        <v>-2.5188297041239312E-3</v>
      </c>
      <c r="AD3195" s="3">
        <f t="shared" si="1686"/>
        <v>2.6435429493240994E-6</v>
      </c>
      <c r="AE3195" s="3">
        <f t="shared" si="1687"/>
        <v>-3.4526259073074147E-9</v>
      </c>
      <c r="AF3195" s="3">
        <f t="shared" si="1688"/>
        <v>4.8918304243879506E-12</v>
      </c>
      <c r="AG3195" s="3">
        <f t="shared" si="1689"/>
        <v>-7.2287260458139161E-15</v>
      </c>
      <c r="AH3195" s="3" t="s">
        <v>57</v>
      </c>
      <c r="AI3195" s="3">
        <f t="shared" si="1690"/>
        <v>8.377318247285465E-4</v>
      </c>
      <c r="AJ3195" s="3">
        <f t="shared" si="1691"/>
        <v>7.6085278483792483E-7</v>
      </c>
      <c r="AK3195" s="3">
        <f t="shared" si="1692"/>
        <v>1.1976455002315586E-9</v>
      </c>
      <c r="AL3195" s="3">
        <f t="shared" si="1693"/>
        <v>2.4291502606542476E-12</v>
      </c>
      <c r="AM3195" s="3">
        <f t="shared" si="1694"/>
        <v>5.7501643840919741E-15</v>
      </c>
      <c r="AP3195" s="3">
        <f t="shared" si="1695"/>
        <v>6366812.4008564716</v>
      </c>
      <c r="AQ3195">
        <f t="shared" si="1696"/>
        <v>-2.3861053274235222E-3</v>
      </c>
      <c r="AR3195">
        <f t="shared" si="1697"/>
        <v>3953586.9442910855</v>
      </c>
      <c r="AU3195">
        <f t="shared" si="1698"/>
        <v>-0.76335910101326143</v>
      </c>
      <c r="AV3195">
        <f t="shared" si="1699"/>
        <v>-0.64597436706128308</v>
      </c>
      <c r="AY3195">
        <f t="shared" si="1700"/>
        <v>0</v>
      </c>
      <c r="AZ3195">
        <f t="shared" si="1674"/>
        <v>1</v>
      </c>
      <c r="BC3195">
        <f t="shared" si="1701"/>
        <v>0</v>
      </c>
      <c r="BD3195">
        <f t="shared" si="1702"/>
        <v>-0.76835924415261836</v>
      </c>
      <c r="BG3195">
        <f t="shared" si="1703"/>
        <v>-3953586.9442910855</v>
      </c>
      <c r="BH3195">
        <f t="shared" si="1704"/>
        <v>-4903877.1605711868</v>
      </c>
    </row>
    <row r="3196" spans="9:60">
      <c r="I3196">
        <v>35.715560913085902</v>
      </c>
      <c r="J3196">
        <v>139.76123046875</v>
      </c>
      <c r="K3196">
        <f t="shared" si="1675"/>
        <v>0</v>
      </c>
      <c r="L3196">
        <f t="shared" si="1676"/>
        <v>0</v>
      </c>
      <c r="M3196">
        <f t="shared" si="1677"/>
        <v>0.62335413212994129</v>
      </c>
      <c r="N3196">
        <f t="shared" si="1678"/>
        <v>2.4392936383183055</v>
      </c>
      <c r="O3196">
        <f t="shared" si="1679"/>
        <v>0.94794152197184645</v>
      </c>
      <c r="P3196">
        <f t="shared" si="1680"/>
        <v>0.60373344267671347</v>
      </c>
      <c r="Q3196">
        <f t="shared" si="1681"/>
        <v>-0.5634303877321738</v>
      </c>
      <c r="R3196">
        <f t="shared" si="1682"/>
        <v>-0.96257600818290445</v>
      </c>
      <c r="S3196">
        <f t="shared" si="1683"/>
        <v>-4.962359691597764E-2</v>
      </c>
      <c r="U3196" s="1" t="s">
        <v>3275</v>
      </c>
      <c r="V3196" s="3">
        <v>0.99990000000000001</v>
      </c>
      <c r="W3196" s="3">
        <v>6378137</v>
      </c>
      <c r="X3196" s="3">
        <v>298.25722210100002</v>
      </c>
      <c r="AA3196" s="3">
        <f t="shared" si="1684"/>
        <v>1.6792203946287445E-3</v>
      </c>
      <c r="AB3196" s="3">
        <f t="shared" si="1673"/>
        <v>1.0000007049454078</v>
      </c>
      <c r="AC3196" s="3">
        <f t="shared" si="1685"/>
        <v>-2.5188297041239312E-3</v>
      </c>
      <c r="AD3196" s="3">
        <f t="shared" si="1686"/>
        <v>2.6435429493240994E-6</v>
      </c>
      <c r="AE3196" s="3">
        <f t="shared" si="1687"/>
        <v>-3.4526259073074147E-9</v>
      </c>
      <c r="AF3196" s="3">
        <f t="shared" si="1688"/>
        <v>4.8918304243879506E-12</v>
      </c>
      <c r="AG3196" s="3">
        <f t="shared" si="1689"/>
        <v>-7.2287260458139161E-15</v>
      </c>
      <c r="AH3196" s="3" t="s">
        <v>57</v>
      </c>
      <c r="AI3196" s="3">
        <f t="shared" si="1690"/>
        <v>8.377318247285465E-4</v>
      </c>
      <c r="AJ3196" s="3">
        <f t="shared" si="1691"/>
        <v>7.6085278483792483E-7</v>
      </c>
      <c r="AK3196" s="3">
        <f t="shared" si="1692"/>
        <v>1.1976455002315586E-9</v>
      </c>
      <c r="AL3196" s="3">
        <f t="shared" si="1693"/>
        <v>2.4291502606542476E-12</v>
      </c>
      <c r="AM3196" s="3">
        <f t="shared" si="1694"/>
        <v>5.7501643840919741E-15</v>
      </c>
      <c r="AP3196" s="3">
        <f t="shared" si="1695"/>
        <v>6366812.4008564716</v>
      </c>
      <c r="AQ3196">
        <f t="shared" si="1696"/>
        <v>-2.3861053274235222E-3</v>
      </c>
      <c r="AR3196">
        <f t="shared" si="1697"/>
        <v>3953586.9442910855</v>
      </c>
      <c r="AU3196">
        <f t="shared" si="1698"/>
        <v>-0.76335910101326143</v>
      </c>
      <c r="AV3196">
        <f t="shared" si="1699"/>
        <v>-0.64597436706128308</v>
      </c>
      <c r="AY3196">
        <f t="shared" si="1700"/>
        <v>0</v>
      </c>
      <c r="AZ3196">
        <f t="shared" si="1674"/>
        <v>1</v>
      </c>
      <c r="BC3196">
        <f t="shared" si="1701"/>
        <v>0</v>
      </c>
      <c r="BD3196">
        <f t="shared" si="1702"/>
        <v>-0.76835924415261836</v>
      </c>
      <c r="BG3196">
        <f t="shared" si="1703"/>
        <v>-3953586.9442910855</v>
      </c>
      <c r="BH3196">
        <f t="shared" si="1704"/>
        <v>-4903877.1605711868</v>
      </c>
    </row>
    <row r="3197" spans="9:60">
      <c r="I3197">
        <v>35.715560913085902</v>
      </c>
      <c r="J3197">
        <v>139.76123046875</v>
      </c>
      <c r="K3197">
        <f t="shared" si="1675"/>
        <v>0</v>
      </c>
      <c r="L3197">
        <f t="shared" si="1676"/>
        <v>0</v>
      </c>
      <c r="M3197">
        <f t="shared" si="1677"/>
        <v>0.62335413212994129</v>
      </c>
      <c r="N3197">
        <f t="shared" si="1678"/>
        <v>2.4392936383183055</v>
      </c>
      <c r="O3197">
        <f t="shared" si="1679"/>
        <v>0.94794152197184645</v>
      </c>
      <c r="P3197">
        <f t="shared" si="1680"/>
        <v>0.60373344267671347</v>
      </c>
      <c r="Q3197">
        <f t="shared" si="1681"/>
        <v>-0.5634303877321738</v>
      </c>
      <c r="R3197">
        <f t="shared" si="1682"/>
        <v>-0.96257600818290445</v>
      </c>
      <c r="S3197">
        <f t="shared" si="1683"/>
        <v>-4.962359691597764E-2</v>
      </c>
      <c r="U3197" s="1" t="s">
        <v>3276</v>
      </c>
      <c r="V3197" s="3">
        <v>0.99990000000000001</v>
      </c>
      <c r="W3197" s="3">
        <v>6378137</v>
      </c>
      <c r="X3197" s="3">
        <v>298.25722210100002</v>
      </c>
      <c r="AA3197" s="3">
        <f t="shared" si="1684"/>
        <v>1.6792203946287445E-3</v>
      </c>
      <c r="AB3197" s="3">
        <f t="shared" si="1673"/>
        <v>1.0000007049454078</v>
      </c>
      <c r="AC3197" s="3">
        <f t="shared" si="1685"/>
        <v>-2.5188297041239312E-3</v>
      </c>
      <c r="AD3197" s="3">
        <f t="shared" si="1686"/>
        <v>2.6435429493240994E-6</v>
      </c>
      <c r="AE3197" s="3">
        <f t="shared" si="1687"/>
        <v>-3.4526259073074147E-9</v>
      </c>
      <c r="AF3197" s="3">
        <f t="shared" si="1688"/>
        <v>4.8918304243879506E-12</v>
      </c>
      <c r="AG3197" s="3">
        <f t="shared" si="1689"/>
        <v>-7.2287260458139161E-15</v>
      </c>
      <c r="AH3197" s="3" t="s">
        <v>57</v>
      </c>
      <c r="AI3197" s="3">
        <f t="shared" si="1690"/>
        <v>8.377318247285465E-4</v>
      </c>
      <c r="AJ3197" s="3">
        <f t="shared" si="1691"/>
        <v>7.6085278483792483E-7</v>
      </c>
      <c r="AK3197" s="3">
        <f t="shared" si="1692"/>
        <v>1.1976455002315586E-9</v>
      </c>
      <c r="AL3197" s="3">
        <f t="shared" si="1693"/>
        <v>2.4291502606542476E-12</v>
      </c>
      <c r="AM3197" s="3">
        <f t="shared" si="1694"/>
        <v>5.7501643840919741E-15</v>
      </c>
      <c r="AP3197" s="3">
        <f t="shared" si="1695"/>
        <v>6366812.4008564716</v>
      </c>
      <c r="AQ3197">
        <f t="shared" si="1696"/>
        <v>-2.3861053274235222E-3</v>
      </c>
      <c r="AR3197">
        <f t="shared" si="1697"/>
        <v>3953586.9442910855</v>
      </c>
      <c r="AU3197">
        <f t="shared" si="1698"/>
        <v>-0.76335910101326143</v>
      </c>
      <c r="AV3197">
        <f t="shared" si="1699"/>
        <v>-0.64597436706128308</v>
      </c>
      <c r="AY3197">
        <f t="shared" si="1700"/>
        <v>0</v>
      </c>
      <c r="AZ3197">
        <f t="shared" si="1674"/>
        <v>1</v>
      </c>
      <c r="BC3197">
        <f t="shared" si="1701"/>
        <v>0</v>
      </c>
      <c r="BD3197">
        <f t="shared" si="1702"/>
        <v>-0.76835924415261836</v>
      </c>
      <c r="BG3197">
        <f t="shared" si="1703"/>
        <v>-3953586.9442910855</v>
      </c>
      <c r="BH3197">
        <f t="shared" si="1704"/>
        <v>-4903877.1605711868</v>
      </c>
    </row>
    <row r="3198" spans="9:60">
      <c r="I3198">
        <v>35.715560913085902</v>
      </c>
      <c r="J3198">
        <v>139.76123046875</v>
      </c>
      <c r="K3198">
        <f t="shared" si="1675"/>
        <v>0</v>
      </c>
      <c r="L3198">
        <f t="shared" si="1676"/>
        <v>0</v>
      </c>
      <c r="M3198">
        <f t="shared" si="1677"/>
        <v>0.62335413212994129</v>
      </c>
      <c r="N3198">
        <f t="shared" si="1678"/>
        <v>2.4392936383183055</v>
      </c>
      <c r="O3198">
        <f t="shared" si="1679"/>
        <v>0.94794152197184645</v>
      </c>
      <c r="P3198">
        <f t="shared" si="1680"/>
        <v>0.60373344267671347</v>
      </c>
      <c r="Q3198">
        <f t="shared" si="1681"/>
        <v>-0.5634303877321738</v>
      </c>
      <c r="R3198">
        <f t="shared" si="1682"/>
        <v>-0.96257600818290445</v>
      </c>
      <c r="S3198">
        <f t="shared" si="1683"/>
        <v>-4.962359691597764E-2</v>
      </c>
      <c r="U3198" s="1" t="s">
        <v>3277</v>
      </c>
      <c r="V3198" s="3">
        <v>0.99990000000000001</v>
      </c>
      <c r="W3198" s="3">
        <v>6378137</v>
      </c>
      <c r="X3198" s="3">
        <v>298.25722210100002</v>
      </c>
      <c r="AA3198" s="3">
        <f t="shared" si="1684"/>
        <v>1.6792203946287445E-3</v>
      </c>
      <c r="AB3198" s="3">
        <f t="shared" si="1673"/>
        <v>1.0000007049454078</v>
      </c>
      <c r="AC3198" s="3">
        <f t="shared" si="1685"/>
        <v>-2.5188297041239312E-3</v>
      </c>
      <c r="AD3198" s="3">
        <f t="shared" si="1686"/>
        <v>2.6435429493240994E-6</v>
      </c>
      <c r="AE3198" s="3">
        <f t="shared" si="1687"/>
        <v>-3.4526259073074147E-9</v>
      </c>
      <c r="AF3198" s="3">
        <f t="shared" si="1688"/>
        <v>4.8918304243879506E-12</v>
      </c>
      <c r="AG3198" s="3">
        <f t="shared" si="1689"/>
        <v>-7.2287260458139161E-15</v>
      </c>
      <c r="AH3198" s="3" t="s">
        <v>57</v>
      </c>
      <c r="AI3198" s="3">
        <f t="shared" si="1690"/>
        <v>8.377318247285465E-4</v>
      </c>
      <c r="AJ3198" s="3">
        <f t="shared" si="1691"/>
        <v>7.6085278483792483E-7</v>
      </c>
      <c r="AK3198" s="3">
        <f t="shared" si="1692"/>
        <v>1.1976455002315586E-9</v>
      </c>
      <c r="AL3198" s="3">
        <f t="shared" si="1693"/>
        <v>2.4291502606542476E-12</v>
      </c>
      <c r="AM3198" s="3">
        <f t="shared" si="1694"/>
        <v>5.7501643840919741E-15</v>
      </c>
      <c r="AP3198" s="3">
        <f t="shared" si="1695"/>
        <v>6366812.4008564716</v>
      </c>
      <c r="AQ3198">
        <f t="shared" si="1696"/>
        <v>-2.3861053274235222E-3</v>
      </c>
      <c r="AR3198">
        <f t="shared" si="1697"/>
        <v>3953586.9442910855</v>
      </c>
      <c r="AU3198">
        <f t="shared" si="1698"/>
        <v>-0.76335910101326143</v>
      </c>
      <c r="AV3198">
        <f t="shared" si="1699"/>
        <v>-0.64597436706128308</v>
      </c>
      <c r="AY3198">
        <f t="shared" si="1700"/>
        <v>0</v>
      </c>
      <c r="AZ3198">
        <f t="shared" si="1674"/>
        <v>1</v>
      </c>
      <c r="BC3198">
        <f t="shared" si="1701"/>
        <v>0</v>
      </c>
      <c r="BD3198">
        <f t="shared" si="1702"/>
        <v>-0.76835924415261836</v>
      </c>
      <c r="BG3198">
        <f t="shared" si="1703"/>
        <v>-3953586.9442910855</v>
      </c>
      <c r="BH3198">
        <f t="shared" si="1704"/>
        <v>-4903877.1605711868</v>
      </c>
    </row>
    <row r="3199" spans="9:60">
      <c r="I3199">
        <v>35.715560913085902</v>
      </c>
      <c r="J3199">
        <v>139.76123046875</v>
      </c>
      <c r="K3199">
        <f t="shared" si="1675"/>
        <v>0</v>
      </c>
      <c r="L3199">
        <f t="shared" si="1676"/>
        <v>0</v>
      </c>
      <c r="M3199">
        <f t="shared" si="1677"/>
        <v>0.62335413212994129</v>
      </c>
      <c r="N3199">
        <f t="shared" si="1678"/>
        <v>2.4392936383183055</v>
      </c>
      <c r="O3199">
        <f t="shared" si="1679"/>
        <v>0.94794152197184645</v>
      </c>
      <c r="P3199">
        <f t="shared" si="1680"/>
        <v>0.60373344267671347</v>
      </c>
      <c r="Q3199">
        <f t="shared" si="1681"/>
        <v>-0.5634303877321738</v>
      </c>
      <c r="R3199">
        <f t="shared" si="1682"/>
        <v>-0.96257600818290445</v>
      </c>
      <c r="S3199">
        <f t="shared" si="1683"/>
        <v>-4.962359691597764E-2</v>
      </c>
      <c r="U3199" s="1" t="s">
        <v>3278</v>
      </c>
      <c r="V3199" s="3">
        <v>0.99990000000000001</v>
      </c>
      <c r="W3199" s="3">
        <v>6378137</v>
      </c>
      <c r="X3199" s="3">
        <v>298.25722210100002</v>
      </c>
      <c r="AA3199" s="3">
        <f t="shared" si="1684"/>
        <v>1.6792203946287445E-3</v>
      </c>
      <c r="AB3199" s="3">
        <f t="shared" si="1673"/>
        <v>1.0000007049454078</v>
      </c>
      <c r="AC3199" s="3">
        <f t="shared" si="1685"/>
        <v>-2.5188297041239312E-3</v>
      </c>
      <c r="AD3199" s="3">
        <f t="shared" si="1686"/>
        <v>2.6435429493240994E-6</v>
      </c>
      <c r="AE3199" s="3">
        <f t="shared" si="1687"/>
        <v>-3.4526259073074147E-9</v>
      </c>
      <c r="AF3199" s="3">
        <f t="shared" si="1688"/>
        <v>4.8918304243879506E-12</v>
      </c>
      <c r="AG3199" s="3">
        <f t="shared" si="1689"/>
        <v>-7.2287260458139161E-15</v>
      </c>
      <c r="AH3199" s="3" t="s">
        <v>57</v>
      </c>
      <c r="AI3199" s="3">
        <f t="shared" si="1690"/>
        <v>8.377318247285465E-4</v>
      </c>
      <c r="AJ3199" s="3">
        <f t="shared" si="1691"/>
        <v>7.6085278483792483E-7</v>
      </c>
      <c r="AK3199" s="3">
        <f t="shared" si="1692"/>
        <v>1.1976455002315586E-9</v>
      </c>
      <c r="AL3199" s="3">
        <f t="shared" si="1693"/>
        <v>2.4291502606542476E-12</v>
      </c>
      <c r="AM3199" s="3">
        <f t="shared" si="1694"/>
        <v>5.7501643840919741E-15</v>
      </c>
      <c r="AP3199" s="3">
        <f t="shared" si="1695"/>
        <v>6366812.4008564716</v>
      </c>
      <c r="AQ3199">
        <f t="shared" si="1696"/>
        <v>-2.3861053274235222E-3</v>
      </c>
      <c r="AR3199">
        <f t="shared" si="1697"/>
        <v>3953586.9442910855</v>
      </c>
      <c r="AU3199">
        <f t="shared" si="1698"/>
        <v>-0.76335910101326143</v>
      </c>
      <c r="AV3199">
        <f t="shared" si="1699"/>
        <v>-0.64597436706128308</v>
      </c>
      <c r="AY3199">
        <f t="shared" si="1700"/>
        <v>0</v>
      </c>
      <c r="AZ3199">
        <f t="shared" si="1674"/>
        <v>1</v>
      </c>
      <c r="BC3199">
        <f t="shared" si="1701"/>
        <v>0</v>
      </c>
      <c r="BD3199">
        <f t="shared" si="1702"/>
        <v>-0.76835924415261836</v>
      </c>
      <c r="BG3199">
        <f t="shared" si="1703"/>
        <v>-3953586.9442910855</v>
      </c>
      <c r="BH3199">
        <f t="shared" si="1704"/>
        <v>-4903877.1605711868</v>
      </c>
    </row>
    <row r="3200" spans="9:60">
      <c r="I3200">
        <v>35.715560913085902</v>
      </c>
      <c r="J3200">
        <v>139.76123046875</v>
      </c>
      <c r="K3200">
        <f t="shared" si="1675"/>
        <v>0</v>
      </c>
      <c r="L3200">
        <f t="shared" si="1676"/>
        <v>0</v>
      </c>
      <c r="M3200">
        <f t="shared" si="1677"/>
        <v>0.62335413212994129</v>
      </c>
      <c r="N3200">
        <f t="shared" si="1678"/>
        <v>2.4392936383183055</v>
      </c>
      <c r="O3200">
        <f t="shared" si="1679"/>
        <v>0.94794152197184645</v>
      </c>
      <c r="P3200">
        <f t="shared" si="1680"/>
        <v>0.60373344267671347</v>
      </c>
      <c r="Q3200">
        <f t="shared" si="1681"/>
        <v>-0.5634303877321738</v>
      </c>
      <c r="R3200">
        <f t="shared" si="1682"/>
        <v>-0.96257600818290445</v>
      </c>
      <c r="S3200">
        <f t="shared" si="1683"/>
        <v>-4.962359691597764E-2</v>
      </c>
      <c r="U3200" s="1" t="s">
        <v>3279</v>
      </c>
      <c r="V3200" s="3">
        <v>0.99990000000000001</v>
      </c>
      <c r="W3200" s="3">
        <v>6378137</v>
      </c>
      <c r="X3200" s="3">
        <v>298.25722210100002</v>
      </c>
      <c r="AA3200" s="3">
        <f t="shared" si="1684"/>
        <v>1.6792203946287445E-3</v>
      </c>
      <c r="AB3200" s="3">
        <f t="shared" si="1673"/>
        <v>1.0000007049454078</v>
      </c>
      <c r="AC3200" s="3">
        <f t="shared" si="1685"/>
        <v>-2.5188297041239312E-3</v>
      </c>
      <c r="AD3200" s="3">
        <f t="shared" si="1686"/>
        <v>2.6435429493240994E-6</v>
      </c>
      <c r="AE3200" s="3">
        <f t="shared" si="1687"/>
        <v>-3.4526259073074147E-9</v>
      </c>
      <c r="AF3200" s="3">
        <f t="shared" si="1688"/>
        <v>4.8918304243879506E-12</v>
      </c>
      <c r="AG3200" s="3">
        <f t="shared" si="1689"/>
        <v>-7.2287260458139161E-15</v>
      </c>
      <c r="AH3200" s="3" t="s">
        <v>57</v>
      </c>
      <c r="AI3200" s="3">
        <f t="shared" si="1690"/>
        <v>8.377318247285465E-4</v>
      </c>
      <c r="AJ3200" s="3">
        <f t="shared" si="1691"/>
        <v>7.6085278483792483E-7</v>
      </c>
      <c r="AK3200" s="3">
        <f t="shared" si="1692"/>
        <v>1.1976455002315586E-9</v>
      </c>
      <c r="AL3200" s="3">
        <f t="shared" si="1693"/>
        <v>2.4291502606542476E-12</v>
      </c>
      <c r="AM3200" s="3">
        <f t="shared" si="1694"/>
        <v>5.7501643840919741E-15</v>
      </c>
      <c r="AP3200" s="3">
        <f t="shared" si="1695"/>
        <v>6366812.4008564716</v>
      </c>
      <c r="AQ3200">
        <f t="shared" si="1696"/>
        <v>-2.3861053274235222E-3</v>
      </c>
      <c r="AR3200">
        <f t="shared" si="1697"/>
        <v>3953586.9442910855</v>
      </c>
      <c r="AU3200">
        <f t="shared" si="1698"/>
        <v>-0.76335910101326143</v>
      </c>
      <c r="AV3200">
        <f t="shared" si="1699"/>
        <v>-0.64597436706128308</v>
      </c>
      <c r="AY3200">
        <f t="shared" si="1700"/>
        <v>0</v>
      </c>
      <c r="AZ3200">
        <f t="shared" si="1674"/>
        <v>1</v>
      </c>
      <c r="BC3200">
        <f t="shared" si="1701"/>
        <v>0</v>
      </c>
      <c r="BD3200">
        <f t="shared" si="1702"/>
        <v>-0.76835924415261836</v>
      </c>
      <c r="BG3200">
        <f t="shared" si="1703"/>
        <v>-3953586.9442910855</v>
      </c>
      <c r="BH3200">
        <f t="shared" si="1704"/>
        <v>-4903877.1605711868</v>
      </c>
    </row>
    <row r="3201" spans="9:60">
      <c r="I3201">
        <v>35.715560913085902</v>
      </c>
      <c r="J3201">
        <v>139.76123046875</v>
      </c>
      <c r="K3201">
        <f t="shared" si="1675"/>
        <v>0</v>
      </c>
      <c r="L3201">
        <f t="shared" si="1676"/>
        <v>0</v>
      </c>
      <c r="M3201">
        <f t="shared" si="1677"/>
        <v>0.62335413212994129</v>
      </c>
      <c r="N3201">
        <f t="shared" si="1678"/>
        <v>2.4392936383183055</v>
      </c>
      <c r="O3201">
        <f t="shared" si="1679"/>
        <v>0.94794152197184645</v>
      </c>
      <c r="P3201">
        <f t="shared" si="1680"/>
        <v>0.60373344267671347</v>
      </c>
      <c r="Q3201">
        <f t="shared" si="1681"/>
        <v>-0.5634303877321738</v>
      </c>
      <c r="R3201">
        <f t="shared" si="1682"/>
        <v>-0.96257600818290445</v>
      </c>
      <c r="S3201">
        <f t="shared" si="1683"/>
        <v>-4.962359691597764E-2</v>
      </c>
      <c r="U3201" s="1" t="s">
        <v>3280</v>
      </c>
      <c r="V3201" s="3">
        <v>0.99990000000000001</v>
      </c>
      <c r="W3201" s="3">
        <v>6378137</v>
      </c>
      <c r="X3201" s="3">
        <v>298.25722210100002</v>
      </c>
      <c r="AA3201" s="3">
        <f t="shared" si="1684"/>
        <v>1.6792203946287445E-3</v>
      </c>
      <c r="AB3201" s="3">
        <f t="shared" si="1673"/>
        <v>1.0000007049454078</v>
      </c>
      <c r="AC3201" s="3">
        <f t="shared" si="1685"/>
        <v>-2.5188297041239312E-3</v>
      </c>
      <c r="AD3201" s="3">
        <f t="shared" si="1686"/>
        <v>2.6435429493240994E-6</v>
      </c>
      <c r="AE3201" s="3">
        <f t="shared" si="1687"/>
        <v>-3.4526259073074147E-9</v>
      </c>
      <c r="AF3201" s="3">
        <f t="shared" si="1688"/>
        <v>4.8918304243879506E-12</v>
      </c>
      <c r="AG3201" s="3">
        <f t="shared" si="1689"/>
        <v>-7.2287260458139161E-15</v>
      </c>
      <c r="AH3201" s="3" t="s">
        <v>57</v>
      </c>
      <c r="AI3201" s="3">
        <f t="shared" si="1690"/>
        <v>8.377318247285465E-4</v>
      </c>
      <c r="AJ3201" s="3">
        <f t="shared" si="1691"/>
        <v>7.6085278483792483E-7</v>
      </c>
      <c r="AK3201" s="3">
        <f t="shared" si="1692"/>
        <v>1.1976455002315586E-9</v>
      </c>
      <c r="AL3201" s="3">
        <f t="shared" si="1693"/>
        <v>2.4291502606542476E-12</v>
      </c>
      <c r="AM3201" s="3">
        <f t="shared" si="1694"/>
        <v>5.7501643840919741E-15</v>
      </c>
      <c r="AP3201" s="3">
        <f t="shared" si="1695"/>
        <v>6366812.4008564716</v>
      </c>
      <c r="AQ3201">
        <f t="shared" si="1696"/>
        <v>-2.3861053274235222E-3</v>
      </c>
      <c r="AR3201">
        <f t="shared" si="1697"/>
        <v>3953586.9442910855</v>
      </c>
      <c r="AU3201">
        <f t="shared" si="1698"/>
        <v>-0.76335910101326143</v>
      </c>
      <c r="AV3201">
        <f t="shared" si="1699"/>
        <v>-0.64597436706128308</v>
      </c>
      <c r="AY3201">
        <f t="shared" si="1700"/>
        <v>0</v>
      </c>
      <c r="AZ3201">
        <f t="shared" si="1674"/>
        <v>1</v>
      </c>
      <c r="BC3201">
        <f t="shared" si="1701"/>
        <v>0</v>
      </c>
      <c r="BD3201">
        <f t="shared" si="1702"/>
        <v>-0.76835924415261836</v>
      </c>
      <c r="BG3201">
        <f t="shared" si="1703"/>
        <v>-3953586.9442910855</v>
      </c>
      <c r="BH3201">
        <f t="shared" si="1704"/>
        <v>-4903877.1605711868</v>
      </c>
    </row>
    <row r="3202" spans="9:60">
      <c r="I3202">
        <v>35.715560913085902</v>
      </c>
      <c r="J3202">
        <v>139.76123046875</v>
      </c>
      <c r="K3202">
        <f t="shared" si="1675"/>
        <v>0</v>
      </c>
      <c r="L3202">
        <f t="shared" si="1676"/>
        <v>0</v>
      </c>
      <c r="M3202">
        <f t="shared" si="1677"/>
        <v>0.62335413212994129</v>
      </c>
      <c r="N3202">
        <f t="shared" si="1678"/>
        <v>2.4392936383183055</v>
      </c>
      <c r="O3202">
        <f t="shared" si="1679"/>
        <v>0.94794152197184645</v>
      </c>
      <c r="P3202">
        <f t="shared" si="1680"/>
        <v>0.60373344267671347</v>
      </c>
      <c r="Q3202">
        <f t="shared" si="1681"/>
        <v>-0.5634303877321738</v>
      </c>
      <c r="R3202">
        <f t="shared" si="1682"/>
        <v>-0.96257600818290445</v>
      </c>
      <c r="S3202">
        <f t="shared" si="1683"/>
        <v>-4.962359691597764E-2</v>
      </c>
      <c r="U3202" s="1" t="s">
        <v>3281</v>
      </c>
      <c r="V3202" s="3">
        <v>0.99990000000000001</v>
      </c>
      <c r="W3202" s="3">
        <v>6378137</v>
      </c>
      <c r="X3202" s="3">
        <v>298.25722210100002</v>
      </c>
      <c r="AA3202" s="3">
        <f t="shared" si="1684"/>
        <v>1.6792203946287445E-3</v>
      </c>
      <c r="AB3202" s="3">
        <f t="shared" si="1673"/>
        <v>1.0000007049454078</v>
      </c>
      <c r="AC3202" s="3">
        <f t="shared" si="1685"/>
        <v>-2.5188297041239312E-3</v>
      </c>
      <c r="AD3202" s="3">
        <f t="shared" si="1686"/>
        <v>2.6435429493240994E-6</v>
      </c>
      <c r="AE3202" s="3">
        <f t="shared" si="1687"/>
        <v>-3.4526259073074147E-9</v>
      </c>
      <c r="AF3202" s="3">
        <f t="shared" si="1688"/>
        <v>4.8918304243879506E-12</v>
      </c>
      <c r="AG3202" s="3">
        <f t="shared" si="1689"/>
        <v>-7.2287260458139161E-15</v>
      </c>
      <c r="AH3202" s="3" t="s">
        <v>57</v>
      </c>
      <c r="AI3202" s="3">
        <f t="shared" si="1690"/>
        <v>8.377318247285465E-4</v>
      </c>
      <c r="AJ3202" s="3">
        <f t="shared" si="1691"/>
        <v>7.6085278483792483E-7</v>
      </c>
      <c r="AK3202" s="3">
        <f t="shared" si="1692"/>
        <v>1.1976455002315586E-9</v>
      </c>
      <c r="AL3202" s="3">
        <f t="shared" si="1693"/>
        <v>2.4291502606542476E-12</v>
      </c>
      <c r="AM3202" s="3">
        <f t="shared" si="1694"/>
        <v>5.7501643840919741E-15</v>
      </c>
      <c r="AP3202" s="3">
        <f t="shared" si="1695"/>
        <v>6366812.4008564716</v>
      </c>
      <c r="AQ3202">
        <f t="shared" si="1696"/>
        <v>-2.3861053274235222E-3</v>
      </c>
      <c r="AR3202">
        <f t="shared" si="1697"/>
        <v>3953586.9442910855</v>
      </c>
      <c r="AU3202">
        <f t="shared" si="1698"/>
        <v>-0.76335910101326143</v>
      </c>
      <c r="AV3202">
        <f t="shared" si="1699"/>
        <v>-0.64597436706128308</v>
      </c>
      <c r="AY3202">
        <f t="shared" si="1700"/>
        <v>0</v>
      </c>
      <c r="AZ3202">
        <f t="shared" si="1674"/>
        <v>1</v>
      </c>
      <c r="BC3202">
        <f t="shared" si="1701"/>
        <v>0</v>
      </c>
      <c r="BD3202">
        <f t="shared" si="1702"/>
        <v>-0.76835924415261836</v>
      </c>
      <c r="BG3202">
        <f t="shared" si="1703"/>
        <v>-3953586.9442910855</v>
      </c>
      <c r="BH3202">
        <f t="shared" si="1704"/>
        <v>-4903877.1605711868</v>
      </c>
    </row>
    <row r="3203" spans="9:60">
      <c r="I3203">
        <v>35.715560913085902</v>
      </c>
      <c r="J3203">
        <v>139.76123046875</v>
      </c>
      <c r="K3203">
        <f t="shared" si="1675"/>
        <v>0</v>
      </c>
      <c r="L3203">
        <f t="shared" si="1676"/>
        <v>0</v>
      </c>
      <c r="M3203">
        <f t="shared" si="1677"/>
        <v>0.62335413212994129</v>
      </c>
      <c r="N3203">
        <f t="shared" si="1678"/>
        <v>2.4392936383183055</v>
      </c>
      <c r="O3203">
        <f t="shared" si="1679"/>
        <v>0.94794152197184645</v>
      </c>
      <c r="P3203">
        <f t="shared" si="1680"/>
        <v>0.60373344267671347</v>
      </c>
      <c r="Q3203">
        <f t="shared" si="1681"/>
        <v>-0.5634303877321738</v>
      </c>
      <c r="R3203">
        <f t="shared" si="1682"/>
        <v>-0.96257600818290445</v>
      </c>
      <c r="S3203">
        <f t="shared" si="1683"/>
        <v>-4.962359691597764E-2</v>
      </c>
      <c r="U3203" s="1" t="s">
        <v>3282</v>
      </c>
      <c r="V3203" s="3">
        <v>0.99990000000000001</v>
      </c>
      <c r="W3203" s="3">
        <v>6378137</v>
      </c>
      <c r="X3203" s="3">
        <v>298.25722210100002</v>
      </c>
      <c r="AA3203" s="3">
        <f t="shared" si="1684"/>
        <v>1.6792203946287445E-3</v>
      </c>
      <c r="AB3203" s="3">
        <f t="shared" si="1673"/>
        <v>1.0000007049454078</v>
      </c>
      <c r="AC3203" s="3">
        <f t="shared" si="1685"/>
        <v>-2.5188297041239312E-3</v>
      </c>
      <c r="AD3203" s="3">
        <f t="shared" si="1686"/>
        <v>2.6435429493240994E-6</v>
      </c>
      <c r="AE3203" s="3">
        <f t="shared" si="1687"/>
        <v>-3.4526259073074147E-9</v>
      </c>
      <c r="AF3203" s="3">
        <f t="shared" si="1688"/>
        <v>4.8918304243879506E-12</v>
      </c>
      <c r="AG3203" s="3">
        <f t="shared" si="1689"/>
        <v>-7.2287260458139161E-15</v>
      </c>
      <c r="AH3203" s="3" t="s">
        <v>57</v>
      </c>
      <c r="AI3203" s="3">
        <f t="shared" si="1690"/>
        <v>8.377318247285465E-4</v>
      </c>
      <c r="AJ3203" s="3">
        <f t="shared" si="1691"/>
        <v>7.6085278483792483E-7</v>
      </c>
      <c r="AK3203" s="3">
        <f t="shared" si="1692"/>
        <v>1.1976455002315586E-9</v>
      </c>
      <c r="AL3203" s="3">
        <f t="shared" si="1693"/>
        <v>2.4291502606542476E-12</v>
      </c>
      <c r="AM3203" s="3">
        <f t="shared" si="1694"/>
        <v>5.7501643840919741E-15</v>
      </c>
      <c r="AP3203" s="3">
        <f t="shared" si="1695"/>
        <v>6366812.4008564716</v>
      </c>
      <c r="AQ3203">
        <f t="shared" si="1696"/>
        <v>-2.3861053274235222E-3</v>
      </c>
      <c r="AR3203">
        <f t="shared" si="1697"/>
        <v>3953586.9442910855</v>
      </c>
      <c r="AU3203">
        <f t="shared" si="1698"/>
        <v>-0.76335910101326143</v>
      </c>
      <c r="AV3203">
        <f t="shared" si="1699"/>
        <v>-0.64597436706128308</v>
      </c>
      <c r="AY3203">
        <f t="shared" si="1700"/>
        <v>0</v>
      </c>
      <c r="AZ3203">
        <f t="shared" si="1674"/>
        <v>1</v>
      </c>
      <c r="BC3203">
        <f t="shared" si="1701"/>
        <v>0</v>
      </c>
      <c r="BD3203">
        <f t="shared" si="1702"/>
        <v>-0.76835924415261836</v>
      </c>
      <c r="BG3203">
        <f t="shared" si="1703"/>
        <v>-3953586.9442910855</v>
      </c>
      <c r="BH3203">
        <f t="shared" si="1704"/>
        <v>-4903877.1605711868</v>
      </c>
    </row>
    <row r="3204" spans="9:60">
      <c r="I3204">
        <v>35.715560913085902</v>
      </c>
      <c r="J3204">
        <v>139.76123046875</v>
      </c>
      <c r="K3204">
        <f t="shared" si="1675"/>
        <v>0</v>
      </c>
      <c r="L3204">
        <f t="shared" si="1676"/>
        <v>0</v>
      </c>
      <c r="M3204">
        <f t="shared" si="1677"/>
        <v>0.62335413212994129</v>
      </c>
      <c r="N3204">
        <f t="shared" si="1678"/>
        <v>2.4392936383183055</v>
      </c>
      <c r="O3204">
        <f t="shared" si="1679"/>
        <v>0.94794152197184645</v>
      </c>
      <c r="P3204">
        <f t="shared" si="1680"/>
        <v>0.60373344267671347</v>
      </c>
      <c r="Q3204">
        <f t="shared" si="1681"/>
        <v>-0.5634303877321738</v>
      </c>
      <c r="R3204">
        <f t="shared" si="1682"/>
        <v>-0.96257600818290445</v>
      </c>
      <c r="S3204">
        <f t="shared" si="1683"/>
        <v>-4.962359691597764E-2</v>
      </c>
      <c r="U3204" s="1" t="s">
        <v>3283</v>
      </c>
      <c r="V3204" s="3">
        <v>0.99990000000000001</v>
      </c>
      <c r="W3204" s="3">
        <v>6378137</v>
      </c>
      <c r="X3204" s="3">
        <v>298.25722210100002</v>
      </c>
      <c r="AA3204" s="3">
        <f t="shared" si="1684"/>
        <v>1.6792203946287445E-3</v>
      </c>
      <c r="AB3204" s="3">
        <f t="shared" ref="AB3204:AB3267" si="1705">1 + AA3204^2/4 + AA3204^4/64</f>
        <v>1.0000007049454078</v>
      </c>
      <c r="AC3204" s="3">
        <f t="shared" si="1685"/>
        <v>-2.5188297041239312E-3</v>
      </c>
      <c r="AD3204" s="3">
        <f t="shared" si="1686"/>
        <v>2.6435429493240994E-6</v>
      </c>
      <c r="AE3204" s="3">
        <f t="shared" si="1687"/>
        <v>-3.4526259073074147E-9</v>
      </c>
      <c r="AF3204" s="3">
        <f t="shared" si="1688"/>
        <v>4.8918304243879506E-12</v>
      </c>
      <c r="AG3204" s="3">
        <f t="shared" si="1689"/>
        <v>-7.2287260458139161E-15</v>
      </c>
      <c r="AH3204" s="3" t="s">
        <v>57</v>
      </c>
      <c r="AI3204" s="3">
        <f t="shared" si="1690"/>
        <v>8.377318247285465E-4</v>
      </c>
      <c r="AJ3204" s="3">
        <f t="shared" si="1691"/>
        <v>7.6085278483792483E-7</v>
      </c>
      <c r="AK3204" s="3">
        <f t="shared" si="1692"/>
        <v>1.1976455002315586E-9</v>
      </c>
      <c r="AL3204" s="3">
        <f t="shared" si="1693"/>
        <v>2.4291502606542476E-12</v>
      </c>
      <c r="AM3204" s="3">
        <f t="shared" si="1694"/>
        <v>5.7501643840919741E-15</v>
      </c>
      <c r="AP3204" s="3">
        <f t="shared" si="1695"/>
        <v>6366812.4008564716</v>
      </c>
      <c r="AQ3204">
        <f t="shared" si="1696"/>
        <v>-2.3861053274235222E-3</v>
      </c>
      <c r="AR3204">
        <f t="shared" si="1697"/>
        <v>3953586.9442910855</v>
      </c>
      <c r="AU3204">
        <f t="shared" si="1698"/>
        <v>-0.76335910101326143</v>
      </c>
      <c r="AV3204">
        <f t="shared" si="1699"/>
        <v>-0.64597436706128308</v>
      </c>
      <c r="AY3204">
        <f t="shared" si="1700"/>
        <v>0</v>
      </c>
      <c r="AZ3204">
        <f t="shared" ref="AZ3204:AZ3267" si="1706">SQRT(1 + AY3204^2)</f>
        <v>1</v>
      </c>
      <c r="BC3204">
        <f t="shared" si="1701"/>
        <v>0</v>
      </c>
      <c r="BD3204">
        <f t="shared" si="1702"/>
        <v>-0.76835924415261836</v>
      </c>
      <c r="BG3204">
        <f t="shared" si="1703"/>
        <v>-3953586.9442910855</v>
      </c>
      <c r="BH3204">
        <f t="shared" si="1704"/>
        <v>-4903877.1605711868</v>
      </c>
    </row>
    <row r="3205" spans="9:60">
      <c r="I3205">
        <v>35.715560913085902</v>
      </c>
      <c r="J3205">
        <v>139.76123046875</v>
      </c>
      <c r="K3205">
        <f t="shared" si="1675"/>
        <v>0</v>
      </c>
      <c r="L3205">
        <f t="shared" si="1676"/>
        <v>0</v>
      </c>
      <c r="M3205">
        <f t="shared" si="1677"/>
        <v>0.62335413212994129</v>
      </c>
      <c r="N3205">
        <f t="shared" si="1678"/>
        <v>2.4392936383183055</v>
      </c>
      <c r="O3205">
        <f t="shared" si="1679"/>
        <v>0.94794152197184645</v>
      </c>
      <c r="P3205">
        <f t="shared" si="1680"/>
        <v>0.60373344267671347</v>
      </c>
      <c r="Q3205">
        <f t="shared" si="1681"/>
        <v>-0.5634303877321738</v>
      </c>
      <c r="R3205">
        <f t="shared" si="1682"/>
        <v>-0.96257600818290445</v>
      </c>
      <c r="S3205">
        <f t="shared" si="1683"/>
        <v>-4.962359691597764E-2</v>
      </c>
      <c r="U3205" s="1" t="s">
        <v>3284</v>
      </c>
      <c r="V3205" s="3">
        <v>0.99990000000000001</v>
      </c>
      <c r="W3205" s="3">
        <v>6378137</v>
      </c>
      <c r="X3205" s="3">
        <v>298.25722210100002</v>
      </c>
      <c r="AA3205" s="3">
        <f t="shared" si="1684"/>
        <v>1.6792203946287445E-3</v>
      </c>
      <c r="AB3205" s="3">
        <f t="shared" si="1705"/>
        <v>1.0000007049454078</v>
      </c>
      <c r="AC3205" s="3">
        <f t="shared" si="1685"/>
        <v>-2.5188297041239312E-3</v>
      </c>
      <c r="AD3205" s="3">
        <f t="shared" si="1686"/>
        <v>2.6435429493240994E-6</v>
      </c>
      <c r="AE3205" s="3">
        <f t="shared" si="1687"/>
        <v>-3.4526259073074147E-9</v>
      </c>
      <c r="AF3205" s="3">
        <f t="shared" si="1688"/>
        <v>4.8918304243879506E-12</v>
      </c>
      <c r="AG3205" s="3">
        <f t="shared" si="1689"/>
        <v>-7.2287260458139161E-15</v>
      </c>
      <c r="AH3205" s="3" t="s">
        <v>57</v>
      </c>
      <c r="AI3205" s="3">
        <f t="shared" si="1690"/>
        <v>8.377318247285465E-4</v>
      </c>
      <c r="AJ3205" s="3">
        <f t="shared" si="1691"/>
        <v>7.6085278483792483E-7</v>
      </c>
      <c r="AK3205" s="3">
        <f t="shared" si="1692"/>
        <v>1.1976455002315586E-9</v>
      </c>
      <c r="AL3205" s="3">
        <f t="shared" si="1693"/>
        <v>2.4291502606542476E-12</v>
      </c>
      <c r="AM3205" s="3">
        <f t="shared" si="1694"/>
        <v>5.7501643840919741E-15</v>
      </c>
      <c r="AP3205" s="3">
        <f t="shared" si="1695"/>
        <v>6366812.4008564716</v>
      </c>
      <c r="AQ3205">
        <f t="shared" si="1696"/>
        <v>-2.3861053274235222E-3</v>
      </c>
      <c r="AR3205">
        <f t="shared" si="1697"/>
        <v>3953586.9442910855</v>
      </c>
      <c r="AU3205">
        <f t="shared" si="1698"/>
        <v>-0.76335910101326143</v>
      </c>
      <c r="AV3205">
        <f t="shared" si="1699"/>
        <v>-0.64597436706128308</v>
      </c>
      <c r="AY3205">
        <f t="shared" si="1700"/>
        <v>0</v>
      </c>
      <c r="AZ3205">
        <f t="shared" si="1706"/>
        <v>1</v>
      </c>
      <c r="BC3205">
        <f t="shared" si="1701"/>
        <v>0</v>
      </c>
      <c r="BD3205">
        <f t="shared" si="1702"/>
        <v>-0.76835924415261836</v>
      </c>
      <c r="BG3205">
        <f t="shared" si="1703"/>
        <v>-3953586.9442910855</v>
      </c>
      <c r="BH3205">
        <f t="shared" si="1704"/>
        <v>-4903877.1605711868</v>
      </c>
    </row>
    <row r="3206" spans="9:60">
      <c r="I3206">
        <v>35.715560913085902</v>
      </c>
      <c r="J3206">
        <v>139.76123046875</v>
      </c>
      <c r="K3206">
        <f t="shared" si="1675"/>
        <v>0</v>
      </c>
      <c r="L3206">
        <f t="shared" si="1676"/>
        <v>0</v>
      </c>
      <c r="M3206">
        <f t="shared" si="1677"/>
        <v>0.62335413212994129</v>
      </c>
      <c r="N3206">
        <f t="shared" si="1678"/>
        <v>2.4392936383183055</v>
      </c>
      <c r="O3206">
        <f t="shared" si="1679"/>
        <v>0.94794152197184645</v>
      </c>
      <c r="P3206">
        <f t="shared" si="1680"/>
        <v>0.60373344267671347</v>
      </c>
      <c r="Q3206">
        <f t="shared" si="1681"/>
        <v>-0.5634303877321738</v>
      </c>
      <c r="R3206">
        <f t="shared" si="1682"/>
        <v>-0.96257600818290445</v>
      </c>
      <c r="S3206">
        <f t="shared" si="1683"/>
        <v>-4.962359691597764E-2</v>
      </c>
      <c r="U3206" s="1" t="s">
        <v>3285</v>
      </c>
      <c r="V3206" s="3">
        <v>0.99990000000000001</v>
      </c>
      <c r="W3206" s="3">
        <v>6378137</v>
      </c>
      <c r="X3206" s="3">
        <v>298.25722210100002</v>
      </c>
      <c r="AA3206" s="3">
        <f t="shared" si="1684"/>
        <v>1.6792203946287445E-3</v>
      </c>
      <c r="AB3206" s="3">
        <f t="shared" si="1705"/>
        <v>1.0000007049454078</v>
      </c>
      <c r="AC3206" s="3">
        <f t="shared" si="1685"/>
        <v>-2.5188297041239312E-3</v>
      </c>
      <c r="AD3206" s="3">
        <f t="shared" si="1686"/>
        <v>2.6435429493240994E-6</v>
      </c>
      <c r="AE3206" s="3">
        <f t="shared" si="1687"/>
        <v>-3.4526259073074147E-9</v>
      </c>
      <c r="AF3206" s="3">
        <f t="shared" si="1688"/>
        <v>4.8918304243879506E-12</v>
      </c>
      <c r="AG3206" s="3">
        <f t="shared" si="1689"/>
        <v>-7.2287260458139161E-15</v>
      </c>
      <c r="AH3206" s="3" t="s">
        <v>57</v>
      </c>
      <c r="AI3206" s="3">
        <f t="shared" si="1690"/>
        <v>8.377318247285465E-4</v>
      </c>
      <c r="AJ3206" s="3">
        <f t="shared" si="1691"/>
        <v>7.6085278483792483E-7</v>
      </c>
      <c r="AK3206" s="3">
        <f t="shared" si="1692"/>
        <v>1.1976455002315586E-9</v>
      </c>
      <c r="AL3206" s="3">
        <f t="shared" si="1693"/>
        <v>2.4291502606542476E-12</v>
      </c>
      <c r="AM3206" s="3">
        <f t="shared" si="1694"/>
        <v>5.7501643840919741E-15</v>
      </c>
      <c r="AP3206" s="3">
        <f t="shared" si="1695"/>
        <v>6366812.4008564716</v>
      </c>
      <c r="AQ3206">
        <f t="shared" si="1696"/>
        <v>-2.3861053274235222E-3</v>
      </c>
      <c r="AR3206">
        <f t="shared" si="1697"/>
        <v>3953586.9442910855</v>
      </c>
      <c r="AU3206">
        <f t="shared" si="1698"/>
        <v>-0.76335910101326143</v>
      </c>
      <c r="AV3206">
        <f t="shared" si="1699"/>
        <v>-0.64597436706128308</v>
      </c>
      <c r="AY3206">
        <f t="shared" si="1700"/>
        <v>0</v>
      </c>
      <c r="AZ3206">
        <f t="shared" si="1706"/>
        <v>1</v>
      </c>
      <c r="BC3206">
        <f t="shared" si="1701"/>
        <v>0</v>
      </c>
      <c r="BD3206">
        <f t="shared" si="1702"/>
        <v>-0.76835924415261836</v>
      </c>
      <c r="BG3206">
        <f t="shared" si="1703"/>
        <v>-3953586.9442910855</v>
      </c>
      <c r="BH3206">
        <f t="shared" si="1704"/>
        <v>-4903877.1605711868</v>
      </c>
    </row>
    <row r="3207" spans="9:60">
      <c r="I3207">
        <v>35.715560913085902</v>
      </c>
      <c r="J3207">
        <v>139.76123046875</v>
      </c>
      <c r="K3207">
        <f t="shared" si="1675"/>
        <v>0</v>
      </c>
      <c r="L3207">
        <f t="shared" si="1676"/>
        <v>0</v>
      </c>
      <c r="M3207">
        <f t="shared" si="1677"/>
        <v>0.62335413212994129</v>
      </c>
      <c r="N3207">
        <f t="shared" si="1678"/>
        <v>2.4392936383183055</v>
      </c>
      <c r="O3207">
        <f t="shared" si="1679"/>
        <v>0.94794152197184645</v>
      </c>
      <c r="P3207">
        <f t="shared" si="1680"/>
        <v>0.60373344267671347</v>
      </c>
      <c r="Q3207">
        <f t="shared" si="1681"/>
        <v>-0.5634303877321738</v>
      </c>
      <c r="R3207">
        <f t="shared" si="1682"/>
        <v>-0.96257600818290445</v>
      </c>
      <c r="S3207">
        <f t="shared" si="1683"/>
        <v>-4.962359691597764E-2</v>
      </c>
      <c r="U3207" s="1" t="s">
        <v>3286</v>
      </c>
      <c r="V3207" s="3">
        <v>0.99990000000000001</v>
      </c>
      <c r="W3207" s="3">
        <v>6378137</v>
      </c>
      <c r="X3207" s="3">
        <v>298.25722210100002</v>
      </c>
      <c r="AA3207" s="3">
        <f t="shared" si="1684"/>
        <v>1.6792203946287445E-3</v>
      </c>
      <c r="AB3207" s="3">
        <f t="shared" si="1705"/>
        <v>1.0000007049454078</v>
      </c>
      <c r="AC3207" s="3">
        <f t="shared" si="1685"/>
        <v>-2.5188297041239312E-3</v>
      </c>
      <c r="AD3207" s="3">
        <f t="shared" si="1686"/>
        <v>2.6435429493240994E-6</v>
      </c>
      <c r="AE3207" s="3">
        <f t="shared" si="1687"/>
        <v>-3.4526259073074147E-9</v>
      </c>
      <c r="AF3207" s="3">
        <f t="shared" si="1688"/>
        <v>4.8918304243879506E-12</v>
      </c>
      <c r="AG3207" s="3">
        <f t="shared" si="1689"/>
        <v>-7.2287260458139161E-15</v>
      </c>
      <c r="AH3207" s="3" t="s">
        <v>57</v>
      </c>
      <c r="AI3207" s="3">
        <f t="shared" si="1690"/>
        <v>8.377318247285465E-4</v>
      </c>
      <c r="AJ3207" s="3">
        <f t="shared" si="1691"/>
        <v>7.6085278483792483E-7</v>
      </c>
      <c r="AK3207" s="3">
        <f t="shared" si="1692"/>
        <v>1.1976455002315586E-9</v>
      </c>
      <c r="AL3207" s="3">
        <f t="shared" si="1693"/>
        <v>2.4291502606542476E-12</v>
      </c>
      <c r="AM3207" s="3">
        <f t="shared" si="1694"/>
        <v>5.7501643840919741E-15</v>
      </c>
      <c r="AP3207" s="3">
        <f t="shared" si="1695"/>
        <v>6366812.4008564716</v>
      </c>
      <c r="AQ3207">
        <f t="shared" si="1696"/>
        <v>-2.3861053274235222E-3</v>
      </c>
      <c r="AR3207">
        <f t="shared" si="1697"/>
        <v>3953586.9442910855</v>
      </c>
      <c r="AU3207">
        <f t="shared" si="1698"/>
        <v>-0.76335910101326143</v>
      </c>
      <c r="AV3207">
        <f t="shared" si="1699"/>
        <v>-0.64597436706128308</v>
      </c>
      <c r="AY3207">
        <f t="shared" si="1700"/>
        <v>0</v>
      </c>
      <c r="AZ3207">
        <f t="shared" si="1706"/>
        <v>1</v>
      </c>
      <c r="BC3207">
        <f t="shared" si="1701"/>
        <v>0</v>
      </c>
      <c r="BD3207">
        <f t="shared" si="1702"/>
        <v>-0.76835924415261836</v>
      </c>
      <c r="BG3207">
        <f t="shared" si="1703"/>
        <v>-3953586.9442910855</v>
      </c>
      <c r="BH3207">
        <f t="shared" si="1704"/>
        <v>-4903877.1605711868</v>
      </c>
    </row>
    <row r="3208" spans="9:60">
      <c r="I3208">
        <v>35.715560913085902</v>
      </c>
      <c r="J3208">
        <v>139.76123046875</v>
      </c>
      <c r="K3208">
        <f t="shared" si="1675"/>
        <v>0</v>
      </c>
      <c r="L3208">
        <f t="shared" si="1676"/>
        <v>0</v>
      </c>
      <c r="M3208">
        <f t="shared" si="1677"/>
        <v>0.62335413212994129</v>
      </c>
      <c r="N3208">
        <f t="shared" si="1678"/>
        <v>2.4392936383183055</v>
      </c>
      <c r="O3208">
        <f t="shared" si="1679"/>
        <v>0.94794152197184645</v>
      </c>
      <c r="P3208">
        <f t="shared" si="1680"/>
        <v>0.60373344267671347</v>
      </c>
      <c r="Q3208">
        <f t="shared" si="1681"/>
        <v>-0.5634303877321738</v>
      </c>
      <c r="R3208">
        <f t="shared" si="1682"/>
        <v>-0.96257600818290445</v>
      </c>
      <c r="S3208">
        <f t="shared" si="1683"/>
        <v>-4.962359691597764E-2</v>
      </c>
      <c r="U3208" s="1" t="s">
        <v>3287</v>
      </c>
      <c r="V3208" s="3">
        <v>0.99990000000000001</v>
      </c>
      <c r="W3208" s="3">
        <v>6378137</v>
      </c>
      <c r="X3208" s="3">
        <v>298.25722210100002</v>
      </c>
      <c r="AA3208" s="3">
        <f t="shared" si="1684"/>
        <v>1.6792203946287445E-3</v>
      </c>
      <c r="AB3208" s="3">
        <f t="shared" si="1705"/>
        <v>1.0000007049454078</v>
      </c>
      <c r="AC3208" s="3">
        <f t="shared" si="1685"/>
        <v>-2.5188297041239312E-3</v>
      </c>
      <c r="AD3208" s="3">
        <f t="shared" si="1686"/>
        <v>2.6435429493240994E-6</v>
      </c>
      <c r="AE3208" s="3">
        <f t="shared" si="1687"/>
        <v>-3.4526259073074147E-9</v>
      </c>
      <c r="AF3208" s="3">
        <f t="shared" si="1688"/>
        <v>4.8918304243879506E-12</v>
      </c>
      <c r="AG3208" s="3">
        <f t="shared" si="1689"/>
        <v>-7.2287260458139161E-15</v>
      </c>
      <c r="AH3208" s="3" t="s">
        <v>57</v>
      </c>
      <c r="AI3208" s="3">
        <f t="shared" si="1690"/>
        <v>8.377318247285465E-4</v>
      </c>
      <c r="AJ3208" s="3">
        <f t="shared" si="1691"/>
        <v>7.6085278483792483E-7</v>
      </c>
      <c r="AK3208" s="3">
        <f t="shared" si="1692"/>
        <v>1.1976455002315586E-9</v>
      </c>
      <c r="AL3208" s="3">
        <f t="shared" si="1693"/>
        <v>2.4291502606542476E-12</v>
      </c>
      <c r="AM3208" s="3">
        <f t="shared" si="1694"/>
        <v>5.7501643840919741E-15</v>
      </c>
      <c r="AP3208" s="3">
        <f t="shared" si="1695"/>
        <v>6366812.4008564716</v>
      </c>
      <c r="AQ3208">
        <f t="shared" si="1696"/>
        <v>-2.3861053274235222E-3</v>
      </c>
      <c r="AR3208">
        <f t="shared" si="1697"/>
        <v>3953586.9442910855</v>
      </c>
      <c r="AU3208">
        <f t="shared" si="1698"/>
        <v>-0.76335910101326143</v>
      </c>
      <c r="AV3208">
        <f t="shared" si="1699"/>
        <v>-0.64597436706128308</v>
      </c>
      <c r="AY3208">
        <f t="shared" si="1700"/>
        <v>0</v>
      </c>
      <c r="AZ3208">
        <f t="shared" si="1706"/>
        <v>1</v>
      </c>
      <c r="BC3208">
        <f t="shared" si="1701"/>
        <v>0</v>
      </c>
      <c r="BD3208">
        <f t="shared" si="1702"/>
        <v>-0.76835924415261836</v>
      </c>
      <c r="BG3208">
        <f t="shared" si="1703"/>
        <v>-3953586.9442910855</v>
      </c>
      <c r="BH3208">
        <f t="shared" si="1704"/>
        <v>-4903877.1605711868</v>
      </c>
    </row>
    <row r="3209" spans="9:60">
      <c r="I3209">
        <v>35.715560913085902</v>
      </c>
      <c r="J3209">
        <v>139.76123046875</v>
      </c>
      <c r="K3209">
        <f t="shared" si="1675"/>
        <v>0</v>
      </c>
      <c r="L3209">
        <f t="shared" si="1676"/>
        <v>0</v>
      </c>
      <c r="M3209">
        <f t="shared" si="1677"/>
        <v>0.62335413212994129</v>
      </c>
      <c r="N3209">
        <f t="shared" si="1678"/>
        <v>2.4392936383183055</v>
      </c>
      <c r="O3209">
        <f t="shared" si="1679"/>
        <v>0.94794152197184645</v>
      </c>
      <c r="P3209">
        <f t="shared" si="1680"/>
        <v>0.60373344267671347</v>
      </c>
      <c r="Q3209">
        <f t="shared" si="1681"/>
        <v>-0.5634303877321738</v>
      </c>
      <c r="R3209">
        <f t="shared" si="1682"/>
        <v>-0.96257600818290445</v>
      </c>
      <c r="S3209">
        <f t="shared" si="1683"/>
        <v>-4.962359691597764E-2</v>
      </c>
      <c r="U3209" s="1" t="s">
        <v>3288</v>
      </c>
      <c r="V3209" s="3">
        <v>0.99990000000000001</v>
      </c>
      <c r="W3209" s="3">
        <v>6378137</v>
      </c>
      <c r="X3209" s="3">
        <v>298.25722210100002</v>
      </c>
      <c r="AA3209" s="3">
        <f t="shared" si="1684"/>
        <v>1.6792203946287445E-3</v>
      </c>
      <c r="AB3209" s="3">
        <f t="shared" si="1705"/>
        <v>1.0000007049454078</v>
      </c>
      <c r="AC3209" s="3">
        <f t="shared" si="1685"/>
        <v>-2.5188297041239312E-3</v>
      </c>
      <c r="AD3209" s="3">
        <f t="shared" si="1686"/>
        <v>2.6435429493240994E-6</v>
      </c>
      <c r="AE3209" s="3">
        <f t="shared" si="1687"/>
        <v>-3.4526259073074147E-9</v>
      </c>
      <c r="AF3209" s="3">
        <f t="shared" si="1688"/>
        <v>4.8918304243879506E-12</v>
      </c>
      <c r="AG3209" s="3">
        <f t="shared" si="1689"/>
        <v>-7.2287260458139161E-15</v>
      </c>
      <c r="AH3209" s="3" t="s">
        <v>57</v>
      </c>
      <c r="AI3209" s="3">
        <f t="shared" si="1690"/>
        <v>8.377318247285465E-4</v>
      </c>
      <c r="AJ3209" s="3">
        <f t="shared" si="1691"/>
        <v>7.6085278483792483E-7</v>
      </c>
      <c r="AK3209" s="3">
        <f t="shared" si="1692"/>
        <v>1.1976455002315586E-9</v>
      </c>
      <c r="AL3209" s="3">
        <f t="shared" si="1693"/>
        <v>2.4291502606542476E-12</v>
      </c>
      <c r="AM3209" s="3">
        <f t="shared" si="1694"/>
        <v>5.7501643840919741E-15</v>
      </c>
      <c r="AP3209" s="3">
        <f t="shared" si="1695"/>
        <v>6366812.4008564716</v>
      </c>
      <c r="AQ3209">
        <f t="shared" si="1696"/>
        <v>-2.3861053274235222E-3</v>
      </c>
      <c r="AR3209">
        <f t="shared" si="1697"/>
        <v>3953586.9442910855</v>
      </c>
      <c r="AU3209">
        <f t="shared" si="1698"/>
        <v>-0.76335910101326143</v>
      </c>
      <c r="AV3209">
        <f t="shared" si="1699"/>
        <v>-0.64597436706128308</v>
      </c>
      <c r="AY3209">
        <f t="shared" si="1700"/>
        <v>0</v>
      </c>
      <c r="AZ3209">
        <f t="shared" si="1706"/>
        <v>1</v>
      </c>
      <c r="BC3209">
        <f t="shared" si="1701"/>
        <v>0</v>
      </c>
      <c r="BD3209">
        <f t="shared" si="1702"/>
        <v>-0.76835924415261836</v>
      </c>
      <c r="BG3209">
        <f t="shared" si="1703"/>
        <v>-3953586.9442910855</v>
      </c>
      <c r="BH3209">
        <f t="shared" si="1704"/>
        <v>-4903877.1605711868</v>
      </c>
    </row>
    <row r="3210" spans="9:60">
      <c r="I3210">
        <v>35.715560913085902</v>
      </c>
      <c r="J3210">
        <v>139.76123046875</v>
      </c>
      <c r="K3210">
        <f t="shared" si="1675"/>
        <v>0</v>
      </c>
      <c r="L3210">
        <f t="shared" si="1676"/>
        <v>0</v>
      </c>
      <c r="M3210">
        <f t="shared" si="1677"/>
        <v>0.62335413212994129</v>
      </c>
      <c r="N3210">
        <f t="shared" si="1678"/>
        <v>2.4392936383183055</v>
      </c>
      <c r="O3210">
        <f t="shared" si="1679"/>
        <v>0.94794152197184645</v>
      </c>
      <c r="P3210">
        <f t="shared" si="1680"/>
        <v>0.60373344267671347</v>
      </c>
      <c r="Q3210">
        <f t="shared" si="1681"/>
        <v>-0.5634303877321738</v>
      </c>
      <c r="R3210">
        <f t="shared" si="1682"/>
        <v>-0.96257600818290445</v>
      </c>
      <c r="S3210">
        <f t="shared" si="1683"/>
        <v>-4.962359691597764E-2</v>
      </c>
      <c r="U3210" s="1" t="s">
        <v>3289</v>
      </c>
      <c r="V3210" s="3">
        <v>0.99990000000000001</v>
      </c>
      <c r="W3210" s="3">
        <v>6378137</v>
      </c>
      <c r="X3210" s="3">
        <v>298.25722210100002</v>
      </c>
      <c r="AA3210" s="3">
        <f t="shared" si="1684"/>
        <v>1.6792203946287445E-3</v>
      </c>
      <c r="AB3210" s="3">
        <f t="shared" si="1705"/>
        <v>1.0000007049454078</v>
      </c>
      <c r="AC3210" s="3">
        <f t="shared" si="1685"/>
        <v>-2.5188297041239312E-3</v>
      </c>
      <c r="AD3210" s="3">
        <f t="shared" si="1686"/>
        <v>2.6435429493240994E-6</v>
      </c>
      <c r="AE3210" s="3">
        <f t="shared" si="1687"/>
        <v>-3.4526259073074147E-9</v>
      </c>
      <c r="AF3210" s="3">
        <f t="shared" si="1688"/>
        <v>4.8918304243879506E-12</v>
      </c>
      <c r="AG3210" s="3">
        <f t="shared" si="1689"/>
        <v>-7.2287260458139161E-15</v>
      </c>
      <c r="AH3210" s="3" t="s">
        <v>57</v>
      </c>
      <c r="AI3210" s="3">
        <f t="shared" si="1690"/>
        <v>8.377318247285465E-4</v>
      </c>
      <c r="AJ3210" s="3">
        <f t="shared" si="1691"/>
        <v>7.6085278483792483E-7</v>
      </c>
      <c r="AK3210" s="3">
        <f t="shared" si="1692"/>
        <v>1.1976455002315586E-9</v>
      </c>
      <c r="AL3210" s="3">
        <f t="shared" si="1693"/>
        <v>2.4291502606542476E-12</v>
      </c>
      <c r="AM3210" s="3">
        <f t="shared" si="1694"/>
        <v>5.7501643840919741E-15</v>
      </c>
      <c r="AP3210" s="3">
        <f t="shared" si="1695"/>
        <v>6366812.4008564716</v>
      </c>
      <c r="AQ3210">
        <f t="shared" si="1696"/>
        <v>-2.3861053274235222E-3</v>
      </c>
      <c r="AR3210">
        <f t="shared" si="1697"/>
        <v>3953586.9442910855</v>
      </c>
      <c r="AU3210">
        <f t="shared" si="1698"/>
        <v>-0.76335910101326143</v>
      </c>
      <c r="AV3210">
        <f t="shared" si="1699"/>
        <v>-0.64597436706128308</v>
      </c>
      <c r="AY3210">
        <f t="shared" si="1700"/>
        <v>0</v>
      </c>
      <c r="AZ3210">
        <f t="shared" si="1706"/>
        <v>1</v>
      </c>
      <c r="BC3210">
        <f t="shared" si="1701"/>
        <v>0</v>
      </c>
      <c r="BD3210">
        <f t="shared" si="1702"/>
        <v>-0.76835924415261836</v>
      </c>
      <c r="BG3210">
        <f t="shared" si="1703"/>
        <v>-3953586.9442910855</v>
      </c>
      <c r="BH3210">
        <f t="shared" si="1704"/>
        <v>-4903877.1605711868</v>
      </c>
    </row>
    <row r="3211" spans="9:60">
      <c r="I3211">
        <v>35.715560913085902</v>
      </c>
      <c r="J3211">
        <v>139.76123046875</v>
      </c>
      <c r="K3211">
        <f t="shared" si="1675"/>
        <v>0</v>
      </c>
      <c r="L3211">
        <f t="shared" si="1676"/>
        <v>0</v>
      </c>
      <c r="M3211">
        <f t="shared" si="1677"/>
        <v>0.62335413212994129</v>
      </c>
      <c r="N3211">
        <f t="shared" si="1678"/>
        <v>2.4392936383183055</v>
      </c>
      <c r="O3211">
        <f t="shared" si="1679"/>
        <v>0.94794152197184645</v>
      </c>
      <c r="P3211">
        <f t="shared" si="1680"/>
        <v>0.60373344267671347</v>
      </c>
      <c r="Q3211">
        <f t="shared" si="1681"/>
        <v>-0.5634303877321738</v>
      </c>
      <c r="R3211">
        <f t="shared" si="1682"/>
        <v>-0.96257600818290445</v>
      </c>
      <c r="S3211">
        <f t="shared" si="1683"/>
        <v>-4.962359691597764E-2</v>
      </c>
      <c r="U3211" s="1" t="s">
        <v>3290</v>
      </c>
      <c r="V3211" s="3">
        <v>0.99990000000000001</v>
      </c>
      <c r="W3211" s="3">
        <v>6378137</v>
      </c>
      <c r="X3211" s="3">
        <v>298.25722210100002</v>
      </c>
      <c r="AA3211" s="3">
        <f t="shared" si="1684"/>
        <v>1.6792203946287445E-3</v>
      </c>
      <c r="AB3211" s="3">
        <f t="shared" si="1705"/>
        <v>1.0000007049454078</v>
      </c>
      <c r="AC3211" s="3">
        <f t="shared" si="1685"/>
        <v>-2.5188297041239312E-3</v>
      </c>
      <c r="AD3211" s="3">
        <f t="shared" si="1686"/>
        <v>2.6435429493240994E-6</v>
      </c>
      <c r="AE3211" s="3">
        <f t="shared" si="1687"/>
        <v>-3.4526259073074147E-9</v>
      </c>
      <c r="AF3211" s="3">
        <f t="shared" si="1688"/>
        <v>4.8918304243879506E-12</v>
      </c>
      <c r="AG3211" s="3">
        <f t="shared" si="1689"/>
        <v>-7.2287260458139161E-15</v>
      </c>
      <c r="AH3211" s="3" t="s">
        <v>57</v>
      </c>
      <c r="AI3211" s="3">
        <f t="shared" si="1690"/>
        <v>8.377318247285465E-4</v>
      </c>
      <c r="AJ3211" s="3">
        <f t="shared" si="1691"/>
        <v>7.6085278483792483E-7</v>
      </c>
      <c r="AK3211" s="3">
        <f t="shared" si="1692"/>
        <v>1.1976455002315586E-9</v>
      </c>
      <c r="AL3211" s="3">
        <f t="shared" si="1693"/>
        <v>2.4291502606542476E-12</v>
      </c>
      <c r="AM3211" s="3">
        <f t="shared" si="1694"/>
        <v>5.7501643840919741E-15</v>
      </c>
      <c r="AP3211" s="3">
        <f t="shared" si="1695"/>
        <v>6366812.4008564716</v>
      </c>
      <c r="AQ3211">
        <f t="shared" si="1696"/>
        <v>-2.3861053274235222E-3</v>
      </c>
      <c r="AR3211">
        <f t="shared" si="1697"/>
        <v>3953586.9442910855</v>
      </c>
      <c r="AU3211">
        <f t="shared" si="1698"/>
        <v>-0.76335910101326143</v>
      </c>
      <c r="AV3211">
        <f t="shared" si="1699"/>
        <v>-0.64597436706128308</v>
      </c>
      <c r="AY3211">
        <f t="shared" si="1700"/>
        <v>0</v>
      </c>
      <c r="AZ3211">
        <f t="shared" si="1706"/>
        <v>1</v>
      </c>
      <c r="BC3211">
        <f t="shared" si="1701"/>
        <v>0</v>
      </c>
      <c r="BD3211">
        <f t="shared" si="1702"/>
        <v>-0.76835924415261836</v>
      </c>
      <c r="BG3211">
        <f t="shared" si="1703"/>
        <v>-3953586.9442910855</v>
      </c>
      <c r="BH3211">
        <f t="shared" si="1704"/>
        <v>-4903877.1605711868</v>
      </c>
    </row>
    <row r="3212" spans="9:60">
      <c r="I3212">
        <v>35.715560913085902</v>
      </c>
      <c r="J3212">
        <v>139.76123046875</v>
      </c>
      <c r="K3212">
        <f t="shared" si="1675"/>
        <v>0</v>
      </c>
      <c r="L3212">
        <f t="shared" si="1676"/>
        <v>0</v>
      </c>
      <c r="M3212">
        <f t="shared" si="1677"/>
        <v>0.62335413212994129</v>
      </c>
      <c r="N3212">
        <f t="shared" si="1678"/>
        <v>2.4392936383183055</v>
      </c>
      <c r="O3212">
        <f t="shared" si="1679"/>
        <v>0.94794152197184645</v>
      </c>
      <c r="P3212">
        <f t="shared" si="1680"/>
        <v>0.60373344267671347</v>
      </c>
      <c r="Q3212">
        <f t="shared" si="1681"/>
        <v>-0.5634303877321738</v>
      </c>
      <c r="R3212">
        <f t="shared" si="1682"/>
        <v>-0.96257600818290445</v>
      </c>
      <c r="S3212">
        <f t="shared" si="1683"/>
        <v>-4.962359691597764E-2</v>
      </c>
      <c r="U3212" s="1" t="s">
        <v>3291</v>
      </c>
      <c r="V3212" s="3">
        <v>0.99990000000000001</v>
      </c>
      <c r="W3212" s="3">
        <v>6378137</v>
      </c>
      <c r="X3212" s="3">
        <v>298.25722210100002</v>
      </c>
      <c r="AA3212" s="3">
        <f t="shared" si="1684"/>
        <v>1.6792203946287445E-3</v>
      </c>
      <c r="AB3212" s="3">
        <f t="shared" si="1705"/>
        <v>1.0000007049454078</v>
      </c>
      <c r="AC3212" s="3">
        <f t="shared" si="1685"/>
        <v>-2.5188297041239312E-3</v>
      </c>
      <c r="AD3212" s="3">
        <f t="shared" si="1686"/>
        <v>2.6435429493240994E-6</v>
      </c>
      <c r="AE3212" s="3">
        <f t="shared" si="1687"/>
        <v>-3.4526259073074147E-9</v>
      </c>
      <c r="AF3212" s="3">
        <f t="shared" si="1688"/>
        <v>4.8918304243879506E-12</v>
      </c>
      <c r="AG3212" s="3">
        <f t="shared" si="1689"/>
        <v>-7.2287260458139161E-15</v>
      </c>
      <c r="AH3212" s="3" t="s">
        <v>57</v>
      </c>
      <c r="AI3212" s="3">
        <f t="shared" si="1690"/>
        <v>8.377318247285465E-4</v>
      </c>
      <c r="AJ3212" s="3">
        <f t="shared" si="1691"/>
        <v>7.6085278483792483E-7</v>
      </c>
      <c r="AK3212" s="3">
        <f t="shared" si="1692"/>
        <v>1.1976455002315586E-9</v>
      </c>
      <c r="AL3212" s="3">
        <f t="shared" si="1693"/>
        <v>2.4291502606542476E-12</v>
      </c>
      <c r="AM3212" s="3">
        <f t="shared" si="1694"/>
        <v>5.7501643840919741E-15</v>
      </c>
      <c r="AP3212" s="3">
        <f t="shared" si="1695"/>
        <v>6366812.4008564716</v>
      </c>
      <c r="AQ3212">
        <f t="shared" si="1696"/>
        <v>-2.3861053274235222E-3</v>
      </c>
      <c r="AR3212">
        <f t="shared" si="1697"/>
        <v>3953586.9442910855</v>
      </c>
      <c r="AU3212">
        <f t="shared" si="1698"/>
        <v>-0.76335910101326143</v>
      </c>
      <c r="AV3212">
        <f t="shared" si="1699"/>
        <v>-0.64597436706128308</v>
      </c>
      <c r="AY3212">
        <f t="shared" si="1700"/>
        <v>0</v>
      </c>
      <c r="AZ3212">
        <f t="shared" si="1706"/>
        <v>1</v>
      </c>
      <c r="BC3212">
        <f t="shared" si="1701"/>
        <v>0</v>
      </c>
      <c r="BD3212">
        <f t="shared" si="1702"/>
        <v>-0.76835924415261836</v>
      </c>
      <c r="BG3212">
        <f t="shared" si="1703"/>
        <v>-3953586.9442910855</v>
      </c>
      <c r="BH3212">
        <f t="shared" si="1704"/>
        <v>-4903877.1605711868</v>
      </c>
    </row>
    <row r="3213" spans="9:60">
      <c r="I3213">
        <v>35.715560913085902</v>
      </c>
      <c r="J3213">
        <v>139.76123046875</v>
      </c>
      <c r="K3213">
        <f t="shared" si="1675"/>
        <v>0</v>
      </c>
      <c r="L3213">
        <f t="shared" si="1676"/>
        <v>0</v>
      </c>
      <c r="M3213">
        <f t="shared" si="1677"/>
        <v>0.62335413212994129</v>
      </c>
      <c r="N3213">
        <f t="shared" si="1678"/>
        <v>2.4392936383183055</v>
      </c>
      <c r="O3213">
        <f t="shared" si="1679"/>
        <v>0.94794152197184645</v>
      </c>
      <c r="P3213">
        <f t="shared" si="1680"/>
        <v>0.60373344267671347</v>
      </c>
      <c r="Q3213">
        <f t="shared" si="1681"/>
        <v>-0.5634303877321738</v>
      </c>
      <c r="R3213">
        <f t="shared" si="1682"/>
        <v>-0.96257600818290445</v>
      </c>
      <c r="S3213">
        <f t="shared" si="1683"/>
        <v>-4.962359691597764E-2</v>
      </c>
      <c r="U3213" s="1" t="s">
        <v>3292</v>
      </c>
      <c r="V3213" s="3">
        <v>0.99990000000000001</v>
      </c>
      <c r="W3213" s="3">
        <v>6378137</v>
      </c>
      <c r="X3213" s="3">
        <v>298.25722210100002</v>
      </c>
      <c r="AA3213" s="3">
        <f t="shared" si="1684"/>
        <v>1.6792203946287445E-3</v>
      </c>
      <c r="AB3213" s="3">
        <f t="shared" si="1705"/>
        <v>1.0000007049454078</v>
      </c>
      <c r="AC3213" s="3">
        <f t="shared" si="1685"/>
        <v>-2.5188297041239312E-3</v>
      </c>
      <c r="AD3213" s="3">
        <f t="shared" si="1686"/>
        <v>2.6435429493240994E-6</v>
      </c>
      <c r="AE3213" s="3">
        <f t="shared" si="1687"/>
        <v>-3.4526259073074147E-9</v>
      </c>
      <c r="AF3213" s="3">
        <f t="shared" si="1688"/>
        <v>4.8918304243879506E-12</v>
      </c>
      <c r="AG3213" s="3">
        <f t="shared" si="1689"/>
        <v>-7.2287260458139161E-15</v>
      </c>
      <c r="AH3213" s="3" t="s">
        <v>57</v>
      </c>
      <c r="AI3213" s="3">
        <f t="shared" si="1690"/>
        <v>8.377318247285465E-4</v>
      </c>
      <c r="AJ3213" s="3">
        <f t="shared" si="1691"/>
        <v>7.6085278483792483E-7</v>
      </c>
      <c r="AK3213" s="3">
        <f t="shared" si="1692"/>
        <v>1.1976455002315586E-9</v>
      </c>
      <c r="AL3213" s="3">
        <f t="shared" si="1693"/>
        <v>2.4291502606542476E-12</v>
      </c>
      <c r="AM3213" s="3">
        <f t="shared" si="1694"/>
        <v>5.7501643840919741E-15</v>
      </c>
      <c r="AP3213" s="3">
        <f t="shared" si="1695"/>
        <v>6366812.4008564716</v>
      </c>
      <c r="AQ3213">
        <f t="shared" si="1696"/>
        <v>-2.3861053274235222E-3</v>
      </c>
      <c r="AR3213">
        <f t="shared" si="1697"/>
        <v>3953586.9442910855</v>
      </c>
      <c r="AU3213">
        <f t="shared" si="1698"/>
        <v>-0.76335910101326143</v>
      </c>
      <c r="AV3213">
        <f t="shared" si="1699"/>
        <v>-0.64597436706128308</v>
      </c>
      <c r="AY3213">
        <f t="shared" si="1700"/>
        <v>0</v>
      </c>
      <c r="AZ3213">
        <f t="shared" si="1706"/>
        <v>1</v>
      </c>
      <c r="BC3213">
        <f t="shared" si="1701"/>
        <v>0</v>
      </c>
      <c r="BD3213">
        <f t="shared" si="1702"/>
        <v>-0.76835924415261836</v>
      </c>
      <c r="BG3213">
        <f t="shared" si="1703"/>
        <v>-3953586.9442910855</v>
      </c>
      <c r="BH3213">
        <f t="shared" si="1704"/>
        <v>-4903877.1605711868</v>
      </c>
    </row>
    <row r="3214" spans="9:60">
      <c r="I3214">
        <v>35.715560913085902</v>
      </c>
      <c r="J3214">
        <v>139.76123046875</v>
      </c>
      <c r="K3214">
        <f t="shared" si="1675"/>
        <v>0</v>
      </c>
      <c r="L3214">
        <f t="shared" si="1676"/>
        <v>0</v>
      </c>
      <c r="M3214">
        <f t="shared" si="1677"/>
        <v>0.62335413212994129</v>
      </c>
      <c r="N3214">
        <f t="shared" si="1678"/>
        <v>2.4392936383183055</v>
      </c>
      <c r="O3214">
        <f t="shared" si="1679"/>
        <v>0.94794152197184645</v>
      </c>
      <c r="P3214">
        <f t="shared" si="1680"/>
        <v>0.60373344267671347</v>
      </c>
      <c r="Q3214">
        <f t="shared" si="1681"/>
        <v>-0.5634303877321738</v>
      </c>
      <c r="R3214">
        <f t="shared" si="1682"/>
        <v>-0.96257600818290445</v>
      </c>
      <c r="S3214">
        <f t="shared" si="1683"/>
        <v>-4.962359691597764E-2</v>
      </c>
      <c r="U3214" s="1" t="s">
        <v>3293</v>
      </c>
      <c r="V3214" s="3">
        <v>0.99990000000000001</v>
      </c>
      <c r="W3214" s="3">
        <v>6378137</v>
      </c>
      <c r="X3214" s="3">
        <v>298.25722210100002</v>
      </c>
      <c r="AA3214" s="3">
        <f t="shared" si="1684"/>
        <v>1.6792203946287445E-3</v>
      </c>
      <c r="AB3214" s="3">
        <f t="shared" si="1705"/>
        <v>1.0000007049454078</v>
      </c>
      <c r="AC3214" s="3">
        <f t="shared" si="1685"/>
        <v>-2.5188297041239312E-3</v>
      </c>
      <c r="AD3214" s="3">
        <f t="shared" si="1686"/>
        <v>2.6435429493240994E-6</v>
      </c>
      <c r="AE3214" s="3">
        <f t="shared" si="1687"/>
        <v>-3.4526259073074147E-9</v>
      </c>
      <c r="AF3214" s="3">
        <f t="shared" si="1688"/>
        <v>4.8918304243879506E-12</v>
      </c>
      <c r="AG3214" s="3">
        <f t="shared" si="1689"/>
        <v>-7.2287260458139161E-15</v>
      </c>
      <c r="AH3214" s="3" t="s">
        <v>57</v>
      </c>
      <c r="AI3214" s="3">
        <f t="shared" si="1690"/>
        <v>8.377318247285465E-4</v>
      </c>
      <c r="AJ3214" s="3">
        <f t="shared" si="1691"/>
        <v>7.6085278483792483E-7</v>
      </c>
      <c r="AK3214" s="3">
        <f t="shared" si="1692"/>
        <v>1.1976455002315586E-9</v>
      </c>
      <c r="AL3214" s="3">
        <f t="shared" si="1693"/>
        <v>2.4291502606542476E-12</v>
      </c>
      <c r="AM3214" s="3">
        <f t="shared" si="1694"/>
        <v>5.7501643840919741E-15</v>
      </c>
      <c r="AP3214" s="3">
        <f t="shared" si="1695"/>
        <v>6366812.4008564716</v>
      </c>
      <c r="AQ3214">
        <f t="shared" si="1696"/>
        <v>-2.3861053274235222E-3</v>
      </c>
      <c r="AR3214">
        <f t="shared" si="1697"/>
        <v>3953586.9442910855</v>
      </c>
      <c r="AU3214">
        <f t="shared" si="1698"/>
        <v>-0.76335910101326143</v>
      </c>
      <c r="AV3214">
        <f t="shared" si="1699"/>
        <v>-0.64597436706128308</v>
      </c>
      <c r="AY3214">
        <f t="shared" si="1700"/>
        <v>0</v>
      </c>
      <c r="AZ3214">
        <f t="shared" si="1706"/>
        <v>1</v>
      </c>
      <c r="BC3214">
        <f t="shared" si="1701"/>
        <v>0</v>
      </c>
      <c r="BD3214">
        <f t="shared" si="1702"/>
        <v>-0.76835924415261836</v>
      </c>
      <c r="BG3214">
        <f t="shared" si="1703"/>
        <v>-3953586.9442910855</v>
      </c>
      <c r="BH3214">
        <f t="shared" si="1704"/>
        <v>-4903877.1605711868</v>
      </c>
    </row>
    <row r="3215" spans="9:60">
      <c r="I3215">
        <v>35.715560913085902</v>
      </c>
      <c r="J3215">
        <v>139.76123046875</v>
      </c>
      <c r="K3215">
        <f t="shared" si="1675"/>
        <v>0</v>
      </c>
      <c r="L3215">
        <f t="shared" si="1676"/>
        <v>0</v>
      </c>
      <c r="M3215">
        <f t="shared" si="1677"/>
        <v>0.62335413212994129</v>
      </c>
      <c r="N3215">
        <f t="shared" si="1678"/>
        <v>2.4392936383183055</v>
      </c>
      <c r="O3215">
        <f t="shared" si="1679"/>
        <v>0.94794152197184645</v>
      </c>
      <c r="P3215">
        <f t="shared" si="1680"/>
        <v>0.60373344267671347</v>
      </c>
      <c r="Q3215">
        <f t="shared" si="1681"/>
        <v>-0.5634303877321738</v>
      </c>
      <c r="R3215">
        <f t="shared" si="1682"/>
        <v>-0.96257600818290445</v>
      </c>
      <c r="S3215">
        <f t="shared" si="1683"/>
        <v>-4.962359691597764E-2</v>
      </c>
      <c r="U3215" s="1" t="s">
        <v>3294</v>
      </c>
      <c r="V3215" s="3">
        <v>0.99990000000000001</v>
      </c>
      <c r="W3215" s="3">
        <v>6378137</v>
      </c>
      <c r="X3215" s="3">
        <v>298.25722210100002</v>
      </c>
      <c r="AA3215" s="3">
        <f t="shared" si="1684"/>
        <v>1.6792203946287445E-3</v>
      </c>
      <c r="AB3215" s="3">
        <f t="shared" si="1705"/>
        <v>1.0000007049454078</v>
      </c>
      <c r="AC3215" s="3">
        <f t="shared" si="1685"/>
        <v>-2.5188297041239312E-3</v>
      </c>
      <c r="AD3215" s="3">
        <f t="shared" si="1686"/>
        <v>2.6435429493240994E-6</v>
      </c>
      <c r="AE3215" s="3">
        <f t="shared" si="1687"/>
        <v>-3.4526259073074147E-9</v>
      </c>
      <c r="AF3215" s="3">
        <f t="shared" si="1688"/>
        <v>4.8918304243879506E-12</v>
      </c>
      <c r="AG3215" s="3">
        <f t="shared" si="1689"/>
        <v>-7.2287260458139161E-15</v>
      </c>
      <c r="AH3215" s="3" t="s">
        <v>57</v>
      </c>
      <c r="AI3215" s="3">
        <f t="shared" si="1690"/>
        <v>8.377318247285465E-4</v>
      </c>
      <c r="AJ3215" s="3">
        <f t="shared" si="1691"/>
        <v>7.6085278483792483E-7</v>
      </c>
      <c r="AK3215" s="3">
        <f t="shared" si="1692"/>
        <v>1.1976455002315586E-9</v>
      </c>
      <c r="AL3215" s="3">
        <f t="shared" si="1693"/>
        <v>2.4291502606542476E-12</v>
      </c>
      <c r="AM3215" s="3">
        <f t="shared" si="1694"/>
        <v>5.7501643840919741E-15</v>
      </c>
      <c r="AP3215" s="3">
        <f t="shared" si="1695"/>
        <v>6366812.4008564716</v>
      </c>
      <c r="AQ3215">
        <f t="shared" si="1696"/>
        <v>-2.3861053274235222E-3</v>
      </c>
      <c r="AR3215">
        <f t="shared" si="1697"/>
        <v>3953586.9442910855</v>
      </c>
      <c r="AU3215">
        <f t="shared" si="1698"/>
        <v>-0.76335910101326143</v>
      </c>
      <c r="AV3215">
        <f t="shared" si="1699"/>
        <v>-0.64597436706128308</v>
      </c>
      <c r="AY3215">
        <f t="shared" si="1700"/>
        <v>0</v>
      </c>
      <c r="AZ3215">
        <f t="shared" si="1706"/>
        <v>1</v>
      </c>
      <c r="BC3215">
        <f t="shared" si="1701"/>
        <v>0</v>
      </c>
      <c r="BD3215">
        <f t="shared" si="1702"/>
        <v>-0.76835924415261836</v>
      </c>
      <c r="BG3215">
        <f t="shared" si="1703"/>
        <v>-3953586.9442910855</v>
      </c>
      <c r="BH3215">
        <f t="shared" si="1704"/>
        <v>-4903877.1605711868</v>
      </c>
    </row>
    <row r="3216" spans="9:60">
      <c r="I3216">
        <v>35.715560913085902</v>
      </c>
      <c r="J3216">
        <v>139.76123046875</v>
      </c>
      <c r="K3216">
        <f t="shared" si="1675"/>
        <v>0</v>
      </c>
      <c r="L3216">
        <f t="shared" si="1676"/>
        <v>0</v>
      </c>
      <c r="M3216">
        <f t="shared" si="1677"/>
        <v>0.62335413212994129</v>
      </c>
      <c r="N3216">
        <f t="shared" si="1678"/>
        <v>2.4392936383183055</v>
      </c>
      <c r="O3216">
        <f t="shared" si="1679"/>
        <v>0.94794152197184645</v>
      </c>
      <c r="P3216">
        <f t="shared" si="1680"/>
        <v>0.60373344267671347</v>
      </c>
      <c r="Q3216">
        <f t="shared" si="1681"/>
        <v>-0.5634303877321738</v>
      </c>
      <c r="R3216">
        <f t="shared" si="1682"/>
        <v>-0.96257600818290445</v>
      </c>
      <c r="S3216">
        <f t="shared" si="1683"/>
        <v>-4.962359691597764E-2</v>
      </c>
      <c r="U3216" s="1" t="s">
        <v>3295</v>
      </c>
      <c r="V3216" s="3">
        <v>0.99990000000000001</v>
      </c>
      <c r="W3216" s="3">
        <v>6378137</v>
      </c>
      <c r="X3216" s="3">
        <v>298.25722210100002</v>
      </c>
      <c r="AA3216" s="3">
        <f t="shared" si="1684"/>
        <v>1.6792203946287445E-3</v>
      </c>
      <c r="AB3216" s="3">
        <f t="shared" si="1705"/>
        <v>1.0000007049454078</v>
      </c>
      <c r="AC3216" s="3">
        <f t="shared" si="1685"/>
        <v>-2.5188297041239312E-3</v>
      </c>
      <c r="AD3216" s="3">
        <f t="shared" si="1686"/>
        <v>2.6435429493240994E-6</v>
      </c>
      <c r="AE3216" s="3">
        <f t="shared" si="1687"/>
        <v>-3.4526259073074147E-9</v>
      </c>
      <c r="AF3216" s="3">
        <f t="shared" si="1688"/>
        <v>4.8918304243879506E-12</v>
      </c>
      <c r="AG3216" s="3">
        <f t="shared" si="1689"/>
        <v>-7.2287260458139161E-15</v>
      </c>
      <c r="AH3216" s="3" t="s">
        <v>57</v>
      </c>
      <c r="AI3216" s="3">
        <f t="shared" si="1690"/>
        <v>8.377318247285465E-4</v>
      </c>
      <c r="AJ3216" s="3">
        <f t="shared" si="1691"/>
        <v>7.6085278483792483E-7</v>
      </c>
      <c r="AK3216" s="3">
        <f t="shared" si="1692"/>
        <v>1.1976455002315586E-9</v>
      </c>
      <c r="AL3216" s="3">
        <f t="shared" si="1693"/>
        <v>2.4291502606542476E-12</v>
      </c>
      <c r="AM3216" s="3">
        <f t="shared" si="1694"/>
        <v>5.7501643840919741E-15</v>
      </c>
      <c r="AP3216" s="3">
        <f t="shared" si="1695"/>
        <v>6366812.4008564716</v>
      </c>
      <c r="AQ3216">
        <f t="shared" si="1696"/>
        <v>-2.3861053274235222E-3</v>
      </c>
      <c r="AR3216">
        <f t="shared" si="1697"/>
        <v>3953586.9442910855</v>
      </c>
      <c r="AU3216">
        <f t="shared" si="1698"/>
        <v>-0.76335910101326143</v>
      </c>
      <c r="AV3216">
        <f t="shared" si="1699"/>
        <v>-0.64597436706128308</v>
      </c>
      <c r="AY3216">
        <f t="shared" si="1700"/>
        <v>0</v>
      </c>
      <c r="AZ3216">
        <f t="shared" si="1706"/>
        <v>1</v>
      </c>
      <c r="BC3216">
        <f t="shared" si="1701"/>
        <v>0</v>
      </c>
      <c r="BD3216">
        <f t="shared" si="1702"/>
        <v>-0.76835924415261836</v>
      </c>
      <c r="BG3216">
        <f t="shared" si="1703"/>
        <v>-3953586.9442910855</v>
      </c>
      <c r="BH3216">
        <f t="shared" si="1704"/>
        <v>-4903877.1605711868</v>
      </c>
    </row>
    <row r="3217" spans="9:60">
      <c r="I3217">
        <v>35.715560913085902</v>
      </c>
      <c r="J3217">
        <v>139.76123046875</v>
      </c>
      <c r="K3217">
        <f t="shared" si="1675"/>
        <v>0</v>
      </c>
      <c r="L3217">
        <f t="shared" si="1676"/>
        <v>0</v>
      </c>
      <c r="M3217">
        <f t="shared" si="1677"/>
        <v>0.62335413212994129</v>
      </c>
      <c r="N3217">
        <f t="shared" si="1678"/>
        <v>2.4392936383183055</v>
      </c>
      <c r="O3217">
        <f t="shared" si="1679"/>
        <v>0.94794152197184645</v>
      </c>
      <c r="P3217">
        <f t="shared" si="1680"/>
        <v>0.60373344267671347</v>
      </c>
      <c r="Q3217">
        <f t="shared" si="1681"/>
        <v>-0.5634303877321738</v>
      </c>
      <c r="R3217">
        <f t="shared" si="1682"/>
        <v>-0.96257600818290445</v>
      </c>
      <c r="S3217">
        <f t="shared" si="1683"/>
        <v>-4.962359691597764E-2</v>
      </c>
      <c r="U3217" s="1" t="s">
        <v>3296</v>
      </c>
      <c r="V3217" s="3">
        <v>0.99990000000000001</v>
      </c>
      <c r="W3217" s="3">
        <v>6378137</v>
      </c>
      <c r="X3217" s="3">
        <v>298.25722210100002</v>
      </c>
      <c r="AA3217" s="3">
        <f t="shared" si="1684"/>
        <v>1.6792203946287445E-3</v>
      </c>
      <c r="AB3217" s="3">
        <f t="shared" si="1705"/>
        <v>1.0000007049454078</v>
      </c>
      <c r="AC3217" s="3">
        <f t="shared" si="1685"/>
        <v>-2.5188297041239312E-3</v>
      </c>
      <c r="AD3217" s="3">
        <f t="shared" si="1686"/>
        <v>2.6435429493240994E-6</v>
      </c>
      <c r="AE3217" s="3">
        <f t="shared" si="1687"/>
        <v>-3.4526259073074147E-9</v>
      </c>
      <c r="AF3217" s="3">
        <f t="shared" si="1688"/>
        <v>4.8918304243879506E-12</v>
      </c>
      <c r="AG3217" s="3">
        <f t="shared" si="1689"/>
        <v>-7.2287260458139161E-15</v>
      </c>
      <c r="AH3217" s="3" t="s">
        <v>57</v>
      </c>
      <c r="AI3217" s="3">
        <f t="shared" si="1690"/>
        <v>8.377318247285465E-4</v>
      </c>
      <c r="AJ3217" s="3">
        <f t="shared" si="1691"/>
        <v>7.6085278483792483E-7</v>
      </c>
      <c r="AK3217" s="3">
        <f t="shared" si="1692"/>
        <v>1.1976455002315586E-9</v>
      </c>
      <c r="AL3217" s="3">
        <f t="shared" si="1693"/>
        <v>2.4291502606542476E-12</v>
      </c>
      <c r="AM3217" s="3">
        <f t="shared" si="1694"/>
        <v>5.7501643840919741E-15</v>
      </c>
      <c r="AP3217" s="3">
        <f t="shared" si="1695"/>
        <v>6366812.4008564716</v>
      </c>
      <c r="AQ3217">
        <f t="shared" si="1696"/>
        <v>-2.3861053274235222E-3</v>
      </c>
      <c r="AR3217">
        <f t="shared" si="1697"/>
        <v>3953586.9442910855</v>
      </c>
      <c r="AU3217">
        <f t="shared" si="1698"/>
        <v>-0.76335910101326143</v>
      </c>
      <c r="AV3217">
        <f t="shared" si="1699"/>
        <v>-0.64597436706128308</v>
      </c>
      <c r="AY3217">
        <f t="shared" si="1700"/>
        <v>0</v>
      </c>
      <c r="AZ3217">
        <f t="shared" si="1706"/>
        <v>1</v>
      </c>
      <c r="BC3217">
        <f t="shared" si="1701"/>
        <v>0</v>
      </c>
      <c r="BD3217">
        <f t="shared" si="1702"/>
        <v>-0.76835924415261836</v>
      </c>
      <c r="BG3217">
        <f t="shared" si="1703"/>
        <v>-3953586.9442910855</v>
      </c>
      <c r="BH3217">
        <f t="shared" si="1704"/>
        <v>-4903877.1605711868</v>
      </c>
    </row>
    <row r="3218" spans="9:60">
      <c r="I3218">
        <v>35.715560913085902</v>
      </c>
      <c r="J3218">
        <v>139.76123046875</v>
      </c>
      <c r="K3218">
        <f t="shared" si="1675"/>
        <v>0</v>
      </c>
      <c r="L3218">
        <f t="shared" si="1676"/>
        <v>0</v>
      </c>
      <c r="M3218">
        <f t="shared" si="1677"/>
        <v>0.62335413212994129</v>
      </c>
      <c r="N3218">
        <f t="shared" si="1678"/>
        <v>2.4392936383183055</v>
      </c>
      <c r="O3218">
        <f t="shared" si="1679"/>
        <v>0.94794152197184645</v>
      </c>
      <c r="P3218">
        <f t="shared" si="1680"/>
        <v>0.60373344267671347</v>
      </c>
      <c r="Q3218">
        <f t="shared" si="1681"/>
        <v>-0.5634303877321738</v>
      </c>
      <c r="R3218">
        <f t="shared" si="1682"/>
        <v>-0.96257600818290445</v>
      </c>
      <c r="S3218">
        <f t="shared" si="1683"/>
        <v>-4.962359691597764E-2</v>
      </c>
      <c r="U3218" s="1" t="s">
        <v>3297</v>
      </c>
      <c r="V3218" s="3">
        <v>0.99990000000000001</v>
      </c>
      <c r="W3218" s="3">
        <v>6378137</v>
      </c>
      <c r="X3218" s="3">
        <v>298.25722210100002</v>
      </c>
      <c r="AA3218" s="3">
        <f t="shared" si="1684"/>
        <v>1.6792203946287445E-3</v>
      </c>
      <c r="AB3218" s="3">
        <f t="shared" si="1705"/>
        <v>1.0000007049454078</v>
      </c>
      <c r="AC3218" s="3">
        <f t="shared" si="1685"/>
        <v>-2.5188297041239312E-3</v>
      </c>
      <c r="AD3218" s="3">
        <f t="shared" si="1686"/>
        <v>2.6435429493240994E-6</v>
      </c>
      <c r="AE3218" s="3">
        <f t="shared" si="1687"/>
        <v>-3.4526259073074147E-9</v>
      </c>
      <c r="AF3218" s="3">
        <f t="shared" si="1688"/>
        <v>4.8918304243879506E-12</v>
      </c>
      <c r="AG3218" s="3">
        <f t="shared" si="1689"/>
        <v>-7.2287260458139161E-15</v>
      </c>
      <c r="AH3218" s="3" t="s">
        <v>57</v>
      </c>
      <c r="AI3218" s="3">
        <f t="shared" si="1690"/>
        <v>8.377318247285465E-4</v>
      </c>
      <c r="AJ3218" s="3">
        <f t="shared" si="1691"/>
        <v>7.6085278483792483E-7</v>
      </c>
      <c r="AK3218" s="3">
        <f t="shared" si="1692"/>
        <v>1.1976455002315586E-9</v>
      </c>
      <c r="AL3218" s="3">
        <f t="shared" si="1693"/>
        <v>2.4291502606542476E-12</v>
      </c>
      <c r="AM3218" s="3">
        <f t="shared" si="1694"/>
        <v>5.7501643840919741E-15</v>
      </c>
      <c r="AP3218" s="3">
        <f t="shared" si="1695"/>
        <v>6366812.4008564716</v>
      </c>
      <c r="AQ3218">
        <f t="shared" si="1696"/>
        <v>-2.3861053274235222E-3</v>
      </c>
      <c r="AR3218">
        <f t="shared" si="1697"/>
        <v>3953586.9442910855</v>
      </c>
      <c r="AU3218">
        <f t="shared" si="1698"/>
        <v>-0.76335910101326143</v>
      </c>
      <c r="AV3218">
        <f t="shared" si="1699"/>
        <v>-0.64597436706128308</v>
      </c>
      <c r="AY3218">
        <f t="shared" si="1700"/>
        <v>0</v>
      </c>
      <c r="AZ3218">
        <f t="shared" si="1706"/>
        <v>1</v>
      </c>
      <c r="BC3218">
        <f t="shared" si="1701"/>
        <v>0</v>
      </c>
      <c r="BD3218">
        <f t="shared" si="1702"/>
        <v>-0.76835924415261836</v>
      </c>
      <c r="BG3218">
        <f t="shared" si="1703"/>
        <v>-3953586.9442910855</v>
      </c>
      <c r="BH3218">
        <f t="shared" si="1704"/>
        <v>-4903877.1605711868</v>
      </c>
    </row>
    <row r="3219" spans="9:60">
      <c r="I3219">
        <v>35.715560913085902</v>
      </c>
      <c r="J3219">
        <v>139.76123046875</v>
      </c>
      <c r="K3219">
        <f t="shared" si="1675"/>
        <v>0</v>
      </c>
      <c r="L3219">
        <f t="shared" si="1676"/>
        <v>0</v>
      </c>
      <c r="M3219">
        <f t="shared" si="1677"/>
        <v>0.62335413212994129</v>
      </c>
      <c r="N3219">
        <f t="shared" si="1678"/>
        <v>2.4392936383183055</v>
      </c>
      <c r="O3219">
        <f t="shared" si="1679"/>
        <v>0.94794152197184645</v>
      </c>
      <c r="P3219">
        <f t="shared" si="1680"/>
        <v>0.60373344267671347</v>
      </c>
      <c r="Q3219">
        <f t="shared" si="1681"/>
        <v>-0.5634303877321738</v>
      </c>
      <c r="R3219">
        <f t="shared" si="1682"/>
        <v>-0.96257600818290445</v>
      </c>
      <c r="S3219">
        <f t="shared" si="1683"/>
        <v>-4.962359691597764E-2</v>
      </c>
      <c r="U3219" s="1" t="s">
        <v>3298</v>
      </c>
      <c r="V3219" s="3">
        <v>0.99990000000000001</v>
      </c>
      <c r="W3219" s="3">
        <v>6378137</v>
      </c>
      <c r="X3219" s="3">
        <v>298.25722210100002</v>
      </c>
      <c r="AA3219" s="3">
        <f t="shared" si="1684"/>
        <v>1.6792203946287445E-3</v>
      </c>
      <c r="AB3219" s="3">
        <f t="shared" si="1705"/>
        <v>1.0000007049454078</v>
      </c>
      <c r="AC3219" s="3">
        <f t="shared" si="1685"/>
        <v>-2.5188297041239312E-3</v>
      </c>
      <c r="AD3219" s="3">
        <f t="shared" si="1686"/>
        <v>2.6435429493240994E-6</v>
      </c>
      <c r="AE3219" s="3">
        <f t="shared" si="1687"/>
        <v>-3.4526259073074147E-9</v>
      </c>
      <c r="AF3219" s="3">
        <f t="shared" si="1688"/>
        <v>4.8918304243879506E-12</v>
      </c>
      <c r="AG3219" s="3">
        <f t="shared" si="1689"/>
        <v>-7.2287260458139161E-15</v>
      </c>
      <c r="AH3219" s="3" t="s">
        <v>57</v>
      </c>
      <c r="AI3219" s="3">
        <f t="shared" si="1690"/>
        <v>8.377318247285465E-4</v>
      </c>
      <c r="AJ3219" s="3">
        <f t="shared" si="1691"/>
        <v>7.6085278483792483E-7</v>
      </c>
      <c r="AK3219" s="3">
        <f t="shared" si="1692"/>
        <v>1.1976455002315586E-9</v>
      </c>
      <c r="AL3219" s="3">
        <f t="shared" si="1693"/>
        <v>2.4291502606542476E-12</v>
      </c>
      <c r="AM3219" s="3">
        <f t="shared" si="1694"/>
        <v>5.7501643840919741E-15</v>
      </c>
      <c r="AP3219" s="3">
        <f t="shared" si="1695"/>
        <v>6366812.4008564716</v>
      </c>
      <c r="AQ3219">
        <f t="shared" si="1696"/>
        <v>-2.3861053274235222E-3</v>
      </c>
      <c r="AR3219">
        <f t="shared" si="1697"/>
        <v>3953586.9442910855</v>
      </c>
      <c r="AU3219">
        <f t="shared" si="1698"/>
        <v>-0.76335910101326143</v>
      </c>
      <c r="AV3219">
        <f t="shared" si="1699"/>
        <v>-0.64597436706128308</v>
      </c>
      <c r="AY3219">
        <f t="shared" si="1700"/>
        <v>0</v>
      </c>
      <c r="AZ3219">
        <f t="shared" si="1706"/>
        <v>1</v>
      </c>
      <c r="BC3219">
        <f t="shared" si="1701"/>
        <v>0</v>
      </c>
      <c r="BD3219">
        <f t="shared" si="1702"/>
        <v>-0.76835924415261836</v>
      </c>
      <c r="BG3219">
        <f t="shared" si="1703"/>
        <v>-3953586.9442910855</v>
      </c>
      <c r="BH3219">
        <f t="shared" si="1704"/>
        <v>-4903877.1605711868</v>
      </c>
    </row>
    <row r="3220" spans="9:60">
      <c r="I3220">
        <v>35.715560913085902</v>
      </c>
      <c r="J3220">
        <v>139.76123046875</v>
      </c>
      <c r="K3220">
        <f t="shared" si="1675"/>
        <v>0</v>
      </c>
      <c r="L3220">
        <f t="shared" si="1676"/>
        <v>0</v>
      </c>
      <c r="M3220">
        <f t="shared" si="1677"/>
        <v>0.62335413212994129</v>
      </c>
      <c r="N3220">
        <f t="shared" si="1678"/>
        <v>2.4392936383183055</v>
      </c>
      <c r="O3220">
        <f t="shared" si="1679"/>
        <v>0.94794152197184645</v>
      </c>
      <c r="P3220">
        <f t="shared" si="1680"/>
        <v>0.60373344267671347</v>
      </c>
      <c r="Q3220">
        <f t="shared" si="1681"/>
        <v>-0.5634303877321738</v>
      </c>
      <c r="R3220">
        <f t="shared" si="1682"/>
        <v>-0.96257600818290445</v>
      </c>
      <c r="S3220">
        <f t="shared" si="1683"/>
        <v>-4.962359691597764E-2</v>
      </c>
      <c r="U3220" s="1" t="s">
        <v>3299</v>
      </c>
      <c r="V3220" s="3">
        <v>0.99990000000000001</v>
      </c>
      <c r="W3220" s="3">
        <v>6378137</v>
      </c>
      <c r="X3220" s="3">
        <v>298.25722210100002</v>
      </c>
      <c r="AA3220" s="3">
        <f t="shared" si="1684"/>
        <v>1.6792203946287445E-3</v>
      </c>
      <c r="AB3220" s="3">
        <f t="shared" si="1705"/>
        <v>1.0000007049454078</v>
      </c>
      <c r="AC3220" s="3">
        <f t="shared" si="1685"/>
        <v>-2.5188297041239312E-3</v>
      </c>
      <c r="AD3220" s="3">
        <f t="shared" si="1686"/>
        <v>2.6435429493240994E-6</v>
      </c>
      <c r="AE3220" s="3">
        <f t="shared" si="1687"/>
        <v>-3.4526259073074147E-9</v>
      </c>
      <c r="AF3220" s="3">
        <f t="shared" si="1688"/>
        <v>4.8918304243879506E-12</v>
      </c>
      <c r="AG3220" s="3">
        <f t="shared" si="1689"/>
        <v>-7.2287260458139161E-15</v>
      </c>
      <c r="AH3220" s="3" t="s">
        <v>57</v>
      </c>
      <c r="AI3220" s="3">
        <f t="shared" si="1690"/>
        <v>8.377318247285465E-4</v>
      </c>
      <c r="AJ3220" s="3">
        <f t="shared" si="1691"/>
        <v>7.6085278483792483E-7</v>
      </c>
      <c r="AK3220" s="3">
        <f t="shared" si="1692"/>
        <v>1.1976455002315586E-9</v>
      </c>
      <c r="AL3220" s="3">
        <f t="shared" si="1693"/>
        <v>2.4291502606542476E-12</v>
      </c>
      <c r="AM3220" s="3">
        <f t="shared" si="1694"/>
        <v>5.7501643840919741E-15</v>
      </c>
      <c r="AP3220" s="3">
        <f t="shared" si="1695"/>
        <v>6366812.4008564716</v>
      </c>
      <c r="AQ3220">
        <f t="shared" si="1696"/>
        <v>-2.3861053274235222E-3</v>
      </c>
      <c r="AR3220">
        <f t="shared" si="1697"/>
        <v>3953586.9442910855</v>
      </c>
      <c r="AU3220">
        <f t="shared" si="1698"/>
        <v>-0.76335910101326143</v>
      </c>
      <c r="AV3220">
        <f t="shared" si="1699"/>
        <v>-0.64597436706128308</v>
      </c>
      <c r="AY3220">
        <f t="shared" si="1700"/>
        <v>0</v>
      </c>
      <c r="AZ3220">
        <f t="shared" si="1706"/>
        <v>1</v>
      </c>
      <c r="BC3220">
        <f t="shared" si="1701"/>
        <v>0</v>
      </c>
      <c r="BD3220">
        <f t="shared" si="1702"/>
        <v>-0.76835924415261836</v>
      </c>
      <c r="BG3220">
        <f t="shared" si="1703"/>
        <v>-3953586.9442910855</v>
      </c>
      <c r="BH3220">
        <f t="shared" si="1704"/>
        <v>-4903877.1605711868</v>
      </c>
    </row>
    <row r="3221" spans="9:60">
      <c r="I3221">
        <v>35.715560913085902</v>
      </c>
      <c r="J3221">
        <v>139.76123046875</v>
      </c>
      <c r="K3221">
        <f t="shared" si="1675"/>
        <v>0</v>
      </c>
      <c r="L3221">
        <f t="shared" si="1676"/>
        <v>0</v>
      </c>
      <c r="M3221">
        <f t="shared" si="1677"/>
        <v>0.62335413212994129</v>
      </c>
      <c r="N3221">
        <f t="shared" si="1678"/>
        <v>2.4392936383183055</v>
      </c>
      <c r="O3221">
        <f t="shared" si="1679"/>
        <v>0.94794152197184645</v>
      </c>
      <c r="P3221">
        <f t="shared" si="1680"/>
        <v>0.60373344267671347</v>
      </c>
      <c r="Q3221">
        <f t="shared" si="1681"/>
        <v>-0.5634303877321738</v>
      </c>
      <c r="R3221">
        <f t="shared" si="1682"/>
        <v>-0.96257600818290445</v>
      </c>
      <c r="S3221">
        <f t="shared" si="1683"/>
        <v>-4.962359691597764E-2</v>
      </c>
      <c r="U3221" s="1" t="s">
        <v>3300</v>
      </c>
      <c r="V3221" s="3">
        <v>0.99990000000000001</v>
      </c>
      <c r="W3221" s="3">
        <v>6378137</v>
      </c>
      <c r="X3221" s="3">
        <v>298.25722210100002</v>
      </c>
      <c r="AA3221" s="3">
        <f t="shared" si="1684"/>
        <v>1.6792203946287445E-3</v>
      </c>
      <c r="AB3221" s="3">
        <f t="shared" si="1705"/>
        <v>1.0000007049454078</v>
      </c>
      <c r="AC3221" s="3">
        <f t="shared" si="1685"/>
        <v>-2.5188297041239312E-3</v>
      </c>
      <c r="AD3221" s="3">
        <f t="shared" si="1686"/>
        <v>2.6435429493240994E-6</v>
      </c>
      <c r="AE3221" s="3">
        <f t="shared" si="1687"/>
        <v>-3.4526259073074147E-9</v>
      </c>
      <c r="AF3221" s="3">
        <f t="shared" si="1688"/>
        <v>4.8918304243879506E-12</v>
      </c>
      <c r="AG3221" s="3">
        <f t="shared" si="1689"/>
        <v>-7.2287260458139161E-15</v>
      </c>
      <c r="AH3221" s="3" t="s">
        <v>57</v>
      </c>
      <c r="AI3221" s="3">
        <f t="shared" si="1690"/>
        <v>8.377318247285465E-4</v>
      </c>
      <c r="AJ3221" s="3">
        <f t="shared" si="1691"/>
        <v>7.6085278483792483E-7</v>
      </c>
      <c r="AK3221" s="3">
        <f t="shared" si="1692"/>
        <v>1.1976455002315586E-9</v>
      </c>
      <c r="AL3221" s="3">
        <f t="shared" si="1693"/>
        <v>2.4291502606542476E-12</v>
      </c>
      <c r="AM3221" s="3">
        <f t="shared" si="1694"/>
        <v>5.7501643840919741E-15</v>
      </c>
      <c r="AP3221" s="3">
        <f t="shared" si="1695"/>
        <v>6366812.4008564716</v>
      </c>
      <c r="AQ3221">
        <f t="shared" si="1696"/>
        <v>-2.3861053274235222E-3</v>
      </c>
      <c r="AR3221">
        <f t="shared" si="1697"/>
        <v>3953586.9442910855</v>
      </c>
      <c r="AU3221">
        <f t="shared" si="1698"/>
        <v>-0.76335910101326143</v>
      </c>
      <c r="AV3221">
        <f t="shared" si="1699"/>
        <v>-0.64597436706128308</v>
      </c>
      <c r="AY3221">
        <f t="shared" si="1700"/>
        <v>0</v>
      </c>
      <c r="AZ3221">
        <f t="shared" si="1706"/>
        <v>1</v>
      </c>
      <c r="BC3221">
        <f t="shared" si="1701"/>
        <v>0</v>
      </c>
      <c r="BD3221">
        <f t="shared" si="1702"/>
        <v>-0.76835924415261836</v>
      </c>
      <c r="BG3221">
        <f t="shared" si="1703"/>
        <v>-3953586.9442910855</v>
      </c>
      <c r="BH3221">
        <f t="shared" si="1704"/>
        <v>-4903877.1605711868</v>
      </c>
    </row>
    <row r="3222" spans="9:60">
      <c r="I3222">
        <v>35.715560913085902</v>
      </c>
      <c r="J3222">
        <v>139.76123046875</v>
      </c>
      <c r="K3222">
        <f t="shared" si="1675"/>
        <v>0</v>
      </c>
      <c r="L3222">
        <f t="shared" si="1676"/>
        <v>0</v>
      </c>
      <c r="M3222">
        <f t="shared" si="1677"/>
        <v>0.62335413212994129</v>
      </c>
      <c r="N3222">
        <f t="shared" si="1678"/>
        <v>2.4392936383183055</v>
      </c>
      <c r="O3222">
        <f t="shared" si="1679"/>
        <v>0.94794152197184645</v>
      </c>
      <c r="P3222">
        <f t="shared" si="1680"/>
        <v>0.60373344267671347</v>
      </c>
      <c r="Q3222">
        <f t="shared" si="1681"/>
        <v>-0.5634303877321738</v>
      </c>
      <c r="R3222">
        <f t="shared" si="1682"/>
        <v>-0.96257600818290445</v>
      </c>
      <c r="S3222">
        <f t="shared" si="1683"/>
        <v>-4.962359691597764E-2</v>
      </c>
      <c r="U3222" s="1" t="s">
        <v>3301</v>
      </c>
      <c r="V3222" s="3">
        <v>0.99990000000000001</v>
      </c>
      <c r="W3222" s="3">
        <v>6378137</v>
      </c>
      <c r="X3222" s="3">
        <v>298.25722210100002</v>
      </c>
      <c r="AA3222" s="3">
        <f t="shared" si="1684"/>
        <v>1.6792203946287445E-3</v>
      </c>
      <c r="AB3222" s="3">
        <f t="shared" si="1705"/>
        <v>1.0000007049454078</v>
      </c>
      <c r="AC3222" s="3">
        <f t="shared" si="1685"/>
        <v>-2.5188297041239312E-3</v>
      </c>
      <c r="AD3222" s="3">
        <f t="shared" si="1686"/>
        <v>2.6435429493240994E-6</v>
      </c>
      <c r="AE3222" s="3">
        <f t="shared" si="1687"/>
        <v>-3.4526259073074147E-9</v>
      </c>
      <c r="AF3222" s="3">
        <f t="shared" si="1688"/>
        <v>4.8918304243879506E-12</v>
      </c>
      <c r="AG3222" s="3">
        <f t="shared" si="1689"/>
        <v>-7.2287260458139161E-15</v>
      </c>
      <c r="AH3222" s="3" t="s">
        <v>57</v>
      </c>
      <c r="AI3222" s="3">
        <f t="shared" si="1690"/>
        <v>8.377318247285465E-4</v>
      </c>
      <c r="AJ3222" s="3">
        <f t="shared" si="1691"/>
        <v>7.6085278483792483E-7</v>
      </c>
      <c r="AK3222" s="3">
        <f t="shared" si="1692"/>
        <v>1.1976455002315586E-9</v>
      </c>
      <c r="AL3222" s="3">
        <f t="shared" si="1693"/>
        <v>2.4291502606542476E-12</v>
      </c>
      <c r="AM3222" s="3">
        <f t="shared" si="1694"/>
        <v>5.7501643840919741E-15</v>
      </c>
      <c r="AP3222" s="3">
        <f t="shared" si="1695"/>
        <v>6366812.4008564716</v>
      </c>
      <c r="AQ3222">
        <f t="shared" si="1696"/>
        <v>-2.3861053274235222E-3</v>
      </c>
      <c r="AR3222">
        <f t="shared" si="1697"/>
        <v>3953586.9442910855</v>
      </c>
      <c r="AU3222">
        <f t="shared" si="1698"/>
        <v>-0.76335910101326143</v>
      </c>
      <c r="AV3222">
        <f t="shared" si="1699"/>
        <v>-0.64597436706128308</v>
      </c>
      <c r="AY3222">
        <f t="shared" si="1700"/>
        <v>0</v>
      </c>
      <c r="AZ3222">
        <f t="shared" si="1706"/>
        <v>1</v>
      </c>
      <c r="BC3222">
        <f t="shared" si="1701"/>
        <v>0</v>
      </c>
      <c r="BD3222">
        <f t="shared" si="1702"/>
        <v>-0.76835924415261836</v>
      </c>
      <c r="BG3222">
        <f t="shared" si="1703"/>
        <v>-3953586.9442910855</v>
      </c>
      <c r="BH3222">
        <f t="shared" si="1704"/>
        <v>-4903877.1605711868</v>
      </c>
    </row>
    <row r="3223" spans="9:60">
      <c r="I3223">
        <v>35.715560913085902</v>
      </c>
      <c r="J3223">
        <v>139.76123046875</v>
      </c>
      <c r="K3223">
        <f t="shared" si="1675"/>
        <v>0</v>
      </c>
      <c r="L3223">
        <f t="shared" si="1676"/>
        <v>0</v>
      </c>
      <c r="M3223">
        <f t="shared" si="1677"/>
        <v>0.62335413212994129</v>
      </c>
      <c r="N3223">
        <f t="shared" si="1678"/>
        <v>2.4392936383183055</v>
      </c>
      <c r="O3223">
        <f t="shared" si="1679"/>
        <v>0.94794152197184645</v>
      </c>
      <c r="P3223">
        <f t="shared" si="1680"/>
        <v>0.60373344267671347</v>
      </c>
      <c r="Q3223">
        <f t="shared" si="1681"/>
        <v>-0.5634303877321738</v>
      </c>
      <c r="R3223">
        <f t="shared" si="1682"/>
        <v>-0.96257600818290445</v>
      </c>
      <c r="S3223">
        <f t="shared" si="1683"/>
        <v>-4.962359691597764E-2</v>
      </c>
      <c r="U3223" s="1" t="s">
        <v>3302</v>
      </c>
      <c r="V3223" s="3">
        <v>0.99990000000000001</v>
      </c>
      <c r="W3223" s="3">
        <v>6378137</v>
      </c>
      <c r="X3223" s="3">
        <v>298.25722210100002</v>
      </c>
      <c r="AA3223" s="3">
        <f t="shared" si="1684"/>
        <v>1.6792203946287445E-3</v>
      </c>
      <c r="AB3223" s="3">
        <f t="shared" si="1705"/>
        <v>1.0000007049454078</v>
      </c>
      <c r="AC3223" s="3">
        <f t="shared" si="1685"/>
        <v>-2.5188297041239312E-3</v>
      </c>
      <c r="AD3223" s="3">
        <f t="shared" si="1686"/>
        <v>2.6435429493240994E-6</v>
      </c>
      <c r="AE3223" s="3">
        <f t="shared" si="1687"/>
        <v>-3.4526259073074147E-9</v>
      </c>
      <c r="AF3223" s="3">
        <f t="shared" si="1688"/>
        <v>4.8918304243879506E-12</v>
      </c>
      <c r="AG3223" s="3">
        <f t="shared" si="1689"/>
        <v>-7.2287260458139161E-15</v>
      </c>
      <c r="AH3223" s="3" t="s">
        <v>57</v>
      </c>
      <c r="AI3223" s="3">
        <f t="shared" si="1690"/>
        <v>8.377318247285465E-4</v>
      </c>
      <c r="AJ3223" s="3">
        <f t="shared" si="1691"/>
        <v>7.6085278483792483E-7</v>
      </c>
      <c r="AK3223" s="3">
        <f t="shared" si="1692"/>
        <v>1.1976455002315586E-9</v>
      </c>
      <c r="AL3223" s="3">
        <f t="shared" si="1693"/>
        <v>2.4291502606542476E-12</v>
      </c>
      <c r="AM3223" s="3">
        <f t="shared" si="1694"/>
        <v>5.7501643840919741E-15</v>
      </c>
      <c r="AP3223" s="3">
        <f t="shared" si="1695"/>
        <v>6366812.4008564716</v>
      </c>
      <c r="AQ3223">
        <f t="shared" si="1696"/>
        <v>-2.3861053274235222E-3</v>
      </c>
      <c r="AR3223">
        <f t="shared" si="1697"/>
        <v>3953586.9442910855</v>
      </c>
      <c r="AU3223">
        <f t="shared" si="1698"/>
        <v>-0.76335910101326143</v>
      </c>
      <c r="AV3223">
        <f t="shared" si="1699"/>
        <v>-0.64597436706128308</v>
      </c>
      <c r="AY3223">
        <f t="shared" si="1700"/>
        <v>0</v>
      </c>
      <c r="AZ3223">
        <f t="shared" si="1706"/>
        <v>1</v>
      </c>
      <c r="BC3223">
        <f t="shared" si="1701"/>
        <v>0</v>
      </c>
      <c r="BD3223">
        <f t="shared" si="1702"/>
        <v>-0.76835924415261836</v>
      </c>
      <c r="BG3223">
        <f t="shared" si="1703"/>
        <v>-3953586.9442910855</v>
      </c>
      <c r="BH3223">
        <f t="shared" si="1704"/>
        <v>-4903877.1605711868</v>
      </c>
    </row>
    <row r="3224" spans="9:60">
      <c r="I3224">
        <v>35.715560913085902</v>
      </c>
      <c r="J3224">
        <v>139.76123046875</v>
      </c>
      <c r="K3224">
        <f t="shared" si="1675"/>
        <v>0</v>
      </c>
      <c r="L3224">
        <f t="shared" si="1676"/>
        <v>0</v>
      </c>
      <c r="M3224">
        <f t="shared" si="1677"/>
        <v>0.62335413212994129</v>
      </c>
      <c r="N3224">
        <f t="shared" si="1678"/>
        <v>2.4392936383183055</v>
      </c>
      <c r="O3224">
        <f t="shared" si="1679"/>
        <v>0.94794152197184645</v>
      </c>
      <c r="P3224">
        <f t="shared" si="1680"/>
        <v>0.60373344267671347</v>
      </c>
      <c r="Q3224">
        <f t="shared" si="1681"/>
        <v>-0.5634303877321738</v>
      </c>
      <c r="R3224">
        <f t="shared" si="1682"/>
        <v>-0.96257600818290445</v>
      </c>
      <c r="S3224">
        <f t="shared" si="1683"/>
        <v>-4.962359691597764E-2</v>
      </c>
      <c r="U3224" s="1" t="s">
        <v>3303</v>
      </c>
      <c r="V3224" s="3">
        <v>0.99990000000000001</v>
      </c>
      <c r="W3224" s="3">
        <v>6378137</v>
      </c>
      <c r="X3224" s="3">
        <v>298.25722210100002</v>
      </c>
      <c r="AA3224" s="3">
        <f t="shared" si="1684"/>
        <v>1.6792203946287445E-3</v>
      </c>
      <c r="AB3224" s="3">
        <f t="shared" si="1705"/>
        <v>1.0000007049454078</v>
      </c>
      <c r="AC3224" s="3">
        <f t="shared" si="1685"/>
        <v>-2.5188297041239312E-3</v>
      </c>
      <c r="AD3224" s="3">
        <f t="shared" si="1686"/>
        <v>2.6435429493240994E-6</v>
      </c>
      <c r="AE3224" s="3">
        <f t="shared" si="1687"/>
        <v>-3.4526259073074147E-9</v>
      </c>
      <c r="AF3224" s="3">
        <f t="shared" si="1688"/>
        <v>4.8918304243879506E-12</v>
      </c>
      <c r="AG3224" s="3">
        <f t="shared" si="1689"/>
        <v>-7.2287260458139161E-15</v>
      </c>
      <c r="AH3224" s="3" t="s">
        <v>57</v>
      </c>
      <c r="AI3224" s="3">
        <f t="shared" si="1690"/>
        <v>8.377318247285465E-4</v>
      </c>
      <c r="AJ3224" s="3">
        <f t="shared" si="1691"/>
        <v>7.6085278483792483E-7</v>
      </c>
      <c r="AK3224" s="3">
        <f t="shared" si="1692"/>
        <v>1.1976455002315586E-9</v>
      </c>
      <c r="AL3224" s="3">
        <f t="shared" si="1693"/>
        <v>2.4291502606542476E-12</v>
      </c>
      <c r="AM3224" s="3">
        <f t="shared" si="1694"/>
        <v>5.7501643840919741E-15</v>
      </c>
      <c r="AP3224" s="3">
        <f t="shared" si="1695"/>
        <v>6366812.4008564716</v>
      </c>
      <c r="AQ3224">
        <f t="shared" si="1696"/>
        <v>-2.3861053274235222E-3</v>
      </c>
      <c r="AR3224">
        <f t="shared" si="1697"/>
        <v>3953586.9442910855</v>
      </c>
      <c r="AU3224">
        <f t="shared" si="1698"/>
        <v>-0.76335910101326143</v>
      </c>
      <c r="AV3224">
        <f t="shared" si="1699"/>
        <v>-0.64597436706128308</v>
      </c>
      <c r="AY3224">
        <f t="shared" si="1700"/>
        <v>0</v>
      </c>
      <c r="AZ3224">
        <f t="shared" si="1706"/>
        <v>1</v>
      </c>
      <c r="BC3224">
        <f t="shared" si="1701"/>
        <v>0</v>
      </c>
      <c r="BD3224">
        <f t="shared" si="1702"/>
        <v>-0.76835924415261836</v>
      </c>
      <c r="BG3224">
        <f t="shared" si="1703"/>
        <v>-3953586.9442910855</v>
      </c>
      <c r="BH3224">
        <f t="shared" si="1704"/>
        <v>-4903877.1605711868</v>
      </c>
    </row>
    <row r="3225" spans="9:60">
      <c r="I3225">
        <v>35.715560913085902</v>
      </c>
      <c r="J3225">
        <v>139.76123046875</v>
      </c>
      <c r="K3225">
        <f t="shared" si="1675"/>
        <v>0</v>
      </c>
      <c r="L3225">
        <f t="shared" si="1676"/>
        <v>0</v>
      </c>
      <c r="M3225">
        <f t="shared" si="1677"/>
        <v>0.62335413212994129</v>
      </c>
      <c r="N3225">
        <f t="shared" si="1678"/>
        <v>2.4392936383183055</v>
      </c>
      <c r="O3225">
        <f t="shared" si="1679"/>
        <v>0.94794152197184645</v>
      </c>
      <c r="P3225">
        <f t="shared" si="1680"/>
        <v>0.60373344267671347</v>
      </c>
      <c r="Q3225">
        <f t="shared" si="1681"/>
        <v>-0.5634303877321738</v>
      </c>
      <c r="R3225">
        <f t="shared" si="1682"/>
        <v>-0.96257600818290445</v>
      </c>
      <c r="S3225">
        <f t="shared" si="1683"/>
        <v>-4.962359691597764E-2</v>
      </c>
      <c r="U3225" s="1" t="s">
        <v>3304</v>
      </c>
      <c r="V3225" s="3">
        <v>0.99990000000000001</v>
      </c>
      <c r="W3225" s="3">
        <v>6378137</v>
      </c>
      <c r="X3225" s="3">
        <v>298.25722210100002</v>
      </c>
      <c r="AA3225" s="3">
        <f t="shared" si="1684"/>
        <v>1.6792203946287445E-3</v>
      </c>
      <c r="AB3225" s="3">
        <f t="shared" si="1705"/>
        <v>1.0000007049454078</v>
      </c>
      <c r="AC3225" s="3">
        <f t="shared" si="1685"/>
        <v>-2.5188297041239312E-3</v>
      </c>
      <c r="AD3225" s="3">
        <f t="shared" si="1686"/>
        <v>2.6435429493240994E-6</v>
      </c>
      <c r="AE3225" s="3">
        <f t="shared" si="1687"/>
        <v>-3.4526259073074147E-9</v>
      </c>
      <c r="AF3225" s="3">
        <f t="shared" si="1688"/>
        <v>4.8918304243879506E-12</v>
      </c>
      <c r="AG3225" s="3">
        <f t="shared" si="1689"/>
        <v>-7.2287260458139161E-15</v>
      </c>
      <c r="AH3225" s="3" t="s">
        <v>57</v>
      </c>
      <c r="AI3225" s="3">
        <f t="shared" si="1690"/>
        <v>8.377318247285465E-4</v>
      </c>
      <c r="AJ3225" s="3">
        <f t="shared" si="1691"/>
        <v>7.6085278483792483E-7</v>
      </c>
      <c r="AK3225" s="3">
        <f t="shared" si="1692"/>
        <v>1.1976455002315586E-9</v>
      </c>
      <c r="AL3225" s="3">
        <f t="shared" si="1693"/>
        <v>2.4291502606542476E-12</v>
      </c>
      <c r="AM3225" s="3">
        <f t="shared" si="1694"/>
        <v>5.7501643840919741E-15</v>
      </c>
      <c r="AP3225" s="3">
        <f t="shared" si="1695"/>
        <v>6366812.4008564716</v>
      </c>
      <c r="AQ3225">
        <f t="shared" si="1696"/>
        <v>-2.3861053274235222E-3</v>
      </c>
      <c r="AR3225">
        <f t="shared" si="1697"/>
        <v>3953586.9442910855</v>
      </c>
      <c r="AU3225">
        <f t="shared" si="1698"/>
        <v>-0.76335910101326143</v>
      </c>
      <c r="AV3225">
        <f t="shared" si="1699"/>
        <v>-0.64597436706128308</v>
      </c>
      <c r="AY3225">
        <f t="shared" si="1700"/>
        <v>0</v>
      </c>
      <c r="AZ3225">
        <f t="shared" si="1706"/>
        <v>1</v>
      </c>
      <c r="BC3225">
        <f t="shared" si="1701"/>
        <v>0</v>
      </c>
      <c r="BD3225">
        <f t="shared" si="1702"/>
        <v>-0.76835924415261836</v>
      </c>
      <c r="BG3225">
        <f t="shared" si="1703"/>
        <v>-3953586.9442910855</v>
      </c>
      <c r="BH3225">
        <f t="shared" si="1704"/>
        <v>-4903877.1605711868</v>
      </c>
    </row>
    <row r="3226" spans="9:60">
      <c r="I3226">
        <v>35.715560913085902</v>
      </c>
      <c r="J3226">
        <v>139.76123046875</v>
      </c>
      <c r="K3226">
        <f t="shared" si="1675"/>
        <v>0</v>
      </c>
      <c r="L3226">
        <f t="shared" si="1676"/>
        <v>0</v>
      </c>
      <c r="M3226">
        <f t="shared" si="1677"/>
        <v>0.62335413212994129</v>
      </c>
      <c r="N3226">
        <f t="shared" si="1678"/>
        <v>2.4392936383183055</v>
      </c>
      <c r="O3226">
        <f t="shared" si="1679"/>
        <v>0.94794152197184645</v>
      </c>
      <c r="P3226">
        <f t="shared" si="1680"/>
        <v>0.60373344267671347</v>
      </c>
      <c r="Q3226">
        <f t="shared" si="1681"/>
        <v>-0.5634303877321738</v>
      </c>
      <c r="R3226">
        <f t="shared" si="1682"/>
        <v>-0.96257600818290445</v>
      </c>
      <c r="S3226">
        <f t="shared" si="1683"/>
        <v>-4.962359691597764E-2</v>
      </c>
      <c r="U3226" s="1" t="s">
        <v>3305</v>
      </c>
      <c r="V3226" s="3">
        <v>0.99990000000000001</v>
      </c>
      <c r="W3226" s="3">
        <v>6378137</v>
      </c>
      <c r="X3226" s="3">
        <v>298.25722210100002</v>
      </c>
      <c r="AA3226" s="3">
        <f t="shared" si="1684"/>
        <v>1.6792203946287445E-3</v>
      </c>
      <c r="AB3226" s="3">
        <f t="shared" si="1705"/>
        <v>1.0000007049454078</v>
      </c>
      <c r="AC3226" s="3">
        <f t="shared" si="1685"/>
        <v>-2.5188297041239312E-3</v>
      </c>
      <c r="AD3226" s="3">
        <f t="shared" si="1686"/>
        <v>2.6435429493240994E-6</v>
      </c>
      <c r="AE3226" s="3">
        <f t="shared" si="1687"/>
        <v>-3.4526259073074147E-9</v>
      </c>
      <c r="AF3226" s="3">
        <f t="shared" si="1688"/>
        <v>4.8918304243879506E-12</v>
      </c>
      <c r="AG3226" s="3">
        <f t="shared" si="1689"/>
        <v>-7.2287260458139161E-15</v>
      </c>
      <c r="AH3226" s="3" t="s">
        <v>57</v>
      </c>
      <c r="AI3226" s="3">
        <f t="shared" si="1690"/>
        <v>8.377318247285465E-4</v>
      </c>
      <c r="AJ3226" s="3">
        <f t="shared" si="1691"/>
        <v>7.6085278483792483E-7</v>
      </c>
      <c r="AK3226" s="3">
        <f t="shared" si="1692"/>
        <v>1.1976455002315586E-9</v>
      </c>
      <c r="AL3226" s="3">
        <f t="shared" si="1693"/>
        <v>2.4291502606542476E-12</v>
      </c>
      <c r="AM3226" s="3">
        <f t="shared" si="1694"/>
        <v>5.7501643840919741E-15</v>
      </c>
      <c r="AP3226" s="3">
        <f t="shared" si="1695"/>
        <v>6366812.4008564716</v>
      </c>
      <c r="AQ3226">
        <f t="shared" si="1696"/>
        <v>-2.3861053274235222E-3</v>
      </c>
      <c r="AR3226">
        <f t="shared" si="1697"/>
        <v>3953586.9442910855</v>
      </c>
      <c r="AU3226">
        <f t="shared" si="1698"/>
        <v>-0.76335910101326143</v>
      </c>
      <c r="AV3226">
        <f t="shared" si="1699"/>
        <v>-0.64597436706128308</v>
      </c>
      <c r="AY3226">
        <f t="shared" si="1700"/>
        <v>0</v>
      </c>
      <c r="AZ3226">
        <f t="shared" si="1706"/>
        <v>1</v>
      </c>
      <c r="BC3226">
        <f t="shared" si="1701"/>
        <v>0</v>
      </c>
      <c r="BD3226">
        <f t="shared" si="1702"/>
        <v>-0.76835924415261836</v>
      </c>
      <c r="BG3226">
        <f t="shared" si="1703"/>
        <v>-3953586.9442910855</v>
      </c>
      <c r="BH3226">
        <f t="shared" si="1704"/>
        <v>-4903877.1605711868</v>
      </c>
    </row>
    <row r="3227" spans="9:60">
      <c r="I3227">
        <v>35.715560913085902</v>
      </c>
      <c r="J3227">
        <v>139.76123046875</v>
      </c>
      <c r="K3227">
        <f t="shared" si="1675"/>
        <v>0</v>
      </c>
      <c r="L3227">
        <f t="shared" si="1676"/>
        <v>0</v>
      </c>
      <c r="M3227">
        <f t="shared" si="1677"/>
        <v>0.62335413212994129</v>
      </c>
      <c r="N3227">
        <f t="shared" si="1678"/>
        <v>2.4392936383183055</v>
      </c>
      <c r="O3227">
        <f t="shared" si="1679"/>
        <v>0.94794152197184645</v>
      </c>
      <c r="P3227">
        <f t="shared" si="1680"/>
        <v>0.60373344267671347</v>
      </c>
      <c r="Q3227">
        <f t="shared" si="1681"/>
        <v>-0.5634303877321738</v>
      </c>
      <c r="R3227">
        <f t="shared" si="1682"/>
        <v>-0.96257600818290445</v>
      </c>
      <c r="S3227">
        <f t="shared" si="1683"/>
        <v>-4.962359691597764E-2</v>
      </c>
      <c r="U3227" s="1" t="s">
        <v>3306</v>
      </c>
      <c r="V3227" s="3">
        <v>0.99990000000000001</v>
      </c>
      <c r="W3227" s="3">
        <v>6378137</v>
      </c>
      <c r="X3227" s="3">
        <v>298.25722210100002</v>
      </c>
      <c r="AA3227" s="3">
        <f t="shared" si="1684"/>
        <v>1.6792203946287445E-3</v>
      </c>
      <c r="AB3227" s="3">
        <f t="shared" si="1705"/>
        <v>1.0000007049454078</v>
      </c>
      <c r="AC3227" s="3">
        <f t="shared" si="1685"/>
        <v>-2.5188297041239312E-3</v>
      </c>
      <c r="AD3227" s="3">
        <f t="shared" si="1686"/>
        <v>2.6435429493240994E-6</v>
      </c>
      <c r="AE3227" s="3">
        <f t="shared" si="1687"/>
        <v>-3.4526259073074147E-9</v>
      </c>
      <c r="AF3227" s="3">
        <f t="shared" si="1688"/>
        <v>4.8918304243879506E-12</v>
      </c>
      <c r="AG3227" s="3">
        <f t="shared" si="1689"/>
        <v>-7.2287260458139161E-15</v>
      </c>
      <c r="AH3227" s="3" t="s">
        <v>57</v>
      </c>
      <c r="AI3227" s="3">
        <f t="shared" si="1690"/>
        <v>8.377318247285465E-4</v>
      </c>
      <c r="AJ3227" s="3">
        <f t="shared" si="1691"/>
        <v>7.6085278483792483E-7</v>
      </c>
      <c r="AK3227" s="3">
        <f t="shared" si="1692"/>
        <v>1.1976455002315586E-9</v>
      </c>
      <c r="AL3227" s="3">
        <f t="shared" si="1693"/>
        <v>2.4291502606542476E-12</v>
      </c>
      <c r="AM3227" s="3">
        <f t="shared" si="1694"/>
        <v>5.7501643840919741E-15</v>
      </c>
      <c r="AP3227" s="3">
        <f t="shared" si="1695"/>
        <v>6366812.4008564716</v>
      </c>
      <c r="AQ3227">
        <f t="shared" si="1696"/>
        <v>-2.3861053274235222E-3</v>
      </c>
      <c r="AR3227">
        <f t="shared" si="1697"/>
        <v>3953586.9442910855</v>
      </c>
      <c r="AU3227">
        <f t="shared" si="1698"/>
        <v>-0.76335910101326143</v>
      </c>
      <c r="AV3227">
        <f t="shared" si="1699"/>
        <v>-0.64597436706128308</v>
      </c>
      <c r="AY3227">
        <f t="shared" si="1700"/>
        <v>0</v>
      </c>
      <c r="AZ3227">
        <f t="shared" si="1706"/>
        <v>1</v>
      </c>
      <c r="BC3227">
        <f t="shared" si="1701"/>
        <v>0</v>
      </c>
      <c r="BD3227">
        <f t="shared" si="1702"/>
        <v>-0.76835924415261836</v>
      </c>
      <c r="BG3227">
        <f t="shared" si="1703"/>
        <v>-3953586.9442910855</v>
      </c>
      <c r="BH3227">
        <f t="shared" si="1704"/>
        <v>-4903877.1605711868</v>
      </c>
    </row>
    <row r="3228" spans="9:60">
      <c r="I3228">
        <v>35.715560913085902</v>
      </c>
      <c r="J3228">
        <v>139.76123046875</v>
      </c>
      <c r="K3228">
        <f t="shared" si="1675"/>
        <v>0</v>
      </c>
      <c r="L3228">
        <f t="shared" si="1676"/>
        <v>0</v>
      </c>
      <c r="M3228">
        <f t="shared" si="1677"/>
        <v>0.62335413212994129</v>
      </c>
      <c r="N3228">
        <f t="shared" si="1678"/>
        <v>2.4392936383183055</v>
      </c>
      <c r="O3228">
        <f t="shared" si="1679"/>
        <v>0.94794152197184645</v>
      </c>
      <c r="P3228">
        <f t="shared" si="1680"/>
        <v>0.60373344267671347</v>
      </c>
      <c r="Q3228">
        <f t="shared" si="1681"/>
        <v>-0.5634303877321738</v>
      </c>
      <c r="R3228">
        <f t="shared" si="1682"/>
        <v>-0.96257600818290445</v>
      </c>
      <c r="S3228">
        <f t="shared" si="1683"/>
        <v>-4.962359691597764E-2</v>
      </c>
      <c r="U3228" s="1" t="s">
        <v>3307</v>
      </c>
      <c r="V3228" s="3">
        <v>0.99990000000000001</v>
      </c>
      <c r="W3228" s="3">
        <v>6378137</v>
      </c>
      <c r="X3228" s="3">
        <v>298.25722210100002</v>
      </c>
      <c r="AA3228" s="3">
        <f t="shared" si="1684"/>
        <v>1.6792203946287445E-3</v>
      </c>
      <c r="AB3228" s="3">
        <f t="shared" si="1705"/>
        <v>1.0000007049454078</v>
      </c>
      <c r="AC3228" s="3">
        <f t="shared" si="1685"/>
        <v>-2.5188297041239312E-3</v>
      </c>
      <c r="AD3228" s="3">
        <f t="shared" si="1686"/>
        <v>2.6435429493240994E-6</v>
      </c>
      <c r="AE3228" s="3">
        <f t="shared" si="1687"/>
        <v>-3.4526259073074147E-9</v>
      </c>
      <c r="AF3228" s="3">
        <f t="shared" si="1688"/>
        <v>4.8918304243879506E-12</v>
      </c>
      <c r="AG3228" s="3">
        <f t="shared" si="1689"/>
        <v>-7.2287260458139161E-15</v>
      </c>
      <c r="AH3228" s="3" t="s">
        <v>57</v>
      </c>
      <c r="AI3228" s="3">
        <f t="shared" si="1690"/>
        <v>8.377318247285465E-4</v>
      </c>
      <c r="AJ3228" s="3">
        <f t="shared" si="1691"/>
        <v>7.6085278483792483E-7</v>
      </c>
      <c r="AK3228" s="3">
        <f t="shared" si="1692"/>
        <v>1.1976455002315586E-9</v>
      </c>
      <c r="AL3228" s="3">
        <f t="shared" si="1693"/>
        <v>2.4291502606542476E-12</v>
      </c>
      <c r="AM3228" s="3">
        <f t="shared" si="1694"/>
        <v>5.7501643840919741E-15</v>
      </c>
      <c r="AP3228" s="3">
        <f t="shared" si="1695"/>
        <v>6366812.4008564716</v>
      </c>
      <c r="AQ3228">
        <f t="shared" si="1696"/>
        <v>-2.3861053274235222E-3</v>
      </c>
      <c r="AR3228">
        <f t="shared" si="1697"/>
        <v>3953586.9442910855</v>
      </c>
      <c r="AU3228">
        <f t="shared" si="1698"/>
        <v>-0.76335910101326143</v>
      </c>
      <c r="AV3228">
        <f t="shared" si="1699"/>
        <v>-0.64597436706128308</v>
      </c>
      <c r="AY3228">
        <f t="shared" si="1700"/>
        <v>0</v>
      </c>
      <c r="AZ3228">
        <f t="shared" si="1706"/>
        <v>1</v>
      </c>
      <c r="BC3228">
        <f t="shared" si="1701"/>
        <v>0</v>
      </c>
      <c r="BD3228">
        <f t="shared" si="1702"/>
        <v>-0.76835924415261836</v>
      </c>
      <c r="BG3228">
        <f t="shared" si="1703"/>
        <v>-3953586.9442910855</v>
      </c>
      <c r="BH3228">
        <f t="shared" si="1704"/>
        <v>-4903877.1605711868</v>
      </c>
    </row>
    <row r="3229" spans="9:60">
      <c r="I3229">
        <v>35.715560913085902</v>
      </c>
      <c r="J3229">
        <v>139.76123046875</v>
      </c>
      <c r="K3229">
        <f t="shared" si="1675"/>
        <v>0</v>
      </c>
      <c r="L3229">
        <f t="shared" si="1676"/>
        <v>0</v>
      </c>
      <c r="M3229">
        <f t="shared" si="1677"/>
        <v>0.62335413212994129</v>
      </c>
      <c r="N3229">
        <f t="shared" si="1678"/>
        <v>2.4392936383183055</v>
      </c>
      <c r="O3229">
        <f t="shared" si="1679"/>
        <v>0.94794152197184645</v>
      </c>
      <c r="P3229">
        <f t="shared" si="1680"/>
        <v>0.60373344267671347</v>
      </c>
      <c r="Q3229">
        <f t="shared" si="1681"/>
        <v>-0.5634303877321738</v>
      </c>
      <c r="R3229">
        <f t="shared" si="1682"/>
        <v>-0.96257600818290445</v>
      </c>
      <c r="S3229">
        <f t="shared" si="1683"/>
        <v>-4.962359691597764E-2</v>
      </c>
      <c r="U3229" s="1" t="s">
        <v>3308</v>
      </c>
      <c r="V3229" s="3">
        <v>0.99990000000000001</v>
      </c>
      <c r="W3229" s="3">
        <v>6378137</v>
      </c>
      <c r="X3229" s="3">
        <v>298.25722210100002</v>
      </c>
      <c r="AA3229" s="3">
        <f t="shared" si="1684"/>
        <v>1.6792203946287445E-3</v>
      </c>
      <c r="AB3229" s="3">
        <f t="shared" si="1705"/>
        <v>1.0000007049454078</v>
      </c>
      <c r="AC3229" s="3">
        <f t="shared" si="1685"/>
        <v>-2.5188297041239312E-3</v>
      </c>
      <c r="AD3229" s="3">
        <f t="shared" si="1686"/>
        <v>2.6435429493240994E-6</v>
      </c>
      <c r="AE3229" s="3">
        <f t="shared" si="1687"/>
        <v>-3.4526259073074147E-9</v>
      </c>
      <c r="AF3229" s="3">
        <f t="shared" si="1688"/>
        <v>4.8918304243879506E-12</v>
      </c>
      <c r="AG3229" s="3">
        <f t="shared" si="1689"/>
        <v>-7.2287260458139161E-15</v>
      </c>
      <c r="AH3229" s="3" t="s">
        <v>57</v>
      </c>
      <c r="AI3229" s="3">
        <f t="shared" si="1690"/>
        <v>8.377318247285465E-4</v>
      </c>
      <c r="AJ3229" s="3">
        <f t="shared" si="1691"/>
        <v>7.6085278483792483E-7</v>
      </c>
      <c r="AK3229" s="3">
        <f t="shared" si="1692"/>
        <v>1.1976455002315586E-9</v>
      </c>
      <c r="AL3229" s="3">
        <f t="shared" si="1693"/>
        <v>2.4291502606542476E-12</v>
      </c>
      <c r="AM3229" s="3">
        <f t="shared" si="1694"/>
        <v>5.7501643840919741E-15</v>
      </c>
      <c r="AP3229" s="3">
        <f t="shared" si="1695"/>
        <v>6366812.4008564716</v>
      </c>
      <c r="AQ3229">
        <f t="shared" si="1696"/>
        <v>-2.3861053274235222E-3</v>
      </c>
      <c r="AR3229">
        <f t="shared" si="1697"/>
        <v>3953586.9442910855</v>
      </c>
      <c r="AU3229">
        <f t="shared" si="1698"/>
        <v>-0.76335910101326143</v>
      </c>
      <c r="AV3229">
        <f t="shared" si="1699"/>
        <v>-0.64597436706128308</v>
      </c>
      <c r="AY3229">
        <f t="shared" si="1700"/>
        <v>0</v>
      </c>
      <c r="AZ3229">
        <f t="shared" si="1706"/>
        <v>1</v>
      </c>
      <c r="BC3229">
        <f t="shared" si="1701"/>
        <v>0</v>
      </c>
      <c r="BD3229">
        <f t="shared" si="1702"/>
        <v>-0.76835924415261836</v>
      </c>
      <c r="BG3229">
        <f t="shared" si="1703"/>
        <v>-3953586.9442910855</v>
      </c>
      <c r="BH3229">
        <f t="shared" si="1704"/>
        <v>-4903877.1605711868</v>
      </c>
    </row>
    <row r="3230" spans="9:60">
      <c r="I3230">
        <v>35.715560913085902</v>
      </c>
      <c r="J3230">
        <v>139.76123046875</v>
      </c>
      <c r="K3230">
        <f t="shared" si="1675"/>
        <v>0</v>
      </c>
      <c r="L3230">
        <f t="shared" si="1676"/>
        <v>0</v>
      </c>
      <c r="M3230">
        <f t="shared" si="1677"/>
        <v>0.62335413212994129</v>
      </c>
      <c r="N3230">
        <f t="shared" si="1678"/>
        <v>2.4392936383183055</v>
      </c>
      <c r="O3230">
        <f t="shared" si="1679"/>
        <v>0.94794152197184645</v>
      </c>
      <c r="P3230">
        <f t="shared" si="1680"/>
        <v>0.60373344267671347</v>
      </c>
      <c r="Q3230">
        <f t="shared" si="1681"/>
        <v>-0.5634303877321738</v>
      </c>
      <c r="R3230">
        <f t="shared" si="1682"/>
        <v>-0.96257600818290445</v>
      </c>
      <c r="S3230">
        <f t="shared" si="1683"/>
        <v>-4.962359691597764E-2</v>
      </c>
      <c r="U3230" s="1" t="s">
        <v>3309</v>
      </c>
      <c r="V3230" s="3">
        <v>0.99990000000000001</v>
      </c>
      <c r="W3230" s="3">
        <v>6378137</v>
      </c>
      <c r="X3230" s="3">
        <v>298.25722210100002</v>
      </c>
      <c r="AA3230" s="3">
        <f t="shared" si="1684"/>
        <v>1.6792203946287445E-3</v>
      </c>
      <c r="AB3230" s="3">
        <f t="shared" si="1705"/>
        <v>1.0000007049454078</v>
      </c>
      <c r="AC3230" s="3">
        <f t="shared" si="1685"/>
        <v>-2.5188297041239312E-3</v>
      </c>
      <c r="AD3230" s="3">
        <f t="shared" si="1686"/>
        <v>2.6435429493240994E-6</v>
      </c>
      <c r="AE3230" s="3">
        <f t="shared" si="1687"/>
        <v>-3.4526259073074147E-9</v>
      </c>
      <c r="AF3230" s="3">
        <f t="shared" si="1688"/>
        <v>4.8918304243879506E-12</v>
      </c>
      <c r="AG3230" s="3">
        <f t="shared" si="1689"/>
        <v>-7.2287260458139161E-15</v>
      </c>
      <c r="AH3230" s="3" t="s">
        <v>57</v>
      </c>
      <c r="AI3230" s="3">
        <f t="shared" si="1690"/>
        <v>8.377318247285465E-4</v>
      </c>
      <c r="AJ3230" s="3">
        <f t="shared" si="1691"/>
        <v>7.6085278483792483E-7</v>
      </c>
      <c r="AK3230" s="3">
        <f t="shared" si="1692"/>
        <v>1.1976455002315586E-9</v>
      </c>
      <c r="AL3230" s="3">
        <f t="shared" si="1693"/>
        <v>2.4291502606542476E-12</v>
      </c>
      <c r="AM3230" s="3">
        <f t="shared" si="1694"/>
        <v>5.7501643840919741E-15</v>
      </c>
      <c r="AP3230" s="3">
        <f t="shared" si="1695"/>
        <v>6366812.4008564716</v>
      </c>
      <c r="AQ3230">
        <f t="shared" si="1696"/>
        <v>-2.3861053274235222E-3</v>
      </c>
      <c r="AR3230">
        <f t="shared" si="1697"/>
        <v>3953586.9442910855</v>
      </c>
      <c r="AU3230">
        <f t="shared" si="1698"/>
        <v>-0.76335910101326143</v>
      </c>
      <c r="AV3230">
        <f t="shared" si="1699"/>
        <v>-0.64597436706128308</v>
      </c>
      <c r="AY3230">
        <f t="shared" si="1700"/>
        <v>0</v>
      </c>
      <c r="AZ3230">
        <f t="shared" si="1706"/>
        <v>1</v>
      </c>
      <c r="BC3230">
        <f t="shared" si="1701"/>
        <v>0</v>
      </c>
      <c r="BD3230">
        <f t="shared" si="1702"/>
        <v>-0.76835924415261836</v>
      </c>
      <c r="BG3230">
        <f t="shared" si="1703"/>
        <v>-3953586.9442910855</v>
      </c>
      <c r="BH3230">
        <f t="shared" si="1704"/>
        <v>-4903877.1605711868</v>
      </c>
    </row>
    <row r="3231" spans="9:60">
      <c r="I3231">
        <v>35.715560913085902</v>
      </c>
      <c r="J3231">
        <v>139.76123046875</v>
      </c>
      <c r="K3231">
        <f t="shared" si="1675"/>
        <v>0</v>
      </c>
      <c r="L3231">
        <f t="shared" si="1676"/>
        <v>0</v>
      </c>
      <c r="M3231">
        <f t="shared" si="1677"/>
        <v>0.62335413212994129</v>
      </c>
      <c r="N3231">
        <f t="shared" si="1678"/>
        <v>2.4392936383183055</v>
      </c>
      <c r="O3231">
        <f t="shared" si="1679"/>
        <v>0.94794152197184645</v>
      </c>
      <c r="P3231">
        <f t="shared" si="1680"/>
        <v>0.60373344267671347</v>
      </c>
      <c r="Q3231">
        <f t="shared" si="1681"/>
        <v>-0.5634303877321738</v>
      </c>
      <c r="R3231">
        <f t="shared" si="1682"/>
        <v>-0.96257600818290445</v>
      </c>
      <c r="S3231">
        <f t="shared" si="1683"/>
        <v>-4.962359691597764E-2</v>
      </c>
      <c r="U3231" s="1" t="s">
        <v>3310</v>
      </c>
      <c r="V3231" s="3">
        <v>0.99990000000000001</v>
      </c>
      <c r="W3231" s="3">
        <v>6378137</v>
      </c>
      <c r="X3231" s="3">
        <v>298.25722210100002</v>
      </c>
      <c r="AA3231" s="3">
        <f t="shared" si="1684"/>
        <v>1.6792203946287445E-3</v>
      </c>
      <c r="AB3231" s="3">
        <f t="shared" si="1705"/>
        <v>1.0000007049454078</v>
      </c>
      <c r="AC3231" s="3">
        <f t="shared" si="1685"/>
        <v>-2.5188297041239312E-3</v>
      </c>
      <c r="AD3231" s="3">
        <f t="shared" si="1686"/>
        <v>2.6435429493240994E-6</v>
      </c>
      <c r="AE3231" s="3">
        <f t="shared" si="1687"/>
        <v>-3.4526259073074147E-9</v>
      </c>
      <c r="AF3231" s="3">
        <f t="shared" si="1688"/>
        <v>4.8918304243879506E-12</v>
      </c>
      <c r="AG3231" s="3">
        <f t="shared" si="1689"/>
        <v>-7.2287260458139161E-15</v>
      </c>
      <c r="AH3231" s="3" t="s">
        <v>57</v>
      </c>
      <c r="AI3231" s="3">
        <f t="shared" si="1690"/>
        <v>8.377318247285465E-4</v>
      </c>
      <c r="AJ3231" s="3">
        <f t="shared" si="1691"/>
        <v>7.6085278483792483E-7</v>
      </c>
      <c r="AK3231" s="3">
        <f t="shared" si="1692"/>
        <v>1.1976455002315586E-9</v>
      </c>
      <c r="AL3231" s="3">
        <f t="shared" si="1693"/>
        <v>2.4291502606542476E-12</v>
      </c>
      <c r="AM3231" s="3">
        <f t="shared" si="1694"/>
        <v>5.7501643840919741E-15</v>
      </c>
      <c r="AP3231" s="3">
        <f t="shared" si="1695"/>
        <v>6366812.4008564716</v>
      </c>
      <c r="AQ3231">
        <f t="shared" si="1696"/>
        <v>-2.3861053274235222E-3</v>
      </c>
      <c r="AR3231">
        <f t="shared" si="1697"/>
        <v>3953586.9442910855</v>
      </c>
      <c r="AU3231">
        <f t="shared" si="1698"/>
        <v>-0.76335910101326143</v>
      </c>
      <c r="AV3231">
        <f t="shared" si="1699"/>
        <v>-0.64597436706128308</v>
      </c>
      <c r="AY3231">
        <f t="shared" si="1700"/>
        <v>0</v>
      </c>
      <c r="AZ3231">
        <f t="shared" si="1706"/>
        <v>1</v>
      </c>
      <c r="BC3231">
        <f t="shared" si="1701"/>
        <v>0</v>
      </c>
      <c r="BD3231">
        <f t="shared" si="1702"/>
        <v>-0.76835924415261836</v>
      </c>
      <c r="BG3231">
        <f t="shared" si="1703"/>
        <v>-3953586.9442910855</v>
      </c>
      <c r="BH3231">
        <f t="shared" si="1704"/>
        <v>-4903877.1605711868</v>
      </c>
    </row>
    <row r="3232" spans="9:60">
      <c r="I3232">
        <v>35.715560913085902</v>
      </c>
      <c r="J3232">
        <v>139.76123046875</v>
      </c>
      <c r="K3232">
        <f t="shared" si="1675"/>
        <v>0</v>
      </c>
      <c r="L3232">
        <f t="shared" si="1676"/>
        <v>0</v>
      </c>
      <c r="M3232">
        <f t="shared" si="1677"/>
        <v>0.62335413212994129</v>
      </c>
      <c r="N3232">
        <f t="shared" si="1678"/>
        <v>2.4392936383183055</v>
      </c>
      <c r="O3232">
        <f t="shared" si="1679"/>
        <v>0.94794152197184645</v>
      </c>
      <c r="P3232">
        <f t="shared" si="1680"/>
        <v>0.60373344267671347</v>
      </c>
      <c r="Q3232">
        <f t="shared" si="1681"/>
        <v>-0.5634303877321738</v>
      </c>
      <c r="R3232">
        <f t="shared" si="1682"/>
        <v>-0.96257600818290445</v>
      </c>
      <c r="S3232">
        <f t="shared" si="1683"/>
        <v>-4.962359691597764E-2</v>
      </c>
      <c r="U3232" s="1" t="s">
        <v>3311</v>
      </c>
      <c r="V3232" s="3">
        <v>0.99990000000000001</v>
      </c>
      <c r="W3232" s="3">
        <v>6378137</v>
      </c>
      <c r="X3232" s="3">
        <v>298.25722210100002</v>
      </c>
      <c r="AA3232" s="3">
        <f t="shared" si="1684"/>
        <v>1.6792203946287445E-3</v>
      </c>
      <c r="AB3232" s="3">
        <f t="shared" si="1705"/>
        <v>1.0000007049454078</v>
      </c>
      <c r="AC3232" s="3">
        <f t="shared" si="1685"/>
        <v>-2.5188297041239312E-3</v>
      </c>
      <c r="AD3232" s="3">
        <f t="shared" si="1686"/>
        <v>2.6435429493240994E-6</v>
      </c>
      <c r="AE3232" s="3">
        <f t="shared" si="1687"/>
        <v>-3.4526259073074147E-9</v>
      </c>
      <c r="AF3232" s="3">
        <f t="shared" si="1688"/>
        <v>4.8918304243879506E-12</v>
      </c>
      <c r="AG3232" s="3">
        <f t="shared" si="1689"/>
        <v>-7.2287260458139161E-15</v>
      </c>
      <c r="AH3232" s="3" t="s">
        <v>57</v>
      </c>
      <c r="AI3232" s="3">
        <f t="shared" si="1690"/>
        <v>8.377318247285465E-4</v>
      </c>
      <c r="AJ3232" s="3">
        <f t="shared" si="1691"/>
        <v>7.6085278483792483E-7</v>
      </c>
      <c r="AK3232" s="3">
        <f t="shared" si="1692"/>
        <v>1.1976455002315586E-9</v>
      </c>
      <c r="AL3232" s="3">
        <f t="shared" si="1693"/>
        <v>2.4291502606542476E-12</v>
      </c>
      <c r="AM3232" s="3">
        <f t="shared" si="1694"/>
        <v>5.7501643840919741E-15</v>
      </c>
      <c r="AP3232" s="3">
        <f t="shared" si="1695"/>
        <v>6366812.4008564716</v>
      </c>
      <c r="AQ3232">
        <f t="shared" si="1696"/>
        <v>-2.3861053274235222E-3</v>
      </c>
      <c r="AR3232">
        <f t="shared" si="1697"/>
        <v>3953586.9442910855</v>
      </c>
      <c r="AU3232">
        <f t="shared" si="1698"/>
        <v>-0.76335910101326143</v>
      </c>
      <c r="AV3232">
        <f t="shared" si="1699"/>
        <v>-0.64597436706128308</v>
      </c>
      <c r="AY3232">
        <f t="shared" si="1700"/>
        <v>0</v>
      </c>
      <c r="AZ3232">
        <f t="shared" si="1706"/>
        <v>1</v>
      </c>
      <c r="BC3232">
        <f t="shared" si="1701"/>
        <v>0</v>
      </c>
      <c r="BD3232">
        <f t="shared" si="1702"/>
        <v>-0.76835924415261836</v>
      </c>
      <c r="BG3232">
        <f t="shared" si="1703"/>
        <v>-3953586.9442910855</v>
      </c>
      <c r="BH3232">
        <f t="shared" si="1704"/>
        <v>-4903877.1605711868</v>
      </c>
    </row>
    <row r="3233" spans="9:60">
      <c r="I3233">
        <v>35.715560913085902</v>
      </c>
      <c r="J3233">
        <v>139.76123046875</v>
      </c>
      <c r="K3233">
        <f t="shared" si="1675"/>
        <v>0</v>
      </c>
      <c r="L3233">
        <f t="shared" si="1676"/>
        <v>0</v>
      </c>
      <c r="M3233">
        <f t="shared" si="1677"/>
        <v>0.62335413212994129</v>
      </c>
      <c r="N3233">
        <f t="shared" si="1678"/>
        <v>2.4392936383183055</v>
      </c>
      <c r="O3233">
        <f t="shared" si="1679"/>
        <v>0.94794152197184645</v>
      </c>
      <c r="P3233">
        <f t="shared" si="1680"/>
        <v>0.60373344267671347</v>
      </c>
      <c r="Q3233">
        <f t="shared" si="1681"/>
        <v>-0.5634303877321738</v>
      </c>
      <c r="R3233">
        <f t="shared" si="1682"/>
        <v>-0.96257600818290445</v>
      </c>
      <c r="S3233">
        <f t="shared" si="1683"/>
        <v>-4.962359691597764E-2</v>
      </c>
      <c r="U3233" s="1" t="s">
        <v>3312</v>
      </c>
      <c r="V3233" s="3">
        <v>0.99990000000000001</v>
      </c>
      <c r="W3233" s="3">
        <v>6378137</v>
      </c>
      <c r="X3233" s="3">
        <v>298.25722210100002</v>
      </c>
      <c r="AA3233" s="3">
        <f t="shared" si="1684"/>
        <v>1.6792203946287445E-3</v>
      </c>
      <c r="AB3233" s="3">
        <f t="shared" si="1705"/>
        <v>1.0000007049454078</v>
      </c>
      <c r="AC3233" s="3">
        <f t="shared" si="1685"/>
        <v>-2.5188297041239312E-3</v>
      </c>
      <c r="AD3233" s="3">
        <f t="shared" si="1686"/>
        <v>2.6435429493240994E-6</v>
      </c>
      <c r="AE3233" s="3">
        <f t="shared" si="1687"/>
        <v>-3.4526259073074147E-9</v>
      </c>
      <c r="AF3233" s="3">
        <f t="shared" si="1688"/>
        <v>4.8918304243879506E-12</v>
      </c>
      <c r="AG3233" s="3">
        <f t="shared" si="1689"/>
        <v>-7.2287260458139161E-15</v>
      </c>
      <c r="AH3233" s="3" t="s">
        <v>57</v>
      </c>
      <c r="AI3233" s="3">
        <f t="shared" si="1690"/>
        <v>8.377318247285465E-4</v>
      </c>
      <c r="AJ3233" s="3">
        <f t="shared" si="1691"/>
        <v>7.6085278483792483E-7</v>
      </c>
      <c r="AK3233" s="3">
        <f t="shared" si="1692"/>
        <v>1.1976455002315586E-9</v>
      </c>
      <c r="AL3233" s="3">
        <f t="shared" si="1693"/>
        <v>2.4291502606542476E-12</v>
      </c>
      <c r="AM3233" s="3">
        <f t="shared" si="1694"/>
        <v>5.7501643840919741E-15</v>
      </c>
      <c r="AP3233" s="3">
        <f t="shared" si="1695"/>
        <v>6366812.4008564716</v>
      </c>
      <c r="AQ3233">
        <f t="shared" si="1696"/>
        <v>-2.3861053274235222E-3</v>
      </c>
      <c r="AR3233">
        <f t="shared" si="1697"/>
        <v>3953586.9442910855</v>
      </c>
      <c r="AU3233">
        <f t="shared" si="1698"/>
        <v>-0.76335910101326143</v>
      </c>
      <c r="AV3233">
        <f t="shared" si="1699"/>
        <v>-0.64597436706128308</v>
      </c>
      <c r="AY3233">
        <f t="shared" si="1700"/>
        <v>0</v>
      </c>
      <c r="AZ3233">
        <f t="shared" si="1706"/>
        <v>1</v>
      </c>
      <c r="BC3233">
        <f t="shared" si="1701"/>
        <v>0</v>
      </c>
      <c r="BD3233">
        <f t="shared" si="1702"/>
        <v>-0.76835924415261836</v>
      </c>
      <c r="BG3233">
        <f t="shared" si="1703"/>
        <v>-3953586.9442910855</v>
      </c>
      <c r="BH3233">
        <f t="shared" si="1704"/>
        <v>-4903877.1605711868</v>
      </c>
    </row>
    <row r="3234" spans="9:60">
      <c r="I3234">
        <v>35.715560913085902</v>
      </c>
      <c r="J3234">
        <v>139.76123046875</v>
      </c>
      <c r="K3234">
        <f t="shared" si="1675"/>
        <v>0</v>
      </c>
      <c r="L3234">
        <f t="shared" si="1676"/>
        <v>0</v>
      </c>
      <c r="M3234">
        <f t="shared" si="1677"/>
        <v>0.62335413212994129</v>
      </c>
      <c r="N3234">
        <f t="shared" si="1678"/>
        <v>2.4392936383183055</v>
      </c>
      <c r="O3234">
        <f t="shared" si="1679"/>
        <v>0.94794152197184645</v>
      </c>
      <c r="P3234">
        <f t="shared" si="1680"/>
        <v>0.60373344267671347</v>
      </c>
      <c r="Q3234">
        <f t="shared" si="1681"/>
        <v>-0.5634303877321738</v>
      </c>
      <c r="R3234">
        <f t="shared" si="1682"/>
        <v>-0.96257600818290445</v>
      </c>
      <c r="S3234">
        <f t="shared" si="1683"/>
        <v>-4.962359691597764E-2</v>
      </c>
      <c r="U3234" s="1" t="s">
        <v>3313</v>
      </c>
      <c r="V3234" s="3">
        <v>0.99990000000000001</v>
      </c>
      <c r="W3234" s="3">
        <v>6378137</v>
      </c>
      <c r="X3234" s="3">
        <v>298.25722210100002</v>
      </c>
      <c r="AA3234" s="3">
        <f t="shared" si="1684"/>
        <v>1.6792203946287445E-3</v>
      </c>
      <c r="AB3234" s="3">
        <f t="shared" si="1705"/>
        <v>1.0000007049454078</v>
      </c>
      <c r="AC3234" s="3">
        <f t="shared" si="1685"/>
        <v>-2.5188297041239312E-3</v>
      </c>
      <c r="AD3234" s="3">
        <f t="shared" si="1686"/>
        <v>2.6435429493240994E-6</v>
      </c>
      <c r="AE3234" s="3">
        <f t="shared" si="1687"/>
        <v>-3.4526259073074147E-9</v>
      </c>
      <c r="AF3234" s="3">
        <f t="shared" si="1688"/>
        <v>4.8918304243879506E-12</v>
      </c>
      <c r="AG3234" s="3">
        <f t="shared" si="1689"/>
        <v>-7.2287260458139161E-15</v>
      </c>
      <c r="AH3234" s="3" t="s">
        <v>57</v>
      </c>
      <c r="AI3234" s="3">
        <f t="shared" si="1690"/>
        <v>8.377318247285465E-4</v>
      </c>
      <c r="AJ3234" s="3">
        <f t="shared" si="1691"/>
        <v>7.6085278483792483E-7</v>
      </c>
      <c r="AK3234" s="3">
        <f t="shared" si="1692"/>
        <v>1.1976455002315586E-9</v>
      </c>
      <c r="AL3234" s="3">
        <f t="shared" si="1693"/>
        <v>2.4291502606542476E-12</v>
      </c>
      <c r="AM3234" s="3">
        <f t="shared" si="1694"/>
        <v>5.7501643840919741E-15</v>
      </c>
      <c r="AP3234" s="3">
        <f t="shared" si="1695"/>
        <v>6366812.4008564716</v>
      </c>
      <c r="AQ3234">
        <f t="shared" si="1696"/>
        <v>-2.3861053274235222E-3</v>
      </c>
      <c r="AR3234">
        <f t="shared" si="1697"/>
        <v>3953586.9442910855</v>
      </c>
      <c r="AU3234">
        <f t="shared" si="1698"/>
        <v>-0.76335910101326143</v>
      </c>
      <c r="AV3234">
        <f t="shared" si="1699"/>
        <v>-0.64597436706128308</v>
      </c>
      <c r="AY3234">
        <f t="shared" si="1700"/>
        <v>0</v>
      </c>
      <c r="AZ3234">
        <f t="shared" si="1706"/>
        <v>1</v>
      </c>
      <c r="BC3234">
        <f t="shared" si="1701"/>
        <v>0</v>
      </c>
      <c r="BD3234">
        <f t="shared" si="1702"/>
        <v>-0.76835924415261836</v>
      </c>
      <c r="BG3234">
        <f t="shared" si="1703"/>
        <v>-3953586.9442910855</v>
      </c>
      <c r="BH3234">
        <f t="shared" si="1704"/>
        <v>-4903877.1605711868</v>
      </c>
    </row>
    <row r="3235" spans="9:60">
      <c r="I3235">
        <v>35.715560913085902</v>
      </c>
      <c r="J3235">
        <v>139.76123046875</v>
      </c>
      <c r="K3235">
        <f t="shared" si="1675"/>
        <v>0</v>
      </c>
      <c r="L3235">
        <f t="shared" si="1676"/>
        <v>0</v>
      </c>
      <c r="M3235">
        <f t="shared" si="1677"/>
        <v>0.62335413212994129</v>
      </c>
      <c r="N3235">
        <f t="shared" si="1678"/>
        <v>2.4392936383183055</v>
      </c>
      <c r="O3235">
        <f t="shared" si="1679"/>
        <v>0.94794152197184645</v>
      </c>
      <c r="P3235">
        <f t="shared" si="1680"/>
        <v>0.60373344267671347</v>
      </c>
      <c r="Q3235">
        <f t="shared" si="1681"/>
        <v>-0.5634303877321738</v>
      </c>
      <c r="R3235">
        <f t="shared" si="1682"/>
        <v>-0.96257600818290445</v>
      </c>
      <c r="S3235">
        <f t="shared" si="1683"/>
        <v>-4.962359691597764E-2</v>
      </c>
      <c r="U3235" s="1" t="s">
        <v>3314</v>
      </c>
      <c r="V3235" s="3">
        <v>0.99990000000000001</v>
      </c>
      <c r="W3235" s="3">
        <v>6378137</v>
      </c>
      <c r="X3235" s="3">
        <v>298.25722210100002</v>
      </c>
      <c r="AA3235" s="3">
        <f t="shared" si="1684"/>
        <v>1.6792203946287445E-3</v>
      </c>
      <c r="AB3235" s="3">
        <f t="shared" si="1705"/>
        <v>1.0000007049454078</v>
      </c>
      <c r="AC3235" s="3">
        <f t="shared" si="1685"/>
        <v>-2.5188297041239312E-3</v>
      </c>
      <c r="AD3235" s="3">
        <f t="shared" si="1686"/>
        <v>2.6435429493240994E-6</v>
      </c>
      <c r="AE3235" s="3">
        <f t="shared" si="1687"/>
        <v>-3.4526259073074147E-9</v>
      </c>
      <c r="AF3235" s="3">
        <f t="shared" si="1688"/>
        <v>4.8918304243879506E-12</v>
      </c>
      <c r="AG3235" s="3">
        <f t="shared" si="1689"/>
        <v>-7.2287260458139161E-15</v>
      </c>
      <c r="AH3235" s="3" t="s">
        <v>57</v>
      </c>
      <c r="AI3235" s="3">
        <f t="shared" si="1690"/>
        <v>8.377318247285465E-4</v>
      </c>
      <c r="AJ3235" s="3">
        <f t="shared" si="1691"/>
        <v>7.6085278483792483E-7</v>
      </c>
      <c r="AK3235" s="3">
        <f t="shared" si="1692"/>
        <v>1.1976455002315586E-9</v>
      </c>
      <c r="AL3235" s="3">
        <f t="shared" si="1693"/>
        <v>2.4291502606542476E-12</v>
      </c>
      <c r="AM3235" s="3">
        <f t="shared" si="1694"/>
        <v>5.7501643840919741E-15</v>
      </c>
      <c r="AP3235" s="3">
        <f t="shared" si="1695"/>
        <v>6366812.4008564716</v>
      </c>
      <c r="AQ3235">
        <f t="shared" si="1696"/>
        <v>-2.3861053274235222E-3</v>
      </c>
      <c r="AR3235">
        <f t="shared" si="1697"/>
        <v>3953586.9442910855</v>
      </c>
      <c r="AU3235">
        <f t="shared" si="1698"/>
        <v>-0.76335910101326143</v>
      </c>
      <c r="AV3235">
        <f t="shared" si="1699"/>
        <v>-0.64597436706128308</v>
      </c>
      <c r="AY3235">
        <f t="shared" si="1700"/>
        <v>0</v>
      </c>
      <c r="AZ3235">
        <f t="shared" si="1706"/>
        <v>1</v>
      </c>
      <c r="BC3235">
        <f t="shared" si="1701"/>
        <v>0</v>
      </c>
      <c r="BD3235">
        <f t="shared" si="1702"/>
        <v>-0.76835924415261836</v>
      </c>
      <c r="BG3235">
        <f t="shared" si="1703"/>
        <v>-3953586.9442910855</v>
      </c>
      <c r="BH3235">
        <f t="shared" si="1704"/>
        <v>-4903877.1605711868</v>
      </c>
    </row>
    <row r="3236" spans="9:60">
      <c r="I3236">
        <v>35.715560913085902</v>
      </c>
      <c r="J3236">
        <v>139.76123046875</v>
      </c>
      <c r="K3236">
        <f t="shared" si="1675"/>
        <v>0</v>
      </c>
      <c r="L3236">
        <f t="shared" si="1676"/>
        <v>0</v>
      </c>
      <c r="M3236">
        <f t="shared" si="1677"/>
        <v>0.62335413212994129</v>
      </c>
      <c r="N3236">
        <f t="shared" si="1678"/>
        <v>2.4392936383183055</v>
      </c>
      <c r="O3236">
        <f t="shared" si="1679"/>
        <v>0.94794152197184645</v>
      </c>
      <c r="P3236">
        <f t="shared" si="1680"/>
        <v>0.60373344267671347</v>
      </c>
      <c r="Q3236">
        <f t="shared" si="1681"/>
        <v>-0.5634303877321738</v>
      </c>
      <c r="R3236">
        <f t="shared" si="1682"/>
        <v>-0.96257600818290445</v>
      </c>
      <c r="S3236">
        <f t="shared" si="1683"/>
        <v>-4.962359691597764E-2</v>
      </c>
      <c r="U3236" s="1" t="s">
        <v>3315</v>
      </c>
      <c r="V3236" s="3">
        <v>0.99990000000000001</v>
      </c>
      <c r="W3236" s="3">
        <v>6378137</v>
      </c>
      <c r="X3236" s="3">
        <v>298.25722210100002</v>
      </c>
      <c r="AA3236" s="3">
        <f t="shared" si="1684"/>
        <v>1.6792203946287445E-3</v>
      </c>
      <c r="AB3236" s="3">
        <f t="shared" si="1705"/>
        <v>1.0000007049454078</v>
      </c>
      <c r="AC3236" s="3">
        <f t="shared" si="1685"/>
        <v>-2.5188297041239312E-3</v>
      </c>
      <c r="AD3236" s="3">
        <f t="shared" si="1686"/>
        <v>2.6435429493240994E-6</v>
      </c>
      <c r="AE3236" s="3">
        <f t="shared" si="1687"/>
        <v>-3.4526259073074147E-9</v>
      </c>
      <c r="AF3236" s="3">
        <f t="shared" si="1688"/>
        <v>4.8918304243879506E-12</v>
      </c>
      <c r="AG3236" s="3">
        <f t="shared" si="1689"/>
        <v>-7.2287260458139161E-15</v>
      </c>
      <c r="AH3236" s="3" t="s">
        <v>57</v>
      </c>
      <c r="AI3236" s="3">
        <f t="shared" si="1690"/>
        <v>8.377318247285465E-4</v>
      </c>
      <c r="AJ3236" s="3">
        <f t="shared" si="1691"/>
        <v>7.6085278483792483E-7</v>
      </c>
      <c r="AK3236" s="3">
        <f t="shared" si="1692"/>
        <v>1.1976455002315586E-9</v>
      </c>
      <c r="AL3236" s="3">
        <f t="shared" si="1693"/>
        <v>2.4291502606542476E-12</v>
      </c>
      <c r="AM3236" s="3">
        <f t="shared" si="1694"/>
        <v>5.7501643840919741E-15</v>
      </c>
      <c r="AP3236" s="3">
        <f t="shared" si="1695"/>
        <v>6366812.4008564716</v>
      </c>
      <c r="AQ3236">
        <f t="shared" si="1696"/>
        <v>-2.3861053274235222E-3</v>
      </c>
      <c r="AR3236">
        <f t="shared" si="1697"/>
        <v>3953586.9442910855</v>
      </c>
      <c r="AU3236">
        <f t="shared" si="1698"/>
        <v>-0.76335910101326143</v>
      </c>
      <c r="AV3236">
        <f t="shared" si="1699"/>
        <v>-0.64597436706128308</v>
      </c>
      <c r="AY3236">
        <f t="shared" si="1700"/>
        <v>0</v>
      </c>
      <c r="AZ3236">
        <f t="shared" si="1706"/>
        <v>1</v>
      </c>
      <c r="BC3236">
        <f t="shared" si="1701"/>
        <v>0</v>
      </c>
      <c r="BD3236">
        <f t="shared" si="1702"/>
        <v>-0.76835924415261836</v>
      </c>
      <c r="BG3236">
        <f t="shared" si="1703"/>
        <v>-3953586.9442910855</v>
      </c>
      <c r="BH3236">
        <f t="shared" si="1704"/>
        <v>-4903877.1605711868</v>
      </c>
    </row>
    <row r="3237" spans="9:60">
      <c r="I3237">
        <v>35.715560913085902</v>
      </c>
      <c r="J3237">
        <v>139.76123046875</v>
      </c>
      <c r="K3237">
        <f t="shared" si="1675"/>
        <v>0</v>
      </c>
      <c r="L3237">
        <f t="shared" si="1676"/>
        <v>0</v>
      </c>
      <c r="M3237">
        <f t="shared" si="1677"/>
        <v>0.62335413212994129</v>
      </c>
      <c r="N3237">
        <f t="shared" si="1678"/>
        <v>2.4392936383183055</v>
      </c>
      <c r="O3237">
        <f t="shared" si="1679"/>
        <v>0.94794152197184645</v>
      </c>
      <c r="P3237">
        <f t="shared" si="1680"/>
        <v>0.60373344267671347</v>
      </c>
      <c r="Q3237">
        <f t="shared" si="1681"/>
        <v>-0.5634303877321738</v>
      </c>
      <c r="R3237">
        <f t="shared" si="1682"/>
        <v>-0.96257600818290445</v>
      </c>
      <c r="S3237">
        <f t="shared" si="1683"/>
        <v>-4.962359691597764E-2</v>
      </c>
      <c r="U3237" s="1" t="s">
        <v>3316</v>
      </c>
      <c r="V3237" s="3">
        <v>0.99990000000000001</v>
      </c>
      <c r="W3237" s="3">
        <v>6378137</v>
      </c>
      <c r="X3237" s="3">
        <v>298.25722210100002</v>
      </c>
      <c r="AA3237" s="3">
        <f t="shared" si="1684"/>
        <v>1.6792203946287445E-3</v>
      </c>
      <c r="AB3237" s="3">
        <f t="shared" si="1705"/>
        <v>1.0000007049454078</v>
      </c>
      <c r="AC3237" s="3">
        <f t="shared" si="1685"/>
        <v>-2.5188297041239312E-3</v>
      </c>
      <c r="AD3237" s="3">
        <f t="shared" si="1686"/>
        <v>2.6435429493240994E-6</v>
      </c>
      <c r="AE3237" s="3">
        <f t="shared" si="1687"/>
        <v>-3.4526259073074147E-9</v>
      </c>
      <c r="AF3237" s="3">
        <f t="shared" si="1688"/>
        <v>4.8918304243879506E-12</v>
      </c>
      <c r="AG3237" s="3">
        <f t="shared" si="1689"/>
        <v>-7.2287260458139161E-15</v>
      </c>
      <c r="AH3237" s="3" t="s">
        <v>57</v>
      </c>
      <c r="AI3237" s="3">
        <f t="shared" si="1690"/>
        <v>8.377318247285465E-4</v>
      </c>
      <c r="AJ3237" s="3">
        <f t="shared" si="1691"/>
        <v>7.6085278483792483E-7</v>
      </c>
      <c r="AK3237" s="3">
        <f t="shared" si="1692"/>
        <v>1.1976455002315586E-9</v>
      </c>
      <c r="AL3237" s="3">
        <f t="shared" si="1693"/>
        <v>2.4291502606542476E-12</v>
      </c>
      <c r="AM3237" s="3">
        <f t="shared" si="1694"/>
        <v>5.7501643840919741E-15</v>
      </c>
      <c r="AP3237" s="3">
        <f t="shared" si="1695"/>
        <v>6366812.4008564716</v>
      </c>
      <c r="AQ3237">
        <f t="shared" si="1696"/>
        <v>-2.3861053274235222E-3</v>
      </c>
      <c r="AR3237">
        <f t="shared" si="1697"/>
        <v>3953586.9442910855</v>
      </c>
      <c r="AU3237">
        <f t="shared" si="1698"/>
        <v>-0.76335910101326143</v>
      </c>
      <c r="AV3237">
        <f t="shared" si="1699"/>
        <v>-0.64597436706128308</v>
      </c>
      <c r="AY3237">
        <f t="shared" si="1700"/>
        <v>0</v>
      </c>
      <c r="AZ3237">
        <f t="shared" si="1706"/>
        <v>1</v>
      </c>
      <c r="BC3237">
        <f t="shared" si="1701"/>
        <v>0</v>
      </c>
      <c r="BD3237">
        <f t="shared" si="1702"/>
        <v>-0.76835924415261836</v>
      </c>
      <c r="BG3237">
        <f t="shared" si="1703"/>
        <v>-3953586.9442910855</v>
      </c>
      <c r="BH3237">
        <f t="shared" si="1704"/>
        <v>-4903877.1605711868</v>
      </c>
    </row>
    <row r="3238" spans="9:60">
      <c r="I3238">
        <v>35.715560913085902</v>
      </c>
      <c r="J3238">
        <v>139.76123046875</v>
      </c>
      <c r="K3238">
        <f t="shared" si="1675"/>
        <v>0</v>
      </c>
      <c r="L3238">
        <f t="shared" si="1676"/>
        <v>0</v>
      </c>
      <c r="M3238">
        <f t="shared" si="1677"/>
        <v>0.62335413212994129</v>
      </c>
      <c r="N3238">
        <f t="shared" si="1678"/>
        <v>2.4392936383183055</v>
      </c>
      <c r="O3238">
        <f t="shared" si="1679"/>
        <v>0.94794152197184645</v>
      </c>
      <c r="P3238">
        <f t="shared" si="1680"/>
        <v>0.60373344267671347</v>
      </c>
      <c r="Q3238">
        <f t="shared" si="1681"/>
        <v>-0.5634303877321738</v>
      </c>
      <c r="R3238">
        <f t="shared" si="1682"/>
        <v>-0.96257600818290445</v>
      </c>
      <c r="S3238">
        <f t="shared" si="1683"/>
        <v>-4.962359691597764E-2</v>
      </c>
      <c r="U3238" s="1" t="s">
        <v>3317</v>
      </c>
      <c r="V3238" s="3">
        <v>0.99990000000000001</v>
      </c>
      <c r="W3238" s="3">
        <v>6378137</v>
      </c>
      <c r="X3238" s="3">
        <v>298.25722210100002</v>
      </c>
      <c r="AA3238" s="3">
        <f t="shared" si="1684"/>
        <v>1.6792203946287445E-3</v>
      </c>
      <c r="AB3238" s="3">
        <f t="shared" si="1705"/>
        <v>1.0000007049454078</v>
      </c>
      <c r="AC3238" s="3">
        <f t="shared" si="1685"/>
        <v>-2.5188297041239312E-3</v>
      </c>
      <c r="AD3238" s="3">
        <f t="shared" si="1686"/>
        <v>2.6435429493240994E-6</v>
      </c>
      <c r="AE3238" s="3">
        <f t="shared" si="1687"/>
        <v>-3.4526259073074147E-9</v>
      </c>
      <c r="AF3238" s="3">
        <f t="shared" si="1688"/>
        <v>4.8918304243879506E-12</v>
      </c>
      <c r="AG3238" s="3">
        <f t="shared" si="1689"/>
        <v>-7.2287260458139161E-15</v>
      </c>
      <c r="AH3238" s="3" t="s">
        <v>57</v>
      </c>
      <c r="AI3238" s="3">
        <f t="shared" si="1690"/>
        <v>8.377318247285465E-4</v>
      </c>
      <c r="AJ3238" s="3">
        <f t="shared" si="1691"/>
        <v>7.6085278483792483E-7</v>
      </c>
      <c r="AK3238" s="3">
        <f t="shared" si="1692"/>
        <v>1.1976455002315586E-9</v>
      </c>
      <c r="AL3238" s="3">
        <f t="shared" si="1693"/>
        <v>2.4291502606542476E-12</v>
      </c>
      <c r="AM3238" s="3">
        <f t="shared" si="1694"/>
        <v>5.7501643840919741E-15</v>
      </c>
      <c r="AP3238" s="3">
        <f t="shared" si="1695"/>
        <v>6366812.4008564716</v>
      </c>
      <c r="AQ3238">
        <f t="shared" si="1696"/>
        <v>-2.3861053274235222E-3</v>
      </c>
      <c r="AR3238">
        <f t="shared" si="1697"/>
        <v>3953586.9442910855</v>
      </c>
      <c r="AU3238">
        <f t="shared" si="1698"/>
        <v>-0.76335910101326143</v>
      </c>
      <c r="AV3238">
        <f t="shared" si="1699"/>
        <v>-0.64597436706128308</v>
      </c>
      <c r="AY3238">
        <f t="shared" si="1700"/>
        <v>0</v>
      </c>
      <c r="AZ3238">
        <f t="shared" si="1706"/>
        <v>1</v>
      </c>
      <c r="BC3238">
        <f t="shared" si="1701"/>
        <v>0</v>
      </c>
      <c r="BD3238">
        <f t="shared" si="1702"/>
        <v>-0.76835924415261836</v>
      </c>
      <c r="BG3238">
        <f t="shared" si="1703"/>
        <v>-3953586.9442910855</v>
      </c>
      <c r="BH3238">
        <f t="shared" si="1704"/>
        <v>-4903877.1605711868</v>
      </c>
    </row>
    <row r="3239" spans="9:60">
      <c r="I3239">
        <v>35.715560913085902</v>
      </c>
      <c r="J3239">
        <v>139.76123046875</v>
      </c>
      <c r="K3239">
        <f t="shared" si="1675"/>
        <v>0</v>
      </c>
      <c r="L3239">
        <f t="shared" si="1676"/>
        <v>0</v>
      </c>
      <c r="M3239">
        <f t="shared" si="1677"/>
        <v>0.62335413212994129</v>
      </c>
      <c r="N3239">
        <f t="shared" si="1678"/>
        <v>2.4392936383183055</v>
      </c>
      <c r="O3239">
        <f t="shared" si="1679"/>
        <v>0.94794152197184645</v>
      </c>
      <c r="P3239">
        <f t="shared" si="1680"/>
        <v>0.60373344267671347</v>
      </c>
      <c r="Q3239">
        <f t="shared" si="1681"/>
        <v>-0.5634303877321738</v>
      </c>
      <c r="R3239">
        <f t="shared" si="1682"/>
        <v>-0.96257600818290445</v>
      </c>
      <c r="S3239">
        <f t="shared" si="1683"/>
        <v>-4.962359691597764E-2</v>
      </c>
      <c r="U3239" s="1" t="s">
        <v>3318</v>
      </c>
      <c r="V3239" s="3">
        <v>0.99990000000000001</v>
      </c>
      <c r="W3239" s="3">
        <v>6378137</v>
      </c>
      <c r="X3239" s="3">
        <v>298.25722210100002</v>
      </c>
      <c r="AA3239" s="3">
        <f t="shared" si="1684"/>
        <v>1.6792203946287445E-3</v>
      </c>
      <c r="AB3239" s="3">
        <f t="shared" si="1705"/>
        <v>1.0000007049454078</v>
      </c>
      <c r="AC3239" s="3">
        <f t="shared" si="1685"/>
        <v>-2.5188297041239312E-3</v>
      </c>
      <c r="AD3239" s="3">
        <f t="shared" si="1686"/>
        <v>2.6435429493240994E-6</v>
      </c>
      <c r="AE3239" s="3">
        <f t="shared" si="1687"/>
        <v>-3.4526259073074147E-9</v>
      </c>
      <c r="AF3239" s="3">
        <f t="shared" si="1688"/>
        <v>4.8918304243879506E-12</v>
      </c>
      <c r="AG3239" s="3">
        <f t="shared" si="1689"/>
        <v>-7.2287260458139161E-15</v>
      </c>
      <c r="AH3239" s="3" t="s">
        <v>57</v>
      </c>
      <c r="AI3239" s="3">
        <f t="shared" si="1690"/>
        <v>8.377318247285465E-4</v>
      </c>
      <c r="AJ3239" s="3">
        <f t="shared" si="1691"/>
        <v>7.6085278483792483E-7</v>
      </c>
      <c r="AK3239" s="3">
        <f t="shared" si="1692"/>
        <v>1.1976455002315586E-9</v>
      </c>
      <c r="AL3239" s="3">
        <f t="shared" si="1693"/>
        <v>2.4291502606542476E-12</v>
      </c>
      <c r="AM3239" s="3">
        <f t="shared" si="1694"/>
        <v>5.7501643840919741E-15</v>
      </c>
      <c r="AP3239" s="3">
        <f t="shared" si="1695"/>
        <v>6366812.4008564716</v>
      </c>
      <c r="AQ3239">
        <f t="shared" si="1696"/>
        <v>-2.3861053274235222E-3</v>
      </c>
      <c r="AR3239">
        <f t="shared" si="1697"/>
        <v>3953586.9442910855</v>
      </c>
      <c r="AU3239">
        <f t="shared" si="1698"/>
        <v>-0.76335910101326143</v>
      </c>
      <c r="AV3239">
        <f t="shared" si="1699"/>
        <v>-0.64597436706128308</v>
      </c>
      <c r="AY3239">
        <f t="shared" si="1700"/>
        <v>0</v>
      </c>
      <c r="AZ3239">
        <f t="shared" si="1706"/>
        <v>1</v>
      </c>
      <c r="BC3239">
        <f t="shared" si="1701"/>
        <v>0</v>
      </c>
      <c r="BD3239">
        <f t="shared" si="1702"/>
        <v>-0.76835924415261836</v>
      </c>
      <c r="BG3239">
        <f t="shared" si="1703"/>
        <v>-3953586.9442910855</v>
      </c>
      <c r="BH3239">
        <f t="shared" si="1704"/>
        <v>-4903877.1605711868</v>
      </c>
    </row>
    <row r="3240" spans="9:60">
      <c r="I3240">
        <v>35.715560913085902</v>
      </c>
      <c r="J3240">
        <v>139.76123046875</v>
      </c>
      <c r="K3240">
        <f t="shared" si="1675"/>
        <v>0</v>
      </c>
      <c r="L3240">
        <f t="shared" si="1676"/>
        <v>0</v>
      </c>
      <c r="M3240">
        <f t="shared" si="1677"/>
        <v>0.62335413212994129</v>
      </c>
      <c r="N3240">
        <f t="shared" si="1678"/>
        <v>2.4392936383183055</v>
      </c>
      <c r="O3240">
        <f t="shared" si="1679"/>
        <v>0.94794152197184645</v>
      </c>
      <c r="P3240">
        <f t="shared" si="1680"/>
        <v>0.60373344267671347</v>
      </c>
      <c r="Q3240">
        <f t="shared" si="1681"/>
        <v>-0.5634303877321738</v>
      </c>
      <c r="R3240">
        <f t="shared" si="1682"/>
        <v>-0.96257600818290445</v>
      </c>
      <c r="S3240">
        <f t="shared" si="1683"/>
        <v>-4.962359691597764E-2</v>
      </c>
      <c r="U3240" s="1" t="s">
        <v>3319</v>
      </c>
      <c r="V3240" s="3">
        <v>0.99990000000000001</v>
      </c>
      <c r="W3240" s="3">
        <v>6378137</v>
      </c>
      <c r="X3240" s="3">
        <v>298.25722210100002</v>
      </c>
      <c r="AA3240" s="3">
        <f t="shared" si="1684"/>
        <v>1.6792203946287445E-3</v>
      </c>
      <c r="AB3240" s="3">
        <f t="shared" si="1705"/>
        <v>1.0000007049454078</v>
      </c>
      <c r="AC3240" s="3">
        <f t="shared" si="1685"/>
        <v>-2.5188297041239312E-3</v>
      </c>
      <c r="AD3240" s="3">
        <f t="shared" si="1686"/>
        <v>2.6435429493240994E-6</v>
      </c>
      <c r="AE3240" s="3">
        <f t="shared" si="1687"/>
        <v>-3.4526259073074147E-9</v>
      </c>
      <c r="AF3240" s="3">
        <f t="shared" si="1688"/>
        <v>4.8918304243879506E-12</v>
      </c>
      <c r="AG3240" s="3">
        <f t="shared" si="1689"/>
        <v>-7.2287260458139161E-15</v>
      </c>
      <c r="AH3240" s="3" t="s">
        <v>57</v>
      </c>
      <c r="AI3240" s="3">
        <f t="shared" si="1690"/>
        <v>8.377318247285465E-4</v>
      </c>
      <c r="AJ3240" s="3">
        <f t="shared" si="1691"/>
        <v>7.6085278483792483E-7</v>
      </c>
      <c r="AK3240" s="3">
        <f t="shared" si="1692"/>
        <v>1.1976455002315586E-9</v>
      </c>
      <c r="AL3240" s="3">
        <f t="shared" si="1693"/>
        <v>2.4291502606542476E-12</v>
      </c>
      <c r="AM3240" s="3">
        <f t="shared" si="1694"/>
        <v>5.7501643840919741E-15</v>
      </c>
      <c r="AP3240" s="3">
        <f t="shared" si="1695"/>
        <v>6366812.4008564716</v>
      </c>
      <c r="AQ3240">
        <f t="shared" si="1696"/>
        <v>-2.3861053274235222E-3</v>
      </c>
      <c r="AR3240">
        <f t="shared" si="1697"/>
        <v>3953586.9442910855</v>
      </c>
      <c r="AU3240">
        <f t="shared" si="1698"/>
        <v>-0.76335910101326143</v>
      </c>
      <c r="AV3240">
        <f t="shared" si="1699"/>
        <v>-0.64597436706128308</v>
      </c>
      <c r="AY3240">
        <f t="shared" si="1700"/>
        <v>0</v>
      </c>
      <c r="AZ3240">
        <f t="shared" si="1706"/>
        <v>1</v>
      </c>
      <c r="BC3240">
        <f t="shared" si="1701"/>
        <v>0</v>
      </c>
      <c r="BD3240">
        <f t="shared" si="1702"/>
        <v>-0.76835924415261836</v>
      </c>
      <c r="BG3240">
        <f t="shared" si="1703"/>
        <v>-3953586.9442910855</v>
      </c>
      <c r="BH3240">
        <f t="shared" si="1704"/>
        <v>-4903877.1605711868</v>
      </c>
    </row>
    <row r="3241" spans="9:60">
      <c r="I3241">
        <v>35.715560913085902</v>
      </c>
      <c r="J3241">
        <v>139.76123046875</v>
      </c>
      <c r="K3241">
        <f t="shared" si="1675"/>
        <v>0</v>
      </c>
      <c r="L3241">
        <f t="shared" si="1676"/>
        <v>0</v>
      </c>
      <c r="M3241">
        <f t="shared" si="1677"/>
        <v>0.62335413212994129</v>
      </c>
      <c r="N3241">
        <f t="shared" si="1678"/>
        <v>2.4392936383183055</v>
      </c>
      <c r="O3241">
        <f t="shared" si="1679"/>
        <v>0.94794152197184645</v>
      </c>
      <c r="P3241">
        <f t="shared" si="1680"/>
        <v>0.60373344267671347</v>
      </c>
      <c r="Q3241">
        <f t="shared" si="1681"/>
        <v>-0.5634303877321738</v>
      </c>
      <c r="R3241">
        <f t="shared" si="1682"/>
        <v>-0.96257600818290445</v>
      </c>
      <c r="S3241">
        <f t="shared" si="1683"/>
        <v>-4.962359691597764E-2</v>
      </c>
      <c r="U3241" s="1" t="s">
        <v>3320</v>
      </c>
      <c r="V3241" s="3">
        <v>0.99990000000000001</v>
      </c>
      <c r="W3241" s="3">
        <v>6378137</v>
      </c>
      <c r="X3241" s="3">
        <v>298.25722210100002</v>
      </c>
      <c r="AA3241" s="3">
        <f t="shared" si="1684"/>
        <v>1.6792203946287445E-3</v>
      </c>
      <c r="AB3241" s="3">
        <f t="shared" si="1705"/>
        <v>1.0000007049454078</v>
      </c>
      <c r="AC3241" s="3">
        <f t="shared" si="1685"/>
        <v>-2.5188297041239312E-3</v>
      </c>
      <c r="AD3241" s="3">
        <f t="shared" si="1686"/>
        <v>2.6435429493240994E-6</v>
      </c>
      <c r="AE3241" s="3">
        <f t="shared" si="1687"/>
        <v>-3.4526259073074147E-9</v>
      </c>
      <c r="AF3241" s="3">
        <f t="shared" si="1688"/>
        <v>4.8918304243879506E-12</v>
      </c>
      <c r="AG3241" s="3">
        <f t="shared" si="1689"/>
        <v>-7.2287260458139161E-15</v>
      </c>
      <c r="AH3241" s="3" t="s">
        <v>57</v>
      </c>
      <c r="AI3241" s="3">
        <f t="shared" si="1690"/>
        <v>8.377318247285465E-4</v>
      </c>
      <c r="AJ3241" s="3">
        <f t="shared" si="1691"/>
        <v>7.6085278483792483E-7</v>
      </c>
      <c r="AK3241" s="3">
        <f t="shared" si="1692"/>
        <v>1.1976455002315586E-9</v>
      </c>
      <c r="AL3241" s="3">
        <f t="shared" si="1693"/>
        <v>2.4291502606542476E-12</v>
      </c>
      <c r="AM3241" s="3">
        <f t="shared" si="1694"/>
        <v>5.7501643840919741E-15</v>
      </c>
      <c r="AP3241" s="3">
        <f t="shared" si="1695"/>
        <v>6366812.4008564716</v>
      </c>
      <c r="AQ3241">
        <f t="shared" si="1696"/>
        <v>-2.3861053274235222E-3</v>
      </c>
      <c r="AR3241">
        <f t="shared" si="1697"/>
        <v>3953586.9442910855</v>
      </c>
      <c r="AU3241">
        <f t="shared" si="1698"/>
        <v>-0.76335910101326143</v>
      </c>
      <c r="AV3241">
        <f t="shared" si="1699"/>
        <v>-0.64597436706128308</v>
      </c>
      <c r="AY3241">
        <f t="shared" si="1700"/>
        <v>0</v>
      </c>
      <c r="AZ3241">
        <f t="shared" si="1706"/>
        <v>1</v>
      </c>
      <c r="BC3241">
        <f t="shared" si="1701"/>
        <v>0</v>
      </c>
      <c r="BD3241">
        <f t="shared" si="1702"/>
        <v>-0.76835924415261836</v>
      </c>
      <c r="BG3241">
        <f t="shared" si="1703"/>
        <v>-3953586.9442910855</v>
      </c>
      <c r="BH3241">
        <f t="shared" si="1704"/>
        <v>-4903877.1605711868</v>
      </c>
    </row>
    <row r="3242" spans="9:60">
      <c r="I3242">
        <v>35.715560913085902</v>
      </c>
      <c r="J3242">
        <v>139.76123046875</v>
      </c>
      <c r="K3242">
        <f t="shared" ref="K3242:K3305" si="1707">E3242*PI()/180</f>
        <v>0</v>
      </c>
      <c r="L3242">
        <f t="shared" ref="L3242:L3305" si="1708">F3242*PI()/180</f>
        <v>0</v>
      </c>
      <c r="M3242">
        <f t="shared" ref="M3242:M3305" si="1709">I3242*PI()/180</f>
        <v>0.62335413212994129</v>
      </c>
      <c r="N3242">
        <f t="shared" ref="N3242:N3305" si="1710">J3242*PI()/180</f>
        <v>2.4392936383183055</v>
      </c>
      <c r="O3242">
        <f t="shared" ref="O3242:O3305" si="1711">SIN(2 * M3242)</f>
        <v>0.94794152197184645</v>
      </c>
      <c r="P3242">
        <f t="shared" ref="P3242:P3305" si="1712">SIN(2 * M3242 * 2)</f>
        <v>0.60373344267671347</v>
      </c>
      <c r="Q3242">
        <f t="shared" ref="Q3242:Q3305" si="1713">SIN(2 * M3242 * 3)</f>
        <v>-0.5634303877321738</v>
      </c>
      <c r="R3242">
        <f t="shared" ref="R3242:R3305" si="1714">SIN(2 * M3242 * 4)</f>
        <v>-0.96257600818290445</v>
      </c>
      <c r="S3242">
        <f t="shared" ref="S3242:S3305" si="1715">SIN(2 * M3242 * 5)</f>
        <v>-4.962359691597764E-2</v>
      </c>
      <c r="U3242" s="1" t="s">
        <v>3321</v>
      </c>
      <c r="V3242" s="3">
        <v>0.99990000000000001</v>
      </c>
      <c r="W3242" s="3">
        <v>6378137</v>
      </c>
      <c r="X3242" s="3">
        <v>298.25722210100002</v>
      </c>
      <c r="AA3242" s="3">
        <f t="shared" ref="AA3242:AA3305" si="1716">1/(2*X3242-1)</f>
        <v>1.6792203946287445E-3</v>
      </c>
      <c r="AB3242" s="3">
        <f t="shared" si="1705"/>
        <v>1.0000007049454078</v>
      </c>
      <c r="AC3242" s="3">
        <f t="shared" ref="AC3242:AC3305" si="1717" xml:space="preserve"> - (3/2) * (AA3242 - AA3242^3/8 - AA3242^5/64)</f>
        <v>-2.5188297041239312E-3</v>
      </c>
      <c r="AD3242" s="3">
        <f t="shared" ref="AD3242:AD3305" si="1718">(15/16) * (AA3242^2 - AA3242^4/4)</f>
        <v>2.6435429493240994E-6</v>
      </c>
      <c r="AE3242" s="3">
        <f t="shared" ref="AE3242:AE3305" si="1719" xml:space="preserve"> - 35/48 * (AA3242^3 - 5/16*AA3242^5)</f>
        <v>-3.4526259073074147E-9</v>
      </c>
      <c r="AF3242" s="3">
        <f t="shared" ref="AF3242:AF3305" si="1720">315/512 * AA3242^4</f>
        <v>4.8918304243879506E-12</v>
      </c>
      <c r="AG3242" s="3">
        <f t="shared" ref="AG3242:AG3305" si="1721" xml:space="preserve"> - 693/1280 * AA3242^5</f>
        <v>-7.2287260458139161E-15</v>
      </c>
      <c r="AH3242" s="3" t="s">
        <v>57</v>
      </c>
      <c r="AI3242" s="3">
        <f t="shared" ref="AI3242:AI3305" si="1722" xml:space="preserve"> (1/2)*AA3242 - (2/3)*(AA3242^2) + (5/16)*(AA3242^3) + (41/180)*(AA3242^4) - (127/288)*(AA3242^5)</f>
        <v>8.377318247285465E-4</v>
      </c>
      <c r="AJ3242" s="3">
        <f t="shared" ref="AJ3242:AJ3305" si="1723" xml:space="preserve"> (13/48)*(AA3242^2) - (3/5)*(AA3242^3) + (557/1440)*(AA3242^4) + (281/630)*(AA3242^5)</f>
        <v>7.6085278483792483E-7</v>
      </c>
      <c r="AK3242" s="3">
        <f t="shared" ref="AK3242:AK3305" si="1724" xml:space="preserve"> (61/240)*(AA3242^3) - (103/140)*(AA3242^4) + (15061/26880)*(AA3242^5)</f>
        <v>1.1976455002315586E-9</v>
      </c>
      <c r="AL3242" s="3">
        <f t="shared" ref="AL3242:AL3305" si="1725" xml:space="preserve"> (49561/161280)*(AA3242^4) - (179/168)*(AA3242^5)</f>
        <v>2.4291502606542476E-12</v>
      </c>
      <c r="AM3242" s="3">
        <f t="shared" ref="AM3242:AM3305" si="1726" xml:space="preserve"> (34729/80640)*(AA3242^5)</f>
        <v>5.7501643840919741E-15</v>
      </c>
      <c r="AP3242" s="3">
        <f t="shared" ref="AP3242:AP3305" si="1727">(V3242*W3242/(1 + AA3242))*AB3242</f>
        <v>6366812.4008564716</v>
      </c>
      <c r="AQ3242">
        <f t="shared" ref="AQ3242:AQ3305" si="1728">SUMPRODUCT(AC$3:AG$3,O3242:S3242)</f>
        <v>-2.3861053274235222E-3</v>
      </c>
      <c r="AR3242">
        <f t="shared" ref="AR3242:AR3305" si="1729">(V$3*W$3/(1+AA$3))*(AB$3*M3242 + AQ3242)</f>
        <v>3953586.9442910855</v>
      </c>
      <c r="AU3242">
        <f t="shared" ref="AU3242:AU3305" si="1730">COS(L3242-N3242)</f>
        <v>-0.76335910101326143</v>
      </c>
      <c r="AV3242">
        <f t="shared" ref="AV3242:AV3305" si="1731">SIN(L3242-N3242)</f>
        <v>-0.64597436706128308</v>
      </c>
      <c r="AY3242">
        <f t="shared" ref="AY3242:AY3305" si="1732">SINH(ATANH(SIN(K3242)) - ( 2*AA$3^0.5 / (1 + AA$3)) * ATANH(2*AA$3^0.5 / (1 +AA$3) * SIN(K3242)) )</f>
        <v>0</v>
      </c>
      <c r="AZ3242">
        <f t="shared" si="1706"/>
        <v>1</v>
      </c>
      <c r="BC3242">
        <f t="shared" ref="BC3242:BC3305" si="1733">ATAN(AY3242/AU3242)</f>
        <v>0</v>
      </c>
      <c r="BD3242">
        <f t="shared" ref="BD3242:BD3305" si="1734">ATANH(AV3242/AZ3242)</f>
        <v>-0.76835924415261836</v>
      </c>
      <c r="BG3242">
        <f t="shared" ref="BG3242:BG3305" si="1735">AP$3 * (BC3242 + (AI$3 * SIN(2*BC3242) * COSH(2*BD3242) + AJ$3 * SIN(2*BC3242*2) * COSH(2*BD3242*2) + AK$3 * SIN(2*BC3242*3) * COSH(2*BD3242*3) + AL$3 * SIN(2*BC3242*4) * COSH(2*BD3242*4) + AM$3 * SIN(2*BC3242*5) * COSH(2*BD3242*5) ) ) - AR3242</f>
        <v>-3953586.9442910855</v>
      </c>
      <c r="BH3242">
        <f t="shared" ref="BH3242:BH3305" si="1736">AP$3 * (BD3242 + (AI$3 * COS(2*BC3242) * SINH(2*BD3242) + AJ$3 * COS(2*BC3242*2) * SINH(2*BD3242*2) + AK$3 * COS(2*BC3242*3) * SINH(2*BD3242*3) + AL$3 * COS(2*BC3242*4) * SINH(2*BD3242*4) + AM$3 * COS(2*BC3242*5) * SINH(2*BD3242*5) ) )</f>
        <v>-4903877.1605711868</v>
      </c>
    </row>
    <row r="3243" spans="9:60">
      <c r="I3243">
        <v>35.715560913085902</v>
      </c>
      <c r="J3243">
        <v>139.76123046875</v>
      </c>
      <c r="K3243">
        <f t="shared" si="1707"/>
        <v>0</v>
      </c>
      <c r="L3243">
        <f t="shared" si="1708"/>
        <v>0</v>
      </c>
      <c r="M3243">
        <f t="shared" si="1709"/>
        <v>0.62335413212994129</v>
      </c>
      <c r="N3243">
        <f t="shared" si="1710"/>
        <v>2.4392936383183055</v>
      </c>
      <c r="O3243">
        <f t="shared" si="1711"/>
        <v>0.94794152197184645</v>
      </c>
      <c r="P3243">
        <f t="shared" si="1712"/>
        <v>0.60373344267671347</v>
      </c>
      <c r="Q3243">
        <f t="shared" si="1713"/>
        <v>-0.5634303877321738</v>
      </c>
      <c r="R3243">
        <f t="shared" si="1714"/>
        <v>-0.96257600818290445</v>
      </c>
      <c r="S3243">
        <f t="shared" si="1715"/>
        <v>-4.962359691597764E-2</v>
      </c>
      <c r="U3243" s="1" t="s">
        <v>3322</v>
      </c>
      <c r="V3243" s="3">
        <v>0.99990000000000001</v>
      </c>
      <c r="W3243" s="3">
        <v>6378137</v>
      </c>
      <c r="X3243" s="3">
        <v>298.25722210100002</v>
      </c>
      <c r="AA3243" s="3">
        <f t="shared" si="1716"/>
        <v>1.6792203946287445E-3</v>
      </c>
      <c r="AB3243" s="3">
        <f t="shared" si="1705"/>
        <v>1.0000007049454078</v>
      </c>
      <c r="AC3243" s="3">
        <f t="shared" si="1717"/>
        <v>-2.5188297041239312E-3</v>
      </c>
      <c r="AD3243" s="3">
        <f t="shared" si="1718"/>
        <v>2.6435429493240994E-6</v>
      </c>
      <c r="AE3243" s="3">
        <f t="shared" si="1719"/>
        <v>-3.4526259073074147E-9</v>
      </c>
      <c r="AF3243" s="3">
        <f t="shared" si="1720"/>
        <v>4.8918304243879506E-12</v>
      </c>
      <c r="AG3243" s="3">
        <f t="shared" si="1721"/>
        <v>-7.2287260458139161E-15</v>
      </c>
      <c r="AH3243" s="3" t="s">
        <v>57</v>
      </c>
      <c r="AI3243" s="3">
        <f t="shared" si="1722"/>
        <v>8.377318247285465E-4</v>
      </c>
      <c r="AJ3243" s="3">
        <f t="shared" si="1723"/>
        <v>7.6085278483792483E-7</v>
      </c>
      <c r="AK3243" s="3">
        <f t="shared" si="1724"/>
        <v>1.1976455002315586E-9</v>
      </c>
      <c r="AL3243" s="3">
        <f t="shared" si="1725"/>
        <v>2.4291502606542476E-12</v>
      </c>
      <c r="AM3243" s="3">
        <f t="shared" si="1726"/>
        <v>5.7501643840919741E-15</v>
      </c>
      <c r="AP3243" s="3">
        <f t="shared" si="1727"/>
        <v>6366812.4008564716</v>
      </c>
      <c r="AQ3243">
        <f t="shared" si="1728"/>
        <v>-2.3861053274235222E-3</v>
      </c>
      <c r="AR3243">
        <f t="shared" si="1729"/>
        <v>3953586.9442910855</v>
      </c>
      <c r="AU3243">
        <f t="shared" si="1730"/>
        <v>-0.76335910101326143</v>
      </c>
      <c r="AV3243">
        <f t="shared" si="1731"/>
        <v>-0.64597436706128308</v>
      </c>
      <c r="AY3243">
        <f t="shared" si="1732"/>
        <v>0</v>
      </c>
      <c r="AZ3243">
        <f t="shared" si="1706"/>
        <v>1</v>
      </c>
      <c r="BC3243">
        <f t="shared" si="1733"/>
        <v>0</v>
      </c>
      <c r="BD3243">
        <f t="shared" si="1734"/>
        <v>-0.76835924415261836</v>
      </c>
      <c r="BG3243">
        <f t="shared" si="1735"/>
        <v>-3953586.9442910855</v>
      </c>
      <c r="BH3243">
        <f t="shared" si="1736"/>
        <v>-4903877.1605711868</v>
      </c>
    </row>
    <row r="3244" spans="9:60">
      <c r="I3244">
        <v>35.715560913085902</v>
      </c>
      <c r="J3244">
        <v>139.76123046875</v>
      </c>
      <c r="K3244">
        <f t="shared" si="1707"/>
        <v>0</v>
      </c>
      <c r="L3244">
        <f t="shared" si="1708"/>
        <v>0</v>
      </c>
      <c r="M3244">
        <f t="shared" si="1709"/>
        <v>0.62335413212994129</v>
      </c>
      <c r="N3244">
        <f t="shared" si="1710"/>
        <v>2.4392936383183055</v>
      </c>
      <c r="O3244">
        <f t="shared" si="1711"/>
        <v>0.94794152197184645</v>
      </c>
      <c r="P3244">
        <f t="shared" si="1712"/>
        <v>0.60373344267671347</v>
      </c>
      <c r="Q3244">
        <f t="shared" si="1713"/>
        <v>-0.5634303877321738</v>
      </c>
      <c r="R3244">
        <f t="shared" si="1714"/>
        <v>-0.96257600818290445</v>
      </c>
      <c r="S3244">
        <f t="shared" si="1715"/>
        <v>-4.962359691597764E-2</v>
      </c>
      <c r="U3244" s="1" t="s">
        <v>3323</v>
      </c>
      <c r="V3244" s="3">
        <v>0.99990000000000001</v>
      </c>
      <c r="W3244" s="3">
        <v>6378137</v>
      </c>
      <c r="X3244" s="3">
        <v>298.25722210100002</v>
      </c>
      <c r="AA3244" s="3">
        <f t="shared" si="1716"/>
        <v>1.6792203946287445E-3</v>
      </c>
      <c r="AB3244" s="3">
        <f t="shared" si="1705"/>
        <v>1.0000007049454078</v>
      </c>
      <c r="AC3244" s="3">
        <f t="shared" si="1717"/>
        <v>-2.5188297041239312E-3</v>
      </c>
      <c r="AD3244" s="3">
        <f t="shared" si="1718"/>
        <v>2.6435429493240994E-6</v>
      </c>
      <c r="AE3244" s="3">
        <f t="shared" si="1719"/>
        <v>-3.4526259073074147E-9</v>
      </c>
      <c r="AF3244" s="3">
        <f t="shared" si="1720"/>
        <v>4.8918304243879506E-12</v>
      </c>
      <c r="AG3244" s="3">
        <f t="shared" si="1721"/>
        <v>-7.2287260458139161E-15</v>
      </c>
      <c r="AH3244" s="3" t="s">
        <v>57</v>
      </c>
      <c r="AI3244" s="3">
        <f t="shared" si="1722"/>
        <v>8.377318247285465E-4</v>
      </c>
      <c r="AJ3244" s="3">
        <f t="shared" si="1723"/>
        <v>7.6085278483792483E-7</v>
      </c>
      <c r="AK3244" s="3">
        <f t="shared" si="1724"/>
        <v>1.1976455002315586E-9</v>
      </c>
      <c r="AL3244" s="3">
        <f t="shared" si="1725"/>
        <v>2.4291502606542476E-12</v>
      </c>
      <c r="AM3244" s="3">
        <f t="shared" si="1726"/>
        <v>5.7501643840919741E-15</v>
      </c>
      <c r="AP3244" s="3">
        <f t="shared" si="1727"/>
        <v>6366812.4008564716</v>
      </c>
      <c r="AQ3244">
        <f t="shared" si="1728"/>
        <v>-2.3861053274235222E-3</v>
      </c>
      <c r="AR3244">
        <f t="shared" si="1729"/>
        <v>3953586.9442910855</v>
      </c>
      <c r="AU3244">
        <f t="shared" si="1730"/>
        <v>-0.76335910101326143</v>
      </c>
      <c r="AV3244">
        <f t="shared" si="1731"/>
        <v>-0.64597436706128308</v>
      </c>
      <c r="AY3244">
        <f t="shared" si="1732"/>
        <v>0</v>
      </c>
      <c r="AZ3244">
        <f t="shared" si="1706"/>
        <v>1</v>
      </c>
      <c r="BC3244">
        <f t="shared" si="1733"/>
        <v>0</v>
      </c>
      <c r="BD3244">
        <f t="shared" si="1734"/>
        <v>-0.76835924415261836</v>
      </c>
      <c r="BG3244">
        <f t="shared" si="1735"/>
        <v>-3953586.9442910855</v>
      </c>
      <c r="BH3244">
        <f t="shared" si="1736"/>
        <v>-4903877.1605711868</v>
      </c>
    </row>
    <row r="3245" spans="9:60">
      <c r="I3245">
        <v>35.715560913085902</v>
      </c>
      <c r="J3245">
        <v>139.76123046875</v>
      </c>
      <c r="K3245">
        <f t="shared" si="1707"/>
        <v>0</v>
      </c>
      <c r="L3245">
        <f t="shared" si="1708"/>
        <v>0</v>
      </c>
      <c r="M3245">
        <f t="shared" si="1709"/>
        <v>0.62335413212994129</v>
      </c>
      <c r="N3245">
        <f t="shared" si="1710"/>
        <v>2.4392936383183055</v>
      </c>
      <c r="O3245">
        <f t="shared" si="1711"/>
        <v>0.94794152197184645</v>
      </c>
      <c r="P3245">
        <f t="shared" si="1712"/>
        <v>0.60373344267671347</v>
      </c>
      <c r="Q3245">
        <f t="shared" si="1713"/>
        <v>-0.5634303877321738</v>
      </c>
      <c r="R3245">
        <f t="shared" si="1714"/>
        <v>-0.96257600818290445</v>
      </c>
      <c r="S3245">
        <f t="shared" si="1715"/>
        <v>-4.962359691597764E-2</v>
      </c>
      <c r="U3245" s="1" t="s">
        <v>3324</v>
      </c>
      <c r="V3245" s="3">
        <v>0.99990000000000001</v>
      </c>
      <c r="W3245" s="3">
        <v>6378137</v>
      </c>
      <c r="X3245" s="3">
        <v>298.25722210100002</v>
      </c>
      <c r="AA3245" s="3">
        <f t="shared" si="1716"/>
        <v>1.6792203946287445E-3</v>
      </c>
      <c r="AB3245" s="3">
        <f t="shared" si="1705"/>
        <v>1.0000007049454078</v>
      </c>
      <c r="AC3245" s="3">
        <f t="shared" si="1717"/>
        <v>-2.5188297041239312E-3</v>
      </c>
      <c r="AD3245" s="3">
        <f t="shared" si="1718"/>
        <v>2.6435429493240994E-6</v>
      </c>
      <c r="AE3245" s="3">
        <f t="shared" si="1719"/>
        <v>-3.4526259073074147E-9</v>
      </c>
      <c r="AF3245" s="3">
        <f t="shared" si="1720"/>
        <v>4.8918304243879506E-12</v>
      </c>
      <c r="AG3245" s="3">
        <f t="shared" si="1721"/>
        <v>-7.2287260458139161E-15</v>
      </c>
      <c r="AH3245" s="3" t="s">
        <v>57</v>
      </c>
      <c r="AI3245" s="3">
        <f t="shared" si="1722"/>
        <v>8.377318247285465E-4</v>
      </c>
      <c r="AJ3245" s="3">
        <f t="shared" si="1723"/>
        <v>7.6085278483792483E-7</v>
      </c>
      <c r="AK3245" s="3">
        <f t="shared" si="1724"/>
        <v>1.1976455002315586E-9</v>
      </c>
      <c r="AL3245" s="3">
        <f t="shared" si="1725"/>
        <v>2.4291502606542476E-12</v>
      </c>
      <c r="AM3245" s="3">
        <f t="shared" si="1726"/>
        <v>5.7501643840919741E-15</v>
      </c>
      <c r="AP3245" s="3">
        <f t="shared" si="1727"/>
        <v>6366812.4008564716</v>
      </c>
      <c r="AQ3245">
        <f t="shared" si="1728"/>
        <v>-2.3861053274235222E-3</v>
      </c>
      <c r="AR3245">
        <f t="shared" si="1729"/>
        <v>3953586.9442910855</v>
      </c>
      <c r="AU3245">
        <f t="shared" si="1730"/>
        <v>-0.76335910101326143</v>
      </c>
      <c r="AV3245">
        <f t="shared" si="1731"/>
        <v>-0.64597436706128308</v>
      </c>
      <c r="AY3245">
        <f t="shared" si="1732"/>
        <v>0</v>
      </c>
      <c r="AZ3245">
        <f t="shared" si="1706"/>
        <v>1</v>
      </c>
      <c r="BC3245">
        <f t="shared" si="1733"/>
        <v>0</v>
      </c>
      <c r="BD3245">
        <f t="shared" si="1734"/>
        <v>-0.76835924415261836</v>
      </c>
      <c r="BG3245">
        <f t="shared" si="1735"/>
        <v>-3953586.9442910855</v>
      </c>
      <c r="BH3245">
        <f t="shared" si="1736"/>
        <v>-4903877.1605711868</v>
      </c>
    </row>
    <row r="3246" spans="9:60">
      <c r="I3246">
        <v>35.715560913085902</v>
      </c>
      <c r="J3246">
        <v>139.76123046875</v>
      </c>
      <c r="K3246">
        <f t="shared" si="1707"/>
        <v>0</v>
      </c>
      <c r="L3246">
        <f t="shared" si="1708"/>
        <v>0</v>
      </c>
      <c r="M3246">
        <f t="shared" si="1709"/>
        <v>0.62335413212994129</v>
      </c>
      <c r="N3246">
        <f t="shared" si="1710"/>
        <v>2.4392936383183055</v>
      </c>
      <c r="O3246">
        <f t="shared" si="1711"/>
        <v>0.94794152197184645</v>
      </c>
      <c r="P3246">
        <f t="shared" si="1712"/>
        <v>0.60373344267671347</v>
      </c>
      <c r="Q3246">
        <f t="shared" si="1713"/>
        <v>-0.5634303877321738</v>
      </c>
      <c r="R3246">
        <f t="shared" si="1714"/>
        <v>-0.96257600818290445</v>
      </c>
      <c r="S3246">
        <f t="shared" si="1715"/>
        <v>-4.962359691597764E-2</v>
      </c>
      <c r="U3246" s="1" t="s">
        <v>3325</v>
      </c>
      <c r="V3246" s="3">
        <v>0.99990000000000001</v>
      </c>
      <c r="W3246" s="3">
        <v>6378137</v>
      </c>
      <c r="X3246" s="3">
        <v>298.25722210100002</v>
      </c>
      <c r="AA3246" s="3">
        <f t="shared" si="1716"/>
        <v>1.6792203946287445E-3</v>
      </c>
      <c r="AB3246" s="3">
        <f t="shared" si="1705"/>
        <v>1.0000007049454078</v>
      </c>
      <c r="AC3246" s="3">
        <f t="shared" si="1717"/>
        <v>-2.5188297041239312E-3</v>
      </c>
      <c r="AD3246" s="3">
        <f t="shared" si="1718"/>
        <v>2.6435429493240994E-6</v>
      </c>
      <c r="AE3246" s="3">
        <f t="shared" si="1719"/>
        <v>-3.4526259073074147E-9</v>
      </c>
      <c r="AF3246" s="3">
        <f t="shared" si="1720"/>
        <v>4.8918304243879506E-12</v>
      </c>
      <c r="AG3246" s="3">
        <f t="shared" si="1721"/>
        <v>-7.2287260458139161E-15</v>
      </c>
      <c r="AH3246" s="3" t="s">
        <v>57</v>
      </c>
      <c r="AI3246" s="3">
        <f t="shared" si="1722"/>
        <v>8.377318247285465E-4</v>
      </c>
      <c r="AJ3246" s="3">
        <f t="shared" si="1723"/>
        <v>7.6085278483792483E-7</v>
      </c>
      <c r="AK3246" s="3">
        <f t="shared" si="1724"/>
        <v>1.1976455002315586E-9</v>
      </c>
      <c r="AL3246" s="3">
        <f t="shared" si="1725"/>
        <v>2.4291502606542476E-12</v>
      </c>
      <c r="AM3246" s="3">
        <f t="shared" si="1726"/>
        <v>5.7501643840919741E-15</v>
      </c>
      <c r="AP3246" s="3">
        <f t="shared" si="1727"/>
        <v>6366812.4008564716</v>
      </c>
      <c r="AQ3246">
        <f t="shared" si="1728"/>
        <v>-2.3861053274235222E-3</v>
      </c>
      <c r="AR3246">
        <f t="shared" si="1729"/>
        <v>3953586.9442910855</v>
      </c>
      <c r="AU3246">
        <f t="shared" si="1730"/>
        <v>-0.76335910101326143</v>
      </c>
      <c r="AV3246">
        <f t="shared" si="1731"/>
        <v>-0.64597436706128308</v>
      </c>
      <c r="AY3246">
        <f t="shared" si="1732"/>
        <v>0</v>
      </c>
      <c r="AZ3246">
        <f t="shared" si="1706"/>
        <v>1</v>
      </c>
      <c r="BC3246">
        <f t="shared" si="1733"/>
        <v>0</v>
      </c>
      <c r="BD3246">
        <f t="shared" si="1734"/>
        <v>-0.76835924415261836</v>
      </c>
      <c r="BG3246">
        <f t="shared" si="1735"/>
        <v>-3953586.9442910855</v>
      </c>
      <c r="BH3246">
        <f t="shared" si="1736"/>
        <v>-4903877.1605711868</v>
      </c>
    </row>
    <row r="3247" spans="9:60">
      <c r="I3247">
        <v>35.715560913085902</v>
      </c>
      <c r="J3247">
        <v>139.76123046875</v>
      </c>
      <c r="K3247">
        <f t="shared" si="1707"/>
        <v>0</v>
      </c>
      <c r="L3247">
        <f t="shared" si="1708"/>
        <v>0</v>
      </c>
      <c r="M3247">
        <f t="shared" si="1709"/>
        <v>0.62335413212994129</v>
      </c>
      <c r="N3247">
        <f t="shared" si="1710"/>
        <v>2.4392936383183055</v>
      </c>
      <c r="O3247">
        <f t="shared" si="1711"/>
        <v>0.94794152197184645</v>
      </c>
      <c r="P3247">
        <f t="shared" si="1712"/>
        <v>0.60373344267671347</v>
      </c>
      <c r="Q3247">
        <f t="shared" si="1713"/>
        <v>-0.5634303877321738</v>
      </c>
      <c r="R3247">
        <f t="shared" si="1714"/>
        <v>-0.96257600818290445</v>
      </c>
      <c r="S3247">
        <f t="shared" si="1715"/>
        <v>-4.962359691597764E-2</v>
      </c>
      <c r="U3247" s="1" t="s">
        <v>3326</v>
      </c>
      <c r="V3247" s="3">
        <v>0.99990000000000001</v>
      </c>
      <c r="W3247" s="3">
        <v>6378137</v>
      </c>
      <c r="X3247" s="3">
        <v>298.25722210100002</v>
      </c>
      <c r="AA3247" s="3">
        <f t="shared" si="1716"/>
        <v>1.6792203946287445E-3</v>
      </c>
      <c r="AB3247" s="3">
        <f t="shared" si="1705"/>
        <v>1.0000007049454078</v>
      </c>
      <c r="AC3247" s="3">
        <f t="shared" si="1717"/>
        <v>-2.5188297041239312E-3</v>
      </c>
      <c r="AD3247" s="3">
        <f t="shared" si="1718"/>
        <v>2.6435429493240994E-6</v>
      </c>
      <c r="AE3247" s="3">
        <f t="shared" si="1719"/>
        <v>-3.4526259073074147E-9</v>
      </c>
      <c r="AF3247" s="3">
        <f t="shared" si="1720"/>
        <v>4.8918304243879506E-12</v>
      </c>
      <c r="AG3247" s="3">
        <f t="shared" si="1721"/>
        <v>-7.2287260458139161E-15</v>
      </c>
      <c r="AH3247" s="3" t="s">
        <v>57</v>
      </c>
      <c r="AI3247" s="3">
        <f t="shared" si="1722"/>
        <v>8.377318247285465E-4</v>
      </c>
      <c r="AJ3247" s="3">
        <f t="shared" si="1723"/>
        <v>7.6085278483792483E-7</v>
      </c>
      <c r="AK3247" s="3">
        <f t="shared" si="1724"/>
        <v>1.1976455002315586E-9</v>
      </c>
      <c r="AL3247" s="3">
        <f t="shared" si="1725"/>
        <v>2.4291502606542476E-12</v>
      </c>
      <c r="AM3247" s="3">
        <f t="shared" si="1726"/>
        <v>5.7501643840919741E-15</v>
      </c>
      <c r="AP3247" s="3">
        <f t="shared" si="1727"/>
        <v>6366812.4008564716</v>
      </c>
      <c r="AQ3247">
        <f t="shared" si="1728"/>
        <v>-2.3861053274235222E-3</v>
      </c>
      <c r="AR3247">
        <f t="shared" si="1729"/>
        <v>3953586.9442910855</v>
      </c>
      <c r="AU3247">
        <f t="shared" si="1730"/>
        <v>-0.76335910101326143</v>
      </c>
      <c r="AV3247">
        <f t="shared" si="1731"/>
        <v>-0.64597436706128308</v>
      </c>
      <c r="AY3247">
        <f t="shared" si="1732"/>
        <v>0</v>
      </c>
      <c r="AZ3247">
        <f t="shared" si="1706"/>
        <v>1</v>
      </c>
      <c r="BC3247">
        <f t="shared" si="1733"/>
        <v>0</v>
      </c>
      <c r="BD3247">
        <f t="shared" si="1734"/>
        <v>-0.76835924415261836</v>
      </c>
      <c r="BG3247">
        <f t="shared" si="1735"/>
        <v>-3953586.9442910855</v>
      </c>
      <c r="BH3247">
        <f t="shared" si="1736"/>
        <v>-4903877.1605711868</v>
      </c>
    </row>
    <row r="3248" spans="9:60">
      <c r="I3248">
        <v>35.715560913085902</v>
      </c>
      <c r="J3248">
        <v>139.76123046875</v>
      </c>
      <c r="K3248">
        <f t="shared" si="1707"/>
        <v>0</v>
      </c>
      <c r="L3248">
        <f t="shared" si="1708"/>
        <v>0</v>
      </c>
      <c r="M3248">
        <f t="shared" si="1709"/>
        <v>0.62335413212994129</v>
      </c>
      <c r="N3248">
        <f t="shared" si="1710"/>
        <v>2.4392936383183055</v>
      </c>
      <c r="O3248">
        <f t="shared" si="1711"/>
        <v>0.94794152197184645</v>
      </c>
      <c r="P3248">
        <f t="shared" si="1712"/>
        <v>0.60373344267671347</v>
      </c>
      <c r="Q3248">
        <f t="shared" si="1713"/>
        <v>-0.5634303877321738</v>
      </c>
      <c r="R3248">
        <f t="shared" si="1714"/>
        <v>-0.96257600818290445</v>
      </c>
      <c r="S3248">
        <f t="shared" si="1715"/>
        <v>-4.962359691597764E-2</v>
      </c>
      <c r="U3248" s="1" t="s">
        <v>3327</v>
      </c>
      <c r="V3248" s="3">
        <v>0.99990000000000001</v>
      </c>
      <c r="W3248" s="3">
        <v>6378137</v>
      </c>
      <c r="X3248" s="3">
        <v>298.25722210100002</v>
      </c>
      <c r="AA3248" s="3">
        <f t="shared" si="1716"/>
        <v>1.6792203946287445E-3</v>
      </c>
      <c r="AB3248" s="3">
        <f t="shared" si="1705"/>
        <v>1.0000007049454078</v>
      </c>
      <c r="AC3248" s="3">
        <f t="shared" si="1717"/>
        <v>-2.5188297041239312E-3</v>
      </c>
      <c r="AD3248" s="3">
        <f t="shared" si="1718"/>
        <v>2.6435429493240994E-6</v>
      </c>
      <c r="AE3248" s="3">
        <f t="shared" si="1719"/>
        <v>-3.4526259073074147E-9</v>
      </c>
      <c r="AF3248" s="3">
        <f t="shared" si="1720"/>
        <v>4.8918304243879506E-12</v>
      </c>
      <c r="AG3248" s="3">
        <f t="shared" si="1721"/>
        <v>-7.2287260458139161E-15</v>
      </c>
      <c r="AH3248" s="3" t="s">
        <v>57</v>
      </c>
      <c r="AI3248" s="3">
        <f t="shared" si="1722"/>
        <v>8.377318247285465E-4</v>
      </c>
      <c r="AJ3248" s="3">
        <f t="shared" si="1723"/>
        <v>7.6085278483792483E-7</v>
      </c>
      <c r="AK3248" s="3">
        <f t="shared" si="1724"/>
        <v>1.1976455002315586E-9</v>
      </c>
      <c r="AL3248" s="3">
        <f t="shared" si="1725"/>
        <v>2.4291502606542476E-12</v>
      </c>
      <c r="AM3248" s="3">
        <f t="shared" si="1726"/>
        <v>5.7501643840919741E-15</v>
      </c>
      <c r="AP3248" s="3">
        <f t="shared" si="1727"/>
        <v>6366812.4008564716</v>
      </c>
      <c r="AQ3248">
        <f t="shared" si="1728"/>
        <v>-2.3861053274235222E-3</v>
      </c>
      <c r="AR3248">
        <f t="shared" si="1729"/>
        <v>3953586.9442910855</v>
      </c>
      <c r="AU3248">
        <f t="shared" si="1730"/>
        <v>-0.76335910101326143</v>
      </c>
      <c r="AV3248">
        <f t="shared" si="1731"/>
        <v>-0.64597436706128308</v>
      </c>
      <c r="AY3248">
        <f t="shared" si="1732"/>
        <v>0</v>
      </c>
      <c r="AZ3248">
        <f t="shared" si="1706"/>
        <v>1</v>
      </c>
      <c r="BC3248">
        <f t="shared" si="1733"/>
        <v>0</v>
      </c>
      <c r="BD3248">
        <f t="shared" si="1734"/>
        <v>-0.76835924415261836</v>
      </c>
      <c r="BG3248">
        <f t="shared" si="1735"/>
        <v>-3953586.9442910855</v>
      </c>
      <c r="BH3248">
        <f t="shared" si="1736"/>
        <v>-4903877.1605711868</v>
      </c>
    </row>
    <row r="3249" spans="9:60">
      <c r="I3249">
        <v>35.715560913085902</v>
      </c>
      <c r="J3249">
        <v>139.76123046875</v>
      </c>
      <c r="K3249">
        <f t="shared" si="1707"/>
        <v>0</v>
      </c>
      <c r="L3249">
        <f t="shared" si="1708"/>
        <v>0</v>
      </c>
      <c r="M3249">
        <f t="shared" si="1709"/>
        <v>0.62335413212994129</v>
      </c>
      <c r="N3249">
        <f t="shared" si="1710"/>
        <v>2.4392936383183055</v>
      </c>
      <c r="O3249">
        <f t="shared" si="1711"/>
        <v>0.94794152197184645</v>
      </c>
      <c r="P3249">
        <f t="shared" si="1712"/>
        <v>0.60373344267671347</v>
      </c>
      <c r="Q3249">
        <f t="shared" si="1713"/>
        <v>-0.5634303877321738</v>
      </c>
      <c r="R3249">
        <f t="shared" si="1714"/>
        <v>-0.96257600818290445</v>
      </c>
      <c r="S3249">
        <f t="shared" si="1715"/>
        <v>-4.962359691597764E-2</v>
      </c>
      <c r="U3249" s="1" t="s">
        <v>3328</v>
      </c>
      <c r="V3249" s="3">
        <v>0.99990000000000001</v>
      </c>
      <c r="W3249" s="3">
        <v>6378137</v>
      </c>
      <c r="X3249" s="3">
        <v>298.25722210100002</v>
      </c>
      <c r="AA3249" s="3">
        <f t="shared" si="1716"/>
        <v>1.6792203946287445E-3</v>
      </c>
      <c r="AB3249" s="3">
        <f t="shared" si="1705"/>
        <v>1.0000007049454078</v>
      </c>
      <c r="AC3249" s="3">
        <f t="shared" si="1717"/>
        <v>-2.5188297041239312E-3</v>
      </c>
      <c r="AD3249" s="3">
        <f t="shared" si="1718"/>
        <v>2.6435429493240994E-6</v>
      </c>
      <c r="AE3249" s="3">
        <f t="shared" si="1719"/>
        <v>-3.4526259073074147E-9</v>
      </c>
      <c r="AF3249" s="3">
        <f t="shared" si="1720"/>
        <v>4.8918304243879506E-12</v>
      </c>
      <c r="AG3249" s="3">
        <f t="shared" si="1721"/>
        <v>-7.2287260458139161E-15</v>
      </c>
      <c r="AH3249" s="3" t="s">
        <v>57</v>
      </c>
      <c r="AI3249" s="3">
        <f t="shared" si="1722"/>
        <v>8.377318247285465E-4</v>
      </c>
      <c r="AJ3249" s="3">
        <f t="shared" si="1723"/>
        <v>7.6085278483792483E-7</v>
      </c>
      <c r="AK3249" s="3">
        <f t="shared" si="1724"/>
        <v>1.1976455002315586E-9</v>
      </c>
      <c r="AL3249" s="3">
        <f t="shared" si="1725"/>
        <v>2.4291502606542476E-12</v>
      </c>
      <c r="AM3249" s="3">
        <f t="shared" si="1726"/>
        <v>5.7501643840919741E-15</v>
      </c>
      <c r="AP3249" s="3">
        <f t="shared" si="1727"/>
        <v>6366812.4008564716</v>
      </c>
      <c r="AQ3249">
        <f t="shared" si="1728"/>
        <v>-2.3861053274235222E-3</v>
      </c>
      <c r="AR3249">
        <f t="shared" si="1729"/>
        <v>3953586.9442910855</v>
      </c>
      <c r="AU3249">
        <f t="shared" si="1730"/>
        <v>-0.76335910101326143</v>
      </c>
      <c r="AV3249">
        <f t="shared" si="1731"/>
        <v>-0.64597436706128308</v>
      </c>
      <c r="AY3249">
        <f t="shared" si="1732"/>
        <v>0</v>
      </c>
      <c r="AZ3249">
        <f t="shared" si="1706"/>
        <v>1</v>
      </c>
      <c r="BC3249">
        <f t="shared" si="1733"/>
        <v>0</v>
      </c>
      <c r="BD3249">
        <f t="shared" si="1734"/>
        <v>-0.76835924415261836</v>
      </c>
      <c r="BG3249">
        <f t="shared" si="1735"/>
        <v>-3953586.9442910855</v>
      </c>
      <c r="BH3249">
        <f t="shared" si="1736"/>
        <v>-4903877.1605711868</v>
      </c>
    </row>
    <row r="3250" spans="9:60">
      <c r="I3250">
        <v>35.715560913085902</v>
      </c>
      <c r="J3250">
        <v>139.76123046875</v>
      </c>
      <c r="K3250">
        <f t="shared" si="1707"/>
        <v>0</v>
      </c>
      <c r="L3250">
        <f t="shared" si="1708"/>
        <v>0</v>
      </c>
      <c r="M3250">
        <f t="shared" si="1709"/>
        <v>0.62335413212994129</v>
      </c>
      <c r="N3250">
        <f t="shared" si="1710"/>
        <v>2.4392936383183055</v>
      </c>
      <c r="O3250">
        <f t="shared" si="1711"/>
        <v>0.94794152197184645</v>
      </c>
      <c r="P3250">
        <f t="shared" si="1712"/>
        <v>0.60373344267671347</v>
      </c>
      <c r="Q3250">
        <f t="shared" si="1713"/>
        <v>-0.5634303877321738</v>
      </c>
      <c r="R3250">
        <f t="shared" si="1714"/>
        <v>-0.96257600818290445</v>
      </c>
      <c r="S3250">
        <f t="shared" si="1715"/>
        <v>-4.962359691597764E-2</v>
      </c>
      <c r="U3250" s="1" t="s">
        <v>3329</v>
      </c>
      <c r="V3250" s="3">
        <v>0.99990000000000001</v>
      </c>
      <c r="W3250" s="3">
        <v>6378137</v>
      </c>
      <c r="X3250" s="3">
        <v>298.25722210100002</v>
      </c>
      <c r="AA3250" s="3">
        <f t="shared" si="1716"/>
        <v>1.6792203946287445E-3</v>
      </c>
      <c r="AB3250" s="3">
        <f t="shared" si="1705"/>
        <v>1.0000007049454078</v>
      </c>
      <c r="AC3250" s="3">
        <f t="shared" si="1717"/>
        <v>-2.5188297041239312E-3</v>
      </c>
      <c r="AD3250" s="3">
        <f t="shared" si="1718"/>
        <v>2.6435429493240994E-6</v>
      </c>
      <c r="AE3250" s="3">
        <f t="shared" si="1719"/>
        <v>-3.4526259073074147E-9</v>
      </c>
      <c r="AF3250" s="3">
        <f t="shared" si="1720"/>
        <v>4.8918304243879506E-12</v>
      </c>
      <c r="AG3250" s="3">
        <f t="shared" si="1721"/>
        <v>-7.2287260458139161E-15</v>
      </c>
      <c r="AH3250" s="3" t="s">
        <v>57</v>
      </c>
      <c r="AI3250" s="3">
        <f t="shared" si="1722"/>
        <v>8.377318247285465E-4</v>
      </c>
      <c r="AJ3250" s="3">
        <f t="shared" si="1723"/>
        <v>7.6085278483792483E-7</v>
      </c>
      <c r="AK3250" s="3">
        <f t="shared" si="1724"/>
        <v>1.1976455002315586E-9</v>
      </c>
      <c r="AL3250" s="3">
        <f t="shared" si="1725"/>
        <v>2.4291502606542476E-12</v>
      </c>
      <c r="AM3250" s="3">
        <f t="shared" si="1726"/>
        <v>5.7501643840919741E-15</v>
      </c>
      <c r="AP3250" s="3">
        <f t="shared" si="1727"/>
        <v>6366812.4008564716</v>
      </c>
      <c r="AQ3250">
        <f t="shared" si="1728"/>
        <v>-2.3861053274235222E-3</v>
      </c>
      <c r="AR3250">
        <f t="shared" si="1729"/>
        <v>3953586.9442910855</v>
      </c>
      <c r="AU3250">
        <f t="shared" si="1730"/>
        <v>-0.76335910101326143</v>
      </c>
      <c r="AV3250">
        <f t="shared" si="1731"/>
        <v>-0.64597436706128308</v>
      </c>
      <c r="AY3250">
        <f t="shared" si="1732"/>
        <v>0</v>
      </c>
      <c r="AZ3250">
        <f t="shared" si="1706"/>
        <v>1</v>
      </c>
      <c r="BC3250">
        <f t="shared" si="1733"/>
        <v>0</v>
      </c>
      <c r="BD3250">
        <f t="shared" si="1734"/>
        <v>-0.76835924415261836</v>
      </c>
      <c r="BG3250">
        <f t="shared" si="1735"/>
        <v>-3953586.9442910855</v>
      </c>
      <c r="BH3250">
        <f t="shared" si="1736"/>
        <v>-4903877.1605711868</v>
      </c>
    </row>
    <row r="3251" spans="9:60">
      <c r="I3251">
        <v>35.715560913085902</v>
      </c>
      <c r="J3251">
        <v>139.76123046875</v>
      </c>
      <c r="K3251">
        <f t="shared" si="1707"/>
        <v>0</v>
      </c>
      <c r="L3251">
        <f t="shared" si="1708"/>
        <v>0</v>
      </c>
      <c r="M3251">
        <f t="shared" si="1709"/>
        <v>0.62335413212994129</v>
      </c>
      <c r="N3251">
        <f t="shared" si="1710"/>
        <v>2.4392936383183055</v>
      </c>
      <c r="O3251">
        <f t="shared" si="1711"/>
        <v>0.94794152197184645</v>
      </c>
      <c r="P3251">
        <f t="shared" si="1712"/>
        <v>0.60373344267671347</v>
      </c>
      <c r="Q3251">
        <f t="shared" si="1713"/>
        <v>-0.5634303877321738</v>
      </c>
      <c r="R3251">
        <f t="shared" si="1714"/>
        <v>-0.96257600818290445</v>
      </c>
      <c r="S3251">
        <f t="shared" si="1715"/>
        <v>-4.962359691597764E-2</v>
      </c>
      <c r="U3251" s="1" t="s">
        <v>3330</v>
      </c>
      <c r="V3251" s="3">
        <v>0.99990000000000001</v>
      </c>
      <c r="W3251" s="3">
        <v>6378137</v>
      </c>
      <c r="X3251" s="3">
        <v>298.25722210100002</v>
      </c>
      <c r="AA3251" s="3">
        <f t="shared" si="1716"/>
        <v>1.6792203946287445E-3</v>
      </c>
      <c r="AB3251" s="3">
        <f t="shared" si="1705"/>
        <v>1.0000007049454078</v>
      </c>
      <c r="AC3251" s="3">
        <f t="shared" si="1717"/>
        <v>-2.5188297041239312E-3</v>
      </c>
      <c r="AD3251" s="3">
        <f t="shared" si="1718"/>
        <v>2.6435429493240994E-6</v>
      </c>
      <c r="AE3251" s="3">
        <f t="shared" si="1719"/>
        <v>-3.4526259073074147E-9</v>
      </c>
      <c r="AF3251" s="3">
        <f t="shared" si="1720"/>
        <v>4.8918304243879506E-12</v>
      </c>
      <c r="AG3251" s="3">
        <f t="shared" si="1721"/>
        <v>-7.2287260458139161E-15</v>
      </c>
      <c r="AH3251" s="3" t="s">
        <v>57</v>
      </c>
      <c r="AI3251" s="3">
        <f t="shared" si="1722"/>
        <v>8.377318247285465E-4</v>
      </c>
      <c r="AJ3251" s="3">
        <f t="shared" si="1723"/>
        <v>7.6085278483792483E-7</v>
      </c>
      <c r="AK3251" s="3">
        <f t="shared" si="1724"/>
        <v>1.1976455002315586E-9</v>
      </c>
      <c r="AL3251" s="3">
        <f t="shared" si="1725"/>
        <v>2.4291502606542476E-12</v>
      </c>
      <c r="AM3251" s="3">
        <f t="shared" si="1726"/>
        <v>5.7501643840919741E-15</v>
      </c>
      <c r="AP3251" s="3">
        <f t="shared" si="1727"/>
        <v>6366812.4008564716</v>
      </c>
      <c r="AQ3251">
        <f t="shared" si="1728"/>
        <v>-2.3861053274235222E-3</v>
      </c>
      <c r="AR3251">
        <f t="shared" si="1729"/>
        <v>3953586.9442910855</v>
      </c>
      <c r="AU3251">
        <f t="shared" si="1730"/>
        <v>-0.76335910101326143</v>
      </c>
      <c r="AV3251">
        <f t="shared" si="1731"/>
        <v>-0.64597436706128308</v>
      </c>
      <c r="AY3251">
        <f t="shared" si="1732"/>
        <v>0</v>
      </c>
      <c r="AZ3251">
        <f t="shared" si="1706"/>
        <v>1</v>
      </c>
      <c r="BC3251">
        <f t="shared" si="1733"/>
        <v>0</v>
      </c>
      <c r="BD3251">
        <f t="shared" si="1734"/>
        <v>-0.76835924415261836</v>
      </c>
      <c r="BG3251">
        <f t="shared" si="1735"/>
        <v>-3953586.9442910855</v>
      </c>
      <c r="BH3251">
        <f t="shared" si="1736"/>
        <v>-4903877.1605711868</v>
      </c>
    </row>
    <row r="3252" spans="9:60">
      <c r="I3252">
        <v>35.715560913085902</v>
      </c>
      <c r="J3252">
        <v>139.76123046875</v>
      </c>
      <c r="K3252">
        <f t="shared" si="1707"/>
        <v>0</v>
      </c>
      <c r="L3252">
        <f t="shared" si="1708"/>
        <v>0</v>
      </c>
      <c r="M3252">
        <f t="shared" si="1709"/>
        <v>0.62335413212994129</v>
      </c>
      <c r="N3252">
        <f t="shared" si="1710"/>
        <v>2.4392936383183055</v>
      </c>
      <c r="O3252">
        <f t="shared" si="1711"/>
        <v>0.94794152197184645</v>
      </c>
      <c r="P3252">
        <f t="shared" si="1712"/>
        <v>0.60373344267671347</v>
      </c>
      <c r="Q3252">
        <f t="shared" si="1713"/>
        <v>-0.5634303877321738</v>
      </c>
      <c r="R3252">
        <f t="shared" si="1714"/>
        <v>-0.96257600818290445</v>
      </c>
      <c r="S3252">
        <f t="shared" si="1715"/>
        <v>-4.962359691597764E-2</v>
      </c>
      <c r="U3252" s="1" t="s">
        <v>3331</v>
      </c>
      <c r="V3252" s="3">
        <v>0.99990000000000001</v>
      </c>
      <c r="W3252" s="3">
        <v>6378137</v>
      </c>
      <c r="X3252" s="3">
        <v>298.25722210100002</v>
      </c>
      <c r="AA3252" s="3">
        <f t="shared" si="1716"/>
        <v>1.6792203946287445E-3</v>
      </c>
      <c r="AB3252" s="3">
        <f t="shared" si="1705"/>
        <v>1.0000007049454078</v>
      </c>
      <c r="AC3252" s="3">
        <f t="shared" si="1717"/>
        <v>-2.5188297041239312E-3</v>
      </c>
      <c r="AD3252" s="3">
        <f t="shared" si="1718"/>
        <v>2.6435429493240994E-6</v>
      </c>
      <c r="AE3252" s="3">
        <f t="shared" si="1719"/>
        <v>-3.4526259073074147E-9</v>
      </c>
      <c r="AF3252" s="3">
        <f t="shared" si="1720"/>
        <v>4.8918304243879506E-12</v>
      </c>
      <c r="AG3252" s="3">
        <f t="shared" si="1721"/>
        <v>-7.2287260458139161E-15</v>
      </c>
      <c r="AH3252" s="3" t="s">
        <v>57</v>
      </c>
      <c r="AI3252" s="3">
        <f t="shared" si="1722"/>
        <v>8.377318247285465E-4</v>
      </c>
      <c r="AJ3252" s="3">
        <f t="shared" si="1723"/>
        <v>7.6085278483792483E-7</v>
      </c>
      <c r="AK3252" s="3">
        <f t="shared" si="1724"/>
        <v>1.1976455002315586E-9</v>
      </c>
      <c r="AL3252" s="3">
        <f t="shared" si="1725"/>
        <v>2.4291502606542476E-12</v>
      </c>
      <c r="AM3252" s="3">
        <f t="shared" si="1726"/>
        <v>5.7501643840919741E-15</v>
      </c>
      <c r="AP3252" s="3">
        <f t="shared" si="1727"/>
        <v>6366812.4008564716</v>
      </c>
      <c r="AQ3252">
        <f t="shared" si="1728"/>
        <v>-2.3861053274235222E-3</v>
      </c>
      <c r="AR3252">
        <f t="shared" si="1729"/>
        <v>3953586.9442910855</v>
      </c>
      <c r="AU3252">
        <f t="shared" si="1730"/>
        <v>-0.76335910101326143</v>
      </c>
      <c r="AV3252">
        <f t="shared" si="1731"/>
        <v>-0.64597436706128308</v>
      </c>
      <c r="AY3252">
        <f t="shared" si="1732"/>
        <v>0</v>
      </c>
      <c r="AZ3252">
        <f t="shared" si="1706"/>
        <v>1</v>
      </c>
      <c r="BC3252">
        <f t="shared" si="1733"/>
        <v>0</v>
      </c>
      <c r="BD3252">
        <f t="shared" si="1734"/>
        <v>-0.76835924415261836</v>
      </c>
      <c r="BG3252">
        <f t="shared" si="1735"/>
        <v>-3953586.9442910855</v>
      </c>
      <c r="BH3252">
        <f t="shared" si="1736"/>
        <v>-4903877.1605711868</v>
      </c>
    </row>
    <row r="3253" spans="9:60">
      <c r="I3253">
        <v>35.715560913085902</v>
      </c>
      <c r="J3253">
        <v>139.76123046875</v>
      </c>
      <c r="K3253">
        <f t="shared" si="1707"/>
        <v>0</v>
      </c>
      <c r="L3253">
        <f t="shared" si="1708"/>
        <v>0</v>
      </c>
      <c r="M3253">
        <f t="shared" si="1709"/>
        <v>0.62335413212994129</v>
      </c>
      <c r="N3253">
        <f t="shared" si="1710"/>
        <v>2.4392936383183055</v>
      </c>
      <c r="O3253">
        <f t="shared" si="1711"/>
        <v>0.94794152197184645</v>
      </c>
      <c r="P3253">
        <f t="shared" si="1712"/>
        <v>0.60373344267671347</v>
      </c>
      <c r="Q3253">
        <f t="shared" si="1713"/>
        <v>-0.5634303877321738</v>
      </c>
      <c r="R3253">
        <f t="shared" si="1714"/>
        <v>-0.96257600818290445</v>
      </c>
      <c r="S3253">
        <f t="shared" si="1715"/>
        <v>-4.962359691597764E-2</v>
      </c>
      <c r="U3253" s="1" t="s">
        <v>3332</v>
      </c>
      <c r="V3253" s="3">
        <v>0.99990000000000001</v>
      </c>
      <c r="W3253" s="3">
        <v>6378137</v>
      </c>
      <c r="X3253" s="3">
        <v>298.25722210100002</v>
      </c>
      <c r="AA3253" s="3">
        <f t="shared" si="1716"/>
        <v>1.6792203946287445E-3</v>
      </c>
      <c r="AB3253" s="3">
        <f t="shared" si="1705"/>
        <v>1.0000007049454078</v>
      </c>
      <c r="AC3253" s="3">
        <f t="shared" si="1717"/>
        <v>-2.5188297041239312E-3</v>
      </c>
      <c r="AD3253" s="3">
        <f t="shared" si="1718"/>
        <v>2.6435429493240994E-6</v>
      </c>
      <c r="AE3253" s="3">
        <f t="shared" si="1719"/>
        <v>-3.4526259073074147E-9</v>
      </c>
      <c r="AF3253" s="3">
        <f t="shared" si="1720"/>
        <v>4.8918304243879506E-12</v>
      </c>
      <c r="AG3253" s="3">
        <f t="shared" si="1721"/>
        <v>-7.2287260458139161E-15</v>
      </c>
      <c r="AH3253" s="3" t="s">
        <v>57</v>
      </c>
      <c r="AI3253" s="3">
        <f t="shared" si="1722"/>
        <v>8.377318247285465E-4</v>
      </c>
      <c r="AJ3253" s="3">
        <f t="shared" si="1723"/>
        <v>7.6085278483792483E-7</v>
      </c>
      <c r="AK3253" s="3">
        <f t="shared" si="1724"/>
        <v>1.1976455002315586E-9</v>
      </c>
      <c r="AL3253" s="3">
        <f t="shared" si="1725"/>
        <v>2.4291502606542476E-12</v>
      </c>
      <c r="AM3253" s="3">
        <f t="shared" si="1726"/>
        <v>5.7501643840919741E-15</v>
      </c>
      <c r="AP3253" s="3">
        <f t="shared" si="1727"/>
        <v>6366812.4008564716</v>
      </c>
      <c r="AQ3253">
        <f t="shared" si="1728"/>
        <v>-2.3861053274235222E-3</v>
      </c>
      <c r="AR3253">
        <f t="shared" si="1729"/>
        <v>3953586.9442910855</v>
      </c>
      <c r="AU3253">
        <f t="shared" si="1730"/>
        <v>-0.76335910101326143</v>
      </c>
      <c r="AV3253">
        <f t="shared" si="1731"/>
        <v>-0.64597436706128308</v>
      </c>
      <c r="AY3253">
        <f t="shared" si="1732"/>
        <v>0</v>
      </c>
      <c r="AZ3253">
        <f t="shared" si="1706"/>
        <v>1</v>
      </c>
      <c r="BC3253">
        <f t="shared" si="1733"/>
        <v>0</v>
      </c>
      <c r="BD3253">
        <f t="shared" si="1734"/>
        <v>-0.76835924415261836</v>
      </c>
      <c r="BG3253">
        <f t="shared" si="1735"/>
        <v>-3953586.9442910855</v>
      </c>
      <c r="BH3253">
        <f t="shared" si="1736"/>
        <v>-4903877.1605711868</v>
      </c>
    </row>
    <row r="3254" spans="9:60">
      <c r="I3254">
        <v>35.715560913085902</v>
      </c>
      <c r="J3254">
        <v>139.76123046875</v>
      </c>
      <c r="K3254">
        <f t="shared" si="1707"/>
        <v>0</v>
      </c>
      <c r="L3254">
        <f t="shared" si="1708"/>
        <v>0</v>
      </c>
      <c r="M3254">
        <f t="shared" si="1709"/>
        <v>0.62335413212994129</v>
      </c>
      <c r="N3254">
        <f t="shared" si="1710"/>
        <v>2.4392936383183055</v>
      </c>
      <c r="O3254">
        <f t="shared" si="1711"/>
        <v>0.94794152197184645</v>
      </c>
      <c r="P3254">
        <f t="shared" si="1712"/>
        <v>0.60373344267671347</v>
      </c>
      <c r="Q3254">
        <f t="shared" si="1713"/>
        <v>-0.5634303877321738</v>
      </c>
      <c r="R3254">
        <f t="shared" si="1714"/>
        <v>-0.96257600818290445</v>
      </c>
      <c r="S3254">
        <f t="shared" si="1715"/>
        <v>-4.962359691597764E-2</v>
      </c>
      <c r="U3254" s="1" t="s">
        <v>3333</v>
      </c>
      <c r="V3254" s="3">
        <v>0.99990000000000001</v>
      </c>
      <c r="W3254" s="3">
        <v>6378137</v>
      </c>
      <c r="X3254" s="3">
        <v>298.25722210100002</v>
      </c>
      <c r="AA3254" s="3">
        <f t="shared" si="1716"/>
        <v>1.6792203946287445E-3</v>
      </c>
      <c r="AB3254" s="3">
        <f t="shared" si="1705"/>
        <v>1.0000007049454078</v>
      </c>
      <c r="AC3254" s="3">
        <f t="shared" si="1717"/>
        <v>-2.5188297041239312E-3</v>
      </c>
      <c r="AD3254" s="3">
        <f t="shared" si="1718"/>
        <v>2.6435429493240994E-6</v>
      </c>
      <c r="AE3254" s="3">
        <f t="shared" si="1719"/>
        <v>-3.4526259073074147E-9</v>
      </c>
      <c r="AF3254" s="3">
        <f t="shared" si="1720"/>
        <v>4.8918304243879506E-12</v>
      </c>
      <c r="AG3254" s="3">
        <f t="shared" si="1721"/>
        <v>-7.2287260458139161E-15</v>
      </c>
      <c r="AH3254" s="3" t="s">
        <v>57</v>
      </c>
      <c r="AI3254" s="3">
        <f t="shared" si="1722"/>
        <v>8.377318247285465E-4</v>
      </c>
      <c r="AJ3254" s="3">
        <f t="shared" si="1723"/>
        <v>7.6085278483792483E-7</v>
      </c>
      <c r="AK3254" s="3">
        <f t="shared" si="1724"/>
        <v>1.1976455002315586E-9</v>
      </c>
      <c r="AL3254" s="3">
        <f t="shared" si="1725"/>
        <v>2.4291502606542476E-12</v>
      </c>
      <c r="AM3254" s="3">
        <f t="shared" si="1726"/>
        <v>5.7501643840919741E-15</v>
      </c>
      <c r="AP3254" s="3">
        <f t="shared" si="1727"/>
        <v>6366812.4008564716</v>
      </c>
      <c r="AQ3254">
        <f t="shared" si="1728"/>
        <v>-2.3861053274235222E-3</v>
      </c>
      <c r="AR3254">
        <f t="shared" si="1729"/>
        <v>3953586.9442910855</v>
      </c>
      <c r="AU3254">
        <f t="shared" si="1730"/>
        <v>-0.76335910101326143</v>
      </c>
      <c r="AV3254">
        <f t="shared" si="1731"/>
        <v>-0.64597436706128308</v>
      </c>
      <c r="AY3254">
        <f t="shared" si="1732"/>
        <v>0</v>
      </c>
      <c r="AZ3254">
        <f t="shared" si="1706"/>
        <v>1</v>
      </c>
      <c r="BC3254">
        <f t="shared" si="1733"/>
        <v>0</v>
      </c>
      <c r="BD3254">
        <f t="shared" si="1734"/>
        <v>-0.76835924415261836</v>
      </c>
      <c r="BG3254">
        <f t="shared" si="1735"/>
        <v>-3953586.9442910855</v>
      </c>
      <c r="BH3254">
        <f t="shared" si="1736"/>
        <v>-4903877.1605711868</v>
      </c>
    </row>
    <row r="3255" spans="9:60">
      <c r="I3255">
        <v>35.715560913085902</v>
      </c>
      <c r="J3255">
        <v>139.76123046875</v>
      </c>
      <c r="K3255">
        <f t="shared" si="1707"/>
        <v>0</v>
      </c>
      <c r="L3255">
        <f t="shared" si="1708"/>
        <v>0</v>
      </c>
      <c r="M3255">
        <f t="shared" si="1709"/>
        <v>0.62335413212994129</v>
      </c>
      <c r="N3255">
        <f t="shared" si="1710"/>
        <v>2.4392936383183055</v>
      </c>
      <c r="O3255">
        <f t="shared" si="1711"/>
        <v>0.94794152197184645</v>
      </c>
      <c r="P3255">
        <f t="shared" si="1712"/>
        <v>0.60373344267671347</v>
      </c>
      <c r="Q3255">
        <f t="shared" si="1713"/>
        <v>-0.5634303877321738</v>
      </c>
      <c r="R3255">
        <f t="shared" si="1714"/>
        <v>-0.96257600818290445</v>
      </c>
      <c r="S3255">
        <f t="shared" si="1715"/>
        <v>-4.962359691597764E-2</v>
      </c>
      <c r="U3255" s="1" t="s">
        <v>3334</v>
      </c>
      <c r="V3255" s="3">
        <v>0.99990000000000001</v>
      </c>
      <c r="W3255" s="3">
        <v>6378137</v>
      </c>
      <c r="X3255" s="3">
        <v>298.25722210100002</v>
      </c>
      <c r="AA3255" s="3">
        <f t="shared" si="1716"/>
        <v>1.6792203946287445E-3</v>
      </c>
      <c r="AB3255" s="3">
        <f t="shared" si="1705"/>
        <v>1.0000007049454078</v>
      </c>
      <c r="AC3255" s="3">
        <f t="shared" si="1717"/>
        <v>-2.5188297041239312E-3</v>
      </c>
      <c r="AD3255" s="3">
        <f t="shared" si="1718"/>
        <v>2.6435429493240994E-6</v>
      </c>
      <c r="AE3255" s="3">
        <f t="shared" si="1719"/>
        <v>-3.4526259073074147E-9</v>
      </c>
      <c r="AF3255" s="3">
        <f t="shared" si="1720"/>
        <v>4.8918304243879506E-12</v>
      </c>
      <c r="AG3255" s="3">
        <f t="shared" si="1721"/>
        <v>-7.2287260458139161E-15</v>
      </c>
      <c r="AH3255" s="3" t="s">
        <v>57</v>
      </c>
      <c r="AI3255" s="3">
        <f t="shared" si="1722"/>
        <v>8.377318247285465E-4</v>
      </c>
      <c r="AJ3255" s="3">
        <f t="shared" si="1723"/>
        <v>7.6085278483792483E-7</v>
      </c>
      <c r="AK3255" s="3">
        <f t="shared" si="1724"/>
        <v>1.1976455002315586E-9</v>
      </c>
      <c r="AL3255" s="3">
        <f t="shared" si="1725"/>
        <v>2.4291502606542476E-12</v>
      </c>
      <c r="AM3255" s="3">
        <f t="shared" si="1726"/>
        <v>5.7501643840919741E-15</v>
      </c>
      <c r="AP3255" s="3">
        <f t="shared" si="1727"/>
        <v>6366812.4008564716</v>
      </c>
      <c r="AQ3255">
        <f t="shared" si="1728"/>
        <v>-2.3861053274235222E-3</v>
      </c>
      <c r="AR3255">
        <f t="shared" si="1729"/>
        <v>3953586.9442910855</v>
      </c>
      <c r="AU3255">
        <f t="shared" si="1730"/>
        <v>-0.76335910101326143</v>
      </c>
      <c r="AV3255">
        <f t="shared" si="1731"/>
        <v>-0.64597436706128308</v>
      </c>
      <c r="AY3255">
        <f t="shared" si="1732"/>
        <v>0</v>
      </c>
      <c r="AZ3255">
        <f t="shared" si="1706"/>
        <v>1</v>
      </c>
      <c r="BC3255">
        <f t="shared" si="1733"/>
        <v>0</v>
      </c>
      <c r="BD3255">
        <f t="shared" si="1734"/>
        <v>-0.76835924415261836</v>
      </c>
      <c r="BG3255">
        <f t="shared" si="1735"/>
        <v>-3953586.9442910855</v>
      </c>
      <c r="BH3255">
        <f t="shared" si="1736"/>
        <v>-4903877.1605711868</v>
      </c>
    </row>
    <row r="3256" spans="9:60">
      <c r="I3256">
        <v>35.715560913085902</v>
      </c>
      <c r="J3256">
        <v>139.76123046875</v>
      </c>
      <c r="K3256">
        <f t="shared" si="1707"/>
        <v>0</v>
      </c>
      <c r="L3256">
        <f t="shared" si="1708"/>
        <v>0</v>
      </c>
      <c r="M3256">
        <f t="shared" si="1709"/>
        <v>0.62335413212994129</v>
      </c>
      <c r="N3256">
        <f t="shared" si="1710"/>
        <v>2.4392936383183055</v>
      </c>
      <c r="O3256">
        <f t="shared" si="1711"/>
        <v>0.94794152197184645</v>
      </c>
      <c r="P3256">
        <f t="shared" si="1712"/>
        <v>0.60373344267671347</v>
      </c>
      <c r="Q3256">
        <f t="shared" si="1713"/>
        <v>-0.5634303877321738</v>
      </c>
      <c r="R3256">
        <f t="shared" si="1714"/>
        <v>-0.96257600818290445</v>
      </c>
      <c r="S3256">
        <f t="shared" si="1715"/>
        <v>-4.962359691597764E-2</v>
      </c>
      <c r="U3256" s="1" t="s">
        <v>3335</v>
      </c>
      <c r="V3256" s="3">
        <v>0.99990000000000001</v>
      </c>
      <c r="W3256" s="3">
        <v>6378137</v>
      </c>
      <c r="X3256" s="3">
        <v>298.25722210100002</v>
      </c>
      <c r="AA3256" s="3">
        <f t="shared" si="1716"/>
        <v>1.6792203946287445E-3</v>
      </c>
      <c r="AB3256" s="3">
        <f t="shared" si="1705"/>
        <v>1.0000007049454078</v>
      </c>
      <c r="AC3256" s="3">
        <f t="shared" si="1717"/>
        <v>-2.5188297041239312E-3</v>
      </c>
      <c r="AD3256" s="3">
        <f t="shared" si="1718"/>
        <v>2.6435429493240994E-6</v>
      </c>
      <c r="AE3256" s="3">
        <f t="shared" si="1719"/>
        <v>-3.4526259073074147E-9</v>
      </c>
      <c r="AF3256" s="3">
        <f t="shared" si="1720"/>
        <v>4.8918304243879506E-12</v>
      </c>
      <c r="AG3256" s="3">
        <f t="shared" si="1721"/>
        <v>-7.2287260458139161E-15</v>
      </c>
      <c r="AH3256" s="3" t="s">
        <v>57</v>
      </c>
      <c r="AI3256" s="3">
        <f t="shared" si="1722"/>
        <v>8.377318247285465E-4</v>
      </c>
      <c r="AJ3256" s="3">
        <f t="shared" si="1723"/>
        <v>7.6085278483792483E-7</v>
      </c>
      <c r="AK3256" s="3">
        <f t="shared" si="1724"/>
        <v>1.1976455002315586E-9</v>
      </c>
      <c r="AL3256" s="3">
        <f t="shared" si="1725"/>
        <v>2.4291502606542476E-12</v>
      </c>
      <c r="AM3256" s="3">
        <f t="shared" si="1726"/>
        <v>5.7501643840919741E-15</v>
      </c>
      <c r="AP3256" s="3">
        <f t="shared" si="1727"/>
        <v>6366812.4008564716</v>
      </c>
      <c r="AQ3256">
        <f t="shared" si="1728"/>
        <v>-2.3861053274235222E-3</v>
      </c>
      <c r="AR3256">
        <f t="shared" si="1729"/>
        <v>3953586.9442910855</v>
      </c>
      <c r="AU3256">
        <f t="shared" si="1730"/>
        <v>-0.76335910101326143</v>
      </c>
      <c r="AV3256">
        <f t="shared" si="1731"/>
        <v>-0.64597436706128308</v>
      </c>
      <c r="AY3256">
        <f t="shared" si="1732"/>
        <v>0</v>
      </c>
      <c r="AZ3256">
        <f t="shared" si="1706"/>
        <v>1</v>
      </c>
      <c r="BC3256">
        <f t="shared" si="1733"/>
        <v>0</v>
      </c>
      <c r="BD3256">
        <f t="shared" si="1734"/>
        <v>-0.76835924415261836</v>
      </c>
      <c r="BG3256">
        <f t="shared" si="1735"/>
        <v>-3953586.9442910855</v>
      </c>
      <c r="BH3256">
        <f t="shared" si="1736"/>
        <v>-4903877.1605711868</v>
      </c>
    </row>
    <row r="3257" spans="9:60">
      <c r="I3257">
        <v>35.715560913085902</v>
      </c>
      <c r="J3257">
        <v>139.76123046875</v>
      </c>
      <c r="K3257">
        <f t="shared" si="1707"/>
        <v>0</v>
      </c>
      <c r="L3257">
        <f t="shared" si="1708"/>
        <v>0</v>
      </c>
      <c r="M3257">
        <f t="shared" si="1709"/>
        <v>0.62335413212994129</v>
      </c>
      <c r="N3257">
        <f t="shared" si="1710"/>
        <v>2.4392936383183055</v>
      </c>
      <c r="O3257">
        <f t="shared" si="1711"/>
        <v>0.94794152197184645</v>
      </c>
      <c r="P3257">
        <f t="shared" si="1712"/>
        <v>0.60373344267671347</v>
      </c>
      <c r="Q3257">
        <f t="shared" si="1713"/>
        <v>-0.5634303877321738</v>
      </c>
      <c r="R3257">
        <f t="shared" si="1714"/>
        <v>-0.96257600818290445</v>
      </c>
      <c r="S3257">
        <f t="shared" si="1715"/>
        <v>-4.962359691597764E-2</v>
      </c>
      <c r="U3257" s="1" t="s">
        <v>3336</v>
      </c>
      <c r="V3257" s="3">
        <v>0.99990000000000001</v>
      </c>
      <c r="W3257" s="3">
        <v>6378137</v>
      </c>
      <c r="X3257" s="3">
        <v>298.25722210100002</v>
      </c>
      <c r="AA3257" s="3">
        <f t="shared" si="1716"/>
        <v>1.6792203946287445E-3</v>
      </c>
      <c r="AB3257" s="3">
        <f t="shared" si="1705"/>
        <v>1.0000007049454078</v>
      </c>
      <c r="AC3257" s="3">
        <f t="shared" si="1717"/>
        <v>-2.5188297041239312E-3</v>
      </c>
      <c r="AD3257" s="3">
        <f t="shared" si="1718"/>
        <v>2.6435429493240994E-6</v>
      </c>
      <c r="AE3257" s="3">
        <f t="shared" si="1719"/>
        <v>-3.4526259073074147E-9</v>
      </c>
      <c r="AF3257" s="3">
        <f t="shared" si="1720"/>
        <v>4.8918304243879506E-12</v>
      </c>
      <c r="AG3257" s="3">
        <f t="shared" si="1721"/>
        <v>-7.2287260458139161E-15</v>
      </c>
      <c r="AH3257" s="3" t="s">
        <v>57</v>
      </c>
      <c r="AI3257" s="3">
        <f t="shared" si="1722"/>
        <v>8.377318247285465E-4</v>
      </c>
      <c r="AJ3257" s="3">
        <f t="shared" si="1723"/>
        <v>7.6085278483792483E-7</v>
      </c>
      <c r="AK3257" s="3">
        <f t="shared" si="1724"/>
        <v>1.1976455002315586E-9</v>
      </c>
      <c r="AL3257" s="3">
        <f t="shared" si="1725"/>
        <v>2.4291502606542476E-12</v>
      </c>
      <c r="AM3257" s="3">
        <f t="shared" si="1726"/>
        <v>5.7501643840919741E-15</v>
      </c>
      <c r="AP3257" s="3">
        <f t="shared" si="1727"/>
        <v>6366812.4008564716</v>
      </c>
      <c r="AQ3257">
        <f t="shared" si="1728"/>
        <v>-2.3861053274235222E-3</v>
      </c>
      <c r="AR3257">
        <f t="shared" si="1729"/>
        <v>3953586.9442910855</v>
      </c>
      <c r="AU3257">
        <f t="shared" si="1730"/>
        <v>-0.76335910101326143</v>
      </c>
      <c r="AV3257">
        <f t="shared" si="1731"/>
        <v>-0.64597436706128308</v>
      </c>
      <c r="AY3257">
        <f t="shared" si="1732"/>
        <v>0</v>
      </c>
      <c r="AZ3257">
        <f t="shared" si="1706"/>
        <v>1</v>
      </c>
      <c r="BC3257">
        <f t="shared" si="1733"/>
        <v>0</v>
      </c>
      <c r="BD3257">
        <f t="shared" si="1734"/>
        <v>-0.76835924415261836</v>
      </c>
      <c r="BG3257">
        <f t="shared" si="1735"/>
        <v>-3953586.9442910855</v>
      </c>
      <c r="BH3257">
        <f t="shared" si="1736"/>
        <v>-4903877.1605711868</v>
      </c>
    </row>
    <row r="3258" spans="9:60">
      <c r="I3258">
        <v>35.715560913085902</v>
      </c>
      <c r="J3258">
        <v>139.76123046875</v>
      </c>
      <c r="K3258">
        <f t="shared" si="1707"/>
        <v>0</v>
      </c>
      <c r="L3258">
        <f t="shared" si="1708"/>
        <v>0</v>
      </c>
      <c r="M3258">
        <f t="shared" si="1709"/>
        <v>0.62335413212994129</v>
      </c>
      <c r="N3258">
        <f t="shared" si="1710"/>
        <v>2.4392936383183055</v>
      </c>
      <c r="O3258">
        <f t="shared" si="1711"/>
        <v>0.94794152197184645</v>
      </c>
      <c r="P3258">
        <f t="shared" si="1712"/>
        <v>0.60373344267671347</v>
      </c>
      <c r="Q3258">
        <f t="shared" si="1713"/>
        <v>-0.5634303877321738</v>
      </c>
      <c r="R3258">
        <f t="shared" si="1714"/>
        <v>-0.96257600818290445</v>
      </c>
      <c r="S3258">
        <f t="shared" si="1715"/>
        <v>-4.962359691597764E-2</v>
      </c>
      <c r="U3258" s="1" t="s">
        <v>3337</v>
      </c>
      <c r="V3258" s="3">
        <v>0.99990000000000001</v>
      </c>
      <c r="W3258" s="3">
        <v>6378137</v>
      </c>
      <c r="X3258" s="3">
        <v>298.25722210100002</v>
      </c>
      <c r="AA3258" s="3">
        <f t="shared" si="1716"/>
        <v>1.6792203946287445E-3</v>
      </c>
      <c r="AB3258" s="3">
        <f t="shared" si="1705"/>
        <v>1.0000007049454078</v>
      </c>
      <c r="AC3258" s="3">
        <f t="shared" si="1717"/>
        <v>-2.5188297041239312E-3</v>
      </c>
      <c r="AD3258" s="3">
        <f t="shared" si="1718"/>
        <v>2.6435429493240994E-6</v>
      </c>
      <c r="AE3258" s="3">
        <f t="shared" si="1719"/>
        <v>-3.4526259073074147E-9</v>
      </c>
      <c r="AF3258" s="3">
        <f t="shared" si="1720"/>
        <v>4.8918304243879506E-12</v>
      </c>
      <c r="AG3258" s="3">
        <f t="shared" si="1721"/>
        <v>-7.2287260458139161E-15</v>
      </c>
      <c r="AH3258" s="3" t="s">
        <v>57</v>
      </c>
      <c r="AI3258" s="3">
        <f t="shared" si="1722"/>
        <v>8.377318247285465E-4</v>
      </c>
      <c r="AJ3258" s="3">
        <f t="shared" si="1723"/>
        <v>7.6085278483792483E-7</v>
      </c>
      <c r="AK3258" s="3">
        <f t="shared" si="1724"/>
        <v>1.1976455002315586E-9</v>
      </c>
      <c r="AL3258" s="3">
        <f t="shared" si="1725"/>
        <v>2.4291502606542476E-12</v>
      </c>
      <c r="AM3258" s="3">
        <f t="shared" si="1726"/>
        <v>5.7501643840919741E-15</v>
      </c>
      <c r="AP3258" s="3">
        <f t="shared" si="1727"/>
        <v>6366812.4008564716</v>
      </c>
      <c r="AQ3258">
        <f t="shared" si="1728"/>
        <v>-2.3861053274235222E-3</v>
      </c>
      <c r="AR3258">
        <f t="shared" si="1729"/>
        <v>3953586.9442910855</v>
      </c>
      <c r="AU3258">
        <f t="shared" si="1730"/>
        <v>-0.76335910101326143</v>
      </c>
      <c r="AV3258">
        <f t="shared" si="1731"/>
        <v>-0.64597436706128308</v>
      </c>
      <c r="AY3258">
        <f t="shared" si="1732"/>
        <v>0</v>
      </c>
      <c r="AZ3258">
        <f t="shared" si="1706"/>
        <v>1</v>
      </c>
      <c r="BC3258">
        <f t="shared" si="1733"/>
        <v>0</v>
      </c>
      <c r="BD3258">
        <f t="shared" si="1734"/>
        <v>-0.76835924415261836</v>
      </c>
      <c r="BG3258">
        <f t="shared" si="1735"/>
        <v>-3953586.9442910855</v>
      </c>
      <c r="BH3258">
        <f t="shared" si="1736"/>
        <v>-4903877.1605711868</v>
      </c>
    </row>
    <row r="3259" spans="9:60">
      <c r="I3259">
        <v>35.715560913085902</v>
      </c>
      <c r="J3259">
        <v>139.76123046875</v>
      </c>
      <c r="K3259">
        <f t="shared" si="1707"/>
        <v>0</v>
      </c>
      <c r="L3259">
        <f t="shared" si="1708"/>
        <v>0</v>
      </c>
      <c r="M3259">
        <f t="shared" si="1709"/>
        <v>0.62335413212994129</v>
      </c>
      <c r="N3259">
        <f t="shared" si="1710"/>
        <v>2.4392936383183055</v>
      </c>
      <c r="O3259">
        <f t="shared" si="1711"/>
        <v>0.94794152197184645</v>
      </c>
      <c r="P3259">
        <f t="shared" si="1712"/>
        <v>0.60373344267671347</v>
      </c>
      <c r="Q3259">
        <f t="shared" si="1713"/>
        <v>-0.5634303877321738</v>
      </c>
      <c r="R3259">
        <f t="shared" si="1714"/>
        <v>-0.96257600818290445</v>
      </c>
      <c r="S3259">
        <f t="shared" si="1715"/>
        <v>-4.962359691597764E-2</v>
      </c>
      <c r="U3259" s="1" t="s">
        <v>3338</v>
      </c>
      <c r="V3259" s="3">
        <v>0.99990000000000001</v>
      </c>
      <c r="W3259" s="3">
        <v>6378137</v>
      </c>
      <c r="X3259" s="3">
        <v>298.25722210100002</v>
      </c>
      <c r="AA3259" s="3">
        <f t="shared" si="1716"/>
        <v>1.6792203946287445E-3</v>
      </c>
      <c r="AB3259" s="3">
        <f t="shared" si="1705"/>
        <v>1.0000007049454078</v>
      </c>
      <c r="AC3259" s="3">
        <f t="shared" si="1717"/>
        <v>-2.5188297041239312E-3</v>
      </c>
      <c r="AD3259" s="3">
        <f t="shared" si="1718"/>
        <v>2.6435429493240994E-6</v>
      </c>
      <c r="AE3259" s="3">
        <f t="shared" si="1719"/>
        <v>-3.4526259073074147E-9</v>
      </c>
      <c r="AF3259" s="3">
        <f t="shared" si="1720"/>
        <v>4.8918304243879506E-12</v>
      </c>
      <c r="AG3259" s="3">
        <f t="shared" si="1721"/>
        <v>-7.2287260458139161E-15</v>
      </c>
      <c r="AH3259" s="3" t="s">
        <v>57</v>
      </c>
      <c r="AI3259" s="3">
        <f t="shared" si="1722"/>
        <v>8.377318247285465E-4</v>
      </c>
      <c r="AJ3259" s="3">
        <f t="shared" si="1723"/>
        <v>7.6085278483792483E-7</v>
      </c>
      <c r="AK3259" s="3">
        <f t="shared" si="1724"/>
        <v>1.1976455002315586E-9</v>
      </c>
      <c r="AL3259" s="3">
        <f t="shared" si="1725"/>
        <v>2.4291502606542476E-12</v>
      </c>
      <c r="AM3259" s="3">
        <f t="shared" si="1726"/>
        <v>5.7501643840919741E-15</v>
      </c>
      <c r="AP3259" s="3">
        <f t="shared" si="1727"/>
        <v>6366812.4008564716</v>
      </c>
      <c r="AQ3259">
        <f t="shared" si="1728"/>
        <v>-2.3861053274235222E-3</v>
      </c>
      <c r="AR3259">
        <f t="shared" si="1729"/>
        <v>3953586.9442910855</v>
      </c>
      <c r="AU3259">
        <f t="shared" si="1730"/>
        <v>-0.76335910101326143</v>
      </c>
      <c r="AV3259">
        <f t="shared" si="1731"/>
        <v>-0.64597436706128308</v>
      </c>
      <c r="AY3259">
        <f t="shared" si="1732"/>
        <v>0</v>
      </c>
      <c r="AZ3259">
        <f t="shared" si="1706"/>
        <v>1</v>
      </c>
      <c r="BC3259">
        <f t="shared" si="1733"/>
        <v>0</v>
      </c>
      <c r="BD3259">
        <f t="shared" si="1734"/>
        <v>-0.76835924415261836</v>
      </c>
      <c r="BG3259">
        <f t="shared" si="1735"/>
        <v>-3953586.9442910855</v>
      </c>
      <c r="BH3259">
        <f t="shared" si="1736"/>
        <v>-4903877.1605711868</v>
      </c>
    </row>
    <row r="3260" spans="9:60">
      <c r="I3260">
        <v>35.715560913085902</v>
      </c>
      <c r="J3260">
        <v>139.76123046875</v>
      </c>
      <c r="K3260">
        <f t="shared" si="1707"/>
        <v>0</v>
      </c>
      <c r="L3260">
        <f t="shared" si="1708"/>
        <v>0</v>
      </c>
      <c r="M3260">
        <f t="shared" si="1709"/>
        <v>0.62335413212994129</v>
      </c>
      <c r="N3260">
        <f t="shared" si="1710"/>
        <v>2.4392936383183055</v>
      </c>
      <c r="O3260">
        <f t="shared" si="1711"/>
        <v>0.94794152197184645</v>
      </c>
      <c r="P3260">
        <f t="shared" si="1712"/>
        <v>0.60373344267671347</v>
      </c>
      <c r="Q3260">
        <f t="shared" si="1713"/>
        <v>-0.5634303877321738</v>
      </c>
      <c r="R3260">
        <f t="shared" si="1714"/>
        <v>-0.96257600818290445</v>
      </c>
      <c r="S3260">
        <f t="shared" si="1715"/>
        <v>-4.962359691597764E-2</v>
      </c>
      <c r="U3260" s="1" t="s">
        <v>3339</v>
      </c>
      <c r="V3260" s="3">
        <v>0.99990000000000001</v>
      </c>
      <c r="W3260" s="3">
        <v>6378137</v>
      </c>
      <c r="X3260" s="3">
        <v>298.25722210100002</v>
      </c>
      <c r="AA3260" s="3">
        <f t="shared" si="1716"/>
        <v>1.6792203946287445E-3</v>
      </c>
      <c r="AB3260" s="3">
        <f t="shared" si="1705"/>
        <v>1.0000007049454078</v>
      </c>
      <c r="AC3260" s="3">
        <f t="shared" si="1717"/>
        <v>-2.5188297041239312E-3</v>
      </c>
      <c r="AD3260" s="3">
        <f t="shared" si="1718"/>
        <v>2.6435429493240994E-6</v>
      </c>
      <c r="AE3260" s="3">
        <f t="shared" si="1719"/>
        <v>-3.4526259073074147E-9</v>
      </c>
      <c r="AF3260" s="3">
        <f t="shared" si="1720"/>
        <v>4.8918304243879506E-12</v>
      </c>
      <c r="AG3260" s="3">
        <f t="shared" si="1721"/>
        <v>-7.2287260458139161E-15</v>
      </c>
      <c r="AH3260" s="3" t="s">
        <v>57</v>
      </c>
      <c r="AI3260" s="3">
        <f t="shared" si="1722"/>
        <v>8.377318247285465E-4</v>
      </c>
      <c r="AJ3260" s="3">
        <f t="shared" si="1723"/>
        <v>7.6085278483792483E-7</v>
      </c>
      <c r="AK3260" s="3">
        <f t="shared" si="1724"/>
        <v>1.1976455002315586E-9</v>
      </c>
      <c r="AL3260" s="3">
        <f t="shared" si="1725"/>
        <v>2.4291502606542476E-12</v>
      </c>
      <c r="AM3260" s="3">
        <f t="shared" si="1726"/>
        <v>5.7501643840919741E-15</v>
      </c>
      <c r="AP3260" s="3">
        <f t="shared" si="1727"/>
        <v>6366812.4008564716</v>
      </c>
      <c r="AQ3260">
        <f t="shared" si="1728"/>
        <v>-2.3861053274235222E-3</v>
      </c>
      <c r="AR3260">
        <f t="shared" si="1729"/>
        <v>3953586.9442910855</v>
      </c>
      <c r="AU3260">
        <f t="shared" si="1730"/>
        <v>-0.76335910101326143</v>
      </c>
      <c r="AV3260">
        <f t="shared" si="1731"/>
        <v>-0.64597436706128308</v>
      </c>
      <c r="AY3260">
        <f t="shared" si="1732"/>
        <v>0</v>
      </c>
      <c r="AZ3260">
        <f t="shared" si="1706"/>
        <v>1</v>
      </c>
      <c r="BC3260">
        <f t="shared" si="1733"/>
        <v>0</v>
      </c>
      <c r="BD3260">
        <f t="shared" si="1734"/>
        <v>-0.76835924415261836</v>
      </c>
      <c r="BG3260">
        <f t="shared" si="1735"/>
        <v>-3953586.9442910855</v>
      </c>
      <c r="BH3260">
        <f t="shared" si="1736"/>
        <v>-4903877.1605711868</v>
      </c>
    </row>
    <row r="3261" spans="9:60">
      <c r="I3261">
        <v>35.715560913085902</v>
      </c>
      <c r="J3261">
        <v>139.76123046875</v>
      </c>
      <c r="K3261">
        <f t="shared" si="1707"/>
        <v>0</v>
      </c>
      <c r="L3261">
        <f t="shared" si="1708"/>
        <v>0</v>
      </c>
      <c r="M3261">
        <f t="shared" si="1709"/>
        <v>0.62335413212994129</v>
      </c>
      <c r="N3261">
        <f t="shared" si="1710"/>
        <v>2.4392936383183055</v>
      </c>
      <c r="O3261">
        <f t="shared" si="1711"/>
        <v>0.94794152197184645</v>
      </c>
      <c r="P3261">
        <f t="shared" si="1712"/>
        <v>0.60373344267671347</v>
      </c>
      <c r="Q3261">
        <f t="shared" si="1713"/>
        <v>-0.5634303877321738</v>
      </c>
      <c r="R3261">
        <f t="shared" si="1714"/>
        <v>-0.96257600818290445</v>
      </c>
      <c r="S3261">
        <f t="shared" si="1715"/>
        <v>-4.962359691597764E-2</v>
      </c>
      <c r="U3261" s="1" t="s">
        <v>3340</v>
      </c>
      <c r="V3261" s="3">
        <v>0.99990000000000001</v>
      </c>
      <c r="W3261" s="3">
        <v>6378137</v>
      </c>
      <c r="X3261" s="3">
        <v>298.25722210100002</v>
      </c>
      <c r="AA3261" s="3">
        <f t="shared" si="1716"/>
        <v>1.6792203946287445E-3</v>
      </c>
      <c r="AB3261" s="3">
        <f t="shared" si="1705"/>
        <v>1.0000007049454078</v>
      </c>
      <c r="AC3261" s="3">
        <f t="shared" si="1717"/>
        <v>-2.5188297041239312E-3</v>
      </c>
      <c r="AD3261" s="3">
        <f t="shared" si="1718"/>
        <v>2.6435429493240994E-6</v>
      </c>
      <c r="AE3261" s="3">
        <f t="shared" si="1719"/>
        <v>-3.4526259073074147E-9</v>
      </c>
      <c r="AF3261" s="3">
        <f t="shared" si="1720"/>
        <v>4.8918304243879506E-12</v>
      </c>
      <c r="AG3261" s="3">
        <f t="shared" si="1721"/>
        <v>-7.2287260458139161E-15</v>
      </c>
      <c r="AH3261" s="3" t="s">
        <v>57</v>
      </c>
      <c r="AI3261" s="3">
        <f t="shared" si="1722"/>
        <v>8.377318247285465E-4</v>
      </c>
      <c r="AJ3261" s="3">
        <f t="shared" si="1723"/>
        <v>7.6085278483792483E-7</v>
      </c>
      <c r="AK3261" s="3">
        <f t="shared" si="1724"/>
        <v>1.1976455002315586E-9</v>
      </c>
      <c r="AL3261" s="3">
        <f t="shared" si="1725"/>
        <v>2.4291502606542476E-12</v>
      </c>
      <c r="AM3261" s="3">
        <f t="shared" si="1726"/>
        <v>5.7501643840919741E-15</v>
      </c>
      <c r="AP3261" s="3">
        <f t="shared" si="1727"/>
        <v>6366812.4008564716</v>
      </c>
      <c r="AQ3261">
        <f t="shared" si="1728"/>
        <v>-2.3861053274235222E-3</v>
      </c>
      <c r="AR3261">
        <f t="shared" si="1729"/>
        <v>3953586.9442910855</v>
      </c>
      <c r="AU3261">
        <f t="shared" si="1730"/>
        <v>-0.76335910101326143</v>
      </c>
      <c r="AV3261">
        <f t="shared" si="1731"/>
        <v>-0.64597436706128308</v>
      </c>
      <c r="AY3261">
        <f t="shared" si="1732"/>
        <v>0</v>
      </c>
      <c r="AZ3261">
        <f t="shared" si="1706"/>
        <v>1</v>
      </c>
      <c r="BC3261">
        <f t="shared" si="1733"/>
        <v>0</v>
      </c>
      <c r="BD3261">
        <f t="shared" si="1734"/>
        <v>-0.76835924415261836</v>
      </c>
      <c r="BG3261">
        <f t="shared" si="1735"/>
        <v>-3953586.9442910855</v>
      </c>
      <c r="BH3261">
        <f t="shared" si="1736"/>
        <v>-4903877.1605711868</v>
      </c>
    </row>
    <row r="3262" spans="9:60">
      <c r="I3262">
        <v>35.715560913085902</v>
      </c>
      <c r="J3262">
        <v>139.76123046875</v>
      </c>
      <c r="K3262">
        <f t="shared" si="1707"/>
        <v>0</v>
      </c>
      <c r="L3262">
        <f t="shared" si="1708"/>
        <v>0</v>
      </c>
      <c r="M3262">
        <f t="shared" si="1709"/>
        <v>0.62335413212994129</v>
      </c>
      <c r="N3262">
        <f t="shared" si="1710"/>
        <v>2.4392936383183055</v>
      </c>
      <c r="O3262">
        <f t="shared" si="1711"/>
        <v>0.94794152197184645</v>
      </c>
      <c r="P3262">
        <f t="shared" si="1712"/>
        <v>0.60373344267671347</v>
      </c>
      <c r="Q3262">
        <f t="shared" si="1713"/>
        <v>-0.5634303877321738</v>
      </c>
      <c r="R3262">
        <f t="shared" si="1714"/>
        <v>-0.96257600818290445</v>
      </c>
      <c r="S3262">
        <f t="shared" si="1715"/>
        <v>-4.962359691597764E-2</v>
      </c>
      <c r="U3262" s="1" t="s">
        <v>3341</v>
      </c>
      <c r="V3262" s="3">
        <v>0.99990000000000001</v>
      </c>
      <c r="W3262" s="3">
        <v>6378137</v>
      </c>
      <c r="X3262" s="3">
        <v>298.25722210100002</v>
      </c>
      <c r="AA3262" s="3">
        <f t="shared" si="1716"/>
        <v>1.6792203946287445E-3</v>
      </c>
      <c r="AB3262" s="3">
        <f t="shared" si="1705"/>
        <v>1.0000007049454078</v>
      </c>
      <c r="AC3262" s="3">
        <f t="shared" si="1717"/>
        <v>-2.5188297041239312E-3</v>
      </c>
      <c r="AD3262" s="3">
        <f t="shared" si="1718"/>
        <v>2.6435429493240994E-6</v>
      </c>
      <c r="AE3262" s="3">
        <f t="shared" si="1719"/>
        <v>-3.4526259073074147E-9</v>
      </c>
      <c r="AF3262" s="3">
        <f t="shared" si="1720"/>
        <v>4.8918304243879506E-12</v>
      </c>
      <c r="AG3262" s="3">
        <f t="shared" si="1721"/>
        <v>-7.2287260458139161E-15</v>
      </c>
      <c r="AH3262" s="3" t="s">
        <v>57</v>
      </c>
      <c r="AI3262" s="3">
        <f t="shared" si="1722"/>
        <v>8.377318247285465E-4</v>
      </c>
      <c r="AJ3262" s="3">
        <f t="shared" si="1723"/>
        <v>7.6085278483792483E-7</v>
      </c>
      <c r="AK3262" s="3">
        <f t="shared" si="1724"/>
        <v>1.1976455002315586E-9</v>
      </c>
      <c r="AL3262" s="3">
        <f t="shared" si="1725"/>
        <v>2.4291502606542476E-12</v>
      </c>
      <c r="AM3262" s="3">
        <f t="shared" si="1726"/>
        <v>5.7501643840919741E-15</v>
      </c>
      <c r="AP3262" s="3">
        <f t="shared" si="1727"/>
        <v>6366812.4008564716</v>
      </c>
      <c r="AQ3262">
        <f t="shared" si="1728"/>
        <v>-2.3861053274235222E-3</v>
      </c>
      <c r="AR3262">
        <f t="shared" si="1729"/>
        <v>3953586.9442910855</v>
      </c>
      <c r="AU3262">
        <f t="shared" si="1730"/>
        <v>-0.76335910101326143</v>
      </c>
      <c r="AV3262">
        <f t="shared" si="1731"/>
        <v>-0.64597436706128308</v>
      </c>
      <c r="AY3262">
        <f t="shared" si="1732"/>
        <v>0</v>
      </c>
      <c r="AZ3262">
        <f t="shared" si="1706"/>
        <v>1</v>
      </c>
      <c r="BC3262">
        <f t="shared" si="1733"/>
        <v>0</v>
      </c>
      <c r="BD3262">
        <f t="shared" si="1734"/>
        <v>-0.76835924415261836</v>
      </c>
      <c r="BG3262">
        <f t="shared" si="1735"/>
        <v>-3953586.9442910855</v>
      </c>
      <c r="BH3262">
        <f t="shared" si="1736"/>
        <v>-4903877.1605711868</v>
      </c>
    </row>
    <row r="3263" spans="9:60">
      <c r="I3263">
        <v>35.715560913085902</v>
      </c>
      <c r="J3263">
        <v>139.76123046875</v>
      </c>
      <c r="K3263">
        <f t="shared" si="1707"/>
        <v>0</v>
      </c>
      <c r="L3263">
        <f t="shared" si="1708"/>
        <v>0</v>
      </c>
      <c r="M3263">
        <f t="shared" si="1709"/>
        <v>0.62335413212994129</v>
      </c>
      <c r="N3263">
        <f t="shared" si="1710"/>
        <v>2.4392936383183055</v>
      </c>
      <c r="O3263">
        <f t="shared" si="1711"/>
        <v>0.94794152197184645</v>
      </c>
      <c r="P3263">
        <f t="shared" si="1712"/>
        <v>0.60373344267671347</v>
      </c>
      <c r="Q3263">
        <f t="shared" si="1713"/>
        <v>-0.5634303877321738</v>
      </c>
      <c r="R3263">
        <f t="shared" si="1714"/>
        <v>-0.96257600818290445</v>
      </c>
      <c r="S3263">
        <f t="shared" si="1715"/>
        <v>-4.962359691597764E-2</v>
      </c>
      <c r="U3263" s="1" t="s">
        <v>3342</v>
      </c>
      <c r="V3263" s="3">
        <v>0.99990000000000001</v>
      </c>
      <c r="W3263" s="3">
        <v>6378137</v>
      </c>
      <c r="X3263" s="3">
        <v>298.25722210100002</v>
      </c>
      <c r="AA3263" s="3">
        <f t="shared" si="1716"/>
        <v>1.6792203946287445E-3</v>
      </c>
      <c r="AB3263" s="3">
        <f t="shared" si="1705"/>
        <v>1.0000007049454078</v>
      </c>
      <c r="AC3263" s="3">
        <f t="shared" si="1717"/>
        <v>-2.5188297041239312E-3</v>
      </c>
      <c r="AD3263" s="3">
        <f t="shared" si="1718"/>
        <v>2.6435429493240994E-6</v>
      </c>
      <c r="AE3263" s="3">
        <f t="shared" si="1719"/>
        <v>-3.4526259073074147E-9</v>
      </c>
      <c r="AF3263" s="3">
        <f t="shared" si="1720"/>
        <v>4.8918304243879506E-12</v>
      </c>
      <c r="AG3263" s="3">
        <f t="shared" si="1721"/>
        <v>-7.2287260458139161E-15</v>
      </c>
      <c r="AH3263" s="3" t="s">
        <v>57</v>
      </c>
      <c r="AI3263" s="3">
        <f t="shared" si="1722"/>
        <v>8.377318247285465E-4</v>
      </c>
      <c r="AJ3263" s="3">
        <f t="shared" si="1723"/>
        <v>7.6085278483792483E-7</v>
      </c>
      <c r="AK3263" s="3">
        <f t="shared" si="1724"/>
        <v>1.1976455002315586E-9</v>
      </c>
      <c r="AL3263" s="3">
        <f t="shared" si="1725"/>
        <v>2.4291502606542476E-12</v>
      </c>
      <c r="AM3263" s="3">
        <f t="shared" si="1726"/>
        <v>5.7501643840919741E-15</v>
      </c>
      <c r="AP3263" s="3">
        <f t="shared" si="1727"/>
        <v>6366812.4008564716</v>
      </c>
      <c r="AQ3263">
        <f t="shared" si="1728"/>
        <v>-2.3861053274235222E-3</v>
      </c>
      <c r="AR3263">
        <f t="shared" si="1729"/>
        <v>3953586.9442910855</v>
      </c>
      <c r="AU3263">
        <f t="shared" si="1730"/>
        <v>-0.76335910101326143</v>
      </c>
      <c r="AV3263">
        <f t="shared" si="1731"/>
        <v>-0.64597436706128308</v>
      </c>
      <c r="AY3263">
        <f t="shared" si="1732"/>
        <v>0</v>
      </c>
      <c r="AZ3263">
        <f t="shared" si="1706"/>
        <v>1</v>
      </c>
      <c r="BC3263">
        <f t="shared" si="1733"/>
        <v>0</v>
      </c>
      <c r="BD3263">
        <f t="shared" si="1734"/>
        <v>-0.76835924415261836</v>
      </c>
      <c r="BG3263">
        <f t="shared" si="1735"/>
        <v>-3953586.9442910855</v>
      </c>
      <c r="BH3263">
        <f t="shared" si="1736"/>
        <v>-4903877.1605711868</v>
      </c>
    </row>
    <row r="3264" spans="9:60">
      <c r="I3264">
        <v>35.715560913085902</v>
      </c>
      <c r="J3264">
        <v>139.76123046875</v>
      </c>
      <c r="K3264">
        <f t="shared" si="1707"/>
        <v>0</v>
      </c>
      <c r="L3264">
        <f t="shared" si="1708"/>
        <v>0</v>
      </c>
      <c r="M3264">
        <f t="shared" si="1709"/>
        <v>0.62335413212994129</v>
      </c>
      <c r="N3264">
        <f t="shared" si="1710"/>
        <v>2.4392936383183055</v>
      </c>
      <c r="O3264">
        <f t="shared" si="1711"/>
        <v>0.94794152197184645</v>
      </c>
      <c r="P3264">
        <f t="shared" si="1712"/>
        <v>0.60373344267671347</v>
      </c>
      <c r="Q3264">
        <f t="shared" si="1713"/>
        <v>-0.5634303877321738</v>
      </c>
      <c r="R3264">
        <f t="shared" si="1714"/>
        <v>-0.96257600818290445</v>
      </c>
      <c r="S3264">
        <f t="shared" si="1715"/>
        <v>-4.962359691597764E-2</v>
      </c>
      <c r="U3264" s="1" t="s">
        <v>3343</v>
      </c>
      <c r="V3264" s="3">
        <v>0.99990000000000001</v>
      </c>
      <c r="W3264" s="3">
        <v>6378137</v>
      </c>
      <c r="X3264" s="3">
        <v>298.25722210100002</v>
      </c>
      <c r="AA3264" s="3">
        <f t="shared" si="1716"/>
        <v>1.6792203946287445E-3</v>
      </c>
      <c r="AB3264" s="3">
        <f t="shared" si="1705"/>
        <v>1.0000007049454078</v>
      </c>
      <c r="AC3264" s="3">
        <f t="shared" si="1717"/>
        <v>-2.5188297041239312E-3</v>
      </c>
      <c r="AD3264" s="3">
        <f t="shared" si="1718"/>
        <v>2.6435429493240994E-6</v>
      </c>
      <c r="AE3264" s="3">
        <f t="shared" si="1719"/>
        <v>-3.4526259073074147E-9</v>
      </c>
      <c r="AF3264" s="3">
        <f t="shared" si="1720"/>
        <v>4.8918304243879506E-12</v>
      </c>
      <c r="AG3264" s="3">
        <f t="shared" si="1721"/>
        <v>-7.2287260458139161E-15</v>
      </c>
      <c r="AH3264" s="3" t="s">
        <v>57</v>
      </c>
      <c r="AI3264" s="3">
        <f t="shared" si="1722"/>
        <v>8.377318247285465E-4</v>
      </c>
      <c r="AJ3264" s="3">
        <f t="shared" si="1723"/>
        <v>7.6085278483792483E-7</v>
      </c>
      <c r="AK3264" s="3">
        <f t="shared" si="1724"/>
        <v>1.1976455002315586E-9</v>
      </c>
      <c r="AL3264" s="3">
        <f t="shared" si="1725"/>
        <v>2.4291502606542476E-12</v>
      </c>
      <c r="AM3264" s="3">
        <f t="shared" si="1726"/>
        <v>5.7501643840919741E-15</v>
      </c>
      <c r="AP3264" s="3">
        <f t="shared" si="1727"/>
        <v>6366812.4008564716</v>
      </c>
      <c r="AQ3264">
        <f t="shared" si="1728"/>
        <v>-2.3861053274235222E-3</v>
      </c>
      <c r="AR3264">
        <f t="shared" si="1729"/>
        <v>3953586.9442910855</v>
      </c>
      <c r="AU3264">
        <f t="shared" si="1730"/>
        <v>-0.76335910101326143</v>
      </c>
      <c r="AV3264">
        <f t="shared" si="1731"/>
        <v>-0.64597436706128308</v>
      </c>
      <c r="AY3264">
        <f t="shared" si="1732"/>
        <v>0</v>
      </c>
      <c r="AZ3264">
        <f t="shared" si="1706"/>
        <v>1</v>
      </c>
      <c r="BC3264">
        <f t="shared" si="1733"/>
        <v>0</v>
      </c>
      <c r="BD3264">
        <f t="shared" si="1734"/>
        <v>-0.76835924415261836</v>
      </c>
      <c r="BG3264">
        <f t="shared" si="1735"/>
        <v>-3953586.9442910855</v>
      </c>
      <c r="BH3264">
        <f t="shared" si="1736"/>
        <v>-4903877.1605711868</v>
      </c>
    </row>
    <row r="3265" spans="9:60">
      <c r="I3265">
        <v>35.715560913085902</v>
      </c>
      <c r="J3265">
        <v>139.76123046875</v>
      </c>
      <c r="K3265">
        <f t="shared" si="1707"/>
        <v>0</v>
      </c>
      <c r="L3265">
        <f t="shared" si="1708"/>
        <v>0</v>
      </c>
      <c r="M3265">
        <f t="shared" si="1709"/>
        <v>0.62335413212994129</v>
      </c>
      <c r="N3265">
        <f t="shared" si="1710"/>
        <v>2.4392936383183055</v>
      </c>
      <c r="O3265">
        <f t="shared" si="1711"/>
        <v>0.94794152197184645</v>
      </c>
      <c r="P3265">
        <f t="shared" si="1712"/>
        <v>0.60373344267671347</v>
      </c>
      <c r="Q3265">
        <f t="shared" si="1713"/>
        <v>-0.5634303877321738</v>
      </c>
      <c r="R3265">
        <f t="shared" si="1714"/>
        <v>-0.96257600818290445</v>
      </c>
      <c r="S3265">
        <f t="shared" si="1715"/>
        <v>-4.962359691597764E-2</v>
      </c>
      <c r="U3265" s="1" t="s">
        <v>3344</v>
      </c>
      <c r="V3265" s="3">
        <v>0.99990000000000001</v>
      </c>
      <c r="W3265" s="3">
        <v>6378137</v>
      </c>
      <c r="X3265" s="3">
        <v>298.25722210100002</v>
      </c>
      <c r="AA3265" s="3">
        <f t="shared" si="1716"/>
        <v>1.6792203946287445E-3</v>
      </c>
      <c r="AB3265" s="3">
        <f t="shared" si="1705"/>
        <v>1.0000007049454078</v>
      </c>
      <c r="AC3265" s="3">
        <f t="shared" si="1717"/>
        <v>-2.5188297041239312E-3</v>
      </c>
      <c r="AD3265" s="3">
        <f t="shared" si="1718"/>
        <v>2.6435429493240994E-6</v>
      </c>
      <c r="AE3265" s="3">
        <f t="shared" si="1719"/>
        <v>-3.4526259073074147E-9</v>
      </c>
      <c r="AF3265" s="3">
        <f t="shared" si="1720"/>
        <v>4.8918304243879506E-12</v>
      </c>
      <c r="AG3265" s="3">
        <f t="shared" si="1721"/>
        <v>-7.2287260458139161E-15</v>
      </c>
      <c r="AH3265" s="3" t="s">
        <v>57</v>
      </c>
      <c r="AI3265" s="3">
        <f t="shared" si="1722"/>
        <v>8.377318247285465E-4</v>
      </c>
      <c r="AJ3265" s="3">
        <f t="shared" si="1723"/>
        <v>7.6085278483792483E-7</v>
      </c>
      <c r="AK3265" s="3">
        <f t="shared" si="1724"/>
        <v>1.1976455002315586E-9</v>
      </c>
      <c r="AL3265" s="3">
        <f t="shared" si="1725"/>
        <v>2.4291502606542476E-12</v>
      </c>
      <c r="AM3265" s="3">
        <f t="shared" si="1726"/>
        <v>5.7501643840919741E-15</v>
      </c>
      <c r="AP3265" s="3">
        <f t="shared" si="1727"/>
        <v>6366812.4008564716</v>
      </c>
      <c r="AQ3265">
        <f t="shared" si="1728"/>
        <v>-2.3861053274235222E-3</v>
      </c>
      <c r="AR3265">
        <f t="shared" si="1729"/>
        <v>3953586.9442910855</v>
      </c>
      <c r="AU3265">
        <f t="shared" si="1730"/>
        <v>-0.76335910101326143</v>
      </c>
      <c r="AV3265">
        <f t="shared" si="1731"/>
        <v>-0.64597436706128308</v>
      </c>
      <c r="AY3265">
        <f t="shared" si="1732"/>
        <v>0</v>
      </c>
      <c r="AZ3265">
        <f t="shared" si="1706"/>
        <v>1</v>
      </c>
      <c r="BC3265">
        <f t="shared" si="1733"/>
        <v>0</v>
      </c>
      <c r="BD3265">
        <f t="shared" si="1734"/>
        <v>-0.76835924415261836</v>
      </c>
      <c r="BG3265">
        <f t="shared" si="1735"/>
        <v>-3953586.9442910855</v>
      </c>
      <c r="BH3265">
        <f t="shared" si="1736"/>
        <v>-4903877.1605711868</v>
      </c>
    </row>
    <row r="3266" spans="9:60">
      <c r="I3266">
        <v>35.715560913085902</v>
      </c>
      <c r="J3266">
        <v>139.76123046875</v>
      </c>
      <c r="K3266">
        <f t="shared" si="1707"/>
        <v>0</v>
      </c>
      <c r="L3266">
        <f t="shared" si="1708"/>
        <v>0</v>
      </c>
      <c r="M3266">
        <f t="shared" si="1709"/>
        <v>0.62335413212994129</v>
      </c>
      <c r="N3266">
        <f t="shared" si="1710"/>
        <v>2.4392936383183055</v>
      </c>
      <c r="O3266">
        <f t="shared" si="1711"/>
        <v>0.94794152197184645</v>
      </c>
      <c r="P3266">
        <f t="shared" si="1712"/>
        <v>0.60373344267671347</v>
      </c>
      <c r="Q3266">
        <f t="shared" si="1713"/>
        <v>-0.5634303877321738</v>
      </c>
      <c r="R3266">
        <f t="shared" si="1714"/>
        <v>-0.96257600818290445</v>
      </c>
      <c r="S3266">
        <f t="shared" si="1715"/>
        <v>-4.962359691597764E-2</v>
      </c>
      <c r="U3266" s="1" t="s">
        <v>3345</v>
      </c>
      <c r="V3266" s="3">
        <v>0.99990000000000001</v>
      </c>
      <c r="W3266" s="3">
        <v>6378137</v>
      </c>
      <c r="X3266" s="3">
        <v>298.25722210100002</v>
      </c>
      <c r="AA3266" s="3">
        <f t="shared" si="1716"/>
        <v>1.6792203946287445E-3</v>
      </c>
      <c r="AB3266" s="3">
        <f t="shared" si="1705"/>
        <v>1.0000007049454078</v>
      </c>
      <c r="AC3266" s="3">
        <f t="shared" si="1717"/>
        <v>-2.5188297041239312E-3</v>
      </c>
      <c r="AD3266" s="3">
        <f t="shared" si="1718"/>
        <v>2.6435429493240994E-6</v>
      </c>
      <c r="AE3266" s="3">
        <f t="shared" si="1719"/>
        <v>-3.4526259073074147E-9</v>
      </c>
      <c r="AF3266" s="3">
        <f t="shared" si="1720"/>
        <v>4.8918304243879506E-12</v>
      </c>
      <c r="AG3266" s="3">
        <f t="shared" si="1721"/>
        <v>-7.2287260458139161E-15</v>
      </c>
      <c r="AH3266" s="3" t="s">
        <v>57</v>
      </c>
      <c r="AI3266" s="3">
        <f t="shared" si="1722"/>
        <v>8.377318247285465E-4</v>
      </c>
      <c r="AJ3266" s="3">
        <f t="shared" si="1723"/>
        <v>7.6085278483792483E-7</v>
      </c>
      <c r="AK3266" s="3">
        <f t="shared" si="1724"/>
        <v>1.1976455002315586E-9</v>
      </c>
      <c r="AL3266" s="3">
        <f t="shared" si="1725"/>
        <v>2.4291502606542476E-12</v>
      </c>
      <c r="AM3266" s="3">
        <f t="shared" si="1726"/>
        <v>5.7501643840919741E-15</v>
      </c>
      <c r="AP3266" s="3">
        <f t="shared" si="1727"/>
        <v>6366812.4008564716</v>
      </c>
      <c r="AQ3266">
        <f t="shared" si="1728"/>
        <v>-2.3861053274235222E-3</v>
      </c>
      <c r="AR3266">
        <f t="shared" si="1729"/>
        <v>3953586.9442910855</v>
      </c>
      <c r="AU3266">
        <f t="shared" si="1730"/>
        <v>-0.76335910101326143</v>
      </c>
      <c r="AV3266">
        <f t="shared" si="1731"/>
        <v>-0.64597436706128308</v>
      </c>
      <c r="AY3266">
        <f t="shared" si="1732"/>
        <v>0</v>
      </c>
      <c r="AZ3266">
        <f t="shared" si="1706"/>
        <v>1</v>
      </c>
      <c r="BC3266">
        <f t="shared" si="1733"/>
        <v>0</v>
      </c>
      <c r="BD3266">
        <f t="shared" si="1734"/>
        <v>-0.76835924415261836</v>
      </c>
      <c r="BG3266">
        <f t="shared" si="1735"/>
        <v>-3953586.9442910855</v>
      </c>
      <c r="BH3266">
        <f t="shared" si="1736"/>
        <v>-4903877.1605711868</v>
      </c>
    </row>
    <row r="3267" spans="9:60">
      <c r="I3267">
        <v>35.715560913085902</v>
      </c>
      <c r="J3267">
        <v>139.76123046875</v>
      </c>
      <c r="K3267">
        <f t="shared" si="1707"/>
        <v>0</v>
      </c>
      <c r="L3267">
        <f t="shared" si="1708"/>
        <v>0</v>
      </c>
      <c r="M3267">
        <f t="shared" si="1709"/>
        <v>0.62335413212994129</v>
      </c>
      <c r="N3267">
        <f t="shared" si="1710"/>
        <v>2.4392936383183055</v>
      </c>
      <c r="O3267">
        <f t="shared" si="1711"/>
        <v>0.94794152197184645</v>
      </c>
      <c r="P3267">
        <f t="shared" si="1712"/>
        <v>0.60373344267671347</v>
      </c>
      <c r="Q3267">
        <f t="shared" si="1713"/>
        <v>-0.5634303877321738</v>
      </c>
      <c r="R3267">
        <f t="shared" si="1714"/>
        <v>-0.96257600818290445</v>
      </c>
      <c r="S3267">
        <f t="shared" si="1715"/>
        <v>-4.962359691597764E-2</v>
      </c>
      <c r="U3267" s="1" t="s">
        <v>3346</v>
      </c>
      <c r="V3267" s="3">
        <v>0.99990000000000001</v>
      </c>
      <c r="W3267" s="3">
        <v>6378137</v>
      </c>
      <c r="X3267" s="3">
        <v>298.25722210100002</v>
      </c>
      <c r="AA3267" s="3">
        <f t="shared" si="1716"/>
        <v>1.6792203946287445E-3</v>
      </c>
      <c r="AB3267" s="3">
        <f t="shared" si="1705"/>
        <v>1.0000007049454078</v>
      </c>
      <c r="AC3267" s="3">
        <f t="shared" si="1717"/>
        <v>-2.5188297041239312E-3</v>
      </c>
      <c r="AD3267" s="3">
        <f t="shared" si="1718"/>
        <v>2.6435429493240994E-6</v>
      </c>
      <c r="AE3267" s="3">
        <f t="shared" si="1719"/>
        <v>-3.4526259073074147E-9</v>
      </c>
      <c r="AF3267" s="3">
        <f t="shared" si="1720"/>
        <v>4.8918304243879506E-12</v>
      </c>
      <c r="AG3267" s="3">
        <f t="shared" si="1721"/>
        <v>-7.2287260458139161E-15</v>
      </c>
      <c r="AH3267" s="3" t="s">
        <v>57</v>
      </c>
      <c r="AI3267" s="3">
        <f t="shared" si="1722"/>
        <v>8.377318247285465E-4</v>
      </c>
      <c r="AJ3267" s="3">
        <f t="shared" si="1723"/>
        <v>7.6085278483792483E-7</v>
      </c>
      <c r="AK3267" s="3">
        <f t="shared" si="1724"/>
        <v>1.1976455002315586E-9</v>
      </c>
      <c r="AL3267" s="3">
        <f t="shared" si="1725"/>
        <v>2.4291502606542476E-12</v>
      </c>
      <c r="AM3267" s="3">
        <f t="shared" si="1726"/>
        <v>5.7501643840919741E-15</v>
      </c>
      <c r="AP3267" s="3">
        <f t="shared" si="1727"/>
        <v>6366812.4008564716</v>
      </c>
      <c r="AQ3267">
        <f t="shared" si="1728"/>
        <v>-2.3861053274235222E-3</v>
      </c>
      <c r="AR3267">
        <f t="shared" si="1729"/>
        <v>3953586.9442910855</v>
      </c>
      <c r="AU3267">
        <f t="shared" si="1730"/>
        <v>-0.76335910101326143</v>
      </c>
      <c r="AV3267">
        <f t="shared" si="1731"/>
        <v>-0.64597436706128308</v>
      </c>
      <c r="AY3267">
        <f t="shared" si="1732"/>
        <v>0</v>
      </c>
      <c r="AZ3267">
        <f t="shared" si="1706"/>
        <v>1</v>
      </c>
      <c r="BC3267">
        <f t="shared" si="1733"/>
        <v>0</v>
      </c>
      <c r="BD3267">
        <f t="shared" si="1734"/>
        <v>-0.76835924415261836</v>
      </c>
      <c r="BG3267">
        <f t="shared" si="1735"/>
        <v>-3953586.9442910855</v>
      </c>
      <c r="BH3267">
        <f t="shared" si="1736"/>
        <v>-4903877.1605711868</v>
      </c>
    </row>
    <row r="3268" spans="9:60">
      <c r="I3268">
        <v>35.715560913085902</v>
      </c>
      <c r="J3268">
        <v>139.76123046875</v>
      </c>
      <c r="K3268">
        <f t="shared" si="1707"/>
        <v>0</v>
      </c>
      <c r="L3268">
        <f t="shared" si="1708"/>
        <v>0</v>
      </c>
      <c r="M3268">
        <f t="shared" si="1709"/>
        <v>0.62335413212994129</v>
      </c>
      <c r="N3268">
        <f t="shared" si="1710"/>
        <v>2.4392936383183055</v>
      </c>
      <c r="O3268">
        <f t="shared" si="1711"/>
        <v>0.94794152197184645</v>
      </c>
      <c r="P3268">
        <f t="shared" si="1712"/>
        <v>0.60373344267671347</v>
      </c>
      <c r="Q3268">
        <f t="shared" si="1713"/>
        <v>-0.5634303877321738</v>
      </c>
      <c r="R3268">
        <f t="shared" si="1714"/>
        <v>-0.96257600818290445</v>
      </c>
      <c r="S3268">
        <f t="shared" si="1715"/>
        <v>-4.962359691597764E-2</v>
      </c>
      <c r="U3268" s="1" t="s">
        <v>3347</v>
      </c>
      <c r="V3268" s="3">
        <v>0.99990000000000001</v>
      </c>
      <c r="W3268" s="3">
        <v>6378137</v>
      </c>
      <c r="X3268" s="3">
        <v>298.25722210100002</v>
      </c>
      <c r="AA3268" s="3">
        <f t="shared" si="1716"/>
        <v>1.6792203946287445E-3</v>
      </c>
      <c r="AB3268" s="3">
        <f t="shared" ref="AB3268:AB3331" si="1737">1 + AA3268^2/4 + AA3268^4/64</f>
        <v>1.0000007049454078</v>
      </c>
      <c r="AC3268" s="3">
        <f t="shared" si="1717"/>
        <v>-2.5188297041239312E-3</v>
      </c>
      <c r="AD3268" s="3">
        <f t="shared" si="1718"/>
        <v>2.6435429493240994E-6</v>
      </c>
      <c r="AE3268" s="3">
        <f t="shared" si="1719"/>
        <v>-3.4526259073074147E-9</v>
      </c>
      <c r="AF3268" s="3">
        <f t="shared" si="1720"/>
        <v>4.8918304243879506E-12</v>
      </c>
      <c r="AG3268" s="3">
        <f t="shared" si="1721"/>
        <v>-7.2287260458139161E-15</v>
      </c>
      <c r="AH3268" s="3" t="s">
        <v>57</v>
      </c>
      <c r="AI3268" s="3">
        <f t="shared" si="1722"/>
        <v>8.377318247285465E-4</v>
      </c>
      <c r="AJ3268" s="3">
        <f t="shared" si="1723"/>
        <v>7.6085278483792483E-7</v>
      </c>
      <c r="AK3268" s="3">
        <f t="shared" si="1724"/>
        <v>1.1976455002315586E-9</v>
      </c>
      <c r="AL3268" s="3">
        <f t="shared" si="1725"/>
        <v>2.4291502606542476E-12</v>
      </c>
      <c r="AM3268" s="3">
        <f t="shared" si="1726"/>
        <v>5.7501643840919741E-15</v>
      </c>
      <c r="AP3268" s="3">
        <f t="shared" si="1727"/>
        <v>6366812.4008564716</v>
      </c>
      <c r="AQ3268">
        <f t="shared" si="1728"/>
        <v>-2.3861053274235222E-3</v>
      </c>
      <c r="AR3268">
        <f t="shared" si="1729"/>
        <v>3953586.9442910855</v>
      </c>
      <c r="AU3268">
        <f t="shared" si="1730"/>
        <v>-0.76335910101326143</v>
      </c>
      <c r="AV3268">
        <f t="shared" si="1731"/>
        <v>-0.64597436706128308</v>
      </c>
      <c r="AY3268">
        <f t="shared" si="1732"/>
        <v>0</v>
      </c>
      <c r="AZ3268">
        <f t="shared" ref="AZ3268:AZ3331" si="1738">SQRT(1 + AY3268^2)</f>
        <v>1</v>
      </c>
      <c r="BC3268">
        <f t="shared" si="1733"/>
        <v>0</v>
      </c>
      <c r="BD3268">
        <f t="shared" si="1734"/>
        <v>-0.76835924415261836</v>
      </c>
      <c r="BG3268">
        <f t="shared" si="1735"/>
        <v>-3953586.9442910855</v>
      </c>
      <c r="BH3268">
        <f t="shared" si="1736"/>
        <v>-4903877.1605711868</v>
      </c>
    </row>
    <row r="3269" spans="9:60">
      <c r="I3269">
        <v>35.715560913085902</v>
      </c>
      <c r="J3269">
        <v>139.76123046875</v>
      </c>
      <c r="K3269">
        <f t="shared" si="1707"/>
        <v>0</v>
      </c>
      <c r="L3269">
        <f t="shared" si="1708"/>
        <v>0</v>
      </c>
      <c r="M3269">
        <f t="shared" si="1709"/>
        <v>0.62335413212994129</v>
      </c>
      <c r="N3269">
        <f t="shared" si="1710"/>
        <v>2.4392936383183055</v>
      </c>
      <c r="O3269">
        <f t="shared" si="1711"/>
        <v>0.94794152197184645</v>
      </c>
      <c r="P3269">
        <f t="shared" si="1712"/>
        <v>0.60373344267671347</v>
      </c>
      <c r="Q3269">
        <f t="shared" si="1713"/>
        <v>-0.5634303877321738</v>
      </c>
      <c r="R3269">
        <f t="shared" si="1714"/>
        <v>-0.96257600818290445</v>
      </c>
      <c r="S3269">
        <f t="shared" si="1715"/>
        <v>-4.962359691597764E-2</v>
      </c>
      <c r="U3269" s="1" t="s">
        <v>3348</v>
      </c>
      <c r="V3269" s="3">
        <v>0.99990000000000001</v>
      </c>
      <c r="W3269" s="3">
        <v>6378137</v>
      </c>
      <c r="X3269" s="3">
        <v>298.25722210100002</v>
      </c>
      <c r="AA3269" s="3">
        <f t="shared" si="1716"/>
        <v>1.6792203946287445E-3</v>
      </c>
      <c r="AB3269" s="3">
        <f t="shared" si="1737"/>
        <v>1.0000007049454078</v>
      </c>
      <c r="AC3269" s="3">
        <f t="shared" si="1717"/>
        <v>-2.5188297041239312E-3</v>
      </c>
      <c r="AD3269" s="3">
        <f t="shared" si="1718"/>
        <v>2.6435429493240994E-6</v>
      </c>
      <c r="AE3269" s="3">
        <f t="shared" si="1719"/>
        <v>-3.4526259073074147E-9</v>
      </c>
      <c r="AF3269" s="3">
        <f t="shared" si="1720"/>
        <v>4.8918304243879506E-12</v>
      </c>
      <c r="AG3269" s="3">
        <f t="shared" si="1721"/>
        <v>-7.2287260458139161E-15</v>
      </c>
      <c r="AH3269" s="3" t="s">
        <v>57</v>
      </c>
      <c r="AI3269" s="3">
        <f t="shared" si="1722"/>
        <v>8.377318247285465E-4</v>
      </c>
      <c r="AJ3269" s="3">
        <f t="shared" si="1723"/>
        <v>7.6085278483792483E-7</v>
      </c>
      <c r="AK3269" s="3">
        <f t="shared" si="1724"/>
        <v>1.1976455002315586E-9</v>
      </c>
      <c r="AL3269" s="3">
        <f t="shared" si="1725"/>
        <v>2.4291502606542476E-12</v>
      </c>
      <c r="AM3269" s="3">
        <f t="shared" si="1726"/>
        <v>5.7501643840919741E-15</v>
      </c>
      <c r="AP3269" s="3">
        <f t="shared" si="1727"/>
        <v>6366812.4008564716</v>
      </c>
      <c r="AQ3269">
        <f t="shared" si="1728"/>
        <v>-2.3861053274235222E-3</v>
      </c>
      <c r="AR3269">
        <f t="shared" si="1729"/>
        <v>3953586.9442910855</v>
      </c>
      <c r="AU3269">
        <f t="shared" si="1730"/>
        <v>-0.76335910101326143</v>
      </c>
      <c r="AV3269">
        <f t="shared" si="1731"/>
        <v>-0.64597436706128308</v>
      </c>
      <c r="AY3269">
        <f t="shared" si="1732"/>
        <v>0</v>
      </c>
      <c r="AZ3269">
        <f t="shared" si="1738"/>
        <v>1</v>
      </c>
      <c r="BC3269">
        <f t="shared" si="1733"/>
        <v>0</v>
      </c>
      <c r="BD3269">
        <f t="shared" si="1734"/>
        <v>-0.76835924415261836</v>
      </c>
      <c r="BG3269">
        <f t="shared" si="1735"/>
        <v>-3953586.9442910855</v>
      </c>
      <c r="BH3269">
        <f t="shared" si="1736"/>
        <v>-4903877.1605711868</v>
      </c>
    </row>
    <row r="3270" spans="9:60">
      <c r="I3270">
        <v>35.715560913085902</v>
      </c>
      <c r="J3270">
        <v>139.76123046875</v>
      </c>
      <c r="K3270">
        <f t="shared" si="1707"/>
        <v>0</v>
      </c>
      <c r="L3270">
        <f t="shared" si="1708"/>
        <v>0</v>
      </c>
      <c r="M3270">
        <f t="shared" si="1709"/>
        <v>0.62335413212994129</v>
      </c>
      <c r="N3270">
        <f t="shared" si="1710"/>
        <v>2.4392936383183055</v>
      </c>
      <c r="O3270">
        <f t="shared" si="1711"/>
        <v>0.94794152197184645</v>
      </c>
      <c r="P3270">
        <f t="shared" si="1712"/>
        <v>0.60373344267671347</v>
      </c>
      <c r="Q3270">
        <f t="shared" si="1713"/>
        <v>-0.5634303877321738</v>
      </c>
      <c r="R3270">
        <f t="shared" si="1714"/>
        <v>-0.96257600818290445</v>
      </c>
      <c r="S3270">
        <f t="shared" si="1715"/>
        <v>-4.962359691597764E-2</v>
      </c>
      <c r="U3270" s="1" t="s">
        <v>3349</v>
      </c>
      <c r="V3270" s="3">
        <v>0.99990000000000001</v>
      </c>
      <c r="W3270" s="3">
        <v>6378137</v>
      </c>
      <c r="X3270" s="3">
        <v>298.25722210100002</v>
      </c>
      <c r="AA3270" s="3">
        <f t="shared" si="1716"/>
        <v>1.6792203946287445E-3</v>
      </c>
      <c r="AB3270" s="3">
        <f t="shared" si="1737"/>
        <v>1.0000007049454078</v>
      </c>
      <c r="AC3270" s="3">
        <f t="shared" si="1717"/>
        <v>-2.5188297041239312E-3</v>
      </c>
      <c r="AD3270" s="3">
        <f t="shared" si="1718"/>
        <v>2.6435429493240994E-6</v>
      </c>
      <c r="AE3270" s="3">
        <f t="shared" si="1719"/>
        <v>-3.4526259073074147E-9</v>
      </c>
      <c r="AF3270" s="3">
        <f t="shared" si="1720"/>
        <v>4.8918304243879506E-12</v>
      </c>
      <c r="AG3270" s="3">
        <f t="shared" si="1721"/>
        <v>-7.2287260458139161E-15</v>
      </c>
      <c r="AH3270" s="3" t="s">
        <v>57</v>
      </c>
      <c r="AI3270" s="3">
        <f t="shared" si="1722"/>
        <v>8.377318247285465E-4</v>
      </c>
      <c r="AJ3270" s="3">
        <f t="shared" si="1723"/>
        <v>7.6085278483792483E-7</v>
      </c>
      <c r="AK3270" s="3">
        <f t="shared" si="1724"/>
        <v>1.1976455002315586E-9</v>
      </c>
      <c r="AL3270" s="3">
        <f t="shared" si="1725"/>
        <v>2.4291502606542476E-12</v>
      </c>
      <c r="AM3270" s="3">
        <f t="shared" si="1726"/>
        <v>5.7501643840919741E-15</v>
      </c>
      <c r="AP3270" s="3">
        <f t="shared" si="1727"/>
        <v>6366812.4008564716</v>
      </c>
      <c r="AQ3270">
        <f t="shared" si="1728"/>
        <v>-2.3861053274235222E-3</v>
      </c>
      <c r="AR3270">
        <f t="shared" si="1729"/>
        <v>3953586.9442910855</v>
      </c>
      <c r="AU3270">
        <f t="shared" si="1730"/>
        <v>-0.76335910101326143</v>
      </c>
      <c r="AV3270">
        <f t="shared" si="1731"/>
        <v>-0.64597436706128308</v>
      </c>
      <c r="AY3270">
        <f t="shared" si="1732"/>
        <v>0</v>
      </c>
      <c r="AZ3270">
        <f t="shared" si="1738"/>
        <v>1</v>
      </c>
      <c r="BC3270">
        <f t="shared" si="1733"/>
        <v>0</v>
      </c>
      <c r="BD3270">
        <f t="shared" si="1734"/>
        <v>-0.76835924415261836</v>
      </c>
      <c r="BG3270">
        <f t="shared" si="1735"/>
        <v>-3953586.9442910855</v>
      </c>
      <c r="BH3270">
        <f t="shared" si="1736"/>
        <v>-4903877.1605711868</v>
      </c>
    </row>
    <row r="3271" spans="9:60">
      <c r="I3271">
        <v>35.715560913085902</v>
      </c>
      <c r="J3271">
        <v>139.76123046875</v>
      </c>
      <c r="K3271">
        <f t="shared" si="1707"/>
        <v>0</v>
      </c>
      <c r="L3271">
        <f t="shared" si="1708"/>
        <v>0</v>
      </c>
      <c r="M3271">
        <f t="shared" si="1709"/>
        <v>0.62335413212994129</v>
      </c>
      <c r="N3271">
        <f t="shared" si="1710"/>
        <v>2.4392936383183055</v>
      </c>
      <c r="O3271">
        <f t="shared" si="1711"/>
        <v>0.94794152197184645</v>
      </c>
      <c r="P3271">
        <f t="shared" si="1712"/>
        <v>0.60373344267671347</v>
      </c>
      <c r="Q3271">
        <f t="shared" si="1713"/>
        <v>-0.5634303877321738</v>
      </c>
      <c r="R3271">
        <f t="shared" si="1714"/>
        <v>-0.96257600818290445</v>
      </c>
      <c r="S3271">
        <f t="shared" si="1715"/>
        <v>-4.962359691597764E-2</v>
      </c>
      <c r="U3271" s="1" t="s">
        <v>3350</v>
      </c>
      <c r="V3271" s="3">
        <v>0.99990000000000001</v>
      </c>
      <c r="W3271" s="3">
        <v>6378137</v>
      </c>
      <c r="X3271" s="3">
        <v>298.25722210100002</v>
      </c>
      <c r="AA3271" s="3">
        <f t="shared" si="1716"/>
        <v>1.6792203946287445E-3</v>
      </c>
      <c r="AB3271" s="3">
        <f t="shared" si="1737"/>
        <v>1.0000007049454078</v>
      </c>
      <c r="AC3271" s="3">
        <f t="shared" si="1717"/>
        <v>-2.5188297041239312E-3</v>
      </c>
      <c r="AD3271" s="3">
        <f t="shared" si="1718"/>
        <v>2.6435429493240994E-6</v>
      </c>
      <c r="AE3271" s="3">
        <f t="shared" si="1719"/>
        <v>-3.4526259073074147E-9</v>
      </c>
      <c r="AF3271" s="3">
        <f t="shared" si="1720"/>
        <v>4.8918304243879506E-12</v>
      </c>
      <c r="AG3271" s="3">
        <f t="shared" si="1721"/>
        <v>-7.2287260458139161E-15</v>
      </c>
      <c r="AH3271" s="3" t="s">
        <v>57</v>
      </c>
      <c r="AI3271" s="3">
        <f t="shared" si="1722"/>
        <v>8.377318247285465E-4</v>
      </c>
      <c r="AJ3271" s="3">
        <f t="shared" si="1723"/>
        <v>7.6085278483792483E-7</v>
      </c>
      <c r="AK3271" s="3">
        <f t="shared" si="1724"/>
        <v>1.1976455002315586E-9</v>
      </c>
      <c r="AL3271" s="3">
        <f t="shared" si="1725"/>
        <v>2.4291502606542476E-12</v>
      </c>
      <c r="AM3271" s="3">
        <f t="shared" si="1726"/>
        <v>5.7501643840919741E-15</v>
      </c>
      <c r="AP3271" s="3">
        <f t="shared" si="1727"/>
        <v>6366812.4008564716</v>
      </c>
      <c r="AQ3271">
        <f t="shared" si="1728"/>
        <v>-2.3861053274235222E-3</v>
      </c>
      <c r="AR3271">
        <f t="shared" si="1729"/>
        <v>3953586.9442910855</v>
      </c>
      <c r="AU3271">
        <f t="shared" si="1730"/>
        <v>-0.76335910101326143</v>
      </c>
      <c r="AV3271">
        <f t="shared" si="1731"/>
        <v>-0.64597436706128308</v>
      </c>
      <c r="AY3271">
        <f t="shared" si="1732"/>
        <v>0</v>
      </c>
      <c r="AZ3271">
        <f t="shared" si="1738"/>
        <v>1</v>
      </c>
      <c r="BC3271">
        <f t="shared" si="1733"/>
        <v>0</v>
      </c>
      <c r="BD3271">
        <f t="shared" si="1734"/>
        <v>-0.76835924415261836</v>
      </c>
      <c r="BG3271">
        <f t="shared" si="1735"/>
        <v>-3953586.9442910855</v>
      </c>
      <c r="BH3271">
        <f t="shared" si="1736"/>
        <v>-4903877.1605711868</v>
      </c>
    </row>
    <row r="3272" spans="9:60">
      <c r="I3272">
        <v>35.715560913085902</v>
      </c>
      <c r="J3272">
        <v>139.76123046875</v>
      </c>
      <c r="K3272">
        <f t="shared" si="1707"/>
        <v>0</v>
      </c>
      <c r="L3272">
        <f t="shared" si="1708"/>
        <v>0</v>
      </c>
      <c r="M3272">
        <f t="shared" si="1709"/>
        <v>0.62335413212994129</v>
      </c>
      <c r="N3272">
        <f t="shared" si="1710"/>
        <v>2.4392936383183055</v>
      </c>
      <c r="O3272">
        <f t="shared" si="1711"/>
        <v>0.94794152197184645</v>
      </c>
      <c r="P3272">
        <f t="shared" si="1712"/>
        <v>0.60373344267671347</v>
      </c>
      <c r="Q3272">
        <f t="shared" si="1713"/>
        <v>-0.5634303877321738</v>
      </c>
      <c r="R3272">
        <f t="shared" si="1714"/>
        <v>-0.96257600818290445</v>
      </c>
      <c r="S3272">
        <f t="shared" si="1715"/>
        <v>-4.962359691597764E-2</v>
      </c>
      <c r="U3272" s="1" t="s">
        <v>3351</v>
      </c>
      <c r="V3272" s="3">
        <v>0.99990000000000001</v>
      </c>
      <c r="W3272" s="3">
        <v>6378137</v>
      </c>
      <c r="X3272" s="3">
        <v>298.25722210100002</v>
      </c>
      <c r="AA3272" s="3">
        <f t="shared" si="1716"/>
        <v>1.6792203946287445E-3</v>
      </c>
      <c r="AB3272" s="3">
        <f t="shared" si="1737"/>
        <v>1.0000007049454078</v>
      </c>
      <c r="AC3272" s="3">
        <f t="shared" si="1717"/>
        <v>-2.5188297041239312E-3</v>
      </c>
      <c r="AD3272" s="3">
        <f t="shared" si="1718"/>
        <v>2.6435429493240994E-6</v>
      </c>
      <c r="AE3272" s="3">
        <f t="shared" si="1719"/>
        <v>-3.4526259073074147E-9</v>
      </c>
      <c r="AF3272" s="3">
        <f t="shared" si="1720"/>
        <v>4.8918304243879506E-12</v>
      </c>
      <c r="AG3272" s="3">
        <f t="shared" si="1721"/>
        <v>-7.2287260458139161E-15</v>
      </c>
      <c r="AH3272" s="3" t="s">
        <v>57</v>
      </c>
      <c r="AI3272" s="3">
        <f t="shared" si="1722"/>
        <v>8.377318247285465E-4</v>
      </c>
      <c r="AJ3272" s="3">
        <f t="shared" si="1723"/>
        <v>7.6085278483792483E-7</v>
      </c>
      <c r="AK3272" s="3">
        <f t="shared" si="1724"/>
        <v>1.1976455002315586E-9</v>
      </c>
      <c r="AL3272" s="3">
        <f t="shared" si="1725"/>
        <v>2.4291502606542476E-12</v>
      </c>
      <c r="AM3272" s="3">
        <f t="shared" si="1726"/>
        <v>5.7501643840919741E-15</v>
      </c>
      <c r="AP3272" s="3">
        <f t="shared" si="1727"/>
        <v>6366812.4008564716</v>
      </c>
      <c r="AQ3272">
        <f t="shared" si="1728"/>
        <v>-2.3861053274235222E-3</v>
      </c>
      <c r="AR3272">
        <f t="shared" si="1729"/>
        <v>3953586.9442910855</v>
      </c>
      <c r="AU3272">
        <f t="shared" si="1730"/>
        <v>-0.76335910101326143</v>
      </c>
      <c r="AV3272">
        <f t="shared" si="1731"/>
        <v>-0.64597436706128308</v>
      </c>
      <c r="AY3272">
        <f t="shared" si="1732"/>
        <v>0</v>
      </c>
      <c r="AZ3272">
        <f t="shared" si="1738"/>
        <v>1</v>
      </c>
      <c r="BC3272">
        <f t="shared" si="1733"/>
        <v>0</v>
      </c>
      <c r="BD3272">
        <f t="shared" si="1734"/>
        <v>-0.76835924415261836</v>
      </c>
      <c r="BG3272">
        <f t="shared" si="1735"/>
        <v>-3953586.9442910855</v>
      </c>
      <c r="BH3272">
        <f t="shared" si="1736"/>
        <v>-4903877.1605711868</v>
      </c>
    </row>
    <row r="3273" spans="9:60">
      <c r="I3273">
        <v>35.715560913085902</v>
      </c>
      <c r="J3273">
        <v>139.76123046875</v>
      </c>
      <c r="K3273">
        <f t="shared" si="1707"/>
        <v>0</v>
      </c>
      <c r="L3273">
        <f t="shared" si="1708"/>
        <v>0</v>
      </c>
      <c r="M3273">
        <f t="shared" si="1709"/>
        <v>0.62335413212994129</v>
      </c>
      <c r="N3273">
        <f t="shared" si="1710"/>
        <v>2.4392936383183055</v>
      </c>
      <c r="O3273">
        <f t="shared" si="1711"/>
        <v>0.94794152197184645</v>
      </c>
      <c r="P3273">
        <f t="shared" si="1712"/>
        <v>0.60373344267671347</v>
      </c>
      <c r="Q3273">
        <f t="shared" si="1713"/>
        <v>-0.5634303877321738</v>
      </c>
      <c r="R3273">
        <f t="shared" si="1714"/>
        <v>-0.96257600818290445</v>
      </c>
      <c r="S3273">
        <f t="shared" si="1715"/>
        <v>-4.962359691597764E-2</v>
      </c>
      <c r="U3273" s="1" t="s">
        <v>3352</v>
      </c>
      <c r="V3273" s="3">
        <v>0.99990000000000001</v>
      </c>
      <c r="W3273" s="3">
        <v>6378137</v>
      </c>
      <c r="X3273" s="3">
        <v>298.25722210100002</v>
      </c>
      <c r="AA3273" s="3">
        <f t="shared" si="1716"/>
        <v>1.6792203946287445E-3</v>
      </c>
      <c r="AB3273" s="3">
        <f t="shared" si="1737"/>
        <v>1.0000007049454078</v>
      </c>
      <c r="AC3273" s="3">
        <f t="shared" si="1717"/>
        <v>-2.5188297041239312E-3</v>
      </c>
      <c r="AD3273" s="3">
        <f t="shared" si="1718"/>
        <v>2.6435429493240994E-6</v>
      </c>
      <c r="AE3273" s="3">
        <f t="shared" si="1719"/>
        <v>-3.4526259073074147E-9</v>
      </c>
      <c r="AF3273" s="3">
        <f t="shared" si="1720"/>
        <v>4.8918304243879506E-12</v>
      </c>
      <c r="AG3273" s="3">
        <f t="shared" si="1721"/>
        <v>-7.2287260458139161E-15</v>
      </c>
      <c r="AH3273" s="3" t="s">
        <v>57</v>
      </c>
      <c r="AI3273" s="3">
        <f t="shared" si="1722"/>
        <v>8.377318247285465E-4</v>
      </c>
      <c r="AJ3273" s="3">
        <f t="shared" si="1723"/>
        <v>7.6085278483792483E-7</v>
      </c>
      <c r="AK3273" s="3">
        <f t="shared" si="1724"/>
        <v>1.1976455002315586E-9</v>
      </c>
      <c r="AL3273" s="3">
        <f t="shared" si="1725"/>
        <v>2.4291502606542476E-12</v>
      </c>
      <c r="AM3273" s="3">
        <f t="shared" si="1726"/>
        <v>5.7501643840919741E-15</v>
      </c>
      <c r="AP3273" s="3">
        <f t="shared" si="1727"/>
        <v>6366812.4008564716</v>
      </c>
      <c r="AQ3273">
        <f t="shared" si="1728"/>
        <v>-2.3861053274235222E-3</v>
      </c>
      <c r="AR3273">
        <f t="shared" si="1729"/>
        <v>3953586.9442910855</v>
      </c>
      <c r="AU3273">
        <f t="shared" si="1730"/>
        <v>-0.76335910101326143</v>
      </c>
      <c r="AV3273">
        <f t="shared" si="1731"/>
        <v>-0.64597436706128308</v>
      </c>
      <c r="AY3273">
        <f t="shared" si="1732"/>
        <v>0</v>
      </c>
      <c r="AZ3273">
        <f t="shared" si="1738"/>
        <v>1</v>
      </c>
      <c r="BC3273">
        <f t="shared" si="1733"/>
        <v>0</v>
      </c>
      <c r="BD3273">
        <f t="shared" si="1734"/>
        <v>-0.76835924415261836</v>
      </c>
      <c r="BG3273">
        <f t="shared" si="1735"/>
        <v>-3953586.9442910855</v>
      </c>
      <c r="BH3273">
        <f t="shared" si="1736"/>
        <v>-4903877.1605711868</v>
      </c>
    </row>
    <row r="3274" spans="9:60">
      <c r="I3274">
        <v>35.715560913085902</v>
      </c>
      <c r="J3274">
        <v>139.76123046875</v>
      </c>
      <c r="K3274">
        <f t="shared" si="1707"/>
        <v>0</v>
      </c>
      <c r="L3274">
        <f t="shared" si="1708"/>
        <v>0</v>
      </c>
      <c r="M3274">
        <f t="shared" si="1709"/>
        <v>0.62335413212994129</v>
      </c>
      <c r="N3274">
        <f t="shared" si="1710"/>
        <v>2.4392936383183055</v>
      </c>
      <c r="O3274">
        <f t="shared" si="1711"/>
        <v>0.94794152197184645</v>
      </c>
      <c r="P3274">
        <f t="shared" si="1712"/>
        <v>0.60373344267671347</v>
      </c>
      <c r="Q3274">
        <f t="shared" si="1713"/>
        <v>-0.5634303877321738</v>
      </c>
      <c r="R3274">
        <f t="shared" si="1714"/>
        <v>-0.96257600818290445</v>
      </c>
      <c r="S3274">
        <f t="shared" si="1715"/>
        <v>-4.962359691597764E-2</v>
      </c>
      <c r="U3274" s="1" t="s">
        <v>3353</v>
      </c>
      <c r="V3274" s="3">
        <v>0.99990000000000001</v>
      </c>
      <c r="W3274" s="3">
        <v>6378137</v>
      </c>
      <c r="X3274" s="3">
        <v>298.25722210100002</v>
      </c>
      <c r="AA3274" s="3">
        <f t="shared" si="1716"/>
        <v>1.6792203946287445E-3</v>
      </c>
      <c r="AB3274" s="3">
        <f t="shared" si="1737"/>
        <v>1.0000007049454078</v>
      </c>
      <c r="AC3274" s="3">
        <f t="shared" si="1717"/>
        <v>-2.5188297041239312E-3</v>
      </c>
      <c r="AD3274" s="3">
        <f t="shared" si="1718"/>
        <v>2.6435429493240994E-6</v>
      </c>
      <c r="AE3274" s="3">
        <f t="shared" si="1719"/>
        <v>-3.4526259073074147E-9</v>
      </c>
      <c r="AF3274" s="3">
        <f t="shared" si="1720"/>
        <v>4.8918304243879506E-12</v>
      </c>
      <c r="AG3274" s="3">
        <f t="shared" si="1721"/>
        <v>-7.2287260458139161E-15</v>
      </c>
      <c r="AH3274" s="3" t="s">
        <v>57</v>
      </c>
      <c r="AI3274" s="3">
        <f t="shared" si="1722"/>
        <v>8.377318247285465E-4</v>
      </c>
      <c r="AJ3274" s="3">
        <f t="shared" si="1723"/>
        <v>7.6085278483792483E-7</v>
      </c>
      <c r="AK3274" s="3">
        <f t="shared" si="1724"/>
        <v>1.1976455002315586E-9</v>
      </c>
      <c r="AL3274" s="3">
        <f t="shared" si="1725"/>
        <v>2.4291502606542476E-12</v>
      </c>
      <c r="AM3274" s="3">
        <f t="shared" si="1726"/>
        <v>5.7501643840919741E-15</v>
      </c>
      <c r="AP3274" s="3">
        <f t="shared" si="1727"/>
        <v>6366812.4008564716</v>
      </c>
      <c r="AQ3274">
        <f t="shared" si="1728"/>
        <v>-2.3861053274235222E-3</v>
      </c>
      <c r="AR3274">
        <f t="shared" si="1729"/>
        <v>3953586.9442910855</v>
      </c>
      <c r="AU3274">
        <f t="shared" si="1730"/>
        <v>-0.76335910101326143</v>
      </c>
      <c r="AV3274">
        <f t="shared" si="1731"/>
        <v>-0.64597436706128308</v>
      </c>
      <c r="AY3274">
        <f t="shared" si="1732"/>
        <v>0</v>
      </c>
      <c r="AZ3274">
        <f t="shared" si="1738"/>
        <v>1</v>
      </c>
      <c r="BC3274">
        <f t="shared" si="1733"/>
        <v>0</v>
      </c>
      <c r="BD3274">
        <f t="shared" si="1734"/>
        <v>-0.76835924415261836</v>
      </c>
      <c r="BG3274">
        <f t="shared" si="1735"/>
        <v>-3953586.9442910855</v>
      </c>
      <c r="BH3274">
        <f t="shared" si="1736"/>
        <v>-4903877.1605711868</v>
      </c>
    </row>
    <row r="3275" spans="9:60">
      <c r="I3275">
        <v>35.715560913085902</v>
      </c>
      <c r="J3275">
        <v>139.76123046875</v>
      </c>
      <c r="K3275">
        <f t="shared" si="1707"/>
        <v>0</v>
      </c>
      <c r="L3275">
        <f t="shared" si="1708"/>
        <v>0</v>
      </c>
      <c r="M3275">
        <f t="shared" si="1709"/>
        <v>0.62335413212994129</v>
      </c>
      <c r="N3275">
        <f t="shared" si="1710"/>
        <v>2.4392936383183055</v>
      </c>
      <c r="O3275">
        <f t="shared" si="1711"/>
        <v>0.94794152197184645</v>
      </c>
      <c r="P3275">
        <f t="shared" si="1712"/>
        <v>0.60373344267671347</v>
      </c>
      <c r="Q3275">
        <f t="shared" si="1713"/>
        <v>-0.5634303877321738</v>
      </c>
      <c r="R3275">
        <f t="shared" si="1714"/>
        <v>-0.96257600818290445</v>
      </c>
      <c r="S3275">
        <f t="shared" si="1715"/>
        <v>-4.962359691597764E-2</v>
      </c>
      <c r="U3275" s="1" t="s">
        <v>3354</v>
      </c>
      <c r="V3275" s="3">
        <v>0.99990000000000001</v>
      </c>
      <c r="W3275" s="3">
        <v>6378137</v>
      </c>
      <c r="X3275" s="3">
        <v>298.25722210100002</v>
      </c>
      <c r="AA3275" s="3">
        <f t="shared" si="1716"/>
        <v>1.6792203946287445E-3</v>
      </c>
      <c r="AB3275" s="3">
        <f t="shared" si="1737"/>
        <v>1.0000007049454078</v>
      </c>
      <c r="AC3275" s="3">
        <f t="shared" si="1717"/>
        <v>-2.5188297041239312E-3</v>
      </c>
      <c r="AD3275" s="3">
        <f t="shared" si="1718"/>
        <v>2.6435429493240994E-6</v>
      </c>
      <c r="AE3275" s="3">
        <f t="shared" si="1719"/>
        <v>-3.4526259073074147E-9</v>
      </c>
      <c r="AF3275" s="3">
        <f t="shared" si="1720"/>
        <v>4.8918304243879506E-12</v>
      </c>
      <c r="AG3275" s="3">
        <f t="shared" si="1721"/>
        <v>-7.2287260458139161E-15</v>
      </c>
      <c r="AH3275" s="3" t="s">
        <v>57</v>
      </c>
      <c r="AI3275" s="3">
        <f t="shared" si="1722"/>
        <v>8.377318247285465E-4</v>
      </c>
      <c r="AJ3275" s="3">
        <f t="shared" si="1723"/>
        <v>7.6085278483792483E-7</v>
      </c>
      <c r="AK3275" s="3">
        <f t="shared" si="1724"/>
        <v>1.1976455002315586E-9</v>
      </c>
      <c r="AL3275" s="3">
        <f t="shared" si="1725"/>
        <v>2.4291502606542476E-12</v>
      </c>
      <c r="AM3275" s="3">
        <f t="shared" si="1726"/>
        <v>5.7501643840919741E-15</v>
      </c>
      <c r="AP3275" s="3">
        <f t="shared" si="1727"/>
        <v>6366812.4008564716</v>
      </c>
      <c r="AQ3275">
        <f t="shared" si="1728"/>
        <v>-2.3861053274235222E-3</v>
      </c>
      <c r="AR3275">
        <f t="shared" si="1729"/>
        <v>3953586.9442910855</v>
      </c>
      <c r="AU3275">
        <f t="shared" si="1730"/>
        <v>-0.76335910101326143</v>
      </c>
      <c r="AV3275">
        <f t="shared" si="1731"/>
        <v>-0.64597436706128308</v>
      </c>
      <c r="AY3275">
        <f t="shared" si="1732"/>
        <v>0</v>
      </c>
      <c r="AZ3275">
        <f t="shared" si="1738"/>
        <v>1</v>
      </c>
      <c r="BC3275">
        <f t="shared" si="1733"/>
        <v>0</v>
      </c>
      <c r="BD3275">
        <f t="shared" si="1734"/>
        <v>-0.76835924415261836</v>
      </c>
      <c r="BG3275">
        <f t="shared" si="1735"/>
        <v>-3953586.9442910855</v>
      </c>
      <c r="BH3275">
        <f t="shared" si="1736"/>
        <v>-4903877.1605711868</v>
      </c>
    </row>
    <row r="3276" spans="9:60">
      <c r="I3276">
        <v>35.715560913085902</v>
      </c>
      <c r="J3276">
        <v>139.76123046875</v>
      </c>
      <c r="K3276">
        <f t="shared" si="1707"/>
        <v>0</v>
      </c>
      <c r="L3276">
        <f t="shared" si="1708"/>
        <v>0</v>
      </c>
      <c r="M3276">
        <f t="shared" si="1709"/>
        <v>0.62335413212994129</v>
      </c>
      <c r="N3276">
        <f t="shared" si="1710"/>
        <v>2.4392936383183055</v>
      </c>
      <c r="O3276">
        <f t="shared" si="1711"/>
        <v>0.94794152197184645</v>
      </c>
      <c r="P3276">
        <f t="shared" si="1712"/>
        <v>0.60373344267671347</v>
      </c>
      <c r="Q3276">
        <f t="shared" si="1713"/>
        <v>-0.5634303877321738</v>
      </c>
      <c r="R3276">
        <f t="shared" si="1714"/>
        <v>-0.96257600818290445</v>
      </c>
      <c r="S3276">
        <f t="shared" si="1715"/>
        <v>-4.962359691597764E-2</v>
      </c>
      <c r="U3276" s="1" t="s">
        <v>3355</v>
      </c>
      <c r="V3276" s="3">
        <v>0.99990000000000001</v>
      </c>
      <c r="W3276" s="3">
        <v>6378137</v>
      </c>
      <c r="X3276" s="3">
        <v>298.25722210100002</v>
      </c>
      <c r="AA3276" s="3">
        <f t="shared" si="1716"/>
        <v>1.6792203946287445E-3</v>
      </c>
      <c r="AB3276" s="3">
        <f t="shared" si="1737"/>
        <v>1.0000007049454078</v>
      </c>
      <c r="AC3276" s="3">
        <f t="shared" si="1717"/>
        <v>-2.5188297041239312E-3</v>
      </c>
      <c r="AD3276" s="3">
        <f t="shared" si="1718"/>
        <v>2.6435429493240994E-6</v>
      </c>
      <c r="AE3276" s="3">
        <f t="shared" si="1719"/>
        <v>-3.4526259073074147E-9</v>
      </c>
      <c r="AF3276" s="3">
        <f t="shared" si="1720"/>
        <v>4.8918304243879506E-12</v>
      </c>
      <c r="AG3276" s="3">
        <f t="shared" si="1721"/>
        <v>-7.2287260458139161E-15</v>
      </c>
      <c r="AH3276" s="3" t="s">
        <v>57</v>
      </c>
      <c r="AI3276" s="3">
        <f t="shared" si="1722"/>
        <v>8.377318247285465E-4</v>
      </c>
      <c r="AJ3276" s="3">
        <f t="shared" si="1723"/>
        <v>7.6085278483792483E-7</v>
      </c>
      <c r="AK3276" s="3">
        <f t="shared" si="1724"/>
        <v>1.1976455002315586E-9</v>
      </c>
      <c r="AL3276" s="3">
        <f t="shared" si="1725"/>
        <v>2.4291502606542476E-12</v>
      </c>
      <c r="AM3276" s="3">
        <f t="shared" si="1726"/>
        <v>5.7501643840919741E-15</v>
      </c>
      <c r="AP3276" s="3">
        <f t="shared" si="1727"/>
        <v>6366812.4008564716</v>
      </c>
      <c r="AQ3276">
        <f t="shared" si="1728"/>
        <v>-2.3861053274235222E-3</v>
      </c>
      <c r="AR3276">
        <f t="shared" si="1729"/>
        <v>3953586.9442910855</v>
      </c>
      <c r="AU3276">
        <f t="shared" si="1730"/>
        <v>-0.76335910101326143</v>
      </c>
      <c r="AV3276">
        <f t="shared" si="1731"/>
        <v>-0.64597436706128308</v>
      </c>
      <c r="AY3276">
        <f t="shared" si="1732"/>
        <v>0</v>
      </c>
      <c r="AZ3276">
        <f t="shared" si="1738"/>
        <v>1</v>
      </c>
      <c r="BC3276">
        <f t="shared" si="1733"/>
        <v>0</v>
      </c>
      <c r="BD3276">
        <f t="shared" si="1734"/>
        <v>-0.76835924415261836</v>
      </c>
      <c r="BG3276">
        <f t="shared" si="1735"/>
        <v>-3953586.9442910855</v>
      </c>
      <c r="BH3276">
        <f t="shared" si="1736"/>
        <v>-4903877.1605711868</v>
      </c>
    </row>
    <row r="3277" spans="9:60">
      <c r="I3277">
        <v>35.715560913085902</v>
      </c>
      <c r="J3277">
        <v>139.76123046875</v>
      </c>
      <c r="K3277">
        <f t="shared" si="1707"/>
        <v>0</v>
      </c>
      <c r="L3277">
        <f t="shared" si="1708"/>
        <v>0</v>
      </c>
      <c r="M3277">
        <f t="shared" si="1709"/>
        <v>0.62335413212994129</v>
      </c>
      <c r="N3277">
        <f t="shared" si="1710"/>
        <v>2.4392936383183055</v>
      </c>
      <c r="O3277">
        <f t="shared" si="1711"/>
        <v>0.94794152197184645</v>
      </c>
      <c r="P3277">
        <f t="shared" si="1712"/>
        <v>0.60373344267671347</v>
      </c>
      <c r="Q3277">
        <f t="shared" si="1713"/>
        <v>-0.5634303877321738</v>
      </c>
      <c r="R3277">
        <f t="shared" si="1714"/>
        <v>-0.96257600818290445</v>
      </c>
      <c r="S3277">
        <f t="shared" si="1715"/>
        <v>-4.962359691597764E-2</v>
      </c>
      <c r="U3277" s="1" t="s">
        <v>3356</v>
      </c>
      <c r="V3277" s="3">
        <v>0.99990000000000001</v>
      </c>
      <c r="W3277" s="3">
        <v>6378137</v>
      </c>
      <c r="X3277" s="3">
        <v>298.25722210100002</v>
      </c>
      <c r="AA3277" s="3">
        <f t="shared" si="1716"/>
        <v>1.6792203946287445E-3</v>
      </c>
      <c r="AB3277" s="3">
        <f t="shared" si="1737"/>
        <v>1.0000007049454078</v>
      </c>
      <c r="AC3277" s="3">
        <f t="shared" si="1717"/>
        <v>-2.5188297041239312E-3</v>
      </c>
      <c r="AD3277" s="3">
        <f t="shared" si="1718"/>
        <v>2.6435429493240994E-6</v>
      </c>
      <c r="AE3277" s="3">
        <f t="shared" si="1719"/>
        <v>-3.4526259073074147E-9</v>
      </c>
      <c r="AF3277" s="3">
        <f t="shared" si="1720"/>
        <v>4.8918304243879506E-12</v>
      </c>
      <c r="AG3277" s="3">
        <f t="shared" si="1721"/>
        <v>-7.2287260458139161E-15</v>
      </c>
      <c r="AH3277" s="3" t="s">
        <v>57</v>
      </c>
      <c r="AI3277" s="3">
        <f t="shared" si="1722"/>
        <v>8.377318247285465E-4</v>
      </c>
      <c r="AJ3277" s="3">
        <f t="shared" si="1723"/>
        <v>7.6085278483792483E-7</v>
      </c>
      <c r="AK3277" s="3">
        <f t="shared" si="1724"/>
        <v>1.1976455002315586E-9</v>
      </c>
      <c r="AL3277" s="3">
        <f t="shared" si="1725"/>
        <v>2.4291502606542476E-12</v>
      </c>
      <c r="AM3277" s="3">
        <f t="shared" si="1726"/>
        <v>5.7501643840919741E-15</v>
      </c>
      <c r="AP3277" s="3">
        <f t="shared" si="1727"/>
        <v>6366812.4008564716</v>
      </c>
      <c r="AQ3277">
        <f t="shared" si="1728"/>
        <v>-2.3861053274235222E-3</v>
      </c>
      <c r="AR3277">
        <f t="shared" si="1729"/>
        <v>3953586.9442910855</v>
      </c>
      <c r="AU3277">
        <f t="shared" si="1730"/>
        <v>-0.76335910101326143</v>
      </c>
      <c r="AV3277">
        <f t="shared" si="1731"/>
        <v>-0.64597436706128308</v>
      </c>
      <c r="AY3277">
        <f t="shared" si="1732"/>
        <v>0</v>
      </c>
      <c r="AZ3277">
        <f t="shared" si="1738"/>
        <v>1</v>
      </c>
      <c r="BC3277">
        <f t="shared" si="1733"/>
        <v>0</v>
      </c>
      <c r="BD3277">
        <f t="shared" si="1734"/>
        <v>-0.76835924415261836</v>
      </c>
      <c r="BG3277">
        <f t="shared" si="1735"/>
        <v>-3953586.9442910855</v>
      </c>
      <c r="BH3277">
        <f t="shared" si="1736"/>
        <v>-4903877.1605711868</v>
      </c>
    </row>
    <row r="3278" spans="9:60">
      <c r="I3278">
        <v>35.715560913085902</v>
      </c>
      <c r="J3278">
        <v>139.76123046875</v>
      </c>
      <c r="K3278">
        <f t="shared" si="1707"/>
        <v>0</v>
      </c>
      <c r="L3278">
        <f t="shared" si="1708"/>
        <v>0</v>
      </c>
      <c r="M3278">
        <f t="shared" si="1709"/>
        <v>0.62335413212994129</v>
      </c>
      <c r="N3278">
        <f t="shared" si="1710"/>
        <v>2.4392936383183055</v>
      </c>
      <c r="O3278">
        <f t="shared" si="1711"/>
        <v>0.94794152197184645</v>
      </c>
      <c r="P3278">
        <f t="shared" si="1712"/>
        <v>0.60373344267671347</v>
      </c>
      <c r="Q3278">
        <f t="shared" si="1713"/>
        <v>-0.5634303877321738</v>
      </c>
      <c r="R3278">
        <f t="shared" si="1714"/>
        <v>-0.96257600818290445</v>
      </c>
      <c r="S3278">
        <f t="shared" si="1715"/>
        <v>-4.962359691597764E-2</v>
      </c>
      <c r="U3278" s="1" t="s">
        <v>3357</v>
      </c>
      <c r="V3278" s="3">
        <v>0.99990000000000001</v>
      </c>
      <c r="W3278" s="3">
        <v>6378137</v>
      </c>
      <c r="X3278" s="3">
        <v>298.25722210100002</v>
      </c>
      <c r="AA3278" s="3">
        <f t="shared" si="1716"/>
        <v>1.6792203946287445E-3</v>
      </c>
      <c r="AB3278" s="3">
        <f t="shared" si="1737"/>
        <v>1.0000007049454078</v>
      </c>
      <c r="AC3278" s="3">
        <f t="shared" si="1717"/>
        <v>-2.5188297041239312E-3</v>
      </c>
      <c r="AD3278" s="3">
        <f t="shared" si="1718"/>
        <v>2.6435429493240994E-6</v>
      </c>
      <c r="AE3278" s="3">
        <f t="shared" si="1719"/>
        <v>-3.4526259073074147E-9</v>
      </c>
      <c r="AF3278" s="3">
        <f t="shared" si="1720"/>
        <v>4.8918304243879506E-12</v>
      </c>
      <c r="AG3278" s="3">
        <f t="shared" si="1721"/>
        <v>-7.2287260458139161E-15</v>
      </c>
      <c r="AH3278" s="3" t="s">
        <v>57</v>
      </c>
      <c r="AI3278" s="3">
        <f t="shared" si="1722"/>
        <v>8.377318247285465E-4</v>
      </c>
      <c r="AJ3278" s="3">
        <f t="shared" si="1723"/>
        <v>7.6085278483792483E-7</v>
      </c>
      <c r="AK3278" s="3">
        <f t="shared" si="1724"/>
        <v>1.1976455002315586E-9</v>
      </c>
      <c r="AL3278" s="3">
        <f t="shared" si="1725"/>
        <v>2.4291502606542476E-12</v>
      </c>
      <c r="AM3278" s="3">
        <f t="shared" si="1726"/>
        <v>5.7501643840919741E-15</v>
      </c>
      <c r="AP3278" s="3">
        <f t="shared" si="1727"/>
        <v>6366812.4008564716</v>
      </c>
      <c r="AQ3278">
        <f t="shared" si="1728"/>
        <v>-2.3861053274235222E-3</v>
      </c>
      <c r="AR3278">
        <f t="shared" si="1729"/>
        <v>3953586.9442910855</v>
      </c>
      <c r="AU3278">
        <f t="shared" si="1730"/>
        <v>-0.76335910101326143</v>
      </c>
      <c r="AV3278">
        <f t="shared" si="1731"/>
        <v>-0.64597436706128308</v>
      </c>
      <c r="AY3278">
        <f t="shared" si="1732"/>
        <v>0</v>
      </c>
      <c r="AZ3278">
        <f t="shared" si="1738"/>
        <v>1</v>
      </c>
      <c r="BC3278">
        <f t="shared" si="1733"/>
        <v>0</v>
      </c>
      <c r="BD3278">
        <f t="shared" si="1734"/>
        <v>-0.76835924415261836</v>
      </c>
      <c r="BG3278">
        <f t="shared" si="1735"/>
        <v>-3953586.9442910855</v>
      </c>
      <c r="BH3278">
        <f t="shared" si="1736"/>
        <v>-4903877.1605711868</v>
      </c>
    </row>
    <row r="3279" spans="9:60">
      <c r="I3279">
        <v>35.715560913085902</v>
      </c>
      <c r="J3279">
        <v>139.76123046875</v>
      </c>
      <c r="K3279">
        <f t="shared" si="1707"/>
        <v>0</v>
      </c>
      <c r="L3279">
        <f t="shared" si="1708"/>
        <v>0</v>
      </c>
      <c r="M3279">
        <f t="shared" si="1709"/>
        <v>0.62335413212994129</v>
      </c>
      <c r="N3279">
        <f t="shared" si="1710"/>
        <v>2.4392936383183055</v>
      </c>
      <c r="O3279">
        <f t="shared" si="1711"/>
        <v>0.94794152197184645</v>
      </c>
      <c r="P3279">
        <f t="shared" si="1712"/>
        <v>0.60373344267671347</v>
      </c>
      <c r="Q3279">
        <f t="shared" si="1713"/>
        <v>-0.5634303877321738</v>
      </c>
      <c r="R3279">
        <f t="shared" si="1714"/>
        <v>-0.96257600818290445</v>
      </c>
      <c r="S3279">
        <f t="shared" si="1715"/>
        <v>-4.962359691597764E-2</v>
      </c>
      <c r="U3279" s="1" t="s">
        <v>3358</v>
      </c>
      <c r="V3279" s="3">
        <v>0.99990000000000001</v>
      </c>
      <c r="W3279" s="3">
        <v>6378137</v>
      </c>
      <c r="X3279" s="3">
        <v>298.25722210100002</v>
      </c>
      <c r="AA3279" s="3">
        <f t="shared" si="1716"/>
        <v>1.6792203946287445E-3</v>
      </c>
      <c r="AB3279" s="3">
        <f t="shared" si="1737"/>
        <v>1.0000007049454078</v>
      </c>
      <c r="AC3279" s="3">
        <f t="shared" si="1717"/>
        <v>-2.5188297041239312E-3</v>
      </c>
      <c r="AD3279" s="3">
        <f t="shared" si="1718"/>
        <v>2.6435429493240994E-6</v>
      </c>
      <c r="AE3279" s="3">
        <f t="shared" si="1719"/>
        <v>-3.4526259073074147E-9</v>
      </c>
      <c r="AF3279" s="3">
        <f t="shared" si="1720"/>
        <v>4.8918304243879506E-12</v>
      </c>
      <c r="AG3279" s="3">
        <f t="shared" si="1721"/>
        <v>-7.2287260458139161E-15</v>
      </c>
      <c r="AH3279" s="3" t="s">
        <v>57</v>
      </c>
      <c r="AI3279" s="3">
        <f t="shared" si="1722"/>
        <v>8.377318247285465E-4</v>
      </c>
      <c r="AJ3279" s="3">
        <f t="shared" si="1723"/>
        <v>7.6085278483792483E-7</v>
      </c>
      <c r="AK3279" s="3">
        <f t="shared" si="1724"/>
        <v>1.1976455002315586E-9</v>
      </c>
      <c r="AL3279" s="3">
        <f t="shared" si="1725"/>
        <v>2.4291502606542476E-12</v>
      </c>
      <c r="AM3279" s="3">
        <f t="shared" si="1726"/>
        <v>5.7501643840919741E-15</v>
      </c>
      <c r="AP3279" s="3">
        <f t="shared" si="1727"/>
        <v>6366812.4008564716</v>
      </c>
      <c r="AQ3279">
        <f t="shared" si="1728"/>
        <v>-2.3861053274235222E-3</v>
      </c>
      <c r="AR3279">
        <f t="shared" si="1729"/>
        <v>3953586.9442910855</v>
      </c>
      <c r="AU3279">
        <f t="shared" si="1730"/>
        <v>-0.76335910101326143</v>
      </c>
      <c r="AV3279">
        <f t="shared" si="1731"/>
        <v>-0.64597436706128308</v>
      </c>
      <c r="AY3279">
        <f t="shared" si="1732"/>
        <v>0</v>
      </c>
      <c r="AZ3279">
        <f t="shared" si="1738"/>
        <v>1</v>
      </c>
      <c r="BC3279">
        <f t="shared" si="1733"/>
        <v>0</v>
      </c>
      <c r="BD3279">
        <f t="shared" si="1734"/>
        <v>-0.76835924415261836</v>
      </c>
      <c r="BG3279">
        <f t="shared" si="1735"/>
        <v>-3953586.9442910855</v>
      </c>
      <c r="BH3279">
        <f t="shared" si="1736"/>
        <v>-4903877.1605711868</v>
      </c>
    </row>
    <row r="3280" spans="9:60">
      <c r="I3280">
        <v>35.715560913085902</v>
      </c>
      <c r="J3280">
        <v>139.76123046875</v>
      </c>
      <c r="K3280">
        <f t="shared" si="1707"/>
        <v>0</v>
      </c>
      <c r="L3280">
        <f t="shared" si="1708"/>
        <v>0</v>
      </c>
      <c r="M3280">
        <f t="shared" si="1709"/>
        <v>0.62335413212994129</v>
      </c>
      <c r="N3280">
        <f t="shared" si="1710"/>
        <v>2.4392936383183055</v>
      </c>
      <c r="O3280">
        <f t="shared" si="1711"/>
        <v>0.94794152197184645</v>
      </c>
      <c r="P3280">
        <f t="shared" si="1712"/>
        <v>0.60373344267671347</v>
      </c>
      <c r="Q3280">
        <f t="shared" si="1713"/>
        <v>-0.5634303877321738</v>
      </c>
      <c r="R3280">
        <f t="shared" si="1714"/>
        <v>-0.96257600818290445</v>
      </c>
      <c r="S3280">
        <f t="shared" si="1715"/>
        <v>-4.962359691597764E-2</v>
      </c>
      <c r="U3280" s="1" t="s">
        <v>3359</v>
      </c>
      <c r="V3280" s="3">
        <v>0.99990000000000001</v>
      </c>
      <c r="W3280" s="3">
        <v>6378137</v>
      </c>
      <c r="X3280" s="3">
        <v>298.25722210100002</v>
      </c>
      <c r="AA3280" s="3">
        <f t="shared" si="1716"/>
        <v>1.6792203946287445E-3</v>
      </c>
      <c r="AB3280" s="3">
        <f t="shared" si="1737"/>
        <v>1.0000007049454078</v>
      </c>
      <c r="AC3280" s="3">
        <f t="shared" si="1717"/>
        <v>-2.5188297041239312E-3</v>
      </c>
      <c r="AD3280" s="3">
        <f t="shared" si="1718"/>
        <v>2.6435429493240994E-6</v>
      </c>
      <c r="AE3280" s="3">
        <f t="shared" si="1719"/>
        <v>-3.4526259073074147E-9</v>
      </c>
      <c r="AF3280" s="3">
        <f t="shared" si="1720"/>
        <v>4.8918304243879506E-12</v>
      </c>
      <c r="AG3280" s="3">
        <f t="shared" si="1721"/>
        <v>-7.2287260458139161E-15</v>
      </c>
      <c r="AH3280" s="3" t="s">
        <v>57</v>
      </c>
      <c r="AI3280" s="3">
        <f t="shared" si="1722"/>
        <v>8.377318247285465E-4</v>
      </c>
      <c r="AJ3280" s="3">
        <f t="shared" si="1723"/>
        <v>7.6085278483792483E-7</v>
      </c>
      <c r="AK3280" s="3">
        <f t="shared" si="1724"/>
        <v>1.1976455002315586E-9</v>
      </c>
      <c r="AL3280" s="3">
        <f t="shared" si="1725"/>
        <v>2.4291502606542476E-12</v>
      </c>
      <c r="AM3280" s="3">
        <f t="shared" si="1726"/>
        <v>5.7501643840919741E-15</v>
      </c>
      <c r="AP3280" s="3">
        <f t="shared" si="1727"/>
        <v>6366812.4008564716</v>
      </c>
      <c r="AQ3280">
        <f t="shared" si="1728"/>
        <v>-2.3861053274235222E-3</v>
      </c>
      <c r="AR3280">
        <f t="shared" si="1729"/>
        <v>3953586.9442910855</v>
      </c>
      <c r="AU3280">
        <f t="shared" si="1730"/>
        <v>-0.76335910101326143</v>
      </c>
      <c r="AV3280">
        <f t="shared" si="1731"/>
        <v>-0.64597436706128308</v>
      </c>
      <c r="AY3280">
        <f t="shared" si="1732"/>
        <v>0</v>
      </c>
      <c r="AZ3280">
        <f t="shared" si="1738"/>
        <v>1</v>
      </c>
      <c r="BC3280">
        <f t="shared" si="1733"/>
        <v>0</v>
      </c>
      <c r="BD3280">
        <f t="shared" si="1734"/>
        <v>-0.76835924415261836</v>
      </c>
      <c r="BG3280">
        <f t="shared" si="1735"/>
        <v>-3953586.9442910855</v>
      </c>
      <c r="BH3280">
        <f t="shared" si="1736"/>
        <v>-4903877.1605711868</v>
      </c>
    </row>
    <row r="3281" spans="9:60">
      <c r="I3281">
        <v>35.715560913085902</v>
      </c>
      <c r="J3281">
        <v>139.76123046875</v>
      </c>
      <c r="K3281">
        <f t="shared" si="1707"/>
        <v>0</v>
      </c>
      <c r="L3281">
        <f t="shared" si="1708"/>
        <v>0</v>
      </c>
      <c r="M3281">
        <f t="shared" si="1709"/>
        <v>0.62335413212994129</v>
      </c>
      <c r="N3281">
        <f t="shared" si="1710"/>
        <v>2.4392936383183055</v>
      </c>
      <c r="O3281">
        <f t="shared" si="1711"/>
        <v>0.94794152197184645</v>
      </c>
      <c r="P3281">
        <f t="shared" si="1712"/>
        <v>0.60373344267671347</v>
      </c>
      <c r="Q3281">
        <f t="shared" si="1713"/>
        <v>-0.5634303877321738</v>
      </c>
      <c r="R3281">
        <f t="shared" si="1714"/>
        <v>-0.96257600818290445</v>
      </c>
      <c r="S3281">
        <f t="shared" si="1715"/>
        <v>-4.962359691597764E-2</v>
      </c>
      <c r="U3281" s="1" t="s">
        <v>3360</v>
      </c>
      <c r="V3281" s="3">
        <v>0.99990000000000001</v>
      </c>
      <c r="W3281" s="3">
        <v>6378137</v>
      </c>
      <c r="X3281" s="3">
        <v>298.25722210100002</v>
      </c>
      <c r="AA3281" s="3">
        <f t="shared" si="1716"/>
        <v>1.6792203946287445E-3</v>
      </c>
      <c r="AB3281" s="3">
        <f t="shared" si="1737"/>
        <v>1.0000007049454078</v>
      </c>
      <c r="AC3281" s="3">
        <f t="shared" si="1717"/>
        <v>-2.5188297041239312E-3</v>
      </c>
      <c r="AD3281" s="3">
        <f t="shared" si="1718"/>
        <v>2.6435429493240994E-6</v>
      </c>
      <c r="AE3281" s="3">
        <f t="shared" si="1719"/>
        <v>-3.4526259073074147E-9</v>
      </c>
      <c r="AF3281" s="3">
        <f t="shared" si="1720"/>
        <v>4.8918304243879506E-12</v>
      </c>
      <c r="AG3281" s="3">
        <f t="shared" si="1721"/>
        <v>-7.2287260458139161E-15</v>
      </c>
      <c r="AH3281" s="3" t="s">
        <v>57</v>
      </c>
      <c r="AI3281" s="3">
        <f t="shared" si="1722"/>
        <v>8.377318247285465E-4</v>
      </c>
      <c r="AJ3281" s="3">
        <f t="shared" si="1723"/>
        <v>7.6085278483792483E-7</v>
      </c>
      <c r="AK3281" s="3">
        <f t="shared" si="1724"/>
        <v>1.1976455002315586E-9</v>
      </c>
      <c r="AL3281" s="3">
        <f t="shared" si="1725"/>
        <v>2.4291502606542476E-12</v>
      </c>
      <c r="AM3281" s="3">
        <f t="shared" si="1726"/>
        <v>5.7501643840919741E-15</v>
      </c>
      <c r="AP3281" s="3">
        <f t="shared" si="1727"/>
        <v>6366812.4008564716</v>
      </c>
      <c r="AQ3281">
        <f t="shared" si="1728"/>
        <v>-2.3861053274235222E-3</v>
      </c>
      <c r="AR3281">
        <f t="shared" si="1729"/>
        <v>3953586.9442910855</v>
      </c>
      <c r="AU3281">
        <f t="shared" si="1730"/>
        <v>-0.76335910101326143</v>
      </c>
      <c r="AV3281">
        <f t="shared" si="1731"/>
        <v>-0.64597436706128308</v>
      </c>
      <c r="AY3281">
        <f t="shared" si="1732"/>
        <v>0</v>
      </c>
      <c r="AZ3281">
        <f t="shared" si="1738"/>
        <v>1</v>
      </c>
      <c r="BC3281">
        <f t="shared" si="1733"/>
        <v>0</v>
      </c>
      <c r="BD3281">
        <f t="shared" si="1734"/>
        <v>-0.76835924415261836</v>
      </c>
      <c r="BG3281">
        <f t="shared" si="1735"/>
        <v>-3953586.9442910855</v>
      </c>
      <c r="BH3281">
        <f t="shared" si="1736"/>
        <v>-4903877.1605711868</v>
      </c>
    </row>
    <row r="3282" spans="9:60">
      <c r="I3282">
        <v>35.715560913085902</v>
      </c>
      <c r="J3282">
        <v>139.76123046875</v>
      </c>
      <c r="K3282">
        <f t="shared" si="1707"/>
        <v>0</v>
      </c>
      <c r="L3282">
        <f t="shared" si="1708"/>
        <v>0</v>
      </c>
      <c r="M3282">
        <f t="shared" si="1709"/>
        <v>0.62335413212994129</v>
      </c>
      <c r="N3282">
        <f t="shared" si="1710"/>
        <v>2.4392936383183055</v>
      </c>
      <c r="O3282">
        <f t="shared" si="1711"/>
        <v>0.94794152197184645</v>
      </c>
      <c r="P3282">
        <f t="shared" si="1712"/>
        <v>0.60373344267671347</v>
      </c>
      <c r="Q3282">
        <f t="shared" si="1713"/>
        <v>-0.5634303877321738</v>
      </c>
      <c r="R3282">
        <f t="shared" si="1714"/>
        <v>-0.96257600818290445</v>
      </c>
      <c r="S3282">
        <f t="shared" si="1715"/>
        <v>-4.962359691597764E-2</v>
      </c>
      <c r="U3282" s="1" t="s">
        <v>3361</v>
      </c>
      <c r="V3282" s="3">
        <v>0.99990000000000001</v>
      </c>
      <c r="W3282" s="3">
        <v>6378137</v>
      </c>
      <c r="X3282" s="3">
        <v>298.25722210100002</v>
      </c>
      <c r="AA3282" s="3">
        <f t="shared" si="1716"/>
        <v>1.6792203946287445E-3</v>
      </c>
      <c r="AB3282" s="3">
        <f t="shared" si="1737"/>
        <v>1.0000007049454078</v>
      </c>
      <c r="AC3282" s="3">
        <f t="shared" si="1717"/>
        <v>-2.5188297041239312E-3</v>
      </c>
      <c r="AD3282" s="3">
        <f t="shared" si="1718"/>
        <v>2.6435429493240994E-6</v>
      </c>
      <c r="AE3282" s="3">
        <f t="shared" si="1719"/>
        <v>-3.4526259073074147E-9</v>
      </c>
      <c r="AF3282" s="3">
        <f t="shared" si="1720"/>
        <v>4.8918304243879506E-12</v>
      </c>
      <c r="AG3282" s="3">
        <f t="shared" si="1721"/>
        <v>-7.2287260458139161E-15</v>
      </c>
      <c r="AH3282" s="3" t="s">
        <v>57</v>
      </c>
      <c r="AI3282" s="3">
        <f t="shared" si="1722"/>
        <v>8.377318247285465E-4</v>
      </c>
      <c r="AJ3282" s="3">
        <f t="shared" si="1723"/>
        <v>7.6085278483792483E-7</v>
      </c>
      <c r="AK3282" s="3">
        <f t="shared" si="1724"/>
        <v>1.1976455002315586E-9</v>
      </c>
      <c r="AL3282" s="3">
        <f t="shared" si="1725"/>
        <v>2.4291502606542476E-12</v>
      </c>
      <c r="AM3282" s="3">
        <f t="shared" si="1726"/>
        <v>5.7501643840919741E-15</v>
      </c>
      <c r="AP3282" s="3">
        <f t="shared" si="1727"/>
        <v>6366812.4008564716</v>
      </c>
      <c r="AQ3282">
        <f t="shared" si="1728"/>
        <v>-2.3861053274235222E-3</v>
      </c>
      <c r="AR3282">
        <f t="shared" si="1729"/>
        <v>3953586.9442910855</v>
      </c>
      <c r="AU3282">
        <f t="shared" si="1730"/>
        <v>-0.76335910101326143</v>
      </c>
      <c r="AV3282">
        <f t="shared" si="1731"/>
        <v>-0.64597436706128308</v>
      </c>
      <c r="AY3282">
        <f t="shared" si="1732"/>
        <v>0</v>
      </c>
      <c r="AZ3282">
        <f t="shared" si="1738"/>
        <v>1</v>
      </c>
      <c r="BC3282">
        <f t="shared" si="1733"/>
        <v>0</v>
      </c>
      <c r="BD3282">
        <f t="shared" si="1734"/>
        <v>-0.76835924415261836</v>
      </c>
      <c r="BG3282">
        <f t="shared" si="1735"/>
        <v>-3953586.9442910855</v>
      </c>
      <c r="BH3282">
        <f t="shared" si="1736"/>
        <v>-4903877.1605711868</v>
      </c>
    </row>
    <row r="3283" spans="9:60">
      <c r="I3283">
        <v>35.715560913085902</v>
      </c>
      <c r="J3283">
        <v>139.76123046875</v>
      </c>
      <c r="K3283">
        <f t="shared" si="1707"/>
        <v>0</v>
      </c>
      <c r="L3283">
        <f t="shared" si="1708"/>
        <v>0</v>
      </c>
      <c r="M3283">
        <f t="shared" si="1709"/>
        <v>0.62335413212994129</v>
      </c>
      <c r="N3283">
        <f t="shared" si="1710"/>
        <v>2.4392936383183055</v>
      </c>
      <c r="O3283">
        <f t="shared" si="1711"/>
        <v>0.94794152197184645</v>
      </c>
      <c r="P3283">
        <f t="shared" si="1712"/>
        <v>0.60373344267671347</v>
      </c>
      <c r="Q3283">
        <f t="shared" si="1713"/>
        <v>-0.5634303877321738</v>
      </c>
      <c r="R3283">
        <f t="shared" si="1714"/>
        <v>-0.96257600818290445</v>
      </c>
      <c r="S3283">
        <f t="shared" si="1715"/>
        <v>-4.962359691597764E-2</v>
      </c>
      <c r="U3283" s="1" t="s">
        <v>3362</v>
      </c>
      <c r="V3283" s="3">
        <v>0.99990000000000001</v>
      </c>
      <c r="W3283" s="3">
        <v>6378137</v>
      </c>
      <c r="X3283" s="3">
        <v>298.25722210100002</v>
      </c>
      <c r="AA3283" s="3">
        <f t="shared" si="1716"/>
        <v>1.6792203946287445E-3</v>
      </c>
      <c r="AB3283" s="3">
        <f t="shared" si="1737"/>
        <v>1.0000007049454078</v>
      </c>
      <c r="AC3283" s="3">
        <f t="shared" si="1717"/>
        <v>-2.5188297041239312E-3</v>
      </c>
      <c r="AD3283" s="3">
        <f t="shared" si="1718"/>
        <v>2.6435429493240994E-6</v>
      </c>
      <c r="AE3283" s="3">
        <f t="shared" si="1719"/>
        <v>-3.4526259073074147E-9</v>
      </c>
      <c r="AF3283" s="3">
        <f t="shared" si="1720"/>
        <v>4.8918304243879506E-12</v>
      </c>
      <c r="AG3283" s="3">
        <f t="shared" si="1721"/>
        <v>-7.2287260458139161E-15</v>
      </c>
      <c r="AH3283" s="3" t="s">
        <v>57</v>
      </c>
      <c r="AI3283" s="3">
        <f t="shared" si="1722"/>
        <v>8.377318247285465E-4</v>
      </c>
      <c r="AJ3283" s="3">
        <f t="shared" si="1723"/>
        <v>7.6085278483792483E-7</v>
      </c>
      <c r="AK3283" s="3">
        <f t="shared" si="1724"/>
        <v>1.1976455002315586E-9</v>
      </c>
      <c r="AL3283" s="3">
        <f t="shared" si="1725"/>
        <v>2.4291502606542476E-12</v>
      </c>
      <c r="AM3283" s="3">
        <f t="shared" si="1726"/>
        <v>5.7501643840919741E-15</v>
      </c>
      <c r="AP3283" s="3">
        <f t="shared" si="1727"/>
        <v>6366812.4008564716</v>
      </c>
      <c r="AQ3283">
        <f t="shared" si="1728"/>
        <v>-2.3861053274235222E-3</v>
      </c>
      <c r="AR3283">
        <f t="shared" si="1729"/>
        <v>3953586.9442910855</v>
      </c>
      <c r="AU3283">
        <f t="shared" si="1730"/>
        <v>-0.76335910101326143</v>
      </c>
      <c r="AV3283">
        <f t="shared" si="1731"/>
        <v>-0.64597436706128308</v>
      </c>
      <c r="AY3283">
        <f t="shared" si="1732"/>
        <v>0</v>
      </c>
      <c r="AZ3283">
        <f t="shared" si="1738"/>
        <v>1</v>
      </c>
      <c r="BC3283">
        <f t="shared" si="1733"/>
        <v>0</v>
      </c>
      <c r="BD3283">
        <f t="shared" si="1734"/>
        <v>-0.76835924415261836</v>
      </c>
      <c r="BG3283">
        <f t="shared" si="1735"/>
        <v>-3953586.9442910855</v>
      </c>
      <c r="BH3283">
        <f t="shared" si="1736"/>
        <v>-4903877.1605711868</v>
      </c>
    </row>
    <row r="3284" spans="9:60">
      <c r="I3284">
        <v>35.715560913085902</v>
      </c>
      <c r="J3284">
        <v>139.76123046875</v>
      </c>
      <c r="K3284">
        <f t="shared" si="1707"/>
        <v>0</v>
      </c>
      <c r="L3284">
        <f t="shared" si="1708"/>
        <v>0</v>
      </c>
      <c r="M3284">
        <f t="shared" si="1709"/>
        <v>0.62335413212994129</v>
      </c>
      <c r="N3284">
        <f t="shared" si="1710"/>
        <v>2.4392936383183055</v>
      </c>
      <c r="O3284">
        <f t="shared" si="1711"/>
        <v>0.94794152197184645</v>
      </c>
      <c r="P3284">
        <f t="shared" si="1712"/>
        <v>0.60373344267671347</v>
      </c>
      <c r="Q3284">
        <f t="shared" si="1713"/>
        <v>-0.5634303877321738</v>
      </c>
      <c r="R3284">
        <f t="shared" si="1714"/>
        <v>-0.96257600818290445</v>
      </c>
      <c r="S3284">
        <f t="shared" si="1715"/>
        <v>-4.962359691597764E-2</v>
      </c>
      <c r="U3284" s="1" t="s">
        <v>3363</v>
      </c>
      <c r="V3284" s="3">
        <v>0.99990000000000001</v>
      </c>
      <c r="W3284" s="3">
        <v>6378137</v>
      </c>
      <c r="X3284" s="3">
        <v>298.25722210100002</v>
      </c>
      <c r="AA3284" s="3">
        <f t="shared" si="1716"/>
        <v>1.6792203946287445E-3</v>
      </c>
      <c r="AB3284" s="3">
        <f t="shared" si="1737"/>
        <v>1.0000007049454078</v>
      </c>
      <c r="AC3284" s="3">
        <f t="shared" si="1717"/>
        <v>-2.5188297041239312E-3</v>
      </c>
      <c r="AD3284" s="3">
        <f t="shared" si="1718"/>
        <v>2.6435429493240994E-6</v>
      </c>
      <c r="AE3284" s="3">
        <f t="shared" si="1719"/>
        <v>-3.4526259073074147E-9</v>
      </c>
      <c r="AF3284" s="3">
        <f t="shared" si="1720"/>
        <v>4.8918304243879506E-12</v>
      </c>
      <c r="AG3284" s="3">
        <f t="shared" si="1721"/>
        <v>-7.2287260458139161E-15</v>
      </c>
      <c r="AH3284" s="3" t="s">
        <v>57</v>
      </c>
      <c r="AI3284" s="3">
        <f t="shared" si="1722"/>
        <v>8.377318247285465E-4</v>
      </c>
      <c r="AJ3284" s="3">
        <f t="shared" si="1723"/>
        <v>7.6085278483792483E-7</v>
      </c>
      <c r="AK3284" s="3">
        <f t="shared" si="1724"/>
        <v>1.1976455002315586E-9</v>
      </c>
      <c r="AL3284" s="3">
        <f t="shared" si="1725"/>
        <v>2.4291502606542476E-12</v>
      </c>
      <c r="AM3284" s="3">
        <f t="shared" si="1726"/>
        <v>5.7501643840919741E-15</v>
      </c>
      <c r="AP3284" s="3">
        <f t="shared" si="1727"/>
        <v>6366812.4008564716</v>
      </c>
      <c r="AQ3284">
        <f t="shared" si="1728"/>
        <v>-2.3861053274235222E-3</v>
      </c>
      <c r="AR3284">
        <f t="shared" si="1729"/>
        <v>3953586.9442910855</v>
      </c>
      <c r="AU3284">
        <f t="shared" si="1730"/>
        <v>-0.76335910101326143</v>
      </c>
      <c r="AV3284">
        <f t="shared" si="1731"/>
        <v>-0.64597436706128308</v>
      </c>
      <c r="AY3284">
        <f t="shared" si="1732"/>
        <v>0</v>
      </c>
      <c r="AZ3284">
        <f t="shared" si="1738"/>
        <v>1</v>
      </c>
      <c r="BC3284">
        <f t="shared" si="1733"/>
        <v>0</v>
      </c>
      <c r="BD3284">
        <f t="shared" si="1734"/>
        <v>-0.76835924415261836</v>
      </c>
      <c r="BG3284">
        <f t="shared" si="1735"/>
        <v>-3953586.9442910855</v>
      </c>
      <c r="BH3284">
        <f t="shared" si="1736"/>
        <v>-4903877.1605711868</v>
      </c>
    </row>
    <row r="3285" spans="9:60">
      <c r="I3285">
        <v>35.715560913085902</v>
      </c>
      <c r="J3285">
        <v>139.76123046875</v>
      </c>
      <c r="K3285">
        <f t="shared" si="1707"/>
        <v>0</v>
      </c>
      <c r="L3285">
        <f t="shared" si="1708"/>
        <v>0</v>
      </c>
      <c r="M3285">
        <f t="shared" si="1709"/>
        <v>0.62335413212994129</v>
      </c>
      <c r="N3285">
        <f t="shared" si="1710"/>
        <v>2.4392936383183055</v>
      </c>
      <c r="O3285">
        <f t="shared" si="1711"/>
        <v>0.94794152197184645</v>
      </c>
      <c r="P3285">
        <f t="shared" si="1712"/>
        <v>0.60373344267671347</v>
      </c>
      <c r="Q3285">
        <f t="shared" si="1713"/>
        <v>-0.5634303877321738</v>
      </c>
      <c r="R3285">
        <f t="shared" si="1714"/>
        <v>-0.96257600818290445</v>
      </c>
      <c r="S3285">
        <f t="shared" si="1715"/>
        <v>-4.962359691597764E-2</v>
      </c>
      <c r="U3285" s="1" t="s">
        <v>3364</v>
      </c>
      <c r="V3285" s="3">
        <v>0.99990000000000001</v>
      </c>
      <c r="W3285" s="3">
        <v>6378137</v>
      </c>
      <c r="X3285" s="3">
        <v>298.25722210100002</v>
      </c>
      <c r="AA3285" s="3">
        <f t="shared" si="1716"/>
        <v>1.6792203946287445E-3</v>
      </c>
      <c r="AB3285" s="3">
        <f t="shared" si="1737"/>
        <v>1.0000007049454078</v>
      </c>
      <c r="AC3285" s="3">
        <f t="shared" si="1717"/>
        <v>-2.5188297041239312E-3</v>
      </c>
      <c r="AD3285" s="3">
        <f t="shared" si="1718"/>
        <v>2.6435429493240994E-6</v>
      </c>
      <c r="AE3285" s="3">
        <f t="shared" si="1719"/>
        <v>-3.4526259073074147E-9</v>
      </c>
      <c r="AF3285" s="3">
        <f t="shared" si="1720"/>
        <v>4.8918304243879506E-12</v>
      </c>
      <c r="AG3285" s="3">
        <f t="shared" si="1721"/>
        <v>-7.2287260458139161E-15</v>
      </c>
      <c r="AH3285" s="3" t="s">
        <v>57</v>
      </c>
      <c r="AI3285" s="3">
        <f t="shared" si="1722"/>
        <v>8.377318247285465E-4</v>
      </c>
      <c r="AJ3285" s="3">
        <f t="shared" si="1723"/>
        <v>7.6085278483792483E-7</v>
      </c>
      <c r="AK3285" s="3">
        <f t="shared" si="1724"/>
        <v>1.1976455002315586E-9</v>
      </c>
      <c r="AL3285" s="3">
        <f t="shared" si="1725"/>
        <v>2.4291502606542476E-12</v>
      </c>
      <c r="AM3285" s="3">
        <f t="shared" si="1726"/>
        <v>5.7501643840919741E-15</v>
      </c>
      <c r="AP3285" s="3">
        <f t="shared" si="1727"/>
        <v>6366812.4008564716</v>
      </c>
      <c r="AQ3285">
        <f t="shared" si="1728"/>
        <v>-2.3861053274235222E-3</v>
      </c>
      <c r="AR3285">
        <f t="shared" si="1729"/>
        <v>3953586.9442910855</v>
      </c>
      <c r="AU3285">
        <f t="shared" si="1730"/>
        <v>-0.76335910101326143</v>
      </c>
      <c r="AV3285">
        <f t="shared" si="1731"/>
        <v>-0.64597436706128308</v>
      </c>
      <c r="AY3285">
        <f t="shared" si="1732"/>
        <v>0</v>
      </c>
      <c r="AZ3285">
        <f t="shared" si="1738"/>
        <v>1</v>
      </c>
      <c r="BC3285">
        <f t="shared" si="1733"/>
        <v>0</v>
      </c>
      <c r="BD3285">
        <f t="shared" si="1734"/>
        <v>-0.76835924415261836</v>
      </c>
      <c r="BG3285">
        <f t="shared" si="1735"/>
        <v>-3953586.9442910855</v>
      </c>
      <c r="BH3285">
        <f t="shared" si="1736"/>
        <v>-4903877.1605711868</v>
      </c>
    </row>
    <row r="3286" spans="9:60">
      <c r="I3286">
        <v>35.715560913085902</v>
      </c>
      <c r="J3286">
        <v>139.76123046875</v>
      </c>
      <c r="K3286">
        <f t="shared" si="1707"/>
        <v>0</v>
      </c>
      <c r="L3286">
        <f t="shared" si="1708"/>
        <v>0</v>
      </c>
      <c r="M3286">
        <f t="shared" si="1709"/>
        <v>0.62335413212994129</v>
      </c>
      <c r="N3286">
        <f t="shared" si="1710"/>
        <v>2.4392936383183055</v>
      </c>
      <c r="O3286">
        <f t="shared" si="1711"/>
        <v>0.94794152197184645</v>
      </c>
      <c r="P3286">
        <f t="shared" si="1712"/>
        <v>0.60373344267671347</v>
      </c>
      <c r="Q3286">
        <f t="shared" si="1713"/>
        <v>-0.5634303877321738</v>
      </c>
      <c r="R3286">
        <f t="shared" si="1714"/>
        <v>-0.96257600818290445</v>
      </c>
      <c r="S3286">
        <f t="shared" si="1715"/>
        <v>-4.962359691597764E-2</v>
      </c>
      <c r="U3286" s="1" t="s">
        <v>3365</v>
      </c>
      <c r="V3286" s="3">
        <v>0.99990000000000001</v>
      </c>
      <c r="W3286" s="3">
        <v>6378137</v>
      </c>
      <c r="X3286" s="3">
        <v>298.25722210100002</v>
      </c>
      <c r="AA3286" s="3">
        <f t="shared" si="1716"/>
        <v>1.6792203946287445E-3</v>
      </c>
      <c r="AB3286" s="3">
        <f t="shared" si="1737"/>
        <v>1.0000007049454078</v>
      </c>
      <c r="AC3286" s="3">
        <f t="shared" si="1717"/>
        <v>-2.5188297041239312E-3</v>
      </c>
      <c r="AD3286" s="3">
        <f t="shared" si="1718"/>
        <v>2.6435429493240994E-6</v>
      </c>
      <c r="AE3286" s="3">
        <f t="shared" si="1719"/>
        <v>-3.4526259073074147E-9</v>
      </c>
      <c r="AF3286" s="3">
        <f t="shared" si="1720"/>
        <v>4.8918304243879506E-12</v>
      </c>
      <c r="AG3286" s="3">
        <f t="shared" si="1721"/>
        <v>-7.2287260458139161E-15</v>
      </c>
      <c r="AH3286" s="3" t="s">
        <v>57</v>
      </c>
      <c r="AI3286" s="3">
        <f t="shared" si="1722"/>
        <v>8.377318247285465E-4</v>
      </c>
      <c r="AJ3286" s="3">
        <f t="shared" si="1723"/>
        <v>7.6085278483792483E-7</v>
      </c>
      <c r="AK3286" s="3">
        <f t="shared" si="1724"/>
        <v>1.1976455002315586E-9</v>
      </c>
      <c r="AL3286" s="3">
        <f t="shared" si="1725"/>
        <v>2.4291502606542476E-12</v>
      </c>
      <c r="AM3286" s="3">
        <f t="shared" si="1726"/>
        <v>5.7501643840919741E-15</v>
      </c>
      <c r="AP3286" s="3">
        <f t="shared" si="1727"/>
        <v>6366812.4008564716</v>
      </c>
      <c r="AQ3286">
        <f t="shared" si="1728"/>
        <v>-2.3861053274235222E-3</v>
      </c>
      <c r="AR3286">
        <f t="shared" si="1729"/>
        <v>3953586.9442910855</v>
      </c>
      <c r="AU3286">
        <f t="shared" si="1730"/>
        <v>-0.76335910101326143</v>
      </c>
      <c r="AV3286">
        <f t="shared" si="1731"/>
        <v>-0.64597436706128308</v>
      </c>
      <c r="AY3286">
        <f t="shared" si="1732"/>
        <v>0</v>
      </c>
      <c r="AZ3286">
        <f t="shared" si="1738"/>
        <v>1</v>
      </c>
      <c r="BC3286">
        <f t="shared" si="1733"/>
        <v>0</v>
      </c>
      <c r="BD3286">
        <f t="shared" si="1734"/>
        <v>-0.76835924415261836</v>
      </c>
      <c r="BG3286">
        <f t="shared" si="1735"/>
        <v>-3953586.9442910855</v>
      </c>
      <c r="BH3286">
        <f t="shared" si="1736"/>
        <v>-4903877.1605711868</v>
      </c>
    </row>
    <row r="3287" spans="9:60">
      <c r="I3287">
        <v>35.715560913085902</v>
      </c>
      <c r="J3287">
        <v>139.76123046875</v>
      </c>
      <c r="K3287">
        <f t="shared" si="1707"/>
        <v>0</v>
      </c>
      <c r="L3287">
        <f t="shared" si="1708"/>
        <v>0</v>
      </c>
      <c r="M3287">
        <f t="shared" si="1709"/>
        <v>0.62335413212994129</v>
      </c>
      <c r="N3287">
        <f t="shared" si="1710"/>
        <v>2.4392936383183055</v>
      </c>
      <c r="O3287">
        <f t="shared" si="1711"/>
        <v>0.94794152197184645</v>
      </c>
      <c r="P3287">
        <f t="shared" si="1712"/>
        <v>0.60373344267671347</v>
      </c>
      <c r="Q3287">
        <f t="shared" si="1713"/>
        <v>-0.5634303877321738</v>
      </c>
      <c r="R3287">
        <f t="shared" si="1714"/>
        <v>-0.96257600818290445</v>
      </c>
      <c r="S3287">
        <f t="shared" si="1715"/>
        <v>-4.962359691597764E-2</v>
      </c>
      <c r="U3287" s="1" t="s">
        <v>3366</v>
      </c>
      <c r="V3287" s="3">
        <v>0.99990000000000001</v>
      </c>
      <c r="W3287" s="3">
        <v>6378137</v>
      </c>
      <c r="X3287" s="3">
        <v>298.25722210100002</v>
      </c>
      <c r="AA3287" s="3">
        <f t="shared" si="1716"/>
        <v>1.6792203946287445E-3</v>
      </c>
      <c r="AB3287" s="3">
        <f t="shared" si="1737"/>
        <v>1.0000007049454078</v>
      </c>
      <c r="AC3287" s="3">
        <f t="shared" si="1717"/>
        <v>-2.5188297041239312E-3</v>
      </c>
      <c r="AD3287" s="3">
        <f t="shared" si="1718"/>
        <v>2.6435429493240994E-6</v>
      </c>
      <c r="AE3287" s="3">
        <f t="shared" si="1719"/>
        <v>-3.4526259073074147E-9</v>
      </c>
      <c r="AF3287" s="3">
        <f t="shared" si="1720"/>
        <v>4.8918304243879506E-12</v>
      </c>
      <c r="AG3287" s="3">
        <f t="shared" si="1721"/>
        <v>-7.2287260458139161E-15</v>
      </c>
      <c r="AH3287" s="3" t="s">
        <v>57</v>
      </c>
      <c r="AI3287" s="3">
        <f t="shared" si="1722"/>
        <v>8.377318247285465E-4</v>
      </c>
      <c r="AJ3287" s="3">
        <f t="shared" si="1723"/>
        <v>7.6085278483792483E-7</v>
      </c>
      <c r="AK3287" s="3">
        <f t="shared" si="1724"/>
        <v>1.1976455002315586E-9</v>
      </c>
      <c r="AL3287" s="3">
        <f t="shared" si="1725"/>
        <v>2.4291502606542476E-12</v>
      </c>
      <c r="AM3287" s="3">
        <f t="shared" si="1726"/>
        <v>5.7501643840919741E-15</v>
      </c>
      <c r="AP3287" s="3">
        <f t="shared" si="1727"/>
        <v>6366812.4008564716</v>
      </c>
      <c r="AQ3287">
        <f t="shared" si="1728"/>
        <v>-2.3861053274235222E-3</v>
      </c>
      <c r="AR3287">
        <f t="shared" si="1729"/>
        <v>3953586.9442910855</v>
      </c>
      <c r="AU3287">
        <f t="shared" si="1730"/>
        <v>-0.76335910101326143</v>
      </c>
      <c r="AV3287">
        <f t="shared" si="1731"/>
        <v>-0.64597436706128308</v>
      </c>
      <c r="AY3287">
        <f t="shared" si="1732"/>
        <v>0</v>
      </c>
      <c r="AZ3287">
        <f t="shared" si="1738"/>
        <v>1</v>
      </c>
      <c r="BC3287">
        <f t="shared" si="1733"/>
        <v>0</v>
      </c>
      <c r="BD3287">
        <f t="shared" si="1734"/>
        <v>-0.76835924415261836</v>
      </c>
      <c r="BG3287">
        <f t="shared" si="1735"/>
        <v>-3953586.9442910855</v>
      </c>
      <c r="BH3287">
        <f t="shared" si="1736"/>
        <v>-4903877.1605711868</v>
      </c>
    </row>
    <row r="3288" spans="9:60">
      <c r="I3288">
        <v>35.715560913085902</v>
      </c>
      <c r="J3288">
        <v>139.76123046875</v>
      </c>
      <c r="K3288">
        <f t="shared" si="1707"/>
        <v>0</v>
      </c>
      <c r="L3288">
        <f t="shared" si="1708"/>
        <v>0</v>
      </c>
      <c r="M3288">
        <f t="shared" si="1709"/>
        <v>0.62335413212994129</v>
      </c>
      <c r="N3288">
        <f t="shared" si="1710"/>
        <v>2.4392936383183055</v>
      </c>
      <c r="O3288">
        <f t="shared" si="1711"/>
        <v>0.94794152197184645</v>
      </c>
      <c r="P3288">
        <f t="shared" si="1712"/>
        <v>0.60373344267671347</v>
      </c>
      <c r="Q3288">
        <f t="shared" si="1713"/>
        <v>-0.5634303877321738</v>
      </c>
      <c r="R3288">
        <f t="shared" si="1714"/>
        <v>-0.96257600818290445</v>
      </c>
      <c r="S3288">
        <f t="shared" si="1715"/>
        <v>-4.962359691597764E-2</v>
      </c>
      <c r="U3288" s="1" t="s">
        <v>3367</v>
      </c>
      <c r="V3288" s="3">
        <v>0.99990000000000001</v>
      </c>
      <c r="W3288" s="3">
        <v>6378137</v>
      </c>
      <c r="X3288" s="3">
        <v>298.25722210100002</v>
      </c>
      <c r="AA3288" s="3">
        <f t="shared" si="1716"/>
        <v>1.6792203946287445E-3</v>
      </c>
      <c r="AB3288" s="3">
        <f t="shared" si="1737"/>
        <v>1.0000007049454078</v>
      </c>
      <c r="AC3288" s="3">
        <f t="shared" si="1717"/>
        <v>-2.5188297041239312E-3</v>
      </c>
      <c r="AD3288" s="3">
        <f t="shared" si="1718"/>
        <v>2.6435429493240994E-6</v>
      </c>
      <c r="AE3288" s="3">
        <f t="shared" si="1719"/>
        <v>-3.4526259073074147E-9</v>
      </c>
      <c r="AF3288" s="3">
        <f t="shared" si="1720"/>
        <v>4.8918304243879506E-12</v>
      </c>
      <c r="AG3288" s="3">
        <f t="shared" si="1721"/>
        <v>-7.2287260458139161E-15</v>
      </c>
      <c r="AH3288" s="3" t="s">
        <v>57</v>
      </c>
      <c r="AI3288" s="3">
        <f t="shared" si="1722"/>
        <v>8.377318247285465E-4</v>
      </c>
      <c r="AJ3288" s="3">
        <f t="shared" si="1723"/>
        <v>7.6085278483792483E-7</v>
      </c>
      <c r="AK3288" s="3">
        <f t="shared" si="1724"/>
        <v>1.1976455002315586E-9</v>
      </c>
      <c r="AL3288" s="3">
        <f t="shared" si="1725"/>
        <v>2.4291502606542476E-12</v>
      </c>
      <c r="AM3288" s="3">
        <f t="shared" si="1726"/>
        <v>5.7501643840919741E-15</v>
      </c>
      <c r="AP3288" s="3">
        <f t="shared" si="1727"/>
        <v>6366812.4008564716</v>
      </c>
      <c r="AQ3288">
        <f t="shared" si="1728"/>
        <v>-2.3861053274235222E-3</v>
      </c>
      <c r="AR3288">
        <f t="shared" si="1729"/>
        <v>3953586.9442910855</v>
      </c>
      <c r="AU3288">
        <f t="shared" si="1730"/>
        <v>-0.76335910101326143</v>
      </c>
      <c r="AV3288">
        <f t="shared" si="1731"/>
        <v>-0.64597436706128308</v>
      </c>
      <c r="AY3288">
        <f t="shared" si="1732"/>
        <v>0</v>
      </c>
      <c r="AZ3288">
        <f t="shared" si="1738"/>
        <v>1</v>
      </c>
      <c r="BC3288">
        <f t="shared" si="1733"/>
        <v>0</v>
      </c>
      <c r="BD3288">
        <f t="shared" si="1734"/>
        <v>-0.76835924415261836</v>
      </c>
      <c r="BG3288">
        <f t="shared" si="1735"/>
        <v>-3953586.9442910855</v>
      </c>
      <c r="BH3288">
        <f t="shared" si="1736"/>
        <v>-4903877.1605711868</v>
      </c>
    </row>
    <row r="3289" spans="9:60">
      <c r="I3289">
        <v>35.715560913085902</v>
      </c>
      <c r="J3289">
        <v>139.76123046875</v>
      </c>
      <c r="K3289">
        <f t="shared" si="1707"/>
        <v>0</v>
      </c>
      <c r="L3289">
        <f t="shared" si="1708"/>
        <v>0</v>
      </c>
      <c r="M3289">
        <f t="shared" si="1709"/>
        <v>0.62335413212994129</v>
      </c>
      <c r="N3289">
        <f t="shared" si="1710"/>
        <v>2.4392936383183055</v>
      </c>
      <c r="O3289">
        <f t="shared" si="1711"/>
        <v>0.94794152197184645</v>
      </c>
      <c r="P3289">
        <f t="shared" si="1712"/>
        <v>0.60373344267671347</v>
      </c>
      <c r="Q3289">
        <f t="shared" si="1713"/>
        <v>-0.5634303877321738</v>
      </c>
      <c r="R3289">
        <f t="shared" si="1714"/>
        <v>-0.96257600818290445</v>
      </c>
      <c r="S3289">
        <f t="shared" si="1715"/>
        <v>-4.962359691597764E-2</v>
      </c>
      <c r="U3289" s="1" t="s">
        <v>3368</v>
      </c>
      <c r="V3289" s="3">
        <v>0.99990000000000001</v>
      </c>
      <c r="W3289" s="3">
        <v>6378137</v>
      </c>
      <c r="X3289" s="3">
        <v>298.25722210100002</v>
      </c>
      <c r="AA3289" s="3">
        <f t="shared" si="1716"/>
        <v>1.6792203946287445E-3</v>
      </c>
      <c r="AB3289" s="3">
        <f t="shared" si="1737"/>
        <v>1.0000007049454078</v>
      </c>
      <c r="AC3289" s="3">
        <f t="shared" si="1717"/>
        <v>-2.5188297041239312E-3</v>
      </c>
      <c r="AD3289" s="3">
        <f t="shared" si="1718"/>
        <v>2.6435429493240994E-6</v>
      </c>
      <c r="AE3289" s="3">
        <f t="shared" si="1719"/>
        <v>-3.4526259073074147E-9</v>
      </c>
      <c r="AF3289" s="3">
        <f t="shared" si="1720"/>
        <v>4.8918304243879506E-12</v>
      </c>
      <c r="AG3289" s="3">
        <f t="shared" si="1721"/>
        <v>-7.2287260458139161E-15</v>
      </c>
      <c r="AH3289" s="3" t="s">
        <v>57</v>
      </c>
      <c r="AI3289" s="3">
        <f t="shared" si="1722"/>
        <v>8.377318247285465E-4</v>
      </c>
      <c r="AJ3289" s="3">
        <f t="shared" si="1723"/>
        <v>7.6085278483792483E-7</v>
      </c>
      <c r="AK3289" s="3">
        <f t="shared" si="1724"/>
        <v>1.1976455002315586E-9</v>
      </c>
      <c r="AL3289" s="3">
        <f t="shared" si="1725"/>
        <v>2.4291502606542476E-12</v>
      </c>
      <c r="AM3289" s="3">
        <f t="shared" si="1726"/>
        <v>5.7501643840919741E-15</v>
      </c>
      <c r="AP3289" s="3">
        <f t="shared" si="1727"/>
        <v>6366812.4008564716</v>
      </c>
      <c r="AQ3289">
        <f t="shared" si="1728"/>
        <v>-2.3861053274235222E-3</v>
      </c>
      <c r="AR3289">
        <f t="shared" si="1729"/>
        <v>3953586.9442910855</v>
      </c>
      <c r="AU3289">
        <f t="shared" si="1730"/>
        <v>-0.76335910101326143</v>
      </c>
      <c r="AV3289">
        <f t="shared" si="1731"/>
        <v>-0.64597436706128308</v>
      </c>
      <c r="AY3289">
        <f t="shared" si="1732"/>
        <v>0</v>
      </c>
      <c r="AZ3289">
        <f t="shared" si="1738"/>
        <v>1</v>
      </c>
      <c r="BC3289">
        <f t="shared" si="1733"/>
        <v>0</v>
      </c>
      <c r="BD3289">
        <f t="shared" si="1734"/>
        <v>-0.76835924415261836</v>
      </c>
      <c r="BG3289">
        <f t="shared" si="1735"/>
        <v>-3953586.9442910855</v>
      </c>
      <c r="BH3289">
        <f t="shared" si="1736"/>
        <v>-4903877.1605711868</v>
      </c>
    </row>
    <row r="3290" spans="9:60">
      <c r="I3290">
        <v>35.715560913085902</v>
      </c>
      <c r="J3290">
        <v>139.76123046875</v>
      </c>
      <c r="K3290">
        <f t="shared" si="1707"/>
        <v>0</v>
      </c>
      <c r="L3290">
        <f t="shared" si="1708"/>
        <v>0</v>
      </c>
      <c r="M3290">
        <f t="shared" si="1709"/>
        <v>0.62335413212994129</v>
      </c>
      <c r="N3290">
        <f t="shared" si="1710"/>
        <v>2.4392936383183055</v>
      </c>
      <c r="O3290">
        <f t="shared" si="1711"/>
        <v>0.94794152197184645</v>
      </c>
      <c r="P3290">
        <f t="shared" si="1712"/>
        <v>0.60373344267671347</v>
      </c>
      <c r="Q3290">
        <f t="shared" si="1713"/>
        <v>-0.5634303877321738</v>
      </c>
      <c r="R3290">
        <f t="shared" si="1714"/>
        <v>-0.96257600818290445</v>
      </c>
      <c r="S3290">
        <f t="shared" si="1715"/>
        <v>-4.962359691597764E-2</v>
      </c>
      <c r="U3290" s="1" t="s">
        <v>3369</v>
      </c>
      <c r="V3290" s="3">
        <v>0.99990000000000001</v>
      </c>
      <c r="W3290" s="3">
        <v>6378137</v>
      </c>
      <c r="X3290" s="3">
        <v>298.25722210100002</v>
      </c>
      <c r="AA3290" s="3">
        <f t="shared" si="1716"/>
        <v>1.6792203946287445E-3</v>
      </c>
      <c r="AB3290" s="3">
        <f t="shared" si="1737"/>
        <v>1.0000007049454078</v>
      </c>
      <c r="AC3290" s="3">
        <f t="shared" si="1717"/>
        <v>-2.5188297041239312E-3</v>
      </c>
      <c r="AD3290" s="3">
        <f t="shared" si="1718"/>
        <v>2.6435429493240994E-6</v>
      </c>
      <c r="AE3290" s="3">
        <f t="shared" si="1719"/>
        <v>-3.4526259073074147E-9</v>
      </c>
      <c r="AF3290" s="3">
        <f t="shared" si="1720"/>
        <v>4.8918304243879506E-12</v>
      </c>
      <c r="AG3290" s="3">
        <f t="shared" si="1721"/>
        <v>-7.2287260458139161E-15</v>
      </c>
      <c r="AH3290" s="3" t="s">
        <v>57</v>
      </c>
      <c r="AI3290" s="3">
        <f t="shared" si="1722"/>
        <v>8.377318247285465E-4</v>
      </c>
      <c r="AJ3290" s="3">
        <f t="shared" si="1723"/>
        <v>7.6085278483792483E-7</v>
      </c>
      <c r="AK3290" s="3">
        <f t="shared" si="1724"/>
        <v>1.1976455002315586E-9</v>
      </c>
      <c r="AL3290" s="3">
        <f t="shared" si="1725"/>
        <v>2.4291502606542476E-12</v>
      </c>
      <c r="AM3290" s="3">
        <f t="shared" si="1726"/>
        <v>5.7501643840919741E-15</v>
      </c>
      <c r="AP3290" s="3">
        <f t="shared" si="1727"/>
        <v>6366812.4008564716</v>
      </c>
      <c r="AQ3290">
        <f t="shared" si="1728"/>
        <v>-2.3861053274235222E-3</v>
      </c>
      <c r="AR3290">
        <f t="shared" si="1729"/>
        <v>3953586.9442910855</v>
      </c>
      <c r="AU3290">
        <f t="shared" si="1730"/>
        <v>-0.76335910101326143</v>
      </c>
      <c r="AV3290">
        <f t="shared" si="1731"/>
        <v>-0.64597436706128308</v>
      </c>
      <c r="AY3290">
        <f t="shared" si="1732"/>
        <v>0</v>
      </c>
      <c r="AZ3290">
        <f t="shared" si="1738"/>
        <v>1</v>
      </c>
      <c r="BC3290">
        <f t="shared" si="1733"/>
        <v>0</v>
      </c>
      <c r="BD3290">
        <f t="shared" si="1734"/>
        <v>-0.76835924415261836</v>
      </c>
      <c r="BG3290">
        <f t="shared" si="1735"/>
        <v>-3953586.9442910855</v>
      </c>
      <c r="BH3290">
        <f t="shared" si="1736"/>
        <v>-4903877.1605711868</v>
      </c>
    </row>
    <row r="3291" spans="9:60">
      <c r="I3291">
        <v>35.715560913085902</v>
      </c>
      <c r="J3291">
        <v>139.76123046875</v>
      </c>
      <c r="K3291">
        <f t="shared" si="1707"/>
        <v>0</v>
      </c>
      <c r="L3291">
        <f t="shared" si="1708"/>
        <v>0</v>
      </c>
      <c r="M3291">
        <f t="shared" si="1709"/>
        <v>0.62335413212994129</v>
      </c>
      <c r="N3291">
        <f t="shared" si="1710"/>
        <v>2.4392936383183055</v>
      </c>
      <c r="O3291">
        <f t="shared" si="1711"/>
        <v>0.94794152197184645</v>
      </c>
      <c r="P3291">
        <f t="shared" si="1712"/>
        <v>0.60373344267671347</v>
      </c>
      <c r="Q3291">
        <f t="shared" si="1713"/>
        <v>-0.5634303877321738</v>
      </c>
      <c r="R3291">
        <f t="shared" si="1714"/>
        <v>-0.96257600818290445</v>
      </c>
      <c r="S3291">
        <f t="shared" si="1715"/>
        <v>-4.962359691597764E-2</v>
      </c>
      <c r="U3291" s="1" t="s">
        <v>3370</v>
      </c>
      <c r="V3291" s="3">
        <v>0.99990000000000001</v>
      </c>
      <c r="W3291" s="3">
        <v>6378137</v>
      </c>
      <c r="X3291" s="3">
        <v>298.25722210100002</v>
      </c>
      <c r="AA3291" s="3">
        <f t="shared" si="1716"/>
        <v>1.6792203946287445E-3</v>
      </c>
      <c r="AB3291" s="3">
        <f t="shared" si="1737"/>
        <v>1.0000007049454078</v>
      </c>
      <c r="AC3291" s="3">
        <f t="shared" si="1717"/>
        <v>-2.5188297041239312E-3</v>
      </c>
      <c r="AD3291" s="3">
        <f t="shared" si="1718"/>
        <v>2.6435429493240994E-6</v>
      </c>
      <c r="AE3291" s="3">
        <f t="shared" si="1719"/>
        <v>-3.4526259073074147E-9</v>
      </c>
      <c r="AF3291" s="3">
        <f t="shared" si="1720"/>
        <v>4.8918304243879506E-12</v>
      </c>
      <c r="AG3291" s="3">
        <f t="shared" si="1721"/>
        <v>-7.2287260458139161E-15</v>
      </c>
      <c r="AH3291" s="3" t="s">
        <v>57</v>
      </c>
      <c r="AI3291" s="3">
        <f t="shared" si="1722"/>
        <v>8.377318247285465E-4</v>
      </c>
      <c r="AJ3291" s="3">
        <f t="shared" si="1723"/>
        <v>7.6085278483792483E-7</v>
      </c>
      <c r="AK3291" s="3">
        <f t="shared" si="1724"/>
        <v>1.1976455002315586E-9</v>
      </c>
      <c r="AL3291" s="3">
        <f t="shared" si="1725"/>
        <v>2.4291502606542476E-12</v>
      </c>
      <c r="AM3291" s="3">
        <f t="shared" si="1726"/>
        <v>5.7501643840919741E-15</v>
      </c>
      <c r="AP3291" s="3">
        <f t="shared" si="1727"/>
        <v>6366812.4008564716</v>
      </c>
      <c r="AQ3291">
        <f t="shared" si="1728"/>
        <v>-2.3861053274235222E-3</v>
      </c>
      <c r="AR3291">
        <f t="shared" si="1729"/>
        <v>3953586.9442910855</v>
      </c>
      <c r="AU3291">
        <f t="shared" si="1730"/>
        <v>-0.76335910101326143</v>
      </c>
      <c r="AV3291">
        <f t="shared" si="1731"/>
        <v>-0.64597436706128308</v>
      </c>
      <c r="AY3291">
        <f t="shared" si="1732"/>
        <v>0</v>
      </c>
      <c r="AZ3291">
        <f t="shared" si="1738"/>
        <v>1</v>
      </c>
      <c r="BC3291">
        <f t="shared" si="1733"/>
        <v>0</v>
      </c>
      <c r="BD3291">
        <f t="shared" si="1734"/>
        <v>-0.76835924415261836</v>
      </c>
      <c r="BG3291">
        <f t="shared" si="1735"/>
        <v>-3953586.9442910855</v>
      </c>
      <c r="BH3291">
        <f t="shared" si="1736"/>
        <v>-4903877.1605711868</v>
      </c>
    </row>
    <row r="3292" spans="9:60">
      <c r="I3292">
        <v>35.715560913085902</v>
      </c>
      <c r="J3292">
        <v>139.76123046875</v>
      </c>
      <c r="K3292">
        <f t="shared" si="1707"/>
        <v>0</v>
      </c>
      <c r="L3292">
        <f t="shared" si="1708"/>
        <v>0</v>
      </c>
      <c r="M3292">
        <f t="shared" si="1709"/>
        <v>0.62335413212994129</v>
      </c>
      <c r="N3292">
        <f t="shared" si="1710"/>
        <v>2.4392936383183055</v>
      </c>
      <c r="O3292">
        <f t="shared" si="1711"/>
        <v>0.94794152197184645</v>
      </c>
      <c r="P3292">
        <f t="shared" si="1712"/>
        <v>0.60373344267671347</v>
      </c>
      <c r="Q3292">
        <f t="shared" si="1713"/>
        <v>-0.5634303877321738</v>
      </c>
      <c r="R3292">
        <f t="shared" si="1714"/>
        <v>-0.96257600818290445</v>
      </c>
      <c r="S3292">
        <f t="shared" si="1715"/>
        <v>-4.962359691597764E-2</v>
      </c>
      <c r="U3292" s="1" t="s">
        <v>3371</v>
      </c>
      <c r="V3292" s="3">
        <v>0.99990000000000001</v>
      </c>
      <c r="W3292" s="3">
        <v>6378137</v>
      </c>
      <c r="X3292" s="3">
        <v>298.25722210100002</v>
      </c>
      <c r="AA3292" s="3">
        <f t="shared" si="1716"/>
        <v>1.6792203946287445E-3</v>
      </c>
      <c r="AB3292" s="3">
        <f t="shared" si="1737"/>
        <v>1.0000007049454078</v>
      </c>
      <c r="AC3292" s="3">
        <f t="shared" si="1717"/>
        <v>-2.5188297041239312E-3</v>
      </c>
      <c r="AD3292" s="3">
        <f t="shared" si="1718"/>
        <v>2.6435429493240994E-6</v>
      </c>
      <c r="AE3292" s="3">
        <f t="shared" si="1719"/>
        <v>-3.4526259073074147E-9</v>
      </c>
      <c r="AF3292" s="3">
        <f t="shared" si="1720"/>
        <v>4.8918304243879506E-12</v>
      </c>
      <c r="AG3292" s="3">
        <f t="shared" si="1721"/>
        <v>-7.2287260458139161E-15</v>
      </c>
      <c r="AH3292" s="3" t="s">
        <v>57</v>
      </c>
      <c r="AI3292" s="3">
        <f t="shared" si="1722"/>
        <v>8.377318247285465E-4</v>
      </c>
      <c r="AJ3292" s="3">
        <f t="shared" si="1723"/>
        <v>7.6085278483792483E-7</v>
      </c>
      <c r="AK3292" s="3">
        <f t="shared" si="1724"/>
        <v>1.1976455002315586E-9</v>
      </c>
      <c r="AL3292" s="3">
        <f t="shared" si="1725"/>
        <v>2.4291502606542476E-12</v>
      </c>
      <c r="AM3292" s="3">
        <f t="shared" si="1726"/>
        <v>5.7501643840919741E-15</v>
      </c>
      <c r="AP3292" s="3">
        <f t="shared" si="1727"/>
        <v>6366812.4008564716</v>
      </c>
      <c r="AQ3292">
        <f t="shared" si="1728"/>
        <v>-2.3861053274235222E-3</v>
      </c>
      <c r="AR3292">
        <f t="shared" si="1729"/>
        <v>3953586.9442910855</v>
      </c>
      <c r="AU3292">
        <f t="shared" si="1730"/>
        <v>-0.76335910101326143</v>
      </c>
      <c r="AV3292">
        <f t="shared" si="1731"/>
        <v>-0.64597436706128308</v>
      </c>
      <c r="AY3292">
        <f t="shared" si="1732"/>
        <v>0</v>
      </c>
      <c r="AZ3292">
        <f t="shared" si="1738"/>
        <v>1</v>
      </c>
      <c r="BC3292">
        <f t="shared" si="1733"/>
        <v>0</v>
      </c>
      <c r="BD3292">
        <f t="shared" si="1734"/>
        <v>-0.76835924415261836</v>
      </c>
      <c r="BG3292">
        <f t="shared" si="1735"/>
        <v>-3953586.9442910855</v>
      </c>
      <c r="BH3292">
        <f t="shared" si="1736"/>
        <v>-4903877.1605711868</v>
      </c>
    </row>
    <row r="3293" spans="9:60">
      <c r="I3293">
        <v>35.715560913085902</v>
      </c>
      <c r="J3293">
        <v>139.76123046875</v>
      </c>
      <c r="K3293">
        <f t="shared" si="1707"/>
        <v>0</v>
      </c>
      <c r="L3293">
        <f t="shared" si="1708"/>
        <v>0</v>
      </c>
      <c r="M3293">
        <f t="shared" si="1709"/>
        <v>0.62335413212994129</v>
      </c>
      <c r="N3293">
        <f t="shared" si="1710"/>
        <v>2.4392936383183055</v>
      </c>
      <c r="O3293">
        <f t="shared" si="1711"/>
        <v>0.94794152197184645</v>
      </c>
      <c r="P3293">
        <f t="shared" si="1712"/>
        <v>0.60373344267671347</v>
      </c>
      <c r="Q3293">
        <f t="shared" si="1713"/>
        <v>-0.5634303877321738</v>
      </c>
      <c r="R3293">
        <f t="shared" si="1714"/>
        <v>-0.96257600818290445</v>
      </c>
      <c r="S3293">
        <f t="shared" si="1715"/>
        <v>-4.962359691597764E-2</v>
      </c>
      <c r="U3293" s="1" t="s">
        <v>3372</v>
      </c>
      <c r="V3293" s="3">
        <v>0.99990000000000001</v>
      </c>
      <c r="W3293" s="3">
        <v>6378137</v>
      </c>
      <c r="X3293" s="3">
        <v>298.25722210100002</v>
      </c>
      <c r="AA3293" s="3">
        <f t="shared" si="1716"/>
        <v>1.6792203946287445E-3</v>
      </c>
      <c r="AB3293" s="3">
        <f t="shared" si="1737"/>
        <v>1.0000007049454078</v>
      </c>
      <c r="AC3293" s="3">
        <f t="shared" si="1717"/>
        <v>-2.5188297041239312E-3</v>
      </c>
      <c r="AD3293" s="3">
        <f t="shared" si="1718"/>
        <v>2.6435429493240994E-6</v>
      </c>
      <c r="AE3293" s="3">
        <f t="shared" si="1719"/>
        <v>-3.4526259073074147E-9</v>
      </c>
      <c r="AF3293" s="3">
        <f t="shared" si="1720"/>
        <v>4.8918304243879506E-12</v>
      </c>
      <c r="AG3293" s="3">
        <f t="shared" si="1721"/>
        <v>-7.2287260458139161E-15</v>
      </c>
      <c r="AH3293" s="3" t="s">
        <v>57</v>
      </c>
      <c r="AI3293" s="3">
        <f t="shared" si="1722"/>
        <v>8.377318247285465E-4</v>
      </c>
      <c r="AJ3293" s="3">
        <f t="shared" si="1723"/>
        <v>7.6085278483792483E-7</v>
      </c>
      <c r="AK3293" s="3">
        <f t="shared" si="1724"/>
        <v>1.1976455002315586E-9</v>
      </c>
      <c r="AL3293" s="3">
        <f t="shared" si="1725"/>
        <v>2.4291502606542476E-12</v>
      </c>
      <c r="AM3293" s="3">
        <f t="shared" si="1726"/>
        <v>5.7501643840919741E-15</v>
      </c>
      <c r="AP3293" s="3">
        <f t="shared" si="1727"/>
        <v>6366812.4008564716</v>
      </c>
      <c r="AQ3293">
        <f t="shared" si="1728"/>
        <v>-2.3861053274235222E-3</v>
      </c>
      <c r="AR3293">
        <f t="shared" si="1729"/>
        <v>3953586.9442910855</v>
      </c>
      <c r="AU3293">
        <f t="shared" si="1730"/>
        <v>-0.76335910101326143</v>
      </c>
      <c r="AV3293">
        <f t="shared" si="1731"/>
        <v>-0.64597436706128308</v>
      </c>
      <c r="AY3293">
        <f t="shared" si="1732"/>
        <v>0</v>
      </c>
      <c r="AZ3293">
        <f t="shared" si="1738"/>
        <v>1</v>
      </c>
      <c r="BC3293">
        <f t="shared" si="1733"/>
        <v>0</v>
      </c>
      <c r="BD3293">
        <f t="shared" si="1734"/>
        <v>-0.76835924415261836</v>
      </c>
      <c r="BG3293">
        <f t="shared" si="1735"/>
        <v>-3953586.9442910855</v>
      </c>
      <c r="BH3293">
        <f t="shared" si="1736"/>
        <v>-4903877.1605711868</v>
      </c>
    </row>
    <row r="3294" spans="9:60">
      <c r="I3294">
        <v>35.715560913085902</v>
      </c>
      <c r="J3294">
        <v>139.76123046875</v>
      </c>
      <c r="K3294">
        <f t="shared" si="1707"/>
        <v>0</v>
      </c>
      <c r="L3294">
        <f t="shared" si="1708"/>
        <v>0</v>
      </c>
      <c r="M3294">
        <f t="shared" si="1709"/>
        <v>0.62335413212994129</v>
      </c>
      <c r="N3294">
        <f t="shared" si="1710"/>
        <v>2.4392936383183055</v>
      </c>
      <c r="O3294">
        <f t="shared" si="1711"/>
        <v>0.94794152197184645</v>
      </c>
      <c r="P3294">
        <f t="shared" si="1712"/>
        <v>0.60373344267671347</v>
      </c>
      <c r="Q3294">
        <f t="shared" si="1713"/>
        <v>-0.5634303877321738</v>
      </c>
      <c r="R3294">
        <f t="shared" si="1714"/>
        <v>-0.96257600818290445</v>
      </c>
      <c r="S3294">
        <f t="shared" si="1715"/>
        <v>-4.962359691597764E-2</v>
      </c>
      <c r="U3294" s="1" t="s">
        <v>3373</v>
      </c>
      <c r="V3294" s="3">
        <v>0.99990000000000001</v>
      </c>
      <c r="W3294" s="3">
        <v>6378137</v>
      </c>
      <c r="X3294" s="3">
        <v>298.25722210100002</v>
      </c>
      <c r="AA3294" s="3">
        <f t="shared" si="1716"/>
        <v>1.6792203946287445E-3</v>
      </c>
      <c r="AB3294" s="3">
        <f t="shared" si="1737"/>
        <v>1.0000007049454078</v>
      </c>
      <c r="AC3294" s="3">
        <f t="shared" si="1717"/>
        <v>-2.5188297041239312E-3</v>
      </c>
      <c r="AD3294" s="3">
        <f t="shared" si="1718"/>
        <v>2.6435429493240994E-6</v>
      </c>
      <c r="AE3294" s="3">
        <f t="shared" si="1719"/>
        <v>-3.4526259073074147E-9</v>
      </c>
      <c r="AF3294" s="3">
        <f t="shared" si="1720"/>
        <v>4.8918304243879506E-12</v>
      </c>
      <c r="AG3294" s="3">
        <f t="shared" si="1721"/>
        <v>-7.2287260458139161E-15</v>
      </c>
      <c r="AH3294" s="3" t="s">
        <v>57</v>
      </c>
      <c r="AI3294" s="3">
        <f t="shared" si="1722"/>
        <v>8.377318247285465E-4</v>
      </c>
      <c r="AJ3294" s="3">
        <f t="shared" si="1723"/>
        <v>7.6085278483792483E-7</v>
      </c>
      <c r="AK3294" s="3">
        <f t="shared" si="1724"/>
        <v>1.1976455002315586E-9</v>
      </c>
      <c r="AL3294" s="3">
        <f t="shared" si="1725"/>
        <v>2.4291502606542476E-12</v>
      </c>
      <c r="AM3294" s="3">
        <f t="shared" si="1726"/>
        <v>5.7501643840919741E-15</v>
      </c>
      <c r="AP3294" s="3">
        <f t="shared" si="1727"/>
        <v>6366812.4008564716</v>
      </c>
      <c r="AQ3294">
        <f t="shared" si="1728"/>
        <v>-2.3861053274235222E-3</v>
      </c>
      <c r="AR3294">
        <f t="shared" si="1729"/>
        <v>3953586.9442910855</v>
      </c>
      <c r="AU3294">
        <f t="shared" si="1730"/>
        <v>-0.76335910101326143</v>
      </c>
      <c r="AV3294">
        <f t="shared" si="1731"/>
        <v>-0.64597436706128308</v>
      </c>
      <c r="AY3294">
        <f t="shared" si="1732"/>
        <v>0</v>
      </c>
      <c r="AZ3294">
        <f t="shared" si="1738"/>
        <v>1</v>
      </c>
      <c r="BC3294">
        <f t="shared" si="1733"/>
        <v>0</v>
      </c>
      <c r="BD3294">
        <f t="shared" si="1734"/>
        <v>-0.76835924415261836</v>
      </c>
      <c r="BG3294">
        <f t="shared" si="1735"/>
        <v>-3953586.9442910855</v>
      </c>
      <c r="BH3294">
        <f t="shared" si="1736"/>
        <v>-4903877.1605711868</v>
      </c>
    </row>
    <row r="3295" spans="9:60">
      <c r="I3295">
        <v>35.715560913085902</v>
      </c>
      <c r="J3295">
        <v>139.76123046875</v>
      </c>
      <c r="K3295">
        <f t="shared" si="1707"/>
        <v>0</v>
      </c>
      <c r="L3295">
        <f t="shared" si="1708"/>
        <v>0</v>
      </c>
      <c r="M3295">
        <f t="shared" si="1709"/>
        <v>0.62335413212994129</v>
      </c>
      <c r="N3295">
        <f t="shared" si="1710"/>
        <v>2.4392936383183055</v>
      </c>
      <c r="O3295">
        <f t="shared" si="1711"/>
        <v>0.94794152197184645</v>
      </c>
      <c r="P3295">
        <f t="shared" si="1712"/>
        <v>0.60373344267671347</v>
      </c>
      <c r="Q3295">
        <f t="shared" si="1713"/>
        <v>-0.5634303877321738</v>
      </c>
      <c r="R3295">
        <f t="shared" si="1714"/>
        <v>-0.96257600818290445</v>
      </c>
      <c r="S3295">
        <f t="shared" si="1715"/>
        <v>-4.962359691597764E-2</v>
      </c>
      <c r="U3295" s="1" t="s">
        <v>3374</v>
      </c>
      <c r="V3295" s="3">
        <v>0.99990000000000001</v>
      </c>
      <c r="W3295" s="3">
        <v>6378137</v>
      </c>
      <c r="X3295" s="3">
        <v>298.25722210100002</v>
      </c>
      <c r="AA3295" s="3">
        <f t="shared" si="1716"/>
        <v>1.6792203946287445E-3</v>
      </c>
      <c r="AB3295" s="3">
        <f t="shared" si="1737"/>
        <v>1.0000007049454078</v>
      </c>
      <c r="AC3295" s="3">
        <f t="shared" si="1717"/>
        <v>-2.5188297041239312E-3</v>
      </c>
      <c r="AD3295" s="3">
        <f t="shared" si="1718"/>
        <v>2.6435429493240994E-6</v>
      </c>
      <c r="AE3295" s="3">
        <f t="shared" si="1719"/>
        <v>-3.4526259073074147E-9</v>
      </c>
      <c r="AF3295" s="3">
        <f t="shared" si="1720"/>
        <v>4.8918304243879506E-12</v>
      </c>
      <c r="AG3295" s="3">
        <f t="shared" si="1721"/>
        <v>-7.2287260458139161E-15</v>
      </c>
      <c r="AH3295" s="3" t="s">
        <v>57</v>
      </c>
      <c r="AI3295" s="3">
        <f t="shared" si="1722"/>
        <v>8.377318247285465E-4</v>
      </c>
      <c r="AJ3295" s="3">
        <f t="shared" si="1723"/>
        <v>7.6085278483792483E-7</v>
      </c>
      <c r="AK3295" s="3">
        <f t="shared" si="1724"/>
        <v>1.1976455002315586E-9</v>
      </c>
      <c r="AL3295" s="3">
        <f t="shared" si="1725"/>
        <v>2.4291502606542476E-12</v>
      </c>
      <c r="AM3295" s="3">
        <f t="shared" si="1726"/>
        <v>5.7501643840919741E-15</v>
      </c>
      <c r="AP3295" s="3">
        <f t="shared" si="1727"/>
        <v>6366812.4008564716</v>
      </c>
      <c r="AQ3295">
        <f t="shared" si="1728"/>
        <v>-2.3861053274235222E-3</v>
      </c>
      <c r="AR3295">
        <f t="shared" si="1729"/>
        <v>3953586.9442910855</v>
      </c>
      <c r="AU3295">
        <f t="shared" si="1730"/>
        <v>-0.76335910101326143</v>
      </c>
      <c r="AV3295">
        <f t="shared" si="1731"/>
        <v>-0.64597436706128308</v>
      </c>
      <c r="AY3295">
        <f t="shared" si="1732"/>
        <v>0</v>
      </c>
      <c r="AZ3295">
        <f t="shared" si="1738"/>
        <v>1</v>
      </c>
      <c r="BC3295">
        <f t="shared" si="1733"/>
        <v>0</v>
      </c>
      <c r="BD3295">
        <f t="shared" si="1734"/>
        <v>-0.76835924415261836</v>
      </c>
      <c r="BG3295">
        <f t="shared" si="1735"/>
        <v>-3953586.9442910855</v>
      </c>
      <c r="BH3295">
        <f t="shared" si="1736"/>
        <v>-4903877.1605711868</v>
      </c>
    </row>
    <row r="3296" spans="9:60">
      <c r="I3296">
        <v>35.715560913085902</v>
      </c>
      <c r="J3296">
        <v>139.76123046875</v>
      </c>
      <c r="K3296">
        <f t="shared" si="1707"/>
        <v>0</v>
      </c>
      <c r="L3296">
        <f t="shared" si="1708"/>
        <v>0</v>
      </c>
      <c r="M3296">
        <f t="shared" si="1709"/>
        <v>0.62335413212994129</v>
      </c>
      <c r="N3296">
        <f t="shared" si="1710"/>
        <v>2.4392936383183055</v>
      </c>
      <c r="O3296">
        <f t="shared" si="1711"/>
        <v>0.94794152197184645</v>
      </c>
      <c r="P3296">
        <f t="shared" si="1712"/>
        <v>0.60373344267671347</v>
      </c>
      <c r="Q3296">
        <f t="shared" si="1713"/>
        <v>-0.5634303877321738</v>
      </c>
      <c r="R3296">
        <f t="shared" si="1714"/>
        <v>-0.96257600818290445</v>
      </c>
      <c r="S3296">
        <f t="shared" si="1715"/>
        <v>-4.962359691597764E-2</v>
      </c>
      <c r="U3296" s="1" t="s">
        <v>3375</v>
      </c>
      <c r="V3296" s="3">
        <v>0.99990000000000001</v>
      </c>
      <c r="W3296" s="3">
        <v>6378137</v>
      </c>
      <c r="X3296" s="3">
        <v>298.25722210100002</v>
      </c>
      <c r="AA3296" s="3">
        <f t="shared" si="1716"/>
        <v>1.6792203946287445E-3</v>
      </c>
      <c r="AB3296" s="3">
        <f t="shared" si="1737"/>
        <v>1.0000007049454078</v>
      </c>
      <c r="AC3296" s="3">
        <f t="shared" si="1717"/>
        <v>-2.5188297041239312E-3</v>
      </c>
      <c r="AD3296" s="3">
        <f t="shared" si="1718"/>
        <v>2.6435429493240994E-6</v>
      </c>
      <c r="AE3296" s="3">
        <f t="shared" si="1719"/>
        <v>-3.4526259073074147E-9</v>
      </c>
      <c r="AF3296" s="3">
        <f t="shared" si="1720"/>
        <v>4.8918304243879506E-12</v>
      </c>
      <c r="AG3296" s="3">
        <f t="shared" si="1721"/>
        <v>-7.2287260458139161E-15</v>
      </c>
      <c r="AH3296" s="3" t="s">
        <v>57</v>
      </c>
      <c r="AI3296" s="3">
        <f t="shared" si="1722"/>
        <v>8.377318247285465E-4</v>
      </c>
      <c r="AJ3296" s="3">
        <f t="shared" si="1723"/>
        <v>7.6085278483792483E-7</v>
      </c>
      <c r="AK3296" s="3">
        <f t="shared" si="1724"/>
        <v>1.1976455002315586E-9</v>
      </c>
      <c r="AL3296" s="3">
        <f t="shared" si="1725"/>
        <v>2.4291502606542476E-12</v>
      </c>
      <c r="AM3296" s="3">
        <f t="shared" si="1726"/>
        <v>5.7501643840919741E-15</v>
      </c>
      <c r="AP3296" s="3">
        <f t="shared" si="1727"/>
        <v>6366812.4008564716</v>
      </c>
      <c r="AQ3296">
        <f t="shared" si="1728"/>
        <v>-2.3861053274235222E-3</v>
      </c>
      <c r="AR3296">
        <f t="shared" si="1729"/>
        <v>3953586.9442910855</v>
      </c>
      <c r="AU3296">
        <f t="shared" si="1730"/>
        <v>-0.76335910101326143</v>
      </c>
      <c r="AV3296">
        <f t="shared" si="1731"/>
        <v>-0.64597436706128308</v>
      </c>
      <c r="AY3296">
        <f t="shared" si="1732"/>
        <v>0</v>
      </c>
      <c r="AZ3296">
        <f t="shared" si="1738"/>
        <v>1</v>
      </c>
      <c r="BC3296">
        <f t="shared" si="1733"/>
        <v>0</v>
      </c>
      <c r="BD3296">
        <f t="shared" si="1734"/>
        <v>-0.76835924415261836</v>
      </c>
      <c r="BG3296">
        <f t="shared" si="1735"/>
        <v>-3953586.9442910855</v>
      </c>
      <c r="BH3296">
        <f t="shared" si="1736"/>
        <v>-4903877.1605711868</v>
      </c>
    </row>
    <row r="3297" spans="9:60">
      <c r="I3297">
        <v>35.715560913085902</v>
      </c>
      <c r="J3297">
        <v>139.76123046875</v>
      </c>
      <c r="K3297">
        <f t="shared" si="1707"/>
        <v>0</v>
      </c>
      <c r="L3297">
        <f t="shared" si="1708"/>
        <v>0</v>
      </c>
      <c r="M3297">
        <f t="shared" si="1709"/>
        <v>0.62335413212994129</v>
      </c>
      <c r="N3297">
        <f t="shared" si="1710"/>
        <v>2.4392936383183055</v>
      </c>
      <c r="O3297">
        <f t="shared" si="1711"/>
        <v>0.94794152197184645</v>
      </c>
      <c r="P3297">
        <f t="shared" si="1712"/>
        <v>0.60373344267671347</v>
      </c>
      <c r="Q3297">
        <f t="shared" si="1713"/>
        <v>-0.5634303877321738</v>
      </c>
      <c r="R3297">
        <f t="shared" si="1714"/>
        <v>-0.96257600818290445</v>
      </c>
      <c r="S3297">
        <f t="shared" si="1715"/>
        <v>-4.962359691597764E-2</v>
      </c>
      <c r="U3297" s="1" t="s">
        <v>3376</v>
      </c>
      <c r="V3297" s="3">
        <v>0.99990000000000001</v>
      </c>
      <c r="W3297" s="3">
        <v>6378137</v>
      </c>
      <c r="X3297" s="3">
        <v>298.25722210100002</v>
      </c>
      <c r="AA3297" s="3">
        <f t="shared" si="1716"/>
        <v>1.6792203946287445E-3</v>
      </c>
      <c r="AB3297" s="3">
        <f t="shared" si="1737"/>
        <v>1.0000007049454078</v>
      </c>
      <c r="AC3297" s="3">
        <f t="shared" si="1717"/>
        <v>-2.5188297041239312E-3</v>
      </c>
      <c r="AD3297" s="3">
        <f t="shared" si="1718"/>
        <v>2.6435429493240994E-6</v>
      </c>
      <c r="AE3297" s="3">
        <f t="shared" si="1719"/>
        <v>-3.4526259073074147E-9</v>
      </c>
      <c r="AF3297" s="3">
        <f t="shared" si="1720"/>
        <v>4.8918304243879506E-12</v>
      </c>
      <c r="AG3297" s="3">
        <f t="shared" si="1721"/>
        <v>-7.2287260458139161E-15</v>
      </c>
      <c r="AH3297" s="3" t="s">
        <v>57</v>
      </c>
      <c r="AI3297" s="3">
        <f t="shared" si="1722"/>
        <v>8.377318247285465E-4</v>
      </c>
      <c r="AJ3297" s="3">
        <f t="shared" si="1723"/>
        <v>7.6085278483792483E-7</v>
      </c>
      <c r="AK3297" s="3">
        <f t="shared" si="1724"/>
        <v>1.1976455002315586E-9</v>
      </c>
      <c r="AL3297" s="3">
        <f t="shared" si="1725"/>
        <v>2.4291502606542476E-12</v>
      </c>
      <c r="AM3297" s="3">
        <f t="shared" si="1726"/>
        <v>5.7501643840919741E-15</v>
      </c>
      <c r="AP3297" s="3">
        <f t="shared" si="1727"/>
        <v>6366812.4008564716</v>
      </c>
      <c r="AQ3297">
        <f t="shared" si="1728"/>
        <v>-2.3861053274235222E-3</v>
      </c>
      <c r="AR3297">
        <f t="shared" si="1729"/>
        <v>3953586.9442910855</v>
      </c>
      <c r="AU3297">
        <f t="shared" si="1730"/>
        <v>-0.76335910101326143</v>
      </c>
      <c r="AV3297">
        <f t="shared" si="1731"/>
        <v>-0.64597436706128308</v>
      </c>
      <c r="AY3297">
        <f t="shared" si="1732"/>
        <v>0</v>
      </c>
      <c r="AZ3297">
        <f t="shared" si="1738"/>
        <v>1</v>
      </c>
      <c r="BC3297">
        <f t="shared" si="1733"/>
        <v>0</v>
      </c>
      <c r="BD3297">
        <f t="shared" si="1734"/>
        <v>-0.76835924415261836</v>
      </c>
      <c r="BG3297">
        <f t="shared" si="1735"/>
        <v>-3953586.9442910855</v>
      </c>
      <c r="BH3297">
        <f t="shared" si="1736"/>
        <v>-4903877.1605711868</v>
      </c>
    </row>
    <row r="3298" spans="9:60">
      <c r="I3298">
        <v>35.715560913085902</v>
      </c>
      <c r="J3298">
        <v>139.76123046875</v>
      </c>
      <c r="K3298">
        <f t="shared" si="1707"/>
        <v>0</v>
      </c>
      <c r="L3298">
        <f t="shared" si="1708"/>
        <v>0</v>
      </c>
      <c r="M3298">
        <f t="shared" si="1709"/>
        <v>0.62335413212994129</v>
      </c>
      <c r="N3298">
        <f t="shared" si="1710"/>
        <v>2.4392936383183055</v>
      </c>
      <c r="O3298">
        <f t="shared" si="1711"/>
        <v>0.94794152197184645</v>
      </c>
      <c r="P3298">
        <f t="shared" si="1712"/>
        <v>0.60373344267671347</v>
      </c>
      <c r="Q3298">
        <f t="shared" si="1713"/>
        <v>-0.5634303877321738</v>
      </c>
      <c r="R3298">
        <f t="shared" si="1714"/>
        <v>-0.96257600818290445</v>
      </c>
      <c r="S3298">
        <f t="shared" si="1715"/>
        <v>-4.962359691597764E-2</v>
      </c>
      <c r="U3298" s="1" t="s">
        <v>3377</v>
      </c>
      <c r="V3298" s="3">
        <v>0.99990000000000001</v>
      </c>
      <c r="W3298" s="3">
        <v>6378137</v>
      </c>
      <c r="X3298" s="3">
        <v>298.25722210100002</v>
      </c>
      <c r="AA3298" s="3">
        <f t="shared" si="1716"/>
        <v>1.6792203946287445E-3</v>
      </c>
      <c r="AB3298" s="3">
        <f t="shared" si="1737"/>
        <v>1.0000007049454078</v>
      </c>
      <c r="AC3298" s="3">
        <f t="shared" si="1717"/>
        <v>-2.5188297041239312E-3</v>
      </c>
      <c r="AD3298" s="3">
        <f t="shared" si="1718"/>
        <v>2.6435429493240994E-6</v>
      </c>
      <c r="AE3298" s="3">
        <f t="shared" si="1719"/>
        <v>-3.4526259073074147E-9</v>
      </c>
      <c r="AF3298" s="3">
        <f t="shared" si="1720"/>
        <v>4.8918304243879506E-12</v>
      </c>
      <c r="AG3298" s="3">
        <f t="shared" si="1721"/>
        <v>-7.2287260458139161E-15</v>
      </c>
      <c r="AH3298" s="3" t="s">
        <v>57</v>
      </c>
      <c r="AI3298" s="3">
        <f t="shared" si="1722"/>
        <v>8.377318247285465E-4</v>
      </c>
      <c r="AJ3298" s="3">
        <f t="shared" si="1723"/>
        <v>7.6085278483792483E-7</v>
      </c>
      <c r="AK3298" s="3">
        <f t="shared" si="1724"/>
        <v>1.1976455002315586E-9</v>
      </c>
      <c r="AL3298" s="3">
        <f t="shared" si="1725"/>
        <v>2.4291502606542476E-12</v>
      </c>
      <c r="AM3298" s="3">
        <f t="shared" si="1726"/>
        <v>5.7501643840919741E-15</v>
      </c>
      <c r="AP3298" s="3">
        <f t="shared" si="1727"/>
        <v>6366812.4008564716</v>
      </c>
      <c r="AQ3298">
        <f t="shared" si="1728"/>
        <v>-2.3861053274235222E-3</v>
      </c>
      <c r="AR3298">
        <f t="shared" si="1729"/>
        <v>3953586.9442910855</v>
      </c>
      <c r="AU3298">
        <f t="shared" si="1730"/>
        <v>-0.76335910101326143</v>
      </c>
      <c r="AV3298">
        <f t="shared" si="1731"/>
        <v>-0.64597436706128308</v>
      </c>
      <c r="AY3298">
        <f t="shared" si="1732"/>
        <v>0</v>
      </c>
      <c r="AZ3298">
        <f t="shared" si="1738"/>
        <v>1</v>
      </c>
      <c r="BC3298">
        <f t="shared" si="1733"/>
        <v>0</v>
      </c>
      <c r="BD3298">
        <f t="shared" si="1734"/>
        <v>-0.76835924415261836</v>
      </c>
      <c r="BG3298">
        <f t="shared" si="1735"/>
        <v>-3953586.9442910855</v>
      </c>
      <c r="BH3298">
        <f t="shared" si="1736"/>
        <v>-4903877.1605711868</v>
      </c>
    </row>
    <row r="3299" spans="9:60">
      <c r="I3299">
        <v>35.715560913085902</v>
      </c>
      <c r="J3299">
        <v>139.76123046875</v>
      </c>
      <c r="K3299">
        <f t="shared" si="1707"/>
        <v>0</v>
      </c>
      <c r="L3299">
        <f t="shared" si="1708"/>
        <v>0</v>
      </c>
      <c r="M3299">
        <f t="shared" si="1709"/>
        <v>0.62335413212994129</v>
      </c>
      <c r="N3299">
        <f t="shared" si="1710"/>
        <v>2.4392936383183055</v>
      </c>
      <c r="O3299">
        <f t="shared" si="1711"/>
        <v>0.94794152197184645</v>
      </c>
      <c r="P3299">
        <f t="shared" si="1712"/>
        <v>0.60373344267671347</v>
      </c>
      <c r="Q3299">
        <f t="shared" si="1713"/>
        <v>-0.5634303877321738</v>
      </c>
      <c r="R3299">
        <f t="shared" si="1714"/>
        <v>-0.96257600818290445</v>
      </c>
      <c r="S3299">
        <f t="shared" si="1715"/>
        <v>-4.962359691597764E-2</v>
      </c>
      <c r="U3299" s="1" t="s">
        <v>3378</v>
      </c>
      <c r="V3299" s="3">
        <v>0.99990000000000001</v>
      </c>
      <c r="W3299" s="3">
        <v>6378137</v>
      </c>
      <c r="X3299" s="3">
        <v>298.25722210100002</v>
      </c>
      <c r="AA3299" s="3">
        <f t="shared" si="1716"/>
        <v>1.6792203946287445E-3</v>
      </c>
      <c r="AB3299" s="3">
        <f t="shared" si="1737"/>
        <v>1.0000007049454078</v>
      </c>
      <c r="AC3299" s="3">
        <f t="shared" si="1717"/>
        <v>-2.5188297041239312E-3</v>
      </c>
      <c r="AD3299" s="3">
        <f t="shared" si="1718"/>
        <v>2.6435429493240994E-6</v>
      </c>
      <c r="AE3299" s="3">
        <f t="shared" si="1719"/>
        <v>-3.4526259073074147E-9</v>
      </c>
      <c r="AF3299" s="3">
        <f t="shared" si="1720"/>
        <v>4.8918304243879506E-12</v>
      </c>
      <c r="AG3299" s="3">
        <f t="shared" si="1721"/>
        <v>-7.2287260458139161E-15</v>
      </c>
      <c r="AH3299" s="3" t="s">
        <v>57</v>
      </c>
      <c r="AI3299" s="3">
        <f t="shared" si="1722"/>
        <v>8.377318247285465E-4</v>
      </c>
      <c r="AJ3299" s="3">
        <f t="shared" si="1723"/>
        <v>7.6085278483792483E-7</v>
      </c>
      <c r="AK3299" s="3">
        <f t="shared" si="1724"/>
        <v>1.1976455002315586E-9</v>
      </c>
      <c r="AL3299" s="3">
        <f t="shared" si="1725"/>
        <v>2.4291502606542476E-12</v>
      </c>
      <c r="AM3299" s="3">
        <f t="shared" si="1726"/>
        <v>5.7501643840919741E-15</v>
      </c>
      <c r="AP3299" s="3">
        <f t="shared" si="1727"/>
        <v>6366812.4008564716</v>
      </c>
      <c r="AQ3299">
        <f t="shared" si="1728"/>
        <v>-2.3861053274235222E-3</v>
      </c>
      <c r="AR3299">
        <f t="shared" si="1729"/>
        <v>3953586.9442910855</v>
      </c>
      <c r="AU3299">
        <f t="shared" si="1730"/>
        <v>-0.76335910101326143</v>
      </c>
      <c r="AV3299">
        <f t="shared" si="1731"/>
        <v>-0.64597436706128308</v>
      </c>
      <c r="AY3299">
        <f t="shared" si="1732"/>
        <v>0</v>
      </c>
      <c r="AZ3299">
        <f t="shared" si="1738"/>
        <v>1</v>
      </c>
      <c r="BC3299">
        <f t="shared" si="1733"/>
        <v>0</v>
      </c>
      <c r="BD3299">
        <f t="shared" si="1734"/>
        <v>-0.76835924415261836</v>
      </c>
      <c r="BG3299">
        <f t="shared" si="1735"/>
        <v>-3953586.9442910855</v>
      </c>
      <c r="BH3299">
        <f t="shared" si="1736"/>
        <v>-4903877.1605711868</v>
      </c>
    </row>
    <row r="3300" spans="9:60">
      <c r="I3300">
        <v>35.715560913085902</v>
      </c>
      <c r="J3300">
        <v>139.76123046875</v>
      </c>
      <c r="K3300">
        <f t="shared" si="1707"/>
        <v>0</v>
      </c>
      <c r="L3300">
        <f t="shared" si="1708"/>
        <v>0</v>
      </c>
      <c r="M3300">
        <f t="shared" si="1709"/>
        <v>0.62335413212994129</v>
      </c>
      <c r="N3300">
        <f t="shared" si="1710"/>
        <v>2.4392936383183055</v>
      </c>
      <c r="O3300">
        <f t="shared" si="1711"/>
        <v>0.94794152197184645</v>
      </c>
      <c r="P3300">
        <f t="shared" si="1712"/>
        <v>0.60373344267671347</v>
      </c>
      <c r="Q3300">
        <f t="shared" si="1713"/>
        <v>-0.5634303877321738</v>
      </c>
      <c r="R3300">
        <f t="shared" si="1714"/>
        <v>-0.96257600818290445</v>
      </c>
      <c r="S3300">
        <f t="shared" si="1715"/>
        <v>-4.962359691597764E-2</v>
      </c>
      <c r="U3300" s="1" t="s">
        <v>3379</v>
      </c>
      <c r="V3300" s="3">
        <v>0.99990000000000001</v>
      </c>
      <c r="W3300" s="3">
        <v>6378137</v>
      </c>
      <c r="X3300" s="3">
        <v>298.25722210100002</v>
      </c>
      <c r="AA3300" s="3">
        <f t="shared" si="1716"/>
        <v>1.6792203946287445E-3</v>
      </c>
      <c r="AB3300" s="3">
        <f t="shared" si="1737"/>
        <v>1.0000007049454078</v>
      </c>
      <c r="AC3300" s="3">
        <f t="shared" si="1717"/>
        <v>-2.5188297041239312E-3</v>
      </c>
      <c r="AD3300" s="3">
        <f t="shared" si="1718"/>
        <v>2.6435429493240994E-6</v>
      </c>
      <c r="AE3300" s="3">
        <f t="shared" si="1719"/>
        <v>-3.4526259073074147E-9</v>
      </c>
      <c r="AF3300" s="3">
        <f t="shared" si="1720"/>
        <v>4.8918304243879506E-12</v>
      </c>
      <c r="AG3300" s="3">
        <f t="shared" si="1721"/>
        <v>-7.2287260458139161E-15</v>
      </c>
      <c r="AH3300" s="3" t="s">
        <v>57</v>
      </c>
      <c r="AI3300" s="3">
        <f t="shared" si="1722"/>
        <v>8.377318247285465E-4</v>
      </c>
      <c r="AJ3300" s="3">
        <f t="shared" si="1723"/>
        <v>7.6085278483792483E-7</v>
      </c>
      <c r="AK3300" s="3">
        <f t="shared" si="1724"/>
        <v>1.1976455002315586E-9</v>
      </c>
      <c r="AL3300" s="3">
        <f t="shared" si="1725"/>
        <v>2.4291502606542476E-12</v>
      </c>
      <c r="AM3300" s="3">
        <f t="shared" si="1726"/>
        <v>5.7501643840919741E-15</v>
      </c>
      <c r="AP3300" s="3">
        <f t="shared" si="1727"/>
        <v>6366812.4008564716</v>
      </c>
      <c r="AQ3300">
        <f t="shared" si="1728"/>
        <v>-2.3861053274235222E-3</v>
      </c>
      <c r="AR3300">
        <f t="shared" si="1729"/>
        <v>3953586.9442910855</v>
      </c>
      <c r="AU3300">
        <f t="shared" si="1730"/>
        <v>-0.76335910101326143</v>
      </c>
      <c r="AV3300">
        <f t="shared" si="1731"/>
        <v>-0.64597436706128308</v>
      </c>
      <c r="AY3300">
        <f t="shared" si="1732"/>
        <v>0</v>
      </c>
      <c r="AZ3300">
        <f t="shared" si="1738"/>
        <v>1</v>
      </c>
      <c r="BC3300">
        <f t="shared" si="1733"/>
        <v>0</v>
      </c>
      <c r="BD3300">
        <f t="shared" si="1734"/>
        <v>-0.76835924415261836</v>
      </c>
      <c r="BG3300">
        <f t="shared" si="1735"/>
        <v>-3953586.9442910855</v>
      </c>
      <c r="BH3300">
        <f t="shared" si="1736"/>
        <v>-4903877.1605711868</v>
      </c>
    </row>
    <row r="3301" spans="9:60">
      <c r="I3301">
        <v>35.715560913085902</v>
      </c>
      <c r="J3301">
        <v>139.76123046875</v>
      </c>
      <c r="K3301">
        <f t="shared" si="1707"/>
        <v>0</v>
      </c>
      <c r="L3301">
        <f t="shared" si="1708"/>
        <v>0</v>
      </c>
      <c r="M3301">
        <f t="shared" si="1709"/>
        <v>0.62335413212994129</v>
      </c>
      <c r="N3301">
        <f t="shared" si="1710"/>
        <v>2.4392936383183055</v>
      </c>
      <c r="O3301">
        <f t="shared" si="1711"/>
        <v>0.94794152197184645</v>
      </c>
      <c r="P3301">
        <f t="shared" si="1712"/>
        <v>0.60373344267671347</v>
      </c>
      <c r="Q3301">
        <f t="shared" si="1713"/>
        <v>-0.5634303877321738</v>
      </c>
      <c r="R3301">
        <f t="shared" si="1714"/>
        <v>-0.96257600818290445</v>
      </c>
      <c r="S3301">
        <f t="shared" si="1715"/>
        <v>-4.962359691597764E-2</v>
      </c>
      <c r="U3301" s="1" t="s">
        <v>3380</v>
      </c>
      <c r="V3301" s="3">
        <v>0.99990000000000001</v>
      </c>
      <c r="W3301" s="3">
        <v>6378137</v>
      </c>
      <c r="X3301" s="3">
        <v>298.25722210100002</v>
      </c>
      <c r="AA3301" s="3">
        <f t="shared" si="1716"/>
        <v>1.6792203946287445E-3</v>
      </c>
      <c r="AB3301" s="3">
        <f t="shared" si="1737"/>
        <v>1.0000007049454078</v>
      </c>
      <c r="AC3301" s="3">
        <f t="shared" si="1717"/>
        <v>-2.5188297041239312E-3</v>
      </c>
      <c r="AD3301" s="3">
        <f t="shared" si="1718"/>
        <v>2.6435429493240994E-6</v>
      </c>
      <c r="AE3301" s="3">
        <f t="shared" si="1719"/>
        <v>-3.4526259073074147E-9</v>
      </c>
      <c r="AF3301" s="3">
        <f t="shared" si="1720"/>
        <v>4.8918304243879506E-12</v>
      </c>
      <c r="AG3301" s="3">
        <f t="shared" si="1721"/>
        <v>-7.2287260458139161E-15</v>
      </c>
      <c r="AH3301" s="3" t="s">
        <v>57</v>
      </c>
      <c r="AI3301" s="3">
        <f t="shared" si="1722"/>
        <v>8.377318247285465E-4</v>
      </c>
      <c r="AJ3301" s="3">
        <f t="shared" si="1723"/>
        <v>7.6085278483792483E-7</v>
      </c>
      <c r="AK3301" s="3">
        <f t="shared" si="1724"/>
        <v>1.1976455002315586E-9</v>
      </c>
      <c r="AL3301" s="3">
        <f t="shared" si="1725"/>
        <v>2.4291502606542476E-12</v>
      </c>
      <c r="AM3301" s="3">
        <f t="shared" si="1726"/>
        <v>5.7501643840919741E-15</v>
      </c>
      <c r="AP3301" s="3">
        <f t="shared" si="1727"/>
        <v>6366812.4008564716</v>
      </c>
      <c r="AQ3301">
        <f t="shared" si="1728"/>
        <v>-2.3861053274235222E-3</v>
      </c>
      <c r="AR3301">
        <f t="shared" si="1729"/>
        <v>3953586.9442910855</v>
      </c>
      <c r="AU3301">
        <f t="shared" si="1730"/>
        <v>-0.76335910101326143</v>
      </c>
      <c r="AV3301">
        <f t="shared" si="1731"/>
        <v>-0.64597436706128308</v>
      </c>
      <c r="AY3301">
        <f t="shared" si="1732"/>
        <v>0</v>
      </c>
      <c r="AZ3301">
        <f t="shared" si="1738"/>
        <v>1</v>
      </c>
      <c r="BC3301">
        <f t="shared" si="1733"/>
        <v>0</v>
      </c>
      <c r="BD3301">
        <f t="shared" si="1734"/>
        <v>-0.76835924415261836</v>
      </c>
      <c r="BG3301">
        <f t="shared" si="1735"/>
        <v>-3953586.9442910855</v>
      </c>
      <c r="BH3301">
        <f t="shared" si="1736"/>
        <v>-4903877.1605711868</v>
      </c>
    </row>
    <row r="3302" spans="9:60">
      <c r="I3302">
        <v>35.715560913085902</v>
      </c>
      <c r="J3302">
        <v>139.76123046875</v>
      </c>
      <c r="K3302">
        <f t="shared" si="1707"/>
        <v>0</v>
      </c>
      <c r="L3302">
        <f t="shared" si="1708"/>
        <v>0</v>
      </c>
      <c r="M3302">
        <f t="shared" si="1709"/>
        <v>0.62335413212994129</v>
      </c>
      <c r="N3302">
        <f t="shared" si="1710"/>
        <v>2.4392936383183055</v>
      </c>
      <c r="O3302">
        <f t="shared" si="1711"/>
        <v>0.94794152197184645</v>
      </c>
      <c r="P3302">
        <f t="shared" si="1712"/>
        <v>0.60373344267671347</v>
      </c>
      <c r="Q3302">
        <f t="shared" si="1713"/>
        <v>-0.5634303877321738</v>
      </c>
      <c r="R3302">
        <f t="shared" si="1714"/>
        <v>-0.96257600818290445</v>
      </c>
      <c r="S3302">
        <f t="shared" si="1715"/>
        <v>-4.962359691597764E-2</v>
      </c>
      <c r="U3302" s="1" t="s">
        <v>3381</v>
      </c>
      <c r="V3302" s="3">
        <v>0.99990000000000001</v>
      </c>
      <c r="W3302" s="3">
        <v>6378137</v>
      </c>
      <c r="X3302" s="3">
        <v>298.25722210100002</v>
      </c>
      <c r="AA3302" s="3">
        <f t="shared" si="1716"/>
        <v>1.6792203946287445E-3</v>
      </c>
      <c r="AB3302" s="3">
        <f t="shared" si="1737"/>
        <v>1.0000007049454078</v>
      </c>
      <c r="AC3302" s="3">
        <f t="shared" si="1717"/>
        <v>-2.5188297041239312E-3</v>
      </c>
      <c r="AD3302" s="3">
        <f t="shared" si="1718"/>
        <v>2.6435429493240994E-6</v>
      </c>
      <c r="AE3302" s="3">
        <f t="shared" si="1719"/>
        <v>-3.4526259073074147E-9</v>
      </c>
      <c r="AF3302" s="3">
        <f t="shared" si="1720"/>
        <v>4.8918304243879506E-12</v>
      </c>
      <c r="AG3302" s="3">
        <f t="shared" si="1721"/>
        <v>-7.2287260458139161E-15</v>
      </c>
      <c r="AH3302" s="3" t="s">
        <v>57</v>
      </c>
      <c r="AI3302" s="3">
        <f t="shared" si="1722"/>
        <v>8.377318247285465E-4</v>
      </c>
      <c r="AJ3302" s="3">
        <f t="shared" si="1723"/>
        <v>7.6085278483792483E-7</v>
      </c>
      <c r="AK3302" s="3">
        <f t="shared" si="1724"/>
        <v>1.1976455002315586E-9</v>
      </c>
      <c r="AL3302" s="3">
        <f t="shared" si="1725"/>
        <v>2.4291502606542476E-12</v>
      </c>
      <c r="AM3302" s="3">
        <f t="shared" si="1726"/>
        <v>5.7501643840919741E-15</v>
      </c>
      <c r="AP3302" s="3">
        <f t="shared" si="1727"/>
        <v>6366812.4008564716</v>
      </c>
      <c r="AQ3302">
        <f t="shared" si="1728"/>
        <v>-2.3861053274235222E-3</v>
      </c>
      <c r="AR3302">
        <f t="shared" si="1729"/>
        <v>3953586.9442910855</v>
      </c>
      <c r="AU3302">
        <f t="shared" si="1730"/>
        <v>-0.76335910101326143</v>
      </c>
      <c r="AV3302">
        <f t="shared" si="1731"/>
        <v>-0.64597436706128308</v>
      </c>
      <c r="AY3302">
        <f t="shared" si="1732"/>
        <v>0</v>
      </c>
      <c r="AZ3302">
        <f t="shared" si="1738"/>
        <v>1</v>
      </c>
      <c r="BC3302">
        <f t="shared" si="1733"/>
        <v>0</v>
      </c>
      <c r="BD3302">
        <f t="shared" si="1734"/>
        <v>-0.76835924415261836</v>
      </c>
      <c r="BG3302">
        <f t="shared" si="1735"/>
        <v>-3953586.9442910855</v>
      </c>
      <c r="BH3302">
        <f t="shared" si="1736"/>
        <v>-4903877.1605711868</v>
      </c>
    </row>
    <row r="3303" spans="9:60">
      <c r="I3303">
        <v>35.715560913085902</v>
      </c>
      <c r="J3303">
        <v>139.76123046875</v>
      </c>
      <c r="K3303">
        <f t="shared" si="1707"/>
        <v>0</v>
      </c>
      <c r="L3303">
        <f t="shared" si="1708"/>
        <v>0</v>
      </c>
      <c r="M3303">
        <f t="shared" si="1709"/>
        <v>0.62335413212994129</v>
      </c>
      <c r="N3303">
        <f t="shared" si="1710"/>
        <v>2.4392936383183055</v>
      </c>
      <c r="O3303">
        <f t="shared" si="1711"/>
        <v>0.94794152197184645</v>
      </c>
      <c r="P3303">
        <f t="shared" si="1712"/>
        <v>0.60373344267671347</v>
      </c>
      <c r="Q3303">
        <f t="shared" si="1713"/>
        <v>-0.5634303877321738</v>
      </c>
      <c r="R3303">
        <f t="shared" si="1714"/>
        <v>-0.96257600818290445</v>
      </c>
      <c r="S3303">
        <f t="shared" si="1715"/>
        <v>-4.962359691597764E-2</v>
      </c>
      <c r="U3303" s="1" t="s">
        <v>3382</v>
      </c>
      <c r="V3303" s="3">
        <v>0.99990000000000001</v>
      </c>
      <c r="W3303" s="3">
        <v>6378137</v>
      </c>
      <c r="X3303" s="3">
        <v>298.25722210100002</v>
      </c>
      <c r="AA3303" s="3">
        <f t="shared" si="1716"/>
        <v>1.6792203946287445E-3</v>
      </c>
      <c r="AB3303" s="3">
        <f t="shared" si="1737"/>
        <v>1.0000007049454078</v>
      </c>
      <c r="AC3303" s="3">
        <f t="shared" si="1717"/>
        <v>-2.5188297041239312E-3</v>
      </c>
      <c r="AD3303" s="3">
        <f t="shared" si="1718"/>
        <v>2.6435429493240994E-6</v>
      </c>
      <c r="AE3303" s="3">
        <f t="shared" si="1719"/>
        <v>-3.4526259073074147E-9</v>
      </c>
      <c r="AF3303" s="3">
        <f t="shared" si="1720"/>
        <v>4.8918304243879506E-12</v>
      </c>
      <c r="AG3303" s="3">
        <f t="shared" si="1721"/>
        <v>-7.2287260458139161E-15</v>
      </c>
      <c r="AH3303" s="3" t="s">
        <v>57</v>
      </c>
      <c r="AI3303" s="3">
        <f t="shared" si="1722"/>
        <v>8.377318247285465E-4</v>
      </c>
      <c r="AJ3303" s="3">
        <f t="shared" si="1723"/>
        <v>7.6085278483792483E-7</v>
      </c>
      <c r="AK3303" s="3">
        <f t="shared" si="1724"/>
        <v>1.1976455002315586E-9</v>
      </c>
      <c r="AL3303" s="3">
        <f t="shared" si="1725"/>
        <v>2.4291502606542476E-12</v>
      </c>
      <c r="AM3303" s="3">
        <f t="shared" si="1726"/>
        <v>5.7501643840919741E-15</v>
      </c>
      <c r="AP3303" s="3">
        <f t="shared" si="1727"/>
        <v>6366812.4008564716</v>
      </c>
      <c r="AQ3303">
        <f t="shared" si="1728"/>
        <v>-2.3861053274235222E-3</v>
      </c>
      <c r="AR3303">
        <f t="shared" si="1729"/>
        <v>3953586.9442910855</v>
      </c>
      <c r="AU3303">
        <f t="shared" si="1730"/>
        <v>-0.76335910101326143</v>
      </c>
      <c r="AV3303">
        <f t="shared" si="1731"/>
        <v>-0.64597436706128308</v>
      </c>
      <c r="AY3303">
        <f t="shared" si="1732"/>
        <v>0</v>
      </c>
      <c r="AZ3303">
        <f t="shared" si="1738"/>
        <v>1</v>
      </c>
      <c r="BC3303">
        <f t="shared" si="1733"/>
        <v>0</v>
      </c>
      <c r="BD3303">
        <f t="shared" si="1734"/>
        <v>-0.76835924415261836</v>
      </c>
      <c r="BG3303">
        <f t="shared" si="1735"/>
        <v>-3953586.9442910855</v>
      </c>
      <c r="BH3303">
        <f t="shared" si="1736"/>
        <v>-4903877.1605711868</v>
      </c>
    </row>
    <row r="3304" spans="9:60">
      <c r="I3304">
        <v>35.715560913085902</v>
      </c>
      <c r="J3304">
        <v>139.76123046875</v>
      </c>
      <c r="K3304">
        <f t="shared" si="1707"/>
        <v>0</v>
      </c>
      <c r="L3304">
        <f t="shared" si="1708"/>
        <v>0</v>
      </c>
      <c r="M3304">
        <f t="shared" si="1709"/>
        <v>0.62335413212994129</v>
      </c>
      <c r="N3304">
        <f t="shared" si="1710"/>
        <v>2.4392936383183055</v>
      </c>
      <c r="O3304">
        <f t="shared" si="1711"/>
        <v>0.94794152197184645</v>
      </c>
      <c r="P3304">
        <f t="shared" si="1712"/>
        <v>0.60373344267671347</v>
      </c>
      <c r="Q3304">
        <f t="shared" si="1713"/>
        <v>-0.5634303877321738</v>
      </c>
      <c r="R3304">
        <f t="shared" si="1714"/>
        <v>-0.96257600818290445</v>
      </c>
      <c r="S3304">
        <f t="shared" si="1715"/>
        <v>-4.962359691597764E-2</v>
      </c>
      <c r="U3304" s="1" t="s">
        <v>3383</v>
      </c>
      <c r="V3304" s="3">
        <v>0.99990000000000001</v>
      </c>
      <c r="W3304" s="3">
        <v>6378137</v>
      </c>
      <c r="X3304" s="3">
        <v>298.25722210100002</v>
      </c>
      <c r="AA3304" s="3">
        <f t="shared" si="1716"/>
        <v>1.6792203946287445E-3</v>
      </c>
      <c r="AB3304" s="3">
        <f t="shared" si="1737"/>
        <v>1.0000007049454078</v>
      </c>
      <c r="AC3304" s="3">
        <f t="shared" si="1717"/>
        <v>-2.5188297041239312E-3</v>
      </c>
      <c r="AD3304" s="3">
        <f t="shared" si="1718"/>
        <v>2.6435429493240994E-6</v>
      </c>
      <c r="AE3304" s="3">
        <f t="shared" si="1719"/>
        <v>-3.4526259073074147E-9</v>
      </c>
      <c r="AF3304" s="3">
        <f t="shared" si="1720"/>
        <v>4.8918304243879506E-12</v>
      </c>
      <c r="AG3304" s="3">
        <f t="shared" si="1721"/>
        <v>-7.2287260458139161E-15</v>
      </c>
      <c r="AH3304" s="3" t="s">
        <v>57</v>
      </c>
      <c r="AI3304" s="3">
        <f t="shared" si="1722"/>
        <v>8.377318247285465E-4</v>
      </c>
      <c r="AJ3304" s="3">
        <f t="shared" si="1723"/>
        <v>7.6085278483792483E-7</v>
      </c>
      <c r="AK3304" s="3">
        <f t="shared" si="1724"/>
        <v>1.1976455002315586E-9</v>
      </c>
      <c r="AL3304" s="3">
        <f t="shared" si="1725"/>
        <v>2.4291502606542476E-12</v>
      </c>
      <c r="AM3304" s="3">
        <f t="shared" si="1726"/>
        <v>5.7501643840919741E-15</v>
      </c>
      <c r="AP3304" s="3">
        <f t="shared" si="1727"/>
        <v>6366812.4008564716</v>
      </c>
      <c r="AQ3304">
        <f t="shared" si="1728"/>
        <v>-2.3861053274235222E-3</v>
      </c>
      <c r="AR3304">
        <f t="shared" si="1729"/>
        <v>3953586.9442910855</v>
      </c>
      <c r="AU3304">
        <f t="shared" si="1730"/>
        <v>-0.76335910101326143</v>
      </c>
      <c r="AV3304">
        <f t="shared" si="1731"/>
        <v>-0.64597436706128308</v>
      </c>
      <c r="AY3304">
        <f t="shared" si="1732"/>
        <v>0</v>
      </c>
      <c r="AZ3304">
        <f t="shared" si="1738"/>
        <v>1</v>
      </c>
      <c r="BC3304">
        <f t="shared" si="1733"/>
        <v>0</v>
      </c>
      <c r="BD3304">
        <f t="shared" si="1734"/>
        <v>-0.76835924415261836</v>
      </c>
      <c r="BG3304">
        <f t="shared" si="1735"/>
        <v>-3953586.9442910855</v>
      </c>
      <c r="BH3304">
        <f t="shared" si="1736"/>
        <v>-4903877.1605711868</v>
      </c>
    </row>
    <row r="3305" spans="9:60">
      <c r="I3305">
        <v>35.715560913085902</v>
      </c>
      <c r="J3305">
        <v>139.76123046875</v>
      </c>
      <c r="K3305">
        <f t="shared" si="1707"/>
        <v>0</v>
      </c>
      <c r="L3305">
        <f t="shared" si="1708"/>
        <v>0</v>
      </c>
      <c r="M3305">
        <f t="shared" si="1709"/>
        <v>0.62335413212994129</v>
      </c>
      <c r="N3305">
        <f t="shared" si="1710"/>
        <v>2.4392936383183055</v>
      </c>
      <c r="O3305">
        <f t="shared" si="1711"/>
        <v>0.94794152197184645</v>
      </c>
      <c r="P3305">
        <f t="shared" si="1712"/>
        <v>0.60373344267671347</v>
      </c>
      <c r="Q3305">
        <f t="shared" si="1713"/>
        <v>-0.5634303877321738</v>
      </c>
      <c r="R3305">
        <f t="shared" si="1714"/>
        <v>-0.96257600818290445</v>
      </c>
      <c r="S3305">
        <f t="shared" si="1715"/>
        <v>-4.962359691597764E-2</v>
      </c>
      <c r="U3305" s="1" t="s">
        <v>3384</v>
      </c>
      <c r="V3305" s="3">
        <v>0.99990000000000001</v>
      </c>
      <c r="W3305" s="3">
        <v>6378137</v>
      </c>
      <c r="X3305" s="3">
        <v>298.25722210100002</v>
      </c>
      <c r="AA3305" s="3">
        <f t="shared" si="1716"/>
        <v>1.6792203946287445E-3</v>
      </c>
      <c r="AB3305" s="3">
        <f t="shared" si="1737"/>
        <v>1.0000007049454078</v>
      </c>
      <c r="AC3305" s="3">
        <f t="shared" si="1717"/>
        <v>-2.5188297041239312E-3</v>
      </c>
      <c r="AD3305" s="3">
        <f t="shared" si="1718"/>
        <v>2.6435429493240994E-6</v>
      </c>
      <c r="AE3305" s="3">
        <f t="shared" si="1719"/>
        <v>-3.4526259073074147E-9</v>
      </c>
      <c r="AF3305" s="3">
        <f t="shared" si="1720"/>
        <v>4.8918304243879506E-12</v>
      </c>
      <c r="AG3305" s="3">
        <f t="shared" si="1721"/>
        <v>-7.2287260458139161E-15</v>
      </c>
      <c r="AH3305" s="3" t="s">
        <v>57</v>
      </c>
      <c r="AI3305" s="3">
        <f t="shared" si="1722"/>
        <v>8.377318247285465E-4</v>
      </c>
      <c r="AJ3305" s="3">
        <f t="shared" si="1723"/>
        <v>7.6085278483792483E-7</v>
      </c>
      <c r="AK3305" s="3">
        <f t="shared" si="1724"/>
        <v>1.1976455002315586E-9</v>
      </c>
      <c r="AL3305" s="3">
        <f t="shared" si="1725"/>
        <v>2.4291502606542476E-12</v>
      </c>
      <c r="AM3305" s="3">
        <f t="shared" si="1726"/>
        <v>5.7501643840919741E-15</v>
      </c>
      <c r="AP3305" s="3">
        <f t="shared" si="1727"/>
        <v>6366812.4008564716</v>
      </c>
      <c r="AQ3305">
        <f t="shared" si="1728"/>
        <v>-2.3861053274235222E-3</v>
      </c>
      <c r="AR3305">
        <f t="shared" si="1729"/>
        <v>3953586.9442910855</v>
      </c>
      <c r="AU3305">
        <f t="shared" si="1730"/>
        <v>-0.76335910101326143</v>
      </c>
      <c r="AV3305">
        <f t="shared" si="1731"/>
        <v>-0.64597436706128308</v>
      </c>
      <c r="AY3305">
        <f t="shared" si="1732"/>
        <v>0</v>
      </c>
      <c r="AZ3305">
        <f t="shared" si="1738"/>
        <v>1</v>
      </c>
      <c r="BC3305">
        <f t="shared" si="1733"/>
        <v>0</v>
      </c>
      <c r="BD3305">
        <f t="shared" si="1734"/>
        <v>-0.76835924415261836</v>
      </c>
      <c r="BG3305">
        <f t="shared" si="1735"/>
        <v>-3953586.9442910855</v>
      </c>
      <c r="BH3305">
        <f t="shared" si="1736"/>
        <v>-4903877.1605711868</v>
      </c>
    </row>
    <row r="3306" spans="9:60">
      <c r="I3306">
        <v>35.715560913085902</v>
      </c>
      <c r="J3306">
        <v>139.76123046875</v>
      </c>
      <c r="K3306">
        <f t="shared" ref="K3306:K3369" si="1739">E3306*PI()/180</f>
        <v>0</v>
      </c>
      <c r="L3306">
        <f t="shared" ref="L3306:L3369" si="1740">F3306*PI()/180</f>
        <v>0</v>
      </c>
      <c r="M3306">
        <f t="shared" ref="M3306:M3369" si="1741">I3306*PI()/180</f>
        <v>0.62335413212994129</v>
      </c>
      <c r="N3306">
        <f t="shared" ref="N3306:N3369" si="1742">J3306*PI()/180</f>
        <v>2.4392936383183055</v>
      </c>
      <c r="O3306">
        <f t="shared" ref="O3306:O3369" si="1743">SIN(2 * M3306)</f>
        <v>0.94794152197184645</v>
      </c>
      <c r="P3306">
        <f t="shared" ref="P3306:P3369" si="1744">SIN(2 * M3306 * 2)</f>
        <v>0.60373344267671347</v>
      </c>
      <c r="Q3306">
        <f t="shared" ref="Q3306:Q3369" si="1745">SIN(2 * M3306 * 3)</f>
        <v>-0.5634303877321738</v>
      </c>
      <c r="R3306">
        <f t="shared" ref="R3306:R3369" si="1746">SIN(2 * M3306 * 4)</f>
        <v>-0.96257600818290445</v>
      </c>
      <c r="S3306">
        <f t="shared" ref="S3306:S3369" si="1747">SIN(2 * M3306 * 5)</f>
        <v>-4.962359691597764E-2</v>
      </c>
      <c r="U3306" s="1" t="s">
        <v>3385</v>
      </c>
      <c r="V3306" s="3">
        <v>0.99990000000000001</v>
      </c>
      <c r="W3306" s="3">
        <v>6378137</v>
      </c>
      <c r="X3306" s="3">
        <v>298.25722210100002</v>
      </c>
      <c r="AA3306" s="3">
        <f t="shared" ref="AA3306:AA3369" si="1748">1/(2*X3306-1)</f>
        <v>1.6792203946287445E-3</v>
      </c>
      <c r="AB3306" s="3">
        <f t="shared" si="1737"/>
        <v>1.0000007049454078</v>
      </c>
      <c r="AC3306" s="3">
        <f t="shared" ref="AC3306:AC3369" si="1749" xml:space="preserve"> - (3/2) * (AA3306 - AA3306^3/8 - AA3306^5/64)</f>
        <v>-2.5188297041239312E-3</v>
      </c>
      <c r="AD3306" s="3">
        <f t="shared" ref="AD3306:AD3369" si="1750">(15/16) * (AA3306^2 - AA3306^4/4)</f>
        <v>2.6435429493240994E-6</v>
      </c>
      <c r="AE3306" s="3">
        <f t="shared" ref="AE3306:AE3369" si="1751" xml:space="preserve"> - 35/48 * (AA3306^3 - 5/16*AA3306^5)</f>
        <v>-3.4526259073074147E-9</v>
      </c>
      <c r="AF3306" s="3">
        <f t="shared" ref="AF3306:AF3369" si="1752">315/512 * AA3306^4</f>
        <v>4.8918304243879506E-12</v>
      </c>
      <c r="AG3306" s="3">
        <f t="shared" ref="AG3306:AG3369" si="1753" xml:space="preserve"> - 693/1280 * AA3306^5</f>
        <v>-7.2287260458139161E-15</v>
      </c>
      <c r="AH3306" s="3" t="s">
        <v>57</v>
      </c>
      <c r="AI3306" s="3">
        <f t="shared" ref="AI3306:AI3369" si="1754" xml:space="preserve"> (1/2)*AA3306 - (2/3)*(AA3306^2) + (5/16)*(AA3306^3) + (41/180)*(AA3306^4) - (127/288)*(AA3306^5)</f>
        <v>8.377318247285465E-4</v>
      </c>
      <c r="AJ3306" s="3">
        <f t="shared" ref="AJ3306:AJ3369" si="1755" xml:space="preserve"> (13/48)*(AA3306^2) - (3/5)*(AA3306^3) + (557/1440)*(AA3306^4) + (281/630)*(AA3306^5)</f>
        <v>7.6085278483792483E-7</v>
      </c>
      <c r="AK3306" s="3">
        <f t="shared" ref="AK3306:AK3369" si="1756" xml:space="preserve"> (61/240)*(AA3306^3) - (103/140)*(AA3306^4) + (15061/26880)*(AA3306^5)</f>
        <v>1.1976455002315586E-9</v>
      </c>
      <c r="AL3306" s="3">
        <f t="shared" ref="AL3306:AL3369" si="1757" xml:space="preserve"> (49561/161280)*(AA3306^4) - (179/168)*(AA3306^5)</f>
        <v>2.4291502606542476E-12</v>
      </c>
      <c r="AM3306" s="3">
        <f t="shared" ref="AM3306:AM3369" si="1758" xml:space="preserve"> (34729/80640)*(AA3306^5)</f>
        <v>5.7501643840919741E-15</v>
      </c>
      <c r="AP3306" s="3">
        <f t="shared" ref="AP3306:AP3369" si="1759">(V3306*W3306/(1 + AA3306))*AB3306</f>
        <v>6366812.4008564716</v>
      </c>
      <c r="AQ3306">
        <f t="shared" ref="AQ3306:AQ3369" si="1760">SUMPRODUCT(AC$3:AG$3,O3306:S3306)</f>
        <v>-2.3861053274235222E-3</v>
      </c>
      <c r="AR3306">
        <f t="shared" ref="AR3306:AR3369" si="1761">(V$3*W$3/(1+AA$3))*(AB$3*M3306 + AQ3306)</f>
        <v>3953586.9442910855</v>
      </c>
      <c r="AU3306">
        <f t="shared" ref="AU3306:AU3369" si="1762">COS(L3306-N3306)</f>
        <v>-0.76335910101326143</v>
      </c>
      <c r="AV3306">
        <f t="shared" ref="AV3306:AV3369" si="1763">SIN(L3306-N3306)</f>
        <v>-0.64597436706128308</v>
      </c>
      <c r="AY3306">
        <f t="shared" ref="AY3306:AY3369" si="1764">SINH(ATANH(SIN(K3306)) - ( 2*AA$3^0.5 / (1 + AA$3)) * ATANH(2*AA$3^0.5 / (1 +AA$3) * SIN(K3306)) )</f>
        <v>0</v>
      </c>
      <c r="AZ3306">
        <f t="shared" si="1738"/>
        <v>1</v>
      </c>
      <c r="BC3306">
        <f t="shared" ref="BC3306:BC3369" si="1765">ATAN(AY3306/AU3306)</f>
        <v>0</v>
      </c>
      <c r="BD3306">
        <f t="shared" ref="BD3306:BD3369" si="1766">ATANH(AV3306/AZ3306)</f>
        <v>-0.76835924415261836</v>
      </c>
      <c r="BG3306">
        <f t="shared" ref="BG3306:BG3369" si="1767">AP$3 * (BC3306 + (AI$3 * SIN(2*BC3306) * COSH(2*BD3306) + AJ$3 * SIN(2*BC3306*2) * COSH(2*BD3306*2) + AK$3 * SIN(2*BC3306*3) * COSH(2*BD3306*3) + AL$3 * SIN(2*BC3306*4) * COSH(2*BD3306*4) + AM$3 * SIN(2*BC3306*5) * COSH(2*BD3306*5) ) ) - AR3306</f>
        <v>-3953586.9442910855</v>
      </c>
      <c r="BH3306">
        <f t="shared" ref="BH3306:BH3369" si="1768">AP$3 * (BD3306 + (AI$3 * COS(2*BC3306) * SINH(2*BD3306) + AJ$3 * COS(2*BC3306*2) * SINH(2*BD3306*2) + AK$3 * COS(2*BC3306*3) * SINH(2*BD3306*3) + AL$3 * COS(2*BC3306*4) * SINH(2*BD3306*4) + AM$3 * COS(2*BC3306*5) * SINH(2*BD3306*5) ) )</f>
        <v>-4903877.1605711868</v>
      </c>
    </row>
    <row r="3307" spans="9:60">
      <c r="I3307">
        <v>35.715560913085902</v>
      </c>
      <c r="J3307">
        <v>139.76123046875</v>
      </c>
      <c r="K3307">
        <f t="shared" si="1739"/>
        <v>0</v>
      </c>
      <c r="L3307">
        <f t="shared" si="1740"/>
        <v>0</v>
      </c>
      <c r="M3307">
        <f t="shared" si="1741"/>
        <v>0.62335413212994129</v>
      </c>
      <c r="N3307">
        <f t="shared" si="1742"/>
        <v>2.4392936383183055</v>
      </c>
      <c r="O3307">
        <f t="shared" si="1743"/>
        <v>0.94794152197184645</v>
      </c>
      <c r="P3307">
        <f t="shared" si="1744"/>
        <v>0.60373344267671347</v>
      </c>
      <c r="Q3307">
        <f t="shared" si="1745"/>
        <v>-0.5634303877321738</v>
      </c>
      <c r="R3307">
        <f t="shared" si="1746"/>
        <v>-0.96257600818290445</v>
      </c>
      <c r="S3307">
        <f t="shared" si="1747"/>
        <v>-4.962359691597764E-2</v>
      </c>
      <c r="U3307" s="1" t="s">
        <v>3386</v>
      </c>
      <c r="V3307" s="3">
        <v>0.99990000000000001</v>
      </c>
      <c r="W3307" s="3">
        <v>6378137</v>
      </c>
      <c r="X3307" s="3">
        <v>298.25722210100002</v>
      </c>
      <c r="AA3307" s="3">
        <f t="shared" si="1748"/>
        <v>1.6792203946287445E-3</v>
      </c>
      <c r="AB3307" s="3">
        <f t="shared" si="1737"/>
        <v>1.0000007049454078</v>
      </c>
      <c r="AC3307" s="3">
        <f t="shared" si="1749"/>
        <v>-2.5188297041239312E-3</v>
      </c>
      <c r="AD3307" s="3">
        <f t="shared" si="1750"/>
        <v>2.6435429493240994E-6</v>
      </c>
      <c r="AE3307" s="3">
        <f t="shared" si="1751"/>
        <v>-3.4526259073074147E-9</v>
      </c>
      <c r="AF3307" s="3">
        <f t="shared" si="1752"/>
        <v>4.8918304243879506E-12</v>
      </c>
      <c r="AG3307" s="3">
        <f t="shared" si="1753"/>
        <v>-7.2287260458139161E-15</v>
      </c>
      <c r="AH3307" s="3" t="s">
        <v>57</v>
      </c>
      <c r="AI3307" s="3">
        <f t="shared" si="1754"/>
        <v>8.377318247285465E-4</v>
      </c>
      <c r="AJ3307" s="3">
        <f t="shared" si="1755"/>
        <v>7.6085278483792483E-7</v>
      </c>
      <c r="AK3307" s="3">
        <f t="shared" si="1756"/>
        <v>1.1976455002315586E-9</v>
      </c>
      <c r="AL3307" s="3">
        <f t="shared" si="1757"/>
        <v>2.4291502606542476E-12</v>
      </c>
      <c r="AM3307" s="3">
        <f t="shared" si="1758"/>
        <v>5.7501643840919741E-15</v>
      </c>
      <c r="AP3307" s="3">
        <f t="shared" si="1759"/>
        <v>6366812.4008564716</v>
      </c>
      <c r="AQ3307">
        <f t="shared" si="1760"/>
        <v>-2.3861053274235222E-3</v>
      </c>
      <c r="AR3307">
        <f t="shared" si="1761"/>
        <v>3953586.9442910855</v>
      </c>
      <c r="AU3307">
        <f t="shared" si="1762"/>
        <v>-0.76335910101326143</v>
      </c>
      <c r="AV3307">
        <f t="shared" si="1763"/>
        <v>-0.64597436706128308</v>
      </c>
      <c r="AY3307">
        <f t="shared" si="1764"/>
        <v>0</v>
      </c>
      <c r="AZ3307">
        <f t="shared" si="1738"/>
        <v>1</v>
      </c>
      <c r="BC3307">
        <f t="shared" si="1765"/>
        <v>0</v>
      </c>
      <c r="BD3307">
        <f t="shared" si="1766"/>
        <v>-0.76835924415261836</v>
      </c>
      <c r="BG3307">
        <f t="shared" si="1767"/>
        <v>-3953586.9442910855</v>
      </c>
      <c r="BH3307">
        <f t="shared" si="1768"/>
        <v>-4903877.1605711868</v>
      </c>
    </row>
    <row r="3308" spans="9:60">
      <c r="I3308">
        <v>35.715560913085902</v>
      </c>
      <c r="J3308">
        <v>139.76123046875</v>
      </c>
      <c r="K3308">
        <f t="shared" si="1739"/>
        <v>0</v>
      </c>
      <c r="L3308">
        <f t="shared" si="1740"/>
        <v>0</v>
      </c>
      <c r="M3308">
        <f t="shared" si="1741"/>
        <v>0.62335413212994129</v>
      </c>
      <c r="N3308">
        <f t="shared" si="1742"/>
        <v>2.4392936383183055</v>
      </c>
      <c r="O3308">
        <f t="shared" si="1743"/>
        <v>0.94794152197184645</v>
      </c>
      <c r="P3308">
        <f t="shared" si="1744"/>
        <v>0.60373344267671347</v>
      </c>
      <c r="Q3308">
        <f t="shared" si="1745"/>
        <v>-0.5634303877321738</v>
      </c>
      <c r="R3308">
        <f t="shared" si="1746"/>
        <v>-0.96257600818290445</v>
      </c>
      <c r="S3308">
        <f t="shared" si="1747"/>
        <v>-4.962359691597764E-2</v>
      </c>
      <c r="U3308" s="1" t="s">
        <v>3387</v>
      </c>
      <c r="V3308" s="3">
        <v>0.99990000000000001</v>
      </c>
      <c r="W3308" s="3">
        <v>6378137</v>
      </c>
      <c r="X3308" s="3">
        <v>298.25722210100002</v>
      </c>
      <c r="AA3308" s="3">
        <f t="shared" si="1748"/>
        <v>1.6792203946287445E-3</v>
      </c>
      <c r="AB3308" s="3">
        <f t="shared" si="1737"/>
        <v>1.0000007049454078</v>
      </c>
      <c r="AC3308" s="3">
        <f t="shared" si="1749"/>
        <v>-2.5188297041239312E-3</v>
      </c>
      <c r="AD3308" s="3">
        <f t="shared" si="1750"/>
        <v>2.6435429493240994E-6</v>
      </c>
      <c r="AE3308" s="3">
        <f t="shared" si="1751"/>
        <v>-3.4526259073074147E-9</v>
      </c>
      <c r="AF3308" s="3">
        <f t="shared" si="1752"/>
        <v>4.8918304243879506E-12</v>
      </c>
      <c r="AG3308" s="3">
        <f t="shared" si="1753"/>
        <v>-7.2287260458139161E-15</v>
      </c>
      <c r="AH3308" s="3" t="s">
        <v>57</v>
      </c>
      <c r="AI3308" s="3">
        <f t="shared" si="1754"/>
        <v>8.377318247285465E-4</v>
      </c>
      <c r="AJ3308" s="3">
        <f t="shared" si="1755"/>
        <v>7.6085278483792483E-7</v>
      </c>
      <c r="AK3308" s="3">
        <f t="shared" si="1756"/>
        <v>1.1976455002315586E-9</v>
      </c>
      <c r="AL3308" s="3">
        <f t="shared" si="1757"/>
        <v>2.4291502606542476E-12</v>
      </c>
      <c r="AM3308" s="3">
        <f t="shared" si="1758"/>
        <v>5.7501643840919741E-15</v>
      </c>
      <c r="AP3308" s="3">
        <f t="shared" si="1759"/>
        <v>6366812.4008564716</v>
      </c>
      <c r="AQ3308">
        <f t="shared" si="1760"/>
        <v>-2.3861053274235222E-3</v>
      </c>
      <c r="AR3308">
        <f t="shared" si="1761"/>
        <v>3953586.9442910855</v>
      </c>
      <c r="AU3308">
        <f t="shared" si="1762"/>
        <v>-0.76335910101326143</v>
      </c>
      <c r="AV3308">
        <f t="shared" si="1763"/>
        <v>-0.64597436706128308</v>
      </c>
      <c r="AY3308">
        <f t="shared" si="1764"/>
        <v>0</v>
      </c>
      <c r="AZ3308">
        <f t="shared" si="1738"/>
        <v>1</v>
      </c>
      <c r="BC3308">
        <f t="shared" si="1765"/>
        <v>0</v>
      </c>
      <c r="BD3308">
        <f t="shared" si="1766"/>
        <v>-0.76835924415261836</v>
      </c>
      <c r="BG3308">
        <f t="shared" si="1767"/>
        <v>-3953586.9442910855</v>
      </c>
      <c r="BH3308">
        <f t="shared" si="1768"/>
        <v>-4903877.1605711868</v>
      </c>
    </row>
    <row r="3309" spans="9:60">
      <c r="I3309">
        <v>35.715560913085902</v>
      </c>
      <c r="J3309">
        <v>139.76123046875</v>
      </c>
      <c r="K3309">
        <f t="shared" si="1739"/>
        <v>0</v>
      </c>
      <c r="L3309">
        <f t="shared" si="1740"/>
        <v>0</v>
      </c>
      <c r="M3309">
        <f t="shared" si="1741"/>
        <v>0.62335413212994129</v>
      </c>
      <c r="N3309">
        <f t="shared" si="1742"/>
        <v>2.4392936383183055</v>
      </c>
      <c r="O3309">
        <f t="shared" si="1743"/>
        <v>0.94794152197184645</v>
      </c>
      <c r="P3309">
        <f t="shared" si="1744"/>
        <v>0.60373344267671347</v>
      </c>
      <c r="Q3309">
        <f t="shared" si="1745"/>
        <v>-0.5634303877321738</v>
      </c>
      <c r="R3309">
        <f t="shared" si="1746"/>
        <v>-0.96257600818290445</v>
      </c>
      <c r="S3309">
        <f t="shared" si="1747"/>
        <v>-4.962359691597764E-2</v>
      </c>
      <c r="U3309" s="1" t="s">
        <v>3388</v>
      </c>
      <c r="V3309" s="3">
        <v>0.99990000000000001</v>
      </c>
      <c r="W3309" s="3">
        <v>6378137</v>
      </c>
      <c r="X3309" s="3">
        <v>298.25722210100002</v>
      </c>
      <c r="AA3309" s="3">
        <f t="shared" si="1748"/>
        <v>1.6792203946287445E-3</v>
      </c>
      <c r="AB3309" s="3">
        <f t="shared" si="1737"/>
        <v>1.0000007049454078</v>
      </c>
      <c r="AC3309" s="3">
        <f t="shared" si="1749"/>
        <v>-2.5188297041239312E-3</v>
      </c>
      <c r="AD3309" s="3">
        <f t="shared" si="1750"/>
        <v>2.6435429493240994E-6</v>
      </c>
      <c r="AE3309" s="3">
        <f t="shared" si="1751"/>
        <v>-3.4526259073074147E-9</v>
      </c>
      <c r="AF3309" s="3">
        <f t="shared" si="1752"/>
        <v>4.8918304243879506E-12</v>
      </c>
      <c r="AG3309" s="3">
        <f t="shared" si="1753"/>
        <v>-7.2287260458139161E-15</v>
      </c>
      <c r="AH3309" s="3" t="s">
        <v>57</v>
      </c>
      <c r="AI3309" s="3">
        <f t="shared" si="1754"/>
        <v>8.377318247285465E-4</v>
      </c>
      <c r="AJ3309" s="3">
        <f t="shared" si="1755"/>
        <v>7.6085278483792483E-7</v>
      </c>
      <c r="AK3309" s="3">
        <f t="shared" si="1756"/>
        <v>1.1976455002315586E-9</v>
      </c>
      <c r="AL3309" s="3">
        <f t="shared" si="1757"/>
        <v>2.4291502606542476E-12</v>
      </c>
      <c r="AM3309" s="3">
        <f t="shared" si="1758"/>
        <v>5.7501643840919741E-15</v>
      </c>
      <c r="AP3309" s="3">
        <f t="shared" si="1759"/>
        <v>6366812.4008564716</v>
      </c>
      <c r="AQ3309">
        <f t="shared" si="1760"/>
        <v>-2.3861053274235222E-3</v>
      </c>
      <c r="AR3309">
        <f t="shared" si="1761"/>
        <v>3953586.9442910855</v>
      </c>
      <c r="AU3309">
        <f t="shared" si="1762"/>
        <v>-0.76335910101326143</v>
      </c>
      <c r="AV3309">
        <f t="shared" si="1763"/>
        <v>-0.64597436706128308</v>
      </c>
      <c r="AY3309">
        <f t="shared" si="1764"/>
        <v>0</v>
      </c>
      <c r="AZ3309">
        <f t="shared" si="1738"/>
        <v>1</v>
      </c>
      <c r="BC3309">
        <f t="shared" si="1765"/>
        <v>0</v>
      </c>
      <c r="BD3309">
        <f t="shared" si="1766"/>
        <v>-0.76835924415261836</v>
      </c>
      <c r="BG3309">
        <f t="shared" si="1767"/>
        <v>-3953586.9442910855</v>
      </c>
      <c r="BH3309">
        <f t="shared" si="1768"/>
        <v>-4903877.1605711868</v>
      </c>
    </row>
    <row r="3310" spans="9:60">
      <c r="I3310">
        <v>35.715560913085902</v>
      </c>
      <c r="J3310">
        <v>139.76123046875</v>
      </c>
      <c r="K3310">
        <f t="shared" si="1739"/>
        <v>0</v>
      </c>
      <c r="L3310">
        <f t="shared" si="1740"/>
        <v>0</v>
      </c>
      <c r="M3310">
        <f t="shared" si="1741"/>
        <v>0.62335413212994129</v>
      </c>
      <c r="N3310">
        <f t="shared" si="1742"/>
        <v>2.4392936383183055</v>
      </c>
      <c r="O3310">
        <f t="shared" si="1743"/>
        <v>0.94794152197184645</v>
      </c>
      <c r="P3310">
        <f t="shared" si="1744"/>
        <v>0.60373344267671347</v>
      </c>
      <c r="Q3310">
        <f t="shared" si="1745"/>
        <v>-0.5634303877321738</v>
      </c>
      <c r="R3310">
        <f t="shared" si="1746"/>
        <v>-0.96257600818290445</v>
      </c>
      <c r="S3310">
        <f t="shared" si="1747"/>
        <v>-4.962359691597764E-2</v>
      </c>
      <c r="U3310" s="1" t="s">
        <v>3389</v>
      </c>
      <c r="V3310" s="3">
        <v>0.99990000000000001</v>
      </c>
      <c r="W3310" s="3">
        <v>6378137</v>
      </c>
      <c r="X3310" s="3">
        <v>298.25722210100002</v>
      </c>
      <c r="AA3310" s="3">
        <f t="shared" si="1748"/>
        <v>1.6792203946287445E-3</v>
      </c>
      <c r="AB3310" s="3">
        <f t="shared" si="1737"/>
        <v>1.0000007049454078</v>
      </c>
      <c r="AC3310" s="3">
        <f t="shared" si="1749"/>
        <v>-2.5188297041239312E-3</v>
      </c>
      <c r="AD3310" s="3">
        <f t="shared" si="1750"/>
        <v>2.6435429493240994E-6</v>
      </c>
      <c r="AE3310" s="3">
        <f t="shared" si="1751"/>
        <v>-3.4526259073074147E-9</v>
      </c>
      <c r="AF3310" s="3">
        <f t="shared" si="1752"/>
        <v>4.8918304243879506E-12</v>
      </c>
      <c r="AG3310" s="3">
        <f t="shared" si="1753"/>
        <v>-7.2287260458139161E-15</v>
      </c>
      <c r="AH3310" s="3" t="s">
        <v>57</v>
      </c>
      <c r="AI3310" s="3">
        <f t="shared" si="1754"/>
        <v>8.377318247285465E-4</v>
      </c>
      <c r="AJ3310" s="3">
        <f t="shared" si="1755"/>
        <v>7.6085278483792483E-7</v>
      </c>
      <c r="AK3310" s="3">
        <f t="shared" si="1756"/>
        <v>1.1976455002315586E-9</v>
      </c>
      <c r="AL3310" s="3">
        <f t="shared" si="1757"/>
        <v>2.4291502606542476E-12</v>
      </c>
      <c r="AM3310" s="3">
        <f t="shared" si="1758"/>
        <v>5.7501643840919741E-15</v>
      </c>
      <c r="AP3310" s="3">
        <f t="shared" si="1759"/>
        <v>6366812.4008564716</v>
      </c>
      <c r="AQ3310">
        <f t="shared" si="1760"/>
        <v>-2.3861053274235222E-3</v>
      </c>
      <c r="AR3310">
        <f t="shared" si="1761"/>
        <v>3953586.9442910855</v>
      </c>
      <c r="AU3310">
        <f t="shared" si="1762"/>
        <v>-0.76335910101326143</v>
      </c>
      <c r="AV3310">
        <f t="shared" si="1763"/>
        <v>-0.64597436706128308</v>
      </c>
      <c r="AY3310">
        <f t="shared" si="1764"/>
        <v>0</v>
      </c>
      <c r="AZ3310">
        <f t="shared" si="1738"/>
        <v>1</v>
      </c>
      <c r="BC3310">
        <f t="shared" si="1765"/>
        <v>0</v>
      </c>
      <c r="BD3310">
        <f t="shared" si="1766"/>
        <v>-0.76835924415261836</v>
      </c>
      <c r="BG3310">
        <f t="shared" si="1767"/>
        <v>-3953586.9442910855</v>
      </c>
      <c r="BH3310">
        <f t="shared" si="1768"/>
        <v>-4903877.1605711868</v>
      </c>
    </row>
    <row r="3311" spans="9:60">
      <c r="I3311">
        <v>35.715560913085902</v>
      </c>
      <c r="J3311">
        <v>139.76123046875</v>
      </c>
      <c r="K3311">
        <f t="shared" si="1739"/>
        <v>0</v>
      </c>
      <c r="L3311">
        <f t="shared" si="1740"/>
        <v>0</v>
      </c>
      <c r="M3311">
        <f t="shared" si="1741"/>
        <v>0.62335413212994129</v>
      </c>
      <c r="N3311">
        <f t="shared" si="1742"/>
        <v>2.4392936383183055</v>
      </c>
      <c r="O3311">
        <f t="shared" si="1743"/>
        <v>0.94794152197184645</v>
      </c>
      <c r="P3311">
        <f t="shared" si="1744"/>
        <v>0.60373344267671347</v>
      </c>
      <c r="Q3311">
        <f t="shared" si="1745"/>
        <v>-0.5634303877321738</v>
      </c>
      <c r="R3311">
        <f t="shared" si="1746"/>
        <v>-0.96257600818290445</v>
      </c>
      <c r="S3311">
        <f t="shared" si="1747"/>
        <v>-4.962359691597764E-2</v>
      </c>
      <c r="U3311" s="1" t="s">
        <v>3390</v>
      </c>
      <c r="V3311" s="3">
        <v>0.99990000000000001</v>
      </c>
      <c r="W3311" s="3">
        <v>6378137</v>
      </c>
      <c r="X3311" s="3">
        <v>298.25722210100002</v>
      </c>
      <c r="AA3311" s="3">
        <f t="shared" si="1748"/>
        <v>1.6792203946287445E-3</v>
      </c>
      <c r="AB3311" s="3">
        <f t="shared" si="1737"/>
        <v>1.0000007049454078</v>
      </c>
      <c r="AC3311" s="3">
        <f t="shared" si="1749"/>
        <v>-2.5188297041239312E-3</v>
      </c>
      <c r="AD3311" s="3">
        <f t="shared" si="1750"/>
        <v>2.6435429493240994E-6</v>
      </c>
      <c r="AE3311" s="3">
        <f t="shared" si="1751"/>
        <v>-3.4526259073074147E-9</v>
      </c>
      <c r="AF3311" s="3">
        <f t="shared" si="1752"/>
        <v>4.8918304243879506E-12</v>
      </c>
      <c r="AG3311" s="3">
        <f t="shared" si="1753"/>
        <v>-7.2287260458139161E-15</v>
      </c>
      <c r="AH3311" s="3" t="s">
        <v>57</v>
      </c>
      <c r="AI3311" s="3">
        <f t="shared" si="1754"/>
        <v>8.377318247285465E-4</v>
      </c>
      <c r="AJ3311" s="3">
        <f t="shared" si="1755"/>
        <v>7.6085278483792483E-7</v>
      </c>
      <c r="AK3311" s="3">
        <f t="shared" si="1756"/>
        <v>1.1976455002315586E-9</v>
      </c>
      <c r="AL3311" s="3">
        <f t="shared" si="1757"/>
        <v>2.4291502606542476E-12</v>
      </c>
      <c r="AM3311" s="3">
        <f t="shared" si="1758"/>
        <v>5.7501643840919741E-15</v>
      </c>
      <c r="AP3311" s="3">
        <f t="shared" si="1759"/>
        <v>6366812.4008564716</v>
      </c>
      <c r="AQ3311">
        <f t="shared" si="1760"/>
        <v>-2.3861053274235222E-3</v>
      </c>
      <c r="AR3311">
        <f t="shared" si="1761"/>
        <v>3953586.9442910855</v>
      </c>
      <c r="AU3311">
        <f t="shared" si="1762"/>
        <v>-0.76335910101326143</v>
      </c>
      <c r="AV3311">
        <f t="shared" si="1763"/>
        <v>-0.64597436706128308</v>
      </c>
      <c r="AY3311">
        <f t="shared" si="1764"/>
        <v>0</v>
      </c>
      <c r="AZ3311">
        <f t="shared" si="1738"/>
        <v>1</v>
      </c>
      <c r="BC3311">
        <f t="shared" si="1765"/>
        <v>0</v>
      </c>
      <c r="BD3311">
        <f t="shared" si="1766"/>
        <v>-0.76835924415261836</v>
      </c>
      <c r="BG3311">
        <f t="shared" si="1767"/>
        <v>-3953586.9442910855</v>
      </c>
      <c r="BH3311">
        <f t="shared" si="1768"/>
        <v>-4903877.1605711868</v>
      </c>
    </row>
    <row r="3312" spans="9:60">
      <c r="I3312">
        <v>35.715560913085902</v>
      </c>
      <c r="J3312">
        <v>139.76123046875</v>
      </c>
      <c r="K3312">
        <f t="shared" si="1739"/>
        <v>0</v>
      </c>
      <c r="L3312">
        <f t="shared" si="1740"/>
        <v>0</v>
      </c>
      <c r="M3312">
        <f t="shared" si="1741"/>
        <v>0.62335413212994129</v>
      </c>
      <c r="N3312">
        <f t="shared" si="1742"/>
        <v>2.4392936383183055</v>
      </c>
      <c r="O3312">
        <f t="shared" si="1743"/>
        <v>0.94794152197184645</v>
      </c>
      <c r="P3312">
        <f t="shared" si="1744"/>
        <v>0.60373344267671347</v>
      </c>
      <c r="Q3312">
        <f t="shared" si="1745"/>
        <v>-0.5634303877321738</v>
      </c>
      <c r="R3312">
        <f t="shared" si="1746"/>
        <v>-0.96257600818290445</v>
      </c>
      <c r="S3312">
        <f t="shared" si="1747"/>
        <v>-4.962359691597764E-2</v>
      </c>
      <c r="U3312" s="1" t="s">
        <v>3391</v>
      </c>
      <c r="V3312" s="3">
        <v>0.99990000000000001</v>
      </c>
      <c r="W3312" s="3">
        <v>6378137</v>
      </c>
      <c r="X3312" s="3">
        <v>298.25722210100002</v>
      </c>
      <c r="AA3312" s="3">
        <f t="shared" si="1748"/>
        <v>1.6792203946287445E-3</v>
      </c>
      <c r="AB3312" s="3">
        <f t="shared" si="1737"/>
        <v>1.0000007049454078</v>
      </c>
      <c r="AC3312" s="3">
        <f t="shared" si="1749"/>
        <v>-2.5188297041239312E-3</v>
      </c>
      <c r="AD3312" s="3">
        <f t="shared" si="1750"/>
        <v>2.6435429493240994E-6</v>
      </c>
      <c r="AE3312" s="3">
        <f t="shared" si="1751"/>
        <v>-3.4526259073074147E-9</v>
      </c>
      <c r="AF3312" s="3">
        <f t="shared" si="1752"/>
        <v>4.8918304243879506E-12</v>
      </c>
      <c r="AG3312" s="3">
        <f t="shared" si="1753"/>
        <v>-7.2287260458139161E-15</v>
      </c>
      <c r="AH3312" s="3" t="s">
        <v>57</v>
      </c>
      <c r="AI3312" s="3">
        <f t="shared" si="1754"/>
        <v>8.377318247285465E-4</v>
      </c>
      <c r="AJ3312" s="3">
        <f t="shared" si="1755"/>
        <v>7.6085278483792483E-7</v>
      </c>
      <c r="AK3312" s="3">
        <f t="shared" si="1756"/>
        <v>1.1976455002315586E-9</v>
      </c>
      <c r="AL3312" s="3">
        <f t="shared" si="1757"/>
        <v>2.4291502606542476E-12</v>
      </c>
      <c r="AM3312" s="3">
        <f t="shared" si="1758"/>
        <v>5.7501643840919741E-15</v>
      </c>
      <c r="AP3312" s="3">
        <f t="shared" si="1759"/>
        <v>6366812.4008564716</v>
      </c>
      <c r="AQ3312">
        <f t="shared" si="1760"/>
        <v>-2.3861053274235222E-3</v>
      </c>
      <c r="AR3312">
        <f t="shared" si="1761"/>
        <v>3953586.9442910855</v>
      </c>
      <c r="AU3312">
        <f t="shared" si="1762"/>
        <v>-0.76335910101326143</v>
      </c>
      <c r="AV3312">
        <f t="shared" si="1763"/>
        <v>-0.64597436706128308</v>
      </c>
      <c r="AY3312">
        <f t="shared" si="1764"/>
        <v>0</v>
      </c>
      <c r="AZ3312">
        <f t="shared" si="1738"/>
        <v>1</v>
      </c>
      <c r="BC3312">
        <f t="shared" si="1765"/>
        <v>0</v>
      </c>
      <c r="BD3312">
        <f t="shared" si="1766"/>
        <v>-0.76835924415261836</v>
      </c>
      <c r="BG3312">
        <f t="shared" si="1767"/>
        <v>-3953586.9442910855</v>
      </c>
      <c r="BH3312">
        <f t="shared" si="1768"/>
        <v>-4903877.1605711868</v>
      </c>
    </row>
    <row r="3313" spans="9:60">
      <c r="I3313">
        <v>35.715560913085902</v>
      </c>
      <c r="J3313">
        <v>139.76123046875</v>
      </c>
      <c r="K3313">
        <f t="shared" si="1739"/>
        <v>0</v>
      </c>
      <c r="L3313">
        <f t="shared" si="1740"/>
        <v>0</v>
      </c>
      <c r="M3313">
        <f t="shared" si="1741"/>
        <v>0.62335413212994129</v>
      </c>
      <c r="N3313">
        <f t="shared" si="1742"/>
        <v>2.4392936383183055</v>
      </c>
      <c r="O3313">
        <f t="shared" si="1743"/>
        <v>0.94794152197184645</v>
      </c>
      <c r="P3313">
        <f t="shared" si="1744"/>
        <v>0.60373344267671347</v>
      </c>
      <c r="Q3313">
        <f t="shared" si="1745"/>
        <v>-0.5634303877321738</v>
      </c>
      <c r="R3313">
        <f t="shared" si="1746"/>
        <v>-0.96257600818290445</v>
      </c>
      <c r="S3313">
        <f t="shared" si="1747"/>
        <v>-4.962359691597764E-2</v>
      </c>
      <c r="U3313" s="1" t="s">
        <v>3392</v>
      </c>
      <c r="V3313" s="3">
        <v>0.99990000000000001</v>
      </c>
      <c r="W3313" s="3">
        <v>6378137</v>
      </c>
      <c r="X3313" s="3">
        <v>298.25722210100002</v>
      </c>
      <c r="AA3313" s="3">
        <f t="shared" si="1748"/>
        <v>1.6792203946287445E-3</v>
      </c>
      <c r="AB3313" s="3">
        <f t="shared" si="1737"/>
        <v>1.0000007049454078</v>
      </c>
      <c r="AC3313" s="3">
        <f t="shared" si="1749"/>
        <v>-2.5188297041239312E-3</v>
      </c>
      <c r="AD3313" s="3">
        <f t="shared" si="1750"/>
        <v>2.6435429493240994E-6</v>
      </c>
      <c r="AE3313" s="3">
        <f t="shared" si="1751"/>
        <v>-3.4526259073074147E-9</v>
      </c>
      <c r="AF3313" s="3">
        <f t="shared" si="1752"/>
        <v>4.8918304243879506E-12</v>
      </c>
      <c r="AG3313" s="3">
        <f t="shared" si="1753"/>
        <v>-7.2287260458139161E-15</v>
      </c>
      <c r="AH3313" s="3" t="s">
        <v>57</v>
      </c>
      <c r="AI3313" s="3">
        <f t="shared" si="1754"/>
        <v>8.377318247285465E-4</v>
      </c>
      <c r="AJ3313" s="3">
        <f t="shared" si="1755"/>
        <v>7.6085278483792483E-7</v>
      </c>
      <c r="AK3313" s="3">
        <f t="shared" si="1756"/>
        <v>1.1976455002315586E-9</v>
      </c>
      <c r="AL3313" s="3">
        <f t="shared" si="1757"/>
        <v>2.4291502606542476E-12</v>
      </c>
      <c r="AM3313" s="3">
        <f t="shared" si="1758"/>
        <v>5.7501643840919741E-15</v>
      </c>
      <c r="AP3313" s="3">
        <f t="shared" si="1759"/>
        <v>6366812.4008564716</v>
      </c>
      <c r="AQ3313">
        <f t="shared" si="1760"/>
        <v>-2.3861053274235222E-3</v>
      </c>
      <c r="AR3313">
        <f t="shared" si="1761"/>
        <v>3953586.9442910855</v>
      </c>
      <c r="AU3313">
        <f t="shared" si="1762"/>
        <v>-0.76335910101326143</v>
      </c>
      <c r="AV3313">
        <f t="shared" si="1763"/>
        <v>-0.64597436706128308</v>
      </c>
      <c r="AY3313">
        <f t="shared" si="1764"/>
        <v>0</v>
      </c>
      <c r="AZ3313">
        <f t="shared" si="1738"/>
        <v>1</v>
      </c>
      <c r="BC3313">
        <f t="shared" si="1765"/>
        <v>0</v>
      </c>
      <c r="BD3313">
        <f t="shared" si="1766"/>
        <v>-0.76835924415261836</v>
      </c>
      <c r="BG3313">
        <f t="shared" si="1767"/>
        <v>-3953586.9442910855</v>
      </c>
      <c r="BH3313">
        <f t="shared" si="1768"/>
        <v>-4903877.1605711868</v>
      </c>
    </row>
    <row r="3314" spans="9:60">
      <c r="I3314">
        <v>35.715560913085902</v>
      </c>
      <c r="J3314">
        <v>139.76123046875</v>
      </c>
      <c r="K3314">
        <f t="shared" si="1739"/>
        <v>0</v>
      </c>
      <c r="L3314">
        <f t="shared" si="1740"/>
        <v>0</v>
      </c>
      <c r="M3314">
        <f t="shared" si="1741"/>
        <v>0.62335413212994129</v>
      </c>
      <c r="N3314">
        <f t="shared" si="1742"/>
        <v>2.4392936383183055</v>
      </c>
      <c r="O3314">
        <f t="shared" si="1743"/>
        <v>0.94794152197184645</v>
      </c>
      <c r="P3314">
        <f t="shared" si="1744"/>
        <v>0.60373344267671347</v>
      </c>
      <c r="Q3314">
        <f t="shared" si="1745"/>
        <v>-0.5634303877321738</v>
      </c>
      <c r="R3314">
        <f t="shared" si="1746"/>
        <v>-0.96257600818290445</v>
      </c>
      <c r="S3314">
        <f t="shared" si="1747"/>
        <v>-4.962359691597764E-2</v>
      </c>
      <c r="U3314" s="1" t="s">
        <v>3393</v>
      </c>
      <c r="V3314" s="3">
        <v>0.99990000000000001</v>
      </c>
      <c r="W3314" s="3">
        <v>6378137</v>
      </c>
      <c r="X3314" s="3">
        <v>298.25722210100002</v>
      </c>
      <c r="AA3314" s="3">
        <f t="shared" si="1748"/>
        <v>1.6792203946287445E-3</v>
      </c>
      <c r="AB3314" s="3">
        <f t="shared" si="1737"/>
        <v>1.0000007049454078</v>
      </c>
      <c r="AC3314" s="3">
        <f t="shared" si="1749"/>
        <v>-2.5188297041239312E-3</v>
      </c>
      <c r="AD3314" s="3">
        <f t="shared" si="1750"/>
        <v>2.6435429493240994E-6</v>
      </c>
      <c r="AE3314" s="3">
        <f t="shared" si="1751"/>
        <v>-3.4526259073074147E-9</v>
      </c>
      <c r="AF3314" s="3">
        <f t="shared" si="1752"/>
        <v>4.8918304243879506E-12</v>
      </c>
      <c r="AG3314" s="3">
        <f t="shared" si="1753"/>
        <v>-7.2287260458139161E-15</v>
      </c>
      <c r="AH3314" s="3" t="s">
        <v>57</v>
      </c>
      <c r="AI3314" s="3">
        <f t="shared" si="1754"/>
        <v>8.377318247285465E-4</v>
      </c>
      <c r="AJ3314" s="3">
        <f t="shared" si="1755"/>
        <v>7.6085278483792483E-7</v>
      </c>
      <c r="AK3314" s="3">
        <f t="shared" si="1756"/>
        <v>1.1976455002315586E-9</v>
      </c>
      <c r="AL3314" s="3">
        <f t="shared" si="1757"/>
        <v>2.4291502606542476E-12</v>
      </c>
      <c r="AM3314" s="3">
        <f t="shared" si="1758"/>
        <v>5.7501643840919741E-15</v>
      </c>
      <c r="AP3314" s="3">
        <f t="shared" si="1759"/>
        <v>6366812.4008564716</v>
      </c>
      <c r="AQ3314">
        <f t="shared" si="1760"/>
        <v>-2.3861053274235222E-3</v>
      </c>
      <c r="AR3314">
        <f t="shared" si="1761"/>
        <v>3953586.9442910855</v>
      </c>
      <c r="AU3314">
        <f t="shared" si="1762"/>
        <v>-0.76335910101326143</v>
      </c>
      <c r="AV3314">
        <f t="shared" si="1763"/>
        <v>-0.64597436706128308</v>
      </c>
      <c r="AY3314">
        <f t="shared" si="1764"/>
        <v>0</v>
      </c>
      <c r="AZ3314">
        <f t="shared" si="1738"/>
        <v>1</v>
      </c>
      <c r="BC3314">
        <f t="shared" si="1765"/>
        <v>0</v>
      </c>
      <c r="BD3314">
        <f t="shared" si="1766"/>
        <v>-0.76835924415261836</v>
      </c>
      <c r="BG3314">
        <f t="shared" si="1767"/>
        <v>-3953586.9442910855</v>
      </c>
      <c r="BH3314">
        <f t="shared" si="1768"/>
        <v>-4903877.1605711868</v>
      </c>
    </row>
    <row r="3315" spans="9:60">
      <c r="I3315">
        <v>35.715560913085902</v>
      </c>
      <c r="J3315">
        <v>139.76123046875</v>
      </c>
      <c r="K3315">
        <f t="shared" si="1739"/>
        <v>0</v>
      </c>
      <c r="L3315">
        <f t="shared" si="1740"/>
        <v>0</v>
      </c>
      <c r="M3315">
        <f t="shared" si="1741"/>
        <v>0.62335413212994129</v>
      </c>
      <c r="N3315">
        <f t="shared" si="1742"/>
        <v>2.4392936383183055</v>
      </c>
      <c r="O3315">
        <f t="shared" si="1743"/>
        <v>0.94794152197184645</v>
      </c>
      <c r="P3315">
        <f t="shared" si="1744"/>
        <v>0.60373344267671347</v>
      </c>
      <c r="Q3315">
        <f t="shared" si="1745"/>
        <v>-0.5634303877321738</v>
      </c>
      <c r="R3315">
        <f t="shared" si="1746"/>
        <v>-0.96257600818290445</v>
      </c>
      <c r="S3315">
        <f t="shared" si="1747"/>
        <v>-4.962359691597764E-2</v>
      </c>
      <c r="U3315" s="1" t="s">
        <v>3394</v>
      </c>
      <c r="V3315" s="3">
        <v>0.99990000000000001</v>
      </c>
      <c r="W3315" s="3">
        <v>6378137</v>
      </c>
      <c r="X3315" s="3">
        <v>298.25722210100002</v>
      </c>
      <c r="AA3315" s="3">
        <f t="shared" si="1748"/>
        <v>1.6792203946287445E-3</v>
      </c>
      <c r="AB3315" s="3">
        <f t="shared" si="1737"/>
        <v>1.0000007049454078</v>
      </c>
      <c r="AC3315" s="3">
        <f t="shared" si="1749"/>
        <v>-2.5188297041239312E-3</v>
      </c>
      <c r="AD3315" s="3">
        <f t="shared" si="1750"/>
        <v>2.6435429493240994E-6</v>
      </c>
      <c r="AE3315" s="3">
        <f t="shared" si="1751"/>
        <v>-3.4526259073074147E-9</v>
      </c>
      <c r="AF3315" s="3">
        <f t="shared" si="1752"/>
        <v>4.8918304243879506E-12</v>
      </c>
      <c r="AG3315" s="3">
        <f t="shared" si="1753"/>
        <v>-7.2287260458139161E-15</v>
      </c>
      <c r="AH3315" s="3" t="s">
        <v>57</v>
      </c>
      <c r="AI3315" s="3">
        <f t="shared" si="1754"/>
        <v>8.377318247285465E-4</v>
      </c>
      <c r="AJ3315" s="3">
        <f t="shared" si="1755"/>
        <v>7.6085278483792483E-7</v>
      </c>
      <c r="AK3315" s="3">
        <f t="shared" si="1756"/>
        <v>1.1976455002315586E-9</v>
      </c>
      <c r="AL3315" s="3">
        <f t="shared" si="1757"/>
        <v>2.4291502606542476E-12</v>
      </c>
      <c r="AM3315" s="3">
        <f t="shared" si="1758"/>
        <v>5.7501643840919741E-15</v>
      </c>
      <c r="AP3315" s="3">
        <f t="shared" si="1759"/>
        <v>6366812.4008564716</v>
      </c>
      <c r="AQ3315">
        <f t="shared" si="1760"/>
        <v>-2.3861053274235222E-3</v>
      </c>
      <c r="AR3315">
        <f t="shared" si="1761"/>
        <v>3953586.9442910855</v>
      </c>
      <c r="AU3315">
        <f t="shared" si="1762"/>
        <v>-0.76335910101326143</v>
      </c>
      <c r="AV3315">
        <f t="shared" si="1763"/>
        <v>-0.64597436706128308</v>
      </c>
      <c r="AY3315">
        <f t="shared" si="1764"/>
        <v>0</v>
      </c>
      <c r="AZ3315">
        <f t="shared" si="1738"/>
        <v>1</v>
      </c>
      <c r="BC3315">
        <f t="shared" si="1765"/>
        <v>0</v>
      </c>
      <c r="BD3315">
        <f t="shared" si="1766"/>
        <v>-0.76835924415261836</v>
      </c>
      <c r="BG3315">
        <f t="shared" si="1767"/>
        <v>-3953586.9442910855</v>
      </c>
      <c r="BH3315">
        <f t="shared" si="1768"/>
        <v>-4903877.1605711868</v>
      </c>
    </row>
    <row r="3316" spans="9:60">
      <c r="I3316">
        <v>35.715560913085902</v>
      </c>
      <c r="J3316">
        <v>139.76123046875</v>
      </c>
      <c r="K3316">
        <f t="shared" si="1739"/>
        <v>0</v>
      </c>
      <c r="L3316">
        <f t="shared" si="1740"/>
        <v>0</v>
      </c>
      <c r="M3316">
        <f t="shared" si="1741"/>
        <v>0.62335413212994129</v>
      </c>
      <c r="N3316">
        <f t="shared" si="1742"/>
        <v>2.4392936383183055</v>
      </c>
      <c r="O3316">
        <f t="shared" si="1743"/>
        <v>0.94794152197184645</v>
      </c>
      <c r="P3316">
        <f t="shared" si="1744"/>
        <v>0.60373344267671347</v>
      </c>
      <c r="Q3316">
        <f t="shared" si="1745"/>
        <v>-0.5634303877321738</v>
      </c>
      <c r="R3316">
        <f t="shared" si="1746"/>
        <v>-0.96257600818290445</v>
      </c>
      <c r="S3316">
        <f t="shared" si="1747"/>
        <v>-4.962359691597764E-2</v>
      </c>
      <c r="U3316" s="1" t="s">
        <v>3395</v>
      </c>
      <c r="V3316" s="3">
        <v>0.99990000000000001</v>
      </c>
      <c r="W3316" s="3">
        <v>6378137</v>
      </c>
      <c r="X3316" s="3">
        <v>298.25722210100002</v>
      </c>
      <c r="AA3316" s="3">
        <f t="shared" si="1748"/>
        <v>1.6792203946287445E-3</v>
      </c>
      <c r="AB3316" s="3">
        <f t="shared" si="1737"/>
        <v>1.0000007049454078</v>
      </c>
      <c r="AC3316" s="3">
        <f t="shared" si="1749"/>
        <v>-2.5188297041239312E-3</v>
      </c>
      <c r="AD3316" s="3">
        <f t="shared" si="1750"/>
        <v>2.6435429493240994E-6</v>
      </c>
      <c r="AE3316" s="3">
        <f t="shared" si="1751"/>
        <v>-3.4526259073074147E-9</v>
      </c>
      <c r="AF3316" s="3">
        <f t="shared" si="1752"/>
        <v>4.8918304243879506E-12</v>
      </c>
      <c r="AG3316" s="3">
        <f t="shared" si="1753"/>
        <v>-7.2287260458139161E-15</v>
      </c>
      <c r="AH3316" s="3" t="s">
        <v>57</v>
      </c>
      <c r="AI3316" s="3">
        <f t="shared" si="1754"/>
        <v>8.377318247285465E-4</v>
      </c>
      <c r="AJ3316" s="3">
        <f t="shared" si="1755"/>
        <v>7.6085278483792483E-7</v>
      </c>
      <c r="AK3316" s="3">
        <f t="shared" si="1756"/>
        <v>1.1976455002315586E-9</v>
      </c>
      <c r="AL3316" s="3">
        <f t="shared" si="1757"/>
        <v>2.4291502606542476E-12</v>
      </c>
      <c r="AM3316" s="3">
        <f t="shared" si="1758"/>
        <v>5.7501643840919741E-15</v>
      </c>
      <c r="AP3316" s="3">
        <f t="shared" si="1759"/>
        <v>6366812.4008564716</v>
      </c>
      <c r="AQ3316">
        <f t="shared" si="1760"/>
        <v>-2.3861053274235222E-3</v>
      </c>
      <c r="AR3316">
        <f t="shared" si="1761"/>
        <v>3953586.9442910855</v>
      </c>
      <c r="AU3316">
        <f t="shared" si="1762"/>
        <v>-0.76335910101326143</v>
      </c>
      <c r="AV3316">
        <f t="shared" si="1763"/>
        <v>-0.64597436706128308</v>
      </c>
      <c r="AY3316">
        <f t="shared" si="1764"/>
        <v>0</v>
      </c>
      <c r="AZ3316">
        <f t="shared" si="1738"/>
        <v>1</v>
      </c>
      <c r="BC3316">
        <f t="shared" si="1765"/>
        <v>0</v>
      </c>
      <c r="BD3316">
        <f t="shared" si="1766"/>
        <v>-0.76835924415261836</v>
      </c>
      <c r="BG3316">
        <f t="shared" si="1767"/>
        <v>-3953586.9442910855</v>
      </c>
      <c r="BH3316">
        <f t="shared" si="1768"/>
        <v>-4903877.1605711868</v>
      </c>
    </row>
    <row r="3317" spans="9:60">
      <c r="I3317">
        <v>35.715560913085902</v>
      </c>
      <c r="J3317">
        <v>139.76123046875</v>
      </c>
      <c r="K3317">
        <f t="shared" si="1739"/>
        <v>0</v>
      </c>
      <c r="L3317">
        <f t="shared" si="1740"/>
        <v>0</v>
      </c>
      <c r="M3317">
        <f t="shared" si="1741"/>
        <v>0.62335413212994129</v>
      </c>
      <c r="N3317">
        <f t="shared" si="1742"/>
        <v>2.4392936383183055</v>
      </c>
      <c r="O3317">
        <f t="shared" si="1743"/>
        <v>0.94794152197184645</v>
      </c>
      <c r="P3317">
        <f t="shared" si="1744"/>
        <v>0.60373344267671347</v>
      </c>
      <c r="Q3317">
        <f t="shared" si="1745"/>
        <v>-0.5634303877321738</v>
      </c>
      <c r="R3317">
        <f t="shared" si="1746"/>
        <v>-0.96257600818290445</v>
      </c>
      <c r="S3317">
        <f t="shared" si="1747"/>
        <v>-4.962359691597764E-2</v>
      </c>
      <c r="U3317" s="1" t="s">
        <v>3396</v>
      </c>
      <c r="V3317" s="3">
        <v>0.99990000000000001</v>
      </c>
      <c r="W3317" s="3">
        <v>6378137</v>
      </c>
      <c r="X3317" s="3">
        <v>298.25722210100002</v>
      </c>
      <c r="AA3317" s="3">
        <f t="shared" si="1748"/>
        <v>1.6792203946287445E-3</v>
      </c>
      <c r="AB3317" s="3">
        <f t="shared" si="1737"/>
        <v>1.0000007049454078</v>
      </c>
      <c r="AC3317" s="3">
        <f t="shared" si="1749"/>
        <v>-2.5188297041239312E-3</v>
      </c>
      <c r="AD3317" s="3">
        <f t="shared" si="1750"/>
        <v>2.6435429493240994E-6</v>
      </c>
      <c r="AE3317" s="3">
        <f t="shared" si="1751"/>
        <v>-3.4526259073074147E-9</v>
      </c>
      <c r="AF3317" s="3">
        <f t="shared" si="1752"/>
        <v>4.8918304243879506E-12</v>
      </c>
      <c r="AG3317" s="3">
        <f t="shared" si="1753"/>
        <v>-7.2287260458139161E-15</v>
      </c>
      <c r="AH3317" s="3" t="s">
        <v>57</v>
      </c>
      <c r="AI3317" s="3">
        <f t="shared" si="1754"/>
        <v>8.377318247285465E-4</v>
      </c>
      <c r="AJ3317" s="3">
        <f t="shared" si="1755"/>
        <v>7.6085278483792483E-7</v>
      </c>
      <c r="AK3317" s="3">
        <f t="shared" si="1756"/>
        <v>1.1976455002315586E-9</v>
      </c>
      <c r="AL3317" s="3">
        <f t="shared" si="1757"/>
        <v>2.4291502606542476E-12</v>
      </c>
      <c r="AM3317" s="3">
        <f t="shared" si="1758"/>
        <v>5.7501643840919741E-15</v>
      </c>
      <c r="AP3317" s="3">
        <f t="shared" si="1759"/>
        <v>6366812.4008564716</v>
      </c>
      <c r="AQ3317">
        <f t="shared" si="1760"/>
        <v>-2.3861053274235222E-3</v>
      </c>
      <c r="AR3317">
        <f t="shared" si="1761"/>
        <v>3953586.9442910855</v>
      </c>
      <c r="AU3317">
        <f t="shared" si="1762"/>
        <v>-0.76335910101326143</v>
      </c>
      <c r="AV3317">
        <f t="shared" si="1763"/>
        <v>-0.64597436706128308</v>
      </c>
      <c r="AY3317">
        <f t="shared" si="1764"/>
        <v>0</v>
      </c>
      <c r="AZ3317">
        <f t="shared" si="1738"/>
        <v>1</v>
      </c>
      <c r="BC3317">
        <f t="shared" si="1765"/>
        <v>0</v>
      </c>
      <c r="BD3317">
        <f t="shared" si="1766"/>
        <v>-0.76835924415261836</v>
      </c>
      <c r="BG3317">
        <f t="shared" si="1767"/>
        <v>-3953586.9442910855</v>
      </c>
      <c r="BH3317">
        <f t="shared" si="1768"/>
        <v>-4903877.1605711868</v>
      </c>
    </row>
    <row r="3318" spans="9:60">
      <c r="I3318">
        <v>35.715560913085902</v>
      </c>
      <c r="J3318">
        <v>139.76123046875</v>
      </c>
      <c r="K3318">
        <f t="shared" si="1739"/>
        <v>0</v>
      </c>
      <c r="L3318">
        <f t="shared" si="1740"/>
        <v>0</v>
      </c>
      <c r="M3318">
        <f t="shared" si="1741"/>
        <v>0.62335413212994129</v>
      </c>
      <c r="N3318">
        <f t="shared" si="1742"/>
        <v>2.4392936383183055</v>
      </c>
      <c r="O3318">
        <f t="shared" si="1743"/>
        <v>0.94794152197184645</v>
      </c>
      <c r="P3318">
        <f t="shared" si="1744"/>
        <v>0.60373344267671347</v>
      </c>
      <c r="Q3318">
        <f t="shared" si="1745"/>
        <v>-0.5634303877321738</v>
      </c>
      <c r="R3318">
        <f t="shared" si="1746"/>
        <v>-0.96257600818290445</v>
      </c>
      <c r="S3318">
        <f t="shared" si="1747"/>
        <v>-4.962359691597764E-2</v>
      </c>
      <c r="U3318" s="1" t="s">
        <v>3397</v>
      </c>
      <c r="V3318" s="3">
        <v>0.99990000000000001</v>
      </c>
      <c r="W3318" s="3">
        <v>6378137</v>
      </c>
      <c r="X3318" s="3">
        <v>298.25722210100002</v>
      </c>
      <c r="AA3318" s="3">
        <f t="shared" si="1748"/>
        <v>1.6792203946287445E-3</v>
      </c>
      <c r="AB3318" s="3">
        <f t="shared" si="1737"/>
        <v>1.0000007049454078</v>
      </c>
      <c r="AC3318" s="3">
        <f t="shared" si="1749"/>
        <v>-2.5188297041239312E-3</v>
      </c>
      <c r="AD3318" s="3">
        <f t="shared" si="1750"/>
        <v>2.6435429493240994E-6</v>
      </c>
      <c r="AE3318" s="3">
        <f t="shared" si="1751"/>
        <v>-3.4526259073074147E-9</v>
      </c>
      <c r="AF3318" s="3">
        <f t="shared" si="1752"/>
        <v>4.8918304243879506E-12</v>
      </c>
      <c r="AG3318" s="3">
        <f t="shared" si="1753"/>
        <v>-7.2287260458139161E-15</v>
      </c>
      <c r="AH3318" s="3" t="s">
        <v>57</v>
      </c>
      <c r="AI3318" s="3">
        <f t="shared" si="1754"/>
        <v>8.377318247285465E-4</v>
      </c>
      <c r="AJ3318" s="3">
        <f t="shared" si="1755"/>
        <v>7.6085278483792483E-7</v>
      </c>
      <c r="AK3318" s="3">
        <f t="shared" si="1756"/>
        <v>1.1976455002315586E-9</v>
      </c>
      <c r="AL3318" s="3">
        <f t="shared" si="1757"/>
        <v>2.4291502606542476E-12</v>
      </c>
      <c r="AM3318" s="3">
        <f t="shared" si="1758"/>
        <v>5.7501643840919741E-15</v>
      </c>
      <c r="AP3318" s="3">
        <f t="shared" si="1759"/>
        <v>6366812.4008564716</v>
      </c>
      <c r="AQ3318">
        <f t="shared" si="1760"/>
        <v>-2.3861053274235222E-3</v>
      </c>
      <c r="AR3318">
        <f t="shared" si="1761"/>
        <v>3953586.9442910855</v>
      </c>
      <c r="AU3318">
        <f t="shared" si="1762"/>
        <v>-0.76335910101326143</v>
      </c>
      <c r="AV3318">
        <f t="shared" si="1763"/>
        <v>-0.64597436706128308</v>
      </c>
      <c r="AY3318">
        <f t="shared" si="1764"/>
        <v>0</v>
      </c>
      <c r="AZ3318">
        <f t="shared" si="1738"/>
        <v>1</v>
      </c>
      <c r="BC3318">
        <f t="shared" si="1765"/>
        <v>0</v>
      </c>
      <c r="BD3318">
        <f t="shared" si="1766"/>
        <v>-0.76835924415261836</v>
      </c>
      <c r="BG3318">
        <f t="shared" si="1767"/>
        <v>-3953586.9442910855</v>
      </c>
      <c r="BH3318">
        <f t="shared" si="1768"/>
        <v>-4903877.1605711868</v>
      </c>
    </row>
    <row r="3319" spans="9:60">
      <c r="I3319">
        <v>35.715560913085902</v>
      </c>
      <c r="J3319">
        <v>139.76123046875</v>
      </c>
      <c r="K3319">
        <f t="shared" si="1739"/>
        <v>0</v>
      </c>
      <c r="L3319">
        <f t="shared" si="1740"/>
        <v>0</v>
      </c>
      <c r="M3319">
        <f t="shared" si="1741"/>
        <v>0.62335413212994129</v>
      </c>
      <c r="N3319">
        <f t="shared" si="1742"/>
        <v>2.4392936383183055</v>
      </c>
      <c r="O3319">
        <f t="shared" si="1743"/>
        <v>0.94794152197184645</v>
      </c>
      <c r="P3319">
        <f t="shared" si="1744"/>
        <v>0.60373344267671347</v>
      </c>
      <c r="Q3319">
        <f t="shared" si="1745"/>
        <v>-0.5634303877321738</v>
      </c>
      <c r="R3319">
        <f t="shared" si="1746"/>
        <v>-0.96257600818290445</v>
      </c>
      <c r="S3319">
        <f t="shared" si="1747"/>
        <v>-4.962359691597764E-2</v>
      </c>
      <c r="U3319" s="1" t="s">
        <v>3398</v>
      </c>
      <c r="V3319" s="3">
        <v>0.99990000000000001</v>
      </c>
      <c r="W3319" s="3">
        <v>6378137</v>
      </c>
      <c r="X3319" s="3">
        <v>298.25722210100002</v>
      </c>
      <c r="AA3319" s="3">
        <f t="shared" si="1748"/>
        <v>1.6792203946287445E-3</v>
      </c>
      <c r="AB3319" s="3">
        <f t="shared" si="1737"/>
        <v>1.0000007049454078</v>
      </c>
      <c r="AC3319" s="3">
        <f t="shared" si="1749"/>
        <v>-2.5188297041239312E-3</v>
      </c>
      <c r="AD3319" s="3">
        <f t="shared" si="1750"/>
        <v>2.6435429493240994E-6</v>
      </c>
      <c r="AE3319" s="3">
        <f t="shared" si="1751"/>
        <v>-3.4526259073074147E-9</v>
      </c>
      <c r="AF3319" s="3">
        <f t="shared" si="1752"/>
        <v>4.8918304243879506E-12</v>
      </c>
      <c r="AG3319" s="3">
        <f t="shared" si="1753"/>
        <v>-7.2287260458139161E-15</v>
      </c>
      <c r="AH3319" s="3" t="s">
        <v>57</v>
      </c>
      <c r="AI3319" s="3">
        <f t="shared" si="1754"/>
        <v>8.377318247285465E-4</v>
      </c>
      <c r="AJ3319" s="3">
        <f t="shared" si="1755"/>
        <v>7.6085278483792483E-7</v>
      </c>
      <c r="AK3319" s="3">
        <f t="shared" si="1756"/>
        <v>1.1976455002315586E-9</v>
      </c>
      <c r="AL3319" s="3">
        <f t="shared" si="1757"/>
        <v>2.4291502606542476E-12</v>
      </c>
      <c r="AM3319" s="3">
        <f t="shared" si="1758"/>
        <v>5.7501643840919741E-15</v>
      </c>
      <c r="AP3319" s="3">
        <f t="shared" si="1759"/>
        <v>6366812.4008564716</v>
      </c>
      <c r="AQ3319">
        <f t="shared" si="1760"/>
        <v>-2.3861053274235222E-3</v>
      </c>
      <c r="AR3319">
        <f t="shared" si="1761"/>
        <v>3953586.9442910855</v>
      </c>
      <c r="AU3319">
        <f t="shared" si="1762"/>
        <v>-0.76335910101326143</v>
      </c>
      <c r="AV3319">
        <f t="shared" si="1763"/>
        <v>-0.64597436706128308</v>
      </c>
      <c r="AY3319">
        <f t="shared" si="1764"/>
        <v>0</v>
      </c>
      <c r="AZ3319">
        <f t="shared" si="1738"/>
        <v>1</v>
      </c>
      <c r="BC3319">
        <f t="shared" si="1765"/>
        <v>0</v>
      </c>
      <c r="BD3319">
        <f t="shared" si="1766"/>
        <v>-0.76835924415261836</v>
      </c>
      <c r="BG3319">
        <f t="shared" si="1767"/>
        <v>-3953586.9442910855</v>
      </c>
      <c r="BH3319">
        <f t="shared" si="1768"/>
        <v>-4903877.1605711868</v>
      </c>
    </row>
    <row r="3320" spans="9:60">
      <c r="I3320">
        <v>35.715560913085902</v>
      </c>
      <c r="J3320">
        <v>139.76123046875</v>
      </c>
      <c r="K3320">
        <f t="shared" si="1739"/>
        <v>0</v>
      </c>
      <c r="L3320">
        <f t="shared" si="1740"/>
        <v>0</v>
      </c>
      <c r="M3320">
        <f t="shared" si="1741"/>
        <v>0.62335413212994129</v>
      </c>
      <c r="N3320">
        <f t="shared" si="1742"/>
        <v>2.4392936383183055</v>
      </c>
      <c r="O3320">
        <f t="shared" si="1743"/>
        <v>0.94794152197184645</v>
      </c>
      <c r="P3320">
        <f t="shared" si="1744"/>
        <v>0.60373344267671347</v>
      </c>
      <c r="Q3320">
        <f t="shared" si="1745"/>
        <v>-0.5634303877321738</v>
      </c>
      <c r="R3320">
        <f t="shared" si="1746"/>
        <v>-0.96257600818290445</v>
      </c>
      <c r="S3320">
        <f t="shared" si="1747"/>
        <v>-4.962359691597764E-2</v>
      </c>
      <c r="U3320" s="1" t="s">
        <v>3399</v>
      </c>
      <c r="V3320" s="3">
        <v>0.99990000000000001</v>
      </c>
      <c r="W3320" s="3">
        <v>6378137</v>
      </c>
      <c r="X3320" s="3">
        <v>298.25722210100002</v>
      </c>
      <c r="AA3320" s="3">
        <f t="shared" si="1748"/>
        <v>1.6792203946287445E-3</v>
      </c>
      <c r="AB3320" s="3">
        <f t="shared" si="1737"/>
        <v>1.0000007049454078</v>
      </c>
      <c r="AC3320" s="3">
        <f t="shared" si="1749"/>
        <v>-2.5188297041239312E-3</v>
      </c>
      <c r="AD3320" s="3">
        <f t="shared" si="1750"/>
        <v>2.6435429493240994E-6</v>
      </c>
      <c r="AE3320" s="3">
        <f t="shared" si="1751"/>
        <v>-3.4526259073074147E-9</v>
      </c>
      <c r="AF3320" s="3">
        <f t="shared" si="1752"/>
        <v>4.8918304243879506E-12</v>
      </c>
      <c r="AG3320" s="3">
        <f t="shared" si="1753"/>
        <v>-7.2287260458139161E-15</v>
      </c>
      <c r="AH3320" s="3" t="s">
        <v>57</v>
      </c>
      <c r="AI3320" s="3">
        <f t="shared" si="1754"/>
        <v>8.377318247285465E-4</v>
      </c>
      <c r="AJ3320" s="3">
        <f t="shared" si="1755"/>
        <v>7.6085278483792483E-7</v>
      </c>
      <c r="AK3320" s="3">
        <f t="shared" si="1756"/>
        <v>1.1976455002315586E-9</v>
      </c>
      <c r="AL3320" s="3">
        <f t="shared" si="1757"/>
        <v>2.4291502606542476E-12</v>
      </c>
      <c r="AM3320" s="3">
        <f t="shared" si="1758"/>
        <v>5.7501643840919741E-15</v>
      </c>
      <c r="AP3320" s="3">
        <f t="shared" si="1759"/>
        <v>6366812.4008564716</v>
      </c>
      <c r="AQ3320">
        <f t="shared" si="1760"/>
        <v>-2.3861053274235222E-3</v>
      </c>
      <c r="AR3320">
        <f t="shared" si="1761"/>
        <v>3953586.9442910855</v>
      </c>
      <c r="AU3320">
        <f t="shared" si="1762"/>
        <v>-0.76335910101326143</v>
      </c>
      <c r="AV3320">
        <f t="shared" si="1763"/>
        <v>-0.64597436706128308</v>
      </c>
      <c r="AY3320">
        <f t="shared" si="1764"/>
        <v>0</v>
      </c>
      <c r="AZ3320">
        <f t="shared" si="1738"/>
        <v>1</v>
      </c>
      <c r="BC3320">
        <f t="shared" si="1765"/>
        <v>0</v>
      </c>
      <c r="BD3320">
        <f t="shared" si="1766"/>
        <v>-0.76835924415261836</v>
      </c>
      <c r="BG3320">
        <f t="shared" si="1767"/>
        <v>-3953586.9442910855</v>
      </c>
      <c r="BH3320">
        <f t="shared" si="1768"/>
        <v>-4903877.1605711868</v>
      </c>
    </row>
    <row r="3321" spans="9:60">
      <c r="I3321">
        <v>35.715560913085902</v>
      </c>
      <c r="J3321">
        <v>139.76123046875</v>
      </c>
      <c r="K3321">
        <f t="shared" si="1739"/>
        <v>0</v>
      </c>
      <c r="L3321">
        <f t="shared" si="1740"/>
        <v>0</v>
      </c>
      <c r="M3321">
        <f t="shared" si="1741"/>
        <v>0.62335413212994129</v>
      </c>
      <c r="N3321">
        <f t="shared" si="1742"/>
        <v>2.4392936383183055</v>
      </c>
      <c r="O3321">
        <f t="shared" si="1743"/>
        <v>0.94794152197184645</v>
      </c>
      <c r="P3321">
        <f t="shared" si="1744"/>
        <v>0.60373344267671347</v>
      </c>
      <c r="Q3321">
        <f t="shared" si="1745"/>
        <v>-0.5634303877321738</v>
      </c>
      <c r="R3321">
        <f t="shared" si="1746"/>
        <v>-0.96257600818290445</v>
      </c>
      <c r="S3321">
        <f t="shared" si="1747"/>
        <v>-4.962359691597764E-2</v>
      </c>
      <c r="U3321" s="1" t="s">
        <v>3400</v>
      </c>
      <c r="V3321" s="3">
        <v>0.99990000000000001</v>
      </c>
      <c r="W3321" s="3">
        <v>6378137</v>
      </c>
      <c r="X3321" s="3">
        <v>298.25722210100002</v>
      </c>
      <c r="AA3321" s="3">
        <f t="shared" si="1748"/>
        <v>1.6792203946287445E-3</v>
      </c>
      <c r="AB3321" s="3">
        <f t="shared" si="1737"/>
        <v>1.0000007049454078</v>
      </c>
      <c r="AC3321" s="3">
        <f t="shared" si="1749"/>
        <v>-2.5188297041239312E-3</v>
      </c>
      <c r="AD3321" s="3">
        <f t="shared" si="1750"/>
        <v>2.6435429493240994E-6</v>
      </c>
      <c r="AE3321" s="3">
        <f t="shared" si="1751"/>
        <v>-3.4526259073074147E-9</v>
      </c>
      <c r="AF3321" s="3">
        <f t="shared" si="1752"/>
        <v>4.8918304243879506E-12</v>
      </c>
      <c r="AG3321" s="3">
        <f t="shared" si="1753"/>
        <v>-7.2287260458139161E-15</v>
      </c>
      <c r="AH3321" s="3" t="s">
        <v>57</v>
      </c>
      <c r="AI3321" s="3">
        <f t="shared" si="1754"/>
        <v>8.377318247285465E-4</v>
      </c>
      <c r="AJ3321" s="3">
        <f t="shared" si="1755"/>
        <v>7.6085278483792483E-7</v>
      </c>
      <c r="AK3321" s="3">
        <f t="shared" si="1756"/>
        <v>1.1976455002315586E-9</v>
      </c>
      <c r="AL3321" s="3">
        <f t="shared" si="1757"/>
        <v>2.4291502606542476E-12</v>
      </c>
      <c r="AM3321" s="3">
        <f t="shared" si="1758"/>
        <v>5.7501643840919741E-15</v>
      </c>
      <c r="AP3321" s="3">
        <f t="shared" si="1759"/>
        <v>6366812.4008564716</v>
      </c>
      <c r="AQ3321">
        <f t="shared" si="1760"/>
        <v>-2.3861053274235222E-3</v>
      </c>
      <c r="AR3321">
        <f t="shared" si="1761"/>
        <v>3953586.9442910855</v>
      </c>
      <c r="AU3321">
        <f t="shared" si="1762"/>
        <v>-0.76335910101326143</v>
      </c>
      <c r="AV3321">
        <f t="shared" si="1763"/>
        <v>-0.64597436706128308</v>
      </c>
      <c r="AY3321">
        <f t="shared" si="1764"/>
        <v>0</v>
      </c>
      <c r="AZ3321">
        <f t="shared" si="1738"/>
        <v>1</v>
      </c>
      <c r="BC3321">
        <f t="shared" si="1765"/>
        <v>0</v>
      </c>
      <c r="BD3321">
        <f t="shared" si="1766"/>
        <v>-0.76835924415261836</v>
      </c>
      <c r="BG3321">
        <f t="shared" si="1767"/>
        <v>-3953586.9442910855</v>
      </c>
      <c r="BH3321">
        <f t="shared" si="1768"/>
        <v>-4903877.1605711868</v>
      </c>
    </row>
    <row r="3322" spans="9:60">
      <c r="I3322">
        <v>35.715560913085902</v>
      </c>
      <c r="J3322">
        <v>139.76123046875</v>
      </c>
      <c r="K3322">
        <f t="shared" si="1739"/>
        <v>0</v>
      </c>
      <c r="L3322">
        <f t="shared" si="1740"/>
        <v>0</v>
      </c>
      <c r="M3322">
        <f t="shared" si="1741"/>
        <v>0.62335413212994129</v>
      </c>
      <c r="N3322">
        <f t="shared" si="1742"/>
        <v>2.4392936383183055</v>
      </c>
      <c r="O3322">
        <f t="shared" si="1743"/>
        <v>0.94794152197184645</v>
      </c>
      <c r="P3322">
        <f t="shared" si="1744"/>
        <v>0.60373344267671347</v>
      </c>
      <c r="Q3322">
        <f t="shared" si="1745"/>
        <v>-0.5634303877321738</v>
      </c>
      <c r="R3322">
        <f t="shared" si="1746"/>
        <v>-0.96257600818290445</v>
      </c>
      <c r="S3322">
        <f t="shared" si="1747"/>
        <v>-4.962359691597764E-2</v>
      </c>
      <c r="U3322" s="1" t="s">
        <v>3401</v>
      </c>
      <c r="V3322" s="3">
        <v>0.99990000000000001</v>
      </c>
      <c r="W3322" s="3">
        <v>6378137</v>
      </c>
      <c r="X3322" s="3">
        <v>298.25722210100002</v>
      </c>
      <c r="AA3322" s="3">
        <f t="shared" si="1748"/>
        <v>1.6792203946287445E-3</v>
      </c>
      <c r="AB3322" s="3">
        <f t="shared" si="1737"/>
        <v>1.0000007049454078</v>
      </c>
      <c r="AC3322" s="3">
        <f t="shared" si="1749"/>
        <v>-2.5188297041239312E-3</v>
      </c>
      <c r="AD3322" s="3">
        <f t="shared" si="1750"/>
        <v>2.6435429493240994E-6</v>
      </c>
      <c r="AE3322" s="3">
        <f t="shared" si="1751"/>
        <v>-3.4526259073074147E-9</v>
      </c>
      <c r="AF3322" s="3">
        <f t="shared" si="1752"/>
        <v>4.8918304243879506E-12</v>
      </c>
      <c r="AG3322" s="3">
        <f t="shared" si="1753"/>
        <v>-7.2287260458139161E-15</v>
      </c>
      <c r="AH3322" s="3" t="s">
        <v>57</v>
      </c>
      <c r="AI3322" s="3">
        <f t="shared" si="1754"/>
        <v>8.377318247285465E-4</v>
      </c>
      <c r="AJ3322" s="3">
        <f t="shared" si="1755"/>
        <v>7.6085278483792483E-7</v>
      </c>
      <c r="AK3322" s="3">
        <f t="shared" si="1756"/>
        <v>1.1976455002315586E-9</v>
      </c>
      <c r="AL3322" s="3">
        <f t="shared" si="1757"/>
        <v>2.4291502606542476E-12</v>
      </c>
      <c r="AM3322" s="3">
        <f t="shared" si="1758"/>
        <v>5.7501643840919741E-15</v>
      </c>
      <c r="AP3322" s="3">
        <f t="shared" si="1759"/>
        <v>6366812.4008564716</v>
      </c>
      <c r="AQ3322">
        <f t="shared" si="1760"/>
        <v>-2.3861053274235222E-3</v>
      </c>
      <c r="AR3322">
        <f t="shared" si="1761"/>
        <v>3953586.9442910855</v>
      </c>
      <c r="AU3322">
        <f t="shared" si="1762"/>
        <v>-0.76335910101326143</v>
      </c>
      <c r="AV3322">
        <f t="shared" si="1763"/>
        <v>-0.64597436706128308</v>
      </c>
      <c r="AY3322">
        <f t="shared" si="1764"/>
        <v>0</v>
      </c>
      <c r="AZ3322">
        <f t="shared" si="1738"/>
        <v>1</v>
      </c>
      <c r="BC3322">
        <f t="shared" si="1765"/>
        <v>0</v>
      </c>
      <c r="BD3322">
        <f t="shared" si="1766"/>
        <v>-0.76835924415261836</v>
      </c>
      <c r="BG3322">
        <f t="shared" si="1767"/>
        <v>-3953586.9442910855</v>
      </c>
      <c r="BH3322">
        <f t="shared" si="1768"/>
        <v>-4903877.1605711868</v>
      </c>
    </row>
    <row r="3323" spans="9:60">
      <c r="I3323">
        <v>35.715560913085902</v>
      </c>
      <c r="J3323">
        <v>139.76123046875</v>
      </c>
      <c r="K3323">
        <f t="shared" si="1739"/>
        <v>0</v>
      </c>
      <c r="L3323">
        <f t="shared" si="1740"/>
        <v>0</v>
      </c>
      <c r="M3323">
        <f t="shared" si="1741"/>
        <v>0.62335413212994129</v>
      </c>
      <c r="N3323">
        <f t="shared" si="1742"/>
        <v>2.4392936383183055</v>
      </c>
      <c r="O3323">
        <f t="shared" si="1743"/>
        <v>0.94794152197184645</v>
      </c>
      <c r="P3323">
        <f t="shared" si="1744"/>
        <v>0.60373344267671347</v>
      </c>
      <c r="Q3323">
        <f t="shared" si="1745"/>
        <v>-0.5634303877321738</v>
      </c>
      <c r="R3323">
        <f t="shared" si="1746"/>
        <v>-0.96257600818290445</v>
      </c>
      <c r="S3323">
        <f t="shared" si="1747"/>
        <v>-4.962359691597764E-2</v>
      </c>
      <c r="U3323" s="1" t="s">
        <v>3402</v>
      </c>
      <c r="V3323" s="3">
        <v>0.99990000000000001</v>
      </c>
      <c r="W3323" s="3">
        <v>6378137</v>
      </c>
      <c r="X3323" s="3">
        <v>298.25722210100002</v>
      </c>
      <c r="AA3323" s="3">
        <f t="shared" si="1748"/>
        <v>1.6792203946287445E-3</v>
      </c>
      <c r="AB3323" s="3">
        <f t="shared" si="1737"/>
        <v>1.0000007049454078</v>
      </c>
      <c r="AC3323" s="3">
        <f t="shared" si="1749"/>
        <v>-2.5188297041239312E-3</v>
      </c>
      <c r="AD3323" s="3">
        <f t="shared" si="1750"/>
        <v>2.6435429493240994E-6</v>
      </c>
      <c r="AE3323" s="3">
        <f t="shared" si="1751"/>
        <v>-3.4526259073074147E-9</v>
      </c>
      <c r="AF3323" s="3">
        <f t="shared" si="1752"/>
        <v>4.8918304243879506E-12</v>
      </c>
      <c r="AG3323" s="3">
        <f t="shared" si="1753"/>
        <v>-7.2287260458139161E-15</v>
      </c>
      <c r="AH3323" s="3" t="s">
        <v>57</v>
      </c>
      <c r="AI3323" s="3">
        <f t="shared" si="1754"/>
        <v>8.377318247285465E-4</v>
      </c>
      <c r="AJ3323" s="3">
        <f t="shared" si="1755"/>
        <v>7.6085278483792483E-7</v>
      </c>
      <c r="AK3323" s="3">
        <f t="shared" si="1756"/>
        <v>1.1976455002315586E-9</v>
      </c>
      <c r="AL3323" s="3">
        <f t="shared" si="1757"/>
        <v>2.4291502606542476E-12</v>
      </c>
      <c r="AM3323" s="3">
        <f t="shared" si="1758"/>
        <v>5.7501643840919741E-15</v>
      </c>
      <c r="AP3323" s="3">
        <f t="shared" si="1759"/>
        <v>6366812.4008564716</v>
      </c>
      <c r="AQ3323">
        <f t="shared" si="1760"/>
        <v>-2.3861053274235222E-3</v>
      </c>
      <c r="AR3323">
        <f t="shared" si="1761"/>
        <v>3953586.9442910855</v>
      </c>
      <c r="AU3323">
        <f t="shared" si="1762"/>
        <v>-0.76335910101326143</v>
      </c>
      <c r="AV3323">
        <f t="shared" si="1763"/>
        <v>-0.64597436706128308</v>
      </c>
      <c r="AY3323">
        <f t="shared" si="1764"/>
        <v>0</v>
      </c>
      <c r="AZ3323">
        <f t="shared" si="1738"/>
        <v>1</v>
      </c>
      <c r="BC3323">
        <f t="shared" si="1765"/>
        <v>0</v>
      </c>
      <c r="BD3323">
        <f t="shared" si="1766"/>
        <v>-0.76835924415261836</v>
      </c>
      <c r="BG3323">
        <f t="shared" si="1767"/>
        <v>-3953586.9442910855</v>
      </c>
      <c r="BH3323">
        <f t="shared" si="1768"/>
        <v>-4903877.1605711868</v>
      </c>
    </row>
    <row r="3324" spans="9:60">
      <c r="I3324">
        <v>35.715560913085902</v>
      </c>
      <c r="J3324">
        <v>139.76123046875</v>
      </c>
      <c r="K3324">
        <f t="shared" si="1739"/>
        <v>0</v>
      </c>
      <c r="L3324">
        <f t="shared" si="1740"/>
        <v>0</v>
      </c>
      <c r="M3324">
        <f t="shared" si="1741"/>
        <v>0.62335413212994129</v>
      </c>
      <c r="N3324">
        <f t="shared" si="1742"/>
        <v>2.4392936383183055</v>
      </c>
      <c r="O3324">
        <f t="shared" si="1743"/>
        <v>0.94794152197184645</v>
      </c>
      <c r="P3324">
        <f t="shared" si="1744"/>
        <v>0.60373344267671347</v>
      </c>
      <c r="Q3324">
        <f t="shared" si="1745"/>
        <v>-0.5634303877321738</v>
      </c>
      <c r="R3324">
        <f t="shared" si="1746"/>
        <v>-0.96257600818290445</v>
      </c>
      <c r="S3324">
        <f t="shared" si="1747"/>
        <v>-4.962359691597764E-2</v>
      </c>
      <c r="U3324" s="1" t="s">
        <v>3403</v>
      </c>
      <c r="V3324" s="3">
        <v>0.99990000000000001</v>
      </c>
      <c r="W3324" s="3">
        <v>6378137</v>
      </c>
      <c r="X3324" s="3">
        <v>298.25722210100002</v>
      </c>
      <c r="AA3324" s="3">
        <f t="shared" si="1748"/>
        <v>1.6792203946287445E-3</v>
      </c>
      <c r="AB3324" s="3">
        <f t="shared" si="1737"/>
        <v>1.0000007049454078</v>
      </c>
      <c r="AC3324" s="3">
        <f t="shared" si="1749"/>
        <v>-2.5188297041239312E-3</v>
      </c>
      <c r="AD3324" s="3">
        <f t="shared" si="1750"/>
        <v>2.6435429493240994E-6</v>
      </c>
      <c r="AE3324" s="3">
        <f t="shared" si="1751"/>
        <v>-3.4526259073074147E-9</v>
      </c>
      <c r="AF3324" s="3">
        <f t="shared" si="1752"/>
        <v>4.8918304243879506E-12</v>
      </c>
      <c r="AG3324" s="3">
        <f t="shared" si="1753"/>
        <v>-7.2287260458139161E-15</v>
      </c>
      <c r="AH3324" s="3" t="s">
        <v>57</v>
      </c>
      <c r="AI3324" s="3">
        <f t="shared" si="1754"/>
        <v>8.377318247285465E-4</v>
      </c>
      <c r="AJ3324" s="3">
        <f t="shared" si="1755"/>
        <v>7.6085278483792483E-7</v>
      </c>
      <c r="AK3324" s="3">
        <f t="shared" si="1756"/>
        <v>1.1976455002315586E-9</v>
      </c>
      <c r="AL3324" s="3">
        <f t="shared" si="1757"/>
        <v>2.4291502606542476E-12</v>
      </c>
      <c r="AM3324" s="3">
        <f t="shared" si="1758"/>
        <v>5.7501643840919741E-15</v>
      </c>
      <c r="AP3324" s="3">
        <f t="shared" si="1759"/>
        <v>6366812.4008564716</v>
      </c>
      <c r="AQ3324">
        <f t="shared" si="1760"/>
        <v>-2.3861053274235222E-3</v>
      </c>
      <c r="AR3324">
        <f t="shared" si="1761"/>
        <v>3953586.9442910855</v>
      </c>
      <c r="AU3324">
        <f t="shared" si="1762"/>
        <v>-0.76335910101326143</v>
      </c>
      <c r="AV3324">
        <f t="shared" si="1763"/>
        <v>-0.64597436706128308</v>
      </c>
      <c r="AY3324">
        <f t="shared" si="1764"/>
        <v>0</v>
      </c>
      <c r="AZ3324">
        <f t="shared" si="1738"/>
        <v>1</v>
      </c>
      <c r="BC3324">
        <f t="shared" si="1765"/>
        <v>0</v>
      </c>
      <c r="BD3324">
        <f t="shared" si="1766"/>
        <v>-0.76835924415261836</v>
      </c>
      <c r="BG3324">
        <f t="shared" si="1767"/>
        <v>-3953586.9442910855</v>
      </c>
      <c r="BH3324">
        <f t="shared" si="1768"/>
        <v>-4903877.1605711868</v>
      </c>
    </row>
    <row r="3325" spans="9:60">
      <c r="I3325">
        <v>35.715560913085902</v>
      </c>
      <c r="J3325">
        <v>139.76123046875</v>
      </c>
      <c r="K3325">
        <f t="shared" si="1739"/>
        <v>0</v>
      </c>
      <c r="L3325">
        <f t="shared" si="1740"/>
        <v>0</v>
      </c>
      <c r="M3325">
        <f t="shared" si="1741"/>
        <v>0.62335413212994129</v>
      </c>
      <c r="N3325">
        <f t="shared" si="1742"/>
        <v>2.4392936383183055</v>
      </c>
      <c r="O3325">
        <f t="shared" si="1743"/>
        <v>0.94794152197184645</v>
      </c>
      <c r="P3325">
        <f t="shared" si="1744"/>
        <v>0.60373344267671347</v>
      </c>
      <c r="Q3325">
        <f t="shared" si="1745"/>
        <v>-0.5634303877321738</v>
      </c>
      <c r="R3325">
        <f t="shared" si="1746"/>
        <v>-0.96257600818290445</v>
      </c>
      <c r="S3325">
        <f t="shared" si="1747"/>
        <v>-4.962359691597764E-2</v>
      </c>
      <c r="U3325" s="1" t="s">
        <v>3404</v>
      </c>
      <c r="V3325" s="3">
        <v>0.99990000000000001</v>
      </c>
      <c r="W3325" s="3">
        <v>6378137</v>
      </c>
      <c r="X3325" s="3">
        <v>298.25722210100002</v>
      </c>
      <c r="AA3325" s="3">
        <f t="shared" si="1748"/>
        <v>1.6792203946287445E-3</v>
      </c>
      <c r="AB3325" s="3">
        <f t="shared" si="1737"/>
        <v>1.0000007049454078</v>
      </c>
      <c r="AC3325" s="3">
        <f t="shared" si="1749"/>
        <v>-2.5188297041239312E-3</v>
      </c>
      <c r="AD3325" s="3">
        <f t="shared" si="1750"/>
        <v>2.6435429493240994E-6</v>
      </c>
      <c r="AE3325" s="3">
        <f t="shared" si="1751"/>
        <v>-3.4526259073074147E-9</v>
      </c>
      <c r="AF3325" s="3">
        <f t="shared" si="1752"/>
        <v>4.8918304243879506E-12</v>
      </c>
      <c r="AG3325" s="3">
        <f t="shared" si="1753"/>
        <v>-7.2287260458139161E-15</v>
      </c>
      <c r="AH3325" s="3" t="s">
        <v>57</v>
      </c>
      <c r="AI3325" s="3">
        <f t="shared" si="1754"/>
        <v>8.377318247285465E-4</v>
      </c>
      <c r="AJ3325" s="3">
        <f t="shared" si="1755"/>
        <v>7.6085278483792483E-7</v>
      </c>
      <c r="AK3325" s="3">
        <f t="shared" si="1756"/>
        <v>1.1976455002315586E-9</v>
      </c>
      <c r="AL3325" s="3">
        <f t="shared" si="1757"/>
        <v>2.4291502606542476E-12</v>
      </c>
      <c r="AM3325" s="3">
        <f t="shared" si="1758"/>
        <v>5.7501643840919741E-15</v>
      </c>
      <c r="AP3325" s="3">
        <f t="shared" si="1759"/>
        <v>6366812.4008564716</v>
      </c>
      <c r="AQ3325">
        <f t="shared" si="1760"/>
        <v>-2.3861053274235222E-3</v>
      </c>
      <c r="AR3325">
        <f t="shared" si="1761"/>
        <v>3953586.9442910855</v>
      </c>
      <c r="AU3325">
        <f t="shared" si="1762"/>
        <v>-0.76335910101326143</v>
      </c>
      <c r="AV3325">
        <f t="shared" si="1763"/>
        <v>-0.64597436706128308</v>
      </c>
      <c r="AY3325">
        <f t="shared" si="1764"/>
        <v>0</v>
      </c>
      <c r="AZ3325">
        <f t="shared" si="1738"/>
        <v>1</v>
      </c>
      <c r="BC3325">
        <f t="shared" si="1765"/>
        <v>0</v>
      </c>
      <c r="BD3325">
        <f t="shared" si="1766"/>
        <v>-0.76835924415261836</v>
      </c>
      <c r="BG3325">
        <f t="shared" si="1767"/>
        <v>-3953586.9442910855</v>
      </c>
      <c r="BH3325">
        <f t="shared" si="1768"/>
        <v>-4903877.1605711868</v>
      </c>
    </row>
    <row r="3326" spans="9:60">
      <c r="I3326">
        <v>35.715560913085902</v>
      </c>
      <c r="J3326">
        <v>139.76123046875</v>
      </c>
      <c r="K3326">
        <f t="shared" si="1739"/>
        <v>0</v>
      </c>
      <c r="L3326">
        <f t="shared" si="1740"/>
        <v>0</v>
      </c>
      <c r="M3326">
        <f t="shared" si="1741"/>
        <v>0.62335413212994129</v>
      </c>
      <c r="N3326">
        <f t="shared" si="1742"/>
        <v>2.4392936383183055</v>
      </c>
      <c r="O3326">
        <f t="shared" si="1743"/>
        <v>0.94794152197184645</v>
      </c>
      <c r="P3326">
        <f t="shared" si="1744"/>
        <v>0.60373344267671347</v>
      </c>
      <c r="Q3326">
        <f t="shared" si="1745"/>
        <v>-0.5634303877321738</v>
      </c>
      <c r="R3326">
        <f t="shared" si="1746"/>
        <v>-0.96257600818290445</v>
      </c>
      <c r="S3326">
        <f t="shared" si="1747"/>
        <v>-4.962359691597764E-2</v>
      </c>
      <c r="U3326" s="1" t="s">
        <v>3405</v>
      </c>
      <c r="V3326" s="3">
        <v>0.99990000000000001</v>
      </c>
      <c r="W3326" s="3">
        <v>6378137</v>
      </c>
      <c r="X3326" s="3">
        <v>298.25722210100002</v>
      </c>
      <c r="AA3326" s="3">
        <f t="shared" si="1748"/>
        <v>1.6792203946287445E-3</v>
      </c>
      <c r="AB3326" s="3">
        <f t="shared" si="1737"/>
        <v>1.0000007049454078</v>
      </c>
      <c r="AC3326" s="3">
        <f t="shared" si="1749"/>
        <v>-2.5188297041239312E-3</v>
      </c>
      <c r="AD3326" s="3">
        <f t="shared" si="1750"/>
        <v>2.6435429493240994E-6</v>
      </c>
      <c r="AE3326" s="3">
        <f t="shared" si="1751"/>
        <v>-3.4526259073074147E-9</v>
      </c>
      <c r="AF3326" s="3">
        <f t="shared" si="1752"/>
        <v>4.8918304243879506E-12</v>
      </c>
      <c r="AG3326" s="3">
        <f t="shared" si="1753"/>
        <v>-7.2287260458139161E-15</v>
      </c>
      <c r="AH3326" s="3" t="s">
        <v>57</v>
      </c>
      <c r="AI3326" s="3">
        <f t="shared" si="1754"/>
        <v>8.377318247285465E-4</v>
      </c>
      <c r="AJ3326" s="3">
        <f t="shared" si="1755"/>
        <v>7.6085278483792483E-7</v>
      </c>
      <c r="AK3326" s="3">
        <f t="shared" si="1756"/>
        <v>1.1976455002315586E-9</v>
      </c>
      <c r="AL3326" s="3">
        <f t="shared" si="1757"/>
        <v>2.4291502606542476E-12</v>
      </c>
      <c r="AM3326" s="3">
        <f t="shared" si="1758"/>
        <v>5.7501643840919741E-15</v>
      </c>
      <c r="AP3326" s="3">
        <f t="shared" si="1759"/>
        <v>6366812.4008564716</v>
      </c>
      <c r="AQ3326">
        <f t="shared" si="1760"/>
        <v>-2.3861053274235222E-3</v>
      </c>
      <c r="AR3326">
        <f t="shared" si="1761"/>
        <v>3953586.9442910855</v>
      </c>
      <c r="AU3326">
        <f t="shared" si="1762"/>
        <v>-0.76335910101326143</v>
      </c>
      <c r="AV3326">
        <f t="shared" si="1763"/>
        <v>-0.64597436706128308</v>
      </c>
      <c r="AY3326">
        <f t="shared" si="1764"/>
        <v>0</v>
      </c>
      <c r="AZ3326">
        <f t="shared" si="1738"/>
        <v>1</v>
      </c>
      <c r="BC3326">
        <f t="shared" si="1765"/>
        <v>0</v>
      </c>
      <c r="BD3326">
        <f t="shared" si="1766"/>
        <v>-0.76835924415261836</v>
      </c>
      <c r="BG3326">
        <f t="shared" si="1767"/>
        <v>-3953586.9442910855</v>
      </c>
      <c r="BH3326">
        <f t="shared" si="1768"/>
        <v>-4903877.1605711868</v>
      </c>
    </row>
    <row r="3327" spans="9:60">
      <c r="I3327">
        <v>35.715560913085902</v>
      </c>
      <c r="J3327">
        <v>139.76123046875</v>
      </c>
      <c r="K3327">
        <f t="shared" si="1739"/>
        <v>0</v>
      </c>
      <c r="L3327">
        <f t="shared" si="1740"/>
        <v>0</v>
      </c>
      <c r="M3327">
        <f t="shared" si="1741"/>
        <v>0.62335413212994129</v>
      </c>
      <c r="N3327">
        <f t="shared" si="1742"/>
        <v>2.4392936383183055</v>
      </c>
      <c r="O3327">
        <f t="shared" si="1743"/>
        <v>0.94794152197184645</v>
      </c>
      <c r="P3327">
        <f t="shared" si="1744"/>
        <v>0.60373344267671347</v>
      </c>
      <c r="Q3327">
        <f t="shared" si="1745"/>
        <v>-0.5634303877321738</v>
      </c>
      <c r="R3327">
        <f t="shared" si="1746"/>
        <v>-0.96257600818290445</v>
      </c>
      <c r="S3327">
        <f t="shared" si="1747"/>
        <v>-4.962359691597764E-2</v>
      </c>
      <c r="U3327" s="1" t="s">
        <v>3406</v>
      </c>
      <c r="V3327" s="3">
        <v>0.99990000000000001</v>
      </c>
      <c r="W3327" s="3">
        <v>6378137</v>
      </c>
      <c r="X3327" s="3">
        <v>298.25722210100002</v>
      </c>
      <c r="AA3327" s="3">
        <f t="shared" si="1748"/>
        <v>1.6792203946287445E-3</v>
      </c>
      <c r="AB3327" s="3">
        <f t="shared" si="1737"/>
        <v>1.0000007049454078</v>
      </c>
      <c r="AC3327" s="3">
        <f t="shared" si="1749"/>
        <v>-2.5188297041239312E-3</v>
      </c>
      <c r="AD3327" s="3">
        <f t="shared" si="1750"/>
        <v>2.6435429493240994E-6</v>
      </c>
      <c r="AE3327" s="3">
        <f t="shared" si="1751"/>
        <v>-3.4526259073074147E-9</v>
      </c>
      <c r="AF3327" s="3">
        <f t="shared" si="1752"/>
        <v>4.8918304243879506E-12</v>
      </c>
      <c r="AG3327" s="3">
        <f t="shared" si="1753"/>
        <v>-7.2287260458139161E-15</v>
      </c>
      <c r="AH3327" s="3" t="s">
        <v>57</v>
      </c>
      <c r="AI3327" s="3">
        <f t="shared" si="1754"/>
        <v>8.377318247285465E-4</v>
      </c>
      <c r="AJ3327" s="3">
        <f t="shared" si="1755"/>
        <v>7.6085278483792483E-7</v>
      </c>
      <c r="AK3327" s="3">
        <f t="shared" si="1756"/>
        <v>1.1976455002315586E-9</v>
      </c>
      <c r="AL3327" s="3">
        <f t="shared" si="1757"/>
        <v>2.4291502606542476E-12</v>
      </c>
      <c r="AM3327" s="3">
        <f t="shared" si="1758"/>
        <v>5.7501643840919741E-15</v>
      </c>
      <c r="AP3327" s="3">
        <f t="shared" si="1759"/>
        <v>6366812.4008564716</v>
      </c>
      <c r="AQ3327">
        <f t="shared" si="1760"/>
        <v>-2.3861053274235222E-3</v>
      </c>
      <c r="AR3327">
        <f t="shared" si="1761"/>
        <v>3953586.9442910855</v>
      </c>
      <c r="AU3327">
        <f t="shared" si="1762"/>
        <v>-0.76335910101326143</v>
      </c>
      <c r="AV3327">
        <f t="shared" si="1763"/>
        <v>-0.64597436706128308</v>
      </c>
      <c r="AY3327">
        <f t="shared" si="1764"/>
        <v>0</v>
      </c>
      <c r="AZ3327">
        <f t="shared" si="1738"/>
        <v>1</v>
      </c>
      <c r="BC3327">
        <f t="shared" si="1765"/>
        <v>0</v>
      </c>
      <c r="BD3327">
        <f t="shared" si="1766"/>
        <v>-0.76835924415261836</v>
      </c>
      <c r="BG3327">
        <f t="shared" si="1767"/>
        <v>-3953586.9442910855</v>
      </c>
      <c r="BH3327">
        <f t="shared" si="1768"/>
        <v>-4903877.1605711868</v>
      </c>
    </row>
    <row r="3328" spans="9:60">
      <c r="I3328">
        <v>35.715560913085902</v>
      </c>
      <c r="J3328">
        <v>139.76123046875</v>
      </c>
      <c r="K3328">
        <f t="shared" si="1739"/>
        <v>0</v>
      </c>
      <c r="L3328">
        <f t="shared" si="1740"/>
        <v>0</v>
      </c>
      <c r="M3328">
        <f t="shared" si="1741"/>
        <v>0.62335413212994129</v>
      </c>
      <c r="N3328">
        <f t="shared" si="1742"/>
        <v>2.4392936383183055</v>
      </c>
      <c r="O3328">
        <f t="shared" si="1743"/>
        <v>0.94794152197184645</v>
      </c>
      <c r="P3328">
        <f t="shared" si="1744"/>
        <v>0.60373344267671347</v>
      </c>
      <c r="Q3328">
        <f t="shared" si="1745"/>
        <v>-0.5634303877321738</v>
      </c>
      <c r="R3328">
        <f t="shared" si="1746"/>
        <v>-0.96257600818290445</v>
      </c>
      <c r="S3328">
        <f t="shared" si="1747"/>
        <v>-4.962359691597764E-2</v>
      </c>
      <c r="U3328" s="1" t="s">
        <v>3407</v>
      </c>
      <c r="V3328" s="3">
        <v>0.99990000000000001</v>
      </c>
      <c r="W3328" s="3">
        <v>6378137</v>
      </c>
      <c r="X3328" s="3">
        <v>298.25722210100002</v>
      </c>
      <c r="AA3328" s="3">
        <f t="shared" si="1748"/>
        <v>1.6792203946287445E-3</v>
      </c>
      <c r="AB3328" s="3">
        <f t="shared" si="1737"/>
        <v>1.0000007049454078</v>
      </c>
      <c r="AC3328" s="3">
        <f t="shared" si="1749"/>
        <v>-2.5188297041239312E-3</v>
      </c>
      <c r="AD3328" s="3">
        <f t="shared" si="1750"/>
        <v>2.6435429493240994E-6</v>
      </c>
      <c r="AE3328" s="3">
        <f t="shared" si="1751"/>
        <v>-3.4526259073074147E-9</v>
      </c>
      <c r="AF3328" s="3">
        <f t="shared" si="1752"/>
        <v>4.8918304243879506E-12</v>
      </c>
      <c r="AG3328" s="3">
        <f t="shared" si="1753"/>
        <v>-7.2287260458139161E-15</v>
      </c>
      <c r="AH3328" s="3" t="s">
        <v>57</v>
      </c>
      <c r="AI3328" s="3">
        <f t="shared" si="1754"/>
        <v>8.377318247285465E-4</v>
      </c>
      <c r="AJ3328" s="3">
        <f t="shared" si="1755"/>
        <v>7.6085278483792483E-7</v>
      </c>
      <c r="AK3328" s="3">
        <f t="shared" si="1756"/>
        <v>1.1976455002315586E-9</v>
      </c>
      <c r="AL3328" s="3">
        <f t="shared" si="1757"/>
        <v>2.4291502606542476E-12</v>
      </c>
      <c r="AM3328" s="3">
        <f t="shared" si="1758"/>
        <v>5.7501643840919741E-15</v>
      </c>
      <c r="AP3328" s="3">
        <f t="shared" si="1759"/>
        <v>6366812.4008564716</v>
      </c>
      <c r="AQ3328">
        <f t="shared" si="1760"/>
        <v>-2.3861053274235222E-3</v>
      </c>
      <c r="AR3328">
        <f t="shared" si="1761"/>
        <v>3953586.9442910855</v>
      </c>
      <c r="AU3328">
        <f t="shared" si="1762"/>
        <v>-0.76335910101326143</v>
      </c>
      <c r="AV3328">
        <f t="shared" si="1763"/>
        <v>-0.64597436706128308</v>
      </c>
      <c r="AY3328">
        <f t="shared" si="1764"/>
        <v>0</v>
      </c>
      <c r="AZ3328">
        <f t="shared" si="1738"/>
        <v>1</v>
      </c>
      <c r="BC3328">
        <f t="shared" si="1765"/>
        <v>0</v>
      </c>
      <c r="BD3328">
        <f t="shared" si="1766"/>
        <v>-0.76835924415261836</v>
      </c>
      <c r="BG3328">
        <f t="shared" si="1767"/>
        <v>-3953586.9442910855</v>
      </c>
      <c r="BH3328">
        <f t="shared" si="1768"/>
        <v>-4903877.1605711868</v>
      </c>
    </row>
    <row r="3329" spans="9:60">
      <c r="I3329">
        <v>35.715560913085902</v>
      </c>
      <c r="J3329">
        <v>139.76123046875</v>
      </c>
      <c r="K3329">
        <f t="shared" si="1739"/>
        <v>0</v>
      </c>
      <c r="L3329">
        <f t="shared" si="1740"/>
        <v>0</v>
      </c>
      <c r="M3329">
        <f t="shared" si="1741"/>
        <v>0.62335413212994129</v>
      </c>
      <c r="N3329">
        <f t="shared" si="1742"/>
        <v>2.4392936383183055</v>
      </c>
      <c r="O3329">
        <f t="shared" si="1743"/>
        <v>0.94794152197184645</v>
      </c>
      <c r="P3329">
        <f t="shared" si="1744"/>
        <v>0.60373344267671347</v>
      </c>
      <c r="Q3329">
        <f t="shared" si="1745"/>
        <v>-0.5634303877321738</v>
      </c>
      <c r="R3329">
        <f t="shared" si="1746"/>
        <v>-0.96257600818290445</v>
      </c>
      <c r="S3329">
        <f t="shared" si="1747"/>
        <v>-4.962359691597764E-2</v>
      </c>
      <c r="U3329" s="1" t="s">
        <v>3408</v>
      </c>
      <c r="V3329" s="3">
        <v>0.99990000000000001</v>
      </c>
      <c r="W3329" s="3">
        <v>6378137</v>
      </c>
      <c r="X3329" s="3">
        <v>298.25722210100002</v>
      </c>
      <c r="AA3329" s="3">
        <f t="shared" si="1748"/>
        <v>1.6792203946287445E-3</v>
      </c>
      <c r="AB3329" s="3">
        <f t="shared" si="1737"/>
        <v>1.0000007049454078</v>
      </c>
      <c r="AC3329" s="3">
        <f t="shared" si="1749"/>
        <v>-2.5188297041239312E-3</v>
      </c>
      <c r="AD3329" s="3">
        <f t="shared" si="1750"/>
        <v>2.6435429493240994E-6</v>
      </c>
      <c r="AE3329" s="3">
        <f t="shared" si="1751"/>
        <v>-3.4526259073074147E-9</v>
      </c>
      <c r="AF3329" s="3">
        <f t="shared" si="1752"/>
        <v>4.8918304243879506E-12</v>
      </c>
      <c r="AG3329" s="3">
        <f t="shared" si="1753"/>
        <v>-7.2287260458139161E-15</v>
      </c>
      <c r="AH3329" s="3" t="s">
        <v>57</v>
      </c>
      <c r="AI3329" s="3">
        <f t="shared" si="1754"/>
        <v>8.377318247285465E-4</v>
      </c>
      <c r="AJ3329" s="3">
        <f t="shared" si="1755"/>
        <v>7.6085278483792483E-7</v>
      </c>
      <c r="AK3329" s="3">
        <f t="shared" si="1756"/>
        <v>1.1976455002315586E-9</v>
      </c>
      <c r="AL3329" s="3">
        <f t="shared" si="1757"/>
        <v>2.4291502606542476E-12</v>
      </c>
      <c r="AM3329" s="3">
        <f t="shared" si="1758"/>
        <v>5.7501643840919741E-15</v>
      </c>
      <c r="AP3329" s="3">
        <f t="shared" si="1759"/>
        <v>6366812.4008564716</v>
      </c>
      <c r="AQ3329">
        <f t="shared" si="1760"/>
        <v>-2.3861053274235222E-3</v>
      </c>
      <c r="AR3329">
        <f t="shared" si="1761"/>
        <v>3953586.9442910855</v>
      </c>
      <c r="AU3329">
        <f t="shared" si="1762"/>
        <v>-0.76335910101326143</v>
      </c>
      <c r="AV3329">
        <f t="shared" si="1763"/>
        <v>-0.64597436706128308</v>
      </c>
      <c r="AY3329">
        <f t="shared" si="1764"/>
        <v>0</v>
      </c>
      <c r="AZ3329">
        <f t="shared" si="1738"/>
        <v>1</v>
      </c>
      <c r="BC3329">
        <f t="shared" si="1765"/>
        <v>0</v>
      </c>
      <c r="BD3329">
        <f t="shared" si="1766"/>
        <v>-0.76835924415261836</v>
      </c>
      <c r="BG3329">
        <f t="shared" si="1767"/>
        <v>-3953586.9442910855</v>
      </c>
      <c r="BH3329">
        <f t="shared" si="1768"/>
        <v>-4903877.1605711868</v>
      </c>
    </row>
    <row r="3330" spans="9:60">
      <c r="I3330">
        <v>35.715560913085902</v>
      </c>
      <c r="J3330">
        <v>139.76123046875</v>
      </c>
      <c r="K3330">
        <f t="shared" si="1739"/>
        <v>0</v>
      </c>
      <c r="L3330">
        <f t="shared" si="1740"/>
        <v>0</v>
      </c>
      <c r="M3330">
        <f t="shared" si="1741"/>
        <v>0.62335413212994129</v>
      </c>
      <c r="N3330">
        <f t="shared" si="1742"/>
        <v>2.4392936383183055</v>
      </c>
      <c r="O3330">
        <f t="shared" si="1743"/>
        <v>0.94794152197184645</v>
      </c>
      <c r="P3330">
        <f t="shared" si="1744"/>
        <v>0.60373344267671347</v>
      </c>
      <c r="Q3330">
        <f t="shared" si="1745"/>
        <v>-0.5634303877321738</v>
      </c>
      <c r="R3330">
        <f t="shared" si="1746"/>
        <v>-0.96257600818290445</v>
      </c>
      <c r="S3330">
        <f t="shared" si="1747"/>
        <v>-4.962359691597764E-2</v>
      </c>
      <c r="U3330" s="1" t="s">
        <v>3409</v>
      </c>
      <c r="V3330" s="3">
        <v>0.99990000000000001</v>
      </c>
      <c r="W3330" s="3">
        <v>6378137</v>
      </c>
      <c r="X3330" s="3">
        <v>298.25722210100002</v>
      </c>
      <c r="AA3330" s="3">
        <f t="shared" si="1748"/>
        <v>1.6792203946287445E-3</v>
      </c>
      <c r="AB3330" s="3">
        <f t="shared" si="1737"/>
        <v>1.0000007049454078</v>
      </c>
      <c r="AC3330" s="3">
        <f t="shared" si="1749"/>
        <v>-2.5188297041239312E-3</v>
      </c>
      <c r="AD3330" s="3">
        <f t="shared" si="1750"/>
        <v>2.6435429493240994E-6</v>
      </c>
      <c r="AE3330" s="3">
        <f t="shared" si="1751"/>
        <v>-3.4526259073074147E-9</v>
      </c>
      <c r="AF3330" s="3">
        <f t="shared" si="1752"/>
        <v>4.8918304243879506E-12</v>
      </c>
      <c r="AG3330" s="3">
        <f t="shared" si="1753"/>
        <v>-7.2287260458139161E-15</v>
      </c>
      <c r="AH3330" s="3" t="s">
        <v>57</v>
      </c>
      <c r="AI3330" s="3">
        <f t="shared" si="1754"/>
        <v>8.377318247285465E-4</v>
      </c>
      <c r="AJ3330" s="3">
        <f t="shared" si="1755"/>
        <v>7.6085278483792483E-7</v>
      </c>
      <c r="AK3330" s="3">
        <f t="shared" si="1756"/>
        <v>1.1976455002315586E-9</v>
      </c>
      <c r="AL3330" s="3">
        <f t="shared" si="1757"/>
        <v>2.4291502606542476E-12</v>
      </c>
      <c r="AM3330" s="3">
        <f t="shared" si="1758"/>
        <v>5.7501643840919741E-15</v>
      </c>
      <c r="AP3330" s="3">
        <f t="shared" si="1759"/>
        <v>6366812.4008564716</v>
      </c>
      <c r="AQ3330">
        <f t="shared" si="1760"/>
        <v>-2.3861053274235222E-3</v>
      </c>
      <c r="AR3330">
        <f t="shared" si="1761"/>
        <v>3953586.9442910855</v>
      </c>
      <c r="AU3330">
        <f t="shared" si="1762"/>
        <v>-0.76335910101326143</v>
      </c>
      <c r="AV3330">
        <f t="shared" si="1763"/>
        <v>-0.64597436706128308</v>
      </c>
      <c r="AY3330">
        <f t="shared" si="1764"/>
        <v>0</v>
      </c>
      <c r="AZ3330">
        <f t="shared" si="1738"/>
        <v>1</v>
      </c>
      <c r="BC3330">
        <f t="shared" si="1765"/>
        <v>0</v>
      </c>
      <c r="BD3330">
        <f t="shared" si="1766"/>
        <v>-0.76835924415261836</v>
      </c>
      <c r="BG3330">
        <f t="shared" si="1767"/>
        <v>-3953586.9442910855</v>
      </c>
      <c r="BH3330">
        <f t="shared" si="1768"/>
        <v>-4903877.1605711868</v>
      </c>
    </row>
    <row r="3331" spans="9:60">
      <c r="I3331">
        <v>35.715560913085902</v>
      </c>
      <c r="J3331">
        <v>139.76123046875</v>
      </c>
      <c r="K3331">
        <f t="shared" si="1739"/>
        <v>0</v>
      </c>
      <c r="L3331">
        <f t="shared" si="1740"/>
        <v>0</v>
      </c>
      <c r="M3331">
        <f t="shared" si="1741"/>
        <v>0.62335413212994129</v>
      </c>
      <c r="N3331">
        <f t="shared" si="1742"/>
        <v>2.4392936383183055</v>
      </c>
      <c r="O3331">
        <f t="shared" si="1743"/>
        <v>0.94794152197184645</v>
      </c>
      <c r="P3331">
        <f t="shared" si="1744"/>
        <v>0.60373344267671347</v>
      </c>
      <c r="Q3331">
        <f t="shared" si="1745"/>
        <v>-0.5634303877321738</v>
      </c>
      <c r="R3331">
        <f t="shared" si="1746"/>
        <v>-0.96257600818290445</v>
      </c>
      <c r="S3331">
        <f t="shared" si="1747"/>
        <v>-4.962359691597764E-2</v>
      </c>
      <c r="U3331" s="1" t="s">
        <v>3410</v>
      </c>
      <c r="V3331" s="3">
        <v>0.99990000000000001</v>
      </c>
      <c r="W3331" s="3">
        <v>6378137</v>
      </c>
      <c r="X3331" s="3">
        <v>298.25722210100002</v>
      </c>
      <c r="AA3331" s="3">
        <f t="shared" si="1748"/>
        <v>1.6792203946287445E-3</v>
      </c>
      <c r="AB3331" s="3">
        <f t="shared" si="1737"/>
        <v>1.0000007049454078</v>
      </c>
      <c r="AC3331" s="3">
        <f t="shared" si="1749"/>
        <v>-2.5188297041239312E-3</v>
      </c>
      <c r="AD3331" s="3">
        <f t="shared" si="1750"/>
        <v>2.6435429493240994E-6</v>
      </c>
      <c r="AE3331" s="3">
        <f t="shared" si="1751"/>
        <v>-3.4526259073074147E-9</v>
      </c>
      <c r="AF3331" s="3">
        <f t="shared" si="1752"/>
        <v>4.8918304243879506E-12</v>
      </c>
      <c r="AG3331" s="3">
        <f t="shared" si="1753"/>
        <v>-7.2287260458139161E-15</v>
      </c>
      <c r="AH3331" s="3" t="s">
        <v>57</v>
      </c>
      <c r="AI3331" s="3">
        <f t="shared" si="1754"/>
        <v>8.377318247285465E-4</v>
      </c>
      <c r="AJ3331" s="3">
        <f t="shared" si="1755"/>
        <v>7.6085278483792483E-7</v>
      </c>
      <c r="AK3331" s="3">
        <f t="shared" si="1756"/>
        <v>1.1976455002315586E-9</v>
      </c>
      <c r="AL3331" s="3">
        <f t="shared" si="1757"/>
        <v>2.4291502606542476E-12</v>
      </c>
      <c r="AM3331" s="3">
        <f t="shared" si="1758"/>
        <v>5.7501643840919741E-15</v>
      </c>
      <c r="AP3331" s="3">
        <f t="shared" si="1759"/>
        <v>6366812.4008564716</v>
      </c>
      <c r="AQ3331">
        <f t="shared" si="1760"/>
        <v>-2.3861053274235222E-3</v>
      </c>
      <c r="AR3331">
        <f t="shared" si="1761"/>
        <v>3953586.9442910855</v>
      </c>
      <c r="AU3331">
        <f t="shared" si="1762"/>
        <v>-0.76335910101326143</v>
      </c>
      <c r="AV3331">
        <f t="shared" si="1763"/>
        <v>-0.64597436706128308</v>
      </c>
      <c r="AY3331">
        <f t="shared" si="1764"/>
        <v>0</v>
      </c>
      <c r="AZ3331">
        <f t="shared" si="1738"/>
        <v>1</v>
      </c>
      <c r="BC3331">
        <f t="shared" si="1765"/>
        <v>0</v>
      </c>
      <c r="BD3331">
        <f t="shared" si="1766"/>
        <v>-0.76835924415261836</v>
      </c>
      <c r="BG3331">
        <f t="shared" si="1767"/>
        <v>-3953586.9442910855</v>
      </c>
      <c r="BH3331">
        <f t="shared" si="1768"/>
        <v>-4903877.1605711868</v>
      </c>
    </row>
    <row r="3332" spans="9:60">
      <c r="I3332">
        <v>35.715560913085902</v>
      </c>
      <c r="J3332">
        <v>139.76123046875</v>
      </c>
      <c r="K3332">
        <f t="shared" si="1739"/>
        <v>0</v>
      </c>
      <c r="L3332">
        <f t="shared" si="1740"/>
        <v>0</v>
      </c>
      <c r="M3332">
        <f t="shared" si="1741"/>
        <v>0.62335413212994129</v>
      </c>
      <c r="N3332">
        <f t="shared" si="1742"/>
        <v>2.4392936383183055</v>
      </c>
      <c r="O3332">
        <f t="shared" si="1743"/>
        <v>0.94794152197184645</v>
      </c>
      <c r="P3332">
        <f t="shared" si="1744"/>
        <v>0.60373344267671347</v>
      </c>
      <c r="Q3332">
        <f t="shared" si="1745"/>
        <v>-0.5634303877321738</v>
      </c>
      <c r="R3332">
        <f t="shared" si="1746"/>
        <v>-0.96257600818290445</v>
      </c>
      <c r="S3332">
        <f t="shared" si="1747"/>
        <v>-4.962359691597764E-2</v>
      </c>
      <c r="U3332" s="1" t="s">
        <v>3411</v>
      </c>
      <c r="V3332" s="3">
        <v>0.99990000000000001</v>
      </c>
      <c r="W3332" s="3">
        <v>6378137</v>
      </c>
      <c r="X3332" s="3">
        <v>298.25722210100002</v>
      </c>
      <c r="AA3332" s="3">
        <f t="shared" si="1748"/>
        <v>1.6792203946287445E-3</v>
      </c>
      <c r="AB3332" s="3">
        <f t="shared" ref="AB3332:AB3395" si="1769">1 + AA3332^2/4 + AA3332^4/64</f>
        <v>1.0000007049454078</v>
      </c>
      <c r="AC3332" s="3">
        <f t="shared" si="1749"/>
        <v>-2.5188297041239312E-3</v>
      </c>
      <c r="AD3332" s="3">
        <f t="shared" si="1750"/>
        <v>2.6435429493240994E-6</v>
      </c>
      <c r="AE3332" s="3">
        <f t="shared" si="1751"/>
        <v>-3.4526259073074147E-9</v>
      </c>
      <c r="AF3332" s="3">
        <f t="shared" si="1752"/>
        <v>4.8918304243879506E-12</v>
      </c>
      <c r="AG3332" s="3">
        <f t="shared" si="1753"/>
        <v>-7.2287260458139161E-15</v>
      </c>
      <c r="AH3332" s="3" t="s">
        <v>57</v>
      </c>
      <c r="AI3332" s="3">
        <f t="shared" si="1754"/>
        <v>8.377318247285465E-4</v>
      </c>
      <c r="AJ3332" s="3">
        <f t="shared" si="1755"/>
        <v>7.6085278483792483E-7</v>
      </c>
      <c r="AK3332" s="3">
        <f t="shared" si="1756"/>
        <v>1.1976455002315586E-9</v>
      </c>
      <c r="AL3332" s="3">
        <f t="shared" si="1757"/>
        <v>2.4291502606542476E-12</v>
      </c>
      <c r="AM3332" s="3">
        <f t="shared" si="1758"/>
        <v>5.7501643840919741E-15</v>
      </c>
      <c r="AP3332" s="3">
        <f t="shared" si="1759"/>
        <v>6366812.4008564716</v>
      </c>
      <c r="AQ3332">
        <f t="shared" si="1760"/>
        <v>-2.3861053274235222E-3</v>
      </c>
      <c r="AR3332">
        <f t="shared" si="1761"/>
        <v>3953586.9442910855</v>
      </c>
      <c r="AU3332">
        <f t="shared" si="1762"/>
        <v>-0.76335910101326143</v>
      </c>
      <c r="AV3332">
        <f t="shared" si="1763"/>
        <v>-0.64597436706128308</v>
      </c>
      <c r="AY3332">
        <f t="shared" si="1764"/>
        <v>0</v>
      </c>
      <c r="AZ3332">
        <f t="shared" ref="AZ3332:AZ3395" si="1770">SQRT(1 + AY3332^2)</f>
        <v>1</v>
      </c>
      <c r="BC3332">
        <f t="shared" si="1765"/>
        <v>0</v>
      </c>
      <c r="BD3332">
        <f t="shared" si="1766"/>
        <v>-0.76835924415261836</v>
      </c>
      <c r="BG3332">
        <f t="shared" si="1767"/>
        <v>-3953586.9442910855</v>
      </c>
      <c r="BH3332">
        <f t="shared" si="1768"/>
        <v>-4903877.1605711868</v>
      </c>
    </row>
    <row r="3333" spans="9:60">
      <c r="I3333">
        <v>35.715560913085902</v>
      </c>
      <c r="J3333">
        <v>139.76123046875</v>
      </c>
      <c r="K3333">
        <f t="shared" si="1739"/>
        <v>0</v>
      </c>
      <c r="L3333">
        <f t="shared" si="1740"/>
        <v>0</v>
      </c>
      <c r="M3333">
        <f t="shared" si="1741"/>
        <v>0.62335413212994129</v>
      </c>
      <c r="N3333">
        <f t="shared" si="1742"/>
        <v>2.4392936383183055</v>
      </c>
      <c r="O3333">
        <f t="shared" si="1743"/>
        <v>0.94794152197184645</v>
      </c>
      <c r="P3333">
        <f t="shared" si="1744"/>
        <v>0.60373344267671347</v>
      </c>
      <c r="Q3333">
        <f t="shared" si="1745"/>
        <v>-0.5634303877321738</v>
      </c>
      <c r="R3333">
        <f t="shared" si="1746"/>
        <v>-0.96257600818290445</v>
      </c>
      <c r="S3333">
        <f t="shared" si="1747"/>
        <v>-4.962359691597764E-2</v>
      </c>
      <c r="U3333" s="1" t="s">
        <v>3412</v>
      </c>
      <c r="V3333" s="3">
        <v>0.99990000000000001</v>
      </c>
      <c r="W3333" s="3">
        <v>6378137</v>
      </c>
      <c r="X3333" s="3">
        <v>298.25722210100002</v>
      </c>
      <c r="AA3333" s="3">
        <f t="shared" si="1748"/>
        <v>1.6792203946287445E-3</v>
      </c>
      <c r="AB3333" s="3">
        <f t="shared" si="1769"/>
        <v>1.0000007049454078</v>
      </c>
      <c r="AC3333" s="3">
        <f t="shared" si="1749"/>
        <v>-2.5188297041239312E-3</v>
      </c>
      <c r="AD3333" s="3">
        <f t="shared" si="1750"/>
        <v>2.6435429493240994E-6</v>
      </c>
      <c r="AE3333" s="3">
        <f t="shared" si="1751"/>
        <v>-3.4526259073074147E-9</v>
      </c>
      <c r="AF3333" s="3">
        <f t="shared" si="1752"/>
        <v>4.8918304243879506E-12</v>
      </c>
      <c r="AG3333" s="3">
        <f t="shared" si="1753"/>
        <v>-7.2287260458139161E-15</v>
      </c>
      <c r="AH3333" s="3" t="s">
        <v>57</v>
      </c>
      <c r="AI3333" s="3">
        <f t="shared" si="1754"/>
        <v>8.377318247285465E-4</v>
      </c>
      <c r="AJ3333" s="3">
        <f t="shared" si="1755"/>
        <v>7.6085278483792483E-7</v>
      </c>
      <c r="AK3333" s="3">
        <f t="shared" si="1756"/>
        <v>1.1976455002315586E-9</v>
      </c>
      <c r="AL3333" s="3">
        <f t="shared" si="1757"/>
        <v>2.4291502606542476E-12</v>
      </c>
      <c r="AM3333" s="3">
        <f t="shared" si="1758"/>
        <v>5.7501643840919741E-15</v>
      </c>
      <c r="AP3333" s="3">
        <f t="shared" si="1759"/>
        <v>6366812.4008564716</v>
      </c>
      <c r="AQ3333">
        <f t="shared" si="1760"/>
        <v>-2.3861053274235222E-3</v>
      </c>
      <c r="AR3333">
        <f t="shared" si="1761"/>
        <v>3953586.9442910855</v>
      </c>
      <c r="AU3333">
        <f t="shared" si="1762"/>
        <v>-0.76335910101326143</v>
      </c>
      <c r="AV3333">
        <f t="shared" si="1763"/>
        <v>-0.64597436706128308</v>
      </c>
      <c r="AY3333">
        <f t="shared" si="1764"/>
        <v>0</v>
      </c>
      <c r="AZ3333">
        <f t="shared" si="1770"/>
        <v>1</v>
      </c>
      <c r="BC3333">
        <f t="shared" si="1765"/>
        <v>0</v>
      </c>
      <c r="BD3333">
        <f t="shared" si="1766"/>
        <v>-0.76835924415261836</v>
      </c>
      <c r="BG3333">
        <f t="shared" si="1767"/>
        <v>-3953586.9442910855</v>
      </c>
      <c r="BH3333">
        <f t="shared" si="1768"/>
        <v>-4903877.1605711868</v>
      </c>
    </row>
    <row r="3334" spans="9:60">
      <c r="I3334">
        <v>35.715560913085902</v>
      </c>
      <c r="J3334">
        <v>139.76123046875</v>
      </c>
      <c r="K3334">
        <f t="shared" si="1739"/>
        <v>0</v>
      </c>
      <c r="L3334">
        <f t="shared" si="1740"/>
        <v>0</v>
      </c>
      <c r="M3334">
        <f t="shared" si="1741"/>
        <v>0.62335413212994129</v>
      </c>
      <c r="N3334">
        <f t="shared" si="1742"/>
        <v>2.4392936383183055</v>
      </c>
      <c r="O3334">
        <f t="shared" si="1743"/>
        <v>0.94794152197184645</v>
      </c>
      <c r="P3334">
        <f t="shared" si="1744"/>
        <v>0.60373344267671347</v>
      </c>
      <c r="Q3334">
        <f t="shared" si="1745"/>
        <v>-0.5634303877321738</v>
      </c>
      <c r="R3334">
        <f t="shared" si="1746"/>
        <v>-0.96257600818290445</v>
      </c>
      <c r="S3334">
        <f t="shared" si="1747"/>
        <v>-4.962359691597764E-2</v>
      </c>
      <c r="U3334" s="1" t="s">
        <v>3413</v>
      </c>
      <c r="V3334" s="3">
        <v>0.99990000000000001</v>
      </c>
      <c r="W3334" s="3">
        <v>6378137</v>
      </c>
      <c r="X3334" s="3">
        <v>298.25722210100002</v>
      </c>
      <c r="AA3334" s="3">
        <f t="shared" si="1748"/>
        <v>1.6792203946287445E-3</v>
      </c>
      <c r="AB3334" s="3">
        <f t="shared" si="1769"/>
        <v>1.0000007049454078</v>
      </c>
      <c r="AC3334" s="3">
        <f t="shared" si="1749"/>
        <v>-2.5188297041239312E-3</v>
      </c>
      <c r="AD3334" s="3">
        <f t="shared" si="1750"/>
        <v>2.6435429493240994E-6</v>
      </c>
      <c r="AE3334" s="3">
        <f t="shared" si="1751"/>
        <v>-3.4526259073074147E-9</v>
      </c>
      <c r="AF3334" s="3">
        <f t="shared" si="1752"/>
        <v>4.8918304243879506E-12</v>
      </c>
      <c r="AG3334" s="3">
        <f t="shared" si="1753"/>
        <v>-7.2287260458139161E-15</v>
      </c>
      <c r="AH3334" s="3" t="s">
        <v>57</v>
      </c>
      <c r="AI3334" s="3">
        <f t="shared" si="1754"/>
        <v>8.377318247285465E-4</v>
      </c>
      <c r="AJ3334" s="3">
        <f t="shared" si="1755"/>
        <v>7.6085278483792483E-7</v>
      </c>
      <c r="AK3334" s="3">
        <f t="shared" si="1756"/>
        <v>1.1976455002315586E-9</v>
      </c>
      <c r="AL3334" s="3">
        <f t="shared" si="1757"/>
        <v>2.4291502606542476E-12</v>
      </c>
      <c r="AM3334" s="3">
        <f t="shared" si="1758"/>
        <v>5.7501643840919741E-15</v>
      </c>
      <c r="AP3334" s="3">
        <f t="shared" si="1759"/>
        <v>6366812.4008564716</v>
      </c>
      <c r="AQ3334">
        <f t="shared" si="1760"/>
        <v>-2.3861053274235222E-3</v>
      </c>
      <c r="AR3334">
        <f t="shared" si="1761"/>
        <v>3953586.9442910855</v>
      </c>
      <c r="AU3334">
        <f t="shared" si="1762"/>
        <v>-0.76335910101326143</v>
      </c>
      <c r="AV3334">
        <f t="shared" si="1763"/>
        <v>-0.64597436706128308</v>
      </c>
      <c r="AY3334">
        <f t="shared" si="1764"/>
        <v>0</v>
      </c>
      <c r="AZ3334">
        <f t="shared" si="1770"/>
        <v>1</v>
      </c>
      <c r="BC3334">
        <f t="shared" si="1765"/>
        <v>0</v>
      </c>
      <c r="BD3334">
        <f t="shared" si="1766"/>
        <v>-0.76835924415261836</v>
      </c>
      <c r="BG3334">
        <f t="shared" si="1767"/>
        <v>-3953586.9442910855</v>
      </c>
      <c r="BH3334">
        <f t="shared" si="1768"/>
        <v>-4903877.1605711868</v>
      </c>
    </row>
    <row r="3335" spans="9:60">
      <c r="I3335">
        <v>35.715560913085902</v>
      </c>
      <c r="J3335">
        <v>139.76123046875</v>
      </c>
      <c r="K3335">
        <f t="shared" si="1739"/>
        <v>0</v>
      </c>
      <c r="L3335">
        <f t="shared" si="1740"/>
        <v>0</v>
      </c>
      <c r="M3335">
        <f t="shared" si="1741"/>
        <v>0.62335413212994129</v>
      </c>
      <c r="N3335">
        <f t="shared" si="1742"/>
        <v>2.4392936383183055</v>
      </c>
      <c r="O3335">
        <f t="shared" si="1743"/>
        <v>0.94794152197184645</v>
      </c>
      <c r="P3335">
        <f t="shared" si="1744"/>
        <v>0.60373344267671347</v>
      </c>
      <c r="Q3335">
        <f t="shared" si="1745"/>
        <v>-0.5634303877321738</v>
      </c>
      <c r="R3335">
        <f t="shared" si="1746"/>
        <v>-0.96257600818290445</v>
      </c>
      <c r="S3335">
        <f t="shared" si="1747"/>
        <v>-4.962359691597764E-2</v>
      </c>
      <c r="U3335" s="1" t="s">
        <v>3414</v>
      </c>
      <c r="V3335" s="3">
        <v>0.99990000000000001</v>
      </c>
      <c r="W3335" s="3">
        <v>6378137</v>
      </c>
      <c r="X3335" s="3">
        <v>298.25722210100002</v>
      </c>
      <c r="AA3335" s="3">
        <f t="shared" si="1748"/>
        <v>1.6792203946287445E-3</v>
      </c>
      <c r="AB3335" s="3">
        <f t="shared" si="1769"/>
        <v>1.0000007049454078</v>
      </c>
      <c r="AC3335" s="3">
        <f t="shared" si="1749"/>
        <v>-2.5188297041239312E-3</v>
      </c>
      <c r="AD3335" s="3">
        <f t="shared" si="1750"/>
        <v>2.6435429493240994E-6</v>
      </c>
      <c r="AE3335" s="3">
        <f t="shared" si="1751"/>
        <v>-3.4526259073074147E-9</v>
      </c>
      <c r="AF3335" s="3">
        <f t="shared" si="1752"/>
        <v>4.8918304243879506E-12</v>
      </c>
      <c r="AG3335" s="3">
        <f t="shared" si="1753"/>
        <v>-7.2287260458139161E-15</v>
      </c>
      <c r="AH3335" s="3" t="s">
        <v>57</v>
      </c>
      <c r="AI3335" s="3">
        <f t="shared" si="1754"/>
        <v>8.377318247285465E-4</v>
      </c>
      <c r="AJ3335" s="3">
        <f t="shared" si="1755"/>
        <v>7.6085278483792483E-7</v>
      </c>
      <c r="AK3335" s="3">
        <f t="shared" si="1756"/>
        <v>1.1976455002315586E-9</v>
      </c>
      <c r="AL3335" s="3">
        <f t="shared" si="1757"/>
        <v>2.4291502606542476E-12</v>
      </c>
      <c r="AM3335" s="3">
        <f t="shared" si="1758"/>
        <v>5.7501643840919741E-15</v>
      </c>
      <c r="AP3335" s="3">
        <f t="shared" si="1759"/>
        <v>6366812.4008564716</v>
      </c>
      <c r="AQ3335">
        <f t="shared" si="1760"/>
        <v>-2.3861053274235222E-3</v>
      </c>
      <c r="AR3335">
        <f t="shared" si="1761"/>
        <v>3953586.9442910855</v>
      </c>
      <c r="AU3335">
        <f t="shared" si="1762"/>
        <v>-0.76335910101326143</v>
      </c>
      <c r="AV3335">
        <f t="shared" si="1763"/>
        <v>-0.64597436706128308</v>
      </c>
      <c r="AY3335">
        <f t="shared" si="1764"/>
        <v>0</v>
      </c>
      <c r="AZ3335">
        <f t="shared" si="1770"/>
        <v>1</v>
      </c>
      <c r="BC3335">
        <f t="shared" si="1765"/>
        <v>0</v>
      </c>
      <c r="BD3335">
        <f t="shared" si="1766"/>
        <v>-0.76835924415261836</v>
      </c>
      <c r="BG3335">
        <f t="shared" si="1767"/>
        <v>-3953586.9442910855</v>
      </c>
      <c r="BH3335">
        <f t="shared" si="1768"/>
        <v>-4903877.1605711868</v>
      </c>
    </row>
    <row r="3336" spans="9:60">
      <c r="I3336">
        <v>35.715560913085902</v>
      </c>
      <c r="J3336">
        <v>139.76123046875</v>
      </c>
      <c r="K3336">
        <f t="shared" si="1739"/>
        <v>0</v>
      </c>
      <c r="L3336">
        <f t="shared" si="1740"/>
        <v>0</v>
      </c>
      <c r="M3336">
        <f t="shared" si="1741"/>
        <v>0.62335413212994129</v>
      </c>
      <c r="N3336">
        <f t="shared" si="1742"/>
        <v>2.4392936383183055</v>
      </c>
      <c r="O3336">
        <f t="shared" si="1743"/>
        <v>0.94794152197184645</v>
      </c>
      <c r="P3336">
        <f t="shared" si="1744"/>
        <v>0.60373344267671347</v>
      </c>
      <c r="Q3336">
        <f t="shared" si="1745"/>
        <v>-0.5634303877321738</v>
      </c>
      <c r="R3336">
        <f t="shared" si="1746"/>
        <v>-0.96257600818290445</v>
      </c>
      <c r="S3336">
        <f t="shared" si="1747"/>
        <v>-4.962359691597764E-2</v>
      </c>
      <c r="U3336" s="1" t="s">
        <v>3415</v>
      </c>
      <c r="V3336" s="3">
        <v>0.99990000000000001</v>
      </c>
      <c r="W3336" s="3">
        <v>6378137</v>
      </c>
      <c r="X3336" s="3">
        <v>298.25722210100002</v>
      </c>
      <c r="AA3336" s="3">
        <f t="shared" si="1748"/>
        <v>1.6792203946287445E-3</v>
      </c>
      <c r="AB3336" s="3">
        <f t="shared" si="1769"/>
        <v>1.0000007049454078</v>
      </c>
      <c r="AC3336" s="3">
        <f t="shared" si="1749"/>
        <v>-2.5188297041239312E-3</v>
      </c>
      <c r="AD3336" s="3">
        <f t="shared" si="1750"/>
        <v>2.6435429493240994E-6</v>
      </c>
      <c r="AE3336" s="3">
        <f t="shared" si="1751"/>
        <v>-3.4526259073074147E-9</v>
      </c>
      <c r="AF3336" s="3">
        <f t="shared" si="1752"/>
        <v>4.8918304243879506E-12</v>
      </c>
      <c r="AG3336" s="3">
        <f t="shared" si="1753"/>
        <v>-7.2287260458139161E-15</v>
      </c>
      <c r="AH3336" s="3" t="s">
        <v>57</v>
      </c>
      <c r="AI3336" s="3">
        <f t="shared" si="1754"/>
        <v>8.377318247285465E-4</v>
      </c>
      <c r="AJ3336" s="3">
        <f t="shared" si="1755"/>
        <v>7.6085278483792483E-7</v>
      </c>
      <c r="AK3336" s="3">
        <f t="shared" si="1756"/>
        <v>1.1976455002315586E-9</v>
      </c>
      <c r="AL3336" s="3">
        <f t="shared" si="1757"/>
        <v>2.4291502606542476E-12</v>
      </c>
      <c r="AM3336" s="3">
        <f t="shared" si="1758"/>
        <v>5.7501643840919741E-15</v>
      </c>
      <c r="AP3336" s="3">
        <f t="shared" si="1759"/>
        <v>6366812.4008564716</v>
      </c>
      <c r="AQ3336">
        <f t="shared" si="1760"/>
        <v>-2.3861053274235222E-3</v>
      </c>
      <c r="AR3336">
        <f t="shared" si="1761"/>
        <v>3953586.9442910855</v>
      </c>
      <c r="AU3336">
        <f t="shared" si="1762"/>
        <v>-0.76335910101326143</v>
      </c>
      <c r="AV3336">
        <f t="shared" si="1763"/>
        <v>-0.64597436706128308</v>
      </c>
      <c r="AY3336">
        <f t="shared" si="1764"/>
        <v>0</v>
      </c>
      <c r="AZ3336">
        <f t="shared" si="1770"/>
        <v>1</v>
      </c>
      <c r="BC3336">
        <f t="shared" si="1765"/>
        <v>0</v>
      </c>
      <c r="BD3336">
        <f t="shared" si="1766"/>
        <v>-0.76835924415261836</v>
      </c>
      <c r="BG3336">
        <f t="shared" si="1767"/>
        <v>-3953586.9442910855</v>
      </c>
      <c r="BH3336">
        <f t="shared" si="1768"/>
        <v>-4903877.1605711868</v>
      </c>
    </row>
    <row r="3337" spans="9:60">
      <c r="I3337">
        <v>35.715560913085902</v>
      </c>
      <c r="J3337">
        <v>139.76123046875</v>
      </c>
      <c r="K3337">
        <f t="shared" si="1739"/>
        <v>0</v>
      </c>
      <c r="L3337">
        <f t="shared" si="1740"/>
        <v>0</v>
      </c>
      <c r="M3337">
        <f t="shared" si="1741"/>
        <v>0.62335413212994129</v>
      </c>
      <c r="N3337">
        <f t="shared" si="1742"/>
        <v>2.4392936383183055</v>
      </c>
      <c r="O3337">
        <f t="shared" si="1743"/>
        <v>0.94794152197184645</v>
      </c>
      <c r="P3337">
        <f t="shared" si="1744"/>
        <v>0.60373344267671347</v>
      </c>
      <c r="Q3337">
        <f t="shared" si="1745"/>
        <v>-0.5634303877321738</v>
      </c>
      <c r="R3337">
        <f t="shared" si="1746"/>
        <v>-0.96257600818290445</v>
      </c>
      <c r="S3337">
        <f t="shared" si="1747"/>
        <v>-4.962359691597764E-2</v>
      </c>
      <c r="U3337" s="1" t="s">
        <v>3416</v>
      </c>
      <c r="V3337" s="3">
        <v>0.99990000000000001</v>
      </c>
      <c r="W3337" s="3">
        <v>6378137</v>
      </c>
      <c r="X3337" s="3">
        <v>298.25722210100002</v>
      </c>
      <c r="AA3337" s="3">
        <f t="shared" si="1748"/>
        <v>1.6792203946287445E-3</v>
      </c>
      <c r="AB3337" s="3">
        <f t="shared" si="1769"/>
        <v>1.0000007049454078</v>
      </c>
      <c r="AC3337" s="3">
        <f t="shared" si="1749"/>
        <v>-2.5188297041239312E-3</v>
      </c>
      <c r="AD3337" s="3">
        <f t="shared" si="1750"/>
        <v>2.6435429493240994E-6</v>
      </c>
      <c r="AE3337" s="3">
        <f t="shared" si="1751"/>
        <v>-3.4526259073074147E-9</v>
      </c>
      <c r="AF3337" s="3">
        <f t="shared" si="1752"/>
        <v>4.8918304243879506E-12</v>
      </c>
      <c r="AG3337" s="3">
        <f t="shared" si="1753"/>
        <v>-7.2287260458139161E-15</v>
      </c>
      <c r="AH3337" s="3" t="s">
        <v>57</v>
      </c>
      <c r="AI3337" s="3">
        <f t="shared" si="1754"/>
        <v>8.377318247285465E-4</v>
      </c>
      <c r="AJ3337" s="3">
        <f t="shared" si="1755"/>
        <v>7.6085278483792483E-7</v>
      </c>
      <c r="AK3337" s="3">
        <f t="shared" si="1756"/>
        <v>1.1976455002315586E-9</v>
      </c>
      <c r="AL3337" s="3">
        <f t="shared" si="1757"/>
        <v>2.4291502606542476E-12</v>
      </c>
      <c r="AM3337" s="3">
        <f t="shared" si="1758"/>
        <v>5.7501643840919741E-15</v>
      </c>
      <c r="AP3337" s="3">
        <f t="shared" si="1759"/>
        <v>6366812.4008564716</v>
      </c>
      <c r="AQ3337">
        <f t="shared" si="1760"/>
        <v>-2.3861053274235222E-3</v>
      </c>
      <c r="AR3337">
        <f t="shared" si="1761"/>
        <v>3953586.9442910855</v>
      </c>
      <c r="AU3337">
        <f t="shared" si="1762"/>
        <v>-0.76335910101326143</v>
      </c>
      <c r="AV3337">
        <f t="shared" si="1763"/>
        <v>-0.64597436706128308</v>
      </c>
      <c r="AY3337">
        <f t="shared" si="1764"/>
        <v>0</v>
      </c>
      <c r="AZ3337">
        <f t="shared" si="1770"/>
        <v>1</v>
      </c>
      <c r="BC3337">
        <f t="shared" si="1765"/>
        <v>0</v>
      </c>
      <c r="BD3337">
        <f t="shared" si="1766"/>
        <v>-0.76835924415261836</v>
      </c>
      <c r="BG3337">
        <f t="shared" si="1767"/>
        <v>-3953586.9442910855</v>
      </c>
      <c r="BH3337">
        <f t="shared" si="1768"/>
        <v>-4903877.1605711868</v>
      </c>
    </row>
    <row r="3338" spans="9:60">
      <c r="I3338">
        <v>35.715560913085902</v>
      </c>
      <c r="J3338">
        <v>139.76123046875</v>
      </c>
      <c r="K3338">
        <f t="shared" si="1739"/>
        <v>0</v>
      </c>
      <c r="L3338">
        <f t="shared" si="1740"/>
        <v>0</v>
      </c>
      <c r="M3338">
        <f t="shared" si="1741"/>
        <v>0.62335413212994129</v>
      </c>
      <c r="N3338">
        <f t="shared" si="1742"/>
        <v>2.4392936383183055</v>
      </c>
      <c r="O3338">
        <f t="shared" si="1743"/>
        <v>0.94794152197184645</v>
      </c>
      <c r="P3338">
        <f t="shared" si="1744"/>
        <v>0.60373344267671347</v>
      </c>
      <c r="Q3338">
        <f t="shared" si="1745"/>
        <v>-0.5634303877321738</v>
      </c>
      <c r="R3338">
        <f t="shared" si="1746"/>
        <v>-0.96257600818290445</v>
      </c>
      <c r="S3338">
        <f t="shared" si="1747"/>
        <v>-4.962359691597764E-2</v>
      </c>
      <c r="U3338" s="1" t="s">
        <v>3417</v>
      </c>
      <c r="V3338" s="3">
        <v>0.99990000000000001</v>
      </c>
      <c r="W3338" s="3">
        <v>6378137</v>
      </c>
      <c r="X3338" s="3">
        <v>298.25722210100002</v>
      </c>
      <c r="AA3338" s="3">
        <f t="shared" si="1748"/>
        <v>1.6792203946287445E-3</v>
      </c>
      <c r="AB3338" s="3">
        <f t="shared" si="1769"/>
        <v>1.0000007049454078</v>
      </c>
      <c r="AC3338" s="3">
        <f t="shared" si="1749"/>
        <v>-2.5188297041239312E-3</v>
      </c>
      <c r="AD3338" s="3">
        <f t="shared" si="1750"/>
        <v>2.6435429493240994E-6</v>
      </c>
      <c r="AE3338" s="3">
        <f t="shared" si="1751"/>
        <v>-3.4526259073074147E-9</v>
      </c>
      <c r="AF3338" s="3">
        <f t="shared" si="1752"/>
        <v>4.8918304243879506E-12</v>
      </c>
      <c r="AG3338" s="3">
        <f t="shared" si="1753"/>
        <v>-7.2287260458139161E-15</v>
      </c>
      <c r="AH3338" s="3" t="s">
        <v>57</v>
      </c>
      <c r="AI3338" s="3">
        <f t="shared" si="1754"/>
        <v>8.377318247285465E-4</v>
      </c>
      <c r="AJ3338" s="3">
        <f t="shared" si="1755"/>
        <v>7.6085278483792483E-7</v>
      </c>
      <c r="AK3338" s="3">
        <f t="shared" si="1756"/>
        <v>1.1976455002315586E-9</v>
      </c>
      <c r="AL3338" s="3">
        <f t="shared" si="1757"/>
        <v>2.4291502606542476E-12</v>
      </c>
      <c r="AM3338" s="3">
        <f t="shared" si="1758"/>
        <v>5.7501643840919741E-15</v>
      </c>
      <c r="AP3338" s="3">
        <f t="shared" si="1759"/>
        <v>6366812.4008564716</v>
      </c>
      <c r="AQ3338">
        <f t="shared" si="1760"/>
        <v>-2.3861053274235222E-3</v>
      </c>
      <c r="AR3338">
        <f t="shared" si="1761"/>
        <v>3953586.9442910855</v>
      </c>
      <c r="AU3338">
        <f t="shared" si="1762"/>
        <v>-0.76335910101326143</v>
      </c>
      <c r="AV3338">
        <f t="shared" si="1763"/>
        <v>-0.64597436706128308</v>
      </c>
      <c r="AY3338">
        <f t="shared" si="1764"/>
        <v>0</v>
      </c>
      <c r="AZ3338">
        <f t="shared" si="1770"/>
        <v>1</v>
      </c>
      <c r="BC3338">
        <f t="shared" si="1765"/>
        <v>0</v>
      </c>
      <c r="BD3338">
        <f t="shared" si="1766"/>
        <v>-0.76835924415261836</v>
      </c>
      <c r="BG3338">
        <f t="shared" si="1767"/>
        <v>-3953586.9442910855</v>
      </c>
      <c r="BH3338">
        <f t="shared" si="1768"/>
        <v>-4903877.1605711868</v>
      </c>
    </row>
    <row r="3339" spans="9:60">
      <c r="I3339">
        <v>35.715560913085902</v>
      </c>
      <c r="J3339">
        <v>139.76123046875</v>
      </c>
      <c r="K3339">
        <f t="shared" si="1739"/>
        <v>0</v>
      </c>
      <c r="L3339">
        <f t="shared" si="1740"/>
        <v>0</v>
      </c>
      <c r="M3339">
        <f t="shared" si="1741"/>
        <v>0.62335413212994129</v>
      </c>
      <c r="N3339">
        <f t="shared" si="1742"/>
        <v>2.4392936383183055</v>
      </c>
      <c r="O3339">
        <f t="shared" si="1743"/>
        <v>0.94794152197184645</v>
      </c>
      <c r="P3339">
        <f t="shared" si="1744"/>
        <v>0.60373344267671347</v>
      </c>
      <c r="Q3339">
        <f t="shared" si="1745"/>
        <v>-0.5634303877321738</v>
      </c>
      <c r="R3339">
        <f t="shared" si="1746"/>
        <v>-0.96257600818290445</v>
      </c>
      <c r="S3339">
        <f t="shared" si="1747"/>
        <v>-4.962359691597764E-2</v>
      </c>
      <c r="U3339" s="1" t="s">
        <v>3418</v>
      </c>
      <c r="V3339" s="3">
        <v>0.99990000000000001</v>
      </c>
      <c r="W3339" s="3">
        <v>6378137</v>
      </c>
      <c r="X3339" s="3">
        <v>298.25722210100002</v>
      </c>
      <c r="AA3339" s="3">
        <f t="shared" si="1748"/>
        <v>1.6792203946287445E-3</v>
      </c>
      <c r="AB3339" s="3">
        <f t="shared" si="1769"/>
        <v>1.0000007049454078</v>
      </c>
      <c r="AC3339" s="3">
        <f t="shared" si="1749"/>
        <v>-2.5188297041239312E-3</v>
      </c>
      <c r="AD3339" s="3">
        <f t="shared" si="1750"/>
        <v>2.6435429493240994E-6</v>
      </c>
      <c r="AE3339" s="3">
        <f t="shared" si="1751"/>
        <v>-3.4526259073074147E-9</v>
      </c>
      <c r="AF3339" s="3">
        <f t="shared" si="1752"/>
        <v>4.8918304243879506E-12</v>
      </c>
      <c r="AG3339" s="3">
        <f t="shared" si="1753"/>
        <v>-7.2287260458139161E-15</v>
      </c>
      <c r="AH3339" s="3" t="s">
        <v>57</v>
      </c>
      <c r="AI3339" s="3">
        <f t="shared" si="1754"/>
        <v>8.377318247285465E-4</v>
      </c>
      <c r="AJ3339" s="3">
        <f t="shared" si="1755"/>
        <v>7.6085278483792483E-7</v>
      </c>
      <c r="AK3339" s="3">
        <f t="shared" si="1756"/>
        <v>1.1976455002315586E-9</v>
      </c>
      <c r="AL3339" s="3">
        <f t="shared" si="1757"/>
        <v>2.4291502606542476E-12</v>
      </c>
      <c r="AM3339" s="3">
        <f t="shared" si="1758"/>
        <v>5.7501643840919741E-15</v>
      </c>
      <c r="AP3339" s="3">
        <f t="shared" si="1759"/>
        <v>6366812.4008564716</v>
      </c>
      <c r="AQ3339">
        <f t="shared" si="1760"/>
        <v>-2.3861053274235222E-3</v>
      </c>
      <c r="AR3339">
        <f t="shared" si="1761"/>
        <v>3953586.9442910855</v>
      </c>
      <c r="AU3339">
        <f t="shared" si="1762"/>
        <v>-0.76335910101326143</v>
      </c>
      <c r="AV3339">
        <f t="shared" si="1763"/>
        <v>-0.64597436706128308</v>
      </c>
      <c r="AY3339">
        <f t="shared" si="1764"/>
        <v>0</v>
      </c>
      <c r="AZ3339">
        <f t="shared" si="1770"/>
        <v>1</v>
      </c>
      <c r="BC3339">
        <f t="shared" si="1765"/>
        <v>0</v>
      </c>
      <c r="BD3339">
        <f t="shared" si="1766"/>
        <v>-0.76835924415261836</v>
      </c>
      <c r="BG3339">
        <f t="shared" si="1767"/>
        <v>-3953586.9442910855</v>
      </c>
      <c r="BH3339">
        <f t="shared" si="1768"/>
        <v>-4903877.1605711868</v>
      </c>
    </row>
    <row r="3340" spans="9:60">
      <c r="I3340">
        <v>35.715560913085902</v>
      </c>
      <c r="J3340">
        <v>139.76123046875</v>
      </c>
      <c r="K3340">
        <f t="shared" si="1739"/>
        <v>0</v>
      </c>
      <c r="L3340">
        <f t="shared" si="1740"/>
        <v>0</v>
      </c>
      <c r="M3340">
        <f t="shared" si="1741"/>
        <v>0.62335413212994129</v>
      </c>
      <c r="N3340">
        <f t="shared" si="1742"/>
        <v>2.4392936383183055</v>
      </c>
      <c r="O3340">
        <f t="shared" si="1743"/>
        <v>0.94794152197184645</v>
      </c>
      <c r="P3340">
        <f t="shared" si="1744"/>
        <v>0.60373344267671347</v>
      </c>
      <c r="Q3340">
        <f t="shared" si="1745"/>
        <v>-0.5634303877321738</v>
      </c>
      <c r="R3340">
        <f t="shared" si="1746"/>
        <v>-0.96257600818290445</v>
      </c>
      <c r="S3340">
        <f t="shared" si="1747"/>
        <v>-4.962359691597764E-2</v>
      </c>
      <c r="U3340" s="1" t="s">
        <v>3419</v>
      </c>
      <c r="V3340" s="3">
        <v>0.99990000000000001</v>
      </c>
      <c r="W3340" s="3">
        <v>6378137</v>
      </c>
      <c r="X3340" s="3">
        <v>298.25722210100002</v>
      </c>
      <c r="AA3340" s="3">
        <f t="shared" si="1748"/>
        <v>1.6792203946287445E-3</v>
      </c>
      <c r="AB3340" s="3">
        <f t="shared" si="1769"/>
        <v>1.0000007049454078</v>
      </c>
      <c r="AC3340" s="3">
        <f t="shared" si="1749"/>
        <v>-2.5188297041239312E-3</v>
      </c>
      <c r="AD3340" s="3">
        <f t="shared" si="1750"/>
        <v>2.6435429493240994E-6</v>
      </c>
      <c r="AE3340" s="3">
        <f t="shared" si="1751"/>
        <v>-3.4526259073074147E-9</v>
      </c>
      <c r="AF3340" s="3">
        <f t="shared" si="1752"/>
        <v>4.8918304243879506E-12</v>
      </c>
      <c r="AG3340" s="3">
        <f t="shared" si="1753"/>
        <v>-7.2287260458139161E-15</v>
      </c>
      <c r="AH3340" s="3" t="s">
        <v>57</v>
      </c>
      <c r="AI3340" s="3">
        <f t="shared" si="1754"/>
        <v>8.377318247285465E-4</v>
      </c>
      <c r="AJ3340" s="3">
        <f t="shared" si="1755"/>
        <v>7.6085278483792483E-7</v>
      </c>
      <c r="AK3340" s="3">
        <f t="shared" si="1756"/>
        <v>1.1976455002315586E-9</v>
      </c>
      <c r="AL3340" s="3">
        <f t="shared" si="1757"/>
        <v>2.4291502606542476E-12</v>
      </c>
      <c r="AM3340" s="3">
        <f t="shared" si="1758"/>
        <v>5.7501643840919741E-15</v>
      </c>
      <c r="AP3340" s="3">
        <f t="shared" si="1759"/>
        <v>6366812.4008564716</v>
      </c>
      <c r="AQ3340">
        <f t="shared" si="1760"/>
        <v>-2.3861053274235222E-3</v>
      </c>
      <c r="AR3340">
        <f t="shared" si="1761"/>
        <v>3953586.9442910855</v>
      </c>
      <c r="AU3340">
        <f t="shared" si="1762"/>
        <v>-0.76335910101326143</v>
      </c>
      <c r="AV3340">
        <f t="shared" si="1763"/>
        <v>-0.64597436706128308</v>
      </c>
      <c r="AY3340">
        <f t="shared" si="1764"/>
        <v>0</v>
      </c>
      <c r="AZ3340">
        <f t="shared" si="1770"/>
        <v>1</v>
      </c>
      <c r="BC3340">
        <f t="shared" si="1765"/>
        <v>0</v>
      </c>
      <c r="BD3340">
        <f t="shared" si="1766"/>
        <v>-0.76835924415261836</v>
      </c>
      <c r="BG3340">
        <f t="shared" si="1767"/>
        <v>-3953586.9442910855</v>
      </c>
      <c r="BH3340">
        <f t="shared" si="1768"/>
        <v>-4903877.1605711868</v>
      </c>
    </row>
    <row r="3341" spans="9:60">
      <c r="I3341">
        <v>35.715560913085902</v>
      </c>
      <c r="J3341">
        <v>139.76123046875</v>
      </c>
      <c r="K3341">
        <f t="shared" si="1739"/>
        <v>0</v>
      </c>
      <c r="L3341">
        <f t="shared" si="1740"/>
        <v>0</v>
      </c>
      <c r="M3341">
        <f t="shared" si="1741"/>
        <v>0.62335413212994129</v>
      </c>
      <c r="N3341">
        <f t="shared" si="1742"/>
        <v>2.4392936383183055</v>
      </c>
      <c r="O3341">
        <f t="shared" si="1743"/>
        <v>0.94794152197184645</v>
      </c>
      <c r="P3341">
        <f t="shared" si="1744"/>
        <v>0.60373344267671347</v>
      </c>
      <c r="Q3341">
        <f t="shared" si="1745"/>
        <v>-0.5634303877321738</v>
      </c>
      <c r="R3341">
        <f t="shared" si="1746"/>
        <v>-0.96257600818290445</v>
      </c>
      <c r="S3341">
        <f t="shared" si="1747"/>
        <v>-4.962359691597764E-2</v>
      </c>
      <c r="U3341" s="1" t="s">
        <v>3420</v>
      </c>
      <c r="V3341" s="3">
        <v>0.99990000000000001</v>
      </c>
      <c r="W3341" s="3">
        <v>6378137</v>
      </c>
      <c r="X3341" s="3">
        <v>298.25722210100002</v>
      </c>
      <c r="AA3341" s="3">
        <f t="shared" si="1748"/>
        <v>1.6792203946287445E-3</v>
      </c>
      <c r="AB3341" s="3">
        <f t="shared" si="1769"/>
        <v>1.0000007049454078</v>
      </c>
      <c r="AC3341" s="3">
        <f t="shared" si="1749"/>
        <v>-2.5188297041239312E-3</v>
      </c>
      <c r="AD3341" s="3">
        <f t="shared" si="1750"/>
        <v>2.6435429493240994E-6</v>
      </c>
      <c r="AE3341" s="3">
        <f t="shared" si="1751"/>
        <v>-3.4526259073074147E-9</v>
      </c>
      <c r="AF3341" s="3">
        <f t="shared" si="1752"/>
        <v>4.8918304243879506E-12</v>
      </c>
      <c r="AG3341" s="3">
        <f t="shared" si="1753"/>
        <v>-7.2287260458139161E-15</v>
      </c>
      <c r="AH3341" s="3" t="s">
        <v>57</v>
      </c>
      <c r="AI3341" s="3">
        <f t="shared" si="1754"/>
        <v>8.377318247285465E-4</v>
      </c>
      <c r="AJ3341" s="3">
        <f t="shared" si="1755"/>
        <v>7.6085278483792483E-7</v>
      </c>
      <c r="AK3341" s="3">
        <f t="shared" si="1756"/>
        <v>1.1976455002315586E-9</v>
      </c>
      <c r="AL3341" s="3">
        <f t="shared" si="1757"/>
        <v>2.4291502606542476E-12</v>
      </c>
      <c r="AM3341" s="3">
        <f t="shared" si="1758"/>
        <v>5.7501643840919741E-15</v>
      </c>
      <c r="AP3341" s="3">
        <f t="shared" si="1759"/>
        <v>6366812.4008564716</v>
      </c>
      <c r="AQ3341">
        <f t="shared" si="1760"/>
        <v>-2.3861053274235222E-3</v>
      </c>
      <c r="AR3341">
        <f t="shared" si="1761"/>
        <v>3953586.9442910855</v>
      </c>
      <c r="AU3341">
        <f t="shared" si="1762"/>
        <v>-0.76335910101326143</v>
      </c>
      <c r="AV3341">
        <f t="shared" si="1763"/>
        <v>-0.64597436706128308</v>
      </c>
      <c r="AY3341">
        <f t="shared" si="1764"/>
        <v>0</v>
      </c>
      <c r="AZ3341">
        <f t="shared" si="1770"/>
        <v>1</v>
      </c>
      <c r="BC3341">
        <f t="shared" si="1765"/>
        <v>0</v>
      </c>
      <c r="BD3341">
        <f t="shared" si="1766"/>
        <v>-0.76835924415261836</v>
      </c>
      <c r="BG3341">
        <f t="shared" si="1767"/>
        <v>-3953586.9442910855</v>
      </c>
      <c r="BH3341">
        <f t="shared" si="1768"/>
        <v>-4903877.1605711868</v>
      </c>
    </row>
    <row r="3342" spans="9:60">
      <c r="I3342">
        <v>35.715560913085902</v>
      </c>
      <c r="J3342">
        <v>139.76123046875</v>
      </c>
      <c r="K3342">
        <f t="shared" si="1739"/>
        <v>0</v>
      </c>
      <c r="L3342">
        <f t="shared" si="1740"/>
        <v>0</v>
      </c>
      <c r="M3342">
        <f t="shared" si="1741"/>
        <v>0.62335413212994129</v>
      </c>
      <c r="N3342">
        <f t="shared" si="1742"/>
        <v>2.4392936383183055</v>
      </c>
      <c r="O3342">
        <f t="shared" si="1743"/>
        <v>0.94794152197184645</v>
      </c>
      <c r="P3342">
        <f t="shared" si="1744"/>
        <v>0.60373344267671347</v>
      </c>
      <c r="Q3342">
        <f t="shared" si="1745"/>
        <v>-0.5634303877321738</v>
      </c>
      <c r="R3342">
        <f t="shared" si="1746"/>
        <v>-0.96257600818290445</v>
      </c>
      <c r="S3342">
        <f t="shared" si="1747"/>
        <v>-4.962359691597764E-2</v>
      </c>
      <c r="U3342" s="1" t="s">
        <v>3421</v>
      </c>
      <c r="V3342" s="3">
        <v>0.99990000000000001</v>
      </c>
      <c r="W3342" s="3">
        <v>6378137</v>
      </c>
      <c r="X3342" s="3">
        <v>298.25722210100002</v>
      </c>
      <c r="AA3342" s="3">
        <f t="shared" si="1748"/>
        <v>1.6792203946287445E-3</v>
      </c>
      <c r="AB3342" s="3">
        <f t="shared" si="1769"/>
        <v>1.0000007049454078</v>
      </c>
      <c r="AC3342" s="3">
        <f t="shared" si="1749"/>
        <v>-2.5188297041239312E-3</v>
      </c>
      <c r="AD3342" s="3">
        <f t="shared" si="1750"/>
        <v>2.6435429493240994E-6</v>
      </c>
      <c r="AE3342" s="3">
        <f t="shared" si="1751"/>
        <v>-3.4526259073074147E-9</v>
      </c>
      <c r="AF3342" s="3">
        <f t="shared" si="1752"/>
        <v>4.8918304243879506E-12</v>
      </c>
      <c r="AG3342" s="3">
        <f t="shared" si="1753"/>
        <v>-7.2287260458139161E-15</v>
      </c>
      <c r="AH3342" s="3" t="s">
        <v>57</v>
      </c>
      <c r="AI3342" s="3">
        <f t="shared" si="1754"/>
        <v>8.377318247285465E-4</v>
      </c>
      <c r="AJ3342" s="3">
        <f t="shared" si="1755"/>
        <v>7.6085278483792483E-7</v>
      </c>
      <c r="AK3342" s="3">
        <f t="shared" si="1756"/>
        <v>1.1976455002315586E-9</v>
      </c>
      <c r="AL3342" s="3">
        <f t="shared" si="1757"/>
        <v>2.4291502606542476E-12</v>
      </c>
      <c r="AM3342" s="3">
        <f t="shared" si="1758"/>
        <v>5.7501643840919741E-15</v>
      </c>
      <c r="AP3342" s="3">
        <f t="shared" si="1759"/>
        <v>6366812.4008564716</v>
      </c>
      <c r="AQ3342">
        <f t="shared" si="1760"/>
        <v>-2.3861053274235222E-3</v>
      </c>
      <c r="AR3342">
        <f t="shared" si="1761"/>
        <v>3953586.9442910855</v>
      </c>
      <c r="AU3342">
        <f t="shared" si="1762"/>
        <v>-0.76335910101326143</v>
      </c>
      <c r="AV3342">
        <f t="shared" si="1763"/>
        <v>-0.64597436706128308</v>
      </c>
      <c r="AY3342">
        <f t="shared" si="1764"/>
        <v>0</v>
      </c>
      <c r="AZ3342">
        <f t="shared" si="1770"/>
        <v>1</v>
      </c>
      <c r="BC3342">
        <f t="shared" si="1765"/>
        <v>0</v>
      </c>
      <c r="BD3342">
        <f t="shared" si="1766"/>
        <v>-0.76835924415261836</v>
      </c>
      <c r="BG3342">
        <f t="shared" si="1767"/>
        <v>-3953586.9442910855</v>
      </c>
      <c r="BH3342">
        <f t="shared" si="1768"/>
        <v>-4903877.1605711868</v>
      </c>
    </row>
    <row r="3343" spans="9:60">
      <c r="I3343">
        <v>35.715560913085902</v>
      </c>
      <c r="J3343">
        <v>139.76123046875</v>
      </c>
      <c r="K3343">
        <f t="shared" si="1739"/>
        <v>0</v>
      </c>
      <c r="L3343">
        <f t="shared" si="1740"/>
        <v>0</v>
      </c>
      <c r="M3343">
        <f t="shared" si="1741"/>
        <v>0.62335413212994129</v>
      </c>
      <c r="N3343">
        <f t="shared" si="1742"/>
        <v>2.4392936383183055</v>
      </c>
      <c r="O3343">
        <f t="shared" si="1743"/>
        <v>0.94794152197184645</v>
      </c>
      <c r="P3343">
        <f t="shared" si="1744"/>
        <v>0.60373344267671347</v>
      </c>
      <c r="Q3343">
        <f t="shared" si="1745"/>
        <v>-0.5634303877321738</v>
      </c>
      <c r="R3343">
        <f t="shared" si="1746"/>
        <v>-0.96257600818290445</v>
      </c>
      <c r="S3343">
        <f t="shared" si="1747"/>
        <v>-4.962359691597764E-2</v>
      </c>
      <c r="U3343" s="1" t="s">
        <v>3422</v>
      </c>
      <c r="V3343" s="3">
        <v>0.99990000000000001</v>
      </c>
      <c r="W3343" s="3">
        <v>6378137</v>
      </c>
      <c r="X3343" s="3">
        <v>298.25722210100002</v>
      </c>
      <c r="AA3343" s="3">
        <f t="shared" si="1748"/>
        <v>1.6792203946287445E-3</v>
      </c>
      <c r="AB3343" s="3">
        <f t="shared" si="1769"/>
        <v>1.0000007049454078</v>
      </c>
      <c r="AC3343" s="3">
        <f t="shared" si="1749"/>
        <v>-2.5188297041239312E-3</v>
      </c>
      <c r="AD3343" s="3">
        <f t="shared" si="1750"/>
        <v>2.6435429493240994E-6</v>
      </c>
      <c r="AE3343" s="3">
        <f t="shared" si="1751"/>
        <v>-3.4526259073074147E-9</v>
      </c>
      <c r="AF3343" s="3">
        <f t="shared" si="1752"/>
        <v>4.8918304243879506E-12</v>
      </c>
      <c r="AG3343" s="3">
        <f t="shared" si="1753"/>
        <v>-7.2287260458139161E-15</v>
      </c>
      <c r="AH3343" s="3" t="s">
        <v>57</v>
      </c>
      <c r="AI3343" s="3">
        <f t="shared" si="1754"/>
        <v>8.377318247285465E-4</v>
      </c>
      <c r="AJ3343" s="3">
        <f t="shared" si="1755"/>
        <v>7.6085278483792483E-7</v>
      </c>
      <c r="AK3343" s="3">
        <f t="shared" si="1756"/>
        <v>1.1976455002315586E-9</v>
      </c>
      <c r="AL3343" s="3">
        <f t="shared" si="1757"/>
        <v>2.4291502606542476E-12</v>
      </c>
      <c r="AM3343" s="3">
        <f t="shared" si="1758"/>
        <v>5.7501643840919741E-15</v>
      </c>
      <c r="AP3343" s="3">
        <f t="shared" si="1759"/>
        <v>6366812.4008564716</v>
      </c>
      <c r="AQ3343">
        <f t="shared" si="1760"/>
        <v>-2.3861053274235222E-3</v>
      </c>
      <c r="AR3343">
        <f t="shared" si="1761"/>
        <v>3953586.9442910855</v>
      </c>
      <c r="AU3343">
        <f t="shared" si="1762"/>
        <v>-0.76335910101326143</v>
      </c>
      <c r="AV3343">
        <f t="shared" si="1763"/>
        <v>-0.64597436706128308</v>
      </c>
      <c r="AY3343">
        <f t="shared" si="1764"/>
        <v>0</v>
      </c>
      <c r="AZ3343">
        <f t="shared" si="1770"/>
        <v>1</v>
      </c>
      <c r="BC3343">
        <f t="shared" si="1765"/>
        <v>0</v>
      </c>
      <c r="BD3343">
        <f t="shared" si="1766"/>
        <v>-0.76835924415261836</v>
      </c>
      <c r="BG3343">
        <f t="shared" si="1767"/>
        <v>-3953586.9442910855</v>
      </c>
      <c r="BH3343">
        <f t="shared" si="1768"/>
        <v>-4903877.1605711868</v>
      </c>
    </row>
    <row r="3344" spans="9:60">
      <c r="I3344">
        <v>35.715560913085902</v>
      </c>
      <c r="J3344">
        <v>139.76123046875</v>
      </c>
      <c r="K3344">
        <f t="shared" si="1739"/>
        <v>0</v>
      </c>
      <c r="L3344">
        <f t="shared" si="1740"/>
        <v>0</v>
      </c>
      <c r="M3344">
        <f t="shared" si="1741"/>
        <v>0.62335413212994129</v>
      </c>
      <c r="N3344">
        <f t="shared" si="1742"/>
        <v>2.4392936383183055</v>
      </c>
      <c r="O3344">
        <f t="shared" si="1743"/>
        <v>0.94794152197184645</v>
      </c>
      <c r="P3344">
        <f t="shared" si="1744"/>
        <v>0.60373344267671347</v>
      </c>
      <c r="Q3344">
        <f t="shared" si="1745"/>
        <v>-0.5634303877321738</v>
      </c>
      <c r="R3344">
        <f t="shared" si="1746"/>
        <v>-0.96257600818290445</v>
      </c>
      <c r="S3344">
        <f t="shared" si="1747"/>
        <v>-4.962359691597764E-2</v>
      </c>
      <c r="U3344" s="1" t="s">
        <v>3423</v>
      </c>
      <c r="V3344" s="3">
        <v>0.99990000000000001</v>
      </c>
      <c r="W3344" s="3">
        <v>6378137</v>
      </c>
      <c r="X3344" s="3">
        <v>298.25722210100002</v>
      </c>
      <c r="AA3344" s="3">
        <f t="shared" si="1748"/>
        <v>1.6792203946287445E-3</v>
      </c>
      <c r="AB3344" s="3">
        <f t="shared" si="1769"/>
        <v>1.0000007049454078</v>
      </c>
      <c r="AC3344" s="3">
        <f t="shared" si="1749"/>
        <v>-2.5188297041239312E-3</v>
      </c>
      <c r="AD3344" s="3">
        <f t="shared" si="1750"/>
        <v>2.6435429493240994E-6</v>
      </c>
      <c r="AE3344" s="3">
        <f t="shared" si="1751"/>
        <v>-3.4526259073074147E-9</v>
      </c>
      <c r="AF3344" s="3">
        <f t="shared" si="1752"/>
        <v>4.8918304243879506E-12</v>
      </c>
      <c r="AG3344" s="3">
        <f t="shared" si="1753"/>
        <v>-7.2287260458139161E-15</v>
      </c>
      <c r="AH3344" s="3" t="s">
        <v>57</v>
      </c>
      <c r="AI3344" s="3">
        <f t="shared" si="1754"/>
        <v>8.377318247285465E-4</v>
      </c>
      <c r="AJ3344" s="3">
        <f t="shared" si="1755"/>
        <v>7.6085278483792483E-7</v>
      </c>
      <c r="AK3344" s="3">
        <f t="shared" si="1756"/>
        <v>1.1976455002315586E-9</v>
      </c>
      <c r="AL3344" s="3">
        <f t="shared" si="1757"/>
        <v>2.4291502606542476E-12</v>
      </c>
      <c r="AM3344" s="3">
        <f t="shared" si="1758"/>
        <v>5.7501643840919741E-15</v>
      </c>
      <c r="AP3344" s="3">
        <f t="shared" si="1759"/>
        <v>6366812.4008564716</v>
      </c>
      <c r="AQ3344">
        <f t="shared" si="1760"/>
        <v>-2.3861053274235222E-3</v>
      </c>
      <c r="AR3344">
        <f t="shared" si="1761"/>
        <v>3953586.9442910855</v>
      </c>
      <c r="AU3344">
        <f t="shared" si="1762"/>
        <v>-0.76335910101326143</v>
      </c>
      <c r="AV3344">
        <f t="shared" si="1763"/>
        <v>-0.64597436706128308</v>
      </c>
      <c r="AY3344">
        <f t="shared" si="1764"/>
        <v>0</v>
      </c>
      <c r="AZ3344">
        <f t="shared" si="1770"/>
        <v>1</v>
      </c>
      <c r="BC3344">
        <f t="shared" si="1765"/>
        <v>0</v>
      </c>
      <c r="BD3344">
        <f t="shared" si="1766"/>
        <v>-0.76835924415261836</v>
      </c>
      <c r="BG3344">
        <f t="shared" si="1767"/>
        <v>-3953586.9442910855</v>
      </c>
      <c r="BH3344">
        <f t="shared" si="1768"/>
        <v>-4903877.1605711868</v>
      </c>
    </row>
    <row r="3345" spans="9:60">
      <c r="I3345">
        <v>35.715560913085902</v>
      </c>
      <c r="J3345">
        <v>139.76123046875</v>
      </c>
      <c r="K3345">
        <f t="shared" si="1739"/>
        <v>0</v>
      </c>
      <c r="L3345">
        <f t="shared" si="1740"/>
        <v>0</v>
      </c>
      <c r="M3345">
        <f t="shared" si="1741"/>
        <v>0.62335413212994129</v>
      </c>
      <c r="N3345">
        <f t="shared" si="1742"/>
        <v>2.4392936383183055</v>
      </c>
      <c r="O3345">
        <f t="shared" si="1743"/>
        <v>0.94794152197184645</v>
      </c>
      <c r="P3345">
        <f t="shared" si="1744"/>
        <v>0.60373344267671347</v>
      </c>
      <c r="Q3345">
        <f t="shared" si="1745"/>
        <v>-0.5634303877321738</v>
      </c>
      <c r="R3345">
        <f t="shared" si="1746"/>
        <v>-0.96257600818290445</v>
      </c>
      <c r="S3345">
        <f t="shared" si="1747"/>
        <v>-4.962359691597764E-2</v>
      </c>
      <c r="U3345" s="1" t="s">
        <v>3424</v>
      </c>
      <c r="V3345" s="3">
        <v>0.99990000000000001</v>
      </c>
      <c r="W3345" s="3">
        <v>6378137</v>
      </c>
      <c r="X3345" s="3">
        <v>298.25722210100002</v>
      </c>
      <c r="AA3345" s="3">
        <f t="shared" si="1748"/>
        <v>1.6792203946287445E-3</v>
      </c>
      <c r="AB3345" s="3">
        <f t="shared" si="1769"/>
        <v>1.0000007049454078</v>
      </c>
      <c r="AC3345" s="3">
        <f t="shared" si="1749"/>
        <v>-2.5188297041239312E-3</v>
      </c>
      <c r="AD3345" s="3">
        <f t="shared" si="1750"/>
        <v>2.6435429493240994E-6</v>
      </c>
      <c r="AE3345" s="3">
        <f t="shared" si="1751"/>
        <v>-3.4526259073074147E-9</v>
      </c>
      <c r="AF3345" s="3">
        <f t="shared" si="1752"/>
        <v>4.8918304243879506E-12</v>
      </c>
      <c r="AG3345" s="3">
        <f t="shared" si="1753"/>
        <v>-7.2287260458139161E-15</v>
      </c>
      <c r="AH3345" s="3" t="s">
        <v>57</v>
      </c>
      <c r="AI3345" s="3">
        <f t="shared" si="1754"/>
        <v>8.377318247285465E-4</v>
      </c>
      <c r="AJ3345" s="3">
        <f t="shared" si="1755"/>
        <v>7.6085278483792483E-7</v>
      </c>
      <c r="AK3345" s="3">
        <f t="shared" si="1756"/>
        <v>1.1976455002315586E-9</v>
      </c>
      <c r="AL3345" s="3">
        <f t="shared" si="1757"/>
        <v>2.4291502606542476E-12</v>
      </c>
      <c r="AM3345" s="3">
        <f t="shared" si="1758"/>
        <v>5.7501643840919741E-15</v>
      </c>
      <c r="AP3345" s="3">
        <f t="shared" si="1759"/>
        <v>6366812.4008564716</v>
      </c>
      <c r="AQ3345">
        <f t="shared" si="1760"/>
        <v>-2.3861053274235222E-3</v>
      </c>
      <c r="AR3345">
        <f t="shared" si="1761"/>
        <v>3953586.9442910855</v>
      </c>
      <c r="AU3345">
        <f t="shared" si="1762"/>
        <v>-0.76335910101326143</v>
      </c>
      <c r="AV3345">
        <f t="shared" si="1763"/>
        <v>-0.64597436706128308</v>
      </c>
      <c r="AY3345">
        <f t="shared" si="1764"/>
        <v>0</v>
      </c>
      <c r="AZ3345">
        <f t="shared" si="1770"/>
        <v>1</v>
      </c>
      <c r="BC3345">
        <f t="shared" si="1765"/>
        <v>0</v>
      </c>
      <c r="BD3345">
        <f t="shared" si="1766"/>
        <v>-0.76835924415261836</v>
      </c>
      <c r="BG3345">
        <f t="shared" si="1767"/>
        <v>-3953586.9442910855</v>
      </c>
      <c r="BH3345">
        <f t="shared" si="1768"/>
        <v>-4903877.1605711868</v>
      </c>
    </row>
    <row r="3346" spans="9:60">
      <c r="I3346">
        <v>35.715560913085902</v>
      </c>
      <c r="J3346">
        <v>139.76123046875</v>
      </c>
      <c r="K3346">
        <f t="shared" si="1739"/>
        <v>0</v>
      </c>
      <c r="L3346">
        <f t="shared" si="1740"/>
        <v>0</v>
      </c>
      <c r="M3346">
        <f t="shared" si="1741"/>
        <v>0.62335413212994129</v>
      </c>
      <c r="N3346">
        <f t="shared" si="1742"/>
        <v>2.4392936383183055</v>
      </c>
      <c r="O3346">
        <f t="shared" si="1743"/>
        <v>0.94794152197184645</v>
      </c>
      <c r="P3346">
        <f t="shared" si="1744"/>
        <v>0.60373344267671347</v>
      </c>
      <c r="Q3346">
        <f t="shared" si="1745"/>
        <v>-0.5634303877321738</v>
      </c>
      <c r="R3346">
        <f t="shared" si="1746"/>
        <v>-0.96257600818290445</v>
      </c>
      <c r="S3346">
        <f t="shared" si="1747"/>
        <v>-4.962359691597764E-2</v>
      </c>
      <c r="U3346" s="1" t="s">
        <v>3425</v>
      </c>
      <c r="V3346" s="3">
        <v>0.99990000000000001</v>
      </c>
      <c r="W3346" s="3">
        <v>6378137</v>
      </c>
      <c r="X3346" s="3">
        <v>298.25722210100002</v>
      </c>
      <c r="AA3346" s="3">
        <f t="shared" si="1748"/>
        <v>1.6792203946287445E-3</v>
      </c>
      <c r="AB3346" s="3">
        <f t="shared" si="1769"/>
        <v>1.0000007049454078</v>
      </c>
      <c r="AC3346" s="3">
        <f t="shared" si="1749"/>
        <v>-2.5188297041239312E-3</v>
      </c>
      <c r="AD3346" s="3">
        <f t="shared" si="1750"/>
        <v>2.6435429493240994E-6</v>
      </c>
      <c r="AE3346" s="3">
        <f t="shared" si="1751"/>
        <v>-3.4526259073074147E-9</v>
      </c>
      <c r="AF3346" s="3">
        <f t="shared" si="1752"/>
        <v>4.8918304243879506E-12</v>
      </c>
      <c r="AG3346" s="3">
        <f t="shared" si="1753"/>
        <v>-7.2287260458139161E-15</v>
      </c>
      <c r="AH3346" s="3" t="s">
        <v>57</v>
      </c>
      <c r="AI3346" s="3">
        <f t="shared" si="1754"/>
        <v>8.377318247285465E-4</v>
      </c>
      <c r="AJ3346" s="3">
        <f t="shared" si="1755"/>
        <v>7.6085278483792483E-7</v>
      </c>
      <c r="AK3346" s="3">
        <f t="shared" si="1756"/>
        <v>1.1976455002315586E-9</v>
      </c>
      <c r="AL3346" s="3">
        <f t="shared" si="1757"/>
        <v>2.4291502606542476E-12</v>
      </c>
      <c r="AM3346" s="3">
        <f t="shared" si="1758"/>
        <v>5.7501643840919741E-15</v>
      </c>
      <c r="AP3346" s="3">
        <f t="shared" si="1759"/>
        <v>6366812.4008564716</v>
      </c>
      <c r="AQ3346">
        <f t="shared" si="1760"/>
        <v>-2.3861053274235222E-3</v>
      </c>
      <c r="AR3346">
        <f t="shared" si="1761"/>
        <v>3953586.9442910855</v>
      </c>
      <c r="AU3346">
        <f t="shared" si="1762"/>
        <v>-0.76335910101326143</v>
      </c>
      <c r="AV3346">
        <f t="shared" si="1763"/>
        <v>-0.64597436706128308</v>
      </c>
      <c r="AY3346">
        <f t="shared" si="1764"/>
        <v>0</v>
      </c>
      <c r="AZ3346">
        <f t="shared" si="1770"/>
        <v>1</v>
      </c>
      <c r="BC3346">
        <f t="shared" si="1765"/>
        <v>0</v>
      </c>
      <c r="BD3346">
        <f t="shared" si="1766"/>
        <v>-0.76835924415261836</v>
      </c>
      <c r="BG3346">
        <f t="shared" si="1767"/>
        <v>-3953586.9442910855</v>
      </c>
      <c r="BH3346">
        <f t="shared" si="1768"/>
        <v>-4903877.1605711868</v>
      </c>
    </row>
    <row r="3347" spans="9:60">
      <c r="I3347">
        <v>35.715560913085902</v>
      </c>
      <c r="J3347">
        <v>139.76123046875</v>
      </c>
      <c r="K3347">
        <f t="shared" si="1739"/>
        <v>0</v>
      </c>
      <c r="L3347">
        <f t="shared" si="1740"/>
        <v>0</v>
      </c>
      <c r="M3347">
        <f t="shared" si="1741"/>
        <v>0.62335413212994129</v>
      </c>
      <c r="N3347">
        <f t="shared" si="1742"/>
        <v>2.4392936383183055</v>
      </c>
      <c r="O3347">
        <f t="shared" si="1743"/>
        <v>0.94794152197184645</v>
      </c>
      <c r="P3347">
        <f t="shared" si="1744"/>
        <v>0.60373344267671347</v>
      </c>
      <c r="Q3347">
        <f t="shared" si="1745"/>
        <v>-0.5634303877321738</v>
      </c>
      <c r="R3347">
        <f t="shared" si="1746"/>
        <v>-0.96257600818290445</v>
      </c>
      <c r="S3347">
        <f t="shared" si="1747"/>
        <v>-4.962359691597764E-2</v>
      </c>
      <c r="U3347" s="1" t="s">
        <v>3426</v>
      </c>
      <c r="V3347" s="3">
        <v>0.99990000000000001</v>
      </c>
      <c r="W3347" s="3">
        <v>6378137</v>
      </c>
      <c r="X3347" s="3">
        <v>298.25722210100002</v>
      </c>
      <c r="AA3347" s="3">
        <f t="shared" si="1748"/>
        <v>1.6792203946287445E-3</v>
      </c>
      <c r="AB3347" s="3">
        <f t="shared" si="1769"/>
        <v>1.0000007049454078</v>
      </c>
      <c r="AC3347" s="3">
        <f t="shared" si="1749"/>
        <v>-2.5188297041239312E-3</v>
      </c>
      <c r="AD3347" s="3">
        <f t="shared" si="1750"/>
        <v>2.6435429493240994E-6</v>
      </c>
      <c r="AE3347" s="3">
        <f t="shared" si="1751"/>
        <v>-3.4526259073074147E-9</v>
      </c>
      <c r="AF3347" s="3">
        <f t="shared" si="1752"/>
        <v>4.8918304243879506E-12</v>
      </c>
      <c r="AG3347" s="3">
        <f t="shared" si="1753"/>
        <v>-7.2287260458139161E-15</v>
      </c>
      <c r="AH3347" s="3" t="s">
        <v>57</v>
      </c>
      <c r="AI3347" s="3">
        <f t="shared" si="1754"/>
        <v>8.377318247285465E-4</v>
      </c>
      <c r="AJ3347" s="3">
        <f t="shared" si="1755"/>
        <v>7.6085278483792483E-7</v>
      </c>
      <c r="AK3347" s="3">
        <f t="shared" si="1756"/>
        <v>1.1976455002315586E-9</v>
      </c>
      <c r="AL3347" s="3">
        <f t="shared" si="1757"/>
        <v>2.4291502606542476E-12</v>
      </c>
      <c r="AM3347" s="3">
        <f t="shared" si="1758"/>
        <v>5.7501643840919741E-15</v>
      </c>
      <c r="AP3347" s="3">
        <f t="shared" si="1759"/>
        <v>6366812.4008564716</v>
      </c>
      <c r="AQ3347">
        <f t="shared" si="1760"/>
        <v>-2.3861053274235222E-3</v>
      </c>
      <c r="AR3347">
        <f t="shared" si="1761"/>
        <v>3953586.9442910855</v>
      </c>
      <c r="AU3347">
        <f t="shared" si="1762"/>
        <v>-0.76335910101326143</v>
      </c>
      <c r="AV3347">
        <f t="shared" si="1763"/>
        <v>-0.64597436706128308</v>
      </c>
      <c r="AY3347">
        <f t="shared" si="1764"/>
        <v>0</v>
      </c>
      <c r="AZ3347">
        <f t="shared" si="1770"/>
        <v>1</v>
      </c>
      <c r="BC3347">
        <f t="shared" si="1765"/>
        <v>0</v>
      </c>
      <c r="BD3347">
        <f t="shared" si="1766"/>
        <v>-0.76835924415261836</v>
      </c>
      <c r="BG3347">
        <f t="shared" si="1767"/>
        <v>-3953586.9442910855</v>
      </c>
      <c r="BH3347">
        <f t="shared" si="1768"/>
        <v>-4903877.1605711868</v>
      </c>
    </row>
    <row r="3348" spans="9:60">
      <c r="I3348">
        <v>35.715560913085902</v>
      </c>
      <c r="J3348">
        <v>139.76123046875</v>
      </c>
      <c r="K3348">
        <f t="shared" si="1739"/>
        <v>0</v>
      </c>
      <c r="L3348">
        <f t="shared" si="1740"/>
        <v>0</v>
      </c>
      <c r="M3348">
        <f t="shared" si="1741"/>
        <v>0.62335413212994129</v>
      </c>
      <c r="N3348">
        <f t="shared" si="1742"/>
        <v>2.4392936383183055</v>
      </c>
      <c r="O3348">
        <f t="shared" si="1743"/>
        <v>0.94794152197184645</v>
      </c>
      <c r="P3348">
        <f t="shared" si="1744"/>
        <v>0.60373344267671347</v>
      </c>
      <c r="Q3348">
        <f t="shared" si="1745"/>
        <v>-0.5634303877321738</v>
      </c>
      <c r="R3348">
        <f t="shared" si="1746"/>
        <v>-0.96257600818290445</v>
      </c>
      <c r="S3348">
        <f t="shared" si="1747"/>
        <v>-4.962359691597764E-2</v>
      </c>
      <c r="U3348" s="1" t="s">
        <v>3427</v>
      </c>
      <c r="V3348" s="3">
        <v>0.99990000000000001</v>
      </c>
      <c r="W3348" s="3">
        <v>6378137</v>
      </c>
      <c r="X3348" s="3">
        <v>298.25722210100002</v>
      </c>
      <c r="AA3348" s="3">
        <f t="shared" si="1748"/>
        <v>1.6792203946287445E-3</v>
      </c>
      <c r="AB3348" s="3">
        <f t="shared" si="1769"/>
        <v>1.0000007049454078</v>
      </c>
      <c r="AC3348" s="3">
        <f t="shared" si="1749"/>
        <v>-2.5188297041239312E-3</v>
      </c>
      <c r="AD3348" s="3">
        <f t="shared" si="1750"/>
        <v>2.6435429493240994E-6</v>
      </c>
      <c r="AE3348" s="3">
        <f t="shared" si="1751"/>
        <v>-3.4526259073074147E-9</v>
      </c>
      <c r="AF3348" s="3">
        <f t="shared" si="1752"/>
        <v>4.8918304243879506E-12</v>
      </c>
      <c r="AG3348" s="3">
        <f t="shared" si="1753"/>
        <v>-7.2287260458139161E-15</v>
      </c>
      <c r="AH3348" s="3" t="s">
        <v>57</v>
      </c>
      <c r="AI3348" s="3">
        <f t="shared" si="1754"/>
        <v>8.377318247285465E-4</v>
      </c>
      <c r="AJ3348" s="3">
        <f t="shared" si="1755"/>
        <v>7.6085278483792483E-7</v>
      </c>
      <c r="AK3348" s="3">
        <f t="shared" si="1756"/>
        <v>1.1976455002315586E-9</v>
      </c>
      <c r="AL3348" s="3">
        <f t="shared" si="1757"/>
        <v>2.4291502606542476E-12</v>
      </c>
      <c r="AM3348" s="3">
        <f t="shared" si="1758"/>
        <v>5.7501643840919741E-15</v>
      </c>
      <c r="AP3348" s="3">
        <f t="shared" si="1759"/>
        <v>6366812.4008564716</v>
      </c>
      <c r="AQ3348">
        <f t="shared" si="1760"/>
        <v>-2.3861053274235222E-3</v>
      </c>
      <c r="AR3348">
        <f t="shared" si="1761"/>
        <v>3953586.9442910855</v>
      </c>
      <c r="AU3348">
        <f t="shared" si="1762"/>
        <v>-0.76335910101326143</v>
      </c>
      <c r="AV3348">
        <f t="shared" si="1763"/>
        <v>-0.64597436706128308</v>
      </c>
      <c r="AY3348">
        <f t="shared" si="1764"/>
        <v>0</v>
      </c>
      <c r="AZ3348">
        <f t="shared" si="1770"/>
        <v>1</v>
      </c>
      <c r="BC3348">
        <f t="shared" si="1765"/>
        <v>0</v>
      </c>
      <c r="BD3348">
        <f t="shared" si="1766"/>
        <v>-0.76835924415261836</v>
      </c>
      <c r="BG3348">
        <f t="shared" si="1767"/>
        <v>-3953586.9442910855</v>
      </c>
      <c r="BH3348">
        <f t="shared" si="1768"/>
        <v>-4903877.1605711868</v>
      </c>
    </row>
    <row r="3349" spans="9:60">
      <c r="I3349">
        <v>35.715560913085902</v>
      </c>
      <c r="J3349">
        <v>139.76123046875</v>
      </c>
      <c r="K3349">
        <f t="shared" si="1739"/>
        <v>0</v>
      </c>
      <c r="L3349">
        <f t="shared" si="1740"/>
        <v>0</v>
      </c>
      <c r="M3349">
        <f t="shared" si="1741"/>
        <v>0.62335413212994129</v>
      </c>
      <c r="N3349">
        <f t="shared" si="1742"/>
        <v>2.4392936383183055</v>
      </c>
      <c r="O3349">
        <f t="shared" si="1743"/>
        <v>0.94794152197184645</v>
      </c>
      <c r="P3349">
        <f t="shared" si="1744"/>
        <v>0.60373344267671347</v>
      </c>
      <c r="Q3349">
        <f t="shared" si="1745"/>
        <v>-0.5634303877321738</v>
      </c>
      <c r="R3349">
        <f t="shared" si="1746"/>
        <v>-0.96257600818290445</v>
      </c>
      <c r="S3349">
        <f t="shared" si="1747"/>
        <v>-4.962359691597764E-2</v>
      </c>
      <c r="U3349" s="1" t="s">
        <v>3428</v>
      </c>
      <c r="V3349" s="3">
        <v>0.99990000000000001</v>
      </c>
      <c r="W3349" s="3">
        <v>6378137</v>
      </c>
      <c r="X3349" s="3">
        <v>298.25722210100002</v>
      </c>
      <c r="AA3349" s="3">
        <f t="shared" si="1748"/>
        <v>1.6792203946287445E-3</v>
      </c>
      <c r="AB3349" s="3">
        <f t="shared" si="1769"/>
        <v>1.0000007049454078</v>
      </c>
      <c r="AC3349" s="3">
        <f t="shared" si="1749"/>
        <v>-2.5188297041239312E-3</v>
      </c>
      <c r="AD3349" s="3">
        <f t="shared" si="1750"/>
        <v>2.6435429493240994E-6</v>
      </c>
      <c r="AE3349" s="3">
        <f t="shared" si="1751"/>
        <v>-3.4526259073074147E-9</v>
      </c>
      <c r="AF3349" s="3">
        <f t="shared" si="1752"/>
        <v>4.8918304243879506E-12</v>
      </c>
      <c r="AG3349" s="3">
        <f t="shared" si="1753"/>
        <v>-7.2287260458139161E-15</v>
      </c>
      <c r="AH3349" s="3" t="s">
        <v>57</v>
      </c>
      <c r="AI3349" s="3">
        <f t="shared" si="1754"/>
        <v>8.377318247285465E-4</v>
      </c>
      <c r="AJ3349" s="3">
        <f t="shared" si="1755"/>
        <v>7.6085278483792483E-7</v>
      </c>
      <c r="AK3349" s="3">
        <f t="shared" si="1756"/>
        <v>1.1976455002315586E-9</v>
      </c>
      <c r="AL3349" s="3">
        <f t="shared" si="1757"/>
        <v>2.4291502606542476E-12</v>
      </c>
      <c r="AM3349" s="3">
        <f t="shared" si="1758"/>
        <v>5.7501643840919741E-15</v>
      </c>
      <c r="AP3349" s="3">
        <f t="shared" si="1759"/>
        <v>6366812.4008564716</v>
      </c>
      <c r="AQ3349">
        <f t="shared" si="1760"/>
        <v>-2.3861053274235222E-3</v>
      </c>
      <c r="AR3349">
        <f t="shared" si="1761"/>
        <v>3953586.9442910855</v>
      </c>
      <c r="AU3349">
        <f t="shared" si="1762"/>
        <v>-0.76335910101326143</v>
      </c>
      <c r="AV3349">
        <f t="shared" si="1763"/>
        <v>-0.64597436706128308</v>
      </c>
      <c r="AY3349">
        <f t="shared" si="1764"/>
        <v>0</v>
      </c>
      <c r="AZ3349">
        <f t="shared" si="1770"/>
        <v>1</v>
      </c>
      <c r="BC3349">
        <f t="shared" si="1765"/>
        <v>0</v>
      </c>
      <c r="BD3349">
        <f t="shared" si="1766"/>
        <v>-0.76835924415261836</v>
      </c>
      <c r="BG3349">
        <f t="shared" si="1767"/>
        <v>-3953586.9442910855</v>
      </c>
      <c r="BH3349">
        <f t="shared" si="1768"/>
        <v>-4903877.1605711868</v>
      </c>
    </row>
    <row r="3350" spans="9:60">
      <c r="I3350">
        <v>35.715560913085902</v>
      </c>
      <c r="J3350">
        <v>139.76123046875</v>
      </c>
      <c r="K3350">
        <f t="shared" si="1739"/>
        <v>0</v>
      </c>
      <c r="L3350">
        <f t="shared" si="1740"/>
        <v>0</v>
      </c>
      <c r="M3350">
        <f t="shared" si="1741"/>
        <v>0.62335413212994129</v>
      </c>
      <c r="N3350">
        <f t="shared" si="1742"/>
        <v>2.4392936383183055</v>
      </c>
      <c r="O3350">
        <f t="shared" si="1743"/>
        <v>0.94794152197184645</v>
      </c>
      <c r="P3350">
        <f t="shared" si="1744"/>
        <v>0.60373344267671347</v>
      </c>
      <c r="Q3350">
        <f t="shared" si="1745"/>
        <v>-0.5634303877321738</v>
      </c>
      <c r="R3350">
        <f t="shared" si="1746"/>
        <v>-0.96257600818290445</v>
      </c>
      <c r="S3350">
        <f t="shared" si="1747"/>
        <v>-4.962359691597764E-2</v>
      </c>
      <c r="U3350" s="1" t="s">
        <v>3429</v>
      </c>
      <c r="V3350" s="3">
        <v>0.99990000000000001</v>
      </c>
      <c r="W3350" s="3">
        <v>6378137</v>
      </c>
      <c r="X3350" s="3">
        <v>298.25722210100002</v>
      </c>
      <c r="AA3350" s="3">
        <f t="shared" si="1748"/>
        <v>1.6792203946287445E-3</v>
      </c>
      <c r="AB3350" s="3">
        <f t="shared" si="1769"/>
        <v>1.0000007049454078</v>
      </c>
      <c r="AC3350" s="3">
        <f t="shared" si="1749"/>
        <v>-2.5188297041239312E-3</v>
      </c>
      <c r="AD3350" s="3">
        <f t="shared" si="1750"/>
        <v>2.6435429493240994E-6</v>
      </c>
      <c r="AE3350" s="3">
        <f t="shared" si="1751"/>
        <v>-3.4526259073074147E-9</v>
      </c>
      <c r="AF3350" s="3">
        <f t="shared" si="1752"/>
        <v>4.8918304243879506E-12</v>
      </c>
      <c r="AG3350" s="3">
        <f t="shared" si="1753"/>
        <v>-7.2287260458139161E-15</v>
      </c>
      <c r="AH3350" s="3" t="s">
        <v>57</v>
      </c>
      <c r="AI3350" s="3">
        <f t="shared" si="1754"/>
        <v>8.377318247285465E-4</v>
      </c>
      <c r="AJ3350" s="3">
        <f t="shared" si="1755"/>
        <v>7.6085278483792483E-7</v>
      </c>
      <c r="AK3350" s="3">
        <f t="shared" si="1756"/>
        <v>1.1976455002315586E-9</v>
      </c>
      <c r="AL3350" s="3">
        <f t="shared" si="1757"/>
        <v>2.4291502606542476E-12</v>
      </c>
      <c r="AM3350" s="3">
        <f t="shared" si="1758"/>
        <v>5.7501643840919741E-15</v>
      </c>
      <c r="AP3350" s="3">
        <f t="shared" si="1759"/>
        <v>6366812.4008564716</v>
      </c>
      <c r="AQ3350">
        <f t="shared" si="1760"/>
        <v>-2.3861053274235222E-3</v>
      </c>
      <c r="AR3350">
        <f t="shared" si="1761"/>
        <v>3953586.9442910855</v>
      </c>
      <c r="AU3350">
        <f t="shared" si="1762"/>
        <v>-0.76335910101326143</v>
      </c>
      <c r="AV3350">
        <f t="shared" si="1763"/>
        <v>-0.64597436706128308</v>
      </c>
      <c r="AY3350">
        <f t="shared" si="1764"/>
        <v>0</v>
      </c>
      <c r="AZ3350">
        <f t="shared" si="1770"/>
        <v>1</v>
      </c>
      <c r="BC3350">
        <f t="shared" si="1765"/>
        <v>0</v>
      </c>
      <c r="BD3350">
        <f t="shared" si="1766"/>
        <v>-0.76835924415261836</v>
      </c>
      <c r="BG3350">
        <f t="shared" si="1767"/>
        <v>-3953586.9442910855</v>
      </c>
      <c r="BH3350">
        <f t="shared" si="1768"/>
        <v>-4903877.1605711868</v>
      </c>
    </row>
    <row r="3351" spans="9:60">
      <c r="I3351">
        <v>35.715560913085902</v>
      </c>
      <c r="J3351">
        <v>139.76123046875</v>
      </c>
      <c r="K3351">
        <f t="shared" si="1739"/>
        <v>0</v>
      </c>
      <c r="L3351">
        <f t="shared" si="1740"/>
        <v>0</v>
      </c>
      <c r="M3351">
        <f t="shared" si="1741"/>
        <v>0.62335413212994129</v>
      </c>
      <c r="N3351">
        <f t="shared" si="1742"/>
        <v>2.4392936383183055</v>
      </c>
      <c r="O3351">
        <f t="shared" si="1743"/>
        <v>0.94794152197184645</v>
      </c>
      <c r="P3351">
        <f t="shared" si="1744"/>
        <v>0.60373344267671347</v>
      </c>
      <c r="Q3351">
        <f t="shared" si="1745"/>
        <v>-0.5634303877321738</v>
      </c>
      <c r="R3351">
        <f t="shared" si="1746"/>
        <v>-0.96257600818290445</v>
      </c>
      <c r="S3351">
        <f t="shared" si="1747"/>
        <v>-4.962359691597764E-2</v>
      </c>
      <c r="U3351" s="1" t="s">
        <v>3430</v>
      </c>
      <c r="V3351" s="3">
        <v>0.99990000000000001</v>
      </c>
      <c r="W3351" s="3">
        <v>6378137</v>
      </c>
      <c r="X3351" s="3">
        <v>298.25722210100002</v>
      </c>
      <c r="AA3351" s="3">
        <f t="shared" si="1748"/>
        <v>1.6792203946287445E-3</v>
      </c>
      <c r="AB3351" s="3">
        <f t="shared" si="1769"/>
        <v>1.0000007049454078</v>
      </c>
      <c r="AC3351" s="3">
        <f t="shared" si="1749"/>
        <v>-2.5188297041239312E-3</v>
      </c>
      <c r="AD3351" s="3">
        <f t="shared" si="1750"/>
        <v>2.6435429493240994E-6</v>
      </c>
      <c r="AE3351" s="3">
        <f t="shared" si="1751"/>
        <v>-3.4526259073074147E-9</v>
      </c>
      <c r="AF3351" s="3">
        <f t="shared" si="1752"/>
        <v>4.8918304243879506E-12</v>
      </c>
      <c r="AG3351" s="3">
        <f t="shared" si="1753"/>
        <v>-7.2287260458139161E-15</v>
      </c>
      <c r="AH3351" s="3" t="s">
        <v>57</v>
      </c>
      <c r="AI3351" s="3">
        <f t="shared" si="1754"/>
        <v>8.377318247285465E-4</v>
      </c>
      <c r="AJ3351" s="3">
        <f t="shared" si="1755"/>
        <v>7.6085278483792483E-7</v>
      </c>
      <c r="AK3351" s="3">
        <f t="shared" si="1756"/>
        <v>1.1976455002315586E-9</v>
      </c>
      <c r="AL3351" s="3">
        <f t="shared" si="1757"/>
        <v>2.4291502606542476E-12</v>
      </c>
      <c r="AM3351" s="3">
        <f t="shared" si="1758"/>
        <v>5.7501643840919741E-15</v>
      </c>
      <c r="AP3351" s="3">
        <f t="shared" si="1759"/>
        <v>6366812.4008564716</v>
      </c>
      <c r="AQ3351">
        <f t="shared" si="1760"/>
        <v>-2.3861053274235222E-3</v>
      </c>
      <c r="AR3351">
        <f t="shared" si="1761"/>
        <v>3953586.9442910855</v>
      </c>
      <c r="AU3351">
        <f t="shared" si="1762"/>
        <v>-0.76335910101326143</v>
      </c>
      <c r="AV3351">
        <f t="shared" si="1763"/>
        <v>-0.64597436706128308</v>
      </c>
      <c r="AY3351">
        <f t="shared" si="1764"/>
        <v>0</v>
      </c>
      <c r="AZ3351">
        <f t="shared" si="1770"/>
        <v>1</v>
      </c>
      <c r="BC3351">
        <f t="shared" si="1765"/>
        <v>0</v>
      </c>
      <c r="BD3351">
        <f t="shared" si="1766"/>
        <v>-0.76835924415261836</v>
      </c>
      <c r="BG3351">
        <f t="shared" si="1767"/>
        <v>-3953586.9442910855</v>
      </c>
      <c r="BH3351">
        <f t="shared" si="1768"/>
        <v>-4903877.1605711868</v>
      </c>
    </row>
    <row r="3352" spans="9:60">
      <c r="I3352">
        <v>35.715560913085902</v>
      </c>
      <c r="J3352">
        <v>139.76123046875</v>
      </c>
      <c r="K3352">
        <f t="shared" si="1739"/>
        <v>0</v>
      </c>
      <c r="L3352">
        <f t="shared" si="1740"/>
        <v>0</v>
      </c>
      <c r="M3352">
        <f t="shared" si="1741"/>
        <v>0.62335413212994129</v>
      </c>
      <c r="N3352">
        <f t="shared" si="1742"/>
        <v>2.4392936383183055</v>
      </c>
      <c r="O3352">
        <f t="shared" si="1743"/>
        <v>0.94794152197184645</v>
      </c>
      <c r="P3352">
        <f t="shared" si="1744"/>
        <v>0.60373344267671347</v>
      </c>
      <c r="Q3352">
        <f t="shared" si="1745"/>
        <v>-0.5634303877321738</v>
      </c>
      <c r="R3352">
        <f t="shared" si="1746"/>
        <v>-0.96257600818290445</v>
      </c>
      <c r="S3352">
        <f t="shared" si="1747"/>
        <v>-4.962359691597764E-2</v>
      </c>
      <c r="U3352" s="1" t="s">
        <v>3431</v>
      </c>
      <c r="V3352" s="3">
        <v>0.99990000000000001</v>
      </c>
      <c r="W3352" s="3">
        <v>6378137</v>
      </c>
      <c r="X3352" s="3">
        <v>298.25722210100002</v>
      </c>
      <c r="AA3352" s="3">
        <f t="shared" si="1748"/>
        <v>1.6792203946287445E-3</v>
      </c>
      <c r="AB3352" s="3">
        <f t="shared" si="1769"/>
        <v>1.0000007049454078</v>
      </c>
      <c r="AC3352" s="3">
        <f t="shared" si="1749"/>
        <v>-2.5188297041239312E-3</v>
      </c>
      <c r="AD3352" s="3">
        <f t="shared" si="1750"/>
        <v>2.6435429493240994E-6</v>
      </c>
      <c r="AE3352" s="3">
        <f t="shared" si="1751"/>
        <v>-3.4526259073074147E-9</v>
      </c>
      <c r="AF3352" s="3">
        <f t="shared" si="1752"/>
        <v>4.8918304243879506E-12</v>
      </c>
      <c r="AG3352" s="3">
        <f t="shared" si="1753"/>
        <v>-7.2287260458139161E-15</v>
      </c>
      <c r="AH3352" s="3" t="s">
        <v>57</v>
      </c>
      <c r="AI3352" s="3">
        <f t="shared" si="1754"/>
        <v>8.377318247285465E-4</v>
      </c>
      <c r="AJ3352" s="3">
        <f t="shared" si="1755"/>
        <v>7.6085278483792483E-7</v>
      </c>
      <c r="AK3352" s="3">
        <f t="shared" si="1756"/>
        <v>1.1976455002315586E-9</v>
      </c>
      <c r="AL3352" s="3">
        <f t="shared" si="1757"/>
        <v>2.4291502606542476E-12</v>
      </c>
      <c r="AM3352" s="3">
        <f t="shared" si="1758"/>
        <v>5.7501643840919741E-15</v>
      </c>
      <c r="AP3352" s="3">
        <f t="shared" si="1759"/>
        <v>6366812.4008564716</v>
      </c>
      <c r="AQ3352">
        <f t="shared" si="1760"/>
        <v>-2.3861053274235222E-3</v>
      </c>
      <c r="AR3352">
        <f t="shared" si="1761"/>
        <v>3953586.9442910855</v>
      </c>
      <c r="AU3352">
        <f t="shared" si="1762"/>
        <v>-0.76335910101326143</v>
      </c>
      <c r="AV3352">
        <f t="shared" si="1763"/>
        <v>-0.64597436706128308</v>
      </c>
      <c r="AY3352">
        <f t="shared" si="1764"/>
        <v>0</v>
      </c>
      <c r="AZ3352">
        <f t="shared" si="1770"/>
        <v>1</v>
      </c>
      <c r="BC3352">
        <f t="shared" si="1765"/>
        <v>0</v>
      </c>
      <c r="BD3352">
        <f t="shared" si="1766"/>
        <v>-0.76835924415261836</v>
      </c>
      <c r="BG3352">
        <f t="shared" si="1767"/>
        <v>-3953586.9442910855</v>
      </c>
      <c r="BH3352">
        <f t="shared" si="1768"/>
        <v>-4903877.1605711868</v>
      </c>
    </row>
    <row r="3353" spans="9:60">
      <c r="I3353">
        <v>35.715560913085902</v>
      </c>
      <c r="J3353">
        <v>139.76123046875</v>
      </c>
      <c r="K3353">
        <f t="shared" si="1739"/>
        <v>0</v>
      </c>
      <c r="L3353">
        <f t="shared" si="1740"/>
        <v>0</v>
      </c>
      <c r="M3353">
        <f t="shared" si="1741"/>
        <v>0.62335413212994129</v>
      </c>
      <c r="N3353">
        <f t="shared" si="1742"/>
        <v>2.4392936383183055</v>
      </c>
      <c r="O3353">
        <f t="shared" si="1743"/>
        <v>0.94794152197184645</v>
      </c>
      <c r="P3353">
        <f t="shared" si="1744"/>
        <v>0.60373344267671347</v>
      </c>
      <c r="Q3353">
        <f t="shared" si="1745"/>
        <v>-0.5634303877321738</v>
      </c>
      <c r="R3353">
        <f t="shared" si="1746"/>
        <v>-0.96257600818290445</v>
      </c>
      <c r="S3353">
        <f t="shared" si="1747"/>
        <v>-4.962359691597764E-2</v>
      </c>
      <c r="U3353" s="1" t="s">
        <v>3432</v>
      </c>
      <c r="V3353" s="3">
        <v>0.99990000000000001</v>
      </c>
      <c r="W3353" s="3">
        <v>6378137</v>
      </c>
      <c r="X3353" s="3">
        <v>298.25722210100002</v>
      </c>
      <c r="AA3353" s="3">
        <f t="shared" si="1748"/>
        <v>1.6792203946287445E-3</v>
      </c>
      <c r="AB3353" s="3">
        <f t="shared" si="1769"/>
        <v>1.0000007049454078</v>
      </c>
      <c r="AC3353" s="3">
        <f t="shared" si="1749"/>
        <v>-2.5188297041239312E-3</v>
      </c>
      <c r="AD3353" s="3">
        <f t="shared" si="1750"/>
        <v>2.6435429493240994E-6</v>
      </c>
      <c r="AE3353" s="3">
        <f t="shared" si="1751"/>
        <v>-3.4526259073074147E-9</v>
      </c>
      <c r="AF3353" s="3">
        <f t="shared" si="1752"/>
        <v>4.8918304243879506E-12</v>
      </c>
      <c r="AG3353" s="3">
        <f t="shared" si="1753"/>
        <v>-7.2287260458139161E-15</v>
      </c>
      <c r="AH3353" s="3" t="s">
        <v>57</v>
      </c>
      <c r="AI3353" s="3">
        <f t="shared" si="1754"/>
        <v>8.377318247285465E-4</v>
      </c>
      <c r="AJ3353" s="3">
        <f t="shared" si="1755"/>
        <v>7.6085278483792483E-7</v>
      </c>
      <c r="AK3353" s="3">
        <f t="shared" si="1756"/>
        <v>1.1976455002315586E-9</v>
      </c>
      <c r="AL3353" s="3">
        <f t="shared" si="1757"/>
        <v>2.4291502606542476E-12</v>
      </c>
      <c r="AM3353" s="3">
        <f t="shared" si="1758"/>
        <v>5.7501643840919741E-15</v>
      </c>
      <c r="AP3353" s="3">
        <f t="shared" si="1759"/>
        <v>6366812.4008564716</v>
      </c>
      <c r="AQ3353">
        <f t="shared" si="1760"/>
        <v>-2.3861053274235222E-3</v>
      </c>
      <c r="AR3353">
        <f t="shared" si="1761"/>
        <v>3953586.9442910855</v>
      </c>
      <c r="AU3353">
        <f t="shared" si="1762"/>
        <v>-0.76335910101326143</v>
      </c>
      <c r="AV3353">
        <f t="shared" si="1763"/>
        <v>-0.64597436706128308</v>
      </c>
      <c r="AY3353">
        <f t="shared" si="1764"/>
        <v>0</v>
      </c>
      <c r="AZ3353">
        <f t="shared" si="1770"/>
        <v>1</v>
      </c>
      <c r="BC3353">
        <f t="shared" si="1765"/>
        <v>0</v>
      </c>
      <c r="BD3353">
        <f t="shared" si="1766"/>
        <v>-0.76835924415261836</v>
      </c>
      <c r="BG3353">
        <f t="shared" si="1767"/>
        <v>-3953586.9442910855</v>
      </c>
      <c r="BH3353">
        <f t="shared" si="1768"/>
        <v>-4903877.1605711868</v>
      </c>
    </row>
    <row r="3354" spans="9:60">
      <c r="I3354">
        <v>35.715560913085902</v>
      </c>
      <c r="J3354">
        <v>139.76123046875</v>
      </c>
      <c r="K3354">
        <f t="shared" si="1739"/>
        <v>0</v>
      </c>
      <c r="L3354">
        <f t="shared" si="1740"/>
        <v>0</v>
      </c>
      <c r="M3354">
        <f t="shared" si="1741"/>
        <v>0.62335413212994129</v>
      </c>
      <c r="N3354">
        <f t="shared" si="1742"/>
        <v>2.4392936383183055</v>
      </c>
      <c r="O3354">
        <f t="shared" si="1743"/>
        <v>0.94794152197184645</v>
      </c>
      <c r="P3354">
        <f t="shared" si="1744"/>
        <v>0.60373344267671347</v>
      </c>
      <c r="Q3354">
        <f t="shared" si="1745"/>
        <v>-0.5634303877321738</v>
      </c>
      <c r="R3354">
        <f t="shared" si="1746"/>
        <v>-0.96257600818290445</v>
      </c>
      <c r="S3354">
        <f t="shared" si="1747"/>
        <v>-4.962359691597764E-2</v>
      </c>
      <c r="U3354" s="1" t="s">
        <v>3433</v>
      </c>
      <c r="V3354" s="3">
        <v>0.99990000000000001</v>
      </c>
      <c r="W3354" s="3">
        <v>6378137</v>
      </c>
      <c r="X3354" s="3">
        <v>298.25722210100002</v>
      </c>
      <c r="AA3354" s="3">
        <f t="shared" si="1748"/>
        <v>1.6792203946287445E-3</v>
      </c>
      <c r="AB3354" s="3">
        <f t="shared" si="1769"/>
        <v>1.0000007049454078</v>
      </c>
      <c r="AC3354" s="3">
        <f t="shared" si="1749"/>
        <v>-2.5188297041239312E-3</v>
      </c>
      <c r="AD3354" s="3">
        <f t="shared" si="1750"/>
        <v>2.6435429493240994E-6</v>
      </c>
      <c r="AE3354" s="3">
        <f t="shared" si="1751"/>
        <v>-3.4526259073074147E-9</v>
      </c>
      <c r="AF3354" s="3">
        <f t="shared" si="1752"/>
        <v>4.8918304243879506E-12</v>
      </c>
      <c r="AG3354" s="3">
        <f t="shared" si="1753"/>
        <v>-7.2287260458139161E-15</v>
      </c>
      <c r="AH3354" s="3" t="s">
        <v>57</v>
      </c>
      <c r="AI3354" s="3">
        <f t="shared" si="1754"/>
        <v>8.377318247285465E-4</v>
      </c>
      <c r="AJ3354" s="3">
        <f t="shared" si="1755"/>
        <v>7.6085278483792483E-7</v>
      </c>
      <c r="AK3354" s="3">
        <f t="shared" si="1756"/>
        <v>1.1976455002315586E-9</v>
      </c>
      <c r="AL3354" s="3">
        <f t="shared" si="1757"/>
        <v>2.4291502606542476E-12</v>
      </c>
      <c r="AM3354" s="3">
        <f t="shared" si="1758"/>
        <v>5.7501643840919741E-15</v>
      </c>
      <c r="AP3354" s="3">
        <f t="shared" si="1759"/>
        <v>6366812.4008564716</v>
      </c>
      <c r="AQ3354">
        <f t="shared" si="1760"/>
        <v>-2.3861053274235222E-3</v>
      </c>
      <c r="AR3354">
        <f t="shared" si="1761"/>
        <v>3953586.9442910855</v>
      </c>
      <c r="AU3354">
        <f t="shared" si="1762"/>
        <v>-0.76335910101326143</v>
      </c>
      <c r="AV3354">
        <f t="shared" si="1763"/>
        <v>-0.64597436706128308</v>
      </c>
      <c r="AY3354">
        <f t="shared" si="1764"/>
        <v>0</v>
      </c>
      <c r="AZ3354">
        <f t="shared" si="1770"/>
        <v>1</v>
      </c>
      <c r="BC3354">
        <f t="shared" si="1765"/>
        <v>0</v>
      </c>
      <c r="BD3354">
        <f t="shared" si="1766"/>
        <v>-0.76835924415261836</v>
      </c>
      <c r="BG3354">
        <f t="shared" si="1767"/>
        <v>-3953586.9442910855</v>
      </c>
      <c r="BH3354">
        <f t="shared" si="1768"/>
        <v>-4903877.1605711868</v>
      </c>
    </row>
    <row r="3355" spans="9:60">
      <c r="I3355">
        <v>35.715560913085902</v>
      </c>
      <c r="J3355">
        <v>139.76123046875</v>
      </c>
      <c r="K3355">
        <f t="shared" si="1739"/>
        <v>0</v>
      </c>
      <c r="L3355">
        <f t="shared" si="1740"/>
        <v>0</v>
      </c>
      <c r="M3355">
        <f t="shared" si="1741"/>
        <v>0.62335413212994129</v>
      </c>
      <c r="N3355">
        <f t="shared" si="1742"/>
        <v>2.4392936383183055</v>
      </c>
      <c r="O3355">
        <f t="shared" si="1743"/>
        <v>0.94794152197184645</v>
      </c>
      <c r="P3355">
        <f t="shared" si="1744"/>
        <v>0.60373344267671347</v>
      </c>
      <c r="Q3355">
        <f t="shared" si="1745"/>
        <v>-0.5634303877321738</v>
      </c>
      <c r="R3355">
        <f t="shared" si="1746"/>
        <v>-0.96257600818290445</v>
      </c>
      <c r="S3355">
        <f t="shared" si="1747"/>
        <v>-4.962359691597764E-2</v>
      </c>
      <c r="U3355" s="1" t="s">
        <v>3434</v>
      </c>
      <c r="V3355" s="3">
        <v>0.99990000000000001</v>
      </c>
      <c r="W3355" s="3">
        <v>6378137</v>
      </c>
      <c r="X3355" s="3">
        <v>298.25722210100002</v>
      </c>
      <c r="AA3355" s="3">
        <f t="shared" si="1748"/>
        <v>1.6792203946287445E-3</v>
      </c>
      <c r="AB3355" s="3">
        <f t="shared" si="1769"/>
        <v>1.0000007049454078</v>
      </c>
      <c r="AC3355" s="3">
        <f t="shared" si="1749"/>
        <v>-2.5188297041239312E-3</v>
      </c>
      <c r="AD3355" s="3">
        <f t="shared" si="1750"/>
        <v>2.6435429493240994E-6</v>
      </c>
      <c r="AE3355" s="3">
        <f t="shared" si="1751"/>
        <v>-3.4526259073074147E-9</v>
      </c>
      <c r="AF3355" s="3">
        <f t="shared" si="1752"/>
        <v>4.8918304243879506E-12</v>
      </c>
      <c r="AG3355" s="3">
        <f t="shared" si="1753"/>
        <v>-7.2287260458139161E-15</v>
      </c>
      <c r="AH3355" s="3" t="s">
        <v>57</v>
      </c>
      <c r="AI3355" s="3">
        <f t="shared" si="1754"/>
        <v>8.377318247285465E-4</v>
      </c>
      <c r="AJ3355" s="3">
        <f t="shared" si="1755"/>
        <v>7.6085278483792483E-7</v>
      </c>
      <c r="AK3355" s="3">
        <f t="shared" si="1756"/>
        <v>1.1976455002315586E-9</v>
      </c>
      <c r="AL3355" s="3">
        <f t="shared" si="1757"/>
        <v>2.4291502606542476E-12</v>
      </c>
      <c r="AM3355" s="3">
        <f t="shared" si="1758"/>
        <v>5.7501643840919741E-15</v>
      </c>
      <c r="AP3355" s="3">
        <f t="shared" si="1759"/>
        <v>6366812.4008564716</v>
      </c>
      <c r="AQ3355">
        <f t="shared" si="1760"/>
        <v>-2.3861053274235222E-3</v>
      </c>
      <c r="AR3355">
        <f t="shared" si="1761"/>
        <v>3953586.9442910855</v>
      </c>
      <c r="AU3355">
        <f t="shared" si="1762"/>
        <v>-0.76335910101326143</v>
      </c>
      <c r="AV3355">
        <f t="shared" si="1763"/>
        <v>-0.64597436706128308</v>
      </c>
      <c r="AY3355">
        <f t="shared" si="1764"/>
        <v>0</v>
      </c>
      <c r="AZ3355">
        <f t="shared" si="1770"/>
        <v>1</v>
      </c>
      <c r="BC3355">
        <f t="shared" si="1765"/>
        <v>0</v>
      </c>
      <c r="BD3355">
        <f t="shared" si="1766"/>
        <v>-0.76835924415261836</v>
      </c>
      <c r="BG3355">
        <f t="shared" si="1767"/>
        <v>-3953586.9442910855</v>
      </c>
      <c r="BH3355">
        <f t="shared" si="1768"/>
        <v>-4903877.1605711868</v>
      </c>
    </row>
    <row r="3356" spans="9:60">
      <c r="I3356">
        <v>35.715560913085902</v>
      </c>
      <c r="J3356">
        <v>139.76123046875</v>
      </c>
      <c r="K3356">
        <f t="shared" si="1739"/>
        <v>0</v>
      </c>
      <c r="L3356">
        <f t="shared" si="1740"/>
        <v>0</v>
      </c>
      <c r="M3356">
        <f t="shared" si="1741"/>
        <v>0.62335413212994129</v>
      </c>
      <c r="N3356">
        <f t="shared" si="1742"/>
        <v>2.4392936383183055</v>
      </c>
      <c r="O3356">
        <f t="shared" si="1743"/>
        <v>0.94794152197184645</v>
      </c>
      <c r="P3356">
        <f t="shared" si="1744"/>
        <v>0.60373344267671347</v>
      </c>
      <c r="Q3356">
        <f t="shared" si="1745"/>
        <v>-0.5634303877321738</v>
      </c>
      <c r="R3356">
        <f t="shared" si="1746"/>
        <v>-0.96257600818290445</v>
      </c>
      <c r="S3356">
        <f t="shared" si="1747"/>
        <v>-4.962359691597764E-2</v>
      </c>
      <c r="U3356" s="1" t="s">
        <v>3435</v>
      </c>
      <c r="V3356" s="3">
        <v>0.99990000000000001</v>
      </c>
      <c r="W3356" s="3">
        <v>6378137</v>
      </c>
      <c r="X3356" s="3">
        <v>298.25722210100002</v>
      </c>
      <c r="AA3356" s="3">
        <f t="shared" si="1748"/>
        <v>1.6792203946287445E-3</v>
      </c>
      <c r="AB3356" s="3">
        <f t="shared" si="1769"/>
        <v>1.0000007049454078</v>
      </c>
      <c r="AC3356" s="3">
        <f t="shared" si="1749"/>
        <v>-2.5188297041239312E-3</v>
      </c>
      <c r="AD3356" s="3">
        <f t="shared" si="1750"/>
        <v>2.6435429493240994E-6</v>
      </c>
      <c r="AE3356" s="3">
        <f t="shared" si="1751"/>
        <v>-3.4526259073074147E-9</v>
      </c>
      <c r="AF3356" s="3">
        <f t="shared" si="1752"/>
        <v>4.8918304243879506E-12</v>
      </c>
      <c r="AG3356" s="3">
        <f t="shared" si="1753"/>
        <v>-7.2287260458139161E-15</v>
      </c>
      <c r="AH3356" s="3" t="s">
        <v>57</v>
      </c>
      <c r="AI3356" s="3">
        <f t="shared" si="1754"/>
        <v>8.377318247285465E-4</v>
      </c>
      <c r="AJ3356" s="3">
        <f t="shared" si="1755"/>
        <v>7.6085278483792483E-7</v>
      </c>
      <c r="AK3356" s="3">
        <f t="shared" si="1756"/>
        <v>1.1976455002315586E-9</v>
      </c>
      <c r="AL3356" s="3">
        <f t="shared" si="1757"/>
        <v>2.4291502606542476E-12</v>
      </c>
      <c r="AM3356" s="3">
        <f t="shared" si="1758"/>
        <v>5.7501643840919741E-15</v>
      </c>
      <c r="AP3356" s="3">
        <f t="shared" si="1759"/>
        <v>6366812.4008564716</v>
      </c>
      <c r="AQ3356">
        <f t="shared" si="1760"/>
        <v>-2.3861053274235222E-3</v>
      </c>
      <c r="AR3356">
        <f t="shared" si="1761"/>
        <v>3953586.9442910855</v>
      </c>
      <c r="AU3356">
        <f t="shared" si="1762"/>
        <v>-0.76335910101326143</v>
      </c>
      <c r="AV3356">
        <f t="shared" si="1763"/>
        <v>-0.64597436706128308</v>
      </c>
      <c r="AY3356">
        <f t="shared" si="1764"/>
        <v>0</v>
      </c>
      <c r="AZ3356">
        <f t="shared" si="1770"/>
        <v>1</v>
      </c>
      <c r="BC3356">
        <f t="shared" si="1765"/>
        <v>0</v>
      </c>
      <c r="BD3356">
        <f t="shared" si="1766"/>
        <v>-0.76835924415261836</v>
      </c>
      <c r="BG3356">
        <f t="shared" si="1767"/>
        <v>-3953586.9442910855</v>
      </c>
      <c r="BH3356">
        <f t="shared" si="1768"/>
        <v>-4903877.1605711868</v>
      </c>
    </row>
    <row r="3357" spans="9:60">
      <c r="I3357">
        <v>35.715560913085902</v>
      </c>
      <c r="J3357">
        <v>139.76123046875</v>
      </c>
      <c r="K3357">
        <f t="shared" si="1739"/>
        <v>0</v>
      </c>
      <c r="L3357">
        <f t="shared" si="1740"/>
        <v>0</v>
      </c>
      <c r="M3357">
        <f t="shared" si="1741"/>
        <v>0.62335413212994129</v>
      </c>
      <c r="N3357">
        <f t="shared" si="1742"/>
        <v>2.4392936383183055</v>
      </c>
      <c r="O3357">
        <f t="shared" si="1743"/>
        <v>0.94794152197184645</v>
      </c>
      <c r="P3357">
        <f t="shared" si="1744"/>
        <v>0.60373344267671347</v>
      </c>
      <c r="Q3357">
        <f t="shared" si="1745"/>
        <v>-0.5634303877321738</v>
      </c>
      <c r="R3357">
        <f t="shared" si="1746"/>
        <v>-0.96257600818290445</v>
      </c>
      <c r="S3357">
        <f t="shared" si="1747"/>
        <v>-4.962359691597764E-2</v>
      </c>
      <c r="U3357" s="1" t="s">
        <v>3436</v>
      </c>
      <c r="V3357" s="3">
        <v>0.99990000000000001</v>
      </c>
      <c r="W3357" s="3">
        <v>6378137</v>
      </c>
      <c r="X3357" s="3">
        <v>298.25722210100002</v>
      </c>
      <c r="AA3357" s="3">
        <f t="shared" si="1748"/>
        <v>1.6792203946287445E-3</v>
      </c>
      <c r="AB3357" s="3">
        <f t="shared" si="1769"/>
        <v>1.0000007049454078</v>
      </c>
      <c r="AC3357" s="3">
        <f t="shared" si="1749"/>
        <v>-2.5188297041239312E-3</v>
      </c>
      <c r="AD3357" s="3">
        <f t="shared" si="1750"/>
        <v>2.6435429493240994E-6</v>
      </c>
      <c r="AE3357" s="3">
        <f t="shared" si="1751"/>
        <v>-3.4526259073074147E-9</v>
      </c>
      <c r="AF3357" s="3">
        <f t="shared" si="1752"/>
        <v>4.8918304243879506E-12</v>
      </c>
      <c r="AG3357" s="3">
        <f t="shared" si="1753"/>
        <v>-7.2287260458139161E-15</v>
      </c>
      <c r="AH3357" s="3" t="s">
        <v>57</v>
      </c>
      <c r="AI3357" s="3">
        <f t="shared" si="1754"/>
        <v>8.377318247285465E-4</v>
      </c>
      <c r="AJ3357" s="3">
        <f t="shared" si="1755"/>
        <v>7.6085278483792483E-7</v>
      </c>
      <c r="AK3357" s="3">
        <f t="shared" si="1756"/>
        <v>1.1976455002315586E-9</v>
      </c>
      <c r="AL3357" s="3">
        <f t="shared" si="1757"/>
        <v>2.4291502606542476E-12</v>
      </c>
      <c r="AM3357" s="3">
        <f t="shared" si="1758"/>
        <v>5.7501643840919741E-15</v>
      </c>
      <c r="AP3357" s="3">
        <f t="shared" si="1759"/>
        <v>6366812.4008564716</v>
      </c>
      <c r="AQ3357">
        <f t="shared" si="1760"/>
        <v>-2.3861053274235222E-3</v>
      </c>
      <c r="AR3357">
        <f t="shared" si="1761"/>
        <v>3953586.9442910855</v>
      </c>
      <c r="AU3357">
        <f t="shared" si="1762"/>
        <v>-0.76335910101326143</v>
      </c>
      <c r="AV3357">
        <f t="shared" si="1763"/>
        <v>-0.64597436706128308</v>
      </c>
      <c r="AY3357">
        <f t="shared" si="1764"/>
        <v>0</v>
      </c>
      <c r="AZ3357">
        <f t="shared" si="1770"/>
        <v>1</v>
      </c>
      <c r="BC3357">
        <f t="shared" si="1765"/>
        <v>0</v>
      </c>
      <c r="BD3357">
        <f t="shared" si="1766"/>
        <v>-0.76835924415261836</v>
      </c>
      <c r="BG3357">
        <f t="shared" si="1767"/>
        <v>-3953586.9442910855</v>
      </c>
      <c r="BH3357">
        <f t="shared" si="1768"/>
        <v>-4903877.1605711868</v>
      </c>
    </row>
    <row r="3358" spans="9:60">
      <c r="I3358">
        <v>35.715560913085902</v>
      </c>
      <c r="J3358">
        <v>139.76123046875</v>
      </c>
      <c r="K3358">
        <f t="shared" si="1739"/>
        <v>0</v>
      </c>
      <c r="L3358">
        <f t="shared" si="1740"/>
        <v>0</v>
      </c>
      <c r="M3358">
        <f t="shared" si="1741"/>
        <v>0.62335413212994129</v>
      </c>
      <c r="N3358">
        <f t="shared" si="1742"/>
        <v>2.4392936383183055</v>
      </c>
      <c r="O3358">
        <f t="shared" si="1743"/>
        <v>0.94794152197184645</v>
      </c>
      <c r="P3358">
        <f t="shared" si="1744"/>
        <v>0.60373344267671347</v>
      </c>
      <c r="Q3358">
        <f t="shared" si="1745"/>
        <v>-0.5634303877321738</v>
      </c>
      <c r="R3358">
        <f t="shared" si="1746"/>
        <v>-0.96257600818290445</v>
      </c>
      <c r="S3358">
        <f t="shared" si="1747"/>
        <v>-4.962359691597764E-2</v>
      </c>
      <c r="U3358" s="1" t="s">
        <v>3437</v>
      </c>
      <c r="V3358" s="3">
        <v>0.99990000000000001</v>
      </c>
      <c r="W3358" s="3">
        <v>6378137</v>
      </c>
      <c r="X3358" s="3">
        <v>298.25722210100002</v>
      </c>
      <c r="AA3358" s="3">
        <f t="shared" si="1748"/>
        <v>1.6792203946287445E-3</v>
      </c>
      <c r="AB3358" s="3">
        <f t="shared" si="1769"/>
        <v>1.0000007049454078</v>
      </c>
      <c r="AC3358" s="3">
        <f t="shared" si="1749"/>
        <v>-2.5188297041239312E-3</v>
      </c>
      <c r="AD3358" s="3">
        <f t="shared" si="1750"/>
        <v>2.6435429493240994E-6</v>
      </c>
      <c r="AE3358" s="3">
        <f t="shared" si="1751"/>
        <v>-3.4526259073074147E-9</v>
      </c>
      <c r="AF3358" s="3">
        <f t="shared" si="1752"/>
        <v>4.8918304243879506E-12</v>
      </c>
      <c r="AG3358" s="3">
        <f t="shared" si="1753"/>
        <v>-7.2287260458139161E-15</v>
      </c>
      <c r="AH3358" s="3" t="s">
        <v>57</v>
      </c>
      <c r="AI3358" s="3">
        <f t="shared" si="1754"/>
        <v>8.377318247285465E-4</v>
      </c>
      <c r="AJ3358" s="3">
        <f t="shared" si="1755"/>
        <v>7.6085278483792483E-7</v>
      </c>
      <c r="AK3358" s="3">
        <f t="shared" si="1756"/>
        <v>1.1976455002315586E-9</v>
      </c>
      <c r="AL3358" s="3">
        <f t="shared" si="1757"/>
        <v>2.4291502606542476E-12</v>
      </c>
      <c r="AM3358" s="3">
        <f t="shared" si="1758"/>
        <v>5.7501643840919741E-15</v>
      </c>
      <c r="AP3358" s="3">
        <f t="shared" si="1759"/>
        <v>6366812.4008564716</v>
      </c>
      <c r="AQ3358">
        <f t="shared" si="1760"/>
        <v>-2.3861053274235222E-3</v>
      </c>
      <c r="AR3358">
        <f t="shared" si="1761"/>
        <v>3953586.9442910855</v>
      </c>
      <c r="AU3358">
        <f t="shared" si="1762"/>
        <v>-0.76335910101326143</v>
      </c>
      <c r="AV3358">
        <f t="shared" si="1763"/>
        <v>-0.64597436706128308</v>
      </c>
      <c r="AY3358">
        <f t="shared" si="1764"/>
        <v>0</v>
      </c>
      <c r="AZ3358">
        <f t="shared" si="1770"/>
        <v>1</v>
      </c>
      <c r="BC3358">
        <f t="shared" si="1765"/>
        <v>0</v>
      </c>
      <c r="BD3358">
        <f t="shared" si="1766"/>
        <v>-0.76835924415261836</v>
      </c>
      <c r="BG3358">
        <f t="shared" si="1767"/>
        <v>-3953586.9442910855</v>
      </c>
      <c r="BH3358">
        <f t="shared" si="1768"/>
        <v>-4903877.1605711868</v>
      </c>
    </row>
    <row r="3359" spans="9:60">
      <c r="I3359">
        <v>35.715560913085902</v>
      </c>
      <c r="J3359">
        <v>139.76123046875</v>
      </c>
      <c r="K3359">
        <f t="shared" si="1739"/>
        <v>0</v>
      </c>
      <c r="L3359">
        <f t="shared" si="1740"/>
        <v>0</v>
      </c>
      <c r="M3359">
        <f t="shared" si="1741"/>
        <v>0.62335413212994129</v>
      </c>
      <c r="N3359">
        <f t="shared" si="1742"/>
        <v>2.4392936383183055</v>
      </c>
      <c r="O3359">
        <f t="shared" si="1743"/>
        <v>0.94794152197184645</v>
      </c>
      <c r="P3359">
        <f t="shared" si="1744"/>
        <v>0.60373344267671347</v>
      </c>
      <c r="Q3359">
        <f t="shared" si="1745"/>
        <v>-0.5634303877321738</v>
      </c>
      <c r="R3359">
        <f t="shared" si="1746"/>
        <v>-0.96257600818290445</v>
      </c>
      <c r="S3359">
        <f t="shared" si="1747"/>
        <v>-4.962359691597764E-2</v>
      </c>
      <c r="U3359" s="1" t="s">
        <v>3438</v>
      </c>
      <c r="V3359" s="3">
        <v>0.99990000000000001</v>
      </c>
      <c r="W3359" s="3">
        <v>6378137</v>
      </c>
      <c r="X3359" s="3">
        <v>298.25722210100002</v>
      </c>
      <c r="AA3359" s="3">
        <f t="shared" si="1748"/>
        <v>1.6792203946287445E-3</v>
      </c>
      <c r="AB3359" s="3">
        <f t="shared" si="1769"/>
        <v>1.0000007049454078</v>
      </c>
      <c r="AC3359" s="3">
        <f t="shared" si="1749"/>
        <v>-2.5188297041239312E-3</v>
      </c>
      <c r="AD3359" s="3">
        <f t="shared" si="1750"/>
        <v>2.6435429493240994E-6</v>
      </c>
      <c r="AE3359" s="3">
        <f t="shared" si="1751"/>
        <v>-3.4526259073074147E-9</v>
      </c>
      <c r="AF3359" s="3">
        <f t="shared" si="1752"/>
        <v>4.8918304243879506E-12</v>
      </c>
      <c r="AG3359" s="3">
        <f t="shared" si="1753"/>
        <v>-7.2287260458139161E-15</v>
      </c>
      <c r="AH3359" s="3" t="s">
        <v>57</v>
      </c>
      <c r="AI3359" s="3">
        <f t="shared" si="1754"/>
        <v>8.377318247285465E-4</v>
      </c>
      <c r="AJ3359" s="3">
        <f t="shared" si="1755"/>
        <v>7.6085278483792483E-7</v>
      </c>
      <c r="AK3359" s="3">
        <f t="shared" si="1756"/>
        <v>1.1976455002315586E-9</v>
      </c>
      <c r="AL3359" s="3">
        <f t="shared" si="1757"/>
        <v>2.4291502606542476E-12</v>
      </c>
      <c r="AM3359" s="3">
        <f t="shared" si="1758"/>
        <v>5.7501643840919741E-15</v>
      </c>
      <c r="AP3359" s="3">
        <f t="shared" si="1759"/>
        <v>6366812.4008564716</v>
      </c>
      <c r="AQ3359">
        <f t="shared" si="1760"/>
        <v>-2.3861053274235222E-3</v>
      </c>
      <c r="AR3359">
        <f t="shared" si="1761"/>
        <v>3953586.9442910855</v>
      </c>
      <c r="AU3359">
        <f t="shared" si="1762"/>
        <v>-0.76335910101326143</v>
      </c>
      <c r="AV3359">
        <f t="shared" si="1763"/>
        <v>-0.64597436706128308</v>
      </c>
      <c r="AY3359">
        <f t="shared" si="1764"/>
        <v>0</v>
      </c>
      <c r="AZ3359">
        <f t="shared" si="1770"/>
        <v>1</v>
      </c>
      <c r="BC3359">
        <f t="shared" si="1765"/>
        <v>0</v>
      </c>
      <c r="BD3359">
        <f t="shared" si="1766"/>
        <v>-0.76835924415261836</v>
      </c>
      <c r="BG3359">
        <f t="shared" si="1767"/>
        <v>-3953586.9442910855</v>
      </c>
      <c r="BH3359">
        <f t="shared" si="1768"/>
        <v>-4903877.1605711868</v>
      </c>
    </row>
    <row r="3360" spans="9:60">
      <c r="I3360">
        <v>35.715560913085902</v>
      </c>
      <c r="J3360">
        <v>139.76123046875</v>
      </c>
      <c r="K3360">
        <f t="shared" si="1739"/>
        <v>0</v>
      </c>
      <c r="L3360">
        <f t="shared" si="1740"/>
        <v>0</v>
      </c>
      <c r="M3360">
        <f t="shared" si="1741"/>
        <v>0.62335413212994129</v>
      </c>
      <c r="N3360">
        <f t="shared" si="1742"/>
        <v>2.4392936383183055</v>
      </c>
      <c r="O3360">
        <f t="shared" si="1743"/>
        <v>0.94794152197184645</v>
      </c>
      <c r="P3360">
        <f t="shared" si="1744"/>
        <v>0.60373344267671347</v>
      </c>
      <c r="Q3360">
        <f t="shared" si="1745"/>
        <v>-0.5634303877321738</v>
      </c>
      <c r="R3360">
        <f t="shared" si="1746"/>
        <v>-0.96257600818290445</v>
      </c>
      <c r="S3360">
        <f t="shared" si="1747"/>
        <v>-4.962359691597764E-2</v>
      </c>
      <c r="U3360" s="1" t="s">
        <v>3439</v>
      </c>
      <c r="V3360" s="3">
        <v>0.99990000000000001</v>
      </c>
      <c r="W3360" s="3">
        <v>6378137</v>
      </c>
      <c r="X3360" s="3">
        <v>298.25722210100002</v>
      </c>
      <c r="AA3360" s="3">
        <f t="shared" si="1748"/>
        <v>1.6792203946287445E-3</v>
      </c>
      <c r="AB3360" s="3">
        <f t="shared" si="1769"/>
        <v>1.0000007049454078</v>
      </c>
      <c r="AC3360" s="3">
        <f t="shared" si="1749"/>
        <v>-2.5188297041239312E-3</v>
      </c>
      <c r="AD3360" s="3">
        <f t="shared" si="1750"/>
        <v>2.6435429493240994E-6</v>
      </c>
      <c r="AE3360" s="3">
        <f t="shared" si="1751"/>
        <v>-3.4526259073074147E-9</v>
      </c>
      <c r="AF3360" s="3">
        <f t="shared" si="1752"/>
        <v>4.8918304243879506E-12</v>
      </c>
      <c r="AG3360" s="3">
        <f t="shared" si="1753"/>
        <v>-7.2287260458139161E-15</v>
      </c>
      <c r="AH3360" s="3" t="s">
        <v>57</v>
      </c>
      <c r="AI3360" s="3">
        <f t="shared" si="1754"/>
        <v>8.377318247285465E-4</v>
      </c>
      <c r="AJ3360" s="3">
        <f t="shared" si="1755"/>
        <v>7.6085278483792483E-7</v>
      </c>
      <c r="AK3360" s="3">
        <f t="shared" si="1756"/>
        <v>1.1976455002315586E-9</v>
      </c>
      <c r="AL3360" s="3">
        <f t="shared" si="1757"/>
        <v>2.4291502606542476E-12</v>
      </c>
      <c r="AM3360" s="3">
        <f t="shared" si="1758"/>
        <v>5.7501643840919741E-15</v>
      </c>
      <c r="AP3360" s="3">
        <f t="shared" si="1759"/>
        <v>6366812.4008564716</v>
      </c>
      <c r="AQ3360">
        <f t="shared" si="1760"/>
        <v>-2.3861053274235222E-3</v>
      </c>
      <c r="AR3360">
        <f t="shared" si="1761"/>
        <v>3953586.9442910855</v>
      </c>
      <c r="AU3360">
        <f t="shared" si="1762"/>
        <v>-0.76335910101326143</v>
      </c>
      <c r="AV3360">
        <f t="shared" si="1763"/>
        <v>-0.64597436706128308</v>
      </c>
      <c r="AY3360">
        <f t="shared" si="1764"/>
        <v>0</v>
      </c>
      <c r="AZ3360">
        <f t="shared" si="1770"/>
        <v>1</v>
      </c>
      <c r="BC3360">
        <f t="shared" si="1765"/>
        <v>0</v>
      </c>
      <c r="BD3360">
        <f t="shared" si="1766"/>
        <v>-0.76835924415261836</v>
      </c>
      <c r="BG3360">
        <f t="shared" si="1767"/>
        <v>-3953586.9442910855</v>
      </c>
      <c r="BH3360">
        <f t="shared" si="1768"/>
        <v>-4903877.1605711868</v>
      </c>
    </row>
    <row r="3361" spans="9:60">
      <c r="I3361">
        <v>35.715560913085902</v>
      </c>
      <c r="J3361">
        <v>139.76123046875</v>
      </c>
      <c r="K3361">
        <f t="shared" si="1739"/>
        <v>0</v>
      </c>
      <c r="L3361">
        <f t="shared" si="1740"/>
        <v>0</v>
      </c>
      <c r="M3361">
        <f t="shared" si="1741"/>
        <v>0.62335413212994129</v>
      </c>
      <c r="N3361">
        <f t="shared" si="1742"/>
        <v>2.4392936383183055</v>
      </c>
      <c r="O3361">
        <f t="shared" si="1743"/>
        <v>0.94794152197184645</v>
      </c>
      <c r="P3361">
        <f t="shared" si="1744"/>
        <v>0.60373344267671347</v>
      </c>
      <c r="Q3361">
        <f t="shared" si="1745"/>
        <v>-0.5634303877321738</v>
      </c>
      <c r="R3361">
        <f t="shared" si="1746"/>
        <v>-0.96257600818290445</v>
      </c>
      <c r="S3361">
        <f t="shared" si="1747"/>
        <v>-4.962359691597764E-2</v>
      </c>
      <c r="U3361" s="1" t="s">
        <v>3440</v>
      </c>
      <c r="V3361" s="3">
        <v>0.99990000000000001</v>
      </c>
      <c r="W3361" s="3">
        <v>6378137</v>
      </c>
      <c r="X3361" s="3">
        <v>298.25722210100002</v>
      </c>
      <c r="AA3361" s="3">
        <f t="shared" si="1748"/>
        <v>1.6792203946287445E-3</v>
      </c>
      <c r="AB3361" s="3">
        <f t="shared" si="1769"/>
        <v>1.0000007049454078</v>
      </c>
      <c r="AC3361" s="3">
        <f t="shared" si="1749"/>
        <v>-2.5188297041239312E-3</v>
      </c>
      <c r="AD3361" s="3">
        <f t="shared" si="1750"/>
        <v>2.6435429493240994E-6</v>
      </c>
      <c r="AE3361" s="3">
        <f t="shared" si="1751"/>
        <v>-3.4526259073074147E-9</v>
      </c>
      <c r="AF3361" s="3">
        <f t="shared" si="1752"/>
        <v>4.8918304243879506E-12</v>
      </c>
      <c r="AG3361" s="3">
        <f t="shared" si="1753"/>
        <v>-7.2287260458139161E-15</v>
      </c>
      <c r="AH3361" s="3" t="s">
        <v>57</v>
      </c>
      <c r="AI3361" s="3">
        <f t="shared" si="1754"/>
        <v>8.377318247285465E-4</v>
      </c>
      <c r="AJ3361" s="3">
        <f t="shared" si="1755"/>
        <v>7.6085278483792483E-7</v>
      </c>
      <c r="AK3361" s="3">
        <f t="shared" si="1756"/>
        <v>1.1976455002315586E-9</v>
      </c>
      <c r="AL3361" s="3">
        <f t="shared" si="1757"/>
        <v>2.4291502606542476E-12</v>
      </c>
      <c r="AM3361" s="3">
        <f t="shared" si="1758"/>
        <v>5.7501643840919741E-15</v>
      </c>
      <c r="AP3361" s="3">
        <f t="shared" si="1759"/>
        <v>6366812.4008564716</v>
      </c>
      <c r="AQ3361">
        <f t="shared" si="1760"/>
        <v>-2.3861053274235222E-3</v>
      </c>
      <c r="AR3361">
        <f t="shared" si="1761"/>
        <v>3953586.9442910855</v>
      </c>
      <c r="AU3361">
        <f t="shared" si="1762"/>
        <v>-0.76335910101326143</v>
      </c>
      <c r="AV3361">
        <f t="shared" si="1763"/>
        <v>-0.64597436706128308</v>
      </c>
      <c r="AY3361">
        <f t="shared" si="1764"/>
        <v>0</v>
      </c>
      <c r="AZ3361">
        <f t="shared" si="1770"/>
        <v>1</v>
      </c>
      <c r="BC3361">
        <f t="shared" si="1765"/>
        <v>0</v>
      </c>
      <c r="BD3361">
        <f t="shared" si="1766"/>
        <v>-0.76835924415261836</v>
      </c>
      <c r="BG3361">
        <f t="shared" si="1767"/>
        <v>-3953586.9442910855</v>
      </c>
      <c r="BH3361">
        <f t="shared" si="1768"/>
        <v>-4903877.1605711868</v>
      </c>
    </row>
    <row r="3362" spans="9:60">
      <c r="I3362">
        <v>35.715560913085902</v>
      </c>
      <c r="J3362">
        <v>139.76123046875</v>
      </c>
      <c r="K3362">
        <f t="shared" si="1739"/>
        <v>0</v>
      </c>
      <c r="L3362">
        <f t="shared" si="1740"/>
        <v>0</v>
      </c>
      <c r="M3362">
        <f t="shared" si="1741"/>
        <v>0.62335413212994129</v>
      </c>
      <c r="N3362">
        <f t="shared" si="1742"/>
        <v>2.4392936383183055</v>
      </c>
      <c r="O3362">
        <f t="shared" si="1743"/>
        <v>0.94794152197184645</v>
      </c>
      <c r="P3362">
        <f t="shared" si="1744"/>
        <v>0.60373344267671347</v>
      </c>
      <c r="Q3362">
        <f t="shared" si="1745"/>
        <v>-0.5634303877321738</v>
      </c>
      <c r="R3362">
        <f t="shared" si="1746"/>
        <v>-0.96257600818290445</v>
      </c>
      <c r="S3362">
        <f t="shared" si="1747"/>
        <v>-4.962359691597764E-2</v>
      </c>
      <c r="U3362" s="1" t="s">
        <v>3441</v>
      </c>
      <c r="V3362" s="3">
        <v>0.99990000000000001</v>
      </c>
      <c r="W3362" s="3">
        <v>6378137</v>
      </c>
      <c r="X3362" s="3">
        <v>298.25722210100002</v>
      </c>
      <c r="AA3362" s="3">
        <f t="shared" si="1748"/>
        <v>1.6792203946287445E-3</v>
      </c>
      <c r="AB3362" s="3">
        <f t="shared" si="1769"/>
        <v>1.0000007049454078</v>
      </c>
      <c r="AC3362" s="3">
        <f t="shared" si="1749"/>
        <v>-2.5188297041239312E-3</v>
      </c>
      <c r="AD3362" s="3">
        <f t="shared" si="1750"/>
        <v>2.6435429493240994E-6</v>
      </c>
      <c r="AE3362" s="3">
        <f t="shared" si="1751"/>
        <v>-3.4526259073074147E-9</v>
      </c>
      <c r="AF3362" s="3">
        <f t="shared" si="1752"/>
        <v>4.8918304243879506E-12</v>
      </c>
      <c r="AG3362" s="3">
        <f t="shared" si="1753"/>
        <v>-7.2287260458139161E-15</v>
      </c>
      <c r="AH3362" s="3" t="s">
        <v>57</v>
      </c>
      <c r="AI3362" s="3">
        <f t="shared" si="1754"/>
        <v>8.377318247285465E-4</v>
      </c>
      <c r="AJ3362" s="3">
        <f t="shared" si="1755"/>
        <v>7.6085278483792483E-7</v>
      </c>
      <c r="AK3362" s="3">
        <f t="shared" si="1756"/>
        <v>1.1976455002315586E-9</v>
      </c>
      <c r="AL3362" s="3">
        <f t="shared" si="1757"/>
        <v>2.4291502606542476E-12</v>
      </c>
      <c r="AM3362" s="3">
        <f t="shared" si="1758"/>
        <v>5.7501643840919741E-15</v>
      </c>
      <c r="AP3362" s="3">
        <f t="shared" si="1759"/>
        <v>6366812.4008564716</v>
      </c>
      <c r="AQ3362">
        <f t="shared" si="1760"/>
        <v>-2.3861053274235222E-3</v>
      </c>
      <c r="AR3362">
        <f t="shared" si="1761"/>
        <v>3953586.9442910855</v>
      </c>
      <c r="AU3362">
        <f t="shared" si="1762"/>
        <v>-0.76335910101326143</v>
      </c>
      <c r="AV3362">
        <f t="shared" si="1763"/>
        <v>-0.64597436706128308</v>
      </c>
      <c r="AY3362">
        <f t="shared" si="1764"/>
        <v>0</v>
      </c>
      <c r="AZ3362">
        <f t="shared" si="1770"/>
        <v>1</v>
      </c>
      <c r="BC3362">
        <f t="shared" si="1765"/>
        <v>0</v>
      </c>
      <c r="BD3362">
        <f t="shared" si="1766"/>
        <v>-0.76835924415261836</v>
      </c>
      <c r="BG3362">
        <f t="shared" si="1767"/>
        <v>-3953586.9442910855</v>
      </c>
      <c r="BH3362">
        <f t="shared" si="1768"/>
        <v>-4903877.1605711868</v>
      </c>
    </row>
    <row r="3363" spans="9:60">
      <c r="I3363">
        <v>35.715560913085902</v>
      </c>
      <c r="J3363">
        <v>139.76123046875</v>
      </c>
      <c r="K3363">
        <f t="shared" si="1739"/>
        <v>0</v>
      </c>
      <c r="L3363">
        <f t="shared" si="1740"/>
        <v>0</v>
      </c>
      <c r="M3363">
        <f t="shared" si="1741"/>
        <v>0.62335413212994129</v>
      </c>
      <c r="N3363">
        <f t="shared" si="1742"/>
        <v>2.4392936383183055</v>
      </c>
      <c r="O3363">
        <f t="shared" si="1743"/>
        <v>0.94794152197184645</v>
      </c>
      <c r="P3363">
        <f t="shared" si="1744"/>
        <v>0.60373344267671347</v>
      </c>
      <c r="Q3363">
        <f t="shared" si="1745"/>
        <v>-0.5634303877321738</v>
      </c>
      <c r="R3363">
        <f t="shared" si="1746"/>
        <v>-0.96257600818290445</v>
      </c>
      <c r="S3363">
        <f t="shared" si="1747"/>
        <v>-4.962359691597764E-2</v>
      </c>
      <c r="U3363" s="1" t="s">
        <v>3442</v>
      </c>
      <c r="V3363" s="3">
        <v>0.99990000000000001</v>
      </c>
      <c r="W3363" s="3">
        <v>6378137</v>
      </c>
      <c r="X3363" s="3">
        <v>298.25722210100002</v>
      </c>
      <c r="AA3363" s="3">
        <f t="shared" si="1748"/>
        <v>1.6792203946287445E-3</v>
      </c>
      <c r="AB3363" s="3">
        <f t="shared" si="1769"/>
        <v>1.0000007049454078</v>
      </c>
      <c r="AC3363" s="3">
        <f t="shared" si="1749"/>
        <v>-2.5188297041239312E-3</v>
      </c>
      <c r="AD3363" s="3">
        <f t="shared" si="1750"/>
        <v>2.6435429493240994E-6</v>
      </c>
      <c r="AE3363" s="3">
        <f t="shared" si="1751"/>
        <v>-3.4526259073074147E-9</v>
      </c>
      <c r="AF3363" s="3">
        <f t="shared" si="1752"/>
        <v>4.8918304243879506E-12</v>
      </c>
      <c r="AG3363" s="3">
        <f t="shared" si="1753"/>
        <v>-7.2287260458139161E-15</v>
      </c>
      <c r="AH3363" s="3" t="s">
        <v>57</v>
      </c>
      <c r="AI3363" s="3">
        <f t="shared" si="1754"/>
        <v>8.377318247285465E-4</v>
      </c>
      <c r="AJ3363" s="3">
        <f t="shared" si="1755"/>
        <v>7.6085278483792483E-7</v>
      </c>
      <c r="AK3363" s="3">
        <f t="shared" si="1756"/>
        <v>1.1976455002315586E-9</v>
      </c>
      <c r="AL3363" s="3">
        <f t="shared" si="1757"/>
        <v>2.4291502606542476E-12</v>
      </c>
      <c r="AM3363" s="3">
        <f t="shared" si="1758"/>
        <v>5.7501643840919741E-15</v>
      </c>
      <c r="AP3363" s="3">
        <f t="shared" si="1759"/>
        <v>6366812.4008564716</v>
      </c>
      <c r="AQ3363">
        <f t="shared" si="1760"/>
        <v>-2.3861053274235222E-3</v>
      </c>
      <c r="AR3363">
        <f t="shared" si="1761"/>
        <v>3953586.9442910855</v>
      </c>
      <c r="AU3363">
        <f t="shared" si="1762"/>
        <v>-0.76335910101326143</v>
      </c>
      <c r="AV3363">
        <f t="shared" si="1763"/>
        <v>-0.64597436706128308</v>
      </c>
      <c r="AY3363">
        <f t="shared" si="1764"/>
        <v>0</v>
      </c>
      <c r="AZ3363">
        <f t="shared" si="1770"/>
        <v>1</v>
      </c>
      <c r="BC3363">
        <f t="shared" si="1765"/>
        <v>0</v>
      </c>
      <c r="BD3363">
        <f t="shared" si="1766"/>
        <v>-0.76835924415261836</v>
      </c>
      <c r="BG3363">
        <f t="shared" si="1767"/>
        <v>-3953586.9442910855</v>
      </c>
      <c r="BH3363">
        <f t="shared" si="1768"/>
        <v>-4903877.1605711868</v>
      </c>
    </row>
    <row r="3364" spans="9:60">
      <c r="I3364">
        <v>35.715560913085902</v>
      </c>
      <c r="J3364">
        <v>139.76123046875</v>
      </c>
      <c r="K3364">
        <f t="shared" si="1739"/>
        <v>0</v>
      </c>
      <c r="L3364">
        <f t="shared" si="1740"/>
        <v>0</v>
      </c>
      <c r="M3364">
        <f t="shared" si="1741"/>
        <v>0.62335413212994129</v>
      </c>
      <c r="N3364">
        <f t="shared" si="1742"/>
        <v>2.4392936383183055</v>
      </c>
      <c r="O3364">
        <f t="shared" si="1743"/>
        <v>0.94794152197184645</v>
      </c>
      <c r="P3364">
        <f t="shared" si="1744"/>
        <v>0.60373344267671347</v>
      </c>
      <c r="Q3364">
        <f t="shared" si="1745"/>
        <v>-0.5634303877321738</v>
      </c>
      <c r="R3364">
        <f t="shared" si="1746"/>
        <v>-0.96257600818290445</v>
      </c>
      <c r="S3364">
        <f t="shared" si="1747"/>
        <v>-4.962359691597764E-2</v>
      </c>
      <c r="U3364" s="1" t="s">
        <v>3443</v>
      </c>
      <c r="V3364" s="3">
        <v>0.99990000000000001</v>
      </c>
      <c r="W3364" s="3">
        <v>6378137</v>
      </c>
      <c r="X3364" s="3">
        <v>298.25722210100002</v>
      </c>
      <c r="AA3364" s="3">
        <f t="shared" si="1748"/>
        <v>1.6792203946287445E-3</v>
      </c>
      <c r="AB3364" s="3">
        <f t="shared" si="1769"/>
        <v>1.0000007049454078</v>
      </c>
      <c r="AC3364" s="3">
        <f t="shared" si="1749"/>
        <v>-2.5188297041239312E-3</v>
      </c>
      <c r="AD3364" s="3">
        <f t="shared" si="1750"/>
        <v>2.6435429493240994E-6</v>
      </c>
      <c r="AE3364" s="3">
        <f t="shared" si="1751"/>
        <v>-3.4526259073074147E-9</v>
      </c>
      <c r="AF3364" s="3">
        <f t="shared" si="1752"/>
        <v>4.8918304243879506E-12</v>
      </c>
      <c r="AG3364" s="3">
        <f t="shared" si="1753"/>
        <v>-7.2287260458139161E-15</v>
      </c>
      <c r="AH3364" s="3" t="s">
        <v>57</v>
      </c>
      <c r="AI3364" s="3">
        <f t="shared" si="1754"/>
        <v>8.377318247285465E-4</v>
      </c>
      <c r="AJ3364" s="3">
        <f t="shared" si="1755"/>
        <v>7.6085278483792483E-7</v>
      </c>
      <c r="AK3364" s="3">
        <f t="shared" si="1756"/>
        <v>1.1976455002315586E-9</v>
      </c>
      <c r="AL3364" s="3">
        <f t="shared" si="1757"/>
        <v>2.4291502606542476E-12</v>
      </c>
      <c r="AM3364" s="3">
        <f t="shared" si="1758"/>
        <v>5.7501643840919741E-15</v>
      </c>
      <c r="AP3364" s="3">
        <f t="shared" si="1759"/>
        <v>6366812.4008564716</v>
      </c>
      <c r="AQ3364">
        <f t="shared" si="1760"/>
        <v>-2.3861053274235222E-3</v>
      </c>
      <c r="AR3364">
        <f t="shared" si="1761"/>
        <v>3953586.9442910855</v>
      </c>
      <c r="AU3364">
        <f t="shared" si="1762"/>
        <v>-0.76335910101326143</v>
      </c>
      <c r="AV3364">
        <f t="shared" si="1763"/>
        <v>-0.64597436706128308</v>
      </c>
      <c r="AY3364">
        <f t="shared" si="1764"/>
        <v>0</v>
      </c>
      <c r="AZ3364">
        <f t="shared" si="1770"/>
        <v>1</v>
      </c>
      <c r="BC3364">
        <f t="shared" si="1765"/>
        <v>0</v>
      </c>
      <c r="BD3364">
        <f t="shared" si="1766"/>
        <v>-0.76835924415261836</v>
      </c>
      <c r="BG3364">
        <f t="shared" si="1767"/>
        <v>-3953586.9442910855</v>
      </c>
      <c r="BH3364">
        <f t="shared" si="1768"/>
        <v>-4903877.1605711868</v>
      </c>
    </row>
    <row r="3365" spans="9:60">
      <c r="I3365">
        <v>35.715560913085902</v>
      </c>
      <c r="J3365">
        <v>139.76123046875</v>
      </c>
      <c r="K3365">
        <f t="shared" si="1739"/>
        <v>0</v>
      </c>
      <c r="L3365">
        <f t="shared" si="1740"/>
        <v>0</v>
      </c>
      <c r="M3365">
        <f t="shared" si="1741"/>
        <v>0.62335413212994129</v>
      </c>
      <c r="N3365">
        <f t="shared" si="1742"/>
        <v>2.4392936383183055</v>
      </c>
      <c r="O3365">
        <f t="shared" si="1743"/>
        <v>0.94794152197184645</v>
      </c>
      <c r="P3365">
        <f t="shared" si="1744"/>
        <v>0.60373344267671347</v>
      </c>
      <c r="Q3365">
        <f t="shared" si="1745"/>
        <v>-0.5634303877321738</v>
      </c>
      <c r="R3365">
        <f t="shared" si="1746"/>
        <v>-0.96257600818290445</v>
      </c>
      <c r="S3365">
        <f t="shared" si="1747"/>
        <v>-4.962359691597764E-2</v>
      </c>
      <c r="U3365" s="1" t="s">
        <v>3444</v>
      </c>
      <c r="V3365" s="3">
        <v>0.99990000000000001</v>
      </c>
      <c r="W3365" s="3">
        <v>6378137</v>
      </c>
      <c r="X3365" s="3">
        <v>298.25722210100002</v>
      </c>
      <c r="AA3365" s="3">
        <f t="shared" si="1748"/>
        <v>1.6792203946287445E-3</v>
      </c>
      <c r="AB3365" s="3">
        <f t="shared" si="1769"/>
        <v>1.0000007049454078</v>
      </c>
      <c r="AC3365" s="3">
        <f t="shared" si="1749"/>
        <v>-2.5188297041239312E-3</v>
      </c>
      <c r="AD3365" s="3">
        <f t="shared" si="1750"/>
        <v>2.6435429493240994E-6</v>
      </c>
      <c r="AE3365" s="3">
        <f t="shared" si="1751"/>
        <v>-3.4526259073074147E-9</v>
      </c>
      <c r="AF3365" s="3">
        <f t="shared" si="1752"/>
        <v>4.8918304243879506E-12</v>
      </c>
      <c r="AG3365" s="3">
        <f t="shared" si="1753"/>
        <v>-7.2287260458139161E-15</v>
      </c>
      <c r="AH3365" s="3" t="s">
        <v>57</v>
      </c>
      <c r="AI3365" s="3">
        <f t="shared" si="1754"/>
        <v>8.377318247285465E-4</v>
      </c>
      <c r="AJ3365" s="3">
        <f t="shared" si="1755"/>
        <v>7.6085278483792483E-7</v>
      </c>
      <c r="AK3365" s="3">
        <f t="shared" si="1756"/>
        <v>1.1976455002315586E-9</v>
      </c>
      <c r="AL3365" s="3">
        <f t="shared" si="1757"/>
        <v>2.4291502606542476E-12</v>
      </c>
      <c r="AM3365" s="3">
        <f t="shared" si="1758"/>
        <v>5.7501643840919741E-15</v>
      </c>
      <c r="AP3365" s="3">
        <f t="shared" si="1759"/>
        <v>6366812.4008564716</v>
      </c>
      <c r="AQ3365">
        <f t="shared" si="1760"/>
        <v>-2.3861053274235222E-3</v>
      </c>
      <c r="AR3365">
        <f t="shared" si="1761"/>
        <v>3953586.9442910855</v>
      </c>
      <c r="AU3365">
        <f t="shared" si="1762"/>
        <v>-0.76335910101326143</v>
      </c>
      <c r="AV3365">
        <f t="shared" si="1763"/>
        <v>-0.64597436706128308</v>
      </c>
      <c r="AY3365">
        <f t="shared" si="1764"/>
        <v>0</v>
      </c>
      <c r="AZ3365">
        <f t="shared" si="1770"/>
        <v>1</v>
      </c>
      <c r="BC3365">
        <f t="shared" si="1765"/>
        <v>0</v>
      </c>
      <c r="BD3365">
        <f t="shared" si="1766"/>
        <v>-0.76835924415261836</v>
      </c>
      <c r="BG3365">
        <f t="shared" si="1767"/>
        <v>-3953586.9442910855</v>
      </c>
      <c r="BH3365">
        <f t="shared" si="1768"/>
        <v>-4903877.1605711868</v>
      </c>
    </row>
    <row r="3366" spans="9:60">
      <c r="I3366">
        <v>35.715560913085902</v>
      </c>
      <c r="J3366">
        <v>139.76123046875</v>
      </c>
      <c r="K3366">
        <f t="shared" si="1739"/>
        <v>0</v>
      </c>
      <c r="L3366">
        <f t="shared" si="1740"/>
        <v>0</v>
      </c>
      <c r="M3366">
        <f t="shared" si="1741"/>
        <v>0.62335413212994129</v>
      </c>
      <c r="N3366">
        <f t="shared" si="1742"/>
        <v>2.4392936383183055</v>
      </c>
      <c r="O3366">
        <f t="shared" si="1743"/>
        <v>0.94794152197184645</v>
      </c>
      <c r="P3366">
        <f t="shared" si="1744"/>
        <v>0.60373344267671347</v>
      </c>
      <c r="Q3366">
        <f t="shared" si="1745"/>
        <v>-0.5634303877321738</v>
      </c>
      <c r="R3366">
        <f t="shared" si="1746"/>
        <v>-0.96257600818290445</v>
      </c>
      <c r="S3366">
        <f t="shared" si="1747"/>
        <v>-4.962359691597764E-2</v>
      </c>
      <c r="U3366" s="1" t="s">
        <v>3445</v>
      </c>
      <c r="V3366" s="3">
        <v>0.99990000000000001</v>
      </c>
      <c r="W3366" s="3">
        <v>6378137</v>
      </c>
      <c r="X3366" s="3">
        <v>298.25722210100002</v>
      </c>
      <c r="AA3366" s="3">
        <f t="shared" si="1748"/>
        <v>1.6792203946287445E-3</v>
      </c>
      <c r="AB3366" s="3">
        <f t="shared" si="1769"/>
        <v>1.0000007049454078</v>
      </c>
      <c r="AC3366" s="3">
        <f t="shared" si="1749"/>
        <v>-2.5188297041239312E-3</v>
      </c>
      <c r="AD3366" s="3">
        <f t="shared" si="1750"/>
        <v>2.6435429493240994E-6</v>
      </c>
      <c r="AE3366" s="3">
        <f t="shared" si="1751"/>
        <v>-3.4526259073074147E-9</v>
      </c>
      <c r="AF3366" s="3">
        <f t="shared" si="1752"/>
        <v>4.8918304243879506E-12</v>
      </c>
      <c r="AG3366" s="3">
        <f t="shared" si="1753"/>
        <v>-7.2287260458139161E-15</v>
      </c>
      <c r="AH3366" s="3" t="s">
        <v>57</v>
      </c>
      <c r="AI3366" s="3">
        <f t="shared" si="1754"/>
        <v>8.377318247285465E-4</v>
      </c>
      <c r="AJ3366" s="3">
        <f t="shared" si="1755"/>
        <v>7.6085278483792483E-7</v>
      </c>
      <c r="AK3366" s="3">
        <f t="shared" si="1756"/>
        <v>1.1976455002315586E-9</v>
      </c>
      <c r="AL3366" s="3">
        <f t="shared" si="1757"/>
        <v>2.4291502606542476E-12</v>
      </c>
      <c r="AM3366" s="3">
        <f t="shared" si="1758"/>
        <v>5.7501643840919741E-15</v>
      </c>
      <c r="AP3366" s="3">
        <f t="shared" si="1759"/>
        <v>6366812.4008564716</v>
      </c>
      <c r="AQ3366">
        <f t="shared" si="1760"/>
        <v>-2.3861053274235222E-3</v>
      </c>
      <c r="AR3366">
        <f t="shared" si="1761"/>
        <v>3953586.9442910855</v>
      </c>
      <c r="AU3366">
        <f t="shared" si="1762"/>
        <v>-0.76335910101326143</v>
      </c>
      <c r="AV3366">
        <f t="shared" si="1763"/>
        <v>-0.64597436706128308</v>
      </c>
      <c r="AY3366">
        <f t="shared" si="1764"/>
        <v>0</v>
      </c>
      <c r="AZ3366">
        <f t="shared" si="1770"/>
        <v>1</v>
      </c>
      <c r="BC3366">
        <f t="shared" si="1765"/>
        <v>0</v>
      </c>
      <c r="BD3366">
        <f t="shared" si="1766"/>
        <v>-0.76835924415261836</v>
      </c>
      <c r="BG3366">
        <f t="shared" si="1767"/>
        <v>-3953586.9442910855</v>
      </c>
      <c r="BH3366">
        <f t="shared" si="1768"/>
        <v>-4903877.1605711868</v>
      </c>
    </row>
    <row r="3367" spans="9:60">
      <c r="I3367">
        <v>35.715560913085902</v>
      </c>
      <c r="J3367">
        <v>139.76123046875</v>
      </c>
      <c r="K3367">
        <f t="shared" si="1739"/>
        <v>0</v>
      </c>
      <c r="L3367">
        <f t="shared" si="1740"/>
        <v>0</v>
      </c>
      <c r="M3367">
        <f t="shared" si="1741"/>
        <v>0.62335413212994129</v>
      </c>
      <c r="N3367">
        <f t="shared" si="1742"/>
        <v>2.4392936383183055</v>
      </c>
      <c r="O3367">
        <f t="shared" si="1743"/>
        <v>0.94794152197184645</v>
      </c>
      <c r="P3367">
        <f t="shared" si="1744"/>
        <v>0.60373344267671347</v>
      </c>
      <c r="Q3367">
        <f t="shared" si="1745"/>
        <v>-0.5634303877321738</v>
      </c>
      <c r="R3367">
        <f t="shared" si="1746"/>
        <v>-0.96257600818290445</v>
      </c>
      <c r="S3367">
        <f t="shared" si="1747"/>
        <v>-4.962359691597764E-2</v>
      </c>
      <c r="U3367" s="1" t="s">
        <v>3446</v>
      </c>
      <c r="V3367" s="3">
        <v>0.99990000000000001</v>
      </c>
      <c r="W3367" s="3">
        <v>6378137</v>
      </c>
      <c r="X3367" s="3">
        <v>298.25722210100002</v>
      </c>
      <c r="AA3367" s="3">
        <f t="shared" si="1748"/>
        <v>1.6792203946287445E-3</v>
      </c>
      <c r="AB3367" s="3">
        <f t="shared" si="1769"/>
        <v>1.0000007049454078</v>
      </c>
      <c r="AC3367" s="3">
        <f t="shared" si="1749"/>
        <v>-2.5188297041239312E-3</v>
      </c>
      <c r="AD3367" s="3">
        <f t="shared" si="1750"/>
        <v>2.6435429493240994E-6</v>
      </c>
      <c r="AE3367" s="3">
        <f t="shared" si="1751"/>
        <v>-3.4526259073074147E-9</v>
      </c>
      <c r="AF3367" s="3">
        <f t="shared" si="1752"/>
        <v>4.8918304243879506E-12</v>
      </c>
      <c r="AG3367" s="3">
        <f t="shared" si="1753"/>
        <v>-7.2287260458139161E-15</v>
      </c>
      <c r="AH3367" s="3" t="s">
        <v>57</v>
      </c>
      <c r="AI3367" s="3">
        <f t="shared" si="1754"/>
        <v>8.377318247285465E-4</v>
      </c>
      <c r="AJ3367" s="3">
        <f t="shared" si="1755"/>
        <v>7.6085278483792483E-7</v>
      </c>
      <c r="AK3367" s="3">
        <f t="shared" si="1756"/>
        <v>1.1976455002315586E-9</v>
      </c>
      <c r="AL3367" s="3">
        <f t="shared" si="1757"/>
        <v>2.4291502606542476E-12</v>
      </c>
      <c r="AM3367" s="3">
        <f t="shared" si="1758"/>
        <v>5.7501643840919741E-15</v>
      </c>
      <c r="AP3367" s="3">
        <f t="shared" si="1759"/>
        <v>6366812.4008564716</v>
      </c>
      <c r="AQ3367">
        <f t="shared" si="1760"/>
        <v>-2.3861053274235222E-3</v>
      </c>
      <c r="AR3367">
        <f t="shared" si="1761"/>
        <v>3953586.9442910855</v>
      </c>
      <c r="AU3367">
        <f t="shared" si="1762"/>
        <v>-0.76335910101326143</v>
      </c>
      <c r="AV3367">
        <f t="shared" si="1763"/>
        <v>-0.64597436706128308</v>
      </c>
      <c r="AY3367">
        <f t="shared" si="1764"/>
        <v>0</v>
      </c>
      <c r="AZ3367">
        <f t="shared" si="1770"/>
        <v>1</v>
      </c>
      <c r="BC3367">
        <f t="shared" si="1765"/>
        <v>0</v>
      </c>
      <c r="BD3367">
        <f t="shared" si="1766"/>
        <v>-0.76835924415261836</v>
      </c>
      <c r="BG3367">
        <f t="shared" si="1767"/>
        <v>-3953586.9442910855</v>
      </c>
      <c r="BH3367">
        <f t="shared" si="1768"/>
        <v>-4903877.1605711868</v>
      </c>
    </row>
    <row r="3368" spans="9:60">
      <c r="I3368">
        <v>35.715560913085902</v>
      </c>
      <c r="J3368">
        <v>139.76123046875</v>
      </c>
      <c r="K3368">
        <f t="shared" si="1739"/>
        <v>0</v>
      </c>
      <c r="L3368">
        <f t="shared" si="1740"/>
        <v>0</v>
      </c>
      <c r="M3368">
        <f t="shared" si="1741"/>
        <v>0.62335413212994129</v>
      </c>
      <c r="N3368">
        <f t="shared" si="1742"/>
        <v>2.4392936383183055</v>
      </c>
      <c r="O3368">
        <f t="shared" si="1743"/>
        <v>0.94794152197184645</v>
      </c>
      <c r="P3368">
        <f t="shared" si="1744"/>
        <v>0.60373344267671347</v>
      </c>
      <c r="Q3368">
        <f t="shared" si="1745"/>
        <v>-0.5634303877321738</v>
      </c>
      <c r="R3368">
        <f t="shared" si="1746"/>
        <v>-0.96257600818290445</v>
      </c>
      <c r="S3368">
        <f t="shared" si="1747"/>
        <v>-4.962359691597764E-2</v>
      </c>
      <c r="U3368" s="1" t="s">
        <v>3447</v>
      </c>
      <c r="V3368" s="3">
        <v>0.99990000000000001</v>
      </c>
      <c r="W3368" s="3">
        <v>6378137</v>
      </c>
      <c r="X3368" s="3">
        <v>298.25722210100002</v>
      </c>
      <c r="AA3368" s="3">
        <f t="shared" si="1748"/>
        <v>1.6792203946287445E-3</v>
      </c>
      <c r="AB3368" s="3">
        <f t="shared" si="1769"/>
        <v>1.0000007049454078</v>
      </c>
      <c r="AC3368" s="3">
        <f t="shared" si="1749"/>
        <v>-2.5188297041239312E-3</v>
      </c>
      <c r="AD3368" s="3">
        <f t="shared" si="1750"/>
        <v>2.6435429493240994E-6</v>
      </c>
      <c r="AE3368" s="3">
        <f t="shared" si="1751"/>
        <v>-3.4526259073074147E-9</v>
      </c>
      <c r="AF3368" s="3">
        <f t="shared" si="1752"/>
        <v>4.8918304243879506E-12</v>
      </c>
      <c r="AG3368" s="3">
        <f t="shared" si="1753"/>
        <v>-7.2287260458139161E-15</v>
      </c>
      <c r="AH3368" s="3" t="s">
        <v>57</v>
      </c>
      <c r="AI3368" s="3">
        <f t="shared" si="1754"/>
        <v>8.377318247285465E-4</v>
      </c>
      <c r="AJ3368" s="3">
        <f t="shared" si="1755"/>
        <v>7.6085278483792483E-7</v>
      </c>
      <c r="AK3368" s="3">
        <f t="shared" si="1756"/>
        <v>1.1976455002315586E-9</v>
      </c>
      <c r="AL3368" s="3">
        <f t="shared" si="1757"/>
        <v>2.4291502606542476E-12</v>
      </c>
      <c r="AM3368" s="3">
        <f t="shared" si="1758"/>
        <v>5.7501643840919741E-15</v>
      </c>
      <c r="AP3368" s="3">
        <f t="shared" si="1759"/>
        <v>6366812.4008564716</v>
      </c>
      <c r="AQ3368">
        <f t="shared" si="1760"/>
        <v>-2.3861053274235222E-3</v>
      </c>
      <c r="AR3368">
        <f t="shared" si="1761"/>
        <v>3953586.9442910855</v>
      </c>
      <c r="AU3368">
        <f t="shared" si="1762"/>
        <v>-0.76335910101326143</v>
      </c>
      <c r="AV3368">
        <f t="shared" si="1763"/>
        <v>-0.64597436706128308</v>
      </c>
      <c r="AY3368">
        <f t="shared" si="1764"/>
        <v>0</v>
      </c>
      <c r="AZ3368">
        <f t="shared" si="1770"/>
        <v>1</v>
      </c>
      <c r="BC3368">
        <f t="shared" si="1765"/>
        <v>0</v>
      </c>
      <c r="BD3368">
        <f t="shared" si="1766"/>
        <v>-0.76835924415261836</v>
      </c>
      <c r="BG3368">
        <f t="shared" si="1767"/>
        <v>-3953586.9442910855</v>
      </c>
      <c r="BH3368">
        <f t="shared" si="1768"/>
        <v>-4903877.1605711868</v>
      </c>
    </row>
    <row r="3369" spans="9:60">
      <c r="I3369">
        <v>35.715560913085902</v>
      </c>
      <c r="J3369">
        <v>139.76123046875</v>
      </c>
      <c r="K3369">
        <f t="shared" si="1739"/>
        <v>0</v>
      </c>
      <c r="L3369">
        <f t="shared" si="1740"/>
        <v>0</v>
      </c>
      <c r="M3369">
        <f t="shared" si="1741"/>
        <v>0.62335413212994129</v>
      </c>
      <c r="N3369">
        <f t="shared" si="1742"/>
        <v>2.4392936383183055</v>
      </c>
      <c r="O3369">
        <f t="shared" si="1743"/>
        <v>0.94794152197184645</v>
      </c>
      <c r="P3369">
        <f t="shared" si="1744"/>
        <v>0.60373344267671347</v>
      </c>
      <c r="Q3369">
        <f t="shared" si="1745"/>
        <v>-0.5634303877321738</v>
      </c>
      <c r="R3369">
        <f t="shared" si="1746"/>
        <v>-0.96257600818290445</v>
      </c>
      <c r="S3369">
        <f t="shared" si="1747"/>
        <v>-4.962359691597764E-2</v>
      </c>
      <c r="U3369" s="1" t="s">
        <v>3448</v>
      </c>
      <c r="V3369" s="3">
        <v>0.99990000000000001</v>
      </c>
      <c r="W3369" s="3">
        <v>6378137</v>
      </c>
      <c r="X3369" s="3">
        <v>298.25722210100002</v>
      </c>
      <c r="AA3369" s="3">
        <f t="shared" si="1748"/>
        <v>1.6792203946287445E-3</v>
      </c>
      <c r="AB3369" s="3">
        <f t="shared" si="1769"/>
        <v>1.0000007049454078</v>
      </c>
      <c r="AC3369" s="3">
        <f t="shared" si="1749"/>
        <v>-2.5188297041239312E-3</v>
      </c>
      <c r="AD3369" s="3">
        <f t="shared" si="1750"/>
        <v>2.6435429493240994E-6</v>
      </c>
      <c r="AE3369" s="3">
        <f t="shared" si="1751"/>
        <v>-3.4526259073074147E-9</v>
      </c>
      <c r="AF3369" s="3">
        <f t="shared" si="1752"/>
        <v>4.8918304243879506E-12</v>
      </c>
      <c r="AG3369" s="3">
        <f t="shared" si="1753"/>
        <v>-7.2287260458139161E-15</v>
      </c>
      <c r="AH3369" s="3" t="s">
        <v>57</v>
      </c>
      <c r="AI3369" s="3">
        <f t="shared" si="1754"/>
        <v>8.377318247285465E-4</v>
      </c>
      <c r="AJ3369" s="3">
        <f t="shared" si="1755"/>
        <v>7.6085278483792483E-7</v>
      </c>
      <c r="AK3369" s="3">
        <f t="shared" si="1756"/>
        <v>1.1976455002315586E-9</v>
      </c>
      <c r="AL3369" s="3">
        <f t="shared" si="1757"/>
        <v>2.4291502606542476E-12</v>
      </c>
      <c r="AM3369" s="3">
        <f t="shared" si="1758"/>
        <v>5.7501643840919741E-15</v>
      </c>
      <c r="AP3369" s="3">
        <f t="shared" si="1759"/>
        <v>6366812.4008564716</v>
      </c>
      <c r="AQ3369">
        <f t="shared" si="1760"/>
        <v>-2.3861053274235222E-3</v>
      </c>
      <c r="AR3369">
        <f t="shared" si="1761"/>
        <v>3953586.9442910855</v>
      </c>
      <c r="AU3369">
        <f t="shared" si="1762"/>
        <v>-0.76335910101326143</v>
      </c>
      <c r="AV3369">
        <f t="shared" si="1763"/>
        <v>-0.64597436706128308</v>
      </c>
      <c r="AY3369">
        <f t="shared" si="1764"/>
        <v>0</v>
      </c>
      <c r="AZ3369">
        <f t="shared" si="1770"/>
        <v>1</v>
      </c>
      <c r="BC3369">
        <f t="shared" si="1765"/>
        <v>0</v>
      </c>
      <c r="BD3369">
        <f t="shared" si="1766"/>
        <v>-0.76835924415261836</v>
      </c>
      <c r="BG3369">
        <f t="shared" si="1767"/>
        <v>-3953586.9442910855</v>
      </c>
      <c r="BH3369">
        <f t="shared" si="1768"/>
        <v>-4903877.1605711868</v>
      </c>
    </row>
    <row r="3370" spans="9:60">
      <c r="I3370">
        <v>35.715560913085902</v>
      </c>
      <c r="J3370">
        <v>139.76123046875</v>
      </c>
      <c r="K3370">
        <f t="shared" ref="K3370:K3433" si="1771">E3370*PI()/180</f>
        <v>0</v>
      </c>
      <c r="L3370">
        <f t="shared" ref="L3370:L3433" si="1772">F3370*PI()/180</f>
        <v>0</v>
      </c>
      <c r="M3370">
        <f t="shared" ref="M3370:M3433" si="1773">I3370*PI()/180</f>
        <v>0.62335413212994129</v>
      </c>
      <c r="N3370">
        <f t="shared" ref="N3370:N3433" si="1774">J3370*PI()/180</f>
        <v>2.4392936383183055</v>
      </c>
      <c r="O3370">
        <f t="shared" ref="O3370:O3433" si="1775">SIN(2 * M3370)</f>
        <v>0.94794152197184645</v>
      </c>
      <c r="P3370">
        <f t="shared" ref="P3370:P3433" si="1776">SIN(2 * M3370 * 2)</f>
        <v>0.60373344267671347</v>
      </c>
      <c r="Q3370">
        <f t="shared" ref="Q3370:Q3433" si="1777">SIN(2 * M3370 * 3)</f>
        <v>-0.5634303877321738</v>
      </c>
      <c r="R3370">
        <f t="shared" ref="R3370:R3433" si="1778">SIN(2 * M3370 * 4)</f>
        <v>-0.96257600818290445</v>
      </c>
      <c r="S3370">
        <f t="shared" ref="S3370:S3433" si="1779">SIN(2 * M3370 * 5)</f>
        <v>-4.962359691597764E-2</v>
      </c>
      <c r="U3370" s="1" t="s">
        <v>3449</v>
      </c>
      <c r="V3370" s="3">
        <v>0.99990000000000001</v>
      </c>
      <c r="W3370" s="3">
        <v>6378137</v>
      </c>
      <c r="X3370" s="3">
        <v>298.25722210100002</v>
      </c>
      <c r="AA3370" s="3">
        <f t="shared" ref="AA3370:AA3433" si="1780">1/(2*X3370-1)</f>
        <v>1.6792203946287445E-3</v>
      </c>
      <c r="AB3370" s="3">
        <f t="shared" si="1769"/>
        <v>1.0000007049454078</v>
      </c>
      <c r="AC3370" s="3">
        <f t="shared" ref="AC3370:AC3433" si="1781" xml:space="preserve"> - (3/2) * (AA3370 - AA3370^3/8 - AA3370^5/64)</f>
        <v>-2.5188297041239312E-3</v>
      </c>
      <c r="AD3370" s="3">
        <f t="shared" ref="AD3370:AD3433" si="1782">(15/16) * (AA3370^2 - AA3370^4/4)</f>
        <v>2.6435429493240994E-6</v>
      </c>
      <c r="AE3370" s="3">
        <f t="shared" ref="AE3370:AE3433" si="1783" xml:space="preserve"> - 35/48 * (AA3370^3 - 5/16*AA3370^5)</f>
        <v>-3.4526259073074147E-9</v>
      </c>
      <c r="AF3370" s="3">
        <f t="shared" ref="AF3370:AF3433" si="1784">315/512 * AA3370^4</f>
        <v>4.8918304243879506E-12</v>
      </c>
      <c r="AG3370" s="3">
        <f t="shared" ref="AG3370:AG3433" si="1785" xml:space="preserve"> - 693/1280 * AA3370^5</f>
        <v>-7.2287260458139161E-15</v>
      </c>
      <c r="AH3370" s="3" t="s">
        <v>57</v>
      </c>
      <c r="AI3370" s="3">
        <f t="shared" ref="AI3370:AI3433" si="1786" xml:space="preserve"> (1/2)*AA3370 - (2/3)*(AA3370^2) + (5/16)*(AA3370^3) + (41/180)*(AA3370^4) - (127/288)*(AA3370^5)</f>
        <v>8.377318247285465E-4</v>
      </c>
      <c r="AJ3370" s="3">
        <f t="shared" ref="AJ3370:AJ3433" si="1787" xml:space="preserve"> (13/48)*(AA3370^2) - (3/5)*(AA3370^3) + (557/1440)*(AA3370^4) + (281/630)*(AA3370^5)</f>
        <v>7.6085278483792483E-7</v>
      </c>
      <c r="AK3370" s="3">
        <f t="shared" ref="AK3370:AK3433" si="1788" xml:space="preserve"> (61/240)*(AA3370^3) - (103/140)*(AA3370^4) + (15061/26880)*(AA3370^5)</f>
        <v>1.1976455002315586E-9</v>
      </c>
      <c r="AL3370" s="3">
        <f t="shared" ref="AL3370:AL3433" si="1789" xml:space="preserve"> (49561/161280)*(AA3370^4) - (179/168)*(AA3370^5)</f>
        <v>2.4291502606542476E-12</v>
      </c>
      <c r="AM3370" s="3">
        <f t="shared" ref="AM3370:AM3433" si="1790" xml:space="preserve"> (34729/80640)*(AA3370^5)</f>
        <v>5.7501643840919741E-15</v>
      </c>
      <c r="AP3370" s="3">
        <f t="shared" ref="AP3370:AP3433" si="1791">(V3370*W3370/(1 + AA3370))*AB3370</f>
        <v>6366812.4008564716</v>
      </c>
      <c r="AQ3370">
        <f t="shared" ref="AQ3370:AQ3433" si="1792">SUMPRODUCT(AC$3:AG$3,O3370:S3370)</f>
        <v>-2.3861053274235222E-3</v>
      </c>
      <c r="AR3370">
        <f t="shared" ref="AR3370:AR3433" si="1793">(V$3*W$3/(1+AA$3))*(AB$3*M3370 + AQ3370)</f>
        <v>3953586.9442910855</v>
      </c>
      <c r="AU3370">
        <f t="shared" ref="AU3370:AU3433" si="1794">COS(L3370-N3370)</f>
        <v>-0.76335910101326143</v>
      </c>
      <c r="AV3370">
        <f t="shared" ref="AV3370:AV3433" si="1795">SIN(L3370-N3370)</f>
        <v>-0.64597436706128308</v>
      </c>
      <c r="AY3370">
        <f t="shared" ref="AY3370:AY3433" si="1796">SINH(ATANH(SIN(K3370)) - ( 2*AA$3^0.5 / (1 + AA$3)) * ATANH(2*AA$3^0.5 / (1 +AA$3) * SIN(K3370)) )</f>
        <v>0</v>
      </c>
      <c r="AZ3370">
        <f t="shared" si="1770"/>
        <v>1</v>
      </c>
      <c r="BC3370">
        <f t="shared" ref="BC3370:BC3433" si="1797">ATAN(AY3370/AU3370)</f>
        <v>0</v>
      </c>
      <c r="BD3370">
        <f t="shared" ref="BD3370:BD3433" si="1798">ATANH(AV3370/AZ3370)</f>
        <v>-0.76835924415261836</v>
      </c>
      <c r="BG3370">
        <f t="shared" ref="BG3370:BG3433" si="1799">AP$3 * (BC3370 + (AI$3 * SIN(2*BC3370) * COSH(2*BD3370) + AJ$3 * SIN(2*BC3370*2) * COSH(2*BD3370*2) + AK$3 * SIN(2*BC3370*3) * COSH(2*BD3370*3) + AL$3 * SIN(2*BC3370*4) * COSH(2*BD3370*4) + AM$3 * SIN(2*BC3370*5) * COSH(2*BD3370*5) ) ) - AR3370</f>
        <v>-3953586.9442910855</v>
      </c>
      <c r="BH3370">
        <f t="shared" ref="BH3370:BH3433" si="1800">AP$3 * (BD3370 + (AI$3 * COS(2*BC3370) * SINH(2*BD3370) + AJ$3 * COS(2*BC3370*2) * SINH(2*BD3370*2) + AK$3 * COS(2*BC3370*3) * SINH(2*BD3370*3) + AL$3 * COS(2*BC3370*4) * SINH(2*BD3370*4) + AM$3 * COS(2*BC3370*5) * SINH(2*BD3370*5) ) )</f>
        <v>-4903877.1605711868</v>
      </c>
    </row>
    <row r="3371" spans="9:60">
      <c r="I3371">
        <v>35.715560913085902</v>
      </c>
      <c r="J3371">
        <v>139.76123046875</v>
      </c>
      <c r="K3371">
        <f t="shared" si="1771"/>
        <v>0</v>
      </c>
      <c r="L3371">
        <f t="shared" si="1772"/>
        <v>0</v>
      </c>
      <c r="M3371">
        <f t="shared" si="1773"/>
        <v>0.62335413212994129</v>
      </c>
      <c r="N3371">
        <f t="shared" si="1774"/>
        <v>2.4392936383183055</v>
      </c>
      <c r="O3371">
        <f t="shared" si="1775"/>
        <v>0.94794152197184645</v>
      </c>
      <c r="P3371">
        <f t="shared" si="1776"/>
        <v>0.60373344267671347</v>
      </c>
      <c r="Q3371">
        <f t="shared" si="1777"/>
        <v>-0.5634303877321738</v>
      </c>
      <c r="R3371">
        <f t="shared" si="1778"/>
        <v>-0.96257600818290445</v>
      </c>
      <c r="S3371">
        <f t="shared" si="1779"/>
        <v>-4.962359691597764E-2</v>
      </c>
      <c r="U3371" s="1" t="s">
        <v>3450</v>
      </c>
      <c r="V3371" s="3">
        <v>0.99990000000000001</v>
      </c>
      <c r="W3371" s="3">
        <v>6378137</v>
      </c>
      <c r="X3371" s="3">
        <v>298.25722210100002</v>
      </c>
      <c r="AA3371" s="3">
        <f t="shared" si="1780"/>
        <v>1.6792203946287445E-3</v>
      </c>
      <c r="AB3371" s="3">
        <f t="shared" si="1769"/>
        <v>1.0000007049454078</v>
      </c>
      <c r="AC3371" s="3">
        <f t="shared" si="1781"/>
        <v>-2.5188297041239312E-3</v>
      </c>
      <c r="AD3371" s="3">
        <f t="shared" si="1782"/>
        <v>2.6435429493240994E-6</v>
      </c>
      <c r="AE3371" s="3">
        <f t="shared" si="1783"/>
        <v>-3.4526259073074147E-9</v>
      </c>
      <c r="AF3371" s="3">
        <f t="shared" si="1784"/>
        <v>4.8918304243879506E-12</v>
      </c>
      <c r="AG3371" s="3">
        <f t="shared" si="1785"/>
        <v>-7.2287260458139161E-15</v>
      </c>
      <c r="AH3371" s="3" t="s">
        <v>57</v>
      </c>
      <c r="AI3371" s="3">
        <f t="shared" si="1786"/>
        <v>8.377318247285465E-4</v>
      </c>
      <c r="AJ3371" s="3">
        <f t="shared" si="1787"/>
        <v>7.6085278483792483E-7</v>
      </c>
      <c r="AK3371" s="3">
        <f t="shared" si="1788"/>
        <v>1.1976455002315586E-9</v>
      </c>
      <c r="AL3371" s="3">
        <f t="shared" si="1789"/>
        <v>2.4291502606542476E-12</v>
      </c>
      <c r="AM3371" s="3">
        <f t="shared" si="1790"/>
        <v>5.7501643840919741E-15</v>
      </c>
      <c r="AP3371" s="3">
        <f t="shared" si="1791"/>
        <v>6366812.4008564716</v>
      </c>
      <c r="AQ3371">
        <f t="shared" si="1792"/>
        <v>-2.3861053274235222E-3</v>
      </c>
      <c r="AR3371">
        <f t="shared" si="1793"/>
        <v>3953586.9442910855</v>
      </c>
      <c r="AU3371">
        <f t="shared" si="1794"/>
        <v>-0.76335910101326143</v>
      </c>
      <c r="AV3371">
        <f t="shared" si="1795"/>
        <v>-0.64597436706128308</v>
      </c>
      <c r="AY3371">
        <f t="shared" si="1796"/>
        <v>0</v>
      </c>
      <c r="AZ3371">
        <f t="shared" si="1770"/>
        <v>1</v>
      </c>
      <c r="BC3371">
        <f t="shared" si="1797"/>
        <v>0</v>
      </c>
      <c r="BD3371">
        <f t="shared" si="1798"/>
        <v>-0.76835924415261836</v>
      </c>
      <c r="BG3371">
        <f t="shared" si="1799"/>
        <v>-3953586.9442910855</v>
      </c>
      <c r="BH3371">
        <f t="shared" si="1800"/>
        <v>-4903877.1605711868</v>
      </c>
    </row>
    <row r="3372" spans="9:60">
      <c r="I3372">
        <v>35.715560913085902</v>
      </c>
      <c r="J3372">
        <v>139.76123046875</v>
      </c>
      <c r="K3372">
        <f t="shared" si="1771"/>
        <v>0</v>
      </c>
      <c r="L3372">
        <f t="shared" si="1772"/>
        <v>0</v>
      </c>
      <c r="M3372">
        <f t="shared" si="1773"/>
        <v>0.62335413212994129</v>
      </c>
      <c r="N3372">
        <f t="shared" si="1774"/>
        <v>2.4392936383183055</v>
      </c>
      <c r="O3372">
        <f t="shared" si="1775"/>
        <v>0.94794152197184645</v>
      </c>
      <c r="P3372">
        <f t="shared" si="1776"/>
        <v>0.60373344267671347</v>
      </c>
      <c r="Q3372">
        <f t="shared" si="1777"/>
        <v>-0.5634303877321738</v>
      </c>
      <c r="R3372">
        <f t="shared" si="1778"/>
        <v>-0.96257600818290445</v>
      </c>
      <c r="S3372">
        <f t="shared" si="1779"/>
        <v>-4.962359691597764E-2</v>
      </c>
      <c r="U3372" s="1" t="s">
        <v>3451</v>
      </c>
      <c r="V3372" s="3">
        <v>0.99990000000000001</v>
      </c>
      <c r="W3372" s="3">
        <v>6378137</v>
      </c>
      <c r="X3372" s="3">
        <v>298.25722210100002</v>
      </c>
      <c r="AA3372" s="3">
        <f t="shared" si="1780"/>
        <v>1.6792203946287445E-3</v>
      </c>
      <c r="AB3372" s="3">
        <f t="shared" si="1769"/>
        <v>1.0000007049454078</v>
      </c>
      <c r="AC3372" s="3">
        <f t="shared" si="1781"/>
        <v>-2.5188297041239312E-3</v>
      </c>
      <c r="AD3372" s="3">
        <f t="shared" si="1782"/>
        <v>2.6435429493240994E-6</v>
      </c>
      <c r="AE3372" s="3">
        <f t="shared" si="1783"/>
        <v>-3.4526259073074147E-9</v>
      </c>
      <c r="AF3372" s="3">
        <f t="shared" si="1784"/>
        <v>4.8918304243879506E-12</v>
      </c>
      <c r="AG3372" s="3">
        <f t="shared" si="1785"/>
        <v>-7.2287260458139161E-15</v>
      </c>
      <c r="AH3372" s="3" t="s">
        <v>57</v>
      </c>
      <c r="AI3372" s="3">
        <f t="shared" si="1786"/>
        <v>8.377318247285465E-4</v>
      </c>
      <c r="AJ3372" s="3">
        <f t="shared" si="1787"/>
        <v>7.6085278483792483E-7</v>
      </c>
      <c r="AK3372" s="3">
        <f t="shared" si="1788"/>
        <v>1.1976455002315586E-9</v>
      </c>
      <c r="AL3372" s="3">
        <f t="shared" si="1789"/>
        <v>2.4291502606542476E-12</v>
      </c>
      <c r="AM3372" s="3">
        <f t="shared" si="1790"/>
        <v>5.7501643840919741E-15</v>
      </c>
      <c r="AP3372" s="3">
        <f t="shared" si="1791"/>
        <v>6366812.4008564716</v>
      </c>
      <c r="AQ3372">
        <f t="shared" si="1792"/>
        <v>-2.3861053274235222E-3</v>
      </c>
      <c r="AR3372">
        <f t="shared" si="1793"/>
        <v>3953586.9442910855</v>
      </c>
      <c r="AU3372">
        <f t="shared" si="1794"/>
        <v>-0.76335910101326143</v>
      </c>
      <c r="AV3372">
        <f t="shared" si="1795"/>
        <v>-0.64597436706128308</v>
      </c>
      <c r="AY3372">
        <f t="shared" si="1796"/>
        <v>0</v>
      </c>
      <c r="AZ3372">
        <f t="shared" si="1770"/>
        <v>1</v>
      </c>
      <c r="BC3372">
        <f t="shared" si="1797"/>
        <v>0</v>
      </c>
      <c r="BD3372">
        <f t="shared" si="1798"/>
        <v>-0.76835924415261836</v>
      </c>
      <c r="BG3372">
        <f t="shared" si="1799"/>
        <v>-3953586.9442910855</v>
      </c>
      <c r="BH3372">
        <f t="shared" si="1800"/>
        <v>-4903877.1605711868</v>
      </c>
    </row>
    <row r="3373" spans="9:60">
      <c r="I3373">
        <v>35.715560913085902</v>
      </c>
      <c r="J3373">
        <v>139.76123046875</v>
      </c>
      <c r="K3373">
        <f t="shared" si="1771"/>
        <v>0</v>
      </c>
      <c r="L3373">
        <f t="shared" si="1772"/>
        <v>0</v>
      </c>
      <c r="M3373">
        <f t="shared" si="1773"/>
        <v>0.62335413212994129</v>
      </c>
      <c r="N3373">
        <f t="shared" si="1774"/>
        <v>2.4392936383183055</v>
      </c>
      <c r="O3373">
        <f t="shared" si="1775"/>
        <v>0.94794152197184645</v>
      </c>
      <c r="P3373">
        <f t="shared" si="1776"/>
        <v>0.60373344267671347</v>
      </c>
      <c r="Q3373">
        <f t="shared" si="1777"/>
        <v>-0.5634303877321738</v>
      </c>
      <c r="R3373">
        <f t="shared" si="1778"/>
        <v>-0.96257600818290445</v>
      </c>
      <c r="S3373">
        <f t="shared" si="1779"/>
        <v>-4.962359691597764E-2</v>
      </c>
      <c r="U3373" s="1" t="s">
        <v>3452</v>
      </c>
      <c r="V3373" s="3">
        <v>0.99990000000000001</v>
      </c>
      <c r="W3373" s="3">
        <v>6378137</v>
      </c>
      <c r="X3373" s="3">
        <v>298.25722210100002</v>
      </c>
      <c r="AA3373" s="3">
        <f t="shared" si="1780"/>
        <v>1.6792203946287445E-3</v>
      </c>
      <c r="AB3373" s="3">
        <f t="shared" si="1769"/>
        <v>1.0000007049454078</v>
      </c>
      <c r="AC3373" s="3">
        <f t="shared" si="1781"/>
        <v>-2.5188297041239312E-3</v>
      </c>
      <c r="AD3373" s="3">
        <f t="shared" si="1782"/>
        <v>2.6435429493240994E-6</v>
      </c>
      <c r="AE3373" s="3">
        <f t="shared" si="1783"/>
        <v>-3.4526259073074147E-9</v>
      </c>
      <c r="AF3373" s="3">
        <f t="shared" si="1784"/>
        <v>4.8918304243879506E-12</v>
      </c>
      <c r="AG3373" s="3">
        <f t="shared" si="1785"/>
        <v>-7.2287260458139161E-15</v>
      </c>
      <c r="AH3373" s="3" t="s">
        <v>57</v>
      </c>
      <c r="AI3373" s="3">
        <f t="shared" si="1786"/>
        <v>8.377318247285465E-4</v>
      </c>
      <c r="AJ3373" s="3">
        <f t="shared" si="1787"/>
        <v>7.6085278483792483E-7</v>
      </c>
      <c r="AK3373" s="3">
        <f t="shared" si="1788"/>
        <v>1.1976455002315586E-9</v>
      </c>
      <c r="AL3373" s="3">
        <f t="shared" si="1789"/>
        <v>2.4291502606542476E-12</v>
      </c>
      <c r="AM3373" s="3">
        <f t="shared" si="1790"/>
        <v>5.7501643840919741E-15</v>
      </c>
      <c r="AP3373" s="3">
        <f t="shared" si="1791"/>
        <v>6366812.4008564716</v>
      </c>
      <c r="AQ3373">
        <f t="shared" si="1792"/>
        <v>-2.3861053274235222E-3</v>
      </c>
      <c r="AR3373">
        <f t="shared" si="1793"/>
        <v>3953586.9442910855</v>
      </c>
      <c r="AU3373">
        <f t="shared" si="1794"/>
        <v>-0.76335910101326143</v>
      </c>
      <c r="AV3373">
        <f t="shared" si="1795"/>
        <v>-0.64597436706128308</v>
      </c>
      <c r="AY3373">
        <f t="shared" si="1796"/>
        <v>0</v>
      </c>
      <c r="AZ3373">
        <f t="shared" si="1770"/>
        <v>1</v>
      </c>
      <c r="BC3373">
        <f t="shared" si="1797"/>
        <v>0</v>
      </c>
      <c r="BD3373">
        <f t="shared" si="1798"/>
        <v>-0.76835924415261836</v>
      </c>
      <c r="BG3373">
        <f t="shared" si="1799"/>
        <v>-3953586.9442910855</v>
      </c>
      <c r="BH3373">
        <f t="shared" si="1800"/>
        <v>-4903877.1605711868</v>
      </c>
    </row>
    <row r="3374" spans="9:60">
      <c r="I3374">
        <v>35.715560913085902</v>
      </c>
      <c r="J3374">
        <v>139.76123046875</v>
      </c>
      <c r="K3374">
        <f t="shared" si="1771"/>
        <v>0</v>
      </c>
      <c r="L3374">
        <f t="shared" si="1772"/>
        <v>0</v>
      </c>
      <c r="M3374">
        <f t="shared" si="1773"/>
        <v>0.62335413212994129</v>
      </c>
      <c r="N3374">
        <f t="shared" si="1774"/>
        <v>2.4392936383183055</v>
      </c>
      <c r="O3374">
        <f t="shared" si="1775"/>
        <v>0.94794152197184645</v>
      </c>
      <c r="P3374">
        <f t="shared" si="1776"/>
        <v>0.60373344267671347</v>
      </c>
      <c r="Q3374">
        <f t="shared" si="1777"/>
        <v>-0.5634303877321738</v>
      </c>
      <c r="R3374">
        <f t="shared" si="1778"/>
        <v>-0.96257600818290445</v>
      </c>
      <c r="S3374">
        <f t="shared" si="1779"/>
        <v>-4.962359691597764E-2</v>
      </c>
      <c r="U3374" s="1" t="s">
        <v>3453</v>
      </c>
      <c r="V3374" s="3">
        <v>0.99990000000000001</v>
      </c>
      <c r="W3374" s="3">
        <v>6378137</v>
      </c>
      <c r="X3374" s="3">
        <v>298.25722210100002</v>
      </c>
      <c r="AA3374" s="3">
        <f t="shared" si="1780"/>
        <v>1.6792203946287445E-3</v>
      </c>
      <c r="AB3374" s="3">
        <f t="shared" si="1769"/>
        <v>1.0000007049454078</v>
      </c>
      <c r="AC3374" s="3">
        <f t="shared" si="1781"/>
        <v>-2.5188297041239312E-3</v>
      </c>
      <c r="AD3374" s="3">
        <f t="shared" si="1782"/>
        <v>2.6435429493240994E-6</v>
      </c>
      <c r="AE3374" s="3">
        <f t="shared" si="1783"/>
        <v>-3.4526259073074147E-9</v>
      </c>
      <c r="AF3374" s="3">
        <f t="shared" si="1784"/>
        <v>4.8918304243879506E-12</v>
      </c>
      <c r="AG3374" s="3">
        <f t="shared" si="1785"/>
        <v>-7.2287260458139161E-15</v>
      </c>
      <c r="AH3374" s="3" t="s">
        <v>57</v>
      </c>
      <c r="AI3374" s="3">
        <f t="shared" si="1786"/>
        <v>8.377318247285465E-4</v>
      </c>
      <c r="AJ3374" s="3">
        <f t="shared" si="1787"/>
        <v>7.6085278483792483E-7</v>
      </c>
      <c r="AK3374" s="3">
        <f t="shared" si="1788"/>
        <v>1.1976455002315586E-9</v>
      </c>
      <c r="AL3374" s="3">
        <f t="shared" si="1789"/>
        <v>2.4291502606542476E-12</v>
      </c>
      <c r="AM3374" s="3">
        <f t="shared" si="1790"/>
        <v>5.7501643840919741E-15</v>
      </c>
      <c r="AP3374" s="3">
        <f t="shared" si="1791"/>
        <v>6366812.4008564716</v>
      </c>
      <c r="AQ3374">
        <f t="shared" si="1792"/>
        <v>-2.3861053274235222E-3</v>
      </c>
      <c r="AR3374">
        <f t="shared" si="1793"/>
        <v>3953586.9442910855</v>
      </c>
      <c r="AU3374">
        <f t="shared" si="1794"/>
        <v>-0.76335910101326143</v>
      </c>
      <c r="AV3374">
        <f t="shared" si="1795"/>
        <v>-0.64597436706128308</v>
      </c>
      <c r="AY3374">
        <f t="shared" si="1796"/>
        <v>0</v>
      </c>
      <c r="AZ3374">
        <f t="shared" si="1770"/>
        <v>1</v>
      </c>
      <c r="BC3374">
        <f t="shared" si="1797"/>
        <v>0</v>
      </c>
      <c r="BD3374">
        <f t="shared" si="1798"/>
        <v>-0.76835924415261836</v>
      </c>
      <c r="BG3374">
        <f t="shared" si="1799"/>
        <v>-3953586.9442910855</v>
      </c>
      <c r="BH3374">
        <f t="shared" si="1800"/>
        <v>-4903877.1605711868</v>
      </c>
    </row>
    <row r="3375" spans="9:60">
      <c r="I3375">
        <v>35.715560913085902</v>
      </c>
      <c r="J3375">
        <v>139.76123046875</v>
      </c>
      <c r="K3375">
        <f t="shared" si="1771"/>
        <v>0</v>
      </c>
      <c r="L3375">
        <f t="shared" si="1772"/>
        <v>0</v>
      </c>
      <c r="M3375">
        <f t="shared" si="1773"/>
        <v>0.62335413212994129</v>
      </c>
      <c r="N3375">
        <f t="shared" si="1774"/>
        <v>2.4392936383183055</v>
      </c>
      <c r="O3375">
        <f t="shared" si="1775"/>
        <v>0.94794152197184645</v>
      </c>
      <c r="P3375">
        <f t="shared" si="1776"/>
        <v>0.60373344267671347</v>
      </c>
      <c r="Q3375">
        <f t="shared" si="1777"/>
        <v>-0.5634303877321738</v>
      </c>
      <c r="R3375">
        <f t="shared" si="1778"/>
        <v>-0.96257600818290445</v>
      </c>
      <c r="S3375">
        <f t="shared" si="1779"/>
        <v>-4.962359691597764E-2</v>
      </c>
      <c r="U3375" s="1" t="s">
        <v>3454</v>
      </c>
      <c r="V3375" s="3">
        <v>0.99990000000000001</v>
      </c>
      <c r="W3375" s="3">
        <v>6378137</v>
      </c>
      <c r="X3375" s="3">
        <v>298.25722210100002</v>
      </c>
      <c r="AA3375" s="3">
        <f t="shared" si="1780"/>
        <v>1.6792203946287445E-3</v>
      </c>
      <c r="AB3375" s="3">
        <f t="shared" si="1769"/>
        <v>1.0000007049454078</v>
      </c>
      <c r="AC3375" s="3">
        <f t="shared" si="1781"/>
        <v>-2.5188297041239312E-3</v>
      </c>
      <c r="AD3375" s="3">
        <f t="shared" si="1782"/>
        <v>2.6435429493240994E-6</v>
      </c>
      <c r="AE3375" s="3">
        <f t="shared" si="1783"/>
        <v>-3.4526259073074147E-9</v>
      </c>
      <c r="AF3375" s="3">
        <f t="shared" si="1784"/>
        <v>4.8918304243879506E-12</v>
      </c>
      <c r="AG3375" s="3">
        <f t="shared" si="1785"/>
        <v>-7.2287260458139161E-15</v>
      </c>
      <c r="AH3375" s="3" t="s">
        <v>57</v>
      </c>
      <c r="AI3375" s="3">
        <f t="shared" si="1786"/>
        <v>8.377318247285465E-4</v>
      </c>
      <c r="AJ3375" s="3">
        <f t="shared" si="1787"/>
        <v>7.6085278483792483E-7</v>
      </c>
      <c r="AK3375" s="3">
        <f t="shared" si="1788"/>
        <v>1.1976455002315586E-9</v>
      </c>
      <c r="AL3375" s="3">
        <f t="shared" si="1789"/>
        <v>2.4291502606542476E-12</v>
      </c>
      <c r="AM3375" s="3">
        <f t="shared" si="1790"/>
        <v>5.7501643840919741E-15</v>
      </c>
      <c r="AP3375" s="3">
        <f t="shared" si="1791"/>
        <v>6366812.4008564716</v>
      </c>
      <c r="AQ3375">
        <f t="shared" si="1792"/>
        <v>-2.3861053274235222E-3</v>
      </c>
      <c r="AR3375">
        <f t="shared" si="1793"/>
        <v>3953586.9442910855</v>
      </c>
      <c r="AU3375">
        <f t="shared" si="1794"/>
        <v>-0.76335910101326143</v>
      </c>
      <c r="AV3375">
        <f t="shared" si="1795"/>
        <v>-0.64597436706128308</v>
      </c>
      <c r="AY3375">
        <f t="shared" si="1796"/>
        <v>0</v>
      </c>
      <c r="AZ3375">
        <f t="shared" si="1770"/>
        <v>1</v>
      </c>
      <c r="BC3375">
        <f t="shared" si="1797"/>
        <v>0</v>
      </c>
      <c r="BD3375">
        <f t="shared" si="1798"/>
        <v>-0.76835924415261836</v>
      </c>
      <c r="BG3375">
        <f t="shared" si="1799"/>
        <v>-3953586.9442910855</v>
      </c>
      <c r="BH3375">
        <f t="shared" si="1800"/>
        <v>-4903877.1605711868</v>
      </c>
    </row>
    <row r="3376" spans="9:60">
      <c r="I3376">
        <v>35.715560913085902</v>
      </c>
      <c r="J3376">
        <v>139.76123046875</v>
      </c>
      <c r="K3376">
        <f t="shared" si="1771"/>
        <v>0</v>
      </c>
      <c r="L3376">
        <f t="shared" si="1772"/>
        <v>0</v>
      </c>
      <c r="M3376">
        <f t="shared" si="1773"/>
        <v>0.62335413212994129</v>
      </c>
      <c r="N3376">
        <f t="shared" si="1774"/>
        <v>2.4392936383183055</v>
      </c>
      <c r="O3376">
        <f t="shared" si="1775"/>
        <v>0.94794152197184645</v>
      </c>
      <c r="P3376">
        <f t="shared" si="1776"/>
        <v>0.60373344267671347</v>
      </c>
      <c r="Q3376">
        <f t="shared" si="1777"/>
        <v>-0.5634303877321738</v>
      </c>
      <c r="R3376">
        <f t="shared" si="1778"/>
        <v>-0.96257600818290445</v>
      </c>
      <c r="S3376">
        <f t="shared" si="1779"/>
        <v>-4.962359691597764E-2</v>
      </c>
      <c r="U3376" s="1" t="s">
        <v>3455</v>
      </c>
      <c r="V3376" s="3">
        <v>0.99990000000000001</v>
      </c>
      <c r="W3376" s="3">
        <v>6378137</v>
      </c>
      <c r="X3376" s="3">
        <v>298.25722210100002</v>
      </c>
      <c r="AA3376" s="3">
        <f t="shared" si="1780"/>
        <v>1.6792203946287445E-3</v>
      </c>
      <c r="AB3376" s="3">
        <f t="shared" si="1769"/>
        <v>1.0000007049454078</v>
      </c>
      <c r="AC3376" s="3">
        <f t="shared" si="1781"/>
        <v>-2.5188297041239312E-3</v>
      </c>
      <c r="AD3376" s="3">
        <f t="shared" si="1782"/>
        <v>2.6435429493240994E-6</v>
      </c>
      <c r="AE3376" s="3">
        <f t="shared" si="1783"/>
        <v>-3.4526259073074147E-9</v>
      </c>
      <c r="AF3376" s="3">
        <f t="shared" si="1784"/>
        <v>4.8918304243879506E-12</v>
      </c>
      <c r="AG3376" s="3">
        <f t="shared" si="1785"/>
        <v>-7.2287260458139161E-15</v>
      </c>
      <c r="AH3376" s="3" t="s">
        <v>57</v>
      </c>
      <c r="AI3376" s="3">
        <f t="shared" si="1786"/>
        <v>8.377318247285465E-4</v>
      </c>
      <c r="AJ3376" s="3">
        <f t="shared" si="1787"/>
        <v>7.6085278483792483E-7</v>
      </c>
      <c r="AK3376" s="3">
        <f t="shared" si="1788"/>
        <v>1.1976455002315586E-9</v>
      </c>
      <c r="AL3376" s="3">
        <f t="shared" si="1789"/>
        <v>2.4291502606542476E-12</v>
      </c>
      <c r="AM3376" s="3">
        <f t="shared" si="1790"/>
        <v>5.7501643840919741E-15</v>
      </c>
      <c r="AP3376" s="3">
        <f t="shared" si="1791"/>
        <v>6366812.4008564716</v>
      </c>
      <c r="AQ3376">
        <f t="shared" si="1792"/>
        <v>-2.3861053274235222E-3</v>
      </c>
      <c r="AR3376">
        <f t="shared" si="1793"/>
        <v>3953586.9442910855</v>
      </c>
      <c r="AU3376">
        <f t="shared" si="1794"/>
        <v>-0.76335910101326143</v>
      </c>
      <c r="AV3376">
        <f t="shared" si="1795"/>
        <v>-0.64597436706128308</v>
      </c>
      <c r="AY3376">
        <f t="shared" si="1796"/>
        <v>0</v>
      </c>
      <c r="AZ3376">
        <f t="shared" si="1770"/>
        <v>1</v>
      </c>
      <c r="BC3376">
        <f t="shared" si="1797"/>
        <v>0</v>
      </c>
      <c r="BD3376">
        <f t="shared" si="1798"/>
        <v>-0.76835924415261836</v>
      </c>
      <c r="BG3376">
        <f t="shared" si="1799"/>
        <v>-3953586.9442910855</v>
      </c>
      <c r="BH3376">
        <f t="shared" si="1800"/>
        <v>-4903877.1605711868</v>
      </c>
    </row>
    <row r="3377" spans="9:60">
      <c r="I3377">
        <v>35.715560913085902</v>
      </c>
      <c r="J3377">
        <v>139.76123046875</v>
      </c>
      <c r="K3377">
        <f t="shared" si="1771"/>
        <v>0</v>
      </c>
      <c r="L3377">
        <f t="shared" si="1772"/>
        <v>0</v>
      </c>
      <c r="M3377">
        <f t="shared" si="1773"/>
        <v>0.62335413212994129</v>
      </c>
      <c r="N3377">
        <f t="shared" si="1774"/>
        <v>2.4392936383183055</v>
      </c>
      <c r="O3377">
        <f t="shared" si="1775"/>
        <v>0.94794152197184645</v>
      </c>
      <c r="P3377">
        <f t="shared" si="1776"/>
        <v>0.60373344267671347</v>
      </c>
      <c r="Q3377">
        <f t="shared" si="1777"/>
        <v>-0.5634303877321738</v>
      </c>
      <c r="R3377">
        <f t="shared" si="1778"/>
        <v>-0.96257600818290445</v>
      </c>
      <c r="S3377">
        <f t="shared" si="1779"/>
        <v>-4.962359691597764E-2</v>
      </c>
      <c r="U3377" s="1" t="s">
        <v>3456</v>
      </c>
      <c r="V3377" s="3">
        <v>0.99990000000000001</v>
      </c>
      <c r="W3377" s="3">
        <v>6378137</v>
      </c>
      <c r="X3377" s="3">
        <v>298.25722210100002</v>
      </c>
      <c r="AA3377" s="3">
        <f t="shared" si="1780"/>
        <v>1.6792203946287445E-3</v>
      </c>
      <c r="AB3377" s="3">
        <f t="shared" si="1769"/>
        <v>1.0000007049454078</v>
      </c>
      <c r="AC3377" s="3">
        <f t="shared" si="1781"/>
        <v>-2.5188297041239312E-3</v>
      </c>
      <c r="AD3377" s="3">
        <f t="shared" si="1782"/>
        <v>2.6435429493240994E-6</v>
      </c>
      <c r="AE3377" s="3">
        <f t="shared" si="1783"/>
        <v>-3.4526259073074147E-9</v>
      </c>
      <c r="AF3377" s="3">
        <f t="shared" si="1784"/>
        <v>4.8918304243879506E-12</v>
      </c>
      <c r="AG3377" s="3">
        <f t="shared" si="1785"/>
        <v>-7.2287260458139161E-15</v>
      </c>
      <c r="AH3377" s="3" t="s">
        <v>57</v>
      </c>
      <c r="AI3377" s="3">
        <f t="shared" si="1786"/>
        <v>8.377318247285465E-4</v>
      </c>
      <c r="AJ3377" s="3">
        <f t="shared" si="1787"/>
        <v>7.6085278483792483E-7</v>
      </c>
      <c r="AK3377" s="3">
        <f t="shared" si="1788"/>
        <v>1.1976455002315586E-9</v>
      </c>
      <c r="AL3377" s="3">
        <f t="shared" si="1789"/>
        <v>2.4291502606542476E-12</v>
      </c>
      <c r="AM3377" s="3">
        <f t="shared" si="1790"/>
        <v>5.7501643840919741E-15</v>
      </c>
      <c r="AP3377" s="3">
        <f t="shared" si="1791"/>
        <v>6366812.4008564716</v>
      </c>
      <c r="AQ3377">
        <f t="shared" si="1792"/>
        <v>-2.3861053274235222E-3</v>
      </c>
      <c r="AR3377">
        <f t="shared" si="1793"/>
        <v>3953586.9442910855</v>
      </c>
      <c r="AU3377">
        <f t="shared" si="1794"/>
        <v>-0.76335910101326143</v>
      </c>
      <c r="AV3377">
        <f t="shared" si="1795"/>
        <v>-0.64597436706128308</v>
      </c>
      <c r="AY3377">
        <f t="shared" si="1796"/>
        <v>0</v>
      </c>
      <c r="AZ3377">
        <f t="shared" si="1770"/>
        <v>1</v>
      </c>
      <c r="BC3377">
        <f t="shared" si="1797"/>
        <v>0</v>
      </c>
      <c r="BD3377">
        <f t="shared" si="1798"/>
        <v>-0.76835924415261836</v>
      </c>
      <c r="BG3377">
        <f t="shared" si="1799"/>
        <v>-3953586.9442910855</v>
      </c>
      <c r="BH3377">
        <f t="shared" si="1800"/>
        <v>-4903877.1605711868</v>
      </c>
    </row>
    <row r="3378" spans="9:60">
      <c r="I3378">
        <v>35.715560913085902</v>
      </c>
      <c r="J3378">
        <v>139.76123046875</v>
      </c>
      <c r="K3378">
        <f t="shared" si="1771"/>
        <v>0</v>
      </c>
      <c r="L3378">
        <f t="shared" si="1772"/>
        <v>0</v>
      </c>
      <c r="M3378">
        <f t="shared" si="1773"/>
        <v>0.62335413212994129</v>
      </c>
      <c r="N3378">
        <f t="shared" si="1774"/>
        <v>2.4392936383183055</v>
      </c>
      <c r="O3378">
        <f t="shared" si="1775"/>
        <v>0.94794152197184645</v>
      </c>
      <c r="P3378">
        <f t="shared" si="1776"/>
        <v>0.60373344267671347</v>
      </c>
      <c r="Q3378">
        <f t="shared" si="1777"/>
        <v>-0.5634303877321738</v>
      </c>
      <c r="R3378">
        <f t="shared" si="1778"/>
        <v>-0.96257600818290445</v>
      </c>
      <c r="S3378">
        <f t="shared" si="1779"/>
        <v>-4.962359691597764E-2</v>
      </c>
      <c r="U3378" s="1" t="s">
        <v>3457</v>
      </c>
      <c r="V3378" s="3">
        <v>0.99990000000000001</v>
      </c>
      <c r="W3378" s="3">
        <v>6378137</v>
      </c>
      <c r="X3378" s="3">
        <v>298.25722210100002</v>
      </c>
      <c r="AA3378" s="3">
        <f t="shared" si="1780"/>
        <v>1.6792203946287445E-3</v>
      </c>
      <c r="AB3378" s="3">
        <f t="shared" si="1769"/>
        <v>1.0000007049454078</v>
      </c>
      <c r="AC3378" s="3">
        <f t="shared" si="1781"/>
        <v>-2.5188297041239312E-3</v>
      </c>
      <c r="AD3378" s="3">
        <f t="shared" si="1782"/>
        <v>2.6435429493240994E-6</v>
      </c>
      <c r="AE3378" s="3">
        <f t="shared" si="1783"/>
        <v>-3.4526259073074147E-9</v>
      </c>
      <c r="AF3378" s="3">
        <f t="shared" si="1784"/>
        <v>4.8918304243879506E-12</v>
      </c>
      <c r="AG3378" s="3">
        <f t="shared" si="1785"/>
        <v>-7.2287260458139161E-15</v>
      </c>
      <c r="AH3378" s="3" t="s">
        <v>57</v>
      </c>
      <c r="AI3378" s="3">
        <f t="shared" si="1786"/>
        <v>8.377318247285465E-4</v>
      </c>
      <c r="AJ3378" s="3">
        <f t="shared" si="1787"/>
        <v>7.6085278483792483E-7</v>
      </c>
      <c r="AK3378" s="3">
        <f t="shared" si="1788"/>
        <v>1.1976455002315586E-9</v>
      </c>
      <c r="AL3378" s="3">
        <f t="shared" si="1789"/>
        <v>2.4291502606542476E-12</v>
      </c>
      <c r="AM3378" s="3">
        <f t="shared" si="1790"/>
        <v>5.7501643840919741E-15</v>
      </c>
      <c r="AP3378" s="3">
        <f t="shared" si="1791"/>
        <v>6366812.4008564716</v>
      </c>
      <c r="AQ3378">
        <f t="shared" si="1792"/>
        <v>-2.3861053274235222E-3</v>
      </c>
      <c r="AR3378">
        <f t="shared" si="1793"/>
        <v>3953586.9442910855</v>
      </c>
      <c r="AU3378">
        <f t="shared" si="1794"/>
        <v>-0.76335910101326143</v>
      </c>
      <c r="AV3378">
        <f t="shared" si="1795"/>
        <v>-0.64597436706128308</v>
      </c>
      <c r="AY3378">
        <f t="shared" si="1796"/>
        <v>0</v>
      </c>
      <c r="AZ3378">
        <f t="shared" si="1770"/>
        <v>1</v>
      </c>
      <c r="BC3378">
        <f t="shared" si="1797"/>
        <v>0</v>
      </c>
      <c r="BD3378">
        <f t="shared" si="1798"/>
        <v>-0.76835924415261836</v>
      </c>
      <c r="BG3378">
        <f t="shared" si="1799"/>
        <v>-3953586.9442910855</v>
      </c>
      <c r="BH3378">
        <f t="shared" si="1800"/>
        <v>-4903877.1605711868</v>
      </c>
    </row>
    <row r="3379" spans="9:60">
      <c r="I3379">
        <v>35.715560913085902</v>
      </c>
      <c r="J3379">
        <v>139.76123046875</v>
      </c>
      <c r="K3379">
        <f t="shared" si="1771"/>
        <v>0</v>
      </c>
      <c r="L3379">
        <f t="shared" si="1772"/>
        <v>0</v>
      </c>
      <c r="M3379">
        <f t="shared" si="1773"/>
        <v>0.62335413212994129</v>
      </c>
      <c r="N3379">
        <f t="shared" si="1774"/>
        <v>2.4392936383183055</v>
      </c>
      <c r="O3379">
        <f t="shared" si="1775"/>
        <v>0.94794152197184645</v>
      </c>
      <c r="P3379">
        <f t="shared" si="1776"/>
        <v>0.60373344267671347</v>
      </c>
      <c r="Q3379">
        <f t="shared" si="1777"/>
        <v>-0.5634303877321738</v>
      </c>
      <c r="R3379">
        <f t="shared" si="1778"/>
        <v>-0.96257600818290445</v>
      </c>
      <c r="S3379">
        <f t="shared" si="1779"/>
        <v>-4.962359691597764E-2</v>
      </c>
      <c r="U3379" s="1" t="s">
        <v>3458</v>
      </c>
      <c r="V3379" s="3">
        <v>0.99990000000000001</v>
      </c>
      <c r="W3379" s="3">
        <v>6378137</v>
      </c>
      <c r="X3379" s="3">
        <v>298.25722210100002</v>
      </c>
      <c r="AA3379" s="3">
        <f t="shared" si="1780"/>
        <v>1.6792203946287445E-3</v>
      </c>
      <c r="AB3379" s="3">
        <f t="shared" si="1769"/>
        <v>1.0000007049454078</v>
      </c>
      <c r="AC3379" s="3">
        <f t="shared" si="1781"/>
        <v>-2.5188297041239312E-3</v>
      </c>
      <c r="AD3379" s="3">
        <f t="shared" si="1782"/>
        <v>2.6435429493240994E-6</v>
      </c>
      <c r="AE3379" s="3">
        <f t="shared" si="1783"/>
        <v>-3.4526259073074147E-9</v>
      </c>
      <c r="AF3379" s="3">
        <f t="shared" si="1784"/>
        <v>4.8918304243879506E-12</v>
      </c>
      <c r="AG3379" s="3">
        <f t="shared" si="1785"/>
        <v>-7.2287260458139161E-15</v>
      </c>
      <c r="AH3379" s="3" t="s">
        <v>57</v>
      </c>
      <c r="AI3379" s="3">
        <f t="shared" si="1786"/>
        <v>8.377318247285465E-4</v>
      </c>
      <c r="AJ3379" s="3">
        <f t="shared" si="1787"/>
        <v>7.6085278483792483E-7</v>
      </c>
      <c r="AK3379" s="3">
        <f t="shared" si="1788"/>
        <v>1.1976455002315586E-9</v>
      </c>
      <c r="AL3379" s="3">
        <f t="shared" si="1789"/>
        <v>2.4291502606542476E-12</v>
      </c>
      <c r="AM3379" s="3">
        <f t="shared" si="1790"/>
        <v>5.7501643840919741E-15</v>
      </c>
      <c r="AP3379" s="3">
        <f t="shared" si="1791"/>
        <v>6366812.4008564716</v>
      </c>
      <c r="AQ3379">
        <f t="shared" si="1792"/>
        <v>-2.3861053274235222E-3</v>
      </c>
      <c r="AR3379">
        <f t="shared" si="1793"/>
        <v>3953586.9442910855</v>
      </c>
      <c r="AU3379">
        <f t="shared" si="1794"/>
        <v>-0.76335910101326143</v>
      </c>
      <c r="AV3379">
        <f t="shared" si="1795"/>
        <v>-0.64597436706128308</v>
      </c>
      <c r="AY3379">
        <f t="shared" si="1796"/>
        <v>0</v>
      </c>
      <c r="AZ3379">
        <f t="shared" si="1770"/>
        <v>1</v>
      </c>
      <c r="BC3379">
        <f t="shared" si="1797"/>
        <v>0</v>
      </c>
      <c r="BD3379">
        <f t="shared" si="1798"/>
        <v>-0.76835924415261836</v>
      </c>
      <c r="BG3379">
        <f t="shared" si="1799"/>
        <v>-3953586.9442910855</v>
      </c>
      <c r="BH3379">
        <f t="shared" si="1800"/>
        <v>-4903877.1605711868</v>
      </c>
    </row>
    <row r="3380" spans="9:60">
      <c r="I3380">
        <v>35.715560913085902</v>
      </c>
      <c r="J3380">
        <v>139.76123046875</v>
      </c>
      <c r="K3380">
        <f t="shared" si="1771"/>
        <v>0</v>
      </c>
      <c r="L3380">
        <f t="shared" si="1772"/>
        <v>0</v>
      </c>
      <c r="M3380">
        <f t="shared" si="1773"/>
        <v>0.62335413212994129</v>
      </c>
      <c r="N3380">
        <f t="shared" si="1774"/>
        <v>2.4392936383183055</v>
      </c>
      <c r="O3380">
        <f t="shared" si="1775"/>
        <v>0.94794152197184645</v>
      </c>
      <c r="P3380">
        <f t="shared" si="1776"/>
        <v>0.60373344267671347</v>
      </c>
      <c r="Q3380">
        <f t="shared" si="1777"/>
        <v>-0.5634303877321738</v>
      </c>
      <c r="R3380">
        <f t="shared" si="1778"/>
        <v>-0.96257600818290445</v>
      </c>
      <c r="S3380">
        <f t="shared" si="1779"/>
        <v>-4.962359691597764E-2</v>
      </c>
      <c r="U3380" s="1" t="s">
        <v>3459</v>
      </c>
      <c r="V3380" s="3">
        <v>0.99990000000000001</v>
      </c>
      <c r="W3380" s="3">
        <v>6378137</v>
      </c>
      <c r="X3380" s="3">
        <v>298.25722210100002</v>
      </c>
      <c r="AA3380" s="3">
        <f t="shared" si="1780"/>
        <v>1.6792203946287445E-3</v>
      </c>
      <c r="AB3380" s="3">
        <f t="shared" si="1769"/>
        <v>1.0000007049454078</v>
      </c>
      <c r="AC3380" s="3">
        <f t="shared" si="1781"/>
        <v>-2.5188297041239312E-3</v>
      </c>
      <c r="AD3380" s="3">
        <f t="shared" si="1782"/>
        <v>2.6435429493240994E-6</v>
      </c>
      <c r="AE3380" s="3">
        <f t="shared" si="1783"/>
        <v>-3.4526259073074147E-9</v>
      </c>
      <c r="AF3380" s="3">
        <f t="shared" si="1784"/>
        <v>4.8918304243879506E-12</v>
      </c>
      <c r="AG3380" s="3">
        <f t="shared" si="1785"/>
        <v>-7.2287260458139161E-15</v>
      </c>
      <c r="AH3380" s="3" t="s">
        <v>57</v>
      </c>
      <c r="AI3380" s="3">
        <f t="shared" si="1786"/>
        <v>8.377318247285465E-4</v>
      </c>
      <c r="AJ3380" s="3">
        <f t="shared" si="1787"/>
        <v>7.6085278483792483E-7</v>
      </c>
      <c r="AK3380" s="3">
        <f t="shared" si="1788"/>
        <v>1.1976455002315586E-9</v>
      </c>
      <c r="AL3380" s="3">
        <f t="shared" si="1789"/>
        <v>2.4291502606542476E-12</v>
      </c>
      <c r="AM3380" s="3">
        <f t="shared" si="1790"/>
        <v>5.7501643840919741E-15</v>
      </c>
      <c r="AP3380" s="3">
        <f t="shared" si="1791"/>
        <v>6366812.4008564716</v>
      </c>
      <c r="AQ3380">
        <f t="shared" si="1792"/>
        <v>-2.3861053274235222E-3</v>
      </c>
      <c r="AR3380">
        <f t="shared" si="1793"/>
        <v>3953586.9442910855</v>
      </c>
      <c r="AU3380">
        <f t="shared" si="1794"/>
        <v>-0.76335910101326143</v>
      </c>
      <c r="AV3380">
        <f t="shared" si="1795"/>
        <v>-0.64597436706128308</v>
      </c>
      <c r="AY3380">
        <f t="shared" si="1796"/>
        <v>0</v>
      </c>
      <c r="AZ3380">
        <f t="shared" si="1770"/>
        <v>1</v>
      </c>
      <c r="BC3380">
        <f t="shared" si="1797"/>
        <v>0</v>
      </c>
      <c r="BD3380">
        <f t="shared" si="1798"/>
        <v>-0.76835924415261836</v>
      </c>
      <c r="BG3380">
        <f t="shared" si="1799"/>
        <v>-3953586.9442910855</v>
      </c>
      <c r="BH3380">
        <f t="shared" si="1800"/>
        <v>-4903877.1605711868</v>
      </c>
    </row>
    <row r="3381" spans="9:60">
      <c r="I3381">
        <v>35.715560913085902</v>
      </c>
      <c r="J3381">
        <v>139.76123046875</v>
      </c>
      <c r="K3381">
        <f t="shared" si="1771"/>
        <v>0</v>
      </c>
      <c r="L3381">
        <f t="shared" si="1772"/>
        <v>0</v>
      </c>
      <c r="M3381">
        <f t="shared" si="1773"/>
        <v>0.62335413212994129</v>
      </c>
      <c r="N3381">
        <f t="shared" si="1774"/>
        <v>2.4392936383183055</v>
      </c>
      <c r="O3381">
        <f t="shared" si="1775"/>
        <v>0.94794152197184645</v>
      </c>
      <c r="P3381">
        <f t="shared" si="1776"/>
        <v>0.60373344267671347</v>
      </c>
      <c r="Q3381">
        <f t="shared" si="1777"/>
        <v>-0.5634303877321738</v>
      </c>
      <c r="R3381">
        <f t="shared" si="1778"/>
        <v>-0.96257600818290445</v>
      </c>
      <c r="S3381">
        <f t="shared" si="1779"/>
        <v>-4.962359691597764E-2</v>
      </c>
      <c r="U3381" s="1" t="s">
        <v>3460</v>
      </c>
      <c r="V3381" s="3">
        <v>0.99990000000000001</v>
      </c>
      <c r="W3381" s="3">
        <v>6378137</v>
      </c>
      <c r="X3381" s="3">
        <v>298.25722210100002</v>
      </c>
      <c r="AA3381" s="3">
        <f t="shared" si="1780"/>
        <v>1.6792203946287445E-3</v>
      </c>
      <c r="AB3381" s="3">
        <f t="shared" si="1769"/>
        <v>1.0000007049454078</v>
      </c>
      <c r="AC3381" s="3">
        <f t="shared" si="1781"/>
        <v>-2.5188297041239312E-3</v>
      </c>
      <c r="AD3381" s="3">
        <f t="shared" si="1782"/>
        <v>2.6435429493240994E-6</v>
      </c>
      <c r="AE3381" s="3">
        <f t="shared" si="1783"/>
        <v>-3.4526259073074147E-9</v>
      </c>
      <c r="AF3381" s="3">
        <f t="shared" si="1784"/>
        <v>4.8918304243879506E-12</v>
      </c>
      <c r="AG3381" s="3">
        <f t="shared" si="1785"/>
        <v>-7.2287260458139161E-15</v>
      </c>
      <c r="AH3381" s="3" t="s">
        <v>57</v>
      </c>
      <c r="AI3381" s="3">
        <f t="shared" si="1786"/>
        <v>8.377318247285465E-4</v>
      </c>
      <c r="AJ3381" s="3">
        <f t="shared" si="1787"/>
        <v>7.6085278483792483E-7</v>
      </c>
      <c r="AK3381" s="3">
        <f t="shared" si="1788"/>
        <v>1.1976455002315586E-9</v>
      </c>
      <c r="AL3381" s="3">
        <f t="shared" si="1789"/>
        <v>2.4291502606542476E-12</v>
      </c>
      <c r="AM3381" s="3">
        <f t="shared" si="1790"/>
        <v>5.7501643840919741E-15</v>
      </c>
      <c r="AP3381" s="3">
        <f t="shared" si="1791"/>
        <v>6366812.4008564716</v>
      </c>
      <c r="AQ3381">
        <f t="shared" si="1792"/>
        <v>-2.3861053274235222E-3</v>
      </c>
      <c r="AR3381">
        <f t="shared" si="1793"/>
        <v>3953586.9442910855</v>
      </c>
      <c r="AU3381">
        <f t="shared" si="1794"/>
        <v>-0.76335910101326143</v>
      </c>
      <c r="AV3381">
        <f t="shared" si="1795"/>
        <v>-0.64597436706128308</v>
      </c>
      <c r="AY3381">
        <f t="shared" si="1796"/>
        <v>0</v>
      </c>
      <c r="AZ3381">
        <f t="shared" si="1770"/>
        <v>1</v>
      </c>
      <c r="BC3381">
        <f t="shared" si="1797"/>
        <v>0</v>
      </c>
      <c r="BD3381">
        <f t="shared" si="1798"/>
        <v>-0.76835924415261836</v>
      </c>
      <c r="BG3381">
        <f t="shared" si="1799"/>
        <v>-3953586.9442910855</v>
      </c>
      <c r="BH3381">
        <f t="shared" si="1800"/>
        <v>-4903877.1605711868</v>
      </c>
    </row>
    <row r="3382" spans="9:60">
      <c r="I3382">
        <v>35.715560913085902</v>
      </c>
      <c r="J3382">
        <v>139.76123046875</v>
      </c>
      <c r="K3382">
        <f t="shared" si="1771"/>
        <v>0</v>
      </c>
      <c r="L3382">
        <f t="shared" si="1772"/>
        <v>0</v>
      </c>
      <c r="M3382">
        <f t="shared" si="1773"/>
        <v>0.62335413212994129</v>
      </c>
      <c r="N3382">
        <f t="shared" si="1774"/>
        <v>2.4392936383183055</v>
      </c>
      <c r="O3382">
        <f t="shared" si="1775"/>
        <v>0.94794152197184645</v>
      </c>
      <c r="P3382">
        <f t="shared" si="1776"/>
        <v>0.60373344267671347</v>
      </c>
      <c r="Q3382">
        <f t="shared" si="1777"/>
        <v>-0.5634303877321738</v>
      </c>
      <c r="R3382">
        <f t="shared" si="1778"/>
        <v>-0.96257600818290445</v>
      </c>
      <c r="S3382">
        <f t="shared" si="1779"/>
        <v>-4.962359691597764E-2</v>
      </c>
      <c r="U3382" s="1" t="s">
        <v>3461</v>
      </c>
      <c r="V3382" s="3">
        <v>0.99990000000000001</v>
      </c>
      <c r="W3382" s="3">
        <v>6378137</v>
      </c>
      <c r="X3382" s="3">
        <v>298.25722210100002</v>
      </c>
      <c r="AA3382" s="3">
        <f t="shared" si="1780"/>
        <v>1.6792203946287445E-3</v>
      </c>
      <c r="AB3382" s="3">
        <f t="shared" si="1769"/>
        <v>1.0000007049454078</v>
      </c>
      <c r="AC3382" s="3">
        <f t="shared" si="1781"/>
        <v>-2.5188297041239312E-3</v>
      </c>
      <c r="AD3382" s="3">
        <f t="shared" si="1782"/>
        <v>2.6435429493240994E-6</v>
      </c>
      <c r="AE3382" s="3">
        <f t="shared" si="1783"/>
        <v>-3.4526259073074147E-9</v>
      </c>
      <c r="AF3382" s="3">
        <f t="shared" si="1784"/>
        <v>4.8918304243879506E-12</v>
      </c>
      <c r="AG3382" s="3">
        <f t="shared" si="1785"/>
        <v>-7.2287260458139161E-15</v>
      </c>
      <c r="AH3382" s="3" t="s">
        <v>57</v>
      </c>
      <c r="AI3382" s="3">
        <f t="shared" si="1786"/>
        <v>8.377318247285465E-4</v>
      </c>
      <c r="AJ3382" s="3">
        <f t="shared" si="1787"/>
        <v>7.6085278483792483E-7</v>
      </c>
      <c r="AK3382" s="3">
        <f t="shared" si="1788"/>
        <v>1.1976455002315586E-9</v>
      </c>
      <c r="AL3382" s="3">
        <f t="shared" si="1789"/>
        <v>2.4291502606542476E-12</v>
      </c>
      <c r="AM3382" s="3">
        <f t="shared" si="1790"/>
        <v>5.7501643840919741E-15</v>
      </c>
      <c r="AP3382" s="3">
        <f t="shared" si="1791"/>
        <v>6366812.4008564716</v>
      </c>
      <c r="AQ3382">
        <f t="shared" si="1792"/>
        <v>-2.3861053274235222E-3</v>
      </c>
      <c r="AR3382">
        <f t="shared" si="1793"/>
        <v>3953586.9442910855</v>
      </c>
      <c r="AU3382">
        <f t="shared" si="1794"/>
        <v>-0.76335910101326143</v>
      </c>
      <c r="AV3382">
        <f t="shared" si="1795"/>
        <v>-0.64597436706128308</v>
      </c>
      <c r="AY3382">
        <f t="shared" si="1796"/>
        <v>0</v>
      </c>
      <c r="AZ3382">
        <f t="shared" si="1770"/>
        <v>1</v>
      </c>
      <c r="BC3382">
        <f t="shared" si="1797"/>
        <v>0</v>
      </c>
      <c r="BD3382">
        <f t="shared" si="1798"/>
        <v>-0.76835924415261836</v>
      </c>
      <c r="BG3382">
        <f t="shared" si="1799"/>
        <v>-3953586.9442910855</v>
      </c>
      <c r="BH3382">
        <f t="shared" si="1800"/>
        <v>-4903877.1605711868</v>
      </c>
    </row>
    <row r="3383" spans="9:60">
      <c r="I3383">
        <v>35.715560913085902</v>
      </c>
      <c r="J3383">
        <v>139.76123046875</v>
      </c>
      <c r="K3383">
        <f t="shared" si="1771"/>
        <v>0</v>
      </c>
      <c r="L3383">
        <f t="shared" si="1772"/>
        <v>0</v>
      </c>
      <c r="M3383">
        <f t="shared" si="1773"/>
        <v>0.62335413212994129</v>
      </c>
      <c r="N3383">
        <f t="shared" si="1774"/>
        <v>2.4392936383183055</v>
      </c>
      <c r="O3383">
        <f t="shared" si="1775"/>
        <v>0.94794152197184645</v>
      </c>
      <c r="P3383">
        <f t="shared" si="1776"/>
        <v>0.60373344267671347</v>
      </c>
      <c r="Q3383">
        <f t="shared" si="1777"/>
        <v>-0.5634303877321738</v>
      </c>
      <c r="R3383">
        <f t="shared" si="1778"/>
        <v>-0.96257600818290445</v>
      </c>
      <c r="S3383">
        <f t="shared" si="1779"/>
        <v>-4.962359691597764E-2</v>
      </c>
      <c r="U3383" s="1" t="s">
        <v>3462</v>
      </c>
      <c r="V3383" s="3">
        <v>0.99990000000000001</v>
      </c>
      <c r="W3383" s="3">
        <v>6378137</v>
      </c>
      <c r="X3383" s="3">
        <v>298.25722210100002</v>
      </c>
      <c r="AA3383" s="3">
        <f t="shared" si="1780"/>
        <v>1.6792203946287445E-3</v>
      </c>
      <c r="AB3383" s="3">
        <f t="shared" si="1769"/>
        <v>1.0000007049454078</v>
      </c>
      <c r="AC3383" s="3">
        <f t="shared" si="1781"/>
        <v>-2.5188297041239312E-3</v>
      </c>
      <c r="AD3383" s="3">
        <f t="shared" si="1782"/>
        <v>2.6435429493240994E-6</v>
      </c>
      <c r="AE3383" s="3">
        <f t="shared" si="1783"/>
        <v>-3.4526259073074147E-9</v>
      </c>
      <c r="AF3383" s="3">
        <f t="shared" si="1784"/>
        <v>4.8918304243879506E-12</v>
      </c>
      <c r="AG3383" s="3">
        <f t="shared" si="1785"/>
        <v>-7.2287260458139161E-15</v>
      </c>
      <c r="AH3383" s="3" t="s">
        <v>57</v>
      </c>
      <c r="AI3383" s="3">
        <f t="shared" si="1786"/>
        <v>8.377318247285465E-4</v>
      </c>
      <c r="AJ3383" s="3">
        <f t="shared" si="1787"/>
        <v>7.6085278483792483E-7</v>
      </c>
      <c r="AK3383" s="3">
        <f t="shared" si="1788"/>
        <v>1.1976455002315586E-9</v>
      </c>
      <c r="AL3383" s="3">
        <f t="shared" si="1789"/>
        <v>2.4291502606542476E-12</v>
      </c>
      <c r="AM3383" s="3">
        <f t="shared" si="1790"/>
        <v>5.7501643840919741E-15</v>
      </c>
      <c r="AP3383" s="3">
        <f t="shared" si="1791"/>
        <v>6366812.4008564716</v>
      </c>
      <c r="AQ3383">
        <f t="shared" si="1792"/>
        <v>-2.3861053274235222E-3</v>
      </c>
      <c r="AR3383">
        <f t="shared" si="1793"/>
        <v>3953586.9442910855</v>
      </c>
      <c r="AU3383">
        <f t="shared" si="1794"/>
        <v>-0.76335910101326143</v>
      </c>
      <c r="AV3383">
        <f t="shared" si="1795"/>
        <v>-0.64597436706128308</v>
      </c>
      <c r="AY3383">
        <f t="shared" si="1796"/>
        <v>0</v>
      </c>
      <c r="AZ3383">
        <f t="shared" si="1770"/>
        <v>1</v>
      </c>
      <c r="BC3383">
        <f t="shared" si="1797"/>
        <v>0</v>
      </c>
      <c r="BD3383">
        <f t="shared" si="1798"/>
        <v>-0.76835924415261836</v>
      </c>
      <c r="BG3383">
        <f t="shared" si="1799"/>
        <v>-3953586.9442910855</v>
      </c>
      <c r="BH3383">
        <f t="shared" si="1800"/>
        <v>-4903877.1605711868</v>
      </c>
    </row>
    <row r="3384" spans="9:60">
      <c r="I3384">
        <v>35.715560913085902</v>
      </c>
      <c r="J3384">
        <v>139.76123046875</v>
      </c>
      <c r="K3384">
        <f t="shared" si="1771"/>
        <v>0</v>
      </c>
      <c r="L3384">
        <f t="shared" si="1772"/>
        <v>0</v>
      </c>
      <c r="M3384">
        <f t="shared" si="1773"/>
        <v>0.62335413212994129</v>
      </c>
      <c r="N3384">
        <f t="shared" si="1774"/>
        <v>2.4392936383183055</v>
      </c>
      <c r="O3384">
        <f t="shared" si="1775"/>
        <v>0.94794152197184645</v>
      </c>
      <c r="P3384">
        <f t="shared" si="1776"/>
        <v>0.60373344267671347</v>
      </c>
      <c r="Q3384">
        <f t="shared" si="1777"/>
        <v>-0.5634303877321738</v>
      </c>
      <c r="R3384">
        <f t="shared" si="1778"/>
        <v>-0.96257600818290445</v>
      </c>
      <c r="S3384">
        <f t="shared" si="1779"/>
        <v>-4.962359691597764E-2</v>
      </c>
      <c r="U3384" s="1" t="s">
        <v>3463</v>
      </c>
      <c r="V3384" s="3">
        <v>0.99990000000000001</v>
      </c>
      <c r="W3384" s="3">
        <v>6378137</v>
      </c>
      <c r="X3384" s="3">
        <v>298.25722210100002</v>
      </c>
      <c r="AA3384" s="3">
        <f t="shared" si="1780"/>
        <v>1.6792203946287445E-3</v>
      </c>
      <c r="AB3384" s="3">
        <f t="shared" si="1769"/>
        <v>1.0000007049454078</v>
      </c>
      <c r="AC3384" s="3">
        <f t="shared" si="1781"/>
        <v>-2.5188297041239312E-3</v>
      </c>
      <c r="AD3384" s="3">
        <f t="shared" si="1782"/>
        <v>2.6435429493240994E-6</v>
      </c>
      <c r="AE3384" s="3">
        <f t="shared" si="1783"/>
        <v>-3.4526259073074147E-9</v>
      </c>
      <c r="AF3384" s="3">
        <f t="shared" si="1784"/>
        <v>4.8918304243879506E-12</v>
      </c>
      <c r="AG3384" s="3">
        <f t="shared" si="1785"/>
        <v>-7.2287260458139161E-15</v>
      </c>
      <c r="AH3384" s="3" t="s">
        <v>57</v>
      </c>
      <c r="AI3384" s="3">
        <f t="shared" si="1786"/>
        <v>8.377318247285465E-4</v>
      </c>
      <c r="AJ3384" s="3">
        <f t="shared" si="1787"/>
        <v>7.6085278483792483E-7</v>
      </c>
      <c r="AK3384" s="3">
        <f t="shared" si="1788"/>
        <v>1.1976455002315586E-9</v>
      </c>
      <c r="AL3384" s="3">
        <f t="shared" si="1789"/>
        <v>2.4291502606542476E-12</v>
      </c>
      <c r="AM3384" s="3">
        <f t="shared" si="1790"/>
        <v>5.7501643840919741E-15</v>
      </c>
      <c r="AP3384" s="3">
        <f t="shared" si="1791"/>
        <v>6366812.4008564716</v>
      </c>
      <c r="AQ3384">
        <f t="shared" si="1792"/>
        <v>-2.3861053274235222E-3</v>
      </c>
      <c r="AR3384">
        <f t="shared" si="1793"/>
        <v>3953586.9442910855</v>
      </c>
      <c r="AU3384">
        <f t="shared" si="1794"/>
        <v>-0.76335910101326143</v>
      </c>
      <c r="AV3384">
        <f t="shared" si="1795"/>
        <v>-0.64597436706128308</v>
      </c>
      <c r="AY3384">
        <f t="shared" si="1796"/>
        <v>0</v>
      </c>
      <c r="AZ3384">
        <f t="shared" si="1770"/>
        <v>1</v>
      </c>
      <c r="BC3384">
        <f t="shared" si="1797"/>
        <v>0</v>
      </c>
      <c r="BD3384">
        <f t="shared" si="1798"/>
        <v>-0.76835924415261836</v>
      </c>
      <c r="BG3384">
        <f t="shared" si="1799"/>
        <v>-3953586.9442910855</v>
      </c>
      <c r="BH3384">
        <f t="shared" si="1800"/>
        <v>-4903877.1605711868</v>
      </c>
    </row>
    <row r="3385" spans="9:60">
      <c r="I3385">
        <v>35.715560913085902</v>
      </c>
      <c r="J3385">
        <v>139.76123046875</v>
      </c>
      <c r="K3385">
        <f t="shared" si="1771"/>
        <v>0</v>
      </c>
      <c r="L3385">
        <f t="shared" si="1772"/>
        <v>0</v>
      </c>
      <c r="M3385">
        <f t="shared" si="1773"/>
        <v>0.62335413212994129</v>
      </c>
      <c r="N3385">
        <f t="shared" si="1774"/>
        <v>2.4392936383183055</v>
      </c>
      <c r="O3385">
        <f t="shared" si="1775"/>
        <v>0.94794152197184645</v>
      </c>
      <c r="P3385">
        <f t="shared" si="1776"/>
        <v>0.60373344267671347</v>
      </c>
      <c r="Q3385">
        <f t="shared" si="1777"/>
        <v>-0.5634303877321738</v>
      </c>
      <c r="R3385">
        <f t="shared" si="1778"/>
        <v>-0.96257600818290445</v>
      </c>
      <c r="S3385">
        <f t="shared" si="1779"/>
        <v>-4.962359691597764E-2</v>
      </c>
      <c r="U3385" s="1" t="s">
        <v>3464</v>
      </c>
      <c r="V3385" s="3">
        <v>0.99990000000000001</v>
      </c>
      <c r="W3385" s="3">
        <v>6378137</v>
      </c>
      <c r="X3385" s="3">
        <v>298.25722210100002</v>
      </c>
      <c r="AA3385" s="3">
        <f t="shared" si="1780"/>
        <v>1.6792203946287445E-3</v>
      </c>
      <c r="AB3385" s="3">
        <f t="shared" si="1769"/>
        <v>1.0000007049454078</v>
      </c>
      <c r="AC3385" s="3">
        <f t="shared" si="1781"/>
        <v>-2.5188297041239312E-3</v>
      </c>
      <c r="AD3385" s="3">
        <f t="shared" si="1782"/>
        <v>2.6435429493240994E-6</v>
      </c>
      <c r="AE3385" s="3">
        <f t="shared" si="1783"/>
        <v>-3.4526259073074147E-9</v>
      </c>
      <c r="AF3385" s="3">
        <f t="shared" si="1784"/>
        <v>4.8918304243879506E-12</v>
      </c>
      <c r="AG3385" s="3">
        <f t="shared" si="1785"/>
        <v>-7.2287260458139161E-15</v>
      </c>
      <c r="AH3385" s="3" t="s">
        <v>57</v>
      </c>
      <c r="AI3385" s="3">
        <f t="shared" si="1786"/>
        <v>8.377318247285465E-4</v>
      </c>
      <c r="AJ3385" s="3">
        <f t="shared" si="1787"/>
        <v>7.6085278483792483E-7</v>
      </c>
      <c r="AK3385" s="3">
        <f t="shared" si="1788"/>
        <v>1.1976455002315586E-9</v>
      </c>
      <c r="AL3385" s="3">
        <f t="shared" si="1789"/>
        <v>2.4291502606542476E-12</v>
      </c>
      <c r="AM3385" s="3">
        <f t="shared" si="1790"/>
        <v>5.7501643840919741E-15</v>
      </c>
      <c r="AP3385" s="3">
        <f t="shared" si="1791"/>
        <v>6366812.4008564716</v>
      </c>
      <c r="AQ3385">
        <f t="shared" si="1792"/>
        <v>-2.3861053274235222E-3</v>
      </c>
      <c r="AR3385">
        <f t="shared" si="1793"/>
        <v>3953586.9442910855</v>
      </c>
      <c r="AU3385">
        <f t="shared" si="1794"/>
        <v>-0.76335910101326143</v>
      </c>
      <c r="AV3385">
        <f t="shared" si="1795"/>
        <v>-0.64597436706128308</v>
      </c>
      <c r="AY3385">
        <f t="shared" si="1796"/>
        <v>0</v>
      </c>
      <c r="AZ3385">
        <f t="shared" si="1770"/>
        <v>1</v>
      </c>
      <c r="BC3385">
        <f t="shared" si="1797"/>
        <v>0</v>
      </c>
      <c r="BD3385">
        <f t="shared" si="1798"/>
        <v>-0.76835924415261836</v>
      </c>
      <c r="BG3385">
        <f t="shared" si="1799"/>
        <v>-3953586.9442910855</v>
      </c>
      <c r="BH3385">
        <f t="shared" si="1800"/>
        <v>-4903877.1605711868</v>
      </c>
    </row>
    <row r="3386" spans="9:60">
      <c r="I3386">
        <v>35.715560913085902</v>
      </c>
      <c r="J3386">
        <v>139.76123046875</v>
      </c>
      <c r="K3386">
        <f t="shared" si="1771"/>
        <v>0</v>
      </c>
      <c r="L3386">
        <f t="shared" si="1772"/>
        <v>0</v>
      </c>
      <c r="M3386">
        <f t="shared" si="1773"/>
        <v>0.62335413212994129</v>
      </c>
      <c r="N3386">
        <f t="shared" si="1774"/>
        <v>2.4392936383183055</v>
      </c>
      <c r="O3386">
        <f t="shared" si="1775"/>
        <v>0.94794152197184645</v>
      </c>
      <c r="P3386">
        <f t="shared" si="1776"/>
        <v>0.60373344267671347</v>
      </c>
      <c r="Q3386">
        <f t="shared" si="1777"/>
        <v>-0.5634303877321738</v>
      </c>
      <c r="R3386">
        <f t="shared" si="1778"/>
        <v>-0.96257600818290445</v>
      </c>
      <c r="S3386">
        <f t="shared" si="1779"/>
        <v>-4.962359691597764E-2</v>
      </c>
      <c r="U3386" s="1" t="s">
        <v>3465</v>
      </c>
      <c r="V3386" s="3">
        <v>0.99990000000000001</v>
      </c>
      <c r="W3386" s="3">
        <v>6378137</v>
      </c>
      <c r="X3386" s="3">
        <v>298.25722210100002</v>
      </c>
      <c r="AA3386" s="3">
        <f t="shared" si="1780"/>
        <v>1.6792203946287445E-3</v>
      </c>
      <c r="AB3386" s="3">
        <f t="shared" si="1769"/>
        <v>1.0000007049454078</v>
      </c>
      <c r="AC3386" s="3">
        <f t="shared" si="1781"/>
        <v>-2.5188297041239312E-3</v>
      </c>
      <c r="AD3386" s="3">
        <f t="shared" si="1782"/>
        <v>2.6435429493240994E-6</v>
      </c>
      <c r="AE3386" s="3">
        <f t="shared" si="1783"/>
        <v>-3.4526259073074147E-9</v>
      </c>
      <c r="AF3386" s="3">
        <f t="shared" si="1784"/>
        <v>4.8918304243879506E-12</v>
      </c>
      <c r="AG3386" s="3">
        <f t="shared" si="1785"/>
        <v>-7.2287260458139161E-15</v>
      </c>
      <c r="AH3386" s="3" t="s">
        <v>57</v>
      </c>
      <c r="AI3386" s="3">
        <f t="shared" si="1786"/>
        <v>8.377318247285465E-4</v>
      </c>
      <c r="AJ3386" s="3">
        <f t="shared" si="1787"/>
        <v>7.6085278483792483E-7</v>
      </c>
      <c r="AK3386" s="3">
        <f t="shared" si="1788"/>
        <v>1.1976455002315586E-9</v>
      </c>
      <c r="AL3386" s="3">
        <f t="shared" si="1789"/>
        <v>2.4291502606542476E-12</v>
      </c>
      <c r="AM3386" s="3">
        <f t="shared" si="1790"/>
        <v>5.7501643840919741E-15</v>
      </c>
      <c r="AP3386" s="3">
        <f t="shared" si="1791"/>
        <v>6366812.4008564716</v>
      </c>
      <c r="AQ3386">
        <f t="shared" si="1792"/>
        <v>-2.3861053274235222E-3</v>
      </c>
      <c r="AR3386">
        <f t="shared" si="1793"/>
        <v>3953586.9442910855</v>
      </c>
      <c r="AU3386">
        <f t="shared" si="1794"/>
        <v>-0.76335910101326143</v>
      </c>
      <c r="AV3386">
        <f t="shared" si="1795"/>
        <v>-0.64597436706128308</v>
      </c>
      <c r="AY3386">
        <f t="shared" si="1796"/>
        <v>0</v>
      </c>
      <c r="AZ3386">
        <f t="shared" si="1770"/>
        <v>1</v>
      </c>
      <c r="BC3386">
        <f t="shared" si="1797"/>
        <v>0</v>
      </c>
      <c r="BD3386">
        <f t="shared" si="1798"/>
        <v>-0.76835924415261836</v>
      </c>
      <c r="BG3386">
        <f t="shared" si="1799"/>
        <v>-3953586.9442910855</v>
      </c>
      <c r="BH3386">
        <f t="shared" si="1800"/>
        <v>-4903877.1605711868</v>
      </c>
    </row>
    <row r="3387" spans="9:60">
      <c r="I3387">
        <v>35.715560913085902</v>
      </c>
      <c r="J3387">
        <v>139.76123046875</v>
      </c>
      <c r="K3387">
        <f t="shared" si="1771"/>
        <v>0</v>
      </c>
      <c r="L3387">
        <f t="shared" si="1772"/>
        <v>0</v>
      </c>
      <c r="M3387">
        <f t="shared" si="1773"/>
        <v>0.62335413212994129</v>
      </c>
      <c r="N3387">
        <f t="shared" si="1774"/>
        <v>2.4392936383183055</v>
      </c>
      <c r="O3387">
        <f t="shared" si="1775"/>
        <v>0.94794152197184645</v>
      </c>
      <c r="P3387">
        <f t="shared" si="1776"/>
        <v>0.60373344267671347</v>
      </c>
      <c r="Q3387">
        <f t="shared" si="1777"/>
        <v>-0.5634303877321738</v>
      </c>
      <c r="R3387">
        <f t="shared" si="1778"/>
        <v>-0.96257600818290445</v>
      </c>
      <c r="S3387">
        <f t="shared" si="1779"/>
        <v>-4.962359691597764E-2</v>
      </c>
      <c r="U3387" s="1" t="s">
        <v>3466</v>
      </c>
      <c r="V3387" s="3">
        <v>0.99990000000000001</v>
      </c>
      <c r="W3387" s="3">
        <v>6378137</v>
      </c>
      <c r="X3387" s="3">
        <v>298.25722210100002</v>
      </c>
      <c r="AA3387" s="3">
        <f t="shared" si="1780"/>
        <v>1.6792203946287445E-3</v>
      </c>
      <c r="AB3387" s="3">
        <f t="shared" si="1769"/>
        <v>1.0000007049454078</v>
      </c>
      <c r="AC3387" s="3">
        <f t="shared" si="1781"/>
        <v>-2.5188297041239312E-3</v>
      </c>
      <c r="AD3387" s="3">
        <f t="shared" si="1782"/>
        <v>2.6435429493240994E-6</v>
      </c>
      <c r="AE3387" s="3">
        <f t="shared" si="1783"/>
        <v>-3.4526259073074147E-9</v>
      </c>
      <c r="AF3387" s="3">
        <f t="shared" si="1784"/>
        <v>4.8918304243879506E-12</v>
      </c>
      <c r="AG3387" s="3">
        <f t="shared" si="1785"/>
        <v>-7.2287260458139161E-15</v>
      </c>
      <c r="AH3387" s="3" t="s">
        <v>57</v>
      </c>
      <c r="AI3387" s="3">
        <f t="shared" si="1786"/>
        <v>8.377318247285465E-4</v>
      </c>
      <c r="AJ3387" s="3">
        <f t="shared" si="1787"/>
        <v>7.6085278483792483E-7</v>
      </c>
      <c r="AK3387" s="3">
        <f t="shared" si="1788"/>
        <v>1.1976455002315586E-9</v>
      </c>
      <c r="AL3387" s="3">
        <f t="shared" si="1789"/>
        <v>2.4291502606542476E-12</v>
      </c>
      <c r="AM3387" s="3">
        <f t="shared" si="1790"/>
        <v>5.7501643840919741E-15</v>
      </c>
      <c r="AP3387" s="3">
        <f t="shared" si="1791"/>
        <v>6366812.4008564716</v>
      </c>
      <c r="AQ3387">
        <f t="shared" si="1792"/>
        <v>-2.3861053274235222E-3</v>
      </c>
      <c r="AR3387">
        <f t="shared" si="1793"/>
        <v>3953586.9442910855</v>
      </c>
      <c r="AU3387">
        <f t="shared" si="1794"/>
        <v>-0.76335910101326143</v>
      </c>
      <c r="AV3387">
        <f t="shared" si="1795"/>
        <v>-0.64597436706128308</v>
      </c>
      <c r="AY3387">
        <f t="shared" si="1796"/>
        <v>0</v>
      </c>
      <c r="AZ3387">
        <f t="shared" si="1770"/>
        <v>1</v>
      </c>
      <c r="BC3387">
        <f t="shared" si="1797"/>
        <v>0</v>
      </c>
      <c r="BD3387">
        <f t="shared" si="1798"/>
        <v>-0.76835924415261836</v>
      </c>
      <c r="BG3387">
        <f t="shared" si="1799"/>
        <v>-3953586.9442910855</v>
      </c>
      <c r="BH3387">
        <f t="shared" si="1800"/>
        <v>-4903877.1605711868</v>
      </c>
    </row>
    <row r="3388" spans="9:60">
      <c r="I3388">
        <v>35.715560913085902</v>
      </c>
      <c r="J3388">
        <v>139.76123046875</v>
      </c>
      <c r="K3388">
        <f t="shared" si="1771"/>
        <v>0</v>
      </c>
      <c r="L3388">
        <f t="shared" si="1772"/>
        <v>0</v>
      </c>
      <c r="M3388">
        <f t="shared" si="1773"/>
        <v>0.62335413212994129</v>
      </c>
      <c r="N3388">
        <f t="shared" si="1774"/>
        <v>2.4392936383183055</v>
      </c>
      <c r="O3388">
        <f t="shared" si="1775"/>
        <v>0.94794152197184645</v>
      </c>
      <c r="P3388">
        <f t="shared" si="1776"/>
        <v>0.60373344267671347</v>
      </c>
      <c r="Q3388">
        <f t="shared" si="1777"/>
        <v>-0.5634303877321738</v>
      </c>
      <c r="R3388">
        <f t="shared" si="1778"/>
        <v>-0.96257600818290445</v>
      </c>
      <c r="S3388">
        <f t="shared" si="1779"/>
        <v>-4.962359691597764E-2</v>
      </c>
      <c r="U3388" s="1" t="s">
        <v>3467</v>
      </c>
      <c r="V3388" s="3">
        <v>0.99990000000000001</v>
      </c>
      <c r="W3388" s="3">
        <v>6378137</v>
      </c>
      <c r="X3388" s="3">
        <v>298.25722210100002</v>
      </c>
      <c r="AA3388" s="3">
        <f t="shared" si="1780"/>
        <v>1.6792203946287445E-3</v>
      </c>
      <c r="AB3388" s="3">
        <f t="shared" si="1769"/>
        <v>1.0000007049454078</v>
      </c>
      <c r="AC3388" s="3">
        <f t="shared" si="1781"/>
        <v>-2.5188297041239312E-3</v>
      </c>
      <c r="AD3388" s="3">
        <f t="shared" si="1782"/>
        <v>2.6435429493240994E-6</v>
      </c>
      <c r="AE3388" s="3">
        <f t="shared" si="1783"/>
        <v>-3.4526259073074147E-9</v>
      </c>
      <c r="AF3388" s="3">
        <f t="shared" si="1784"/>
        <v>4.8918304243879506E-12</v>
      </c>
      <c r="AG3388" s="3">
        <f t="shared" si="1785"/>
        <v>-7.2287260458139161E-15</v>
      </c>
      <c r="AH3388" s="3" t="s">
        <v>57</v>
      </c>
      <c r="AI3388" s="3">
        <f t="shared" si="1786"/>
        <v>8.377318247285465E-4</v>
      </c>
      <c r="AJ3388" s="3">
        <f t="shared" si="1787"/>
        <v>7.6085278483792483E-7</v>
      </c>
      <c r="AK3388" s="3">
        <f t="shared" si="1788"/>
        <v>1.1976455002315586E-9</v>
      </c>
      <c r="AL3388" s="3">
        <f t="shared" si="1789"/>
        <v>2.4291502606542476E-12</v>
      </c>
      <c r="AM3388" s="3">
        <f t="shared" si="1790"/>
        <v>5.7501643840919741E-15</v>
      </c>
      <c r="AP3388" s="3">
        <f t="shared" si="1791"/>
        <v>6366812.4008564716</v>
      </c>
      <c r="AQ3388">
        <f t="shared" si="1792"/>
        <v>-2.3861053274235222E-3</v>
      </c>
      <c r="AR3388">
        <f t="shared" si="1793"/>
        <v>3953586.9442910855</v>
      </c>
      <c r="AU3388">
        <f t="shared" si="1794"/>
        <v>-0.76335910101326143</v>
      </c>
      <c r="AV3388">
        <f t="shared" si="1795"/>
        <v>-0.64597436706128308</v>
      </c>
      <c r="AY3388">
        <f t="shared" si="1796"/>
        <v>0</v>
      </c>
      <c r="AZ3388">
        <f t="shared" si="1770"/>
        <v>1</v>
      </c>
      <c r="BC3388">
        <f t="shared" si="1797"/>
        <v>0</v>
      </c>
      <c r="BD3388">
        <f t="shared" si="1798"/>
        <v>-0.76835924415261836</v>
      </c>
      <c r="BG3388">
        <f t="shared" si="1799"/>
        <v>-3953586.9442910855</v>
      </c>
      <c r="BH3388">
        <f t="shared" si="1800"/>
        <v>-4903877.1605711868</v>
      </c>
    </row>
    <row r="3389" spans="9:60">
      <c r="I3389">
        <v>35.715560913085902</v>
      </c>
      <c r="J3389">
        <v>139.76123046875</v>
      </c>
      <c r="K3389">
        <f t="shared" si="1771"/>
        <v>0</v>
      </c>
      <c r="L3389">
        <f t="shared" si="1772"/>
        <v>0</v>
      </c>
      <c r="M3389">
        <f t="shared" si="1773"/>
        <v>0.62335413212994129</v>
      </c>
      <c r="N3389">
        <f t="shared" si="1774"/>
        <v>2.4392936383183055</v>
      </c>
      <c r="O3389">
        <f t="shared" si="1775"/>
        <v>0.94794152197184645</v>
      </c>
      <c r="P3389">
        <f t="shared" si="1776"/>
        <v>0.60373344267671347</v>
      </c>
      <c r="Q3389">
        <f t="shared" si="1777"/>
        <v>-0.5634303877321738</v>
      </c>
      <c r="R3389">
        <f t="shared" si="1778"/>
        <v>-0.96257600818290445</v>
      </c>
      <c r="S3389">
        <f t="shared" si="1779"/>
        <v>-4.962359691597764E-2</v>
      </c>
      <c r="U3389" s="1" t="s">
        <v>3468</v>
      </c>
      <c r="V3389" s="3">
        <v>0.99990000000000001</v>
      </c>
      <c r="W3389" s="3">
        <v>6378137</v>
      </c>
      <c r="X3389" s="3">
        <v>298.25722210100002</v>
      </c>
      <c r="AA3389" s="3">
        <f t="shared" si="1780"/>
        <v>1.6792203946287445E-3</v>
      </c>
      <c r="AB3389" s="3">
        <f t="shared" si="1769"/>
        <v>1.0000007049454078</v>
      </c>
      <c r="AC3389" s="3">
        <f t="shared" si="1781"/>
        <v>-2.5188297041239312E-3</v>
      </c>
      <c r="AD3389" s="3">
        <f t="shared" si="1782"/>
        <v>2.6435429493240994E-6</v>
      </c>
      <c r="AE3389" s="3">
        <f t="shared" si="1783"/>
        <v>-3.4526259073074147E-9</v>
      </c>
      <c r="AF3389" s="3">
        <f t="shared" si="1784"/>
        <v>4.8918304243879506E-12</v>
      </c>
      <c r="AG3389" s="3">
        <f t="shared" si="1785"/>
        <v>-7.2287260458139161E-15</v>
      </c>
      <c r="AH3389" s="3" t="s">
        <v>57</v>
      </c>
      <c r="AI3389" s="3">
        <f t="shared" si="1786"/>
        <v>8.377318247285465E-4</v>
      </c>
      <c r="AJ3389" s="3">
        <f t="shared" si="1787"/>
        <v>7.6085278483792483E-7</v>
      </c>
      <c r="AK3389" s="3">
        <f t="shared" si="1788"/>
        <v>1.1976455002315586E-9</v>
      </c>
      <c r="AL3389" s="3">
        <f t="shared" si="1789"/>
        <v>2.4291502606542476E-12</v>
      </c>
      <c r="AM3389" s="3">
        <f t="shared" si="1790"/>
        <v>5.7501643840919741E-15</v>
      </c>
      <c r="AP3389" s="3">
        <f t="shared" si="1791"/>
        <v>6366812.4008564716</v>
      </c>
      <c r="AQ3389">
        <f t="shared" si="1792"/>
        <v>-2.3861053274235222E-3</v>
      </c>
      <c r="AR3389">
        <f t="shared" si="1793"/>
        <v>3953586.9442910855</v>
      </c>
      <c r="AU3389">
        <f t="shared" si="1794"/>
        <v>-0.76335910101326143</v>
      </c>
      <c r="AV3389">
        <f t="shared" si="1795"/>
        <v>-0.64597436706128308</v>
      </c>
      <c r="AY3389">
        <f t="shared" si="1796"/>
        <v>0</v>
      </c>
      <c r="AZ3389">
        <f t="shared" si="1770"/>
        <v>1</v>
      </c>
      <c r="BC3389">
        <f t="shared" si="1797"/>
        <v>0</v>
      </c>
      <c r="BD3389">
        <f t="shared" si="1798"/>
        <v>-0.76835924415261836</v>
      </c>
      <c r="BG3389">
        <f t="shared" si="1799"/>
        <v>-3953586.9442910855</v>
      </c>
      <c r="BH3389">
        <f t="shared" si="1800"/>
        <v>-4903877.1605711868</v>
      </c>
    </row>
    <row r="3390" spans="9:60">
      <c r="I3390">
        <v>35.715560913085902</v>
      </c>
      <c r="J3390">
        <v>139.76123046875</v>
      </c>
      <c r="K3390">
        <f t="shared" si="1771"/>
        <v>0</v>
      </c>
      <c r="L3390">
        <f t="shared" si="1772"/>
        <v>0</v>
      </c>
      <c r="M3390">
        <f t="shared" si="1773"/>
        <v>0.62335413212994129</v>
      </c>
      <c r="N3390">
        <f t="shared" si="1774"/>
        <v>2.4392936383183055</v>
      </c>
      <c r="O3390">
        <f t="shared" si="1775"/>
        <v>0.94794152197184645</v>
      </c>
      <c r="P3390">
        <f t="shared" si="1776"/>
        <v>0.60373344267671347</v>
      </c>
      <c r="Q3390">
        <f t="shared" si="1777"/>
        <v>-0.5634303877321738</v>
      </c>
      <c r="R3390">
        <f t="shared" si="1778"/>
        <v>-0.96257600818290445</v>
      </c>
      <c r="S3390">
        <f t="shared" si="1779"/>
        <v>-4.962359691597764E-2</v>
      </c>
      <c r="U3390" s="1" t="s">
        <v>3469</v>
      </c>
      <c r="V3390" s="3">
        <v>0.99990000000000001</v>
      </c>
      <c r="W3390" s="3">
        <v>6378137</v>
      </c>
      <c r="X3390" s="3">
        <v>298.25722210100002</v>
      </c>
      <c r="AA3390" s="3">
        <f t="shared" si="1780"/>
        <v>1.6792203946287445E-3</v>
      </c>
      <c r="AB3390" s="3">
        <f t="shared" si="1769"/>
        <v>1.0000007049454078</v>
      </c>
      <c r="AC3390" s="3">
        <f t="shared" si="1781"/>
        <v>-2.5188297041239312E-3</v>
      </c>
      <c r="AD3390" s="3">
        <f t="shared" si="1782"/>
        <v>2.6435429493240994E-6</v>
      </c>
      <c r="AE3390" s="3">
        <f t="shared" si="1783"/>
        <v>-3.4526259073074147E-9</v>
      </c>
      <c r="AF3390" s="3">
        <f t="shared" si="1784"/>
        <v>4.8918304243879506E-12</v>
      </c>
      <c r="AG3390" s="3">
        <f t="shared" si="1785"/>
        <v>-7.2287260458139161E-15</v>
      </c>
      <c r="AH3390" s="3" t="s">
        <v>57</v>
      </c>
      <c r="AI3390" s="3">
        <f t="shared" si="1786"/>
        <v>8.377318247285465E-4</v>
      </c>
      <c r="AJ3390" s="3">
        <f t="shared" si="1787"/>
        <v>7.6085278483792483E-7</v>
      </c>
      <c r="AK3390" s="3">
        <f t="shared" si="1788"/>
        <v>1.1976455002315586E-9</v>
      </c>
      <c r="AL3390" s="3">
        <f t="shared" si="1789"/>
        <v>2.4291502606542476E-12</v>
      </c>
      <c r="AM3390" s="3">
        <f t="shared" si="1790"/>
        <v>5.7501643840919741E-15</v>
      </c>
      <c r="AP3390" s="3">
        <f t="shared" si="1791"/>
        <v>6366812.4008564716</v>
      </c>
      <c r="AQ3390">
        <f t="shared" si="1792"/>
        <v>-2.3861053274235222E-3</v>
      </c>
      <c r="AR3390">
        <f t="shared" si="1793"/>
        <v>3953586.9442910855</v>
      </c>
      <c r="AU3390">
        <f t="shared" si="1794"/>
        <v>-0.76335910101326143</v>
      </c>
      <c r="AV3390">
        <f t="shared" si="1795"/>
        <v>-0.64597436706128308</v>
      </c>
      <c r="AY3390">
        <f t="shared" si="1796"/>
        <v>0</v>
      </c>
      <c r="AZ3390">
        <f t="shared" si="1770"/>
        <v>1</v>
      </c>
      <c r="BC3390">
        <f t="shared" si="1797"/>
        <v>0</v>
      </c>
      <c r="BD3390">
        <f t="shared" si="1798"/>
        <v>-0.76835924415261836</v>
      </c>
      <c r="BG3390">
        <f t="shared" si="1799"/>
        <v>-3953586.9442910855</v>
      </c>
      <c r="BH3390">
        <f t="shared" si="1800"/>
        <v>-4903877.1605711868</v>
      </c>
    </row>
    <row r="3391" spans="9:60">
      <c r="I3391">
        <v>35.715560913085902</v>
      </c>
      <c r="J3391">
        <v>139.76123046875</v>
      </c>
      <c r="K3391">
        <f t="shared" si="1771"/>
        <v>0</v>
      </c>
      <c r="L3391">
        <f t="shared" si="1772"/>
        <v>0</v>
      </c>
      <c r="M3391">
        <f t="shared" si="1773"/>
        <v>0.62335413212994129</v>
      </c>
      <c r="N3391">
        <f t="shared" si="1774"/>
        <v>2.4392936383183055</v>
      </c>
      <c r="O3391">
        <f t="shared" si="1775"/>
        <v>0.94794152197184645</v>
      </c>
      <c r="P3391">
        <f t="shared" si="1776"/>
        <v>0.60373344267671347</v>
      </c>
      <c r="Q3391">
        <f t="shared" si="1777"/>
        <v>-0.5634303877321738</v>
      </c>
      <c r="R3391">
        <f t="shared" si="1778"/>
        <v>-0.96257600818290445</v>
      </c>
      <c r="S3391">
        <f t="shared" si="1779"/>
        <v>-4.962359691597764E-2</v>
      </c>
      <c r="U3391" s="1" t="s">
        <v>3470</v>
      </c>
      <c r="V3391" s="3">
        <v>0.99990000000000001</v>
      </c>
      <c r="W3391" s="3">
        <v>6378137</v>
      </c>
      <c r="X3391" s="3">
        <v>298.25722210100002</v>
      </c>
      <c r="AA3391" s="3">
        <f t="shared" si="1780"/>
        <v>1.6792203946287445E-3</v>
      </c>
      <c r="AB3391" s="3">
        <f t="shared" si="1769"/>
        <v>1.0000007049454078</v>
      </c>
      <c r="AC3391" s="3">
        <f t="shared" si="1781"/>
        <v>-2.5188297041239312E-3</v>
      </c>
      <c r="AD3391" s="3">
        <f t="shared" si="1782"/>
        <v>2.6435429493240994E-6</v>
      </c>
      <c r="AE3391" s="3">
        <f t="shared" si="1783"/>
        <v>-3.4526259073074147E-9</v>
      </c>
      <c r="AF3391" s="3">
        <f t="shared" si="1784"/>
        <v>4.8918304243879506E-12</v>
      </c>
      <c r="AG3391" s="3">
        <f t="shared" si="1785"/>
        <v>-7.2287260458139161E-15</v>
      </c>
      <c r="AH3391" s="3" t="s">
        <v>57</v>
      </c>
      <c r="AI3391" s="3">
        <f t="shared" si="1786"/>
        <v>8.377318247285465E-4</v>
      </c>
      <c r="AJ3391" s="3">
        <f t="shared" si="1787"/>
        <v>7.6085278483792483E-7</v>
      </c>
      <c r="AK3391" s="3">
        <f t="shared" si="1788"/>
        <v>1.1976455002315586E-9</v>
      </c>
      <c r="AL3391" s="3">
        <f t="shared" si="1789"/>
        <v>2.4291502606542476E-12</v>
      </c>
      <c r="AM3391" s="3">
        <f t="shared" si="1790"/>
        <v>5.7501643840919741E-15</v>
      </c>
      <c r="AP3391" s="3">
        <f t="shared" si="1791"/>
        <v>6366812.4008564716</v>
      </c>
      <c r="AQ3391">
        <f t="shared" si="1792"/>
        <v>-2.3861053274235222E-3</v>
      </c>
      <c r="AR3391">
        <f t="shared" si="1793"/>
        <v>3953586.9442910855</v>
      </c>
      <c r="AU3391">
        <f t="shared" si="1794"/>
        <v>-0.76335910101326143</v>
      </c>
      <c r="AV3391">
        <f t="shared" si="1795"/>
        <v>-0.64597436706128308</v>
      </c>
      <c r="AY3391">
        <f t="shared" si="1796"/>
        <v>0</v>
      </c>
      <c r="AZ3391">
        <f t="shared" si="1770"/>
        <v>1</v>
      </c>
      <c r="BC3391">
        <f t="shared" si="1797"/>
        <v>0</v>
      </c>
      <c r="BD3391">
        <f t="shared" si="1798"/>
        <v>-0.76835924415261836</v>
      </c>
      <c r="BG3391">
        <f t="shared" si="1799"/>
        <v>-3953586.9442910855</v>
      </c>
      <c r="BH3391">
        <f t="shared" si="1800"/>
        <v>-4903877.1605711868</v>
      </c>
    </row>
    <row r="3392" spans="9:60">
      <c r="I3392">
        <v>35.715560913085902</v>
      </c>
      <c r="J3392">
        <v>139.76123046875</v>
      </c>
      <c r="K3392">
        <f t="shared" si="1771"/>
        <v>0</v>
      </c>
      <c r="L3392">
        <f t="shared" si="1772"/>
        <v>0</v>
      </c>
      <c r="M3392">
        <f t="shared" si="1773"/>
        <v>0.62335413212994129</v>
      </c>
      <c r="N3392">
        <f t="shared" si="1774"/>
        <v>2.4392936383183055</v>
      </c>
      <c r="O3392">
        <f t="shared" si="1775"/>
        <v>0.94794152197184645</v>
      </c>
      <c r="P3392">
        <f t="shared" si="1776"/>
        <v>0.60373344267671347</v>
      </c>
      <c r="Q3392">
        <f t="shared" si="1777"/>
        <v>-0.5634303877321738</v>
      </c>
      <c r="R3392">
        <f t="shared" si="1778"/>
        <v>-0.96257600818290445</v>
      </c>
      <c r="S3392">
        <f t="shared" si="1779"/>
        <v>-4.962359691597764E-2</v>
      </c>
      <c r="U3392" s="1" t="s">
        <v>3471</v>
      </c>
      <c r="V3392" s="3">
        <v>0.99990000000000001</v>
      </c>
      <c r="W3392" s="3">
        <v>6378137</v>
      </c>
      <c r="X3392" s="3">
        <v>298.25722210100002</v>
      </c>
      <c r="AA3392" s="3">
        <f t="shared" si="1780"/>
        <v>1.6792203946287445E-3</v>
      </c>
      <c r="AB3392" s="3">
        <f t="shared" si="1769"/>
        <v>1.0000007049454078</v>
      </c>
      <c r="AC3392" s="3">
        <f t="shared" si="1781"/>
        <v>-2.5188297041239312E-3</v>
      </c>
      <c r="AD3392" s="3">
        <f t="shared" si="1782"/>
        <v>2.6435429493240994E-6</v>
      </c>
      <c r="AE3392" s="3">
        <f t="shared" si="1783"/>
        <v>-3.4526259073074147E-9</v>
      </c>
      <c r="AF3392" s="3">
        <f t="shared" si="1784"/>
        <v>4.8918304243879506E-12</v>
      </c>
      <c r="AG3392" s="3">
        <f t="shared" si="1785"/>
        <v>-7.2287260458139161E-15</v>
      </c>
      <c r="AH3392" s="3" t="s">
        <v>57</v>
      </c>
      <c r="AI3392" s="3">
        <f t="shared" si="1786"/>
        <v>8.377318247285465E-4</v>
      </c>
      <c r="AJ3392" s="3">
        <f t="shared" si="1787"/>
        <v>7.6085278483792483E-7</v>
      </c>
      <c r="AK3392" s="3">
        <f t="shared" si="1788"/>
        <v>1.1976455002315586E-9</v>
      </c>
      <c r="AL3392" s="3">
        <f t="shared" si="1789"/>
        <v>2.4291502606542476E-12</v>
      </c>
      <c r="AM3392" s="3">
        <f t="shared" si="1790"/>
        <v>5.7501643840919741E-15</v>
      </c>
      <c r="AP3392" s="3">
        <f t="shared" si="1791"/>
        <v>6366812.4008564716</v>
      </c>
      <c r="AQ3392">
        <f t="shared" si="1792"/>
        <v>-2.3861053274235222E-3</v>
      </c>
      <c r="AR3392">
        <f t="shared" si="1793"/>
        <v>3953586.9442910855</v>
      </c>
      <c r="AU3392">
        <f t="shared" si="1794"/>
        <v>-0.76335910101326143</v>
      </c>
      <c r="AV3392">
        <f t="shared" si="1795"/>
        <v>-0.64597436706128308</v>
      </c>
      <c r="AY3392">
        <f t="shared" si="1796"/>
        <v>0</v>
      </c>
      <c r="AZ3392">
        <f t="shared" si="1770"/>
        <v>1</v>
      </c>
      <c r="BC3392">
        <f t="shared" si="1797"/>
        <v>0</v>
      </c>
      <c r="BD3392">
        <f t="shared" si="1798"/>
        <v>-0.76835924415261836</v>
      </c>
      <c r="BG3392">
        <f t="shared" si="1799"/>
        <v>-3953586.9442910855</v>
      </c>
      <c r="BH3392">
        <f t="shared" si="1800"/>
        <v>-4903877.1605711868</v>
      </c>
    </row>
    <row r="3393" spans="9:60">
      <c r="I3393">
        <v>35.715560913085902</v>
      </c>
      <c r="J3393">
        <v>139.76123046875</v>
      </c>
      <c r="K3393">
        <f t="shared" si="1771"/>
        <v>0</v>
      </c>
      <c r="L3393">
        <f t="shared" si="1772"/>
        <v>0</v>
      </c>
      <c r="M3393">
        <f t="shared" si="1773"/>
        <v>0.62335413212994129</v>
      </c>
      <c r="N3393">
        <f t="shared" si="1774"/>
        <v>2.4392936383183055</v>
      </c>
      <c r="O3393">
        <f t="shared" si="1775"/>
        <v>0.94794152197184645</v>
      </c>
      <c r="P3393">
        <f t="shared" si="1776"/>
        <v>0.60373344267671347</v>
      </c>
      <c r="Q3393">
        <f t="shared" si="1777"/>
        <v>-0.5634303877321738</v>
      </c>
      <c r="R3393">
        <f t="shared" si="1778"/>
        <v>-0.96257600818290445</v>
      </c>
      <c r="S3393">
        <f t="shared" si="1779"/>
        <v>-4.962359691597764E-2</v>
      </c>
      <c r="U3393" s="1" t="s">
        <v>3472</v>
      </c>
      <c r="V3393" s="3">
        <v>0.99990000000000001</v>
      </c>
      <c r="W3393" s="3">
        <v>6378137</v>
      </c>
      <c r="X3393" s="3">
        <v>298.25722210100002</v>
      </c>
      <c r="AA3393" s="3">
        <f t="shared" si="1780"/>
        <v>1.6792203946287445E-3</v>
      </c>
      <c r="AB3393" s="3">
        <f t="shared" si="1769"/>
        <v>1.0000007049454078</v>
      </c>
      <c r="AC3393" s="3">
        <f t="shared" si="1781"/>
        <v>-2.5188297041239312E-3</v>
      </c>
      <c r="AD3393" s="3">
        <f t="shared" si="1782"/>
        <v>2.6435429493240994E-6</v>
      </c>
      <c r="AE3393" s="3">
        <f t="shared" si="1783"/>
        <v>-3.4526259073074147E-9</v>
      </c>
      <c r="AF3393" s="3">
        <f t="shared" si="1784"/>
        <v>4.8918304243879506E-12</v>
      </c>
      <c r="AG3393" s="3">
        <f t="shared" si="1785"/>
        <v>-7.2287260458139161E-15</v>
      </c>
      <c r="AH3393" s="3" t="s">
        <v>57</v>
      </c>
      <c r="AI3393" s="3">
        <f t="shared" si="1786"/>
        <v>8.377318247285465E-4</v>
      </c>
      <c r="AJ3393" s="3">
        <f t="shared" si="1787"/>
        <v>7.6085278483792483E-7</v>
      </c>
      <c r="AK3393" s="3">
        <f t="shared" si="1788"/>
        <v>1.1976455002315586E-9</v>
      </c>
      <c r="AL3393" s="3">
        <f t="shared" si="1789"/>
        <v>2.4291502606542476E-12</v>
      </c>
      <c r="AM3393" s="3">
        <f t="shared" si="1790"/>
        <v>5.7501643840919741E-15</v>
      </c>
      <c r="AP3393" s="3">
        <f t="shared" si="1791"/>
        <v>6366812.4008564716</v>
      </c>
      <c r="AQ3393">
        <f t="shared" si="1792"/>
        <v>-2.3861053274235222E-3</v>
      </c>
      <c r="AR3393">
        <f t="shared" si="1793"/>
        <v>3953586.9442910855</v>
      </c>
      <c r="AU3393">
        <f t="shared" si="1794"/>
        <v>-0.76335910101326143</v>
      </c>
      <c r="AV3393">
        <f t="shared" si="1795"/>
        <v>-0.64597436706128308</v>
      </c>
      <c r="AY3393">
        <f t="shared" si="1796"/>
        <v>0</v>
      </c>
      <c r="AZ3393">
        <f t="shared" si="1770"/>
        <v>1</v>
      </c>
      <c r="BC3393">
        <f t="shared" si="1797"/>
        <v>0</v>
      </c>
      <c r="BD3393">
        <f t="shared" si="1798"/>
        <v>-0.76835924415261836</v>
      </c>
      <c r="BG3393">
        <f t="shared" si="1799"/>
        <v>-3953586.9442910855</v>
      </c>
      <c r="BH3393">
        <f t="shared" si="1800"/>
        <v>-4903877.1605711868</v>
      </c>
    </row>
    <row r="3394" spans="9:60">
      <c r="I3394">
        <v>35.715560913085902</v>
      </c>
      <c r="J3394">
        <v>139.76123046875</v>
      </c>
      <c r="K3394">
        <f t="shared" si="1771"/>
        <v>0</v>
      </c>
      <c r="L3394">
        <f t="shared" si="1772"/>
        <v>0</v>
      </c>
      <c r="M3394">
        <f t="shared" si="1773"/>
        <v>0.62335413212994129</v>
      </c>
      <c r="N3394">
        <f t="shared" si="1774"/>
        <v>2.4392936383183055</v>
      </c>
      <c r="O3394">
        <f t="shared" si="1775"/>
        <v>0.94794152197184645</v>
      </c>
      <c r="P3394">
        <f t="shared" si="1776"/>
        <v>0.60373344267671347</v>
      </c>
      <c r="Q3394">
        <f t="shared" si="1777"/>
        <v>-0.5634303877321738</v>
      </c>
      <c r="R3394">
        <f t="shared" si="1778"/>
        <v>-0.96257600818290445</v>
      </c>
      <c r="S3394">
        <f t="shared" si="1779"/>
        <v>-4.962359691597764E-2</v>
      </c>
      <c r="U3394" s="1" t="s">
        <v>3473</v>
      </c>
      <c r="V3394" s="3">
        <v>0.99990000000000001</v>
      </c>
      <c r="W3394" s="3">
        <v>6378137</v>
      </c>
      <c r="X3394" s="3">
        <v>298.25722210100002</v>
      </c>
      <c r="AA3394" s="3">
        <f t="shared" si="1780"/>
        <v>1.6792203946287445E-3</v>
      </c>
      <c r="AB3394" s="3">
        <f t="shared" si="1769"/>
        <v>1.0000007049454078</v>
      </c>
      <c r="AC3394" s="3">
        <f t="shared" si="1781"/>
        <v>-2.5188297041239312E-3</v>
      </c>
      <c r="AD3394" s="3">
        <f t="shared" si="1782"/>
        <v>2.6435429493240994E-6</v>
      </c>
      <c r="AE3394" s="3">
        <f t="shared" si="1783"/>
        <v>-3.4526259073074147E-9</v>
      </c>
      <c r="AF3394" s="3">
        <f t="shared" si="1784"/>
        <v>4.8918304243879506E-12</v>
      </c>
      <c r="AG3394" s="3">
        <f t="shared" si="1785"/>
        <v>-7.2287260458139161E-15</v>
      </c>
      <c r="AH3394" s="3" t="s">
        <v>57</v>
      </c>
      <c r="AI3394" s="3">
        <f t="shared" si="1786"/>
        <v>8.377318247285465E-4</v>
      </c>
      <c r="AJ3394" s="3">
        <f t="shared" si="1787"/>
        <v>7.6085278483792483E-7</v>
      </c>
      <c r="AK3394" s="3">
        <f t="shared" si="1788"/>
        <v>1.1976455002315586E-9</v>
      </c>
      <c r="AL3394" s="3">
        <f t="shared" si="1789"/>
        <v>2.4291502606542476E-12</v>
      </c>
      <c r="AM3394" s="3">
        <f t="shared" si="1790"/>
        <v>5.7501643840919741E-15</v>
      </c>
      <c r="AP3394" s="3">
        <f t="shared" si="1791"/>
        <v>6366812.4008564716</v>
      </c>
      <c r="AQ3394">
        <f t="shared" si="1792"/>
        <v>-2.3861053274235222E-3</v>
      </c>
      <c r="AR3394">
        <f t="shared" si="1793"/>
        <v>3953586.9442910855</v>
      </c>
      <c r="AU3394">
        <f t="shared" si="1794"/>
        <v>-0.76335910101326143</v>
      </c>
      <c r="AV3394">
        <f t="shared" si="1795"/>
        <v>-0.64597436706128308</v>
      </c>
      <c r="AY3394">
        <f t="shared" si="1796"/>
        <v>0</v>
      </c>
      <c r="AZ3394">
        <f t="shared" si="1770"/>
        <v>1</v>
      </c>
      <c r="BC3394">
        <f t="shared" si="1797"/>
        <v>0</v>
      </c>
      <c r="BD3394">
        <f t="shared" si="1798"/>
        <v>-0.76835924415261836</v>
      </c>
      <c r="BG3394">
        <f t="shared" si="1799"/>
        <v>-3953586.9442910855</v>
      </c>
      <c r="BH3394">
        <f t="shared" si="1800"/>
        <v>-4903877.1605711868</v>
      </c>
    </row>
    <row r="3395" spans="9:60">
      <c r="I3395">
        <v>35.715560913085902</v>
      </c>
      <c r="J3395">
        <v>139.76123046875</v>
      </c>
      <c r="K3395">
        <f t="shared" si="1771"/>
        <v>0</v>
      </c>
      <c r="L3395">
        <f t="shared" si="1772"/>
        <v>0</v>
      </c>
      <c r="M3395">
        <f t="shared" si="1773"/>
        <v>0.62335413212994129</v>
      </c>
      <c r="N3395">
        <f t="shared" si="1774"/>
        <v>2.4392936383183055</v>
      </c>
      <c r="O3395">
        <f t="shared" si="1775"/>
        <v>0.94794152197184645</v>
      </c>
      <c r="P3395">
        <f t="shared" si="1776"/>
        <v>0.60373344267671347</v>
      </c>
      <c r="Q3395">
        <f t="shared" si="1777"/>
        <v>-0.5634303877321738</v>
      </c>
      <c r="R3395">
        <f t="shared" si="1778"/>
        <v>-0.96257600818290445</v>
      </c>
      <c r="S3395">
        <f t="shared" si="1779"/>
        <v>-4.962359691597764E-2</v>
      </c>
      <c r="U3395" s="1" t="s">
        <v>3474</v>
      </c>
      <c r="V3395" s="3">
        <v>0.99990000000000001</v>
      </c>
      <c r="W3395" s="3">
        <v>6378137</v>
      </c>
      <c r="X3395" s="3">
        <v>298.25722210100002</v>
      </c>
      <c r="AA3395" s="3">
        <f t="shared" si="1780"/>
        <v>1.6792203946287445E-3</v>
      </c>
      <c r="AB3395" s="3">
        <f t="shared" si="1769"/>
        <v>1.0000007049454078</v>
      </c>
      <c r="AC3395" s="3">
        <f t="shared" si="1781"/>
        <v>-2.5188297041239312E-3</v>
      </c>
      <c r="AD3395" s="3">
        <f t="shared" si="1782"/>
        <v>2.6435429493240994E-6</v>
      </c>
      <c r="AE3395" s="3">
        <f t="shared" si="1783"/>
        <v>-3.4526259073074147E-9</v>
      </c>
      <c r="AF3395" s="3">
        <f t="shared" si="1784"/>
        <v>4.8918304243879506E-12</v>
      </c>
      <c r="AG3395" s="3">
        <f t="shared" si="1785"/>
        <v>-7.2287260458139161E-15</v>
      </c>
      <c r="AH3395" s="3" t="s">
        <v>57</v>
      </c>
      <c r="AI3395" s="3">
        <f t="shared" si="1786"/>
        <v>8.377318247285465E-4</v>
      </c>
      <c r="AJ3395" s="3">
        <f t="shared" si="1787"/>
        <v>7.6085278483792483E-7</v>
      </c>
      <c r="AK3395" s="3">
        <f t="shared" si="1788"/>
        <v>1.1976455002315586E-9</v>
      </c>
      <c r="AL3395" s="3">
        <f t="shared" si="1789"/>
        <v>2.4291502606542476E-12</v>
      </c>
      <c r="AM3395" s="3">
        <f t="shared" si="1790"/>
        <v>5.7501643840919741E-15</v>
      </c>
      <c r="AP3395" s="3">
        <f t="shared" si="1791"/>
        <v>6366812.4008564716</v>
      </c>
      <c r="AQ3395">
        <f t="shared" si="1792"/>
        <v>-2.3861053274235222E-3</v>
      </c>
      <c r="AR3395">
        <f t="shared" si="1793"/>
        <v>3953586.9442910855</v>
      </c>
      <c r="AU3395">
        <f t="shared" si="1794"/>
        <v>-0.76335910101326143</v>
      </c>
      <c r="AV3395">
        <f t="shared" si="1795"/>
        <v>-0.64597436706128308</v>
      </c>
      <c r="AY3395">
        <f t="shared" si="1796"/>
        <v>0</v>
      </c>
      <c r="AZ3395">
        <f t="shared" si="1770"/>
        <v>1</v>
      </c>
      <c r="BC3395">
        <f t="shared" si="1797"/>
        <v>0</v>
      </c>
      <c r="BD3395">
        <f t="shared" si="1798"/>
        <v>-0.76835924415261836</v>
      </c>
      <c r="BG3395">
        <f t="shared" si="1799"/>
        <v>-3953586.9442910855</v>
      </c>
      <c r="BH3395">
        <f t="shared" si="1800"/>
        <v>-4903877.1605711868</v>
      </c>
    </row>
    <row r="3396" spans="9:60">
      <c r="I3396">
        <v>35.715560913085902</v>
      </c>
      <c r="J3396">
        <v>139.76123046875</v>
      </c>
      <c r="K3396">
        <f t="shared" si="1771"/>
        <v>0</v>
      </c>
      <c r="L3396">
        <f t="shared" si="1772"/>
        <v>0</v>
      </c>
      <c r="M3396">
        <f t="shared" si="1773"/>
        <v>0.62335413212994129</v>
      </c>
      <c r="N3396">
        <f t="shared" si="1774"/>
        <v>2.4392936383183055</v>
      </c>
      <c r="O3396">
        <f t="shared" si="1775"/>
        <v>0.94794152197184645</v>
      </c>
      <c r="P3396">
        <f t="shared" si="1776"/>
        <v>0.60373344267671347</v>
      </c>
      <c r="Q3396">
        <f t="shared" si="1777"/>
        <v>-0.5634303877321738</v>
      </c>
      <c r="R3396">
        <f t="shared" si="1778"/>
        <v>-0.96257600818290445</v>
      </c>
      <c r="S3396">
        <f t="shared" si="1779"/>
        <v>-4.962359691597764E-2</v>
      </c>
      <c r="U3396" s="1" t="s">
        <v>3475</v>
      </c>
      <c r="V3396" s="3">
        <v>0.99990000000000001</v>
      </c>
      <c r="W3396" s="3">
        <v>6378137</v>
      </c>
      <c r="X3396" s="3">
        <v>298.25722210100002</v>
      </c>
      <c r="AA3396" s="3">
        <f t="shared" si="1780"/>
        <v>1.6792203946287445E-3</v>
      </c>
      <c r="AB3396" s="3">
        <f t="shared" ref="AB3396:AB3459" si="1801">1 + AA3396^2/4 + AA3396^4/64</f>
        <v>1.0000007049454078</v>
      </c>
      <c r="AC3396" s="3">
        <f t="shared" si="1781"/>
        <v>-2.5188297041239312E-3</v>
      </c>
      <c r="AD3396" s="3">
        <f t="shared" si="1782"/>
        <v>2.6435429493240994E-6</v>
      </c>
      <c r="AE3396" s="3">
        <f t="shared" si="1783"/>
        <v>-3.4526259073074147E-9</v>
      </c>
      <c r="AF3396" s="3">
        <f t="shared" si="1784"/>
        <v>4.8918304243879506E-12</v>
      </c>
      <c r="AG3396" s="3">
        <f t="shared" si="1785"/>
        <v>-7.2287260458139161E-15</v>
      </c>
      <c r="AH3396" s="3" t="s">
        <v>57</v>
      </c>
      <c r="AI3396" s="3">
        <f t="shared" si="1786"/>
        <v>8.377318247285465E-4</v>
      </c>
      <c r="AJ3396" s="3">
        <f t="shared" si="1787"/>
        <v>7.6085278483792483E-7</v>
      </c>
      <c r="AK3396" s="3">
        <f t="shared" si="1788"/>
        <v>1.1976455002315586E-9</v>
      </c>
      <c r="AL3396" s="3">
        <f t="shared" si="1789"/>
        <v>2.4291502606542476E-12</v>
      </c>
      <c r="AM3396" s="3">
        <f t="shared" si="1790"/>
        <v>5.7501643840919741E-15</v>
      </c>
      <c r="AP3396" s="3">
        <f t="shared" si="1791"/>
        <v>6366812.4008564716</v>
      </c>
      <c r="AQ3396">
        <f t="shared" si="1792"/>
        <v>-2.3861053274235222E-3</v>
      </c>
      <c r="AR3396">
        <f t="shared" si="1793"/>
        <v>3953586.9442910855</v>
      </c>
      <c r="AU3396">
        <f t="shared" si="1794"/>
        <v>-0.76335910101326143</v>
      </c>
      <c r="AV3396">
        <f t="shared" si="1795"/>
        <v>-0.64597436706128308</v>
      </c>
      <c r="AY3396">
        <f t="shared" si="1796"/>
        <v>0</v>
      </c>
      <c r="AZ3396">
        <f t="shared" ref="AZ3396:AZ3459" si="1802">SQRT(1 + AY3396^2)</f>
        <v>1</v>
      </c>
      <c r="BC3396">
        <f t="shared" si="1797"/>
        <v>0</v>
      </c>
      <c r="BD3396">
        <f t="shared" si="1798"/>
        <v>-0.76835924415261836</v>
      </c>
      <c r="BG3396">
        <f t="shared" si="1799"/>
        <v>-3953586.9442910855</v>
      </c>
      <c r="BH3396">
        <f t="shared" si="1800"/>
        <v>-4903877.1605711868</v>
      </c>
    </row>
    <row r="3397" spans="9:60">
      <c r="I3397">
        <v>35.715560913085902</v>
      </c>
      <c r="J3397">
        <v>139.76123046875</v>
      </c>
      <c r="K3397">
        <f t="shared" si="1771"/>
        <v>0</v>
      </c>
      <c r="L3397">
        <f t="shared" si="1772"/>
        <v>0</v>
      </c>
      <c r="M3397">
        <f t="shared" si="1773"/>
        <v>0.62335413212994129</v>
      </c>
      <c r="N3397">
        <f t="shared" si="1774"/>
        <v>2.4392936383183055</v>
      </c>
      <c r="O3397">
        <f t="shared" si="1775"/>
        <v>0.94794152197184645</v>
      </c>
      <c r="P3397">
        <f t="shared" si="1776"/>
        <v>0.60373344267671347</v>
      </c>
      <c r="Q3397">
        <f t="shared" si="1777"/>
        <v>-0.5634303877321738</v>
      </c>
      <c r="R3397">
        <f t="shared" si="1778"/>
        <v>-0.96257600818290445</v>
      </c>
      <c r="S3397">
        <f t="shared" si="1779"/>
        <v>-4.962359691597764E-2</v>
      </c>
      <c r="U3397" s="1" t="s">
        <v>3476</v>
      </c>
      <c r="V3397" s="3">
        <v>0.99990000000000001</v>
      </c>
      <c r="W3397" s="3">
        <v>6378137</v>
      </c>
      <c r="X3397" s="3">
        <v>298.25722210100002</v>
      </c>
      <c r="AA3397" s="3">
        <f t="shared" si="1780"/>
        <v>1.6792203946287445E-3</v>
      </c>
      <c r="AB3397" s="3">
        <f t="shared" si="1801"/>
        <v>1.0000007049454078</v>
      </c>
      <c r="AC3397" s="3">
        <f t="shared" si="1781"/>
        <v>-2.5188297041239312E-3</v>
      </c>
      <c r="AD3397" s="3">
        <f t="shared" si="1782"/>
        <v>2.6435429493240994E-6</v>
      </c>
      <c r="AE3397" s="3">
        <f t="shared" si="1783"/>
        <v>-3.4526259073074147E-9</v>
      </c>
      <c r="AF3397" s="3">
        <f t="shared" si="1784"/>
        <v>4.8918304243879506E-12</v>
      </c>
      <c r="AG3397" s="3">
        <f t="shared" si="1785"/>
        <v>-7.2287260458139161E-15</v>
      </c>
      <c r="AH3397" s="3" t="s">
        <v>57</v>
      </c>
      <c r="AI3397" s="3">
        <f t="shared" si="1786"/>
        <v>8.377318247285465E-4</v>
      </c>
      <c r="AJ3397" s="3">
        <f t="shared" si="1787"/>
        <v>7.6085278483792483E-7</v>
      </c>
      <c r="AK3397" s="3">
        <f t="shared" si="1788"/>
        <v>1.1976455002315586E-9</v>
      </c>
      <c r="AL3397" s="3">
        <f t="shared" si="1789"/>
        <v>2.4291502606542476E-12</v>
      </c>
      <c r="AM3397" s="3">
        <f t="shared" si="1790"/>
        <v>5.7501643840919741E-15</v>
      </c>
      <c r="AP3397" s="3">
        <f t="shared" si="1791"/>
        <v>6366812.4008564716</v>
      </c>
      <c r="AQ3397">
        <f t="shared" si="1792"/>
        <v>-2.3861053274235222E-3</v>
      </c>
      <c r="AR3397">
        <f t="shared" si="1793"/>
        <v>3953586.9442910855</v>
      </c>
      <c r="AU3397">
        <f t="shared" si="1794"/>
        <v>-0.76335910101326143</v>
      </c>
      <c r="AV3397">
        <f t="shared" si="1795"/>
        <v>-0.64597436706128308</v>
      </c>
      <c r="AY3397">
        <f t="shared" si="1796"/>
        <v>0</v>
      </c>
      <c r="AZ3397">
        <f t="shared" si="1802"/>
        <v>1</v>
      </c>
      <c r="BC3397">
        <f t="shared" si="1797"/>
        <v>0</v>
      </c>
      <c r="BD3397">
        <f t="shared" si="1798"/>
        <v>-0.76835924415261836</v>
      </c>
      <c r="BG3397">
        <f t="shared" si="1799"/>
        <v>-3953586.9442910855</v>
      </c>
      <c r="BH3397">
        <f t="shared" si="1800"/>
        <v>-4903877.1605711868</v>
      </c>
    </row>
    <row r="3398" spans="9:60">
      <c r="I3398">
        <v>35.715560913085902</v>
      </c>
      <c r="J3398">
        <v>139.76123046875</v>
      </c>
      <c r="K3398">
        <f t="shared" si="1771"/>
        <v>0</v>
      </c>
      <c r="L3398">
        <f t="shared" si="1772"/>
        <v>0</v>
      </c>
      <c r="M3398">
        <f t="shared" si="1773"/>
        <v>0.62335413212994129</v>
      </c>
      <c r="N3398">
        <f t="shared" si="1774"/>
        <v>2.4392936383183055</v>
      </c>
      <c r="O3398">
        <f t="shared" si="1775"/>
        <v>0.94794152197184645</v>
      </c>
      <c r="P3398">
        <f t="shared" si="1776"/>
        <v>0.60373344267671347</v>
      </c>
      <c r="Q3398">
        <f t="shared" si="1777"/>
        <v>-0.5634303877321738</v>
      </c>
      <c r="R3398">
        <f t="shared" si="1778"/>
        <v>-0.96257600818290445</v>
      </c>
      <c r="S3398">
        <f t="shared" si="1779"/>
        <v>-4.962359691597764E-2</v>
      </c>
      <c r="U3398" s="1" t="s">
        <v>3477</v>
      </c>
      <c r="V3398" s="3">
        <v>0.99990000000000001</v>
      </c>
      <c r="W3398" s="3">
        <v>6378137</v>
      </c>
      <c r="X3398" s="3">
        <v>298.25722210100002</v>
      </c>
      <c r="AA3398" s="3">
        <f t="shared" si="1780"/>
        <v>1.6792203946287445E-3</v>
      </c>
      <c r="AB3398" s="3">
        <f t="shared" si="1801"/>
        <v>1.0000007049454078</v>
      </c>
      <c r="AC3398" s="3">
        <f t="shared" si="1781"/>
        <v>-2.5188297041239312E-3</v>
      </c>
      <c r="AD3398" s="3">
        <f t="shared" si="1782"/>
        <v>2.6435429493240994E-6</v>
      </c>
      <c r="AE3398" s="3">
        <f t="shared" si="1783"/>
        <v>-3.4526259073074147E-9</v>
      </c>
      <c r="AF3398" s="3">
        <f t="shared" si="1784"/>
        <v>4.8918304243879506E-12</v>
      </c>
      <c r="AG3398" s="3">
        <f t="shared" si="1785"/>
        <v>-7.2287260458139161E-15</v>
      </c>
      <c r="AH3398" s="3" t="s">
        <v>57</v>
      </c>
      <c r="AI3398" s="3">
        <f t="shared" si="1786"/>
        <v>8.377318247285465E-4</v>
      </c>
      <c r="AJ3398" s="3">
        <f t="shared" si="1787"/>
        <v>7.6085278483792483E-7</v>
      </c>
      <c r="AK3398" s="3">
        <f t="shared" si="1788"/>
        <v>1.1976455002315586E-9</v>
      </c>
      <c r="AL3398" s="3">
        <f t="shared" si="1789"/>
        <v>2.4291502606542476E-12</v>
      </c>
      <c r="AM3398" s="3">
        <f t="shared" si="1790"/>
        <v>5.7501643840919741E-15</v>
      </c>
      <c r="AP3398" s="3">
        <f t="shared" si="1791"/>
        <v>6366812.4008564716</v>
      </c>
      <c r="AQ3398">
        <f t="shared" si="1792"/>
        <v>-2.3861053274235222E-3</v>
      </c>
      <c r="AR3398">
        <f t="shared" si="1793"/>
        <v>3953586.9442910855</v>
      </c>
      <c r="AU3398">
        <f t="shared" si="1794"/>
        <v>-0.76335910101326143</v>
      </c>
      <c r="AV3398">
        <f t="shared" si="1795"/>
        <v>-0.64597436706128308</v>
      </c>
      <c r="AY3398">
        <f t="shared" si="1796"/>
        <v>0</v>
      </c>
      <c r="AZ3398">
        <f t="shared" si="1802"/>
        <v>1</v>
      </c>
      <c r="BC3398">
        <f t="shared" si="1797"/>
        <v>0</v>
      </c>
      <c r="BD3398">
        <f t="shared" si="1798"/>
        <v>-0.76835924415261836</v>
      </c>
      <c r="BG3398">
        <f t="shared" si="1799"/>
        <v>-3953586.9442910855</v>
      </c>
      <c r="BH3398">
        <f t="shared" si="1800"/>
        <v>-4903877.1605711868</v>
      </c>
    </row>
    <row r="3399" spans="9:60">
      <c r="I3399">
        <v>35.715560913085902</v>
      </c>
      <c r="J3399">
        <v>139.76123046875</v>
      </c>
      <c r="K3399">
        <f t="shared" si="1771"/>
        <v>0</v>
      </c>
      <c r="L3399">
        <f t="shared" si="1772"/>
        <v>0</v>
      </c>
      <c r="M3399">
        <f t="shared" si="1773"/>
        <v>0.62335413212994129</v>
      </c>
      <c r="N3399">
        <f t="shared" si="1774"/>
        <v>2.4392936383183055</v>
      </c>
      <c r="O3399">
        <f t="shared" si="1775"/>
        <v>0.94794152197184645</v>
      </c>
      <c r="P3399">
        <f t="shared" si="1776"/>
        <v>0.60373344267671347</v>
      </c>
      <c r="Q3399">
        <f t="shared" si="1777"/>
        <v>-0.5634303877321738</v>
      </c>
      <c r="R3399">
        <f t="shared" si="1778"/>
        <v>-0.96257600818290445</v>
      </c>
      <c r="S3399">
        <f t="shared" si="1779"/>
        <v>-4.962359691597764E-2</v>
      </c>
      <c r="U3399" s="1" t="s">
        <v>3478</v>
      </c>
      <c r="V3399" s="3">
        <v>0.99990000000000001</v>
      </c>
      <c r="W3399" s="3">
        <v>6378137</v>
      </c>
      <c r="X3399" s="3">
        <v>298.25722210100002</v>
      </c>
      <c r="AA3399" s="3">
        <f t="shared" si="1780"/>
        <v>1.6792203946287445E-3</v>
      </c>
      <c r="AB3399" s="3">
        <f t="shared" si="1801"/>
        <v>1.0000007049454078</v>
      </c>
      <c r="AC3399" s="3">
        <f t="shared" si="1781"/>
        <v>-2.5188297041239312E-3</v>
      </c>
      <c r="AD3399" s="3">
        <f t="shared" si="1782"/>
        <v>2.6435429493240994E-6</v>
      </c>
      <c r="AE3399" s="3">
        <f t="shared" si="1783"/>
        <v>-3.4526259073074147E-9</v>
      </c>
      <c r="AF3399" s="3">
        <f t="shared" si="1784"/>
        <v>4.8918304243879506E-12</v>
      </c>
      <c r="AG3399" s="3">
        <f t="shared" si="1785"/>
        <v>-7.2287260458139161E-15</v>
      </c>
      <c r="AH3399" s="3" t="s">
        <v>57</v>
      </c>
      <c r="AI3399" s="3">
        <f t="shared" si="1786"/>
        <v>8.377318247285465E-4</v>
      </c>
      <c r="AJ3399" s="3">
        <f t="shared" si="1787"/>
        <v>7.6085278483792483E-7</v>
      </c>
      <c r="AK3399" s="3">
        <f t="shared" si="1788"/>
        <v>1.1976455002315586E-9</v>
      </c>
      <c r="AL3399" s="3">
        <f t="shared" si="1789"/>
        <v>2.4291502606542476E-12</v>
      </c>
      <c r="AM3399" s="3">
        <f t="shared" si="1790"/>
        <v>5.7501643840919741E-15</v>
      </c>
      <c r="AP3399" s="3">
        <f t="shared" si="1791"/>
        <v>6366812.4008564716</v>
      </c>
      <c r="AQ3399">
        <f t="shared" si="1792"/>
        <v>-2.3861053274235222E-3</v>
      </c>
      <c r="AR3399">
        <f t="shared" si="1793"/>
        <v>3953586.9442910855</v>
      </c>
      <c r="AU3399">
        <f t="shared" si="1794"/>
        <v>-0.76335910101326143</v>
      </c>
      <c r="AV3399">
        <f t="shared" si="1795"/>
        <v>-0.64597436706128308</v>
      </c>
      <c r="AY3399">
        <f t="shared" si="1796"/>
        <v>0</v>
      </c>
      <c r="AZ3399">
        <f t="shared" si="1802"/>
        <v>1</v>
      </c>
      <c r="BC3399">
        <f t="shared" si="1797"/>
        <v>0</v>
      </c>
      <c r="BD3399">
        <f t="shared" si="1798"/>
        <v>-0.76835924415261836</v>
      </c>
      <c r="BG3399">
        <f t="shared" si="1799"/>
        <v>-3953586.9442910855</v>
      </c>
      <c r="BH3399">
        <f t="shared" si="1800"/>
        <v>-4903877.1605711868</v>
      </c>
    </row>
    <row r="3400" spans="9:60">
      <c r="I3400">
        <v>35.715560913085902</v>
      </c>
      <c r="J3400">
        <v>139.76123046875</v>
      </c>
      <c r="K3400">
        <f t="shared" si="1771"/>
        <v>0</v>
      </c>
      <c r="L3400">
        <f t="shared" si="1772"/>
        <v>0</v>
      </c>
      <c r="M3400">
        <f t="shared" si="1773"/>
        <v>0.62335413212994129</v>
      </c>
      <c r="N3400">
        <f t="shared" si="1774"/>
        <v>2.4392936383183055</v>
      </c>
      <c r="O3400">
        <f t="shared" si="1775"/>
        <v>0.94794152197184645</v>
      </c>
      <c r="P3400">
        <f t="shared" si="1776"/>
        <v>0.60373344267671347</v>
      </c>
      <c r="Q3400">
        <f t="shared" si="1777"/>
        <v>-0.5634303877321738</v>
      </c>
      <c r="R3400">
        <f t="shared" si="1778"/>
        <v>-0.96257600818290445</v>
      </c>
      <c r="S3400">
        <f t="shared" si="1779"/>
        <v>-4.962359691597764E-2</v>
      </c>
      <c r="U3400" s="1" t="s">
        <v>3479</v>
      </c>
      <c r="V3400" s="3">
        <v>0.99990000000000001</v>
      </c>
      <c r="W3400" s="3">
        <v>6378137</v>
      </c>
      <c r="X3400" s="3">
        <v>298.25722210100002</v>
      </c>
      <c r="AA3400" s="3">
        <f t="shared" si="1780"/>
        <v>1.6792203946287445E-3</v>
      </c>
      <c r="AB3400" s="3">
        <f t="shared" si="1801"/>
        <v>1.0000007049454078</v>
      </c>
      <c r="AC3400" s="3">
        <f t="shared" si="1781"/>
        <v>-2.5188297041239312E-3</v>
      </c>
      <c r="AD3400" s="3">
        <f t="shared" si="1782"/>
        <v>2.6435429493240994E-6</v>
      </c>
      <c r="AE3400" s="3">
        <f t="shared" si="1783"/>
        <v>-3.4526259073074147E-9</v>
      </c>
      <c r="AF3400" s="3">
        <f t="shared" si="1784"/>
        <v>4.8918304243879506E-12</v>
      </c>
      <c r="AG3400" s="3">
        <f t="shared" si="1785"/>
        <v>-7.2287260458139161E-15</v>
      </c>
      <c r="AH3400" s="3" t="s">
        <v>57</v>
      </c>
      <c r="AI3400" s="3">
        <f t="shared" si="1786"/>
        <v>8.377318247285465E-4</v>
      </c>
      <c r="AJ3400" s="3">
        <f t="shared" si="1787"/>
        <v>7.6085278483792483E-7</v>
      </c>
      <c r="AK3400" s="3">
        <f t="shared" si="1788"/>
        <v>1.1976455002315586E-9</v>
      </c>
      <c r="AL3400" s="3">
        <f t="shared" si="1789"/>
        <v>2.4291502606542476E-12</v>
      </c>
      <c r="AM3400" s="3">
        <f t="shared" si="1790"/>
        <v>5.7501643840919741E-15</v>
      </c>
      <c r="AP3400" s="3">
        <f t="shared" si="1791"/>
        <v>6366812.4008564716</v>
      </c>
      <c r="AQ3400">
        <f t="shared" si="1792"/>
        <v>-2.3861053274235222E-3</v>
      </c>
      <c r="AR3400">
        <f t="shared" si="1793"/>
        <v>3953586.9442910855</v>
      </c>
      <c r="AU3400">
        <f t="shared" si="1794"/>
        <v>-0.76335910101326143</v>
      </c>
      <c r="AV3400">
        <f t="shared" si="1795"/>
        <v>-0.64597436706128308</v>
      </c>
      <c r="AY3400">
        <f t="shared" si="1796"/>
        <v>0</v>
      </c>
      <c r="AZ3400">
        <f t="shared" si="1802"/>
        <v>1</v>
      </c>
      <c r="BC3400">
        <f t="shared" si="1797"/>
        <v>0</v>
      </c>
      <c r="BD3400">
        <f t="shared" si="1798"/>
        <v>-0.76835924415261836</v>
      </c>
      <c r="BG3400">
        <f t="shared" si="1799"/>
        <v>-3953586.9442910855</v>
      </c>
      <c r="BH3400">
        <f t="shared" si="1800"/>
        <v>-4903877.1605711868</v>
      </c>
    </row>
    <row r="3401" spans="9:60">
      <c r="I3401">
        <v>35.715560913085902</v>
      </c>
      <c r="J3401">
        <v>139.76123046875</v>
      </c>
      <c r="K3401">
        <f t="shared" si="1771"/>
        <v>0</v>
      </c>
      <c r="L3401">
        <f t="shared" si="1772"/>
        <v>0</v>
      </c>
      <c r="M3401">
        <f t="shared" si="1773"/>
        <v>0.62335413212994129</v>
      </c>
      <c r="N3401">
        <f t="shared" si="1774"/>
        <v>2.4392936383183055</v>
      </c>
      <c r="O3401">
        <f t="shared" si="1775"/>
        <v>0.94794152197184645</v>
      </c>
      <c r="P3401">
        <f t="shared" si="1776"/>
        <v>0.60373344267671347</v>
      </c>
      <c r="Q3401">
        <f t="shared" si="1777"/>
        <v>-0.5634303877321738</v>
      </c>
      <c r="R3401">
        <f t="shared" si="1778"/>
        <v>-0.96257600818290445</v>
      </c>
      <c r="S3401">
        <f t="shared" si="1779"/>
        <v>-4.962359691597764E-2</v>
      </c>
      <c r="U3401" s="1" t="s">
        <v>3480</v>
      </c>
      <c r="V3401" s="3">
        <v>0.99990000000000001</v>
      </c>
      <c r="W3401" s="3">
        <v>6378137</v>
      </c>
      <c r="X3401" s="3">
        <v>298.25722210100002</v>
      </c>
      <c r="AA3401" s="3">
        <f t="shared" si="1780"/>
        <v>1.6792203946287445E-3</v>
      </c>
      <c r="AB3401" s="3">
        <f t="shared" si="1801"/>
        <v>1.0000007049454078</v>
      </c>
      <c r="AC3401" s="3">
        <f t="shared" si="1781"/>
        <v>-2.5188297041239312E-3</v>
      </c>
      <c r="AD3401" s="3">
        <f t="shared" si="1782"/>
        <v>2.6435429493240994E-6</v>
      </c>
      <c r="AE3401" s="3">
        <f t="shared" si="1783"/>
        <v>-3.4526259073074147E-9</v>
      </c>
      <c r="AF3401" s="3">
        <f t="shared" si="1784"/>
        <v>4.8918304243879506E-12</v>
      </c>
      <c r="AG3401" s="3">
        <f t="shared" si="1785"/>
        <v>-7.2287260458139161E-15</v>
      </c>
      <c r="AH3401" s="3" t="s">
        <v>57</v>
      </c>
      <c r="AI3401" s="3">
        <f t="shared" si="1786"/>
        <v>8.377318247285465E-4</v>
      </c>
      <c r="AJ3401" s="3">
        <f t="shared" si="1787"/>
        <v>7.6085278483792483E-7</v>
      </c>
      <c r="AK3401" s="3">
        <f t="shared" si="1788"/>
        <v>1.1976455002315586E-9</v>
      </c>
      <c r="AL3401" s="3">
        <f t="shared" si="1789"/>
        <v>2.4291502606542476E-12</v>
      </c>
      <c r="AM3401" s="3">
        <f t="shared" si="1790"/>
        <v>5.7501643840919741E-15</v>
      </c>
      <c r="AP3401" s="3">
        <f t="shared" si="1791"/>
        <v>6366812.4008564716</v>
      </c>
      <c r="AQ3401">
        <f t="shared" si="1792"/>
        <v>-2.3861053274235222E-3</v>
      </c>
      <c r="AR3401">
        <f t="shared" si="1793"/>
        <v>3953586.9442910855</v>
      </c>
      <c r="AU3401">
        <f t="shared" si="1794"/>
        <v>-0.76335910101326143</v>
      </c>
      <c r="AV3401">
        <f t="shared" si="1795"/>
        <v>-0.64597436706128308</v>
      </c>
      <c r="AY3401">
        <f t="shared" si="1796"/>
        <v>0</v>
      </c>
      <c r="AZ3401">
        <f t="shared" si="1802"/>
        <v>1</v>
      </c>
      <c r="BC3401">
        <f t="shared" si="1797"/>
        <v>0</v>
      </c>
      <c r="BD3401">
        <f t="shared" si="1798"/>
        <v>-0.76835924415261836</v>
      </c>
      <c r="BG3401">
        <f t="shared" si="1799"/>
        <v>-3953586.9442910855</v>
      </c>
      <c r="BH3401">
        <f t="shared" si="1800"/>
        <v>-4903877.1605711868</v>
      </c>
    </row>
    <row r="3402" spans="9:60">
      <c r="I3402">
        <v>35.715560913085902</v>
      </c>
      <c r="J3402">
        <v>139.76123046875</v>
      </c>
      <c r="K3402">
        <f t="shared" si="1771"/>
        <v>0</v>
      </c>
      <c r="L3402">
        <f t="shared" si="1772"/>
        <v>0</v>
      </c>
      <c r="M3402">
        <f t="shared" si="1773"/>
        <v>0.62335413212994129</v>
      </c>
      <c r="N3402">
        <f t="shared" si="1774"/>
        <v>2.4392936383183055</v>
      </c>
      <c r="O3402">
        <f t="shared" si="1775"/>
        <v>0.94794152197184645</v>
      </c>
      <c r="P3402">
        <f t="shared" si="1776"/>
        <v>0.60373344267671347</v>
      </c>
      <c r="Q3402">
        <f t="shared" si="1777"/>
        <v>-0.5634303877321738</v>
      </c>
      <c r="R3402">
        <f t="shared" si="1778"/>
        <v>-0.96257600818290445</v>
      </c>
      <c r="S3402">
        <f t="shared" si="1779"/>
        <v>-4.962359691597764E-2</v>
      </c>
      <c r="U3402" s="1" t="s">
        <v>3481</v>
      </c>
      <c r="V3402" s="3">
        <v>0.99990000000000001</v>
      </c>
      <c r="W3402" s="3">
        <v>6378137</v>
      </c>
      <c r="X3402" s="3">
        <v>298.25722210100002</v>
      </c>
      <c r="AA3402" s="3">
        <f t="shared" si="1780"/>
        <v>1.6792203946287445E-3</v>
      </c>
      <c r="AB3402" s="3">
        <f t="shared" si="1801"/>
        <v>1.0000007049454078</v>
      </c>
      <c r="AC3402" s="3">
        <f t="shared" si="1781"/>
        <v>-2.5188297041239312E-3</v>
      </c>
      <c r="AD3402" s="3">
        <f t="shared" si="1782"/>
        <v>2.6435429493240994E-6</v>
      </c>
      <c r="AE3402" s="3">
        <f t="shared" si="1783"/>
        <v>-3.4526259073074147E-9</v>
      </c>
      <c r="AF3402" s="3">
        <f t="shared" si="1784"/>
        <v>4.8918304243879506E-12</v>
      </c>
      <c r="AG3402" s="3">
        <f t="shared" si="1785"/>
        <v>-7.2287260458139161E-15</v>
      </c>
      <c r="AH3402" s="3" t="s">
        <v>57</v>
      </c>
      <c r="AI3402" s="3">
        <f t="shared" si="1786"/>
        <v>8.377318247285465E-4</v>
      </c>
      <c r="AJ3402" s="3">
        <f t="shared" si="1787"/>
        <v>7.6085278483792483E-7</v>
      </c>
      <c r="AK3402" s="3">
        <f t="shared" si="1788"/>
        <v>1.1976455002315586E-9</v>
      </c>
      <c r="AL3402" s="3">
        <f t="shared" si="1789"/>
        <v>2.4291502606542476E-12</v>
      </c>
      <c r="AM3402" s="3">
        <f t="shared" si="1790"/>
        <v>5.7501643840919741E-15</v>
      </c>
      <c r="AP3402" s="3">
        <f t="shared" si="1791"/>
        <v>6366812.4008564716</v>
      </c>
      <c r="AQ3402">
        <f t="shared" si="1792"/>
        <v>-2.3861053274235222E-3</v>
      </c>
      <c r="AR3402">
        <f t="shared" si="1793"/>
        <v>3953586.9442910855</v>
      </c>
      <c r="AU3402">
        <f t="shared" si="1794"/>
        <v>-0.76335910101326143</v>
      </c>
      <c r="AV3402">
        <f t="shared" si="1795"/>
        <v>-0.64597436706128308</v>
      </c>
      <c r="AY3402">
        <f t="shared" si="1796"/>
        <v>0</v>
      </c>
      <c r="AZ3402">
        <f t="shared" si="1802"/>
        <v>1</v>
      </c>
      <c r="BC3402">
        <f t="shared" si="1797"/>
        <v>0</v>
      </c>
      <c r="BD3402">
        <f t="shared" si="1798"/>
        <v>-0.76835924415261836</v>
      </c>
      <c r="BG3402">
        <f t="shared" si="1799"/>
        <v>-3953586.9442910855</v>
      </c>
      <c r="BH3402">
        <f t="shared" si="1800"/>
        <v>-4903877.1605711868</v>
      </c>
    </row>
    <row r="3403" spans="9:60">
      <c r="I3403">
        <v>35.715560913085902</v>
      </c>
      <c r="J3403">
        <v>139.76123046875</v>
      </c>
      <c r="K3403">
        <f t="shared" si="1771"/>
        <v>0</v>
      </c>
      <c r="L3403">
        <f t="shared" si="1772"/>
        <v>0</v>
      </c>
      <c r="M3403">
        <f t="shared" si="1773"/>
        <v>0.62335413212994129</v>
      </c>
      <c r="N3403">
        <f t="shared" si="1774"/>
        <v>2.4392936383183055</v>
      </c>
      <c r="O3403">
        <f t="shared" si="1775"/>
        <v>0.94794152197184645</v>
      </c>
      <c r="P3403">
        <f t="shared" si="1776"/>
        <v>0.60373344267671347</v>
      </c>
      <c r="Q3403">
        <f t="shared" si="1777"/>
        <v>-0.5634303877321738</v>
      </c>
      <c r="R3403">
        <f t="shared" si="1778"/>
        <v>-0.96257600818290445</v>
      </c>
      <c r="S3403">
        <f t="shared" si="1779"/>
        <v>-4.962359691597764E-2</v>
      </c>
      <c r="U3403" s="1" t="s">
        <v>3482</v>
      </c>
      <c r="V3403" s="3">
        <v>0.99990000000000001</v>
      </c>
      <c r="W3403" s="3">
        <v>6378137</v>
      </c>
      <c r="X3403" s="3">
        <v>298.25722210100002</v>
      </c>
      <c r="AA3403" s="3">
        <f t="shared" si="1780"/>
        <v>1.6792203946287445E-3</v>
      </c>
      <c r="AB3403" s="3">
        <f t="shared" si="1801"/>
        <v>1.0000007049454078</v>
      </c>
      <c r="AC3403" s="3">
        <f t="shared" si="1781"/>
        <v>-2.5188297041239312E-3</v>
      </c>
      <c r="AD3403" s="3">
        <f t="shared" si="1782"/>
        <v>2.6435429493240994E-6</v>
      </c>
      <c r="AE3403" s="3">
        <f t="shared" si="1783"/>
        <v>-3.4526259073074147E-9</v>
      </c>
      <c r="AF3403" s="3">
        <f t="shared" si="1784"/>
        <v>4.8918304243879506E-12</v>
      </c>
      <c r="AG3403" s="3">
        <f t="shared" si="1785"/>
        <v>-7.2287260458139161E-15</v>
      </c>
      <c r="AH3403" s="3" t="s">
        <v>57</v>
      </c>
      <c r="AI3403" s="3">
        <f t="shared" si="1786"/>
        <v>8.377318247285465E-4</v>
      </c>
      <c r="AJ3403" s="3">
        <f t="shared" si="1787"/>
        <v>7.6085278483792483E-7</v>
      </c>
      <c r="AK3403" s="3">
        <f t="shared" si="1788"/>
        <v>1.1976455002315586E-9</v>
      </c>
      <c r="AL3403" s="3">
        <f t="shared" si="1789"/>
        <v>2.4291502606542476E-12</v>
      </c>
      <c r="AM3403" s="3">
        <f t="shared" si="1790"/>
        <v>5.7501643840919741E-15</v>
      </c>
      <c r="AP3403" s="3">
        <f t="shared" si="1791"/>
        <v>6366812.4008564716</v>
      </c>
      <c r="AQ3403">
        <f t="shared" si="1792"/>
        <v>-2.3861053274235222E-3</v>
      </c>
      <c r="AR3403">
        <f t="shared" si="1793"/>
        <v>3953586.9442910855</v>
      </c>
      <c r="AU3403">
        <f t="shared" si="1794"/>
        <v>-0.76335910101326143</v>
      </c>
      <c r="AV3403">
        <f t="shared" si="1795"/>
        <v>-0.64597436706128308</v>
      </c>
      <c r="AY3403">
        <f t="shared" si="1796"/>
        <v>0</v>
      </c>
      <c r="AZ3403">
        <f t="shared" si="1802"/>
        <v>1</v>
      </c>
      <c r="BC3403">
        <f t="shared" si="1797"/>
        <v>0</v>
      </c>
      <c r="BD3403">
        <f t="shared" si="1798"/>
        <v>-0.76835924415261836</v>
      </c>
      <c r="BG3403">
        <f t="shared" si="1799"/>
        <v>-3953586.9442910855</v>
      </c>
      <c r="BH3403">
        <f t="shared" si="1800"/>
        <v>-4903877.1605711868</v>
      </c>
    </row>
    <row r="3404" spans="9:60">
      <c r="I3404">
        <v>35.715560913085902</v>
      </c>
      <c r="J3404">
        <v>139.76123046875</v>
      </c>
      <c r="K3404">
        <f t="shared" si="1771"/>
        <v>0</v>
      </c>
      <c r="L3404">
        <f t="shared" si="1772"/>
        <v>0</v>
      </c>
      <c r="M3404">
        <f t="shared" si="1773"/>
        <v>0.62335413212994129</v>
      </c>
      <c r="N3404">
        <f t="shared" si="1774"/>
        <v>2.4392936383183055</v>
      </c>
      <c r="O3404">
        <f t="shared" si="1775"/>
        <v>0.94794152197184645</v>
      </c>
      <c r="P3404">
        <f t="shared" si="1776"/>
        <v>0.60373344267671347</v>
      </c>
      <c r="Q3404">
        <f t="shared" si="1777"/>
        <v>-0.5634303877321738</v>
      </c>
      <c r="R3404">
        <f t="shared" si="1778"/>
        <v>-0.96257600818290445</v>
      </c>
      <c r="S3404">
        <f t="shared" si="1779"/>
        <v>-4.962359691597764E-2</v>
      </c>
      <c r="U3404" s="1" t="s">
        <v>3483</v>
      </c>
      <c r="V3404" s="3">
        <v>0.99990000000000001</v>
      </c>
      <c r="W3404" s="3">
        <v>6378137</v>
      </c>
      <c r="X3404" s="3">
        <v>298.25722210100002</v>
      </c>
      <c r="AA3404" s="3">
        <f t="shared" si="1780"/>
        <v>1.6792203946287445E-3</v>
      </c>
      <c r="AB3404" s="3">
        <f t="shared" si="1801"/>
        <v>1.0000007049454078</v>
      </c>
      <c r="AC3404" s="3">
        <f t="shared" si="1781"/>
        <v>-2.5188297041239312E-3</v>
      </c>
      <c r="AD3404" s="3">
        <f t="shared" si="1782"/>
        <v>2.6435429493240994E-6</v>
      </c>
      <c r="AE3404" s="3">
        <f t="shared" si="1783"/>
        <v>-3.4526259073074147E-9</v>
      </c>
      <c r="AF3404" s="3">
        <f t="shared" si="1784"/>
        <v>4.8918304243879506E-12</v>
      </c>
      <c r="AG3404" s="3">
        <f t="shared" si="1785"/>
        <v>-7.2287260458139161E-15</v>
      </c>
      <c r="AH3404" s="3" t="s">
        <v>57</v>
      </c>
      <c r="AI3404" s="3">
        <f t="shared" si="1786"/>
        <v>8.377318247285465E-4</v>
      </c>
      <c r="AJ3404" s="3">
        <f t="shared" si="1787"/>
        <v>7.6085278483792483E-7</v>
      </c>
      <c r="AK3404" s="3">
        <f t="shared" si="1788"/>
        <v>1.1976455002315586E-9</v>
      </c>
      <c r="AL3404" s="3">
        <f t="shared" si="1789"/>
        <v>2.4291502606542476E-12</v>
      </c>
      <c r="AM3404" s="3">
        <f t="shared" si="1790"/>
        <v>5.7501643840919741E-15</v>
      </c>
      <c r="AP3404" s="3">
        <f t="shared" si="1791"/>
        <v>6366812.4008564716</v>
      </c>
      <c r="AQ3404">
        <f t="shared" si="1792"/>
        <v>-2.3861053274235222E-3</v>
      </c>
      <c r="AR3404">
        <f t="shared" si="1793"/>
        <v>3953586.9442910855</v>
      </c>
      <c r="AU3404">
        <f t="shared" si="1794"/>
        <v>-0.76335910101326143</v>
      </c>
      <c r="AV3404">
        <f t="shared" si="1795"/>
        <v>-0.64597436706128308</v>
      </c>
      <c r="AY3404">
        <f t="shared" si="1796"/>
        <v>0</v>
      </c>
      <c r="AZ3404">
        <f t="shared" si="1802"/>
        <v>1</v>
      </c>
      <c r="BC3404">
        <f t="shared" si="1797"/>
        <v>0</v>
      </c>
      <c r="BD3404">
        <f t="shared" si="1798"/>
        <v>-0.76835924415261836</v>
      </c>
      <c r="BG3404">
        <f t="shared" si="1799"/>
        <v>-3953586.9442910855</v>
      </c>
      <c r="BH3404">
        <f t="shared" si="1800"/>
        <v>-4903877.1605711868</v>
      </c>
    </row>
    <row r="3405" spans="9:60">
      <c r="I3405">
        <v>35.715560913085902</v>
      </c>
      <c r="J3405">
        <v>139.76123046875</v>
      </c>
      <c r="K3405">
        <f t="shared" si="1771"/>
        <v>0</v>
      </c>
      <c r="L3405">
        <f t="shared" si="1772"/>
        <v>0</v>
      </c>
      <c r="M3405">
        <f t="shared" si="1773"/>
        <v>0.62335413212994129</v>
      </c>
      <c r="N3405">
        <f t="shared" si="1774"/>
        <v>2.4392936383183055</v>
      </c>
      <c r="O3405">
        <f t="shared" si="1775"/>
        <v>0.94794152197184645</v>
      </c>
      <c r="P3405">
        <f t="shared" si="1776"/>
        <v>0.60373344267671347</v>
      </c>
      <c r="Q3405">
        <f t="shared" si="1777"/>
        <v>-0.5634303877321738</v>
      </c>
      <c r="R3405">
        <f t="shared" si="1778"/>
        <v>-0.96257600818290445</v>
      </c>
      <c r="S3405">
        <f t="shared" si="1779"/>
        <v>-4.962359691597764E-2</v>
      </c>
      <c r="U3405" s="1" t="s">
        <v>3484</v>
      </c>
      <c r="V3405" s="3">
        <v>0.99990000000000001</v>
      </c>
      <c r="W3405" s="3">
        <v>6378137</v>
      </c>
      <c r="X3405" s="3">
        <v>298.25722210100002</v>
      </c>
      <c r="AA3405" s="3">
        <f t="shared" si="1780"/>
        <v>1.6792203946287445E-3</v>
      </c>
      <c r="AB3405" s="3">
        <f t="shared" si="1801"/>
        <v>1.0000007049454078</v>
      </c>
      <c r="AC3405" s="3">
        <f t="shared" si="1781"/>
        <v>-2.5188297041239312E-3</v>
      </c>
      <c r="AD3405" s="3">
        <f t="shared" si="1782"/>
        <v>2.6435429493240994E-6</v>
      </c>
      <c r="AE3405" s="3">
        <f t="shared" si="1783"/>
        <v>-3.4526259073074147E-9</v>
      </c>
      <c r="AF3405" s="3">
        <f t="shared" si="1784"/>
        <v>4.8918304243879506E-12</v>
      </c>
      <c r="AG3405" s="3">
        <f t="shared" si="1785"/>
        <v>-7.2287260458139161E-15</v>
      </c>
      <c r="AH3405" s="3" t="s">
        <v>57</v>
      </c>
      <c r="AI3405" s="3">
        <f t="shared" si="1786"/>
        <v>8.377318247285465E-4</v>
      </c>
      <c r="AJ3405" s="3">
        <f t="shared" si="1787"/>
        <v>7.6085278483792483E-7</v>
      </c>
      <c r="AK3405" s="3">
        <f t="shared" si="1788"/>
        <v>1.1976455002315586E-9</v>
      </c>
      <c r="AL3405" s="3">
        <f t="shared" si="1789"/>
        <v>2.4291502606542476E-12</v>
      </c>
      <c r="AM3405" s="3">
        <f t="shared" si="1790"/>
        <v>5.7501643840919741E-15</v>
      </c>
      <c r="AP3405" s="3">
        <f t="shared" si="1791"/>
        <v>6366812.4008564716</v>
      </c>
      <c r="AQ3405">
        <f t="shared" si="1792"/>
        <v>-2.3861053274235222E-3</v>
      </c>
      <c r="AR3405">
        <f t="shared" si="1793"/>
        <v>3953586.9442910855</v>
      </c>
      <c r="AU3405">
        <f t="shared" si="1794"/>
        <v>-0.76335910101326143</v>
      </c>
      <c r="AV3405">
        <f t="shared" si="1795"/>
        <v>-0.64597436706128308</v>
      </c>
      <c r="AY3405">
        <f t="shared" si="1796"/>
        <v>0</v>
      </c>
      <c r="AZ3405">
        <f t="shared" si="1802"/>
        <v>1</v>
      </c>
      <c r="BC3405">
        <f t="shared" si="1797"/>
        <v>0</v>
      </c>
      <c r="BD3405">
        <f t="shared" si="1798"/>
        <v>-0.76835924415261836</v>
      </c>
      <c r="BG3405">
        <f t="shared" si="1799"/>
        <v>-3953586.9442910855</v>
      </c>
      <c r="BH3405">
        <f t="shared" si="1800"/>
        <v>-4903877.1605711868</v>
      </c>
    </row>
    <row r="3406" spans="9:60">
      <c r="I3406">
        <v>35.715560913085902</v>
      </c>
      <c r="J3406">
        <v>139.76123046875</v>
      </c>
      <c r="K3406">
        <f t="shared" si="1771"/>
        <v>0</v>
      </c>
      <c r="L3406">
        <f t="shared" si="1772"/>
        <v>0</v>
      </c>
      <c r="M3406">
        <f t="shared" si="1773"/>
        <v>0.62335413212994129</v>
      </c>
      <c r="N3406">
        <f t="shared" si="1774"/>
        <v>2.4392936383183055</v>
      </c>
      <c r="O3406">
        <f t="shared" si="1775"/>
        <v>0.94794152197184645</v>
      </c>
      <c r="P3406">
        <f t="shared" si="1776"/>
        <v>0.60373344267671347</v>
      </c>
      <c r="Q3406">
        <f t="shared" si="1777"/>
        <v>-0.5634303877321738</v>
      </c>
      <c r="R3406">
        <f t="shared" si="1778"/>
        <v>-0.96257600818290445</v>
      </c>
      <c r="S3406">
        <f t="shared" si="1779"/>
        <v>-4.962359691597764E-2</v>
      </c>
      <c r="U3406" s="1" t="s">
        <v>3485</v>
      </c>
      <c r="V3406" s="3">
        <v>0.99990000000000001</v>
      </c>
      <c r="W3406" s="3">
        <v>6378137</v>
      </c>
      <c r="X3406" s="3">
        <v>298.25722210100002</v>
      </c>
      <c r="AA3406" s="3">
        <f t="shared" si="1780"/>
        <v>1.6792203946287445E-3</v>
      </c>
      <c r="AB3406" s="3">
        <f t="shared" si="1801"/>
        <v>1.0000007049454078</v>
      </c>
      <c r="AC3406" s="3">
        <f t="shared" si="1781"/>
        <v>-2.5188297041239312E-3</v>
      </c>
      <c r="AD3406" s="3">
        <f t="shared" si="1782"/>
        <v>2.6435429493240994E-6</v>
      </c>
      <c r="AE3406" s="3">
        <f t="shared" si="1783"/>
        <v>-3.4526259073074147E-9</v>
      </c>
      <c r="AF3406" s="3">
        <f t="shared" si="1784"/>
        <v>4.8918304243879506E-12</v>
      </c>
      <c r="AG3406" s="3">
        <f t="shared" si="1785"/>
        <v>-7.2287260458139161E-15</v>
      </c>
      <c r="AH3406" s="3" t="s">
        <v>57</v>
      </c>
      <c r="AI3406" s="3">
        <f t="shared" si="1786"/>
        <v>8.377318247285465E-4</v>
      </c>
      <c r="AJ3406" s="3">
        <f t="shared" si="1787"/>
        <v>7.6085278483792483E-7</v>
      </c>
      <c r="AK3406" s="3">
        <f t="shared" si="1788"/>
        <v>1.1976455002315586E-9</v>
      </c>
      <c r="AL3406" s="3">
        <f t="shared" si="1789"/>
        <v>2.4291502606542476E-12</v>
      </c>
      <c r="AM3406" s="3">
        <f t="shared" si="1790"/>
        <v>5.7501643840919741E-15</v>
      </c>
      <c r="AP3406" s="3">
        <f t="shared" si="1791"/>
        <v>6366812.4008564716</v>
      </c>
      <c r="AQ3406">
        <f t="shared" si="1792"/>
        <v>-2.3861053274235222E-3</v>
      </c>
      <c r="AR3406">
        <f t="shared" si="1793"/>
        <v>3953586.9442910855</v>
      </c>
      <c r="AU3406">
        <f t="shared" si="1794"/>
        <v>-0.76335910101326143</v>
      </c>
      <c r="AV3406">
        <f t="shared" si="1795"/>
        <v>-0.64597436706128308</v>
      </c>
      <c r="AY3406">
        <f t="shared" si="1796"/>
        <v>0</v>
      </c>
      <c r="AZ3406">
        <f t="shared" si="1802"/>
        <v>1</v>
      </c>
      <c r="BC3406">
        <f t="shared" si="1797"/>
        <v>0</v>
      </c>
      <c r="BD3406">
        <f t="shared" si="1798"/>
        <v>-0.76835924415261836</v>
      </c>
      <c r="BG3406">
        <f t="shared" si="1799"/>
        <v>-3953586.9442910855</v>
      </c>
      <c r="BH3406">
        <f t="shared" si="1800"/>
        <v>-4903877.1605711868</v>
      </c>
    </row>
    <row r="3407" spans="9:60">
      <c r="I3407">
        <v>35.715560913085902</v>
      </c>
      <c r="J3407">
        <v>139.76123046875</v>
      </c>
      <c r="K3407">
        <f t="shared" si="1771"/>
        <v>0</v>
      </c>
      <c r="L3407">
        <f t="shared" si="1772"/>
        <v>0</v>
      </c>
      <c r="M3407">
        <f t="shared" si="1773"/>
        <v>0.62335413212994129</v>
      </c>
      <c r="N3407">
        <f t="shared" si="1774"/>
        <v>2.4392936383183055</v>
      </c>
      <c r="O3407">
        <f t="shared" si="1775"/>
        <v>0.94794152197184645</v>
      </c>
      <c r="P3407">
        <f t="shared" si="1776"/>
        <v>0.60373344267671347</v>
      </c>
      <c r="Q3407">
        <f t="shared" si="1777"/>
        <v>-0.5634303877321738</v>
      </c>
      <c r="R3407">
        <f t="shared" si="1778"/>
        <v>-0.96257600818290445</v>
      </c>
      <c r="S3407">
        <f t="shared" si="1779"/>
        <v>-4.962359691597764E-2</v>
      </c>
      <c r="U3407" s="1" t="s">
        <v>3486</v>
      </c>
      <c r="V3407" s="3">
        <v>0.99990000000000001</v>
      </c>
      <c r="W3407" s="3">
        <v>6378137</v>
      </c>
      <c r="X3407" s="3">
        <v>298.25722210100002</v>
      </c>
      <c r="AA3407" s="3">
        <f t="shared" si="1780"/>
        <v>1.6792203946287445E-3</v>
      </c>
      <c r="AB3407" s="3">
        <f t="shared" si="1801"/>
        <v>1.0000007049454078</v>
      </c>
      <c r="AC3407" s="3">
        <f t="shared" si="1781"/>
        <v>-2.5188297041239312E-3</v>
      </c>
      <c r="AD3407" s="3">
        <f t="shared" si="1782"/>
        <v>2.6435429493240994E-6</v>
      </c>
      <c r="AE3407" s="3">
        <f t="shared" si="1783"/>
        <v>-3.4526259073074147E-9</v>
      </c>
      <c r="AF3407" s="3">
        <f t="shared" si="1784"/>
        <v>4.8918304243879506E-12</v>
      </c>
      <c r="AG3407" s="3">
        <f t="shared" si="1785"/>
        <v>-7.2287260458139161E-15</v>
      </c>
      <c r="AH3407" s="3" t="s">
        <v>57</v>
      </c>
      <c r="AI3407" s="3">
        <f t="shared" si="1786"/>
        <v>8.377318247285465E-4</v>
      </c>
      <c r="AJ3407" s="3">
        <f t="shared" si="1787"/>
        <v>7.6085278483792483E-7</v>
      </c>
      <c r="AK3407" s="3">
        <f t="shared" si="1788"/>
        <v>1.1976455002315586E-9</v>
      </c>
      <c r="AL3407" s="3">
        <f t="shared" si="1789"/>
        <v>2.4291502606542476E-12</v>
      </c>
      <c r="AM3407" s="3">
        <f t="shared" si="1790"/>
        <v>5.7501643840919741E-15</v>
      </c>
      <c r="AP3407" s="3">
        <f t="shared" si="1791"/>
        <v>6366812.4008564716</v>
      </c>
      <c r="AQ3407">
        <f t="shared" si="1792"/>
        <v>-2.3861053274235222E-3</v>
      </c>
      <c r="AR3407">
        <f t="shared" si="1793"/>
        <v>3953586.9442910855</v>
      </c>
      <c r="AU3407">
        <f t="shared" si="1794"/>
        <v>-0.76335910101326143</v>
      </c>
      <c r="AV3407">
        <f t="shared" si="1795"/>
        <v>-0.64597436706128308</v>
      </c>
      <c r="AY3407">
        <f t="shared" si="1796"/>
        <v>0</v>
      </c>
      <c r="AZ3407">
        <f t="shared" si="1802"/>
        <v>1</v>
      </c>
      <c r="BC3407">
        <f t="shared" si="1797"/>
        <v>0</v>
      </c>
      <c r="BD3407">
        <f t="shared" si="1798"/>
        <v>-0.76835924415261836</v>
      </c>
      <c r="BG3407">
        <f t="shared" si="1799"/>
        <v>-3953586.9442910855</v>
      </c>
      <c r="BH3407">
        <f t="shared" si="1800"/>
        <v>-4903877.1605711868</v>
      </c>
    </row>
    <row r="3408" spans="9:60">
      <c r="I3408">
        <v>35.715560913085902</v>
      </c>
      <c r="J3408">
        <v>139.76123046875</v>
      </c>
      <c r="K3408">
        <f t="shared" si="1771"/>
        <v>0</v>
      </c>
      <c r="L3408">
        <f t="shared" si="1772"/>
        <v>0</v>
      </c>
      <c r="M3408">
        <f t="shared" si="1773"/>
        <v>0.62335413212994129</v>
      </c>
      <c r="N3408">
        <f t="shared" si="1774"/>
        <v>2.4392936383183055</v>
      </c>
      <c r="O3408">
        <f t="shared" si="1775"/>
        <v>0.94794152197184645</v>
      </c>
      <c r="P3408">
        <f t="shared" si="1776"/>
        <v>0.60373344267671347</v>
      </c>
      <c r="Q3408">
        <f t="shared" si="1777"/>
        <v>-0.5634303877321738</v>
      </c>
      <c r="R3408">
        <f t="shared" si="1778"/>
        <v>-0.96257600818290445</v>
      </c>
      <c r="S3408">
        <f t="shared" si="1779"/>
        <v>-4.962359691597764E-2</v>
      </c>
      <c r="U3408" s="1" t="s">
        <v>3487</v>
      </c>
      <c r="V3408" s="3">
        <v>0.99990000000000001</v>
      </c>
      <c r="W3408" s="3">
        <v>6378137</v>
      </c>
      <c r="X3408" s="3">
        <v>298.25722210100002</v>
      </c>
      <c r="AA3408" s="3">
        <f t="shared" si="1780"/>
        <v>1.6792203946287445E-3</v>
      </c>
      <c r="AB3408" s="3">
        <f t="shared" si="1801"/>
        <v>1.0000007049454078</v>
      </c>
      <c r="AC3408" s="3">
        <f t="shared" si="1781"/>
        <v>-2.5188297041239312E-3</v>
      </c>
      <c r="AD3408" s="3">
        <f t="shared" si="1782"/>
        <v>2.6435429493240994E-6</v>
      </c>
      <c r="AE3408" s="3">
        <f t="shared" si="1783"/>
        <v>-3.4526259073074147E-9</v>
      </c>
      <c r="AF3408" s="3">
        <f t="shared" si="1784"/>
        <v>4.8918304243879506E-12</v>
      </c>
      <c r="AG3408" s="3">
        <f t="shared" si="1785"/>
        <v>-7.2287260458139161E-15</v>
      </c>
      <c r="AH3408" s="3" t="s">
        <v>57</v>
      </c>
      <c r="AI3408" s="3">
        <f t="shared" si="1786"/>
        <v>8.377318247285465E-4</v>
      </c>
      <c r="AJ3408" s="3">
        <f t="shared" si="1787"/>
        <v>7.6085278483792483E-7</v>
      </c>
      <c r="AK3408" s="3">
        <f t="shared" si="1788"/>
        <v>1.1976455002315586E-9</v>
      </c>
      <c r="AL3408" s="3">
        <f t="shared" si="1789"/>
        <v>2.4291502606542476E-12</v>
      </c>
      <c r="AM3408" s="3">
        <f t="shared" si="1790"/>
        <v>5.7501643840919741E-15</v>
      </c>
      <c r="AP3408" s="3">
        <f t="shared" si="1791"/>
        <v>6366812.4008564716</v>
      </c>
      <c r="AQ3408">
        <f t="shared" si="1792"/>
        <v>-2.3861053274235222E-3</v>
      </c>
      <c r="AR3408">
        <f t="shared" si="1793"/>
        <v>3953586.9442910855</v>
      </c>
      <c r="AU3408">
        <f t="shared" si="1794"/>
        <v>-0.76335910101326143</v>
      </c>
      <c r="AV3408">
        <f t="shared" si="1795"/>
        <v>-0.64597436706128308</v>
      </c>
      <c r="AY3408">
        <f t="shared" si="1796"/>
        <v>0</v>
      </c>
      <c r="AZ3408">
        <f t="shared" si="1802"/>
        <v>1</v>
      </c>
      <c r="BC3408">
        <f t="shared" si="1797"/>
        <v>0</v>
      </c>
      <c r="BD3408">
        <f t="shared" si="1798"/>
        <v>-0.76835924415261836</v>
      </c>
      <c r="BG3408">
        <f t="shared" si="1799"/>
        <v>-3953586.9442910855</v>
      </c>
      <c r="BH3408">
        <f t="shared" si="1800"/>
        <v>-4903877.1605711868</v>
      </c>
    </row>
    <row r="3409" spans="9:60">
      <c r="I3409">
        <v>35.715560913085902</v>
      </c>
      <c r="J3409">
        <v>139.76123046875</v>
      </c>
      <c r="K3409">
        <f t="shared" si="1771"/>
        <v>0</v>
      </c>
      <c r="L3409">
        <f t="shared" si="1772"/>
        <v>0</v>
      </c>
      <c r="M3409">
        <f t="shared" si="1773"/>
        <v>0.62335413212994129</v>
      </c>
      <c r="N3409">
        <f t="shared" si="1774"/>
        <v>2.4392936383183055</v>
      </c>
      <c r="O3409">
        <f t="shared" si="1775"/>
        <v>0.94794152197184645</v>
      </c>
      <c r="P3409">
        <f t="shared" si="1776"/>
        <v>0.60373344267671347</v>
      </c>
      <c r="Q3409">
        <f t="shared" si="1777"/>
        <v>-0.5634303877321738</v>
      </c>
      <c r="R3409">
        <f t="shared" si="1778"/>
        <v>-0.96257600818290445</v>
      </c>
      <c r="S3409">
        <f t="shared" si="1779"/>
        <v>-4.962359691597764E-2</v>
      </c>
      <c r="U3409" s="1" t="s">
        <v>3488</v>
      </c>
      <c r="V3409" s="3">
        <v>0.99990000000000001</v>
      </c>
      <c r="W3409" s="3">
        <v>6378137</v>
      </c>
      <c r="X3409" s="3">
        <v>298.25722210100002</v>
      </c>
      <c r="AA3409" s="3">
        <f t="shared" si="1780"/>
        <v>1.6792203946287445E-3</v>
      </c>
      <c r="AB3409" s="3">
        <f t="shared" si="1801"/>
        <v>1.0000007049454078</v>
      </c>
      <c r="AC3409" s="3">
        <f t="shared" si="1781"/>
        <v>-2.5188297041239312E-3</v>
      </c>
      <c r="AD3409" s="3">
        <f t="shared" si="1782"/>
        <v>2.6435429493240994E-6</v>
      </c>
      <c r="AE3409" s="3">
        <f t="shared" si="1783"/>
        <v>-3.4526259073074147E-9</v>
      </c>
      <c r="AF3409" s="3">
        <f t="shared" si="1784"/>
        <v>4.8918304243879506E-12</v>
      </c>
      <c r="AG3409" s="3">
        <f t="shared" si="1785"/>
        <v>-7.2287260458139161E-15</v>
      </c>
      <c r="AH3409" s="3" t="s">
        <v>57</v>
      </c>
      <c r="AI3409" s="3">
        <f t="shared" si="1786"/>
        <v>8.377318247285465E-4</v>
      </c>
      <c r="AJ3409" s="3">
        <f t="shared" si="1787"/>
        <v>7.6085278483792483E-7</v>
      </c>
      <c r="AK3409" s="3">
        <f t="shared" si="1788"/>
        <v>1.1976455002315586E-9</v>
      </c>
      <c r="AL3409" s="3">
        <f t="shared" si="1789"/>
        <v>2.4291502606542476E-12</v>
      </c>
      <c r="AM3409" s="3">
        <f t="shared" si="1790"/>
        <v>5.7501643840919741E-15</v>
      </c>
      <c r="AP3409" s="3">
        <f t="shared" si="1791"/>
        <v>6366812.4008564716</v>
      </c>
      <c r="AQ3409">
        <f t="shared" si="1792"/>
        <v>-2.3861053274235222E-3</v>
      </c>
      <c r="AR3409">
        <f t="shared" si="1793"/>
        <v>3953586.9442910855</v>
      </c>
      <c r="AU3409">
        <f t="shared" si="1794"/>
        <v>-0.76335910101326143</v>
      </c>
      <c r="AV3409">
        <f t="shared" si="1795"/>
        <v>-0.64597436706128308</v>
      </c>
      <c r="AY3409">
        <f t="shared" si="1796"/>
        <v>0</v>
      </c>
      <c r="AZ3409">
        <f t="shared" si="1802"/>
        <v>1</v>
      </c>
      <c r="BC3409">
        <f t="shared" si="1797"/>
        <v>0</v>
      </c>
      <c r="BD3409">
        <f t="shared" si="1798"/>
        <v>-0.76835924415261836</v>
      </c>
      <c r="BG3409">
        <f t="shared" si="1799"/>
        <v>-3953586.9442910855</v>
      </c>
      <c r="BH3409">
        <f t="shared" si="1800"/>
        <v>-4903877.1605711868</v>
      </c>
    </row>
    <row r="3410" spans="9:60">
      <c r="I3410">
        <v>35.715560913085902</v>
      </c>
      <c r="J3410">
        <v>139.76123046875</v>
      </c>
      <c r="K3410">
        <f t="shared" si="1771"/>
        <v>0</v>
      </c>
      <c r="L3410">
        <f t="shared" si="1772"/>
        <v>0</v>
      </c>
      <c r="M3410">
        <f t="shared" si="1773"/>
        <v>0.62335413212994129</v>
      </c>
      <c r="N3410">
        <f t="shared" si="1774"/>
        <v>2.4392936383183055</v>
      </c>
      <c r="O3410">
        <f t="shared" si="1775"/>
        <v>0.94794152197184645</v>
      </c>
      <c r="P3410">
        <f t="shared" si="1776"/>
        <v>0.60373344267671347</v>
      </c>
      <c r="Q3410">
        <f t="shared" si="1777"/>
        <v>-0.5634303877321738</v>
      </c>
      <c r="R3410">
        <f t="shared" si="1778"/>
        <v>-0.96257600818290445</v>
      </c>
      <c r="S3410">
        <f t="shared" si="1779"/>
        <v>-4.962359691597764E-2</v>
      </c>
      <c r="U3410" s="1" t="s">
        <v>3489</v>
      </c>
      <c r="V3410" s="3">
        <v>0.99990000000000001</v>
      </c>
      <c r="W3410" s="3">
        <v>6378137</v>
      </c>
      <c r="X3410" s="3">
        <v>298.25722210100002</v>
      </c>
      <c r="AA3410" s="3">
        <f t="shared" si="1780"/>
        <v>1.6792203946287445E-3</v>
      </c>
      <c r="AB3410" s="3">
        <f t="shared" si="1801"/>
        <v>1.0000007049454078</v>
      </c>
      <c r="AC3410" s="3">
        <f t="shared" si="1781"/>
        <v>-2.5188297041239312E-3</v>
      </c>
      <c r="AD3410" s="3">
        <f t="shared" si="1782"/>
        <v>2.6435429493240994E-6</v>
      </c>
      <c r="AE3410" s="3">
        <f t="shared" si="1783"/>
        <v>-3.4526259073074147E-9</v>
      </c>
      <c r="AF3410" s="3">
        <f t="shared" si="1784"/>
        <v>4.8918304243879506E-12</v>
      </c>
      <c r="AG3410" s="3">
        <f t="shared" si="1785"/>
        <v>-7.2287260458139161E-15</v>
      </c>
      <c r="AH3410" s="3" t="s">
        <v>57</v>
      </c>
      <c r="AI3410" s="3">
        <f t="shared" si="1786"/>
        <v>8.377318247285465E-4</v>
      </c>
      <c r="AJ3410" s="3">
        <f t="shared" si="1787"/>
        <v>7.6085278483792483E-7</v>
      </c>
      <c r="AK3410" s="3">
        <f t="shared" si="1788"/>
        <v>1.1976455002315586E-9</v>
      </c>
      <c r="AL3410" s="3">
        <f t="shared" si="1789"/>
        <v>2.4291502606542476E-12</v>
      </c>
      <c r="AM3410" s="3">
        <f t="shared" si="1790"/>
        <v>5.7501643840919741E-15</v>
      </c>
      <c r="AP3410" s="3">
        <f t="shared" si="1791"/>
        <v>6366812.4008564716</v>
      </c>
      <c r="AQ3410">
        <f t="shared" si="1792"/>
        <v>-2.3861053274235222E-3</v>
      </c>
      <c r="AR3410">
        <f t="shared" si="1793"/>
        <v>3953586.9442910855</v>
      </c>
      <c r="AU3410">
        <f t="shared" si="1794"/>
        <v>-0.76335910101326143</v>
      </c>
      <c r="AV3410">
        <f t="shared" si="1795"/>
        <v>-0.64597436706128308</v>
      </c>
      <c r="AY3410">
        <f t="shared" si="1796"/>
        <v>0</v>
      </c>
      <c r="AZ3410">
        <f t="shared" si="1802"/>
        <v>1</v>
      </c>
      <c r="BC3410">
        <f t="shared" si="1797"/>
        <v>0</v>
      </c>
      <c r="BD3410">
        <f t="shared" si="1798"/>
        <v>-0.76835924415261836</v>
      </c>
      <c r="BG3410">
        <f t="shared" si="1799"/>
        <v>-3953586.9442910855</v>
      </c>
      <c r="BH3410">
        <f t="shared" si="1800"/>
        <v>-4903877.1605711868</v>
      </c>
    </row>
    <row r="3411" spans="9:60">
      <c r="I3411">
        <v>35.715560913085902</v>
      </c>
      <c r="J3411">
        <v>139.76123046875</v>
      </c>
      <c r="K3411">
        <f t="shared" si="1771"/>
        <v>0</v>
      </c>
      <c r="L3411">
        <f t="shared" si="1772"/>
        <v>0</v>
      </c>
      <c r="M3411">
        <f t="shared" si="1773"/>
        <v>0.62335413212994129</v>
      </c>
      <c r="N3411">
        <f t="shared" si="1774"/>
        <v>2.4392936383183055</v>
      </c>
      <c r="O3411">
        <f t="shared" si="1775"/>
        <v>0.94794152197184645</v>
      </c>
      <c r="P3411">
        <f t="shared" si="1776"/>
        <v>0.60373344267671347</v>
      </c>
      <c r="Q3411">
        <f t="shared" si="1777"/>
        <v>-0.5634303877321738</v>
      </c>
      <c r="R3411">
        <f t="shared" si="1778"/>
        <v>-0.96257600818290445</v>
      </c>
      <c r="S3411">
        <f t="shared" si="1779"/>
        <v>-4.962359691597764E-2</v>
      </c>
      <c r="U3411" s="1" t="s">
        <v>3490</v>
      </c>
      <c r="V3411" s="3">
        <v>0.99990000000000001</v>
      </c>
      <c r="W3411" s="3">
        <v>6378137</v>
      </c>
      <c r="X3411" s="3">
        <v>298.25722210100002</v>
      </c>
      <c r="AA3411" s="3">
        <f t="shared" si="1780"/>
        <v>1.6792203946287445E-3</v>
      </c>
      <c r="AB3411" s="3">
        <f t="shared" si="1801"/>
        <v>1.0000007049454078</v>
      </c>
      <c r="AC3411" s="3">
        <f t="shared" si="1781"/>
        <v>-2.5188297041239312E-3</v>
      </c>
      <c r="AD3411" s="3">
        <f t="shared" si="1782"/>
        <v>2.6435429493240994E-6</v>
      </c>
      <c r="AE3411" s="3">
        <f t="shared" si="1783"/>
        <v>-3.4526259073074147E-9</v>
      </c>
      <c r="AF3411" s="3">
        <f t="shared" si="1784"/>
        <v>4.8918304243879506E-12</v>
      </c>
      <c r="AG3411" s="3">
        <f t="shared" si="1785"/>
        <v>-7.2287260458139161E-15</v>
      </c>
      <c r="AH3411" s="3" t="s">
        <v>57</v>
      </c>
      <c r="AI3411" s="3">
        <f t="shared" si="1786"/>
        <v>8.377318247285465E-4</v>
      </c>
      <c r="AJ3411" s="3">
        <f t="shared" si="1787"/>
        <v>7.6085278483792483E-7</v>
      </c>
      <c r="AK3411" s="3">
        <f t="shared" si="1788"/>
        <v>1.1976455002315586E-9</v>
      </c>
      <c r="AL3411" s="3">
        <f t="shared" si="1789"/>
        <v>2.4291502606542476E-12</v>
      </c>
      <c r="AM3411" s="3">
        <f t="shared" si="1790"/>
        <v>5.7501643840919741E-15</v>
      </c>
      <c r="AP3411" s="3">
        <f t="shared" si="1791"/>
        <v>6366812.4008564716</v>
      </c>
      <c r="AQ3411">
        <f t="shared" si="1792"/>
        <v>-2.3861053274235222E-3</v>
      </c>
      <c r="AR3411">
        <f t="shared" si="1793"/>
        <v>3953586.9442910855</v>
      </c>
      <c r="AU3411">
        <f t="shared" si="1794"/>
        <v>-0.76335910101326143</v>
      </c>
      <c r="AV3411">
        <f t="shared" si="1795"/>
        <v>-0.64597436706128308</v>
      </c>
      <c r="AY3411">
        <f t="shared" si="1796"/>
        <v>0</v>
      </c>
      <c r="AZ3411">
        <f t="shared" si="1802"/>
        <v>1</v>
      </c>
      <c r="BC3411">
        <f t="shared" si="1797"/>
        <v>0</v>
      </c>
      <c r="BD3411">
        <f t="shared" si="1798"/>
        <v>-0.76835924415261836</v>
      </c>
      <c r="BG3411">
        <f t="shared" si="1799"/>
        <v>-3953586.9442910855</v>
      </c>
      <c r="BH3411">
        <f t="shared" si="1800"/>
        <v>-4903877.1605711868</v>
      </c>
    </row>
    <row r="3412" spans="9:60">
      <c r="I3412">
        <v>35.715560913085902</v>
      </c>
      <c r="J3412">
        <v>139.76123046875</v>
      </c>
      <c r="K3412">
        <f t="shared" si="1771"/>
        <v>0</v>
      </c>
      <c r="L3412">
        <f t="shared" si="1772"/>
        <v>0</v>
      </c>
      <c r="M3412">
        <f t="shared" si="1773"/>
        <v>0.62335413212994129</v>
      </c>
      <c r="N3412">
        <f t="shared" si="1774"/>
        <v>2.4392936383183055</v>
      </c>
      <c r="O3412">
        <f t="shared" si="1775"/>
        <v>0.94794152197184645</v>
      </c>
      <c r="P3412">
        <f t="shared" si="1776"/>
        <v>0.60373344267671347</v>
      </c>
      <c r="Q3412">
        <f t="shared" si="1777"/>
        <v>-0.5634303877321738</v>
      </c>
      <c r="R3412">
        <f t="shared" si="1778"/>
        <v>-0.96257600818290445</v>
      </c>
      <c r="S3412">
        <f t="shared" si="1779"/>
        <v>-4.962359691597764E-2</v>
      </c>
      <c r="U3412" s="1" t="s">
        <v>3491</v>
      </c>
      <c r="V3412" s="3">
        <v>0.99990000000000001</v>
      </c>
      <c r="W3412" s="3">
        <v>6378137</v>
      </c>
      <c r="X3412" s="3">
        <v>298.25722210100002</v>
      </c>
      <c r="AA3412" s="3">
        <f t="shared" si="1780"/>
        <v>1.6792203946287445E-3</v>
      </c>
      <c r="AB3412" s="3">
        <f t="shared" si="1801"/>
        <v>1.0000007049454078</v>
      </c>
      <c r="AC3412" s="3">
        <f t="shared" si="1781"/>
        <v>-2.5188297041239312E-3</v>
      </c>
      <c r="AD3412" s="3">
        <f t="shared" si="1782"/>
        <v>2.6435429493240994E-6</v>
      </c>
      <c r="AE3412" s="3">
        <f t="shared" si="1783"/>
        <v>-3.4526259073074147E-9</v>
      </c>
      <c r="AF3412" s="3">
        <f t="shared" si="1784"/>
        <v>4.8918304243879506E-12</v>
      </c>
      <c r="AG3412" s="3">
        <f t="shared" si="1785"/>
        <v>-7.2287260458139161E-15</v>
      </c>
      <c r="AH3412" s="3" t="s">
        <v>57</v>
      </c>
      <c r="AI3412" s="3">
        <f t="shared" si="1786"/>
        <v>8.377318247285465E-4</v>
      </c>
      <c r="AJ3412" s="3">
        <f t="shared" si="1787"/>
        <v>7.6085278483792483E-7</v>
      </c>
      <c r="AK3412" s="3">
        <f t="shared" si="1788"/>
        <v>1.1976455002315586E-9</v>
      </c>
      <c r="AL3412" s="3">
        <f t="shared" si="1789"/>
        <v>2.4291502606542476E-12</v>
      </c>
      <c r="AM3412" s="3">
        <f t="shared" si="1790"/>
        <v>5.7501643840919741E-15</v>
      </c>
      <c r="AP3412" s="3">
        <f t="shared" si="1791"/>
        <v>6366812.4008564716</v>
      </c>
      <c r="AQ3412">
        <f t="shared" si="1792"/>
        <v>-2.3861053274235222E-3</v>
      </c>
      <c r="AR3412">
        <f t="shared" si="1793"/>
        <v>3953586.9442910855</v>
      </c>
      <c r="AU3412">
        <f t="shared" si="1794"/>
        <v>-0.76335910101326143</v>
      </c>
      <c r="AV3412">
        <f t="shared" si="1795"/>
        <v>-0.64597436706128308</v>
      </c>
      <c r="AY3412">
        <f t="shared" si="1796"/>
        <v>0</v>
      </c>
      <c r="AZ3412">
        <f t="shared" si="1802"/>
        <v>1</v>
      </c>
      <c r="BC3412">
        <f t="shared" si="1797"/>
        <v>0</v>
      </c>
      <c r="BD3412">
        <f t="shared" si="1798"/>
        <v>-0.76835924415261836</v>
      </c>
      <c r="BG3412">
        <f t="shared" si="1799"/>
        <v>-3953586.9442910855</v>
      </c>
      <c r="BH3412">
        <f t="shared" si="1800"/>
        <v>-4903877.1605711868</v>
      </c>
    </row>
    <row r="3413" spans="9:60">
      <c r="I3413">
        <v>35.715560913085902</v>
      </c>
      <c r="J3413">
        <v>139.76123046875</v>
      </c>
      <c r="K3413">
        <f t="shared" si="1771"/>
        <v>0</v>
      </c>
      <c r="L3413">
        <f t="shared" si="1772"/>
        <v>0</v>
      </c>
      <c r="M3413">
        <f t="shared" si="1773"/>
        <v>0.62335413212994129</v>
      </c>
      <c r="N3413">
        <f t="shared" si="1774"/>
        <v>2.4392936383183055</v>
      </c>
      <c r="O3413">
        <f t="shared" si="1775"/>
        <v>0.94794152197184645</v>
      </c>
      <c r="P3413">
        <f t="shared" si="1776"/>
        <v>0.60373344267671347</v>
      </c>
      <c r="Q3413">
        <f t="shared" si="1777"/>
        <v>-0.5634303877321738</v>
      </c>
      <c r="R3413">
        <f t="shared" si="1778"/>
        <v>-0.96257600818290445</v>
      </c>
      <c r="S3413">
        <f t="shared" si="1779"/>
        <v>-4.962359691597764E-2</v>
      </c>
      <c r="U3413" s="1" t="s">
        <v>3492</v>
      </c>
      <c r="V3413" s="3">
        <v>0.99990000000000001</v>
      </c>
      <c r="W3413" s="3">
        <v>6378137</v>
      </c>
      <c r="X3413" s="3">
        <v>298.25722210100002</v>
      </c>
      <c r="AA3413" s="3">
        <f t="shared" si="1780"/>
        <v>1.6792203946287445E-3</v>
      </c>
      <c r="AB3413" s="3">
        <f t="shared" si="1801"/>
        <v>1.0000007049454078</v>
      </c>
      <c r="AC3413" s="3">
        <f t="shared" si="1781"/>
        <v>-2.5188297041239312E-3</v>
      </c>
      <c r="AD3413" s="3">
        <f t="shared" si="1782"/>
        <v>2.6435429493240994E-6</v>
      </c>
      <c r="AE3413" s="3">
        <f t="shared" si="1783"/>
        <v>-3.4526259073074147E-9</v>
      </c>
      <c r="AF3413" s="3">
        <f t="shared" si="1784"/>
        <v>4.8918304243879506E-12</v>
      </c>
      <c r="AG3413" s="3">
        <f t="shared" si="1785"/>
        <v>-7.2287260458139161E-15</v>
      </c>
      <c r="AH3413" s="3" t="s">
        <v>57</v>
      </c>
      <c r="AI3413" s="3">
        <f t="shared" si="1786"/>
        <v>8.377318247285465E-4</v>
      </c>
      <c r="AJ3413" s="3">
        <f t="shared" si="1787"/>
        <v>7.6085278483792483E-7</v>
      </c>
      <c r="AK3413" s="3">
        <f t="shared" si="1788"/>
        <v>1.1976455002315586E-9</v>
      </c>
      <c r="AL3413" s="3">
        <f t="shared" si="1789"/>
        <v>2.4291502606542476E-12</v>
      </c>
      <c r="AM3413" s="3">
        <f t="shared" si="1790"/>
        <v>5.7501643840919741E-15</v>
      </c>
      <c r="AP3413" s="3">
        <f t="shared" si="1791"/>
        <v>6366812.4008564716</v>
      </c>
      <c r="AQ3413">
        <f t="shared" si="1792"/>
        <v>-2.3861053274235222E-3</v>
      </c>
      <c r="AR3413">
        <f t="shared" si="1793"/>
        <v>3953586.9442910855</v>
      </c>
      <c r="AU3413">
        <f t="shared" si="1794"/>
        <v>-0.76335910101326143</v>
      </c>
      <c r="AV3413">
        <f t="shared" si="1795"/>
        <v>-0.64597436706128308</v>
      </c>
      <c r="AY3413">
        <f t="shared" si="1796"/>
        <v>0</v>
      </c>
      <c r="AZ3413">
        <f t="shared" si="1802"/>
        <v>1</v>
      </c>
      <c r="BC3413">
        <f t="shared" si="1797"/>
        <v>0</v>
      </c>
      <c r="BD3413">
        <f t="shared" si="1798"/>
        <v>-0.76835924415261836</v>
      </c>
      <c r="BG3413">
        <f t="shared" si="1799"/>
        <v>-3953586.9442910855</v>
      </c>
      <c r="BH3413">
        <f t="shared" si="1800"/>
        <v>-4903877.1605711868</v>
      </c>
    </row>
    <row r="3414" spans="9:60">
      <c r="I3414">
        <v>35.715560913085902</v>
      </c>
      <c r="J3414">
        <v>139.76123046875</v>
      </c>
      <c r="K3414">
        <f t="shared" si="1771"/>
        <v>0</v>
      </c>
      <c r="L3414">
        <f t="shared" si="1772"/>
        <v>0</v>
      </c>
      <c r="M3414">
        <f t="shared" si="1773"/>
        <v>0.62335413212994129</v>
      </c>
      <c r="N3414">
        <f t="shared" si="1774"/>
        <v>2.4392936383183055</v>
      </c>
      <c r="O3414">
        <f t="shared" si="1775"/>
        <v>0.94794152197184645</v>
      </c>
      <c r="P3414">
        <f t="shared" si="1776"/>
        <v>0.60373344267671347</v>
      </c>
      <c r="Q3414">
        <f t="shared" si="1777"/>
        <v>-0.5634303877321738</v>
      </c>
      <c r="R3414">
        <f t="shared" si="1778"/>
        <v>-0.96257600818290445</v>
      </c>
      <c r="S3414">
        <f t="shared" si="1779"/>
        <v>-4.962359691597764E-2</v>
      </c>
      <c r="U3414" s="1" t="s">
        <v>3493</v>
      </c>
      <c r="V3414" s="3">
        <v>0.99990000000000001</v>
      </c>
      <c r="W3414" s="3">
        <v>6378137</v>
      </c>
      <c r="X3414" s="3">
        <v>298.25722210100002</v>
      </c>
      <c r="AA3414" s="3">
        <f t="shared" si="1780"/>
        <v>1.6792203946287445E-3</v>
      </c>
      <c r="AB3414" s="3">
        <f t="shared" si="1801"/>
        <v>1.0000007049454078</v>
      </c>
      <c r="AC3414" s="3">
        <f t="shared" si="1781"/>
        <v>-2.5188297041239312E-3</v>
      </c>
      <c r="AD3414" s="3">
        <f t="shared" si="1782"/>
        <v>2.6435429493240994E-6</v>
      </c>
      <c r="AE3414" s="3">
        <f t="shared" si="1783"/>
        <v>-3.4526259073074147E-9</v>
      </c>
      <c r="AF3414" s="3">
        <f t="shared" si="1784"/>
        <v>4.8918304243879506E-12</v>
      </c>
      <c r="AG3414" s="3">
        <f t="shared" si="1785"/>
        <v>-7.2287260458139161E-15</v>
      </c>
      <c r="AH3414" s="3" t="s">
        <v>57</v>
      </c>
      <c r="AI3414" s="3">
        <f t="shared" si="1786"/>
        <v>8.377318247285465E-4</v>
      </c>
      <c r="AJ3414" s="3">
        <f t="shared" si="1787"/>
        <v>7.6085278483792483E-7</v>
      </c>
      <c r="AK3414" s="3">
        <f t="shared" si="1788"/>
        <v>1.1976455002315586E-9</v>
      </c>
      <c r="AL3414" s="3">
        <f t="shared" si="1789"/>
        <v>2.4291502606542476E-12</v>
      </c>
      <c r="AM3414" s="3">
        <f t="shared" si="1790"/>
        <v>5.7501643840919741E-15</v>
      </c>
      <c r="AP3414" s="3">
        <f t="shared" si="1791"/>
        <v>6366812.4008564716</v>
      </c>
      <c r="AQ3414">
        <f t="shared" si="1792"/>
        <v>-2.3861053274235222E-3</v>
      </c>
      <c r="AR3414">
        <f t="shared" si="1793"/>
        <v>3953586.9442910855</v>
      </c>
      <c r="AU3414">
        <f t="shared" si="1794"/>
        <v>-0.76335910101326143</v>
      </c>
      <c r="AV3414">
        <f t="shared" si="1795"/>
        <v>-0.64597436706128308</v>
      </c>
      <c r="AY3414">
        <f t="shared" si="1796"/>
        <v>0</v>
      </c>
      <c r="AZ3414">
        <f t="shared" si="1802"/>
        <v>1</v>
      </c>
      <c r="BC3414">
        <f t="shared" si="1797"/>
        <v>0</v>
      </c>
      <c r="BD3414">
        <f t="shared" si="1798"/>
        <v>-0.76835924415261836</v>
      </c>
      <c r="BG3414">
        <f t="shared" si="1799"/>
        <v>-3953586.9442910855</v>
      </c>
      <c r="BH3414">
        <f t="shared" si="1800"/>
        <v>-4903877.1605711868</v>
      </c>
    </row>
    <row r="3415" spans="9:60">
      <c r="I3415">
        <v>35.715560913085902</v>
      </c>
      <c r="J3415">
        <v>139.76123046875</v>
      </c>
      <c r="K3415">
        <f t="shared" si="1771"/>
        <v>0</v>
      </c>
      <c r="L3415">
        <f t="shared" si="1772"/>
        <v>0</v>
      </c>
      <c r="M3415">
        <f t="shared" si="1773"/>
        <v>0.62335413212994129</v>
      </c>
      <c r="N3415">
        <f t="shared" si="1774"/>
        <v>2.4392936383183055</v>
      </c>
      <c r="O3415">
        <f t="shared" si="1775"/>
        <v>0.94794152197184645</v>
      </c>
      <c r="P3415">
        <f t="shared" si="1776"/>
        <v>0.60373344267671347</v>
      </c>
      <c r="Q3415">
        <f t="shared" si="1777"/>
        <v>-0.5634303877321738</v>
      </c>
      <c r="R3415">
        <f t="shared" si="1778"/>
        <v>-0.96257600818290445</v>
      </c>
      <c r="S3415">
        <f t="shared" si="1779"/>
        <v>-4.962359691597764E-2</v>
      </c>
      <c r="U3415" s="1" t="s">
        <v>3494</v>
      </c>
      <c r="V3415" s="3">
        <v>0.99990000000000001</v>
      </c>
      <c r="W3415" s="3">
        <v>6378137</v>
      </c>
      <c r="X3415" s="3">
        <v>298.25722210100002</v>
      </c>
      <c r="AA3415" s="3">
        <f t="shared" si="1780"/>
        <v>1.6792203946287445E-3</v>
      </c>
      <c r="AB3415" s="3">
        <f t="shared" si="1801"/>
        <v>1.0000007049454078</v>
      </c>
      <c r="AC3415" s="3">
        <f t="shared" si="1781"/>
        <v>-2.5188297041239312E-3</v>
      </c>
      <c r="AD3415" s="3">
        <f t="shared" si="1782"/>
        <v>2.6435429493240994E-6</v>
      </c>
      <c r="AE3415" s="3">
        <f t="shared" si="1783"/>
        <v>-3.4526259073074147E-9</v>
      </c>
      <c r="AF3415" s="3">
        <f t="shared" si="1784"/>
        <v>4.8918304243879506E-12</v>
      </c>
      <c r="AG3415" s="3">
        <f t="shared" si="1785"/>
        <v>-7.2287260458139161E-15</v>
      </c>
      <c r="AH3415" s="3" t="s">
        <v>57</v>
      </c>
      <c r="AI3415" s="3">
        <f t="shared" si="1786"/>
        <v>8.377318247285465E-4</v>
      </c>
      <c r="AJ3415" s="3">
        <f t="shared" si="1787"/>
        <v>7.6085278483792483E-7</v>
      </c>
      <c r="AK3415" s="3">
        <f t="shared" si="1788"/>
        <v>1.1976455002315586E-9</v>
      </c>
      <c r="AL3415" s="3">
        <f t="shared" si="1789"/>
        <v>2.4291502606542476E-12</v>
      </c>
      <c r="AM3415" s="3">
        <f t="shared" si="1790"/>
        <v>5.7501643840919741E-15</v>
      </c>
      <c r="AP3415" s="3">
        <f t="shared" si="1791"/>
        <v>6366812.4008564716</v>
      </c>
      <c r="AQ3415">
        <f t="shared" si="1792"/>
        <v>-2.3861053274235222E-3</v>
      </c>
      <c r="AR3415">
        <f t="shared" si="1793"/>
        <v>3953586.9442910855</v>
      </c>
      <c r="AU3415">
        <f t="shared" si="1794"/>
        <v>-0.76335910101326143</v>
      </c>
      <c r="AV3415">
        <f t="shared" si="1795"/>
        <v>-0.64597436706128308</v>
      </c>
      <c r="AY3415">
        <f t="shared" si="1796"/>
        <v>0</v>
      </c>
      <c r="AZ3415">
        <f t="shared" si="1802"/>
        <v>1</v>
      </c>
      <c r="BC3415">
        <f t="shared" si="1797"/>
        <v>0</v>
      </c>
      <c r="BD3415">
        <f t="shared" si="1798"/>
        <v>-0.76835924415261836</v>
      </c>
      <c r="BG3415">
        <f t="shared" si="1799"/>
        <v>-3953586.9442910855</v>
      </c>
      <c r="BH3415">
        <f t="shared" si="1800"/>
        <v>-4903877.1605711868</v>
      </c>
    </row>
    <row r="3416" spans="9:60">
      <c r="I3416">
        <v>35.715560913085902</v>
      </c>
      <c r="J3416">
        <v>139.76123046875</v>
      </c>
      <c r="K3416">
        <f t="shared" si="1771"/>
        <v>0</v>
      </c>
      <c r="L3416">
        <f t="shared" si="1772"/>
        <v>0</v>
      </c>
      <c r="M3416">
        <f t="shared" si="1773"/>
        <v>0.62335413212994129</v>
      </c>
      <c r="N3416">
        <f t="shared" si="1774"/>
        <v>2.4392936383183055</v>
      </c>
      <c r="O3416">
        <f t="shared" si="1775"/>
        <v>0.94794152197184645</v>
      </c>
      <c r="P3416">
        <f t="shared" si="1776"/>
        <v>0.60373344267671347</v>
      </c>
      <c r="Q3416">
        <f t="shared" si="1777"/>
        <v>-0.5634303877321738</v>
      </c>
      <c r="R3416">
        <f t="shared" si="1778"/>
        <v>-0.96257600818290445</v>
      </c>
      <c r="S3416">
        <f t="shared" si="1779"/>
        <v>-4.962359691597764E-2</v>
      </c>
      <c r="U3416" s="1" t="s">
        <v>3495</v>
      </c>
      <c r="V3416" s="3">
        <v>0.99990000000000001</v>
      </c>
      <c r="W3416" s="3">
        <v>6378137</v>
      </c>
      <c r="X3416" s="3">
        <v>298.25722210100002</v>
      </c>
      <c r="AA3416" s="3">
        <f t="shared" si="1780"/>
        <v>1.6792203946287445E-3</v>
      </c>
      <c r="AB3416" s="3">
        <f t="shared" si="1801"/>
        <v>1.0000007049454078</v>
      </c>
      <c r="AC3416" s="3">
        <f t="shared" si="1781"/>
        <v>-2.5188297041239312E-3</v>
      </c>
      <c r="AD3416" s="3">
        <f t="shared" si="1782"/>
        <v>2.6435429493240994E-6</v>
      </c>
      <c r="AE3416" s="3">
        <f t="shared" si="1783"/>
        <v>-3.4526259073074147E-9</v>
      </c>
      <c r="AF3416" s="3">
        <f t="shared" si="1784"/>
        <v>4.8918304243879506E-12</v>
      </c>
      <c r="AG3416" s="3">
        <f t="shared" si="1785"/>
        <v>-7.2287260458139161E-15</v>
      </c>
      <c r="AH3416" s="3" t="s">
        <v>57</v>
      </c>
      <c r="AI3416" s="3">
        <f t="shared" si="1786"/>
        <v>8.377318247285465E-4</v>
      </c>
      <c r="AJ3416" s="3">
        <f t="shared" si="1787"/>
        <v>7.6085278483792483E-7</v>
      </c>
      <c r="AK3416" s="3">
        <f t="shared" si="1788"/>
        <v>1.1976455002315586E-9</v>
      </c>
      <c r="AL3416" s="3">
        <f t="shared" si="1789"/>
        <v>2.4291502606542476E-12</v>
      </c>
      <c r="AM3416" s="3">
        <f t="shared" si="1790"/>
        <v>5.7501643840919741E-15</v>
      </c>
      <c r="AP3416" s="3">
        <f t="shared" si="1791"/>
        <v>6366812.4008564716</v>
      </c>
      <c r="AQ3416">
        <f t="shared" si="1792"/>
        <v>-2.3861053274235222E-3</v>
      </c>
      <c r="AR3416">
        <f t="shared" si="1793"/>
        <v>3953586.9442910855</v>
      </c>
      <c r="AU3416">
        <f t="shared" si="1794"/>
        <v>-0.76335910101326143</v>
      </c>
      <c r="AV3416">
        <f t="shared" si="1795"/>
        <v>-0.64597436706128308</v>
      </c>
      <c r="AY3416">
        <f t="shared" si="1796"/>
        <v>0</v>
      </c>
      <c r="AZ3416">
        <f t="shared" si="1802"/>
        <v>1</v>
      </c>
      <c r="BC3416">
        <f t="shared" si="1797"/>
        <v>0</v>
      </c>
      <c r="BD3416">
        <f t="shared" si="1798"/>
        <v>-0.76835924415261836</v>
      </c>
      <c r="BG3416">
        <f t="shared" si="1799"/>
        <v>-3953586.9442910855</v>
      </c>
      <c r="BH3416">
        <f t="shared" si="1800"/>
        <v>-4903877.1605711868</v>
      </c>
    </row>
    <row r="3417" spans="9:60">
      <c r="I3417">
        <v>35.715560913085902</v>
      </c>
      <c r="J3417">
        <v>139.76123046875</v>
      </c>
      <c r="K3417">
        <f t="shared" si="1771"/>
        <v>0</v>
      </c>
      <c r="L3417">
        <f t="shared" si="1772"/>
        <v>0</v>
      </c>
      <c r="M3417">
        <f t="shared" si="1773"/>
        <v>0.62335413212994129</v>
      </c>
      <c r="N3417">
        <f t="shared" si="1774"/>
        <v>2.4392936383183055</v>
      </c>
      <c r="O3417">
        <f t="shared" si="1775"/>
        <v>0.94794152197184645</v>
      </c>
      <c r="P3417">
        <f t="shared" si="1776"/>
        <v>0.60373344267671347</v>
      </c>
      <c r="Q3417">
        <f t="shared" si="1777"/>
        <v>-0.5634303877321738</v>
      </c>
      <c r="R3417">
        <f t="shared" si="1778"/>
        <v>-0.96257600818290445</v>
      </c>
      <c r="S3417">
        <f t="shared" si="1779"/>
        <v>-4.962359691597764E-2</v>
      </c>
      <c r="U3417" s="1" t="s">
        <v>3496</v>
      </c>
      <c r="V3417" s="3">
        <v>0.99990000000000001</v>
      </c>
      <c r="W3417" s="3">
        <v>6378137</v>
      </c>
      <c r="X3417" s="3">
        <v>298.25722210100002</v>
      </c>
      <c r="AA3417" s="3">
        <f t="shared" si="1780"/>
        <v>1.6792203946287445E-3</v>
      </c>
      <c r="AB3417" s="3">
        <f t="shared" si="1801"/>
        <v>1.0000007049454078</v>
      </c>
      <c r="AC3417" s="3">
        <f t="shared" si="1781"/>
        <v>-2.5188297041239312E-3</v>
      </c>
      <c r="AD3417" s="3">
        <f t="shared" si="1782"/>
        <v>2.6435429493240994E-6</v>
      </c>
      <c r="AE3417" s="3">
        <f t="shared" si="1783"/>
        <v>-3.4526259073074147E-9</v>
      </c>
      <c r="AF3417" s="3">
        <f t="shared" si="1784"/>
        <v>4.8918304243879506E-12</v>
      </c>
      <c r="AG3417" s="3">
        <f t="shared" si="1785"/>
        <v>-7.2287260458139161E-15</v>
      </c>
      <c r="AH3417" s="3" t="s">
        <v>57</v>
      </c>
      <c r="AI3417" s="3">
        <f t="shared" si="1786"/>
        <v>8.377318247285465E-4</v>
      </c>
      <c r="AJ3417" s="3">
        <f t="shared" si="1787"/>
        <v>7.6085278483792483E-7</v>
      </c>
      <c r="AK3417" s="3">
        <f t="shared" si="1788"/>
        <v>1.1976455002315586E-9</v>
      </c>
      <c r="AL3417" s="3">
        <f t="shared" si="1789"/>
        <v>2.4291502606542476E-12</v>
      </c>
      <c r="AM3417" s="3">
        <f t="shared" si="1790"/>
        <v>5.7501643840919741E-15</v>
      </c>
      <c r="AP3417" s="3">
        <f t="shared" si="1791"/>
        <v>6366812.4008564716</v>
      </c>
      <c r="AQ3417">
        <f t="shared" si="1792"/>
        <v>-2.3861053274235222E-3</v>
      </c>
      <c r="AR3417">
        <f t="shared" si="1793"/>
        <v>3953586.9442910855</v>
      </c>
      <c r="AU3417">
        <f t="shared" si="1794"/>
        <v>-0.76335910101326143</v>
      </c>
      <c r="AV3417">
        <f t="shared" si="1795"/>
        <v>-0.64597436706128308</v>
      </c>
      <c r="AY3417">
        <f t="shared" si="1796"/>
        <v>0</v>
      </c>
      <c r="AZ3417">
        <f t="shared" si="1802"/>
        <v>1</v>
      </c>
      <c r="BC3417">
        <f t="shared" si="1797"/>
        <v>0</v>
      </c>
      <c r="BD3417">
        <f t="shared" si="1798"/>
        <v>-0.76835924415261836</v>
      </c>
      <c r="BG3417">
        <f t="shared" si="1799"/>
        <v>-3953586.9442910855</v>
      </c>
      <c r="BH3417">
        <f t="shared" si="1800"/>
        <v>-4903877.1605711868</v>
      </c>
    </row>
    <row r="3418" spans="9:60">
      <c r="I3418">
        <v>35.715560913085902</v>
      </c>
      <c r="J3418">
        <v>139.76123046875</v>
      </c>
      <c r="K3418">
        <f t="shared" si="1771"/>
        <v>0</v>
      </c>
      <c r="L3418">
        <f t="shared" si="1772"/>
        <v>0</v>
      </c>
      <c r="M3418">
        <f t="shared" si="1773"/>
        <v>0.62335413212994129</v>
      </c>
      <c r="N3418">
        <f t="shared" si="1774"/>
        <v>2.4392936383183055</v>
      </c>
      <c r="O3418">
        <f t="shared" si="1775"/>
        <v>0.94794152197184645</v>
      </c>
      <c r="P3418">
        <f t="shared" si="1776"/>
        <v>0.60373344267671347</v>
      </c>
      <c r="Q3418">
        <f t="shared" si="1777"/>
        <v>-0.5634303877321738</v>
      </c>
      <c r="R3418">
        <f t="shared" si="1778"/>
        <v>-0.96257600818290445</v>
      </c>
      <c r="S3418">
        <f t="shared" si="1779"/>
        <v>-4.962359691597764E-2</v>
      </c>
      <c r="U3418" s="1" t="s">
        <v>3497</v>
      </c>
      <c r="V3418" s="3">
        <v>0.99990000000000001</v>
      </c>
      <c r="W3418" s="3">
        <v>6378137</v>
      </c>
      <c r="X3418" s="3">
        <v>298.25722210100002</v>
      </c>
      <c r="AA3418" s="3">
        <f t="shared" si="1780"/>
        <v>1.6792203946287445E-3</v>
      </c>
      <c r="AB3418" s="3">
        <f t="shared" si="1801"/>
        <v>1.0000007049454078</v>
      </c>
      <c r="AC3418" s="3">
        <f t="shared" si="1781"/>
        <v>-2.5188297041239312E-3</v>
      </c>
      <c r="AD3418" s="3">
        <f t="shared" si="1782"/>
        <v>2.6435429493240994E-6</v>
      </c>
      <c r="AE3418" s="3">
        <f t="shared" si="1783"/>
        <v>-3.4526259073074147E-9</v>
      </c>
      <c r="AF3418" s="3">
        <f t="shared" si="1784"/>
        <v>4.8918304243879506E-12</v>
      </c>
      <c r="AG3418" s="3">
        <f t="shared" si="1785"/>
        <v>-7.2287260458139161E-15</v>
      </c>
      <c r="AH3418" s="3" t="s">
        <v>57</v>
      </c>
      <c r="AI3418" s="3">
        <f t="shared" si="1786"/>
        <v>8.377318247285465E-4</v>
      </c>
      <c r="AJ3418" s="3">
        <f t="shared" si="1787"/>
        <v>7.6085278483792483E-7</v>
      </c>
      <c r="AK3418" s="3">
        <f t="shared" si="1788"/>
        <v>1.1976455002315586E-9</v>
      </c>
      <c r="AL3418" s="3">
        <f t="shared" si="1789"/>
        <v>2.4291502606542476E-12</v>
      </c>
      <c r="AM3418" s="3">
        <f t="shared" si="1790"/>
        <v>5.7501643840919741E-15</v>
      </c>
      <c r="AP3418" s="3">
        <f t="shared" si="1791"/>
        <v>6366812.4008564716</v>
      </c>
      <c r="AQ3418">
        <f t="shared" si="1792"/>
        <v>-2.3861053274235222E-3</v>
      </c>
      <c r="AR3418">
        <f t="shared" si="1793"/>
        <v>3953586.9442910855</v>
      </c>
      <c r="AU3418">
        <f t="shared" si="1794"/>
        <v>-0.76335910101326143</v>
      </c>
      <c r="AV3418">
        <f t="shared" si="1795"/>
        <v>-0.64597436706128308</v>
      </c>
      <c r="AY3418">
        <f t="shared" si="1796"/>
        <v>0</v>
      </c>
      <c r="AZ3418">
        <f t="shared" si="1802"/>
        <v>1</v>
      </c>
      <c r="BC3418">
        <f t="shared" si="1797"/>
        <v>0</v>
      </c>
      <c r="BD3418">
        <f t="shared" si="1798"/>
        <v>-0.76835924415261836</v>
      </c>
      <c r="BG3418">
        <f t="shared" si="1799"/>
        <v>-3953586.9442910855</v>
      </c>
      <c r="BH3418">
        <f t="shared" si="1800"/>
        <v>-4903877.1605711868</v>
      </c>
    </row>
    <row r="3419" spans="9:60">
      <c r="I3419">
        <v>35.715560913085902</v>
      </c>
      <c r="J3419">
        <v>139.76123046875</v>
      </c>
      <c r="K3419">
        <f t="shared" si="1771"/>
        <v>0</v>
      </c>
      <c r="L3419">
        <f t="shared" si="1772"/>
        <v>0</v>
      </c>
      <c r="M3419">
        <f t="shared" si="1773"/>
        <v>0.62335413212994129</v>
      </c>
      <c r="N3419">
        <f t="shared" si="1774"/>
        <v>2.4392936383183055</v>
      </c>
      <c r="O3419">
        <f t="shared" si="1775"/>
        <v>0.94794152197184645</v>
      </c>
      <c r="P3419">
        <f t="shared" si="1776"/>
        <v>0.60373344267671347</v>
      </c>
      <c r="Q3419">
        <f t="shared" si="1777"/>
        <v>-0.5634303877321738</v>
      </c>
      <c r="R3419">
        <f t="shared" si="1778"/>
        <v>-0.96257600818290445</v>
      </c>
      <c r="S3419">
        <f t="shared" si="1779"/>
        <v>-4.962359691597764E-2</v>
      </c>
      <c r="U3419" s="1" t="s">
        <v>3498</v>
      </c>
      <c r="V3419" s="3">
        <v>0.99990000000000001</v>
      </c>
      <c r="W3419" s="3">
        <v>6378137</v>
      </c>
      <c r="X3419" s="3">
        <v>298.25722210100002</v>
      </c>
      <c r="AA3419" s="3">
        <f t="shared" si="1780"/>
        <v>1.6792203946287445E-3</v>
      </c>
      <c r="AB3419" s="3">
        <f t="shared" si="1801"/>
        <v>1.0000007049454078</v>
      </c>
      <c r="AC3419" s="3">
        <f t="shared" si="1781"/>
        <v>-2.5188297041239312E-3</v>
      </c>
      <c r="AD3419" s="3">
        <f t="shared" si="1782"/>
        <v>2.6435429493240994E-6</v>
      </c>
      <c r="AE3419" s="3">
        <f t="shared" si="1783"/>
        <v>-3.4526259073074147E-9</v>
      </c>
      <c r="AF3419" s="3">
        <f t="shared" si="1784"/>
        <v>4.8918304243879506E-12</v>
      </c>
      <c r="AG3419" s="3">
        <f t="shared" si="1785"/>
        <v>-7.2287260458139161E-15</v>
      </c>
      <c r="AH3419" s="3" t="s">
        <v>57</v>
      </c>
      <c r="AI3419" s="3">
        <f t="shared" si="1786"/>
        <v>8.377318247285465E-4</v>
      </c>
      <c r="AJ3419" s="3">
        <f t="shared" si="1787"/>
        <v>7.6085278483792483E-7</v>
      </c>
      <c r="AK3419" s="3">
        <f t="shared" si="1788"/>
        <v>1.1976455002315586E-9</v>
      </c>
      <c r="AL3419" s="3">
        <f t="shared" si="1789"/>
        <v>2.4291502606542476E-12</v>
      </c>
      <c r="AM3419" s="3">
        <f t="shared" si="1790"/>
        <v>5.7501643840919741E-15</v>
      </c>
      <c r="AP3419" s="3">
        <f t="shared" si="1791"/>
        <v>6366812.4008564716</v>
      </c>
      <c r="AQ3419">
        <f t="shared" si="1792"/>
        <v>-2.3861053274235222E-3</v>
      </c>
      <c r="AR3419">
        <f t="shared" si="1793"/>
        <v>3953586.9442910855</v>
      </c>
      <c r="AU3419">
        <f t="shared" si="1794"/>
        <v>-0.76335910101326143</v>
      </c>
      <c r="AV3419">
        <f t="shared" si="1795"/>
        <v>-0.64597436706128308</v>
      </c>
      <c r="AY3419">
        <f t="shared" si="1796"/>
        <v>0</v>
      </c>
      <c r="AZ3419">
        <f t="shared" si="1802"/>
        <v>1</v>
      </c>
      <c r="BC3419">
        <f t="shared" si="1797"/>
        <v>0</v>
      </c>
      <c r="BD3419">
        <f t="shared" si="1798"/>
        <v>-0.76835924415261836</v>
      </c>
      <c r="BG3419">
        <f t="shared" si="1799"/>
        <v>-3953586.9442910855</v>
      </c>
      <c r="BH3419">
        <f t="shared" si="1800"/>
        <v>-4903877.1605711868</v>
      </c>
    </row>
    <row r="3420" spans="9:60">
      <c r="I3420">
        <v>35.715560913085902</v>
      </c>
      <c r="J3420">
        <v>139.76123046875</v>
      </c>
      <c r="K3420">
        <f t="shared" si="1771"/>
        <v>0</v>
      </c>
      <c r="L3420">
        <f t="shared" si="1772"/>
        <v>0</v>
      </c>
      <c r="M3420">
        <f t="shared" si="1773"/>
        <v>0.62335413212994129</v>
      </c>
      <c r="N3420">
        <f t="shared" si="1774"/>
        <v>2.4392936383183055</v>
      </c>
      <c r="O3420">
        <f t="shared" si="1775"/>
        <v>0.94794152197184645</v>
      </c>
      <c r="P3420">
        <f t="shared" si="1776"/>
        <v>0.60373344267671347</v>
      </c>
      <c r="Q3420">
        <f t="shared" si="1777"/>
        <v>-0.5634303877321738</v>
      </c>
      <c r="R3420">
        <f t="shared" si="1778"/>
        <v>-0.96257600818290445</v>
      </c>
      <c r="S3420">
        <f t="shared" si="1779"/>
        <v>-4.962359691597764E-2</v>
      </c>
      <c r="U3420" s="1" t="s">
        <v>3499</v>
      </c>
      <c r="V3420" s="3">
        <v>0.99990000000000001</v>
      </c>
      <c r="W3420" s="3">
        <v>6378137</v>
      </c>
      <c r="X3420" s="3">
        <v>298.25722210100002</v>
      </c>
      <c r="AA3420" s="3">
        <f t="shared" si="1780"/>
        <v>1.6792203946287445E-3</v>
      </c>
      <c r="AB3420" s="3">
        <f t="shared" si="1801"/>
        <v>1.0000007049454078</v>
      </c>
      <c r="AC3420" s="3">
        <f t="shared" si="1781"/>
        <v>-2.5188297041239312E-3</v>
      </c>
      <c r="AD3420" s="3">
        <f t="shared" si="1782"/>
        <v>2.6435429493240994E-6</v>
      </c>
      <c r="AE3420" s="3">
        <f t="shared" si="1783"/>
        <v>-3.4526259073074147E-9</v>
      </c>
      <c r="AF3420" s="3">
        <f t="shared" si="1784"/>
        <v>4.8918304243879506E-12</v>
      </c>
      <c r="AG3420" s="3">
        <f t="shared" si="1785"/>
        <v>-7.2287260458139161E-15</v>
      </c>
      <c r="AH3420" s="3" t="s">
        <v>57</v>
      </c>
      <c r="AI3420" s="3">
        <f t="shared" si="1786"/>
        <v>8.377318247285465E-4</v>
      </c>
      <c r="AJ3420" s="3">
        <f t="shared" si="1787"/>
        <v>7.6085278483792483E-7</v>
      </c>
      <c r="AK3420" s="3">
        <f t="shared" si="1788"/>
        <v>1.1976455002315586E-9</v>
      </c>
      <c r="AL3420" s="3">
        <f t="shared" si="1789"/>
        <v>2.4291502606542476E-12</v>
      </c>
      <c r="AM3420" s="3">
        <f t="shared" si="1790"/>
        <v>5.7501643840919741E-15</v>
      </c>
      <c r="AP3420" s="3">
        <f t="shared" si="1791"/>
        <v>6366812.4008564716</v>
      </c>
      <c r="AQ3420">
        <f t="shared" si="1792"/>
        <v>-2.3861053274235222E-3</v>
      </c>
      <c r="AR3420">
        <f t="shared" si="1793"/>
        <v>3953586.9442910855</v>
      </c>
      <c r="AU3420">
        <f t="shared" si="1794"/>
        <v>-0.76335910101326143</v>
      </c>
      <c r="AV3420">
        <f t="shared" si="1795"/>
        <v>-0.64597436706128308</v>
      </c>
      <c r="AY3420">
        <f t="shared" si="1796"/>
        <v>0</v>
      </c>
      <c r="AZ3420">
        <f t="shared" si="1802"/>
        <v>1</v>
      </c>
      <c r="BC3420">
        <f t="shared" si="1797"/>
        <v>0</v>
      </c>
      <c r="BD3420">
        <f t="shared" si="1798"/>
        <v>-0.76835924415261836</v>
      </c>
      <c r="BG3420">
        <f t="shared" si="1799"/>
        <v>-3953586.9442910855</v>
      </c>
      <c r="BH3420">
        <f t="shared" si="1800"/>
        <v>-4903877.1605711868</v>
      </c>
    </row>
    <row r="3421" spans="9:60">
      <c r="I3421">
        <v>35.715560913085902</v>
      </c>
      <c r="J3421">
        <v>139.76123046875</v>
      </c>
      <c r="K3421">
        <f t="shared" si="1771"/>
        <v>0</v>
      </c>
      <c r="L3421">
        <f t="shared" si="1772"/>
        <v>0</v>
      </c>
      <c r="M3421">
        <f t="shared" si="1773"/>
        <v>0.62335413212994129</v>
      </c>
      <c r="N3421">
        <f t="shared" si="1774"/>
        <v>2.4392936383183055</v>
      </c>
      <c r="O3421">
        <f t="shared" si="1775"/>
        <v>0.94794152197184645</v>
      </c>
      <c r="P3421">
        <f t="shared" si="1776"/>
        <v>0.60373344267671347</v>
      </c>
      <c r="Q3421">
        <f t="shared" si="1777"/>
        <v>-0.5634303877321738</v>
      </c>
      <c r="R3421">
        <f t="shared" si="1778"/>
        <v>-0.96257600818290445</v>
      </c>
      <c r="S3421">
        <f t="shared" si="1779"/>
        <v>-4.962359691597764E-2</v>
      </c>
      <c r="U3421" s="1" t="s">
        <v>3500</v>
      </c>
      <c r="V3421" s="3">
        <v>0.99990000000000001</v>
      </c>
      <c r="W3421" s="3">
        <v>6378137</v>
      </c>
      <c r="X3421" s="3">
        <v>298.25722210100002</v>
      </c>
      <c r="AA3421" s="3">
        <f t="shared" si="1780"/>
        <v>1.6792203946287445E-3</v>
      </c>
      <c r="AB3421" s="3">
        <f t="shared" si="1801"/>
        <v>1.0000007049454078</v>
      </c>
      <c r="AC3421" s="3">
        <f t="shared" si="1781"/>
        <v>-2.5188297041239312E-3</v>
      </c>
      <c r="AD3421" s="3">
        <f t="shared" si="1782"/>
        <v>2.6435429493240994E-6</v>
      </c>
      <c r="AE3421" s="3">
        <f t="shared" si="1783"/>
        <v>-3.4526259073074147E-9</v>
      </c>
      <c r="AF3421" s="3">
        <f t="shared" si="1784"/>
        <v>4.8918304243879506E-12</v>
      </c>
      <c r="AG3421" s="3">
        <f t="shared" si="1785"/>
        <v>-7.2287260458139161E-15</v>
      </c>
      <c r="AH3421" s="3" t="s">
        <v>57</v>
      </c>
      <c r="AI3421" s="3">
        <f t="shared" si="1786"/>
        <v>8.377318247285465E-4</v>
      </c>
      <c r="AJ3421" s="3">
        <f t="shared" si="1787"/>
        <v>7.6085278483792483E-7</v>
      </c>
      <c r="AK3421" s="3">
        <f t="shared" si="1788"/>
        <v>1.1976455002315586E-9</v>
      </c>
      <c r="AL3421" s="3">
        <f t="shared" si="1789"/>
        <v>2.4291502606542476E-12</v>
      </c>
      <c r="AM3421" s="3">
        <f t="shared" si="1790"/>
        <v>5.7501643840919741E-15</v>
      </c>
      <c r="AP3421" s="3">
        <f t="shared" si="1791"/>
        <v>6366812.4008564716</v>
      </c>
      <c r="AQ3421">
        <f t="shared" si="1792"/>
        <v>-2.3861053274235222E-3</v>
      </c>
      <c r="AR3421">
        <f t="shared" si="1793"/>
        <v>3953586.9442910855</v>
      </c>
      <c r="AU3421">
        <f t="shared" si="1794"/>
        <v>-0.76335910101326143</v>
      </c>
      <c r="AV3421">
        <f t="shared" si="1795"/>
        <v>-0.64597436706128308</v>
      </c>
      <c r="AY3421">
        <f t="shared" si="1796"/>
        <v>0</v>
      </c>
      <c r="AZ3421">
        <f t="shared" si="1802"/>
        <v>1</v>
      </c>
      <c r="BC3421">
        <f t="shared" si="1797"/>
        <v>0</v>
      </c>
      <c r="BD3421">
        <f t="shared" si="1798"/>
        <v>-0.76835924415261836</v>
      </c>
      <c r="BG3421">
        <f t="shared" si="1799"/>
        <v>-3953586.9442910855</v>
      </c>
      <c r="BH3421">
        <f t="shared" si="1800"/>
        <v>-4903877.1605711868</v>
      </c>
    </row>
    <row r="3422" spans="9:60">
      <c r="I3422">
        <v>35.715560913085902</v>
      </c>
      <c r="J3422">
        <v>139.76123046875</v>
      </c>
      <c r="K3422">
        <f t="shared" si="1771"/>
        <v>0</v>
      </c>
      <c r="L3422">
        <f t="shared" si="1772"/>
        <v>0</v>
      </c>
      <c r="M3422">
        <f t="shared" si="1773"/>
        <v>0.62335413212994129</v>
      </c>
      <c r="N3422">
        <f t="shared" si="1774"/>
        <v>2.4392936383183055</v>
      </c>
      <c r="O3422">
        <f t="shared" si="1775"/>
        <v>0.94794152197184645</v>
      </c>
      <c r="P3422">
        <f t="shared" si="1776"/>
        <v>0.60373344267671347</v>
      </c>
      <c r="Q3422">
        <f t="shared" si="1777"/>
        <v>-0.5634303877321738</v>
      </c>
      <c r="R3422">
        <f t="shared" si="1778"/>
        <v>-0.96257600818290445</v>
      </c>
      <c r="S3422">
        <f t="shared" si="1779"/>
        <v>-4.962359691597764E-2</v>
      </c>
      <c r="U3422" s="1" t="s">
        <v>3501</v>
      </c>
      <c r="V3422" s="3">
        <v>0.99990000000000001</v>
      </c>
      <c r="W3422" s="3">
        <v>6378137</v>
      </c>
      <c r="X3422" s="3">
        <v>298.25722210100002</v>
      </c>
      <c r="AA3422" s="3">
        <f t="shared" si="1780"/>
        <v>1.6792203946287445E-3</v>
      </c>
      <c r="AB3422" s="3">
        <f t="shared" si="1801"/>
        <v>1.0000007049454078</v>
      </c>
      <c r="AC3422" s="3">
        <f t="shared" si="1781"/>
        <v>-2.5188297041239312E-3</v>
      </c>
      <c r="AD3422" s="3">
        <f t="shared" si="1782"/>
        <v>2.6435429493240994E-6</v>
      </c>
      <c r="AE3422" s="3">
        <f t="shared" si="1783"/>
        <v>-3.4526259073074147E-9</v>
      </c>
      <c r="AF3422" s="3">
        <f t="shared" si="1784"/>
        <v>4.8918304243879506E-12</v>
      </c>
      <c r="AG3422" s="3">
        <f t="shared" si="1785"/>
        <v>-7.2287260458139161E-15</v>
      </c>
      <c r="AH3422" s="3" t="s">
        <v>57</v>
      </c>
      <c r="AI3422" s="3">
        <f t="shared" si="1786"/>
        <v>8.377318247285465E-4</v>
      </c>
      <c r="AJ3422" s="3">
        <f t="shared" si="1787"/>
        <v>7.6085278483792483E-7</v>
      </c>
      <c r="AK3422" s="3">
        <f t="shared" si="1788"/>
        <v>1.1976455002315586E-9</v>
      </c>
      <c r="AL3422" s="3">
        <f t="shared" si="1789"/>
        <v>2.4291502606542476E-12</v>
      </c>
      <c r="AM3422" s="3">
        <f t="shared" si="1790"/>
        <v>5.7501643840919741E-15</v>
      </c>
      <c r="AP3422" s="3">
        <f t="shared" si="1791"/>
        <v>6366812.4008564716</v>
      </c>
      <c r="AQ3422">
        <f t="shared" si="1792"/>
        <v>-2.3861053274235222E-3</v>
      </c>
      <c r="AR3422">
        <f t="shared" si="1793"/>
        <v>3953586.9442910855</v>
      </c>
      <c r="AU3422">
        <f t="shared" si="1794"/>
        <v>-0.76335910101326143</v>
      </c>
      <c r="AV3422">
        <f t="shared" si="1795"/>
        <v>-0.64597436706128308</v>
      </c>
      <c r="AY3422">
        <f t="shared" si="1796"/>
        <v>0</v>
      </c>
      <c r="AZ3422">
        <f t="shared" si="1802"/>
        <v>1</v>
      </c>
      <c r="BC3422">
        <f t="shared" si="1797"/>
        <v>0</v>
      </c>
      <c r="BD3422">
        <f t="shared" si="1798"/>
        <v>-0.76835924415261836</v>
      </c>
      <c r="BG3422">
        <f t="shared" si="1799"/>
        <v>-3953586.9442910855</v>
      </c>
      <c r="BH3422">
        <f t="shared" si="1800"/>
        <v>-4903877.1605711868</v>
      </c>
    </row>
    <row r="3423" spans="9:60">
      <c r="I3423">
        <v>35.715560913085902</v>
      </c>
      <c r="J3423">
        <v>139.76123046875</v>
      </c>
      <c r="K3423">
        <f t="shared" si="1771"/>
        <v>0</v>
      </c>
      <c r="L3423">
        <f t="shared" si="1772"/>
        <v>0</v>
      </c>
      <c r="M3423">
        <f t="shared" si="1773"/>
        <v>0.62335413212994129</v>
      </c>
      <c r="N3423">
        <f t="shared" si="1774"/>
        <v>2.4392936383183055</v>
      </c>
      <c r="O3423">
        <f t="shared" si="1775"/>
        <v>0.94794152197184645</v>
      </c>
      <c r="P3423">
        <f t="shared" si="1776"/>
        <v>0.60373344267671347</v>
      </c>
      <c r="Q3423">
        <f t="shared" si="1777"/>
        <v>-0.5634303877321738</v>
      </c>
      <c r="R3423">
        <f t="shared" si="1778"/>
        <v>-0.96257600818290445</v>
      </c>
      <c r="S3423">
        <f t="shared" si="1779"/>
        <v>-4.962359691597764E-2</v>
      </c>
      <c r="U3423" s="1" t="s">
        <v>3502</v>
      </c>
      <c r="V3423" s="3">
        <v>0.99990000000000001</v>
      </c>
      <c r="W3423" s="3">
        <v>6378137</v>
      </c>
      <c r="X3423" s="3">
        <v>298.25722210100002</v>
      </c>
      <c r="AA3423" s="3">
        <f t="shared" si="1780"/>
        <v>1.6792203946287445E-3</v>
      </c>
      <c r="AB3423" s="3">
        <f t="shared" si="1801"/>
        <v>1.0000007049454078</v>
      </c>
      <c r="AC3423" s="3">
        <f t="shared" si="1781"/>
        <v>-2.5188297041239312E-3</v>
      </c>
      <c r="AD3423" s="3">
        <f t="shared" si="1782"/>
        <v>2.6435429493240994E-6</v>
      </c>
      <c r="AE3423" s="3">
        <f t="shared" si="1783"/>
        <v>-3.4526259073074147E-9</v>
      </c>
      <c r="AF3423" s="3">
        <f t="shared" si="1784"/>
        <v>4.8918304243879506E-12</v>
      </c>
      <c r="AG3423" s="3">
        <f t="shared" si="1785"/>
        <v>-7.2287260458139161E-15</v>
      </c>
      <c r="AH3423" s="3" t="s">
        <v>57</v>
      </c>
      <c r="AI3423" s="3">
        <f t="shared" si="1786"/>
        <v>8.377318247285465E-4</v>
      </c>
      <c r="AJ3423" s="3">
        <f t="shared" si="1787"/>
        <v>7.6085278483792483E-7</v>
      </c>
      <c r="AK3423" s="3">
        <f t="shared" si="1788"/>
        <v>1.1976455002315586E-9</v>
      </c>
      <c r="AL3423" s="3">
        <f t="shared" si="1789"/>
        <v>2.4291502606542476E-12</v>
      </c>
      <c r="AM3423" s="3">
        <f t="shared" si="1790"/>
        <v>5.7501643840919741E-15</v>
      </c>
      <c r="AP3423" s="3">
        <f t="shared" si="1791"/>
        <v>6366812.4008564716</v>
      </c>
      <c r="AQ3423">
        <f t="shared" si="1792"/>
        <v>-2.3861053274235222E-3</v>
      </c>
      <c r="AR3423">
        <f t="shared" si="1793"/>
        <v>3953586.9442910855</v>
      </c>
      <c r="AU3423">
        <f t="shared" si="1794"/>
        <v>-0.76335910101326143</v>
      </c>
      <c r="AV3423">
        <f t="shared" si="1795"/>
        <v>-0.64597436706128308</v>
      </c>
      <c r="AY3423">
        <f t="shared" si="1796"/>
        <v>0</v>
      </c>
      <c r="AZ3423">
        <f t="shared" si="1802"/>
        <v>1</v>
      </c>
      <c r="BC3423">
        <f t="shared" si="1797"/>
        <v>0</v>
      </c>
      <c r="BD3423">
        <f t="shared" si="1798"/>
        <v>-0.76835924415261836</v>
      </c>
      <c r="BG3423">
        <f t="shared" si="1799"/>
        <v>-3953586.9442910855</v>
      </c>
      <c r="BH3423">
        <f t="shared" si="1800"/>
        <v>-4903877.1605711868</v>
      </c>
    </row>
    <row r="3424" spans="9:60">
      <c r="I3424">
        <v>35.715560913085902</v>
      </c>
      <c r="J3424">
        <v>139.76123046875</v>
      </c>
      <c r="K3424">
        <f t="shared" si="1771"/>
        <v>0</v>
      </c>
      <c r="L3424">
        <f t="shared" si="1772"/>
        <v>0</v>
      </c>
      <c r="M3424">
        <f t="shared" si="1773"/>
        <v>0.62335413212994129</v>
      </c>
      <c r="N3424">
        <f t="shared" si="1774"/>
        <v>2.4392936383183055</v>
      </c>
      <c r="O3424">
        <f t="shared" si="1775"/>
        <v>0.94794152197184645</v>
      </c>
      <c r="P3424">
        <f t="shared" si="1776"/>
        <v>0.60373344267671347</v>
      </c>
      <c r="Q3424">
        <f t="shared" si="1777"/>
        <v>-0.5634303877321738</v>
      </c>
      <c r="R3424">
        <f t="shared" si="1778"/>
        <v>-0.96257600818290445</v>
      </c>
      <c r="S3424">
        <f t="shared" si="1779"/>
        <v>-4.962359691597764E-2</v>
      </c>
      <c r="U3424" s="1" t="s">
        <v>3503</v>
      </c>
      <c r="V3424" s="3">
        <v>0.99990000000000001</v>
      </c>
      <c r="W3424" s="3">
        <v>6378137</v>
      </c>
      <c r="X3424" s="3">
        <v>298.25722210100002</v>
      </c>
      <c r="AA3424" s="3">
        <f t="shared" si="1780"/>
        <v>1.6792203946287445E-3</v>
      </c>
      <c r="AB3424" s="3">
        <f t="shared" si="1801"/>
        <v>1.0000007049454078</v>
      </c>
      <c r="AC3424" s="3">
        <f t="shared" si="1781"/>
        <v>-2.5188297041239312E-3</v>
      </c>
      <c r="AD3424" s="3">
        <f t="shared" si="1782"/>
        <v>2.6435429493240994E-6</v>
      </c>
      <c r="AE3424" s="3">
        <f t="shared" si="1783"/>
        <v>-3.4526259073074147E-9</v>
      </c>
      <c r="AF3424" s="3">
        <f t="shared" si="1784"/>
        <v>4.8918304243879506E-12</v>
      </c>
      <c r="AG3424" s="3">
        <f t="shared" si="1785"/>
        <v>-7.2287260458139161E-15</v>
      </c>
      <c r="AH3424" s="3" t="s">
        <v>57</v>
      </c>
      <c r="AI3424" s="3">
        <f t="shared" si="1786"/>
        <v>8.377318247285465E-4</v>
      </c>
      <c r="AJ3424" s="3">
        <f t="shared" si="1787"/>
        <v>7.6085278483792483E-7</v>
      </c>
      <c r="AK3424" s="3">
        <f t="shared" si="1788"/>
        <v>1.1976455002315586E-9</v>
      </c>
      <c r="AL3424" s="3">
        <f t="shared" si="1789"/>
        <v>2.4291502606542476E-12</v>
      </c>
      <c r="AM3424" s="3">
        <f t="shared" si="1790"/>
        <v>5.7501643840919741E-15</v>
      </c>
      <c r="AP3424" s="3">
        <f t="shared" si="1791"/>
        <v>6366812.4008564716</v>
      </c>
      <c r="AQ3424">
        <f t="shared" si="1792"/>
        <v>-2.3861053274235222E-3</v>
      </c>
      <c r="AR3424">
        <f t="shared" si="1793"/>
        <v>3953586.9442910855</v>
      </c>
      <c r="AU3424">
        <f t="shared" si="1794"/>
        <v>-0.76335910101326143</v>
      </c>
      <c r="AV3424">
        <f t="shared" si="1795"/>
        <v>-0.64597436706128308</v>
      </c>
      <c r="AY3424">
        <f t="shared" si="1796"/>
        <v>0</v>
      </c>
      <c r="AZ3424">
        <f t="shared" si="1802"/>
        <v>1</v>
      </c>
      <c r="BC3424">
        <f t="shared" si="1797"/>
        <v>0</v>
      </c>
      <c r="BD3424">
        <f t="shared" si="1798"/>
        <v>-0.76835924415261836</v>
      </c>
      <c r="BG3424">
        <f t="shared" si="1799"/>
        <v>-3953586.9442910855</v>
      </c>
      <c r="BH3424">
        <f t="shared" si="1800"/>
        <v>-4903877.1605711868</v>
      </c>
    </row>
    <row r="3425" spans="9:60">
      <c r="I3425">
        <v>35.715560913085902</v>
      </c>
      <c r="J3425">
        <v>139.76123046875</v>
      </c>
      <c r="K3425">
        <f t="shared" si="1771"/>
        <v>0</v>
      </c>
      <c r="L3425">
        <f t="shared" si="1772"/>
        <v>0</v>
      </c>
      <c r="M3425">
        <f t="shared" si="1773"/>
        <v>0.62335413212994129</v>
      </c>
      <c r="N3425">
        <f t="shared" si="1774"/>
        <v>2.4392936383183055</v>
      </c>
      <c r="O3425">
        <f t="shared" si="1775"/>
        <v>0.94794152197184645</v>
      </c>
      <c r="P3425">
        <f t="shared" si="1776"/>
        <v>0.60373344267671347</v>
      </c>
      <c r="Q3425">
        <f t="shared" si="1777"/>
        <v>-0.5634303877321738</v>
      </c>
      <c r="R3425">
        <f t="shared" si="1778"/>
        <v>-0.96257600818290445</v>
      </c>
      <c r="S3425">
        <f t="shared" si="1779"/>
        <v>-4.962359691597764E-2</v>
      </c>
      <c r="U3425" s="1" t="s">
        <v>3504</v>
      </c>
      <c r="V3425" s="3">
        <v>0.99990000000000001</v>
      </c>
      <c r="W3425" s="3">
        <v>6378137</v>
      </c>
      <c r="X3425" s="3">
        <v>298.25722210100002</v>
      </c>
      <c r="AA3425" s="3">
        <f t="shared" si="1780"/>
        <v>1.6792203946287445E-3</v>
      </c>
      <c r="AB3425" s="3">
        <f t="shared" si="1801"/>
        <v>1.0000007049454078</v>
      </c>
      <c r="AC3425" s="3">
        <f t="shared" si="1781"/>
        <v>-2.5188297041239312E-3</v>
      </c>
      <c r="AD3425" s="3">
        <f t="shared" si="1782"/>
        <v>2.6435429493240994E-6</v>
      </c>
      <c r="AE3425" s="3">
        <f t="shared" si="1783"/>
        <v>-3.4526259073074147E-9</v>
      </c>
      <c r="AF3425" s="3">
        <f t="shared" si="1784"/>
        <v>4.8918304243879506E-12</v>
      </c>
      <c r="AG3425" s="3">
        <f t="shared" si="1785"/>
        <v>-7.2287260458139161E-15</v>
      </c>
      <c r="AH3425" s="3" t="s">
        <v>57</v>
      </c>
      <c r="AI3425" s="3">
        <f t="shared" si="1786"/>
        <v>8.377318247285465E-4</v>
      </c>
      <c r="AJ3425" s="3">
        <f t="shared" si="1787"/>
        <v>7.6085278483792483E-7</v>
      </c>
      <c r="AK3425" s="3">
        <f t="shared" si="1788"/>
        <v>1.1976455002315586E-9</v>
      </c>
      <c r="AL3425" s="3">
        <f t="shared" si="1789"/>
        <v>2.4291502606542476E-12</v>
      </c>
      <c r="AM3425" s="3">
        <f t="shared" si="1790"/>
        <v>5.7501643840919741E-15</v>
      </c>
      <c r="AP3425" s="3">
        <f t="shared" si="1791"/>
        <v>6366812.4008564716</v>
      </c>
      <c r="AQ3425">
        <f t="shared" si="1792"/>
        <v>-2.3861053274235222E-3</v>
      </c>
      <c r="AR3425">
        <f t="shared" si="1793"/>
        <v>3953586.9442910855</v>
      </c>
      <c r="AU3425">
        <f t="shared" si="1794"/>
        <v>-0.76335910101326143</v>
      </c>
      <c r="AV3425">
        <f t="shared" si="1795"/>
        <v>-0.64597436706128308</v>
      </c>
      <c r="AY3425">
        <f t="shared" si="1796"/>
        <v>0</v>
      </c>
      <c r="AZ3425">
        <f t="shared" si="1802"/>
        <v>1</v>
      </c>
      <c r="BC3425">
        <f t="shared" si="1797"/>
        <v>0</v>
      </c>
      <c r="BD3425">
        <f t="shared" si="1798"/>
        <v>-0.76835924415261836</v>
      </c>
      <c r="BG3425">
        <f t="shared" si="1799"/>
        <v>-3953586.9442910855</v>
      </c>
      <c r="BH3425">
        <f t="shared" si="1800"/>
        <v>-4903877.1605711868</v>
      </c>
    </row>
    <row r="3426" spans="9:60">
      <c r="I3426">
        <v>35.715560913085902</v>
      </c>
      <c r="J3426">
        <v>139.76123046875</v>
      </c>
      <c r="K3426">
        <f t="shared" si="1771"/>
        <v>0</v>
      </c>
      <c r="L3426">
        <f t="shared" si="1772"/>
        <v>0</v>
      </c>
      <c r="M3426">
        <f t="shared" si="1773"/>
        <v>0.62335413212994129</v>
      </c>
      <c r="N3426">
        <f t="shared" si="1774"/>
        <v>2.4392936383183055</v>
      </c>
      <c r="O3426">
        <f t="shared" si="1775"/>
        <v>0.94794152197184645</v>
      </c>
      <c r="P3426">
        <f t="shared" si="1776"/>
        <v>0.60373344267671347</v>
      </c>
      <c r="Q3426">
        <f t="shared" si="1777"/>
        <v>-0.5634303877321738</v>
      </c>
      <c r="R3426">
        <f t="shared" si="1778"/>
        <v>-0.96257600818290445</v>
      </c>
      <c r="S3426">
        <f t="shared" si="1779"/>
        <v>-4.962359691597764E-2</v>
      </c>
      <c r="U3426" s="1" t="s">
        <v>3505</v>
      </c>
      <c r="V3426" s="3">
        <v>0.99990000000000001</v>
      </c>
      <c r="W3426" s="3">
        <v>6378137</v>
      </c>
      <c r="X3426" s="3">
        <v>298.25722210100002</v>
      </c>
      <c r="AA3426" s="3">
        <f t="shared" si="1780"/>
        <v>1.6792203946287445E-3</v>
      </c>
      <c r="AB3426" s="3">
        <f t="shared" si="1801"/>
        <v>1.0000007049454078</v>
      </c>
      <c r="AC3426" s="3">
        <f t="shared" si="1781"/>
        <v>-2.5188297041239312E-3</v>
      </c>
      <c r="AD3426" s="3">
        <f t="shared" si="1782"/>
        <v>2.6435429493240994E-6</v>
      </c>
      <c r="AE3426" s="3">
        <f t="shared" si="1783"/>
        <v>-3.4526259073074147E-9</v>
      </c>
      <c r="AF3426" s="3">
        <f t="shared" si="1784"/>
        <v>4.8918304243879506E-12</v>
      </c>
      <c r="AG3426" s="3">
        <f t="shared" si="1785"/>
        <v>-7.2287260458139161E-15</v>
      </c>
      <c r="AH3426" s="3" t="s">
        <v>57</v>
      </c>
      <c r="AI3426" s="3">
        <f t="shared" si="1786"/>
        <v>8.377318247285465E-4</v>
      </c>
      <c r="AJ3426" s="3">
        <f t="shared" si="1787"/>
        <v>7.6085278483792483E-7</v>
      </c>
      <c r="AK3426" s="3">
        <f t="shared" si="1788"/>
        <v>1.1976455002315586E-9</v>
      </c>
      <c r="AL3426" s="3">
        <f t="shared" si="1789"/>
        <v>2.4291502606542476E-12</v>
      </c>
      <c r="AM3426" s="3">
        <f t="shared" si="1790"/>
        <v>5.7501643840919741E-15</v>
      </c>
      <c r="AP3426" s="3">
        <f t="shared" si="1791"/>
        <v>6366812.4008564716</v>
      </c>
      <c r="AQ3426">
        <f t="shared" si="1792"/>
        <v>-2.3861053274235222E-3</v>
      </c>
      <c r="AR3426">
        <f t="shared" si="1793"/>
        <v>3953586.9442910855</v>
      </c>
      <c r="AU3426">
        <f t="shared" si="1794"/>
        <v>-0.76335910101326143</v>
      </c>
      <c r="AV3426">
        <f t="shared" si="1795"/>
        <v>-0.64597436706128308</v>
      </c>
      <c r="AY3426">
        <f t="shared" si="1796"/>
        <v>0</v>
      </c>
      <c r="AZ3426">
        <f t="shared" si="1802"/>
        <v>1</v>
      </c>
      <c r="BC3426">
        <f t="shared" si="1797"/>
        <v>0</v>
      </c>
      <c r="BD3426">
        <f t="shared" si="1798"/>
        <v>-0.76835924415261836</v>
      </c>
      <c r="BG3426">
        <f t="shared" si="1799"/>
        <v>-3953586.9442910855</v>
      </c>
      <c r="BH3426">
        <f t="shared" si="1800"/>
        <v>-4903877.1605711868</v>
      </c>
    </row>
    <row r="3427" spans="9:60">
      <c r="I3427">
        <v>35.715560913085902</v>
      </c>
      <c r="J3427">
        <v>139.76123046875</v>
      </c>
      <c r="K3427">
        <f t="shared" si="1771"/>
        <v>0</v>
      </c>
      <c r="L3427">
        <f t="shared" si="1772"/>
        <v>0</v>
      </c>
      <c r="M3427">
        <f t="shared" si="1773"/>
        <v>0.62335413212994129</v>
      </c>
      <c r="N3427">
        <f t="shared" si="1774"/>
        <v>2.4392936383183055</v>
      </c>
      <c r="O3427">
        <f t="shared" si="1775"/>
        <v>0.94794152197184645</v>
      </c>
      <c r="P3427">
        <f t="shared" si="1776"/>
        <v>0.60373344267671347</v>
      </c>
      <c r="Q3427">
        <f t="shared" si="1777"/>
        <v>-0.5634303877321738</v>
      </c>
      <c r="R3427">
        <f t="shared" si="1778"/>
        <v>-0.96257600818290445</v>
      </c>
      <c r="S3427">
        <f t="shared" si="1779"/>
        <v>-4.962359691597764E-2</v>
      </c>
      <c r="U3427" s="1" t="s">
        <v>3506</v>
      </c>
      <c r="V3427" s="3">
        <v>0.99990000000000001</v>
      </c>
      <c r="W3427" s="3">
        <v>6378137</v>
      </c>
      <c r="X3427" s="3">
        <v>298.25722210100002</v>
      </c>
      <c r="AA3427" s="3">
        <f t="shared" si="1780"/>
        <v>1.6792203946287445E-3</v>
      </c>
      <c r="AB3427" s="3">
        <f t="shared" si="1801"/>
        <v>1.0000007049454078</v>
      </c>
      <c r="AC3427" s="3">
        <f t="shared" si="1781"/>
        <v>-2.5188297041239312E-3</v>
      </c>
      <c r="AD3427" s="3">
        <f t="shared" si="1782"/>
        <v>2.6435429493240994E-6</v>
      </c>
      <c r="AE3427" s="3">
        <f t="shared" si="1783"/>
        <v>-3.4526259073074147E-9</v>
      </c>
      <c r="AF3427" s="3">
        <f t="shared" si="1784"/>
        <v>4.8918304243879506E-12</v>
      </c>
      <c r="AG3427" s="3">
        <f t="shared" si="1785"/>
        <v>-7.2287260458139161E-15</v>
      </c>
      <c r="AH3427" s="3" t="s">
        <v>57</v>
      </c>
      <c r="AI3427" s="3">
        <f t="shared" si="1786"/>
        <v>8.377318247285465E-4</v>
      </c>
      <c r="AJ3427" s="3">
        <f t="shared" si="1787"/>
        <v>7.6085278483792483E-7</v>
      </c>
      <c r="AK3427" s="3">
        <f t="shared" si="1788"/>
        <v>1.1976455002315586E-9</v>
      </c>
      <c r="AL3427" s="3">
        <f t="shared" si="1789"/>
        <v>2.4291502606542476E-12</v>
      </c>
      <c r="AM3427" s="3">
        <f t="shared" si="1790"/>
        <v>5.7501643840919741E-15</v>
      </c>
      <c r="AP3427" s="3">
        <f t="shared" si="1791"/>
        <v>6366812.4008564716</v>
      </c>
      <c r="AQ3427">
        <f t="shared" si="1792"/>
        <v>-2.3861053274235222E-3</v>
      </c>
      <c r="AR3427">
        <f t="shared" si="1793"/>
        <v>3953586.9442910855</v>
      </c>
      <c r="AU3427">
        <f t="shared" si="1794"/>
        <v>-0.76335910101326143</v>
      </c>
      <c r="AV3427">
        <f t="shared" si="1795"/>
        <v>-0.64597436706128308</v>
      </c>
      <c r="AY3427">
        <f t="shared" si="1796"/>
        <v>0</v>
      </c>
      <c r="AZ3427">
        <f t="shared" si="1802"/>
        <v>1</v>
      </c>
      <c r="BC3427">
        <f t="shared" si="1797"/>
        <v>0</v>
      </c>
      <c r="BD3427">
        <f t="shared" si="1798"/>
        <v>-0.76835924415261836</v>
      </c>
      <c r="BG3427">
        <f t="shared" si="1799"/>
        <v>-3953586.9442910855</v>
      </c>
      <c r="BH3427">
        <f t="shared" si="1800"/>
        <v>-4903877.1605711868</v>
      </c>
    </row>
    <row r="3428" spans="9:60">
      <c r="I3428">
        <v>35.715560913085902</v>
      </c>
      <c r="J3428">
        <v>139.76123046875</v>
      </c>
      <c r="K3428">
        <f t="shared" si="1771"/>
        <v>0</v>
      </c>
      <c r="L3428">
        <f t="shared" si="1772"/>
        <v>0</v>
      </c>
      <c r="M3428">
        <f t="shared" si="1773"/>
        <v>0.62335413212994129</v>
      </c>
      <c r="N3428">
        <f t="shared" si="1774"/>
        <v>2.4392936383183055</v>
      </c>
      <c r="O3428">
        <f t="shared" si="1775"/>
        <v>0.94794152197184645</v>
      </c>
      <c r="P3428">
        <f t="shared" si="1776"/>
        <v>0.60373344267671347</v>
      </c>
      <c r="Q3428">
        <f t="shared" si="1777"/>
        <v>-0.5634303877321738</v>
      </c>
      <c r="R3428">
        <f t="shared" si="1778"/>
        <v>-0.96257600818290445</v>
      </c>
      <c r="S3428">
        <f t="shared" si="1779"/>
        <v>-4.962359691597764E-2</v>
      </c>
      <c r="U3428" s="1" t="s">
        <v>3507</v>
      </c>
      <c r="V3428" s="3">
        <v>0.99990000000000001</v>
      </c>
      <c r="W3428" s="3">
        <v>6378137</v>
      </c>
      <c r="X3428" s="3">
        <v>298.25722210100002</v>
      </c>
      <c r="AA3428" s="3">
        <f t="shared" si="1780"/>
        <v>1.6792203946287445E-3</v>
      </c>
      <c r="AB3428" s="3">
        <f t="shared" si="1801"/>
        <v>1.0000007049454078</v>
      </c>
      <c r="AC3428" s="3">
        <f t="shared" si="1781"/>
        <v>-2.5188297041239312E-3</v>
      </c>
      <c r="AD3428" s="3">
        <f t="shared" si="1782"/>
        <v>2.6435429493240994E-6</v>
      </c>
      <c r="AE3428" s="3">
        <f t="shared" si="1783"/>
        <v>-3.4526259073074147E-9</v>
      </c>
      <c r="AF3428" s="3">
        <f t="shared" si="1784"/>
        <v>4.8918304243879506E-12</v>
      </c>
      <c r="AG3428" s="3">
        <f t="shared" si="1785"/>
        <v>-7.2287260458139161E-15</v>
      </c>
      <c r="AH3428" s="3" t="s">
        <v>57</v>
      </c>
      <c r="AI3428" s="3">
        <f t="shared" si="1786"/>
        <v>8.377318247285465E-4</v>
      </c>
      <c r="AJ3428" s="3">
        <f t="shared" si="1787"/>
        <v>7.6085278483792483E-7</v>
      </c>
      <c r="AK3428" s="3">
        <f t="shared" si="1788"/>
        <v>1.1976455002315586E-9</v>
      </c>
      <c r="AL3428" s="3">
        <f t="shared" si="1789"/>
        <v>2.4291502606542476E-12</v>
      </c>
      <c r="AM3428" s="3">
        <f t="shared" si="1790"/>
        <v>5.7501643840919741E-15</v>
      </c>
      <c r="AP3428" s="3">
        <f t="shared" si="1791"/>
        <v>6366812.4008564716</v>
      </c>
      <c r="AQ3428">
        <f t="shared" si="1792"/>
        <v>-2.3861053274235222E-3</v>
      </c>
      <c r="AR3428">
        <f t="shared" si="1793"/>
        <v>3953586.9442910855</v>
      </c>
      <c r="AU3428">
        <f t="shared" si="1794"/>
        <v>-0.76335910101326143</v>
      </c>
      <c r="AV3428">
        <f t="shared" si="1795"/>
        <v>-0.64597436706128308</v>
      </c>
      <c r="AY3428">
        <f t="shared" si="1796"/>
        <v>0</v>
      </c>
      <c r="AZ3428">
        <f t="shared" si="1802"/>
        <v>1</v>
      </c>
      <c r="BC3428">
        <f t="shared" si="1797"/>
        <v>0</v>
      </c>
      <c r="BD3428">
        <f t="shared" si="1798"/>
        <v>-0.76835924415261836</v>
      </c>
      <c r="BG3428">
        <f t="shared" si="1799"/>
        <v>-3953586.9442910855</v>
      </c>
      <c r="BH3428">
        <f t="shared" si="1800"/>
        <v>-4903877.1605711868</v>
      </c>
    </row>
    <row r="3429" spans="9:60">
      <c r="I3429">
        <v>35.715560913085902</v>
      </c>
      <c r="J3429">
        <v>139.76123046875</v>
      </c>
      <c r="K3429">
        <f t="shared" si="1771"/>
        <v>0</v>
      </c>
      <c r="L3429">
        <f t="shared" si="1772"/>
        <v>0</v>
      </c>
      <c r="M3429">
        <f t="shared" si="1773"/>
        <v>0.62335413212994129</v>
      </c>
      <c r="N3429">
        <f t="shared" si="1774"/>
        <v>2.4392936383183055</v>
      </c>
      <c r="O3429">
        <f t="shared" si="1775"/>
        <v>0.94794152197184645</v>
      </c>
      <c r="P3429">
        <f t="shared" si="1776"/>
        <v>0.60373344267671347</v>
      </c>
      <c r="Q3429">
        <f t="shared" si="1777"/>
        <v>-0.5634303877321738</v>
      </c>
      <c r="R3429">
        <f t="shared" si="1778"/>
        <v>-0.96257600818290445</v>
      </c>
      <c r="S3429">
        <f t="shared" si="1779"/>
        <v>-4.962359691597764E-2</v>
      </c>
      <c r="U3429" s="1" t="s">
        <v>3508</v>
      </c>
      <c r="V3429" s="3">
        <v>0.99990000000000001</v>
      </c>
      <c r="W3429" s="3">
        <v>6378137</v>
      </c>
      <c r="X3429" s="3">
        <v>298.25722210100002</v>
      </c>
      <c r="AA3429" s="3">
        <f t="shared" si="1780"/>
        <v>1.6792203946287445E-3</v>
      </c>
      <c r="AB3429" s="3">
        <f t="shared" si="1801"/>
        <v>1.0000007049454078</v>
      </c>
      <c r="AC3429" s="3">
        <f t="shared" si="1781"/>
        <v>-2.5188297041239312E-3</v>
      </c>
      <c r="AD3429" s="3">
        <f t="shared" si="1782"/>
        <v>2.6435429493240994E-6</v>
      </c>
      <c r="AE3429" s="3">
        <f t="shared" si="1783"/>
        <v>-3.4526259073074147E-9</v>
      </c>
      <c r="AF3429" s="3">
        <f t="shared" si="1784"/>
        <v>4.8918304243879506E-12</v>
      </c>
      <c r="AG3429" s="3">
        <f t="shared" si="1785"/>
        <v>-7.2287260458139161E-15</v>
      </c>
      <c r="AH3429" s="3" t="s">
        <v>57</v>
      </c>
      <c r="AI3429" s="3">
        <f t="shared" si="1786"/>
        <v>8.377318247285465E-4</v>
      </c>
      <c r="AJ3429" s="3">
        <f t="shared" si="1787"/>
        <v>7.6085278483792483E-7</v>
      </c>
      <c r="AK3429" s="3">
        <f t="shared" si="1788"/>
        <v>1.1976455002315586E-9</v>
      </c>
      <c r="AL3429" s="3">
        <f t="shared" si="1789"/>
        <v>2.4291502606542476E-12</v>
      </c>
      <c r="AM3429" s="3">
        <f t="shared" si="1790"/>
        <v>5.7501643840919741E-15</v>
      </c>
      <c r="AP3429" s="3">
        <f t="shared" si="1791"/>
        <v>6366812.4008564716</v>
      </c>
      <c r="AQ3429">
        <f t="shared" si="1792"/>
        <v>-2.3861053274235222E-3</v>
      </c>
      <c r="AR3429">
        <f t="shared" si="1793"/>
        <v>3953586.9442910855</v>
      </c>
      <c r="AU3429">
        <f t="shared" si="1794"/>
        <v>-0.76335910101326143</v>
      </c>
      <c r="AV3429">
        <f t="shared" si="1795"/>
        <v>-0.64597436706128308</v>
      </c>
      <c r="AY3429">
        <f t="shared" si="1796"/>
        <v>0</v>
      </c>
      <c r="AZ3429">
        <f t="shared" si="1802"/>
        <v>1</v>
      </c>
      <c r="BC3429">
        <f t="shared" si="1797"/>
        <v>0</v>
      </c>
      <c r="BD3429">
        <f t="shared" si="1798"/>
        <v>-0.76835924415261836</v>
      </c>
      <c r="BG3429">
        <f t="shared" si="1799"/>
        <v>-3953586.9442910855</v>
      </c>
      <c r="BH3429">
        <f t="shared" si="1800"/>
        <v>-4903877.1605711868</v>
      </c>
    </row>
    <row r="3430" spans="9:60">
      <c r="I3430">
        <v>35.715560913085902</v>
      </c>
      <c r="J3430">
        <v>139.76123046875</v>
      </c>
      <c r="K3430">
        <f t="shared" si="1771"/>
        <v>0</v>
      </c>
      <c r="L3430">
        <f t="shared" si="1772"/>
        <v>0</v>
      </c>
      <c r="M3430">
        <f t="shared" si="1773"/>
        <v>0.62335413212994129</v>
      </c>
      <c r="N3430">
        <f t="shared" si="1774"/>
        <v>2.4392936383183055</v>
      </c>
      <c r="O3430">
        <f t="shared" si="1775"/>
        <v>0.94794152197184645</v>
      </c>
      <c r="P3430">
        <f t="shared" si="1776"/>
        <v>0.60373344267671347</v>
      </c>
      <c r="Q3430">
        <f t="shared" si="1777"/>
        <v>-0.5634303877321738</v>
      </c>
      <c r="R3430">
        <f t="shared" si="1778"/>
        <v>-0.96257600818290445</v>
      </c>
      <c r="S3430">
        <f t="shared" si="1779"/>
        <v>-4.962359691597764E-2</v>
      </c>
      <c r="U3430" s="1" t="s">
        <v>3509</v>
      </c>
      <c r="V3430" s="3">
        <v>0.99990000000000001</v>
      </c>
      <c r="W3430" s="3">
        <v>6378137</v>
      </c>
      <c r="X3430" s="3">
        <v>298.25722210100002</v>
      </c>
      <c r="AA3430" s="3">
        <f t="shared" si="1780"/>
        <v>1.6792203946287445E-3</v>
      </c>
      <c r="AB3430" s="3">
        <f t="shared" si="1801"/>
        <v>1.0000007049454078</v>
      </c>
      <c r="AC3430" s="3">
        <f t="shared" si="1781"/>
        <v>-2.5188297041239312E-3</v>
      </c>
      <c r="AD3430" s="3">
        <f t="shared" si="1782"/>
        <v>2.6435429493240994E-6</v>
      </c>
      <c r="AE3430" s="3">
        <f t="shared" si="1783"/>
        <v>-3.4526259073074147E-9</v>
      </c>
      <c r="AF3430" s="3">
        <f t="shared" si="1784"/>
        <v>4.8918304243879506E-12</v>
      </c>
      <c r="AG3430" s="3">
        <f t="shared" si="1785"/>
        <v>-7.2287260458139161E-15</v>
      </c>
      <c r="AH3430" s="3" t="s">
        <v>57</v>
      </c>
      <c r="AI3430" s="3">
        <f t="shared" si="1786"/>
        <v>8.377318247285465E-4</v>
      </c>
      <c r="AJ3430" s="3">
        <f t="shared" si="1787"/>
        <v>7.6085278483792483E-7</v>
      </c>
      <c r="AK3430" s="3">
        <f t="shared" si="1788"/>
        <v>1.1976455002315586E-9</v>
      </c>
      <c r="AL3430" s="3">
        <f t="shared" si="1789"/>
        <v>2.4291502606542476E-12</v>
      </c>
      <c r="AM3430" s="3">
        <f t="shared" si="1790"/>
        <v>5.7501643840919741E-15</v>
      </c>
      <c r="AP3430" s="3">
        <f t="shared" si="1791"/>
        <v>6366812.4008564716</v>
      </c>
      <c r="AQ3430">
        <f t="shared" si="1792"/>
        <v>-2.3861053274235222E-3</v>
      </c>
      <c r="AR3430">
        <f t="shared" si="1793"/>
        <v>3953586.9442910855</v>
      </c>
      <c r="AU3430">
        <f t="shared" si="1794"/>
        <v>-0.76335910101326143</v>
      </c>
      <c r="AV3430">
        <f t="shared" si="1795"/>
        <v>-0.64597436706128308</v>
      </c>
      <c r="AY3430">
        <f t="shared" si="1796"/>
        <v>0</v>
      </c>
      <c r="AZ3430">
        <f t="shared" si="1802"/>
        <v>1</v>
      </c>
      <c r="BC3430">
        <f t="shared" si="1797"/>
        <v>0</v>
      </c>
      <c r="BD3430">
        <f t="shared" si="1798"/>
        <v>-0.76835924415261836</v>
      </c>
      <c r="BG3430">
        <f t="shared" si="1799"/>
        <v>-3953586.9442910855</v>
      </c>
      <c r="BH3430">
        <f t="shared" si="1800"/>
        <v>-4903877.1605711868</v>
      </c>
    </row>
    <row r="3431" spans="9:60">
      <c r="I3431">
        <v>35.715560913085902</v>
      </c>
      <c r="J3431">
        <v>139.76123046875</v>
      </c>
      <c r="K3431">
        <f t="shared" si="1771"/>
        <v>0</v>
      </c>
      <c r="L3431">
        <f t="shared" si="1772"/>
        <v>0</v>
      </c>
      <c r="M3431">
        <f t="shared" si="1773"/>
        <v>0.62335413212994129</v>
      </c>
      <c r="N3431">
        <f t="shared" si="1774"/>
        <v>2.4392936383183055</v>
      </c>
      <c r="O3431">
        <f t="shared" si="1775"/>
        <v>0.94794152197184645</v>
      </c>
      <c r="P3431">
        <f t="shared" si="1776"/>
        <v>0.60373344267671347</v>
      </c>
      <c r="Q3431">
        <f t="shared" si="1777"/>
        <v>-0.5634303877321738</v>
      </c>
      <c r="R3431">
        <f t="shared" si="1778"/>
        <v>-0.96257600818290445</v>
      </c>
      <c r="S3431">
        <f t="shared" si="1779"/>
        <v>-4.962359691597764E-2</v>
      </c>
      <c r="U3431" s="1" t="s">
        <v>3510</v>
      </c>
      <c r="V3431" s="3">
        <v>0.99990000000000001</v>
      </c>
      <c r="W3431" s="3">
        <v>6378137</v>
      </c>
      <c r="X3431" s="3">
        <v>298.25722210100002</v>
      </c>
      <c r="AA3431" s="3">
        <f t="shared" si="1780"/>
        <v>1.6792203946287445E-3</v>
      </c>
      <c r="AB3431" s="3">
        <f t="shared" si="1801"/>
        <v>1.0000007049454078</v>
      </c>
      <c r="AC3431" s="3">
        <f t="shared" si="1781"/>
        <v>-2.5188297041239312E-3</v>
      </c>
      <c r="AD3431" s="3">
        <f t="shared" si="1782"/>
        <v>2.6435429493240994E-6</v>
      </c>
      <c r="AE3431" s="3">
        <f t="shared" si="1783"/>
        <v>-3.4526259073074147E-9</v>
      </c>
      <c r="AF3431" s="3">
        <f t="shared" si="1784"/>
        <v>4.8918304243879506E-12</v>
      </c>
      <c r="AG3431" s="3">
        <f t="shared" si="1785"/>
        <v>-7.2287260458139161E-15</v>
      </c>
      <c r="AH3431" s="3" t="s">
        <v>57</v>
      </c>
      <c r="AI3431" s="3">
        <f t="shared" si="1786"/>
        <v>8.377318247285465E-4</v>
      </c>
      <c r="AJ3431" s="3">
        <f t="shared" si="1787"/>
        <v>7.6085278483792483E-7</v>
      </c>
      <c r="AK3431" s="3">
        <f t="shared" si="1788"/>
        <v>1.1976455002315586E-9</v>
      </c>
      <c r="AL3431" s="3">
        <f t="shared" si="1789"/>
        <v>2.4291502606542476E-12</v>
      </c>
      <c r="AM3431" s="3">
        <f t="shared" si="1790"/>
        <v>5.7501643840919741E-15</v>
      </c>
      <c r="AP3431" s="3">
        <f t="shared" si="1791"/>
        <v>6366812.4008564716</v>
      </c>
      <c r="AQ3431">
        <f t="shared" si="1792"/>
        <v>-2.3861053274235222E-3</v>
      </c>
      <c r="AR3431">
        <f t="shared" si="1793"/>
        <v>3953586.9442910855</v>
      </c>
      <c r="AU3431">
        <f t="shared" si="1794"/>
        <v>-0.76335910101326143</v>
      </c>
      <c r="AV3431">
        <f t="shared" si="1795"/>
        <v>-0.64597436706128308</v>
      </c>
      <c r="AY3431">
        <f t="shared" si="1796"/>
        <v>0</v>
      </c>
      <c r="AZ3431">
        <f t="shared" si="1802"/>
        <v>1</v>
      </c>
      <c r="BC3431">
        <f t="shared" si="1797"/>
        <v>0</v>
      </c>
      <c r="BD3431">
        <f t="shared" si="1798"/>
        <v>-0.76835924415261836</v>
      </c>
      <c r="BG3431">
        <f t="shared" si="1799"/>
        <v>-3953586.9442910855</v>
      </c>
      <c r="BH3431">
        <f t="shared" si="1800"/>
        <v>-4903877.1605711868</v>
      </c>
    </row>
    <row r="3432" spans="9:60">
      <c r="I3432">
        <v>35.715560913085902</v>
      </c>
      <c r="J3432">
        <v>139.76123046875</v>
      </c>
      <c r="K3432">
        <f t="shared" si="1771"/>
        <v>0</v>
      </c>
      <c r="L3432">
        <f t="shared" si="1772"/>
        <v>0</v>
      </c>
      <c r="M3432">
        <f t="shared" si="1773"/>
        <v>0.62335413212994129</v>
      </c>
      <c r="N3432">
        <f t="shared" si="1774"/>
        <v>2.4392936383183055</v>
      </c>
      <c r="O3432">
        <f t="shared" si="1775"/>
        <v>0.94794152197184645</v>
      </c>
      <c r="P3432">
        <f t="shared" si="1776"/>
        <v>0.60373344267671347</v>
      </c>
      <c r="Q3432">
        <f t="shared" si="1777"/>
        <v>-0.5634303877321738</v>
      </c>
      <c r="R3432">
        <f t="shared" si="1778"/>
        <v>-0.96257600818290445</v>
      </c>
      <c r="S3432">
        <f t="shared" si="1779"/>
        <v>-4.962359691597764E-2</v>
      </c>
      <c r="U3432" s="1" t="s">
        <v>3511</v>
      </c>
      <c r="V3432" s="3">
        <v>0.99990000000000001</v>
      </c>
      <c r="W3432" s="3">
        <v>6378137</v>
      </c>
      <c r="X3432" s="3">
        <v>298.25722210100002</v>
      </c>
      <c r="AA3432" s="3">
        <f t="shared" si="1780"/>
        <v>1.6792203946287445E-3</v>
      </c>
      <c r="AB3432" s="3">
        <f t="shared" si="1801"/>
        <v>1.0000007049454078</v>
      </c>
      <c r="AC3432" s="3">
        <f t="shared" si="1781"/>
        <v>-2.5188297041239312E-3</v>
      </c>
      <c r="AD3432" s="3">
        <f t="shared" si="1782"/>
        <v>2.6435429493240994E-6</v>
      </c>
      <c r="AE3432" s="3">
        <f t="shared" si="1783"/>
        <v>-3.4526259073074147E-9</v>
      </c>
      <c r="AF3432" s="3">
        <f t="shared" si="1784"/>
        <v>4.8918304243879506E-12</v>
      </c>
      <c r="AG3432" s="3">
        <f t="shared" si="1785"/>
        <v>-7.2287260458139161E-15</v>
      </c>
      <c r="AH3432" s="3" t="s">
        <v>57</v>
      </c>
      <c r="AI3432" s="3">
        <f t="shared" si="1786"/>
        <v>8.377318247285465E-4</v>
      </c>
      <c r="AJ3432" s="3">
        <f t="shared" si="1787"/>
        <v>7.6085278483792483E-7</v>
      </c>
      <c r="AK3432" s="3">
        <f t="shared" si="1788"/>
        <v>1.1976455002315586E-9</v>
      </c>
      <c r="AL3432" s="3">
        <f t="shared" si="1789"/>
        <v>2.4291502606542476E-12</v>
      </c>
      <c r="AM3432" s="3">
        <f t="shared" si="1790"/>
        <v>5.7501643840919741E-15</v>
      </c>
      <c r="AP3432" s="3">
        <f t="shared" si="1791"/>
        <v>6366812.4008564716</v>
      </c>
      <c r="AQ3432">
        <f t="shared" si="1792"/>
        <v>-2.3861053274235222E-3</v>
      </c>
      <c r="AR3432">
        <f t="shared" si="1793"/>
        <v>3953586.9442910855</v>
      </c>
      <c r="AU3432">
        <f t="shared" si="1794"/>
        <v>-0.76335910101326143</v>
      </c>
      <c r="AV3432">
        <f t="shared" si="1795"/>
        <v>-0.64597436706128308</v>
      </c>
      <c r="AY3432">
        <f t="shared" si="1796"/>
        <v>0</v>
      </c>
      <c r="AZ3432">
        <f t="shared" si="1802"/>
        <v>1</v>
      </c>
      <c r="BC3432">
        <f t="shared" si="1797"/>
        <v>0</v>
      </c>
      <c r="BD3432">
        <f t="shared" si="1798"/>
        <v>-0.76835924415261836</v>
      </c>
      <c r="BG3432">
        <f t="shared" si="1799"/>
        <v>-3953586.9442910855</v>
      </c>
      <c r="BH3432">
        <f t="shared" si="1800"/>
        <v>-4903877.1605711868</v>
      </c>
    </row>
    <row r="3433" spans="9:60">
      <c r="I3433">
        <v>35.715560913085902</v>
      </c>
      <c r="J3433">
        <v>139.76123046875</v>
      </c>
      <c r="K3433">
        <f t="shared" si="1771"/>
        <v>0</v>
      </c>
      <c r="L3433">
        <f t="shared" si="1772"/>
        <v>0</v>
      </c>
      <c r="M3433">
        <f t="shared" si="1773"/>
        <v>0.62335413212994129</v>
      </c>
      <c r="N3433">
        <f t="shared" si="1774"/>
        <v>2.4392936383183055</v>
      </c>
      <c r="O3433">
        <f t="shared" si="1775"/>
        <v>0.94794152197184645</v>
      </c>
      <c r="P3433">
        <f t="shared" si="1776"/>
        <v>0.60373344267671347</v>
      </c>
      <c r="Q3433">
        <f t="shared" si="1777"/>
        <v>-0.5634303877321738</v>
      </c>
      <c r="R3433">
        <f t="shared" si="1778"/>
        <v>-0.96257600818290445</v>
      </c>
      <c r="S3433">
        <f t="shared" si="1779"/>
        <v>-4.962359691597764E-2</v>
      </c>
      <c r="U3433" s="1" t="s">
        <v>3512</v>
      </c>
      <c r="V3433" s="3">
        <v>0.99990000000000001</v>
      </c>
      <c r="W3433" s="3">
        <v>6378137</v>
      </c>
      <c r="X3433" s="3">
        <v>298.25722210100002</v>
      </c>
      <c r="AA3433" s="3">
        <f t="shared" si="1780"/>
        <v>1.6792203946287445E-3</v>
      </c>
      <c r="AB3433" s="3">
        <f t="shared" si="1801"/>
        <v>1.0000007049454078</v>
      </c>
      <c r="AC3433" s="3">
        <f t="shared" si="1781"/>
        <v>-2.5188297041239312E-3</v>
      </c>
      <c r="AD3433" s="3">
        <f t="shared" si="1782"/>
        <v>2.6435429493240994E-6</v>
      </c>
      <c r="AE3433" s="3">
        <f t="shared" si="1783"/>
        <v>-3.4526259073074147E-9</v>
      </c>
      <c r="AF3433" s="3">
        <f t="shared" si="1784"/>
        <v>4.8918304243879506E-12</v>
      </c>
      <c r="AG3433" s="3">
        <f t="shared" si="1785"/>
        <v>-7.2287260458139161E-15</v>
      </c>
      <c r="AH3433" s="3" t="s">
        <v>57</v>
      </c>
      <c r="AI3433" s="3">
        <f t="shared" si="1786"/>
        <v>8.377318247285465E-4</v>
      </c>
      <c r="AJ3433" s="3">
        <f t="shared" si="1787"/>
        <v>7.6085278483792483E-7</v>
      </c>
      <c r="AK3433" s="3">
        <f t="shared" si="1788"/>
        <v>1.1976455002315586E-9</v>
      </c>
      <c r="AL3433" s="3">
        <f t="shared" si="1789"/>
        <v>2.4291502606542476E-12</v>
      </c>
      <c r="AM3433" s="3">
        <f t="shared" si="1790"/>
        <v>5.7501643840919741E-15</v>
      </c>
      <c r="AP3433" s="3">
        <f t="shared" si="1791"/>
        <v>6366812.4008564716</v>
      </c>
      <c r="AQ3433">
        <f t="shared" si="1792"/>
        <v>-2.3861053274235222E-3</v>
      </c>
      <c r="AR3433">
        <f t="shared" si="1793"/>
        <v>3953586.9442910855</v>
      </c>
      <c r="AU3433">
        <f t="shared" si="1794"/>
        <v>-0.76335910101326143</v>
      </c>
      <c r="AV3433">
        <f t="shared" si="1795"/>
        <v>-0.64597436706128308</v>
      </c>
      <c r="AY3433">
        <f t="shared" si="1796"/>
        <v>0</v>
      </c>
      <c r="AZ3433">
        <f t="shared" si="1802"/>
        <v>1</v>
      </c>
      <c r="BC3433">
        <f t="shared" si="1797"/>
        <v>0</v>
      </c>
      <c r="BD3433">
        <f t="shared" si="1798"/>
        <v>-0.76835924415261836</v>
      </c>
      <c r="BG3433">
        <f t="shared" si="1799"/>
        <v>-3953586.9442910855</v>
      </c>
      <c r="BH3433">
        <f t="shared" si="1800"/>
        <v>-4903877.1605711868</v>
      </c>
    </row>
    <row r="3434" spans="9:60">
      <c r="I3434">
        <v>35.715560913085902</v>
      </c>
      <c r="J3434">
        <v>139.76123046875</v>
      </c>
      <c r="K3434">
        <f t="shared" ref="K3434:K3497" si="1803">E3434*PI()/180</f>
        <v>0</v>
      </c>
      <c r="L3434">
        <f t="shared" ref="L3434:L3497" si="1804">F3434*PI()/180</f>
        <v>0</v>
      </c>
      <c r="M3434">
        <f t="shared" ref="M3434:M3497" si="1805">I3434*PI()/180</f>
        <v>0.62335413212994129</v>
      </c>
      <c r="N3434">
        <f t="shared" ref="N3434:N3497" si="1806">J3434*PI()/180</f>
        <v>2.4392936383183055</v>
      </c>
      <c r="O3434">
        <f t="shared" ref="O3434:O3497" si="1807">SIN(2 * M3434)</f>
        <v>0.94794152197184645</v>
      </c>
      <c r="P3434">
        <f t="shared" ref="P3434:P3497" si="1808">SIN(2 * M3434 * 2)</f>
        <v>0.60373344267671347</v>
      </c>
      <c r="Q3434">
        <f t="shared" ref="Q3434:Q3497" si="1809">SIN(2 * M3434 * 3)</f>
        <v>-0.5634303877321738</v>
      </c>
      <c r="R3434">
        <f t="shared" ref="R3434:R3497" si="1810">SIN(2 * M3434 * 4)</f>
        <v>-0.96257600818290445</v>
      </c>
      <c r="S3434">
        <f t="shared" ref="S3434:S3497" si="1811">SIN(2 * M3434 * 5)</f>
        <v>-4.962359691597764E-2</v>
      </c>
      <c r="U3434" s="1" t="s">
        <v>3513</v>
      </c>
      <c r="V3434" s="3">
        <v>0.99990000000000001</v>
      </c>
      <c r="W3434" s="3">
        <v>6378137</v>
      </c>
      <c r="X3434" s="3">
        <v>298.25722210100002</v>
      </c>
      <c r="AA3434" s="3">
        <f t="shared" ref="AA3434:AA3497" si="1812">1/(2*X3434-1)</f>
        <v>1.6792203946287445E-3</v>
      </c>
      <c r="AB3434" s="3">
        <f t="shared" si="1801"/>
        <v>1.0000007049454078</v>
      </c>
      <c r="AC3434" s="3">
        <f t="shared" ref="AC3434:AC3497" si="1813" xml:space="preserve"> - (3/2) * (AA3434 - AA3434^3/8 - AA3434^5/64)</f>
        <v>-2.5188297041239312E-3</v>
      </c>
      <c r="AD3434" s="3">
        <f t="shared" ref="AD3434:AD3497" si="1814">(15/16) * (AA3434^2 - AA3434^4/4)</f>
        <v>2.6435429493240994E-6</v>
      </c>
      <c r="AE3434" s="3">
        <f t="shared" ref="AE3434:AE3497" si="1815" xml:space="preserve"> - 35/48 * (AA3434^3 - 5/16*AA3434^5)</f>
        <v>-3.4526259073074147E-9</v>
      </c>
      <c r="AF3434" s="3">
        <f t="shared" ref="AF3434:AF3497" si="1816">315/512 * AA3434^4</f>
        <v>4.8918304243879506E-12</v>
      </c>
      <c r="AG3434" s="3">
        <f t="shared" ref="AG3434:AG3497" si="1817" xml:space="preserve"> - 693/1280 * AA3434^5</f>
        <v>-7.2287260458139161E-15</v>
      </c>
      <c r="AH3434" s="3" t="s">
        <v>57</v>
      </c>
      <c r="AI3434" s="3">
        <f t="shared" ref="AI3434:AI3497" si="1818" xml:space="preserve"> (1/2)*AA3434 - (2/3)*(AA3434^2) + (5/16)*(AA3434^3) + (41/180)*(AA3434^4) - (127/288)*(AA3434^5)</f>
        <v>8.377318247285465E-4</v>
      </c>
      <c r="AJ3434" s="3">
        <f t="shared" ref="AJ3434:AJ3497" si="1819" xml:space="preserve"> (13/48)*(AA3434^2) - (3/5)*(AA3434^3) + (557/1440)*(AA3434^4) + (281/630)*(AA3434^5)</f>
        <v>7.6085278483792483E-7</v>
      </c>
      <c r="AK3434" s="3">
        <f t="shared" ref="AK3434:AK3497" si="1820" xml:space="preserve"> (61/240)*(AA3434^3) - (103/140)*(AA3434^4) + (15061/26880)*(AA3434^5)</f>
        <v>1.1976455002315586E-9</v>
      </c>
      <c r="AL3434" s="3">
        <f t="shared" ref="AL3434:AL3497" si="1821" xml:space="preserve"> (49561/161280)*(AA3434^4) - (179/168)*(AA3434^5)</f>
        <v>2.4291502606542476E-12</v>
      </c>
      <c r="AM3434" s="3">
        <f t="shared" ref="AM3434:AM3497" si="1822" xml:space="preserve"> (34729/80640)*(AA3434^5)</f>
        <v>5.7501643840919741E-15</v>
      </c>
      <c r="AP3434" s="3">
        <f t="shared" ref="AP3434:AP3497" si="1823">(V3434*W3434/(1 + AA3434))*AB3434</f>
        <v>6366812.4008564716</v>
      </c>
      <c r="AQ3434">
        <f t="shared" ref="AQ3434:AQ3497" si="1824">SUMPRODUCT(AC$3:AG$3,O3434:S3434)</f>
        <v>-2.3861053274235222E-3</v>
      </c>
      <c r="AR3434">
        <f t="shared" ref="AR3434:AR3497" si="1825">(V$3*W$3/(1+AA$3))*(AB$3*M3434 + AQ3434)</f>
        <v>3953586.9442910855</v>
      </c>
      <c r="AU3434">
        <f t="shared" ref="AU3434:AU3497" si="1826">COS(L3434-N3434)</f>
        <v>-0.76335910101326143</v>
      </c>
      <c r="AV3434">
        <f t="shared" ref="AV3434:AV3497" si="1827">SIN(L3434-N3434)</f>
        <v>-0.64597436706128308</v>
      </c>
      <c r="AY3434">
        <f t="shared" ref="AY3434:AY3497" si="1828">SINH(ATANH(SIN(K3434)) - ( 2*AA$3^0.5 / (1 + AA$3)) * ATANH(2*AA$3^0.5 / (1 +AA$3) * SIN(K3434)) )</f>
        <v>0</v>
      </c>
      <c r="AZ3434">
        <f t="shared" si="1802"/>
        <v>1</v>
      </c>
      <c r="BC3434">
        <f t="shared" ref="BC3434:BC3497" si="1829">ATAN(AY3434/AU3434)</f>
        <v>0</v>
      </c>
      <c r="BD3434">
        <f t="shared" ref="BD3434:BD3497" si="1830">ATANH(AV3434/AZ3434)</f>
        <v>-0.76835924415261836</v>
      </c>
      <c r="BG3434">
        <f t="shared" ref="BG3434:BG3497" si="1831">AP$3 * (BC3434 + (AI$3 * SIN(2*BC3434) * COSH(2*BD3434) + AJ$3 * SIN(2*BC3434*2) * COSH(2*BD3434*2) + AK$3 * SIN(2*BC3434*3) * COSH(2*BD3434*3) + AL$3 * SIN(2*BC3434*4) * COSH(2*BD3434*4) + AM$3 * SIN(2*BC3434*5) * COSH(2*BD3434*5) ) ) - AR3434</f>
        <v>-3953586.9442910855</v>
      </c>
      <c r="BH3434">
        <f t="shared" ref="BH3434:BH3497" si="1832">AP$3 * (BD3434 + (AI$3 * COS(2*BC3434) * SINH(2*BD3434) + AJ$3 * COS(2*BC3434*2) * SINH(2*BD3434*2) + AK$3 * COS(2*BC3434*3) * SINH(2*BD3434*3) + AL$3 * COS(2*BC3434*4) * SINH(2*BD3434*4) + AM$3 * COS(2*BC3434*5) * SINH(2*BD3434*5) ) )</f>
        <v>-4903877.1605711868</v>
      </c>
    </row>
    <row r="3435" spans="9:60">
      <c r="I3435">
        <v>35.715560913085902</v>
      </c>
      <c r="J3435">
        <v>139.76123046875</v>
      </c>
      <c r="K3435">
        <f t="shared" si="1803"/>
        <v>0</v>
      </c>
      <c r="L3435">
        <f t="shared" si="1804"/>
        <v>0</v>
      </c>
      <c r="M3435">
        <f t="shared" si="1805"/>
        <v>0.62335413212994129</v>
      </c>
      <c r="N3435">
        <f t="shared" si="1806"/>
        <v>2.4392936383183055</v>
      </c>
      <c r="O3435">
        <f t="shared" si="1807"/>
        <v>0.94794152197184645</v>
      </c>
      <c r="P3435">
        <f t="shared" si="1808"/>
        <v>0.60373344267671347</v>
      </c>
      <c r="Q3435">
        <f t="shared" si="1809"/>
        <v>-0.5634303877321738</v>
      </c>
      <c r="R3435">
        <f t="shared" si="1810"/>
        <v>-0.96257600818290445</v>
      </c>
      <c r="S3435">
        <f t="shared" si="1811"/>
        <v>-4.962359691597764E-2</v>
      </c>
      <c r="U3435" s="1" t="s">
        <v>3514</v>
      </c>
      <c r="V3435" s="3">
        <v>0.99990000000000001</v>
      </c>
      <c r="W3435" s="3">
        <v>6378137</v>
      </c>
      <c r="X3435" s="3">
        <v>298.25722210100002</v>
      </c>
      <c r="AA3435" s="3">
        <f t="shared" si="1812"/>
        <v>1.6792203946287445E-3</v>
      </c>
      <c r="AB3435" s="3">
        <f t="shared" si="1801"/>
        <v>1.0000007049454078</v>
      </c>
      <c r="AC3435" s="3">
        <f t="shared" si="1813"/>
        <v>-2.5188297041239312E-3</v>
      </c>
      <c r="AD3435" s="3">
        <f t="shared" si="1814"/>
        <v>2.6435429493240994E-6</v>
      </c>
      <c r="AE3435" s="3">
        <f t="shared" si="1815"/>
        <v>-3.4526259073074147E-9</v>
      </c>
      <c r="AF3435" s="3">
        <f t="shared" si="1816"/>
        <v>4.8918304243879506E-12</v>
      </c>
      <c r="AG3435" s="3">
        <f t="shared" si="1817"/>
        <v>-7.2287260458139161E-15</v>
      </c>
      <c r="AH3435" s="3" t="s">
        <v>57</v>
      </c>
      <c r="AI3435" s="3">
        <f t="shared" si="1818"/>
        <v>8.377318247285465E-4</v>
      </c>
      <c r="AJ3435" s="3">
        <f t="shared" si="1819"/>
        <v>7.6085278483792483E-7</v>
      </c>
      <c r="AK3435" s="3">
        <f t="shared" si="1820"/>
        <v>1.1976455002315586E-9</v>
      </c>
      <c r="AL3435" s="3">
        <f t="shared" si="1821"/>
        <v>2.4291502606542476E-12</v>
      </c>
      <c r="AM3435" s="3">
        <f t="shared" si="1822"/>
        <v>5.7501643840919741E-15</v>
      </c>
      <c r="AP3435" s="3">
        <f t="shared" si="1823"/>
        <v>6366812.4008564716</v>
      </c>
      <c r="AQ3435">
        <f t="shared" si="1824"/>
        <v>-2.3861053274235222E-3</v>
      </c>
      <c r="AR3435">
        <f t="shared" si="1825"/>
        <v>3953586.9442910855</v>
      </c>
      <c r="AU3435">
        <f t="shared" si="1826"/>
        <v>-0.76335910101326143</v>
      </c>
      <c r="AV3435">
        <f t="shared" si="1827"/>
        <v>-0.64597436706128308</v>
      </c>
      <c r="AY3435">
        <f t="shared" si="1828"/>
        <v>0</v>
      </c>
      <c r="AZ3435">
        <f t="shared" si="1802"/>
        <v>1</v>
      </c>
      <c r="BC3435">
        <f t="shared" si="1829"/>
        <v>0</v>
      </c>
      <c r="BD3435">
        <f t="shared" si="1830"/>
        <v>-0.76835924415261836</v>
      </c>
      <c r="BG3435">
        <f t="shared" si="1831"/>
        <v>-3953586.9442910855</v>
      </c>
      <c r="BH3435">
        <f t="shared" si="1832"/>
        <v>-4903877.1605711868</v>
      </c>
    </row>
    <row r="3436" spans="9:60">
      <c r="I3436">
        <v>35.715560913085902</v>
      </c>
      <c r="J3436">
        <v>139.76123046875</v>
      </c>
      <c r="K3436">
        <f t="shared" si="1803"/>
        <v>0</v>
      </c>
      <c r="L3436">
        <f t="shared" si="1804"/>
        <v>0</v>
      </c>
      <c r="M3436">
        <f t="shared" si="1805"/>
        <v>0.62335413212994129</v>
      </c>
      <c r="N3436">
        <f t="shared" si="1806"/>
        <v>2.4392936383183055</v>
      </c>
      <c r="O3436">
        <f t="shared" si="1807"/>
        <v>0.94794152197184645</v>
      </c>
      <c r="P3436">
        <f t="shared" si="1808"/>
        <v>0.60373344267671347</v>
      </c>
      <c r="Q3436">
        <f t="shared" si="1809"/>
        <v>-0.5634303877321738</v>
      </c>
      <c r="R3436">
        <f t="shared" si="1810"/>
        <v>-0.96257600818290445</v>
      </c>
      <c r="S3436">
        <f t="shared" si="1811"/>
        <v>-4.962359691597764E-2</v>
      </c>
      <c r="U3436" s="1" t="s">
        <v>3515</v>
      </c>
      <c r="V3436" s="3">
        <v>0.99990000000000001</v>
      </c>
      <c r="W3436" s="3">
        <v>6378137</v>
      </c>
      <c r="X3436" s="3">
        <v>298.25722210100002</v>
      </c>
      <c r="AA3436" s="3">
        <f t="shared" si="1812"/>
        <v>1.6792203946287445E-3</v>
      </c>
      <c r="AB3436" s="3">
        <f t="shared" si="1801"/>
        <v>1.0000007049454078</v>
      </c>
      <c r="AC3436" s="3">
        <f t="shared" si="1813"/>
        <v>-2.5188297041239312E-3</v>
      </c>
      <c r="AD3436" s="3">
        <f t="shared" si="1814"/>
        <v>2.6435429493240994E-6</v>
      </c>
      <c r="AE3436" s="3">
        <f t="shared" si="1815"/>
        <v>-3.4526259073074147E-9</v>
      </c>
      <c r="AF3436" s="3">
        <f t="shared" si="1816"/>
        <v>4.8918304243879506E-12</v>
      </c>
      <c r="AG3436" s="3">
        <f t="shared" si="1817"/>
        <v>-7.2287260458139161E-15</v>
      </c>
      <c r="AH3436" s="3" t="s">
        <v>57</v>
      </c>
      <c r="AI3436" s="3">
        <f t="shared" si="1818"/>
        <v>8.377318247285465E-4</v>
      </c>
      <c r="AJ3436" s="3">
        <f t="shared" si="1819"/>
        <v>7.6085278483792483E-7</v>
      </c>
      <c r="AK3436" s="3">
        <f t="shared" si="1820"/>
        <v>1.1976455002315586E-9</v>
      </c>
      <c r="AL3436" s="3">
        <f t="shared" si="1821"/>
        <v>2.4291502606542476E-12</v>
      </c>
      <c r="AM3436" s="3">
        <f t="shared" si="1822"/>
        <v>5.7501643840919741E-15</v>
      </c>
      <c r="AP3436" s="3">
        <f t="shared" si="1823"/>
        <v>6366812.4008564716</v>
      </c>
      <c r="AQ3436">
        <f t="shared" si="1824"/>
        <v>-2.3861053274235222E-3</v>
      </c>
      <c r="AR3436">
        <f t="shared" si="1825"/>
        <v>3953586.9442910855</v>
      </c>
      <c r="AU3436">
        <f t="shared" si="1826"/>
        <v>-0.76335910101326143</v>
      </c>
      <c r="AV3436">
        <f t="shared" si="1827"/>
        <v>-0.64597436706128308</v>
      </c>
      <c r="AY3436">
        <f t="shared" si="1828"/>
        <v>0</v>
      </c>
      <c r="AZ3436">
        <f t="shared" si="1802"/>
        <v>1</v>
      </c>
      <c r="BC3436">
        <f t="shared" si="1829"/>
        <v>0</v>
      </c>
      <c r="BD3436">
        <f t="shared" si="1830"/>
        <v>-0.76835924415261836</v>
      </c>
      <c r="BG3436">
        <f t="shared" si="1831"/>
        <v>-3953586.9442910855</v>
      </c>
      <c r="BH3436">
        <f t="shared" si="1832"/>
        <v>-4903877.1605711868</v>
      </c>
    </row>
    <row r="3437" spans="9:60">
      <c r="I3437">
        <v>35.715560913085902</v>
      </c>
      <c r="J3437">
        <v>139.76123046875</v>
      </c>
      <c r="K3437">
        <f t="shared" si="1803"/>
        <v>0</v>
      </c>
      <c r="L3437">
        <f t="shared" si="1804"/>
        <v>0</v>
      </c>
      <c r="M3437">
        <f t="shared" si="1805"/>
        <v>0.62335413212994129</v>
      </c>
      <c r="N3437">
        <f t="shared" si="1806"/>
        <v>2.4392936383183055</v>
      </c>
      <c r="O3437">
        <f t="shared" si="1807"/>
        <v>0.94794152197184645</v>
      </c>
      <c r="P3437">
        <f t="shared" si="1808"/>
        <v>0.60373344267671347</v>
      </c>
      <c r="Q3437">
        <f t="shared" si="1809"/>
        <v>-0.5634303877321738</v>
      </c>
      <c r="R3437">
        <f t="shared" si="1810"/>
        <v>-0.96257600818290445</v>
      </c>
      <c r="S3437">
        <f t="shared" si="1811"/>
        <v>-4.962359691597764E-2</v>
      </c>
      <c r="U3437" s="1" t="s">
        <v>3516</v>
      </c>
      <c r="V3437" s="3">
        <v>0.99990000000000001</v>
      </c>
      <c r="W3437" s="3">
        <v>6378137</v>
      </c>
      <c r="X3437" s="3">
        <v>298.25722210100002</v>
      </c>
      <c r="AA3437" s="3">
        <f t="shared" si="1812"/>
        <v>1.6792203946287445E-3</v>
      </c>
      <c r="AB3437" s="3">
        <f t="shared" si="1801"/>
        <v>1.0000007049454078</v>
      </c>
      <c r="AC3437" s="3">
        <f t="shared" si="1813"/>
        <v>-2.5188297041239312E-3</v>
      </c>
      <c r="AD3437" s="3">
        <f t="shared" si="1814"/>
        <v>2.6435429493240994E-6</v>
      </c>
      <c r="AE3437" s="3">
        <f t="shared" si="1815"/>
        <v>-3.4526259073074147E-9</v>
      </c>
      <c r="AF3437" s="3">
        <f t="shared" si="1816"/>
        <v>4.8918304243879506E-12</v>
      </c>
      <c r="AG3437" s="3">
        <f t="shared" si="1817"/>
        <v>-7.2287260458139161E-15</v>
      </c>
      <c r="AH3437" s="3" t="s">
        <v>57</v>
      </c>
      <c r="AI3437" s="3">
        <f t="shared" si="1818"/>
        <v>8.377318247285465E-4</v>
      </c>
      <c r="AJ3437" s="3">
        <f t="shared" si="1819"/>
        <v>7.6085278483792483E-7</v>
      </c>
      <c r="AK3437" s="3">
        <f t="shared" si="1820"/>
        <v>1.1976455002315586E-9</v>
      </c>
      <c r="AL3437" s="3">
        <f t="shared" si="1821"/>
        <v>2.4291502606542476E-12</v>
      </c>
      <c r="AM3437" s="3">
        <f t="shared" si="1822"/>
        <v>5.7501643840919741E-15</v>
      </c>
      <c r="AP3437" s="3">
        <f t="shared" si="1823"/>
        <v>6366812.4008564716</v>
      </c>
      <c r="AQ3437">
        <f t="shared" si="1824"/>
        <v>-2.3861053274235222E-3</v>
      </c>
      <c r="AR3437">
        <f t="shared" si="1825"/>
        <v>3953586.9442910855</v>
      </c>
      <c r="AU3437">
        <f t="shared" si="1826"/>
        <v>-0.76335910101326143</v>
      </c>
      <c r="AV3437">
        <f t="shared" si="1827"/>
        <v>-0.64597436706128308</v>
      </c>
      <c r="AY3437">
        <f t="shared" si="1828"/>
        <v>0</v>
      </c>
      <c r="AZ3437">
        <f t="shared" si="1802"/>
        <v>1</v>
      </c>
      <c r="BC3437">
        <f t="shared" si="1829"/>
        <v>0</v>
      </c>
      <c r="BD3437">
        <f t="shared" si="1830"/>
        <v>-0.76835924415261836</v>
      </c>
      <c r="BG3437">
        <f t="shared" si="1831"/>
        <v>-3953586.9442910855</v>
      </c>
      <c r="BH3437">
        <f t="shared" si="1832"/>
        <v>-4903877.1605711868</v>
      </c>
    </row>
    <row r="3438" spans="9:60">
      <c r="I3438">
        <v>35.715560913085902</v>
      </c>
      <c r="J3438">
        <v>139.76123046875</v>
      </c>
      <c r="K3438">
        <f t="shared" si="1803"/>
        <v>0</v>
      </c>
      <c r="L3438">
        <f t="shared" si="1804"/>
        <v>0</v>
      </c>
      <c r="M3438">
        <f t="shared" si="1805"/>
        <v>0.62335413212994129</v>
      </c>
      <c r="N3438">
        <f t="shared" si="1806"/>
        <v>2.4392936383183055</v>
      </c>
      <c r="O3438">
        <f t="shared" si="1807"/>
        <v>0.94794152197184645</v>
      </c>
      <c r="P3438">
        <f t="shared" si="1808"/>
        <v>0.60373344267671347</v>
      </c>
      <c r="Q3438">
        <f t="shared" si="1809"/>
        <v>-0.5634303877321738</v>
      </c>
      <c r="R3438">
        <f t="shared" si="1810"/>
        <v>-0.96257600818290445</v>
      </c>
      <c r="S3438">
        <f t="shared" si="1811"/>
        <v>-4.962359691597764E-2</v>
      </c>
      <c r="U3438" s="1" t="s">
        <v>3517</v>
      </c>
      <c r="V3438" s="3">
        <v>0.99990000000000001</v>
      </c>
      <c r="W3438" s="3">
        <v>6378137</v>
      </c>
      <c r="X3438" s="3">
        <v>298.25722210100002</v>
      </c>
      <c r="AA3438" s="3">
        <f t="shared" si="1812"/>
        <v>1.6792203946287445E-3</v>
      </c>
      <c r="AB3438" s="3">
        <f t="shared" si="1801"/>
        <v>1.0000007049454078</v>
      </c>
      <c r="AC3438" s="3">
        <f t="shared" si="1813"/>
        <v>-2.5188297041239312E-3</v>
      </c>
      <c r="AD3438" s="3">
        <f t="shared" si="1814"/>
        <v>2.6435429493240994E-6</v>
      </c>
      <c r="AE3438" s="3">
        <f t="shared" si="1815"/>
        <v>-3.4526259073074147E-9</v>
      </c>
      <c r="AF3438" s="3">
        <f t="shared" si="1816"/>
        <v>4.8918304243879506E-12</v>
      </c>
      <c r="AG3438" s="3">
        <f t="shared" si="1817"/>
        <v>-7.2287260458139161E-15</v>
      </c>
      <c r="AH3438" s="3" t="s">
        <v>57</v>
      </c>
      <c r="AI3438" s="3">
        <f t="shared" si="1818"/>
        <v>8.377318247285465E-4</v>
      </c>
      <c r="AJ3438" s="3">
        <f t="shared" si="1819"/>
        <v>7.6085278483792483E-7</v>
      </c>
      <c r="AK3438" s="3">
        <f t="shared" si="1820"/>
        <v>1.1976455002315586E-9</v>
      </c>
      <c r="AL3438" s="3">
        <f t="shared" si="1821"/>
        <v>2.4291502606542476E-12</v>
      </c>
      <c r="AM3438" s="3">
        <f t="shared" si="1822"/>
        <v>5.7501643840919741E-15</v>
      </c>
      <c r="AP3438" s="3">
        <f t="shared" si="1823"/>
        <v>6366812.4008564716</v>
      </c>
      <c r="AQ3438">
        <f t="shared" si="1824"/>
        <v>-2.3861053274235222E-3</v>
      </c>
      <c r="AR3438">
        <f t="shared" si="1825"/>
        <v>3953586.9442910855</v>
      </c>
      <c r="AU3438">
        <f t="shared" si="1826"/>
        <v>-0.76335910101326143</v>
      </c>
      <c r="AV3438">
        <f t="shared" si="1827"/>
        <v>-0.64597436706128308</v>
      </c>
      <c r="AY3438">
        <f t="shared" si="1828"/>
        <v>0</v>
      </c>
      <c r="AZ3438">
        <f t="shared" si="1802"/>
        <v>1</v>
      </c>
      <c r="BC3438">
        <f t="shared" si="1829"/>
        <v>0</v>
      </c>
      <c r="BD3438">
        <f t="shared" si="1830"/>
        <v>-0.76835924415261836</v>
      </c>
      <c r="BG3438">
        <f t="shared" si="1831"/>
        <v>-3953586.9442910855</v>
      </c>
      <c r="BH3438">
        <f t="shared" si="1832"/>
        <v>-4903877.1605711868</v>
      </c>
    </row>
    <row r="3439" spans="9:60">
      <c r="I3439">
        <v>35.715560913085902</v>
      </c>
      <c r="J3439">
        <v>139.76123046875</v>
      </c>
      <c r="K3439">
        <f t="shared" si="1803"/>
        <v>0</v>
      </c>
      <c r="L3439">
        <f t="shared" si="1804"/>
        <v>0</v>
      </c>
      <c r="M3439">
        <f t="shared" si="1805"/>
        <v>0.62335413212994129</v>
      </c>
      <c r="N3439">
        <f t="shared" si="1806"/>
        <v>2.4392936383183055</v>
      </c>
      <c r="O3439">
        <f t="shared" si="1807"/>
        <v>0.94794152197184645</v>
      </c>
      <c r="P3439">
        <f t="shared" si="1808"/>
        <v>0.60373344267671347</v>
      </c>
      <c r="Q3439">
        <f t="shared" si="1809"/>
        <v>-0.5634303877321738</v>
      </c>
      <c r="R3439">
        <f t="shared" si="1810"/>
        <v>-0.96257600818290445</v>
      </c>
      <c r="S3439">
        <f t="shared" si="1811"/>
        <v>-4.962359691597764E-2</v>
      </c>
      <c r="U3439" s="1" t="s">
        <v>3518</v>
      </c>
      <c r="V3439" s="3">
        <v>0.99990000000000001</v>
      </c>
      <c r="W3439" s="3">
        <v>6378137</v>
      </c>
      <c r="X3439" s="3">
        <v>298.25722210100002</v>
      </c>
      <c r="AA3439" s="3">
        <f t="shared" si="1812"/>
        <v>1.6792203946287445E-3</v>
      </c>
      <c r="AB3439" s="3">
        <f t="shared" si="1801"/>
        <v>1.0000007049454078</v>
      </c>
      <c r="AC3439" s="3">
        <f t="shared" si="1813"/>
        <v>-2.5188297041239312E-3</v>
      </c>
      <c r="AD3439" s="3">
        <f t="shared" si="1814"/>
        <v>2.6435429493240994E-6</v>
      </c>
      <c r="AE3439" s="3">
        <f t="shared" si="1815"/>
        <v>-3.4526259073074147E-9</v>
      </c>
      <c r="AF3439" s="3">
        <f t="shared" si="1816"/>
        <v>4.8918304243879506E-12</v>
      </c>
      <c r="AG3439" s="3">
        <f t="shared" si="1817"/>
        <v>-7.2287260458139161E-15</v>
      </c>
      <c r="AH3439" s="3" t="s">
        <v>57</v>
      </c>
      <c r="AI3439" s="3">
        <f t="shared" si="1818"/>
        <v>8.377318247285465E-4</v>
      </c>
      <c r="AJ3439" s="3">
        <f t="shared" si="1819"/>
        <v>7.6085278483792483E-7</v>
      </c>
      <c r="AK3439" s="3">
        <f t="shared" si="1820"/>
        <v>1.1976455002315586E-9</v>
      </c>
      <c r="AL3439" s="3">
        <f t="shared" si="1821"/>
        <v>2.4291502606542476E-12</v>
      </c>
      <c r="AM3439" s="3">
        <f t="shared" si="1822"/>
        <v>5.7501643840919741E-15</v>
      </c>
      <c r="AP3439" s="3">
        <f t="shared" si="1823"/>
        <v>6366812.4008564716</v>
      </c>
      <c r="AQ3439">
        <f t="shared" si="1824"/>
        <v>-2.3861053274235222E-3</v>
      </c>
      <c r="AR3439">
        <f t="shared" si="1825"/>
        <v>3953586.9442910855</v>
      </c>
      <c r="AU3439">
        <f t="shared" si="1826"/>
        <v>-0.76335910101326143</v>
      </c>
      <c r="AV3439">
        <f t="shared" si="1827"/>
        <v>-0.64597436706128308</v>
      </c>
      <c r="AY3439">
        <f t="shared" si="1828"/>
        <v>0</v>
      </c>
      <c r="AZ3439">
        <f t="shared" si="1802"/>
        <v>1</v>
      </c>
      <c r="BC3439">
        <f t="shared" si="1829"/>
        <v>0</v>
      </c>
      <c r="BD3439">
        <f t="shared" si="1830"/>
        <v>-0.76835924415261836</v>
      </c>
      <c r="BG3439">
        <f t="shared" si="1831"/>
        <v>-3953586.9442910855</v>
      </c>
      <c r="BH3439">
        <f t="shared" si="1832"/>
        <v>-4903877.1605711868</v>
      </c>
    </row>
    <row r="3440" spans="9:60">
      <c r="I3440">
        <v>35.715560913085902</v>
      </c>
      <c r="J3440">
        <v>139.76123046875</v>
      </c>
      <c r="K3440">
        <f t="shared" si="1803"/>
        <v>0</v>
      </c>
      <c r="L3440">
        <f t="shared" si="1804"/>
        <v>0</v>
      </c>
      <c r="M3440">
        <f t="shared" si="1805"/>
        <v>0.62335413212994129</v>
      </c>
      <c r="N3440">
        <f t="shared" si="1806"/>
        <v>2.4392936383183055</v>
      </c>
      <c r="O3440">
        <f t="shared" si="1807"/>
        <v>0.94794152197184645</v>
      </c>
      <c r="P3440">
        <f t="shared" si="1808"/>
        <v>0.60373344267671347</v>
      </c>
      <c r="Q3440">
        <f t="shared" si="1809"/>
        <v>-0.5634303877321738</v>
      </c>
      <c r="R3440">
        <f t="shared" si="1810"/>
        <v>-0.96257600818290445</v>
      </c>
      <c r="S3440">
        <f t="shared" si="1811"/>
        <v>-4.962359691597764E-2</v>
      </c>
      <c r="U3440" s="1" t="s">
        <v>3519</v>
      </c>
      <c r="V3440" s="3">
        <v>0.99990000000000001</v>
      </c>
      <c r="W3440" s="3">
        <v>6378137</v>
      </c>
      <c r="X3440" s="3">
        <v>298.25722210100002</v>
      </c>
      <c r="AA3440" s="3">
        <f t="shared" si="1812"/>
        <v>1.6792203946287445E-3</v>
      </c>
      <c r="AB3440" s="3">
        <f t="shared" si="1801"/>
        <v>1.0000007049454078</v>
      </c>
      <c r="AC3440" s="3">
        <f t="shared" si="1813"/>
        <v>-2.5188297041239312E-3</v>
      </c>
      <c r="AD3440" s="3">
        <f t="shared" si="1814"/>
        <v>2.6435429493240994E-6</v>
      </c>
      <c r="AE3440" s="3">
        <f t="shared" si="1815"/>
        <v>-3.4526259073074147E-9</v>
      </c>
      <c r="AF3440" s="3">
        <f t="shared" si="1816"/>
        <v>4.8918304243879506E-12</v>
      </c>
      <c r="AG3440" s="3">
        <f t="shared" si="1817"/>
        <v>-7.2287260458139161E-15</v>
      </c>
      <c r="AH3440" s="3" t="s">
        <v>57</v>
      </c>
      <c r="AI3440" s="3">
        <f t="shared" si="1818"/>
        <v>8.377318247285465E-4</v>
      </c>
      <c r="AJ3440" s="3">
        <f t="shared" si="1819"/>
        <v>7.6085278483792483E-7</v>
      </c>
      <c r="AK3440" s="3">
        <f t="shared" si="1820"/>
        <v>1.1976455002315586E-9</v>
      </c>
      <c r="AL3440" s="3">
        <f t="shared" si="1821"/>
        <v>2.4291502606542476E-12</v>
      </c>
      <c r="AM3440" s="3">
        <f t="shared" si="1822"/>
        <v>5.7501643840919741E-15</v>
      </c>
      <c r="AP3440" s="3">
        <f t="shared" si="1823"/>
        <v>6366812.4008564716</v>
      </c>
      <c r="AQ3440">
        <f t="shared" si="1824"/>
        <v>-2.3861053274235222E-3</v>
      </c>
      <c r="AR3440">
        <f t="shared" si="1825"/>
        <v>3953586.9442910855</v>
      </c>
      <c r="AU3440">
        <f t="shared" si="1826"/>
        <v>-0.76335910101326143</v>
      </c>
      <c r="AV3440">
        <f t="shared" si="1827"/>
        <v>-0.64597436706128308</v>
      </c>
      <c r="AY3440">
        <f t="shared" si="1828"/>
        <v>0</v>
      </c>
      <c r="AZ3440">
        <f t="shared" si="1802"/>
        <v>1</v>
      </c>
      <c r="BC3440">
        <f t="shared" si="1829"/>
        <v>0</v>
      </c>
      <c r="BD3440">
        <f t="shared" si="1830"/>
        <v>-0.76835924415261836</v>
      </c>
      <c r="BG3440">
        <f t="shared" si="1831"/>
        <v>-3953586.9442910855</v>
      </c>
      <c r="BH3440">
        <f t="shared" si="1832"/>
        <v>-4903877.1605711868</v>
      </c>
    </row>
    <row r="3441" spans="9:60">
      <c r="I3441">
        <v>35.715560913085902</v>
      </c>
      <c r="J3441">
        <v>139.76123046875</v>
      </c>
      <c r="K3441">
        <f t="shared" si="1803"/>
        <v>0</v>
      </c>
      <c r="L3441">
        <f t="shared" si="1804"/>
        <v>0</v>
      </c>
      <c r="M3441">
        <f t="shared" si="1805"/>
        <v>0.62335413212994129</v>
      </c>
      <c r="N3441">
        <f t="shared" si="1806"/>
        <v>2.4392936383183055</v>
      </c>
      <c r="O3441">
        <f t="shared" si="1807"/>
        <v>0.94794152197184645</v>
      </c>
      <c r="P3441">
        <f t="shared" si="1808"/>
        <v>0.60373344267671347</v>
      </c>
      <c r="Q3441">
        <f t="shared" si="1809"/>
        <v>-0.5634303877321738</v>
      </c>
      <c r="R3441">
        <f t="shared" si="1810"/>
        <v>-0.96257600818290445</v>
      </c>
      <c r="S3441">
        <f t="shared" si="1811"/>
        <v>-4.962359691597764E-2</v>
      </c>
      <c r="U3441" s="1" t="s">
        <v>3520</v>
      </c>
      <c r="V3441" s="3">
        <v>0.99990000000000001</v>
      </c>
      <c r="W3441" s="3">
        <v>6378137</v>
      </c>
      <c r="X3441" s="3">
        <v>298.25722210100002</v>
      </c>
      <c r="AA3441" s="3">
        <f t="shared" si="1812"/>
        <v>1.6792203946287445E-3</v>
      </c>
      <c r="AB3441" s="3">
        <f t="shared" si="1801"/>
        <v>1.0000007049454078</v>
      </c>
      <c r="AC3441" s="3">
        <f t="shared" si="1813"/>
        <v>-2.5188297041239312E-3</v>
      </c>
      <c r="AD3441" s="3">
        <f t="shared" si="1814"/>
        <v>2.6435429493240994E-6</v>
      </c>
      <c r="AE3441" s="3">
        <f t="shared" si="1815"/>
        <v>-3.4526259073074147E-9</v>
      </c>
      <c r="AF3441" s="3">
        <f t="shared" si="1816"/>
        <v>4.8918304243879506E-12</v>
      </c>
      <c r="AG3441" s="3">
        <f t="shared" si="1817"/>
        <v>-7.2287260458139161E-15</v>
      </c>
      <c r="AH3441" s="3" t="s">
        <v>57</v>
      </c>
      <c r="AI3441" s="3">
        <f t="shared" si="1818"/>
        <v>8.377318247285465E-4</v>
      </c>
      <c r="AJ3441" s="3">
        <f t="shared" si="1819"/>
        <v>7.6085278483792483E-7</v>
      </c>
      <c r="AK3441" s="3">
        <f t="shared" si="1820"/>
        <v>1.1976455002315586E-9</v>
      </c>
      <c r="AL3441" s="3">
        <f t="shared" si="1821"/>
        <v>2.4291502606542476E-12</v>
      </c>
      <c r="AM3441" s="3">
        <f t="shared" si="1822"/>
        <v>5.7501643840919741E-15</v>
      </c>
      <c r="AP3441" s="3">
        <f t="shared" si="1823"/>
        <v>6366812.4008564716</v>
      </c>
      <c r="AQ3441">
        <f t="shared" si="1824"/>
        <v>-2.3861053274235222E-3</v>
      </c>
      <c r="AR3441">
        <f t="shared" si="1825"/>
        <v>3953586.9442910855</v>
      </c>
      <c r="AU3441">
        <f t="shared" si="1826"/>
        <v>-0.76335910101326143</v>
      </c>
      <c r="AV3441">
        <f t="shared" si="1827"/>
        <v>-0.64597436706128308</v>
      </c>
      <c r="AY3441">
        <f t="shared" si="1828"/>
        <v>0</v>
      </c>
      <c r="AZ3441">
        <f t="shared" si="1802"/>
        <v>1</v>
      </c>
      <c r="BC3441">
        <f t="shared" si="1829"/>
        <v>0</v>
      </c>
      <c r="BD3441">
        <f t="shared" si="1830"/>
        <v>-0.76835924415261836</v>
      </c>
      <c r="BG3441">
        <f t="shared" si="1831"/>
        <v>-3953586.9442910855</v>
      </c>
      <c r="BH3441">
        <f t="shared" si="1832"/>
        <v>-4903877.1605711868</v>
      </c>
    </row>
    <row r="3442" spans="9:60">
      <c r="I3442">
        <v>35.715560913085902</v>
      </c>
      <c r="J3442">
        <v>139.76123046875</v>
      </c>
      <c r="K3442">
        <f t="shared" si="1803"/>
        <v>0</v>
      </c>
      <c r="L3442">
        <f t="shared" si="1804"/>
        <v>0</v>
      </c>
      <c r="M3442">
        <f t="shared" si="1805"/>
        <v>0.62335413212994129</v>
      </c>
      <c r="N3442">
        <f t="shared" si="1806"/>
        <v>2.4392936383183055</v>
      </c>
      <c r="O3442">
        <f t="shared" si="1807"/>
        <v>0.94794152197184645</v>
      </c>
      <c r="P3442">
        <f t="shared" si="1808"/>
        <v>0.60373344267671347</v>
      </c>
      <c r="Q3442">
        <f t="shared" si="1809"/>
        <v>-0.5634303877321738</v>
      </c>
      <c r="R3442">
        <f t="shared" si="1810"/>
        <v>-0.96257600818290445</v>
      </c>
      <c r="S3442">
        <f t="shared" si="1811"/>
        <v>-4.962359691597764E-2</v>
      </c>
      <c r="U3442" s="1" t="s">
        <v>3521</v>
      </c>
      <c r="V3442" s="3">
        <v>0.99990000000000001</v>
      </c>
      <c r="W3442" s="3">
        <v>6378137</v>
      </c>
      <c r="X3442" s="3">
        <v>298.25722210100002</v>
      </c>
      <c r="AA3442" s="3">
        <f t="shared" si="1812"/>
        <v>1.6792203946287445E-3</v>
      </c>
      <c r="AB3442" s="3">
        <f t="shared" si="1801"/>
        <v>1.0000007049454078</v>
      </c>
      <c r="AC3442" s="3">
        <f t="shared" si="1813"/>
        <v>-2.5188297041239312E-3</v>
      </c>
      <c r="AD3442" s="3">
        <f t="shared" si="1814"/>
        <v>2.6435429493240994E-6</v>
      </c>
      <c r="AE3442" s="3">
        <f t="shared" si="1815"/>
        <v>-3.4526259073074147E-9</v>
      </c>
      <c r="AF3442" s="3">
        <f t="shared" si="1816"/>
        <v>4.8918304243879506E-12</v>
      </c>
      <c r="AG3442" s="3">
        <f t="shared" si="1817"/>
        <v>-7.2287260458139161E-15</v>
      </c>
      <c r="AH3442" s="3" t="s">
        <v>57</v>
      </c>
      <c r="AI3442" s="3">
        <f t="shared" si="1818"/>
        <v>8.377318247285465E-4</v>
      </c>
      <c r="AJ3442" s="3">
        <f t="shared" si="1819"/>
        <v>7.6085278483792483E-7</v>
      </c>
      <c r="AK3442" s="3">
        <f t="shared" si="1820"/>
        <v>1.1976455002315586E-9</v>
      </c>
      <c r="AL3442" s="3">
        <f t="shared" si="1821"/>
        <v>2.4291502606542476E-12</v>
      </c>
      <c r="AM3442" s="3">
        <f t="shared" si="1822"/>
        <v>5.7501643840919741E-15</v>
      </c>
      <c r="AP3442" s="3">
        <f t="shared" si="1823"/>
        <v>6366812.4008564716</v>
      </c>
      <c r="AQ3442">
        <f t="shared" si="1824"/>
        <v>-2.3861053274235222E-3</v>
      </c>
      <c r="AR3442">
        <f t="shared" si="1825"/>
        <v>3953586.9442910855</v>
      </c>
      <c r="AU3442">
        <f t="shared" si="1826"/>
        <v>-0.76335910101326143</v>
      </c>
      <c r="AV3442">
        <f t="shared" si="1827"/>
        <v>-0.64597436706128308</v>
      </c>
      <c r="AY3442">
        <f t="shared" si="1828"/>
        <v>0</v>
      </c>
      <c r="AZ3442">
        <f t="shared" si="1802"/>
        <v>1</v>
      </c>
      <c r="BC3442">
        <f t="shared" si="1829"/>
        <v>0</v>
      </c>
      <c r="BD3442">
        <f t="shared" si="1830"/>
        <v>-0.76835924415261836</v>
      </c>
      <c r="BG3442">
        <f t="shared" si="1831"/>
        <v>-3953586.9442910855</v>
      </c>
      <c r="BH3442">
        <f t="shared" si="1832"/>
        <v>-4903877.1605711868</v>
      </c>
    </row>
    <row r="3443" spans="9:60">
      <c r="I3443">
        <v>35.715560913085902</v>
      </c>
      <c r="J3443">
        <v>139.76123046875</v>
      </c>
      <c r="K3443">
        <f t="shared" si="1803"/>
        <v>0</v>
      </c>
      <c r="L3443">
        <f t="shared" si="1804"/>
        <v>0</v>
      </c>
      <c r="M3443">
        <f t="shared" si="1805"/>
        <v>0.62335413212994129</v>
      </c>
      <c r="N3443">
        <f t="shared" si="1806"/>
        <v>2.4392936383183055</v>
      </c>
      <c r="O3443">
        <f t="shared" si="1807"/>
        <v>0.94794152197184645</v>
      </c>
      <c r="P3443">
        <f t="shared" si="1808"/>
        <v>0.60373344267671347</v>
      </c>
      <c r="Q3443">
        <f t="shared" si="1809"/>
        <v>-0.5634303877321738</v>
      </c>
      <c r="R3443">
        <f t="shared" si="1810"/>
        <v>-0.96257600818290445</v>
      </c>
      <c r="S3443">
        <f t="shared" si="1811"/>
        <v>-4.962359691597764E-2</v>
      </c>
      <c r="U3443" s="1" t="s">
        <v>3522</v>
      </c>
      <c r="V3443" s="3">
        <v>0.99990000000000001</v>
      </c>
      <c r="W3443" s="3">
        <v>6378137</v>
      </c>
      <c r="X3443" s="3">
        <v>298.25722210100002</v>
      </c>
      <c r="AA3443" s="3">
        <f t="shared" si="1812"/>
        <v>1.6792203946287445E-3</v>
      </c>
      <c r="AB3443" s="3">
        <f t="shared" si="1801"/>
        <v>1.0000007049454078</v>
      </c>
      <c r="AC3443" s="3">
        <f t="shared" si="1813"/>
        <v>-2.5188297041239312E-3</v>
      </c>
      <c r="AD3443" s="3">
        <f t="shared" si="1814"/>
        <v>2.6435429493240994E-6</v>
      </c>
      <c r="AE3443" s="3">
        <f t="shared" si="1815"/>
        <v>-3.4526259073074147E-9</v>
      </c>
      <c r="AF3443" s="3">
        <f t="shared" si="1816"/>
        <v>4.8918304243879506E-12</v>
      </c>
      <c r="AG3443" s="3">
        <f t="shared" si="1817"/>
        <v>-7.2287260458139161E-15</v>
      </c>
      <c r="AH3443" s="3" t="s">
        <v>57</v>
      </c>
      <c r="AI3443" s="3">
        <f t="shared" si="1818"/>
        <v>8.377318247285465E-4</v>
      </c>
      <c r="AJ3443" s="3">
        <f t="shared" si="1819"/>
        <v>7.6085278483792483E-7</v>
      </c>
      <c r="AK3443" s="3">
        <f t="shared" si="1820"/>
        <v>1.1976455002315586E-9</v>
      </c>
      <c r="AL3443" s="3">
        <f t="shared" si="1821"/>
        <v>2.4291502606542476E-12</v>
      </c>
      <c r="AM3443" s="3">
        <f t="shared" si="1822"/>
        <v>5.7501643840919741E-15</v>
      </c>
      <c r="AP3443" s="3">
        <f t="shared" si="1823"/>
        <v>6366812.4008564716</v>
      </c>
      <c r="AQ3443">
        <f t="shared" si="1824"/>
        <v>-2.3861053274235222E-3</v>
      </c>
      <c r="AR3443">
        <f t="shared" si="1825"/>
        <v>3953586.9442910855</v>
      </c>
      <c r="AU3443">
        <f t="shared" si="1826"/>
        <v>-0.76335910101326143</v>
      </c>
      <c r="AV3443">
        <f t="shared" si="1827"/>
        <v>-0.64597436706128308</v>
      </c>
      <c r="AY3443">
        <f t="shared" si="1828"/>
        <v>0</v>
      </c>
      <c r="AZ3443">
        <f t="shared" si="1802"/>
        <v>1</v>
      </c>
      <c r="BC3443">
        <f t="shared" si="1829"/>
        <v>0</v>
      </c>
      <c r="BD3443">
        <f t="shared" si="1830"/>
        <v>-0.76835924415261836</v>
      </c>
      <c r="BG3443">
        <f t="shared" si="1831"/>
        <v>-3953586.9442910855</v>
      </c>
      <c r="BH3443">
        <f t="shared" si="1832"/>
        <v>-4903877.1605711868</v>
      </c>
    </row>
    <row r="3444" spans="9:60">
      <c r="I3444">
        <v>35.715560913085902</v>
      </c>
      <c r="J3444">
        <v>139.76123046875</v>
      </c>
      <c r="K3444">
        <f t="shared" si="1803"/>
        <v>0</v>
      </c>
      <c r="L3444">
        <f t="shared" si="1804"/>
        <v>0</v>
      </c>
      <c r="M3444">
        <f t="shared" si="1805"/>
        <v>0.62335413212994129</v>
      </c>
      <c r="N3444">
        <f t="shared" si="1806"/>
        <v>2.4392936383183055</v>
      </c>
      <c r="O3444">
        <f t="shared" si="1807"/>
        <v>0.94794152197184645</v>
      </c>
      <c r="P3444">
        <f t="shared" si="1808"/>
        <v>0.60373344267671347</v>
      </c>
      <c r="Q3444">
        <f t="shared" si="1809"/>
        <v>-0.5634303877321738</v>
      </c>
      <c r="R3444">
        <f t="shared" si="1810"/>
        <v>-0.96257600818290445</v>
      </c>
      <c r="S3444">
        <f t="shared" si="1811"/>
        <v>-4.962359691597764E-2</v>
      </c>
      <c r="U3444" s="1" t="s">
        <v>3523</v>
      </c>
      <c r="V3444" s="3">
        <v>0.99990000000000001</v>
      </c>
      <c r="W3444" s="3">
        <v>6378137</v>
      </c>
      <c r="X3444" s="3">
        <v>298.25722210100002</v>
      </c>
      <c r="AA3444" s="3">
        <f t="shared" si="1812"/>
        <v>1.6792203946287445E-3</v>
      </c>
      <c r="AB3444" s="3">
        <f t="shared" si="1801"/>
        <v>1.0000007049454078</v>
      </c>
      <c r="AC3444" s="3">
        <f t="shared" si="1813"/>
        <v>-2.5188297041239312E-3</v>
      </c>
      <c r="AD3444" s="3">
        <f t="shared" si="1814"/>
        <v>2.6435429493240994E-6</v>
      </c>
      <c r="AE3444" s="3">
        <f t="shared" si="1815"/>
        <v>-3.4526259073074147E-9</v>
      </c>
      <c r="AF3444" s="3">
        <f t="shared" si="1816"/>
        <v>4.8918304243879506E-12</v>
      </c>
      <c r="AG3444" s="3">
        <f t="shared" si="1817"/>
        <v>-7.2287260458139161E-15</v>
      </c>
      <c r="AH3444" s="3" t="s">
        <v>57</v>
      </c>
      <c r="AI3444" s="3">
        <f t="shared" si="1818"/>
        <v>8.377318247285465E-4</v>
      </c>
      <c r="AJ3444" s="3">
        <f t="shared" si="1819"/>
        <v>7.6085278483792483E-7</v>
      </c>
      <c r="AK3444" s="3">
        <f t="shared" si="1820"/>
        <v>1.1976455002315586E-9</v>
      </c>
      <c r="AL3444" s="3">
        <f t="shared" si="1821"/>
        <v>2.4291502606542476E-12</v>
      </c>
      <c r="AM3444" s="3">
        <f t="shared" si="1822"/>
        <v>5.7501643840919741E-15</v>
      </c>
      <c r="AP3444" s="3">
        <f t="shared" si="1823"/>
        <v>6366812.4008564716</v>
      </c>
      <c r="AQ3444">
        <f t="shared" si="1824"/>
        <v>-2.3861053274235222E-3</v>
      </c>
      <c r="AR3444">
        <f t="shared" si="1825"/>
        <v>3953586.9442910855</v>
      </c>
      <c r="AU3444">
        <f t="shared" si="1826"/>
        <v>-0.76335910101326143</v>
      </c>
      <c r="AV3444">
        <f t="shared" si="1827"/>
        <v>-0.64597436706128308</v>
      </c>
      <c r="AY3444">
        <f t="shared" si="1828"/>
        <v>0</v>
      </c>
      <c r="AZ3444">
        <f t="shared" si="1802"/>
        <v>1</v>
      </c>
      <c r="BC3444">
        <f t="shared" si="1829"/>
        <v>0</v>
      </c>
      <c r="BD3444">
        <f t="shared" si="1830"/>
        <v>-0.76835924415261836</v>
      </c>
      <c r="BG3444">
        <f t="shared" si="1831"/>
        <v>-3953586.9442910855</v>
      </c>
      <c r="BH3444">
        <f t="shared" si="1832"/>
        <v>-4903877.1605711868</v>
      </c>
    </row>
    <row r="3445" spans="9:60">
      <c r="I3445">
        <v>35.715560913085902</v>
      </c>
      <c r="J3445">
        <v>139.76123046875</v>
      </c>
      <c r="K3445">
        <f t="shared" si="1803"/>
        <v>0</v>
      </c>
      <c r="L3445">
        <f t="shared" si="1804"/>
        <v>0</v>
      </c>
      <c r="M3445">
        <f t="shared" si="1805"/>
        <v>0.62335413212994129</v>
      </c>
      <c r="N3445">
        <f t="shared" si="1806"/>
        <v>2.4392936383183055</v>
      </c>
      <c r="O3445">
        <f t="shared" si="1807"/>
        <v>0.94794152197184645</v>
      </c>
      <c r="P3445">
        <f t="shared" si="1808"/>
        <v>0.60373344267671347</v>
      </c>
      <c r="Q3445">
        <f t="shared" si="1809"/>
        <v>-0.5634303877321738</v>
      </c>
      <c r="R3445">
        <f t="shared" si="1810"/>
        <v>-0.96257600818290445</v>
      </c>
      <c r="S3445">
        <f t="shared" si="1811"/>
        <v>-4.962359691597764E-2</v>
      </c>
      <c r="U3445" s="1" t="s">
        <v>3524</v>
      </c>
      <c r="V3445" s="3">
        <v>0.99990000000000001</v>
      </c>
      <c r="W3445" s="3">
        <v>6378137</v>
      </c>
      <c r="X3445" s="3">
        <v>298.25722210100002</v>
      </c>
      <c r="AA3445" s="3">
        <f t="shared" si="1812"/>
        <v>1.6792203946287445E-3</v>
      </c>
      <c r="AB3445" s="3">
        <f t="shared" si="1801"/>
        <v>1.0000007049454078</v>
      </c>
      <c r="AC3445" s="3">
        <f t="shared" si="1813"/>
        <v>-2.5188297041239312E-3</v>
      </c>
      <c r="AD3445" s="3">
        <f t="shared" si="1814"/>
        <v>2.6435429493240994E-6</v>
      </c>
      <c r="AE3445" s="3">
        <f t="shared" si="1815"/>
        <v>-3.4526259073074147E-9</v>
      </c>
      <c r="AF3445" s="3">
        <f t="shared" si="1816"/>
        <v>4.8918304243879506E-12</v>
      </c>
      <c r="AG3445" s="3">
        <f t="shared" si="1817"/>
        <v>-7.2287260458139161E-15</v>
      </c>
      <c r="AH3445" s="3" t="s">
        <v>57</v>
      </c>
      <c r="AI3445" s="3">
        <f t="shared" si="1818"/>
        <v>8.377318247285465E-4</v>
      </c>
      <c r="AJ3445" s="3">
        <f t="shared" si="1819"/>
        <v>7.6085278483792483E-7</v>
      </c>
      <c r="AK3445" s="3">
        <f t="shared" si="1820"/>
        <v>1.1976455002315586E-9</v>
      </c>
      <c r="AL3445" s="3">
        <f t="shared" si="1821"/>
        <v>2.4291502606542476E-12</v>
      </c>
      <c r="AM3445" s="3">
        <f t="shared" si="1822"/>
        <v>5.7501643840919741E-15</v>
      </c>
      <c r="AP3445" s="3">
        <f t="shared" si="1823"/>
        <v>6366812.4008564716</v>
      </c>
      <c r="AQ3445">
        <f t="shared" si="1824"/>
        <v>-2.3861053274235222E-3</v>
      </c>
      <c r="AR3445">
        <f t="shared" si="1825"/>
        <v>3953586.9442910855</v>
      </c>
      <c r="AU3445">
        <f t="shared" si="1826"/>
        <v>-0.76335910101326143</v>
      </c>
      <c r="AV3445">
        <f t="shared" si="1827"/>
        <v>-0.64597436706128308</v>
      </c>
      <c r="AY3445">
        <f t="shared" si="1828"/>
        <v>0</v>
      </c>
      <c r="AZ3445">
        <f t="shared" si="1802"/>
        <v>1</v>
      </c>
      <c r="BC3445">
        <f t="shared" si="1829"/>
        <v>0</v>
      </c>
      <c r="BD3445">
        <f t="shared" si="1830"/>
        <v>-0.76835924415261836</v>
      </c>
      <c r="BG3445">
        <f t="shared" si="1831"/>
        <v>-3953586.9442910855</v>
      </c>
      <c r="BH3445">
        <f t="shared" si="1832"/>
        <v>-4903877.1605711868</v>
      </c>
    </row>
    <row r="3446" spans="9:60">
      <c r="I3446">
        <v>35.715560913085902</v>
      </c>
      <c r="J3446">
        <v>139.76123046875</v>
      </c>
      <c r="K3446">
        <f t="shared" si="1803"/>
        <v>0</v>
      </c>
      <c r="L3446">
        <f t="shared" si="1804"/>
        <v>0</v>
      </c>
      <c r="M3446">
        <f t="shared" si="1805"/>
        <v>0.62335413212994129</v>
      </c>
      <c r="N3446">
        <f t="shared" si="1806"/>
        <v>2.4392936383183055</v>
      </c>
      <c r="O3446">
        <f t="shared" si="1807"/>
        <v>0.94794152197184645</v>
      </c>
      <c r="P3446">
        <f t="shared" si="1808"/>
        <v>0.60373344267671347</v>
      </c>
      <c r="Q3446">
        <f t="shared" si="1809"/>
        <v>-0.5634303877321738</v>
      </c>
      <c r="R3446">
        <f t="shared" si="1810"/>
        <v>-0.96257600818290445</v>
      </c>
      <c r="S3446">
        <f t="shared" si="1811"/>
        <v>-4.962359691597764E-2</v>
      </c>
      <c r="U3446" s="1" t="s">
        <v>3525</v>
      </c>
      <c r="V3446" s="3">
        <v>0.99990000000000001</v>
      </c>
      <c r="W3446" s="3">
        <v>6378137</v>
      </c>
      <c r="X3446" s="3">
        <v>298.25722210100002</v>
      </c>
      <c r="AA3446" s="3">
        <f t="shared" si="1812"/>
        <v>1.6792203946287445E-3</v>
      </c>
      <c r="AB3446" s="3">
        <f t="shared" si="1801"/>
        <v>1.0000007049454078</v>
      </c>
      <c r="AC3446" s="3">
        <f t="shared" si="1813"/>
        <v>-2.5188297041239312E-3</v>
      </c>
      <c r="AD3446" s="3">
        <f t="shared" si="1814"/>
        <v>2.6435429493240994E-6</v>
      </c>
      <c r="AE3446" s="3">
        <f t="shared" si="1815"/>
        <v>-3.4526259073074147E-9</v>
      </c>
      <c r="AF3446" s="3">
        <f t="shared" si="1816"/>
        <v>4.8918304243879506E-12</v>
      </c>
      <c r="AG3446" s="3">
        <f t="shared" si="1817"/>
        <v>-7.2287260458139161E-15</v>
      </c>
      <c r="AH3446" s="3" t="s">
        <v>57</v>
      </c>
      <c r="AI3446" s="3">
        <f t="shared" si="1818"/>
        <v>8.377318247285465E-4</v>
      </c>
      <c r="AJ3446" s="3">
        <f t="shared" si="1819"/>
        <v>7.6085278483792483E-7</v>
      </c>
      <c r="AK3446" s="3">
        <f t="shared" si="1820"/>
        <v>1.1976455002315586E-9</v>
      </c>
      <c r="AL3446" s="3">
        <f t="shared" si="1821"/>
        <v>2.4291502606542476E-12</v>
      </c>
      <c r="AM3446" s="3">
        <f t="shared" si="1822"/>
        <v>5.7501643840919741E-15</v>
      </c>
      <c r="AP3446" s="3">
        <f t="shared" si="1823"/>
        <v>6366812.4008564716</v>
      </c>
      <c r="AQ3446">
        <f t="shared" si="1824"/>
        <v>-2.3861053274235222E-3</v>
      </c>
      <c r="AR3446">
        <f t="shared" si="1825"/>
        <v>3953586.9442910855</v>
      </c>
      <c r="AU3446">
        <f t="shared" si="1826"/>
        <v>-0.76335910101326143</v>
      </c>
      <c r="AV3446">
        <f t="shared" si="1827"/>
        <v>-0.64597436706128308</v>
      </c>
      <c r="AY3446">
        <f t="shared" si="1828"/>
        <v>0</v>
      </c>
      <c r="AZ3446">
        <f t="shared" si="1802"/>
        <v>1</v>
      </c>
      <c r="BC3446">
        <f t="shared" si="1829"/>
        <v>0</v>
      </c>
      <c r="BD3446">
        <f t="shared" si="1830"/>
        <v>-0.76835924415261836</v>
      </c>
      <c r="BG3446">
        <f t="shared" si="1831"/>
        <v>-3953586.9442910855</v>
      </c>
      <c r="BH3446">
        <f t="shared" si="1832"/>
        <v>-4903877.1605711868</v>
      </c>
    </row>
    <row r="3447" spans="9:60">
      <c r="I3447">
        <v>35.715560913085902</v>
      </c>
      <c r="J3447">
        <v>139.76123046875</v>
      </c>
      <c r="K3447">
        <f t="shared" si="1803"/>
        <v>0</v>
      </c>
      <c r="L3447">
        <f t="shared" si="1804"/>
        <v>0</v>
      </c>
      <c r="M3447">
        <f t="shared" si="1805"/>
        <v>0.62335413212994129</v>
      </c>
      <c r="N3447">
        <f t="shared" si="1806"/>
        <v>2.4392936383183055</v>
      </c>
      <c r="O3447">
        <f t="shared" si="1807"/>
        <v>0.94794152197184645</v>
      </c>
      <c r="P3447">
        <f t="shared" si="1808"/>
        <v>0.60373344267671347</v>
      </c>
      <c r="Q3447">
        <f t="shared" si="1809"/>
        <v>-0.5634303877321738</v>
      </c>
      <c r="R3447">
        <f t="shared" si="1810"/>
        <v>-0.96257600818290445</v>
      </c>
      <c r="S3447">
        <f t="shared" si="1811"/>
        <v>-4.962359691597764E-2</v>
      </c>
      <c r="U3447" s="1" t="s">
        <v>3526</v>
      </c>
      <c r="V3447" s="3">
        <v>0.99990000000000001</v>
      </c>
      <c r="W3447" s="3">
        <v>6378137</v>
      </c>
      <c r="X3447" s="3">
        <v>298.25722210100002</v>
      </c>
      <c r="AA3447" s="3">
        <f t="shared" si="1812"/>
        <v>1.6792203946287445E-3</v>
      </c>
      <c r="AB3447" s="3">
        <f t="shared" si="1801"/>
        <v>1.0000007049454078</v>
      </c>
      <c r="AC3447" s="3">
        <f t="shared" si="1813"/>
        <v>-2.5188297041239312E-3</v>
      </c>
      <c r="AD3447" s="3">
        <f t="shared" si="1814"/>
        <v>2.6435429493240994E-6</v>
      </c>
      <c r="AE3447" s="3">
        <f t="shared" si="1815"/>
        <v>-3.4526259073074147E-9</v>
      </c>
      <c r="AF3447" s="3">
        <f t="shared" si="1816"/>
        <v>4.8918304243879506E-12</v>
      </c>
      <c r="AG3447" s="3">
        <f t="shared" si="1817"/>
        <v>-7.2287260458139161E-15</v>
      </c>
      <c r="AH3447" s="3" t="s">
        <v>57</v>
      </c>
      <c r="AI3447" s="3">
        <f t="shared" si="1818"/>
        <v>8.377318247285465E-4</v>
      </c>
      <c r="AJ3447" s="3">
        <f t="shared" si="1819"/>
        <v>7.6085278483792483E-7</v>
      </c>
      <c r="AK3447" s="3">
        <f t="shared" si="1820"/>
        <v>1.1976455002315586E-9</v>
      </c>
      <c r="AL3447" s="3">
        <f t="shared" si="1821"/>
        <v>2.4291502606542476E-12</v>
      </c>
      <c r="AM3447" s="3">
        <f t="shared" si="1822"/>
        <v>5.7501643840919741E-15</v>
      </c>
      <c r="AP3447" s="3">
        <f t="shared" si="1823"/>
        <v>6366812.4008564716</v>
      </c>
      <c r="AQ3447">
        <f t="shared" si="1824"/>
        <v>-2.3861053274235222E-3</v>
      </c>
      <c r="AR3447">
        <f t="shared" si="1825"/>
        <v>3953586.9442910855</v>
      </c>
      <c r="AU3447">
        <f t="shared" si="1826"/>
        <v>-0.76335910101326143</v>
      </c>
      <c r="AV3447">
        <f t="shared" si="1827"/>
        <v>-0.64597436706128308</v>
      </c>
      <c r="AY3447">
        <f t="shared" si="1828"/>
        <v>0</v>
      </c>
      <c r="AZ3447">
        <f t="shared" si="1802"/>
        <v>1</v>
      </c>
      <c r="BC3447">
        <f t="shared" si="1829"/>
        <v>0</v>
      </c>
      <c r="BD3447">
        <f t="shared" si="1830"/>
        <v>-0.76835924415261836</v>
      </c>
      <c r="BG3447">
        <f t="shared" si="1831"/>
        <v>-3953586.9442910855</v>
      </c>
      <c r="BH3447">
        <f t="shared" si="1832"/>
        <v>-4903877.1605711868</v>
      </c>
    </row>
    <row r="3448" spans="9:60">
      <c r="I3448">
        <v>35.715560913085902</v>
      </c>
      <c r="J3448">
        <v>139.76123046875</v>
      </c>
      <c r="K3448">
        <f t="shared" si="1803"/>
        <v>0</v>
      </c>
      <c r="L3448">
        <f t="shared" si="1804"/>
        <v>0</v>
      </c>
      <c r="M3448">
        <f t="shared" si="1805"/>
        <v>0.62335413212994129</v>
      </c>
      <c r="N3448">
        <f t="shared" si="1806"/>
        <v>2.4392936383183055</v>
      </c>
      <c r="O3448">
        <f t="shared" si="1807"/>
        <v>0.94794152197184645</v>
      </c>
      <c r="P3448">
        <f t="shared" si="1808"/>
        <v>0.60373344267671347</v>
      </c>
      <c r="Q3448">
        <f t="shared" si="1809"/>
        <v>-0.5634303877321738</v>
      </c>
      <c r="R3448">
        <f t="shared" si="1810"/>
        <v>-0.96257600818290445</v>
      </c>
      <c r="S3448">
        <f t="shared" si="1811"/>
        <v>-4.962359691597764E-2</v>
      </c>
      <c r="U3448" s="1" t="s">
        <v>3527</v>
      </c>
      <c r="V3448" s="3">
        <v>0.99990000000000001</v>
      </c>
      <c r="W3448" s="3">
        <v>6378137</v>
      </c>
      <c r="X3448" s="3">
        <v>298.25722210100002</v>
      </c>
      <c r="AA3448" s="3">
        <f t="shared" si="1812"/>
        <v>1.6792203946287445E-3</v>
      </c>
      <c r="AB3448" s="3">
        <f t="shared" si="1801"/>
        <v>1.0000007049454078</v>
      </c>
      <c r="AC3448" s="3">
        <f t="shared" si="1813"/>
        <v>-2.5188297041239312E-3</v>
      </c>
      <c r="AD3448" s="3">
        <f t="shared" si="1814"/>
        <v>2.6435429493240994E-6</v>
      </c>
      <c r="AE3448" s="3">
        <f t="shared" si="1815"/>
        <v>-3.4526259073074147E-9</v>
      </c>
      <c r="AF3448" s="3">
        <f t="shared" si="1816"/>
        <v>4.8918304243879506E-12</v>
      </c>
      <c r="AG3448" s="3">
        <f t="shared" si="1817"/>
        <v>-7.2287260458139161E-15</v>
      </c>
      <c r="AH3448" s="3" t="s">
        <v>57</v>
      </c>
      <c r="AI3448" s="3">
        <f t="shared" si="1818"/>
        <v>8.377318247285465E-4</v>
      </c>
      <c r="AJ3448" s="3">
        <f t="shared" si="1819"/>
        <v>7.6085278483792483E-7</v>
      </c>
      <c r="AK3448" s="3">
        <f t="shared" si="1820"/>
        <v>1.1976455002315586E-9</v>
      </c>
      <c r="AL3448" s="3">
        <f t="shared" si="1821"/>
        <v>2.4291502606542476E-12</v>
      </c>
      <c r="AM3448" s="3">
        <f t="shared" si="1822"/>
        <v>5.7501643840919741E-15</v>
      </c>
      <c r="AP3448" s="3">
        <f t="shared" si="1823"/>
        <v>6366812.4008564716</v>
      </c>
      <c r="AQ3448">
        <f t="shared" si="1824"/>
        <v>-2.3861053274235222E-3</v>
      </c>
      <c r="AR3448">
        <f t="shared" si="1825"/>
        <v>3953586.9442910855</v>
      </c>
      <c r="AU3448">
        <f t="shared" si="1826"/>
        <v>-0.76335910101326143</v>
      </c>
      <c r="AV3448">
        <f t="shared" si="1827"/>
        <v>-0.64597436706128308</v>
      </c>
      <c r="AY3448">
        <f t="shared" si="1828"/>
        <v>0</v>
      </c>
      <c r="AZ3448">
        <f t="shared" si="1802"/>
        <v>1</v>
      </c>
      <c r="BC3448">
        <f t="shared" si="1829"/>
        <v>0</v>
      </c>
      <c r="BD3448">
        <f t="shared" si="1830"/>
        <v>-0.76835924415261836</v>
      </c>
      <c r="BG3448">
        <f t="shared" si="1831"/>
        <v>-3953586.9442910855</v>
      </c>
      <c r="BH3448">
        <f t="shared" si="1832"/>
        <v>-4903877.1605711868</v>
      </c>
    </row>
    <row r="3449" spans="9:60">
      <c r="I3449">
        <v>35.715560913085902</v>
      </c>
      <c r="J3449">
        <v>139.76123046875</v>
      </c>
      <c r="K3449">
        <f t="shared" si="1803"/>
        <v>0</v>
      </c>
      <c r="L3449">
        <f t="shared" si="1804"/>
        <v>0</v>
      </c>
      <c r="M3449">
        <f t="shared" si="1805"/>
        <v>0.62335413212994129</v>
      </c>
      <c r="N3449">
        <f t="shared" si="1806"/>
        <v>2.4392936383183055</v>
      </c>
      <c r="O3449">
        <f t="shared" si="1807"/>
        <v>0.94794152197184645</v>
      </c>
      <c r="P3449">
        <f t="shared" si="1808"/>
        <v>0.60373344267671347</v>
      </c>
      <c r="Q3449">
        <f t="shared" si="1809"/>
        <v>-0.5634303877321738</v>
      </c>
      <c r="R3449">
        <f t="shared" si="1810"/>
        <v>-0.96257600818290445</v>
      </c>
      <c r="S3449">
        <f t="shared" si="1811"/>
        <v>-4.962359691597764E-2</v>
      </c>
      <c r="U3449" s="1" t="s">
        <v>3528</v>
      </c>
      <c r="V3449" s="3">
        <v>0.99990000000000001</v>
      </c>
      <c r="W3449" s="3">
        <v>6378137</v>
      </c>
      <c r="X3449" s="3">
        <v>298.25722210100002</v>
      </c>
      <c r="AA3449" s="3">
        <f t="shared" si="1812"/>
        <v>1.6792203946287445E-3</v>
      </c>
      <c r="AB3449" s="3">
        <f t="shared" si="1801"/>
        <v>1.0000007049454078</v>
      </c>
      <c r="AC3449" s="3">
        <f t="shared" si="1813"/>
        <v>-2.5188297041239312E-3</v>
      </c>
      <c r="AD3449" s="3">
        <f t="shared" si="1814"/>
        <v>2.6435429493240994E-6</v>
      </c>
      <c r="AE3449" s="3">
        <f t="shared" si="1815"/>
        <v>-3.4526259073074147E-9</v>
      </c>
      <c r="AF3449" s="3">
        <f t="shared" si="1816"/>
        <v>4.8918304243879506E-12</v>
      </c>
      <c r="AG3449" s="3">
        <f t="shared" si="1817"/>
        <v>-7.2287260458139161E-15</v>
      </c>
      <c r="AH3449" s="3" t="s">
        <v>57</v>
      </c>
      <c r="AI3449" s="3">
        <f t="shared" si="1818"/>
        <v>8.377318247285465E-4</v>
      </c>
      <c r="AJ3449" s="3">
        <f t="shared" si="1819"/>
        <v>7.6085278483792483E-7</v>
      </c>
      <c r="AK3449" s="3">
        <f t="shared" si="1820"/>
        <v>1.1976455002315586E-9</v>
      </c>
      <c r="AL3449" s="3">
        <f t="shared" si="1821"/>
        <v>2.4291502606542476E-12</v>
      </c>
      <c r="AM3449" s="3">
        <f t="shared" si="1822"/>
        <v>5.7501643840919741E-15</v>
      </c>
      <c r="AP3449" s="3">
        <f t="shared" si="1823"/>
        <v>6366812.4008564716</v>
      </c>
      <c r="AQ3449">
        <f t="shared" si="1824"/>
        <v>-2.3861053274235222E-3</v>
      </c>
      <c r="AR3449">
        <f t="shared" si="1825"/>
        <v>3953586.9442910855</v>
      </c>
      <c r="AU3449">
        <f t="shared" si="1826"/>
        <v>-0.76335910101326143</v>
      </c>
      <c r="AV3449">
        <f t="shared" si="1827"/>
        <v>-0.64597436706128308</v>
      </c>
      <c r="AY3449">
        <f t="shared" si="1828"/>
        <v>0</v>
      </c>
      <c r="AZ3449">
        <f t="shared" si="1802"/>
        <v>1</v>
      </c>
      <c r="BC3449">
        <f t="shared" si="1829"/>
        <v>0</v>
      </c>
      <c r="BD3449">
        <f t="shared" si="1830"/>
        <v>-0.76835924415261836</v>
      </c>
      <c r="BG3449">
        <f t="shared" si="1831"/>
        <v>-3953586.9442910855</v>
      </c>
      <c r="BH3449">
        <f t="shared" si="1832"/>
        <v>-4903877.1605711868</v>
      </c>
    </row>
    <row r="3450" spans="9:60">
      <c r="I3450">
        <v>35.715560913085902</v>
      </c>
      <c r="J3450">
        <v>139.76123046875</v>
      </c>
      <c r="K3450">
        <f t="shared" si="1803"/>
        <v>0</v>
      </c>
      <c r="L3450">
        <f t="shared" si="1804"/>
        <v>0</v>
      </c>
      <c r="M3450">
        <f t="shared" si="1805"/>
        <v>0.62335413212994129</v>
      </c>
      <c r="N3450">
        <f t="shared" si="1806"/>
        <v>2.4392936383183055</v>
      </c>
      <c r="O3450">
        <f t="shared" si="1807"/>
        <v>0.94794152197184645</v>
      </c>
      <c r="P3450">
        <f t="shared" si="1808"/>
        <v>0.60373344267671347</v>
      </c>
      <c r="Q3450">
        <f t="shared" si="1809"/>
        <v>-0.5634303877321738</v>
      </c>
      <c r="R3450">
        <f t="shared" si="1810"/>
        <v>-0.96257600818290445</v>
      </c>
      <c r="S3450">
        <f t="shared" si="1811"/>
        <v>-4.962359691597764E-2</v>
      </c>
      <c r="U3450" s="1" t="s">
        <v>3529</v>
      </c>
      <c r="V3450" s="3">
        <v>0.99990000000000001</v>
      </c>
      <c r="W3450" s="3">
        <v>6378137</v>
      </c>
      <c r="X3450" s="3">
        <v>298.25722210100002</v>
      </c>
      <c r="AA3450" s="3">
        <f t="shared" si="1812"/>
        <v>1.6792203946287445E-3</v>
      </c>
      <c r="AB3450" s="3">
        <f t="shared" si="1801"/>
        <v>1.0000007049454078</v>
      </c>
      <c r="AC3450" s="3">
        <f t="shared" si="1813"/>
        <v>-2.5188297041239312E-3</v>
      </c>
      <c r="AD3450" s="3">
        <f t="shared" si="1814"/>
        <v>2.6435429493240994E-6</v>
      </c>
      <c r="AE3450" s="3">
        <f t="shared" si="1815"/>
        <v>-3.4526259073074147E-9</v>
      </c>
      <c r="AF3450" s="3">
        <f t="shared" si="1816"/>
        <v>4.8918304243879506E-12</v>
      </c>
      <c r="AG3450" s="3">
        <f t="shared" si="1817"/>
        <v>-7.2287260458139161E-15</v>
      </c>
      <c r="AH3450" s="3" t="s">
        <v>57</v>
      </c>
      <c r="AI3450" s="3">
        <f t="shared" si="1818"/>
        <v>8.377318247285465E-4</v>
      </c>
      <c r="AJ3450" s="3">
        <f t="shared" si="1819"/>
        <v>7.6085278483792483E-7</v>
      </c>
      <c r="AK3450" s="3">
        <f t="shared" si="1820"/>
        <v>1.1976455002315586E-9</v>
      </c>
      <c r="AL3450" s="3">
        <f t="shared" si="1821"/>
        <v>2.4291502606542476E-12</v>
      </c>
      <c r="AM3450" s="3">
        <f t="shared" si="1822"/>
        <v>5.7501643840919741E-15</v>
      </c>
      <c r="AP3450" s="3">
        <f t="shared" si="1823"/>
        <v>6366812.4008564716</v>
      </c>
      <c r="AQ3450">
        <f t="shared" si="1824"/>
        <v>-2.3861053274235222E-3</v>
      </c>
      <c r="AR3450">
        <f t="shared" si="1825"/>
        <v>3953586.9442910855</v>
      </c>
      <c r="AU3450">
        <f t="shared" si="1826"/>
        <v>-0.76335910101326143</v>
      </c>
      <c r="AV3450">
        <f t="shared" si="1827"/>
        <v>-0.64597436706128308</v>
      </c>
      <c r="AY3450">
        <f t="shared" si="1828"/>
        <v>0</v>
      </c>
      <c r="AZ3450">
        <f t="shared" si="1802"/>
        <v>1</v>
      </c>
      <c r="BC3450">
        <f t="shared" si="1829"/>
        <v>0</v>
      </c>
      <c r="BD3450">
        <f t="shared" si="1830"/>
        <v>-0.76835924415261836</v>
      </c>
      <c r="BG3450">
        <f t="shared" si="1831"/>
        <v>-3953586.9442910855</v>
      </c>
      <c r="BH3450">
        <f t="shared" si="1832"/>
        <v>-4903877.1605711868</v>
      </c>
    </row>
    <row r="3451" spans="9:60">
      <c r="I3451">
        <v>35.715560913085902</v>
      </c>
      <c r="J3451">
        <v>139.76123046875</v>
      </c>
      <c r="K3451">
        <f t="shared" si="1803"/>
        <v>0</v>
      </c>
      <c r="L3451">
        <f t="shared" si="1804"/>
        <v>0</v>
      </c>
      <c r="M3451">
        <f t="shared" si="1805"/>
        <v>0.62335413212994129</v>
      </c>
      <c r="N3451">
        <f t="shared" si="1806"/>
        <v>2.4392936383183055</v>
      </c>
      <c r="O3451">
        <f t="shared" si="1807"/>
        <v>0.94794152197184645</v>
      </c>
      <c r="P3451">
        <f t="shared" si="1808"/>
        <v>0.60373344267671347</v>
      </c>
      <c r="Q3451">
        <f t="shared" si="1809"/>
        <v>-0.5634303877321738</v>
      </c>
      <c r="R3451">
        <f t="shared" si="1810"/>
        <v>-0.96257600818290445</v>
      </c>
      <c r="S3451">
        <f t="shared" si="1811"/>
        <v>-4.962359691597764E-2</v>
      </c>
      <c r="U3451" s="1" t="s">
        <v>3530</v>
      </c>
      <c r="V3451" s="3">
        <v>0.99990000000000001</v>
      </c>
      <c r="W3451" s="3">
        <v>6378137</v>
      </c>
      <c r="X3451" s="3">
        <v>298.25722210100002</v>
      </c>
      <c r="AA3451" s="3">
        <f t="shared" si="1812"/>
        <v>1.6792203946287445E-3</v>
      </c>
      <c r="AB3451" s="3">
        <f t="shared" si="1801"/>
        <v>1.0000007049454078</v>
      </c>
      <c r="AC3451" s="3">
        <f t="shared" si="1813"/>
        <v>-2.5188297041239312E-3</v>
      </c>
      <c r="AD3451" s="3">
        <f t="shared" si="1814"/>
        <v>2.6435429493240994E-6</v>
      </c>
      <c r="AE3451" s="3">
        <f t="shared" si="1815"/>
        <v>-3.4526259073074147E-9</v>
      </c>
      <c r="AF3451" s="3">
        <f t="shared" si="1816"/>
        <v>4.8918304243879506E-12</v>
      </c>
      <c r="AG3451" s="3">
        <f t="shared" si="1817"/>
        <v>-7.2287260458139161E-15</v>
      </c>
      <c r="AH3451" s="3" t="s">
        <v>57</v>
      </c>
      <c r="AI3451" s="3">
        <f t="shared" si="1818"/>
        <v>8.377318247285465E-4</v>
      </c>
      <c r="AJ3451" s="3">
        <f t="shared" si="1819"/>
        <v>7.6085278483792483E-7</v>
      </c>
      <c r="AK3451" s="3">
        <f t="shared" si="1820"/>
        <v>1.1976455002315586E-9</v>
      </c>
      <c r="AL3451" s="3">
        <f t="shared" si="1821"/>
        <v>2.4291502606542476E-12</v>
      </c>
      <c r="AM3451" s="3">
        <f t="shared" si="1822"/>
        <v>5.7501643840919741E-15</v>
      </c>
      <c r="AP3451" s="3">
        <f t="shared" si="1823"/>
        <v>6366812.4008564716</v>
      </c>
      <c r="AQ3451">
        <f t="shared" si="1824"/>
        <v>-2.3861053274235222E-3</v>
      </c>
      <c r="AR3451">
        <f t="shared" si="1825"/>
        <v>3953586.9442910855</v>
      </c>
      <c r="AU3451">
        <f t="shared" si="1826"/>
        <v>-0.76335910101326143</v>
      </c>
      <c r="AV3451">
        <f t="shared" si="1827"/>
        <v>-0.64597436706128308</v>
      </c>
      <c r="AY3451">
        <f t="shared" si="1828"/>
        <v>0</v>
      </c>
      <c r="AZ3451">
        <f t="shared" si="1802"/>
        <v>1</v>
      </c>
      <c r="BC3451">
        <f t="shared" si="1829"/>
        <v>0</v>
      </c>
      <c r="BD3451">
        <f t="shared" si="1830"/>
        <v>-0.76835924415261836</v>
      </c>
      <c r="BG3451">
        <f t="shared" si="1831"/>
        <v>-3953586.9442910855</v>
      </c>
      <c r="BH3451">
        <f t="shared" si="1832"/>
        <v>-4903877.1605711868</v>
      </c>
    </row>
    <row r="3452" spans="9:60">
      <c r="I3452">
        <v>35.715560913085902</v>
      </c>
      <c r="J3452">
        <v>139.76123046875</v>
      </c>
      <c r="K3452">
        <f t="shared" si="1803"/>
        <v>0</v>
      </c>
      <c r="L3452">
        <f t="shared" si="1804"/>
        <v>0</v>
      </c>
      <c r="M3452">
        <f t="shared" si="1805"/>
        <v>0.62335413212994129</v>
      </c>
      <c r="N3452">
        <f t="shared" si="1806"/>
        <v>2.4392936383183055</v>
      </c>
      <c r="O3452">
        <f t="shared" si="1807"/>
        <v>0.94794152197184645</v>
      </c>
      <c r="P3452">
        <f t="shared" si="1808"/>
        <v>0.60373344267671347</v>
      </c>
      <c r="Q3452">
        <f t="shared" si="1809"/>
        <v>-0.5634303877321738</v>
      </c>
      <c r="R3452">
        <f t="shared" si="1810"/>
        <v>-0.96257600818290445</v>
      </c>
      <c r="S3452">
        <f t="shared" si="1811"/>
        <v>-4.962359691597764E-2</v>
      </c>
      <c r="U3452" s="1" t="s">
        <v>3531</v>
      </c>
      <c r="V3452" s="3">
        <v>0.99990000000000001</v>
      </c>
      <c r="W3452" s="3">
        <v>6378137</v>
      </c>
      <c r="X3452" s="3">
        <v>298.25722210100002</v>
      </c>
      <c r="AA3452" s="3">
        <f t="shared" si="1812"/>
        <v>1.6792203946287445E-3</v>
      </c>
      <c r="AB3452" s="3">
        <f t="shared" si="1801"/>
        <v>1.0000007049454078</v>
      </c>
      <c r="AC3452" s="3">
        <f t="shared" si="1813"/>
        <v>-2.5188297041239312E-3</v>
      </c>
      <c r="AD3452" s="3">
        <f t="shared" si="1814"/>
        <v>2.6435429493240994E-6</v>
      </c>
      <c r="AE3452" s="3">
        <f t="shared" si="1815"/>
        <v>-3.4526259073074147E-9</v>
      </c>
      <c r="AF3452" s="3">
        <f t="shared" si="1816"/>
        <v>4.8918304243879506E-12</v>
      </c>
      <c r="AG3452" s="3">
        <f t="shared" si="1817"/>
        <v>-7.2287260458139161E-15</v>
      </c>
      <c r="AH3452" s="3" t="s">
        <v>57</v>
      </c>
      <c r="AI3452" s="3">
        <f t="shared" si="1818"/>
        <v>8.377318247285465E-4</v>
      </c>
      <c r="AJ3452" s="3">
        <f t="shared" si="1819"/>
        <v>7.6085278483792483E-7</v>
      </c>
      <c r="AK3452" s="3">
        <f t="shared" si="1820"/>
        <v>1.1976455002315586E-9</v>
      </c>
      <c r="AL3452" s="3">
        <f t="shared" si="1821"/>
        <v>2.4291502606542476E-12</v>
      </c>
      <c r="AM3452" s="3">
        <f t="shared" si="1822"/>
        <v>5.7501643840919741E-15</v>
      </c>
      <c r="AP3452" s="3">
        <f t="shared" si="1823"/>
        <v>6366812.4008564716</v>
      </c>
      <c r="AQ3452">
        <f t="shared" si="1824"/>
        <v>-2.3861053274235222E-3</v>
      </c>
      <c r="AR3452">
        <f t="shared" si="1825"/>
        <v>3953586.9442910855</v>
      </c>
      <c r="AU3452">
        <f t="shared" si="1826"/>
        <v>-0.76335910101326143</v>
      </c>
      <c r="AV3452">
        <f t="shared" si="1827"/>
        <v>-0.64597436706128308</v>
      </c>
      <c r="AY3452">
        <f t="shared" si="1828"/>
        <v>0</v>
      </c>
      <c r="AZ3452">
        <f t="shared" si="1802"/>
        <v>1</v>
      </c>
      <c r="BC3452">
        <f t="shared" si="1829"/>
        <v>0</v>
      </c>
      <c r="BD3452">
        <f t="shared" si="1830"/>
        <v>-0.76835924415261836</v>
      </c>
      <c r="BG3452">
        <f t="shared" si="1831"/>
        <v>-3953586.9442910855</v>
      </c>
      <c r="BH3452">
        <f t="shared" si="1832"/>
        <v>-4903877.1605711868</v>
      </c>
    </row>
    <row r="3453" spans="9:60">
      <c r="I3453">
        <v>35.715560913085902</v>
      </c>
      <c r="J3453">
        <v>139.76123046875</v>
      </c>
      <c r="K3453">
        <f t="shared" si="1803"/>
        <v>0</v>
      </c>
      <c r="L3453">
        <f t="shared" si="1804"/>
        <v>0</v>
      </c>
      <c r="M3453">
        <f t="shared" si="1805"/>
        <v>0.62335413212994129</v>
      </c>
      <c r="N3453">
        <f t="shared" si="1806"/>
        <v>2.4392936383183055</v>
      </c>
      <c r="O3453">
        <f t="shared" si="1807"/>
        <v>0.94794152197184645</v>
      </c>
      <c r="P3453">
        <f t="shared" si="1808"/>
        <v>0.60373344267671347</v>
      </c>
      <c r="Q3453">
        <f t="shared" si="1809"/>
        <v>-0.5634303877321738</v>
      </c>
      <c r="R3453">
        <f t="shared" si="1810"/>
        <v>-0.96257600818290445</v>
      </c>
      <c r="S3453">
        <f t="shared" si="1811"/>
        <v>-4.962359691597764E-2</v>
      </c>
      <c r="U3453" s="1" t="s">
        <v>3532</v>
      </c>
      <c r="V3453" s="3">
        <v>0.99990000000000001</v>
      </c>
      <c r="W3453" s="3">
        <v>6378137</v>
      </c>
      <c r="X3453" s="3">
        <v>298.25722210100002</v>
      </c>
      <c r="AA3453" s="3">
        <f t="shared" si="1812"/>
        <v>1.6792203946287445E-3</v>
      </c>
      <c r="AB3453" s="3">
        <f t="shared" si="1801"/>
        <v>1.0000007049454078</v>
      </c>
      <c r="AC3453" s="3">
        <f t="shared" si="1813"/>
        <v>-2.5188297041239312E-3</v>
      </c>
      <c r="AD3453" s="3">
        <f t="shared" si="1814"/>
        <v>2.6435429493240994E-6</v>
      </c>
      <c r="AE3453" s="3">
        <f t="shared" si="1815"/>
        <v>-3.4526259073074147E-9</v>
      </c>
      <c r="AF3453" s="3">
        <f t="shared" si="1816"/>
        <v>4.8918304243879506E-12</v>
      </c>
      <c r="AG3453" s="3">
        <f t="shared" si="1817"/>
        <v>-7.2287260458139161E-15</v>
      </c>
      <c r="AH3453" s="3" t="s">
        <v>57</v>
      </c>
      <c r="AI3453" s="3">
        <f t="shared" si="1818"/>
        <v>8.377318247285465E-4</v>
      </c>
      <c r="AJ3453" s="3">
        <f t="shared" si="1819"/>
        <v>7.6085278483792483E-7</v>
      </c>
      <c r="AK3453" s="3">
        <f t="shared" si="1820"/>
        <v>1.1976455002315586E-9</v>
      </c>
      <c r="AL3453" s="3">
        <f t="shared" si="1821"/>
        <v>2.4291502606542476E-12</v>
      </c>
      <c r="AM3453" s="3">
        <f t="shared" si="1822"/>
        <v>5.7501643840919741E-15</v>
      </c>
      <c r="AP3453" s="3">
        <f t="shared" si="1823"/>
        <v>6366812.4008564716</v>
      </c>
      <c r="AQ3453">
        <f t="shared" si="1824"/>
        <v>-2.3861053274235222E-3</v>
      </c>
      <c r="AR3453">
        <f t="shared" si="1825"/>
        <v>3953586.9442910855</v>
      </c>
      <c r="AU3453">
        <f t="shared" si="1826"/>
        <v>-0.76335910101326143</v>
      </c>
      <c r="AV3453">
        <f t="shared" si="1827"/>
        <v>-0.64597436706128308</v>
      </c>
      <c r="AY3453">
        <f t="shared" si="1828"/>
        <v>0</v>
      </c>
      <c r="AZ3453">
        <f t="shared" si="1802"/>
        <v>1</v>
      </c>
      <c r="BC3453">
        <f t="shared" si="1829"/>
        <v>0</v>
      </c>
      <c r="BD3453">
        <f t="shared" si="1830"/>
        <v>-0.76835924415261836</v>
      </c>
      <c r="BG3453">
        <f t="shared" si="1831"/>
        <v>-3953586.9442910855</v>
      </c>
      <c r="BH3453">
        <f t="shared" si="1832"/>
        <v>-4903877.1605711868</v>
      </c>
    </row>
    <row r="3454" spans="9:60">
      <c r="I3454">
        <v>35.715560913085902</v>
      </c>
      <c r="J3454">
        <v>139.76123046875</v>
      </c>
      <c r="K3454">
        <f t="shared" si="1803"/>
        <v>0</v>
      </c>
      <c r="L3454">
        <f t="shared" si="1804"/>
        <v>0</v>
      </c>
      <c r="M3454">
        <f t="shared" si="1805"/>
        <v>0.62335413212994129</v>
      </c>
      <c r="N3454">
        <f t="shared" si="1806"/>
        <v>2.4392936383183055</v>
      </c>
      <c r="O3454">
        <f t="shared" si="1807"/>
        <v>0.94794152197184645</v>
      </c>
      <c r="P3454">
        <f t="shared" si="1808"/>
        <v>0.60373344267671347</v>
      </c>
      <c r="Q3454">
        <f t="shared" si="1809"/>
        <v>-0.5634303877321738</v>
      </c>
      <c r="R3454">
        <f t="shared" si="1810"/>
        <v>-0.96257600818290445</v>
      </c>
      <c r="S3454">
        <f t="shared" si="1811"/>
        <v>-4.962359691597764E-2</v>
      </c>
      <c r="U3454" s="1" t="s">
        <v>3533</v>
      </c>
      <c r="V3454" s="3">
        <v>0.99990000000000001</v>
      </c>
      <c r="W3454" s="3">
        <v>6378137</v>
      </c>
      <c r="X3454" s="3">
        <v>298.25722210100002</v>
      </c>
      <c r="AA3454" s="3">
        <f t="shared" si="1812"/>
        <v>1.6792203946287445E-3</v>
      </c>
      <c r="AB3454" s="3">
        <f t="shared" si="1801"/>
        <v>1.0000007049454078</v>
      </c>
      <c r="AC3454" s="3">
        <f t="shared" si="1813"/>
        <v>-2.5188297041239312E-3</v>
      </c>
      <c r="AD3454" s="3">
        <f t="shared" si="1814"/>
        <v>2.6435429493240994E-6</v>
      </c>
      <c r="AE3454" s="3">
        <f t="shared" si="1815"/>
        <v>-3.4526259073074147E-9</v>
      </c>
      <c r="AF3454" s="3">
        <f t="shared" si="1816"/>
        <v>4.8918304243879506E-12</v>
      </c>
      <c r="AG3454" s="3">
        <f t="shared" si="1817"/>
        <v>-7.2287260458139161E-15</v>
      </c>
      <c r="AH3454" s="3" t="s">
        <v>57</v>
      </c>
      <c r="AI3454" s="3">
        <f t="shared" si="1818"/>
        <v>8.377318247285465E-4</v>
      </c>
      <c r="AJ3454" s="3">
        <f t="shared" si="1819"/>
        <v>7.6085278483792483E-7</v>
      </c>
      <c r="AK3454" s="3">
        <f t="shared" si="1820"/>
        <v>1.1976455002315586E-9</v>
      </c>
      <c r="AL3454" s="3">
        <f t="shared" si="1821"/>
        <v>2.4291502606542476E-12</v>
      </c>
      <c r="AM3454" s="3">
        <f t="shared" si="1822"/>
        <v>5.7501643840919741E-15</v>
      </c>
      <c r="AP3454" s="3">
        <f t="shared" si="1823"/>
        <v>6366812.4008564716</v>
      </c>
      <c r="AQ3454">
        <f t="shared" si="1824"/>
        <v>-2.3861053274235222E-3</v>
      </c>
      <c r="AR3454">
        <f t="shared" si="1825"/>
        <v>3953586.9442910855</v>
      </c>
      <c r="AU3454">
        <f t="shared" si="1826"/>
        <v>-0.76335910101326143</v>
      </c>
      <c r="AV3454">
        <f t="shared" si="1827"/>
        <v>-0.64597436706128308</v>
      </c>
      <c r="AY3454">
        <f t="shared" si="1828"/>
        <v>0</v>
      </c>
      <c r="AZ3454">
        <f t="shared" si="1802"/>
        <v>1</v>
      </c>
      <c r="BC3454">
        <f t="shared" si="1829"/>
        <v>0</v>
      </c>
      <c r="BD3454">
        <f t="shared" si="1830"/>
        <v>-0.76835924415261836</v>
      </c>
      <c r="BG3454">
        <f t="shared" si="1831"/>
        <v>-3953586.9442910855</v>
      </c>
      <c r="BH3454">
        <f t="shared" si="1832"/>
        <v>-4903877.1605711868</v>
      </c>
    </row>
    <row r="3455" spans="9:60">
      <c r="I3455">
        <v>35.715560913085902</v>
      </c>
      <c r="J3455">
        <v>139.76123046875</v>
      </c>
      <c r="K3455">
        <f t="shared" si="1803"/>
        <v>0</v>
      </c>
      <c r="L3455">
        <f t="shared" si="1804"/>
        <v>0</v>
      </c>
      <c r="M3455">
        <f t="shared" si="1805"/>
        <v>0.62335413212994129</v>
      </c>
      <c r="N3455">
        <f t="shared" si="1806"/>
        <v>2.4392936383183055</v>
      </c>
      <c r="O3455">
        <f t="shared" si="1807"/>
        <v>0.94794152197184645</v>
      </c>
      <c r="P3455">
        <f t="shared" si="1808"/>
        <v>0.60373344267671347</v>
      </c>
      <c r="Q3455">
        <f t="shared" si="1809"/>
        <v>-0.5634303877321738</v>
      </c>
      <c r="R3455">
        <f t="shared" si="1810"/>
        <v>-0.96257600818290445</v>
      </c>
      <c r="S3455">
        <f t="shared" si="1811"/>
        <v>-4.962359691597764E-2</v>
      </c>
      <c r="U3455" s="1" t="s">
        <v>3534</v>
      </c>
      <c r="V3455" s="3">
        <v>0.99990000000000001</v>
      </c>
      <c r="W3455" s="3">
        <v>6378137</v>
      </c>
      <c r="X3455" s="3">
        <v>298.25722210100002</v>
      </c>
      <c r="AA3455" s="3">
        <f t="shared" si="1812"/>
        <v>1.6792203946287445E-3</v>
      </c>
      <c r="AB3455" s="3">
        <f t="shared" si="1801"/>
        <v>1.0000007049454078</v>
      </c>
      <c r="AC3455" s="3">
        <f t="shared" si="1813"/>
        <v>-2.5188297041239312E-3</v>
      </c>
      <c r="AD3455" s="3">
        <f t="shared" si="1814"/>
        <v>2.6435429493240994E-6</v>
      </c>
      <c r="AE3455" s="3">
        <f t="shared" si="1815"/>
        <v>-3.4526259073074147E-9</v>
      </c>
      <c r="AF3455" s="3">
        <f t="shared" si="1816"/>
        <v>4.8918304243879506E-12</v>
      </c>
      <c r="AG3455" s="3">
        <f t="shared" si="1817"/>
        <v>-7.2287260458139161E-15</v>
      </c>
      <c r="AH3455" s="3" t="s">
        <v>57</v>
      </c>
      <c r="AI3455" s="3">
        <f t="shared" si="1818"/>
        <v>8.377318247285465E-4</v>
      </c>
      <c r="AJ3455" s="3">
        <f t="shared" si="1819"/>
        <v>7.6085278483792483E-7</v>
      </c>
      <c r="AK3455" s="3">
        <f t="shared" si="1820"/>
        <v>1.1976455002315586E-9</v>
      </c>
      <c r="AL3455" s="3">
        <f t="shared" si="1821"/>
        <v>2.4291502606542476E-12</v>
      </c>
      <c r="AM3455" s="3">
        <f t="shared" si="1822"/>
        <v>5.7501643840919741E-15</v>
      </c>
      <c r="AP3455" s="3">
        <f t="shared" si="1823"/>
        <v>6366812.4008564716</v>
      </c>
      <c r="AQ3455">
        <f t="shared" si="1824"/>
        <v>-2.3861053274235222E-3</v>
      </c>
      <c r="AR3455">
        <f t="shared" si="1825"/>
        <v>3953586.9442910855</v>
      </c>
      <c r="AU3455">
        <f t="shared" si="1826"/>
        <v>-0.76335910101326143</v>
      </c>
      <c r="AV3455">
        <f t="shared" si="1827"/>
        <v>-0.64597436706128308</v>
      </c>
      <c r="AY3455">
        <f t="shared" si="1828"/>
        <v>0</v>
      </c>
      <c r="AZ3455">
        <f t="shared" si="1802"/>
        <v>1</v>
      </c>
      <c r="BC3455">
        <f t="shared" si="1829"/>
        <v>0</v>
      </c>
      <c r="BD3455">
        <f t="shared" si="1830"/>
        <v>-0.76835924415261836</v>
      </c>
      <c r="BG3455">
        <f t="shared" si="1831"/>
        <v>-3953586.9442910855</v>
      </c>
      <c r="BH3455">
        <f t="shared" si="1832"/>
        <v>-4903877.1605711868</v>
      </c>
    </row>
    <row r="3456" spans="9:60">
      <c r="I3456">
        <v>35.715560913085902</v>
      </c>
      <c r="J3456">
        <v>139.76123046875</v>
      </c>
      <c r="K3456">
        <f t="shared" si="1803"/>
        <v>0</v>
      </c>
      <c r="L3456">
        <f t="shared" si="1804"/>
        <v>0</v>
      </c>
      <c r="M3456">
        <f t="shared" si="1805"/>
        <v>0.62335413212994129</v>
      </c>
      <c r="N3456">
        <f t="shared" si="1806"/>
        <v>2.4392936383183055</v>
      </c>
      <c r="O3456">
        <f t="shared" si="1807"/>
        <v>0.94794152197184645</v>
      </c>
      <c r="P3456">
        <f t="shared" si="1808"/>
        <v>0.60373344267671347</v>
      </c>
      <c r="Q3456">
        <f t="shared" si="1809"/>
        <v>-0.5634303877321738</v>
      </c>
      <c r="R3456">
        <f t="shared" si="1810"/>
        <v>-0.96257600818290445</v>
      </c>
      <c r="S3456">
        <f t="shared" si="1811"/>
        <v>-4.962359691597764E-2</v>
      </c>
      <c r="U3456" s="1" t="s">
        <v>3535</v>
      </c>
      <c r="V3456" s="3">
        <v>0.99990000000000001</v>
      </c>
      <c r="W3456" s="3">
        <v>6378137</v>
      </c>
      <c r="X3456" s="3">
        <v>298.25722210100002</v>
      </c>
      <c r="AA3456" s="3">
        <f t="shared" si="1812"/>
        <v>1.6792203946287445E-3</v>
      </c>
      <c r="AB3456" s="3">
        <f t="shared" si="1801"/>
        <v>1.0000007049454078</v>
      </c>
      <c r="AC3456" s="3">
        <f t="shared" si="1813"/>
        <v>-2.5188297041239312E-3</v>
      </c>
      <c r="AD3456" s="3">
        <f t="shared" si="1814"/>
        <v>2.6435429493240994E-6</v>
      </c>
      <c r="AE3456" s="3">
        <f t="shared" si="1815"/>
        <v>-3.4526259073074147E-9</v>
      </c>
      <c r="AF3456" s="3">
        <f t="shared" si="1816"/>
        <v>4.8918304243879506E-12</v>
      </c>
      <c r="AG3456" s="3">
        <f t="shared" si="1817"/>
        <v>-7.2287260458139161E-15</v>
      </c>
      <c r="AH3456" s="3" t="s">
        <v>57</v>
      </c>
      <c r="AI3456" s="3">
        <f t="shared" si="1818"/>
        <v>8.377318247285465E-4</v>
      </c>
      <c r="AJ3456" s="3">
        <f t="shared" si="1819"/>
        <v>7.6085278483792483E-7</v>
      </c>
      <c r="AK3456" s="3">
        <f t="shared" si="1820"/>
        <v>1.1976455002315586E-9</v>
      </c>
      <c r="AL3456" s="3">
        <f t="shared" si="1821"/>
        <v>2.4291502606542476E-12</v>
      </c>
      <c r="AM3456" s="3">
        <f t="shared" si="1822"/>
        <v>5.7501643840919741E-15</v>
      </c>
      <c r="AP3456" s="3">
        <f t="shared" si="1823"/>
        <v>6366812.4008564716</v>
      </c>
      <c r="AQ3456">
        <f t="shared" si="1824"/>
        <v>-2.3861053274235222E-3</v>
      </c>
      <c r="AR3456">
        <f t="shared" si="1825"/>
        <v>3953586.9442910855</v>
      </c>
      <c r="AU3456">
        <f t="shared" si="1826"/>
        <v>-0.76335910101326143</v>
      </c>
      <c r="AV3456">
        <f t="shared" si="1827"/>
        <v>-0.64597436706128308</v>
      </c>
      <c r="AY3456">
        <f t="shared" si="1828"/>
        <v>0</v>
      </c>
      <c r="AZ3456">
        <f t="shared" si="1802"/>
        <v>1</v>
      </c>
      <c r="BC3456">
        <f t="shared" si="1829"/>
        <v>0</v>
      </c>
      <c r="BD3456">
        <f t="shared" si="1830"/>
        <v>-0.76835924415261836</v>
      </c>
      <c r="BG3456">
        <f t="shared" si="1831"/>
        <v>-3953586.9442910855</v>
      </c>
      <c r="BH3456">
        <f t="shared" si="1832"/>
        <v>-4903877.1605711868</v>
      </c>
    </row>
    <row r="3457" spans="9:60">
      <c r="I3457">
        <v>35.715560913085902</v>
      </c>
      <c r="J3457">
        <v>139.76123046875</v>
      </c>
      <c r="K3457">
        <f t="shared" si="1803"/>
        <v>0</v>
      </c>
      <c r="L3457">
        <f t="shared" si="1804"/>
        <v>0</v>
      </c>
      <c r="M3457">
        <f t="shared" si="1805"/>
        <v>0.62335413212994129</v>
      </c>
      <c r="N3457">
        <f t="shared" si="1806"/>
        <v>2.4392936383183055</v>
      </c>
      <c r="O3457">
        <f t="shared" si="1807"/>
        <v>0.94794152197184645</v>
      </c>
      <c r="P3457">
        <f t="shared" si="1808"/>
        <v>0.60373344267671347</v>
      </c>
      <c r="Q3457">
        <f t="shared" si="1809"/>
        <v>-0.5634303877321738</v>
      </c>
      <c r="R3457">
        <f t="shared" si="1810"/>
        <v>-0.96257600818290445</v>
      </c>
      <c r="S3457">
        <f t="shared" si="1811"/>
        <v>-4.962359691597764E-2</v>
      </c>
      <c r="U3457" s="1" t="s">
        <v>3536</v>
      </c>
      <c r="V3457" s="3">
        <v>0.99990000000000001</v>
      </c>
      <c r="W3457" s="3">
        <v>6378137</v>
      </c>
      <c r="X3457" s="3">
        <v>298.25722210100002</v>
      </c>
      <c r="AA3457" s="3">
        <f t="shared" si="1812"/>
        <v>1.6792203946287445E-3</v>
      </c>
      <c r="AB3457" s="3">
        <f t="shared" si="1801"/>
        <v>1.0000007049454078</v>
      </c>
      <c r="AC3457" s="3">
        <f t="shared" si="1813"/>
        <v>-2.5188297041239312E-3</v>
      </c>
      <c r="AD3457" s="3">
        <f t="shared" si="1814"/>
        <v>2.6435429493240994E-6</v>
      </c>
      <c r="AE3457" s="3">
        <f t="shared" si="1815"/>
        <v>-3.4526259073074147E-9</v>
      </c>
      <c r="AF3457" s="3">
        <f t="shared" si="1816"/>
        <v>4.8918304243879506E-12</v>
      </c>
      <c r="AG3457" s="3">
        <f t="shared" si="1817"/>
        <v>-7.2287260458139161E-15</v>
      </c>
      <c r="AH3457" s="3" t="s">
        <v>57</v>
      </c>
      <c r="AI3457" s="3">
        <f t="shared" si="1818"/>
        <v>8.377318247285465E-4</v>
      </c>
      <c r="AJ3457" s="3">
        <f t="shared" si="1819"/>
        <v>7.6085278483792483E-7</v>
      </c>
      <c r="AK3457" s="3">
        <f t="shared" si="1820"/>
        <v>1.1976455002315586E-9</v>
      </c>
      <c r="AL3457" s="3">
        <f t="shared" si="1821"/>
        <v>2.4291502606542476E-12</v>
      </c>
      <c r="AM3457" s="3">
        <f t="shared" si="1822"/>
        <v>5.7501643840919741E-15</v>
      </c>
      <c r="AP3457" s="3">
        <f t="shared" si="1823"/>
        <v>6366812.4008564716</v>
      </c>
      <c r="AQ3457">
        <f t="shared" si="1824"/>
        <v>-2.3861053274235222E-3</v>
      </c>
      <c r="AR3457">
        <f t="shared" si="1825"/>
        <v>3953586.9442910855</v>
      </c>
      <c r="AU3457">
        <f t="shared" si="1826"/>
        <v>-0.76335910101326143</v>
      </c>
      <c r="AV3457">
        <f t="shared" si="1827"/>
        <v>-0.64597436706128308</v>
      </c>
      <c r="AY3457">
        <f t="shared" si="1828"/>
        <v>0</v>
      </c>
      <c r="AZ3457">
        <f t="shared" si="1802"/>
        <v>1</v>
      </c>
      <c r="BC3457">
        <f t="shared" si="1829"/>
        <v>0</v>
      </c>
      <c r="BD3457">
        <f t="shared" si="1830"/>
        <v>-0.76835924415261836</v>
      </c>
      <c r="BG3457">
        <f t="shared" si="1831"/>
        <v>-3953586.9442910855</v>
      </c>
      <c r="BH3457">
        <f t="shared" si="1832"/>
        <v>-4903877.1605711868</v>
      </c>
    </row>
    <row r="3458" spans="9:60">
      <c r="I3458">
        <v>35.715560913085902</v>
      </c>
      <c r="J3458">
        <v>139.76123046875</v>
      </c>
      <c r="K3458">
        <f t="shared" si="1803"/>
        <v>0</v>
      </c>
      <c r="L3458">
        <f t="shared" si="1804"/>
        <v>0</v>
      </c>
      <c r="M3458">
        <f t="shared" si="1805"/>
        <v>0.62335413212994129</v>
      </c>
      <c r="N3458">
        <f t="shared" si="1806"/>
        <v>2.4392936383183055</v>
      </c>
      <c r="O3458">
        <f t="shared" si="1807"/>
        <v>0.94794152197184645</v>
      </c>
      <c r="P3458">
        <f t="shared" si="1808"/>
        <v>0.60373344267671347</v>
      </c>
      <c r="Q3458">
        <f t="shared" si="1809"/>
        <v>-0.5634303877321738</v>
      </c>
      <c r="R3458">
        <f t="shared" si="1810"/>
        <v>-0.96257600818290445</v>
      </c>
      <c r="S3458">
        <f t="shared" si="1811"/>
        <v>-4.962359691597764E-2</v>
      </c>
      <c r="U3458" s="1" t="s">
        <v>3537</v>
      </c>
      <c r="V3458" s="3">
        <v>0.99990000000000001</v>
      </c>
      <c r="W3458" s="3">
        <v>6378137</v>
      </c>
      <c r="X3458" s="3">
        <v>298.25722210100002</v>
      </c>
      <c r="AA3458" s="3">
        <f t="shared" si="1812"/>
        <v>1.6792203946287445E-3</v>
      </c>
      <c r="AB3458" s="3">
        <f t="shared" si="1801"/>
        <v>1.0000007049454078</v>
      </c>
      <c r="AC3458" s="3">
        <f t="shared" si="1813"/>
        <v>-2.5188297041239312E-3</v>
      </c>
      <c r="AD3458" s="3">
        <f t="shared" si="1814"/>
        <v>2.6435429493240994E-6</v>
      </c>
      <c r="AE3458" s="3">
        <f t="shared" si="1815"/>
        <v>-3.4526259073074147E-9</v>
      </c>
      <c r="AF3458" s="3">
        <f t="shared" si="1816"/>
        <v>4.8918304243879506E-12</v>
      </c>
      <c r="AG3458" s="3">
        <f t="shared" si="1817"/>
        <v>-7.2287260458139161E-15</v>
      </c>
      <c r="AH3458" s="3" t="s">
        <v>57</v>
      </c>
      <c r="AI3458" s="3">
        <f t="shared" si="1818"/>
        <v>8.377318247285465E-4</v>
      </c>
      <c r="AJ3458" s="3">
        <f t="shared" si="1819"/>
        <v>7.6085278483792483E-7</v>
      </c>
      <c r="AK3458" s="3">
        <f t="shared" si="1820"/>
        <v>1.1976455002315586E-9</v>
      </c>
      <c r="AL3458" s="3">
        <f t="shared" si="1821"/>
        <v>2.4291502606542476E-12</v>
      </c>
      <c r="AM3458" s="3">
        <f t="shared" si="1822"/>
        <v>5.7501643840919741E-15</v>
      </c>
      <c r="AP3458" s="3">
        <f t="shared" si="1823"/>
        <v>6366812.4008564716</v>
      </c>
      <c r="AQ3458">
        <f t="shared" si="1824"/>
        <v>-2.3861053274235222E-3</v>
      </c>
      <c r="AR3458">
        <f t="shared" si="1825"/>
        <v>3953586.9442910855</v>
      </c>
      <c r="AU3458">
        <f t="shared" si="1826"/>
        <v>-0.76335910101326143</v>
      </c>
      <c r="AV3458">
        <f t="shared" si="1827"/>
        <v>-0.64597436706128308</v>
      </c>
      <c r="AY3458">
        <f t="shared" si="1828"/>
        <v>0</v>
      </c>
      <c r="AZ3458">
        <f t="shared" si="1802"/>
        <v>1</v>
      </c>
      <c r="BC3458">
        <f t="shared" si="1829"/>
        <v>0</v>
      </c>
      <c r="BD3458">
        <f t="shared" si="1830"/>
        <v>-0.76835924415261836</v>
      </c>
      <c r="BG3458">
        <f t="shared" si="1831"/>
        <v>-3953586.9442910855</v>
      </c>
      <c r="BH3458">
        <f t="shared" si="1832"/>
        <v>-4903877.1605711868</v>
      </c>
    </row>
    <row r="3459" spans="9:60">
      <c r="I3459">
        <v>35.715560913085902</v>
      </c>
      <c r="J3459">
        <v>139.76123046875</v>
      </c>
      <c r="K3459">
        <f t="shared" si="1803"/>
        <v>0</v>
      </c>
      <c r="L3459">
        <f t="shared" si="1804"/>
        <v>0</v>
      </c>
      <c r="M3459">
        <f t="shared" si="1805"/>
        <v>0.62335413212994129</v>
      </c>
      <c r="N3459">
        <f t="shared" si="1806"/>
        <v>2.4392936383183055</v>
      </c>
      <c r="O3459">
        <f t="shared" si="1807"/>
        <v>0.94794152197184645</v>
      </c>
      <c r="P3459">
        <f t="shared" si="1808"/>
        <v>0.60373344267671347</v>
      </c>
      <c r="Q3459">
        <f t="shared" si="1809"/>
        <v>-0.5634303877321738</v>
      </c>
      <c r="R3459">
        <f t="shared" si="1810"/>
        <v>-0.96257600818290445</v>
      </c>
      <c r="S3459">
        <f t="shared" si="1811"/>
        <v>-4.962359691597764E-2</v>
      </c>
      <c r="U3459" s="1" t="s">
        <v>3538</v>
      </c>
      <c r="V3459" s="3">
        <v>0.99990000000000001</v>
      </c>
      <c r="W3459" s="3">
        <v>6378137</v>
      </c>
      <c r="X3459" s="3">
        <v>298.25722210100002</v>
      </c>
      <c r="AA3459" s="3">
        <f t="shared" si="1812"/>
        <v>1.6792203946287445E-3</v>
      </c>
      <c r="AB3459" s="3">
        <f t="shared" si="1801"/>
        <v>1.0000007049454078</v>
      </c>
      <c r="AC3459" s="3">
        <f t="shared" si="1813"/>
        <v>-2.5188297041239312E-3</v>
      </c>
      <c r="AD3459" s="3">
        <f t="shared" si="1814"/>
        <v>2.6435429493240994E-6</v>
      </c>
      <c r="AE3459" s="3">
        <f t="shared" si="1815"/>
        <v>-3.4526259073074147E-9</v>
      </c>
      <c r="AF3459" s="3">
        <f t="shared" si="1816"/>
        <v>4.8918304243879506E-12</v>
      </c>
      <c r="AG3459" s="3">
        <f t="shared" si="1817"/>
        <v>-7.2287260458139161E-15</v>
      </c>
      <c r="AH3459" s="3" t="s">
        <v>57</v>
      </c>
      <c r="AI3459" s="3">
        <f t="shared" si="1818"/>
        <v>8.377318247285465E-4</v>
      </c>
      <c r="AJ3459" s="3">
        <f t="shared" si="1819"/>
        <v>7.6085278483792483E-7</v>
      </c>
      <c r="AK3459" s="3">
        <f t="shared" si="1820"/>
        <v>1.1976455002315586E-9</v>
      </c>
      <c r="AL3459" s="3">
        <f t="shared" si="1821"/>
        <v>2.4291502606542476E-12</v>
      </c>
      <c r="AM3459" s="3">
        <f t="shared" si="1822"/>
        <v>5.7501643840919741E-15</v>
      </c>
      <c r="AP3459" s="3">
        <f t="shared" si="1823"/>
        <v>6366812.4008564716</v>
      </c>
      <c r="AQ3459">
        <f t="shared" si="1824"/>
        <v>-2.3861053274235222E-3</v>
      </c>
      <c r="AR3459">
        <f t="shared" si="1825"/>
        <v>3953586.9442910855</v>
      </c>
      <c r="AU3459">
        <f t="shared" si="1826"/>
        <v>-0.76335910101326143</v>
      </c>
      <c r="AV3459">
        <f t="shared" si="1827"/>
        <v>-0.64597436706128308</v>
      </c>
      <c r="AY3459">
        <f t="shared" si="1828"/>
        <v>0</v>
      </c>
      <c r="AZ3459">
        <f t="shared" si="1802"/>
        <v>1</v>
      </c>
      <c r="BC3459">
        <f t="shared" si="1829"/>
        <v>0</v>
      </c>
      <c r="BD3459">
        <f t="shared" si="1830"/>
        <v>-0.76835924415261836</v>
      </c>
      <c r="BG3459">
        <f t="shared" si="1831"/>
        <v>-3953586.9442910855</v>
      </c>
      <c r="BH3459">
        <f t="shared" si="1832"/>
        <v>-4903877.1605711868</v>
      </c>
    </row>
    <row r="3460" spans="9:60">
      <c r="I3460">
        <v>35.715560913085902</v>
      </c>
      <c r="J3460">
        <v>139.76123046875</v>
      </c>
      <c r="K3460">
        <f t="shared" si="1803"/>
        <v>0</v>
      </c>
      <c r="L3460">
        <f t="shared" si="1804"/>
        <v>0</v>
      </c>
      <c r="M3460">
        <f t="shared" si="1805"/>
        <v>0.62335413212994129</v>
      </c>
      <c r="N3460">
        <f t="shared" si="1806"/>
        <v>2.4392936383183055</v>
      </c>
      <c r="O3460">
        <f t="shared" si="1807"/>
        <v>0.94794152197184645</v>
      </c>
      <c r="P3460">
        <f t="shared" si="1808"/>
        <v>0.60373344267671347</v>
      </c>
      <c r="Q3460">
        <f t="shared" si="1809"/>
        <v>-0.5634303877321738</v>
      </c>
      <c r="R3460">
        <f t="shared" si="1810"/>
        <v>-0.96257600818290445</v>
      </c>
      <c r="S3460">
        <f t="shared" si="1811"/>
        <v>-4.962359691597764E-2</v>
      </c>
      <c r="U3460" s="1" t="s">
        <v>3539</v>
      </c>
      <c r="V3460" s="3">
        <v>0.99990000000000001</v>
      </c>
      <c r="W3460" s="3">
        <v>6378137</v>
      </c>
      <c r="X3460" s="3">
        <v>298.25722210100002</v>
      </c>
      <c r="AA3460" s="3">
        <f t="shared" si="1812"/>
        <v>1.6792203946287445E-3</v>
      </c>
      <c r="AB3460" s="3">
        <f t="shared" ref="AB3460:AB3523" si="1833">1 + AA3460^2/4 + AA3460^4/64</f>
        <v>1.0000007049454078</v>
      </c>
      <c r="AC3460" s="3">
        <f t="shared" si="1813"/>
        <v>-2.5188297041239312E-3</v>
      </c>
      <c r="AD3460" s="3">
        <f t="shared" si="1814"/>
        <v>2.6435429493240994E-6</v>
      </c>
      <c r="AE3460" s="3">
        <f t="shared" si="1815"/>
        <v>-3.4526259073074147E-9</v>
      </c>
      <c r="AF3460" s="3">
        <f t="shared" si="1816"/>
        <v>4.8918304243879506E-12</v>
      </c>
      <c r="AG3460" s="3">
        <f t="shared" si="1817"/>
        <v>-7.2287260458139161E-15</v>
      </c>
      <c r="AH3460" s="3" t="s">
        <v>57</v>
      </c>
      <c r="AI3460" s="3">
        <f t="shared" si="1818"/>
        <v>8.377318247285465E-4</v>
      </c>
      <c r="AJ3460" s="3">
        <f t="shared" si="1819"/>
        <v>7.6085278483792483E-7</v>
      </c>
      <c r="AK3460" s="3">
        <f t="shared" si="1820"/>
        <v>1.1976455002315586E-9</v>
      </c>
      <c r="AL3460" s="3">
        <f t="shared" si="1821"/>
        <v>2.4291502606542476E-12</v>
      </c>
      <c r="AM3460" s="3">
        <f t="shared" si="1822"/>
        <v>5.7501643840919741E-15</v>
      </c>
      <c r="AP3460" s="3">
        <f t="shared" si="1823"/>
        <v>6366812.4008564716</v>
      </c>
      <c r="AQ3460">
        <f t="shared" si="1824"/>
        <v>-2.3861053274235222E-3</v>
      </c>
      <c r="AR3460">
        <f t="shared" si="1825"/>
        <v>3953586.9442910855</v>
      </c>
      <c r="AU3460">
        <f t="shared" si="1826"/>
        <v>-0.76335910101326143</v>
      </c>
      <c r="AV3460">
        <f t="shared" si="1827"/>
        <v>-0.64597436706128308</v>
      </c>
      <c r="AY3460">
        <f t="shared" si="1828"/>
        <v>0</v>
      </c>
      <c r="AZ3460">
        <f t="shared" ref="AZ3460:AZ3523" si="1834">SQRT(1 + AY3460^2)</f>
        <v>1</v>
      </c>
      <c r="BC3460">
        <f t="shared" si="1829"/>
        <v>0</v>
      </c>
      <c r="BD3460">
        <f t="shared" si="1830"/>
        <v>-0.76835924415261836</v>
      </c>
      <c r="BG3460">
        <f t="shared" si="1831"/>
        <v>-3953586.9442910855</v>
      </c>
      <c r="BH3460">
        <f t="shared" si="1832"/>
        <v>-4903877.1605711868</v>
      </c>
    </row>
    <row r="3461" spans="9:60">
      <c r="I3461">
        <v>35.715560913085902</v>
      </c>
      <c r="J3461">
        <v>139.76123046875</v>
      </c>
      <c r="K3461">
        <f t="shared" si="1803"/>
        <v>0</v>
      </c>
      <c r="L3461">
        <f t="shared" si="1804"/>
        <v>0</v>
      </c>
      <c r="M3461">
        <f t="shared" si="1805"/>
        <v>0.62335413212994129</v>
      </c>
      <c r="N3461">
        <f t="shared" si="1806"/>
        <v>2.4392936383183055</v>
      </c>
      <c r="O3461">
        <f t="shared" si="1807"/>
        <v>0.94794152197184645</v>
      </c>
      <c r="P3461">
        <f t="shared" si="1808"/>
        <v>0.60373344267671347</v>
      </c>
      <c r="Q3461">
        <f t="shared" si="1809"/>
        <v>-0.5634303877321738</v>
      </c>
      <c r="R3461">
        <f t="shared" si="1810"/>
        <v>-0.96257600818290445</v>
      </c>
      <c r="S3461">
        <f t="shared" si="1811"/>
        <v>-4.962359691597764E-2</v>
      </c>
      <c r="U3461" s="1" t="s">
        <v>3540</v>
      </c>
      <c r="V3461" s="3">
        <v>0.99990000000000001</v>
      </c>
      <c r="W3461" s="3">
        <v>6378137</v>
      </c>
      <c r="X3461" s="3">
        <v>298.25722210100002</v>
      </c>
      <c r="AA3461" s="3">
        <f t="shared" si="1812"/>
        <v>1.6792203946287445E-3</v>
      </c>
      <c r="AB3461" s="3">
        <f t="shared" si="1833"/>
        <v>1.0000007049454078</v>
      </c>
      <c r="AC3461" s="3">
        <f t="shared" si="1813"/>
        <v>-2.5188297041239312E-3</v>
      </c>
      <c r="AD3461" s="3">
        <f t="shared" si="1814"/>
        <v>2.6435429493240994E-6</v>
      </c>
      <c r="AE3461" s="3">
        <f t="shared" si="1815"/>
        <v>-3.4526259073074147E-9</v>
      </c>
      <c r="AF3461" s="3">
        <f t="shared" si="1816"/>
        <v>4.8918304243879506E-12</v>
      </c>
      <c r="AG3461" s="3">
        <f t="shared" si="1817"/>
        <v>-7.2287260458139161E-15</v>
      </c>
      <c r="AH3461" s="3" t="s">
        <v>57</v>
      </c>
      <c r="AI3461" s="3">
        <f t="shared" si="1818"/>
        <v>8.377318247285465E-4</v>
      </c>
      <c r="AJ3461" s="3">
        <f t="shared" si="1819"/>
        <v>7.6085278483792483E-7</v>
      </c>
      <c r="AK3461" s="3">
        <f t="shared" si="1820"/>
        <v>1.1976455002315586E-9</v>
      </c>
      <c r="AL3461" s="3">
        <f t="shared" si="1821"/>
        <v>2.4291502606542476E-12</v>
      </c>
      <c r="AM3461" s="3">
        <f t="shared" si="1822"/>
        <v>5.7501643840919741E-15</v>
      </c>
      <c r="AP3461" s="3">
        <f t="shared" si="1823"/>
        <v>6366812.4008564716</v>
      </c>
      <c r="AQ3461">
        <f t="shared" si="1824"/>
        <v>-2.3861053274235222E-3</v>
      </c>
      <c r="AR3461">
        <f t="shared" si="1825"/>
        <v>3953586.9442910855</v>
      </c>
      <c r="AU3461">
        <f t="shared" si="1826"/>
        <v>-0.76335910101326143</v>
      </c>
      <c r="AV3461">
        <f t="shared" si="1827"/>
        <v>-0.64597436706128308</v>
      </c>
      <c r="AY3461">
        <f t="shared" si="1828"/>
        <v>0</v>
      </c>
      <c r="AZ3461">
        <f t="shared" si="1834"/>
        <v>1</v>
      </c>
      <c r="BC3461">
        <f t="shared" si="1829"/>
        <v>0</v>
      </c>
      <c r="BD3461">
        <f t="shared" si="1830"/>
        <v>-0.76835924415261836</v>
      </c>
      <c r="BG3461">
        <f t="shared" si="1831"/>
        <v>-3953586.9442910855</v>
      </c>
      <c r="BH3461">
        <f t="shared" si="1832"/>
        <v>-4903877.1605711868</v>
      </c>
    </row>
    <row r="3462" spans="9:60">
      <c r="I3462">
        <v>35.715560913085902</v>
      </c>
      <c r="J3462">
        <v>139.76123046875</v>
      </c>
      <c r="K3462">
        <f t="shared" si="1803"/>
        <v>0</v>
      </c>
      <c r="L3462">
        <f t="shared" si="1804"/>
        <v>0</v>
      </c>
      <c r="M3462">
        <f t="shared" si="1805"/>
        <v>0.62335413212994129</v>
      </c>
      <c r="N3462">
        <f t="shared" si="1806"/>
        <v>2.4392936383183055</v>
      </c>
      <c r="O3462">
        <f t="shared" si="1807"/>
        <v>0.94794152197184645</v>
      </c>
      <c r="P3462">
        <f t="shared" si="1808"/>
        <v>0.60373344267671347</v>
      </c>
      <c r="Q3462">
        <f t="shared" si="1809"/>
        <v>-0.5634303877321738</v>
      </c>
      <c r="R3462">
        <f t="shared" si="1810"/>
        <v>-0.96257600818290445</v>
      </c>
      <c r="S3462">
        <f t="shared" si="1811"/>
        <v>-4.962359691597764E-2</v>
      </c>
      <c r="U3462" s="1" t="s">
        <v>3541</v>
      </c>
      <c r="V3462" s="3">
        <v>0.99990000000000001</v>
      </c>
      <c r="W3462" s="3">
        <v>6378137</v>
      </c>
      <c r="X3462" s="3">
        <v>298.25722210100002</v>
      </c>
      <c r="AA3462" s="3">
        <f t="shared" si="1812"/>
        <v>1.6792203946287445E-3</v>
      </c>
      <c r="AB3462" s="3">
        <f t="shared" si="1833"/>
        <v>1.0000007049454078</v>
      </c>
      <c r="AC3462" s="3">
        <f t="shared" si="1813"/>
        <v>-2.5188297041239312E-3</v>
      </c>
      <c r="AD3462" s="3">
        <f t="shared" si="1814"/>
        <v>2.6435429493240994E-6</v>
      </c>
      <c r="AE3462" s="3">
        <f t="shared" si="1815"/>
        <v>-3.4526259073074147E-9</v>
      </c>
      <c r="AF3462" s="3">
        <f t="shared" si="1816"/>
        <v>4.8918304243879506E-12</v>
      </c>
      <c r="AG3462" s="3">
        <f t="shared" si="1817"/>
        <v>-7.2287260458139161E-15</v>
      </c>
      <c r="AH3462" s="3" t="s">
        <v>57</v>
      </c>
      <c r="AI3462" s="3">
        <f t="shared" si="1818"/>
        <v>8.377318247285465E-4</v>
      </c>
      <c r="AJ3462" s="3">
        <f t="shared" si="1819"/>
        <v>7.6085278483792483E-7</v>
      </c>
      <c r="AK3462" s="3">
        <f t="shared" si="1820"/>
        <v>1.1976455002315586E-9</v>
      </c>
      <c r="AL3462" s="3">
        <f t="shared" si="1821"/>
        <v>2.4291502606542476E-12</v>
      </c>
      <c r="AM3462" s="3">
        <f t="shared" si="1822"/>
        <v>5.7501643840919741E-15</v>
      </c>
      <c r="AP3462" s="3">
        <f t="shared" si="1823"/>
        <v>6366812.4008564716</v>
      </c>
      <c r="AQ3462">
        <f t="shared" si="1824"/>
        <v>-2.3861053274235222E-3</v>
      </c>
      <c r="AR3462">
        <f t="shared" si="1825"/>
        <v>3953586.9442910855</v>
      </c>
      <c r="AU3462">
        <f t="shared" si="1826"/>
        <v>-0.76335910101326143</v>
      </c>
      <c r="AV3462">
        <f t="shared" si="1827"/>
        <v>-0.64597436706128308</v>
      </c>
      <c r="AY3462">
        <f t="shared" si="1828"/>
        <v>0</v>
      </c>
      <c r="AZ3462">
        <f t="shared" si="1834"/>
        <v>1</v>
      </c>
      <c r="BC3462">
        <f t="shared" si="1829"/>
        <v>0</v>
      </c>
      <c r="BD3462">
        <f t="shared" si="1830"/>
        <v>-0.76835924415261836</v>
      </c>
      <c r="BG3462">
        <f t="shared" si="1831"/>
        <v>-3953586.9442910855</v>
      </c>
      <c r="BH3462">
        <f t="shared" si="1832"/>
        <v>-4903877.1605711868</v>
      </c>
    </row>
    <row r="3463" spans="9:60">
      <c r="I3463">
        <v>35.715560913085902</v>
      </c>
      <c r="J3463">
        <v>139.76123046875</v>
      </c>
      <c r="K3463">
        <f t="shared" si="1803"/>
        <v>0</v>
      </c>
      <c r="L3463">
        <f t="shared" si="1804"/>
        <v>0</v>
      </c>
      <c r="M3463">
        <f t="shared" si="1805"/>
        <v>0.62335413212994129</v>
      </c>
      <c r="N3463">
        <f t="shared" si="1806"/>
        <v>2.4392936383183055</v>
      </c>
      <c r="O3463">
        <f t="shared" si="1807"/>
        <v>0.94794152197184645</v>
      </c>
      <c r="P3463">
        <f t="shared" si="1808"/>
        <v>0.60373344267671347</v>
      </c>
      <c r="Q3463">
        <f t="shared" si="1809"/>
        <v>-0.5634303877321738</v>
      </c>
      <c r="R3463">
        <f t="shared" si="1810"/>
        <v>-0.96257600818290445</v>
      </c>
      <c r="S3463">
        <f t="shared" si="1811"/>
        <v>-4.962359691597764E-2</v>
      </c>
      <c r="U3463" s="1" t="s">
        <v>3542</v>
      </c>
      <c r="V3463" s="3">
        <v>0.99990000000000001</v>
      </c>
      <c r="W3463" s="3">
        <v>6378137</v>
      </c>
      <c r="X3463" s="3">
        <v>298.25722210100002</v>
      </c>
      <c r="AA3463" s="3">
        <f t="shared" si="1812"/>
        <v>1.6792203946287445E-3</v>
      </c>
      <c r="AB3463" s="3">
        <f t="shared" si="1833"/>
        <v>1.0000007049454078</v>
      </c>
      <c r="AC3463" s="3">
        <f t="shared" si="1813"/>
        <v>-2.5188297041239312E-3</v>
      </c>
      <c r="AD3463" s="3">
        <f t="shared" si="1814"/>
        <v>2.6435429493240994E-6</v>
      </c>
      <c r="AE3463" s="3">
        <f t="shared" si="1815"/>
        <v>-3.4526259073074147E-9</v>
      </c>
      <c r="AF3463" s="3">
        <f t="shared" si="1816"/>
        <v>4.8918304243879506E-12</v>
      </c>
      <c r="AG3463" s="3">
        <f t="shared" si="1817"/>
        <v>-7.2287260458139161E-15</v>
      </c>
      <c r="AH3463" s="3" t="s">
        <v>57</v>
      </c>
      <c r="AI3463" s="3">
        <f t="shared" si="1818"/>
        <v>8.377318247285465E-4</v>
      </c>
      <c r="AJ3463" s="3">
        <f t="shared" si="1819"/>
        <v>7.6085278483792483E-7</v>
      </c>
      <c r="AK3463" s="3">
        <f t="shared" si="1820"/>
        <v>1.1976455002315586E-9</v>
      </c>
      <c r="AL3463" s="3">
        <f t="shared" si="1821"/>
        <v>2.4291502606542476E-12</v>
      </c>
      <c r="AM3463" s="3">
        <f t="shared" si="1822"/>
        <v>5.7501643840919741E-15</v>
      </c>
      <c r="AP3463" s="3">
        <f t="shared" si="1823"/>
        <v>6366812.4008564716</v>
      </c>
      <c r="AQ3463">
        <f t="shared" si="1824"/>
        <v>-2.3861053274235222E-3</v>
      </c>
      <c r="AR3463">
        <f t="shared" si="1825"/>
        <v>3953586.9442910855</v>
      </c>
      <c r="AU3463">
        <f t="shared" si="1826"/>
        <v>-0.76335910101326143</v>
      </c>
      <c r="AV3463">
        <f t="shared" si="1827"/>
        <v>-0.64597436706128308</v>
      </c>
      <c r="AY3463">
        <f t="shared" si="1828"/>
        <v>0</v>
      </c>
      <c r="AZ3463">
        <f t="shared" si="1834"/>
        <v>1</v>
      </c>
      <c r="BC3463">
        <f t="shared" si="1829"/>
        <v>0</v>
      </c>
      <c r="BD3463">
        <f t="shared" si="1830"/>
        <v>-0.76835924415261836</v>
      </c>
      <c r="BG3463">
        <f t="shared" si="1831"/>
        <v>-3953586.9442910855</v>
      </c>
      <c r="BH3463">
        <f t="shared" si="1832"/>
        <v>-4903877.1605711868</v>
      </c>
    </row>
    <row r="3464" spans="9:60">
      <c r="I3464">
        <v>35.715560913085902</v>
      </c>
      <c r="J3464">
        <v>139.76123046875</v>
      </c>
      <c r="K3464">
        <f t="shared" si="1803"/>
        <v>0</v>
      </c>
      <c r="L3464">
        <f t="shared" si="1804"/>
        <v>0</v>
      </c>
      <c r="M3464">
        <f t="shared" si="1805"/>
        <v>0.62335413212994129</v>
      </c>
      <c r="N3464">
        <f t="shared" si="1806"/>
        <v>2.4392936383183055</v>
      </c>
      <c r="O3464">
        <f t="shared" si="1807"/>
        <v>0.94794152197184645</v>
      </c>
      <c r="P3464">
        <f t="shared" si="1808"/>
        <v>0.60373344267671347</v>
      </c>
      <c r="Q3464">
        <f t="shared" si="1809"/>
        <v>-0.5634303877321738</v>
      </c>
      <c r="R3464">
        <f t="shared" si="1810"/>
        <v>-0.96257600818290445</v>
      </c>
      <c r="S3464">
        <f t="shared" si="1811"/>
        <v>-4.962359691597764E-2</v>
      </c>
      <c r="U3464" s="1" t="s">
        <v>3543</v>
      </c>
      <c r="V3464" s="3">
        <v>0.99990000000000001</v>
      </c>
      <c r="W3464" s="3">
        <v>6378137</v>
      </c>
      <c r="X3464" s="3">
        <v>298.25722210100002</v>
      </c>
      <c r="AA3464" s="3">
        <f t="shared" si="1812"/>
        <v>1.6792203946287445E-3</v>
      </c>
      <c r="AB3464" s="3">
        <f t="shared" si="1833"/>
        <v>1.0000007049454078</v>
      </c>
      <c r="AC3464" s="3">
        <f t="shared" si="1813"/>
        <v>-2.5188297041239312E-3</v>
      </c>
      <c r="AD3464" s="3">
        <f t="shared" si="1814"/>
        <v>2.6435429493240994E-6</v>
      </c>
      <c r="AE3464" s="3">
        <f t="shared" si="1815"/>
        <v>-3.4526259073074147E-9</v>
      </c>
      <c r="AF3464" s="3">
        <f t="shared" si="1816"/>
        <v>4.8918304243879506E-12</v>
      </c>
      <c r="AG3464" s="3">
        <f t="shared" si="1817"/>
        <v>-7.2287260458139161E-15</v>
      </c>
      <c r="AH3464" s="3" t="s">
        <v>57</v>
      </c>
      <c r="AI3464" s="3">
        <f t="shared" si="1818"/>
        <v>8.377318247285465E-4</v>
      </c>
      <c r="AJ3464" s="3">
        <f t="shared" si="1819"/>
        <v>7.6085278483792483E-7</v>
      </c>
      <c r="AK3464" s="3">
        <f t="shared" si="1820"/>
        <v>1.1976455002315586E-9</v>
      </c>
      <c r="AL3464" s="3">
        <f t="shared" si="1821"/>
        <v>2.4291502606542476E-12</v>
      </c>
      <c r="AM3464" s="3">
        <f t="shared" si="1822"/>
        <v>5.7501643840919741E-15</v>
      </c>
      <c r="AP3464" s="3">
        <f t="shared" si="1823"/>
        <v>6366812.4008564716</v>
      </c>
      <c r="AQ3464">
        <f t="shared" si="1824"/>
        <v>-2.3861053274235222E-3</v>
      </c>
      <c r="AR3464">
        <f t="shared" si="1825"/>
        <v>3953586.9442910855</v>
      </c>
      <c r="AU3464">
        <f t="shared" si="1826"/>
        <v>-0.76335910101326143</v>
      </c>
      <c r="AV3464">
        <f t="shared" si="1827"/>
        <v>-0.64597436706128308</v>
      </c>
      <c r="AY3464">
        <f t="shared" si="1828"/>
        <v>0</v>
      </c>
      <c r="AZ3464">
        <f t="shared" si="1834"/>
        <v>1</v>
      </c>
      <c r="BC3464">
        <f t="shared" si="1829"/>
        <v>0</v>
      </c>
      <c r="BD3464">
        <f t="shared" si="1830"/>
        <v>-0.76835924415261836</v>
      </c>
      <c r="BG3464">
        <f t="shared" si="1831"/>
        <v>-3953586.9442910855</v>
      </c>
      <c r="BH3464">
        <f t="shared" si="1832"/>
        <v>-4903877.1605711868</v>
      </c>
    </row>
    <row r="3465" spans="9:60">
      <c r="I3465">
        <v>35.715560913085902</v>
      </c>
      <c r="J3465">
        <v>139.76123046875</v>
      </c>
      <c r="K3465">
        <f t="shared" si="1803"/>
        <v>0</v>
      </c>
      <c r="L3465">
        <f t="shared" si="1804"/>
        <v>0</v>
      </c>
      <c r="M3465">
        <f t="shared" si="1805"/>
        <v>0.62335413212994129</v>
      </c>
      <c r="N3465">
        <f t="shared" si="1806"/>
        <v>2.4392936383183055</v>
      </c>
      <c r="O3465">
        <f t="shared" si="1807"/>
        <v>0.94794152197184645</v>
      </c>
      <c r="P3465">
        <f t="shared" si="1808"/>
        <v>0.60373344267671347</v>
      </c>
      <c r="Q3465">
        <f t="shared" si="1809"/>
        <v>-0.5634303877321738</v>
      </c>
      <c r="R3465">
        <f t="shared" si="1810"/>
        <v>-0.96257600818290445</v>
      </c>
      <c r="S3465">
        <f t="shared" si="1811"/>
        <v>-4.962359691597764E-2</v>
      </c>
      <c r="U3465" s="1" t="s">
        <v>3544</v>
      </c>
      <c r="V3465" s="3">
        <v>0.99990000000000001</v>
      </c>
      <c r="W3465" s="3">
        <v>6378137</v>
      </c>
      <c r="X3465" s="3">
        <v>298.25722210100002</v>
      </c>
      <c r="AA3465" s="3">
        <f t="shared" si="1812"/>
        <v>1.6792203946287445E-3</v>
      </c>
      <c r="AB3465" s="3">
        <f t="shared" si="1833"/>
        <v>1.0000007049454078</v>
      </c>
      <c r="AC3465" s="3">
        <f t="shared" si="1813"/>
        <v>-2.5188297041239312E-3</v>
      </c>
      <c r="AD3465" s="3">
        <f t="shared" si="1814"/>
        <v>2.6435429493240994E-6</v>
      </c>
      <c r="AE3465" s="3">
        <f t="shared" si="1815"/>
        <v>-3.4526259073074147E-9</v>
      </c>
      <c r="AF3465" s="3">
        <f t="shared" si="1816"/>
        <v>4.8918304243879506E-12</v>
      </c>
      <c r="AG3465" s="3">
        <f t="shared" si="1817"/>
        <v>-7.2287260458139161E-15</v>
      </c>
      <c r="AH3465" s="3" t="s">
        <v>57</v>
      </c>
      <c r="AI3465" s="3">
        <f t="shared" si="1818"/>
        <v>8.377318247285465E-4</v>
      </c>
      <c r="AJ3465" s="3">
        <f t="shared" si="1819"/>
        <v>7.6085278483792483E-7</v>
      </c>
      <c r="AK3465" s="3">
        <f t="shared" si="1820"/>
        <v>1.1976455002315586E-9</v>
      </c>
      <c r="AL3465" s="3">
        <f t="shared" si="1821"/>
        <v>2.4291502606542476E-12</v>
      </c>
      <c r="AM3465" s="3">
        <f t="shared" si="1822"/>
        <v>5.7501643840919741E-15</v>
      </c>
      <c r="AP3465" s="3">
        <f t="shared" si="1823"/>
        <v>6366812.4008564716</v>
      </c>
      <c r="AQ3465">
        <f t="shared" si="1824"/>
        <v>-2.3861053274235222E-3</v>
      </c>
      <c r="AR3465">
        <f t="shared" si="1825"/>
        <v>3953586.9442910855</v>
      </c>
      <c r="AU3465">
        <f t="shared" si="1826"/>
        <v>-0.76335910101326143</v>
      </c>
      <c r="AV3465">
        <f t="shared" si="1827"/>
        <v>-0.64597436706128308</v>
      </c>
      <c r="AY3465">
        <f t="shared" si="1828"/>
        <v>0</v>
      </c>
      <c r="AZ3465">
        <f t="shared" si="1834"/>
        <v>1</v>
      </c>
      <c r="BC3465">
        <f t="shared" si="1829"/>
        <v>0</v>
      </c>
      <c r="BD3465">
        <f t="shared" si="1830"/>
        <v>-0.76835924415261836</v>
      </c>
      <c r="BG3465">
        <f t="shared" si="1831"/>
        <v>-3953586.9442910855</v>
      </c>
      <c r="BH3465">
        <f t="shared" si="1832"/>
        <v>-4903877.1605711868</v>
      </c>
    </row>
    <row r="3466" spans="9:60">
      <c r="I3466">
        <v>35.715560913085902</v>
      </c>
      <c r="J3466">
        <v>139.76123046875</v>
      </c>
      <c r="K3466">
        <f t="shared" si="1803"/>
        <v>0</v>
      </c>
      <c r="L3466">
        <f t="shared" si="1804"/>
        <v>0</v>
      </c>
      <c r="M3466">
        <f t="shared" si="1805"/>
        <v>0.62335413212994129</v>
      </c>
      <c r="N3466">
        <f t="shared" si="1806"/>
        <v>2.4392936383183055</v>
      </c>
      <c r="O3466">
        <f t="shared" si="1807"/>
        <v>0.94794152197184645</v>
      </c>
      <c r="P3466">
        <f t="shared" si="1808"/>
        <v>0.60373344267671347</v>
      </c>
      <c r="Q3466">
        <f t="shared" si="1809"/>
        <v>-0.5634303877321738</v>
      </c>
      <c r="R3466">
        <f t="shared" si="1810"/>
        <v>-0.96257600818290445</v>
      </c>
      <c r="S3466">
        <f t="shared" si="1811"/>
        <v>-4.962359691597764E-2</v>
      </c>
      <c r="U3466" s="1" t="s">
        <v>3545</v>
      </c>
      <c r="V3466" s="3">
        <v>0.99990000000000001</v>
      </c>
      <c r="W3466" s="3">
        <v>6378137</v>
      </c>
      <c r="X3466" s="3">
        <v>298.25722210100002</v>
      </c>
      <c r="AA3466" s="3">
        <f t="shared" si="1812"/>
        <v>1.6792203946287445E-3</v>
      </c>
      <c r="AB3466" s="3">
        <f t="shared" si="1833"/>
        <v>1.0000007049454078</v>
      </c>
      <c r="AC3466" s="3">
        <f t="shared" si="1813"/>
        <v>-2.5188297041239312E-3</v>
      </c>
      <c r="AD3466" s="3">
        <f t="shared" si="1814"/>
        <v>2.6435429493240994E-6</v>
      </c>
      <c r="AE3466" s="3">
        <f t="shared" si="1815"/>
        <v>-3.4526259073074147E-9</v>
      </c>
      <c r="AF3466" s="3">
        <f t="shared" si="1816"/>
        <v>4.8918304243879506E-12</v>
      </c>
      <c r="AG3466" s="3">
        <f t="shared" si="1817"/>
        <v>-7.2287260458139161E-15</v>
      </c>
      <c r="AH3466" s="3" t="s">
        <v>57</v>
      </c>
      <c r="AI3466" s="3">
        <f t="shared" si="1818"/>
        <v>8.377318247285465E-4</v>
      </c>
      <c r="AJ3466" s="3">
        <f t="shared" si="1819"/>
        <v>7.6085278483792483E-7</v>
      </c>
      <c r="AK3466" s="3">
        <f t="shared" si="1820"/>
        <v>1.1976455002315586E-9</v>
      </c>
      <c r="AL3466" s="3">
        <f t="shared" si="1821"/>
        <v>2.4291502606542476E-12</v>
      </c>
      <c r="AM3466" s="3">
        <f t="shared" si="1822"/>
        <v>5.7501643840919741E-15</v>
      </c>
      <c r="AP3466" s="3">
        <f t="shared" si="1823"/>
        <v>6366812.4008564716</v>
      </c>
      <c r="AQ3466">
        <f t="shared" si="1824"/>
        <v>-2.3861053274235222E-3</v>
      </c>
      <c r="AR3466">
        <f t="shared" si="1825"/>
        <v>3953586.9442910855</v>
      </c>
      <c r="AU3466">
        <f t="shared" si="1826"/>
        <v>-0.76335910101326143</v>
      </c>
      <c r="AV3466">
        <f t="shared" si="1827"/>
        <v>-0.64597436706128308</v>
      </c>
      <c r="AY3466">
        <f t="shared" si="1828"/>
        <v>0</v>
      </c>
      <c r="AZ3466">
        <f t="shared" si="1834"/>
        <v>1</v>
      </c>
      <c r="BC3466">
        <f t="shared" si="1829"/>
        <v>0</v>
      </c>
      <c r="BD3466">
        <f t="shared" si="1830"/>
        <v>-0.76835924415261836</v>
      </c>
      <c r="BG3466">
        <f t="shared" si="1831"/>
        <v>-3953586.9442910855</v>
      </c>
      <c r="BH3466">
        <f t="shared" si="1832"/>
        <v>-4903877.1605711868</v>
      </c>
    </row>
    <row r="3467" spans="9:60">
      <c r="I3467">
        <v>35.715560913085902</v>
      </c>
      <c r="J3467">
        <v>139.76123046875</v>
      </c>
      <c r="K3467">
        <f t="shared" si="1803"/>
        <v>0</v>
      </c>
      <c r="L3467">
        <f t="shared" si="1804"/>
        <v>0</v>
      </c>
      <c r="M3467">
        <f t="shared" si="1805"/>
        <v>0.62335413212994129</v>
      </c>
      <c r="N3467">
        <f t="shared" si="1806"/>
        <v>2.4392936383183055</v>
      </c>
      <c r="O3467">
        <f t="shared" si="1807"/>
        <v>0.94794152197184645</v>
      </c>
      <c r="P3467">
        <f t="shared" si="1808"/>
        <v>0.60373344267671347</v>
      </c>
      <c r="Q3467">
        <f t="shared" si="1809"/>
        <v>-0.5634303877321738</v>
      </c>
      <c r="R3467">
        <f t="shared" si="1810"/>
        <v>-0.96257600818290445</v>
      </c>
      <c r="S3467">
        <f t="shared" si="1811"/>
        <v>-4.962359691597764E-2</v>
      </c>
      <c r="U3467" s="1" t="s">
        <v>3546</v>
      </c>
      <c r="V3467" s="3">
        <v>0.99990000000000001</v>
      </c>
      <c r="W3467" s="3">
        <v>6378137</v>
      </c>
      <c r="X3467" s="3">
        <v>298.25722210100002</v>
      </c>
      <c r="AA3467" s="3">
        <f t="shared" si="1812"/>
        <v>1.6792203946287445E-3</v>
      </c>
      <c r="AB3467" s="3">
        <f t="shared" si="1833"/>
        <v>1.0000007049454078</v>
      </c>
      <c r="AC3467" s="3">
        <f t="shared" si="1813"/>
        <v>-2.5188297041239312E-3</v>
      </c>
      <c r="AD3467" s="3">
        <f t="shared" si="1814"/>
        <v>2.6435429493240994E-6</v>
      </c>
      <c r="AE3467" s="3">
        <f t="shared" si="1815"/>
        <v>-3.4526259073074147E-9</v>
      </c>
      <c r="AF3467" s="3">
        <f t="shared" si="1816"/>
        <v>4.8918304243879506E-12</v>
      </c>
      <c r="AG3467" s="3">
        <f t="shared" si="1817"/>
        <v>-7.2287260458139161E-15</v>
      </c>
      <c r="AH3467" s="3" t="s">
        <v>57</v>
      </c>
      <c r="AI3467" s="3">
        <f t="shared" si="1818"/>
        <v>8.377318247285465E-4</v>
      </c>
      <c r="AJ3467" s="3">
        <f t="shared" si="1819"/>
        <v>7.6085278483792483E-7</v>
      </c>
      <c r="AK3467" s="3">
        <f t="shared" si="1820"/>
        <v>1.1976455002315586E-9</v>
      </c>
      <c r="AL3467" s="3">
        <f t="shared" si="1821"/>
        <v>2.4291502606542476E-12</v>
      </c>
      <c r="AM3467" s="3">
        <f t="shared" si="1822"/>
        <v>5.7501643840919741E-15</v>
      </c>
      <c r="AP3467" s="3">
        <f t="shared" si="1823"/>
        <v>6366812.4008564716</v>
      </c>
      <c r="AQ3467">
        <f t="shared" si="1824"/>
        <v>-2.3861053274235222E-3</v>
      </c>
      <c r="AR3467">
        <f t="shared" si="1825"/>
        <v>3953586.9442910855</v>
      </c>
      <c r="AU3467">
        <f t="shared" si="1826"/>
        <v>-0.76335910101326143</v>
      </c>
      <c r="AV3467">
        <f t="shared" si="1827"/>
        <v>-0.64597436706128308</v>
      </c>
      <c r="AY3467">
        <f t="shared" si="1828"/>
        <v>0</v>
      </c>
      <c r="AZ3467">
        <f t="shared" si="1834"/>
        <v>1</v>
      </c>
      <c r="BC3467">
        <f t="shared" si="1829"/>
        <v>0</v>
      </c>
      <c r="BD3467">
        <f t="shared" si="1830"/>
        <v>-0.76835924415261836</v>
      </c>
      <c r="BG3467">
        <f t="shared" si="1831"/>
        <v>-3953586.9442910855</v>
      </c>
      <c r="BH3467">
        <f t="shared" si="1832"/>
        <v>-4903877.1605711868</v>
      </c>
    </row>
    <row r="3468" spans="9:60">
      <c r="I3468">
        <v>35.715560913085902</v>
      </c>
      <c r="J3468">
        <v>139.76123046875</v>
      </c>
      <c r="K3468">
        <f t="shared" si="1803"/>
        <v>0</v>
      </c>
      <c r="L3468">
        <f t="shared" si="1804"/>
        <v>0</v>
      </c>
      <c r="M3468">
        <f t="shared" si="1805"/>
        <v>0.62335413212994129</v>
      </c>
      <c r="N3468">
        <f t="shared" si="1806"/>
        <v>2.4392936383183055</v>
      </c>
      <c r="O3468">
        <f t="shared" si="1807"/>
        <v>0.94794152197184645</v>
      </c>
      <c r="P3468">
        <f t="shared" si="1808"/>
        <v>0.60373344267671347</v>
      </c>
      <c r="Q3468">
        <f t="shared" si="1809"/>
        <v>-0.5634303877321738</v>
      </c>
      <c r="R3468">
        <f t="shared" si="1810"/>
        <v>-0.96257600818290445</v>
      </c>
      <c r="S3468">
        <f t="shared" si="1811"/>
        <v>-4.962359691597764E-2</v>
      </c>
      <c r="U3468" s="1" t="s">
        <v>3547</v>
      </c>
      <c r="V3468" s="3">
        <v>0.99990000000000001</v>
      </c>
      <c r="W3468" s="3">
        <v>6378137</v>
      </c>
      <c r="X3468" s="3">
        <v>298.25722210100002</v>
      </c>
      <c r="AA3468" s="3">
        <f t="shared" si="1812"/>
        <v>1.6792203946287445E-3</v>
      </c>
      <c r="AB3468" s="3">
        <f t="shared" si="1833"/>
        <v>1.0000007049454078</v>
      </c>
      <c r="AC3468" s="3">
        <f t="shared" si="1813"/>
        <v>-2.5188297041239312E-3</v>
      </c>
      <c r="AD3468" s="3">
        <f t="shared" si="1814"/>
        <v>2.6435429493240994E-6</v>
      </c>
      <c r="AE3468" s="3">
        <f t="shared" si="1815"/>
        <v>-3.4526259073074147E-9</v>
      </c>
      <c r="AF3468" s="3">
        <f t="shared" si="1816"/>
        <v>4.8918304243879506E-12</v>
      </c>
      <c r="AG3468" s="3">
        <f t="shared" si="1817"/>
        <v>-7.2287260458139161E-15</v>
      </c>
      <c r="AH3468" s="3" t="s">
        <v>57</v>
      </c>
      <c r="AI3468" s="3">
        <f t="shared" si="1818"/>
        <v>8.377318247285465E-4</v>
      </c>
      <c r="AJ3468" s="3">
        <f t="shared" si="1819"/>
        <v>7.6085278483792483E-7</v>
      </c>
      <c r="AK3468" s="3">
        <f t="shared" si="1820"/>
        <v>1.1976455002315586E-9</v>
      </c>
      <c r="AL3468" s="3">
        <f t="shared" si="1821"/>
        <v>2.4291502606542476E-12</v>
      </c>
      <c r="AM3468" s="3">
        <f t="shared" si="1822"/>
        <v>5.7501643840919741E-15</v>
      </c>
      <c r="AP3468" s="3">
        <f t="shared" si="1823"/>
        <v>6366812.4008564716</v>
      </c>
      <c r="AQ3468">
        <f t="shared" si="1824"/>
        <v>-2.3861053274235222E-3</v>
      </c>
      <c r="AR3468">
        <f t="shared" si="1825"/>
        <v>3953586.9442910855</v>
      </c>
      <c r="AU3468">
        <f t="shared" si="1826"/>
        <v>-0.76335910101326143</v>
      </c>
      <c r="AV3468">
        <f t="shared" si="1827"/>
        <v>-0.64597436706128308</v>
      </c>
      <c r="AY3468">
        <f t="shared" si="1828"/>
        <v>0</v>
      </c>
      <c r="AZ3468">
        <f t="shared" si="1834"/>
        <v>1</v>
      </c>
      <c r="BC3468">
        <f t="shared" si="1829"/>
        <v>0</v>
      </c>
      <c r="BD3468">
        <f t="shared" si="1830"/>
        <v>-0.76835924415261836</v>
      </c>
      <c r="BG3468">
        <f t="shared" si="1831"/>
        <v>-3953586.9442910855</v>
      </c>
      <c r="BH3468">
        <f t="shared" si="1832"/>
        <v>-4903877.1605711868</v>
      </c>
    </row>
    <row r="3469" spans="9:60">
      <c r="I3469">
        <v>35.715560913085902</v>
      </c>
      <c r="J3469">
        <v>139.76123046875</v>
      </c>
      <c r="K3469">
        <f t="shared" si="1803"/>
        <v>0</v>
      </c>
      <c r="L3469">
        <f t="shared" si="1804"/>
        <v>0</v>
      </c>
      <c r="M3469">
        <f t="shared" si="1805"/>
        <v>0.62335413212994129</v>
      </c>
      <c r="N3469">
        <f t="shared" si="1806"/>
        <v>2.4392936383183055</v>
      </c>
      <c r="O3469">
        <f t="shared" si="1807"/>
        <v>0.94794152197184645</v>
      </c>
      <c r="P3469">
        <f t="shared" si="1808"/>
        <v>0.60373344267671347</v>
      </c>
      <c r="Q3469">
        <f t="shared" si="1809"/>
        <v>-0.5634303877321738</v>
      </c>
      <c r="R3469">
        <f t="shared" si="1810"/>
        <v>-0.96257600818290445</v>
      </c>
      <c r="S3469">
        <f t="shared" si="1811"/>
        <v>-4.962359691597764E-2</v>
      </c>
      <c r="U3469" s="1" t="s">
        <v>3548</v>
      </c>
      <c r="V3469" s="3">
        <v>0.99990000000000001</v>
      </c>
      <c r="W3469" s="3">
        <v>6378137</v>
      </c>
      <c r="X3469" s="3">
        <v>298.25722210100002</v>
      </c>
      <c r="AA3469" s="3">
        <f t="shared" si="1812"/>
        <v>1.6792203946287445E-3</v>
      </c>
      <c r="AB3469" s="3">
        <f t="shared" si="1833"/>
        <v>1.0000007049454078</v>
      </c>
      <c r="AC3469" s="3">
        <f t="shared" si="1813"/>
        <v>-2.5188297041239312E-3</v>
      </c>
      <c r="AD3469" s="3">
        <f t="shared" si="1814"/>
        <v>2.6435429493240994E-6</v>
      </c>
      <c r="AE3469" s="3">
        <f t="shared" si="1815"/>
        <v>-3.4526259073074147E-9</v>
      </c>
      <c r="AF3469" s="3">
        <f t="shared" si="1816"/>
        <v>4.8918304243879506E-12</v>
      </c>
      <c r="AG3469" s="3">
        <f t="shared" si="1817"/>
        <v>-7.2287260458139161E-15</v>
      </c>
      <c r="AH3469" s="3" t="s">
        <v>57</v>
      </c>
      <c r="AI3469" s="3">
        <f t="shared" si="1818"/>
        <v>8.377318247285465E-4</v>
      </c>
      <c r="AJ3469" s="3">
        <f t="shared" si="1819"/>
        <v>7.6085278483792483E-7</v>
      </c>
      <c r="AK3469" s="3">
        <f t="shared" si="1820"/>
        <v>1.1976455002315586E-9</v>
      </c>
      <c r="AL3469" s="3">
        <f t="shared" si="1821"/>
        <v>2.4291502606542476E-12</v>
      </c>
      <c r="AM3469" s="3">
        <f t="shared" si="1822"/>
        <v>5.7501643840919741E-15</v>
      </c>
      <c r="AP3469" s="3">
        <f t="shared" si="1823"/>
        <v>6366812.4008564716</v>
      </c>
      <c r="AQ3469">
        <f t="shared" si="1824"/>
        <v>-2.3861053274235222E-3</v>
      </c>
      <c r="AR3469">
        <f t="shared" si="1825"/>
        <v>3953586.9442910855</v>
      </c>
      <c r="AU3469">
        <f t="shared" si="1826"/>
        <v>-0.76335910101326143</v>
      </c>
      <c r="AV3469">
        <f t="shared" si="1827"/>
        <v>-0.64597436706128308</v>
      </c>
      <c r="AY3469">
        <f t="shared" si="1828"/>
        <v>0</v>
      </c>
      <c r="AZ3469">
        <f t="shared" si="1834"/>
        <v>1</v>
      </c>
      <c r="BC3469">
        <f t="shared" si="1829"/>
        <v>0</v>
      </c>
      <c r="BD3469">
        <f t="shared" si="1830"/>
        <v>-0.76835924415261836</v>
      </c>
      <c r="BG3469">
        <f t="shared" si="1831"/>
        <v>-3953586.9442910855</v>
      </c>
      <c r="BH3469">
        <f t="shared" si="1832"/>
        <v>-4903877.1605711868</v>
      </c>
    </row>
    <row r="3470" spans="9:60">
      <c r="I3470">
        <v>35.715560913085902</v>
      </c>
      <c r="J3470">
        <v>139.76123046875</v>
      </c>
      <c r="K3470">
        <f t="shared" si="1803"/>
        <v>0</v>
      </c>
      <c r="L3470">
        <f t="shared" si="1804"/>
        <v>0</v>
      </c>
      <c r="M3470">
        <f t="shared" si="1805"/>
        <v>0.62335413212994129</v>
      </c>
      <c r="N3470">
        <f t="shared" si="1806"/>
        <v>2.4392936383183055</v>
      </c>
      <c r="O3470">
        <f t="shared" si="1807"/>
        <v>0.94794152197184645</v>
      </c>
      <c r="P3470">
        <f t="shared" si="1808"/>
        <v>0.60373344267671347</v>
      </c>
      <c r="Q3470">
        <f t="shared" si="1809"/>
        <v>-0.5634303877321738</v>
      </c>
      <c r="R3470">
        <f t="shared" si="1810"/>
        <v>-0.96257600818290445</v>
      </c>
      <c r="S3470">
        <f t="shared" si="1811"/>
        <v>-4.962359691597764E-2</v>
      </c>
      <c r="U3470" s="1" t="s">
        <v>3549</v>
      </c>
      <c r="V3470" s="3">
        <v>0.99990000000000001</v>
      </c>
      <c r="W3470" s="3">
        <v>6378137</v>
      </c>
      <c r="X3470" s="3">
        <v>298.25722210100002</v>
      </c>
      <c r="AA3470" s="3">
        <f t="shared" si="1812"/>
        <v>1.6792203946287445E-3</v>
      </c>
      <c r="AB3470" s="3">
        <f t="shared" si="1833"/>
        <v>1.0000007049454078</v>
      </c>
      <c r="AC3470" s="3">
        <f t="shared" si="1813"/>
        <v>-2.5188297041239312E-3</v>
      </c>
      <c r="AD3470" s="3">
        <f t="shared" si="1814"/>
        <v>2.6435429493240994E-6</v>
      </c>
      <c r="AE3470" s="3">
        <f t="shared" si="1815"/>
        <v>-3.4526259073074147E-9</v>
      </c>
      <c r="AF3470" s="3">
        <f t="shared" si="1816"/>
        <v>4.8918304243879506E-12</v>
      </c>
      <c r="AG3470" s="3">
        <f t="shared" si="1817"/>
        <v>-7.2287260458139161E-15</v>
      </c>
      <c r="AH3470" s="3" t="s">
        <v>57</v>
      </c>
      <c r="AI3470" s="3">
        <f t="shared" si="1818"/>
        <v>8.377318247285465E-4</v>
      </c>
      <c r="AJ3470" s="3">
        <f t="shared" si="1819"/>
        <v>7.6085278483792483E-7</v>
      </c>
      <c r="AK3470" s="3">
        <f t="shared" si="1820"/>
        <v>1.1976455002315586E-9</v>
      </c>
      <c r="AL3470" s="3">
        <f t="shared" si="1821"/>
        <v>2.4291502606542476E-12</v>
      </c>
      <c r="AM3470" s="3">
        <f t="shared" si="1822"/>
        <v>5.7501643840919741E-15</v>
      </c>
      <c r="AP3470" s="3">
        <f t="shared" si="1823"/>
        <v>6366812.4008564716</v>
      </c>
      <c r="AQ3470">
        <f t="shared" si="1824"/>
        <v>-2.3861053274235222E-3</v>
      </c>
      <c r="AR3470">
        <f t="shared" si="1825"/>
        <v>3953586.9442910855</v>
      </c>
      <c r="AU3470">
        <f t="shared" si="1826"/>
        <v>-0.76335910101326143</v>
      </c>
      <c r="AV3470">
        <f t="shared" si="1827"/>
        <v>-0.64597436706128308</v>
      </c>
      <c r="AY3470">
        <f t="shared" si="1828"/>
        <v>0</v>
      </c>
      <c r="AZ3470">
        <f t="shared" si="1834"/>
        <v>1</v>
      </c>
      <c r="BC3470">
        <f t="shared" si="1829"/>
        <v>0</v>
      </c>
      <c r="BD3470">
        <f t="shared" si="1830"/>
        <v>-0.76835924415261836</v>
      </c>
      <c r="BG3470">
        <f t="shared" si="1831"/>
        <v>-3953586.9442910855</v>
      </c>
      <c r="BH3470">
        <f t="shared" si="1832"/>
        <v>-4903877.1605711868</v>
      </c>
    </row>
    <row r="3471" spans="9:60">
      <c r="I3471">
        <v>35.715560913085902</v>
      </c>
      <c r="J3471">
        <v>139.76123046875</v>
      </c>
      <c r="K3471">
        <f t="shared" si="1803"/>
        <v>0</v>
      </c>
      <c r="L3471">
        <f t="shared" si="1804"/>
        <v>0</v>
      </c>
      <c r="M3471">
        <f t="shared" si="1805"/>
        <v>0.62335413212994129</v>
      </c>
      <c r="N3471">
        <f t="shared" si="1806"/>
        <v>2.4392936383183055</v>
      </c>
      <c r="O3471">
        <f t="shared" si="1807"/>
        <v>0.94794152197184645</v>
      </c>
      <c r="P3471">
        <f t="shared" si="1808"/>
        <v>0.60373344267671347</v>
      </c>
      <c r="Q3471">
        <f t="shared" si="1809"/>
        <v>-0.5634303877321738</v>
      </c>
      <c r="R3471">
        <f t="shared" si="1810"/>
        <v>-0.96257600818290445</v>
      </c>
      <c r="S3471">
        <f t="shared" si="1811"/>
        <v>-4.962359691597764E-2</v>
      </c>
      <c r="U3471" s="1" t="s">
        <v>3550</v>
      </c>
      <c r="V3471" s="3">
        <v>0.99990000000000001</v>
      </c>
      <c r="W3471" s="3">
        <v>6378137</v>
      </c>
      <c r="X3471" s="3">
        <v>298.25722210100002</v>
      </c>
      <c r="AA3471" s="3">
        <f t="shared" si="1812"/>
        <v>1.6792203946287445E-3</v>
      </c>
      <c r="AB3471" s="3">
        <f t="shared" si="1833"/>
        <v>1.0000007049454078</v>
      </c>
      <c r="AC3471" s="3">
        <f t="shared" si="1813"/>
        <v>-2.5188297041239312E-3</v>
      </c>
      <c r="AD3471" s="3">
        <f t="shared" si="1814"/>
        <v>2.6435429493240994E-6</v>
      </c>
      <c r="AE3471" s="3">
        <f t="shared" si="1815"/>
        <v>-3.4526259073074147E-9</v>
      </c>
      <c r="AF3471" s="3">
        <f t="shared" si="1816"/>
        <v>4.8918304243879506E-12</v>
      </c>
      <c r="AG3471" s="3">
        <f t="shared" si="1817"/>
        <v>-7.2287260458139161E-15</v>
      </c>
      <c r="AH3471" s="3" t="s">
        <v>57</v>
      </c>
      <c r="AI3471" s="3">
        <f t="shared" si="1818"/>
        <v>8.377318247285465E-4</v>
      </c>
      <c r="AJ3471" s="3">
        <f t="shared" si="1819"/>
        <v>7.6085278483792483E-7</v>
      </c>
      <c r="AK3471" s="3">
        <f t="shared" si="1820"/>
        <v>1.1976455002315586E-9</v>
      </c>
      <c r="AL3471" s="3">
        <f t="shared" si="1821"/>
        <v>2.4291502606542476E-12</v>
      </c>
      <c r="AM3471" s="3">
        <f t="shared" si="1822"/>
        <v>5.7501643840919741E-15</v>
      </c>
      <c r="AP3471" s="3">
        <f t="shared" si="1823"/>
        <v>6366812.4008564716</v>
      </c>
      <c r="AQ3471">
        <f t="shared" si="1824"/>
        <v>-2.3861053274235222E-3</v>
      </c>
      <c r="AR3471">
        <f t="shared" si="1825"/>
        <v>3953586.9442910855</v>
      </c>
      <c r="AU3471">
        <f t="shared" si="1826"/>
        <v>-0.76335910101326143</v>
      </c>
      <c r="AV3471">
        <f t="shared" si="1827"/>
        <v>-0.64597436706128308</v>
      </c>
      <c r="AY3471">
        <f t="shared" si="1828"/>
        <v>0</v>
      </c>
      <c r="AZ3471">
        <f t="shared" si="1834"/>
        <v>1</v>
      </c>
      <c r="BC3471">
        <f t="shared" si="1829"/>
        <v>0</v>
      </c>
      <c r="BD3471">
        <f t="shared" si="1830"/>
        <v>-0.76835924415261836</v>
      </c>
      <c r="BG3471">
        <f t="shared" si="1831"/>
        <v>-3953586.9442910855</v>
      </c>
      <c r="BH3471">
        <f t="shared" si="1832"/>
        <v>-4903877.1605711868</v>
      </c>
    </row>
    <row r="3472" spans="9:60">
      <c r="I3472">
        <v>35.715560913085902</v>
      </c>
      <c r="J3472">
        <v>139.76123046875</v>
      </c>
      <c r="K3472">
        <f t="shared" si="1803"/>
        <v>0</v>
      </c>
      <c r="L3472">
        <f t="shared" si="1804"/>
        <v>0</v>
      </c>
      <c r="M3472">
        <f t="shared" si="1805"/>
        <v>0.62335413212994129</v>
      </c>
      <c r="N3472">
        <f t="shared" si="1806"/>
        <v>2.4392936383183055</v>
      </c>
      <c r="O3472">
        <f t="shared" si="1807"/>
        <v>0.94794152197184645</v>
      </c>
      <c r="P3472">
        <f t="shared" si="1808"/>
        <v>0.60373344267671347</v>
      </c>
      <c r="Q3472">
        <f t="shared" si="1809"/>
        <v>-0.5634303877321738</v>
      </c>
      <c r="R3472">
        <f t="shared" si="1810"/>
        <v>-0.96257600818290445</v>
      </c>
      <c r="S3472">
        <f t="shared" si="1811"/>
        <v>-4.962359691597764E-2</v>
      </c>
      <c r="U3472" s="1" t="s">
        <v>3551</v>
      </c>
      <c r="V3472" s="3">
        <v>0.99990000000000001</v>
      </c>
      <c r="W3472" s="3">
        <v>6378137</v>
      </c>
      <c r="X3472" s="3">
        <v>298.25722210100002</v>
      </c>
      <c r="AA3472" s="3">
        <f t="shared" si="1812"/>
        <v>1.6792203946287445E-3</v>
      </c>
      <c r="AB3472" s="3">
        <f t="shared" si="1833"/>
        <v>1.0000007049454078</v>
      </c>
      <c r="AC3472" s="3">
        <f t="shared" si="1813"/>
        <v>-2.5188297041239312E-3</v>
      </c>
      <c r="AD3472" s="3">
        <f t="shared" si="1814"/>
        <v>2.6435429493240994E-6</v>
      </c>
      <c r="AE3472" s="3">
        <f t="shared" si="1815"/>
        <v>-3.4526259073074147E-9</v>
      </c>
      <c r="AF3472" s="3">
        <f t="shared" si="1816"/>
        <v>4.8918304243879506E-12</v>
      </c>
      <c r="AG3472" s="3">
        <f t="shared" si="1817"/>
        <v>-7.2287260458139161E-15</v>
      </c>
      <c r="AH3472" s="3" t="s">
        <v>57</v>
      </c>
      <c r="AI3472" s="3">
        <f t="shared" si="1818"/>
        <v>8.377318247285465E-4</v>
      </c>
      <c r="AJ3472" s="3">
        <f t="shared" si="1819"/>
        <v>7.6085278483792483E-7</v>
      </c>
      <c r="AK3472" s="3">
        <f t="shared" si="1820"/>
        <v>1.1976455002315586E-9</v>
      </c>
      <c r="AL3472" s="3">
        <f t="shared" si="1821"/>
        <v>2.4291502606542476E-12</v>
      </c>
      <c r="AM3472" s="3">
        <f t="shared" si="1822"/>
        <v>5.7501643840919741E-15</v>
      </c>
      <c r="AP3472" s="3">
        <f t="shared" si="1823"/>
        <v>6366812.4008564716</v>
      </c>
      <c r="AQ3472">
        <f t="shared" si="1824"/>
        <v>-2.3861053274235222E-3</v>
      </c>
      <c r="AR3472">
        <f t="shared" si="1825"/>
        <v>3953586.9442910855</v>
      </c>
      <c r="AU3472">
        <f t="shared" si="1826"/>
        <v>-0.76335910101326143</v>
      </c>
      <c r="AV3472">
        <f t="shared" si="1827"/>
        <v>-0.64597436706128308</v>
      </c>
      <c r="AY3472">
        <f t="shared" si="1828"/>
        <v>0</v>
      </c>
      <c r="AZ3472">
        <f t="shared" si="1834"/>
        <v>1</v>
      </c>
      <c r="BC3472">
        <f t="shared" si="1829"/>
        <v>0</v>
      </c>
      <c r="BD3472">
        <f t="shared" si="1830"/>
        <v>-0.76835924415261836</v>
      </c>
      <c r="BG3472">
        <f t="shared" si="1831"/>
        <v>-3953586.9442910855</v>
      </c>
      <c r="BH3472">
        <f t="shared" si="1832"/>
        <v>-4903877.1605711868</v>
      </c>
    </row>
    <row r="3473" spans="9:60">
      <c r="I3473">
        <v>35.715560913085902</v>
      </c>
      <c r="J3473">
        <v>139.76123046875</v>
      </c>
      <c r="K3473">
        <f t="shared" si="1803"/>
        <v>0</v>
      </c>
      <c r="L3473">
        <f t="shared" si="1804"/>
        <v>0</v>
      </c>
      <c r="M3473">
        <f t="shared" si="1805"/>
        <v>0.62335413212994129</v>
      </c>
      <c r="N3473">
        <f t="shared" si="1806"/>
        <v>2.4392936383183055</v>
      </c>
      <c r="O3473">
        <f t="shared" si="1807"/>
        <v>0.94794152197184645</v>
      </c>
      <c r="P3473">
        <f t="shared" si="1808"/>
        <v>0.60373344267671347</v>
      </c>
      <c r="Q3473">
        <f t="shared" si="1809"/>
        <v>-0.5634303877321738</v>
      </c>
      <c r="R3473">
        <f t="shared" si="1810"/>
        <v>-0.96257600818290445</v>
      </c>
      <c r="S3473">
        <f t="shared" si="1811"/>
        <v>-4.962359691597764E-2</v>
      </c>
      <c r="U3473" s="1" t="s">
        <v>3552</v>
      </c>
      <c r="V3473" s="3">
        <v>0.99990000000000001</v>
      </c>
      <c r="W3473" s="3">
        <v>6378137</v>
      </c>
      <c r="X3473" s="3">
        <v>298.25722210100002</v>
      </c>
      <c r="AA3473" s="3">
        <f t="shared" si="1812"/>
        <v>1.6792203946287445E-3</v>
      </c>
      <c r="AB3473" s="3">
        <f t="shared" si="1833"/>
        <v>1.0000007049454078</v>
      </c>
      <c r="AC3473" s="3">
        <f t="shared" si="1813"/>
        <v>-2.5188297041239312E-3</v>
      </c>
      <c r="AD3473" s="3">
        <f t="shared" si="1814"/>
        <v>2.6435429493240994E-6</v>
      </c>
      <c r="AE3473" s="3">
        <f t="shared" si="1815"/>
        <v>-3.4526259073074147E-9</v>
      </c>
      <c r="AF3473" s="3">
        <f t="shared" si="1816"/>
        <v>4.8918304243879506E-12</v>
      </c>
      <c r="AG3473" s="3">
        <f t="shared" si="1817"/>
        <v>-7.2287260458139161E-15</v>
      </c>
      <c r="AH3473" s="3" t="s">
        <v>57</v>
      </c>
      <c r="AI3473" s="3">
        <f t="shared" si="1818"/>
        <v>8.377318247285465E-4</v>
      </c>
      <c r="AJ3473" s="3">
        <f t="shared" si="1819"/>
        <v>7.6085278483792483E-7</v>
      </c>
      <c r="AK3473" s="3">
        <f t="shared" si="1820"/>
        <v>1.1976455002315586E-9</v>
      </c>
      <c r="AL3473" s="3">
        <f t="shared" si="1821"/>
        <v>2.4291502606542476E-12</v>
      </c>
      <c r="AM3473" s="3">
        <f t="shared" si="1822"/>
        <v>5.7501643840919741E-15</v>
      </c>
      <c r="AP3473" s="3">
        <f t="shared" si="1823"/>
        <v>6366812.4008564716</v>
      </c>
      <c r="AQ3473">
        <f t="shared" si="1824"/>
        <v>-2.3861053274235222E-3</v>
      </c>
      <c r="AR3473">
        <f t="shared" si="1825"/>
        <v>3953586.9442910855</v>
      </c>
      <c r="AU3473">
        <f t="shared" si="1826"/>
        <v>-0.76335910101326143</v>
      </c>
      <c r="AV3473">
        <f t="shared" si="1827"/>
        <v>-0.64597436706128308</v>
      </c>
      <c r="AY3473">
        <f t="shared" si="1828"/>
        <v>0</v>
      </c>
      <c r="AZ3473">
        <f t="shared" si="1834"/>
        <v>1</v>
      </c>
      <c r="BC3473">
        <f t="shared" si="1829"/>
        <v>0</v>
      </c>
      <c r="BD3473">
        <f t="shared" si="1830"/>
        <v>-0.76835924415261836</v>
      </c>
      <c r="BG3473">
        <f t="shared" si="1831"/>
        <v>-3953586.9442910855</v>
      </c>
      <c r="BH3473">
        <f t="shared" si="1832"/>
        <v>-4903877.1605711868</v>
      </c>
    </row>
    <row r="3474" spans="9:60">
      <c r="I3474">
        <v>35.715560913085902</v>
      </c>
      <c r="J3474">
        <v>139.76123046875</v>
      </c>
      <c r="K3474">
        <f t="shared" si="1803"/>
        <v>0</v>
      </c>
      <c r="L3474">
        <f t="shared" si="1804"/>
        <v>0</v>
      </c>
      <c r="M3474">
        <f t="shared" si="1805"/>
        <v>0.62335413212994129</v>
      </c>
      <c r="N3474">
        <f t="shared" si="1806"/>
        <v>2.4392936383183055</v>
      </c>
      <c r="O3474">
        <f t="shared" si="1807"/>
        <v>0.94794152197184645</v>
      </c>
      <c r="P3474">
        <f t="shared" si="1808"/>
        <v>0.60373344267671347</v>
      </c>
      <c r="Q3474">
        <f t="shared" si="1809"/>
        <v>-0.5634303877321738</v>
      </c>
      <c r="R3474">
        <f t="shared" si="1810"/>
        <v>-0.96257600818290445</v>
      </c>
      <c r="S3474">
        <f t="shared" si="1811"/>
        <v>-4.962359691597764E-2</v>
      </c>
      <c r="U3474" s="1" t="s">
        <v>3553</v>
      </c>
      <c r="V3474" s="3">
        <v>0.99990000000000001</v>
      </c>
      <c r="W3474" s="3">
        <v>6378137</v>
      </c>
      <c r="X3474" s="3">
        <v>298.25722210100002</v>
      </c>
      <c r="AA3474" s="3">
        <f t="shared" si="1812"/>
        <v>1.6792203946287445E-3</v>
      </c>
      <c r="AB3474" s="3">
        <f t="shared" si="1833"/>
        <v>1.0000007049454078</v>
      </c>
      <c r="AC3474" s="3">
        <f t="shared" si="1813"/>
        <v>-2.5188297041239312E-3</v>
      </c>
      <c r="AD3474" s="3">
        <f t="shared" si="1814"/>
        <v>2.6435429493240994E-6</v>
      </c>
      <c r="AE3474" s="3">
        <f t="shared" si="1815"/>
        <v>-3.4526259073074147E-9</v>
      </c>
      <c r="AF3474" s="3">
        <f t="shared" si="1816"/>
        <v>4.8918304243879506E-12</v>
      </c>
      <c r="AG3474" s="3">
        <f t="shared" si="1817"/>
        <v>-7.2287260458139161E-15</v>
      </c>
      <c r="AH3474" s="3" t="s">
        <v>57</v>
      </c>
      <c r="AI3474" s="3">
        <f t="shared" si="1818"/>
        <v>8.377318247285465E-4</v>
      </c>
      <c r="AJ3474" s="3">
        <f t="shared" si="1819"/>
        <v>7.6085278483792483E-7</v>
      </c>
      <c r="AK3474" s="3">
        <f t="shared" si="1820"/>
        <v>1.1976455002315586E-9</v>
      </c>
      <c r="AL3474" s="3">
        <f t="shared" si="1821"/>
        <v>2.4291502606542476E-12</v>
      </c>
      <c r="AM3474" s="3">
        <f t="shared" si="1822"/>
        <v>5.7501643840919741E-15</v>
      </c>
      <c r="AP3474" s="3">
        <f t="shared" si="1823"/>
        <v>6366812.4008564716</v>
      </c>
      <c r="AQ3474">
        <f t="shared" si="1824"/>
        <v>-2.3861053274235222E-3</v>
      </c>
      <c r="AR3474">
        <f t="shared" si="1825"/>
        <v>3953586.9442910855</v>
      </c>
      <c r="AU3474">
        <f t="shared" si="1826"/>
        <v>-0.76335910101326143</v>
      </c>
      <c r="AV3474">
        <f t="shared" si="1827"/>
        <v>-0.64597436706128308</v>
      </c>
      <c r="AY3474">
        <f t="shared" si="1828"/>
        <v>0</v>
      </c>
      <c r="AZ3474">
        <f t="shared" si="1834"/>
        <v>1</v>
      </c>
      <c r="BC3474">
        <f t="shared" si="1829"/>
        <v>0</v>
      </c>
      <c r="BD3474">
        <f t="shared" si="1830"/>
        <v>-0.76835924415261836</v>
      </c>
      <c r="BG3474">
        <f t="shared" si="1831"/>
        <v>-3953586.9442910855</v>
      </c>
      <c r="BH3474">
        <f t="shared" si="1832"/>
        <v>-4903877.1605711868</v>
      </c>
    </row>
    <row r="3475" spans="9:60">
      <c r="I3475">
        <v>35.715560913085902</v>
      </c>
      <c r="J3475">
        <v>139.76123046875</v>
      </c>
      <c r="K3475">
        <f t="shared" si="1803"/>
        <v>0</v>
      </c>
      <c r="L3475">
        <f t="shared" si="1804"/>
        <v>0</v>
      </c>
      <c r="M3475">
        <f t="shared" si="1805"/>
        <v>0.62335413212994129</v>
      </c>
      <c r="N3475">
        <f t="shared" si="1806"/>
        <v>2.4392936383183055</v>
      </c>
      <c r="O3475">
        <f t="shared" si="1807"/>
        <v>0.94794152197184645</v>
      </c>
      <c r="P3475">
        <f t="shared" si="1808"/>
        <v>0.60373344267671347</v>
      </c>
      <c r="Q3475">
        <f t="shared" si="1809"/>
        <v>-0.5634303877321738</v>
      </c>
      <c r="R3475">
        <f t="shared" si="1810"/>
        <v>-0.96257600818290445</v>
      </c>
      <c r="S3475">
        <f t="shared" si="1811"/>
        <v>-4.962359691597764E-2</v>
      </c>
      <c r="U3475" s="1" t="s">
        <v>3554</v>
      </c>
      <c r="V3475" s="3">
        <v>0.99990000000000001</v>
      </c>
      <c r="W3475" s="3">
        <v>6378137</v>
      </c>
      <c r="X3475" s="3">
        <v>298.25722210100002</v>
      </c>
      <c r="AA3475" s="3">
        <f t="shared" si="1812"/>
        <v>1.6792203946287445E-3</v>
      </c>
      <c r="AB3475" s="3">
        <f t="shared" si="1833"/>
        <v>1.0000007049454078</v>
      </c>
      <c r="AC3475" s="3">
        <f t="shared" si="1813"/>
        <v>-2.5188297041239312E-3</v>
      </c>
      <c r="AD3475" s="3">
        <f t="shared" si="1814"/>
        <v>2.6435429493240994E-6</v>
      </c>
      <c r="AE3475" s="3">
        <f t="shared" si="1815"/>
        <v>-3.4526259073074147E-9</v>
      </c>
      <c r="AF3475" s="3">
        <f t="shared" si="1816"/>
        <v>4.8918304243879506E-12</v>
      </c>
      <c r="AG3475" s="3">
        <f t="shared" si="1817"/>
        <v>-7.2287260458139161E-15</v>
      </c>
      <c r="AH3475" s="3" t="s">
        <v>57</v>
      </c>
      <c r="AI3475" s="3">
        <f t="shared" si="1818"/>
        <v>8.377318247285465E-4</v>
      </c>
      <c r="AJ3475" s="3">
        <f t="shared" si="1819"/>
        <v>7.6085278483792483E-7</v>
      </c>
      <c r="AK3475" s="3">
        <f t="shared" si="1820"/>
        <v>1.1976455002315586E-9</v>
      </c>
      <c r="AL3475" s="3">
        <f t="shared" si="1821"/>
        <v>2.4291502606542476E-12</v>
      </c>
      <c r="AM3475" s="3">
        <f t="shared" si="1822"/>
        <v>5.7501643840919741E-15</v>
      </c>
      <c r="AP3475" s="3">
        <f t="shared" si="1823"/>
        <v>6366812.4008564716</v>
      </c>
      <c r="AQ3475">
        <f t="shared" si="1824"/>
        <v>-2.3861053274235222E-3</v>
      </c>
      <c r="AR3475">
        <f t="shared" si="1825"/>
        <v>3953586.9442910855</v>
      </c>
      <c r="AU3475">
        <f t="shared" si="1826"/>
        <v>-0.76335910101326143</v>
      </c>
      <c r="AV3475">
        <f t="shared" si="1827"/>
        <v>-0.64597436706128308</v>
      </c>
      <c r="AY3475">
        <f t="shared" si="1828"/>
        <v>0</v>
      </c>
      <c r="AZ3475">
        <f t="shared" si="1834"/>
        <v>1</v>
      </c>
      <c r="BC3475">
        <f t="shared" si="1829"/>
        <v>0</v>
      </c>
      <c r="BD3475">
        <f t="shared" si="1830"/>
        <v>-0.76835924415261836</v>
      </c>
      <c r="BG3475">
        <f t="shared" si="1831"/>
        <v>-3953586.9442910855</v>
      </c>
      <c r="BH3475">
        <f t="shared" si="1832"/>
        <v>-4903877.1605711868</v>
      </c>
    </row>
    <row r="3476" spans="9:60">
      <c r="I3476">
        <v>35.715560913085902</v>
      </c>
      <c r="J3476">
        <v>139.76123046875</v>
      </c>
      <c r="K3476">
        <f t="shared" si="1803"/>
        <v>0</v>
      </c>
      <c r="L3476">
        <f t="shared" si="1804"/>
        <v>0</v>
      </c>
      <c r="M3476">
        <f t="shared" si="1805"/>
        <v>0.62335413212994129</v>
      </c>
      <c r="N3476">
        <f t="shared" si="1806"/>
        <v>2.4392936383183055</v>
      </c>
      <c r="O3476">
        <f t="shared" si="1807"/>
        <v>0.94794152197184645</v>
      </c>
      <c r="P3476">
        <f t="shared" si="1808"/>
        <v>0.60373344267671347</v>
      </c>
      <c r="Q3476">
        <f t="shared" si="1809"/>
        <v>-0.5634303877321738</v>
      </c>
      <c r="R3476">
        <f t="shared" si="1810"/>
        <v>-0.96257600818290445</v>
      </c>
      <c r="S3476">
        <f t="shared" si="1811"/>
        <v>-4.962359691597764E-2</v>
      </c>
      <c r="U3476" s="1" t="s">
        <v>3555</v>
      </c>
      <c r="V3476" s="3">
        <v>0.99990000000000001</v>
      </c>
      <c r="W3476" s="3">
        <v>6378137</v>
      </c>
      <c r="X3476" s="3">
        <v>298.25722210100002</v>
      </c>
      <c r="AA3476" s="3">
        <f t="shared" si="1812"/>
        <v>1.6792203946287445E-3</v>
      </c>
      <c r="AB3476" s="3">
        <f t="shared" si="1833"/>
        <v>1.0000007049454078</v>
      </c>
      <c r="AC3476" s="3">
        <f t="shared" si="1813"/>
        <v>-2.5188297041239312E-3</v>
      </c>
      <c r="AD3476" s="3">
        <f t="shared" si="1814"/>
        <v>2.6435429493240994E-6</v>
      </c>
      <c r="AE3476" s="3">
        <f t="shared" si="1815"/>
        <v>-3.4526259073074147E-9</v>
      </c>
      <c r="AF3476" s="3">
        <f t="shared" si="1816"/>
        <v>4.8918304243879506E-12</v>
      </c>
      <c r="AG3476" s="3">
        <f t="shared" si="1817"/>
        <v>-7.2287260458139161E-15</v>
      </c>
      <c r="AH3476" s="3" t="s">
        <v>57</v>
      </c>
      <c r="AI3476" s="3">
        <f t="shared" si="1818"/>
        <v>8.377318247285465E-4</v>
      </c>
      <c r="AJ3476" s="3">
        <f t="shared" si="1819"/>
        <v>7.6085278483792483E-7</v>
      </c>
      <c r="AK3476" s="3">
        <f t="shared" si="1820"/>
        <v>1.1976455002315586E-9</v>
      </c>
      <c r="AL3476" s="3">
        <f t="shared" si="1821"/>
        <v>2.4291502606542476E-12</v>
      </c>
      <c r="AM3476" s="3">
        <f t="shared" si="1822"/>
        <v>5.7501643840919741E-15</v>
      </c>
      <c r="AP3476" s="3">
        <f t="shared" si="1823"/>
        <v>6366812.4008564716</v>
      </c>
      <c r="AQ3476">
        <f t="shared" si="1824"/>
        <v>-2.3861053274235222E-3</v>
      </c>
      <c r="AR3476">
        <f t="shared" si="1825"/>
        <v>3953586.9442910855</v>
      </c>
      <c r="AU3476">
        <f t="shared" si="1826"/>
        <v>-0.76335910101326143</v>
      </c>
      <c r="AV3476">
        <f t="shared" si="1827"/>
        <v>-0.64597436706128308</v>
      </c>
      <c r="AY3476">
        <f t="shared" si="1828"/>
        <v>0</v>
      </c>
      <c r="AZ3476">
        <f t="shared" si="1834"/>
        <v>1</v>
      </c>
      <c r="BC3476">
        <f t="shared" si="1829"/>
        <v>0</v>
      </c>
      <c r="BD3476">
        <f t="shared" si="1830"/>
        <v>-0.76835924415261836</v>
      </c>
      <c r="BG3476">
        <f t="shared" si="1831"/>
        <v>-3953586.9442910855</v>
      </c>
      <c r="BH3476">
        <f t="shared" si="1832"/>
        <v>-4903877.1605711868</v>
      </c>
    </row>
    <row r="3477" spans="9:60">
      <c r="I3477">
        <v>35.715560913085902</v>
      </c>
      <c r="J3477">
        <v>139.76123046875</v>
      </c>
      <c r="K3477">
        <f t="shared" si="1803"/>
        <v>0</v>
      </c>
      <c r="L3477">
        <f t="shared" si="1804"/>
        <v>0</v>
      </c>
      <c r="M3477">
        <f t="shared" si="1805"/>
        <v>0.62335413212994129</v>
      </c>
      <c r="N3477">
        <f t="shared" si="1806"/>
        <v>2.4392936383183055</v>
      </c>
      <c r="O3477">
        <f t="shared" si="1807"/>
        <v>0.94794152197184645</v>
      </c>
      <c r="P3477">
        <f t="shared" si="1808"/>
        <v>0.60373344267671347</v>
      </c>
      <c r="Q3477">
        <f t="shared" si="1809"/>
        <v>-0.5634303877321738</v>
      </c>
      <c r="R3477">
        <f t="shared" si="1810"/>
        <v>-0.96257600818290445</v>
      </c>
      <c r="S3477">
        <f t="shared" si="1811"/>
        <v>-4.962359691597764E-2</v>
      </c>
      <c r="U3477" s="1" t="s">
        <v>3556</v>
      </c>
      <c r="V3477" s="3">
        <v>0.99990000000000001</v>
      </c>
      <c r="W3477" s="3">
        <v>6378137</v>
      </c>
      <c r="X3477" s="3">
        <v>298.25722210100002</v>
      </c>
      <c r="AA3477" s="3">
        <f t="shared" si="1812"/>
        <v>1.6792203946287445E-3</v>
      </c>
      <c r="AB3477" s="3">
        <f t="shared" si="1833"/>
        <v>1.0000007049454078</v>
      </c>
      <c r="AC3477" s="3">
        <f t="shared" si="1813"/>
        <v>-2.5188297041239312E-3</v>
      </c>
      <c r="AD3477" s="3">
        <f t="shared" si="1814"/>
        <v>2.6435429493240994E-6</v>
      </c>
      <c r="AE3477" s="3">
        <f t="shared" si="1815"/>
        <v>-3.4526259073074147E-9</v>
      </c>
      <c r="AF3477" s="3">
        <f t="shared" si="1816"/>
        <v>4.8918304243879506E-12</v>
      </c>
      <c r="AG3477" s="3">
        <f t="shared" si="1817"/>
        <v>-7.2287260458139161E-15</v>
      </c>
      <c r="AH3477" s="3" t="s">
        <v>57</v>
      </c>
      <c r="AI3477" s="3">
        <f t="shared" si="1818"/>
        <v>8.377318247285465E-4</v>
      </c>
      <c r="AJ3477" s="3">
        <f t="shared" si="1819"/>
        <v>7.6085278483792483E-7</v>
      </c>
      <c r="AK3477" s="3">
        <f t="shared" si="1820"/>
        <v>1.1976455002315586E-9</v>
      </c>
      <c r="AL3477" s="3">
        <f t="shared" si="1821"/>
        <v>2.4291502606542476E-12</v>
      </c>
      <c r="AM3477" s="3">
        <f t="shared" si="1822"/>
        <v>5.7501643840919741E-15</v>
      </c>
      <c r="AP3477" s="3">
        <f t="shared" si="1823"/>
        <v>6366812.4008564716</v>
      </c>
      <c r="AQ3477">
        <f t="shared" si="1824"/>
        <v>-2.3861053274235222E-3</v>
      </c>
      <c r="AR3477">
        <f t="shared" si="1825"/>
        <v>3953586.9442910855</v>
      </c>
      <c r="AU3477">
        <f t="shared" si="1826"/>
        <v>-0.76335910101326143</v>
      </c>
      <c r="AV3477">
        <f t="shared" si="1827"/>
        <v>-0.64597436706128308</v>
      </c>
      <c r="AY3477">
        <f t="shared" si="1828"/>
        <v>0</v>
      </c>
      <c r="AZ3477">
        <f t="shared" si="1834"/>
        <v>1</v>
      </c>
      <c r="BC3477">
        <f t="shared" si="1829"/>
        <v>0</v>
      </c>
      <c r="BD3477">
        <f t="shared" si="1830"/>
        <v>-0.76835924415261836</v>
      </c>
      <c r="BG3477">
        <f t="shared" si="1831"/>
        <v>-3953586.9442910855</v>
      </c>
      <c r="BH3477">
        <f t="shared" si="1832"/>
        <v>-4903877.1605711868</v>
      </c>
    </row>
    <row r="3478" spans="9:60">
      <c r="I3478">
        <v>35.715560913085902</v>
      </c>
      <c r="J3478">
        <v>139.76123046875</v>
      </c>
      <c r="K3478">
        <f t="shared" si="1803"/>
        <v>0</v>
      </c>
      <c r="L3478">
        <f t="shared" si="1804"/>
        <v>0</v>
      </c>
      <c r="M3478">
        <f t="shared" si="1805"/>
        <v>0.62335413212994129</v>
      </c>
      <c r="N3478">
        <f t="shared" si="1806"/>
        <v>2.4392936383183055</v>
      </c>
      <c r="O3478">
        <f t="shared" si="1807"/>
        <v>0.94794152197184645</v>
      </c>
      <c r="P3478">
        <f t="shared" si="1808"/>
        <v>0.60373344267671347</v>
      </c>
      <c r="Q3478">
        <f t="shared" si="1809"/>
        <v>-0.5634303877321738</v>
      </c>
      <c r="R3478">
        <f t="shared" si="1810"/>
        <v>-0.96257600818290445</v>
      </c>
      <c r="S3478">
        <f t="shared" si="1811"/>
        <v>-4.962359691597764E-2</v>
      </c>
      <c r="U3478" s="1" t="s">
        <v>3557</v>
      </c>
      <c r="V3478" s="3">
        <v>0.99990000000000001</v>
      </c>
      <c r="W3478" s="3">
        <v>6378137</v>
      </c>
      <c r="X3478" s="3">
        <v>298.25722210100002</v>
      </c>
      <c r="AA3478" s="3">
        <f t="shared" si="1812"/>
        <v>1.6792203946287445E-3</v>
      </c>
      <c r="AB3478" s="3">
        <f t="shared" si="1833"/>
        <v>1.0000007049454078</v>
      </c>
      <c r="AC3478" s="3">
        <f t="shared" si="1813"/>
        <v>-2.5188297041239312E-3</v>
      </c>
      <c r="AD3478" s="3">
        <f t="shared" si="1814"/>
        <v>2.6435429493240994E-6</v>
      </c>
      <c r="AE3478" s="3">
        <f t="shared" si="1815"/>
        <v>-3.4526259073074147E-9</v>
      </c>
      <c r="AF3478" s="3">
        <f t="shared" si="1816"/>
        <v>4.8918304243879506E-12</v>
      </c>
      <c r="AG3478" s="3">
        <f t="shared" si="1817"/>
        <v>-7.2287260458139161E-15</v>
      </c>
      <c r="AH3478" s="3" t="s">
        <v>57</v>
      </c>
      <c r="AI3478" s="3">
        <f t="shared" si="1818"/>
        <v>8.377318247285465E-4</v>
      </c>
      <c r="AJ3478" s="3">
        <f t="shared" si="1819"/>
        <v>7.6085278483792483E-7</v>
      </c>
      <c r="AK3478" s="3">
        <f t="shared" si="1820"/>
        <v>1.1976455002315586E-9</v>
      </c>
      <c r="AL3478" s="3">
        <f t="shared" si="1821"/>
        <v>2.4291502606542476E-12</v>
      </c>
      <c r="AM3478" s="3">
        <f t="shared" si="1822"/>
        <v>5.7501643840919741E-15</v>
      </c>
      <c r="AP3478" s="3">
        <f t="shared" si="1823"/>
        <v>6366812.4008564716</v>
      </c>
      <c r="AQ3478">
        <f t="shared" si="1824"/>
        <v>-2.3861053274235222E-3</v>
      </c>
      <c r="AR3478">
        <f t="shared" si="1825"/>
        <v>3953586.9442910855</v>
      </c>
      <c r="AU3478">
        <f t="shared" si="1826"/>
        <v>-0.76335910101326143</v>
      </c>
      <c r="AV3478">
        <f t="shared" si="1827"/>
        <v>-0.64597436706128308</v>
      </c>
      <c r="AY3478">
        <f t="shared" si="1828"/>
        <v>0</v>
      </c>
      <c r="AZ3478">
        <f t="shared" si="1834"/>
        <v>1</v>
      </c>
      <c r="BC3478">
        <f t="shared" si="1829"/>
        <v>0</v>
      </c>
      <c r="BD3478">
        <f t="shared" si="1830"/>
        <v>-0.76835924415261836</v>
      </c>
      <c r="BG3478">
        <f t="shared" si="1831"/>
        <v>-3953586.9442910855</v>
      </c>
      <c r="BH3478">
        <f t="shared" si="1832"/>
        <v>-4903877.1605711868</v>
      </c>
    </row>
    <row r="3479" spans="9:60">
      <c r="I3479">
        <v>35.715560913085902</v>
      </c>
      <c r="J3479">
        <v>139.76123046875</v>
      </c>
      <c r="K3479">
        <f t="shared" si="1803"/>
        <v>0</v>
      </c>
      <c r="L3479">
        <f t="shared" si="1804"/>
        <v>0</v>
      </c>
      <c r="M3479">
        <f t="shared" si="1805"/>
        <v>0.62335413212994129</v>
      </c>
      <c r="N3479">
        <f t="shared" si="1806"/>
        <v>2.4392936383183055</v>
      </c>
      <c r="O3479">
        <f t="shared" si="1807"/>
        <v>0.94794152197184645</v>
      </c>
      <c r="P3479">
        <f t="shared" si="1808"/>
        <v>0.60373344267671347</v>
      </c>
      <c r="Q3479">
        <f t="shared" si="1809"/>
        <v>-0.5634303877321738</v>
      </c>
      <c r="R3479">
        <f t="shared" si="1810"/>
        <v>-0.96257600818290445</v>
      </c>
      <c r="S3479">
        <f t="shared" si="1811"/>
        <v>-4.962359691597764E-2</v>
      </c>
      <c r="U3479" s="1" t="s">
        <v>3558</v>
      </c>
      <c r="V3479" s="3">
        <v>0.99990000000000001</v>
      </c>
      <c r="W3479" s="3">
        <v>6378137</v>
      </c>
      <c r="X3479" s="3">
        <v>298.25722210100002</v>
      </c>
      <c r="AA3479" s="3">
        <f t="shared" si="1812"/>
        <v>1.6792203946287445E-3</v>
      </c>
      <c r="AB3479" s="3">
        <f t="shared" si="1833"/>
        <v>1.0000007049454078</v>
      </c>
      <c r="AC3479" s="3">
        <f t="shared" si="1813"/>
        <v>-2.5188297041239312E-3</v>
      </c>
      <c r="AD3479" s="3">
        <f t="shared" si="1814"/>
        <v>2.6435429493240994E-6</v>
      </c>
      <c r="AE3479" s="3">
        <f t="shared" si="1815"/>
        <v>-3.4526259073074147E-9</v>
      </c>
      <c r="AF3479" s="3">
        <f t="shared" si="1816"/>
        <v>4.8918304243879506E-12</v>
      </c>
      <c r="AG3479" s="3">
        <f t="shared" si="1817"/>
        <v>-7.2287260458139161E-15</v>
      </c>
      <c r="AH3479" s="3" t="s">
        <v>57</v>
      </c>
      <c r="AI3479" s="3">
        <f t="shared" si="1818"/>
        <v>8.377318247285465E-4</v>
      </c>
      <c r="AJ3479" s="3">
        <f t="shared" si="1819"/>
        <v>7.6085278483792483E-7</v>
      </c>
      <c r="AK3479" s="3">
        <f t="shared" si="1820"/>
        <v>1.1976455002315586E-9</v>
      </c>
      <c r="AL3479" s="3">
        <f t="shared" si="1821"/>
        <v>2.4291502606542476E-12</v>
      </c>
      <c r="AM3479" s="3">
        <f t="shared" si="1822"/>
        <v>5.7501643840919741E-15</v>
      </c>
      <c r="AP3479" s="3">
        <f t="shared" si="1823"/>
        <v>6366812.4008564716</v>
      </c>
      <c r="AQ3479">
        <f t="shared" si="1824"/>
        <v>-2.3861053274235222E-3</v>
      </c>
      <c r="AR3479">
        <f t="shared" si="1825"/>
        <v>3953586.9442910855</v>
      </c>
      <c r="AU3479">
        <f t="shared" si="1826"/>
        <v>-0.76335910101326143</v>
      </c>
      <c r="AV3479">
        <f t="shared" si="1827"/>
        <v>-0.64597436706128308</v>
      </c>
      <c r="AY3479">
        <f t="shared" si="1828"/>
        <v>0</v>
      </c>
      <c r="AZ3479">
        <f t="shared" si="1834"/>
        <v>1</v>
      </c>
      <c r="BC3479">
        <f t="shared" si="1829"/>
        <v>0</v>
      </c>
      <c r="BD3479">
        <f t="shared" si="1830"/>
        <v>-0.76835924415261836</v>
      </c>
      <c r="BG3479">
        <f t="shared" si="1831"/>
        <v>-3953586.9442910855</v>
      </c>
      <c r="BH3479">
        <f t="shared" si="1832"/>
        <v>-4903877.1605711868</v>
      </c>
    </row>
    <row r="3480" spans="9:60">
      <c r="I3480">
        <v>35.715560913085902</v>
      </c>
      <c r="J3480">
        <v>139.76123046875</v>
      </c>
      <c r="K3480">
        <f t="shared" si="1803"/>
        <v>0</v>
      </c>
      <c r="L3480">
        <f t="shared" si="1804"/>
        <v>0</v>
      </c>
      <c r="M3480">
        <f t="shared" si="1805"/>
        <v>0.62335413212994129</v>
      </c>
      <c r="N3480">
        <f t="shared" si="1806"/>
        <v>2.4392936383183055</v>
      </c>
      <c r="O3480">
        <f t="shared" si="1807"/>
        <v>0.94794152197184645</v>
      </c>
      <c r="P3480">
        <f t="shared" si="1808"/>
        <v>0.60373344267671347</v>
      </c>
      <c r="Q3480">
        <f t="shared" si="1809"/>
        <v>-0.5634303877321738</v>
      </c>
      <c r="R3480">
        <f t="shared" si="1810"/>
        <v>-0.96257600818290445</v>
      </c>
      <c r="S3480">
        <f t="shared" si="1811"/>
        <v>-4.962359691597764E-2</v>
      </c>
      <c r="U3480" s="1" t="s">
        <v>3559</v>
      </c>
      <c r="V3480" s="3">
        <v>0.99990000000000001</v>
      </c>
      <c r="W3480" s="3">
        <v>6378137</v>
      </c>
      <c r="X3480" s="3">
        <v>298.25722210100002</v>
      </c>
      <c r="AA3480" s="3">
        <f t="shared" si="1812"/>
        <v>1.6792203946287445E-3</v>
      </c>
      <c r="AB3480" s="3">
        <f t="shared" si="1833"/>
        <v>1.0000007049454078</v>
      </c>
      <c r="AC3480" s="3">
        <f t="shared" si="1813"/>
        <v>-2.5188297041239312E-3</v>
      </c>
      <c r="AD3480" s="3">
        <f t="shared" si="1814"/>
        <v>2.6435429493240994E-6</v>
      </c>
      <c r="AE3480" s="3">
        <f t="shared" si="1815"/>
        <v>-3.4526259073074147E-9</v>
      </c>
      <c r="AF3480" s="3">
        <f t="shared" si="1816"/>
        <v>4.8918304243879506E-12</v>
      </c>
      <c r="AG3480" s="3">
        <f t="shared" si="1817"/>
        <v>-7.2287260458139161E-15</v>
      </c>
      <c r="AH3480" s="3" t="s">
        <v>57</v>
      </c>
      <c r="AI3480" s="3">
        <f t="shared" si="1818"/>
        <v>8.377318247285465E-4</v>
      </c>
      <c r="AJ3480" s="3">
        <f t="shared" si="1819"/>
        <v>7.6085278483792483E-7</v>
      </c>
      <c r="AK3480" s="3">
        <f t="shared" si="1820"/>
        <v>1.1976455002315586E-9</v>
      </c>
      <c r="AL3480" s="3">
        <f t="shared" si="1821"/>
        <v>2.4291502606542476E-12</v>
      </c>
      <c r="AM3480" s="3">
        <f t="shared" si="1822"/>
        <v>5.7501643840919741E-15</v>
      </c>
      <c r="AP3480" s="3">
        <f t="shared" si="1823"/>
        <v>6366812.4008564716</v>
      </c>
      <c r="AQ3480">
        <f t="shared" si="1824"/>
        <v>-2.3861053274235222E-3</v>
      </c>
      <c r="AR3480">
        <f t="shared" si="1825"/>
        <v>3953586.9442910855</v>
      </c>
      <c r="AU3480">
        <f t="shared" si="1826"/>
        <v>-0.76335910101326143</v>
      </c>
      <c r="AV3480">
        <f t="shared" si="1827"/>
        <v>-0.64597436706128308</v>
      </c>
      <c r="AY3480">
        <f t="shared" si="1828"/>
        <v>0</v>
      </c>
      <c r="AZ3480">
        <f t="shared" si="1834"/>
        <v>1</v>
      </c>
      <c r="BC3480">
        <f t="shared" si="1829"/>
        <v>0</v>
      </c>
      <c r="BD3480">
        <f t="shared" si="1830"/>
        <v>-0.76835924415261836</v>
      </c>
      <c r="BG3480">
        <f t="shared" si="1831"/>
        <v>-3953586.9442910855</v>
      </c>
      <c r="BH3480">
        <f t="shared" si="1832"/>
        <v>-4903877.1605711868</v>
      </c>
    </row>
    <row r="3481" spans="9:60">
      <c r="I3481">
        <v>35.715560913085902</v>
      </c>
      <c r="J3481">
        <v>139.76123046875</v>
      </c>
      <c r="K3481">
        <f t="shared" si="1803"/>
        <v>0</v>
      </c>
      <c r="L3481">
        <f t="shared" si="1804"/>
        <v>0</v>
      </c>
      <c r="M3481">
        <f t="shared" si="1805"/>
        <v>0.62335413212994129</v>
      </c>
      <c r="N3481">
        <f t="shared" si="1806"/>
        <v>2.4392936383183055</v>
      </c>
      <c r="O3481">
        <f t="shared" si="1807"/>
        <v>0.94794152197184645</v>
      </c>
      <c r="P3481">
        <f t="shared" si="1808"/>
        <v>0.60373344267671347</v>
      </c>
      <c r="Q3481">
        <f t="shared" si="1809"/>
        <v>-0.5634303877321738</v>
      </c>
      <c r="R3481">
        <f t="shared" si="1810"/>
        <v>-0.96257600818290445</v>
      </c>
      <c r="S3481">
        <f t="shared" si="1811"/>
        <v>-4.962359691597764E-2</v>
      </c>
      <c r="U3481" s="1" t="s">
        <v>3560</v>
      </c>
      <c r="V3481" s="3">
        <v>0.99990000000000001</v>
      </c>
      <c r="W3481" s="3">
        <v>6378137</v>
      </c>
      <c r="X3481" s="3">
        <v>298.25722210100002</v>
      </c>
      <c r="AA3481" s="3">
        <f t="shared" si="1812"/>
        <v>1.6792203946287445E-3</v>
      </c>
      <c r="AB3481" s="3">
        <f t="shared" si="1833"/>
        <v>1.0000007049454078</v>
      </c>
      <c r="AC3481" s="3">
        <f t="shared" si="1813"/>
        <v>-2.5188297041239312E-3</v>
      </c>
      <c r="AD3481" s="3">
        <f t="shared" si="1814"/>
        <v>2.6435429493240994E-6</v>
      </c>
      <c r="AE3481" s="3">
        <f t="shared" si="1815"/>
        <v>-3.4526259073074147E-9</v>
      </c>
      <c r="AF3481" s="3">
        <f t="shared" si="1816"/>
        <v>4.8918304243879506E-12</v>
      </c>
      <c r="AG3481" s="3">
        <f t="shared" si="1817"/>
        <v>-7.2287260458139161E-15</v>
      </c>
      <c r="AH3481" s="3" t="s">
        <v>57</v>
      </c>
      <c r="AI3481" s="3">
        <f t="shared" si="1818"/>
        <v>8.377318247285465E-4</v>
      </c>
      <c r="AJ3481" s="3">
        <f t="shared" si="1819"/>
        <v>7.6085278483792483E-7</v>
      </c>
      <c r="AK3481" s="3">
        <f t="shared" si="1820"/>
        <v>1.1976455002315586E-9</v>
      </c>
      <c r="AL3481" s="3">
        <f t="shared" si="1821"/>
        <v>2.4291502606542476E-12</v>
      </c>
      <c r="AM3481" s="3">
        <f t="shared" si="1822"/>
        <v>5.7501643840919741E-15</v>
      </c>
      <c r="AP3481" s="3">
        <f t="shared" si="1823"/>
        <v>6366812.4008564716</v>
      </c>
      <c r="AQ3481">
        <f t="shared" si="1824"/>
        <v>-2.3861053274235222E-3</v>
      </c>
      <c r="AR3481">
        <f t="shared" si="1825"/>
        <v>3953586.9442910855</v>
      </c>
      <c r="AU3481">
        <f t="shared" si="1826"/>
        <v>-0.76335910101326143</v>
      </c>
      <c r="AV3481">
        <f t="shared" si="1827"/>
        <v>-0.64597436706128308</v>
      </c>
      <c r="AY3481">
        <f t="shared" si="1828"/>
        <v>0</v>
      </c>
      <c r="AZ3481">
        <f t="shared" si="1834"/>
        <v>1</v>
      </c>
      <c r="BC3481">
        <f t="shared" si="1829"/>
        <v>0</v>
      </c>
      <c r="BD3481">
        <f t="shared" si="1830"/>
        <v>-0.76835924415261836</v>
      </c>
      <c r="BG3481">
        <f t="shared" si="1831"/>
        <v>-3953586.9442910855</v>
      </c>
      <c r="BH3481">
        <f t="shared" si="1832"/>
        <v>-4903877.1605711868</v>
      </c>
    </row>
    <row r="3482" spans="9:60">
      <c r="I3482">
        <v>35.715560913085902</v>
      </c>
      <c r="J3482">
        <v>139.76123046875</v>
      </c>
      <c r="K3482">
        <f t="shared" si="1803"/>
        <v>0</v>
      </c>
      <c r="L3482">
        <f t="shared" si="1804"/>
        <v>0</v>
      </c>
      <c r="M3482">
        <f t="shared" si="1805"/>
        <v>0.62335413212994129</v>
      </c>
      <c r="N3482">
        <f t="shared" si="1806"/>
        <v>2.4392936383183055</v>
      </c>
      <c r="O3482">
        <f t="shared" si="1807"/>
        <v>0.94794152197184645</v>
      </c>
      <c r="P3482">
        <f t="shared" si="1808"/>
        <v>0.60373344267671347</v>
      </c>
      <c r="Q3482">
        <f t="shared" si="1809"/>
        <v>-0.5634303877321738</v>
      </c>
      <c r="R3482">
        <f t="shared" si="1810"/>
        <v>-0.96257600818290445</v>
      </c>
      <c r="S3482">
        <f t="shared" si="1811"/>
        <v>-4.962359691597764E-2</v>
      </c>
      <c r="U3482" s="1" t="s">
        <v>3561</v>
      </c>
      <c r="V3482" s="3">
        <v>0.99990000000000001</v>
      </c>
      <c r="W3482" s="3">
        <v>6378137</v>
      </c>
      <c r="X3482" s="3">
        <v>298.25722210100002</v>
      </c>
      <c r="AA3482" s="3">
        <f t="shared" si="1812"/>
        <v>1.6792203946287445E-3</v>
      </c>
      <c r="AB3482" s="3">
        <f t="shared" si="1833"/>
        <v>1.0000007049454078</v>
      </c>
      <c r="AC3482" s="3">
        <f t="shared" si="1813"/>
        <v>-2.5188297041239312E-3</v>
      </c>
      <c r="AD3482" s="3">
        <f t="shared" si="1814"/>
        <v>2.6435429493240994E-6</v>
      </c>
      <c r="AE3482" s="3">
        <f t="shared" si="1815"/>
        <v>-3.4526259073074147E-9</v>
      </c>
      <c r="AF3482" s="3">
        <f t="shared" si="1816"/>
        <v>4.8918304243879506E-12</v>
      </c>
      <c r="AG3482" s="3">
        <f t="shared" si="1817"/>
        <v>-7.2287260458139161E-15</v>
      </c>
      <c r="AH3482" s="3" t="s">
        <v>57</v>
      </c>
      <c r="AI3482" s="3">
        <f t="shared" si="1818"/>
        <v>8.377318247285465E-4</v>
      </c>
      <c r="AJ3482" s="3">
        <f t="shared" si="1819"/>
        <v>7.6085278483792483E-7</v>
      </c>
      <c r="AK3482" s="3">
        <f t="shared" si="1820"/>
        <v>1.1976455002315586E-9</v>
      </c>
      <c r="AL3482" s="3">
        <f t="shared" si="1821"/>
        <v>2.4291502606542476E-12</v>
      </c>
      <c r="AM3482" s="3">
        <f t="shared" si="1822"/>
        <v>5.7501643840919741E-15</v>
      </c>
      <c r="AP3482" s="3">
        <f t="shared" si="1823"/>
        <v>6366812.4008564716</v>
      </c>
      <c r="AQ3482">
        <f t="shared" si="1824"/>
        <v>-2.3861053274235222E-3</v>
      </c>
      <c r="AR3482">
        <f t="shared" si="1825"/>
        <v>3953586.9442910855</v>
      </c>
      <c r="AU3482">
        <f t="shared" si="1826"/>
        <v>-0.76335910101326143</v>
      </c>
      <c r="AV3482">
        <f t="shared" si="1827"/>
        <v>-0.64597436706128308</v>
      </c>
      <c r="AY3482">
        <f t="shared" si="1828"/>
        <v>0</v>
      </c>
      <c r="AZ3482">
        <f t="shared" si="1834"/>
        <v>1</v>
      </c>
      <c r="BC3482">
        <f t="shared" si="1829"/>
        <v>0</v>
      </c>
      <c r="BD3482">
        <f t="shared" si="1830"/>
        <v>-0.76835924415261836</v>
      </c>
      <c r="BG3482">
        <f t="shared" si="1831"/>
        <v>-3953586.9442910855</v>
      </c>
      <c r="BH3482">
        <f t="shared" si="1832"/>
        <v>-4903877.1605711868</v>
      </c>
    </row>
    <row r="3483" spans="9:60">
      <c r="I3483">
        <v>35.715560913085902</v>
      </c>
      <c r="J3483">
        <v>139.76123046875</v>
      </c>
      <c r="K3483">
        <f t="shared" si="1803"/>
        <v>0</v>
      </c>
      <c r="L3483">
        <f t="shared" si="1804"/>
        <v>0</v>
      </c>
      <c r="M3483">
        <f t="shared" si="1805"/>
        <v>0.62335413212994129</v>
      </c>
      <c r="N3483">
        <f t="shared" si="1806"/>
        <v>2.4392936383183055</v>
      </c>
      <c r="O3483">
        <f t="shared" si="1807"/>
        <v>0.94794152197184645</v>
      </c>
      <c r="P3483">
        <f t="shared" si="1808"/>
        <v>0.60373344267671347</v>
      </c>
      <c r="Q3483">
        <f t="shared" si="1809"/>
        <v>-0.5634303877321738</v>
      </c>
      <c r="R3483">
        <f t="shared" si="1810"/>
        <v>-0.96257600818290445</v>
      </c>
      <c r="S3483">
        <f t="shared" si="1811"/>
        <v>-4.962359691597764E-2</v>
      </c>
      <c r="U3483" s="1" t="s">
        <v>3562</v>
      </c>
      <c r="V3483" s="3">
        <v>0.99990000000000001</v>
      </c>
      <c r="W3483" s="3">
        <v>6378137</v>
      </c>
      <c r="X3483" s="3">
        <v>298.25722210100002</v>
      </c>
      <c r="AA3483" s="3">
        <f t="shared" si="1812"/>
        <v>1.6792203946287445E-3</v>
      </c>
      <c r="AB3483" s="3">
        <f t="shared" si="1833"/>
        <v>1.0000007049454078</v>
      </c>
      <c r="AC3483" s="3">
        <f t="shared" si="1813"/>
        <v>-2.5188297041239312E-3</v>
      </c>
      <c r="AD3483" s="3">
        <f t="shared" si="1814"/>
        <v>2.6435429493240994E-6</v>
      </c>
      <c r="AE3483" s="3">
        <f t="shared" si="1815"/>
        <v>-3.4526259073074147E-9</v>
      </c>
      <c r="AF3483" s="3">
        <f t="shared" si="1816"/>
        <v>4.8918304243879506E-12</v>
      </c>
      <c r="AG3483" s="3">
        <f t="shared" si="1817"/>
        <v>-7.2287260458139161E-15</v>
      </c>
      <c r="AH3483" s="3" t="s">
        <v>57</v>
      </c>
      <c r="AI3483" s="3">
        <f t="shared" si="1818"/>
        <v>8.377318247285465E-4</v>
      </c>
      <c r="AJ3483" s="3">
        <f t="shared" si="1819"/>
        <v>7.6085278483792483E-7</v>
      </c>
      <c r="AK3483" s="3">
        <f t="shared" si="1820"/>
        <v>1.1976455002315586E-9</v>
      </c>
      <c r="AL3483" s="3">
        <f t="shared" si="1821"/>
        <v>2.4291502606542476E-12</v>
      </c>
      <c r="AM3483" s="3">
        <f t="shared" si="1822"/>
        <v>5.7501643840919741E-15</v>
      </c>
      <c r="AP3483" s="3">
        <f t="shared" si="1823"/>
        <v>6366812.4008564716</v>
      </c>
      <c r="AQ3483">
        <f t="shared" si="1824"/>
        <v>-2.3861053274235222E-3</v>
      </c>
      <c r="AR3483">
        <f t="shared" si="1825"/>
        <v>3953586.9442910855</v>
      </c>
      <c r="AU3483">
        <f t="shared" si="1826"/>
        <v>-0.76335910101326143</v>
      </c>
      <c r="AV3483">
        <f t="shared" si="1827"/>
        <v>-0.64597436706128308</v>
      </c>
      <c r="AY3483">
        <f t="shared" si="1828"/>
        <v>0</v>
      </c>
      <c r="AZ3483">
        <f t="shared" si="1834"/>
        <v>1</v>
      </c>
      <c r="BC3483">
        <f t="shared" si="1829"/>
        <v>0</v>
      </c>
      <c r="BD3483">
        <f t="shared" si="1830"/>
        <v>-0.76835924415261836</v>
      </c>
      <c r="BG3483">
        <f t="shared" si="1831"/>
        <v>-3953586.9442910855</v>
      </c>
      <c r="BH3483">
        <f t="shared" si="1832"/>
        <v>-4903877.1605711868</v>
      </c>
    </row>
    <row r="3484" spans="9:60">
      <c r="I3484">
        <v>35.715560913085902</v>
      </c>
      <c r="J3484">
        <v>139.76123046875</v>
      </c>
      <c r="K3484">
        <f t="shared" si="1803"/>
        <v>0</v>
      </c>
      <c r="L3484">
        <f t="shared" si="1804"/>
        <v>0</v>
      </c>
      <c r="M3484">
        <f t="shared" si="1805"/>
        <v>0.62335413212994129</v>
      </c>
      <c r="N3484">
        <f t="shared" si="1806"/>
        <v>2.4392936383183055</v>
      </c>
      <c r="O3484">
        <f t="shared" si="1807"/>
        <v>0.94794152197184645</v>
      </c>
      <c r="P3484">
        <f t="shared" si="1808"/>
        <v>0.60373344267671347</v>
      </c>
      <c r="Q3484">
        <f t="shared" si="1809"/>
        <v>-0.5634303877321738</v>
      </c>
      <c r="R3484">
        <f t="shared" si="1810"/>
        <v>-0.96257600818290445</v>
      </c>
      <c r="S3484">
        <f t="shared" si="1811"/>
        <v>-4.962359691597764E-2</v>
      </c>
      <c r="U3484" s="1" t="s">
        <v>3563</v>
      </c>
      <c r="V3484" s="3">
        <v>0.99990000000000001</v>
      </c>
      <c r="W3484" s="3">
        <v>6378137</v>
      </c>
      <c r="X3484" s="3">
        <v>298.25722210100002</v>
      </c>
      <c r="AA3484" s="3">
        <f t="shared" si="1812"/>
        <v>1.6792203946287445E-3</v>
      </c>
      <c r="AB3484" s="3">
        <f t="shared" si="1833"/>
        <v>1.0000007049454078</v>
      </c>
      <c r="AC3484" s="3">
        <f t="shared" si="1813"/>
        <v>-2.5188297041239312E-3</v>
      </c>
      <c r="AD3484" s="3">
        <f t="shared" si="1814"/>
        <v>2.6435429493240994E-6</v>
      </c>
      <c r="AE3484" s="3">
        <f t="shared" si="1815"/>
        <v>-3.4526259073074147E-9</v>
      </c>
      <c r="AF3484" s="3">
        <f t="shared" si="1816"/>
        <v>4.8918304243879506E-12</v>
      </c>
      <c r="AG3484" s="3">
        <f t="shared" si="1817"/>
        <v>-7.2287260458139161E-15</v>
      </c>
      <c r="AH3484" s="3" t="s">
        <v>57</v>
      </c>
      <c r="AI3484" s="3">
        <f t="shared" si="1818"/>
        <v>8.377318247285465E-4</v>
      </c>
      <c r="AJ3484" s="3">
        <f t="shared" si="1819"/>
        <v>7.6085278483792483E-7</v>
      </c>
      <c r="AK3484" s="3">
        <f t="shared" si="1820"/>
        <v>1.1976455002315586E-9</v>
      </c>
      <c r="AL3484" s="3">
        <f t="shared" si="1821"/>
        <v>2.4291502606542476E-12</v>
      </c>
      <c r="AM3484" s="3">
        <f t="shared" si="1822"/>
        <v>5.7501643840919741E-15</v>
      </c>
      <c r="AP3484" s="3">
        <f t="shared" si="1823"/>
        <v>6366812.4008564716</v>
      </c>
      <c r="AQ3484">
        <f t="shared" si="1824"/>
        <v>-2.3861053274235222E-3</v>
      </c>
      <c r="AR3484">
        <f t="shared" si="1825"/>
        <v>3953586.9442910855</v>
      </c>
      <c r="AU3484">
        <f t="shared" si="1826"/>
        <v>-0.76335910101326143</v>
      </c>
      <c r="AV3484">
        <f t="shared" si="1827"/>
        <v>-0.64597436706128308</v>
      </c>
      <c r="AY3484">
        <f t="shared" si="1828"/>
        <v>0</v>
      </c>
      <c r="AZ3484">
        <f t="shared" si="1834"/>
        <v>1</v>
      </c>
      <c r="BC3484">
        <f t="shared" si="1829"/>
        <v>0</v>
      </c>
      <c r="BD3484">
        <f t="shared" si="1830"/>
        <v>-0.76835924415261836</v>
      </c>
      <c r="BG3484">
        <f t="shared" si="1831"/>
        <v>-3953586.9442910855</v>
      </c>
      <c r="BH3484">
        <f t="shared" si="1832"/>
        <v>-4903877.1605711868</v>
      </c>
    </row>
    <row r="3485" spans="9:60">
      <c r="I3485">
        <v>35.715560913085902</v>
      </c>
      <c r="J3485">
        <v>139.76123046875</v>
      </c>
      <c r="K3485">
        <f t="shared" si="1803"/>
        <v>0</v>
      </c>
      <c r="L3485">
        <f t="shared" si="1804"/>
        <v>0</v>
      </c>
      <c r="M3485">
        <f t="shared" si="1805"/>
        <v>0.62335413212994129</v>
      </c>
      <c r="N3485">
        <f t="shared" si="1806"/>
        <v>2.4392936383183055</v>
      </c>
      <c r="O3485">
        <f t="shared" si="1807"/>
        <v>0.94794152197184645</v>
      </c>
      <c r="P3485">
        <f t="shared" si="1808"/>
        <v>0.60373344267671347</v>
      </c>
      <c r="Q3485">
        <f t="shared" si="1809"/>
        <v>-0.5634303877321738</v>
      </c>
      <c r="R3485">
        <f t="shared" si="1810"/>
        <v>-0.96257600818290445</v>
      </c>
      <c r="S3485">
        <f t="shared" si="1811"/>
        <v>-4.962359691597764E-2</v>
      </c>
      <c r="U3485" s="1" t="s">
        <v>3564</v>
      </c>
      <c r="V3485" s="3">
        <v>0.99990000000000001</v>
      </c>
      <c r="W3485" s="3">
        <v>6378137</v>
      </c>
      <c r="X3485" s="3">
        <v>298.25722210100002</v>
      </c>
      <c r="AA3485" s="3">
        <f t="shared" si="1812"/>
        <v>1.6792203946287445E-3</v>
      </c>
      <c r="AB3485" s="3">
        <f t="shared" si="1833"/>
        <v>1.0000007049454078</v>
      </c>
      <c r="AC3485" s="3">
        <f t="shared" si="1813"/>
        <v>-2.5188297041239312E-3</v>
      </c>
      <c r="AD3485" s="3">
        <f t="shared" si="1814"/>
        <v>2.6435429493240994E-6</v>
      </c>
      <c r="AE3485" s="3">
        <f t="shared" si="1815"/>
        <v>-3.4526259073074147E-9</v>
      </c>
      <c r="AF3485" s="3">
        <f t="shared" si="1816"/>
        <v>4.8918304243879506E-12</v>
      </c>
      <c r="AG3485" s="3">
        <f t="shared" si="1817"/>
        <v>-7.2287260458139161E-15</v>
      </c>
      <c r="AH3485" s="3" t="s">
        <v>57</v>
      </c>
      <c r="AI3485" s="3">
        <f t="shared" si="1818"/>
        <v>8.377318247285465E-4</v>
      </c>
      <c r="AJ3485" s="3">
        <f t="shared" si="1819"/>
        <v>7.6085278483792483E-7</v>
      </c>
      <c r="AK3485" s="3">
        <f t="shared" si="1820"/>
        <v>1.1976455002315586E-9</v>
      </c>
      <c r="AL3485" s="3">
        <f t="shared" si="1821"/>
        <v>2.4291502606542476E-12</v>
      </c>
      <c r="AM3485" s="3">
        <f t="shared" si="1822"/>
        <v>5.7501643840919741E-15</v>
      </c>
      <c r="AP3485" s="3">
        <f t="shared" si="1823"/>
        <v>6366812.4008564716</v>
      </c>
      <c r="AQ3485">
        <f t="shared" si="1824"/>
        <v>-2.3861053274235222E-3</v>
      </c>
      <c r="AR3485">
        <f t="shared" si="1825"/>
        <v>3953586.9442910855</v>
      </c>
      <c r="AU3485">
        <f t="shared" si="1826"/>
        <v>-0.76335910101326143</v>
      </c>
      <c r="AV3485">
        <f t="shared" si="1827"/>
        <v>-0.64597436706128308</v>
      </c>
      <c r="AY3485">
        <f t="shared" si="1828"/>
        <v>0</v>
      </c>
      <c r="AZ3485">
        <f t="shared" si="1834"/>
        <v>1</v>
      </c>
      <c r="BC3485">
        <f t="shared" si="1829"/>
        <v>0</v>
      </c>
      <c r="BD3485">
        <f t="shared" si="1830"/>
        <v>-0.76835924415261836</v>
      </c>
      <c r="BG3485">
        <f t="shared" si="1831"/>
        <v>-3953586.9442910855</v>
      </c>
      <c r="BH3485">
        <f t="shared" si="1832"/>
        <v>-4903877.1605711868</v>
      </c>
    </row>
    <row r="3486" spans="9:60">
      <c r="I3486">
        <v>35.715560913085902</v>
      </c>
      <c r="J3486">
        <v>139.76123046875</v>
      </c>
      <c r="K3486">
        <f t="shared" si="1803"/>
        <v>0</v>
      </c>
      <c r="L3486">
        <f t="shared" si="1804"/>
        <v>0</v>
      </c>
      <c r="M3486">
        <f t="shared" si="1805"/>
        <v>0.62335413212994129</v>
      </c>
      <c r="N3486">
        <f t="shared" si="1806"/>
        <v>2.4392936383183055</v>
      </c>
      <c r="O3486">
        <f t="shared" si="1807"/>
        <v>0.94794152197184645</v>
      </c>
      <c r="P3486">
        <f t="shared" si="1808"/>
        <v>0.60373344267671347</v>
      </c>
      <c r="Q3486">
        <f t="shared" si="1809"/>
        <v>-0.5634303877321738</v>
      </c>
      <c r="R3486">
        <f t="shared" si="1810"/>
        <v>-0.96257600818290445</v>
      </c>
      <c r="S3486">
        <f t="shared" si="1811"/>
        <v>-4.962359691597764E-2</v>
      </c>
      <c r="U3486" s="1" t="s">
        <v>3565</v>
      </c>
      <c r="V3486" s="3">
        <v>0.99990000000000001</v>
      </c>
      <c r="W3486" s="3">
        <v>6378137</v>
      </c>
      <c r="X3486" s="3">
        <v>298.25722210100002</v>
      </c>
      <c r="AA3486" s="3">
        <f t="shared" si="1812"/>
        <v>1.6792203946287445E-3</v>
      </c>
      <c r="AB3486" s="3">
        <f t="shared" si="1833"/>
        <v>1.0000007049454078</v>
      </c>
      <c r="AC3486" s="3">
        <f t="shared" si="1813"/>
        <v>-2.5188297041239312E-3</v>
      </c>
      <c r="AD3486" s="3">
        <f t="shared" si="1814"/>
        <v>2.6435429493240994E-6</v>
      </c>
      <c r="AE3486" s="3">
        <f t="shared" si="1815"/>
        <v>-3.4526259073074147E-9</v>
      </c>
      <c r="AF3486" s="3">
        <f t="shared" si="1816"/>
        <v>4.8918304243879506E-12</v>
      </c>
      <c r="AG3486" s="3">
        <f t="shared" si="1817"/>
        <v>-7.2287260458139161E-15</v>
      </c>
      <c r="AH3486" s="3" t="s">
        <v>57</v>
      </c>
      <c r="AI3486" s="3">
        <f t="shared" si="1818"/>
        <v>8.377318247285465E-4</v>
      </c>
      <c r="AJ3486" s="3">
        <f t="shared" si="1819"/>
        <v>7.6085278483792483E-7</v>
      </c>
      <c r="AK3486" s="3">
        <f t="shared" si="1820"/>
        <v>1.1976455002315586E-9</v>
      </c>
      <c r="AL3486" s="3">
        <f t="shared" si="1821"/>
        <v>2.4291502606542476E-12</v>
      </c>
      <c r="AM3486" s="3">
        <f t="shared" si="1822"/>
        <v>5.7501643840919741E-15</v>
      </c>
      <c r="AP3486" s="3">
        <f t="shared" si="1823"/>
        <v>6366812.4008564716</v>
      </c>
      <c r="AQ3486">
        <f t="shared" si="1824"/>
        <v>-2.3861053274235222E-3</v>
      </c>
      <c r="AR3486">
        <f t="shared" si="1825"/>
        <v>3953586.9442910855</v>
      </c>
      <c r="AU3486">
        <f t="shared" si="1826"/>
        <v>-0.76335910101326143</v>
      </c>
      <c r="AV3486">
        <f t="shared" si="1827"/>
        <v>-0.64597436706128308</v>
      </c>
      <c r="AY3486">
        <f t="shared" si="1828"/>
        <v>0</v>
      </c>
      <c r="AZ3486">
        <f t="shared" si="1834"/>
        <v>1</v>
      </c>
      <c r="BC3486">
        <f t="shared" si="1829"/>
        <v>0</v>
      </c>
      <c r="BD3486">
        <f t="shared" si="1830"/>
        <v>-0.76835924415261836</v>
      </c>
      <c r="BG3486">
        <f t="shared" si="1831"/>
        <v>-3953586.9442910855</v>
      </c>
      <c r="BH3486">
        <f t="shared" si="1832"/>
        <v>-4903877.1605711868</v>
      </c>
    </row>
    <row r="3487" spans="9:60">
      <c r="I3487">
        <v>35.715560913085902</v>
      </c>
      <c r="J3487">
        <v>139.76123046875</v>
      </c>
      <c r="K3487">
        <f t="shared" si="1803"/>
        <v>0</v>
      </c>
      <c r="L3487">
        <f t="shared" si="1804"/>
        <v>0</v>
      </c>
      <c r="M3487">
        <f t="shared" si="1805"/>
        <v>0.62335413212994129</v>
      </c>
      <c r="N3487">
        <f t="shared" si="1806"/>
        <v>2.4392936383183055</v>
      </c>
      <c r="O3487">
        <f t="shared" si="1807"/>
        <v>0.94794152197184645</v>
      </c>
      <c r="P3487">
        <f t="shared" si="1808"/>
        <v>0.60373344267671347</v>
      </c>
      <c r="Q3487">
        <f t="shared" si="1809"/>
        <v>-0.5634303877321738</v>
      </c>
      <c r="R3487">
        <f t="shared" si="1810"/>
        <v>-0.96257600818290445</v>
      </c>
      <c r="S3487">
        <f t="shared" si="1811"/>
        <v>-4.962359691597764E-2</v>
      </c>
      <c r="U3487" s="1" t="s">
        <v>3566</v>
      </c>
      <c r="V3487" s="3">
        <v>0.99990000000000001</v>
      </c>
      <c r="W3487" s="3">
        <v>6378137</v>
      </c>
      <c r="X3487" s="3">
        <v>298.25722210100002</v>
      </c>
      <c r="AA3487" s="3">
        <f t="shared" si="1812"/>
        <v>1.6792203946287445E-3</v>
      </c>
      <c r="AB3487" s="3">
        <f t="shared" si="1833"/>
        <v>1.0000007049454078</v>
      </c>
      <c r="AC3487" s="3">
        <f t="shared" si="1813"/>
        <v>-2.5188297041239312E-3</v>
      </c>
      <c r="AD3487" s="3">
        <f t="shared" si="1814"/>
        <v>2.6435429493240994E-6</v>
      </c>
      <c r="AE3487" s="3">
        <f t="shared" si="1815"/>
        <v>-3.4526259073074147E-9</v>
      </c>
      <c r="AF3487" s="3">
        <f t="shared" si="1816"/>
        <v>4.8918304243879506E-12</v>
      </c>
      <c r="AG3487" s="3">
        <f t="shared" si="1817"/>
        <v>-7.2287260458139161E-15</v>
      </c>
      <c r="AH3487" s="3" t="s">
        <v>57</v>
      </c>
      <c r="AI3487" s="3">
        <f t="shared" si="1818"/>
        <v>8.377318247285465E-4</v>
      </c>
      <c r="AJ3487" s="3">
        <f t="shared" si="1819"/>
        <v>7.6085278483792483E-7</v>
      </c>
      <c r="AK3487" s="3">
        <f t="shared" si="1820"/>
        <v>1.1976455002315586E-9</v>
      </c>
      <c r="AL3487" s="3">
        <f t="shared" si="1821"/>
        <v>2.4291502606542476E-12</v>
      </c>
      <c r="AM3487" s="3">
        <f t="shared" si="1822"/>
        <v>5.7501643840919741E-15</v>
      </c>
      <c r="AP3487" s="3">
        <f t="shared" si="1823"/>
        <v>6366812.4008564716</v>
      </c>
      <c r="AQ3487">
        <f t="shared" si="1824"/>
        <v>-2.3861053274235222E-3</v>
      </c>
      <c r="AR3487">
        <f t="shared" si="1825"/>
        <v>3953586.9442910855</v>
      </c>
      <c r="AU3487">
        <f t="shared" si="1826"/>
        <v>-0.76335910101326143</v>
      </c>
      <c r="AV3487">
        <f t="shared" si="1827"/>
        <v>-0.64597436706128308</v>
      </c>
      <c r="AY3487">
        <f t="shared" si="1828"/>
        <v>0</v>
      </c>
      <c r="AZ3487">
        <f t="shared" si="1834"/>
        <v>1</v>
      </c>
      <c r="BC3487">
        <f t="shared" si="1829"/>
        <v>0</v>
      </c>
      <c r="BD3487">
        <f t="shared" si="1830"/>
        <v>-0.76835924415261836</v>
      </c>
      <c r="BG3487">
        <f t="shared" si="1831"/>
        <v>-3953586.9442910855</v>
      </c>
      <c r="BH3487">
        <f t="shared" si="1832"/>
        <v>-4903877.1605711868</v>
      </c>
    </row>
    <row r="3488" spans="9:60">
      <c r="I3488">
        <v>35.715560913085902</v>
      </c>
      <c r="J3488">
        <v>139.76123046875</v>
      </c>
      <c r="K3488">
        <f t="shared" si="1803"/>
        <v>0</v>
      </c>
      <c r="L3488">
        <f t="shared" si="1804"/>
        <v>0</v>
      </c>
      <c r="M3488">
        <f t="shared" si="1805"/>
        <v>0.62335413212994129</v>
      </c>
      <c r="N3488">
        <f t="shared" si="1806"/>
        <v>2.4392936383183055</v>
      </c>
      <c r="O3488">
        <f t="shared" si="1807"/>
        <v>0.94794152197184645</v>
      </c>
      <c r="P3488">
        <f t="shared" si="1808"/>
        <v>0.60373344267671347</v>
      </c>
      <c r="Q3488">
        <f t="shared" si="1809"/>
        <v>-0.5634303877321738</v>
      </c>
      <c r="R3488">
        <f t="shared" si="1810"/>
        <v>-0.96257600818290445</v>
      </c>
      <c r="S3488">
        <f t="shared" si="1811"/>
        <v>-4.962359691597764E-2</v>
      </c>
      <c r="U3488" s="1" t="s">
        <v>3567</v>
      </c>
      <c r="V3488" s="3">
        <v>0.99990000000000001</v>
      </c>
      <c r="W3488" s="3">
        <v>6378137</v>
      </c>
      <c r="X3488" s="3">
        <v>298.25722210100002</v>
      </c>
      <c r="AA3488" s="3">
        <f t="shared" si="1812"/>
        <v>1.6792203946287445E-3</v>
      </c>
      <c r="AB3488" s="3">
        <f t="shared" si="1833"/>
        <v>1.0000007049454078</v>
      </c>
      <c r="AC3488" s="3">
        <f t="shared" si="1813"/>
        <v>-2.5188297041239312E-3</v>
      </c>
      <c r="AD3488" s="3">
        <f t="shared" si="1814"/>
        <v>2.6435429493240994E-6</v>
      </c>
      <c r="AE3488" s="3">
        <f t="shared" si="1815"/>
        <v>-3.4526259073074147E-9</v>
      </c>
      <c r="AF3488" s="3">
        <f t="shared" si="1816"/>
        <v>4.8918304243879506E-12</v>
      </c>
      <c r="AG3488" s="3">
        <f t="shared" si="1817"/>
        <v>-7.2287260458139161E-15</v>
      </c>
      <c r="AH3488" s="3" t="s">
        <v>57</v>
      </c>
      <c r="AI3488" s="3">
        <f t="shared" si="1818"/>
        <v>8.377318247285465E-4</v>
      </c>
      <c r="AJ3488" s="3">
        <f t="shared" si="1819"/>
        <v>7.6085278483792483E-7</v>
      </c>
      <c r="AK3488" s="3">
        <f t="shared" si="1820"/>
        <v>1.1976455002315586E-9</v>
      </c>
      <c r="AL3488" s="3">
        <f t="shared" si="1821"/>
        <v>2.4291502606542476E-12</v>
      </c>
      <c r="AM3488" s="3">
        <f t="shared" si="1822"/>
        <v>5.7501643840919741E-15</v>
      </c>
      <c r="AP3488" s="3">
        <f t="shared" si="1823"/>
        <v>6366812.4008564716</v>
      </c>
      <c r="AQ3488">
        <f t="shared" si="1824"/>
        <v>-2.3861053274235222E-3</v>
      </c>
      <c r="AR3488">
        <f t="shared" si="1825"/>
        <v>3953586.9442910855</v>
      </c>
      <c r="AU3488">
        <f t="shared" si="1826"/>
        <v>-0.76335910101326143</v>
      </c>
      <c r="AV3488">
        <f t="shared" si="1827"/>
        <v>-0.64597436706128308</v>
      </c>
      <c r="AY3488">
        <f t="shared" si="1828"/>
        <v>0</v>
      </c>
      <c r="AZ3488">
        <f t="shared" si="1834"/>
        <v>1</v>
      </c>
      <c r="BC3488">
        <f t="shared" si="1829"/>
        <v>0</v>
      </c>
      <c r="BD3488">
        <f t="shared" si="1830"/>
        <v>-0.76835924415261836</v>
      </c>
      <c r="BG3488">
        <f t="shared" si="1831"/>
        <v>-3953586.9442910855</v>
      </c>
      <c r="BH3488">
        <f t="shared" si="1832"/>
        <v>-4903877.1605711868</v>
      </c>
    </row>
    <row r="3489" spans="9:60">
      <c r="I3489">
        <v>35.715560913085902</v>
      </c>
      <c r="J3489">
        <v>139.76123046875</v>
      </c>
      <c r="K3489">
        <f t="shared" si="1803"/>
        <v>0</v>
      </c>
      <c r="L3489">
        <f t="shared" si="1804"/>
        <v>0</v>
      </c>
      <c r="M3489">
        <f t="shared" si="1805"/>
        <v>0.62335413212994129</v>
      </c>
      <c r="N3489">
        <f t="shared" si="1806"/>
        <v>2.4392936383183055</v>
      </c>
      <c r="O3489">
        <f t="shared" si="1807"/>
        <v>0.94794152197184645</v>
      </c>
      <c r="P3489">
        <f t="shared" si="1808"/>
        <v>0.60373344267671347</v>
      </c>
      <c r="Q3489">
        <f t="shared" si="1809"/>
        <v>-0.5634303877321738</v>
      </c>
      <c r="R3489">
        <f t="shared" si="1810"/>
        <v>-0.96257600818290445</v>
      </c>
      <c r="S3489">
        <f t="shared" si="1811"/>
        <v>-4.962359691597764E-2</v>
      </c>
      <c r="U3489" s="1" t="s">
        <v>3568</v>
      </c>
      <c r="V3489" s="3">
        <v>0.99990000000000001</v>
      </c>
      <c r="W3489" s="3">
        <v>6378137</v>
      </c>
      <c r="X3489" s="3">
        <v>298.25722210100002</v>
      </c>
      <c r="AA3489" s="3">
        <f t="shared" si="1812"/>
        <v>1.6792203946287445E-3</v>
      </c>
      <c r="AB3489" s="3">
        <f t="shared" si="1833"/>
        <v>1.0000007049454078</v>
      </c>
      <c r="AC3489" s="3">
        <f t="shared" si="1813"/>
        <v>-2.5188297041239312E-3</v>
      </c>
      <c r="AD3489" s="3">
        <f t="shared" si="1814"/>
        <v>2.6435429493240994E-6</v>
      </c>
      <c r="AE3489" s="3">
        <f t="shared" si="1815"/>
        <v>-3.4526259073074147E-9</v>
      </c>
      <c r="AF3489" s="3">
        <f t="shared" si="1816"/>
        <v>4.8918304243879506E-12</v>
      </c>
      <c r="AG3489" s="3">
        <f t="shared" si="1817"/>
        <v>-7.2287260458139161E-15</v>
      </c>
      <c r="AH3489" s="3" t="s">
        <v>57</v>
      </c>
      <c r="AI3489" s="3">
        <f t="shared" si="1818"/>
        <v>8.377318247285465E-4</v>
      </c>
      <c r="AJ3489" s="3">
        <f t="shared" si="1819"/>
        <v>7.6085278483792483E-7</v>
      </c>
      <c r="AK3489" s="3">
        <f t="shared" si="1820"/>
        <v>1.1976455002315586E-9</v>
      </c>
      <c r="AL3489" s="3">
        <f t="shared" si="1821"/>
        <v>2.4291502606542476E-12</v>
      </c>
      <c r="AM3489" s="3">
        <f t="shared" si="1822"/>
        <v>5.7501643840919741E-15</v>
      </c>
      <c r="AP3489" s="3">
        <f t="shared" si="1823"/>
        <v>6366812.4008564716</v>
      </c>
      <c r="AQ3489">
        <f t="shared" si="1824"/>
        <v>-2.3861053274235222E-3</v>
      </c>
      <c r="AR3489">
        <f t="shared" si="1825"/>
        <v>3953586.9442910855</v>
      </c>
      <c r="AU3489">
        <f t="shared" si="1826"/>
        <v>-0.76335910101326143</v>
      </c>
      <c r="AV3489">
        <f t="shared" si="1827"/>
        <v>-0.64597436706128308</v>
      </c>
      <c r="AY3489">
        <f t="shared" si="1828"/>
        <v>0</v>
      </c>
      <c r="AZ3489">
        <f t="shared" si="1834"/>
        <v>1</v>
      </c>
      <c r="BC3489">
        <f t="shared" si="1829"/>
        <v>0</v>
      </c>
      <c r="BD3489">
        <f t="shared" si="1830"/>
        <v>-0.76835924415261836</v>
      </c>
      <c r="BG3489">
        <f t="shared" si="1831"/>
        <v>-3953586.9442910855</v>
      </c>
      <c r="BH3489">
        <f t="shared" si="1832"/>
        <v>-4903877.1605711868</v>
      </c>
    </row>
    <row r="3490" spans="9:60">
      <c r="I3490">
        <v>35.715560913085902</v>
      </c>
      <c r="J3490">
        <v>139.76123046875</v>
      </c>
      <c r="K3490">
        <f t="shared" si="1803"/>
        <v>0</v>
      </c>
      <c r="L3490">
        <f t="shared" si="1804"/>
        <v>0</v>
      </c>
      <c r="M3490">
        <f t="shared" si="1805"/>
        <v>0.62335413212994129</v>
      </c>
      <c r="N3490">
        <f t="shared" si="1806"/>
        <v>2.4392936383183055</v>
      </c>
      <c r="O3490">
        <f t="shared" si="1807"/>
        <v>0.94794152197184645</v>
      </c>
      <c r="P3490">
        <f t="shared" si="1808"/>
        <v>0.60373344267671347</v>
      </c>
      <c r="Q3490">
        <f t="shared" si="1809"/>
        <v>-0.5634303877321738</v>
      </c>
      <c r="R3490">
        <f t="shared" si="1810"/>
        <v>-0.96257600818290445</v>
      </c>
      <c r="S3490">
        <f t="shared" si="1811"/>
        <v>-4.962359691597764E-2</v>
      </c>
      <c r="U3490" s="1" t="s">
        <v>3569</v>
      </c>
      <c r="V3490" s="3">
        <v>0.99990000000000001</v>
      </c>
      <c r="W3490" s="3">
        <v>6378137</v>
      </c>
      <c r="X3490" s="3">
        <v>298.25722210100002</v>
      </c>
      <c r="AA3490" s="3">
        <f t="shared" si="1812"/>
        <v>1.6792203946287445E-3</v>
      </c>
      <c r="AB3490" s="3">
        <f t="shared" si="1833"/>
        <v>1.0000007049454078</v>
      </c>
      <c r="AC3490" s="3">
        <f t="shared" si="1813"/>
        <v>-2.5188297041239312E-3</v>
      </c>
      <c r="AD3490" s="3">
        <f t="shared" si="1814"/>
        <v>2.6435429493240994E-6</v>
      </c>
      <c r="AE3490" s="3">
        <f t="shared" si="1815"/>
        <v>-3.4526259073074147E-9</v>
      </c>
      <c r="AF3490" s="3">
        <f t="shared" si="1816"/>
        <v>4.8918304243879506E-12</v>
      </c>
      <c r="AG3490" s="3">
        <f t="shared" si="1817"/>
        <v>-7.2287260458139161E-15</v>
      </c>
      <c r="AH3490" s="3" t="s">
        <v>57</v>
      </c>
      <c r="AI3490" s="3">
        <f t="shared" si="1818"/>
        <v>8.377318247285465E-4</v>
      </c>
      <c r="AJ3490" s="3">
        <f t="shared" si="1819"/>
        <v>7.6085278483792483E-7</v>
      </c>
      <c r="AK3490" s="3">
        <f t="shared" si="1820"/>
        <v>1.1976455002315586E-9</v>
      </c>
      <c r="AL3490" s="3">
        <f t="shared" si="1821"/>
        <v>2.4291502606542476E-12</v>
      </c>
      <c r="AM3490" s="3">
        <f t="shared" si="1822"/>
        <v>5.7501643840919741E-15</v>
      </c>
      <c r="AP3490" s="3">
        <f t="shared" si="1823"/>
        <v>6366812.4008564716</v>
      </c>
      <c r="AQ3490">
        <f t="shared" si="1824"/>
        <v>-2.3861053274235222E-3</v>
      </c>
      <c r="AR3490">
        <f t="shared" si="1825"/>
        <v>3953586.9442910855</v>
      </c>
      <c r="AU3490">
        <f t="shared" si="1826"/>
        <v>-0.76335910101326143</v>
      </c>
      <c r="AV3490">
        <f t="shared" si="1827"/>
        <v>-0.64597436706128308</v>
      </c>
      <c r="AY3490">
        <f t="shared" si="1828"/>
        <v>0</v>
      </c>
      <c r="AZ3490">
        <f t="shared" si="1834"/>
        <v>1</v>
      </c>
      <c r="BC3490">
        <f t="shared" si="1829"/>
        <v>0</v>
      </c>
      <c r="BD3490">
        <f t="shared" si="1830"/>
        <v>-0.76835924415261836</v>
      </c>
      <c r="BG3490">
        <f t="shared" si="1831"/>
        <v>-3953586.9442910855</v>
      </c>
      <c r="BH3490">
        <f t="shared" si="1832"/>
        <v>-4903877.1605711868</v>
      </c>
    </row>
    <row r="3491" spans="9:60">
      <c r="I3491">
        <v>35.715560913085902</v>
      </c>
      <c r="J3491">
        <v>139.76123046875</v>
      </c>
      <c r="K3491">
        <f t="shared" si="1803"/>
        <v>0</v>
      </c>
      <c r="L3491">
        <f t="shared" si="1804"/>
        <v>0</v>
      </c>
      <c r="M3491">
        <f t="shared" si="1805"/>
        <v>0.62335413212994129</v>
      </c>
      <c r="N3491">
        <f t="shared" si="1806"/>
        <v>2.4392936383183055</v>
      </c>
      <c r="O3491">
        <f t="shared" si="1807"/>
        <v>0.94794152197184645</v>
      </c>
      <c r="P3491">
        <f t="shared" si="1808"/>
        <v>0.60373344267671347</v>
      </c>
      <c r="Q3491">
        <f t="shared" si="1809"/>
        <v>-0.5634303877321738</v>
      </c>
      <c r="R3491">
        <f t="shared" si="1810"/>
        <v>-0.96257600818290445</v>
      </c>
      <c r="S3491">
        <f t="shared" si="1811"/>
        <v>-4.962359691597764E-2</v>
      </c>
      <c r="U3491" s="1" t="s">
        <v>3570</v>
      </c>
      <c r="V3491" s="3">
        <v>0.99990000000000001</v>
      </c>
      <c r="W3491" s="3">
        <v>6378137</v>
      </c>
      <c r="X3491" s="3">
        <v>298.25722210100002</v>
      </c>
      <c r="AA3491" s="3">
        <f t="shared" si="1812"/>
        <v>1.6792203946287445E-3</v>
      </c>
      <c r="AB3491" s="3">
        <f t="shared" si="1833"/>
        <v>1.0000007049454078</v>
      </c>
      <c r="AC3491" s="3">
        <f t="shared" si="1813"/>
        <v>-2.5188297041239312E-3</v>
      </c>
      <c r="AD3491" s="3">
        <f t="shared" si="1814"/>
        <v>2.6435429493240994E-6</v>
      </c>
      <c r="AE3491" s="3">
        <f t="shared" si="1815"/>
        <v>-3.4526259073074147E-9</v>
      </c>
      <c r="AF3491" s="3">
        <f t="shared" si="1816"/>
        <v>4.8918304243879506E-12</v>
      </c>
      <c r="AG3491" s="3">
        <f t="shared" si="1817"/>
        <v>-7.2287260458139161E-15</v>
      </c>
      <c r="AH3491" s="3" t="s">
        <v>57</v>
      </c>
      <c r="AI3491" s="3">
        <f t="shared" si="1818"/>
        <v>8.377318247285465E-4</v>
      </c>
      <c r="AJ3491" s="3">
        <f t="shared" si="1819"/>
        <v>7.6085278483792483E-7</v>
      </c>
      <c r="AK3491" s="3">
        <f t="shared" si="1820"/>
        <v>1.1976455002315586E-9</v>
      </c>
      <c r="AL3491" s="3">
        <f t="shared" si="1821"/>
        <v>2.4291502606542476E-12</v>
      </c>
      <c r="AM3491" s="3">
        <f t="shared" si="1822"/>
        <v>5.7501643840919741E-15</v>
      </c>
      <c r="AP3491" s="3">
        <f t="shared" si="1823"/>
        <v>6366812.4008564716</v>
      </c>
      <c r="AQ3491">
        <f t="shared" si="1824"/>
        <v>-2.3861053274235222E-3</v>
      </c>
      <c r="AR3491">
        <f t="shared" si="1825"/>
        <v>3953586.9442910855</v>
      </c>
      <c r="AU3491">
        <f t="shared" si="1826"/>
        <v>-0.76335910101326143</v>
      </c>
      <c r="AV3491">
        <f t="shared" si="1827"/>
        <v>-0.64597436706128308</v>
      </c>
      <c r="AY3491">
        <f t="shared" si="1828"/>
        <v>0</v>
      </c>
      <c r="AZ3491">
        <f t="shared" si="1834"/>
        <v>1</v>
      </c>
      <c r="BC3491">
        <f t="shared" si="1829"/>
        <v>0</v>
      </c>
      <c r="BD3491">
        <f t="shared" si="1830"/>
        <v>-0.76835924415261836</v>
      </c>
      <c r="BG3491">
        <f t="shared" si="1831"/>
        <v>-3953586.9442910855</v>
      </c>
      <c r="BH3491">
        <f t="shared" si="1832"/>
        <v>-4903877.1605711868</v>
      </c>
    </row>
    <row r="3492" spans="9:60">
      <c r="I3492">
        <v>35.715560913085902</v>
      </c>
      <c r="J3492">
        <v>139.76123046875</v>
      </c>
      <c r="K3492">
        <f t="shared" si="1803"/>
        <v>0</v>
      </c>
      <c r="L3492">
        <f t="shared" si="1804"/>
        <v>0</v>
      </c>
      <c r="M3492">
        <f t="shared" si="1805"/>
        <v>0.62335413212994129</v>
      </c>
      <c r="N3492">
        <f t="shared" si="1806"/>
        <v>2.4392936383183055</v>
      </c>
      <c r="O3492">
        <f t="shared" si="1807"/>
        <v>0.94794152197184645</v>
      </c>
      <c r="P3492">
        <f t="shared" si="1808"/>
        <v>0.60373344267671347</v>
      </c>
      <c r="Q3492">
        <f t="shared" si="1809"/>
        <v>-0.5634303877321738</v>
      </c>
      <c r="R3492">
        <f t="shared" si="1810"/>
        <v>-0.96257600818290445</v>
      </c>
      <c r="S3492">
        <f t="shared" si="1811"/>
        <v>-4.962359691597764E-2</v>
      </c>
      <c r="U3492" s="1" t="s">
        <v>3571</v>
      </c>
      <c r="V3492" s="3">
        <v>0.99990000000000001</v>
      </c>
      <c r="W3492" s="3">
        <v>6378137</v>
      </c>
      <c r="X3492" s="3">
        <v>298.25722210100002</v>
      </c>
      <c r="AA3492" s="3">
        <f t="shared" si="1812"/>
        <v>1.6792203946287445E-3</v>
      </c>
      <c r="AB3492" s="3">
        <f t="shared" si="1833"/>
        <v>1.0000007049454078</v>
      </c>
      <c r="AC3492" s="3">
        <f t="shared" si="1813"/>
        <v>-2.5188297041239312E-3</v>
      </c>
      <c r="AD3492" s="3">
        <f t="shared" si="1814"/>
        <v>2.6435429493240994E-6</v>
      </c>
      <c r="AE3492" s="3">
        <f t="shared" si="1815"/>
        <v>-3.4526259073074147E-9</v>
      </c>
      <c r="AF3492" s="3">
        <f t="shared" si="1816"/>
        <v>4.8918304243879506E-12</v>
      </c>
      <c r="AG3492" s="3">
        <f t="shared" si="1817"/>
        <v>-7.2287260458139161E-15</v>
      </c>
      <c r="AH3492" s="3" t="s">
        <v>57</v>
      </c>
      <c r="AI3492" s="3">
        <f t="shared" si="1818"/>
        <v>8.377318247285465E-4</v>
      </c>
      <c r="AJ3492" s="3">
        <f t="shared" si="1819"/>
        <v>7.6085278483792483E-7</v>
      </c>
      <c r="AK3492" s="3">
        <f t="shared" si="1820"/>
        <v>1.1976455002315586E-9</v>
      </c>
      <c r="AL3492" s="3">
        <f t="shared" si="1821"/>
        <v>2.4291502606542476E-12</v>
      </c>
      <c r="AM3492" s="3">
        <f t="shared" si="1822"/>
        <v>5.7501643840919741E-15</v>
      </c>
      <c r="AP3492" s="3">
        <f t="shared" si="1823"/>
        <v>6366812.4008564716</v>
      </c>
      <c r="AQ3492">
        <f t="shared" si="1824"/>
        <v>-2.3861053274235222E-3</v>
      </c>
      <c r="AR3492">
        <f t="shared" si="1825"/>
        <v>3953586.9442910855</v>
      </c>
      <c r="AU3492">
        <f t="shared" si="1826"/>
        <v>-0.76335910101326143</v>
      </c>
      <c r="AV3492">
        <f t="shared" si="1827"/>
        <v>-0.64597436706128308</v>
      </c>
      <c r="AY3492">
        <f t="shared" si="1828"/>
        <v>0</v>
      </c>
      <c r="AZ3492">
        <f t="shared" si="1834"/>
        <v>1</v>
      </c>
      <c r="BC3492">
        <f t="shared" si="1829"/>
        <v>0</v>
      </c>
      <c r="BD3492">
        <f t="shared" si="1830"/>
        <v>-0.76835924415261836</v>
      </c>
      <c r="BG3492">
        <f t="shared" si="1831"/>
        <v>-3953586.9442910855</v>
      </c>
      <c r="BH3492">
        <f t="shared" si="1832"/>
        <v>-4903877.1605711868</v>
      </c>
    </row>
    <row r="3493" spans="9:60">
      <c r="I3493">
        <v>35.715560913085902</v>
      </c>
      <c r="J3493">
        <v>139.76123046875</v>
      </c>
      <c r="K3493">
        <f t="shared" si="1803"/>
        <v>0</v>
      </c>
      <c r="L3493">
        <f t="shared" si="1804"/>
        <v>0</v>
      </c>
      <c r="M3493">
        <f t="shared" si="1805"/>
        <v>0.62335413212994129</v>
      </c>
      <c r="N3493">
        <f t="shared" si="1806"/>
        <v>2.4392936383183055</v>
      </c>
      <c r="O3493">
        <f t="shared" si="1807"/>
        <v>0.94794152197184645</v>
      </c>
      <c r="P3493">
        <f t="shared" si="1808"/>
        <v>0.60373344267671347</v>
      </c>
      <c r="Q3493">
        <f t="shared" si="1809"/>
        <v>-0.5634303877321738</v>
      </c>
      <c r="R3493">
        <f t="shared" si="1810"/>
        <v>-0.96257600818290445</v>
      </c>
      <c r="S3493">
        <f t="shared" si="1811"/>
        <v>-4.962359691597764E-2</v>
      </c>
      <c r="U3493" s="1" t="s">
        <v>3572</v>
      </c>
      <c r="V3493" s="3">
        <v>0.99990000000000001</v>
      </c>
      <c r="W3493" s="3">
        <v>6378137</v>
      </c>
      <c r="X3493" s="3">
        <v>298.25722210100002</v>
      </c>
      <c r="AA3493" s="3">
        <f t="shared" si="1812"/>
        <v>1.6792203946287445E-3</v>
      </c>
      <c r="AB3493" s="3">
        <f t="shared" si="1833"/>
        <v>1.0000007049454078</v>
      </c>
      <c r="AC3493" s="3">
        <f t="shared" si="1813"/>
        <v>-2.5188297041239312E-3</v>
      </c>
      <c r="AD3493" s="3">
        <f t="shared" si="1814"/>
        <v>2.6435429493240994E-6</v>
      </c>
      <c r="AE3493" s="3">
        <f t="shared" si="1815"/>
        <v>-3.4526259073074147E-9</v>
      </c>
      <c r="AF3493" s="3">
        <f t="shared" si="1816"/>
        <v>4.8918304243879506E-12</v>
      </c>
      <c r="AG3493" s="3">
        <f t="shared" si="1817"/>
        <v>-7.2287260458139161E-15</v>
      </c>
      <c r="AH3493" s="3" t="s">
        <v>57</v>
      </c>
      <c r="AI3493" s="3">
        <f t="shared" si="1818"/>
        <v>8.377318247285465E-4</v>
      </c>
      <c r="AJ3493" s="3">
        <f t="shared" si="1819"/>
        <v>7.6085278483792483E-7</v>
      </c>
      <c r="AK3493" s="3">
        <f t="shared" si="1820"/>
        <v>1.1976455002315586E-9</v>
      </c>
      <c r="AL3493" s="3">
        <f t="shared" si="1821"/>
        <v>2.4291502606542476E-12</v>
      </c>
      <c r="AM3493" s="3">
        <f t="shared" si="1822"/>
        <v>5.7501643840919741E-15</v>
      </c>
      <c r="AP3493" s="3">
        <f t="shared" si="1823"/>
        <v>6366812.4008564716</v>
      </c>
      <c r="AQ3493">
        <f t="shared" si="1824"/>
        <v>-2.3861053274235222E-3</v>
      </c>
      <c r="AR3493">
        <f t="shared" si="1825"/>
        <v>3953586.9442910855</v>
      </c>
      <c r="AU3493">
        <f t="shared" si="1826"/>
        <v>-0.76335910101326143</v>
      </c>
      <c r="AV3493">
        <f t="shared" si="1827"/>
        <v>-0.64597436706128308</v>
      </c>
      <c r="AY3493">
        <f t="shared" si="1828"/>
        <v>0</v>
      </c>
      <c r="AZ3493">
        <f t="shared" si="1834"/>
        <v>1</v>
      </c>
      <c r="BC3493">
        <f t="shared" si="1829"/>
        <v>0</v>
      </c>
      <c r="BD3493">
        <f t="shared" si="1830"/>
        <v>-0.76835924415261836</v>
      </c>
      <c r="BG3493">
        <f t="shared" si="1831"/>
        <v>-3953586.9442910855</v>
      </c>
      <c r="BH3493">
        <f t="shared" si="1832"/>
        <v>-4903877.1605711868</v>
      </c>
    </row>
    <row r="3494" spans="9:60">
      <c r="I3494">
        <v>35.715560913085902</v>
      </c>
      <c r="J3494">
        <v>139.76123046875</v>
      </c>
      <c r="K3494">
        <f t="shared" si="1803"/>
        <v>0</v>
      </c>
      <c r="L3494">
        <f t="shared" si="1804"/>
        <v>0</v>
      </c>
      <c r="M3494">
        <f t="shared" si="1805"/>
        <v>0.62335413212994129</v>
      </c>
      <c r="N3494">
        <f t="shared" si="1806"/>
        <v>2.4392936383183055</v>
      </c>
      <c r="O3494">
        <f t="shared" si="1807"/>
        <v>0.94794152197184645</v>
      </c>
      <c r="P3494">
        <f t="shared" si="1808"/>
        <v>0.60373344267671347</v>
      </c>
      <c r="Q3494">
        <f t="shared" si="1809"/>
        <v>-0.5634303877321738</v>
      </c>
      <c r="R3494">
        <f t="shared" si="1810"/>
        <v>-0.96257600818290445</v>
      </c>
      <c r="S3494">
        <f t="shared" si="1811"/>
        <v>-4.962359691597764E-2</v>
      </c>
      <c r="U3494" s="1" t="s">
        <v>3573</v>
      </c>
      <c r="V3494" s="3">
        <v>0.99990000000000001</v>
      </c>
      <c r="W3494" s="3">
        <v>6378137</v>
      </c>
      <c r="X3494" s="3">
        <v>298.25722210100002</v>
      </c>
      <c r="AA3494" s="3">
        <f t="shared" si="1812"/>
        <v>1.6792203946287445E-3</v>
      </c>
      <c r="AB3494" s="3">
        <f t="shared" si="1833"/>
        <v>1.0000007049454078</v>
      </c>
      <c r="AC3494" s="3">
        <f t="shared" si="1813"/>
        <v>-2.5188297041239312E-3</v>
      </c>
      <c r="AD3494" s="3">
        <f t="shared" si="1814"/>
        <v>2.6435429493240994E-6</v>
      </c>
      <c r="AE3494" s="3">
        <f t="shared" si="1815"/>
        <v>-3.4526259073074147E-9</v>
      </c>
      <c r="AF3494" s="3">
        <f t="shared" si="1816"/>
        <v>4.8918304243879506E-12</v>
      </c>
      <c r="AG3494" s="3">
        <f t="shared" si="1817"/>
        <v>-7.2287260458139161E-15</v>
      </c>
      <c r="AH3494" s="3" t="s">
        <v>57</v>
      </c>
      <c r="AI3494" s="3">
        <f t="shared" si="1818"/>
        <v>8.377318247285465E-4</v>
      </c>
      <c r="AJ3494" s="3">
        <f t="shared" si="1819"/>
        <v>7.6085278483792483E-7</v>
      </c>
      <c r="AK3494" s="3">
        <f t="shared" si="1820"/>
        <v>1.1976455002315586E-9</v>
      </c>
      <c r="AL3494" s="3">
        <f t="shared" si="1821"/>
        <v>2.4291502606542476E-12</v>
      </c>
      <c r="AM3494" s="3">
        <f t="shared" si="1822"/>
        <v>5.7501643840919741E-15</v>
      </c>
      <c r="AP3494" s="3">
        <f t="shared" si="1823"/>
        <v>6366812.4008564716</v>
      </c>
      <c r="AQ3494">
        <f t="shared" si="1824"/>
        <v>-2.3861053274235222E-3</v>
      </c>
      <c r="AR3494">
        <f t="shared" si="1825"/>
        <v>3953586.9442910855</v>
      </c>
      <c r="AU3494">
        <f t="shared" si="1826"/>
        <v>-0.76335910101326143</v>
      </c>
      <c r="AV3494">
        <f t="shared" si="1827"/>
        <v>-0.64597436706128308</v>
      </c>
      <c r="AY3494">
        <f t="shared" si="1828"/>
        <v>0</v>
      </c>
      <c r="AZ3494">
        <f t="shared" si="1834"/>
        <v>1</v>
      </c>
      <c r="BC3494">
        <f t="shared" si="1829"/>
        <v>0</v>
      </c>
      <c r="BD3494">
        <f t="shared" si="1830"/>
        <v>-0.76835924415261836</v>
      </c>
      <c r="BG3494">
        <f t="shared" si="1831"/>
        <v>-3953586.9442910855</v>
      </c>
      <c r="BH3494">
        <f t="shared" si="1832"/>
        <v>-4903877.1605711868</v>
      </c>
    </row>
    <row r="3495" spans="9:60">
      <c r="I3495">
        <v>35.715560913085902</v>
      </c>
      <c r="J3495">
        <v>139.76123046875</v>
      </c>
      <c r="K3495">
        <f t="shared" si="1803"/>
        <v>0</v>
      </c>
      <c r="L3495">
        <f t="shared" si="1804"/>
        <v>0</v>
      </c>
      <c r="M3495">
        <f t="shared" si="1805"/>
        <v>0.62335413212994129</v>
      </c>
      <c r="N3495">
        <f t="shared" si="1806"/>
        <v>2.4392936383183055</v>
      </c>
      <c r="O3495">
        <f t="shared" si="1807"/>
        <v>0.94794152197184645</v>
      </c>
      <c r="P3495">
        <f t="shared" si="1808"/>
        <v>0.60373344267671347</v>
      </c>
      <c r="Q3495">
        <f t="shared" si="1809"/>
        <v>-0.5634303877321738</v>
      </c>
      <c r="R3495">
        <f t="shared" si="1810"/>
        <v>-0.96257600818290445</v>
      </c>
      <c r="S3495">
        <f t="shared" si="1811"/>
        <v>-4.962359691597764E-2</v>
      </c>
      <c r="U3495" s="1" t="s">
        <v>3574</v>
      </c>
      <c r="V3495" s="3">
        <v>0.99990000000000001</v>
      </c>
      <c r="W3495" s="3">
        <v>6378137</v>
      </c>
      <c r="X3495" s="3">
        <v>298.25722210100002</v>
      </c>
      <c r="AA3495" s="3">
        <f t="shared" si="1812"/>
        <v>1.6792203946287445E-3</v>
      </c>
      <c r="AB3495" s="3">
        <f t="shared" si="1833"/>
        <v>1.0000007049454078</v>
      </c>
      <c r="AC3495" s="3">
        <f t="shared" si="1813"/>
        <v>-2.5188297041239312E-3</v>
      </c>
      <c r="AD3495" s="3">
        <f t="shared" si="1814"/>
        <v>2.6435429493240994E-6</v>
      </c>
      <c r="AE3495" s="3">
        <f t="shared" si="1815"/>
        <v>-3.4526259073074147E-9</v>
      </c>
      <c r="AF3495" s="3">
        <f t="shared" si="1816"/>
        <v>4.8918304243879506E-12</v>
      </c>
      <c r="AG3495" s="3">
        <f t="shared" si="1817"/>
        <v>-7.2287260458139161E-15</v>
      </c>
      <c r="AH3495" s="3" t="s">
        <v>57</v>
      </c>
      <c r="AI3495" s="3">
        <f t="shared" si="1818"/>
        <v>8.377318247285465E-4</v>
      </c>
      <c r="AJ3495" s="3">
        <f t="shared" si="1819"/>
        <v>7.6085278483792483E-7</v>
      </c>
      <c r="AK3495" s="3">
        <f t="shared" si="1820"/>
        <v>1.1976455002315586E-9</v>
      </c>
      <c r="AL3495" s="3">
        <f t="shared" si="1821"/>
        <v>2.4291502606542476E-12</v>
      </c>
      <c r="AM3495" s="3">
        <f t="shared" si="1822"/>
        <v>5.7501643840919741E-15</v>
      </c>
      <c r="AP3495" s="3">
        <f t="shared" si="1823"/>
        <v>6366812.4008564716</v>
      </c>
      <c r="AQ3495">
        <f t="shared" si="1824"/>
        <v>-2.3861053274235222E-3</v>
      </c>
      <c r="AR3495">
        <f t="shared" si="1825"/>
        <v>3953586.9442910855</v>
      </c>
      <c r="AU3495">
        <f t="shared" si="1826"/>
        <v>-0.76335910101326143</v>
      </c>
      <c r="AV3495">
        <f t="shared" si="1827"/>
        <v>-0.64597436706128308</v>
      </c>
      <c r="AY3495">
        <f t="shared" si="1828"/>
        <v>0</v>
      </c>
      <c r="AZ3495">
        <f t="shared" si="1834"/>
        <v>1</v>
      </c>
      <c r="BC3495">
        <f t="shared" si="1829"/>
        <v>0</v>
      </c>
      <c r="BD3495">
        <f t="shared" si="1830"/>
        <v>-0.76835924415261836</v>
      </c>
      <c r="BG3495">
        <f t="shared" si="1831"/>
        <v>-3953586.9442910855</v>
      </c>
      <c r="BH3495">
        <f t="shared" si="1832"/>
        <v>-4903877.1605711868</v>
      </c>
    </row>
    <row r="3496" spans="9:60">
      <c r="I3496">
        <v>35.715560913085902</v>
      </c>
      <c r="J3496">
        <v>139.76123046875</v>
      </c>
      <c r="K3496">
        <f t="shared" si="1803"/>
        <v>0</v>
      </c>
      <c r="L3496">
        <f t="shared" si="1804"/>
        <v>0</v>
      </c>
      <c r="M3496">
        <f t="shared" si="1805"/>
        <v>0.62335413212994129</v>
      </c>
      <c r="N3496">
        <f t="shared" si="1806"/>
        <v>2.4392936383183055</v>
      </c>
      <c r="O3496">
        <f t="shared" si="1807"/>
        <v>0.94794152197184645</v>
      </c>
      <c r="P3496">
        <f t="shared" si="1808"/>
        <v>0.60373344267671347</v>
      </c>
      <c r="Q3496">
        <f t="shared" si="1809"/>
        <v>-0.5634303877321738</v>
      </c>
      <c r="R3496">
        <f t="shared" si="1810"/>
        <v>-0.96257600818290445</v>
      </c>
      <c r="S3496">
        <f t="shared" si="1811"/>
        <v>-4.962359691597764E-2</v>
      </c>
      <c r="U3496" s="1" t="s">
        <v>3575</v>
      </c>
      <c r="V3496" s="3">
        <v>0.99990000000000001</v>
      </c>
      <c r="W3496" s="3">
        <v>6378137</v>
      </c>
      <c r="X3496" s="3">
        <v>298.25722210100002</v>
      </c>
      <c r="AA3496" s="3">
        <f t="shared" si="1812"/>
        <v>1.6792203946287445E-3</v>
      </c>
      <c r="AB3496" s="3">
        <f t="shared" si="1833"/>
        <v>1.0000007049454078</v>
      </c>
      <c r="AC3496" s="3">
        <f t="shared" si="1813"/>
        <v>-2.5188297041239312E-3</v>
      </c>
      <c r="AD3496" s="3">
        <f t="shared" si="1814"/>
        <v>2.6435429493240994E-6</v>
      </c>
      <c r="AE3496" s="3">
        <f t="shared" si="1815"/>
        <v>-3.4526259073074147E-9</v>
      </c>
      <c r="AF3496" s="3">
        <f t="shared" si="1816"/>
        <v>4.8918304243879506E-12</v>
      </c>
      <c r="AG3496" s="3">
        <f t="shared" si="1817"/>
        <v>-7.2287260458139161E-15</v>
      </c>
      <c r="AH3496" s="3" t="s">
        <v>57</v>
      </c>
      <c r="AI3496" s="3">
        <f t="shared" si="1818"/>
        <v>8.377318247285465E-4</v>
      </c>
      <c r="AJ3496" s="3">
        <f t="shared" si="1819"/>
        <v>7.6085278483792483E-7</v>
      </c>
      <c r="AK3496" s="3">
        <f t="shared" si="1820"/>
        <v>1.1976455002315586E-9</v>
      </c>
      <c r="AL3496" s="3">
        <f t="shared" si="1821"/>
        <v>2.4291502606542476E-12</v>
      </c>
      <c r="AM3496" s="3">
        <f t="shared" si="1822"/>
        <v>5.7501643840919741E-15</v>
      </c>
      <c r="AP3496" s="3">
        <f t="shared" si="1823"/>
        <v>6366812.4008564716</v>
      </c>
      <c r="AQ3496">
        <f t="shared" si="1824"/>
        <v>-2.3861053274235222E-3</v>
      </c>
      <c r="AR3496">
        <f t="shared" si="1825"/>
        <v>3953586.9442910855</v>
      </c>
      <c r="AU3496">
        <f t="shared" si="1826"/>
        <v>-0.76335910101326143</v>
      </c>
      <c r="AV3496">
        <f t="shared" si="1827"/>
        <v>-0.64597436706128308</v>
      </c>
      <c r="AY3496">
        <f t="shared" si="1828"/>
        <v>0</v>
      </c>
      <c r="AZ3496">
        <f t="shared" si="1834"/>
        <v>1</v>
      </c>
      <c r="BC3496">
        <f t="shared" si="1829"/>
        <v>0</v>
      </c>
      <c r="BD3496">
        <f t="shared" si="1830"/>
        <v>-0.76835924415261836</v>
      </c>
      <c r="BG3496">
        <f t="shared" si="1831"/>
        <v>-3953586.9442910855</v>
      </c>
      <c r="BH3496">
        <f t="shared" si="1832"/>
        <v>-4903877.1605711868</v>
      </c>
    </row>
    <row r="3497" spans="9:60">
      <c r="I3497">
        <v>35.715560913085902</v>
      </c>
      <c r="J3497">
        <v>139.76123046875</v>
      </c>
      <c r="K3497">
        <f t="shared" si="1803"/>
        <v>0</v>
      </c>
      <c r="L3497">
        <f t="shared" si="1804"/>
        <v>0</v>
      </c>
      <c r="M3497">
        <f t="shared" si="1805"/>
        <v>0.62335413212994129</v>
      </c>
      <c r="N3497">
        <f t="shared" si="1806"/>
        <v>2.4392936383183055</v>
      </c>
      <c r="O3497">
        <f t="shared" si="1807"/>
        <v>0.94794152197184645</v>
      </c>
      <c r="P3497">
        <f t="shared" si="1808"/>
        <v>0.60373344267671347</v>
      </c>
      <c r="Q3497">
        <f t="shared" si="1809"/>
        <v>-0.5634303877321738</v>
      </c>
      <c r="R3497">
        <f t="shared" si="1810"/>
        <v>-0.96257600818290445</v>
      </c>
      <c r="S3497">
        <f t="shared" si="1811"/>
        <v>-4.962359691597764E-2</v>
      </c>
      <c r="U3497" s="1" t="s">
        <v>3576</v>
      </c>
      <c r="V3497" s="3">
        <v>0.99990000000000001</v>
      </c>
      <c r="W3497" s="3">
        <v>6378137</v>
      </c>
      <c r="X3497" s="3">
        <v>298.25722210100002</v>
      </c>
      <c r="AA3497" s="3">
        <f t="shared" si="1812"/>
        <v>1.6792203946287445E-3</v>
      </c>
      <c r="AB3497" s="3">
        <f t="shared" si="1833"/>
        <v>1.0000007049454078</v>
      </c>
      <c r="AC3497" s="3">
        <f t="shared" si="1813"/>
        <v>-2.5188297041239312E-3</v>
      </c>
      <c r="AD3497" s="3">
        <f t="shared" si="1814"/>
        <v>2.6435429493240994E-6</v>
      </c>
      <c r="AE3497" s="3">
        <f t="shared" si="1815"/>
        <v>-3.4526259073074147E-9</v>
      </c>
      <c r="AF3497" s="3">
        <f t="shared" si="1816"/>
        <v>4.8918304243879506E-12</v>
      </c>
      <c r="AG3497" s="3">
        <f t="shared" si="1817"/>
        <v>-7.2287260458139161E-15</v>
      </c>
      <c r="AH3497" s="3" t="s">
        <v>57</v>
      </c>
      <c r="AI3497" s="3">
        <f t="shared" si="1818"/>
        <v>8.377318247285465E-4</v>
      </c>
      <c r="AJ3497" s="3">
        <f t="shared" si="1819"/>
        <v>7.6085278483792483E-7</v>
      </c>
      <c r="AK3497" s="3">
        <f t="shared" si="1820"/>
        <v>1.1976455002315586E-9</v>
      </c>
      <c r="AL3497" s="3">
        <f t="shared" si="1821"/>
        <v>2.4291502606542476E-12</v>
      </c>
      <c r="AM3497" s="3">
        <f t="shared" si="1822"/>
        <v>5.7501643840919741E-15</v>
      </c>
      <c r="AP3497" s="3">
        <f t="shared" si="1823"/>
        <v>6366812.4008564716</v>
      </c>
      <c r="AQ3497">
        <f t="shared" si="1824"/>
        <v>-2.3861053274235222E-3</v>
      </c>
      <c r="AR3497">
        <f t="shared" si="1825"/>
        <v>3953586.9442910855</v>
      </c>
      <c r="AU3497">
        <f t="shared" si="1826"/>
        <v>-0.76335910101326143</v>
      </c>
      <c r="AV3497">
        <f t="shared" si="1827"/>
        <v>-0.64597436706128308</v>
      </c>
      <c r="AY3497">
        <f t="shared" si="1828"/>
        <v>0</v>
      </c>
      <c r="AZ3497">
        <f t="shared" si="1834"/>
        <v>1</v>
      </c>
      <c r="BC3497">
        <f t="shared" si="1829"/>
        <v>0</v>
      </c>
      <c r="BD3497">
        <f t="shared" si="1830"/>
        <v>-0.76835924415261836</v>
      </c>
      <c r="BG3497">
        <f t="shared" si="1831"/>
        <v>-3953586.9442910855</v>
      </c>
      <c r="BH3497">
        <f t="shared" si="1832"/>
        <v>-4903877.1605711868</v>
      </c>
    </row>
    <row r="3498" spans="9:60">
      <c r="I3498">
        <v>35.715560913085902</v>
      </c>
      <c r="J3498">
        <v>139.76123046875</v>
      </c>
      <c r="K3498">
        <f t="shared" ref="K3498:K3561" si="1835">E3498*PI()/180</f>
        <v>0</v>
      </c>
      <c r="L3498">
        <f t="shared" ref="L3498:L3561" si="1836">F3498*PI()/180</f>
        <v>0</v>
      </c>
      <c r="M3498">
        <f t="shared" ref="M3498:M3561" si="1837">I3498*PI()/180</f>
        <v>0.62335413212994129</v>
      </c>
      <c r="N3498">
        <f t="shared" ref="N3498:N3561" si="1838">J3498*PI()/180</f>
        <v>2.4392936383183055</v>
      </c>
      <c r="O3498">
        <f t="shared" ref="O3498:O3561" si="1839">SIN(2 * M3498)</f>
        <v>0.94794152197184645</v>
      </c>
      <c r="P3498">
        <f t="shared" ref="P3498:P3561" si="1840">SIN(2 * M3498 * 2)</f>
        <v>0.60373344267671347</v>
      </c>
      <c r="Q3498">
        <f t="shared" ref="Q3498:Q3561" si="1841">SIN(2 * M3498 * 3)</f>
        <v>-0.5634303877321738</v>
      </c>
      <c r="R3498">
        <f t="shared" ref="R3498:R3561" si="1842">SIN(2 * M3498 * 4)</f>
        <v>-0.96257600818290445</v>
      </c>
      <c r="S3498">
        <f t="shared" ref="S3498:S3561" si="1843">SIN(2 * M3498 * 5)</f>
        <v>-4.962359691597764E-2</v>
      </c>
      <c r="U3498" s="1" t="s">
        <v>3577</v>
      </c>
      <c r="V3498" s="3">
        <v>0.99990000000000001</v>
      </c>
      <c r="W3498" s="3">
        <v>6378137</v>
      </c>
      <c r="X3498" s="3">
        <v>298.25722210100002</v>
      </c>
      <c r="AA3498" s="3">
        <f t="shared" ref="AA3498:AA3561" si="1844">1/(2*X3498-1)</f>
        <v>1.6792203946287445E-3</v>
      </c>
      <c r="AB3498" s="3">
        <f t="shared" si="1833"/>
        <v>1.0000007049454078</v>
      </c>
      <c r="AC3498" s="3">
        <f t="shared" ref="AC3498:AC3561" si="1845" xml:space="preserve"> - (3/2) * (AA3498 - AA3498^3/8 - AA3498^5/64)</f>
        <v>-2.5188297041239312E-3</v>
      </c>
      <c r="AD3498" s="3">
        <f t="shared" ref="AD3498:AD3561" si="1846">(15/16) * (AA3498^2 - AA3498^4/4)</f>
        <v>2.6435429493240994E-6</v>
      </c>
      <c r="AE3498" s="3">
        <f t="shared" ref="AE3498:AE3561" si="1847" xml:space="preserve"> - 35/48 * (AA3498^3 - 5/16*AA3498^5)</f>
        <v>-3.4526259073074147E-9</v>
      </c>
      <c r="AF3498" s="3">
        <f t="shared" ref="AF3498:AF3561" si="1848">315/512 * AA3498^4</f>
        <v>4.8918304243879506E-12</v>
      </c>
      <c r="AG3498" s="3">
        <f t="shared" ref="AG3498:AG3561" si="1849" xml:space="preserve"> - 693/1280 * AA3498^5</f>
        <v>-7.2287260458139161E-15</v>
      </c>
      <c r="AH3498" s="3" t="s">
        <v>57</v>
      </c>
      <c r="AI3498" s="3">
        <f t="shared" ref="AI3498:AI3561" si="1850" xml:space="preserve"> (1/2)*AA3498 - (2/3)*(AA3498^2) + (5/16)*(AA3498^3) + (41/180)*(AA3498^4) - (127/288)*(AA3498^5)</f>
        <v>8.377318247285465E-4</v>
      </c>
      <c r="AJ3498" s="3">
        <f t="shared" ref="AJ3498:AJ3561" si="1851" xml:space="preserve"> (13/48)*(AA3498^2) - (3/5)*(AA3498^3) + (557/1440)*(AA3498^4) + (281/630)*(AA3498^5)</f>
        <v>7.6085278483792483E-7</v>
      </c>
      <c r="AK3498" s="3">
        <f t="shared" ref="AK3498:AK3561" si="1852" xml:space="preserve"> (61/240)*(AA3498^3) - (103/140)*(AA3498^4) + (15061/26880)*(AA3498^5)</f>
        <v>1.1976455002315586E-9</v>
      </c>
      <c r="AL3498" s="3">
        <f t="shared" ref="AL3498:AL3561" si="1853" xml:space="preserve"> (49561/161280)*(AA3498^4) - (179/168)*(AA3498^5)</f>
        <v>2.4291502606542476E-12</v>
      </c>
      <c r="AM3498" s="3">
        <f t="shared" ref="AM3498:AM3561" si="1854" xml:space="preserve"> (34729/80640)*(AA3498^5)</f>
        <v>5.7501643840919741E-15</v>
      </c>
      <c r="AP3498" s="3">
        <f t="shared" ref="AP3498:AP3561" si="1855">(V3498*W3498/(1 + AA3498))*AB3498</f>
        <v>6366812.4008564716</v>
      </c>
      <c r="AQ3498">
        <f t="shared" ref="AQ3498:AQ3561" si="1856">SUMPRODUCT(AC$3:AG$3,O3498:S3498)</f>
        <v>-2.3861053274235222E-3</v>
      </c>
      <c r="AR3498">
        <f t="shared" ref="AR3498:AR3561" si="1857">(V$3*W$3/(1+AA$3))*(AB$3*M3498 + AQ3498)</f>
        <v>3953586.9442910855</v>
      </c>
      <c r="AU3498">
        <f t="shared" ref="AU3498:AU3561" si="1858">COS(L3498-N3498)</f>
        <v>-0.76335910101326143</v>
      </c>
      <c r="AV3498">
        <f t="shared" ref="AV3498:AV3561" si="1859">SIN(L3498-N3498)</f>
        <v>-0.64597436706128308</v>
      </c>
      <c r="AY3498">
        <f t="shared" ref="AY3498:AY3561" si="1860">SINH(ATANH(SIN(K3498)) - ( 2*AA$3^0.5 / (1 + AA$3)) * ATANH(2*AA$3^0.5 / (1 +AA$3) * SIN(K3498)) )</f>
        <v>0</v>
      </c>
      <c r="AZ3498">
        <f t="shared" si="1834"/>
        <v>1</v>
      </c>
      <c r="BC3498">
        <f t="shared" ref="BC3498:BC3561" si="1861">ATAN(AY3498/AU3498)</f>
        <v>0</v>
      </c>
      <c r="BD3498">
        <f t="shared" ref="BD3498:BD3561" si="1862">ATANH(AV3498/AZ3498)</f>
        <v>-0.76835924415261836</v>
      </c>
      <c r="BG3498">
        <f t="shared" ref="BG3498:BG3561" si="1863">AP$3 * (BC3498 + (AI$3 * SIN(2*BC3498) * COSH(2*BD3498) + AJ$3 * SIN(2*BC3498*2) * COSH(2*BD3498*2) + AK$3 * SIN(2*BC3498*3) * COSH(2*BD3498*3) + AL$3 * SIN(2*BC3498*4) * COSH(2*BD3498*4) + AM$3 * SIN(2*BC3498*5) * COSH(2*BD3498*5) ) ) - AR3498</f>
        <v>-3953586.9442910855</v>
      </c>
      <c r="BH3498">
        <f t="shared" ref="BH3498:BH3561" si="1864">AP$3 * (BD3498 + (AI$3 * COS(2*BC3498) * SINH(2*BD3498) + AJ$3 * COS(2*BC3498*2) * SINH(2*BD3498*2) + AK$3 * COS(2*BC3498*3) * SINH(2*BD3498*3) + AL$3 * COS(2*BC3498*4) * SINH(2*BD3498*4) + AM$3 * COS(2*BC3498*5) * SINH(2*BD3498*5) ) )</f>
        <v>-4903877.1605711868</v>
      </c>
    </row>
    <row r="3499" spans="9:60">
      <c r="I3499">
        <v>35.715560913085902</v>
      </c>
      <c r="J3499">
        <v>139.76123046875</v>
      </c>
      <c r="K3499">
        <f t="shared" si="1835"/>
        <v>0</v>
      </c>
      <c r="L3499">
        <f t="shared" si="1836"/>
        <v>0</v>
      </c>
      <c r="M3499">
        <f t="shared" si="1837"/>
        <v>0.62335413212994129</v>
      </c>
      <c r="N3499">
        <f t="shared" si="1838"/>
        <v>2.4392936383183055</v>
      </c>
      <c r="O3499">
        <f t="shared" si="1839"/>
        <v>0.94794152197184645</v>
      </c>
      <c r="P3499">
        <f t="shared" si="1840"/>
        <v>0.60373344267671347</v>
      </c>
      <c r="Q3499">
        <f t="shared" si="1841"/>
        <v>-0.5634303877321738</v>
      </c>
      <c r="R3499">
        <f t="shared" si="1842"/>
        <v>-0.96257600818290445</v>
      </c>
      <c r="S3499">
        <f t="shared" si="1843"/>
        <v>-4.962359691597764E-2</v>
      </c>
      <c r="U3499" s="1" t="s">
        <v>3578</v>
      </c>
      <c r="V3499" s="3">
        <v>0.99990000000000001</v>
      </c>
      <c r="W3499" s="3">
        <v>6378137</v>
      </c>
      <c r="X3499" s="3">
        <v>298.25722210100002</v>
      </c>
      <c r="AA3499" s="3">
        <f t="shared" si="1844"/>
        <v>1.6792203946287445E-3</v>
      </c>
      <c r="AB3499" s="3">
        <f t="shared" si="1833"/>
        <v>1.0000007049454078</v>
      </c>
      <c r="AC3499" s="3">
        <f t="shared" si="1845"/>
        <v>-2.5188297041239312E-3</v>
      </c>
      <c r="AD3499" s="3">
        <f t="shared" si="1846"/>
        <v>2.6435429493240994E-6</v>
      </c>
      <c r="AE3499" s="3">
        <f t="shared" si="1847"/>
        <v>-3.4526259073074147E-9</v>
      </c>
      <c r="AF3499" s="3">
        <f t="shared" si="1848"/>
        <v>4.8918304243879506E-12</v>
      </c>
      <c r="AG3499" s="3">
        <f t="shared" si="1849"/>
        <v>-7.2287260458139161E-15</v>
      </c>
      <c r="AH3499" s="3" t="s">
        <v>57</v>
      </c>
      <c r="AI3499" s="3">
        <f t="shared" si="1850"/>
        <v>8.377318247285465E-4</v>
      </c>
      <c r="AJ3499" s="3">
        <f t="shared" si="1851"/>
        <v>7.6085278483792483E-7</v>
      </c>
      <c r="AK3499" s="3">
        <f t="shared" si="1852"/>
        <v>1.1976455002315586E-9</v>
      </c>
      <c r="AL3499" s="3">
        <f t="shared" si="1853"/>
        <v>2.4291502606542476E-12</v>
      </c>
      <c r="AM3499" s="3">
        <f t="shared" si="1854"/>
        <v>5.7501643840919741E-15</v>
      </c>
      <c r="AP3499" s="3">
        <f t="shared" si="1855"/>
        <v>6366812.4008564716</v>
      </c>
      <c r="AQ3499">
        <f t="shared" si="1856"/>
        <v>-2.3861053274235222E-3</v>
      </c>
      <c r="AR3499">
        <f t="shared" si="1857"/>
        <v>3953586.9442910855</v>
      </c>
      <c r="AU3499">
        <f t="shared" si="1858"/>
        <v>-0.76335910101326143</v>
      </c>
      <c r="AV3499">
        <f t="shared" si="1859"/>
        <v>-0.64597436706128308</v>
      </c>
      <c r="AY3499">
        <f t="shared" si="1860"/>
        <v>0</v>
      </c>
      <c r="AZ3499">
        <f t="shared" si="1834"/>
        <v>1</v>
      </c>
      <c r="BC3499">
        <f t="shared" si="1861"/>
        <v>0</v>
      </c>
      <c r="BD3499">
        <f t="shared" si="1862"/>
        <v>-0.76835924415261836</v>
      </c>
      <c r="BG3499">
        <f t="shared" si="1863"/>
        <v>-3953586.9442910855</v>
      </c>
      <c r="BH3499">
        <f t="shared" si="1864"/>
        <v>-4903877.1605711868</v>
      </c>
    </row>
    <row r="3500" spans="9:60">
      <c r="I3500">
        <v>35.715560913085902</v>
      </c>
      <c r="J3500">
        <v>139.76123046875</v>
      </c>
      <c r="K3500">
        <f t="shared" si="1835"/>
        <v>0</v>
      </c>
      <c r="L3500">
        <f t="shared" si="1836"/>
        <v>0</v>
      </c>
      <c r="M3500">
        <f t="shared" si="1837"/>
        <v>0.62335413212994129</v>
      </c>
      <c r="N3500">
        <f t="shared" si="1838"/>
        <v>2.4392936383183055</v>
      </c>
      <c r="O3500">
        <f t="shared" si="1839"/>
        <v>0.94794152197184645</v>
      </c>
      <c r="P3500">
        <f t="shared" si="1840"/>
        <v>0.60373344267671347</v>
      </c>
      <c r="Q3500">
        <f t="shared" si="1841"/>
        <v>-0.5634303877321738</v>
      </c>
      <c r="R3500">
        <f t="shared" si="1842"/>
        <v>-0.96257600818290445</v>
      </c>
      <c r="S3500">
        <f t="shared" si="1843"/>
        <v>-4.962359691597764E-2</v>
      </c>
      <c r="U3500" s="1" t="s">
        <v>3579</v>
      </c>
      <c r="V3500" s="3">
        <v>0.99990000000000001</v>
      </c>
      <c r="W3500" s="3">
        <v>6378137</v>
      </c>
      <c r="X3500" s="3">
        <v>298.25722210100002</v>
      </c>
      <c r="AA3500" s="3">
        <f t="shared" si="1844"/>
        <v>1.6792203946287445E-3</v>
      </c>
      <c r="AB3500" s="3">
        <f t="shared" si="1833"/>
        <v>1.0000007049454078</v>
      </c>
      <c r="AC3500" s="3">
        <f t="shared" si="1845"/>
        <v>-2.5188297041239312E-3</v>
      </c>
      <c r="AD3500" s="3">
        <f t="shared" si="1846"/>
        <v>2.6435429493240994E-6</v>
      </c>
      <c r="AE3500" s="3">
        <f t="shared" si="1847"/>
        <v>-3.4526259073074147E-9</v>
      </c>
      <c r="AF3500" s="3">
        <f t="shared" si="1848"/>
        <v>4.8918304243879506E-12</v>
      </c>
      <c r="AG3500" s="3">
        <f t="shared" si="1849"/>
        <v>-7.2287260458139161E-15</v>
      </c>
      <c r="AH3500" s="3" t="s">
        <v>57</v>
      </c>
      <c r="AI3500" s="3">
        <f t="shared" si="1850"/>
        <v>8.377318247285465E-4</v>
      </c>
      <c r="AJ3500" s="3">
        <f t="shared" si="1851"/>
        <v>7.6085278483792483E-7</v>
      </c>
      <c r="AK3500" s="3">
        <f t="shared" si="1852"/>
        <v>1.1976455002315586E-9</v>
      </c>
      <c r="AL3500" s="3">
        <f t="shared" si="1853"/>
        <v>2.4291502606542476E-12</v>
      </c>
      <c r="AM3500" s="3">
        <f t="shared" si="1854"/>
        <v>5.7501643840919741E-15</v>
      </c>
      <c r="AP3500" s="3">
        <f t="shared" si="1855"/>
        <v>6366812.4008564716</v>
      </c>
      <c r="AQ3500">
        <f t="shared" si="1856"/>
        <v>-2.3861053274235222E-3</v>
      </c>
      <c r="AR3500">
        <f t="shared" si="1857"/>
        <v>3953586.9442910855</v>
      </c>
      <c r="AU3500">
        <f t="shared" si="1858"/>
        <v>-0.76335910101326143</v>
      </c>
      <c r="AV3500">
        <f t="shared" si="1859"/>
        <v>-0.64597436706128308</v>
      </c>
      <c r="AY3500">
        <f t="shared" si="1860"/>
        <v>0</v>
      </c>
      <c r="AZ3500">
        <f t="shared" si="1834"/>
        <v>1</v>
      </c>
      <c r="BC3500">
        <f t="shared" si="1861"/>
        <v>0</v>
      </c>
      <c r="BD3500">
        <f t="shared" si="1862"/>
        <v>-0.76835924415261836</v>
      </c>
      <c r="BG3500">
        <f t="shared" si="1863"/>
        <v>-3953586.9442910855</v>
      </c>
      <c r="BH3500">
        <f t="shared" si="1864"/>
        <v>-4903877.1605711868</v>
      </c>
    </row>
    <row r="3501" spans="9:60">
      <c r="I3501">
        <v>35.715560913085902</v>
      </c>
      <c r="J3501">
        <v>139.76123046875</v>
      </c>
      <c r="K3501">
        <f t="shared" si="1835"/>
        <v>0</v>
      </c>
      <c r="L3501">
        <f t="shared" si="1836"/>
        <v>0</v>
      </c>
      <c r="M3501">
        <f t="shared" si="1837"/>
        <v>0.62335413212994129</v>
      </c>
      <c r="N3501">
        <f t="shared" si="1838"/>
        <v>2.4392936383183055</v>
      </c>
      <c r="O3501">
        <f t="shared" si="1839"/>
        <v>0.94794152197184645</v>
      </c>
      <c r="P3501">
        <f t="shared" si="1840"/>
        <v>0.60373344267671347</v>
      </c>
      <c r="Q3501">
        <f t="shared" si="1841"/>
        <v>-0.5634303877321738</v>
      </c>
      <c r="R3501">
        <f t="shared" si="1842"/>
        <v>-0.96257600818290445</v>
      </c>
      <c r="S3501">
        <f t="shared" si="1843"/>
        <v>-4.962359691597764E-2</v>
      </c>
      <c r="U3501" s="1" t="s">
        <v>3580</v>
      </c>
      <c r="V3501" s="3">
        <v>0.99990000000000001</v>
      </c>
      <c r="W3501" s="3">
        <v>6378137</v>
      </c>
      <c r="X3501" s="3">
        <v>298.25722210100002</v>
      </c>
      <c r="AA3501" s="3">
        <f t="shared" si="1844"/>
        <v>1.6792203946287445E-3</v>
      </c>
      <c r="AB3501" s="3">
        <f t="shared" si="1833"/>
        <v>1.0000007049454078</v>
      </c>
      <c r="AC3501" s="3">
        <f t="shared" si="1845"/>
        <v>-2.5188297041239312E-3</v>
      </c>
      <c r="AD3501" s="3">
        <f t="shared" si="1846"/>
        <v>2.6435429493240994E-6</v>
      </c>
      <c r="AE3501" s="3">
        <f t="shared" si="1847"/>
        <v>-3.4526259073074147E-9</v>
      </c>
      <c r="AF3501" s="3">
        <f t="shared" si="1848"/>
        <v>4.8918304243879506E-12</v>
      </c>
      <c r="AG3501" s="3">
        <f t="shared" si="1849"/>
        <v>-7.2287260458139161E-15</v>
      </c>
      <c r="AH3501" s="3" t="s">
        <v>57</v>
      </c>
      <c r="AI3501" s="3">
        <f t="shared" si="1850"/>
        <v>8.377318247285465E-4</v>
      </c>
      <c r="AJ3501" s="3">
        <f t="shared" si="1851"/>
        <v>7.6085278483792483E-7</v>
      </c>
      <c r="AK3501" s="3">
        <f t="shared" si="1852"/>
        <v>1.1976455002315586E-9</v>
      </c>
      <c r="AL3501" s="3">
        <f t="shared" si="1853"/>
        <v>2.4291502606542476E-12</v>
      </c>
      <c r="AM3501" s="3">
        <f t="shared" si="1854"/>
        <v>5.7501643840919741E-15</v>
      </c>
      <c r="AP3501" s="3">
        <f t="shared" si="1855"/>
        <v>6366812.4008564716</v>
      </c>
      <c r="AQ3501">
        <f t="shared" si="1856"/>
        <v>-2.3861053274235222E-3</v>
      </c>
      <c r="AR3501">
        <f t="shared" si="1857"/>
        <v>3953586.9442910855</v>
      </c>
      <c r="AU3501">
        <f t="shared" si="1858"/>
        <v>-0.76335910101326143</v>
      </c>
      <c r="AV3501">
        <f t="shared" si="1859"/>
        <v>-0.64597436706128308</v>
      </c>
      <c r="AY3501">
        <f t="shared" si="1860"/>
        <v>0</v>
      </c>
      <c r="AZ3501">
        <f t="shared" si="1834"/>
        <v>1</v>
      </c>
      <c r="BC3501">
        <f t="shared" si="1861"/>
        <v>0</v>
      </c>
      <c r="BD3501">
        <f t="shared" si="1862"/>
        <v>-0.76835924415261836</v>
      </c>
      <c r="BG3501">
        <f t="shared" si="1863"/>
        <v>-3953586.9442910855</v>
      </c>
      <c r="BH3501">
        <f t="shared" si="1864"/>
        <v>-4903877.1605711868</v>
      </c>
    </row>
    <row r="3502" spans="9:60">
      <c r="I3502">
        <v>35.715560913085902</v>
      </c>
      <c r="J3502">
        <v>139.76123046875</v>
      </c>
      <c r="K3502">
        <f t="shared" si="1835"/>
        <v>0</v>
      </c>
      <c r="L3502">
        <f t="shared" si="1836"/>
        <v>0</v>
      </c>
      <c r="M3502">
        <f t="shared" si="1837"/>
        <v>0.62335413212994129</v>
      </c>
      <c r="N3502">
        <f t="shared" si="1838"/>
        <v>2.4392936383183055</v>
      </c>
      <c r="O3502">
        <f t="shared" si="1839"/>
        <v>0.94794152197184645</v>
      </c>
      <c r="P3502">
        <f t="shared" si="1840"/>
        <v>0.60373344267671347</v>
      </c>
      <c r="Q3502">
        <f t="shared" si="1841"/>
        <v>-0.5634303877321738</v>
      </c>
      <c r="R3502">
        <f t="shared" si="1842"/>
        <v>-0.96257600818290445</v>
      </c>
      <c r="S3502">
        <f t="shared" si="1843"/>
        <v>-4.962359691597764E-2</v>
      </c>
      <c r="U3502" s="1" t="s">
        <v>3581</v>
      </c>
      <c r="V3502" s="3">
        <v>0.99990000000000001</v>
      </c>
      <c r="W3502" s="3">
        <v>6378137</v>
      </c>
      <c r="X3502" s="3">
        <v>298.25722210100002</v>
      </c>
      <c r="AA3502" s="3">
        <f t="shared" si="1844"/>
        <v>1.6792203946287445E-3</v>
      </c>
      <c r="AB3502" s="3">
        <f t="shared" si="1833"/>
        <v>1.0000007049454078</v>
      </c>
      <c r="AC3502" s="3">
        <f t="shared" si="1845"/>
        <v>-2.5188297041239312E-3</v>
      </c>
      <c r="AD3502" s="3">
        <f t="shared" si="1846"/>
        <v>2.6435429493240994E-6</v>
      </c>
      <c r="AE3502" s="3">
        <f t="shared" si="1847"/>
        <v>-3.4526259073074147E-9</v>
      </c>
      <c r="AF3502" s="3">
        <f t="shared" si="1848"/>
        <v>4.8918304243879506E-12</v>
      </c>
      <c r="AG3502" s="3">
        <f t="shared" si="1849"/>
        <v>-7.2287260458139161E-15</v>
      </c>
      <c r="AH3502" s="3" t="s">
        <v>57</v>
      </c>
      <c r="AI3502" s="3">
        <f t="shared" si="1850"/>
        <v>8.377318247285465E-4</v>
      </c>
      <c r="AJ3502" s="3">
        <f t="shared" si="1851"/>
        <v>7.6085278483792483E-7</v>
      </c>
      <c r="AK3502" s="3">
        <f t="shared" si="1852"/>
        <v>1.1976455002315586E-9</v>
      </c>
      <c r="AL3502" s="3">
        <f t="shared" si="1853"/>
        <v>2.4291502606542476E-12</v>
      </c>
      <c r="AM3502" s="3">
        <f t="shared" si="1854"/>
        <v>5.7501643840919741E-15</v>
      </c>
      <c r="AP3502" s="3">
        <f t="shared" si="1855"/>
        <v>6366812.4008564716</v>
      </c>
      <c r="AQ3502">
        <f t="shared" si="1856"/>
        <v>-2.3861053274235222E-3</v>
      </c>
      <c r="AR3502">
        <f t="shared" si="1857"/>
        <v>3953586.9442910855</v>
      </c>
      <c r="AU3502">
        <f t="shared" si="1858"/>
        <v>-0.76335910101326143</v>
      </c>
      <c r="AV3502">
        <f t="shared" si="1859"/>
        <v>-0.64597436706128308</v>
      </c>
      <c r="AY3502">
        <f t="shared" si="1860"/>
        <v>0</v>
      </c>
      <c r="AZ3502">
        <f t="shared" si="1834"/>
        <v>1</v>
      </c>
      <c r="BC3502">
        <f t="shared" si="1861"/>
        <v>0</v>
      </c>
      <c r="BD3502">
        <f t="shared" si="1862"/>
        <v>-0.76835924415261836</v>
      </c>
      <c r="BG3502">
        <f t="shared" si="1863"/>
        <v>-3953586.9442910855</v>
      </c>
      <c r="BH3502">
        <f t="shared" si="1864"/>
        <v>-4903877.1605711868</v>
      </c>
    </row>
    <row r="3503" spans="9:60">
      <c r="I3503">
        <v>35.715560913085902</v>
      </c>
      <c r="J3503">
        <v>139.76123046875</v>
      </c>
      <c r="K3503">
        <f t="shared" si="1835"/>
        <v>0</v>
      </c>
      <c r="L3503">
        <f t="shared" si="1836"/>
        <v>0</v>
      </c>
      <c r="M3503">
        <f t="shared" si="1837"/>
        <v>0.62335413212994129</v>
      </c>
      <c r="N3503">
        <f t="shared" si="1838"/>
        <v>2.4392936383183055</v>
      </c>
      <c r="O3503">
        <f t="shared" si="1839"/>
        <v>0.94794152197184645</v>
      </c>
      <c r="P3503">
        <f t="shared" si="1840"/>
        <v>0.60373344267671347</v>
      </c>
      <c r="Q3503">
        <f t="shared" si="1841"/>
        <v>-0.5634303877321738</v>
      </c>
      <c r="R3503">
        <f t="shared" si="1842"/>
        <v>-0.96257600818290445</v>
      </c>
      <c r="S3503">
        <f t="shared" si="1843"/>
        <v>-4.962359691597764E-2</v>
      </c>
      <c r="U3503" s="1" t="s">
        <v>3582</v>
      </c>
      <c r="V3503" s="3">
        <v>0.99990000000000001</v>
      </c>
      <c r="W3503" s="3">
        <v>6378137</v>
      </c>
      <c r="X3503" s="3">
        <v>298.25722210100002</v>
      </c>
      <c r="AA3503" s="3">
        <f t="shared" si="1844"/>
        <v>1.6792203946287445E-3</v>
      </c>
      <c r="AB3503" s="3">
        <f t="shared" si="1833"/>
        <v>1.0000007049454078</v>
      </c>
      <c r="AC3503" s="3">
        <f t="shared" si="1845"/>
        <v>-2.5188297041239312E-3</v>
      </c>
      <c r="AD3503" s="3">
        <f t="shared" si="1846"/>
        <v>2.6435429493240994E-6</v>
      </c>
      <c r="AE3503" s="3">
        <f t="shared" si="1847"/>
        <v>-3.4526259073074147E-9</v>
      </c>
      <c r="AF3503" s="3">
        <f t="shared" si="1848"/>
        <v>4.8918304243879506E-12</v>
      </c>
      <c r="AG3503" s="3">
        <f t="shared" si="1849"/>
        <v>-7.2287260458139161E-15</v>
      </c>
      <c r="AH3503" s="3" t="s">
        <v>57</v>
      </c>
      <c r="AI3503" s="3">
        <f t="shared" si="1850"/>
        <v>8.377318247285465E-4</v>
      </c>
      <c r="AJ3503" s="3">
        <f t="shared" si="1851"/>
        <v>7.6085278483792483E-7</v>
      </c>
      <c r="AK3503" s="3">
        <f t="shared" si="1852"/>
        <v>1.1976455002315586E-9</v>
      </c>
      <c r="AL3503" s="3">
        <f t="shared" si="1853"/>
        <v>2.4291502606542476E-12</v>
      </c>
      <c r="AM3503" s="3">
        <f t="shared" si="1854"/>
        <v>5.7501643840919741E-15</v>
      </c>
      <c r="AP3503" s="3">
        <f t="shared" si="1855"/>
        <v>6366812.4008564716</v>
      </c>
      <c r="AQ3503">
        <f t="shared" si="1856"/>
        <v>-2.3861053274235222E-3</v>
      </c>
      <c r="AR3503">
        <f t="shared" si="1857"/>
        <v>3953586.9442910855</v>
      </c>
      <c r="AU3503">
        <f t="shared" si="1858"/>
        <v>-0.76335910101326143</v>
      </c>
      <c r="AV3503">
        <f t="shared" si="1859"/>
        <v>-0.64597436706128308</v>
      </c>
      <c r="AY3503">
        <f t="shared" si="1860"/>
        <v>0</v>
      </c>
      <c r="AZ3503">
        <f t="shared" si="1834"/>
        <v>1</v>
      </c>
      <c r="BC3503">
        <f t="shared" si="1861"/>
        <v>0</v>
      </c>
      <c r="BD3503">
        <f t="shared" si="1862"/>
        <v>-0.76835924415261836</v>
      </c>
      <c r="BG3503">
        <f t="shared" si="1863"/>
        <v>-3953586.9442910855</v>
      </c>
      <c r="BH3503">
        <f t="shared" si="1864"/>
        <v>-4903877.1605711868</v>
      </c>
    </row>
    <row r="3504" spans="9:60">
      <c r="I3504">
        <v>35.715560913085902</v>
      </c>
      <c r="J3504">
        <v>139.76123046875</v>
      </c>
      <c r="K3504">
        <f t="shared" si="1835"/>
        <v>0</v>
      </c>
      <c r="L3504">
        <f t="shared" si="1836"/>
        <v>0</v>
      </c>
      <c r="M3504">
        <f t="shared" si="1837"/>
        <v>0.62335413212994129</v>
      </c>
      <c r="N3504">
        <f t="shared" si="1838"/>
        <v>2.4392936383183055</v>
      </c>
      <c r="O3504">
        <f t="shared" si="1839"/>
        <v>0.94794152197184645</v>
      </c>
      <c r="P3504">
        <f t="shared" si="1840"/>
        <v>0.60373344267671347</v>
      </c>
      <c r="Q3504">
        <f t="shared" si="1841"/>
        <v>-0.5634303877321738</v>
      </c>
      <c r="R3504">
        <f t="shared" si="1842"/>
        <v>-0.96257600818290445</v>
      </c>
      <c r="S3504">
        <f t="shared" si="1843"/>
        <v>-4.962359691597764E-2</v>
      </c>
      <c r="U3504" s="1" t="s">
        <v>3583</v>
      </c>
      <c r="V3504" s="3">
        <v>0.99990000000000001</v>
      </c>
      <c r="W3504" s="3">
        <v>6378137</v>
      </c>
      <c r="X3504" s="3">
        <v>298.25722210100002</v>
      </c>
      <c r="AA3504" s="3">
        <f t="shared" si="1844"/>
        <v>1.6792203946287445E-3</v>
      </c>
      <c r="AB3504" s="3">
        <f t="shared" si="1833"/>
        <v>1.0000007049454078</v>
      </c>
      <c r="AC3504" s="3">
        <f t="shared" si="1845"/>
        <v>-2.5188297041239312E-3</v>
      </c>
      <c r="AD3504" s="3">
        <f t="shared" si="1846"/>
        <v>2.6435429493240994E-6</v>
      </c>
      <c r="AE3504" s="3">
        <f t="shared" si="1847"/>
        <v>-3.4526259073074147E-9</v>
      </c>
      <c r="AF3504" s="3">
        <f t="shared" si="1848"/>
        <v>4.8918304243879506E-12</v>
      </c>
      <c r="AG3504" s="3">
        <f t="shared" si="1849"/>
        <v>-7.2287260458139161E-15</v>
      </c>
      <c r="AH3504" s="3" t="s">
        <v>57</v>
      </c>
      <c r="AI3504" s="3">
        <f t="shared" si="1850"/>
        <v>8.377318247285465E-4</v>
      </c>
      <c r="AJ3504" s="3">
        <f t="shared" si="1851"/>
        <v>7.6085278483792483E-7</v>
      </c>
      <c r="AK3504" s="3">
        <f t="shared" si="1852"/>
        <v>1.1976455002315586E-9</v>
      </c>
      <c r="AL3504" s="3">
        <f t="shared" si="1853"/>
        <v>2.4291502606542476E-12</v>
      </c>
      <c r="AM3504" s="3">
        <f t="shared" si="1854"/>
        <v>5.7501643840919741E-15</v>
      </c>
      <c r="AP3504" s="3">
        <f t="shared" si="1855"/>
        <v>6366812.4008564716</v>
      </c>
      <c r="AQ3504">
        <f t="shared" si="1856"/>
        <v>-2.3861053274235222E-3</v>
      </c>
      <c r="AR3504">
        <f t="shared" si="1857"/>
        <v>3953586.9442910855</v>
      </c>
      <c r="AU3504">
        <f t="shared" si="1858"/>
        <v>-0.76335910101326143</v>
      </c>
      <c r="AV3504">
        <f t="shared" si="1859"/>
        <v>-0.64597436706128308</v>
      </c>
      <c r="AY3504">
        <f t="shared" si="1860"/>
        <v>0</v>
      </c>
      <c r="AZ3504">
        <f t="shared" si="1834"/>
        <v>1</v>
      </c>
      <c r="BC3504">
        <f t="shared" si="1861"/>
        <v>0</v>
      </c>
      <c r="BD3504">
        <f t="shared" si="1862"/>
        <v>-0.76835924415261836</v>
      </c>
      <c r="BG3504">
        <f t="shared" si="1863"/>
        <v>-3953586.9442910855</v>
      </c>
      <c r="BH3504">
        <f t="shared" si="1864"/>
        <v>-4903877.1605711868</v>
      </c>
    </row>
    <row r="3505" spans="9:60">
      <c r="I3505">
        <v>35.715560913085902</v>
      </c>
      <c r="J3505">
        <v>139.76123046875</v>
      </c>
      <c r="K3505">
        <f t="shared" si="1835"/>
        <v>0</v>
      </c>
      <c r="L3505">
        <f t="shared" si="1836"/>
        <v>0</v>
      </c>
      <c r="M3505">
        <f t="shared" si="1837"/>
        <v>0.62335413212994129</v>
      </c>
      <c r="N3505">
        <f t="shared" si="1838"/>
        <v>2.4392936383183055</v>
      </c>
      <c r="O3505">
        <f t="shared" si="1839"/>
        <v>0.94794152197184645</v>
      </c>
      <c r="P3505">
        <f t="shared" si="1840"/>
        <v>0.60373344267671347</v>
      </c>
      <c r="Q3505">
        <f t="shared" si="1841"/>
        <v>-0.5634303877321738</v>
      </c>
      <c r="R3505">
        <f t="shared" si="1842"/>
        <v>-0.96257600818290445</v>
      </c>
      <c r="S3505">
        <f t="shared" si="1843"/>
        <v>-4.962359691597764E-2</v>
      </c>
      <c r="U3505" s="1" t="s">
        <v>3584</v>
      </c>
      <c r="V3505" s="3">
        <v>0.99990000000000001</v>
      </c>
      <c r="W3505" s="3">
        <v>6378137</v>
      </c>
      <c r="X3505" s="3">
        <v>298.25722210100002</v>
      </c>
      <c r="AA3505" s="3">
        <f t="shared" si="1844"/>
        <v>1.6792203946287445E-3</v>
      </c>
      <c r="AB3505" s="3">
        <f t="shared" si="1833"/>
        <v>1.0000007049454078</v>
      </c>
      <c r="AC3505" s="3">
        <f t="shared" si="1845"/>
        <v>-2.5188297041239312E-3</v>
      </c>
      <c r="AD3505" s="3">
        <f t="shared" si="1846"/>
        <v>2.6435429493240994E-6</v>
      </c>
      <c r="AE3505" s="3">
        <f t="shared" si="1847"/>
        <v>-3.4526259073074147E-9</v>
      </c>
      <c r="AF3505" s="3">
        <f t="shared" si="1848"/>
        <v>4.8918304243879506E-12</v>
      </c>
      <c r="AG3505" s="3">
        <f t="shared" si="1849"/>
        <v>-7.2287260458139161E-15</v>
      </c>
      <c r="AH3505" s="3" t="s">
        <v>57</v>
      </c>
      <c r="AI3505" s="3">
        <f t="shared" si="1850"/>
        <v>8.377318247285465E-4</v>
      </c>
      <c r="AJ3505" s="3">
        <f t="shared" si="1851"/>
        <v>7.6085278483792483E-7</v>
      </c>
      <c r="AK3505" s="3">
        <f t="shared" si="1852"/>
        <v>1.1976455002315586E-9</v>
      </c>
      <c r="AL3505" s="3">
        <f t="shared" si="1853"/>
        <v>2.4291502606542476E-12</v>
      </c>
      <c r="AM3505" s="3">
        <f t="shared" si="1854"/>
        <v>5.7501643840919741E-15</v>
      </c>
      <c r="AP3505" s="3">
        <f t="shared" si="1855"/>
        <v>6366812.4008564716</v>
      </c>
      <c r="AQ3505">
        <f t="shared" si="1856"/>
        <v>-2.3861053274235222E-3</v>
      </c>
      <c r="AR3505">
        <f t="shared" si="1857"/>
        <v>3953586.9442910855</v>
      </c>
      <c r="AU3505">
        <f t="shared" si="1858"/>
        <v>-0.76335910101326143</v>
      </c>
      <c r="AV3505">
        <f t="shared" si="1859"/>
        <v>-0.64597436706128308</v>
      </c>
      <c r="AY3505">
        <f t="shared" si="1860"/>
        <v>0</v>
      </c>
      <c r="AZ3505">
        <f t="shared" si="1834"/>
        <v>1</v>
      </c>
      <c r="BC3505">
        <f t="shared" si="1861"/>
        <v>0</v>
      </c>
      <c r="BD3505">
        <f t="shared" si="1862"/>
        <v>-0.76835924415261836</v>
      </c>
      <c r="BG3505">
        <f t="shared" si="1863"/>
        <v>-3953586.9442910855</v>
      </c>
      <c r="BH3505">
        <f t="shared" si="1864"/>
        <v>-4903877.1605711868</v>
      </c>
    </row>
    <row r="3506" spans="9:60">
      <c r="I3506">
        <v>35.715560913085902</v>
      </c>
      <c r="J3506">
        <v>139.76123046875</v>
      </c>
      <c r="K3506">
        <f t="shared" si="1835"/>
        <v>0</v>
      </c>
      <c r="L3506">
        <f t="shared" si="1836"/>
        <v>0</v>
      </c>
      <c r="M3506">
        <f t="shared" si="1837"/>
        <v>0.62335413212994129</v>
      </c>
      <c r="N3506">
        <f t="shared" si="1838"/>
        <v>2.4392936383183055</v>
      </c>
      <c r="O3506">
        <f t="shared" si="1839"/>
        <v>0.94794152197184645</v>
      </c>
      <c r="P3506">
        <f t="shared" si="1840"/>
        <v>0.60373344267671347</v>
      </c>
      <c r="Q3506">
        <f t="shared" si="1841"/>
        <v>-0.5634303877321738</v>
      </c>
      <c r="R3506">
        <f t="shared" si="1842"/>
        <v>-0.96257600818290445</v>
      </c>
      <c r="S3506">
        <f t="shared" si="1843"/>
        <v>-4.962359691597764E-2</v>
      </c>
      <c r="U3506" s="1" t="s">
        <v>3585</v>
      </c>
      <c r="V3506" s="3">
        <v>0.99990000000000001</v>
      </c>
      <c r="W3506" s="3">
        <v>6378137</v>
      </c>
      <c r="X3506" s="3">
        <v>298.25722210100002</v>
      </c>
      <c r="AA3506" s="3">
        <f t="shared" si="1844"/>
        <v>1.6792203946287445E-3</v>
      </c>
      <c r="AB3506" s="3">
        <f t="shared" si="1833"/>
        <v>1.0000007049454078</v>
      </c>
      <c r="AC3506" s="3">
        <f t="shared" si="1845"/>
        <v>-2.5188297041239312E-3</v>
      </c>
      <c r="AD3506" s="3">
        <f t="shared" si="1846"/>
        <v>2.6435429493240994E-6</v>
      </c>
      <c r="AE3506" s="3">
        <f t="shared" si="1847"/>
        <v>-3.4526259073074147E-9</v>
      </c>
      <c r="AF3506" s="3">
        <f t="shared" si="1848"/>
        <v>4.8918304243879506E-12</v>
      </c>
      <c r="AG3506" s="3">
        <f t="shared" si="1849"/>
        <v>-7.2287260458139161E-15</v>
      </c>
      <c r="AH3506" s="3" t="s">
        <v>57</v>
      </c>
      <c r="AI3506" s="3">
        <f t="shared" si="1850"/>
        <v>8.377318247285465E-4</v>
      </c>
      <c r="AJ3506" s="3">
        <f t="shared" si="1851"/>
        <v>7.6085278483792483E-7</v>
      </c>
      <c r="AK3506" s="3">
        <f t="shared" si="1852"/>
        <v>1.1976455002315586E-9</v>
      </c>
      <c r="AL3506" s="3">
        <f t="shared" si="1853"/>
        <v>2.4291502606542476E-12</v>
      </c>
      <c r="AM3506" s="3">
        <f t="shared" si="1854"/>
        <v>5.7501643840919741E-15</v>
      </c>
      <c r="AP3506" s="3">
        <f t="shared" si="1855"/>
        <v>6366812.4008564716</v>
      </c>
      <c r="AQ3506">
        <f t="shared" si="1856"/>
        <v>-2.3861053274235222E-3</v>
      </c>
      <c r="AR3506">
        <f t="shared" si="1857"/>
        <v>3953586.9442910855</v>
      </c>
      <c r="AU3506">
        <f t="shared" si="1858"/>
        <v>-0.76335910101326143</v>
      </c>
      <c r="AV3506">
        <f t="shared" si="1859"/>
        <v>-0.64597436706128308</v>
      </c>
      <c r="AY3506">
        <f t="shared" si="1860"/>
        <v>0</v>
      </c>
      <c r="AZ3506">
        <f t="shared" si="1834"/>
        <v>1</v>
      </c>
      <c r="BC3506">
        <f t="shared" si="1861"/>
        <v>0</v>
      </c>
      <c r="BD3506">
        <f t="shared" si="1862"/>
        <v>-0.76835924415261836</v>
      </c>
      <c r="BG3506">
        <f t="shared" si="1863"/>
        <v>-3953586.9442910855</v>
      </c>
      <c r="BH3506">
        <f t="shared" si="1864"/>
        <v>-4903877.1605711868</v>
      </c>
    </row>
    <row r="3507" spans="9:60">
      <c r="I3507">
        <v>35.715560913085902</v>
      </c>
      <c r="J3507">
        <v>139.76123046875</v>
      </c>
      <c r="K3507">
        <f t="shared" si="1835"/>
        <v>0</v>
      </c>
      <c r="L3507">
        <f t="shared" si="1836"/>
        <v>0</v>
      </c>
      <c r="M3507">
        <f t="shared" si="1837"/>
        <v>0.62335413212994129</v>
      </c>
      <c r="N3507">
        <f t="shared" si="1838"/>
        <v>2.4392936383183055</v>
      </c>
      <c r="O3507">
        <f t="shared" si="1839"/>
        <v>0.94794152197184645</v>
      </c>
      <c r="P3507">
        <f t="shared" si="1840"/>
        <v>0.60373344267671347</v>
      </c>
      <c r="Q3507">
        <f t="shared" si="1841"/>
        <v>-0.5634303877321738</v>
      </c>
      <c r="R3507">
        <f t="shared" si="1842"/>
        <v>-0.96257600818290445</v>
      </c>
      <c r="S3507">
        <f t="shared" si="1843"/>
        <v>-4.962359691597764E-2</v>
      </c>
      <c r="U3507" s="1" t="s">
        <v>3586</v>
      </c>
      <c r="V3507" s="3">
        <v>0.99990000000000001</v>
      </c>
      <c r="W3507" s="3">
        <v>6378137</v>
      </c>
      <c r="X3507" s="3">
        <v>298.25722210100002</v>
      </c>
      <c r="AA3507" s="3">
        <f t="shared" si="1844"/>
        <v>1.6792203946287445E-3</v>
      </c>
      <c r="AB3507" s="3">
        <f t="shared" si="1833"/>
        <v>1.0000007049454078</v>
      </c>
      <c r="AC3507" s="3">
        <f t="shared" si="1845"/>
        <v>-2.5188297041239312E-3</v>
      </c>
      <c r="AD3507" s="3">
        <f t="shared" si="1846"/>
        <v>2.6435429493240994E-6</v>
      </c>
      <c r="AE3507" s="3">
        <f t="shared" si="1847"/>
        <v>-3.4526259073074147E-9</v>
      </c>
      <c r="AF3507" s="3">
        <f t="shared" si="1848"/>
        <v>4.8918304243879506E-12</v>
      </c>
      <c r="AG3507" s="3">
        <f t="shared" si="1849"/>
        <v>-7.2287260458139161E-15</v>
      </c>
      <c r="AH3507" s="3" t="s">
        <v>57</v>
      </c>
      <c r="AI3507" s="3">
        <f t="shared" si="1850"/>
        <v>8.377318247285465E-4</v>
      </c>
      <c r="AJ3507" s="3">
        <f t="shared" si="1851"/>
        <v>7.6085278483792483E-7</v>
      </c>
      <c r="AK3507" s="3">
        <f t="shared" si="1852"/>
        <v>1.1976455002315586E-9</v>
      </c>
      <c r="AL3507" s="3">
        <f t="shared" si="1853"/>
        <v>2.4291502606542476E-12</v>
      </c>
      <c r="AM3507" s="3">
        <f t="shared" si="1854"/>
        <v>5.7501643840919741E-15</v>
      </c>
      <c r="AP3507" s="3">
        <f t="shared" si="1855"/>
        <v>6366812.4008564716</v>
      </c>
      <c r="AQ3507">
        <f t="shared" si="1856"/>
        <v>-2.3861053274235222E-3</v>
      </c>
      <c r="AR3507">
        <f t="shared" si="1857"/>
        <v>3953586.9442910855</v>
      </c>
      <c r="AU3507">
        <f t="shared" si="1858"/>
        <v>-0.76335910101326143</v>
      </c>
      <c r="AV3507">
        <f t="shared" si="1859"/>
        <v>-0.64597436706128308</v>
      </c>
      <c r="AY3507">
        <f t="shared" si="1860"/>
        <v>0</v>
      </c>
      <c r="AZ3507">
        <f t="shared" si="1834"/>
        <v>1</v>
      </c>
      <c r="BC3507">
        <f t="shared" si="1861"/>
        <v>0</v>
      </c>
      <c r="BD3507">
        <f t="shared" si="1862"/>
        <v>-0.76835924415261836</v>
      </c>
      <c r="BG3507">
        <f t="shared" si="1863"/>
        <v>-3953586.9442910855</v>
      </c>
      <c r="BH3507">
        <f t="shared" si="1864"/>
        <v>-4903877.1605711868</v>
      </c>
    </row>
    <row r="3508" spans="9:60">
      <c r="I3508">
        <v>35.715560913085902</v>
      </c>
      <c r="J3508">
        <v>139.76123046875</v>
      </c>
      <c r="K3508">
        <f t="shared" si="1835"/>
        <v>0</v>
      </c>
      <c r="L3508">
        <f t="shared" si="1836"/>
        <v>0</v>
      </c>
      <c r="M3508">
        <f t="shared" si="1837"/>
        <v>0.62335413212994129</v>
      </c>
      <c r="N3508">
        <f t="shared" si="1838"/>
        <v>2.4392936383183055</v>
      </c>
      <c r="O3508">
        <f t="shared" si="1839"/>
        <v>0.94794152197184645</v>
      </c>
      <c r="P3508">
        <f t="shared" si="1840"/>
        <v>0.60373344267671347</v>
      </c>
      <c r="Q3508">
        <f t="shared" si="1841"/>
        <v>-0.5634303877321738</v>
      </c>
      <c r="R3508">
        <f t="shared" si="1842"/>
        <v>-0.96257600818290445</v>
      </c>
      <c r="S3508">
        <f t="shared" si="1843"/>
        <v>-4.962359691597764E-2</v>
      </c>
      <c r="U3508" s="1" t="s">
        <v>3587</v>
      </c>
      <c r="V3508" s="3">
        <v>0.99990000000000001</v>
      </c>
      <c r="W3508" s="3">
        <v>6378137</v>
      </c>
      <c r="X3508" s="3">
        <v>298.25722210100002</v>
      </c>
      <c r="AA3508" s="3">
        <f t="shared" si="1844"/>
        <v>1.6792203946287445E-3</v>
      </c>
      <c r="AB3508" s="3">
        <f t="shared" si="1833"/>
        <v>1.0000007049454078</v>
      </c>
      <c r="AC3508" s="3">
        <f t="shared" si="1845"/>
        <v>-2.5188297041239312E-3</v>
      </c>
      <c r="AD3508" s="3">
        <f t="shared" si="1846"/>
        <v>2.6435429493240994E-6</v>
      </c>
      <c r="AE3508" s="3">
        <f t="shared" si="1847"/>
        <v>-3.4526259073074147E-9</v>
      </c>
      <c r="AF3508" s="3">
        <f t="shared" si="1848"/>
        <v>4.8918304243879506E-12</v>
      </c>
      <c r="AG3508" s="3">
        <f t="shared" si="1849"/>
        <v>-7.2287260458139161E-15</v>
      </c>
      <c r="AH3508" s="3" t="s">
        <v>57</v>
      </c>
      <c r="AI3508" s="3">
        <f t="shared" si="1850"/>
        <v>8.377318247285465E-4</v>
      </c>
      <c r="AJ3508" s="3">
        <f t="shared" si="1851"/>
        <v>7.6085278483792483E-7</v>
      </c>
      <c r="AK3508" s="3">
        <f t="shared" si="1852"/>
        <v>1.1976455002315586E-9</v>
      </c>
      <c r="AL3508" s="3">
        <f t="shared" si="1853"/>
        <v>2.4291502606542476E-12</v>
      </c>
      <c r="AM3508" s="3">
        <f t="shared" si="1854"/>
        <v>5.7501643840919741E-15</v>
      </c>
      <c r="AP3508" s="3">
        <f t="shared" si="1855"/>
        <v>6366812.4008564716</v>
      </c>
      <c r="AQ3508">
        <f t="shared" si="1856"/>
        <v>-2.3861053274235222E-3</v>
      </c>
      <c r="AR3508">
        <f t="shared" si="1857"/>
        <v>3953586.9442910855</v>
      </c>
      <c r="AU3508">
        <f t="shared" si="1858"/>
        <v>-0.76335910101326143</v>
      </c>
      <c r="AV3508">
        <f t="shared" si="1859"/>
        <v>-0.64597436706128308</v>
      </c>
      <c r="AY3508">
        <f t="shared" si="1860"/>
        <v>0</v>
      </c>
      <c r="AZ3508">
        <f t="shared" si="1834"/>
        <v>1</v>
      </c>
      <c r="BC3508">
        <f t="shared" si="1861"/>
        <v>0</v>
      </c>
      <c r="BD3508">
        <f t="shared" si="1862"/>
        <v>-0.76835924415261836</v>
      </c>
      <c r="BG3508">
        <f t="shared" si="1863"/>
        <v>-3953586.9442910855</v>
      </c>
      <c r="BH3508">
        <f t="shared" si="1864"/>
        <v>-4903877.1605711868</v>
      </c>
    </row>
    <row r="3509" spans="9:60">
      <c r="I3509">
        <v>35.715560913085902</v>
      </c>
      <c r="J3509">
        <v>139.76123046875</v>
      </c>
      <c r="K3509">
        <f t="shared" si="1835"/>
        <v>0</v>
      </c>
      <c r="L3509">
        <f t="shared" si="1836"/>
        <v>0</v>
      </c>
      <c r="M3509">
        <f t="shared" si="1837"/>
        <v>0.62335413212994129</v>
      </c>
      <c r="N3509">
        <f t="shared" si="1838"/>
        <v>2.4392936383183055</v>
      </c>
      <c r="O3509">
        <f t="shared" si="1839"/>
        <v>0.94794152197184645</v>
      </c>
      <c r="P3509">
        <f t="shared" si="1840"/>
        <v>0.60373344267671347</v>
      </c>
      <c r="Q3509">
        <f t="shared" si="1841"/>
        <v>-0.5634303877321738</v>
      </c>
      <c r="R3509">
        <f t="shared" si="1842"/>
        <v>-0.96257600818290445</v>
      </c>
      <c r="S3509">
        <f t="shared" si="1843"/>
        <v>-4.962359691597764E-2</v>
      </c>
      <c r="U3509" s="1" t="s">
        <v>3588</v>
      </c>
      <c r="V3509" s="3">
        <v>0.99990000000000001</v>
      </c>
      <c r="W3509" s="3">
        <v>6378137</v>
      </c>
      <c r="X3509" s="3">
        <v>298.25722210100002</v>
      </c>
      <c r="AA3509" s="3">
        <f t="shared" si="1844"/>
        <v>1.6792203946287445E-3</v>
      </c>
      <c r="AB3509" s="3">
        <f t="shared" si="1833"/>
        <v>1.0000007049454078</v>
      </c>
      <c r="AC3509" s="3">
        <f t="shared" si="1845"/>
        <v>-2.5188297041239312E-3</v>
      </c>
      <c r="AD3509" s="3">
        <f t="shared" si="1846"/>
        <v>2.6435429493240994E-6</v>
      </c>
      <c r="AE3509" s="3">
        <f t="shared" si="1847"/>
        <v>-3.4526259073074147E-9</v>
      </c>
      <c r="AF3509" s="3">
        <f t="shared" si="1848"/>
        <v>4.8918304243879506E-12</v>
      </c>
      <c r="AG3509" s="3">
        <f t="shared" si="1849"/>
        <v>-7.2287260458139161E-15</v>
      </c>
      <c r="AH3509" s="3" t="s">
        <v>57</v>
      </c>
      <c r="AI3509" s="3">
        <f t="shared" si="1850"/>
        <v>8.377318247285465E-4</v>
      </c>
      <c r="AJ3509" s="3">
        <f t="shared" si="1851"/>
        <v>7.6085278483792483E-7</v>
      </c>
      <c r="AK3509" s="3">
        <f t="shared" si="1852"/>
        <v>1.1976455002315586E-9</v>
      </c>
      <c r="AL3509" s="3">
        <f t="shared" si="1853"/>
        <v>2.4291502606542476E-12</v>
      </c>
      <c r="AM3509" s="3">
        <f t="shared" si="1854"/>
        <v>5.7501643840919741E-15</v>
      </c>
      <c r="AP3509" s="3">
        <f t="shared" si="1855"/>
        <v>6366812.4008564716</v>
      </c>
      <c r="AQ3509">
        <f t="shared" si="1856"/>
        <v>-2.3861053274235222E-3</v>
      </c>
      <c r="AR3509">
        <f t="shared" si="1857"/>
        <v>3953586.9442910855</v>
      </c>
      <c r="AU3509">
        <f t="shared" si="1858"/>
        <v>-0.76335910101326143</v>
      </c>
      <c r="AV3509">
        <f t="shared" si="1859"/>
        <v>-0.64597436706128308</v>
      </c>
      <c r="AY3509">
        <f t="shared" si="1860"/>
        <v>0</v>
      </c>
      <c r="AZ3509">
        <f t="shared" si="1834"/>
        <v>1</v>
      </c>
      <c r="BC3509">
        <f t="shared" si="1861"/>
        <v>0</v>
      </c>
      <c r="BD3509">
        <f t="shared" si="1862"/>
        <v>-0.76835924415261836</v>
      </c>
      <c r="BG3509">
        <f t="shared" si="1863"/>
        <v>-3953586.9442910855</v>
      </c>
      <c r="BH3509">
        <f t="shared" si="1864"/>
        <v>-4903877.1605711868</v>
      </c>
    </row>
    <row r="3510" spans="9:60">
      <c r="I3510">
        <v>35.715560913085902</v>
      </c>
      <c r="J3510">
        <v>139.76123046875</v>
      </c>
      <c r="K3510">
        <f t="shared" si="1835"/>
        <v>0</v>
      </c>
      <c r="L3510">
        <f t="shared" si="1836"/>
        <v>0</v>
      </c>
      <c r="M3510">
        <f t="shared" si="1837"/>
        <v>0.62335413212994129</v>
      </c>
      <c r="N3510">
        <f t="shared" si="1838"/>
        <v>2.4392936383183055</v>
      </c>
      <c r="O3510">
        <f t="shared" si="1839"/>
        <v>0.94794152197184645</v>
      </c>
      <c r="P3510">
        <f t="shared" si="1840"/>
        <v>0.60373344267671347</v>
      </c>
      <c r="Q3510">
        <f t="shared" si="1841"/>
        <v>-0.5634303877321738</v>
      </c>
      <c r="R3510">
        <f t="shared" si="1842"/>
        <v>-0.96257600818290445</v>
      </c>
      <c r="S3510">
        <f t="shared" si="1843"/>
        <v>-4.962359691597764E-2</v>
      </c>
      <c r="U3510" s="1" t="s">
        <v>3589</v>
      </c>
      <c r="V3510" s="3">
        <v>0.99990000000000001</v>
      </c>
      <c r="W3510" s="3">
        <v>6378137</v>
      </c>
      <c r="X3510" s="3">
        <v>298.25722210100002</v>
      </c>
      <c r="AA3510" s="3">
        <f t="shared" si="1844"/>
        <v>1.6792203946287445E-3</v>
      </c>
      <c r="AB3510" s="3">
        <f t="shared" si="1833"/>
        <v>1.0000007049454078</v>
      </c>
      <c r="AC3510" s="3">
        <f t="shared" si="1845"/>
        <v>-2.5188297041239312E-3</v>
      </c>
      <c r="AD3510" s="3">
        <f t="shared" si="1846"/>
        <v>2.6435429493240994E-6</v>
      </c>
      <c r="AE3510" s="3">
        <f t="shared" si="1847"/>
        <v>-3.4526259073074147E-9</v>
      </c>
      <c r="AF3510" s="3">
        <f t="shared" si="1848"/>
        <v>4.8918304243879506E-12</v>
      </c>
      <c r="AG3510" s="3">
        <f t="shared" si="1849"/>
        <v>-7.2287260458139161E-15</v>
      </c>
      <c r="AH3510" s="3" t="s">
        <v>57</v>
      </c>
      <c r="AI3510" s="3">
        <f t="shared" si="1850"/>
        <v>8.377318247285465E-4</v>
      </c>
      <c r="AJ3510" s="3">
        <f t="shared" si="1851"/>
        <v>7.6085278483792483E-7</v>
      </c>
      <c r="AK3510" s="3">
        <f t="shared" si="1852"/>
        <v>1.1976455002315586E-9</v>
      </c>
      <c r="AL3510" s="3">
        <f t="shared" si="1853"/>
        <v>2.4291502606542476E-12</v>
      </c>
      <c r="AM3510" s="3">
        <f t="shared" si="1854"/>
        <v>5.7501643840919741E-15</v>
      </c>
      <c r="AP3510" s="3">
        <f t="shared" si="1855"/>
        <v>6366812.4008564716</v>
      </c>
      <c r="AQ3510">
        <f t="shared" si="1856"/>
        <v>-2.3861053274235222E-3</v>
      </c>
      <c r="AR3510">
        <f t="shared" si="1857"/>
        <v>3953586.9442910855</v>
      </c>
      <c r="AU3510">
        <f t="shared" si="1858"/>
        <v>-0.76335910101326143</v>
      </c>
      <c r="AV3510">
        <f t="shared" si="1859"/>
        <v>-0.64597436706128308</v>
      </c>
      <c r="AY3510">
        <f t="shared" si="1860"/>
        <v>0</v>
      </c>
      <c r="AZ3510">
        <f t="shared" si="1834"/>
        <v>1</v>
      </c>
      <c r="BC3510">
        <f t="shared" si="1861"/>
        <v>0</v>
      </c>
      <c r="BD3510">
        <f t="shared" si="1862"/>
        <v>-0.76835924415261836</v>
      </c>
      <c r="BG3510">
        <f t="shared" si="1863"/>
        <v>-3953586.9442910855</v>
      </c>
      <c r="BH3510">
        <f t="shared" si="1864"/>
        <v>-4903877.1605711868</v>
      </c>
    </row>
    <row r="3511" spans="9:60">
      <c r="I3511">
        <v>35.715560913085902</v>
      </c>
      <c r="J3511">
        <v>139.76123046875</v>
      </c>
      <c r="K3511">
        <f t="shared" si="1835"/>
        <v>0</v>
      </c>
      <c r="L3511">
        <f t="shared" si="1836"/>
        <v>0</v>
      </c>
      <c r="M3511">
        <f t="shared" si="1837"/>
        <v>0.62335413212994129</v>
      </c>
      <c r="N3511">
        <f t="shared" si="1838"/>
        <v>2.4392936383183055</v>
      </c>
      <c r="O3511">
        <f t="shared" si="1839"/>
        <v>0.94794152197184645</v>
      </c>
      <c r="P3511">
        <f t="shared" si="1840"/>
        <v>0.60373344267671347</v>
      </c>
      <c r="Q3511">
        <f t="shared" si="1841"/>
        <v>-0.5634303877321738</v>
      </c>
      <c r="R3511">
        <f t="shared" si="1842"/>
        <v>-0.96257600818290445</v>
      </c>
      <c r="S3511">
        <f t="shared" si="1843"/>
        <v>-4.962359691597764E-2</v>
      </c>
      <c r="U3511" s="1" t="s">
        <v>3590</v>
      </c>
      <c r="V3511" s="3">
        <v>0.99990000000000001</v>
      </c>
      <c r="W3511" s="3">
        <v>6378137</v>
      </c>
      <c r="X3511" s="3">
        <v>298.25722210100002</v>
      </c>
      <c r="AA3511" s="3">
        <f t="shared" si="1844"/>
        <v>1.6792203946287445E-3</v>
      </c>
      <c r="AB3511" s="3">
        <f t="shared" si="1833"/>
        <v>1.0000007049454078</v>
      </c>
      <c r="AC3511" s="3">
        <f t="shared" si="1845"/>
        <v>-2.5188297041239312E-3</v>
      </c>
      <c r="AD3511" s="3">
        <f t="shared" si="1846"/>
        <v>2.6435429493240994E-6</v>
      </c>
      <c r="AE3511" s="3">
        <f t="shared" si="1847"/>
        <v>-3.4526259073074147E-9</v>
      </c>
      <c r="AF3511" s="3">
        <f t="shared" si="1848"/>
        <v>4.8918304243879506E-12</v>
      </c>
      <c r="AG3511" s="3">
        <f t="shared" si="1849"/>
        <v>-7.2287260458139161E-15</v>
      </c>
      <c r="AH3511" s="3" t="s">
        <v>57</v>
      </c>
      <c r="AI3511" s="3">
        <f t="shared" si="1850"/>
        <v>8.377318247285465E-4</v>
      </c>
      <c r="AJ3511" s="3">
        <f t="shared" si="1851"/>
        <v>7.6085278483792483E-7</v>
      </c>
      <c r="AK3511" s="3">
        <f t="shared" si="1852"/>
        <v>1.1976455002315586E-9</v>
      </c>
      <c r="AL3511" s="3">
        <f t="shared" si="1853"/>
        <v>2.4291502606542476E-12</v>
      </c>
      <c r="AM3511" s="3">
        <f t="shared" si="1854"/>
        <v>5.7501643840919741E-15</v>
      </c>
      <c r="AP3511" s="3">
        <f t="shared" si="1855"/>
        <v>6366812.4008564716</v>
      </c>
      <c r="AQ3511">
        <f t="shared" si="1856"/>
        <v>-2.3861053274235222E-3</v>
      </c>
      <c r="AR3511">
        <f t="shared" si="1857"/>
        <v>3953586.9442910855</v>
      </c>
      <c r="AU3511">
        <f t="shared" si="1858"/>
        <v>-0.76335910101326143</v>
      </c>
      <c r="AV3511">
        <f t="shared" si="1859"/>
        <v>-0.64597436706128308</v>
      </c>
      <c r="AY3511">
        <f t="shared" si="1860"/>
        <v>0</v>
      </c>
      <c r="AZ3511">
        <f t="shared" si="1834"/>
        <v>1</v>
      </c>
      <c r="BC3511">
        <f t="shared" si="1861"/>
        <v>0</v>
      </c>
      <c r="BD3511">
        <f t="shared" si="1862"/>
        <v>-0.76835924415261836</v>
      </c>
      <c r="BG3511">
        <f t="shared" si="1863"/>
        <v>-3953586.9442910855</v>
      </c>
      <c r="BH3511">
        <f t="shared" si="1864"/>
        <v>-4903877.1605711868</v>
      </c>
    </row>
    <row r="3512" spans="9:60">
      <c r="I3512">
        <v>35.715560913085902</v>
      </c>
      <c r="J3512">
        <v>139.76123046875</v>
      </c>
      <c r="K3512">
        <f t="shared" si="1835"/>
        <v>0</v>
      </c>
      <c r="L3512">
        <f t="shared" si="1836"/>
        <v>0</v>
      </c>
      <c r="M3512">
        <f t="shared" si="1837"/>
        <v>0.62335413212994129</v>
      </c>
      <c r="N3512">
        <f t="shared" si="1838"/>
        <v>2.4392936383183055</v>
      </c>
      <c r="O3512">
        <f t="shared" si="1839"/>
        <v>0.94794152197184645</v>
      </c>
      <c r="P3512">
        <f t="shared" si="1840"/>
        <v>0.60373344267671347</v>
      </c>
      <c r="Q3512">
        <f t="shared" si="1841"/>
        <v>-0.5634303877321738</v>
      </c>
      <c r="R3512">
        <f t="shared" si="1842"/>
        <v>-0.96257600818290445</v>
      </c>
      <c r="S3512">
        <f t="shared" si="1843"/>
        <v>-4.962359691597764E-2</v>
      </c>
      <c r="U3512" s="1" t="s">
        <v>3591</v>
      </c>
      <c r="V3512" s="3">
        <v>0.99990000000000001</v>
      </c>
      <c r="W3512" s="3">
        <v>6378137</v>
      </c>
      <c r="X3512" s="3">
        <v>298.25722210100002</v>
      </c>
      <c r="AA3512" s="3">
        <f t="shared" si="1844"/>
        <v>1.6792203946287445E-3</v>
      </c>
      <c r="AB3512" s="3">
        <f t="shared" si="1833"/>
        <v>1.0000007049454078</v>
      </c>
      <c r="AC3512" s="3">
        <f t="shared" si="1845"/>
        <v>-2.5188297041239312E-3</v>
      </c>
      <c r="AD3512" s="3">
        <f t="shared" si="1846"/>
        <v>2.6435429493240994E-6</v>
      </c>
      <c r="AE3512" s="3">
        <f t="shared" si="1847"/>
        <v>-3.4526259073074147E-9</v>
      </c>
      <c r="AF3512" s="3">
        <f t="shared" si="1848"/>
        <v>4.8918304243879506E-12</v>
      </c>
      <c r="AG3512" s="3">
        <f t="shared" si="1849"/>
        <v>-7.2287260458139161E-15</v>
      </c>
      <c r="AH3512" s="3" t="s">
        <v>57</v>
      </c>
      <c r="AI3512" s="3">
        <f t="shared" si="1850"/>
        <v>8.377318247285465E-4</v>
      </c>
      <c r="AJ3512" s="3">
        <f t="shared" si="1851"/>
        <v>7.6085278483792483E-7</v>
      </c>
      <c r="AK3512" s="3">
        <f t="shared" si="1852"/>
        <v>1.1976455002315586E-9</v>
      </c>
      <c r="AL3512" s="3">
        <f t="shared" si="1853"/>
        <v>2.4291502606542476E-12</v>
      </c>
      <c r="AM3512" s="3">
        <f t="shared" si="1854"/>
        <v>5.7501643840919741E-15</v>
      </c>
      <c r="AP3512" s="3">
        <f t="shared" si="1855"/>
        <v>6366812.4008564716</v>
      </c>
      <c r="AQ3512">
        <f t="shared" si="1856"/>
        <v>-2.3861053274235222E-3</v>
      </c>
      <c r="AR3512">
        <f t="shared" si="1857"/>
        <v>3953586.9442910855</v>
      </c>
      <c r="AU3512">
        <f t="shared" si="1858"/>
        <v>-0.76335910101326143</v>
      </c>
      <c r="AV3512">
        <f t="shared" si="1859"/>
        <v>-0.64597436706128308</v>
      </c>
      <c r="AY3512">
        <f t="shared" si="1860"/>
        <v>0</v>
      </c>
      <c r="AZ3512">
        <f t="shared" si="1834"/>
        <v>1</v>
      </c>
      <c r="BC3512">
        <f t="shared" si="1861"/>
        <v>0</v>
      </c>
      <c r="BD3512">
        <f t="shared" si="1862"/>
        <v>-0.76835924415261836</v>
      </c>
      <c r="BG3512">
        <f t="shared" si="1863"/>
        <v>-3953586.9442910855</v>
      </c>
      <c r="BH3512">
        <f t="shared" si="1864"/>
        <v>-4903877.1605711868</v>
      </c>
    </row>
    <row r="3513" spans="9:60">
      <c r="I3513">
        <v>35.715560913085902</v>
      </c>
      <c r="J3513">
        <v>139.76123046875</v>
      </c>
      <c r="K3513">
        <f t="shared" si="1835"/>
        <v>0</v>
      </c>
      <c r="L3513">
        <f t="shared" si="1836"/>
        <v>0</v>
      </c>
      <c r="M3513">
        <f t="shared" si="1837"/>
        <v>0.62335413212994129</v>
      </c>
      <c r="N3513">
        <f t="shared" si="1838"/>
        <v>2.4392936383183055</v>
      </c>
      <c r="O3513">
        <f t="shared" si="1839"/>
        <v>0.94794152197184645</v>
      </c>
      <c r="P3513">
        <f t="shared" si="1840"/>
        <v>0.60373344267671347</v>
      </c>
      <c r="Q3513">
        <f t="shared" si="1841"/>
        <v>-0.5634303877321738</v>
      </c>
      <c r="R3513">
        <f t="shared" si="1842"/>
        <v>-0.96257600818290445</v>
      </c>
      <c r="S3513">
        <f t="shared" si="1843"/>
        <v>-4.962359691597764E-2</v>
      </c>
      <c r="U3513" s="1" t="s">
        <v>3592</v>
      </c>
      <c r="V3513" s="3">
        <v>0.99990000000000001</v>
      </c>
      <c r="W3513" s="3">
        <v>6378137</v>
      </c>
      <c r="X3513" s="3">
        <v>298.25722210100002</v>
      </c>
      <c r="AA3513" s="3">
        <f t="shared" si="1844"/>
        <v>1.6792203946287445E-3</v>
      </c>
      <c r="AB3513" s="3">
        <f t="shared" si="1833"/>
        <v>1.0000007049454078</v>
      </c>
      <c r="AC3513" s="3">
        <f t="shared" si="1845"/>
        <v>-2.5188297041239312E-3</v>
      </c>
      <c r="AD3513" s="3">
        <f t="shared" si="1846"/>
        <v>2.6435429493240994E-6</v>
      </c>
      <c r="AE3513" s="3">
        <f t="shared" si="1847"/>
        <v>-3.4526259073074147E-9</v>
      </c>
      <c r="AF3513" s="3">
        <f t="shared" si="1848"/>
        <v>4.8918304243879506E-12</v>
      </c>
      <c r="AG3513" s="3">
        <f t="shared" si="1849"/>
        <v>-7.2287260458139161E-15</v>
      </c>
      <c r="AH3513" s="3" t="s">
        <v>57</v>
      </c>
      <c r="AI3513" s="3">
        <f t="shared" si="1850"/>
        <v>8.377318247285465E-4</v>
      </c>
      <c r="AJ3513" s="3">
        <f t="shared" si="1851"/>
        <v>7.6085278483792483E-7</v>
      </c>
      <c r="AK3513" s="3">
        <f t="shared" si="1852"/>
        <v>1.1976455002315586E-9</v>
      </c>
      <c r="AL3513" s="3">
        <f t="shared" si="1853"/>
        <v>2.4291502606542476E-12</v>
      </c>
      <c r="AM3513" s="3">
        <f t="shared" si="1854"/>
        <v>5.7501643840919741E-15</v>
      </c>
      <c r="AP3513" s="3">
        <f t="shared" si="1855"/>
        <v>6366812.4008564716</v>
      </c>
      <c r="AQ3513">
        <f t="shared" si="1856"/>
        <v>-2.3861053274235222E-3</v>
      </c>
      <c r="AR3513">
        <f t="shared" si="1857"/>
        <v>3953586.9442910855</v>
      </c>
      <c r="AU3513">
        <f t="shared" si="1858"/>
        <v>-0.76335910101326143</v>
      </c>
      <c r="AV3513">
        <f t="shared" si="1859"/>
        <v>-0.64597436706128308</v>
      </c>
      <c r="AY3513">
        <f t="shared" si="1860"/>
        <v>0</v>
      </c>
      <c r="AZ3513">
        <f t="shared" si="1834"/>
        <v>1</v>
      </c>
      <c r="BC3513">
        <f t="shared" si="1861"/>
        <v>0</v>
      </c>
      <c r="BD3513">
        <f t="shared" si="1862"/>
        <v>-0.76835924415261836</v>
      </c>
      <c r="BG3513">
        <f t="shared" si="1863"/>
        <v>-3953586.9442910855</v>
      </c>
      <c r="BH3513">
        <f t="shared" si="1864"/>
        <v>-4903877.1605711868</v>
      </c>
    </row>
    <row r="3514" spans="9:60">
      <c r="I3514">
        <v>35.715560913085902</v>
      </c>
      <c r="J3514">
        <v>139.76123046875</v>
      </c>
      <c r="K3514">
        <f t="shared" si="1835"/>
        <v>0</v>
      </c>
      <c r="L3514">
        <f t="shared" si="1836"/>
        <v>0</v>
      </c>
      <c r="M3514">
        <f t="shared" si="1837"/>
        <v>0.62335413212994129</v>
      </c>
      <c r="N3514">
        <f t="shared" si="1838"/>
        <v>2.4392936383183055</v>
      </c>
      <c r="O3514">
        <f t="shared" si="1839"/>
        <v>0.94794152197184645</v>
      </c>
      <c r="P3514">
        <f t="shared" si="1840"/>
        <v>0.60373344267671347</v>
      </c>
      <c r="Q3514">
        <f t="shared" si="1841"/>
        <v>-0.5634303877321738</v>
      </c>
      <c r="R3514">
        <f t="shared" si="1842"/>
        <v>-0.96257600818290445</v>
      </c>
      <c r="S3514">
        <f t="shared" si="1843"/>
        <v>-4.962359691597764E-2</v>
      </c>
      <c r="U3514" s="1" t="s">
        <v>3593</v>
      </c>
      <c r="V3514" s="3">
        <v>0.99990000000000001</v>
      </c>
      <c r="W3514" s="3">
        <v>6378137</v>
      </c>
      <c r="X3514" s="3">
        <v>298.25722210100002</v>
      </c>
      <c r="AA3514" s="3">
        <f t="shared" si="1844"/>
        <v>1.6792203946287445E-3</v>
      </c>
      <c r="AB3514" s="3">
        <f t="shared" si="1833"/>
        <v>1.0000007049454078</v>
      </c>
      <c r="AC3514" s="3">
        <f t="shared" si="1845"/>
        <v>-2.5188297041239312E-3</v>
      </c>
      <c r="AD3514" s="3">
        <f t="shared" si="1846"/>
        <v>2.6435429493240994E-6</v>
      </c>
      <c r="AE3514" s="3">
        <f t="shared" si="1847"/>
        <v>-3.4526259073074147E-9</v>
      </c>
      <c r="AF3514" s="3">
        <f t="shared" si="1848"/>
        <v>4.8918304243879506E-12</v>
      </c>
      <c r="AG3514" s="3">
        <f t="shared" si="1849"/>
        <v>-7.2287260458139161E-15</v>
      </c>
      <c r="AH3514" s="3" t="s">
        <v>57</v>
      </c>
      <c r="AI3514" s="3">
        <f t="shared" si="1850"/>
        <v>8.377318247285465E-4</v>
      </c>
      <c r="AJ3514" s="3">
        <f t="shared" si="1851"/>
        <v>7.6085278483792483E-7</v>
      </c>
      <c r="AK3514" s="3">
        <f t="shared" si="1852"/>
        <v>1.1976455002315586E-9</v>
      </c>
      <c r="AL3514" s="3">
        <f t="shared" si="1853"/>
        <v>2.4291502606542476E-12</v>
      </c>
      <c r="AM3514" s="3">
        <f t="shared" si="1854"/>
        <v>5.7501643840919741E-15</v>
      </c>
      <c r="AP3514" s="3">
        <f t="shared" si="1855"/>
        <v>6366812.4008564716</v>
      </c>
      <c r="AQ3514">
        <f t="shared" si="1856"/>
        <v>-2.3861053274235222E-3</v>
      </c>
      <c r="AR3514">
        <f t="shared" si="1857"/>
        <v>3953586.9442910855</v>
      </c>
      <c r="AU3514">
        <f t="shared" si="1858"/>
        <v>-0.76335910101326143</v>
      </c>
      <c r="AV3514">
        <f t="shared" si="1859"/>
        <v>-0.64597436706128308</v>
      </c>
      <c r="AY3514">
        <f t="shared" si="1860"/>
        <v>0</v>
      </c>
      <c r="AZ3514">
        <f t="shared" si="1834"/>
        <v>1</v>
      </c>
      <c r="BC3514">
        <f t="shared" si="1861"/>
        <v>0</v>
      </c>
      <c r="BD3514">
        <f t="shared" si="1862"/>
        <v>-0.76835924415261836</v>
      </c>
      <c r="BG3514">
        <f t="shared" si="1863"/>
        <v>-3953586.9442910855</v>
      </c>
      <c r="BH3514">
        <f t="shared" si="1864"/>
        <v>-4903877.1605711868</v>
      </c>
    </row>
    <row r="3515" spans="9:60">
      <c r="I3515">
        <v>35.715560913085902</v>
      </c>
      <c r="J3515">
        <v>139.76123046875</v>
      </c>
      <c r="K3515">
        <f t="shared" si="1835"/>
        <v>0</v>
      </c>
      <c r="L3515">
        <f t="shared" si="1836"/>
        <v>0</v>
      </c>
      <c r="M3515">
        <f t="shared" si="1837"/>
        <v>0.62335413212994129</v>
      </c>
      <c r="N3515">
        <f t="shared" si="1838"/>
        <v>2.4392936383183055</v>
      </c>
      <c r="O3515">
        <f t="shared" si="1839"/>
        <v>0.94794152197184645</v>
      </c>
      <c r="P3515">
        <f t="shared" si="1840"/>
        <v>0.60373344267671347</v>
      </c>
      <c r="Q3515">
        <f t="shared" si="1841"/>
        <v>-0.5634303877321738</v>
      </c>
      <c r="R3515">
        <f t="shared" si="1842"/>
        <v>-0.96257600818290445</v>
      </c>
      <c r="S3515">
        <f t="shared" si="1843"/>
        <v>-4.962359691597764E-2</v>
      </c>
      <c r="U3515" s="1" t="s">
        <v>3594</v>
      </c>
      <c r="V3515" s="3">
        <v>0.99990000000000001</v>
      </c>
      <c r="W3515" s="3">
        <v>6378137</v>
      </c>
      <c r="X3515" s="3">
        <v>298.25722210100002</v>
      </c>
      <c r="AA3515" s="3">
        <f t="shared" si="1844"/>
        <v>1.6792203946287445E-3</v>
      </c>
      <c r="AB3515" s="3">
        <f t="shared" si="1833"/>
        <v>1.0000007049454078</v>
      </c>
      <c r="AC3515" s="3">
        <f t="shared" si="1845"/>
        <v>-2.5188297041239312E-3</v>
      </c>
      <c r="AD3515" s="3">
        <f t="shared" si="1846"/>
        <v>2.6435429493240994E-6</v>
      </c>
      <c r="AE3515" s="3">
        <f t="shared" si="1847"/>
        <v>-3.4526259073074147E-9</v>
      </c>
      <c r="AF3515" s="3">
        <f t="shared" si="1848"/>
        <v>4.8918304243879506E-12</v>
      </c>
      <c r="AG3515" s="3">
        <f t="shared" si="1849"/>
        <v>-7.2287260458139161E-15</v>
      </c>
      <c r="AH3515" s="3" t="s">
        <v>57</v>
      </c>
      <c r="AI3515" s="3">
        <f t="shared" si="1850"/>
        <v>8.377318247285465E-4</v>
      </c>
      <c r="AJ3515" s="3">
        <f t="shared" si="1851"/>
        <v>7.6085278483792483E-7</v>
      </c>
      <c r="AK3515" s="3">
        <f t="shared" si="1852"/>
        <v>1.1976455002315586E-9</v>
      </c>
      <c r="AL3515" s="3">
        <f t="shared" si="1853"/>
        <v>2.4291502606542476E-12</v>
      </c>
      <c r="AM3515" s="3">
        <f t="shared" si="1854"/>
        <v>5.7501643840919741E-15</v>
      </c>
      <c r="AP3515" s="3">
        <f t="shared" si="1855"/>
        <v>6366812.4008564716</v>
      </c>
      <c r="AQ3515">
        <f t="shared" si="1856"/>
        <v>-2.3861053274235222E-3</v>
      </c>
      <c r="AR3515">
        <f t="shared" si="1857"/>
        <v>3953586.9442910855</v>
      </c>
      <c r="AU3515">
        <f t="shared" si="1858"/>
        <v>-0.76335910101326143</v>
      </c>
      <c r="AV3515">
        <f t="shared" si="1859"/>
        <v>-0.64597436706128308</v>
      </c>
      <c r="AY3515">
        <f t="shared" si="1860"/>
        <v>0</v>
      </c>
      <c r="AZ3515">
        <f t="shared" si="1834"/>
        <v>1</v>
      </c>
      <c r="BC3515">
        <f t="shared" si="1861"/>
        <v>0</v>
      </c>
      <c r="BD3515">
        <f t="shared" si="1862"/>
        <v>-0.76835924415261836</v>
      </c>
      <c r="BG3515">
        <f t="shared" si="1863"/>
        <v>-3953586.9442910855</v>
      </c>
      <c r="BH3515">
        <f t="shared" si="1864"/>
        <v>-4903877.1605711868</v>
      </c>
    </row>
    <row r="3516" spans="9:60">
      <c r="I3516">
        <v>35.715560913085902</v>
      </c>
      <c r="J3516">
        <v>139.76123046875</v>
      </c>
      <c r="K3516">
        <f t="shared" si="1835"/>
        <v>0</v>
      </c>
      <c r="L3516">
        <f t="shared" si="1836"/>
        <v>0</v>
      </c>
      <c r="M3516">
        <f t="shared" si="1837"/>
        <v>0.62335413212994129</v>
      </c>
      <c r="N3516">
        <f t="shared" si="1838"/>
        <v>2.4392936383183055</v>
      </c>
      <c r="O3516">
        <f t="shared" si="1839"/>
        <v>0.94794152197184645</v>
      </c>
      <c r="P3516">
        <f t="shared" si="1840"/>
        <v>0.60373344267671347</v>
      </c>
      <c r="Q3516">
        <f t="shared" si="1841"/>
        <v>-0.5634303877321738</v>
      </c>
      <c r="R3516">
        <f t="shared" si="1842"/>
        <v>-0.96257600818290445</v>
      </c>
      <c r="S3516">
        <f t="shared" si="1843"/>
        <v>-4.962359691597764E-2</v>
      </c>
      <c r="U3516" s="1" t="s">
        <v>3595</v>
      </c>
      <c r="V3516" s="3">
        <v>0.99990000000000001</v>
      </c>
      <c r="W3516" s="3">
        <v>6378137</v>
      </c>
      <c r="X3516" s="3">
        <v>298.25722210100002</v>
      </c>
      <c r="AA3516" s="3">
        <f t="shared" si="1844"/>
        <v>1.6792203946287445E-3</v>
      </c>
      <c r="AB3516" s="3">
        <f t="shared" si="1833"/>
        <v>1.0000007049454078</v>
      </c>
      <c r="AC3516" s="3">
        <f t="shared" si="1845"/>
        <v>-2.5188297041239312E-3</v>
      </c>
      <c r="AD3516" s="3">
        <f t="shared" si="1846"/>
        <v>2.6435429493240994E-6</v>
      </c>
      <c r="AE3516" s="3">
        <f t="shared" si="1847"/>
        <v>-3.4526259073074147E-9</v>
      </c>
      <c r="AF3516" s="3">
        <f t="shared" si="1848"/>
        <v>4.8918304243879506E-12</v>
      </c>
      <c r="AG3516" s="3">
        <f t="shared" si="1849"/>
        <v>-7.2287260458139161E-15</v>
      </c>
      <c r="AH3516" s="3" t="s">
        <v>57</v>
      </c>
      <c r="AI3516" s="3">
        <f t="shared" si="1850"/>
        <v>8.377318247285465E-4</v>
      </c>
      <c r="AJ3516" s="3">
        <f t="shared" si="1851"/>
        <v>7.6085278483792483E-7</v>
      </c>
      <c r="AK3516" s="3">
        <f t="shared" si="1852"/>
        <v>1.1976455002315586E-9</v>
      </c>
      <c r="AL3516" s="3">
        <f t="shared" si="1853"/>
        <v>2.4291502606542476E-12</v>
      </c>
      <c r="AM3516" s="3">
        <f t="shared" si="1854"/>
        <v>5.7501643840919741E-15</v>
      </c>
      <c r="AP3516" s="3">
        <f t="shared" si="1855"/>
        <v>6366812.4008564716</v>
      </c>
      <c r="AQ3516">
        <f t="shared" si="1856"/>
        <v>-2.3861053274235222E-3</v>
      </c>
      <c r="AR3516">
        <f t="shared" si="1857"/>
        <v>3953586.9442910855</v>
      </c>
      <c r="AU3516">
        <f t="shared" si="1858"/>
        <v>-0.76335910101326143</v>
      </c>
      <c r="AV3516">
        <f t="shared" si="1859"/>
        <v>-0.64597436706128308</v>
      </c>
      <c r="AY3516">
        <f t="shared" si="1860"/>
        <v>0</v>
      </c>
      <c r="AZ3516">
        <f t="shared" si="1834"/>
        <v>1</v>
      </c>
      <c r="BC3516">
        <f t="shared" si="1861"/>
        <v>0</v>
      </c>
      <c r="BD3516">
        <f t="shared" si="1862"/>
        <v>-0.76835924415261836</v>
      </c>
      <c r="BG3516">
        <f t="shared" si="1863"/>
        <v>-3953586.9442910855</v>
      </c>
      <c r="BH3516">
        <f t="shared" si="1864"/>
        <v>-4903877.1605711868</v>
      </c>
    </row>
    <row r="3517" spans="9:60">
      <c r="I3517">
        <v>35.715560913085902</v>
      </c>
      <c r="J3517">
        <v>139.76123046875</v>
      </c>
      <c r="K3517">
        <f t="shared" si="1835"/>
        <v>0</v>
      </c>
      <c r="L3517">
        <f t="shared" si="1836"/>
        <v>0</v>
      </c>
      <c r="M3517">
        <f t="shared" si="1837"/>
        <v>0.62335413212994129</v>
      </c>
      <c r="N3517">
        <f t="shared" si="1838"/>
        <v>2.4392936383183055</v>
      </c>
      <c r="O3517">
        <f t="shared" si="1839"/>
        <v>0.94794152197184645</v>
      </c>
      <c r="P3517">
        <f t="shared" si="1840"/>
        <v>0.60373344267671347</v>
      </c>
      <c r="Q3517">
        <f t="shared" si="1841"/>
        <v>-0.5634303877321738</v>
      </c>
      <c r="R3517">
        <f t="shared" si="1842"/>
        <v>-0.96257600818290445</v>
      </c>
      <c r="S3517">
        <f t="shared" si="1843"/>
        <v>-4.962359691597764E-2</v>
      </c>
      <c r="U3517" s="1" t="s">
        <v>3596</v>
      </c>
      <c r="V3517" s="3">
        <v>0.99990000000000001</v>
      </c>
      <c r="W3517" s="3">
        <v>6378137</v>
      </c>
      <c r="X3517" s="3">
        <v>298.25722210100002</v>
      </c>
      <c r="AA3517" s="3">
        <f t="shared" si="1844"/>
        <v>1.6792203946287445E-3</v>
      </c>
      <c r="AB3517" s="3">
        <f t="shared" si="1833"/>
        <v>1.0000007049454078</v>
      </c>
      <c r="AC3517" s="3">
        <f t="shared" si="1845"/>
        <v>-2.5188297041239312E-3</v>
      </c>
      <c r="AD3517" s="3">
        <f t="shared" si="1846"/>
        <v>2.6435429493240994E-6</v>
      </c>
      <c r="AE3517" s="3">
        <f t="shared" si="1847"/>
        <v>-3.4526259073074147E-9</v>
      </c>
      <c r="AF3517" s="3">
        <f t="shared" si="1848"/>
        <v>4.8918304243879506E-12</v>
      </c>
      <c r="AG3517" s="3">
        <f t="shared" si="1849"/>
        <v>-7.2287260458139161E-15</v>
      </c>
      <c r="AH3517" s="3" t="s">
        <v>57</v>
      </c>
      <c r="AI3517" s="3">
        <f t="shared" si="1850"/>
        <v>8.377318247285465E-4</v>
      </c>
      <c r="AJ3517" s="3">
        <f t="shared" si="1851"/>
        <v>7.6085278483792483E-7</v>
      </c>
      <c r="AK3517" s="3">
        <f t="shared" si="1852"/>
        <v>1.1976455002315586E-9</v>
      </c>
      <c r="AL3517" s="3">
        <f t="shared" si="1853"/>
        <v>2.4291502606542476E-12</v>
      </c>
      <c r="AM3517" s="3">
        <f t="shared" si="1854"/>
        <v>5.7501643840919741E-15</v>
      </c>
      <c r="AP3517" s="3">
        <f t="shared" si="1855"/>
        <v>6366812.4008564716</v>
      </c>
      <c r="AQ3517">
        <f t="shared" si="1856"/>
        <v>-2.3861053274235222E-3</v>
      </c>
      <c r="AR3517">
        <f t="shared" si="1857"/>
        <v>3953586.9442910855</v>
      </c>
      <c r="AU3517">
        <f t="shared" si="1858"/>
        <v>-0.76335910101326143</v>
      </c>
      <c r="AV3517">
        <f t="shared" si="1859"/>
        <v>-0.64597436706128308</v>
      </c>
      <c r="AY3517">
        <f t="shared" si="1860"/>
        <v>0</v>
      </c>
      <c r="AZ3517">
        <f t="shared" si="1834"/>
        <v>1</v>
      </c>
      <c r="BC3517">
        <f t="shared" si="1861"/>
        <v>0</v>
      </c>
      <c r="BD3517">
        <f t="shared" si="1862"/>
        <v>-0.76835924415261836</v>
      </c>
      <c r="BG3517">
        <f t="shared" si="1863"/>
        <v>-3953586.9442910855</v>
      </c>
      <c r="BH3517">
        <f t="shared" si="1864"/>
        <v>-4903877.1605711868</v>
      </c>
    </row>
    <row r="3518" spans="9:60">
      <c r="I3518">
        <v>35.715560913085902</v>
      </c>
      <c r="J3518">
        <v>139.76123046875</v>
      </c>
      <c r="K3518">
        <f t="shared" si="1835"/>
        <v>0</v>
      </c>
      <c r="L3518">
        <f t="shared" si="1836"/>
        <v>0</v>
      </c>
      <c r="M3518">
        <f t="shared" si="1837"/>
        <v>0.62335413212994129</v>
      </c>
      <c r="N3518">
        <f t="shared" si="1838"/>
        <v>2.4392936383183055</v>
      </c>
      <c r="O3518">
        <f t="shared" si="1839"/>
        <v>0.94794152197184645</v>
      </c>
      <c r="P3518">
        <f t="shared" si="1840"/>
        <v>0.60373344267671347</v>
      </c>
      <c r="Q3518">
        <f t="shared" si="1841"/>
        <v>-0.5634303877321738</v>
      </c>
      <c r="R3518">
        <f t="shared" si="1842"/>
        <v>-0.96257600818290445</v>
      </c>
      <c r="S3518">
        <f t="shared" si="1843"/>
        <v>-4.962359691597764E-2</v>
      </c>
      <c r="U3518" s="1" t="s">
        <v>3597</v>
      </c>
      <c r="V3518" s="3">
        <v>0.99990000000000001</v>
      </c>
      <c r="W3518" s="3">
        <v>6378137</v>
      </c>
      <c r="X3518" s="3">
        <v>298.25722210100002</v>
      </c>
      <c r="AA3518" s="3">
        <f t="shared" si="1844"/>
        <v>1.6792203946287445E-3</v>
      </c>
      <c r="AB3518" s="3">
        <f t="shared" si="1833"/>
        <v>1.0000007049454078</v>
      </c>
      <c r="AC3518" s="3">
        <f t="shared" si="1845"/>
        <v>-2.5188297041239312E-3</v>
      </c>
      <c r="AD3518" s="3">
        <f t="shared" si="1846"/>
        <v>2.6435429493240994E-6</v>
      </c>
      <c r="AE3518" s="3">
        <f t="shared" si="1847"/>
        <v>-3.4526259073074147E-9</v>
      </c>
      <c r="AF3518" s="3">
        <f t="shared" si="1848"/>
        <v>4.8918304243879506E-12</v>
      </c>
      <c r="AG3518" s="3">
        <f t="shared" si="1849"/>
        <v>-7.2287260458139161E-15</v>
      </c>
      <c r="AH3518" s="3" t="s">
        <v>57</v>
      </c>
      <c r="AI3518" s="3">
        <f t="shared" si="1850"/>
        <v>8.377318247285465E-4</v>
      </c>
      <c r="AJ3518" s="3">
        <f t="shared" si="1851"/>
        <v>7.6085278483792483E-7</v>
      </c>
      <c r="AK3518" s="3">
        <f t="shared" si="1852"/>
        <v>1.1976455002315586E-9</v>
      </c>
      <c r="AL3518" s="3">
        <f t="shared" si="1853"/>
        <v>2.4291502606542476E-12</v>
      </c>
      <c r="AM3518" s="3">
        <f t="shared" si="1854"/>
        <v>5.7501643840919741E-15</v>
      </c>
      <c r="AP3518" s="3">
        <f t="shared" si="1855"/>
        <v>6366812.4008564716</v>
      </c>
      <c r="AQ3518">
        <f t="shared" si="1856"/>
        <v>-2.3861053274235222E-3</v>
      </c>
      <c r="AR3518">
        <f t="shared" si="1857"/>
        <v>3953586.9442910855</v>
      </c>
      <c r="AU3518">
        <f t="shared" si="1858"/>
        <v>-0.76335910101326143</v>
      </c>
      <c r="AV3518">
        <f t="shared" si="1859"/>
        <v>-0.64597436706128308</v>
      </c>
      <c r="AY3518">
        <f t="shared" si="1860"/>
        <v>0</v>
      </c>
      <c r="AZ3518">
        <f t="shared" si="1834"/>
        <v>1</v>
      </c>
      <c r="BC3518">
        <f t="shared" si="1861"/>
        <v>0</v>
      </c>
      <c r="BD3518">
        <f t="shared" si="1862"/>
        <v>-0.76835924415261836</v>
      </c>
      <c r="BG3518">
        <f t="shared" si="1863"/>
        <v>-3953586.9442910855</v>
      </c>
      <c r="BH3518">
        <f t="shared" si="1864"/>
        <v>-4903877.1605711868</v>
      </c>
    </row>
    <row r="3519" spans="9:60">
      <c r="I3519">
        <v>35.715560913085902</v>
      </c>
      <c r="J3519">
        <v>139.76123046875</v>
      </c>
      <c r="K3519">
        <f t="shared" si="1835"/>
        <v>0</v>
      </c>
      <c r="L3519">
        <f t="shared" si="1836"/>
        <v>0</v>
      </c>
      <c r="M3519">
        <f t="shared" si="1837"/>
        <v>0.62335413212994129</v>
      </c>
      <c r="N3519">
        <f t="shared" si="1838"/>
        <v>2.4392936383183055</v>
      </c>
      <c r="O3519">
        <f t="shared" si="1839"/>
        <v>0.94794152197184645</v>
      </c>
      <c r="P3519">
        <f t="shared" si="1840"/>
        <v>0.60373344267671347</v>
      </c>
      <c r="Q3519">
        <f t="shared" si="1841"/>
        <v>-0.5634303877321738</v>
      </c>
      <c r="R3519">
        <f t="shared" si="1842"/>
        <v>-0.96257600818290445</v>
      </c>
      <c r="S3519">
        <f t="shared" si="1843"/>
        <v>-4.962359691597764E-2</v>
      </c>
      <c r="U3519" s="1" t="s">
        <v>3598</v>
      </c>
      <c r="V3519" s="3">
        <v>0.99990000000000001</v>
      </c>
      <c r="W3519" s="3">
        <v>6378137</v>
      </c>
      <c r="X3519" s="3">
        <v>298.25722210100002</v>
      </c>
      <c r="AA3519" s="3">
        <f t="shared" si="1844"/>
        <v>1.6792203946287445E-3</v>
      </c>
      <c r="AB3519" s="3">
        <f t="shared" si="1833"/>
        <v>1.0000007049454078</v>
      </c>
      <c r="AC3519" s="3">
        <f t="shared" si="1845"/>
        <v>-2.5188297041239312E-3</v>
      </c>
      <c r="AD3519" s="3">
        <f t="shared" si="1846"/>
        <v>2.6435429493240994E-6</v>
      </c>
      <c r="AE3519" s="3">
        <f t="shared" si="1847"/>
        <v>-3.4526259073074147E-9</v>
      </c>
      <c r="AF3519" s="3">
        <f t="shared" si="1848"/>
        <v>4.8918304243879506E-12</v>
      </c>
      <c r="AG3519" s="3">
        <f t="shared" si="1849"/>
        <v>-7.2287260458139161E-15</v>
      </c>
      <c r="AH3519" s="3" t="s">
        <v>57</v>
      </c>
      <c r="AI3519" s="3">
        <f t="shared" si="1850"/>
        <v>8.377318247285465E-4</v>
      </c>
      <c r="AJ3519" s="3">
        <f t="shared" si="1851"/>
        <v>7.6085278483792483E-7</v>
      </c>
      <c r="AK3519" s="3">
        <f t="shared" si="1852"/>
        <v>1.1976455002315586E-9</v>
      </c>
      <c r="AL3519" s="3">
        <f t="shared" si="1853"/>
        <v>2.4291502606542476E-12</v>
      </c>
      <c r="AM3519" s="3">
        <f t="shared" si="1854"/>
        <v>5.7501643840919741E-15</v>
      </c>
      <c r="AP3519" s="3">
        <f t="shared" si="1855"/>
        <v>6366812.4008564716</v>
      </c>
      <c r="AQ3519">
        <f t="shared" si="1856"/>
        <v>-2.3861053274235222E-3</v>
      </c>
      <c r="AR3519">
        <f t="shared" si="1857"/>
        <v>3953586.9442910855</v>
      </c>
      <c r="AU3519">
        <f t="shared" si="1858"/>
        <v>-0.76335910101326143</v>
      </c>
      <c r="AV3519">
        <f t="shared" si="1859"/>
        <v>-0.64597436706128308</v>
      </c>
      <c r="AY3519">
        <f t="shared" si="1860"/>
        <v>0</v>
      </c>
      <c r="AZ3519">
        <f t="shared" si="1834"/>
        <v>1</v>
      </c>
      <c r="BC3519">
        <f t="shared" si="1861"/>
        <v>0</v>
      </c>
      <c r="BD3519">
        <f t="shared" si="1862"/>
        <v>-0.76835924415261836</v>
      </c>
      <c r="BG3519">
        <f t="shared" si="1863"/>
        <v>-3953586.9442910855</v>
      </c>
      <c r="BH3519">
        <f t="shared" si="1864"/>
        <v>-4903877.1605711868</v>
      </c>
    </row>
    <row r="3520" spans="9:60">
      <c r="I3520">
        <v>35.715560913085902</v>
      </c>
      <c r="J3520">
        <v>139.76123046875</v>
      </c>
      <c r="K3520">
        <f t="shared" si="1835"/>
        <v>0</v>
      </c>
      <c r="L3520">
        <f t="shared" si="1836"/>
        <v>0</v>
      </c>
      <c r="M3520">
        <f t="shared" si="1837"/>
        <v>0.62335413212994129</v>
      </c>
      <c r="N3520">
        <f t="shared" si="1838"/>
        <v>2.4392936383183055</v>
      </c>
      <c r="O3520">
        <f t="shared" si="1839"/>
        <v>0.94794152197184645</v>
      </c>
      <c r="P3520">
        <f t="shared" si="1840"/>
        <v>0.60373344267671347</v>
      </c>
      <c r="Q3520">
        <f t="shared" si="1841"/>
        <v>-0.5634303877321738</v>
      </c>
      <c r="R3520">
        <f t="shared" si="1842"/>
        <v>-0.96257600818290445</v>
      </c>
      <c r="S3520">
        <f t="shared" si="1843"/>
        <v>-4.962359691597764E-2</v>
      </c>
      <c r="U3520" s="1" t="s">
        <v>3599</v>
      </c>
      <c r="V3520" s="3">
        <v>0.99990000000000001</v>
      </c>
      <c r="W3520" s="3">
        <v>6378137</v>
      </c>
      <c r="X3520" s="3">
        <v>298.25722210100002</v>
      </c>
      <c r="AA3520" s="3">
        <f t="shared" si="1844"/>
        <v>1.6792203946287445E-3</v>
      </c>
      <c r="AB3520" s="3">
        <f t="shared" si="1833"/>
        <v>1.0000007049454078</v>
      </c>
      <c r="AC3520" s="3">
        <f t="shared" si="1845"/>
        <v>-2.5188297041239312E-3</v>
      </c>
      <c r="AD3520" s="3">
        <f t="shared" si="1846"/>
        <v>2.6435429493240994E-6</v>
      </c>
      <c r="AE3520" s="3">
        <f t="shared" si="1847"/>
        <v>-3.4526259073074147E-9</v>
      </c>
      <c r="AF3520" s="3">
        <f t="shared" si="1848"/>
        <v>4.8918304243879506E-12</v>
      </c>
      <c r="AG3520" s="3">
        <f t="shared" si="1849"/>
        <v>-7.2287260458139161E-15</v>
      </c>
      <c r="AH3520" s="3" t="s">
        <v>57</v>
      </c>
      <c r="AI3520" s="3">
        <f t="shared" si="1850"/>
        <v>8.377318247285465E-4</v>
      </c>
      <c r="AJ3520" s="3">
        <f t="shared" si="1851"/>
        <v>7.6085278483792483E-7</v>
      </c>
      <c r="AK3520" s="3">
        <f t="shared" si="1852"/>
        <v>1.1976455002315586E-9</v>
      </c>
      <c r="AL3520" s="3">
        <f t="shared" si="1853"/>
        <v>2.4291502606542476E-12</v>
      </c>
      <c r="AM3520" s="3">
        <f t="shared" si="1854"/>
        <v>5.7501643840919741E-15</v>
      </c>
      <c r="AP3520" s="3">
        <f t="shared" si="1855"/>
        <v>6366812.4008564716</v>
      </c>
      <c r="AQ3520">
        <f t="shared" si="1856"/>
        <v>-2.3861053274235222E-3</v>
      </c>
      <c r="AR3520">
        <f t="shared" si="1857"/>
        <v>3953586.9442910855</v>
      </c>
      <c r="AU3520">
        <f t="shared" si="1858"/>
        <v>-0.76335910101326143</v>
      </c>
      <c r="AV3520">
        <f t="shared" si="1859"/>
        <v>-0.64597436706128308</v>
      </c>
      <c r="AY3520">
        <f t="shared" si="1860"/>
        <v>0</v>
      </c>
      <c r="AZ3520">
        <f t="shared" si="1834"/>
        <v>1</v>
      </c>
      <c r="BC3520">
        <f t="shared" si="1861"/>
        <v>0</v>
      </c>
      <c r="BD3520">
        <f t="shared" si="1862"/>
        <v>-0.76835924415261836</v>
      </c>
      <c r="BG3520">
        <f t="shared" si="1863"/>
        <v>-3953586.9442910855</v>
      </c>
      <c r="BH3520">
        <f t="shared" si="1864"/>
        <v>-4903877.1605711868</v>
      </c>
    </row>
    <row r="3521" spans="9:60">
      <c r="I3521">
        <v>35.715560913085902</v>
      </c>
      <c r="J3521">
        <v>139.76123046875</v>
      </c>
      <c r="K3521">
        <f t="shared" si="1835"/>
        <v>0</v>
      </c>
      <c r="L3521">
        <f t="shared" si="1836"/>
        <v>0</v>
      </c>
      <c r="M3521">
        <f t="shared" si="1837"/>
        <v>0.62335413212994129</v>
      </c>
      <c r="N3521">
        <f t="shared" si="1838"/>
        <v>2.4392936383183055</v>
      </c>
      <c r="O3521">
        <f t="shared" si="1839"/>
        <v>0.94794152197184645</v>
      </c>
      <c r="P3521">
        <f t="shared" si="1840"/>
        <v>0.60373344267671347</v>
      </c>
      <c r="Q3521">
        <f t="shared" si="1841"/>
        <v>-0.5634303877321738</v>
      </c>
      <c r="R3521">
        <f t="shared" si="1842"/>
        <v>-0.96257600818290445</v>
      </c>
      <c r="S3521">
        <f t="shared" si="1843"/>
        <v>-4.962359691597764E-2</v>
      </c>
      <c r="U3521" s="1" t="s">
        <v>3600</v>
      </c>
      <c r="V3521" s="3">
        <v>0.99990000000000001</v>
      </c>
      <c r="W3521" s="3">
        <v>6378137</v>
      </c>
      <c r="X3521" s="3">
        <v>298.25722210100002</v>
      </c>
      <c r="AA3521" s="3">
        <f t="shared" si="1844"/>
        <v>1.6792203946287445E-3</v>
      </c>
      <c r="AB3521" s="3">
        <f t="shared" si="1833"/>
        <v>1.0000007049454078</v>
      </c>
      <c r="AC3521" s="3">
        <f t="shared" si="1845"/>
        <v>-2.5188297041239312E-3</v>
      </c>
      <c r="AD3521" s="3">
        <f t="shared" si="1846"/>
        <v>2.6435429493240994E-6</v>
      </c>
      <c r="AE3521" s="3">
        <f t="shared" si="1847"/>
        <v>-3.4526259073074147E-9</v>
      </c>
      <c r="AF3521" s="3">
        <f t="shared" si="1848"/>
        <v>4.8918304243879506E-12</v>
      </c>
      <c r="AG3521" s="3">
        <f t="shared" si="1849"/>
        <v>-7.2287260458139161E-15</v>
      </c>
      <c r="AH3521" s="3" t="s">
        <v>57</v>
      </c>
      <c r="AI3521" s="3">
        <f t="shared" si="1850"/>
        <v>8.377318247285465E-4</v>
      </c>
      <c r="AJ3521" s="3">
        <f t="shared" si="1851"/>
        <v>7.6085278483792483E-7</v>
      </c>
      <c r="AK3521" s="3">
        <f t="shared" si="1852"/>
        <v>1.1976455002315586E-9</v>
      </c>
      <c r="AL3521" s="3">
        <f t="shared" si="1853"/>
        <v>2.4291502606542476E-12</v>
      </c>
      <c r="AM3521" s="3">
        <f t="shared" si="1854"/>
        <v>5.7501643840919741E-15</v>
      </c>
      <c r="AP3521" s="3">
        <f t="shared" si="1855"/>
        <v>6366812.4008564716</v>
      </c>
      <c r="AQ3521">
        <f t="shared" si="1856"/>
        <v>-2.3861053274235222E-3</v>
      </c>
      <c r="AR3521">
        <f t="shared" si="1857"/>
        <v>3953586.9442910855</v>
      </c>
      <c r="AU3521">
        <f t="shared" si="1858"/>
        <v>-0.76335910101326143</v>
      </c>
      <c r="AV3521">
        <f t="shared" si="1859"/>
        <v>-0.64597436706128308</v>
      </c>
      <c r="AY3521">
        <f t="shared" si="1860"/>
        <v>0</v>
      </c>
      <c r="AZ3521">
        <f t="shared" si="1834"/>
        <v>1</v>
      </c>
      <c r="BC3521">
        <f t="shared" si="1861"/>
        <v>0</v>
      </c>
      <c r="BD3521">
        <f t="shared" si="1862"/>
        <v>-0.76835924415261836</v>
      </c>
      <c r="BG3521">
        <f t="shared" si="1863"/>
        <v>-3953586.9442910855</v>
      </c>
      <c r="BH3521">
        <f t="shared" si="1864"/>
        <v>-4903877.1605711868</v>
      </c>
    </row>
    <row r="3522" spans="9:60">
      <c r="I3522">
        <v>35.715560913085902</v>
      </c>
      <c r="J3522">
        <v>139.76123046875</v>
      </c>
      <c r="K3522">
        <f t="shared" si="1835"/>
        <v>0</v>
      </c>
      <c r="L3522">
        <f t="shared" si="1836"/>
        <v>0</v>
      </c>
      <c r="M3522">
        <f t="shared" si="1837"/>
        <v>0.62335413212994129</v>
      </c>
      <c r="N3522">
        <f t="shared" si="1838"/>
        <v>2.4392936383183055</v>
      </c>
      <c r="O3522">
        <f t="shared" si="1839"/>
        <v>0.94794152197184645</v>
      </c>
      <c r="P3522">
        <f t="shared" si="1840"/>
        <v>0.60373344267671347</v>
      </c>
      <c r="Q3522">
        <f t="shared" si="1841"/>
        <v>-0.5634303877321738</v>
      </c>
      <c r="R3522">
        <f t="shared" si="1842"/>
        <v>-0.96257600818290445</v>
      </c>
      <c r="S3522">
        <f t="shared" si="1843"/>
        <v>-4.962359691597764E-2</v>
      </c>
      <c r="U3522" s="1" t="s">
        <v>3601</v>
      </c>
      <c r="V3522" s="3">
        <v>0.99990000000000001</v>
      </c>
      <c r="W3522" s="3">
        <v>6378137</v>
      </c>
      <c r="X3522" s="3">
        <v>298.25722210100002</v>
      </c>
      <c r="AA3522" s="3">
        <f t="shared" si="1844"/>
        <v>1.6792203946287445E-3</v>
      </c>
      <c r="AB3522" s="3">
        <f t="shared" si="1833"/>
        <v>1.0000007049454078</v>
      </c>
      <c r="AC3522" s="3">
        <f t="shared" si="1845"/>
        <v>-2.5188297041239312E-3</v>
      </c>
      <c r="AD3522" s="3">
        <f t="shared" si="1846"/>
        <v>2.6435429493240994E-6</v>
      </c>
      <c r="AE3522" s="3">
        <f t="shared" si="1847"/>
        <v>-3.4526259073074147E-9</v>
      </c>
      <c r="AF3522" s="3">
        <f t="shared" si="1848"/>
        <v>4.8918304243879506E-12</v>
      </c>
      <c r="AG3522" s="3">
        <f t="shared" si="1849"/>
        <v>-7.2287260458139161E-15</v>
      </c>
      <c r="AH3522" s="3" t="s">
        <v>57</v>
      </c>
      <c r="AI3522" s="3">
        <f t="shared" si="1850"/>
        <v>8.377318247285465E-4</v>
      </c>
      <c r="AJ3522" s="3">
        <f t="shared" si="1851"/>
        <v>7.6085278483792483E-7</v>
      </c>
      <c r="AK3522" s="3">
        <f t="shared" si="1852"/>
        <v>1.1976455002315586E-9</v>
      </c>
      <c r="AL3522" s="3">
        <f t="shared" si="1853"/>
        <v>2.4291502606542476E-12</v>
      </c>
      <c r="AM3522" s="3">
        <f t="shared" si="1854"/>
        <v>5.7501643840919741E-15</v>
      </c>
      <c r="AP3522" s="3">
        <f t="shared" si="1855"/>
        <v>6366812.4008564716</v>
      </c>
      <c r="AQ3522">
        <f t="shared" si="1856"/>
        <v>-2.3861053274235222E-3</v>
      </c>
      <c r="AR3522">
        <f t="shared" si="1857"/>
        <v>3953586.9442910855</v>
      </c>
      <c r="AU3522">
        <f t="shared" si="1858"/>
        <v>-0.76335910101326143</v>
      </c>
      <c r="AV3522">
        <f t="shared" si="1859"/>
        <v>-0.64597436706128308</v>
      </c>
      <c r="AY3522">
        <f t="shared" si="1860"/>
        <v>0</v>
      </c>
      <c r="AZ3522">
        <f t="shared" si="1834"/>
        <v>1</v>
      </c>
      <c r="BC3522">
        <f t="shared" si="1861"/>
        <v>0</v>
      </c>
      <c r="BD3522">
        <f t="shared" si="1862"/>
        <v>-0.76835924415261836</v>
      </c>
      <c r="BG3522">
        <f t="shared" si="1863"/>
        <v>-3953586.9442910855</v>
      </c>
      <c r="BH3522">
        <f t="shared" si="1864"/>
        <v>-4903877.1605711868</v>
      </c>
    </row>
    <row r="3523" spans="9:60">
      <c r="I3523">
        <v>35.715560913085902</v>
      </c>
      <c r="J3523">
        <v>139.76123046875</v>
      </c>
      <c r="K3523">
        <f t="shared" si="1835"/>
        <v>0</v>
      </c>
      <c r="L3523">
        <f t="shared" si="1836"/>
        <v>0</v>
      </c>
      <c r="M3523">
        <f t="shared" si="1837"/>
        <v>0.62335413212994129</v>
      </c>
      <c r="N3523">
        <f t="shared" si="1838"/>
        <v>2.4392936383183055</v>
      </c>
      <c r="O3523">
        <f t="shared" si="1839"/>
        <v>0.94794152197184645</v>
      </c>
      <c r="P3523">
        <f t="shared" si="1840"/>
        <v>0.60373344267671347</v>
      </c>
      <c r="Q3523">
        <f t="shared" si="1841"/>
        <v>-0.5634303877321738</v>
      </c>
      <c r="R3523">
        <f t="shared" si="1842"/>
        <v>-0.96257600818290445</v>
      </c>
      <c r="S3523">
        <f t="shared" si="1843"/>
        <v>-4.962359691597764E-2</v>
      </c>
      <c r="U3523" s="1" t="s">
        <v>3602</v>
      </c>
      <c r="V3523" s="3">
        <v>0.99990000000000001</v>
      </c>
      <c r="W3523" s="3">
        <v>6378137</v>
      </c>
      <c r="X3523" s="3">
        <v>298.25722210100002</v>
      </c>
      <c r="AA3523" s="3">
        <f t="shared" si="1844"/>
        <v>1.6792203946287445E-3</v>
      </c>
      <c r="AB3523" s="3">
        <f t="shared" si="1833"/>
        <v>1.0000007049454078</v>
      </c>
      <c r="AC3523" s="3">
        <f t="shared" si="1845"/>
        <v>-2.5188297041239312E-3</v>
      </c>
      <c r="AD3523" s="3">
        <f t="shared" si="1846"/>
        <v>2.6435429493240994E-6</v>
      </c>
      <c r="AE3523" s="3">
        <f t="shared" si="1847"/>
        <v>-3.4526259073074147E-9</v>
      </c>
      <c r="AF3523" s="3">
        <f t="shared" si="1848"/>
        <v>4.8918304243879506E-12</v>
      </c>
      <c r="AG3523" s="3">
        <f t="shared" si="1849"/>
        <v>-7.2287260458139161E-15</v>
      </c>
      <c r="AH3523" s="3" t="s">
        <v>57</v>
      </c>
      <c r="AI3523" s="3">
        <f t="shared" si="1850"/>
        <v>8.377318247285465E-4</v>
      </c>
      <c r="AJ3523" s="3">
        <f t="shared" si="1851"/>
        <v>7.6085278483792483E-7</v>
      </c>
      <c r="AK3523" s="3">
        <f t="shared" si="1852"/>
        <v>1.1976455002315586E-9</v>
      </c>
      <c r="AL3523" s="3">
        <f t="shared" si="1853"/>
        <v>2.4291502606542476E-12</v>
      </c>
      <c r="AM3523" s="3">
        <f t="shared" si="1854"/>
        <v>5.7501643840919741E-15</v>
      </c>
      <c r="AP3523" s="3">
        <f t="shared" si="1855"/>
        <v>6366812.4008564716</v>
      </c>
      <c r="AQ3523">
        <f t="shared" si="1856"/>
        <v>-2.3861053274235222E-3</v>
      </c>
      <c r="AR3523">
        <f t="shared" si="1857"/>
        <v>3953586.9442910855</v>
      </c>
      <c r="AU3523">
        <f t="shared" si="1858"/>
        <v>-0.76335910101326143</v>
      </c>
      <c r="AV3523">
        <f t="shared" si="1859"/>
        <v>-0.64597436706128308</v>
      </c>
      <c r="AY3523">
        <f t="shared" si="1860"/>
        <v>0</v>
      </c>
      <c r="AZ3523">
        <f t="shared" si="1834"/>
        <v>1</v>
      </c>
      <c r="BC3523">
        <f t="shared" si="1861"/>
        <v>0</v>
      </c>
      <c r="BD3523">
        <f t="shared" si="1862"/>
        <v>-0.76835924415261836</v>
      </c>
      <c r="BG3523">
        <f t="shared" si="1863"/>
        <v>-3953586.9442910855</v>
      </c>
      <c r="BH3523">
        <f t="shared" si="1864"/>
        <v>-4903877.1605711868</v>
      </c>
    </row>
    <row r="3524" spans="9:60">
      <c r="I3524">
        <v>35.715560913085902</v>
      </c>
      <c r="J3524">
        <v>139.76123046875</v>
      </c>
      <c r="K3524">
        <f t="shared" si="1835"/>
        <v>0</v>
      </c>
      <c r="L3524">
        <f t="shared" si="1836"/>
        <v>0</v>
      </c>
      <c r="M3524">
        <f t="shared" si="1837"/>
        <v>0.62335413212994129</v>
      </c>
      <c r="N3524">
        <f t="shared" si="1838"/>
        <v>2.4392936383183055</v>
      </c>
      <c r="O3524">
        <f t="shared" si="1839"/>
        <v>0.94794152197184645</v>
      </c>
      <c r="P3524">
        <f t="shared" si="1840"/>
        <v>0.60373344267671347</v>
      </c>
      <c r="Q3524">
        <f t="shared" si="1841"/>
        <v>-0.5634303877321738</v>
      </c>
      <c r="R3524">
        <f t="shared" si="1842"/>
        <v>-0.96257600818290445</v>
      </c>
      <c r="S3524">
        <f t="shared" si="1843"/>
        <v>-4.962359691597764E-2</v>
      </c>
      <c r="U3524" s="1" t="s">
        <v>3603</v>
      </c>
      <c r="V3524" s="3">
        <v>0.99990000000000001</v>
      </c>
      <c r="W3524" s="3">
        <v>6378137</v>
      </c>
      <c r="X3524" s="3">
        <v>298.25722210100002</v>
      </c>
      <c r="AA3524" s="3">
        <f t="shared" si="1844"/>
        <v>1.6792203946287445E-3</v>
      </c>
      <c r="AB3524" s="3">
        <f t="shared" ref="AB3524:AB3587" si="1865">1 + AA3524^2/4 + AA3524^4/64</f>
        <v>1.0000007049454078</v>
      </c>
      <c r="AC3524" s="3">
        <f t="shared" si="1845"/>
        <v>-2.5188297041239312E-3</v>
      </c>
      <c r="AD3524" s="3">
        <f t="shared" si="1846"/>
        <v>2.6435429493240994E-6</v>
      </c>
      <c r="AE3524" s="3">
        <f t="shared" si="1847"/>
        <v>-3.4526259073074147E-9</v>
      </c>
      <c r="AF3524" s="3">
        <f t="shared" si="1848"/>
        <v>4.8918304243879506E-12</v>
      </c>
      <c r="AG3524" s="3">
        <f t="shared" si="1849"/>
        <v>-7.2287260458139161E-15</v>
      </c>
      <c r="AH3524" s="3" t="s">
        <v>57</v>
      </c>
      <c r="AI3524" s="3">
        <f t="shared" si="1850"/>
        <v>8.377318247285465E-4</v>
      </c>
      <c r="AJ3524" s="3">
        <f t="shared" si="1851"/>
        <v>7.6085278483792483E-7</v>
      </c>
      <c r="AK3524" s="3">
        <f t="shared" si="1852"/>
        <v>1.1976455002315586E-9</v>
      </c>
      <c r="AL3524" s="3">
        <f t="shared" si="1853"/>
        <v>2.4291502606542476E-12</v>
      </c>
      <c r="AM3524" s="3">
        <f t="shared" si="1854"/>
        <v>5.7501643840919741E-15</v>
      </c>
      <c r="AP3524" s="3">
        <f t="shared" si="1855"/>
        <v>6366812.4008564716</v>
      </c>
      <c r="AQ3524">
        <f t="shared" si="1856"/>
        <v>-2.3861053274235222E-3</v>
      </c>
      <c r="AR3524">
        <f t="shared" si="1857"/>
        <v>3953586.9442910855</v>
      </c>
      <c r="AU3524">
        <f t="shared" si="1858"/>
        <v>-0.76335910101326143</v>
      </c>
      <c r="AV3524">
        <f t="shared" si="1859"/>
        <v>-0.64597436706128308</v>
      </c>
      <c r="AY3524">
        <f t="shared" si="1860"/>
        <v>0</v>
      </c>
      <c r="AZ3524">
        <f t="shared" ref="AZ3524:AZ3587" si="1866">SQRT(1 + AY3524^2)</f>
        <v>1</v>
      </c>
      <c r="BC3524">
        <f t="shared" si="1861"/>
        <v>0</v>
      </c>
      <c r="BD3524">
        <f t="shared" si="1862"/>
        <v>-0.76835924415261836</v>
      </c>
      <c r="BG3524">
        <f t="shared" si="1863"/>
        <v>-3953586.9442910855</v>
      </c>
      <c r="BH3524">
        <f t="shared" si="1864"/>
        <v>-4903877.1605711868</v>
      </c>
    </row>
    <row r="3525" spans="9:60">
      <c r="I3525">
        <v>35.715560913085902</v>
      </c>
      <c r="J3525">
        <v>139.76123046875</v>
      </c>
      <c r="K3525">
        <f t="shared" si="1835"/>
        <v>0</v>
      </c>
      <c r="L3525">
        <f t="shared" si="1836"/>
        <v>0</v>
      </c>
      <c r="M3525">
        <f t="shared" si="1837"/>
        <v>0.62335413212994129</v>
      </c>
      <c r="N3525">
        <f t="shared" si="1838"/>
        <v>2.4392936383183055</v>
      </c>
      <c r="O3525">
        <f t="shared" si="1839"/>
        <v>0.94794152197184645</v>
      </c>
      <c r="P3525">
        <f t="shared" si="1840"/>
        <v>0.60373344267671347</v>
      </c>
      <c r="Q3525">
        <f t="shared" si="1841"/>
        <v>-0.5634303877321738</v>
      </c>
      <c r="R3525">
        <f t="shared" si="1842"/>
        <v>-0.96257600818290445</v>
      </c>
      <c r="S3525">
        <f t="shared" si="1843"/>
        <v>-4.962359691597764E-2</v>
      </c>
      <c r="U3525" s="1" t="s">
        <v>3604</v>
      </c>
      <c r="V3525" s="3">
        <v>0.99990000000000001</v>
      </c>
      <c r="W3525" s="3">
        <v>6378137</v>
      </c>
      <c r="X3525" s="3">
        <v>298.25722210100002</v>
      </c>
      <c r="AA3525" s="3">
        <f t="shared" si="1844"/>
        <v>1.6792203946287445E-3</v>
      </c>
      <c r="AB3525" s="3">
        <f t="shared" si="1865"/>
        <v>1.0000007049454078</v>
      </c>
      <c r="AC3525" s="3">
        <f t="shared" si="1845"/>
        <v>-2.5188297041239312E-3</v>
      </c>
      <c r="AD3525" s="3">
        <f t="shared" si="1846"/>
        <v>2.6435429493240994E-6</v>
      </c>
      <c r="AE3525" s="3">
        <f t="shared" si="1847"/>
        <v>-3.4526259073074147E-9</v>
      </c>
      <c r="AF3525" s="3">
        <f t="shared" si="1848"/>
        <v>4.8918304243879506E-12</v>
      </c>
      <c r="AG3525" s="3">
        <f t="shared" si="1849"/>
        <v>-7.2287260458139161E-15</v>
      </c>
      <c r="AH3525" s="3" t="s">
        <v>57</v>
      </c>
      <c r="AI3525" s="3">
        <f t="shared" si="1850"/>
        <v>8.377318247285465E-4</v>
      </c>
      <c r="AJ3525" s="3">
        <f t="shared" si="1851"/>
        <v>7.6085278483792483E-7</v>
      </c>
      <c r="AK3525" s="3">
        <f t="shared" si="1852"/>
        <v>1.1976455002315586E-9</v>
      </c>
      <c r="AL3525" s="3">
        <f t="shared" si="1853"/>
        <v>2.4291502606542476E-12</v>
      </c>
      <c r="AM3525" s="3">
        <f t="shared" si="1854"/>
        <v>5.7501643840919741E-15</v>
      </c>
      <c r="AP3525" s="3">
        <f t="shared" si="1855"/>
        <v>6366812.4008564716</v>
      </c>
      <c r="AQ3525">
        <f t="shared" si="1856"/>
        <v>-2.3861053274235222E-3</v>
      </c>
      <c r="AR3525">
        <f t="shared" si="1857"/>
        <v>3953586.9442910855</v>
      </c>
      <c r="AU3525">
        <f t="shared" si="1858"/>
        <v>-0.76335910101326143</v>
      </c>
      <c r="AV3525">
        <f t="shared" si="1859"/>
        <v>-0.64597436706128308</v>
      </c>
      <c r="AY3525">
        <f t="shared" si="1860"/>
        <v>0</v>
      </c>
      <c r="AZ3525">
        <f t="shared" si="1866"/>
        <v>1</v>
      </c>
      <c r="BC3525">
        <f t="shared" si="1861"/>
        <v>0</v>
      </c>
      <c r="BD3525">
        <f t="shared" si="1862"/>
        <v>-0.76835924415261836</v>
      </c>
      <c r="BG3525">
        <f t="shared" si="1863"/>
        <v>-3953586.9442910855</v>
      </c>
      <c r="BH3525">
        <f t="shared" si="1864"/>
        <v>-4903877.1605711868</v>
      </c>
    </row>
    <row r="3526" spans="9:60">
      <c r="I3526">
        <v>35.715560913085902</v>
      </c>
      <c r="J3526">
        <v>139.76123046875</v>
      </c>
      <c r="K3526">
        <f t="shared" si="1835"/>
        <v>0</v>
      </c>
      <c r="L3526">
        <f t="shared" si="1836"/>
        <v>0</v>
      </c>
      <c r="M3526">
        <f t="shared" si="1837"/>
        <v>0.62335413212994129</v>
      </c>
      <c r="N3526">
        <f t="shared" si="1838"/>
        <v>2.4392936383183055</v>
      </c>
      <c r="O3526">
        <f t="shared" si="1839"/>
        <v>0.94794152197184645</v>
      </c>
      <c r="P3526">
        <f t="shared" si="1840"/>
        <v>0.60373344267671347</v>
      </c>
      <c r="Q3526">
        <f t="shared" si="1841"/>
        <v>-0.5634303877321738</v>
      </c>
      <c r="R3526">
        <f t="shared" si="1842"/>
        <v>-0.96257600818290445</v>
      </c>
      <c r="S3526">
        <f t="shared" si="1843"/>
        <v>-4.962359691597764E-2</v>
      </c>
      <c r="U3526" s="1" t="s">
        <v>3605</v>
      </c>
      <c r="V3526" s="3">
        <v>0.99990000000000001</v>
      </c>
      <c r="W3526" s="3">
        <v>6378137</v>
      </c>
      <c r="X3526" s="3">
        <v>298.25722210100002</v>
      </c>
      <c r="AA3526" s="3">
        <f t="shared" si="1844"/>
        <v>1.6792203946287445E-3</v>
      </c>
      <c r="AB3526" s="3">
        <f t="shared" si="1865"/>
        <v>1.0000007049454078</v>
      </c>
      <c r="AC3526" s="3">
        <f t="shared" si="1845"/>
        <v>-2.5188297041239312E-3</v>
      </c>
      <c r="AD3526" s="3">
        <f t="shared" si="1846"/>
        <v>2.6435429493240994E-6</v>
      </c>
      <c r="AE3526" s="3">
        <f t="shared" si="1847"/>
        <v>-3.4526259073074147E-9</v>
      </c>
      <c r="AF3526" s="3">
        <f t="shared" si="1848"/>
        <v>4.8918304243879506E-12</v>
      </c>
      <c r="AG3526" s="3">
        <f t="shared" si="1849"/>
        <v>-7.2287260458139161E-15</v>
      </c>
      <c r="AH3526" s="3" t="s">
        <v>57</v>
      </c>
      <c r="AI3526" s="3">
        <f t="shared" si="1850"/>
        <v>8.377318247285465E-4</v>
      </c>
      <c r="AJ3526" s="3">
        <f t="shared" si="1851"/>
        <v>7.6085278483792483E-7</v>
      </c>
      <c r="AK3526" s="3">
        <f t="shared" si="1852"/>
        <v>1.1976455002315586E-9</v>
      </c>
      <c r="AL3526" s="3">
        <f t="shared" si="1853"/>
        <v>2.4291502606542476E-12</v>
      </c>
      <c r="AM3526" s="3">
        <f t="shared" si="1854"/>
        <v>5.7501643840919741E-15</v>
      </c>
      <c r="AP3526" s="3">
        <f t="shared" si="1855"/>
        <v>6366812.4008564716</v>
      </c>
      <c r="AQ3526">
        <f t="shared" si="1856"/>
        <v>-2.3861053274235222E-3</v>
      </c>
      <c r="AR3526">
        <f t="shared" si="1857"/>
        <v>3953586.9442910855</v>
      </c>
      <c r="AU3526">
        <f t="shared" si="1858"/>
        <v>-0.76335910101326143</v>
      </c>
      <c r="AV3526">
        <f t="shared" si="1859"/>
        <v>-0.64597436706128308</v>
      </c>
      <c r="AY3526">
        <f t="shared" si="1860"/>
        <v>0</v>
      </c>
      <c r="AZ3526">
        <f t="shared" si="1866"/>
        <v>1</v>
      </c>
      <c r="BC3526">
        <f t="shared" si="1861"/>
        <v>0</v>
      </c>
      <c r="BD3526">
        <f t="shared" si="1862"/>
        <v>-0.76835924415261836</v>
      </c>
      <c r="BG3526">
        <f t="shared" si="1863"/>
        <v>-3953586.9442910855</v>
      </c>
      <c r="BH3526">
        <f t="shared" si="1864"/>
        <v>-4903877.1605711868</v>
      </c>
    </row>
    <row r="3527" spans="9:60">
      <c r="I3527">
        <v>35.715560913085902</v>
      </c>
      <c r="J3527">
        <v>139.76123046875</v>
      </c>
      <c r="K3527">
        <f t="shared" si="1835"/>
        <v>0</v>
      </c>
      <c r="L3527">
        <f t="shared" si="1836"/>
        <v>0</v>
      </c>
      <c r="M3527">
        <f t="shared" si="1837"/>
        <v>0.62335413212994129</v>
      </c>
      <c r="N3527">
        <f t="shared" si="1838"/>
        <v>2.4392936383183055</v>
      </c>
      <c r="O3527">
        <f t="shared" si="1839"/>
        <v>0.94794152197184645</v>
      </c>
      <c r="P3527">
        <f t="shared" si="1840"/>
        <v>0.60373344267671347</v>
      </c>
      <c r="Q3527">
        <f t="shared" si="1841"/>
        <v>-0.5634303877321738</v>
      </c>
      <c r="R3527">
        <f t="shared" si="1842"/>
        <v>-0.96257600818290445</v>
      </c>
      <c r="S3527">
        <f t="shared" si="1843"/>
        <v>-4.962359691597764E-2</v>
      </c>
      <c r="U3527" s="1" t="s">
        <v>3606</v>
      </c>
      <c r="V3527" s="3">
        <v>0.99990000000000001</v>
      </c>
      <c r="W3527" s="3">
        <v>6378137</v>
      </c>
      <c r="X3527" s="3">
        <v>298.25722210100002</v>
      </c>
      <c r="AA3527" s="3">
        <f t="shared" si="1844"/>
        <v>1.6792203946287445E-3</v>
      </c>
      <c r="AB3527" s="3">
        <f t="shared" si="1865"/>
        <v>1.0000007049454078</v>
      </c>
      <c r="AC3527" s="3">
        <f t="shared" si="1845"/>
        <v>-2.5188297041239312E-3</v>
      </c>
      <c r="AD3527" s="3">
        <f t="shared" si="1846"/>
        <v>2.6435429493240994E-6</v>
      </c>
      <c r="AE3527" s="3">
        <f t="shared" si="1847"/>
        <v>-3.4526259073074147E-9</v>
      </c>
      <c r="AF3527" s="3">
        <f t="shared" si="1848"/>
        <v>4.8918304243879506E-12</v>
      </c>
      <c r="AG3527" s="3">
        <f t="shared" si="1849"/>
        <v>-7.2287260458139161E-15</v>
      </c>
      <c r="AH3527" s="3" t="s">
        <v>57</v>
      </c>
      <c r="AI3527" s="3">
        <f t="shared" si="1850"/>
        <v>8.377318247285465E-4</v>
      </c>
      <c r="AJ3527" s="3">
        <f t="shared" si="1851"/>
        <v>7.6085278483792483E-7</v>
      </c>
      <c r="AK3527" s="3">
        <f t="shared" si="1852"/>
        <v>1.1976455002315586E-9</v>
      </c>
      <c r="AL3527" s="3">
        <f t="shared" si="1853"/>
        <v>2.4291502606542476E-12</v>
      </c>
      <c r="AM3527" s="3">
        <f t="shared" si="1854"/>
        <v>5.7501643840919741E-15</v>
      </c>
      <c r="AP3527" s="3">
        <f t="shared" si="1855"/>
        <v>6366812.4008564716</v>
      </c>
      <c r="AQ3527">
        <f t="shared" si="1856"/>
        <v>-2.3861053274235222E-3</v>
      </c>
      <c r="AR3527">
        <f t="shared" si="1857"/>
        <v>3953586.9442910855</v>
      </c>
      <c r="AU3527">
        <f t="shared" si="1858"/>
        <v>-0.76335910101326143</v>
      </c>
      <c r="AV3527">
        <f t="shared" si="1859"/>
        <v>-0.64597436706128308</v>
      </c>
      <c r="AY3527">
        <f t="shared" si="1860"/>
        <v>0</v>
      </c>
      <c r="AZ3527">
        <f t="shared" si="1866"/>
        <v>1</v>
      </c>
      <c r="BC3527">
        <f t="shared" si="1861"/>
        <v>0</v>
      </c>
      <c r="BD3527">
        <f t="shared" si="1862"/>
        <v>-0.76835924415261836</v>
      </c>
      <c r="BG3527">
        <f t="shared" si="1863"/>
        <v>-3953586.9442910855</v>
      </c>
      <c r="BH3527">
        <f t="shared" si="1864"/>
        <v>-4903877.1605711868</v>
      </c>
    </row>
    <row r="3528" spans="9:60">
      <c r="I3528">
        <v>35.715560913085902</v>
      </c>
      <c r="J3528">
        <v>139.76123046875</v>
      </c>
      <c r="K3528">
        <f t="shared" si="1835"/>
        <v>0</v>
      </c>
      <c r="L3528">
        <f t="shared" si="1836"/>
        <v>0</v>
      </c>
      <c r="M3528">
        <f t="shared" si="1837"/>
        <v>0.62335413212994129</v>
      </c>
      <c r="N3528">
        <f t="shared" si="1838"/>
        <v>2.4392936383183055</v>
      </c>
      <c r="O3528">
        <f t="shared" si="1839"/>
        <v>0.94794152197184645</v>
      </c>
      <c r="P3528">
        <f t="shared" si="1840"/>
        <v>0.60373344267671347</v>
      </c>
      <c r="Q3528">
        <f t="shared" si="1841"/>
        <v>-0.5634303877321738</v>
      </c>
      <c r="R3528">
        <f t="shared" si="1842"/>
        <v>-0.96257600818290445</v>
      </c>
      <c r="S3528">
        <f t="shared" si="1843"/>
        <v>-4.962359691597764E-2</v>
      </c>
      <c r="U3528" s="1" t="s">
        <v>3607</v>
      </c>
      <c r="V3528" s="3">
        <v>0.99990000000000001</v>
      </c>
      <c r="W3528" s="3">
        <v>6378137</v>
      </c>
      <c r="X3528" s="3">
        <v>298.25722210100002</v>
      </c>
      <c r="AA3528" s="3">
        <f t="shared" si="1844"/>
        <v>1.6792203946287445E-3</v>
      </c>
      <c r="AB3528" s="3">
        <f t="shared" si="1865"/>
        <v>1.0000007049454078</v>
      </c>
      <c r="AC3528" s="3">
        <f t="shared" si="1845"/>
        <v>-2.5188297041239312E-3</v>
      </c>
      <c r="AD3528" s="3">
        <f t="shared" si="1846"/>
        <v>2.6435429493240994E-6</v>
      </c>
      <c r="AE3528" s="3">
        <f t="shared" si="1847"/>
        <v>-3.4526259073074147E-9</v>
      </c>
      <c r="AF3528" s="3">
        <f t="shared" si="1848"/>
        <v>4.8918304243879506E-12</v>
      </c>
      <c r="AG3528" s="3">
        <f t="shared" si="1849"/>
        <v>-7.2287260458139161E-15</v>
      </c>
      <c r="AH3528" s="3" t="s">
        <v>57</v>
      </c>
      <c r="AI3528" s="3">
        <f t="shared" si="1850"/>
        <v>8.377318247285465E-4</v>
      </c>
      <c r="AJ3528" s="3">
        <f t="shared" si="1851"/>
        <v>7.6085278483792483E-7</v>
      </c>
      <c r="AK3528" s="3">
        <f t="shared" si="1852"/>
        <v>1.1976455002315586E-9</v>
      </c>
      <c r="AL3528" s="3">
        <f t="shared" si="1853"/>
        <v>2.4291502606542476E-12</v>
      </c>
      <c r="AM3528" s="3">
        <f t="shared" si="1854"/>
        <v>5.7501643840919741E-15</v>
      </c>
      <c r="AP3528" s="3">
        <f t="shared" si="1855"/>
        <v>6366812.4008564716</v>
      </c>
      <c r="AQ3528">
        <f t="shared" si="1856"/>
        <v>-2.3861053274235222E-3</v>
      </c>
      <c r="AR3528">
        <f t="shared" si="1857"/>
        <v>3953586.9442910855</v>
      </c>
      <c r="AU3528">
        <f t="shared" si="1858"/>
        <v>-0.76335910101326143</v>
      </c>
      <c r="AV3528">
        <f t="shared" si="1859"/>
        <v>-0.64597436706128308</v>
      </c>
      <c r="AY3528">
        <f t="shared" si="1860"/>
        <v>0</v>
      </c>
      <c r="AZ3528">
        <f t="shared" si="1866"/>
        <v>1</v>
      </c>
      <c r="BC3528">
        <f t="shared" si="1861"/>
        <v>0</v>
      </c>
      <c r="BD3528">
        <f t="shared" si="1862"/>
        <v>-0.76835924415261836</v>
      </c>
      <c r="BG3528">
        <f t="shared" si="1863"/>
        <v>-3953586.9442910855</v>
      </c>
      <c r="BH3528">
        <f t="shared" si="1864"/>
        <v>-4903877.1605711868</v>
      </c>
    </row>
    <row r="3529" spans="9:60">
      <c r="I3529">
        <v>35.715560913085902</v>
      </c>
      <c r="J3529">
        <v>139.76123046875</v>
      </c>
      <c r="K3529">
        <f t="shared" si="1835"/>
        <v>0</v>
      </c>
      <c r="L3529">
        <f t="shared" si="1836"/>
        <v>0</v>
      </c>
      <c r="M3529">
        <f t="shared" si="1837"/>
        <v>0.62335413212994129</v>
      </c>
      <c r="N3529">
        <f t="shared" si="1838"/>
        <v>2.4392936383183055</v>
      </c>
      <c r="O3529">
        <f t="shared" si="1839"/>
        <v>0.94794152197184645</v>
      </c>
      <c r="P3529">
        <f t="shared" si="1840"/>
        <v>0.60373344267671347</v>
      </c>
      <c r="Q3529">
        <f t="shared" si="1841"/>
        <v>-0.5634303877321738</v>
      </c>
      <c r="R3529">
        <f t="shared" si="1842"/>
        <v>-0.96257600818290445</v>
      </c>
      <c r="S3529">
        <f t="shared" si="1843"/>
        <v>-4.962359691597764E-2</v>
      </c>
      <c r="U3529" s="1" t="s">
        <v>3608</v>
      </c>
      <c r="V3529" s="3">
        <v>0.99990000000000001</v>
      </c>
      <c r="W3529" s="3">
        <v>6378137</v>
      </c>
      <c r="X3529" s="3">
        <v>298.25722210100002</v>
      </c>
      <c r="AA3529" s="3">
        <f t="shared" si="1844"/>
        <v>1.6792203946287445E-3</v>
      </c>
      <c r="AB3529" s="3">
        <f t="shared" si="1865"/>
        <v>1.0000007049454078</v>
      </c>
      <c r="AC3529" s="3">
        <f t="shared" si="1845"/>
        <v>-2.5188297041239312E-3</v>
      </c>
      <c r="AD3529" s="3">
        <f t="shared" si="1846"/>
        <v>2.6435429493240994E-6</v>
      </c>
      <c r="AE3529" s="3">
        <f t="shared" si="1847"/>
        <v>-3.4526259073074147E-9</v>
      </c>
      <c r="AF3529" s="3">
        <f t="shared" si="1848"/>
        <v>4.8918304243879506E-12</v>
      </c>
      <c r="AG3529" s="3">
        <f t="shared" si="1849"/>
        <v>-7.2287260458139161E-15</v>
      </c>
      <c r="AH3529" s="3" t="s">
        <v>57</v>
      </c>
      <c r="AI3529" s="3">
        <f t="shared" si="1850"/>
        <v>8.377318247285465E-4</v>
      </c>
      <c r="AJ3529" s="3">
        <f t="shared" si="1851"/>
        <v>7.6085278483792483E-7</v>
      </c>
      <c r="AK3529" s="3">
        <f t="shared" si="1852"/>
        <v>1.1976455002315586E-9</v>
      </c>
      <c r="AL3529" s="3">
        <f t="shared" si="1853"/>
        <v>2.4291502606542476E-12</v>
      </c>
      <c r="AM3529" s="3">
        <f t="shared" si="1854"/>
        <v>5.7501643840919741E-15</v>
      </c>
      <c r="AP3529" s="3">
        <f t="shared" si="1855"/>
        <v>6366812.4008564716</v>
      </c>
      <c r="AQ3529">
        <f t="shared" si="1856"/>
        <v>-2.3861053274235222E-3</v>
      </c>
      <c r="AR3529">
        <f t="shared" si="1857"/>
        <v>3953586.9442910855</v>
      </c>
      <c r="AU3529">
        <f t="shared" si="1858"/>
        <v>-0.76335910101326143</v>
      </c>
      <c r="AV3529">
        <f t="shared" si="1859"/>
        <v>-0.64597436706128308</v>
      </c>
      <c r="AY3529">
        <f t="shared" si="1860"/>
        <v>0</v>
      </c>
      <c r="AZ3529">
        <f t="shared" si="1866"/>
        <v>1</v>
      </c>
      <c r="BC3529">
        <f t="shared" si="1861"/>
        <v>0</v>
      </c>
      <c r="BD3529">
        <f t="shared" si="1862"/>
        <v>-0.76835924415261836</v>
      </c>
      <c r="BG3529">
        <f t="shared" si="1863"/>
        <v>-3953586.9442910855</v>
      </c>
      <c r="BH3529">
        <f t="shared" si="1864"/>
        <v>-4903877.1605711868</v>
      </c>
    </row>
    <row r="3530" spans="9:60">
      <c r="I3530">
        <v>35.715560913085902</v>
      </c>
      <c r="J3530">
        <v>139.76123046875</v>
      </c>
      <c r="K3530">
        <f t="shared" si="1835"/>
        <v>0</v>
      </c>
      <c r="L3530">
        <f t="shared" si="1836"/>
        <v>0</v>
      </c>
      <c r="M3530">
        <f t="shared" si="1837"/>
        <v>0.62335413212994129</v>
      </c>
      <c r="N3530">
        <f t="shared" si="1838"/>
        <v>2.4392936383183055</v>
      </c>
      <c r="O3530">
        <f t="shared" si="1839"/>
        <v>0.94794152197184645</v>
      </c>
      <c r="P3530">
        <f t="shared" si="1840"/>
        <v>0.60373344267671347</v>
      </c>
      <c r="Q3530">
        <f t="shared" si="1841"/>
        <v>-0.5634303877321738</v>
      </c>
      <c r="R3530">
        <f t="shared" si="1842"/>
        <v>-0.96257600818290445</v>
      </c>
      <c r="S3530">
        <f t="shared" si="1843"/>
        <v>-4.962359691597764E-2</v>
      </c>
      <c r="U3530" s="1" t="s">
        <v>3609</v>
      </c>
      <c r="V3530" s="3">
        <v>0.99990000000000001</v>
      </c>
      <c r="W3530" s="3">
        <v>6378137</v>
      </c>
      <c r="X3530" s="3">
        <v>298.25722210100002</v>
      </c>
      <c r="AA3530" s="3">
        <f t="shared" si="1844"/>
        <v>1.6792203946287445E-3</v>
      </c>
      <c r="AB3530" s="3">
        <f t="shared" si="1865"/>
        <v>1.0000007049454078</v>
      </c>
      <c r="AC3530" s="3">
        <f t="shared" si="1845"/>
        <v>-2.5188297041239312E-3</v>
      </c>
      <c r="AD3530" s="3">
        <f t="shared" si="1846"/>
        <v>2.6435429493240994E-6</v>
      </c>
      <c r="AE3530" s="3">
        <f t="shared" si="1847"/>
        <v>-3.4526259073074147E-9</v>
      </c>
      <c r="AF3530" s="3">
        <f t="shared" si="1848"/>
        <v>4.8918304243879506E-12</v>
      </c>
      <c r="AG3530" s="3">
        <f t="shared" si="1849"/>
        <v>-7.2287260458139161E-15</v>
      </c>
      <c r="AH3530" s="3" t="s">
        <v>57</v>
      </c>
      <c r="AI3530" s="3">
        <f t="shared" si="1850"/>
        <v>8.377318247285465E-4</v>
      </c>
      <c r="AJ3530" s="3">
        <f t="shared" si="1851"/>
        <v>7.6085278483792483E-7</v>
      </c>
      <c r="AK3530" s="3">
        <f t="shared" si="1852"/>
        <v>1.1976455002315586E-9</v>
      </c>
      <c r="AL3530" s="3">
        <f t="shared" si="1853"/>
        <v>2.4291502606542476E-12</v>
      </c>
      <c r="AM3530" s="3">
        <f t="shared" si="1854"/>
        <v>5.7501643840919741E-15</v>
      </c>
      <c r="AP3530" s="3">
        <f t="shared" si="1855"/>
        <v>6366812.4008564716</v>
      </c>
      <c r="AQ3530">
        <f t="shared" si="1856"/>
        <v>-2.3861053274235222E-3</v>
      </c>
      <c r="AR3530">
        <f t="shared" si="1857"/>
        <v>3953586.9442910855</v>
      </c>
      <c r="AU3530">
        <f t="shared" si="1858"/>
        <v>-0.76335910101326143</v>
      </c>
      <c r="AV3530">
        <f t="shared" si="1859"/>
        <v>-0.64597436706128308</v>
      </c>
      <c r="AY3530">
        <f t="shared" si="1860"/>
        <v>0</v>
      </c>
      <c r="AZ3530">
        <f t="shared" si="1866"/>
        <v>1</v>
      </c>
      <c r="BC3530">
        <f t="shared" si="1861"/>
        <v>0</v>
      </c>
      <c r="BD3530">
        <f t="shared" si="1862"/>
        <v>-0.76835924415261836</v>
      </c>
      <c r="BG3530">
        <f t="shared" si="1863"/>
        <v>-3953586.9442910855</v>
      </c>
      <c r="BH3530">
        <f t="shared" si="1864"/>
        <v>-4903877.1605711868</v>
      </c>
    </row>
    <row r="3531" spans="9:60">
      <c r="I3531">
        <v>35.715560913085902</v>
      </c>
      <c r="J3531">
        <v>139.76123046875</v>
      </c>
      <c r="K3531">
        <f t="shared" si="1835"/>
        <v>0</v>
      </c>
      <c r="L3531">
        <f t="shared" si="1836"/>
        <v>0</v>
      </c>
      <c r="M3531">
        <f t="shared" si="1837"/>
        <v>0.62335413212994129</v>
      </c>
      <c r="N3531">
        <f t="shared" si="1838"/>
        <v>2.4392936383183055</v>
      </c>
      <c r="O3531">
        <f t="shared" si="1839"/>
        <v>0.94794152197184645</v>
      </c>
      <c r="P3531">
        <f t="shared" si="1840"/>
        <v>0.60373344267671347</v>
      </c>
      <c r="Q3531">
        <f t="shared" si="1841"/>
        <v>-0.5634303877321738</v>
      </c>
      <c r="R3531">
        <f t="shared" si="1842"/>
        <v>-0.96257600818290445</v>
      </c>
      <c r="S3531">
        <f t="shared" si="1843"/>
        <v>-4.962359691597764E-2</v>
      </c>
      <c r="U3531" s="1" t="s">
        <v>3610</v>
      </c>
      <c r="V3531" s="3">
        <v>0.99990000000000001</v>
      </c>
      <c r="W3531" s="3">
        <v>6378137</v>
      </c>
      <c r="X3531" s="3">
        <v>298.25722210100002</v>
      </c>
      <c r="AA3531" s="3">
        <f t="shared" si="1844"/>
        <v>1.6792203946287445E-3</v>
      </c>
      <c r="AB3531" s="3">
        <f t="shared" si="1865"/>
        <v>1.0000007049454078</v>
      </c>
      <c r="AC3531" s="3">
        <f t="shared" si="1845"/>
        <v>-2.5188297041239312E-3</v>
      </c>
      <c r="AD3531" s="3">
        <f t="shared" si="1846"/>
        <v>2.6435429493240994E-6</v>
      </c>
      <c r="AE3531" s="3">
        <f t="shared" si="1847"/>
        <v>-3.4526259073074147E-9</v>
      </c>
      <c r="AF3531" s="3">
        <f t="shared" si="1848"/>
        <v>4.8918304243879506E-12</v>
      </c>
      <c r="AG3531" s="3">
        <f t="shared" si="1849"/>
        <v>-7.2287260458139161E-15</v>
      </c>
      <c r="AH3531" s="3" t="s">
        <v>57</v>
      </c>
      <c r="AI3531" s="3">
        <f t="shared" si="1850"/>
        <v>8.377318247285465E-4</v>
      </c>
      <c r="AJ3531" s="3">
        <f t="shared" si="1851"/>
        <v>7.6085278483792483E-7</v>
      </c>
      <c r="AK3531" s="3">
        <f t="shared" si="1852"/>
        <v>1.1976455002315586E-9</v>
      </c>
      <c r="AL3531" s="3">
        <f t="shared" si="1853"/>
        <v>2.4291502606542476E-12</v>
      </c>
      <c r="AM3531" s="3">
        <f t="shared" si="1854"/>
        <v>5.7501643840919741E-15</v>
      </c>
      <c r="AP3531" s="3">
        <f t="shared" si="1855"/>
        <v>6366812.4008564716</v>
      </c>
      <c r="AQ3531">
        <f t="shared" si="1856"/>
        <v>-2.3861053274235222E-3</v>
      </c>
      <c r="AR3531">
        <f t="shared" si="1857"/>
        <v>3953586.9442910855</v>
      </c>
      <c r="AU3531">
        <f t="shared" si="1858"/>
        <v>-0.76335910101326143</v>
      </c>
      <c r="AV3531">
        <f t="shared" si="1859"/>
        <v>-0.64597436706128308</v>
      </c>
      <c r="AY3531">
        <f t="shared" si="1860"/>
        <v>0</v>
      </c>
      <c r="AZ3531">
        <f t="shared" si="1866"/>
        <v>1</v>
      </c>
      <c r="BC3531">
        <f t="shared" si="1861"/>
        <v>0</v>
      </c>
      <c r="BD3531">
        <f t="shared" si="1862"/>
        <v>-0.76835924415261836</v>
      </c>
      <c r="BG3531">
        <f t="shared" si="1863"/>
        <v>-3953586.9442910855</v>
      </c>
      <c r="BH3531">
        <f t="shared" si="1864"/>
        <v>-4903877.1605711868</v>
      </c>
    </row>
    <row r="3532" spans="9:60">
      <c r="I3532">
        <v>35.715560913085902</v>
      </c>
      <c r="J3532">
        <v>139.76123046875</v>
      </c>
      <c r="K3532">
        <f t="shared" si="1835"/>
        <v>0</v>
      </c>
      <c r="L3532">
        <f t="shared" si="1836"/>
        <v>0</v>
      </c>
      <c r="M3532">
        <f t="shared" si="1837"/>
        <v>0.62335413212994129</v>
      </c>
      <c r="N3532">
        <f t="shared" si="1838"/>
        <v>2.4392936383183055</v>
      </c>
      <c r="O3532">
        <f t="shared" si="1839"/>
        <v>0.94794152197184645</v>
      </c>
      <c r="P3532">
        <f t="shared" si="1840"/>
        <v>0.60373344267671347</v>
      </c>
      <c r="Q3532">
        <f t="shared" si="1841"/>
        <v>-0.5634303877321738</v>
      </c>
      <c r="R3532">
        <f t="shared" si="1842"/>
        <v>-0.96257600818290445</v>
      </c>
      <c r="S3532">
        <f t="shared" si="1843"/>
        <v>-4.962359691597764E-2</v>
      </c>
      <c r="U3532" s="1" t="s">
        <v>3611</v>
      </c>
      <c r="V3532" s="3">
        <v>0.99990000000000001</v>
      </c>
      <c r="W3532" s="3">
        <v>6378137</v>
      </c>
      <c r="X3532" s="3">
        <v>298.25722210100002</v>
      </c>
      <c r="AA3532" s="3">
        <f t="shared" si="1844"/>
        <v>1.6792203946287445E-3</v>
      </c>
      <c r="AB3532" s="3">
        <f t="shared" si="1865"/>
        <v>1.0000007049454078</v>
      </c>
      <c r="AC3532" s="3">
        <f t="shared" si="1845"/>
        <v>-2.5188297041239312E-3</v>
      </c>
      <c r="AD3532" s="3">
        <f t="shared" si="1846"/>
        <v>2.6435429493240994E-6</v>
      </c>
      <c r="AE3532" s="3">
        <f t="shared" si="1847"/>
        <v>-3.4526259073074147E-9</v>
      </c>
      <c r="AF3532" s="3">
        <f t="shared" si="1848"/>
        <v>4.8918304243879506E-12</v>
      </c>
      <c r="AG3532" s="3">
        <f t="shared" si="1849"/>
        <v>-7.2287260458139161E-15</v>
      </c>
      <c r="AH3532" s="3" t="s">
        <v>57</v>
      </c>
      <c r="AI3532" s="3">
        <f t="shared" si="1850"/>
        <v>8.377318247285465E-4</v>
      </c>
      <c r="AJ3532" s="3">
        <f t="shared" si="1851"/>
        <v>7.6085278483792483E-7</v>
      </c>
      <c r="AK3532" s="3">
        <f t="shared" si="1852"/>
        <v>1.1976455002315586E-9</v>
      </c>
      <c r="AL3532" s="3">
        <f t="shared" si="1853"/>
        <v>2.4291502606542476E-12</v>
      </c>
      <c r="AM3532" s="3">
        <f t="shared" si="1854"/>
        <v>5.7501643840919741E-15</v>
      </c>
      <c r="AP3532" s="3">
        <f t="shared" si="1855"/>
        <v>6366812.4008564716</v>
      </c>
      <c r="AQ3532">
        <f t="shared" si="1856"/>
        <v>-2.3861053274235222E-3</v>
      </c>
      <c r="AR3532">
        <f t="shared" si="1857"/>
        <v>3953586.9442910855</v>
      </c>
      <c r="AU3532">
        <f t="shared" si="1858"/>
        <v>-0.76335910101326143</v>
      </c>
      <c r="AV3532">
        <f t="shared" si="1859"/>
        <v>-0.64597436706128308</v>
      </c>
      <c r="AY3532">
        <f t="shared" si="1860"/>
        <v>0</v>
      </c>
      <c r="AZ3532">
        <f t="shared" si="1866"/>
        <v>1</v>
      </c>
      <c r="BC3532">
        <f t="shared" si="1861"/>
        <v>0</v>
      </c>
      <c r="BD3532">
        <f t="shared" si="1862"/>
        <v>-0.76835924415261836</v>
      </c>
      <c r="BG3532">
        <f t="shared" si="1863"/>
        <v>-3953586.9442910855</v>
      </c>
      <c r="BH3532">
        <f t="shared" si="1864"/>
        <v>-4903877.1605711868</v>
      </c>
    </row>
    <row r="3533" spans="9:60">
      <c r="I3533">
        <v>35.715560913085902</v>
      </c>
      <c r="J3533">
        <v>139.76123046875</v>
      </c>
      <c r="K3533">
        <f t="shared" si="1835"/>
        <v>0</v>
      </c>
      <c r="L3533">
        <f t="shared" si="1836"/>
        <v>0</v>
      </c>
      <c r="M3533">
        <f t="shared" si="1837"/>
        <v>0.62335413212994129</v>
      </c>
      <c r="N3533">
        <f t="shared" si="1838"/>
        <v>2.4392936383183055</v>
      </c>
      <c r="O3533">
        <f t="shared" si="1839"/>
        <v>0.94794152197184645</v>
      </c>
      <c r="P3533">
        <f t="shared" si="1840"/>
        <v>0.60373344267671347</v>
      </c>
      <c r="Q3533">
        <f t="shared" si="1841"/>
        <v>-0.5634303877321738</v>
      </c>
      <c r="R3533">
        <f t="shared" si="1842"/>
        <v>-0.96257600818290445</v>
      </c>
      <c r="S3533">
        <f t="shared" si="1843"/>
        <v>-4.962359691597764E-2</v>
      </c>
      <c r="U3533" s="1" t="s">
        <v>3612</v>
      </c>
      <c r="V3533" s="3">
        <v>0.99990000000000001</v>
      </c>
      <c r="W3533" s="3">
        <v>6378137</v>
      </c>
      <c r="X3533" s="3">
        <v>298.25722210100002</v>
      </c>
      <c r="AA3533" s="3">
        <f t="shared" si="1844"/>
        <v>1.6792203946287445E-3</v>
      </c>
      <c r="AB3533" s="3">
        <f t="shared" si="1865"/>
        <v>1.0000007049454078</v>
      </c>
      <c r="AC3533" s="3">
        <f t="shared" si="1845"/>
        <v>-2.5188297041239312E-3</v>
      </c>
      <c r="AD3533" s="3">
        <f t="shared" si="1846"/>
        <v>2.6435429493240994E-6</v>
      </c>
      <c r="AE3533" s="3">
        <f t="shared" si="1847"/>
        <v>-3.4526259073074147E-9</v>
      </c>
      <c r="AF3533" s="3">
        <f t="shared" si="1848"/>
        <v>4.8918304243879506E-12</v>
      </c>
      <c r="AG3533" s="3">
        <f t="shared" si="1849"/>
        <v>-7.2287260458139161E-15</v>
      </c>
      <c r="AH3533" s="3" t="s">
        <v>57</v>
      </c>
      <c r="AI3533" s="3">
        <f t="shared" si="1850"/>
        <v>8.377318247285465E-4</v>
      </c>
      <c r="AJ3533" s="3">
        <f t="shared" si="1851"/>
        <v>7.6085278483792483E-7</v>
      </c>
      <c r="AK3533" s="3">
        <f t="shared" si="1852"/>
        <v>1.1976455002315586E-9</v>
      </c>
      <c r="AL3533" s="3">
        <f t="shared" si="1853"/>
        <v>2.4291502606542476E-12</v>
      </c>
      <c r="AM3533" s="3">
        <f t="shared" si="1854"/>
        <v>5.7501643840919741E-15</v>
      </c>
      <c r="AP3533" s="3">
        <f t="shared" si="1855"/>
        <v>6366812.4008564716</v>
      </c>
      <c r="AQ3533">
        <f t="shared" si="1856"/>
        <v>-2.3861053274235222E-3</v>
      </c>
      <c r="AR3533">
        <f t="shared" si="1857"/>
        <v>3953586.9442910855</v>
      </c>
      <c r="AU3533">
        <f t="shared" si="1858"/>
        <v>-0.76335910101326143</v>
      </c>
      <c r="AV3533">
        <f t="shared" si="1859"/>
        <v>-0.64597436706128308</v>
      </c>
      <c r="AY3533">
        <f t="shared" si="1860"/>
        <v>0</v>
      </c>
      <c r="AZ3533">
        <f t="shared" si="1866"/>
        <v>1</v>
      </c>
      <c r="BC3533">
        <f t="shared" si="1861"/>
        <v>0</v>
      </c>
      <c r="BD3533">
        <f t="shared" si="1862"/>
        <v>-0.76835924415261836</v>
      </c>
      <c r="BG3533">
        <f t="shared" si="1863"/>
        <v>-3953586.9442910855</v>
      </c>
      <c r="BH3533">
        <f t="shared" si="1864"/>
        <v>-4903877.1605711868</v>
      </c>
    </row>
    <row r="3534" spans="9:60">
      <c r="I3534">
        <v>35.715560913085902</v>
      </c>
      <c r="J3534">
        <v>139.76123046875</v>
      </c>
      <c r="K3534">
        <f t="shared" si="1835"/>
        <v>0</v>
      </c>
      <c r="L3534">
        <f t="shared" si="1836"/>
        <v>0</v>
      </c>
      <c r="M3534">
        <f t="shared" si="1837"/>
        <v>0.62335413212994129</v>
      </c>
      <c r="N3534">
        <f t="shared" si="1838"/>
        <v>2.4392936383183055</v>
      </c>
      <c r="O3534">
        <f t="shared" si="1839"/>
        <v>0.94794152197184645</v>
      </c>
      <c r="P3534">
        <f t="shared" si="1840"/>
        <v>0.60373344267671347</v>
      </c>
      <c r="Q3534">
        <f t="shared" si="1841"/>
        <v>-0.5634303877321738</v>
      </c>
      <c r="R3534">
        <f t="shared" si="1842"/>
        <v>-0.96257600818290445</v>
      </c>
      <c r="S3534">
        <f t="shared" si="1843"/>
        <v>-4.962359691597764E-2</v>
      </c>
      <c r="U3534" s="1" t="s">
        <v>3613</v>
      </c>
      <c r="V3534" s="3">
        <v>0.99990000000000001</v>
      </c>
      <c r="W3534" s="3">
        <v>6378137</v>
      </c>
      <c r="X3534" s="3">
        <v>298.25722210100002</v>
      </c>
      <c r="AA3534" s="3">
        <f t="shared" si="1844"/>
        <v>1.6792203946287445E-3</v>
      </c>
      <c r="AB3534" s="3">
        <f t="shared" si="1865"/>
        <v>1.0000007049454078</v>
      </c>
      <c r="AC3534" s="3">
        <f t="shared" si="1845"/>
        <v>-2.5188297041239312E-3</v>
      </c>
      <c r="AD3534" s="3">
        <f t="shared" si="1846"/>
        <v>2.6435429493240994E-6</v>
      </c>
      <c r="AE3534" s="3">
        <f t="shared" si="1847"/>
        <v>-3.4526259073074147E-9</v>
      </c>
      <c r="AF3534" s="3">
        <f t="shared" si="1848"/>
        <v>4.8918304243879506E-12</v>
      </c>
      <c r="AG3534" s="3">
        <f t="shared" si="1849"/>
        <v>-7.2287260458139161E-15</v>
      </c>
      <c r="AH3534" s="3" t="s">
        <v>57</v>
      </c>
      <c r="AI3534" s="3">
        <f t="shared" si="1850"/>
        <v>8.377318247285465E-4</v>
      </c>
      <c r="AJ3534" s="3">
        <f t="shared" si="1851"/>
        <v>7.6085278483792483E-7</v>
      </c>
      <c r="AK3534" s="3">
        <f t="shared" si="1852"/>
        <v>1.1976455002315586E-9</v>
      </c>
      <c r="AL3534" s="3">
        <f t="shared" si="1853"/>
        <v>2.4291502606542476E-12</v>
      </c>
      <c r="AM3534" s="3">
        <f t="shared" si="1854"/>
        <v>5.7501643840919741E-15</v>
      </c>
      <c r="AP3534" s="3">
        <f t="shared" si="1855"/>
        <v>6366812.4008564716</v>
      </c>
      <c r="AQ3534">
        <f t="shared" si="1856"/>
        <v>-2.3861053274235222E-3</v>
      </c>
      <c r="AR3534">
        <f t="shared" si="1857"/>
        <v>3953586.9442910855</v>
      </c>
      <c r="AU3534">
        <f t="shared" si="1858"/>
        <v>-0.76335910101326143</v>
      </c>
      <c r="AV3534">
        <f t="shared" si="1859"/>
        <v>-0.64597436706128308</v>
      </c>
      <c r="AY3534">
        <f t="shared" si="1860"/>
        <v>0</v>
      </c>
      <c r="AZ3534">
        <f t="shared" si="1866"/>
        <v>1</v>
      </c>
      <c r="BC3534">
        <f t="shared" si="1861"/>
        <v>0</v>
      </c>
      <c r="BD3534">
        <f t="shared" si="1862"/>
        <v>-0.76835924415261836</v>
      </c>
      <c r="BG3534">
        <f t="shared" si="1863"/>
        <v>-3953586.9442910855</v>
      </c>
      <c r="BH3534">
        <f t="shared" si="1864"/>
        <v>-4903877.1605711868</v>
      </c>
    </row>
    <row r="3535" spans="9:60">
      <c r="I3535">
        <v>35.715560913085902</v>
      </c>
      <c r="J3535">
        <v>139.76123046875</v>
      </c>
      <c r="K3535">
        <f t="shared" si="1835"/>
        <v>0</v>
      </c>
      <c r="L3535">
        <f t="shared" si="1836"/>
        <v>0</v>
      </c>
      <c r="M3535">
        <f t="shared" si="1837"/>
        <v>0.62335413212994129</v>
      </c>
      <c r="N3535">
        <f t="shared" si="1838"/>
        <v>2.4392936383183055</v>
      </c>
      <c r="O3535">
        <f t="shared" si="1839"/>
        <v>0.94794152197184645</v>
      </c>
      <c r="P3535">
        <f t="shared" si="1840"/>
        <v>0.60373344267671347</v>
      </c>
      <c r="Q3535">
        <f t="shared" si="1841"/>
        <v>-0.5634303877321738</v>
      </c>
      <c r="R3535">
        <f t="shared" si="1842"/>
        <v>-0.96257600818290445</v>
      </c>
      <c r="S3535">
        <f t="shared" si="1843"/>
        <v>-4.962359691597764E-2</v>
      </c>
      <c r="U3535" s="1" t="s">
        <v>3614</v>
      </c>
      <c r="V3535" s="3">
        <v>0.99990000000000001</v>
      </c>
      <c r="W3535" s="3">
        <v>6378137</v>
      </c>
      <c r="X3535" s="3">
        <v>298.25722210100002</v>
      </c>
      <c r="AA3535" s="3">
        <f t="shared" si="1844"/>
        <v>1.6792203946287445E-3</v>
      </c>
      <c r="AB3535" s="3">
        <f t="shared" si="1865"/>
        <v>1.0000007049454078</v>
      </c>
      <c r="AC3535" s="3">
        <f t="shared" si="1845"/>
        <v>-2.5188297041239312E-3</v>
      </c>
      <c r="AD3535" s="3">
        <f t="shared" si="1846"/>
        <v>2.6435429493240994E-6</v>
      </c>
      <c r="AE3535" s="3">
        <f t="shared" si="1847"/>
        <v>-3.4526259073074147E-9</v>
      </c>
      <c r="AF3535" s="3">
        <f t="shared" si="1848"/>
        <v>4.8918304243879506E-12</v>
      </c>
      <c r="AG3535" s="3">
        <f t="shared" si="1849"/>
        <v>-7.2287260458139161E-15</v>
      </c>
      <c r="AH3535" s="3" t="s">
        <v>57</v>
      </c>
      <c r="AI3535" s="3">
        <f t="shared" si="1850"/>
        <v>8.377318247285465E-4</v>
      </c>
      <c r="AJ3535" s="3">
        <f t="shared" si="1851"/>
        <v>7.6085278483792483E-7</v>
      </c>
      <c r="AK3535" s="3">
        <f t="shared" si="1852"/>
        <v>1.1976455002315586E-9</v>
      </c>
      <c r="AL3535" s="3">
        <f t="shared" si="1853"/>
        <v>2.4291502606542476E-12</v>
      </c>
      <c r="AM3535" s="3">
        <f t="shared" si="1854"/>
        <v>5.7501643840919741E-15</v>
      </c>
      <c r="AP3535" s="3">
        <f t="shared" si="1855"/>
        <v>6366812.4008564716</v>
      </c>
      <c r="AQ3535">
        <f t="shared" si="1856"/>
        <v>-2.3861053274235222E-3</v>
      </c>
      <c r="AR3535">
        <f t="shared" si="1857"/>
        <v>3953586.9442910855</v>
      </c>
      <c r="AU3535">
        <f t="shared" si="1858"/>
        <v>-0.76335910101326143</v>
      </c>
      <c r="AV3535">
        <f t="shared" si="1859"/>
        <v>-0.64597436706128308</v>
      </c>
      <c r="AY3535">
        <f t="shared" si="1860"/>
        <v>0</v>
      </c>
      <c r="AZ3535">
        <f t="shared" si="1866"/>
        <v>1</v>
      </c>
      <c r="BC3535">
        <f t="shared" si="1861"/>
        <v>0</v>
      </c>
      <c r="BD3535">
        <f t="shared" si="1862"/>
        <v>-0.76835924415261836</v>
      </c>
      <c r="BG3535">
        <f t="shared" si="1863"/>
        <v>-3953586.9442910855</v>
      </c>
      <c r="BH3535">
        <f t="shared" si="1864"/>
        <v>-4903877.1605711868</v>
      </c>
    </row>
    <row r="3536" spans="9:60">
      <c r="I3536">
        <v>35.715560913085902</v>
      </c>
      <c r="J3536">
        <v>139.76123046875</v>
      </c>
      <c r="K3536">
        <f t="shared" si="1835"/>
        <v>0</v>
      </c>
      <c r="L3536">
        <f t="shared" si="1836"/>
        <v>0</v>
      </c>
      <c r="M3536">
        <f t="shared" si="1837"/>
        <v>0.62335413212994129</v>
      </c>
      <c r="N3536">
        <f t="shared" si="1838"/>
        <v>2.4392936383183055</v>
      </c>
      <c r="O3536">
        <f t="shared" si="1839"/>
        <v>0.94794152197184645</v>
      </c>
      <c r="P3536">
        <f t="shared" si="1840"/>
        <v>0.60373344267671347</v>
      </c>
      <c r="Q3536">
        <f t="shared" si="1841"/>
        <v>-0.5634303877321738</v>
      </c>
      <c r="R3536">
        <f t="shared" si="1842"/>
        <v>-0.96257600818290445</v>
      </c>
      <c r="S3536">
        <f t="shared" si="1843"/>
        <v>-4.962359691597764E-2</v>
      </c>
      <c r="U3536" s="1" t="s">
        <v>3615</v>
      </c>
      <c r="V3536" s="3">
        <v>0.99990000000000001</v>
      </c>
      <c r="W3536" s="3">
        <v>6378137</v>
      </c>
      <c r="X3536" s="3">
        <v>298.25722210100002</v>
      </c>
      <c r="AA3536" s="3">
        <f t="shared" si="1844"/>
        <v>1.6792203946287445E-3</v>
      </c>
      <c r="AB3536" s="3">
        <f t="shared" si="1865"/>
        <v>1.0000007049454078</v>
      </c>
      <c r="AC3536" s="3">
        <f t="shared" si="1845"/>
        <v>-2.5188297041239312E-3</v>
      </c>
      <c r="AD3536" s="3">
        <f t="shared" si="1846"/>
        <v>2.6435429493240994E-6</v>
      </c>
      <c r="AE3536" s="3">
        <f t="shared" si="1847"/>
        <v>-3.4526259073074147E-9</v>
      </c>
      <c r="AF3536" s="3">
        <f t="shared" si="1848"/>
        <v>4.8918304243879506E-12</v>
      </c>
      <c r="AG3536" s="3">
        <f t="shared" si="1849"/>
        <v>-7.2287260458139161E-15</v>
      </c>
      <c r="AH3536" s="3" t="s">
        <v>57</v>
      </c>
      <c r="AI3536" s="3">
        <f t="shared" si="1850"/>
        <v>8.377318247285465E-4</v>
      </c>
      <c r="AJ3536" s="3">
        <f t="shared" si="1851"/>
        <v>7.6085278483792483E-7</v>
      </c>
      <c r="AK3536" s="3">
        <f t="shared" si="1852"/>
        <v>1.1976455002315586E-9</v>
      </c>
      <c r="AL3536" s="3">
        <f t="shared" si="1853"/>
        <v>2.4291502606542476E-12</v>
      </c>
      <c r="AM3536" s="3">
        <f t="shared" si="1854"/>
        <v>5.7501643840919741E-15</v>
      </c>
      <c r="AP3536" s="3">
        <f t="shared" si="1855"/>
        <v>6366812.4008564716</v>
      </c>
      <c r="AQ3536">
        <f t="shared" si="1856"/>
        <v>-2.3861053274235222E-3</v>
      </c>
      <c r="AR3536">
        <f t="shared" si="1857"/>
        <v>3953586.9442910855</v>
      </c>
      <c r="AU3536">
        <f t="shared" si="1858"/>
        <v>-0.76335910101326143</v>
      </c>
      <c r="AV3536">
        <f t="shared" si="1859"/>
        <v>-0.64597436706128308</v>
      </c>
      <c r="AY3536">
        <f t="shared" si="1860"/>
        <v>0</v>
      </c>
      <c r="AZ3536">
        <f t="shared" si="1866"/>
        <v>1</v>
      </c>
      <c r="BC3536">
        <f t="shared" si="1861"/>
        <v>0</v>
      </c>
      <c r="BD3536">
        <f t="shared" si="1862"/>
        <v>-0.76835924415261836</v>
      </c>
      <c r="BG3536">
        <f t="shared" si="1863"/>
        <v>-3953586.9442910855</v>
      </c>
      <c r="BH3536">
        <f t="shared" si="1864"/>
        <v>-4903877.1605711868</v>
      </c>
    </row>
    <row r="3537" spans="9:60">
      <c r="I3537">
        <v>35.715560913085902</v>
      </c>
      <c r="J3537">
        <v>139.76123046875</v>
      </c>
      <c r="K3537">
        <f t="shared" si="1835"/>
        <v>0</v>
      </c>
      <c r="L3537">
        <f t="shared" si="1836"/>
        <v>0</v>
      </c>
      <c r="M3537">
        <f t="shared" si="1837"/>
        <v>0.62335413212994129</v>
      </c>
      <c r="N3537">
        <f t="shared" si="1838"/>
        <v>2.4392936383183055</v>
      </c>
      <c r="O3537">
        <f t="shared" si="1839"/>
        <v>0.94794152197184645</v>
      </c>
      <c r="P3537">
        <f t="shared" si="1840"/>
        <v>0.60373344267671347</v>
      </c>
      <c r="Q3537">
        <f t="shared" si="1841"/>
        <v>-0.5634303877321738</v>
      </c>
      <c r="R3537">
        <f t="shared" si="1842"/>
        <v>-0.96257600818290445</v>
      </c>
      <c r="S3537">
        <f t="shared" si="1843"/>
        <v>-4.962359691597764E-2</v>
      </c>
      <c r="U3537" s="1" t="s">
        <v>3616</v>
      </c>
      <c r="V3537" s="3">
        <v>0.99990000000000001</v>
      </c>
      <c r="W3537" s="3">
        <v>6378137</v>
      </c>
      <c r="X3537" s="3">
        <v>298.25722210100002</v>
      </c>
      <c r="AA3537" s="3">
        <f t="shared" si="1844"/>
        <v>1.6792203946287445E-3</v>
      </c>
      <c r="AB3537" s="3">
        <f t="shared" si="1865"/>
        <v>1.0000007049454078</v>
      </c>
      <c r="AC3537" s="3">
        <f t="shared" si="1845"/>
        <v>-2.5188297041239312E-3</v>
      </c>
      <c r="AD3537" s="3">
        <f t="shared" si="1846"/>
        <v>2.6435429493240994E-6</v>
      </c>
      <c r="AE3537" s="3">
        <f t="shared" si="1847"/>
        <v>-3.4526259073074147E-9</v>
      </c>
      <c r="AF3537" s="3">
        <f t="shared" si="1848"/>
        <v>4.8918304243879506E-12</v>
      </c>
      <c r="AG3537" s="3">
        <f t="shared" si="1849"/>
        <v>-7.2287260458139161E-15</v>
      </c>
      <c r="AH3537" s="3" t="s">
        <v>57</v>
      </c>
      <c r="AI3537" s="3">
        <f t="shared" si="1850"/>
        <v>8.377318247285465E-4</v>
      </c>
      <c r="AJ3537" s="3">
        <f t="shared" si="1851"/>
        <v>7.6085278483792483E-7</v>
      </c>
      <c r="AK3537" s="3">
        <f t="shared" si="1852"/>
        <v>1.1976455002315586E-9</v>
      </c>
      <c r="AL3537" s="3">
        <f t="shared" si="1853"/>
        <v>2.4291502606542476E-12</v>
      </c>
      <c r="AM3537" s="3">
        <f t="shared" si="1854"/>
        <v>5.7501643840919741E-15</v>
      </c>
      <c r="AP3537" s="3">
        <f t="shared" si="1855"/>
        <v>6366812.4008564716</v>
      </c>
      <c r="AQ3537">
        <f t="shared" si="1856"/>
        <v>-2.3861053274235222E-3</v>
      </c>
      <c r="AR3537">
        <f t="shared" si="1857"/>
        <v>3953586.9442910855</v>
      </c>
      <c r="AU3537">
        <f t="shared" si="1858"/>
        <v>-0.76335910101326143</v>
      </c>
      <c r="AV3537">
        <f t="shared" si="1859"/>
        <v>-0.64597436706128308</v>
      </c>
      <c r="AY3537">
        <f t="shared" si="1860"/>
        <v>0</v>
      </c>
      <c r="AZ3537">
        <f t="shared" si="1866"/>
        <v>1</v>
      </c>
      <c r="BC3537">
        <f t="shared" si="1861"/>
        <v>0</v>
      </c>
      <c r="BD3537">
        <f t="shared" si="1862"/>
        <v>-0.76835924415261836</v>
      </c>
      <c r="BG3537">
        <f t="shared" si="1863"/>
        <v>-3953586.9442910855</v>
      </c>
      <c r="BH3537">
        <f t="shared" si="1864"/>
        <v>-4903877.1605711868</v>
      </c>
    </row>
    <row r="3538" spans="9:60">
      <c r="I3538">
        <v>35.715560913085902</v>
      </c>
      <c r="J3538">
        <v>139.76123046875</v>
      </c>
      <c r="K3538">
        <f t="shared" si="1835"/>
        <v>0</v>
      </c>
      <c r="L3538">
        <f t="shared" si="1836"/>
        <v>0</v>
      </c>
      <c r="M3538">
        <f t="shared" si="1837"/>
        <v>0.62335413212994129</v>
      </c>
      <c r="N3538">
        <f t="shared" si="1838"/>
        <v>2.4392936383183055</v>
      </c>
      <c r="O3538">
        <f t="shared" si="1839"/>
        <v>0.94794152197184645</v>
      </c>
      <c r="P3538">
        <f t="shared" si="1840"/>
        <v>0.60373344267671347</v>
      </c>
      <c r="Q3538">
        <f t="shared" si="1841"/>
        <v>-0.5634303877321738</v>
      </c>
      <c r="R3538">
        <f t="shared" si="1842"/>
        <v>-0.96257600818290445</v>
      </c>
      <c r="S3538">
        <f t="shared" si="1843"/>
        <v>-4.962359691597764E-2</v>
      </c>
      <c r="U3538" s="1" t="s">
        <v>3617</v>
      </c>
      <c r="V3538" s="3">
        <v>0.99990000000000001</v>
      </c>
      <c r="W3538" s="3">
        <v>6378137</v>
      </c>
      <c r="X3538" s="3">
        <v>298.25722210100002</v>
      </c>
      <c r="AA3538" s="3">
        <f t="shared" si="1844"/>
        <v>1.6792203946287445E-3</v>
      </c>
      <c r="AB3538" s="3">
        <f t="shared" si="1865"/>
        <v>1.0000007049454078</v>
      </c>
      <c r="AC3538" s="3">
        <f t="shared" si="1845"/>
        <v>-2.5188297041239312E-3</v>
      </c>
      <c r="AD3538" s="3">
        <f t="shared" si="1846"/>
        <v>2.6435429493240994E-6</v>
      </c>
      <c r="AE3538" s="3">
        <f t="shared" si="1847"/>
        <v>-3.4526259073074147E-9</v>
      </c>
      <c r="AF3538" s="3">
        <f t="shared" si="1848"/>
        <v>4.8918304243879506E-12</v>
      </c>
      <c r="AG3538" s="3">
        <f t="shared" si="1849"/>
        <v>-7.2287260458139161E-15</v>
      </c>
      <c r="AH3538" s="3" t="s">
        <v>57</v>
      </c>
      <c r="AI3538" s="3">
        <f t="shared" si="1850"/>
        <v>8.377318247285465E-4</v>
      </c>
      <c r="AJ3538" s="3">
        <f t="shared" si="1851"/>
        <v>7.6085278483792483E-7</v>
      </c>
      <c r="AK3538" s="3">
        <f t="shared" si="1852"/>
        <v>1.1976455002315586E-9</v>
      </c>
      <c r="AL3538" s="3">
        <f t="shared" si="1853"/>
        <v>2.4291502606542476E-12</v>
      </c>
      <c r="AM3538" s="3">
        <f t="shared" si="1854"/>
        <v>5.7501643840919741E-15</v>
      </c>
      <c r="AP3538" s="3">
        <f t="shared" si="1855"/>
        <v>6366812.4008564716</v>
      </c>
      <c r="AQ3538">
        <f t="shared" si="1856"/>
        <v>-2.3861053274235222E-3</v>
      </c>
      <c r="AR3538">
        <f t="shared" si="1857"/>
        <v>3953586.9442910855</v>
      </c>
      <c r="AU3538">
        <f t="shared" si="1858"/>
        <v>-0.76335910101326143</v>
      </c>
      <c r="AV3538">
        <f t="shared" si="1859"/>
        <v>-0.64597436706128308</v>
      </c>
      <c r="AY3538">
        <f t="shared" si="1860"/>
        <v>0</v>
      </c>
      <c r="AZ3538">
        <f t="shared" si="1866"/>
        <v>1</v>
      </c>
      <c r="BC3538">
        <f t="shared" si="1861"/>
        <v>0</v>
      </c>
      <c r="BD3538">
        <f t="shared" si="1862"/>
        <v>-0.76835924415261836</v>
      </c>
      <c r="BG3538">
        <f t="shared" si="1863"/>
        <v>-3953586.9442910855</v>
      </c>
      <c r="BH3538">
        <f t="shared" si="1864"/>
        <v>-4903877.1605711868</v>
      </c>
    </row>
    <row r="3539" spans="9:60">
      <c r="I3539">
        <v>35.715560913085902</v>
      </c>
      <c r="J3539">
        <v>139.76123046875</v>
      </c>
      <c r="K3539">
        <f t="shared" si="1835"/>
        <v>0</v>
      </c>
      <c r="L3539">
        <f t="shared" si="1836"/>
        <v>0</v>
      </c>
      <c r="M3539">
        <f t="shared" si="1837"/>
        <v>0.62335413212994129</v>
      </c>
      <c r="N3539">
        <f t="shared" si="1838"/>
        <v>2.4392936383183055</v>
      </c>
      <c r="O3539">
        <f t="shared" si="1839"/>
        <v>0.94794152197184645</v>
      </c>
      <c r="P3539">
        <f t="shared" si="1840"/>
        <v>0.60373344267671347</v>
      </c>
      <c r="Q3539">
        <f t="shared" si="1841"/>
        <v>-0.5634303877321738</v>
      </c>
      <c r="R3539">
        <f t="shared" si="1842"/>
        <v>-0.96257600818290445</v>
      </c>
      <c r="S3539">
        <f t="shared" si="1843"/>
        <v>-4.962359691597764E-2</v>
      </c>
      <c r="U3539" s="1" t="s">
        <v>3618</v>
      </c>
      <c r="V3539" s="3">
        <v>0.99990000000000001</v>
      </c>
      <c r="W3539" s="3">
        <v>6378137</v>
      </c>
      <c r="X3539" s="3">
        <v>298.25722210100002</v>
      </c>
      <c r="AA3539" s="3">
        <f t="shared" si="1844"/>
        <v>1.6792203946287445E-3</v>
      </c>
      <c r="AB3539" s="3">
        <f t="shared" si="1865"/>
        <v>1.0000007049454078</v>
      </c>
      <c r="AC3539" s="3">
        <f t="shared" si="1845"/>
        <v>-2.5188297041239312E-3</v>
      </c>
      <c r="AD3539" s="3">
        <f t="shared" si="1846"/>
        <v>2.6435429493240994E-6</v>
      </c>
      <c r="AE3539" s="3">
        <f t="shared" si="1847"/>
        <v>-3.4526259073074147E-9</v>
      </c>
      <c r="AF3539" s="3">
        <f t="shared" si="1848"/>
        <v>4.8918304243879506E-12</v>
      </c>
      <c r="AG3539" s="3">
        <f t="shared" si="1849"/>
        <v>-7.2287260458139161E-15</v>
      </c>
      <c r="AH3539" s="3" t="s">
        <v>57</v>
      </c>
      <c r="AI3539" s="3">
        <f t="shared" si="1850"/>
        <v>8.377318247285465E-4</v>
      </c>
      <c r="AJ3539" s="3">
        <f t="shared" si="1851"/>
        <v>7.6085278483792483E-7</v>
      </c>
      <c r="AK3539" s="3">
        <f t="shared" si="1852"/>
        <v>1.1976455002315586E-9</v>
      </c>
      <c r="AL3539" s="3">
        <f t="shared" si="1853"/>
        <v>2.4291502606542476E-12</v>
      </c>
      <c r="AM3539" s="3">
        <f t="shared" si="1854"/>
        <v>5.7501643840919741E-15</v>
      </c>
      <c r="AP3539" s="3">
        <f t="shared" si="1855"/>
        <v>6366812.4008564716</v>
      </c>
      <c r="AQ3539">
        <f t="shared" si="1856"/>
        <v>-2.3861053274235222E-3</v>
      </c>
      <c r="AR3539">
        <f t="shared" si="1857"/>
        <v>3953586.9442910855</v>
      </c>
      <c r="AU3539">
        <f t="shared" si="1858"/>
        <v>-0.76335910101326143</v>
      </c>
      <c r="AV3539">
        <f t="shared" si="1859"/>
        <v>-0.64597436706128308</v>
      </c>
      <c r="AY3539">
        <f t="shared" si="1860"/>
        <v>0</v>
      </c>
      <c r="AZ3539">
        <f t="shared" si="1866"/>
        <v>1</v>
      </c>
      <c r="BC3539">
        <f t="shared" si="1861"/>
        <v>0</v>
      </c>
      <c r="BD3539">
        <f t="shared" si="1862"/>
        <v>-0.76835924415261836</v>
      </c>
      <c r="BG3539">
        <f t="shared" si="1863"/>
        <v>-3953586.9442910855</v>
      </c>
      <c r="BH3539">
        <f t="shared" si="1864"/>
        <v>-4903877.1605711868</v>
      </c>
    </row>
    <row r="3540" spans="9:60">
      <c r="I3540">
        <v>35.715560913085902</v>
      </c>
      <c r="J3540">
        <v>139.76123046875</v>
      </c>
      <c r="K3540">
        <f t="shared" si="1835"/>
        <v>0</v>
      </c>
      <c r="L3540">
        <f t="shared" si="1836"/>
        <v>0</v>
      </c>
      <c r="M3540">
        <f t="shared" si="1837"/>
        <v>0.62335413212994129</v>
      </c>
      <c r="N3540">
        <f t="shared" si="1838"/>
        <v>2.4392936383183055</v>
      </c>
      <c r="O3540">
        <f t="shared" si="1839"/>
        <v>0.94794152197184645</v>
      </c>
      <c r="P3540">
        <f t="shared" si="1840"/>
        <v>0.60373344267671347</v>
      </c>
      <c r="Q3540">
        <f t="shared" si="1841"/>
        <v>-0.5634303877321738</v>
      </c>
      <c r="R3540">
        <f t="shared" si="1842"/>
        <v>-0.96257600818290445</v>
      </c>
      <c r="S3540">
        <f t="shared" si="1843"/>
        <v>-4.962359691597764E-2</v>
      </c>
      <c r="U3540" s="1" t="s">
        <v>3619</v>
      </c>
      <c r="V3540" s="3">
        <v>0.99990000000000001</v>
      </c>
      <c r="W3540" s="3">
        <v>6378137</v>
      </c>
      <c r="X3540" s="3">
        <v>298.25722210100002</v>
      </c>
      <c r="AA3540" s="3">
        <f t="shared" si="1844"/>
        <v>1.6792203946287445E-3</v>
      </c>
      <c r="AB3540" s="3">
        <f t="shared" si="1865"/>
        <v>1.0000007049454078</v>
      </c>
      <c r="AC3540" s="3">
        <f t="shared" si="1845"/>
        <v>-2.5188297041239312E-3</v>
      </c>
      <c r="AD3540" s="3">
        <f t="shared" si="1846"/>
        <v>2.6435429493240994E-6</v>
      </c>
      <c r="AE3540" s="3">
        <f t="shared" si="1847"/>
        <v>-3.4526259073074147E-9</v>
      </c>
      <c r="AF3540" s="3">
        <f t="shared" si="1848"/>
        <v>4.8918304243879506E-12</v>
      </c>
      <c r="AG3540" s="3">
        <f t="shared" si="1849"/>
        <v>-7.2287260458139161E-15</v>
      </c>
      <c r="AH3540" s="3" t="s">
        <v>57</v>
      </c>
      <c r="AI3540" s="3">
        <f t="shared" si="1850"/>
        <v>8.377318247285465E-4</v>
      </c>
      <c r="AJ3540" s="3">
        <f t="shared" si="1851"/>
        <v>7.6085278483792483E-7</v>
      </c>
      <c r="AK3540" s="3">
        <f t="shared" si="1852"/>
        <v>1.1976455002315586E-9</v>
      </c>
      <c r="AL3540" s="3">
        <f t="shared" si="1853"/>
        <v>2.4291502606542476E-12</v>
      </c>
      <c r="AM3540" s="3">
        <f t="shared" si="1854"/>
        <v>5.7501643840919741E-15</v>
      </c>
      <c r="AP3540" s="3">
        <f t="shared" si="1855"/>
        <v>6366812.4008564716</v>
      </c>
      <c r="AQ3540">
        <f t="shared" si="1856"/>
        <v>-2.3861053274235222E-3</v>
      </c>
      <c r="AR3540">
        <f t="shared" si="1857"/>
        <v>3953586.9442910855</v>
      </c>
      <c r="AU3540">
        <f t="shared" si="1858"/>
        <v>-0.76335910101326143</v>
      </c>
      <c r="AV3540">
        <f t="shared" si="1859"/>
        <v>-0.64597436706128308</v>
      </c>
      <c r="AY3540">
        <f t="shared" si="1860"/>
        <v>0</v>
      </c>
      <c r="AZ3540">
        <f t="shared" si="1866"/>
        <v>1</v>
      </c>
      <c r="BC3540">
        <f t="shared" si="1861"/>
        <v>0</v>
      </c>
      <c r="BD3540">
        <f t="shared" si="1862"/>
        <v>-0.76835924415261836</v>
      </c>
      <c r="BG3540">
        <f t="shared" si="1863"/>
        <v>-3953586.9442910855</v>
      </c>
      <c r="BH3540">
        <f t="shared" si="1864"/>
        <v>-4903877.1605711868</v>
      </c>
    </row>
    <row r="3541" spans="9:60">
      <c r="I3541">
        <v>35.715560913085902</v>
      </c>
      <c r="J3541">
        <v>139.76123046875</v>
      </c>
      <c r="K3541">
        <f t="shared" si="1835"/>
        <v>0</v>
      </c>
      <c r="L3541">
        <f t="shared" si="1836"/>
        <v>0</v>
      </c>
      <c r="M3541">
        <f t="shared" si="1837"/>
        <v>0.62335413212994129</v>
      </c>
      <c r="N3541">
        <f t="shared" si="1838"/>
        <v>2.4392936383183055</v>
      </c>
      <c r="O3541">
        <f t="shared" si="1839"/>
        <v>0.94794152197184645</v>
      </c>
      <c r="P3541">
        <f t="shared" si="1840"/>
        <v>0.60373344267671347</v>
      </c>
      <c r="Q3541">
        <f t="shared" si="1841"/>
        <v>-0.5634303877321738</v>
      </c>
      <c r="R3541">
        <f t="shared" si="1842"/>
        <v>-0.96257600818290445</v>
      </c>
      <c r="S3541">
        <f t="shared" si="1843"/>
        <v>-4.962359691597764E-2</v>
      </c>
      <c r="U3541" s="1" t="s">
        <v>3620</v>
      </c>
      <c r="V3541" s="3">
        <v>0.99990000000000001</v>
      </c>
      <c r="W3541" s="3">
        <v>6378137</v>
      </c>
      <c r="X3541" s="3">
        <v>298.25722210100002</v>
      </c>
      <c r="AA3541" s="3">
        <f t="shared" si="1844"/>
        <v>1.6792203946287445E-3</v>
      </c>
      <c r="AB3541" s="3">
        <f t="shared" si="1865"/>
        <v>1.0000007049454078</v>
      </c>
      <c r="AC3541" s="3">
        <f t="shared" si="1845"/>
        <v>-2.5188297041239312E-3</v>
      </c>
      <c r="AD3541" s="3">
        <f t="shared" si="1846"/>
        <v>2.6435429493240994E-6</v>
      </c>
      <c r="AE3541" s="3">
        <f t="shared" si="1847"/>
        <v>-3.4526259073074147E-9</v>
      </c>
      <c r="AF3541" s="3">
        <f t="shared" si="1848"/>
        <v>4.8918304243879506E-12</v>
      </c>
      <c r="AG3541" s="3">
        <f t="shared" si="1849"/>
        <v>-7.2287260458139161E-15</v>
      </c>
      <c r="AH3541" s="3" t="s">
        <v>57</v>
      </c>
      <c r="AI3541" s="3">
        <f t="shared" si="1850"/>
        <v>8.377318247285465E-4</v>
      </c>
      <c r="AJ3541" s="3">
        <f t="shared" si="1851"/>
        <v>7.6085278483792483E-7</v>
      </c>
      <c r="AK3541" s="3">
        <f t="shared" si="1852"/>
        <v>1.1976455002315586E-9</v>
      </c>
      <c r="AL3541" s="3">
        <f t="shared" si="1853"/>
        <v>2.4291502606542476E-12</v>
      </c>
      <c r="AM3541" s="3">
        <f t="shared" si="1854"/>
        <v>5.7501643840919741E-15</v>
      </c>
      <c r="AP3541" s="3">
        <f t="shared" si="1855"/>
        <v>6366812.4008564716</v>
      </c>
      <c r="AQ3541">
        <f t="shared" si="1856"/>
        <v>-2.3861053274235222E-3</v>
      </c>
      <c r="AR3541">
        <f t="shared" si="1857"/>
        <v>3953586.9442910855</v>
      </c>
      <c r="AU3541">
        <f t="shared" si="1858"/>
        <v>-0.76335910101326143</v>
      </c>
      <c r="AV3541">
        <f t="shared" si="1859"/>
        <v>-0.64597436706128308</v>
      </c>
      <c r="AY3541">
        <f t="shared" si="1860"/>
        <v>0</v>
      </c>
      <c r="AZ3541">
        <f t="shared" si="1866"/>
        <v>1</v>
      </c>
      <c r="BC3541">
        <f t="shared" si="1861"/>
        <v>0</v>
      </c>
      <c r="BD3541">
        <f t="shared" si="1862"/>
        <v>-0.76835924415261836</v>
      </c>
      <c r="BG3541">
        <f t="shared" si="1863"/>
        <v>-3953586.9442910855</v>
      </c>
      <c r="BH3541">
        <f t="shared" si="1864"/>
        <v>-4903877.1605711868</v>
      </c>
    </row>
    <row r="3542" spans="9:60">
      <c r="I3542">
        <v>35.715560913085902</v>
      </c>
      <c r="J3542">
        <v>139.76123046875</v>
      </c>
      <c r="K3542">
        <f t="shared" si="1835"/>
        <v>0</v>
      </c>
      <c r="L3542">
        <f t="shared" si="1836"/>
        <v>0</v>
      </c>
      <c r="M3542">
        <f t="shared" si="1837"/>
        <v>0.62335413212994129</v>
      </c>
      <c r="N3542">
        <f t="shared" si="1838"/>
        <v>2.4392936383183055</v>
      </c>
      <c r="O3542">
        <f t="shared" si="1839"/>
        <v>0.94794152197184645</v>
      </c>
      <c r="P3542">
        <f t="shared" si="1840"/>
        <v>0.60373344267671347</v>
      </c>
      <c r="Q3542">
        <f t="shared" si="1841"/>
        <v>-0.5634303877321738</v>
      </c>
      <c r="R3542">
        <f t="shared" si="1842"/>
        <v>-0.96257600818290445</v>
      </c>
      <c r="S3542">
        <f t="shared" si="1843"/>
        <v>-4.962359691597764E-2</v>
      </c>
      <c r="U3542" s="1" t="s">
        <v>3621</v>
      </c>
      <c r="V3542" s="3">
        <v>0.99990000000000001</v>
      </c>
      <c r="W3542" s="3">
        <v>6378137</v>
      </c>
      <c r="X3542" s="3">
        <v>298.25722210100002</v>
      </c>
      <c r="AA3542" s="3">
        <f t="shared" si="1844"/>
        <v>1.6792203946287445E-3</v>
      </c>
      <c r="AB3542" s="3">
        <f t="shared" si="1865"/>
        <v>1.0000007049454078</v>
      </c>
      <c r="AC3542" s="3">
        <f t="shared" si="1845"/>
        <v>-2.5188297041239312E-3</v>
      </c>
      <c r="AD3542" s="3">
        <f t="shared" si="1846"/>
        <v>2.6435429493240994E-6</v>
      </c>
      <c r="AE3542" s="3">
        <f t="shared" si="1847"/>
        <v>-3.4526259073074147E-9</v>
      </c>
      <c r="AF3542" s="3">
        <f t="shared" si="1848"/>
        <v>4.8918304243879506E-12</v>
      </c>
      <c r="AG3542" s="3">
        <f t="shared" si="1849"/>
        <v>-7.2287260458139161E-15</v>
      </c>
      <c r="AH3542" s="3" t="s">
        <v>57</v>
      </c>
      <c r="AI3542" s="3">
        <f t="shared" si="1850"/>
        <v>8.377318247285465E-4</v>
      </c>
      <c r="AJ3542" s="3">
        <f t="shared" si="1851"/>
        <v>7.6085278483792483E-7</v>
      </c>
      <c r="AK3542" s="3">
        <f t="shared" si="1852"/>
        <v>1.1976455002315586E-9</v>
      </c>
      <c r="AL3542" s="3">
        <f t="shared" si="1853"/>
        <v>2.4291502606542476E-12</v>
      </c>
      <c r="AM3542" s="3">
        <f t="shared" si="1854"/>
        <v>5.7501643840919741E-15</v>
      </c>
      <c r="AP3542" s="3">
        <f t="shared" si="1855"/>
        <v>6366812.4008564716</v>
      </c>
      <c r="AQ3542">
        <f t="shared" si="1856"/>
        <v>-2.3861053274235222E-3</v>
      </c>
      <c r="AR3542">
        <f t="shared" si="1857"/>
        <v>3953586.9442910855</v>
      </c>
      <c r="AU3542">
        <f t="shared" si="1858"/>
        <v>-0.76335910101326143</v>
      </c>
      <c r="AV3542">
        <f t="shared" si="1859"/>
        <v>-0.64597436706128308</v>
      </c>
      <c r="AY3542">
        <f t="shared" si="1860"/>
        <v>0</v>
      </c>
      <c r="AZ3542">
        <f t="shared" si="1866"/>
        <v>1</v>
      </c>
      <c r="BC3542">
        <f t="shared" si="1861"/>
        <v>0</v>
      </c>
      <c r="BD3542">
        <f t="shared" si="1862"/>
        <v>-0.76835924415261836</v>
      </c>
      <c r="BG3542">
        <f t="shared" si="1863"/>
        <v>-3953586.9442910855</v>
      </c>
      <c r="BH3542">
        <f t="shared" si="1864"/>
        <v>-4903877.1605711868</v>
      </c>
    </row>
    <row r="3543" spans="9:60">
      <c r="I3543">
        <v>35.715560913085902</v>
      </c>
      <c r="J3543">
        <v>139.76123046875</v>
      </c>
      <c r="K3543">
        <f t="shared" si="1835"/>
        <v>0</v>
      </c>
      <c r="L3543">
        <f t="shared" si="1836"/>
        <v>0</v>
      </c>
      <c r="M3543">
        <f t="shared" si="1837"/>
        <v>0.62335413212994129</v>
      </c>
      <c r="N3543">
        <f t="shared" si="1838"/>
        <v>2.4392936383183055</v>
      </c>
      <c r="O3543">
        <f t="shared" si="1839"/>
        <v>0.94794152197184645</v>
      </c>
      <c r="P3543">
        <f t="shared" si="1840"/>
        <v>0.60373344267671347</v>
      </c>
      <c r="Q3543">
        <f t="shared" si="1841"/>
        <v>-0.5634303877321738</v>
      </c>
      <c r="R3543">
        <f t="shared" si="1842"/>
        <v>-0.96257600818290445</v>
      </c>
      <c r="S3543">
        <f t="shared" si="1843"/>
        <v>-4.962359691597764E-2</v>
      </c>
      <c r="U3543" s="1" t="s">
        <v>3622</v>
      </c>
      <c r="V3543" s="3">
        <v>0.99990000000000001</v>
      </c>
      <c r="W3543" s="3">
        <v>6378137</v>
      </c>
      <c r="X3543" s="3">
        <v>298.25722210100002</v>
      </c>
      <c r="AA3543" s="3">
        <f t="shared" si="1844"/>
        <v>1.6792203946287445E-3</v>
      </c>
      <c r="AB3543" s="3">
        <f t="shared" si="1865"/>
        <v>1.0000007049454078</v>
      </c>
      <c r="AC3543" s="3">
        <f t="shared" si="1845"/>
        <v>-2.5188297041239312E-3</v>
      </c>
      <c r="AD3543" s="3">
        <f t="shared" si="1846"/>
        <v>2.6435429493240994E-6</v>
      </c>
      <c r="AE3543" s="3">
        <f t="shared" si="1847"/>
        <v>-3.4526259073074147E-9</v>
      </c>
      <c r="AF3543" s="3">
        <f t="shared" si="1848"/>
        <v>4.8918304243879506E-12</v>
      </c>
      <c r="AG3543" s="3">
        <f t="shared" si="1849"/>
        <v>-7.2287260458139161E-15</v>
      </c>
      <c r="AH3543" s="3" t="s">
        <v>57</v>
      </c>
      <c r="AI3543" s="3">
        <f t="shared" si="1850"/>
        <v>8.377318247285465E-4</v>
      </c>
      <c r="AJ3543" s="3">
        <f t="shared" si="1851"/>
        <v>7.6085278483792483E-7</v>
      </c>
      <c r="AK3543" s="3">
        <f t="shared" si="1852"/>
        <v>1.1976455002315586E-9</v>
      </c>
      <c r="AL3543" s="3">
        <f t="shared" si="1853"/>
        <v>2.4291502606542476E-12</v>
      </c>
      <c r="AM3543" s="3">
        <f t="shared" si="1854"/>
        <v>5.7501643840919741E-15</v>
      </c>
      <c r="AP3543" s="3">
        <f t="shared" si="1855"/>
        <v>6366812.4008564716</v>
      </c>
      <c r="AQ3543">
        <f t="shared" si="1856"/>
        <v>-2.3861053274235222E-3</v>
      </c>
      <c r="AR3543">
        <f t="shared" si="1857"/>
        <v>3953586.9442910855</v>
      </c>
      <c r="AU3543">
        <f t="shared" si="1858"/>
        <v>-0.76335910101326143</v>
      </c>
      <c r="AV3543">
        <f t="shared" si="1859"/>
        <v>-0.64597436706128308</v>
      </c>
      <c r="AY3543">
        <f t="shared" si="1860"/>
        <v>0</v>
      </c>
      <c r="AZ3543">
        <f t="shared" si="1866"/>
        <v>1</v>
      </c>
      <c r="BC3543">
        <f t="shared" si="1861"/>
        <v>0</v>
      </c>
      <c r="BD3543">
        <f t="shared" si="1862"/>
        <v>-0.76835924415261836</v>
      </c>
      <c r="BG3543">
        <f t="shared" si="1863"/>
        <v>-3953586.9442910855</v>
      </c>
      <c r="BH3543">
        <f t="shared" si="1864"/>
        <v>-4903877.1605711868</v>
      </c>
    </row>
    <row r="3544" spans="9:60">
      <c r="I3544">
        <v>35.715560913085902</v>
      </c>
      <c r="J3544">
        <v>139.76123046875</v>
      </c>
      <c r="K3544">
        <f t="shared" si="1835"/>
        <v>0</v>
      </c>
      <c r="L3544">
        <f t="shared" si="1836"/>
        <v>0</v>
      </c>
      <c r="M3544">
        <f t="shared" si="1837"/>
        <v>0.62335413212994129</v>
      </c>
      <c r="N3544">
        <f t="shared" si="1838"/>
        <v>2.4392936383183055</v>
      </c>
      <c r="O3544">
        <f t="shared" si="1839"/>
        <v>0.94794152197184645</v>
      </c>
      <c r="P3544">
        <f t="shared" si="1840"/>
        <v>0.60373344267671347</v>
      </c>
      <c r="Q3544">
        <f t="shared" si="1841"/>
        <v>-0.5634303877321738</v>
      </c>
      <c r="R3544">
        <f t="shared" si="1842"/>
        <v>-0.96257600818290445</v>
      </c>
      <c r="S3544">
        <f t="shared" si="1843"/>
        <v>-4.962359691597764E-2</v>
      </c>
      <c r="U3544" s="1" t="s">
        <v>3623</v>
      </c>
      <c r="V3544" s="3">
        <v>0.99990000000000001</v>
      </c>
      <c r="W3544" s="3">
        <v>6378137</v>
      </c>
      <c r="X3544" s="3">
        <v>298.25722210100002</v>
      </c>
      <c r="AA3544" s="3">
        <f t="shared" si="1844"/>
        <v>1.6792203946287445E-3</v>
      </c>
      <c r="AB3544" s="3">
        <f t="shared" si="1865"/>
        <v>1.0000007049454078</v>
      </c>
      <c r="AC3544" s="3">
        <f t="shared" si="1845"/>
        <v>-2.5188297041239312E-3</v>
      </c>
      <c r="AD3544" s="3">
        <f t="shared" si="1846"/>
        <v>2.6435429493240994E-6</v>
      </c>
      <c r="AE3544" s="3">
        <f t="shared" si="1847"/>
        <v>-3.4526259073074147E-9</v>
      </c>
      <c r="AF3544" s="3">
        <f t="shared" si="1848"/>
        <v>4.8918304243879506E-12</v>
      </c>
      <c r="AG3544" s="3">
        <f t="shared" si="1849"/>
        <v>-7.2287260458139161E-15</v>
      </c>
      <c r="AH3544" s="3" t="s">
        <v>57</v>
      </c>
      <c r="AI3544" s="3">
        <f t="shared" si="1850"/>
        <v>8.377318247285465E-4</v>
      </c>
      <c r="AJ3544" s="3">
        <f t="shared" si="1851"/>
        <v>7.6085278483792483E-7</v>
      </c>
      <c r="AK3544" s="3">
        <f t="shared" si="1852"/>
        <v>1.1976455002315586E-9</v>
      </c>
      <c r="AL3544" s="3">
        <f t="shared" si="1853"/>
        <v>2.4291502606542476E-12</v>
      </c>
      <c r="AM3544" s="3">
        <f t="shared" si="1854"/>
        <v>5.7501643840919741E-15</v>
      </c>
      <c r="AP3544" s="3">
        <f t="shared" si="1855"/>
        <v>6366812.4008564716</v>
      </c>
      <c r="AQ3544">
        <f t="shared" si="1856"/>
        <v>-2.3861053274235222E-3</v>
      </c>
      <c r="AR3544">
        <f t="shared" si="1857"/>
        <v>3953586.9442910855</v>
      </c>
      <c r="AU3544">
        <f t="shared" si="1858"/>
        <v>-0.76335910101326143</v>
      </c>
      <c r="AV3544">
        <f t="shared" si="1859"/>
        <v>-0.64597436706128308</v>
      </c>
      <c r="AY3544">
        <f t="shared" si="1860"/>
        <v>0</v>
      </c>
      <c r="AZ3544">
        <f t="shared" si="1866"/>
        <v>1</v>
      </c>
      <c r="BC3544">
        <f t="shared" si="1861"/>
        <v>0</v>
      </c>
      <c r="BD3544">
        <f t="shared" si="1862"/>
        <v>-0.76835924415261836</v>
      </c>
      <c r="BG3544">
        <f t="shared" si="1863"/>
        <v>-3953586.9442910855</v>
      </c>
      <c r="BH3544">
        <f t="shared" si="1864"/>
        <v>-4903877.1605711868</v>
      </c>
    </row>
    <row r="3545" spans="9:60">
      <c r="I3545">
        <v>35.715560913085902</v>
      </c>
      <c r="J3545">
        <v>139.76123046875</v>
      </c>
      <c r="K3545">
        <f t="shared" si="1835"/>
        <v>0</v>
      </c>
      <c r="L3545">
        <f t="shared" si="1836"/>
        <v>0</v>
      </c>
      <c r="M3545">
        <f t="shared" si="1837"/>
        <v>0.62335413212994129</v>
      </c>
      <c r="N3545">
        <f t="shared" si="1838"/>
        <v>2.4392936383183055</v>
      </c>
      <c r="O3545">
        <f t="shared" si="1839"/>
        <v>0.94794152197184645</v>
      </c>
      <c r="P3545">
        <f t="shared" si="1840"/>
        <v>0.60373344267671347</v>
      </c>
      <c r="Q3545">
        <f t="shared" si="1841"/>
        <v>-0.5634303877321738</v>
      </c>
      <c r="R3545">
        <f t="shared" si="1842"/>
        <v>-0.96257600818290445</v>
      </c>
      <c r="S3545">
        <f t="shared" si="1843"/>
        <v>-4.962359691597764E-2</v>
      </c>
      <c r="U3545" s="1" t="s">
        <v>3624</v>
      </c>
      <c r="V3545" s="3">
        <v>0.99990000000000001</v>
      </c>
      <c r="W3545" s="3">
        <v>6378137</v>
      </c>
      <c r="X3545" s="3">
        <v>298.25722210100002</v>
      </c>
      <c r="AA3545" s="3">
        <f t="shared" si="1844"/>
        <v>1.6792203946287445E-3</v>
      </c>
      <c r="AB3545" s="3">
        <f t="shared" si="1865"/>
        <v>1.0000007049454078</v>
      </c>
      <c r="AC3545" s="3">
        <f t="shared" si="1845"/>
        <v>-2.5188297041239312E-3</v>
      </c>
      <c r="AD3545" s="3">
        <f t="shared" si="1846"/>
        <v>2.6435429493240994E-6</v>
      </c>
      <c r="AE3545" s="3">
        <f t="shared" si="1847"/>
        <v>-3.4526259073074147E-9</v>
      </c>
      <c r="AF3545" s="3">
        <f t="shared" si="1848"/>
        <v>4.8918304243879506E-12</v>
      </c>
      <c r="AG3545" s="3">
        <f t="shared" si="1849"/>
        <v>-7.2287260458139161E-15</v>
      </c>
      <c r="AH3545" s="3" t="s">
        <v>57</v>
      </c>
      <c r="AI3545" s="3">
        <f t="shared" si="1850"/>
        <v>8.377318247285465E-4</v>
      </c>
      <c r="AJ3545" s="3">
        <f t="shared" si="1851"/>
        <v>7.6085278483792483E-7</v>
      </c>
      <c r="AK3545" s="3">
        <f t="shared" si="1852"/>
        <v>1.1976455002315586E-9</v>
      </c>
      <c r="AL3545" s="3">
        <f t="shared" si="1853"/>
        <v>2.4291502606542476E-12</v>
      </c>
      <c r="AM3545" s="3">
        <f t="shared" si="1854"/>
        <v>5.7501643840919741E-15</v>
      </c>
      <c r="AP3545" s="3">
        <f t="shared" si="1855"/>
        <v>6366812.4008564716</v>
      </c>
      <c r="AQ3545">
        <f t="shared" si="1856"/>
        <v>-2.3861053274235222E-3</v>
      </c>
      <c r="AR3545">
        <f t="shared" si="1857"/>
        <v>3953586.9442910855</v>
      </c>
      <c r="AU3545">
        <f t="shared" si="1858"/>
        <v>-0.76335910101326143</v>
      </c>
      <c r="AV3545">
        <f t="shared" si="1859"/>
        <v>-0.64597436706128308</v>
      </c>
      <c r="AY3545">
        <f t="shared" si="1860"/>
        <v>0</v>
      </c>
      <c r="AZ3545">
        <f t="shared" si="1866"/>
        <v>1</v>
      </c>
      <c r="BC3545">
        <f t="shared" si="1861"/>
        <v>0</v>
      </c>
      <c r="BD3545">
        <f t="shared" si="1862"/>
        <v>-0.76835924415261836</v>
      </c>
      <c r="BG3545">
        <f t="shared" si="1863"/>
        <v>-3953586.9442910855</v>
      </c>
      <c r="BH3545">
        <f t="shared" si="1864"/>
        <v>-4903877.1605711868</v>
      </c>
    </row>
    <row r="3546" spans="9:60">
      <c r="I3546">
        <v>35.715560913085902</v>
      </c>
      <c r="J3546">
        <v>139.76123046875</v>
      </c>
      <c r="K3546">
        <f t="shared" si="1835"/>
        <v>0</v>
      </c>
      <c r="L3546">
        <f t="shared" si="1836"/>
        <v>0</v>
      </c>
      <c r="M3546">
        <f t="shared" si="1837"/>
        <v>0.62335413212994129</v>
      </c>
      <c r="N3546">
        <f t="shared" si="1838"/>
        <v>2.4392936383183055</v>
      </c>
      <c r="O3546">
        <f t="shared" si="1839"/>
        <v>0.94794152197184645</v>
      </c>
      <c r="P3546">
        <f t="shared" si="1840"/>
        <v>0.60373344267671347</v>
      </c>
      <c r="Q3546">
        <f t="shared" si="1841"/>
        <v>-0.5634303877321738</v>
      </c>
      <c r="R3546">
        <f t="shared" si="1842"/>
        <v>-0.96257600818290445</v>
      </c>
      <c r="S3546">
        <f t="shared" si="1843"/>
        <v>-4.962359691597764E-2</v>
      </c>
      <c r="U3546" s="1" t="s">
        <v>3625</v>
      </c>
      <c r="V3546" s="3">
        <v>0.99990000000000001</v>
      </c>
      <c r="W3546" s="3">
        <v>6378137</v>
      </c>
      <c r="X3546" s="3">
        <v>298.25722210100002</v>
      </c>
      <c r="AA3546" s="3">
        <f t="shared" si="1844"/>
        <v>1.6792203946287445E-3</v>
      </c>
      <c r="AB3546" s="3">
        <f t="shared" si="1865"/>
        <v>1.0000007049454078</v>
      </c>
      <c r="AC3546" s="3">
        <f t="shared" si="1845"/>
        <v>-2.5188297041239312E-3</v>
      </c>
      <c r="AD3546" s="3">
        <f t="shared" si="1846"/>
        <v>2.6435429493240994E-6</v>
      </c>
      <c r="AE3546" s="3">
        <f t="shared" si="1847"/>
        <v>-3.4526259073074147E-9</v>
      </c>
      <c r="AF3546" s="3">
        <f t="shared" si="1848"/>
        <v>4.8918304243879506E-12</v>
      </c>
      <c r="AG3546" s="3">
        <f t="shared" si="1849"/>
        <v>-7.2287260458139161E-15</v>
      </c>
      <c r="AH3546" s="3" t="s">
        <v>57</v>
      </c>
      <c r="AI3546" s="3">
        <f t="shared" si="1850"/>
        <v>8.377318247285465E-4</v>
      </c>
      <c r="AJ3546" s="3">
        <f t="shared" si="1851"/>
        <v>7.6085278483792483E-7</v>
      </c>
      <c r="AK3546" s="3">
        <f t="shared" si="1852"/>
        <v>1.1976455002315586E-9</v>
      </c>
      <c r="AL3546" s="3">
        <f t="shared" si="1853"/>
        <v>2.4291502606542476E-12</v>
      </c>
      <c r="AM3546" s="3">
        <f t="shared" si="1854"/>
        <v>5.7501643840919741E-15</v>
      </c>
      <c r="AP3546" s="3">
        <f t="shared" si="1855"/>
        <v>6366812.4008564716</v>
      </c>
      <c r="AQ3546">
        <f t="shared" si="1856"/>
        <v>-2.3861053274235222E-3</v>
      </c>
      <c r="AR3546">
        <f t="shared" si="1857"/>
        <v>3953586.9442910855</v>
      </c>
      <c r="AU3546">
        <f t="shared" si="1858"/>
        <v>-0.76335910101326143</v>
      </c>
      <c r="AV3546">
        <f t="shared" si="1859"/>
        <v>-0.64597436706128308</v>
      </c>
      <c r="AY3546">
        <f t="shared" si="1860"/>
        <v>0</v>
      </c>
      <c r="AZ3546">
        <f t="shared" si="1866"/>
        <v>1</v>
      </c>
      <c r="BC3546">
        <f t="shared" si="1861"/>
        <v>0</v>
      </c>
      <c r="BD3546">
        <f t="shared" si="1862"/>
        <v>-0.76835924415261836</v>
      </c>
      <c r="BG3546">
        <f t="shared" si="1863"/>
        <v>-3953586.9442910855</v>
      </c>
      <c r="BH3546">
        <f t="shared" si="1864"/>
        <v>-4903877.1605711868</v>
      </c>
    </row>
    <row r="3547" spans="9:60">
      <c r="I3547">
        <v>35.715560913085902</v>
      </c>
      <c r="J3547">
        <v>139.76123046875</v>
      </c>
      <c r="K3547">
        <f t="shared" si="1835"/>
        <v>0</v>
      </c>
      <c r="L3547">
        <f t="shared" si="1836"/>
        <v>0</v>
      </c>
      <c r="M3547">
        <f t="shared" si="1837"/>
        <v>0.62335413212994129</v>
      </c>
      <c r="N3547">
        <f t="shared" si="1838"/>
        <v>2.4392936383183055</v>
      </c>
      <c r="O3547">
        <f t="shared" si="1839"/>
        <v>0.94794152197184645</v>
      </c>
      <c r="P3547">
        <f t="shared" si="1840"/>
        <v>0.60373344267671347</v>
      </c>
      <c r="Q3547">
        <f t="shared" si="1841"/>
        <v>-0.5634303877321738</v>
      </c>
      <c r="R3547">
        <f t="shared" si="1842"/>
        <v>-0.96257600818290445</v>
      </c>
      <c r="S3547">
        <f t="shared" si="1843"/>
        <v>-4.962359691597764E-2</v>
      </c>
      <c r="U3547" s="1" t="s">
        <v>3626</v>
      </c>
      <c r="V3547" s="3">
        <v>0.99990000000000001</v>
      </c>
      <c r="W3547" s="3">
        <v>6378137</v>
      </c>
      <c r="X3547" s="3">
        <v>298.25722210100002</v>
      </c>
      <c r="AA3547" s="3">
        <f t="shared" si="1844"/>
        <v>1.6792203946287445E-3</v>
      </c>
      <c r="AB3547" s="3">
        <f t="shared" si="1865"/>
        <v>1.0000007049454078</v>
      </c>
      <c r="AC3547" s="3">
        <f t="shared" si="1845"/>
        <v>-2.5188297041239312E-3</v>
      </c>
      <c r="AD3547" s="3">
        <f t="shared" si="1846"/>
        <v>2.6435429493240994E-6</v>
      </c>
      <c r="AE3547" s="3">
        <f t="shared" si="1847"/>
        <v>-3.4526259073074147E-9</v>
      </c>
      <c r="AF3547" s="3">
        <f t="shared" si="1848"/>
        <v>4.8918304243879506E-12</v>
      </c>
      <c r="AG3547" s="3">
        <f t="shared" si="1849"/>
        <v>-7.2287260458139161E-15</v>
      </c>
      <c r="AH3547" s="3" t="s">
        <v>57</v>
      </c>
      <c r="AI3547" s="3">
        <f t="shared" si="1850"/>
        <v>8.377318247285465E-4</v>
      </c>
      <c r="AJ3547" s="3">
        <f t="shared" si="1851"/>
        <v>7.6085278483792483E-7</v>
      </c>
      <c r="AK3547" s="3">
        <f t="shared" si="1852"/>
        <v>1.1976455002315586E-9</v>
      </c>
      <c r="AL3547" s="3">
        <f t="shared" si="1853"/>
        <v>2.4291502606542476E-12</v>
      </c>
      <c r="AM3547" s="3">
        <f t="shared" si="1854"/>
        <v>5.7501643840919741E-15</v>
      </c>
      <c r="AP3547" s="3">
        <f t="shared" si="1855"/>
        <v>6366812.4008564716</v>
      </c>
      <c r="AQ3547">
        <f t="shared" si="1856"/>
        <v>-2.3861053274235222E-3</v>
      </c>
      <c r="AR3547">
        <f t="shared" si="1857"/>
        <v>3953586.9442910855</v>
      </c>
      <c r="AU3547">
        <f t="shared" si="1858"/>
        <v>-0.76335910101326143</v>
      </c>
      <c r="AV3547">
        <f t="shared" si="1859"/>
        <v>-0.64597436706128308</v>
      </c>
      <c r="AY3547">
        <f t="shared" si="1860"/>
        <v>0</v>
      </c>
      <c r="AZ3547">
        <f t="shared" si="1866"/>
        <v>1</v>
      </c>
      <c r="BC3547">
        <f t="shared" si="1861"/>
        <v>0</v>
      </c>
      <c r="BD3547">
        <f t="shared" si="1862"/>
        <v>-0.76835924415261836</v>
      </c>
      <c r="BG3547">
        <f t="shared" si="1863"/>
        <v>-3953586.9442910855</v>
      </c>
      <c r="BH3547">
        <f t="shared" si="1864"/>
        <v>-4903877.1605711868</v>
      </c>
    </row>
    <row r="3548" spans="9:60">
      <c r="I3548">
        <v>35.715560913085902</v>
      </c>
      <c r="J3548">
        <v>139.76123046875</v>
      </c>
      <c r="K3548">
        <f t="shared" si="1835"/>
        <v>0</v>
      </c>
      <c r="L3548">
        <f t="shared" si="1836"/>
        <v>0</v>
      </c>
      <c r="M3548">
        <f t="shared" si="1837"/>
        <v>0.62335413212994129</v>
      </c>
      <c r="N3548">
        <f t="shared" si="1838"/>
        <v>2.4392936383183055</v>
      </c>
      <c r="O3548">
        <f t="shared" si="1839"/>
        <v>0.94794152197184645</v>
      </c>
      <c r="P3548">
        <f t="shared" si="1840"/>
        <v>0.60373344267671347</v>
      </c>
      <c r="Q3548">
        <f t="shared" si="1841"/>
        <v>-0.5634303877321738</v>
      </c>
      <c r="R3548">
        <f t="shared" si="1842"/>
        <v>-0.96257600818290445</v>
      </c>
      <c r="S3548">
        <f t="shared" si="1843"/>
        <v>-4.962359691597764E-2</v>
      </c>
      <c r="U3548" s="1" t="s">
        <v>3627</v>
      </c>
      <c r="V3548" s="3">
        <v>0.99990000000000001</v>
      </c>
      <c r="W3548" s="3">
        <v>6378137</v>
      </c>
      <c r="X3548" s="3">
        <v>298.25722210100002</v>
      </c>
      <c r="AA3548" s="3">
        <f t="shared" si="1844"/>
        <v>1.6792203946287445E-3</v>
      </c>
      <c r="AB3548" s="3">
        <f t="shared" si="1865"/>
        <v>1.0000007049454078</v>
      </c>
      <c r="AC3548" s="3">
        <f t="shared" si="1845"/>
        <v>-2.5188297041239312E-3</v>
      </c>
      <c r="AD3548" s="3">
        <f t="shared" si="1846"/>
        <v>2.6435429493240994E-6</v>
      </c>
      <c r="AE3548" s="3">
        <f t="shared" si="1847"/>
        <v>-3.4526259073074147E-9</v>
      </c>
      <c r="AF3548" s="3">
        <f t="shared" si="1848"/>
        <v>4.8918304243879506E-12</v>
      </c>
      <c r="AG3548" s="3">
        <f t="shared" si="1849"/>
        <v>-7.2287260458139161E-15</v>
      </c>
      <c r="AH3548" s="3" t="s">
        <v>57</v>
      </c>
      <c r="AI3548" s="3">
        <f t="shared" si="1850"/>
        <v>8.377318247285465E-4</v>
      </c>
      <c r="AJ3548" s="3">
        <f t="shared" si="1851"/>
        <v>7.6085278483792483E-7</v>
      </c>
      <c r="AK3548" s="3">
        <f t="shared" si="1852"/>
        <v>1.1976455002315586E-9</v>
      </c>
      <c r="AL3548" s="3">
        <f t="shared" si="1853"/>
        <v>2.4291502606542476E-12</v>
      </c>
      <c r="AM3548" s="3">
        <f t="shared" si="1854"/>
        <v>5.7501643840919741E-15</v>
      </c>
      <c r="AP3548" s="3">
        <f t="shared" si="1855"/>
        <v>6366812.4008564716</v>
      </c>
      <c r="AQ3548">
        <f t="shared" si="1856"/>
        <v>-2.3861053274235222E-3</v>
      </c>
      <c r="AR3548">
        <f t="shared" si="1857"/>
        <v>3953586.9442910855</v>
      </c>
      <c r="AU3548">
        <f t="shared" si="1858"/>
        <v>-0.76335910101326143</v>
      </c>
      <c r="AV3548">
        <f t="shared" si="1859"/>
        <v>-0.64597436706128308</v>
      </c>
      <c r="AY3548">
        <f t="shared" si="1860"/>
        <v>0</v>
      </c>
      <c r="AZ3548">
        <f t="shared" si="1866"/>
        <v>1</v>
      </c>
      <c r="BC3548">
        <f t="shared" si="1861"/>
        <v>0</v>
      </c>
      <c r="BD3548">
        <f t="shared" si="1862"/>
        <v>-0.76835924415261836</v>
      </c>
      <c r="BG3548">
        <f t="shared" si="1863"/>
        <v>-3953586.9442910855</v>
      </c>
      <c r="BH3548">
        <f t="shared" si="1864"/>
        <v>-4903877.1605711868</v>
      </c>
    </row>
    <row r="3549" spans="9:60">
      <c r="I3549">
        <v>35.715560913085902</v>
      </c>
      <c r="J3549">
        <v>139.76123046875</v>
      </c>
      <c r="K3549">
        <f t="shared" si="1835"/>
        <v>0</v>
      </c>
      <c r="L3549">
        <f t="shared" si="1836"/>
        <v>0</v>
      </c>
      <c r="M3549">
        <f t="shared" si="1837"/>
        <v>0.62335413212994129</v>
      </c>
      <c r="N3549">
        <f t="shared" si="1838"/>
        <v>2.4392936383183055</v>
      </c>
      <c r="O3549">
        <f t="shared" si="1839"/>
        <v>0.94794152197184645</v>
      </c>
      <c r="P3549">
        <f t="shared" si="1840"/>
        <v>0.60373344267671347</v>
      </c>
      <c r="Q3549">
        <f t="shared" si="1841"/>
        <v>-0.5634303877321738</v>
      </c>
      <c r="R3549">
        <f t="shared" si="1842"/>
        <v>-0.96257600818290445</v>
      </c>
      <c r="S3549">
        <f t="shared" si="1843"/>
        <v>-4.962359691597764E-2</v>
      </c>
      <c r="U3549" s="1" t="s">
        <v>3628</v>
      </c>
      <c r="V3549" s="3">
        <v>0.99990000000000001</v>
      </c>
      <c r="W3549" s="3">
        <v>6378137</v>
      </c>
      <c r="X3549" s="3">
        <v>298.25722210100002</v>
      </c>
      <c r="AA3549" s="3">
        <f t="shared" si="1844"/>
        <v>1.6792203946287445E-3</v>
      </c>
      <c r="AB3549" s="3">
        <f t="shared" si="1865"/>
        <v>1.0000007049454078</v>
      </c>
      <c r="AC3549" s="3">
        <f t="shared" si="1845"/>
        <v>-2.5188297041239312E-3</v>
      </c>
      <c r="AD3549" s="3">
        <f t="shared" si="1846"/>
        <v>2.6435429493240994E-6</v>
      </c>
      <c r="AE3549" s="3">
        <f t="shared" si="1847"/>
        <v>-3.4526259073074147E-9</v>
      </c>
      <c r="AF3549" s="3">
        <f t="shared" si="1848"/>
        <v>4.8918304243879506E-12</v>
      </c>
      <c r="AG3549" s="3">
        <f t="shared" si="1849"/>
        <v>-7.2287260458139161E-15</v>
      </c>
      <c r="AH3549" s="3" t="s">
        <v>57</v>
      </c>
      <c r="AI3549" s="3">
        <f t="shared" si="1850"/>
        <v>8.377318247285465E-4</v>
      </c>
      <c r="AJ3549" s="3">
        <f t="shared" si="1851"/>
        <v>7.6085278483792483E-7</v>
      </c>
      <c r="AK3549" s="3">
        <f t="shared" si="1852"/>
        <v>1.1976455002315586E-9</v>
      </c>
      <c r="AL3549" s="3">
        <f t="shared" si="1853"/>
        <v>2.4291502606542476E-12</v>
      </c>
      <c r="AM3549" s="3">
        <f t="shared" si="1854"/>
        <v>5.7501643840919741E-15</v>
      </c>
      <c r="AP3549" s="3">
        <f t="shared" si="1855"/>
        <v>6366812.4008564716</v>
      </c>
      <c r="AQ3549">
        <f t="shared" si="1856"/>
        <v>-2.3861053274235222E-3</v>
      </c>
      <c r="AR3549">
        <f t="shared" si="1857"/>
        <v>3953586.9442910855</v>
      </c>
      <c r="AU3549">
        <f t="shared" si="1858"/>
        <v>-0.76335910101326143</v>
      </c>
      <c r="AV3549">
        <f t="shared" si="1859"/>
        <v>-0.64597436706128308</v>
      </c>
      <c r="AY3549">
        <f t="shared" si="1860"/>
        <v>0</v>
      </c>
      <c r="AZ3549">
        <f t="shared" si="1866"/>
        <v>1</v>
      </c>
      <c r="BC3549">
        <f t="shared" si="1861"/>
        <v>0</v>
      </c>
      <c r="BD3549">
        <f t="shared" si="1862"/>
        <v>-0.76835924415261836</v>
      </c>
      <c r="BG3549">
        <f t="shared" si="1863"/>
        <v>-3953586.9442910855</v>
      </c>
      <c r="BH3549">
        <f t="shared" si="1864"/>
        <v>-4903877.1605711868</v>
      </c>
    </row>
    <row r="3550" spans="9:60">
      <c r="I3550">
        <v>35.715560913085902</v>
      </c>
      <c r="J3550">
        <v>139.76123046875</v>
      </c>
      <c r="K3550">
        <f t="shared" si="1835"/>
        <v>0</v>
      </c>
      <c r="L3550">
        <f t="shared" si="1836"/>
        <v>0</v>
      </c>
      <c r="M3550">
        <f t="shared" si="1837"/>
        <v>0.62335413212994129</v>
      </c>
      <c r="N3550">
        <f t="shared" si="1838"/>
        <v>2.4392936383183055</v>
      </c>
      <c r="O3550">
        <f t="shared" si="1839"/>
        <v>0.94794152197184645</v>
      </c>
      <c r="P3550">
        <f t="shared" si="1840"/>
        <v>0.60373344267671347</v>
      </c>
      <c r="Q3550">
        <f t="shared" si="1841"/>
        <v>-0.5634303877321738</v>
      </c>
      <c r="R3550">
        <f t="shared" si="1842"/>
        <v>-0.96257600818290445</v>
      </c>
      <c r="S3550">
        <f t="shared" si="1843"/>
        <v>-4.962359691597764E-2</v>
      </c>
      <c r="U3550" s="1" t="s">
        <v>3629</v>
      </c>
      <c r="V3550" s="3">
        <v>0.99990000000000001</v>
      </c>
      <c r="W3550" s="3">
        <v>6378137</v>
      </c>
      <c r="X3550" s="3">
        <v>298.25722210100002</v>
      </c>
      <c r="AA3550" s="3">
        <f t="shared" si="1844"/>
        <v>1.6792203946287445E-3</v>
      </c>
      <c r="AB3550" s="3">
        <f t="shared" si="1865"/>
        <v>1.0000007049454078</v>
      </c>
      <c r="AC3550" s="3">
        <f t="shared" si="1845"/>
        <v>-2.5188297041239312E-3</v>
      </c>
      <c r="AD3550" s="3">
        <f t="shared" si="1846"/>
        <v>2.6435429493240994E-6</v>
      </c>
      <c r="AE3550" s="3">
        <f t="shared" si="1847"/>
        <v>-3.4526259073074147E-9</v>
      </c>
      <c r="AF3550" s="3">
        <f t="shared" si="1848"/>
        <v>4.8918304243879506E-12</v>
      </c>
      <c r="AG3550" s="3">
        <f t="shared" si="1849"/>
        <v>-7.2287260458139161E-15</v>
      </c>
      <c r="AH3550" s="3" t="s">
        <v>57</v>
      </c>
      <c r="AI3550" s="3">
        <f t="shared" si="1850"/>
        <v>8.377318247285465E-4</v>
      </c>
      <c r="AJ3550" s="3">
        <f t="shared" si="1851"/>
        <v>7.6085278483792483E-7</v>
      </c>
      <c r="AK3550" s="3">
        <f t="shared" si="1852"/>
        <v>1.1976455002315586E-9</v>
      </c>
      <c r="AL3550" s="3">
        <f t="shared" si="1853"/>
        <v>2.4291502606542476E-12</v>
      </c>
      <c r="AM3550" s="3">
        <f t="shared" si="1854"/>
        <v>5.7501643840919741E-15</v>
      </c>
      <c r="AP3550" s="3">
        <f t="shared" si="1855"/>
        <v>6366812.4008564716</v>
      </c>
      <c r="AQ3550">
        <f t="shared" si="1856"/>
        <v>-2.3861053274235222E-3</v>
      </c>
      <c r="AR3550">
        <f t="shared" si="1857"/>
        <v>3953586.9442910855</v>
      </c>
      <c r="AU3550">
        <f t="shared" si="1858"/>
        <v>-0.76335910101326143</v>
      </c>
      <c r="AV3550">
        <f t="shared" si="1859"/>
        <v>-0.64597436706128308</v>
      </c>
      <c r="AY3550">
        <f t="shared" si="1860"/>
        <v>0</v>
      </c>
      <c r="AZ3550">
        <f t="shared" si="1866"/>
        <v>1</v>
      </c>
      <c r="BC3550">
        <f t="shared" si="1861"/>
        <v>0</v>
      </c>
      <c r="BD3550">
        <f t="shared" si="1862"/>
        <v>-0.76835924415261836</v>
      </c>
      <c r="BG3550">
        <f t="shared" si="1863"/>
        <v>-3953586.9442910855</v>
      </c>
      <c r="BH3550">
        <f t="shared" si="1864"/>
        <v>-4903877.1605711868</v>
      </c>
    </row>
    <row r="3551" spans="9:60">
      <c r="I3551">
        <v>35.715560913085902</v>
      </c>
      <c r="J3551">
        <v>139.76123046875</v>
      </c>
      <c r="K3551">
        <f t="shared" si="1835"/>
        <v>0</v>
      </c>
      <c r="L3551">
        <f t="shared" si="1836"/>
        <v>0</v>
      </c>
      <c r="M3551">
        <f t="shared" si="1837"/>
        <v>0.62335413212994129</v>
      </c>
      <c r="N3551">
        <f t="shared" si="1838"/>
        <v>2.4392936383183055</v>
      </c>
      <c r="O3551">
        <f t="shared" si="1839"/>
        <v>0.94794152197184645</v>
      </c>
      <c r="P3551">
        <f t="shared" si="1840"/>
        <v>0.60373344267671347</v>
      </c>
      <c r="Q3551">
        <f t="shared" si="1841"/>
        <v>-0.5634303877321738</v>
      </c>
      <c r="R3551">
        <f t="shared" si="1842"/>
        <v>-0.96257600818290445</v>
      </c>
      <c r="S3551">
        <f t="shared" si="1843"/>
        <v>-4.962359691597764E-2</v>
      </c>
      <c r="U3551" s="1" t="s">
        <v>3630</v>
      </c>
      <c r="V3551" s="3">
        <v>0.99990000000000001</v>
      </c>
      <c r="W3551" s="3">
        <v>6378137</v>
      </c>
      <c r="X3551" s="3">
        <v>298.25722210100002</v>
      </c>
      <c r="AA3551" s="3">
        <f t="shared" si="1844"/>
        <v>1.6792203946287445E-3</v>
      </c>
      <c r="AB3551" s="3">
        <f t="shared" si="1865"/>
        <v>1.0000007049454078</v>
      </c>
      <c r="AC3551" s="3">
        <f t="shared" si="1845"/>
        <v>-2.5188297041239312E-3</v>
      </c>
      <c r="AD3551" s="3">
        <f t="shared" si="1846"/>
        <v>2.6435429493240994E-6</v>
      </c>
      <c r="AE3551" s="3">
        <f t="shared" si="1847"/>
        <v>-3.4526259073074147E-9</v>
      </c>
      <c r="AF3551" s="3">
        <f t="shared" si="1848"/>
        <v>4.8918304243879506E-12</v>
      </c>
      <c r="AG3551" s="3">
        <f t="shared" si="1849"/>
        <v>-7.2287260458139161E-15</v>
      </c>
      <c r="AH3551" s="3" t="s">
        <v>57</v>
      </c>
      <c r="AI3551" s="3">
        <f t="shared" si="1850"/>
        <v>8.377318247285465E-4</v>
      </c>
      <c r="AJ3551" s="3">
        <f t="shared" si="1851"/>
        <v>7.6085278483792483E-7</v>
      </c>
      <c r="AK3551" s="3">
        <f t="shared" si="1852"/>
        <v>1.1976455002315586E-9</v>
      </c>
      <c r="AL3551" s="3">
        <f t="shared" si="1853"/>
        <v>2.4291502606542476E-12</v>
      </c>
      <c r="AM3551" s="3">
        <f t="shared" si="1854"/>
        <v>5.7501643840919741E-15</v>
      </c>
      <c r="AP3551" s="3">
        <f t="shared" si="1855"/>
        <v>6366812.4008564716</v>
      </c>
      <c r="AQ3551">
        <f t="shared" si="1856"/>
        <v>-2.3861053274235222E-3</v>
      </c>
      <c r="AR3551">
        <f t="shared" si="1857"/>
        <v>3953586.9442910855</v>
      </c>
      <c r="AU3551">
        <f t="shared" si="1858"/>
        <v>-0.76335910101326143</v>
      </c>
      <c r="AV3551">
        <f t="shared" si="1859"/>
        <v>-0.64597436706128308</v>
      </c>
      <c r="AY3551">
        <f t="shared" si="1860"/>
        <v>0</v>
      </c>
      <c r="AZ3551">
        <f t="shared" si="1866"/>
        <v>1</v>
      </c>
      <c r="BC3551">
        <f t="shared" si="1861"/>
        <v>0</v>
      </c>
      <c r="BD3551">
        <f t="shared" si="1862"/>
        <v>-0.76835924415261836</v>
      </c>
      <c r="BG3551">
        <f t="shared" si="1863"/>
        <v>-3953586.9442910855</v>
      </c>
      <c r="BH3551">
        <f t="shared" si="1864"/>
        <v>-4903877.1605711868</v>
      </c>
    </row>
    <row r="3552" spans="9:60">
      <c r="I3552">
        <v>35.715560913085902</v>
      </c>
      <c r="J3552">
        <v>139.76123046875</v>
      </c>
      <c r="K3552">
        <f t="shared" si="1835"/>
        <v>0</v>
      </c>
      <c r="L3552">
        <f t="shared" si="1836"/>
        <v>0</v>
      </c>
      <c r="M3552">
        <f t="shared" si="1837"/>
        <v>0.62335413212994129</v>
      </c>
      <c r="N3552">
        <f t="shared" si="1838"/>
        <v>2.4392936383183055</v>
      </c>
      <c r="O3552">
        <f t="shared" si="1839"/>
        <v>0.94794152197184645</v>
      </c>
      <c r="P3552">
        <f t="shared" si="1840"/>
        <v>0.60373344267671347</v>
      </c>
      <c r="Q3552">
        <f t="shared" si="1841"/>
        <v>-0.5634303877321738</v>
      </c>
      <c r="R3552">
        <f t="shared" si="1842"/>
        <v>-0.96257600818290445</v>
      </c>
      <c r="S3552">
        <f t="shared" si="1843"/>
        <v>-4.962359691597764E-2</v>
      </c>
      <c r="U3552" s="1" t="s">
        <v>3631</v>
      </c>
      <c r="V3552" s="3">
        <v>0.99990000000000001</v>
      </c>
      <c r="W3552" s="3">
        <v>6378137</v>
      </c>
      <c r="X3552" s="3">
        <v>298.25722210100002</v>
      </c>
      <c r="AA3552" s="3">
        <f t="shared" si="1844"/>
        <v>1.6792203946287445E-3</v>
      </c>
      <c r="AB3552" s="3">
        <f t="shared" si="1865"/>
        <v>1.0000007049454078</v>
      </c>
      <c r="AC3552" s="3">
        <f t="shared" si="1845"/>
        <v>-2.5188297041239312E-3</v>
      </c>
      <c r="AD3552" s="3">
        <f t="shared" si="1846"/>
        <v>2.6435429493240994E-6</v>
      </c>
      <c r="AE3552" s="3">
        <f t="shared" si="1847"/>
        <v>-3.4526259073074147E-9</v>
      </c>
      <c r="AF3552" s="3">
        <f t="shared" si="1848"/>
        <v>4.8918304243879506E-12</v>
      </c>
      <c r="AG3552" s="3">
        <f t="shared" si="1849"/>
        <v>-7.2287260458139161E-15</v>
      </c>
      <c r="AH3552" s="3" t="s">
        <v>57</v>
      </c>
      <c r="AI3552" s="3">
        <f t="shared" si="1850"/>
        <v>8.377318247285465E-4</v>
      </c>
      <c r="AJ3552" s="3">
        <f t="shared" si="1851"/>
        <v>7.6085278483792483E-7</v>
      </c>
      <c r="AK3552" s="3">
        <f t="shared" si="1852"/>
        <v>1.1976455002315586E-9</v>
      </c>
      <c r="AL3552" s="3">
        <f t="shared" si="1853"/>
        <v>2.4291502606542476E-12</v>
      </c>
      <c r="AM3552" s="3">
        <f t="shared" si="1854"/>
        <v>5.7501643840919741E-15</v>
      </c>
      <c r="AP3552" s="3">
        <f t="shared" si="1855"/>
        <v>6366812.4008564716</v>
      </c>
      <c r="AQ3552">
        <f t="shared" si="1856"/>
        <v>-2.3861053274235222E-3</v>
      </c>
      <c r="AR3552">
        <f t="shared" si="1857"/>
        <v>3953586.9442910855</v>
      </c>
      <c r="AU3552">
        <f t="shared" si="1858"/>
        <v>-0.76335910101326143</v>
      </c>
      <c r="AV3552">
        <f t="shared" si="1859"/>
        <v>-0.64597436706128308</v>
      </c>
      <c r="AY3552">
        <f t="shared" si="1860"/>
        <v>0</v>
      </c>
      <c r="AZ3552">
        <f t="shared" si="1866"/>
        <v>1</v>
      </c>
      <c r="BC3552">
        <f t="shared" si="1861"/>
        <v>0</v>
      </c>
      <c r="BD3552">
        <f t="shared" si="1862"/>
        <v>-0.76835924415261836</v>
      </c>
      <c r="BG3552">
        <f t="shared" si="1863"/>
        <v>-3953586.9442910855</v>
      </c>
      <c r="BH3552">
        <f t="shared" si="1864"/>
        <v>-4903877.1605711868</v>
      </c>
    </row>
    <row r="3553" spans="9:60">
      <c r="I3553">
        <v>35.715560913085902</v>
      </c>
      <c r="J3553">
        <v>139.76123046875</v>
      </c>
      <c r="K3553">
        <f t="shared" si="1835"/>
        <v>0</v>
      </c>
      <c r="L3553">
        <f t="shared" si="1836"/>
        <v>0</v>
      </c>
      <c r="M3553">
        <f t="shared" si="1837"/>
        <v>0.62335413212994129</v>
      </c>
      <c r="N3553">
        <f t="shared" si="1838"/>
        <v>2.4392936383183055</v>
      </c>
      <c r="O3553">
        <f t="shared" si="1839"/>
        <v>0.94794152197184645</v>
      </c>
      <c r="P3553">
        <f t="shared" si="1840"/>
        <v>0.60373344267671347</v>
      </c>
      <c r="Q3553">
        <f t="shared" si="1841"/>
        <v>-0.5634303877321738</v>
      </c>
      <c r="R3553">
        <f t="shared" si="1842"/>
        <v>-0.96257600818290445</v>
      </c>
      <c r="S3553">
        <f t="shared" si="1843"/>
        <v>-4.962359691597764E-2</v>
      </c>
      <c r="U3553" s="1" t="s">
        <v>3632</v>
      </c>
      <c r="V3553" s="3">
        <v>0.99990000000000001</v>
      </c>
      <c r="W3553" s="3">
        <v>6378137</v>
      </c>
      <c r="X3553" s="3">
        <v>298.25722210100002</v>
      </c>
      <c r="AA3553" s="3">
        <f t="shared" si="1844"/>
        <v>1.6792203946287445E-3</v>
      </c>
      <c r="AB3553" s="3">
        <f t="shared" si="1865"/>
        <v>1.0000007049454078</v>
      </c>
      <c r="AC3553" s="3">
        <f t="shared" si="1845"/>
        <v>-2.5188297041239312E-3</v>
      </c>
      <c r="AD3553" s="3">
        <f t="shared" si="1846"/>
        <v>2.6435429493240994E-6</v>
      </c>
      <c r="AE3553" s="3">
        <f t="shared" si="1847"/>
        <v>-3.4526259073074147E-9</v>
      </c>
      <c r="AF3553" s="3">
        <f t="shared" si="1848"/>
        <v>4.8918304243879506E-12</v>
      </c>
      <c r="AG3553" s="3">
        <f t="shared" si="1849"/>
        <v>-7.2287260458139161E-15</v>
      </c>
      <c r="AH3553" s="3" t="s">
        <v>57</v>
      </c>
      <c r="AI3553" s="3">
        <f t="shared" si="1850"/>
        <v>8.377318247285465E-4</v>
      </c>
      <c r="AJ3553" s="3">
        <f t="shared" si="1851"/>
        <v>7.6085278483792483E-7</v>
      </c>
      <c r="AK3553" s="3">
        <f t="shared" si="1852"/>
        <v>1.1976455002315586E-9</v>
      </c>
      <c r="AL3553" s="3">
        <f t="shared" si="1853"/>
        <v>2.4291502606542476E-12</v>
      </c>
      <c r="AM3553" s="3">
        <f t="shared" si="1854"/>
        <v>5.7501643840919741E-15</v>
      </c>
      <c r="AP3553" s="3">
        <f t="shared" si="1855"/>
        <v>6366812.4008564716</v>
      </c>
      <c r="AQ3553">
        <f t="shared" si="1856"/>
        <v>-2.3861053274235222E-3</v>
      </c>
      <c r="AR3553">
        <f t="shared" si="1857"/>
        <v>3953586.9442910855</v>
      </c>
      <c r="AU3553">
        <f t="shared" si="1858"/>
        <v>-0.76335910101326143</v>
      </c>
      <c r="AV3553">
        <f t="shared" si="1859"/>
        <v>-0.64597436706128308</v>
      </c>
      <c r="AY3553">
        <f t="shared" si="1860"/>
        <v>0</v>
      </c>
      <c r="AZ3553">
        <f t="shared" si="1866"/>
        <v>1</v>
      </c>
      <c r="BC3553">
        <f t="shared" si="1861"/>
        <v>0</v>
      </c>
      <c r="BD3553">
        <f t="shared" si="1862"/>
        <v>-0.76835924415261836</v>
      </c>
      <c r="BG3553">
        <f t="shared" si="1863"/>
        <v>-3953586.9442910855</v>
      </c>
      <c r="BH3553">
        <f t="shared" si="1864"/>
        <v>-4903877.1605711868</v>
      </c>
    </row>
    <row r="3554" spans="9:60">
      <c r="I3554">
        <v>35.715560913085902</v>
      </c>
      <c r="J3554">
        <v>139.76123046875</v>
      </c>
      <c r="K3554">
        <f t="shared" si="1835"/>
        <v>0</v>
      </c>
      <c r="L3554">
        <f t="shared" si="1836"/>
        <v>0</v>
      </c>
      <c r="M3554">
        <f t="shared" si="1837"/>
        <v>0.62335413212994129</v>
      </c>
      <c r="N3554">
        <f t="shared" si="1838"/>
        <v>2.4392936383183055</v>
      </c>
      <c r="O3554">
        <f t="shared" si="1839"/>
        <v>0.94794152197184645</v>
      </c>
      <c r="P3554">
        <f t="shared" si="1840"/>
        <v>0.60373344267671347</v>
      </c>
      <c r="Q3554">
        <f t="shared" si="1841"/>
        <v>-0.5634303877321738</v>
      </c>
      <c r="R3554">
        <f t="shared" si="1842"/>
        <v>-0.96257600818290445</v>
      </c>
      <c r="S3554">
        <f t="shared" si="1843"/>
        <v>-4.962359691597764E-2</v>
      </c>
      <c r="U3554" s="1" t="s">
        <v>3633</v>
      </c>
      <c r="V3554" s="3">
        <v>0.99990000000000001</v>
      </c>
      <c r="W3554" s="3">
        <v>6378137</v>
      </c>
      <c r="X3554" s="3">
        <v>298.25722210100002</v>
      </c>
      <c r="AA3554" s="3">
        <f t="shared" si="1844"/>
        <v>1.6792203946287445E-3</v>
      </c>
      <c r="AB3554" s="3">
        <f t="shared" si="1865"/>
        <v>1.0000007049454078</v>
      </c>
      <c r="AC3554" s="3">
        <f t="shared" si="1845"/>
        <v>-2.5188297041239312E-3</v>
      </c>
      <c r="AD3554" s="3">
        <f t="shared" si="1846"/>
        <v>2.6435429493240994E-6</v>
      </c>
      <c r="AE3554" s="3">
        <f t="shared" si="1847"/>
        <v>-3.4526259073074147E-9</v>
      </c>
      <c r="AF3554" s="3">
        <f t="shared" si="1848"/>
        <v>4.8918304243879506E-12</v>
      </c>
      <c r="AG3554" s="3">
        <f t="shared" si="1849"/>
        <v>-7.2287260458139161E-15</v>
      </c>
      <c r="AH3554" s="3" t="s">
        <v>57</v>
      </c>
      <c r="AI3554" s="3">
        <f t="shared" si="1850"/>
        <v>8.377318247285465E-4</v>
      </c>
      <c r="AJ3554" s="3">
        <f t="shared" si="1851"/>
        <v>7.6085278483792483E-7</v>
      </c>
      <c r="AK3554" s="3">
        <f t="shared" si="1852"/>
        <v>1.1976455002315586E-9</v>
      </c>
      <c r="AL3554" s="3">
        <f t="shared" si="1853"/>
        <v>2.4291502606542476E-12</v>
      </c>
      <c r="AM3554" s="3">
        <f t="shared" si="1854"/>
        <v>5.7501643840919741E-15</v>
      </c>
      <c r="AP3554" s="3">
        <f t="shared" si="1855"/>
        <v>6366812.4008564716</v>
      </c>
      <c r="AQ3554">
        <f t="shared" si="1856"/>
        <v>-2.3861053274235222E-3</v>
      </c>
      <c r="AR3554">
        <f t="shared" si="1857"/>
        <v>3953586.9442910855</v>
      </c>
      <c r="AU3554">
        <f t="shared" si="1858"/>
        <v>-0.76335910101326143</v>
      </c>
      <c r="AV3554">
        <f t="shared" si="1859"/>
        <v>-0.64597436706128308</v>
      </c>
      <c r="AY3554">
        <f t="shared" si="1860"/>
        <v>0</v>
      </c>
      <c r="AZ3554">
        <f t="shared" si="1866"/>
        <v>1</v>
      </c>
      <c r="BC3554">
        <f t="shared" si="1861"/>
        <v>0</v>
      </c>
      <c r="BD3554">
        <f t="shared" si="1862"/>
        <v>-0.76835924415261836</v>
      </c>
      <c r="BG3554">
        <f t="shared" si="1863"/>
        <v>-3953586.9442910855</v>
      </c>
      <c r="BH3554">
        <f t="shared" si="1864"/>
        <v>-4903877.1605711868</v>
      </c>
    </row>
    <row r="3555" spans="9:60">
      <c r="I3555">
        <v>35.715560913085902</v>
      </c>
      <c r="J3555">
        <v>139.76123046875</v>
      </c>
      <c r="K3555">
        <f t="shared" si="1835"/>
        <v>0</v>
      </c>
      <c r="L3555">
        <f t="shared" si="1836"/>
        <v>0</v>
      </c>
      <c r="M3555">
        <f t="shared" si="1837"/>
        <v>0.62335413212994129</v>
      </c>
      <c r="N3555">
        <f t="shared" si="1838"/>
        <v>2.4392936383183055</v>
      </c>
      <c r="O3555">
        <f t="shared" si="1839"/>
        <v>0.94794152197184645</v>
      </c>
      <c r="P3555">
        <f t="shared" si="1840"/>
        <v>0.60373344267671347</v>
      </c>
      <c r="Q3555">
        <f t="shared" si="1841"/>
        <v>-0.5634303877321738</v>
      </c>
      <c r="R3555">
        <f t="shared" si="1842"/>
        <v>-0.96257600818290445</v>
      </c>
      <c r="S3555">
        <f t="shared" si="1843"/>
        <v>-4.962359691597764E-2</v>
      </c>
      <c r="U3555" s="1" t="s">
        <v>3634</v>
      </c>
      <c r="V3555" s="3">
        <v>0.99990000000000001</v>
      </c>
      <c r="W3555" s="3">
        <v>6378137</v>
      </c>
      <c r="X3555" s="3">
        <v>298.25722210100002</v>
      </c>
      <c r="AA3555" s="3">
        <f t="shared" si="1844"/>
        <v>1.6792203946287445E-3</v>
      </c>
      <c r="AB3555" s="3">
        <f t="shared" si="1865"/>
        <v>1.0000007049454078</v>
      </c>
      <c r="AC3555" s="3">
        <f t="shared" si="1845"/>
        <v>-2.5188297041239312E-3</v>
      </c>
      <c r="AD3555" s="3">
        <f t="shared" si="1846"/>
        <v>2.6435429493240994E-6</v>
      </c>
      <c r="AE3555" s="3">
        <f t="shared" si="1847"/>
        <v>-3.4526259073074147E-9</v>
      </c>
      <c r="AF3555" s="3">
        <f t="shared" si="1848"/>
        <v>4.8918304243879506E-12</v>
      </c>
      <c r="AG3555" s="3">
        <f t="shared" si="1849"/>
        <v>-7.2287260458139161E-15</v>
      </c>
      <c r="AH3555" s="3" t="s">
        <v>57</v>
      </c>
      <c r="AI3555" s="3">
        <f t="shared" si="1850"/>
        <v>8.377318247285465E-4</v>
      </c>
      <c r="AJ3555" s="3">
        <f t="shared" si="1851"/>
        <v>7.6085278483792483E-7</v>
      </c>
      <c r="AK3555" s="3">
        <f t="shared" si="1852"/>
        <v>1.1976455002315586E-9</v>
      </c>
      <c r="AL3555" s="3">
        <f t="shared" si="1853"/>
        <v>2.4291502606542476E-12</v>
      </c>
      <c r="AM3555" s="3">
        <f t="shared" si="1854"/>
        <v>5.7501643840919741E-15</v>
      </c>
      <c r="AP3555" s="3">
        <f t="shared" si="1855"/>
        <v>6366812.4008564716</v>
      </c>
      <c r="AQ3555">
        <f t="shared" si="1856"/>
        <v>-2.3861053274235222E-3</v>
      </c>
      <c r="AR3555">
        <f t="shared" si="1857"/>
        <v>3953586.9442910855</v>
      </c>
      <c r="AU3555">
        <f t="shared" si="1858"/>
        <v>-0.76335910101326143</v>
      </c>
      <c r="AV3555">
        <f t="shared" si="1859"/>
        <v>-0.64597436706128308</v>
      </c>
      <c r="AY3555">
        <f t="shared" si="1860"/>
        <v>0</v>
      </c>
      <c r="AZ3555">
        <f t="shared" si="1866"/>
        <v>1</v>
      </c>
      <c r="BC3555">
        <f t="shared" si="1861"/>
        <v>0</v>
      </c>
      <c r="BD3555">
        <f t="shared" si="1862"/>
        <v>-0.76835924415261836</v>
      </c>
      <c r="BG3555">
        <f t="shared" si="1863"/>
        <v>-3953586.9442910855</v>
      </c>
      <c r="BH3555">
        <f t="shared" si="1864"/>
        <v>-4903877.1605711868</v>
      </c>
    </row>
    <row r="3556" spans="9:60">
      <c r="I3556">
        <v>35.715560913085902</v>
      </c>
      <c r="J3556">
        <v>139.76123046875</v>
      </c>
      <c r="K3556">
        <f t="shared" si="1835"/>
        <v>0</v>
      </c>
      <c r="L3556">
        <f t="shared" si="1836"/>
        <v>0</v>
      </c>
      <c r="M3556">
        <f t="shared" si="1837"/>
        <v>0.62335413212994129</v>
      </c>
      <c r="N3556">
        <f t="shared" si="1838"/>
        <v>2.4392936383183055</v>
      </c>
      <c r="O3556">
        <f t="shared" si="1839"/>
        <v>0.94794152197184645</v>
      </c>
      <c r="P3556">
        <f t="shared" si="1840"/>
        <v>0.60373344267671347</v>
      </c>
      <c r="Q3556">
        <f t="shared" si="1841"/>
        <v>-0.5634303877321738</v>
      </c>
      <c r="R3556">
        <f t="shared" si="1842"/>
        <v>-0.96257600818290445</v>
      </c>
      <c r="S3556">
        <f t="shared" si="1843"/>
        <v>-4.962359691597764E-2</v>
      </c>
      <c r="U3556" s="1" t="s">
        <v>3635</v>
      </c>
      <c r="V3556" s="3">
        <v>0.99990000000000001</v>
      </c>
      <c r="W3556" s="3">
        <v>6378137</v>
      </c>
      <c r="X3556" s="3">
        <v>298.25722210100002</v>
      </c>
      <c r="AA3556" s="3">
        <f t="shared" si="1844"/>
        <v>1.6792203946287445E-3</v>
      </c>
      <c r="AB3556" s="3">
        <f t="shared" si="1865"/>
        <v>1.0000007049454078</v>
      </c>
      <c r="AC3556" s="3">
        <f t="shared" si="1845"/>
        <v>-2.5188297041239312E-3</v>
      </c>
      <c r="AD3556" s="3">
        <f t="shared" si="1846"/>
        <v>2.6435429493240994E-6</v>
      </c>
      <c r="AE3556" s="3">
        <f t="shared" si="1847"/>
        <v>-3.4526259073074147E-9</v>
      </c>
      <c r="AF3556" s="3">
        <f t="shared" si="1848"/>
        <v>4.8918304243879506E-12</v>
      </c>
      <c r="AG3556" s="3">
        <f t="shared" si="1849"/>
        <v>-7.2287260458139161E-15</v>
      </c>
      <c r="AH3556" s="3" t="s">
        <v>57</v>
      </c>
      <c r="AI3556" s="3">
        <f t="shared" si="1850"/>
        <v>8.377318247285465E-4</v>
      </c>
      <c r="AJ3556" s="3">
        <f t="shared" si="1851"/>
        <v>7.6085278483792483E-7</v>
      </c>
      <c r="AK3556" s="3">
        <f t="shared" si="1852"/>
        <v>1.1976455002315586E-9</v>
      </c>
      <c r="AL3556" s="3">
        <f t="shared" si="1853"/>
        <v>2.4291502606542476E-12</v>
      </c>
      <c r="AM3556" s="3">
        <f t="shared" si="1854"/>
        <v>5.7501643840919741E-15</v>
      </c>
      <c r="AP3556" s="3">
        <f t="shared" si="1855"/>
        <v>6366812.4008564716</v>
      </c>
      <c r="AQ3556">
        <f t="shared" si="1856"/>
        <v>-2.3861053274235222E-3</v>
      </c>
      <c r="AR3556">
        <f t="shared" si="1857"/>
        <v>3953586.9442910855</v>
      </c>
      <c r="AU3556">
        <f t="shared" si="1858"/>
        <v>-0.76335910101326143</v>
      </c>
      <c r="AV3556">
        <f t="shared" si="1859"/>
        <v>-0.64597436706128308</v>
      </c>
      <c r="AY3556">
        <f t="shared" si="1860"/>
        <v>0</v>
      </c>
      <c r="AZ3556">
        <f t="shared" si="1866"/>
        <v>1</v>
      </c>
      <c r="BC3556">
        <f t="shared" si="1861"/>
        <v>0</v>
      </c>
      <c r="BD3556">
        <f t="shared" si="1862"/>
        <v>-0.76835924415261836</v>
      </c>
      <c r="BG3556">
        <f t="shared" si="1863"/>
        <v>-3953586.9442910855</v>
      </c>
      <c r="BH3556">
        <f t="shared" si="1864"/>
        <v>-4903877.1605711868</v>
      </c>
    </row>
    <row r="3557" spans="9:60">
      <c r="I3557">
        <v>35.715560913085902</v>
      </c>
      <c r="J3557">
        <v>139.76123046875</v>
      </c>
      <c r="K3557">
        <f t="shared" si="1835"/>
        <v>0</v>
      </c>
      <c r="L3557">
        <f t="shared" si="1836"/>
        <v>0</v>
      </c>
      <c r="M3557">
        <f t="shared" si="1837"/>
        <v>0.62335413212994129</v>
      </c>
      <c r="N3557">
        <f t="shared" si="1838"/>
        <v>2.4392936383183055</v>
      </c>
      <c r="O3557">
        <f t="shared" si="1839"/>
        <v>0.94794152197184645</v>
      </c>
      <c r="P3557">
        <f t="shared" si="1840"/>
        <v>0.60373344267671347</v>
      </c>
      <c r="Q3557">
        <f t="shared" si="1841"/>
        <v>-0.5634303877321738</v>
      </c>
      <c r="R3557">
        <f t="shared" si="1842"/>
        <v>-0.96257600818290445</v>
      </c>
      <c r="S3557">
        <f t="shared" si="1843"/>
        <v>-4.962359691597764E-2</v>
      </c>
      <c r="U3557" s="1" t="s">
        <v>3636</v>
      </c>
      <c r="V3557" s="3">
        <v>0.99990000000000001</v>
      </c>
      <c r="W3557" s="3">
        <v>6378137</v>
      </c>
      <c r="X3557" s="3">
        <v>298.25722210100002</v>
      </c>
      <c r="AA3557" s="3">
        <f t="shared" si="1844"/>
        <v>1.6792203946287445E-3</v>
      </c>
      <c r="AB3557" s="3">
        <f t="shared" si="1865"/>
        <v>1.0000007049454078</v>
      </c>
      <c r="AC3557" s="3">
        <f t="shared" si="1845"/>
        <v>-2.5188297041239312E-3</v>
      </c>
      <c r="AD3557" s="3">
        <f t="shared" si="1846"/>
        <v>2.6435429493240994E-6</v>
      </c>
      <c r="AE3557" s="3">
        <f t="shared" si="1847"/>
        <v>-3.4526259073074147E-9</v>
      </c>
      <c r="AF3557" s="3">
        <f t="shared" si="1848"/>
        <v>4.8918304243879506E-12</v>
      </c>
      <c r="AG3557" s="3">
        <f t="shared" si="1849"/>
        <v>-7.2287260458139161E-15</v>
      </c>
      <c r="AH3557" s="3" t="s">
        <v>57</v>
      </c>
      <c r="AI3557" s="3">
        <f t="shared" si="1850"/>
        <v>8.377318247285465E-4</v>
      </c>
      <c r="AJ3557" s="3">
        <f t="shared" si="1851"/>
        <v>7.6085278483792483E-7</v>
      </c>
      <c r="AK3557" s="3">
        <f t="shared" si="1852"/>
        <v>1.1976455002315586E-9</v>
      </c>
      <c r="AL3557" s="3">
        <f t="shared" si="1853"/>
        <v>2.4291502606542476E-12</v>
      </c>
      <c r="AM3557" s="3">
        <f t="shared" si="1854"/>
        <v>5.7501643840919741E-15</v>
      </c>
      <c r="AP3557" s="3">
        <f t="shared" si="1855"/>
        <v>6366812.4008564716</v>
      </c>
      <c r="AQ3557">
        <f t="shared" si="1856"/>
        <v>-2.3861053274235222E-3</v>
      </c>
      <c r="AR3557">
        <f t="shared" si="1857"/>
        <v>3953586.9442910855</v>
      </c>
      <c r="AU3557">
        <f t="shared" si="1858"/>
        <v>-0.76335910101326143</v>
      </c>
      <c r="AV3557">
        <f t="shared" si="1859"/>
        <v>-0.64597436706128308</v>
      </c>
      <c r="AY3557">
        <f t="shared" si="1860"/>
        <v>0</v>
      </c>
      <c r="AZ3557">
        <f t="shared" si="1866"/>
        <v>1</v>
      </c>
      <c r="BC3557">
        <f t="shared" si="1861"/>
        <v>0</v>
      </c>
      <c r="BD3557">
        <f t="shared" si="1862"/>
        <v>-0.76835924415261836</v>
      </c>
      <c r="BG3557">
        <f t="shared" si="1863"/>
        <v>-3953586.9442910855</v>
      </c>
      <c r="BH3557">
        <f t="shared" si="1864"/>
        <v>-4903877.1605711868</v>
      </c>
    </row>
    <row r="3558" spans="9:60">
      <c r="I3558">
        <v>35.715560913085902</v>
      </c>
      <c r="J3558">
        <v>139.76123046875</v>
      </c>
      <c r="K3558">
        <f t="shared" si="1835"/>
        <v>0</v>
      </c>
      <c r="L3558">
        <f t="shared" si="1836"/>
        <v>0</v>
      </c>
      <c r="M3558">
        <f t="shared" si="1837"/>
        <v>0.62335413212994129</v>
      </c>
      <c r="N3558">
        <f t="shared" si="1838"/>
        <v>2.4392936383183055</v>
      </c>
      <c r="O3558">
        <f t="shared" si="1839"/>
        <v>0.94794152197184645</v>
      </c>
      <c r="P3558">
        <f t="shared" si="1840"/>
        <v>0.60373344267671347</v>
      </c>
      <c r="Q3558">
        <f t="shared" si="1841"/>
        <v>-0.5634303877321738</v>
      </c>
      <c r="R3558">
        <f t="shared" si="1842"/>
        <v>-0.96257600818290445</v>
      </c>
      <c r="S3558">
        <f t="shared" si="1843"/>
        <v>-4.962359691597764E-2</v>
      </c>
      <c r="U3558" s="1" t="s">
        <v>3637</v>
      </c>
      <c r="V3558" s="3">
        <v>0.99990000000000001</v>
      </c>
      <c r="W3558" s="3">
        <v>6378137</v>
      </c>
      <c r="X3558" s="3">
        <v>298.25722210100002</v>
      </c>
      <c r="AA3558" s="3">
        <f t="shared" si="1844"/>
        <v>1.6792203946287445E-3</v>
      </c>
      <c r="AB3558" s="3">
        <f t="shared" si="1865"/>
        <v>1.0000007049454078</v>
      </c>
      <c r="AC3558" s="3">
        <f t="shared" si="1845"/>
        <v>-2.5188297041239312E-3</v>
      </c>
      <c r="AD3558" s="3">
        <f t="shared" si="1846"/>
        <v>2.6435429493240994E-6</v>
      </c>
      <c r="AE3558" s="3">
        <f t="shared" si="1847"/>
        <v>-3.4526259073074147E-9</v>
      </c>
      <c r="AF3558" s="3">
        <f t="shared" si="1848"/>
        <v>4.8918304243879506E-12</v>
      </c>
      <c r="AG3558" s="3">
        <f t="shared" si="1849"/>
        <v>-7.2287260458139161E-15</v>
      </c>
      <c r="AH3558" s="3" t="s">
        <v>57</v>
      </c>
      <c r="AI3558" s="3">
        <f t="shared" si="1850"/>
        <v>8.377318247285465E-4</v>
      </c>
      <c r="AJ3558" s="3">
        <f t="shared" si="1851"/>
        <v>7.6085278483792483E-7</v>
      </c>
      <c r="AK3558" s="3">
        <f t="shared" si="1852"/>
        <v>1.1976455002315586E-9</v>
      </c>
      <c r="AL3558" s="3">
        <f t="shared" si="1853"/>
        <v>2.4291502606542476E-12</v>
      </c>
      <c r="AM3558" s="3">
        <f t="shared" si="1854"/>
        <v>5.7501643840919741E-15</v>
      </c>
      <c r="AP3558" s="3">
        <f t="shared" si="1855"/>
        <v>6366812.4008564716</v>
      </c>
      <c r="AQ3558">
        <f t="shared" si="1856"/>
        <v>-2.3861053274235222E-3</v>
      </c>
      <c r="AR3558">
        <f t="shared" si="1857"/>
        <v>3953586.9442910855</v>
      </c>
      <c r="AU3558">
        <f t="shared" si="1858"/>
        <v>-0.76335910101326143</v>
      </c>
      <c r="AV3558">
        <f t="shared" si="1859"/>
        <v>-0.64597436706128308</v>
      </c>
      <c r="AY3558">
        <f t="shared" si="1860"/>
        <v>0</v>
      </c>
      <c r="AZ3558">
        <f t="shared" si="1866"/>
        <v>1</v>
      </c>
      <c r="BC3558">
        <f t="shared" si="1861"/>
        <v>0</v>
      </c>
      <c r="BD3558">
        <f t="shared" si="1862"/>
        <v>-0.76835924415261836</v>
      </c>
      <c r="BG3558">
        <f t="shared" si="1863"/>
        <v>-3953586.9442910855</v>
      </c>
      <c r="BH3558">
        <f t="shared" si="1864"/>
        <v>-4903877.1605711868</v>
      </c>
    </row>
    <row r="3559" spans="9:60">
      <c r="I3559">
        <v>35.715560913085902</v>
      </c>
      <c r="J3559">
        <v>139.76123046875</v>
      </c>
      <c r="K3559">
        <f t="shared" si="1835"/>
        <v>0</v>
      </c>
      <c r="L3559">
        <f t="shared" si="1836"/>
        <v>0</v>
      </c>
      <c r="M3559">
        <f t="shared" si="1837"/>
        <v>0.62335413212994129</v>
      </c>
      <c r="N3559">
        <f t="shared" si="1838"/>
        <v>2.4392936383183055</v>
      </c>
      <c r="O3559">
        <f t="shared" si="1839"/>
        <v>0.94794152197184645</v>
      </c>
      <c r="P3559">
        <f t="shared" si="1840"/>
        <v>0.60373344267671347</v>
      </c>
      <c r="Q3559">
        <f t="shared" si="1841"/>
        <v>-0.5634303877321738</v>
      </c>
      <c r="R3559">
        <f t="shared" si="1842"/>
        <v>-0.96257600818290445</v>
      </c>
      <c r="S3559">
        <f t="shared" si="1843"/>
        <v>-4.962359691597764E-2</v>
      </c>
      <c r="U3559" s="1" t="s">
        <v>3638</v>
      </c>
      <c r="V3559" s="3">
        <v>0.99990000000000001</v>
      </c>
      <c r="W3559" s="3">
        <v>6378137</v>
      </c>
      <c r="X3559" s="3">
        <v>298.25722210100002</v>
      </c>
      <c r="AA3559" s="3">
        <f t="shared" si="1844"/>
        <v>1.6792203946287445E-3</v>
      </c>
      <c r="AB3559" s="3">
        <f t="shared" si="1865"/>
        <v>1.0000007049454078</v>
      </c>
      <c r="AC3559" s="3">
        <f t="shared" si="1845"/>
        <v>-2.5188297041239312E-3</v>
      </c>
      <c r="AD3559" s="3">
        <f t="shared" si="1846"/>
        <v>2.6435429493240994E-6</v>
      </c>
      <c r="AE3559" s="3">
        <f t="shared" si="1847"/>
        <v>-3.4526259073074147E-9</v>
      </c>
      <c r="AF3559" s="3">
        <f t="shared" si="1848"/>
        <v>4.8918304243879506E-12</v>
      </c>
      <c r="AG3559" s="3">
        <f t="shared" si="1849"/>
        <v>-7.2287260458139161E-15</v>
      </c>
      <c r="AH3559" s="3" t="s">
        <v>57</v>
      </c>
      <c r="AI3559" s="3">
        <f t="shared" si="1850"/>
        <v>8.377318247285465E-4</v>
      </c>
      <c r="AJ3559" s="3">
        <f t="shared" si="1851"/>
        <v>7.6085278483792483E-7</v>
      </c>
      <c r="AK3559" s="3">
        <f t="shared" si="1852"/>
        <v>1.1976455002315586E-9</v>
      </c>
      <c r="AL3559" s="3">
        <f t="shared" si="1853"/>
        <v>2.4291502606542476E-12</v>
      </c>
      <c r="AM3559" s="3">
        <f t="shared" si="1854"/>
        <v>5.7501643840919741E-15</v>
      </c>
      <c r="AP3559" s="3">
        <f t="shared" si="1855"/>
        <v>6366812.4008564716</v>
      </c>
      <c r="AQ3559">
        <f t="shared" si="1856"/>
        <v>-2.3861053274235222E-3</v>
      </c>
      <c r="AR3559">
        <f t="shared" si="1857"/>
        <v>3953586.9442910855</v>
      </c>
      <c r="AU3559">
        <f t="shared" si="1858"/>
        <v>-0.76335910101326143</v>
      </c>
      <c r="AV3559">
        <f t="shared" si="1859"/>
        <v>-0.64597436706128308</v>
      </c>
      <c r="AY3559">
        <f t="shared" si="1860"/>
        <v>0</v>
      </c>
      <c r="AZ3559">
        <f t="shared" si="1866"/>
        <v>1</v>
      </c>
      <c r="BC3559">
        <f t="shared" si="1861"/>
        <v>0</v>
      </c>
      <c r="BD3559">
        <f t="shared" si="1862"/>
        <v>-0.76835924415261836</v>
      </c>
      <c r="BG3559">
        <f t="shared" si="1863"/>
        <v>-3953586.9442910855</v>
      </c>
      <c r="BH3559">
        <f t="shared" si="1864"/>
        <v>-4903877.1605711868</v>
      </c>
    </row>
    <row r="3560" spans="9:60">
      <c r="I3560">
        <v>35.715560913085902</v>
      </c>
      <c r="J3560">
        <v>139.76123046875</v>
      </c>
      <c r="K3560">
        <f t="shared" si="1835"/>
        <v>0</v>
      </c>
      <c r="L3560">
        <f t="shared" si="1836"/>
        <v>0</v>
      </c>
      <c r="M3560">
        <f t="shared" si="1837"/>
        <v>0.62335413212994129</v>
      </c>
      <c r="N3560">
        <f t="shared" si="1838"/>
        <v>2.4392936383183055</v>
      </c>
      <c r="O3560">
        <f t="shared" si="1839"/>
        <v>0.94794152197184645</v>
      </c>
      <c r="P3560">
        <f t="shared" si="1840"/>
        <v>0.60373344267671347</v>
      </c>
      <c r="Q3560">
        <f t="shared" si="1841"/>
        <v>-0.5634303877321738</v>
      </c>
      <c r="R3560">
        <f t="shared" si="1842"/>
        <v>-0.96257600818290445</v>
      </c>
      <c r="S3560">
        <f t="shared" si="1843"/>
        <v>-4.962359691597764E-2</v>
      </c>
      <c r="U3560" s="1" t="s">
        <v>3639</v>
      </c>
      <c r="V3560" s="3">
        <v>0.99990000000000001</v>
      </c>
      <c r="W3560" s="3">
        <v>6378137</v>
      </c>
      <c r="X3560" s="3">
        <v>298.25722210100002</v>
      </c>
      <c r="AA3560" s="3">
        <f t="shared" si="1844"/>
        <v>1.6792203946287445E-3</v>
      </c>
      <c r="AB3560" s="3">
        <f t="shared" si="1865"/>
        <v>1.0000007049454078</v>
      </c>
      <c r="AC3560" s="3">
        <f t="shared" si="1845"/>
        <v>-2.5188297041239312E-3</v>
      </c>
      <c r="AD3560" s="3">
        <f t="shared" si="1846"/>
        <v>2.6435429493240994E-6</v>
      </c>
      <c r="AE3560" s="3">
        <f t="shared" si="1847"/>
        <v>-3.4526259073074147E-9</v>
      </c>
      <c r="AF3560" s="3">
        <f t="shared" si="1848"/>
        <v>4.8918304243879506E-12</v>
      </c>
      <c r="AG3560" s="3">
        <f t="shared" si="1849"/>
        <v>-7.2287260458139161E-15</v>
      </c>
      <c r="AH3560" s="3" t="s">
        <v>57</v>
      </c>
      <c r="AI3560" s="3">
        <f t="shared" si="1850"/>
        <v>8.377318247285465E-4</v>
      </c>
      <c r="AJ3560" s="3">
        <f t="shared" si="1851"/>
        <v>7.6085278483792483E-7</v>
      </c>
      <c r="AK3560" s="3">
        <f t="shared" si="1852"/>
        <v>1.1976455002315586E-9</v>
      </c>
      <c r="AL3560" s="3">
        <f t="shared" si="1853"/>
        <v>2.4291502606542476E-12</v>
      </c>
      <c r="AM3560" s="3">
        <f t="shared" si="1854"/>
        <v>5.7501643840919741E-15</v>
      </c>
      <c r="AP3560" s="3">
        <f t="shared" si="1855"/>
        <v>6366812.4008564716</v>
      </c>
      <c r="AQ3560">
        <f t="shared" si="1856"/>
        <v>-2.3861053274235222E-3</v>
      </c>
      <c r="AR3560">
        <f t="shared" si="1857"/>
        <v>3953586.9442910855</v>
      </c>
      <c r="AU3560">
        <f t="shared" si="1858"/>
        <v>-0.76335910101326143</v>
      </c>
      <c r="AV3560">
        <f t="shared" si="1859"/>
        <v>-0.64597436706128308</v>
      </c>
      <c r="AY3560">
        <f t="shared" si="1860"/>
        <v>0</v>
      </c>
      <c r="AZ3560">
        <f t="shared" si="1866"/>
        <v>1</v>
      </c>
      <c r="BC3560">
        <f t="shared" si="1861"/>
        <v>0</v>
      </c>
      <c r="BD3560">
        <f t="shared" si="1862"/>
        <v>-0.76835924415261836</v>
      </c>
      <c r="BG3560">
        <f t="shared" si="1863"/>
        <v>-3953586.9442910855</v>
      </c>
      <c r="BH3560">
        <f t="shared" si="1864"/>
        <v>-4903877.1605711868</v>
      </c>
    </row>
    <row r="3561" spans="9:60">
      <c r="I3561">
        <v>35.715560913085902</v>
      </c>
      <c r="J3561">
        <v>139.76123046875</v>
      </c>
      <c r="K3561">
        <f t="shared" si="1835"/>
        <v>0</v>
      </c>
      <c r="L3561">
        <f t="shared" si="1836"/>
        <v>0</v>
      </c>
      <c r="M3561">
        <f t="shared" si="1837"/>
        <v>0.62335413212994129</v>
      </c>
      <c r="N3561">
        <f t="shared" si="1838"/>
        <v>2.4392936383183055</v>
      </c>
      <c r="O3561">
        <f t="shared" si="1839"/>
        <v>0.94794152197184645</v>
      </c>
      <c r="P3561">
        <f t="shared" si="1840"/>
        <v>0.60373344267671347</v>
      </c>
      <c r="Q3561">
        <f t="shared" si="1841"/>
        <v>-0.5634303877321738</v>
      </c>
      <c r="R3561">
        <f t="shared" si="1842"/>
        <v>-0.96257600818290445</v>
      </c>
      <c r="S3561">
        <f t="shared" si="1843"/>
        <v>-4.962359691597764E-2</v>
      </c>
      <c r="U3561" s="1" t="s">
        <v>3640</v>
      </c>
      <c r="V3561" s="3">
        <v>0.99990000000000001</v>
      </c>
      <c r="W3561" s="3">
        <v>6378137</v>
      </c>
      <c r="X3561" s="3">
        <v>298.25722210100002</v>
      </c>
      <c r="AA3561" s="3">
        <f t="shared" si="1844"/>
        <v>1.6792203946287445E-3</v>
      </c>
      <c r="AB3561" s="3">
        <f t="shared" si="1865"/>
        <v>1.0000007049454078</v>
      </c>
      <c r="AC3561" s="3">
        <f t="shared" si="1845"/>
        <v>-2.5188297041239312E-3</v>
      </c>
      <c r="AD3561" s="3">
        <f t="shared" si="1846"/>
        <v>2.6435429493240994E-6</v>
      </c>
      <c r="AE3561" s="3">
        <f t="shared" si="1847"/>
        <v>-3.4526259073074147E-9</v>
      </c>
      <c r="AF3561" s="3">
        <f t="shared" si="1848"/>
        <v>4.8918304243879506E-12</v>
      </c>
      <c r="AG3561" s="3">
        <f t="shared" si="1849"/>
        <v>-7.2287260458139161E-15</v>
      </c>
      <c r="AH3561" s="3" t="s">
        <v>57</v>
      </c>
      <c r="AI3561" s="3">
        <f t="shared" si="1850"/>
        <v>8.377318247285465E-4</v>
      </c>
      <c r="AJ3561" s="3">
        <f t="shared" si="1851"/>
        <v>7.6085278483792483E-7</v>
      </c>
      <c r="AK3561" s="3">
        <f t="shared" si="1852"/>
        <v>1.1976455002315586E-9</v>
      </c>
      <c r="AL3561" s="3">
        <f t="shared" si="1853"/>
        <v>2.4291502606542476E-12</v>
      </c>
      <c r="AM3561" s="3">
        <f t="shared" si="1854"/>
        <v>5.7501643840919741E-15</v>
      </c>
      <c r="AP3561" s="3">
        <f t="shared" si="1855"/>
        <v>6366812.4008564716</v>
      </c>
      <c r="AQ3561">
        <f t="shared" si="1856"/>
        <v>-2.3861053274235222E-3</v>
      </c>
      <c r="AR3561">
        <f t="shared" si="1857"/>
        <v>3953586.9442910855</v>
      </c>
      <c r="AU3561">
        <f t="shared" si="1858"/>
        <v>-0.76335910101326143</v>
      </c>
      <c r="AV3561">
        <f t="shared" si="1859"/>
        <v>-0.64597436706128308</v>
      </c>
      <c r="AY3561">
        <f t="shared" si="1860"/>
        <v>0</v>
      </c>
      <c r="AZ3561">
        <f t="shared" si="1866"/>
        <v>1</v>
      </c>
      <c r="BC3561">
        <f t="shared" si="1861"/>
        <v>0</v>
      </c>
      <c r="BD3561">
        <f t="shared" si="1862"/>
        <v>-0.76835924415261836</v>
      </c>
      <c r="BG3561">
        <f t="shared" si="1863"/>
        <v>-3953586.9442910855</v>
      </c>
      <c r="BH3561">
        <f t="shared" si="1864"/>
        <v>-4903877.1605711868</v>
      </c>
    </row>
    <row r="3562" spans="9:60">
      <c r="I3562">
        <v>35.715560913085902</v>
      </c>
      <c r="J3562">
        <v>139.76123046875</v>
      </c>
      <c r="K3562">
        <f t="shared" ref="K3562:K3625" si="1867">E3562*PI()/180</f>
        <v>0</v>
      </c>
      <c r="L3562">
        <f t="shared" ref="L3562:L3625" si="1868">F3562*PI()/180</f>
        <v>0</v>
      </c>
      <c r="M3562">
        <f t="shared" ref="M3562:M3625" si="1869">I3562*PI()/180</f>
        <v>0.62335413212994129</v>
      </c>
      <c r="N3562">
        <f t="shared" ref="N3562:N3625" si="1870">J3562*PI()/180</f>
        <v>2.4392936383183055</v>
      </c>
      <c r="O3562">
        <f t="shared" ref="O3562:O3625" si="1871">SIN(2 * M3562)</f>
        <v>0.94794152197184645</v>
      </c>
      <c r="P3562">
        <f t="shared" ref="P3562:P3625" si="1872">SIN(2 * M3562 * 2)</f>
        <v>0.60373344267671347</v>
      </c>
      <c r="Q3562">
        <f t="shared" ref="Q3562:Q3625" si="1873">SIN(2 * M3562 * 3)</f>
        <v>-0.5634303877321738</v>
      </c>
      <c r="R3562">
        <f t="shared" ref="R3562:R3625" si="1874">SIN(2 * M3562 * 4)</f>
        <v>-0.96257600818290445</v>
      </c>
      <c r="S3562">
        <f t="shared" ref="S3562:S3625" si="1875">SIN(2 * M3562 * 5)</f>
        <v>-4.962359691597764E-2</v>
      </c>
      <c r="U3562" s="1" t="s">
        <v>3641</v>
      </c>
      <c r="V3562" s="3">
        <v>0.99990000000000001</v>
      </c>
      <c r="W3562" s="3">
        <v>6378137</v>
      </c>
      <c r="X3562" s="3">
        <v>298.25722210100002</v>
      </c>
      <c r="AA3562" s="3">
        <f t="shared" ref="AA3562:AA3625" si="1876">1/(2*X3562-1)</f>
        <v>1.6792203946287445E-3</v>
      </c>
      <c r="AB3562" s="3">
        <f t="shared" si="1865"/>
        <v>1.0000007049454078</v>
      </c>
      <c r="AC3562" s="3">
        <f t="shared" ref="AC3562:AC3625" si="1877" xml:space="preserve"> - (3/2) * (AA3562 - AA3562^3/8 - AA3562^5/64)</f>
        <v>-2.5188297041239312E-3</v>
      </c>
      <c r="AD3562" s="3">
        <f t="shared" ref="AD3562:AD3625" si="1878">(15/16) * (AA3562^2 - AA3562^4/4)</f>
        <v>2.6435429493240994E-6</v>
      </c>
      <c r="AE3562" s="3">
        <f t="shared" ref="AE3562:AE3625" si="1879" xml:space="preserve"> - 35/48 * (AA3562^3 - 5/16*AA3562^5)</f>
        <v>-3.4526259073074147E-9</v>
      </c>
      <c r="AF3562" s="3">
        <f t="shared" ref="AF3562:AF3625" si="1880">315/512 * AA3562^4</f>
        <v>4.8918304243879506E-12</v>
      </c>
      <c r="AG3562" s="3">
        <f t="shared" ref="AG3562:AG3625" si="1881" xml:space="preserve"> - 693/1280 * AA3562^5</f>
        <v>-7.2287260458139161E-15</v>
      </c>
      <c r="AH3562" s="3" t="s">
        <v>57</v>
      </c>
      <c r="AI3562" s="3">
        <f t="shared" ref="AI3562:AI3625" si="1882" xml:space="preserve"> (1/2)*AA3562 - (2/3)*(AA3562^2) + (5/16)*(AA3562^3) + (41/180)*(AA3562^4) - (127/288)*(AA3562^5)</f>
        <v>8.377318247285465E-4</v>
      </c>
      <c r="AJ3562" s="3">
        <f t="shared" ref="AJ3562:AJ3625" si="1883" xml:space="preserve"> (13/48)*(AA3562^2) - (3/5)*(AA3562^3) + (557/1440)*(AA3562^4) + (281/630)*(AA3562^5)</f>
        <v>7.6085278483792483E-7</v>
      </c>
      <c r="AK3562" s="3">
        <f t="shared" ref="AK3562:AK3625" si="1884" xml:space="preserve"> (61/240)*(AA3562^3) - (103/140)*(AA3562^4) + (15061/26880)*(AA3562^5)</f>
        <v>1.1976455002315586E-9</v>
      </c>
      <c r="AL3562" s="3">
        <f t="shared" ref="AL3562:AL3625" si="1885" xml:space="preserve"> (49561/161280)*(AA3562^4) - (179/168)*(AA3562^5)</f>
        <v>2.4291502606542476E-12</v>
      </c>
      <c r="AM3562" s="3">
        <f t="shared" ref="AM3562:AM3625" si="1886" xml:space="preserve"> (34729/80640)*(AA3562^5)</f>
        <v>5.7501643840919741E-15</v>
      </c>
      <c r="AP3562" s="3">
        <f t="shared" ref="AP3562:AP3625" si="1887">(V3562*W3562/(1 + AA3562))*AB3562</f>
        <v>6366812.4008564716</v>
      </c>
      <c r="AQ3562">
        <f t="shared" ref="AQ3562:AQ3625" si="1888">SUMPRODUCT(AC$3:AG$3,O3562:S3562)</f>
        <v>-2.3861053274235222E-3</v>
      </c>
      <c r="AR3562">
        <f t="shared" ref="AR3562:AR3625" si="1889">(V$3*W$3/(1+AA$3))*(AB$3*M3562 + AQ3562)</f>
        <v>3953586.9442910855</v>
      </c>
      <c r="AU3562">
        <f t="shared" ref="AU3562:AU3625" si="1890">COS(L3562-N3562)</f>
        <v>-0.76335910101326143</v>
      </c>
      <c r="AV3562">
        <f t="shared" ref="AV3562:AV3625" si="1891">SIN(L3562-N3562)</f>
        <v>-0.64597436706128308</v>
      </c>
      <c r="AY3562">
        <f t="shared" ref="AY3562:AY3625" si="1892">SINH(ATANH(SIN(K3562)) - ( 2*AA$3^0.5 / (1 + AA$3)) * ATANH(2*AA$3^0.5 / (1 +AA$3) * SIN(K3562)) )</f>
        <v>0</v>
      </c>
      <c r="AZ3562">
        <f t="shared" si="1866"/>
        <v>1</v>
      </c>
      <c r="BC3562">
        <f t="shared" ref="BC3562:BC3625" si="1893">ATAN(AY3562/AU3562)</f>
        <v>0</v>
      </c>
      <c r="BD3562">
        <f t="shared" ref="BD3562:BD3625" si="1894">ATANH(AV3562/AZ3562)</f>
        <v>-0.76835924415261836</v>
      </c>
      <c r="BG3562">
        <f t="shared" ref="BG3562:BG3625" si="1895">AP$3 * (BC3562 + (AI$3 * SIN(2*BC3562) * COSH(2*BD3562) + AJ$3 * SIN(2*BC3562*2) * COSH(2*BD3562*2) + AK$3 * SIN(2*BC3562*3) * COSH(2*BD3562*3) + AL$3 * SIN(2*BC3562*4) * COSH(2*BD3562*4) + AM$3 * SIN(2*BC3562*5) * COSH(2*BD3562*5) ) ) - AR3562</f>
        <v>-3953586.9442910855</v>
      </c>
      <c r="BH3562">
        <f t="shared" ref="BH3562:BH3625" si="1896">AP$3 * (BD3562 + (AI$3 * COS(2*BC3562) * SINH(2*BD3562) + AJ$3 * COS(2*BC3562*2) * SINH(2*BD3562*2) + AK$3 * COS(2*BC3562*3) * SINH(2*BD3562*3) + AL$3 * COS(2*BC3562*4) * SINH(2*BD3562*4) + AM$3 * COS(2*BC3562*5) * SINH(2*BD3562*5) ) )</f>
        <v>-4903877.1605711868</v>
      </c>
    </row>
    <row r="3563" spans="9:60">
      <c r="I3563">
        <v>35.715560913085902</v>
      </c>
      <c r="J3563">
        <v>139.76123046875</v>
      </c>
      <c r="K3563">
        <f t="shared" si="1867"/>
        <v>0</v>
      </c>
      <c r="L3563">
        <f t="shared" si="1868"/>
        <v>0</v>
      </c>
      <c r="M3563">
        <f t="shared" si="1869"/>
        <v>0.62335413212994129</v>
      </c>
      <c r="N3563">
        <f t="shared" si="1870"/>
        <v>2.4392936383183055</v>
      </c>
      <c r="O3563">
        <f t="shared" si="1871"/>
        <v>0.94794152197184645</v>
      </c>
      <c r="P3563">
        <f t="shared" si="1872"/>
        <v>0.60373344267671347</v>
      </c>
      <c r="Q3563">
        <f t="shared" si="1873"/>
        <v>-0.5634303877321738</v>
      </c>
      <c r="R3563">
        <f t="shared" si="1874"/>
        <v>-0.96257600818290445</v>
      </c>
      <c r="S3563">
        <f t="shared" si="1875"/>
        <v>-4.962359691597764E-2</v>
      </c>
      <c r="U3563" s="1" t="s">
        <v>3642</v>
      </c>
      <c r="V3563" s="3">
        <v>0.99990000000000001</v>
      </c>
      <c r="W3563" s="3">
        <v>6378137</v>
      </c>
      <c r="X3563" s="3">
        <v>298.25722210100002</v>
      </c>
      <c r="AA3563" s="3">
        <f t="shared" si="1876"/>
        <v>1.6792203946287445E-3</v>
      </c>
      <c r="AB3563" s="3">
        <f t="shared" si="1865"/>
        <v>1.0000007049454078</v>
      </c>
      <c r="AC3563" s="3">
        <f t="shared" si="1877"/>
        <v>-2.5188297041239312E-3</v>
      </c>
      <c r="AD3563" s="3">
        <f t="shared" si="1878"/>
        <v>2.6435429493240994E-6</v>
      </c>
      <c r="AE3563" s="3">
        <f t="shared" si="1879"/>
        <v>-3.4526259073074147E-9</v>
      </c>
      <c r="AF3563" s="3">
        <f t="shared" si="1880"/>
        <v>4.8918304243879506E-12</v>
      </c>
      <c r="AG3563" s="3">
        <f t="shared" si="1881"/>
        <v>-7.2287260458139161E-15</v>
      </c>
      <c r="AH3563" s="3" t="s">
        <v>57</v>
      </c>
      <c r="AI3563" s="3">
        <f t="shared" si="1882"/>
        <v>8.377318247285465E-4</v>
      </c>
      <c r="AJ3563" s="3">
        <f t="shared" si="1883"/>
        <v>7.6085278483792483E-7</v>
      </c>
      <c r="AK3563" s="3">
        <f t="shared" si="1884"/>
        <v>1.1976455002315586E-9</v>
      </c>
      <c r="AL3563" s="3">
        <f t="shared" si="1885"/>
        <v>2.4291502606542476E-12</v>
      </c>
      <c r="AM3563" s="3">
        <f t="shared" si="1886"/>
        <v>5.7501643840919741E-15</v>
      </c>
      <c r="AP3563" s="3">
        <f t="shared" si="1887"/>
        <v>6366812.4008564716</v>
      </c>
      <c r="AQ3563">
        <f t="shared" si="1888"/>
        <v>-2.3861053274235222E-3</v>
      </c>
      <c r="AR3563">
        <f t="shared" si="1889"/>
        <v>3953586.9442910855</v>
      </c>
      <c r="AU3563">
        <f t="shared" si="1890"/>
        <v>-0.76335910101326143</v>
      </c>
      <c r="AV3563">
        <f t="shared" si="1891"/>
        <v>-0.64597436706128308</v>
      </c>
      <c r="AY3563">
        <f t="shared" si="1892"/>
        <v>0</v>
      </c>
      <c r="AZ3563">
        <f t="shared" si="1866"/>
        <v>1</v>
      </c>
      <c r="BC3563">
        <f t="shared" si="1893"/>
        <v>0</v>
      </c>
      <c r="BD3563">
        <f t="shared" si="1894"/>
        <v>-0.76835924415261836</v>
      </c>
      <c r="BG3563">
        <f t="shared" si="1895"/>
        <v>-3953586.9442910855</v>
      </c>
      <c r="BH3563">
        <f t="shared" si="1896"/>
        <v>-4903877.1605711868</v>
      </c>
    </row>
    <row r="3564" spans="9:60">
      <c r="I3564">
        <v>35.715560913085902</v>
      </c>
      <c r="J3564">
        <v>139.76123046875</v>
      </c>
      <c r="K3564">
        <f t="shared" si="1867"/>
        <v>0</v>
      </c>
      <c r="L3564">
        <f t="shared" si="1868"/>
        <v>0</v>
      </c>
      <c r="M3564">
        <f t="shared" si="1869"/>
        <v>0.62335413212994129</v>
      </c>
      <c r="N3564">
        <f t="shared" si="1870"/>
        <v>2.4392936383183055</v>
      </c>
      <c r="O3564">
        <f t="shared" si="1871"/>
        <v>0.94794152197184645</v>
      </c>
      <c r="P3564">
        <f t="shared" si="1872"/>
        <v>0.60373344267671347</v>
      </c>
      <c r="Q3564">
        <f t="shared" si="1873"/>
        <v>-0.5634303877321738</v>
      </c>
      <c r="R3564">
        <f t="shared" si="1874"/>
        <v>-0.96257600818290445</v>
      </c>
      <c r="S3564">
        <f t="shared" si="1875"/>
        <v>-4.962359691597764E-2</v>
      </c>
      <c r="U3564" s="1" t="s">
        <v>3643</v>
      </c>
      <c r="V3564" s="3">
        <v>0.99990000000000001</v>
      </c>
      <c r="W3564" s="3">
        <v>6378137</v>
      </c>
      <c r="X3564" s="3">
        <v>298.25722210100002</v>
      </c>
      <c r="AA3564" s="3">
        <f t="shared" si="1876"/>
        <v>1.6792203946287445E-3</v>
      </c>
      <c r="AB3564" s="3">
        <f t="shared" si="1865"/>
        <v>1.0000007049454078</v>
      </c>
      <c r="AC3564" s="3">
        <f t="shared" si="1877"/>
        <v>-2.5188297041239312E-3</v>
      </c>
      <c r="AD3564" s="3">
        <f t="shared" si="1878"/>
        <v>2.6435429493240994E-6</v>
      </c>
      <c r="AE3564" s="3">
        <f t="shared" si="1879"/>
        <v>-3.4526259073074147E-9</v>
      </c>
      <c r="AF3564" s="3">
        <f t="shared" si="1880"/>
        <v>4.8918304243879506E-12</v>
      </c>
      <c r="AG3564" s="3">
        <f t="shared" si="1881"/>
        <v>-7.2287260458139161E-15</v>
      </c>
      <c r="AH3564" s="3" t="s">
        <v>57</v>
      </c>
      <c r="AI3564" s="3">
        <f t="shared" si="1882"/>
        <v>8.377318247285465E-4</v>
      </c>
      <c r="AJ3564" s="3">
        <f t="shared" si="1883"/>
        <v>7.6085278483792483E-7</v>
      </c>
      <c r="AK3564" s="3">
        <f t="shared" si="1884"/>
        <v>1.1976455002315586E-9</v>
      </c>
      <c r="AL3564" s="3">
        <f t="shared" si="1885"/>
        <v>2.4291502606542476E-12</v>
      </c>
      <c r="AM3564" s="3">
        <f t="shared" si="1886"/>
        <v>5.7501643840919741E-15</v>
      </c>
      <c r="AP3564" s="3">
        <f t="shared" si="1887"/>
        <v>6366812.4008564716</v>
      </c>
      <c r="AQ3564">
        <f t="shared" si="1888"/>
        <v>-2.3861053274235222E-3</v>
      </c>
      <c r="AR3564">
        <f t="shared" si="1889"/>
        <v>3953586.9442910855</v>
      </c>
      <c r="AU3564">
        <f t="shared" si="1890"/>
        <v>-0.76335910101326143</v>
      </c>
      <c r="AV3564">
        <f t="shared" si="1891"/>
        <v>-0.64597436706128308</v>
      </c>
      <c r="AY3564">
        <f t="shared" si="1892"/>
        <v>0</v>
      </c>
      <c r="AZ3564">
        <f t="shared" si="1866"/>
        <v>1</v>
      </c>
      <c r="BC3564">
        <f t="shared" si="1893"/>
        <v>0</v>
      </c>
      <c r="BD3564">
        <f t="shared" si="1894"/>
        <v>-0.76835924415261836</v>
      </c>
      <c r="BG3564">
        <f t="shared" si="1895"/>
        <v>-3953586.9442910855</v>
      </c>
      <c r="BH3564">
        <f t="shared" si="1896"/>
        <v>-4903877.1605711868</v>
      </c>
    </row>
    <row r="3565" spans="9:60">
      <c r="I3565">
        <v>35.715560913085902</v>
      </c>
      <c r="J3565">
        <v>139.76123046875</v>
      </c>
      <c r="K3565">
        <f t="shared" si="1867"/>
        <v>0</v>
      </c>
      <c r="L3565">
        <f t="shared" si="1868"/>
        <v>0</v>
      </c>
      <c r="M3565">
        <f t="shared" si="1869"/>
        <v>0.62335413212994129</v>
      </c>
      <c r="N3565">
        <f t="shared" si="1870"/>
        <v>2.4392936383183055</v>
      </c>
      <c r="O3565">
        <f t="shared" si="1871"/>
        <v>0.94794152197184645</v>
      </c>
      <c r="P3565">
        <f t="shared" si="1872"/>
        <v>0.60373344267671347</v>
      </c>
      <c r="Q3565">
        <f t="shared" si="1873"/>
        <v>-0.5634303877321738</v>
      </c>
      <c r="R3565">
        <f t="shared" si="1874"/>
        <v>-0.96257600818290445</v>
      </c>
      <c r="S3565">
        <f t="shared" si="1875"/>
        <v>-4.962359691597764E-2</v>
      </c>
      <c r="U3565" s="1" t="s">
        <v>3644</v>
      </c>
      <c r="V3565" s="3">
        <v>0.99990000000000001</v>
      </c>
      <c r="W3565" s="3">
        <v>6378137</v>
      </c>
      <c r="X3565" s="3">
        <v>298.25722210100002</v>
      </c>
      <c r="AA3565" s="3">
        <f t="shared" si="1876"/>
        <v>1.6792203946287445E-3</v>
      </c>
      <c r="AB3565" s="3">
        <f t="shared" si="1865"/>
        <v>1.0000007049454078</v>
      </c>
      <c r="AC3565" s="3">
        <f t="shared" si="1877"/>
        <v>-2.5188297041239312E-3</v>
      </c>
      <c r="AD3565" s="3">
        <f t="shared" si="1878"/>
        <v>2.6435429493240994E-6</v>
      </c>
      <c r="AE3565" s="3">
        <f t="shared" si="1879"/>
        <v>-3.4526259073074147E-9</v>
      </c>
      <c r="AF3565" s="3">
        <f t="shared" si="1880"/>
        <v>4.8918304243879506E-12</v>
      </c>
      <c r="AG3565" s="3">
        <f t="shared" si="1881"/>
        <v>-7.2287260458139161E-15</v>
      </c>
      <c r="AH3565" s="3" t="s">
        <v>57</v>
      </c>
      <c r="AI3565" s="3">
        <f t="shared" si="1882"/>
        <v>8.377318247285465E-4</v>
      </c>
      <c r="AJ3565" s="3">
        <f t="shared" si="1883"/>
        <v>7.6085278483792483E-7</v>
      </c>
      <c r="AK3565" s="3">
        <f t="shared" si="1884"/>
        <v>1.1976455002315586E-9</v>
      </c>
      <c r="AL3565" s="3">
        <f t="shared" si="1885"/>
        <v>2.4291502606542476E-12</v>
      </c>
      <c r="AM3565" s="3">
        <f t="shared" si="1886"/>
        <v>5.7501643840919741E-15</v>
      </c>
      <c r="AP3565" s="3">
        <f t="shared" si="1887"/>
        <v>6366812.4008564716</v>
      </c>
      <c r="AQ3565">
        <f t="shared" si="1888"/>
        <v>-2.3861053274235222E-3</v>
      </c>
      <c r="AR3565">
        <f t="shared" si="1889"/>
        <v>3953586.9442910855</v>
      </c>
      <c r="AU3565">
        <f t="shared" si="1890"/>
        <v>-0.76335910101326143</v>
      </c>
      <c r="AV3565">
        <f t="shared" si="1891"/>
        <v>-0.64597436706128308</v>
      </c>
      <c r="AY3565">
        <f t="shared" si="1892"/>
        <v>0</v>
      </c>
      <c r="AZ3565">
        <f t="shared" si="1866"/>
        <v>1</v>
      </c>
      <c r="BC3565">
        <f t="shared" si="1893"/>
        <v>0</v>
      </c>
      <c r="BD3565">
        <f t="shared" si="1894"/>
        <v>-0.76835924415261836</v>
      </c>
      <c r="BG3565">
        <f t="shared" si="1895"/>
        <v>-3953586.9442910855</v>
      </c>
      <c r="BH3565">
        <f t="shared" si="1896"/>
        <v>-4903877.1605711868</v>
      </c>
    </row>
    <row r="3566" spans="9:60">
      <c r="I3566">
        <v>35.715560913085902</v>
      </c>
      <c r="J3566">
        <v>139.76123046875</v>
      </c>
      <c r="K3566">
        <f t="shared" si="1867"/>
        <v>0</v>
      </c>
      <c r="L3566">
        <f t="shared" si="1868"/>
        <v>0</v>
      </c>
      <c r="M3566">
        <f t="shared" si="1869"/>
        <v>0.62335413212994129</v>
      </c>
      <c r="N3566">
        <f t="shared" si="1870"/>
        <v>2.4392936383183055</v>
      </c>
      <c r="O3566">
        <f t="shared" si="1871"/>
        <v>0.94794152197184645</v>
      </c>
      <c r="P3566">
        <f t="shared" si="1872"/>
        <v>0.60373344267671347</v>
      </c>
      <c r="Q3566">
        <f t="shared" si="1873"/>
        <v>-0.5634303877321738</v>
      </c>
      <c r="R3566">
        <f t="shared" si="1874"/>
        <v>-0.96257600818290445</v>
      </c>
      <c r="S3566">
        <f t="shared" si="1875"/>
        <v>-4.962359691597764E-2</v>
      </c>
      <c r="U3566" s="1" t="s">
        <v>3645</v>
      </c>
      <c r="V3566" s="3">
        <v>0.99990000000000001</v>
      </c>
      <c r="W3566" s="3">
        <v>6378137</v>
      </c>
      <c r="X3566" s="3">
        <v>298.25722210100002</v>
      </c>
      <c r="AA3566" s="3">
        <f t="shared" si="1876"/>
        <v>1.6792203946287445E-3</v>
      </c>
      <c r="AB3566" s="3">
        <f t="shared" si="1865"/>
        <v>1.0000007049454078</v>
      </c>
      <c r="AC3566" s="3">
        <f t="shared" si="1877"/>
        <v>-2.5188297041239312E-3</v>
      </c>
      <c r="AD3566" s="3">
        <f t="shared" si="1878"/>
        <v>2.6435429493240994E-6</v>
      </c>
      <c r="AE3566" s="3">
        <f t="shared" si="1879"/>
        <v>-3.4526259073074147E-9</v>
      </c>
      <c r="AF3566" s="3">
        <f t="shared" si="1880"/>
        <v>4.8918304243879506E-12</v>
      </c>
      <c r="AG3566" s="3">
        <f t="shared" si="1881"/>
        <v>-7.2287260458139161E-15</v>
      </c>
      <c r="AH3566" s="3" t="s">
        <v>57</v>
      </c>
      <c r="AI3566" s="3">
        <f t="shared" si="1882"/>
        <v>8.377318247285465E-4</v>
      </c>
      <c r="AJ3566" s="3">
        <f t="shared" si="1883"/>
        <v>7.6085278483792483E-7</v>
      </c>
      <c r="AK3566" s="3">
        <f t="shared" si="1884"/>
        <v>1.1976455002315586E-9</v>
      </c>
      <c r="AL3566" s="3">
        <f t="shared" si="1885"/>
        <v>2.4291502606542476E-12</v>
      </c>
      <c r="AM3566" s="3">
        <f t="shared" si="1886"/>
        <v>5.7501643840919741E-15</v>
      </c>
      <c r="AP3566" s="3">
        <f t="shared" si="1887"/>
        <v>6366812.4008564716</v>
      </c>
      <c r="AQ3566">
        <f t="shared" si="1888"/>
        <v>-2.3861053274235222E-3</v>
      </c>
      <c r="AR3566">
        <f t="shared" si="1889"/>
        <v>3953586.9442910855</v>
      </c>
      <c r="AU3566">
        <f t="shared" si="1890"/>
        <v>-0.76335910101326143</v>
      </c>
      <c r="AV3566">
        <f t="shared" si="1891"/>
        <v>-0.64597436706128308</v>
      </c>
      <c r="AY3566">
        <f t="shared" si="1892"/>
        <v>0</v>
      </c>
      <c r="AZ3566">
        <f t="shared" si="1866"/>
        <v>1</v>
      </c>
      <c r="BC3566">
        <f t="shared" si="1893"/>
        <v>0</v>
      </c>
      <c r="BD3566">
        <f t="shared" si="1894"/>
        <v>-0.76835924415261836</v>
      </c>
      <c r="BG3566">
        <f t="shared" si="1895"/>
        <v>-3953586.9442910855</v>
      </c>
      <c r="BH3566">
        <f t="shared" si="1896"/>
        <v>-4903877.1605711868</v>
      </c>
    </row>
    <row r="3567" spans="9:60">
      <c r="I3567">
        <v>35.715560913085902</v>
      </c>
      <c r="J3567">
        <v>139.76123046875</v>
      </c>
      <c r="K3567">
        <f t="shared" si="1867"/>
        <v>0</v>
      </c>
      <c r="L3567">
        <f t="shared" si="1868"/>
        <v>0</v>
      </c>
      <c r="M3567">
        <f t="shared" si="1869"/>
        <v>0.62335413212994129</v>
      </c>
      <c r="N3567">
        <f t="shared" si="1870"/>
        <v>2.4392936383183055</v>
      </c>
      <c r="O3567">
        <f t="shared" si="1871"/>
        <v>0.94794152197184645</v>
      </c>
      <c r="P3567">
        <f t="shared" si="1872"/>
        <v>0.60373344267671347</v>
      </c>
      <c r="Q3567">
        <f t="shared" si="1873"/>
        <v>-0.5634303877321738</v>
      </c>
      <c r="R3567">
        <f t="shared" si="1874"/>
        <v>-0.96257600818290445</v>
      </c>
      <c r="S3567">
        <f t="shared" si="1875"/>
        <v>-4.962359691597764E-2</v>
      </c>
      <c r="U3567" s="1" t="s">
        <v>3646</v>
      </c>
      <c r="V3567" s="3">
        <v>0.99990000000000001</v>
      </c>
      <c r="W3567" s="3">
        <v>6378137</v>
      </c>
      <c r="X3567" s="3">
        <v>298.25722210100002</v>
      </c>
      <c r="AA3567" s="3">
        <f t="shared" si="1876"/>
        <v>1.6792203946287445E-3</v>
      </c>
      <c r="AB3567" s="3">
        <f t="shared" si="1865"/>
        <v>1.0000007049454078</v>
      </c>
      <c r="AC3567" s="3">
        <f t="shared" si="1877"/>
        <v>-2.5188297041239312E-3</v>
      </c>
      <c r="AD3567" s="3">
        <f t="shared" si="1878"/>
        <v>2.6435429493240994E-6</v>
      </c>
      <c r="AE3567" s="3">
        <f t="shared" si="1879"/>
        <v>-3.4526259073074147E-9</v>
      </c>
      <c r="AF3567" s="3">
        <f t="shared" si="1880"/>
        <v>4.8918304243879506E-12</v>
      </c>
      <c r="AG3567" s="3">
        <f t="shared" si="1881"/>
        <v>-7.2287260458139161E-15</v>
      </c>
      <c r="AH3567" s="3" t="s">
        <v>57</v>
      </c>
      <c r="AI3567" s="3">
        <f t="shared" si="1882"/>
        <v>8.377318247285465E-4</v>
      </c>
      <c r="AJ3567" s="3">
        <f t="shared" si="1883"/>
        <v>7.6085278483792483E-7</v>
      </c>
      <c r="AK3567" s="3">
        <f t="shared" si="1884"/>
        <v>1.1976455002315586E-9</v>
      </c>
      <c r="AL3567" s="3">
        <f t="shared" si="1885"/>
        <v>2.4291502606542476E-12</v>
      </c>
      <c r="AM3567" s="3">
        <f t="shared" si="1886"/>
        <v>5.7501643840919741E-15</v>
      </c>
      <c r="AP3567" s="3">
        <f t="shared" si="1887"/>
        <v>6366812.4008564716</v>
      </c>
      <c r="AQ3567">
        <f t="shared" si="1888"/>
        <v>-2.3861053274235222E-3</v>
      </c>
      <c r="AR3567">
        <f t="shared" si="1889"/>
        <v>3953586.9442910855</v>
      </c>
      <c r="AU3567">
        <f t="shared" si="1890"/>
        <v>-0.76335910101326143</v>
      </c>
      <c r="AV3567">
        <f t="shared" si="1891"/>
        <v>-0.64597436706128308</v>
      </c>
      <c r="AY3567">
        <f t="shared" si="1892"/>
        <v>0</v>
      </c>
      <c r="AZ3567">
        <f t="shared" si="1866"/>
        <v>1</v>
      </c>
      <c r="BC3567">
        <f t="shared" si="1893"/>
        <v>0</v>
      </c>
      <c r="BD3567">
        <f t="shared" si="1894"/>
        <v>-0.76835924415261836</v>
      </c>
      <c r="BG3567">
        <f t="shared" si="1895"/>
        <v>-3953586.9442910855</v>
      </c>
      <c r="BH3567">
        <f t="shared" si="1896"/>
        <v>-4903877.1605711868</v>
      </c>
    </row>
    <row r="3568" spans="9:60">
      <c r="I3568">
        <v>35.715560913085902</v>
      </c>
      <c r="J3568">
        <v>139.76123046875</v>
      </c>
      <c r="K3568">
        <f t="shared" si="1867"/>
        <v>0</v>
      </c>
      <c r="L3568">
        <f t="shared" si="1868"/>
        <v>0</v>
      </c>
      <c r="M3568">
        <f t="shared" si="1869"/>
        <v>0.62335413212994129</v>
      </c>
      <c r="N3568">
        <f t="shared" si="1870"/>
        <v>2.4392936383183055</v>
      </c>
      <c r="O3568">
        <f t="shared" si="1871"/>
        <v>0.94794152197184645</v>
      </c>
      <c r="P3568">
        <f t="shared" si="1872"/>
        <v>0.60373344267671347</v>
      </c>
      <c r="Q3568">
        <f t="shared" si="1873"/>
        <v>-0.5634303877321738</v>
      </c>
      <c r="R3568">
        <f t="shared" si="1874"/>
        <v>-0.96257600818290445</v>
      </c>
      <c r="S3568">
        <f t="shared" si="1875"/>
        <v>-4.962359691597764E-2</v>
      </c>
      <c r="U3568" s="1" t="s">
        <v>3647</v>
      </c>
      <c r="V3568" s="3">
        <v>0.99990000000000001</v>
      </c>
      <c r="W3568" s="3">
        <v>6378137</v>
      </c>
      <c r="X3568" s="3">
        <v>298.25722210100002</v>
      </c>
      <c r="AA3568" s="3">
        <f t="shared" si="1876"/>
        <v>1.6792203946287445E-3</v>
      </c>
      <c r="AB3568" s="3">
        <f t="shared" si="1865"/>
        <v>1.0000007049454078</v>
      </c>
      <c r="AC3568" s="3">
        <f t="shared" si="1877"/>
        <v>-2.5188297041239312E-3</v>
      </c>
      <c r="AD3568" s="3">
        <f t="shared" si="1878"/>
        <v>2.6435429493240994E-6</v>
      </c>
      <c r="AE3568" s="3">
        <f t="shared" si="1879"/>
        <v>-3.4526259073074147E-9</v>
      </c>
      <c r="AF3568" s="3">
        <f t="shared" si="1880"/>
        <v>4.8918304243879506E-12</v>
      </c>
      <c r="AG3568" s="3">
        <f t="shared" si="1881"/>
        <v>-7.2287260458139161E-15</v>
      </c>
      <c r="AH3568" s="3" t="s">
        <v>57</v>
      </c>
      <c r="AI3568" s="3">
        <f t="shared" si="1882"/>
        <v>8.377318247285465E-4</v>
      </c>
      <c r="AJ3568" s="3">
        <f t="shared" si="1883"/>
        <v>7.6085278483792483E-7</v>
      </c>
      <c r="AK3568" s="3">
        <f t="shared" si="1884"/>
        <v>1.1976455002315586E-9</v>
      </c>
      <c r="AL3568" s="3">
        <f t="shared" si="1885"/>
        <v>2.4291502606542476E-12</v>
      </c>
      <c r="AM3568" s="3">
        <f t="shared" si="1886"/>
        <v>5.7501643840919741E-15</v>
      </c>
      <c r="AP3568" s="3">
        <f t="shared" si="1887"/>
        <v>6366812.4008564716</v>
      </c>
      <c r="AQ3568">
        <f t="shared" si="1888"/>
        <v>-2.3861053274235222E-3</v>
      </c>
      <c r="AR3568">
        <f t="shared" si="1889"/>
        <v>3953586.9442910855</v>
      </c>
      <c r="AU3568">
        <f t="shared" si="1890"/>
        <v>-0.76335910101326143</v>
      </c>
      <c r="AV3568">
        <f t="shared" si="1891"/>
        <v>-0.64597436706128308</v>
      </c>
      <c r="AY3568">
        <f t="shared" si="1892"/>
        <v>0</v>
      </c>
      <c r="AZ3568">
        <f t="shared" si="1866"/>
        <v>1</v>
      </c>
      <c r="BC3568">
        <f t="shared" si="1893"/>
        <v>0</v>
      </c>
      <c r="BD3568">
        <f t="shared" si="1894"/>
        <v>-0.76835924415261836</v>
      </c>
      <c r="BG3568">
        <f t="shared" si="1895"/>
        <v>-3953586.9442910855</v>
      </c>
      <c r="BH3568">
        <f t="shared" si="1896"/>
        <v>-4903877.1605711868</v>
      </c>
    </row>
    <row r="3569" spans="9:60">
      <c r="I3569">
        <v>35.715560913085902</v>
      </c>
      <c r="J3569">
        <v>139.76123046875</v>
      </c>
      <c r="K3569">
        <f t="shared" si="1867"/>
        <v>0</v>
      </c>
      <c r="L3569">
        <f t="shared" si="1868"/>
        <v>0</v>
      </c>
      <c r="M3569">
        <f t="shared" si="1869"/>
        <v>0.62335413212994129</v>
      </c>
      <c r="N3569">
        <f t="shared" si="1870"/>
        <v>2.4392936383183055</v>
      </c>
      <c r="O3569">
        <f t="shared" si="1871"/>
        <v>0.94794152197184645</v>
      </c>
      <c r="P3569">
        <f t="shared" si="1872"/>
        <v>0.60373344267671347</v>
      </c>
      <c r="Q3569">
        <f t="shared" si="1873"/>
        <v>-0.5634303877321738</v>
      </c>
      <c r="R3569">
        <f t="shared" si="1874"/>
        <v>-0.96257600818290445</v>
      </c>
      <c r="S3569">
        <f t="shared" si="1875"/>
        <v>-4.962359691597764E-2</v>
      </c>
      <c r="U3569" s="1" t="s">
        <v>3648</v>
      </c>
      <c r="V3569" s="3">
        <v>0.99990000000000001</v>
      </c>
      <c r="W3569" s="3">
        <v>6378137</v>
      </c>
      <c r="X3569" s="3">
        <v>298.25722210100002</v>
      </c>
      <c r="AA3569" s="3">
        <f t="shared" si="1876"/>
        <v>1.6792203946287445E-3</v>
      </c>
      <c r="AB3569" s="3">
        <f t="shared" si="1865"/>
        <v>1.0000007049454078</v>
      </c>
      <c r="AC3569" s="3">
        <f t="shared" si="1877"/>
        <v>-2.5188297041239312E-3</v>
      </c>
      <c r="AD3569" s="3">
        <f t="shared" si="1878"/>
        <v>2.6435429493240994E-6</v>
      </c>
      <c r="AE3569" s="3">
        <f t="shared" si="1879"/>
        <v>-3.4526259073074147E-9</v>
      </c>
      <c r="AF3569" s="3">
        <f t="shared" si="1880"/>
        <v>4.8918304243879506E-12</v>
      </c>
      <c r="AG3569" s="3">
        <f t="shared" si="1881"/>
        <v>-7.2287260458139161E-15</v>
      </c>
      <c r="AH3569" s="3" t="s">
        <v>57</v>
      </c>
      <c r="AI3569" s="3">
        <f t="shared" si="1882"/>
        <v>8.377318247285465E-4</v>
      </c>
      <c r="AJ3569" s="3">
        <f t="shared" si="1883"/>
        <v>7.6085278483792483E-7</v>
      </c>
      <c r="AK3569" s="3">
        <f t="shared" si="1884"/>
        <v>1.1976455002315586E-9</v>
      </c>
      <c r="AL3569" s="3">
        <f t="shared" si="1885"/>
        <v>2.4291502606542476E-12</v>
      </c>
      <c r="AM3569" s="3">
        <f t="shared" si="1886"/>
        <v>5.7501643840919741E-15</v>
      </c>
      <c r="AP3569" s="3">
        <f t="shared" si="1887"/>
        <v>6366812.4008564716</v>
      </c>
      <c r="AQ3569">
        <f t="shared" si="1888"/>
        <v>-2.3861053274235222E-3</v>
      </c>
      <c r="AR3569">
        <f t="shared" si="1889"/>
        <v>3953586.9442910855</v>
      </c>
      <c r="AU3569">
        <f t="shared" si="1890"/>
        <v>-0.76335910101326143</v>
      </c>
      <c r="AV3569">
        <f t="shared" si="1891"/>
        <v>-0.64597436706128308</v>
      </c>
      <c r="AY3569">
        <f t="shared" si="1892"/>
        <v>0</v>
      </c>
      <c r="AZ3569">
        <f t="shared" si="1866"/>
        <v>1</v>
      </c>
      <c r="BC3569">
        <f t="shared" si="1893"/>
        <v>0</v>
      </c>
      <c r="BD3569">
        <f t="shared" si="1894"/>
        <v>-0.76835924415261836</v>
      </c>
      <c r="BG3569">
        <f t="shared" si="1895"/>
        <v>-3953586.9442910855</v>
      </c>
      <c r="BH3569">
        <f t="shared" si="1896"/>
        <v>-4903877.1605711868</v>
      </c>
    </row>
    <row r="3570" spans="9:60">
      <c r="I3570">
        <v>35.715560913085902</v>
      </c>
      <c r="J3570">
        <v>139.76123046875</v>
      </c>
      <c r="K3570">
        <f t="shared" si="1867"/>
        <v>0</v>
      </c>
      <c r="L3570">
        <f t="shared" si="1868"/>
        <v>0</v>
      </c>
      <c r="M3570">
        <f t="shared" si="1869"/>
        <v>0.62335413212994129</v>
      </c>
      <c r="N3570">
        <f t="shared" si="1870"/>
        <v>2.4392936383183055</v>
      </c>
      <c r="O3570">
        <f t="shared" si="1871"/>
        <v>0.94794152197184645</v>
      </c>
      <c r="P3570">
        <f t="shared" si="1872"/>
        <v>0.60373344267671347</v>
      </c>
      <c r="Q3570">
        <f t="shared" si="1873"/>
        <v>-0.5634303877321738</v>
      </c>
      <c r="R3570">
        <f t="shared" si="1874"/>
        <v>-0.96257600818290445</v>
      </c>
      <c r="S3570">
        <f t="shared" si="1875"/>
        <v>-4.962359691597764E-2</v>
      </c>
      <c r="U3570" s="1" t="s">
        <v>3649</v>
      </c>
      <c r="V3570" s="3">
        <v>0.99990000000000001</v>
      </c>
      <c r="W3570" s="3">
        <v>6378137</v>
      </c>
      <c r="X3570" s="3">
        <v>298.25722210100002</v>
      </c>
      <c r="AA3570" s="3">
        <f t="shared" si="1876"/>
        <v>1.6792203946287445E-3</v>
      </c>
      <c r="AB3570" s="3">
        <f t="shared" si="1865"/>
        <v>1.0000007049454078</v>
      </c>
      <c r="AC3570" s="3">
        <f t="shared" si="1877"/>
        <v>-2.5188297041239312E-3</v>
      </c>
      <c r="AD3570" s="3">
        <f t="shared" si="1878"/>
        <v>2.6435429493240994E-6</v>
      </c>
      <c r="AE3570" s="3">
        <f t="shared" si="1879"/>
        <v>-3.4526259073074147E-9</v>
      </c>
      <c r="AF3570" s="3">
        <f t="shared" si="1880"/>
        <v>4.8918304243879506E-12</v>
      </c>
      <c r="AG3570" s="3">
        <f t="shared" si="1881"/>
        <v>-7.2287260458139161E-15</v>
      </c>
      <c r="AH3570" s="3" t="s">
        <v>57</v>
      </c>
      <c r="AI3570" s="3">
        <f t="shared" si="1882"/>
        <v>8.377318247285465E-4</v>
      </c>
      <c r="AJ3570" s="3">
        <f t="shared" si="1883"/>
        <v>7.6085278483792483E-7</v>
      </c>
      <c r="AK3570" s="3">
        <f t="shared" si="1884"/>
        <v>1.1976455002315586E-9</v>
      </c>
      <c r="AL3570" s="3">
        <f t="shared" si="1885"/>
        <v>2.4291502606542476E-12</v>
      </c>
      <c r="AM3570" s="3">
        <f t="shared" si="1886"/>
        <v>5.7501643840919741E-15</v>
      </c>
      <c r="AP3570" s="3">
        <f t="shared" si="1887"/>
        <v>6366812.4008564716</v>
      </c>
      <c r="AQ3570">
        <f t="shared" si="1888"/>
        <v>-2.3861053274235222E-3</v>
      </c>
      <c r="AR3570">
        <f t="shared" si="1889"/>
        <v>3953586.9442910855</v>
      </c>
      <c r="AU3570">
        <f t="shared" si="1890"/>
        <v>-0.76335910101326143</v>
      </c>
      <c r="AV3570">
        <f t="shared" si="1891"/>
        <v>-0.64597436706128308</v>
      </c>
      <c r="AY3570">
        <f t="shared" si="1892"/>
        <v>0</v>
      </c>
      <c r="AZ3570">
        <f t="shared" si="1866"/>
        <v>1</v>
      </c>
      <c r="BC3570">
        <f t="shared" si="1893"/>
        <v>0</v>
      </c>
      <c r="BD3570">
        <f t="shared" si="1894"/>
        <v>-0.76835924415261836</v>
      </c>
      <c r="BG3570">
        <f t="shared" si="1895"/>
        <v>-3953586.9442910855</v>
      </c>
      <c r="BH3570">
        <f t="shared" si="1896"/>
        <v>-4903877.1605711868</v>
      </c>
    </row>
    <row r="3571" spans="9:60">
      <c r="I3571">
        <v>35.715560913085902</v>
      </c>
      <c r="J3571">
        <v>139.76123046875</v>
      </c>
      <c r="K3571">
        <f t="shared" si="1867"/>
        <v>0</v>
      </c>
      <c r="L3571">
        <f t="shared" si="1868"/>
        <v>0</v>
      </c>
      <c r="M3571">
        <f t="shared" si="1869"/>
        <v>0.62335413212994129</v>
      </c>
      <c r="N3571">
        <f t="shared" si="1870"/>
        <v>2.4392936383183055</v>
      </c>
      <c r="O3571">
        <f t="shared" si="1871"/>
        <v>0.94794152197184645</v>
      </c>
      <c r="P3571">
        <f t="shared" si="1872"/>
        <v>0.60373344267671347</v>
      </c>
      <c r="Q3571">
        <f t="shared" si="1873"/>
        <v>-0.5634303877321738</v>
      </c>
      <c r="R3571">
        <f t="shared" si="1874"/>
        <v>-0.96257600818290445</v>
      </c>
      <c r="S3571">
        <f t="shared" si="1875"/>
        <v>-4.962359691597764E-2</v>
      </c>
      <c r="U3571" s="1" t="s">
        <v>3650</v>
      </c>
      <c r="V3571" s="3">
        <v>0.99990000000000001</v>
      </c>
      <c r="W3571" s="3">
        <v>6378137</v>
      </c>
      <c r="X3571" s="3">
        <v>298.25722210100002</v>
      </c>
      <c r="AA3571" s="3">
        <f t="shared" si="1876"/>
        <v>1.6792203946287445E-3</v>
      </c>
      <c r="AB3571" s="3">
        <f t="shared" si="1865"/>
        <v>1.0000007049454078</v>
      </c>
      <c r="AC3571" s="3">
        <f t="shared" si="1877"/>
        <v>-2.5188297041239312E-3</v>
      </c>
      <c r="AD3571" s="3">
        <f t="shared" si="1878"/>
        <v>2.6435429493240994E-6</v>
      </c>
      <c r="AE3571" s="3">
        <f t="shared" si="1879"/>
        <v>-3.4526259073074147E-9</v>
      </c>
      <c r="AF3571" s="3">
        <f t="shared" si="1880"/>
        <v>4.8918304243879506E-12</v>
      </c>
      <c r="AG3571" s="3">
        <f t="shared" si="1881"/>
        <v>-7.2287260458139161E-15</v>
      </c>
      <c r="AH3571" s="3" t="s">
        <v>57</v>
      </c>
      <c r="AI3571" s="3">
        <f t="shared" si="1882"/>
        <v>8.377318247285465E-4</v>
      </c>
      <c r="AJ3571" s="3">
        <f t="shared" si="1883"/>
        <v>7.6085278483792483E-7</v>
      </c>
      <c r="AK3571" s="3">
        <f t="shared" si="1884"/>
        <v>1.1976455002315586E-9</v>
      </c>
      <c r="AL3571" s="3">
        <f t="shared" si="1885"/>
        <v>2.4291502606542476E-12</v>
      </c>
      <c r="AM3571" s="3">
        <f t="shared" si="1886"/>
        <v>5.7501643840919741E-15</v>
      </c>
      <c r="AP3571" s="3">
        <f t="shared" si="1887"/>
        <v>6366812.4008564716</v>
      </c>
      <c r="AQ3571">
        <f t="shared" si="1888"/>
        <v>-2.3861053274235222E-3</v>
      </c>
      <c r="AR3571">
        <f t="shared" si="1889"/>
        <v>3953586.9442910855</v>
      </c>
      <c r="AU3571">
        <f t="shared" si="1890"/>
        <v>-0.76335910101326143</v>
      </c>
      <c r="AV3571">
        <f t="shared" si="1891"/>
        <v>-0.64597436706128308</v>
      </c>
      <c r="AY3571">
        <f t="shared" si="1892"/>
        <v>0</v>
      </c>
      <c r="AZ3571">
        <f t="shared" si="1866"/>
        <v>1</v>
      </c>
      <c r="BC3571">
        <f t="shared" si="1893"/>
        <v>0</v>
      </c>
      <c r="BD3571">
        <f t="shared" si="1894"/>
        <v>-0.76835924415261836</v>
      </c>
      <c r="BG3571">
        <f t="shared" si="1895"/>
        <v>-3953586.9442910855</v>
      </c>
      <c r="BH3571">
        <f t="shared" si="1896"/>
        <v>-4903877.1605711868</v>
      </c>
    </row>
    <row r="3572" spans="9:60">
      <c r="I3572">
        <v>35.715560913085902</v>
      </c>
      <c r="J3572">
        <v>139.76123046875</v>
      </c>
      <c r="K3572">
        <f t="shared" si="1867"/>
        <v>0</v>
      </c>
      <c r="L3572">
        <f t="shared" si="1868"/>
        <v>0</v>
      </c>
      <c r="M3572">
        <f t="shared" si="1869"/>
        <v>0.62335413212994129</v>
      </c>
      <c r="N3572">
        <f t="shared" si="1870"/>
        <v>2.4392936383183055</v>
      </c>
      <c r="O3572">
        <f t="shared" si="1871"/>
        <v>0.94794152197184645</v>
      </c>
      <c r="P3572">
        <f t="shared" si="1872"/>
        <v>0.60373344267671347</v>
      </c>
      <c r="Q3572">
        <f t="shared" si="1873"/>
        <v>-0.5634303877321738</v>
      </c>
      <c r="R3572">
        <f t="shared" si="1874"/>
        <v>-0.96257600818290445</v>
      </c>
      <c r="S3572">
        <f t="shared" si="1875"/>
        <v>-4.962359691597764E-2</v>
      </c>
      <c r="U3572" s="1" t="s">
        <v>3651</v>
      </c>
      <c r="V3572" s="3">
        <v>0.99990000000000001</v>
      </c>
      <c r="W3572" s="3">
        <v>6378137</v>
      </c>
      <c r="X3572" s="3">
        <v>298.25722210100002</v>
      </c>
      <c r="AA3572" s="3">
        <f t="shared" si="1876"/>
        <v>1.6792203946287445E-3</v>
      </c>
      <c r="AB3572" s="3">
        <f t="shared" si="1865"/>
        <v>1.0000007049454078</v>
      </c>
      <c r="AC3572" s="3">
        <f t="shared" si="1877"/>
        <v>-2.5188297041239312E-3</v>
      </c>
      <c r="AD3572" s="3">
        <f t="shared" si="1878"/>
        <v>2.6435429493240994E-6</v>
      </c>
      <c r="AE3572" s="3">
        <f t="shared" si="1879"/>
        <v>-3.4526259073074147E-9</v>
      </c>
      <c r="AF3572" s="3">
        <f t="shared" si="1880"/>
        <v>4.8918304243879506E-12</v>
      </c>
      <c r="AG3572" s="3">
        <f t="shared" si="1881"/>
        <v>-7.2287260458139161E-15</v>
      </c>
      <c r="AH3572" s="3" t="s">
        <v>57</v>
      </c>
      <c r="AI3572" s="3">
        <f t="shared" si="1882"/>
        <v>8.377318247285465E-4</v>
      </c>
      <c r="AJ3572" s="3">
        <f t="shared" si="1883"/>
        <v>7.6085278483792483E-7</v>
      </c>
      <c r="AK3572" s="3">
        <f t="shared" si="1884"/>
        <v>1.1976455002315586E-9</v>
      </c>
      <c r="AL3572" s="3">
        <f t="shared" si="1885"/>
        <v>2.4291502606542476E-12</v>
      </c>
      <c r="AM3572" s="3">
        <f t="shared" si="1886"/>
        <v>5.7501643840919741E-15</v>
      </c>
      <c r="AP3572" s="3">
        <f t="shared" si="1887"/>
        <v>6366812.4008564716</v>
      </c>
      <c r="AQ3572">
        <f t="shared" si="1888"/>
        <v>-2.3861053274235222E-3</v>
      </c>
      <c r="AR3572">
        <f t="shared" si="1889"/>
        <v>3953586.9442910855</v>
      </c>
      <c r="AU3572">
        <f t="shared" si="1890"/>
        <v>-0.76335910101326143</v>
      </c>
      <c r="AV3572">
        <f t="shared" si="1891"/>
        <v>-0.64597436706128308</v>
      </c>
      <c r="AY3572">
        <f t="shared" si="1892"/>
        <v>0</v>
      </c>
      <c r="AZ3572">
        <f t="shared" si="1866"/>
        <v>1</v>
      </c>
      <c r="BC3572">
        <f t="shared" si="1893"/>
        <v>0</v>
      </c>
      <c r="BD3572">
        <f t="shared" si="1894"/>
        <v>-0.76835924415261836</v>
      </c>
      <c r="BG3572">
        <f t="shared" si="1895"/>
        <v>-3953586.9442910855</v>
      </c>
      <c r="BH3572">
        <f t="shared" si="1896"/>
        <v>-4903877.1605711868</v>
      </c>
    </row>
    <row r="3573" spans="9:60">
      <c r="I3573">
        <v>35.715560913085902</v>
      </c>
      <c r="J3573">
        <v>139.76123046875</v>
      </c>
      <c r="K3573">
        <f t="shared" si="1867"/>
        <v>0</v>
      </c>
      <c r="L3573">
        <f t="shared" si="1868"/>
        <v>0</v>
      </c>
      <c r="M3573">
        <f t="shared" si="1869"/>
        <v>0.62335413212994129</v>
      </c>
      <c r="N3573">
        <f t="shared" si="1870"/>
        <v>2.4392936383183055</v>
      </c>
      <c r="O3573">
        <f t="shared" si="1871"/>
        <v>0.94794152197184645</v>
      </c>
      <c r="P3573">
        <f t="shared" si="1872"/>
        <v>0.60373344267671347</v>
      </c>
      <c r="Q3573">
        <f t="shared" si="1873"/>
        <v>-0.5634303877321738</v>
      </c>
      <c r="R3573">
        <f t="shared" si="1874"/>
        <v>-0.96257600818290445</v>
      </c>
      <c r="S3573">
        <f t="shared" si="1875"/>
        <v>-4.962359691597764E-2</v>
      </c>
      <c r="U3573" s="1" t="s">
        <v>3652</v>
      </c>
      <c r="V3573" s="3">
        <v>0.99990000000000001</v>
      </c>
      <c r="W3573" s="3">
        <v>6378137</v>
      </c>
      <c r="X3573" s="3">
        <v>298.25722210100002</v>
      </c>
      <c r="AA3573" s="3">
        <f t="shared" si="1876"/>
        <v>1.6792203946287445E-3</v>
      </c>
      <c r="AB3573" s="3">
        <f t="shared" si="1865"/>
        <v>1.0000007049454078</v>
      </c>
      <c r="AC3573" s="3">
        <f t="shared" si="1877"/>
        <v>-2.5188297041239312E-3</v>
      </c>
      <c r="AD3573" s="3">
        <f t="shared" si="1878"/>
        <v>2.6435429493240994E-6</v>
      </c>
      <c r="AE3573" s="3">
        <f t="shared" si="1879"/>
        <v>-3.4526259073074147E-9</v>
      </c>
      <c r="AF3573" s="3">
        <f t="shared" si="1880"/>
        <v>4.8918304243879506E-12</v>
      </c>
      <c r="AG3573" s="3">
        <f t="shared" si="1881"/>
        <v>-7.2287260458139161E-15</v>
      </c>
      <c r="AH3573" s="3" t="s">
        <v>57</v>
      </c>
      <c r="AI3573" s="3">
        <f t="shared" si="1882"/>
        <v>8.377318247285465E-4</v>
      </c>
      <c r="AJ3573" s="3">
        <f t="shared" si="1883"/>
        <v>7.6085278483792483E-7</v>
      </c>
      <c r="AK3573" s="3">
        <f t="shared" si="1884"/>
        <v>1.1976455002315586E-9</v>
      </c>
      <c r="AL3573" s="3">
        <f t="shared" si="1885"/>
        <v>2.4291502606542476E-12</v>
      </c>
      <c r="AM3573" s="3">
        <f t="shared" si="1886"/>
        <v>5.7501643840919741E-15</v>
      </c>
      <c r="AP3573" s="3">
        <f t="shared" si="1887"/>
        <v>6366812.4008564716</v>
      </c>
      <c r="AQ3573">
        <f t="shared" si="1888"/>
        <v>-2.3861053274235222E-3</v>
      </c>
      <c r="AR3573">
        <f t="shared" si="1889"/>
        <v>3953586.9442910855</v>
      </c>
      <c r="AU3573">
        <f t="shared" si="1890"/>
        <v>-0.76335910101326143</v>
      </c>
      <c r="AV3573">
        <f t="shared" si="1891"/>
        <v>-0.64597436706128308</v>
      </c>
      <c r="AY3573">
        <f t="shared" si="1892"/>
        <v>0</v>
      </c>
      <c r="AZ3573">
        <f t="shared" si="1866"/>
        <v>1</v>
      </c>
      <c r="BC3573">
        <f t="shared" si="1893"/>
        <v>0</v>
      </c>
      <c r="BD3573">
        <f t="shared" si="1894"/>
        <v>-0.76835924415261836</v>
      </c>
      <c r="BG3573">
        <f t="shared" si="1895"/>
        <v>-3953586.9442910855</v>
      </c>
      <c r="BH3573">
        <f t="shared" si="1896"/>
        <v>-4903877.1605711868</v>
      </c>
    </row>
    <row r="3574" spans="9:60">
      <c r="I3574">
        <v>35.715560913085902</v>
      </c>
      <c r="J3574">
        <v>139.76123046875</v>
      </c>
      <c r="K3574">
        <f t="shared" si="1867"/>
        <v>0</v>
      </c>
      <c r="L3574">
        <f t="shared" si="1868"/>
        <v>0</v>
      </c>
      <c r="M3574">
        <f t="shared" si="1869"/>
        <v>0.62335413212994129</v>
      </c>
      <c r="N3574">
        <f t="shared" si="1870"/>
        <v>2.4392936383183055</v>
      </c>
      <c r="O3574">
        <f t="shared" si="1871"/>
        <v>0.94794152197184645</v>
      </c>
      <c r="P3574">
        <f t="shared" si="1872"/>
        <v>0.60373344267671347</v>
      </c>
      <c r="Q3574">
        <f t="shared" si="1873"/>
        <v>-0.5634303877321738</v>
      </c>
      <c r="R3574">
        <f t="shared" si="1874"/>
        <v>-0.96257600818290445</v>
      </c>
      <c r="S3574">
        <f t="shared" si="1875"/>
        <v>-4.962359691597764E-2</v>
      </c>
      <c r="U3574" s="1" t="s">
        <v>3653</v>
      </c>
      <c r="V3574" s="3">
        <v>0.99990000000000001</v>
      </c>
      <c r="W3574" s="3">
        <v>6378137</v>
      </c>
      <c r="X3574" s="3">
        <v>298.25722210100002</v>
      </c>
      <c r="AA3574" s="3">
        <f t="shared" si="1876"/>
        <v>1.6792203946287445E-3</v>
      </c>
      <c r="AB3574" s="3">
        <f t="shared" si="1865"/>
        <v>1.0000007049454078</v>
      </c>
      <c r="AC3574" s="3">
        <f t="shared" si="1877"/>
        <v>-2.5188297041239312E-3</v>
      </c>
      <c r="AD3574" s="3">
        <f t="shared" si="1878"/>
        <v>2.6435429493240994E-6</v>
      </c>
      <c r="AE3574" s="3">
        <f t="shared" si="1879"/>
        <v>-3.4526259073074147E-9</v>
      </c>
      <c r="AF3574" s="3">
        <f t="shared" si="1880"/>
        <v>4.8918304243879506E-12</v>
      </c>
      <c r="AG3574" s="3">
        <f t="shared" si="1881"/>
        <v>-7.2287260458139161E-15</v>
      </c>
      <c r="AH3574" s="3" t="s">
        <v>57</v>
      </c>
      <c r="AI3574" s="3">
        <f t="shared" si="1882"/>
        <v>8.377318247285465E-4</v>
      </c>
      <c r="AJ3574" s="3">
        <f t="shared" si="1883"/>
        <v>7.6085278483792483E-7</v>
      </c>
      <c r="AK3574" s="3">
        <f t="shared" si="1884"/>
        <v>1.1976455002315586E-9</v>
      </c>
      <c r="AL3574" s="3">
        <f t="shared" si="1885"/>
        <v>2.4291502606542476E-12</v>
      </c>
      <c r="AM3574" s="3">
        <f t="shared" si="1886"/>
        <v>5.7501643840919741E-15</v>
      </c>
      <c r="AP3574" s="3">
        <f t="shared" si="1887"/>
        <v>6366812.4008564716</v>
      </c>
      <c r="AQ3574">
        <f t="shared" si="1888"/>
        <v>-2.3861053274235222E-3</v>
      </c>
      <c r="AR3574">
        <f t="shared" si="1889"/>
        <v>3953586.9442910855</v>
      </c>
      <c r="AU3574">
        <f t="shared" si="1890"/>
        <v>-0.76335910101326143</v>
      </c>
      <c r="AV3574">
        <f t="shared" si="1891"/>
        <v>-0.64597436706128308</v>
      </c>
      <c r="AY3574">
        <f t="shared" si="1892"/>
        <v>0</v>
      </c>
      <c r="AZ3574">
        <f t="shared" si="1866"/>
        <v>1</v>
      </c>
      <c r="BC3574">
        <f t="shared" si="1893"/>
        <v>0</v>
      </c>
      <c r="BD3574">
        <f t="shared" si="1894"/>
        <v>-0.76835924415261836</v>
      </c>
      <c r="BG3574">
        <f t="shared" si="1895"/>
        <v>-3953586.9442910855</v>
      </c>
      <c r="BH3574">
        <f t="shared" si="1896"/>
        <v>-4903877.1605711868</v>
      </c>
    </row>
    <row r="3575" spans="9:60">
      <c r="I3575">
        <v>35.715560913085902</v>
      </c>
      <c r="J3575">
        <v>139.76123046875</v>
      </c>
      <c r="K3575">
        <f t="shared" si="1867"/>
        <v>0</v>
      </c>
      <c r="L3575">
        <f t="shared" si="1868"/>
        <v>0</v>
      </c>
      <c r="M3575">
        <f t="shared" si="1869"/>
        <v>0.62335413212994129</v>
      </c>
      <c r="N3575">
        <f t="shared" si="1870"/>
        <v>2.4392936383183055</v>
      </c>
      <c r="O3575">
        <f t="shared" si="1871"/>
        <v>0.94794152197184645</v>
      </c>
      <c r="P3575">
        <f t="shared" si="1872"/>
        <v>0.60373344267671347</v>
      </c>
      <c r="Q3575">
        <f t="shared" si="1873"/>
        <v>-0.5634303877321738</v>
      </c>
      <c r="R3575">
        <f t="shared" si="1874"/>
        <v>-0.96257600818290445</v>
      </c>
      <c r="S3575">
        <f t="shared" si="1875"/>
        <v>-4.962359691597764E-2</v>
      </c>
      <c r="U3575" s="1" t="s">
        <v>3654</v>
      </c>
      <c r="V3575" s="3">
        <v>0.99990000000000001</v>
      </c>
      <c r="W3575" s="3">
        <v>6378137</v>
      </c>
      <c r="X3575" s="3">
        <v>298.25722210100002</v>
      </c>
      <c r="AA3575" s="3">
        <f t="shared" si="1876"/>
        <v>1.6792203946287445E-3</v>
      </c>
      <c r="AB3575" s="3">
        <f t="shared" si="1865"/>
        <v>1.0000007049454078</v>
      </c>
      <c r="AC3575" s="3">
        <f t="shared" si="1877"/>
        <v>-2.5188297041239312E-3</v>
      </c>
      <c r="AD3575" s="3">
        <f t="shared" si="1878"/>
        <v>2.6435429493240994E-6</v>
      </c>
      <c r="AE3575" s="3">
        <f t="shared" si="1879"/>
        <v>-3.4526259073074147E-9</v>
      </c>
      <c r="AF3575" s="3">
        <f t="shared" si="1880"/>
        <v>4.8918304243879506E-12</v>
      </c>
      <c r="AG3575" s="3">
        <f t="shared" si="1881"/>
        <v>-7.2287260458139161E-15</v>
      </c>
      <c r="AH3575" s="3" t="s">
        <v>57</v>
      </c>
      <c r="AI3575" s="3">
        <f t="shared" si="1882"/>
        <v>8.377318247285465E-4</v>
      </c>
      <c r="AJ3575" s="3">
        <f t="shared" si="1883"/>
        <v>7.6085278483792483E-7</v>
      </c>
      <c r="AK3575" s="3">
        <f t="shared" si="1884"/>
        <v>1.1976455002315586E-9</v>
      </c>
      <c r="AL3575" s="3">
        <f t="shared" si="1885"/>
        <v>2.4291502606542476E-12</v>
      </c>
      <c r="AM3575" s="3">
        <f t="shared" si="1886"/>
        <v>5.7501643840919741E-15</v>
      </c>
      <c r="AP3575" s="3">
        <f t="shared" si="1887"/>
        <v>6366812.4008564716</v>
      </c>
      <c r="AQ3575">
        <f t="shared" si="1888"/>
        <v>-2.3861053274235222E-3</v>
      </c>
      <c r="AR3575">
        <f t="shared" si="1889"/>
        <v>3953586.9442910855</v>
      </c>
      <c r="AU3575">
        <f t="shared" si="1890"/>
        <v>-0.76335910101326143</v>
      </c>
      <c r="AV3575">
        <f t="shared" si="1891"/>
        <v>-0.64597436706128308</v>
      </c>
      <c r="AY3575">
        <f t="shared" si="1892"/>
        <v>0</v>
      </c>
      <c r="AZ3575">
        <f t="shared" si="1866"/>
        <v>1</v>
      </c>
      <c r="BC3575">
        <f t="shared" si="1893"/>
        <v>0</v>
      </c>
      <c r="BD3575">
        <f t="shared" si="1894"/>
        <v>-0.76835924415261836</v>
      </c>
      <c r="BG3575">
        <f t="shared" si="1895"/>
        <v>-3953586.9442910855</v>
      </c>
      <c r="BH3575">
        <f t="shared" si="1896"/>
        <v>-4903877.1605711868</v>
      </c>
    </row>
    <row r="3576" spans="9:60">
      <c r="I3576">
        <v>35.715560913085902</v>
      </c>
      <c r="J3576">
        <v>139.76123046875</v>
      </c>
      <c r="K3576">
        <f t="shared" si="1867"/>
        <v>0</v>
      </c>
      <c r="L3576">
        <f t="shared" si="1868"/>
        <v>0</v>
      </c>
      <c r="M3576">
        <f t="shared" si="1869"/>
        <v>0.62335413212994129</v>
      </c>
      <c r="N3576">
        <f t="shared" si="1870"/>
        <v>2.4392936383183055</v>
      </c>
      <c r="O3576">
        <f t="shared" si="1871"/>
        <v>0.94794152197184645</v>
      </c>
      <c r="P3576">
        <f t="shared" si="1872"/>
        <v>0.60373344267671347</v>
      </c>
      <c r="Q3576">
        <f t="shared" si="1873"/>
        <v>-0.5634303877321738</v>
      </c>
      <c r="R3576">
        <f t="shared" si="1874"/>
        <v>-0.96257600818290445</v>
      </c>
      <c r="S3576">
        <f t="shared" si="1875"/>
        <v>-4.962359691597764E-2</v>
      </c>
      <c r="U3576" s="1" t="s">
        <v>3655</v>
      </c>
      <c r="V3576" s="3">
        <v>0.99990000000000001</v>
      </c>
      <c r="W3576" s="3">
        <v>6378137</v>
      </c>
      <c r="X3576" s="3">
        <v>298.25722210100002</v>
      </c>
      <c r="AA3576" s="3">
        <f t="shared" si="1876"/>
        <v>1.6792203946287445E-3</v>
      </c>
      <c r="AB3576" s="3">
        <f t="shared" si="1865"/>
        <v>1.0000007049454078</v>
      </c>
      <c r="AC3576" s="3">
        <f t="shared" si="1877"/>
        <v>-2.5188297041239312E-3</v>
      </c>
      <c r="AD3576" s="3">
        <f t="shared" si="1878"/>
        <v>2.6435429493240994E-6</v>
      </c>
      <c r="AE3576" s="3">
        <f t="shared" si="1879"/>
        <v>-3.4526259073074147E-9</v>
      </c>
      <c r="AF3576" s="3">
        <f t="shared" si="1880"/>
        <v>4.8918304243879506E-12</v>
      </c>
      <c r="AG3576" s="3">
        <f t="shared" si="1881"/>
        <v>-7.2287260458139161E-15</v>
      </c>
      <c r="AH3576" s="3" t="s">
        <v>57</v>
      </c>
      <c r="AI3576" s="3">
        <f t="shared" si="1882"/>
        <v>8.377318247285465E-4</v>
      </c>
      <c r="AJ3576" s="3">
        <f t="shared" si="1883"/>
        <v>7.6085278483792483E-7</v>
      </c>
      <c r="AK3576" s="3">
        <f t="shared" si="1884"/>
        <v>1.1976455002315586E-9</v>
      </c>
      <c r="AL3576" s="3">
        <f t="shared" si="1885"/>
        <v>2.4291502606542476E-12</v>
      </c>
      <c r="AM3576" s="3">
        <f t="shared" si="1886"/>
        <v>5.7501643840919741E-15</v>
      </c>
      <c r="AP3576" s="3">
        <f t="shared" si="1887"/>
        <v>6366812.4008564716</v>
      </c>
      <c r="AQ3576">
        <f t="shared" si="1888"/>
        <v>-2.3861053274235222E-3</v>
      </c>
      <c r="AR3576">
        <f t="shared" si="1889"/>
        <v>3953586.9442910855</v>
      </c>
      <c r="AU3576">
        <f t="shared" si="1890"/>
        <v>-0.76335910101326143</v>
      </c>
      <c r="AV3576">
        <f t="shared" si="1891"/>
        <v>-0.64597436706128308</v>
      </c>
      <c r="AY3576">
        <f t="shared" si="1892"/>
        <v>0</v>
      </c>
      <c r="AZ3576">
        <f t="shared" si="1866"/>
        <v>1</v>
      </c>
      <c r="BC3576">
        <f t="shared" si="1893"/>
        <v>0</v>
      </c>
      <c r="BD3576">
        <f t="shared" si="1894"/>
        <v>-0.76835924415261836</v>
      </c>
      <c r="BG3576">
        <f t="shared" si="1895"/>
        <v>-3953586.9442910855</v>
      </c>
      <c r="BH3576">
        <f t="shared" si="1896"/>
        <v>-4903877.1605711868</v>
      </c>
    </row>
    <row r="3577" spans="9:60">
      <c r="I3577">
        <v>35.715560913085902</v>
      </c>
      <c r="J3577">
        <v>139.76123046875</v>
      </c>
      <c r="K3577">
        <f t="shared" si="1867"/>
        <v>0</v>
      </c>
      <c r="L3577">
        <f t="shared" si="1868"/>
        <v>0</v>
      </c>
      <c r="M3577">
        <f t="shared" si="1869"/>
        <v>0.62335413212994129</v>
      </c>
      <c r="N3577">
        <f t="shared" si="1870"/>
        <v>2.4392936383183055</v>
      </c>
      <c r="O3577">
        <f t="shared" si="1871"/>
        <v>0.94794152197184645</v>
      </c>
      <c r="P3577">
        <f t="shared" si="1872"/>
        <v>0.60373344267671347</v>
      </c>
      <c r="Q3577">
        <f t="shared" si="1873"/>
        <v>-0.5634303877321738</v>
      </c>
      <c r="R3577">
        <f t="shared" si="1874"/>
        <v>-0.96257600818290445</v>
      </c>
      <c r="S3577">
        <f t="shared" si="1875"/>
        <v>-4.962359691597764E-2</v>
      </c>
      <c r="U3577" s="1" t="s">
        <v>3656</v>
      </c>
      <c r="V3577" s="3">
        <v>0.99990000000000001</v>
      </c>
      <c r="W3577" s="3">
        <v>6378137</v>
      </c>
      <c r="X3577" s="3">
        <v>298.25722210100002</v>
      </c>
      <c r="AA3577" s="3">
        <f t="shared" si="1876"/>
        <v>1.6792203946287445E-3</v>
      </c>
      <c r="AB3577" s="3">
        <f t="shared" si="1865"/>
        <v>1.0000007049454078</v>
      </c>
      <c r="AC3577" s="3">
        <f t="shared" si="1877"/>
        <v>-2.5188297041239312E-3</v>
      </c>
      <c r="AD3577" s="3">
        <f t="shared" si="1878"/>
        <v>2.6435429493240994E-6</v>
      </c>
      <c r="AE3577" s="3">
        <f t="shared" si="1879"/>
        <v>-3.4526259073074147E-9</v>
      </c>
      <c r="AF3577" s="3">
        <f t="shared" si="1880"/>
        <v>4.8918304243879506E-12</v>
      </c>
      <c r="AG3577" s="3">
        <f t="shared" si="1881"/>
        <v>-7.2287260458139161E-15</v>
      </c>
      <c r="AH3577" s="3" t="s">
        <v>57</v>
      </c>
      <c r="AI3577" s="3">
        <f t="shared" si="1882"/>
        <v>8.377318247285465E-4</v>
      </c>
      <c r="AJ3577" s="3">
        <f t="shared" si="1883"/>
        <v>7.6085278483792483E-7</v>
      </c>
      <c r="AK3577" s="3">
        <f t="shared" si="1884"/>
        <v>1.1976455002315586E-9</v>
      </c>
      <c r="AL3577" s="3">
        <f t="shared" si="1885"/>
        <v>2.4291502606542476E-12</v>
      </c>
      <c r="AM3577" s="3">
        <f t="shared" si="1886"/>
        <v>5.7501643840919741E-15</v>
      </c>
      <c r="AP3577" s="3">
        <f t="shared" si="1887"/>
        <v>6366812.4008564716</v>
      </c>
      <c r="AQ3577">
        <f t="shared" si="1888"/>
        <v>-2.3861053274235222E-3</v>
      </c>
      <c r="AR3577">
        <f t="shared" si="1889"/>
        <v>3953586.9442910855</v>
      </c>
      <c r="AU3577">
        <f t="shared" si="1890"/>
        <v>-0.76335910101326143</v>
      </c>
      <c r="AV3577">
        <f t="shared" si="1891"/>
        <v>-0.64597436706128308</v>
      </c>
      <c r="AY3577">
        <f t="shared" si="1892"/>
        <v>0</v>
      </c>
      <c r="AZ3577">
        <f t="shared" si="1866"/>
        <v>1</v>
      </c>
      <c r="BC3577">
        <f t="shared" si="1893"/>
        <v>0</v>
      </c>
      <c r="BD3577">
        <f t="shared" si="1894"/>
        <v>-0.76835924415261836</v>
      </c>
      <c r="BG3577">
        <f t="shared" si="1895"/>
        <v>-3953586.9442910855</v>
      </c>
      <c r="BH3577">
        <f t="shared" si="1896"/>
        <v>-4903877.1605711868</v>
      </c>
    </row>
    <row r="3578" spans="9:60">
      <c r="I3578">
        <v>35.715560913085902</v>
      </c>
      <c r="J3578">
        <v>139.76123046875</v>
      </c>
      <c r="K3578">
        <f t="shared" si="1867"/>
        <v>0</v>
      </c>
      <c r="L3578">
        <f t="shared" si="1868"/>
        <v>0</v>
      </c>
      <c r="M3578">
        <f t="shared" si="1869"/>
        <v>0.62335413212994129</v>
      </c>
      <c r="N3578">
        <f t="shared" si="1870"/>
        <v>2.4392936383183055</v>
      </c>
      <c r="O3578">
        <f t="shared" si="1871"/>
        <v>0.94794152197184645</v>
      </c>
      <c r="P3578">
        <f t="shared" si="1872"/>
        <v>0.60373344267671347</v>
      </c>
      <c r="Q3578">
        <f t="shared" si="1873"/>
        <v>-0.5634303877321738</v>
      </c>
      <c r="R3578">
        <f t="shared" si="1874"/>
        <v>-0.96257600818290445</v>
      </c>
      <c r="S3578">
        <f t="shared" si="1875"/>
        <v>-4.962359691597764E-2</v>
      </c>
      <c r="U3578" s="1" t="s">
        <v>3657</v>
      </c>
      <c r="V3578" s="3">
        <v>0.99990000000000001</v>
      </c>
      <c r="W3578" s="3">
        <v>6378137</v>
      </c>
      <c r="X3578" s="3">
        <v>298.25722210100002</v>
      </c>
      <c r="AA3578" s="3">
        <f t="shared" si="1876"/>
        <v>1.6792203946287445E-3</v>
      </c>
      <c r="AB3578" s="3">
        <f t="shared" si="1865"/>
        <v>1.0000007049454078</v>
      </c>
      <c r="AC3578" s="3">
        <f t="shared" si="1877"/>
        <v>-2.5188297041239312E-3</v>
      </c>
      <c r="AD3578" s="3">
        <f t="shared" si="1878"/>
        <v>2.6435429493240994E-6</v>
      </c>
      <c r="AE3578" s="3">
        <f t="shared" si="1879"/>
        <v>-3.4526259073074147E-9</v>
      </c>
      <c r="AF3578" s="3">
        <f t="shared" si="1880"/>
        <v>4.8918304243879506E-12</v>
      </c>
      <c r="AG3578" s="3">
        <f t="shared" si="1881"/>
        <v>-7.2287260458139161E-15</v>
      </c>
      <c r="AH3578" s="3" t="s">
        <v>57</v>
      </c>
      <c r="AI3578" s="3">
        <f t="shared" si="1882"/>
        <v>8.377318247285465E-4</v>
      </c>
      <c r="AJ3578" s="3">
        <f t="shared" si="1883"/>
        <v>7.6085278483792483E-7</v>
      </c>
      <c r="AK3578" s="3">
        <f t="shared" si="1884"/>
        <v>1.1976455002315586E-9</v>
      </c>
      <c r="AL3578" s="3">
        <f t="shared" si="1885"/>
        <v>2.4291502606542476E-12</v>
      </c>
      <c r="AM3578" s="3">
        <f t="shared" si="1886"/>
        <v>5.7501643840919741E-15</v>
      </c>
      <c r="AP3578" s="3">
        <f t="shared" si="1887"/>
        <v>6366812.4008564716</v>
      </c>
      <c r="AQ3578">
        <f t="shared" si="1888"/>
        <v>-2.3861053274235222E-3</v>
      </c>
      <c r="AR3578">
        <f t="shared" si="1889"/>
        <v>3953586.9442910855</v>
      </c>
      <c r="AU3578">
        <f t="shared" si="1890"/>
        <v>-0.76335910101326143</v>
      </c>
      <c r="AV3578">
        <f t="shared" si="1891"/>
        <v>-0.64597436706128308</v>
      </c>
      <c r="AY3578">
        <f t="shared" si="1892"/>
        <v>0</v>
      </c>
      <c r="AZ3578">
        <f t="shared" si="1866"/>
        <v>1</v>
      </c>
      <c r="BC3578">
        <f t="shared" si="1893"/>
        <v>0</v>
      </c>
      <c r="BD3578">
        <f t="shared" si="1894"/>
        <v>-0.76835924415261836</v>
      </c>
      <c r="BG3578">
        <f t="shared" si="1895"/>
        <v>-3953586.9442910855</v>
      </c>
      <c r="BH3578">
        <f t="shared" si="1896"/>
        <v>-4903877.1605711868</v>
      </c>
    </row>
    <row r="3579" spans="9:60">
      <c r="I3579">
        <v>35.715560913085902</v>
      </c>
      <c r="J3579">
        <v>139.76123046875</v>
      </c>
      <c r="K3579">
        <f t="shared" si="1867"/>
        <v>0</v>
      </c>
      <c r="L3579">
        <f t="shared" si="1868"/>
        <v>0</v>
      </c>
      <c r="M3579">
        <f t="shared" si="1869"/>
        <v>0.62335413212994129</v>
      </c>
      <c r="N3579">
        <f t="shared" si="1870"/>
        <v>2.4392936383183055</v>
      </c>
      <c r="O3579">
        <f t="shared" si="1871"/>
        <v>0.94794152197184645</v>
      </c>
      <c r="P3579">
        <f t="shared" si="1872"/>
        <v>0.60373344267671347</v>
      </c>
      <c r="Q3579">
        <f t="shared" si="1873"/>
        <v>-0.5634303877321738</v>
      </c>
      <c r="R3579">
        <f t="shared" si="1874"/>
        <v>-0.96257600818290445</v>
      </c>
      <c r="S3579">
        <f t="shared" si="1875"/>
        <v>-4.962359691597764E-2</v>
      </c>
      <c r="U3579" s="1" t="s">
        <v>3658</v>
      </c>
      <c r="V3579" s="3">
        <v>0.99990000000000001</v>
      </c>
      <c r="W3579" s="3">
        <v>6378137</v>
      </c>
      <c r="X3579" s="3">
        <v>298.25722210100002</v>
      </c>
      <c r="AA3579" s="3">
        <f t="shared" si="1876"/>
        <v>1.6792203946287445E-3</v>
      </c>
      <c r="AB3579" s="3">
        <f t="shared" si="1865"/>
        <v>1.0000007049454078</v>
      </c>
      <c r="AC3579" s="3">
        <f t="shared" si="1877"/>
        <v>-2.5188297041239312E-3</v>
      </c>
      <c r="AD3579" s="3">
        <f t="shared" si="1878"/>
        <v>2.6435429493240994E-6</v>
      </c>
      <c r="AE3579" s="3">
        <f t="shared" si="1879"/>
        <v>-3.4526259073074147E-9</v>
      </c>
      <c r="AF3579" s="3">
        <f t="shared" si="1880"/>
        <v>4.8918304243879506E-12</v>
      </c>
      <c r="AG3579" s="3">
        <f t="shared" si="1881"/>
        <v>-7.2287260458139161E-15</v>
      </c>
      <c r="AH3579" s="3" t="s">
        <v>57</v>
      </c>
      <c r="AI3579" s="3">
        <f t="shared" si="1882"/>
        <v>8.377318247285465E-4</v>
      </c>
      <c r="AJ3579" s="3">
        <f t="shared" si="1883"/>
        <v>7.6085278483792483E-7</v>
      </c>
      <c r="AK3579" s="3">
        <f t="shared" si="1884"/>
        <v>1.1976455002315586E-9</v>
      </c>
      <c r="AL3579" s="3">
        <f t="shared" si="1885"/>
        <v>2.4291502606542476E-12</v>
      </c>
      <c r="AM3579" s="3">
        <f t="shared" si="1886"/>
        <v>5.7501643840919741E-15</v>
      </c>
      <c r="AP3579" s="3">
        <f t="shared" si="1887"/>
        <v>6366812.4008564716</v>
      </c>
      <c r="AQ3579">
        <f t="shared" si="1888"/>
        <v>-2.3861053274235222E-3</v>
      </c>
      <c r="AR3579">
        <f t="shared" si="1889"/>
        <v>3953586.9442910855</v>
      </c>
      <c r="AU3579">
        <f t="shared" si="1890"/>
        <v>-0.76335910101326143</v>
      </c>
      <c r="AV3579">
        <f t="shared" si="1891"/>
        <v>-0.64597436706128308</v>
      </c>
      <c r="AY3579">
        <f t="shared" si="1892"/>
        <v>0</v>
      </c>
      <c r="AZ3579">
        <f t="shared" si="1866"/>
        <v>1</v>
      </c>
      <c r="BC3579">
        <f t="shared" si="1893"/>
        <v>0</v>
      </c>
      <c r="BD3579">
        <f t="shared" si="1894"/>
        <v>-0.76835924415261836</v>
      </c>
      <c r="BG3579">
        <f t="shared" si="1895"/>
        <v>-3953586.9442910855</v>
      </c>
      <c r="BH3579">
        <f t="shared" si="1896"/>
        <v>-4903877.1605711868</v>
      </c>
    </row>
    <row r="3580" spans="9:60">
      <c r="I3580">
        <v>35.715560913085902</v>
      </c>
      <c r="J3580">
        <v>139.76123046875</v>
      </c>
      <c r="K3580">
        <f t="shared" si="1867"/>
        <v>0</v>
      </c>
      <c r="L3580">
        <f t="shared" si="1868"/>
        <v>0</v>
      </c>
      <c r="M3580">
        <f t="shared" si="1869"/>
        <v>0.62335413212994129</v>
      </c>
      <c r="N3580">
        <f t="shared" si="1870"/>
        <v>2.4392936383183055</v>
      </c>
      <c r="O3580">
        <f t="shared" si="1871"/>
        <v>0.94794152197184645</v>
      </c>
      <c r="P3580">
        <f t="shared" si="1872"/>
        <v>0.60373344267671347</v>
      </c>
      <c r="Q3580">
        <f t="shared" si="1873"/>
        <v>-0.5634303877321738</v>
      </c>
      <c r="R3580">
        <f t="shared" si="1874"/>
        <v>-0.96257600818290445</v>
      </c>
      <c r="S3580">
        <f t="shared" si="1875"/>
        <v>-4.962359691597764E-2</v>
      </c>
      <c r="U3580" s="1" t="s">
        <v>3659</v>
      </c>
      <c r="V3580" s="3">
        <v>0.99990000000000001</v>
      </c>
      <c r="W3580" s="3">
        <v>6378137</v>
      </c>
      <c r="X3580" s="3">
        <v>298.25722210100002</v>
      </c>
      <c r="AA3580" s="3">
        <f t="shared" si="1876"/>
        <v>1.6792203946287445E-3</v>
      </c>
      <c r="AB3580" s="3">
        <f t="shared" si="1865"/>
        <v>1.0000007049454078</v>
      </c>
      <c r="AC3580" s="3">
        <f t="shared" si="1877"/>
        <v>-2.5188297041239312E-3</v>
      </c>
      <c r="AD3580" s="3">
        <f t="shared" si="1878"/>
        <v>2.6435429493240994E-6</v>
      </c>
      <c r="AE3580" s="3">
        <f t="shared" si="1879"/>
        <v>-3.4526259073074147E-9</v>
      </c>
      <c r="AF3580" s="3">
        <f t="shared" si="1880"/>
        <v>4.8918304243879506E-12</v>
      </c>
      <c r="AG3580" s="3">
        <f t="shared" si="1881"/>
        <v>-7.2287260458139161E-15</v>
      </c>
      <c r="AH3580" s="3" t="s">
        <v>57</v>
      </c>
      <c r="AI3580" s="3">
        <f t="shared" si="1882"/>
        <v>8.377318247285465E-4</v>
      </c>
      <c r="AJ3580" s="3">
        <f t="shared" si="1883"/>
        <v>7.6085278483792483E-7</v>
      </c>
      <c r="AK3580" s="3">
        <f t="shared" si="1884"/>
        <v>1.1976455002315586E-9</v>
      </c>
      <c r="AL3580" s="3">
        <f t="shared" si="1885"/>
        <v>2.4291502606542476E-12</v>
      </c>
      <c r="AM3580" s="3">
        <f t="shared" si="1886"/>
        <v>5.7501643840919741E-15</v>
      </c>
      <c r="AP3580" s="3">
        <f t="shared" si="1887"/>
        <v>6366812.4008564716</v>
      </c>
      <c r="AQ3580">
        <f t="shared" si="1888"/>
        <v>-2.3861053274235222E-3</v>
      </c>
      <c r="AR3580">
        <f t="shared" si="1889"/>
        <v>3953586.9442910855</v>
      </c>
      <c r="AU3580">
        <f t="shared" si="1890"/>
        <v>-0.76335910101326143</v>
      </c>
      <c r="AV3580">
        <f t="shared" si="1891"/>
        <v>-0.64597436706128308</v>
      </c>
      <c r="AY3580">
        <f t="shared" si="1892"/>
        <v>0</v>
      </c>
      <c r="AZ3580">
        <f t="shared" si="1866"/>
        <v>1</v>
      </c>
      <c r="BC3580">
        <f t="shared" si="1893"/>
        <v>0</v>
      </c>
      <c r="BD3580">
        <f t="shared" si="1894"/>
        <v>-0.76835924415261836</v>
      </c>
      <c r="BG3580">
        <f t="shared" si="1895"/>
        <v>-3953586.9442910855</v>
      </c>
      <c r="BH3580">
        <f t="shared" si="1896"/>
        <v>-4903877.1605711868</v>
      </c>
    </row>
    <row r="3581" spans="9:60">
      <c r="I3581">
        <v>35.715560913085902</v>
      </c>
      <c r="J3581">
        <v>139.76123046875</v>
      </c>
      <c r="K3581">
        <f t="shared" si="1867"/>
        <v>0</v>
      </c>
      <c r="L3581">
        <f t="shared" si="1868"/>
        <v>0</v>
      </c>
      <c r="M3581">
        <f t="shared" si="1869"/>
        <v>0.62335413212994129</v>
      </c>
      <c r="N3581">
        <f t="shared" si="1870"/>
        <v>2.4392936383183055</v>
      </c>
      <c r="O3581">
        <f t="shared" si="1871"/>
        <v>0.94794152197184645</v>
      </c>
      <c r="P3581">
        <f t="shared" si="1872"/>
        <v>0.60373344267671347</v>
      </c>
      <c r="Q3581">
        <f t="shared" si="1873"/>
        <v>-0.5634303877321738</v>
      </c>
      <c r="R3581">
        <f t="shared" si="1874"/>
        <v>-0.96257600818290445</v>
      </c>
      <c r="S3581">
        <f t="shared" si="1875"/>
        <v>-4.962359691597764E-2</v>
      </c>
      <c r="U3581" s="1" t="s">
        <v>3660</v>
      </c>
      <c r="V3581" s="3">
        <v>0.99990000000000001</v>
      </c>
      <c r="W3581" s="3">
        <v>6378137</v>
      </c>
      <c r="X3581" s="3">
        <v>298.25722210100002</v>
      </c>
      <c r="AA3581" s="3">
        <f t="shared" si="1876"/>
        <v>1.6792203946287445E-3</v>
      </c>
      <c r="AB3581" s="3">
        <f t="shared" si="1865"/>
        <v>1.0000007049454078</v>
      </c>
      <c r="AC3581" s="3">
        <f t="shared" si="1877"/>
        <v>-2.5188297041239312E-3</v>
      </c>
      <c r="AD3581" s="3">
        <f t="shared" si="1878"/>
        <v>2.6435429493240994E-6</v>
      </c>
      <c r="AE3581" s="3">
        <f t="shared" si="1879"/>
        <v>-3.4526259073074147E-9</v>
      </c>
      <c r="AF3581" s="3">
        <f t="shared" si="1880"/>
        <v>4.8918304243879506E-12</v>
      </c>
      <c r="AG3581" s="3">
        <f t="shared" si="1881"/>
        <v>-7.2287260458139161E-15</v>
      </c>
      <c r="AH3581" s="3" t="s">
        <v>57</v>
      </c>
      <c r="AI3581" s="3">
        <f t="shared" si="1882"/>
        <v>8.377318247285465E-4</v>
      </c>
      <c r="AJ3581" s="3">
        <f t="shared" si="1883"/>
        <v>7.6085278483792483E-7</v>
      </c>
      <c r="AK3581" s="3">
        <f t="shared" si="1884"/>
        <v>1.1976455002315586E-9</v>
      </c>
      <c r="AL3581" s="3">
        <f t="shared" si="1885"/>
        <v>2.4291502606542476E-12</v>
      </c>
      <c r="AM3581" s="3">
        <f t="shared" si="1886"/>
        <v>5.7501643840919741E-15</v>
      </c>
      <c r="AP3581" s="3">
        <f t="shared" si="1887"/>
        <v>6366812.4008564716</v>
      </c>
      <c r="AQ3581">
        <f t="shared" si="1888"/>
        <v>-2.3861053274235222E-3</v>
      </c>
      <c r="AR3581">
        <f t="shared" si="1889"/>
        <v>3953586.9442910855</v>
      </c>
      <c r="AU3581">
        <f t="shared" si="1890"/>
        <v>-0.76335910101326143</v>
      </c>
      <c r="AV3581">
        <f t="shared" si="1891"/>
        <v>-0.64597436706128308</v>
      </c>
      <c r="AY3581">
        <f t="shared" si="1892"/>
        <v>0</v>
      </c>
      <c r="AZ3581">
        <f t="shared" si="1866"/>
        <v>1</v>
      </c>
      <c r="BC3581">
        <f t="shared" si="1893"/>
        <v>0</v>
      </c>
      <c r="BD3581">
        <f t="shared" si="1894"/>
        <v>-0.76835924415261836</v>
      </c>
      <c r="BG3581">
        <f t="shared" si="1895"/>
        <v>-3953586.9442910855</v>
      </c>
      <c r="BH3581">
        <f t="shared" si="1896"/>
        <v>-4903877.1605711868</v>
      </c>
    </row>
    <row r="3582" spans="9:60">
      <c r="I3582">
        <v>35.715560913085902</v>
      </c>
      <c r="J3582">
        <v>139.76123046875</v>
      </c>
      <c r="K3582">
        <f t="shared" si="1867"/>
        <v>0</v>
      </c>
      <c r="L3582">
        <f t="shared" si="1868"/>
        <v>0</v>
      </c>
      <c r="M3582">
        <f t="shared" si="1869"/>
        <v>0.62335413212994129</v>
      </c>
      <c r="N3582">
        <f t="shared" si="1870"/>
        <v>2.4392936383183055</v>
      </c>
      <c r="O3582">
        <f t="shared" si="1871"/>
        <v>0.94794152197184645</v>
      </c>
      <c r="P3582">
        <f t="shared" si="1872"/>
        <v>0.60373344267671347</v>
      </c>
      <c r="Q3582">
        <f t="shared" si="1873"/>
        <v>-0.5634303877321738</v>
      </c>
      <c r="R3582">
        <f t="shared" si="1874"/>
        <v>-0.96257600818290445</v>
      </c>
      <c r="S3582">
        <f t="shared" si="1875"/>
        <v>-4.962359691597764E-2</v>
      </c>
      <c r="U3582" s="1" t="s">
        <v>3661</v>
      </c>
      <c r="V3582" s="3">
        <v>0.99990000000000001</v>
      </c>
      <c r="W3582" s="3">
        <v>6378137</v>
      </c>
      <c r="X3582" s="3">
        <v>298.25722210100002</v>
      </c>
      <c r="AA3582" s="3">
        <f t="shared" si="1876"/>
        <v>1.6792203946287445E-3</v>
      </c>
      <c r="AB3582" s="3">
        <f t="shared" si="1865"/>
        <v>1.0000007049454078</v>
      </c>
      <c r="AC3582" s="3">
        <f t="shared" si="1877"/>
        <v>-2.5188297041239312E-3</v>
      </c>
      <c r="AD3582" s="3">
        <f t="shared" si="1878"/>
        <v>2.6435429493240994E-6</v>
      </c>
      <c r="AE3582" s="3">
        <f t="shared" si="1879"/>
        <v>-3.4526259073074147E-9</v>
      </c>
      <c r="AF3582" s="3">
        <f t="shared" si="1880"/>
        <v>4.8918304243879506E-12</v>
      </c>
      <c r="AG3582" s="3">
        <f t="shared" si="1881"/>
        <v>-7.2287260458139161E-15</v>
      </c>
      <c r="AH3582" s="3" t="s">
        <v>57</v>
      </c>
      <c r="AI3582" s="3">
        <f t="shared" si="1882"/>
        <v>8.377318247285465E-4</v>
      </c>
      <c r="AJ3582" s="3">
        <f t="shared" si="1883"/>
        <v>7.6085278483792483E-7</v>
      </c>
      <c r="AK3582" s="3">
        <f t="shared" si="1884"/>
        <v>1.1976455002315586E-9</v>
      </c>
      <c r="AL3582" s="3">
        <f t="shared" si="1885"/>
        <v>2.4291502606542476E-12</v>
      </c>
      <c r="AM3582" s="3">
        <f t="shared" si="1886"/>
        <v>5.7501643840919741E-15</v>
      </c>
      <c r="AP3582" s="3">
        <f t="shared" si="1887"/>
        <v>6366812.4008564716</v>
      </c>
      <c r="AQ3582">
        <f t="shared" si="1888"/>
        <v>-2.3861053274235222E-3</v>
      </c>
      <c r="AR3582">
        <f t="shared" si="1889"/>
        <v>3953586.9442910855</v>
      </c>
      <c r="AU3582">
        <f t="shared" si="1890"/>
        <v>-0.76335910101326143</v>
      </c>
      <c r="AV3582">
        <f t="shared" si="1891"/>
        <v>-0.64597436706128308</v>
      </c>
      <c r="AY3582">
        <f t="shared" si="1892"/>
        <v>0</v>
      </c>
      <c r="AZ3582">
        <f t="shared" si="1866"/>
        <v>1</v>
      </c>
      <c r="BC3582">
        <f t="shared" si="1893"/>
        <v>0</v>
      </c>
      <c r="BD3582">
        <f t="shared" si="1894"/>
        <v>-0.76835924415261836</v>
      </c>
      <c r="BG3582">
        <f t="shared" si="1895"/>
        <v>-3953586.9442910855</v>
      </c>
      <c r="BH3582">
        <f t="shared" si="1896"/>
        <v>-4903877.1605711868</v>
      </c>
    </row>
    <row r="3583" spans="9:60">
      <c r="I3583">
        <v>35.715560913085902</v>
      </c>
      <c r="J3583">
        <v>139.76123046875</v>
      </c>
      <c r="K3583">
        <f t="shared" si="1867"/>
        <v>0</v>
      </c>
      <c r="L3583">
        <f t="shared" si="1868"/>
        <v>0</v>
      </c>
      <c r="M3583">
        <f t="shared" si="1869"/>
        <v>0.62335413212994129</v>
      </c>
      <c r="N3583">
        <f t="shared" si="1870"/>
        <v>2.4392936383183055</v>
      </c>
      <c r="O3583">
        <f t="shared" si="1871"/>
        <v>0.94794152197184645</v>
      </c>
      <c r="P3583">
        <f t="shared" si="1872"/>
        <v>0.60373344267671347</v>
      </c>
      <c r="Q3583">
        <f t="shared" si="1873"/>
        <v>-0.5634303877321738</v>
      </c>
      <c r="R3583">
        <f t="shared" si="1874"/>
        <v>-0.96257600818290445</v>
      </c>
      <c r="S3583">
        <f t="shared" si="1875"/>
        <v>-4.962359691597764E-2</v>
      </c>
      <c r="U3583" s="1" t="s">
        <v>3662</v>
      </c>
      <c r="V3583" s="3">
        <v>0.99990000000000001</v>
      </c>
      <c r="W3583" s="3">
        <v>6378137</v>
      </c>
      <c r="X3583" s="3">
        <v>298.25722210100002</v>
      </c>
      <c r="AA3583" s="3">
        <f t="shared" si="1876"/>
        <v>1.6792203946287445E-3</v>
      </c>
      <c r="AB3583" s="3">
        <f t="shared" si="1865"/>
        <v>1.0000007049454078</v>
      </c>
      <c r="AC3583" s="3">
        <f t="shared" si="1877"/>
        <v>-2.5188297041239312E-3</v>
      </c>
      <c r="AD3583" s="3">
        <f t="shared" si="1878"/>
        <v>2.6435429493240994E-6</v>
      </c>
      <c r="AE3583" s="3">
        <f t="shared" si="1879"/>
        <v>-3.4526259073074147E-9</v>
      </c>
      <c r="AF3583" s="3">
        <f t="shared" si="1880"/>
        <v>4.8918304243879506E-12</v>
      </c>
      <c r="AG3583" s="3">
        <f t="shared" si="1881"/>
        <v>-7.2287260458139161E-15</v>
      </c>
      <c r="AH3583" s="3" t="s">
        <v>57</v>
      </c>
      <c r="AI3583" s="3">
        <f t="shared" si="1882"/>
        <v>8.377318247285465E-4</v>
      </c>
      <c r="AJ3583" s="3">
        <f t="shared" si="1883"/>
        <v>7.6085278483792483E-7</v>
      </c>
      <c r="AK3583" s="3">
        <f t="shared" si="1884"/>
        <v>1.1976455002315586E-9</v>
      </c>
      <c r="AL3583" s="3">
        <f t="shared" si="1885"/>
        <v>2.4291502606542476E-12</v>
      </c>
      <c r="AM3583" s="3">
        <f t="shared" si="1886"/>
        <v>5.7501643840919741E-15</v>
      </c>
      <c r="AP3583" s="3">
        <f t="shared" si="1887"/>
        <v>6366812.4008564716</v>
      </c>
      <c r="AQ3583">
        <f t="shared" si="1888"/>
        <v>-2.3861053274235222E-3</v>
      </c>
      <c r="AR3583">
        <f t="shared" si="1889"/>
        <v>3953586.9442910855</v>
      </c>
      <c r="AU3583">
        <f t="shared" si="1890"/>
        <v>-0.76335910101326143</v>
      </c>
      <c r="AV3583">
        <f t="shared" si="1891"/>
        <v>-0.64597436706128308</v>
      </c>
      <c r="AY3583">
        <f t="shared" si="1892"/>
        <v>0</v>
      </c>
      <c r="AZ3583">
        <f t="shared" si="1866"/>
        <v>1</v>
      </c>
      <c r="BC3583">
        <f t="shared" si="1893"/>
        <v>0</v>
      </c>
      <c r="BD3583">
        <f t="shared" si="1894"/>
        <v>-0.76835924415261836</v>
      </c>
      <c r="BG3583">
        <f t="shared" si="1895"/>
        <v>-3953586.9442910855</v>
      </c>
      <c r="BH3583">
        <f t="shared" si="1896"/>
        <v>-4903877.1605711868</v>
      </c>
    </row>
    <row r="3584" spans="9:60">
      <c r="I3584">
        <v>35.715560913085902</v>
      </c>
      <c r="J3584">
        <v>139.76123046875</v>
      </c>
      <c r="K3584">
        <f t="shared" si="1867"/>
        <v>0</v>
      </c>
      <c r="L3584">
        <f t="shared" si="1868"/>
        <v>0</v>
      </c>
      <c r="M3584">
        <f t="shared" si="1869"/>
        <v>0.62335413212994129</v>
      </c>
      <c r="N3584">
        <f t="shared" si="1870"/>
        <v>2.4392936383183055</v>
      </c>
      <c r="O3584">
        <f t="shared" si="1871"/>
        <v>0.94794152197184645</v>
      </c>
      <c r="P3584">
        <f t="shared" si="1872"/>
        <v>0.60373344267671347</v>
      </c>
      <c r="Q3584">
        <f t="shared" si="1873"/>
        <v>-0.5634303877321738</v>
      </c>
      <c r="R3584">
        <f t="shared" si="1874"/>
        <v>-0.96257600818290445</v>
      </c>
      <c r="S3584">
        <f t="shared" si="1875"/>
        <v>-4.962359691597764E-2</v>
      </c>
      <c r="U3584" s="1" t="s">
        <v>3663</v>
      </c>
      <c r="V3584" s="3">
        <v>0.99990000000000001</v>
      </c>
      <c r="W3584" s="3">
        <v>6378137</v>
      </c>
      <c r="X3584" s="3">
        <v>298.25722210100002</v>
      </c>
      <c r="AA3584" s="3">
        <f t="shared" si="1876"/>
        <v>1.6792203946287445E-3</v>
      </c>
      <c r="AB3584" s="3">
        <f t="shared" si="1865"/>
        <v>1.0000007049454078</v>
      </c>
      <c r="AC3584" s="3">
        <f t="shared" si="1877"/>
        <v>-2.5188297041239312E-3</v>
      </c>
      <c r="AD3584" s="3">
        <f t="shared" si="1878"/>
        <v>2.6435429493240994E-6</v>
      </c>
      <c r="AE3584" s="3">
        <f t="shared" si="1879"/>
        <v>-3.4526259073074147E-9</v>
      </c>
      <c r="AF3584" s="3">
        <f t="shared" si="1880"/>
        <v>4.8918304243879506E-12</v>
      </c>
      <c r="AG3584" s="3">
        <f t="shared" si="1881"/>
        <v>-7.2287260458139161E-15</v>
      </c>
      <c r="AH3584" s="3" t="s">
        <v>57</v>
      </c>
      <c r="AI3584" s="3">
        <f t="shared" si="1882"/>
        <v>8.377318247285465E-4</v>
      </c>
      <c r="AJ3584" s="3">
        <f t="shared" si="1883"/>
        <v>7.6085278483792483E-7</v>
      </c>
      <c r="AK3584" s="3">
        <f t="shared" si="1884"/>
        <v>1.1976455002315586E-9</v>
      </c>
      <c r="AL3584" s="3">
        <f t="shared" si="1885"/>
        <v>2.4291502606542476E-12</v>
      </c>
      <c r="AM3584" s="3">
        <f t="shared" si="1886"/>
        <v>5.7501643840919741E-15</v>
      </c>
      <c r="AP3584" s="3">
        <f t="shared" si="1887"/>
        <v>6366812.4008564716</v>
      </c>
      <c r="AQ3584">
        <f t="shared" si="1888"/>
        <v>-2.3861053274235222E-3</v>
      </c>
      <c r="AR3584">
        <f t="shared" si="1889"/>
        <v>3953586.9442910855</v>
      </c>
      <c r="AU3584">
        <f t="shared" si="1890"/>
        <v>-0.76335910101326143</v>
      </c>
      <c r="AV3584">
        <f t="shared" si="1891"/>
        <v>-0.64597436706128308</v>
      </c>
      <c r="AY3584">
        <f t="shared" si="1892"/>
        <v>0</v>
      </c>
      <c r="AZ3584">
        <f t="shared" si="1866"/>
        <v>1</v>
      </c>
      <c r="BC3584">
        <f t="shared" si="1893"/>
        <v>0</v>
      </c>
      <c r="BD3584">
        <f t="shared" si="1894"/>
        <v>-0.76835924415261836</v>
      </c>
      <c r="BG3584">
        <f t="shared" si="1895"/>
        <v>-3953586.9442910855</v>
      </c>
      <c r="BH3584">
        <f t="shared" si="1896"/>
        <v>-4903877.1605711868</v>
      </c>
    </row>
    <row r="3585" spans="9:60">
      <c r="I3585">
        <v>35.715560913085902</v>
      </c>
      <c r="J3585">
        <v>139.76123046875</v>
      </c>
      <c r="K3585">
        <f t="shared" si="1867"/>
        <v>0</v>
      </c>
      <c r="L3585">
        <f t="shared" si="1868"/>
        <v>0</v>
      </c>
      <c r="M3585">
        <f t="shared" si="1869"/>
        <v>0.62335413212994129</v>
      </c>
      <c r="N3585">
        <f t="shared" si="1870"/>
        <v>2.4392936383183055</v>
      </c>
      <c r="O3585">
        <f t="shared" si="1871"/>
        <v>0.94794152197184645</v>
      </c>
      <c r="P3585">
        <f t="shared" si="1872"/>
        <v>0.60373344267671347</v>
      </c>
      <c r="Q3585">
        <f t="shared" si="1873"/>
        <v>-0.5634303877321738</v>
      </c>
      <c r="R3585">
        <f t="shared" si="1874"/>
        <v>-0.96257600818290445</v>
      </c>
      <c r="S3585">
        <f t="shared" si="1875"/>
        <v>-4.962359691597764E-2</v>
      </c>
      <c r="U3585" s="1" t="s">
        <v>3664</v>
      </c>
      <c r="V3585" s="3">
        <v>0.99990000000000001</v>
      </c>
      <c r="W3585" s="3">
        <v>6378137</v>
      </c>
      <c r="X3585" s="3">
        <v>298.25722210100002</v>
      </c>
      <c r="AA3585" s="3">
        <f t="shared" si="1876"/>
        <v>1.6792203946287445E-3</v>
      </c>
      <c r="AB3585" s="3">
        <f t="shared" si="1865"/>
        <v>1.0000007049454078</v>
      </c>
      <c r="AC3585" s="3">
        <f t="shared" si="1877"/>
        <v>-2.5188297041239312E-3</v>
      </c>
      <c r="AD3585" s="3">
        <f t="shared" si="1878"/>
        <v>2.6435429493240994E-6</v>
      </c>
      <c r="AE3585" s="3">
        <f t="shared" si="1879"/>
        <v>-3.4526259073074147E-9</v>
      </c>
      <c r="AF3585" s="3">
        <f t="shared" si="1880"/>
        <v>4.8918304243879506E-12</v>
      </c>
      <c r="AG3585" s="3">
        <f t="shared" si="1881"/>
        <v>-7.2287260458139161E-15</v>
      </c>
      <c r="AH3585" s="3" t="s">
        <v>57</v>
      </c>
      <c r="AI3585" s="3">
        <f t="shared" si="1882"/>
        <v>8.377318247285465E-4</v>
      </c>
      <c r="AJ3585" s="3">
        <f t="shared" si="1883"/>
        <v>7.6085278483792483E-7</v>
      </c>
      <c r="AK3585" s="3">
        <f t="shared" si="1884"/>
        <v>1.1976455002315586E-9</v>
      </c>
      <c r="AL3585" s="3">
        <f t="shared" si="1885"/>
        <v>2.4291502606542476E-12</v>
      </c>
      <c r="AM3585" s="3">
        <f t="shared" si="1886"/>
        <v>5.7501643840919741E-15</v>
      </c>
      <c r="AP3585" s="3">
        <f t="shared" si="1887"/>
        <v>6366812.4008564716</v>
      </c>
      <c r="AQ3585">
        <f t="shared" si="1888"/>
        <v>-2.3861053274235222E-3</v>
      </c>
      <c r="AR3585">
        <f t="shared" si="1889"/>
        <v>3953586.9442910855</v>
      </c>
      <c r="AU3585">
        <f t="shared" si="1890"/>
        <v>-0.76335910101326143</v>
      </c>
      <c r="AV3585">
        <f t="shared" si="1891"/>
        <v>-0.64597436706128308</v>
      </c>
      <c r="AY3585">
        <f t="shared" si="1892"/>
        <v>0</v>
      </c>
      <c r="AZ3585">
        <f t="shared" si="1866"/>
        <v>1</v>
      </c>
      <c r="BC3585">
        <f t="shared" si="1893"/>
        <v>0</v>
      </c>
      <c r="BD3585">
        <f t="shared" si="1894"/>
        <v>-0.76835924415261836</v>
      </c>
      <c r="BG3585">
        <f t="shared" si="1895"/>
        <v>-3953586.9442910855</v>
      </c>
      <c r="BH3585">
        <f t="shared" si="1896"/>
        <v>-4903877.1605711868</v>
      </c>
    </row>
    <row r="3586" spans="9:60">
      <c r="I3586">
        <v>35.715560913085902</v>
      </c>
      <c r="J3586">
        <v>139.76123046875</v>
      </c>
      <c r="K3586">
        <f t="shared" si="1867"/>
        <v>0</v>
      </c>
      <c r="L3586">
        <f t="shared" si="1868"/>
        <v>0</v>
      </c>
      <c r="M3586">
        <f t="shared" si="1869"/>
        <v>0.62335413212994129</v>
      </c>
      <c r="N3586">
        <f t="shared" si="1870"/>
        <v>2.4392936383183055</v>
      </c>
      <c r="O3586">
        <f t="shared" si="1871"/>
        <v>0.94794152197184645</v>
      </c>
      <c r="P3586">
        <f t="shared" si="1872"/>
        <v>0.60373344267671347</v>
      </c>
      <c r="Q3586">
        <f t="shared" si="1873"/>
        <v>-0.5634303877321738</v>
      </c>
      <c r="R3586">
        <f t="shared" si="1874"/>
        <v>-0.96257600818290445</v>
      </c>
      <c r="S3586">
        <f t="shared" si="1875"/>
        <v>-4.962359691597764E-2</v>
      </c>
      <c r="U3586" s="1" t="s">
        <v>3665</v>
      </c>
      <c r="V3586" s="3">
        <v>0.99990000000000001</v>
      </c>
      <c r="W3586" s="3">
        <v>6378137</v>
      </c>
      <c r="X3586" s="3">
        <v>298.25722210100002</v>
      </c>
      <c r="AA3586" s="3">
        <f t="shared" si="1876"/>
        <v>1.6792203946287445E-3</v>
      </c>
      <c r="AB3586" s="3">
        <f t="shared" si="1865"/>
        <v>1.0000007049454078</v>
      </c>
      <c r="AC3586" s="3">
        <f t="shared" si="1877"/>
        <v>-2.5188297041239312E-3</v>
      </c>
      <c r="AD3586" s="3">
        <f t="shared" si="1878"/>
        <v>2.6435429493240994E-6</v>
      </c>
      <c r="AE3586" s="3">
        <f t="shared" si="1879"/>
        <v>-3.4526259073074147E-9</v>
      </c>
      <c r="AF3586" s="3">
        <f t="shared" si="1880"/>
        <v>4.8918304243879506E-12</v>
      </c>
      <c r="AG3586" s="3">
        <f t="shared" si="1881"/>
        <v>-7.2287260458139161E-15</v>
      </c>
      <c r="AH3586" s="3" t="s">
        <v>57</v>
      </c>
      <c r="AI3586" s="3">
        <f t="shared" si="1882"/>
        <v>8.377318247285465E-4</v>
      </c>
      <c r="AJ3586" s="3">
        <f t="shared" si="1883"/>
        <v>7.6085278483792483E-7</v>
      </c>
      <c r="AK3586" s="3">
        <f t="shared" si="1884"/>
        <v>1.1976455002315586E-9</v>
      </c>
      <c r="AL3586" s="3">
        <f t="shared" si="1885"/>
        <v>2.4291502606542476E-12</v>
      </c>
      <c r="AM3586" s="3">
        <f t="shared" si="1886"/>
        <v>5.7501643840919741E-15</v>
      </c>
      <c r="AP3586" s="3">
        <f t="shared" si="1887"/>
        <v>6366812.4008564716</v>
      </c>
      <c r="AQ3586">
        <f t="shared" si="1888"/>
        <v>-2.3861053274235222E-3</v>
      </c>
      <c r="AR3586">
        <f t="shared" si="1889"/>
        <v>3953586.9442910855</v>
      </c>
      <c r="AU3586">
        <f t="shared" si="1890"/>
        <v>-0.76335910101326143</v>
      </c>
      <c r="AV3586">
        <f t="shared" si="1891"/>
        <v>-0.64597436706128308</v>
      </c>
      <c r="AY3586">
        <f t="shared" si="1892"/>
        <v>0</v>
      </c>
      <c r="AZ3586">
        <f t="shared" si="1866"/>
        <v>1</v>
      </c>
      <c r="BC3586">
        <f t="shared" si="1893"/>
        <v>0</v>
      </c>
      <c r="BD3586">
        <f t="shared" si="1894"/>
        <v>-0.76835924415261836</v>
      </c>
      <c r="BG3586">
        <f t="shared" si="1895"/>
        <v>-3953586.9442910855</v>
      </c>
      <c r="BH3586">
        <f t="shared" si="1896"/>
        <v>-4903877.1605711868</v>
      </c>
    </row>
    <row r="3587" spans="9:60">
      <c r="I3587">
        <v>35.715560913085902</v>
      </c>
      <c r="J3587">
        <v>139.76123046875</v>
      </c>
      <c r="K3587">
        <f t="shared" si="1867"/>
        <v>0</v>
      </c>
      <c r="L3587">
        <f t="shared" si="1868"/>
        <v>0</v>
      </c>
      <c r="M3587">
        <f t="shared" si="1869"/>
        <v>0.62335413212994129</v>
      </c>
      <c r="N3587">
        <f t="shared" si="1870"/>
        <v>2.4392936383183055</v>
      </c>
      <c r="O3587">
        <f t="shared" si="1871"/>
        <v>0.94794152197184645</v>
      </c>
      <c r="P3587">
        <f t="shared" si="1872"/>
        <v>0.60373344267671347</v>
      </c>
      <c r="Q3587">
        <f t="shared" si="1873"/>
        <v>-0.5634303877321738</v>
      </c>
      <c r="R3587">
        <f t="shared" si="1874"/>
        <v>-0.96257600818290445</v>
      </c>
      <c r="S3587">
        <f t="shared" si="1875"/>
        <v>-4.962359691597764E-2</v>
      </c>
      <c r="U3587" s="1" t="s">
        <v>3666</v>
      </c>
      <c r="V3587" s="3">
        <v>0.99990000000000001</v>
      </c>
      <c r="W3587" s="3">
        <v>6378137</v>
      </c>
      <c r="X3587" s="3">
        <v>298.25722210100002</v>
      </c>
      <c r="AA3587" s="3">
        <f t="shared" si="1876"/>
        <v>1.6792203946287445E-3</v>
      </c>
      <c r="AB3587" s="3">
        <f t="shared" si="1865"/>
        <v>1.0000007049454078</v>
      </c>
      <c r="AC3587" s="3">
        <f t="shared" si="1877"/>
        <v>-2.5188297041239312E-3</v>
      </c>
      <c r="AD3587" s="3">
        <f t="shared" si="1878"/>
        <v>2.6435429493240994E-6</v>
      </c>
      <c r="AE3587" s="3">
        <f t="shared" si="1879"/>
        <v>-3.4526259073074147E-9</v>
      </c>
      <c r="AF3587" s="3">
        <f t="shared" si="1880"/>
        <v>4.8918304243879506E-12</v>
      </c>
      <c r="AG3587" s="3">
        <f t="shared" si="1881"/>
        <v>-7.2287260458139161E-15</v>
      </c>
      <c r="AH3587" s="3" t="s">
        <v>57</v>
      </c>
      <c r="AI3587" s="3">
        <f t="shared" si="1882"/>
        <v>8.377318247285465E-4</v>
      </c>
      <c r="AJ3587" s="3">
        <f t="shared" si="1883"/>
        <v>7.6085278483792483E-7</v>
      </c>
      <c r="AK3587" s="3">
        <f t="shared" si="1884"/>
        <v>1.1976455002315586E-9</v>
      </c>
      <c r="AL3587" s="3">
        <f t="shared" si="1885"/>
        <v>2.4291502606542476E-12</v>
      </c>
      <c r="AM3587" s="3">
        <f t="shared" si="1886"/>
        <v>5.7501643840919741E-15</v>
      </c>
      <c r="AP3587" s="3">
        <f t="shared" si="1887"/>
        <v>6366812.4008564716</v>
      </c>
      <c r="AQ3587">
        <f t="shared" si="1888"/>
        <v>-2.3861053274235222E-3</v>
      </c>
      <c r="AR3587">
        <f t="shared" si="1889"/>
        <v>3953586.9442910855</v>
      </c>
      <c r="AU3587">
        <f t="shared" si="1890"/>
        <v>-0.76335910101326143</v>
      </c>
      <c r="AV3587">
        <f t="shared" si="1891"/>
        <v>-0.64597436706128308</v>
      </c>
      <c r="AY3587">
        <f t="shared" si="1892"/>
        <v>0</v>
      </c>
      <c r="AZ3587">
        <f t="shared" si="1866"/>
        <v>1</v>
      </c>
      <c r="BC3587">
        <f t="shared" si="1893"/>
        <v>0</v>
      </c>
      <c r="BD3587">
        <f t="shared" si="1894"/>
        <v>-0.76835924415261836</v>
      </c>
      <c r="BG3587">
        <f t="shared" si="1895"/>
        <v>-3953586.9442910855</v>
      </c>
      <c r="BH3587">
        <f t="shared" si="1896"/>
        <v>-4903877.1605711868</v>
      </c>
    </row>
    <row r="3588" spans="9:60">
      <c r="I3588">
        <v>35.715560913085902</v>
      </c>
      <c r="J3588">
        <v>139.76123046875</v>
      </c>
      <c r="K3588">
        <f t="shared" si="1867"/>
        <v>0</v>
      </c>
      <c r="L3588">
        <f t="shared" si="1868"/>
        <v>0</v>
      </c>
      <c r="M3588">
        <f t="shared" si="1869"/>
        <v>0.62335413212994129</v>
      </c>
      <c r="N3588">
        <f t="shared" si="1870"/>
        <v>2.4392936383183055</v>
      </c>
      <c r="O3588">
        <f t="shared" si="1871"/>
        <v>0.94794152197184645</v>
      </c>
      <c r="P3588">
        <f t="shared" si="1872"/>
        <v>0.60373344267671347</v>
      </c>
      <c r="Q3588">
        <f t="shared" si="1873"/>
        <v>-0.5634303877321738</v>
      </c>
      <c r="R3588">
        <f t="shared" si="1874"/>
        <v>-0.96257600818290445</v>
      </c>
      <c r="S3588">
        <f t="shared" si="1875"/>
        <v>-4.962359691597764E-2</v>
      </c>
      <c r="U3588" s="1" t="s">
        <v>3667</v>
      </c>
      <c r="V3588" s="3">
        <v>0.99990000000000001</v>
      </c>
      <c r="W3588" s="3">
        <v>6378137</v>
      </c>
      <c r="X3588" s="3">
        <v>298.25722210100002</v>
      </c>
      <c r="AA3588" s="3">
        <f t="shared" si="1876"/>
        <v>1.6792203946287445E-3</v>
      </c>
      <c r="AB3588" s="3">
        <f t="shared" ref="AB3588:AB3651" si="1897">1 + AA3588^2/4 + AA3588^4/64</f>
        <v>1.0000007049454078</v>
      </c>
      <c r="AC3588" s="3">
        <f t="shared" si="1877"/>
        <v>-2.5188297041239312E-3</v>
      </c>
      <c r="AD3588" s="3">
        <f t="shared" si="1878"/>
        <v>2.6435429493240994E-6</v>
      </c>
      <c r="AE3588" s="3">
        <f t="shared" si="1879"/>
        <v>-3.4526259073074147E-9</v>
      </c>
      <c r="AF3588" s="3">
        <f t="shared" si="1880"/>
        <v>4.8918304243879506E-12</v>
      </c>
      <c r="AG3588" s="3">
        <f t="shared" si="1881"/>
        <v>-7.2287260458139161E-15</v>
      </c>
      <c r="AH3588" s="3" t="s">
        <v>57</v>
      </c>
      <c r="AI3588" s="3">
        <f t="shared" si="1882"/>
        <v>8.377318247285465E-4</v>
      </c>
      <c r="AJ3588" s="3">
        <f t="shared" si="1883"/>
        <v>7.6085278483792483E-7</v>
      </c>
      <c r="AK3588" s="3">
        <f t="shared" si="1884"/>
        <v>1.1976455002315586E-9</v>
      </c>
      <c r="AL3588" s="3">
        <f t="shared" si="1885"/>
        <v>2.4291502606542476E-12</v>
      </c>
      <c r="AM3588" s="3">
        <f t="shared" si="1886"/>
        <v>5.7501643840919741E-15</v>
      </c>
      <c r="AP3588" s="3">
        <f t="shared" si="1887"/>
        <v>6366812.4008564716</v>
      </c>
      <c r="AQ3588">
        <f t="shared" si="1888"/>
        <v>-2.3861053274235222E-3</v>
      </c>
      <c r="AR3588">
        <f t="shared" si="1889"/>
        <v>3953586.9442910855</v>
      </c>
      <c r="AU3588">
        <f t="shared" si="1890"/>
        <v>-0.76335910101326143</v>
      </c>
      <c r="AV3588">
        <f t="shared" si="1891"/>
        <v>-0.64597436706128308</v>
      </c>
      <c r="AY3588">
        <f t="shared" si="1892"/>
        <v>0</v>
      </c>
      <c r="AZ3588">
        <f t="shared" ref="AZ3588:AZ3651" si="1898">SQRT(1 + AY3588^2)</f>
        <v>1</v>
      </c>
      <c r="BC3588">
        <f t="shared" si="1893"/>
        <v>0</v>
      </c>
      <c r="BD3588">
        <f t="shared" si="1894"/>
        <v>-0.76835924415261836</v>
      </c>
      <c r="BG3588">
        <f t="shared" si="1895"/>
        <v>-3953586.9442910855</v>
      </c>
      <c r="BH3588">
        <f t="shared" si="1896"/>
        <v>-4903877.1605711868</v>
      </c>
    </row>
    <row r="3589" spans="9:60">
      <c r="I3589">
        <v>35.715560913085902</v>
      </c>
      <c r="J3589">
        <v>139.76123046875</v>
      </c>
      <c r="K3589">
        <f t="shared" si="1867"/>
        <v>0</v>
      </c>
      <c r="L3589">
        <f t="shared" si="1868"/>
        <v>0</v>
      </c>
      <c r="M3589">
        <f t="shared" si="1869"/>
        <v>0.62335413212994129</v>
      </c>
      <c r="N3589">
        <f t="shared" si="1870"/>
        <v>2.4392936383183055</v>
      </c>
      <c r="O3589">
        <f t="shared" si="1871"/>
        <v>0.94794152197184645</v>
      </c>
      <c r="P3589">
        <f t="shared" si="1872"/>
        <v>0.60373344267671347</v>
      </c>
      <c r="Q3589">
        <f t="shared" si="1873"/>
        <v>-0.5634303877321738</v>
      </c>
      <c r="R3589">
        <f t="shared" si="1874"/>
        <v>-0.96257600818290445</v>
      </c>
      <c r="S3589">
        <f t="shared" si="1875"/>
        <v>-4.962359691597764E-2</v>
      </c>
      <c r="U3589" s="1" t="s">
        <v>3668</v>
      </c>
      <c r="V3589" s="3">
        <v>0.99990000000000001</v>
      </c>
      <c r="W3589" s="3">
        <v>6378137</v>
      </c>
      <c r="X3589" s="3">
        <v>298.25722210100002</v>
      </c>
      <c r="AA3589" s="3">
        <f t="shared" si="1876"/>
        <v>1.6792203946287445E-3</v>
      </c>
      <c r="AB3589" s="3">
        <f t="shared" si="1897"/>
        <v>1.0000007049454078</v>
      </c>
      <c r="AC3589" s="3">
        <f t="shared" si="1877"/>
        <v>-2.5188297041239312E-3</v>
      </c>
      <c r="AD3589" s="3">
        <f t="shared" si="1878"/>
        <v>2.6435429493240994E-6</v>
      </c>
      <c r="AE3589" s="3">
        <f t="shared" si="1879"/>
        <v>-3.4526259073074147E-9</v>
      </c>
      <c r="AF3589" s="3">
        <f t="shared" si="1880"/>
        <v>4.8918304243879506E-12</v>
      </c>
      <c r="AG3589" s="3">
        <f t="shared" si="1881"/>
        <v>-7.2287260458139161E-15</v>
      </c>
      <c r="AH3589" s="3" t="s">
        <v>57</v>
      </c>
      <c r="AI3589" s="3">
        <f t="shared" si="1882"/>
        <v>8.377318247285465E-4</v>
      </c>
      <c r="AJ3589" s="3">
        <f t="shared" si="1883"/>
        <v>7.6085278483792483E-7</v>
      </c>
      <c r="AK3589" s="3">
        <f t="shared" si="1884"/>
        <v>1.1976455002315586E-9</v>
      </c>
      <c r="AL3589" s="3">
        <f t="shared" si="1885"/>
        <v>2.4291502606542476E-12</v>
      </c>
      <c r="AM3589" s="3">
        <f t="shared" si="1886"/>
        <v>5.7501643840919741E-15</v>
      </c>
      <c r="AP3589" s="3">
        <f t="shared" si="1887"/>
        <v>6366812.4008564716</v>
      </c>
      <c r="AQ3589">
        <f t="shared" si="1888"/>
        <v>-2.3861053274235222E-3</v>
      </c>
      <c r="AR3589">
        <f t="shared" si="1889"/>
        <v>3953586.9442910855</v>
      </c>
      <c r="AU3589">
        <f t="shared" si="1890"/>
        <v>-0.76335910101326143</v>
      </c>
      <c r="AV3589">
        <f t="shared" si="1891"/>
        <v>-0.64597436706128308</v>
      </c>
      <c r="AY3589">
        <f t="shared" si="1892"/>
        <v>0</v>
      </c>
      <c r="AZ3589">
        <f t="shared" si="1898"/>
        <v>1</v>
      </c>
      <c r="BC3589">
        <f t="shared" si="1893"/>
        <v>0</v>
      </c>
      <c r="BD3589">
        <f t="shared" si="1894"/>
        <v>-0.76835924415261836</v>
      </c>
      <c r="BG3589">
        <f t="shared" si="1895"/>
        <v>-3953586.9442910855</v>
      </c>
      <c r="BH3589">
        <f t="shared" si="1896"/>
        <v>-4903877.1605711868</v>
      </c>
    </row>
    <row r="3590" spans="9:60">
      <c r="I3590">
        <v>35.715560913085902</v>
      </c>
      <c r="J3590">
        <v>139.76123046875</v>
      </c>
      <c r="K3590">
        <f t="shared" si="1867"/>
        <v>0</v>
      </c>
      <c r="L3590">
        <f t="shared" si="1868"/>
        <v>0</v>
      </c>
      <c r="M3590">
        <f t="shared" si="1869"/>
        <v>0.62335413212994129</v>
      </c>
      <c r="N3590">
        <f t="shared" si="1870"/>
        <v>2.4392936383183055</v>
      </c>
      <c r="O3590">
        <f t="shared" si="1871"/>
        <v>0.94794152197184645</v>
      </c>
      <c r="P3590">
        <f t="shared" si="1872"/>
        <v>0.60373344267671347</v>
      </c>
      <c r="Q3590">
        <f t="shared" si="1873"/>
        <v>-0.5634303877321738</v>
      </c>
      <c r="R3590">
        <f t="shared" si="1874"/>
        <v>-0.96257600818290445</v>
      </c>
      <c r="S3590">
        <f t="shared" si="1875"/>
        <v>-4.962359691597764E-2</v>
      </c>
      <c r="U3590" s="1" t="s">
        <v>3669</v>
      </c>
      <c r="V3590" s="3">
        <v>0.99990000000000001</v>
      </c>
      <c r="W3590" s="3">
        <v>6378137</v>
      </c>
      <c r="X3590" s="3">
        <v>298.25722210100002</v>
      </c>
      <c r="AA3590" s="3">
        <f t="shared" si="1876"/>
        <v>1.6792203946287445E-3</v>
      </c>
      <c r="AB3590" s="3">
        <f t="shared" si="1897"/>
        <v>1.0000007049454078</v>
      </c>
      <c r="AC3590" s="3">
        <f t="shared" si="1877"/>
        <v>-2.5188297041239312E-3</v>
      </c>
      <c r="AD3590" s="3">
        <f t="shared" si="1878"/>
        <v>2.6435429493240994E-6</v>
      </c>
      <c r="AE3590" s="3">
        <f t="shared" si="1879"/>
        <v>-3.4526259073074147E-9</v>
      </c>
      <c r="AF3590" s="3">
        <f t="shared" si="1880"/>
        <v>4.8918304243879506E-12</v>
      </c>
      <c r="AG3590" s="3">
        <f t="shared" si="1881"/>
        <v>-7.2287260458139161E-15</v>
      </c>
      <c r="AH3590" s="3" t="s">
        <v>57</v>
      </c>
      <c r="AI3590" s="3">
        <f t="shared" si="1882"/>
        <v>8.377318247285465E-4</v>
      </c>
      <c r="AJ3590" s="3">
        <f t="shared" si="1883"/>
        <v>7.6085278483792483E-7</v>
      </c>
      <c r="AK3590" s="3">
        <f t="shared" si="1884"/>
        <v>1.1976455002315586E-9</v>
      </c>
      <c r="AL3590" s="3">
        <f t="shared" si="1885"/>
        <v>2.4291502606542476E-12</v>
      </c>
      <c r="AM3590" s="3">
        <f t="shared" si="1886"/>
        <v>5.7501643840919741E-15</v>
      </c>
      <c r="AP3590" s="3">
        <f t="shared" si="1887"/>
        <v>6366812.4008564716</v>
      </c>
      <c r="AQ3590">
        <f t="shared" si="1888"/>
        <v>-2.3861053274235222E-3</v>
      </c>
      <c r="AR3590">
        <f t="shared" si="1889"/>
        <v>3953586.9442910855</v>
      </c>
      <c r="AU3590">
        <f t="shared" si="1890"/>
        <v>-0.76335910101326143</v>
      </c>
      <c r="AV3590">
        <f t="shared" si="1891"/>
        <v>-0.64597436706128308</v>
      </c>
      <c r="AY3590">
        <f t="shared" si="1892"/>
        <v>0</v>
      </c>
      <c r="AZ3590">
        <f t="shared" si="1898"/>
        <v>1</v>
      </c>
      <c r="BC3590">
        <f t="shared" si="1893"/>
        <v>0</v>
      </c>
      <c r="BD3590">
        <f t="shared" si="1894"/>
        <v>-0.76835924415261836</v>
      </c>
      <c r="BG3590">
        <f t="shared" si="1895"/>
        <v>-3953586.9442910855</v>
      </c>
      <c r="BH3590">
        <f t="shared" si="1896"/>
        <v>-4903877.1605711868</v>
      </c>
    </row>
    <row r="3591" spans="9:60">
      <c r="I3591">
        <v>35.715560913085902</v>
      </c>
      <c r="J3591">
        <v>139.76123046875</v>
      </c>
      <c r="K3591">
        <f t="shared" si="1867"/>
        <v>0</v>
      </c>
      <c r="L3591">
        <f t="shared" si="1868"/>
        <v>0</v>
      </c>
      <c r="M3591">
        <f t="shared" si="1869"/>
        <v>0.62335413212994129</v>
      </c>
      <c r="N3591">
        <f t="shared" si="1870"/>
        <v>2.4392936383183055</v>
      </c>
      <c r="O3591">
        <f t="shared" si="1871"/>
        <v>0.94794152197184645</v>
      </c>
      <c r="P3591">
        <f t="shared" si="1872"/>
        <v>0.60373344267671347</v>
      </c>
      <c r="Q3591">
        <f t="shared" si="1873"/>
        <v>-0.5634303877321738</v>
      </c>
      <c r="R3591">
        <f t="shared" si="1874"/>
        <v>-0.96257600818290445</v>
      </c>
      <c r="S3591">
        <f t="shared" si="1875"/>
        <v>-4.962359691597764E-2</v>
      </c>
      <c r="U3591" s="1" t="s">
        <v>3670</v>
      </c>
      <c r="V3591" s="3">
        <v>0.99990000000000001</v>
      </c>
      <c r="W3591" s="3">
        <v>6378137</v>
      </c>
      <c r="X3591" s="3">
        <v>298.25722210100002</v>
      </c>
      <c r="AA3591" s="3">
        <f t="shared" si="1876"/>
        <v>1.6792203946287445E-3</v>
      </c>
      <c r="AB3591" s="3">
        <f t="shared" si="1897"/>
        <v>1.0000007049454078</v>
      </c>
      <c r="AC3591" s="3">
        <f t="shared" si="1877"/>
        <v>-2.5188297041239312E-3</v>
      </c>
      <c r="AD3591" s="3">
        <f t="shared" si="1878"/>
        <v>2.6435429493240994E-6</v>
      </c>
      <c r="AE3591" s="3">
        <f t="shared" si="1879"/>
        <v>-3.4526259073074147E-9</v>
      </c>
      <c r="AF3591" s="3">
        <f t="shared" si="1880"/>
        <v>4.8918304243879506E-12</v>
      </c>
      <c r="AG3591" s="3">
        <f t="shared" si="1881"/>
        <v>-7.2287260458139161E-15</v>
      </c>
      <c r="AH3591" s="3" t="s">
        <v>57</v>
      </c>
      <c r="AI3591" s="3">
        <f t="shared" si="1882"/>
        <v>8.377318247285465E-4</v>
      </c>
      <c r="AJ3591" s="3">
        <f t="shared" si="1883"/>
        <v>7.6085278483792483E-7</v>
      </c>
      <c r="AK3591" s="3">
        <f t="shared" si="1884"/>
        <v>1.1976455002315586E-9</v>
      </c>
      <c r="AL3591" s="3">
        <f t="shared" si="1885"/>
        <v>2.4291502606542476E-12</v>
      </c>
      <c r="AM3591" s="3">
        <f t="shared" si="1886"/>
        <v>5.7501643840919741E-15</v>
      </c>
      <c r="AP3591" s="3">
        <f t="shared" si="1887"/>
        <v>6366812.4008564716</v>
      </c>
      <c r="AQ3591">
        <f t="shared" si="1888"/>
        <v>-2.3861053274235222E-3</v>
      </c>
      <c r="AR3591">
        <f t="shared" si="1889"/>
        <v>3953586.9442910855</v>
      </c>
      <c r="AU3591">
        <f t="shared" si="1890"/>
        <v>-0.76335910101326143</v>
      </c>
      <c r="AV3591">
        <f t="shared" si="1891"/>
        <v>-0.64597436706128308</v>
      </c>
      <c r="AY3591">
        <f t="shared" si="1892"/>
        <v>0</v>
      </c>
      <c r="AZ3591">
        <f t="shared" si="1898"/>
        <v>1</v>
      </c>
      <c r="BC3591">
        <f t="shared" si="1893"/>
        <v>0</v>
      </c>
      <c r="BD3591">
        <f t="shared" si="1894"/>
        <v>-0.76835924415261836</v>
      </c>
      <c r="BG3591">
        <f t="shared" si="1895"/>
        <v>-3953586.9442910855</v>
      </c>
      <c r="BH3591">
        <f t="shared" si="1896"/>
        <v>-4903877.1605711868</v>
      </c>
    </row>
    <row r="3592" spans="9:60">
      <c r="I3592">
        <v>35.715560913085902</v>
      </c>
      <c r="J3592">
        <v>139.76123046875</v>
      </c>
      <c r="K3592">
        <f t="shared" si="1867"/>
        <v>0</v>
      </c>
      <c r="L3592">
        <f t="shared" si="1868"/>
        <v>0</v>
      </c>
      <c r="M3592">
        <f t="shared" si="1869"/>
        <v>0.62335413212994129</v>
      </c>
      <c r="N3592">
        <f t="shared" si="1870"/>
        <v>2.4392936383183055</v>
      </c>
      <c r="O3592">
        <f t="shared" si="1871"/>
        <v>0.94794152197184645</v>
      </c>
      <c r="P3592">
        <f t="shared" si="1872"/>
        <v>0.60373344267671347</v>
      </c>
      <c r="Q3592">
        <f t="shared" si="1873"/>
        <v>-0.5634303877321738</v>
      </c>
      <c r="R3592">
        <f t="shared" si="1874"/>
        <v>-0.96257600818290445</v>
      </c>
      <c r="S3592">
        <f t="shared" si="1875"/>
        <v>-4.962359691597764E-2</v>
      </c>
      <c r="U3592" s="1" t="s">
        <v>3671</v>
      </c>
      <c r="V3592" s="3">
        <v>0.99990000000000001</v>
      </c>
      <c r="W3592" s="3">
        <v>6378137</v>
      </c>
      <c r="X3592" s="3">
        <v>298.25722210100002</v>
      </c>
      <c r="AA3592" s="3">
        <f t="shared" si="1876"/>
        <v>1.6792203946287445E-3</v>
      </c>
      <c r="AB3592" s="3">
        <f t="shared" si="1897"/>
        <v>1.0000007049454078</v>
      </c>
      <c r="AC3592" s="3">
        <f t="shared" si="1877"/>
        <v>-2.5188297041239312E-3</v>
      </c>
      <c r="AD3592" s="3">
        <f t="shared" si="1878"/>
        <v>2.6435429493240994E-6</v>
      </c>
      <c r="AE3592" s="3">
        <f t="shared" si="1879"/>
        <v>-3.4526259073074147E-9</v>
      </c>
      <c r="AF3592" s="3">
        <f t="shared" si="1880"/>
        <v>4.8918304243879506E-12</v>
      </c>
      <c r="AG3592" s="3">
        <f t="shared" si="1881"/>
        <v>-7.2287260458139161E-15</v>
      </c>
      <c r="AH3592" s="3" t="s">
        <v>57</v>
      </c>
      <c r="AI3592" s="3">
        <f t="shared" si="1882"/>
        <v>8.377318247285465E-4</v>
      </c>
      <c r="AJ3592" s="3">
        <f t="shared" si="1883"/>
        <v>7.6085278483792483E-7</v>
      </c>
      <c r="AK3592" s="3">
        <f t="shared" si="1884"/>
        <v>1.1976455002315586E-9</v>
      </c>
      <c r="AL3592" s="3">
        <f t="shared" si="1885"/>
        <v>2.4291502606542476E-12</v>
      </c>
      <c r="AM3592" s="3">
        <f t="shared" si="1886"/>
        <v>5.7501643840919741E-15</v>
      </c>
      <c r="AP3592" s="3">
        <f t="shared" si="1887"/>
        <v>6366812.4008564716</v>
      </c>
      <c r="AQ3592">
        <f t="shared" si="1888"/>
        <v>-2.3861053274235222E-3</v>
      </c>
      <c r="AR3592">
        <f t="shared" si="1889"/>
        <v>3953586.9442910855</v>
      </c>
      <c r="AU3592">
        <f t="shared" si="1890"/>
        <v>-0.76335910101326143</v>
      </c>
      <c r="AV3592">
        <f t="shared" si="1891"/>
        <v>-0.64597436706128308</v>
      </c>
      <c r="AY3592">
        <f t="shared" si="1892"/>
        <v>0</v>
      </c>
      <c r="AZ3592">
        <f t="shared" si="1898"/>
        <v>1</v>
      </c>
      <c r="BC3592">
        <f t="shared" si="1893"/>
        <v>0</v>
      </c>
      <c r="BD3592">
        <f t="shared" si="1894"/>
        <v>-0.76835924415261836</v>
      </c>
      <c r="BG3592">
        <f t="shared" si="1895"/>
        <v>-3953586.9442910855</v>
      </c>
      <c r="BH3592">
        <f t="shared" si="1896"/>
        <v>-4903877.1605711868</v>
      </c>
    </row>
    <row r="3593" spans="9:60">
      <c r="I3593">
        <v>35.715560913085902</v>
      </c>
      <c r="J3593">
        <v>139.76123046875</v>
      </c>
      <c r="K3593">
        <f t="shared" si="1867"/>
        <v>0</v>
      </c>
      <c r="L3593">
        <f t="shared" si="1868"/>
        <v>0</v>
      </c>
      <c r="M3593">
        <f t="shared" si="1869"/>
        <v>0.62335413212994129</v>
      </c>
      <c r="N3593">
        <f t="shared" si="1870"/>
        <v>2.4392936383183055</v>
      </c>
      <c r="O3593">
        <f t="shared" si="1871"/>
        <v>0.94794152197184645</v>
      </c>
      <c r="P3593">
        <f t="shared" si="1872"/>
        <v>0.60373344267671347</v>
      </c>
      <c r="Q3593">
        <f t="shared" si="1873"/>
        <v>-0.5634303877321738</v>
      </c>
      <c r="R3593">
        <f t="shared" si="1874"/>
        <v>-0.96257600818290445</v>
      </c>
      <c r="S3593">
        <f t="shared" si="1875"/>
        <v>-4.962359691597764E-2</v>
      </c>
      <c r="U3593" s="1" t="s">
        <v>3672</v>
      </c>
      <c r="V3593" s="3">
        <v>0.99990000000000001</v>
      </c>
      <c r="W3593" s="3">
        <v>6378137</v>
      </c>
      <c r="X3593" s="3">
        <v>298.25722210100002</v>
      </c>
      <c r="AA3593" s="3">
        <f t="shared" si="1876"/>
        <v>1.6792203946287445E-3</v>
      </c>
      <c r="AB3593" s="3">
        <f t="shared" si="1897"/>
        <v>1.0000007049454078</v>
      </c>
      <c r="AC3593" s="3">
        <f t="shared" si="1877"/>
        <v>-2.5188297041239312E-3</v>
      </c>
      <c r="AD3593" s="3">
        <f t="shared" si="1878"/>
        <v>2.6435429493240994E-6</v>
      </c>
      <c r="AE3593" s="3">
        <f t="shared" si="1879"/>
        <v>-3.4526259073074147E-9</v>
      </c>
      <c r="AF3593" s="3">
        <f t="shared" si="1880"/>
        <v>4.8918304243879506E-12</v>
      </c>
      <c r="AG3593" s="3">
        <f t="shared" si="1881"/>
        <v>-7.2287260458139161E-15</v>
      </c>
      <c r="AH3593" s="3" t="s">
        <v>57</v>
      </c>
      <c r="AI3593" s="3">
        <f t="shared" si="1882"/>
        <v>8.377318247285465E-4</v>
      </c>
      <c r="AJ3593" s="3">
        <f t="shared" si="1883"/>
        <v>7.6085278483792483E-7</v>
      </c>
      <c r="AK3593" s="3">
        <f t="shared" si="1884"/>
        <v>1.1976455002315586E-9</v>
      </c>
      <c r="AL3593" s="3">
        <f t="shared" si="1885"/>
        <v>2.4291502606542476E-12</v>
      </c>
      <c r="AM3593" s="3">
        <f t="shared" si="1886"/>
        <v>5.7501643840919741E-15</v>
      </c>
      <c r="AP3593" s="3">
        <f t="shared" si="1887"/>
        <v>6366812.4008564716</v>
      </c>
      <c r="AQ3593">
        <f t="shared" si="1888"/>
        <v>-2.3861053274235222E-3</v>
      </c>
      <c r="AR3593">
        <f t="shared" si="1889"/>
        <v>3953586.9442910855</v>
      </c>
      <c r="AU3593">
        <f t="shared" si="1890"/>
        <v>-0.76335910101326143</v>
      </c>
      <c r="AV3593">
        <f t="shared" si="1891"/>
        <v>-0.64597436706128308</v>
      </c>
      <c r="AY3593">
        <f t="shared" si="1892"/>
        <v>0</v>
      </c>
      <c r="AZ3593">
        <f t="shared" si="1898"/>
        <v>1</v>
      </c>
      <c r="BC3593">
        <f t="shared" si="1893"/>
        <v>0</v>
      </c>
      <c r="BD3593">
        <f t="shared" si="1894"/>
        <v>-0.76835924415261836</v>
      </c>
      <c r="BG3593">
        <f t="shared" si="1895"/>
        <v>-3953586.9442910855</v>
      </c>
      <c r="BH3593">
        <f t="shared" si="1896"/>
        <v>-4903877.1605711868</v>
      </c>
    </row>
    <row r="3594" spans="9:60">
      <c r="I3594">
        <v>35.715560913085902</v>
      </c>
      <c r="J3594">
        <v>139.76123046875</v>
      </c>
      <c r="K3594">
        <f t="shared" si="1867"/>
        <v>0</v>
      </c>
      <c r="L3594">
        <f t="shared" si="1868"/>
        <v>0</v>
      </c>
      <c r="M3594">
        <f t="shared" si="1869"/>
        <v>0.62335413212994129</v>
      </c>
      <c r="N3594">
        <f t="shared" si="1870"/>
        <v>2.4392936383183055</v>
      </c>
      <c r="O3594">
        <f t="shared" si="1871"/>
        <v>0.94794152197184645</v>
      </c>
      <c r="P3594">
        <f t="shared" si="1872"/>
        <v>0.60373344267671347</v>
      </c>
      <c r="Q3594">
        <f t="shared" si="1873"/>
        <v>-0.5634303877321738</v>
      </c>
      <c r="R3594">
        <f t="shared" si="1874"/>
        <v>-0.96257600818290445</v>
      </c>
      <c r="S3594">
        <f t="shared" si="1875"/>
        <v>-4.962359691597764E-2</v>
      </c>
      <c r="U3594" s="1" t="s">
        <v>3673</v>
      </c>
      <c r="V3594" s="3">
        <v>0.99990000000000001</v>
      </c>
      <c r="W3594" s="3">
        <v>6378137</v>
      </c>
      <c r="X3594" s="3">
        <v>298.25722210100002</v>
      </c>
      <c r="AA3594" s="3">
        <f t="shared" si="1876"/>
        <v>1.6792203946287445E-3</v>
      </c>
      <c r="AB3594" s="3">
        <f t="shared" si="1897"/>
        <v>1.0000007049454078</v>
      </c>
      <c r="AC3594" s="3">
        <f t="shared" si="1877"/>
        <v>-2.5188297041239312E-3</v>
      </c>
      <c r="AD3594" s="3">
        <f t="shared" si="1878"/>
        <v>2.6435429493240994E-6</v>
      </c>
      <c r="AE3594" s="3">
        <f t="shared" si="1879"/>
        <v>-3.4526259073074147E-9</v>
      </c>
      <c r="AF3594" s="3">
        <f t="shared" si="1880"/>
        <v>4.8918304243879506E-12</v>
      </c>
      <c r="AG3594" s="3">
        <f t="shared" si="1881"/>
        <v>-7.2287260458139161E-15</v>
      </c>
      <c r="AH3594" s="3" t="s">
        <v>57</v>
      </c>
      <c r="AI3594" s="3">
        <f t="shared" si="1882"/>
        <v>8.377318247285465E-4</v>
      </c>
      <c r="AJ3594" s="3">
        <f t="shared" si="1883"/>
        <v>7.6085278483792483E-7</v>
      </c>
      <c r="AK3594" s="3">
        <f t="shared" si="1884"/>
        <v>1.1976455002315586E-9</v>
      </c>
      <c r="AL3594" s="3">
        <f t="shared" si="1885"/>
        <v>2.4291502606542476E-12</v>
      </c>
      <c r="AM3594" s="3">
        <f t="shared" si="1886"/>
        <v>5.7501643840919741E-15</v>
      </c>
      <c r="AP3594" s="3">
        <f t="shared" si="1887"/>
        <v>6366812.4008564716</v>
      </c>
      <c r="AQ3594">
        <f t="shared" si="1888"/>
        <v>-2.3861053274235222E-3</v>
      </c>
      <c r="AR3594">
        <f t="shared" si="1889"/>
        <v>3953586.9442910855</v>
      </c>
      <c r="AU3594">
        <f t="shared" si="1890"/>
        <v>-0.76335910101326143</v>
      </c>
      <c r="AV3594">
        <f t="shared" si="1891"/>
        <v>-0.64597436706128308</v>
      </c>
      <c r="AY3594">
        <f t="shared" si="1892"/>
        <v>0</v>
      </c>
      <c r="AZ3594">
        <f t="shared" si="1898"/>
        <v>1</v>
      </c>
      <c r="BC3594">
        <f t="shared" si="1893"/>
        <v>0</v>
      </c>
      <c r="BD3594">
        <f t="shared" si="1894"/>
        <v>-0.76835924415261836</v>
      </c>
      <c r="BG3594">
        <f t="shared" si="1895"/>
        <v>-3953586.9442910855</v>
      </c>
      <c r="BH3594">
        <f t="shared" si="1896"/>
        <v>-4903877.1605711868</v>
      </c>
    </row>
    <row r="3595" spans="9:60">
      <c r="I3595">
        <v>35.715560913085902</v>
      </c>
      <c r="J3595">
        <v>139.76123046875</v>
      </c>
      <c r="K3595">
        <f t="shared" si="1867"/>
        <v>0</v>
      </c>
      <c r="L3595">
        <f t="shared" si="1868"/>
        <v>0</v>
      </c>
      <c r="M3595">
        <f t="shared" si="1869"/>
        <v>0.62335413212994129</v>
      </c>
      <c r="N3595">
        <f t="shared" si="1870"/>
        <v>2.4392936383183055</v>
      </c>
      <c r="O3595">
        <f t="shared" si="1871"/>
        <v>0.94794152197184645</v>
      </c>
      <c r="P3595">
        <f t="shared" si="1872"/>
        <v>0.60373344267671347</v>
      </c>
      <c r="Q3595">
        <f t="shared" si="1873"/>
        <v>-0.5634303877321738</v>
      </c>
      <c r="R3595">
        <f t="shared" si="1874"/>
        <v>-0.96257600818290445</v>
      </c>
      <c r="S3595">
        <f t="shared" si="1875"/>
        <v>-4.962359691597764E-2</v>
      </c>
      <c r="U3595" s="1" t="s">
        <v>3674</v>
      </c>
      <c r="V3595" s="3">
        <v>0.99990000000000001</v>
      </c>
      <c r="W3595" s="3">
        <v>6378137</v>
      </c>
      <c r="X3595" s="3">
        <v>298.25722210100002</v>
      </c>
      <c r="AA3595" s="3">
        <f t="shared" si="1876"/>
        <v>1.6792203946287445E-3</v>
      </c>
      <c r="AB3595" s="3">
        <f t="shared" si="1897"/>
        <v>1.0000007049454078</v>
      </c>
      <c r="AC3595" s="3">
        <f t="shared" si="1877"/>
        <v>-2.5188297041239312E-3</v>
      </c>
      <c r="AD3595" s="3">
        <f t="shared" si="1878"/>
        <v>2.6435429493240994E-6</v>
      </c>
      <c r="AE3595" s="3">
        <f t="shared" si="1879"/>
        <v>-3.4526259073074147E-9</v>
      </c>
      <c r="AF3595" s="3">
        <f t="shared" si="1880"/>
        <v>4.8918304243879506E-12</v>
      </c>
      <c r="AG3595" s="3">
        <f t="shared" si="1881"/>
        <v>-7.2287260458139161E-15</v>
      </c>
      <c r="AH3595" s="3" t="s">
        <v>57</v>
      </c>
      <c r="AI3595" s="3">
        <f t="shared" si="1882"/>
        <v>8.377318247285465E-4</v>
      </c>
      <c r="AJ3595" s="3">
        <f t="shared" si="1883"/>
        <v>7.6085278483792483E-7</v>
      </c>
      <c r="AK3595" s="3">
        <f t="shared" si="1884"/>
        <v>1.1976455002315586E-9</v>
      </c>
      <c r="AL3595" s="3">
        <f t="shared" si="1885"/>
        <v>2.4291502606542476E-12</v>
      </c>
      <c r="AM3595" s="3">
        <f t="shared" si="1886"/>
        <v>5.7501643840919741E-15</v>
      </c>
      <c r="AP3595" s="3">
        <f t="shared" si="1887"/>
        <v>6366812.4008564716</v>
      </c>
      <c r="AQ3595">
        <f t="shared" si="1888"/>
        <v>-2.3861053274235222E-3</v>
      </c>
      <c r="AR3595">
        <f t="shared" si="1889"/>
        <v>3953586.9442910855</v>
      </c>
      <c r="AU3595">
        <f t="shared" si="1890"/>
        <v>-0.76335910101326143</v>
      </c>
      <c r="AV3595">
        <f t="shared" si="1891"/>
        <v>-0.64597436706128308</v>
      </c>
      <c r="AY3595">
        <f t="shared" si="1892"/>
        <v>0</v>
      </c>
      <c r="AZ3595">
        <f t="shared" si="1898"/>
        <v>1</v>
      </c>
      <c r="BC3595">
        <f t="shared" si="1893"/>
        <v>0</v>
      </c>
      <c r="BD3595">
        <f t="shared" si="1894"/>
        <v>-0.76835924415261836</v>
      </c>
      <c r="BG3595">
        <f t="shared" si="1895"/>
        <v>-3953586.9442910855</v>
      </c>
      <c r="BH3595">
        <f t="shared" si="1896"/>
        <v>-4903877.1605711868</v>
      </c>
    </row>
    <row r="3596" spans="9:60">
      <c r="I3596">
        <v>35.715560913085902</v>
      </c>
      <c r="J3596">
        <v>139.76123046875</v>
      </c>
      <c r="K3596">
        <f t="shared" si="1867"/>
        <v>0</v>
      </c>
      <c r="L3596">
        <f t="shared" si="1868"/>
        <v>0</v>
      </c>
      <c r="M3596">
        <f t="shared" si="1869"/>
        <v>0.62335413212994129</v>
      </c>
      <c r="N3596">
        <f t="shared" si="1870"/>
        <v>2.4392936383183055</v>
      </c>
      <c r="O3596">
        <f t="shared" si="1871"/>
        <v>0.94794152197184645</v>
      </c>
      <c r="P3596">
        <f t="shared" si="1872"/>
        <v>0.60373344267671347</v>
      </c>
      <c r="Q3596">
        <f t="shared" si="1873"/>
        <v>-0.5634303877321738</v>
      </c>
      <c r="R3596">
        <f t="shared" si="1874"/>
        <v>-0.96257600818290445</v>
      </c>
      <c r="S3596">
        <f t="shared" si="1875"/>
        <v>-4.962359691597764E-2</v>
      </c>
      <c r="U3596" s="1" t="s">
        <v>3675</v>
      </c>
      <c r="V3596" s="3">
        <v>0.99990000000000001</v>
      </c>
      <c r="W3596" s="3">
        <v>6378137</v>
      </c>
      <c r="X3596" s="3">
        <v>298.25722210100002</v>
      </c>
      <c r="AA3596" s="3">
        <f t="shared" si="1876"/>
        <v>1.6792203946287445E-3</v>
      </c>
      <c r="AB3596" s="3">
        <f t="shared" si="1897"/>
        <v>1.0000007049454078</v>
      </c>
      <c r="AC3596" s="3">
        <f t="shared" si="1877"/>
        <v>-2.5188297041239312E-3</v>
      </c>
      <c r="AD3596" s="3">
        <f t="shared" si="1878"/>
        <v>2.6435429493240994E-6</v>
      </c>
      <c r="AE3596" s="3">
        <f t="shared" si="1879"/>
        <v>-3.4526259073074147E-9</v>
      </c>
      <c r="AF3596" s="3">
        <f t="shared" si="1880"/>
        <v>4.8918304243879506E-12</v>
      </c>
      <c r="AG3596" s="3">
        <f t="shared" si="1881"/>
        <v>-7.2287260458139161E-15</v>
      </c>
      <c r="AH3596" s="3" t="s">
        <v>57</v>
      </c>
      <c r="AI3596" s="3">
        <f t="shared" si="1882"/>
        <v>8.377318247285465E-4</v>
      </c>
      <c r="AJ3596" s="3">
        <f t="shared" si="1883"/>
        <v>7.6085278483792483E-7</v>
      </c>
      <c r="AK3596" s="3">
        <f t="shared" si="1884"/>
        <v>1.1976455002315586E-9</v>
      </c>
      <c r="AL3596" s="3">
        <f t="shared" si="1885"/>
        <v>2.4291502606542476E-12</v>
      </c>
      <c r="AM3596" s="3">
        <f t="shared" si="1886"/>
        <v>5.7501643840919741E-15</v>
      </c>
      <c r="AP3596" s="3">
        <f t="shared" si="1887"/>
        <v>6366812.4008564716</v>
      </c>
      <c r="AQ3596">
        <f t="shared" si="1888"/>
        <v>-2.3861053274235222E-3</v>
      </c>
      <c r="AR3596">
        <f t="shared" si="1889"/>
        <v>3953586.9442910855</v>
      </c>
      <c r="AU3596">
        <f t="shared" si="1890"/>
        <v>-0.76335910101326143</v>
      </c>
      <c r="AV3596">
        <f t="shared" si="1891"/>
        <v>-0.64597436706128308</v>
      </c>
      <c r="AY3596">
        <f t="shared" si="1892"/>
        <v>0</v>
      </c>
      <c r="AZ3596">
        <f t="shared" si="1898"/>
        <v>1</v>
      </c>
      <c r="BC3596">
        <f t="shared" si="1893"/>
        <v>0</v>
      </c>
      <c r="BD3596">
        <f t="shared" si="1894"/>
        <v>-0.76835924415261836</v>
      </c>
      <c r="BG3596">
        <f t="shared" si="1895"/>
        <v>-3953586.9442910855</v>
      </c>
      <c r="BH3596">
        <f t="shared" si="1896"/>
        <v>-4903877.1605711868</v>
      </c>
    </row>
    <row r="3597" spans="9:60">
      <c r="I3597">
        <v>35.715560913085902</v>
      </c>
      <c r="J3597">
        <v>139.76123046875</v>
      </c>
      <c r="K3597">
        <f t="shared" si="1867"/>
        <v>0</v>
      </c>
      <c r="L3597">
        <f t="shared" si="1868"/>
        <v>0</v>
      </c>
      <c r="M3597">
        <f t="shared" si="1869"/>
        <v>0.62335413212994129</v>
      </c>
      <c r="N3597">
        <f t="shared" si="1870"/>
        <v>2.4392936383183055</v>
      </c>
      <c r="O3597">
        <f t="shared" si="1871"/>
        <v>0.94794152197184645</v>
      </c>
      <c r="P3597">
        <f t="shared" si="1872"/>
        <v>0.60373344267671347</v>
      </c>
      <c r="Q3597">
        <f t="shared" si="1873"/>
        <v>-0.5634303877321738</v>
      </c>
      <c r="R3597">
        <f t="shared" si="1874"/>
        <v>-0.96257600818290445</v>
      </c>
      <c r="S3597">
        <f t="shared" si="1875"/>
        <v>-4.962359691597764E-2</v>
      </c>
      <c r="U3597" s="1" t="s">
        <v>3676</v>
      </c>
      <c r="V3597" s="3">
        <v>0.99990000000000001</v>
      </c>
      <c r="W3597" s="3">
        <v>6378137</v>
      </c>
      <c r="X3597" s="3">
        <v>298.25722210100002</v>
      </c>
      <c r="AA3597" s="3">
        <f t="shared" si="1876"/>
        <v>1.6792203946287445E-3</v>
      </c>
      <c r="AB3597" s="3">
        <f t="shared" si="1897"/>
        <v>1.0000007049454078</v>
      </c>
      <c r="AC3597" s="3">
        <f t="shared" si="1877"/>
        <v>-2.5188297041239312E-3</v>
      </c>
      <c r="AD3597" s="3">
        <f t="shared" si="1878"/>
        <v>2.6435429493240994E-6</v>
      </c>
      <c r="AE3597" s="3">
        <f t="shared" si="1879"/>
        <v>-3.4526259073074147E-9</v>
      </c>
      <c r="AF3597" s="3">
        <f t="shared" si="1880"/>
        <v>4.8918304243879506E-12</v>
      </c>
      <c r="AG3597" s="3">
        <f t="shared" si="1881"/>
        <v>-7.2287260458139161E-15</v>
      </c>
      <c r="AH3597" s="3" t="s">
        <v>57</v>
      </c>
      <c r="AI3597" s="3">
        <f t="shared" si="1882"/>
        <v>8.377318247285465E-4</v>
      </c>
      <c r="AJ3597" s="3">
        <f t="shared" si="1883"/>
        <v>7.6085278483792483E-7</v>
      </c>
      <c r="AK3597" s="3">
        <f t="shared" si="1884"/>
        <v>1.1976455002315586E-9</v>
      </c>
      <c r="AL3597" s="3">
        <f t="shared" si="1885"/>
        <v>2.4291502606542476E-12</v>
      </c>
      <c r="AM3597" s="3">
        <f t="shared" si="1886"/>
        <v>5.7501643840919741E-15</v>
      </c>
      <c r="AP3597" s="3">
        <f t="shared" si="1887"/>
        <v>6366812.4008564716</v>
      </c>
      <c r="AQ3597">
        <f t="shared" si="1888"/>
        <v>-2.3861053274235222E-3</v>
      </c>
      <c r="AR3597">
        <f t="shared" si="1889"/>
        <v>3953586.9442910855</v>
      </c>
      <c r="AU3597">
        <f t="shared" si="1890"/>
        <v>-0.76335910101326143</v>
      </c>
      <c r="AV3597">
        <f t="shared" si="1891"/>
        <v>-0.64597436706128308</v>
      </c>
      <c r="AY3597">
        <f t="shared" si="1892"/>
        <v>0</v>
      </c>
      <c r="AZ3597">
        <f t="shared" si="1898"/>
        <v>1</v>
      </c>
      <c r="BC3597">
        <f t="shared" si="1893"/>
        <v>0</v>
      </c>
      <c r="BD3597">
        <f t="shared" si="1894"/>
        <v>-0.76835924415261836</v>
      </c>
      <c r="BG3597">
        <f t="shared" si="1895"/>
        <v>-3953586.9442910855</v>
      </c>
      <c r="BH3597">
        <f t="shared" si="1896"/>
        <v>-4903877.1605711868</v>
      </c>
    </row>
    <row r="3598" spans="9:60">
      <c r="I3598">
        <v>35.715560913085902</v>
      </c>
      <c r="J3598">
        <v>139.76123046875</v>
      </c>
      <c r="K3598">
        <f t="shared" si="1867"/>
        <v>0</v>
      </c>
      <c r="L3598">
        <f t="shared" si="1868"/>
        <v>0</v>
      </c>
      <c r="M3598">
        <f t="shared" si="1869"/>
        <v>0.62335413212994129</v>
      </c>
      <c r="N3598">
        <f t="shared" si="1870"/>
        <v>2.4392936383183055</v>
      </c>
      <c r="O3598">
        <f t="shared" si="1871"/>
        <v>0.94794152197184645</v>
      </c>
      <c r="P3598">
        <f t="shared" si="1872"/>
        <v>0.60373344267671347</v>
      </c>
      <c r="Q3598">
        <f t="shared" si="1873"/>
        <v>-0.5634303877321738</v>
      </c>
      <c r="R3598">
        <f t="shared" si="1874"/>
        <v>-0.96257600818290445</v>
      </c>
      <c r="S3598">
        <f t="shared" si="1875"/>
        <v>-4.962359691597764E-2</v>
      </c>
      <c r="U3598" s="1" t="s">
        <v>3677</v>
      </c>
      <c r="V3598" s="3">
        <v>0.99990000000000001</v>
      </c>
      <c r="W3598" s="3">
        <v>6378137</v>
      </c>
      <c r="X3598" s="3">
        <v>298.25722210100002</v>
      </c>
      <c r="AA3598" s="3">
        <f t="shared" si="1876"/>
        <v>1.6792203946287445E-3</v>
      </c>
      <c r="AB3598" s="3">
        <f t="shared" si="1897"/>
        <v>1.0000007049454078</v>
      </c>
      <c r="AC3598" s="3">
        <f t="shared" si="1877"/>
        <v>-2.5188297041239312E-3</v>
      </c>
      <c r="AD3598" s="3">
        <f t="shared" si="1878"/>
        <v>2.6435429493240994E-6</v>
      </c>
      <c r="AE3598" s="3">
        <f t="shared" si="1879"/>
        <v>-3.4526259073074147E-9</v>
      </c>
      <c r="AF3598" s="3">
        <f t="shared" si="1880"/>
        <v>4.8918304243879506E-12</v>
      </c>
      <c r="AG3598" s="3">
        <f t="shared" si="1881"/>
        <v>-7.2287260458139161E-15</v>
      </c>
      <c r="AH3598" s="3" t="s">
        <v>57</v>
      </c>
      <c r="AI3598" s="3">
        <f t="shared" si="1882"/>
        <v>8.377318247285465E-4</v>
      </c>
      <c r="AJ3598" s="3">
        <f t="shared" si="1883"/>
        <v>7.6085278483792483E-7</v>
      </c>
      <c r="AK3598" s="3">
        <f t="shared" si="1884"/>
        <v>1.1976455002315586E-9</v>
      </c>
      <c r="AL3598" s="3">
        <f t="shared" si="1885"/>
        <v>2.4291502606542476E-12</v>
      </c>
      <c r="AM3598" s="3">
        <f t="shared" si="1886"/>
        <v>5.7501643840919741E-15</v>
      </c>
      <c r="AP3598" s="3">
        <f t="shared" si="1887"/>
        <v>6366812.4008564716</v>
      </c>
      <c r="AQ3598">
        <f t="shared" si="1888"/>
        <v>-2.3861053274235222E-3</v>
      </c>
      <c r="AR3598">
        <f t="shared" si="1889"/>
        <v>3953586.9442910855</v>
      </c>
      <c r="AU3598">
        <f t="shared" si="1890"/>
        <v>-0.76335910101326143</v>
      </c>
      <c r="AV3598">
        <f t="shared" si="1891"/>
        <v>-0.64597436706128308</v>
      </c>
      <c r="AY3598">
        <f t="shared" si="1892"/>
        <v>0</v>
      </c>
      <c r="AZ3598">
        <f t="shared" si="1898"/>
        <v>1</v>
      </c>
      <c r="BC3598">
        <f t="shared" si="1893"/>
        <v>0</v>
      </c>
      <c r="BD3598">
        <f t="shared" si="1894"/>
        <v>-0.76835924415261836</v>
      </c>
      <c r="BG3598">
        <f t="shared" si="1895"/>
        <v>-3953586.9442910855</v>
      </c>
      <c r="BH3598">
        <f t="shared" si="1896"/>
        <v>-4903877.1605711868</v>
      </c>
    </row>
    <row r="3599" spans="9:60">
      <c r="I3599">
        <v>35.715560913085902</v>
      </c>
      <c r="J3599">
        <v>139.76123046875</v>
      </c>
      <c r="K3599">
        <f t="shared" si="1867"/>
        <v>0</v>
      </c>
      <c r="L3599">
        <f t="shared" si="1868"/>
        <v>0</v>
      </c>
      <c r="M3599">
        <f t="shared" si="1869"/>
        <v>0.62335413212994129</v>
      </c>
      <c r="N3599">
        <f t="shared" si="1870"/>
        <v>2.4392936383183055</v>
      </c>
      <c r="O3599">
        <f t="shared" si="1871"/>
        <v>0.94794152197184645</v>
      </c>
      <c r="P3599">
        <f t="shared" si="1872"/>
        <v>0.60373344267671347</v>
      </c>
      <c r="Q3599">
        <f t="shared" si="1873"/>
        <v>-0.5634303877321738</v>
      </c>
      <c r="R3599">
        <f t="shared" si="1874"/>
        <v>-0.96257600818290445</v>
      </c>
      <c r="S3599">
        <f t="shared" si="1875"/>
        <v>-4.962359691597764E-2</v>
      </c>
      <c r="U3599" s="1" t="s">
        <v>3678</v>
      </c>
      <c r="V3599" s="3">
        <v>0.99990000000000001</v>
      </c>
      <c r="W3599" s="3">
        <v>6378137</v>
      </c>
      <c r="X3599" s="3">
        <v>298.25722210100002</v>
      </c>
      <c r="AA3599" s="3">
        <f t="shared" si="1876"/>
        <v>1.6792203946287445E-3</v>
      </c>
      <c r="AB3599" s="3">
        <f t="shared" si="1897"/>
        <v>1.0000007049454078</v>
      </c>
      <c r="AC3599" s="3">
        <f t="shared" si="1877"/>
        <v>-2.5188297041239312E-3</v>
      </c>
      <c r="AD3599" s="3">
        <f t="shared" si="1878"/>
        <v>2.6435429493240994E-6</v>
      </c>
      <c r="AE3599" s="3">
        <f t="shared" si="1879"/>
        <v>-3.4526259073074147E-9</v>
      </c>
      <c r="AF3599" s="3">
        <f t="shared" si="1880"/>
        <v>4.8918304243879506E-12</v>
      </c>
      <c r="AG3599" s="3">
        <f t="shared" si="1881"/>
        <v>-7.2287260458139161E-15</v>
      </c>
      <c r="AH3599" s="3" t="s">
        <v>57</v>
      </c>
      <c r="AI3599" s="3">
        <f t="shared" si="1882"/>
        <v>8.377318247285465E-4</v>
      </c>
      <c r="AJ3599" s="3">
        <f t="shared" si="1883"/>
        <v>7.6085278483792483E-7</v>
      </c>
      <c r="AK3599" s="3">
        <f t="shared" si="1884"/>
        <v>1.1976455002315586E-9</v>
      </c>
      <c r="AL3599" s="3">
        <f t="shared" si="1885"/>
        <v>2.4291502606542476E-12</v>
      </c>
      <c r="AM3599" s="3">
        <f t="shared" si="1886"/>
        <v>5.7501643840919741E-15</v>
      </c>
      <c r="AP3599" s="3">
        <f t="shared" si="1887"/>
        <v>6366812.4008564716</v>
      </c>
      <c r="AQ3599">
        <f t="shared" si="1888"/>
        <v>-2.3861053274235222E-3</v>
      </c>
      <c r="AR3599">
        <f t="shared" si="1889"/>
        <v>3953586.9442910855</v>
      </c>
      <c r="AU3599">
        <f t="shared" si="1890"/>
        <v>-0.76335910101326143</v>
      </c>
      <c r="AV3599">
        <f t="shared" si="1891"/>
        <v>-0.64597436706128308</v>
      </c>
      <c r="AY3599">
        <f t="shared" si="1892"/>
        <v>0</v>
      </c>
      <c r="AZ3599">
        <f t="shared" si="1898"/>
        <v>1</v>
      </c>
      <c r="BC3599">
        <f t="shared" si="1893"/>
        <v>0</v>
      </c>
      <c r="BD3599">
        <f t="shared" si="1894"/>
        <v>-0.76835924415261836</v>
      </c>
      <c r="BG3599">
        <f t="shared" si="1895"/>
        <v>-3953586.9442910855</v>
      </c>
      <c r="BH3599">
        <f t="shared" si="1896"/>
        <v>-4903877.1605711868</v>
      </c>
    </row>
    <row r="3600" spans="9:60">
      <c r="I3600">
        <v>35.715560913085902</v>
      </c>
      <c r="J3600">
        <v>139.76123046875</v>
      </c>
      <c r="K3600">
        <f t="shared" si="1867"/>
        <v>0</v>
      </c>
      <c r="L3600">
        <f t="shared" si="1868"/>
        <v>0</v>
      </c>
      <c r="M3600">
        <f t="shared" si="1869"/>
        <v>0.62335413212994129</v>
      </c>
      <c r="N3600">
        <f t="shared" si="1870"/>
        <v>2.4392936383183055</v>
      </c>
      <c r="O3600">
        <f t="shared" si="1871"/>
        <v>0.94794152197184645</v>
      </c>
      <c r="P3600">
        <f t="shared" si="1872"/>
        <v>0.60373344267671347</v>
      </c>
      <c r="Q3600">
        <f t="shared" si="1873"/>
        <v>-0.5634303877321738</v>
      </c>
      <c r="R3600">
        <f t="shared" si="1874"/>
        <v>-0.96257600818290445</v>
      </c>
      <c r="S3600">
        <f t="shared" si="1875"/>
        <v>-4.962359691597764E-2</v>
      </c>
      <c r="U3600" s="1" t="s">
        <v>3679</v>
      </c>
      <c r="V3600" s="3">
        <v>0.99990000000000001</v>
      </c>
      <c r="W3600" s="3">
        <v>6378137</v>
      </c>
      <c r="X3600" s="3">
        <v>298.25722210100002</v>
      </c>
      <c r="AA3600" s="3">
        <f t="shared" si="1876"/>
        <v>1.6792203946287445E-3</v>
      </c>
      <c r="AB3600" s="3">
        <f t="shared" si="1897"/>
        <v>1.0000007049454078</v>
      </c>
      <c r="AC3600" s="3">
        <f t="shared" si="1877"/>
        <v>-2.5188297041239312E-3</v>
      </c>
      <c r="AD3600" s="3">
        <f t="shared" si="1878"/>
        <v>2.6435429493240994E-6</v>
      </c>
      <c r="AE3600" s="3">
        <f t="shared" si="1879"/>
        <v>-3.4526259073074147E-9</v>
      </c>
      <c r="AF3600" s="3">
        <f t="shared" si="1880"/>
        <v>4.8918304243879506E-12</v>
      </c>
      <c r="AG3600" s="3">
        <f t="shared" si="1881"/>
        <v>-7.2287260458139161E-15</v>
      </c>
      <c r="AH3600" s="3" t="s">
        <v>57</v>
      </c>
      <c r="AI3600" s="3">
        <f t="shared" si="1882"/>
        <v>8.377318247285465E-4</v>
      </c>
      <c r="AJ3600" s="3">
        <f t="shared" si="1883"/>
        <v>7.6085278483792483E-7</v>
      </c>
      <c r="AK3600" s="3">
        <f t="shared" si="1884"/>
        <v>1.1976455002315586E-9</v>
      </c>
      <c r="AL3600" s="3">
        <f t="shared" si="1885"/>
        <v>2.4291502606542476E-12</v>
      </c>
      <c r="AM3600" s="3">
        <f t="shared" si="1886"/>
        <v>5.7501643840919741E-15</v>
      </c>
      <c r="AP3600" s="3">
        <f t="shared" si="1887"/>
        <v>6366812.4008564716</v>
      </c>
      <c r="AQ3600">
        <f t="shared" si="1888"/>
        <v>-2.3861053274235222E-3</v>
      </c>
      <c r="AR3600">
        <f t="shared" si="1889"/>
        <v>3953586.9442910855</v>
      </c>
      <c r="AU3600">
        <f t="shared" si="1890"/>
        <v>-0.76335910101326143</v>
      </c>
      <c r="AV3600">
        <f t="shared" si="1891"/>
        <v>-0.64597436706128308</v>
      </c>
      <c r="AY3600">
        <f t="shared" si="1892"/>
        <v>0</v>
      </c>
      <c r="AZ3600">
        <f t="shared" si="1898"/>
        <v>1</v>
      </c>
      <c r="BC3600">
        <f t="shared" si="1893"/>
        <v>0</v>
      </c>
      <c r="BD3600">
        <f t="shared" si="1894"/>
        <v>-0.76835924415261836</v>
      </c>
      <c r="BG3600">
        <f t="shared" si="1895"/>
        <v>-3953586.9442910855</v>
      </c>
      <c r="BH3600">
        <f t="shared" si="1896"/>
        <v>-4903877.1605711868</v>
      </c>
    </row>
    <row r="3601" spans="9:60">
      <c r="I3601">
        <v>35.715560913085902</v>
      </c>
      <c r="J3601">
        <v>139.76123046875</v>
      </c>
      <c r="K3601">
        <f t="shared" si="1867"/>
        <v>0</v>
      </c>
      <c r="L3601">
        <f t="shared" si="1868"/>
        <v>0</v>
      </c>
      <c r="M3601">
        <f t="shared" si="1869"/>
        <v>0.62335413212994129</v>
      </c>
      <c r="N3601">
        <f t="shared" si="1870"/>
        <v>2.4392936383183055</v>
      </c>
      <c r="O3601">
        <f t="shared" si="1871"/>
        <v>0.94794152197184645</v>
      </c>
      <c r="P3601">
        <f t="shared" si="1872"/>
        <v>0.60373344267671347</v>
      </c>
      <c r="Q3601">
        <f t="shared" si="1873"/>
        <v>-0.5634303877321738</v>
      </c>
      <c r="R3601">
        <f t="shared" si="1874"/>
        <v>-0.96257600818290445</v>
      </c>
      <c r="S3601">
        <f t="shared" si="1875"/>
        <v>-4.962359691597764E-2</v>
      </c>
      <c r="U3601" s="1" t="s">
        <v>3680</v>
      </c>
      <c r="V3601" s="3">
        <v>0.99990000000000001</v>
      </c>
      <c r="W3601" s="3">
        <v>6378137</v>
      </c>
      <c r="X3601" s="3">
        <v>298.25722210100002</v>
      </c>
      <c r="AA3601" s="3">
        <f t="shared" si="1876"/>
        <v>1.6792203946287445E-3</v>
      </c>
      <c r="AB3601" s="3">
        <f t="shared" si="1897"/>
        <v>1.0000007049454078</v>
      </c>
      <c r="AC3601" s="3">
        <f t="shared" si="1877"/>
        <v>-2.5188297041239312E-3</v>
      </c>
      <c r="AD3601" s="3">
        <f t="shared" si="1878"/>
        <v>2.6435429493240994E-6</v>
      </c>
      <c r="AE3601" s="3">
        <f t="shared" si="1879"/>
        <v>-3.4526259073074147E-9</v>
      </c>
      <c r="AF3601" s="3">
        <f t="shared" si="1880"/>
        <v>4.8918304243879506E-12</v>
      </c>
      <c r="AG3601" s="3">
        <f t="shared" si="1881"/>
        <v>-7.2287260458139161E-15</v>
      </c>
      <c r="AH3601" s="3" t="s">
        <v>57</v>
      </c>
      <c r="AI3601" s="3">
        <f t="shared" si="1882"/>
        <v>8.377318247285465E-4</v>
      </c>
      <c r="AJ3601" s="3">
        <f t="shared" si="1883"/>
        <v>7.6085278483792483E-7</v>
      </c>
      <c r="AK3601" s="3">
        <f t="shared" si="1884"/>
        <v>1.1976455002315586E-9</v>
      </c>
      <c r="AL3601" s="3">
        <f t="shared" si="1885"/>
        <v>2.4291502606542476E-12</v>
      </c>
      <c r="AM3601" s="3">
        <f t="shared" si="1886"/>
        <v>5.7501643840919741E-15</v>
      </c>
      <c r="AP3601" s="3">
        <f t="shared" si="1887"/>
        <v>6366812.4008564716</v>
      </c>
      <c r="AQ3601">
        <f t="shared" si="1888"/>
        <v>-2.3861053274235222E-3</v>
      </c>
      <c r="AR3601">
        <f t="shared" si="1889"/>
        <v>3953586.9442910855</v>
      </c>
      <c r="AU3601">
        <f t="shared" si="1890"/>
        <v>-0.76335910101326143</v>
      </c>
      <c r="AV3601">
        <f t="shared" si="1891"/>
        <v>-0.64597436706128308</v>
      </c>
      <c r="AY3601">
        <f t="shared" si="1892"/>
        <v>0</v>
      </c>
      <c r="AZ3601">
        <f t="shared" si="1898"/>
        <v>1</v>
      </c>
      <c r="BC3601">
        <f t="shared" si="1893"/>
        <v>0</v>
      </c>
      <c r="BD3601">
        <f t="shared" si="1894"/>
        <v>-0.76835924415261836</v>
      </c>
      <c r="BG3601">
        <f t="shared" si="1895"/>
        <v>-3953586.9442910855</v>
      </c>
      <c r="BH3601">
        <f t="shared" si="1896"/>
        <v>-4903877.1605711868</v>
      </c>
    </row>
    <row r="3602" spans="9:60">
      <c r="I3602">
        <v>35.715560913085902</v>
      </c>
      <c r="J3602">
        <v>139.76123046875</v>
      </c>
      <c r="K3602">
        <f t="shared" si="1867"/>
        <v>0</v>
      </c>
      <c r="L3602">
        <f t="shared" si="1868"/>
        <v>0</v>
      </c>
      <c r="M3602">
        <f t="shared" si="1869"/>
        <v>0.62335413212994129</v>
      </c>
      <c r="N3602">
        <f t="shared" si="1870"/>
        <v>2.4392936383183055</v>
      </c>
      <c r="O3602">
        <f t="shared" si="1871"/>
        <v>0.94794152197184645</v>
      </c>
      <c r="P3602">
        <f t="shared" si="1872"/>
        <v>0.60373344267671347</v>
      </c>
      <c r="Q3602">
        <f t="shared" si="1873"/>
        <v>-0.5634303877321738</v>
      </c>
      <c r="R3602">
        <f t="shared" si="1874"/>
        <v>-0.96257600818290445</v>
      </c>
      <c r="S3602">
        <f t="shared" si="1875"/>
        <v>-4.962359691597764E-2</v>
      </c>
      <c r="U3602" s="1" t="s">
        <v>3681</v>
      </c>
      <c r="V3602" s="3">
        <v>0.99990000000000001</v>
      </c>
      <c r="W3602" s="3">
        <v>6378137</v>
      </c>
      <c r="X3602" s="3">
        <v>298.25722210100002</v>
      </c>
      <c r="AA3602" s="3">
        <f t="shared" si="1876"/>
        <v>1.6792203946287445E-3</v>
      </c>
      <c r="AB3602" s="3">
        <f t="shared" si="1897"/>
        <v>1.0000007049454078</v>
      </c>
      <c r="AC3602" s="3">
        <f t="shared" si="1877"/>
        <v>-2.5188297041239312E-3</v>
      </c>
      <c r="AD3602" s="3">
        <f t="shared" si="1878"/>
        <v>2.6435429493240994E-6</v>
      </c>
      <c r="AE3602" s="3">
        <f t="shared" si="1879"/>
        <v>-3.4526259073074147E-9</v>
      </c>
      <c r="AF3602" s="3">
        <f t="shared" si="1880"/>
        <v>4.8918304243879506E-12</v>
      </c>
      <c r="AG3602" s="3">
        <f t="shared" si="1881"/>
        <v>-7.2287260458139161E-15</v>
      </c>
      <c r="AH3602" s="3" t="s">
        <v>57</v>
      </c>
      <c r="AI3602" s="3">
        <f t="shared" si="1882"/>
        <v>8.377318247285465E-4</v>
      </c>
      <c r="AJ3602" s="3">
        <f t="shared" si="1883"/>
        <v>7.6085278483792483E-7</v>
      </c>
      <c r="AK3602" s="3">
        <f t="shared" si="1884"/>
        <v>1.1976455002315586E-9</v>
      </c>
      <c r="AL3602" s="3">
        <f t="shared" si="1885"/>
        <v>2.4291502606542476E-12</v>
      </c>
      <c r="AM3602" s="3">
        <f t="shared" si="1886"/>
        <v>5.7501643840919741E-15</v>
      </c>
      <c r="AP3602" s="3">
        <f t="shared" si="1887"/>
        <v>6366812.4008564716</v>
      </c>
      <c r="AQ3602">
        <f t="shared" si="1888"/>
        <v>-2.3861053274235222E-3</v>
      </c>
      <c r="AR3602">
        <f t="shared" si="1889"/>
        <v>3953586.9442910855</v>
      </c>
      <c r="AU3602">
        <f t="shared" si="1890"/>
        <v>-0.76335910101326143</v>
      </c>
      <c r="AV3602">
        <f t="shared" si="1891"/>
        <v>-0.64597436706128308</v>
      </c>
      <c r="AY3602">
        <f t="shared" si="1892"/>
        <v>0</v>
      </c>
      <c r="AZ3602">
        <f t="shared" si="1898"/>
        <v>1</v>
      </c>
      <c r="BC3602">
        <f t="shared" si="1893"/>
        <v>0</v>
      </c>
      <c r="BD3602">
        <f t="shared" si="1894"/>
        <v>-0.76835924415261836</v>
      </c>
      <c r="BG3602">
        <f t="shared" si="1895"/>
        <v>-3953586.9442910855</v>
      </c>
      <c r="BH3602">
        <f t="shared" si="1896"/>
        <v>-4903877.1605711868</v>
      </c>
    </row>
    <row r="3603" spans="9:60">
      <c r="I3603">
        <v>35.715560913085902</v>
      </c>
      <c r="J3603">
        <v>139.76123046875</v>
      </c>
      <c r="K3603">
        <f t="shared" si="1867"/>
        <v>0</v>
      </c>
      <c r="L3603">
        <f t="shared" si="1868"/>
        <v>0</v>
      </c>
      <c r="M3603">
        <f t="shared" si="1869"/>
        <v>0.62335413212994129</v>
      </c>
      <c r="N3603">
        <f t="shared" si="1870"/>
        <v>2.4392936383183055</v>
      </c>
      <c r="O3603">
        <f t="shared" si="1871"/>
        <v>0.94794152197184645</v>
      </c>
      <c r="P3603">
        <f t="shared" si="1872"/>
        <v>0.60373344267671347</v>
      </c>
      <c r="Q3603">
        <f t="shared" si="1873"/>
        <v>-0.5634303877321738</v>
      </c>
      <c r="R3603">
        <f t="shared" si="1874"/>
        <v>-0.96257600818290445</v>
      </c>
      <c r="S3603">
        <f t="shared" si="1875"/>
        <v>-4.962359691597764E-2</v>
      </c>
      <c r="U3603" s="1" t="s">
        <v>3682</v>
      </c>
      <c r="V3603" s="3">
        <v>0.99990000000000001</v>
      </c>
      <c r="W3603" s="3">
        <v>6378137</v>
      </c>
      <c r="X3603" s="3">
        <v>298.25722210100002</v>
      </c>
      <c r="AA3603" s="3">
        <f t="shared" si="1876"/>
        <v>1.6792203946287445E-3</v>
      </c>
      <c r="AB3603" s="3">
        <f t="shared" si="1897"/>
        <v>1.0000007049454078</v>
      </c>
      <c r="AC3603" s="3">
        <f t="shared" si="1877"/>
        <v>-2.5188297041239312E-3</v>
      </c>
      <c r="AD3603" s="3">
        <f t="shared" si="1878"/>
        <v>2.6435429493240994E-6</v>
      </c>
      <c r="AE3603" s="3">
        <f t="shared" si="1879"/>
        <v>-3.4526259073074147E-9</v>
      </c>
      <c r="AF3603" s="3">
        <f t="shared" si="1880"/>
        <v>4.8918304243879506E-12</v>
      </c>
      <c r="AG3603" s="3">
        <f t="shared" si="1881"/>
        <v>-7.2287260458139161E-15</v>
      </c>
      <c r="AH3603" s="3" t="s">
        <v>57</v>
      </c>
      <c r="AI3603" s="3">
        <f t="shared" si="1882"/>
        <v>8.377318247285465E-4</v>
      </c>
      <c r="AJ3603" s="3">
        <f t="shared" si="1883"/>
        <v>7.6085278483792483E-7</v>
      </c>
      <c r="AK3603" s="3">
        <f t="shared" si="1884"/>
        <v>1.1976455002315586E-9</v>
      </c>
      <c r="AL3603" s="3">
        <f t="shared" si="1885"/>
        <v>2.4291502606542476E-12</v>
      </c>
      <c r="AM3603" s="3">
        <f t="shared" si="1886"/>
        <v>5.7501643840919741E-15</v>
      </c>
      <c r="AP3603" s="3">
        <f t="shared" si="1887"/>
        <v>6366812.4008564716</v>
      </c>
      <c r="AQ3603">
        <f t="shared" si="1888"/>
        <v>-2.3861053274235222E-3</v>
      </c>
      <c r="AR3603">
        <f t="shared" si="1889"/>
        <v>3953586.9442910855</v>
      </c>
      <c r="AU3603">
        <f t="shared" si="1890"/>
        <v>-0.76335910101326143</v>
      </c>
      <c r="AV3603">
        <f t="shared" si="1891"/>
        <v>-0.64597436706128308</v>
      </c>
      <c r="AY3603">
        <f t="shared" si="1892"/>
        <v>0</v>
      </c>
      <c r="AZ3603">
        <f t="shared" si="1898"/>
        <v>1</v>
      </c>
      <c r="BC3603">
        <f t="shared" si="1893"/>
        <v>0</v>
      </c>
      <c r="BD3603">
        <f t="shared" si="1894"/>
        <v>-0.76835924415261836</v>
      </c>
      <c r="BG3603">
        <f t="shared" si="1895"/>
        <v>-3953586.9442910855</v>
      </c>
      <c r="BH3603">
        <f t="shared" si="1896"/>
        <v>-4903877.1605711868</v>
      </c>
    </row>
    <row r="3604" spans="9:60">
      <c r="I3604">
        <v>35.715560913085902</v>
      </c>
      <c r="J3604">
        <v>139.76123046875</v>
      </c>
      <c r="K3604">
        <f t="shared" si="1867"/>
        <v>0</v>
      </c>
      <c r="L3604">
        <f t="shared" si="1868"/>
        <v>0</v>
      </c>
      <c r="M3604">
        <f t="shared" si="1869"/>
        <v>0.62335413212994129</v>
      </c>
      <c r="N3604">
        <f t="shared" si="1870"/>
        <v>2.4392936383183055</v>
      </c>
      <c r="O3604">
        <f t="shared" si="1871"/>
        <v>0.94794152197184645</v>
      </c>
      <c r="P3604">
        <f t="shared" si="1872"/>
        <v>0.60373344267671347</v>
      </c>
      <c r="Q3604">
        <f t="shared" si="1873"/>
        <v>-0.5634303877321738</v>
      </c>
      <c r="R3604">
        <f t="shared" si="1874"/>
        <v>-0.96257600818290445</v>
      </c>
      <c r="S3604">
        <f t="shared" si="1875"/>
        <v>-4.962359691597764E-2</v>
      </c>
      <c r="U3604" s="1" t="s">
        <v>3683</v>
      </c>
      <c r="V3604" s="3">
        <v>0.99990000000000001</v>
      </c>
      <c r="W3604" s="3">
        <v>6378137</v>
      </c>
      <c r="X3604" s="3">
        <v>298.25722210100002</v>
      </c>
      <c r="AA3604" s="3">
        <f t="shared" si="1876"/>
        <v>1.6792203946287445E-3</v>
      </c>
      <c r="AB3604" s="3">
        <f t="shared" si="1897"/>
        <v>1.0000007049454078</v>
      </c>
      <c r="AC3604" s="3">
        <f t="shared" si="1877"/>
        <v>-2.5188297041239312E-3</v>
      </c>
      <c r="AD3604" s="3">
        <f t="shared" si="1878"/>
        <v>2.6435429493240994E-6</v>
      </c>
      <c r="AE3604" s="3">
        <f t="shared" si="1879"/>
        <v>-3.4526259073074147E-9</v>
      </c>
      <c r="AF3604" s="3">
        <f t="shared" si="1880"/>
        <v>4.8918304243879506E-12</v>
      </c>
      <c r="AG3604" s="3">
        <f t="shared" si="1881"/>
        <v>-7.2287260458139161E-15</v>
      </c>
      <c r="AH3604" s="3" t="s">
        <v>57</v>
      </c>
      <c r="AI3604" s="3">
        <f t="shared" si="1882"/>
        <v>8.377318247285465E-4</v>
      </c>
      <c r="AJ3604" s="3">
        <f t="shared" si="1883"/>
        <v>7.6085278483792483E-7</v>
      </c>
      <c r="AK3604" s="3">
        <f t="shared" si="1884"/>
        <v>1.1976455002315586E-9</v>
      </c>
      <c r="AL3604" s="3">
        <f t="shared" si="1885"/>
        <v>2.4291502606542476E-12</v>
      </c>
      <c r="AM3604" s="3">
        <f t="shared" si="1886"/>
        <v>5.7501643840919741E-15</v>
      </c>
      <c r="AP3604" s="3">
        <f t="shared" si="1887"/>
        <v>6366812.4008564716</v>
      </c>
      <c r="AQ3604">
        <f t="shared" si="1888"/>
        <v>-2.3861053274235222E-3</v>
      </c>
      <c r="AR3604">
        <f t="shared" si="1889"/>
        <v>3953586.9442910855</v>
      </c>
      <c r="AU3604">
        <f t="shared" si="1890"/>
        <v>-0.76335910101326143</v>
      </c>
      <c r="AV3604">
        <f t="shared" si="1891"/>
        <v>-0.64597436706128308</v>
      </c>
      <c r="AY3604">
        <f t="shared" si="1892"/>
        <v>0</v>
      </c>
      <c r="AZ3604">
        <f t="shared" si="1898"/>
        <v>1</v>
      </c>
      <c r="BC3604">
        <f t="shared" si="1893"/>
        <v>0</v>
      </c>
      <c r="BD3604">
        <f t="shared" si="1894"/>
        <v>-0.76835924415261836</v>
      </c>
      <c r="BG3604">
        <f t="shared" si="1895"/>
        <v>-3953586.9442910855</v>
      </c>
      <c r="BH3604">
        <f t="shared" si="1896"/>
        <v>-4903877.1605711868</v>
      </c>
    </row>
    <row r="3605" spans="9:60">
      <c r="I3605">
        <v>35.715560913085902</v>
      </c>
      <c r="J3605">
        <v>139.76123046875</v>
      </c>
      <c r="K3605">
        <f t="shared" si="1867"/>
        <v>0</v>
      </c>
      <c r="L3605">
        <f t="shared" si="1868"/>
        <v>0</v>
      </c>
      <c r="M3605">
        <f t="shared" si="1869"/>
        <v>0.62335413212994129</v>
      </c>
      <c r="N3605">
        <f t="shared" si="1870"/>
        <v>2.4392936383183055</v>
      </c>
      <c r="O3605">
        <f t="shared" si="1871"/>
        <v>0.94794152197184645</v>
      </c>
      <c r="P3605">
        <f t="shared" si="1872"/>
        <v>0.60373344267671347</v>
      </c>
      <c r="Q3605">
        <f t="shared" si="1873"/>
        <v>-0.5634303877321738</v>
      </c>
      <c r="R3605">
        <f t="shared" si="1874"/>
        <v>-0.96257600818290445</v>
      </c>
      <c r="S3605">
        <f t="shared" si="1875"/>
        <v>-4.962359691597764E-2</v>
      </c>
      <c r="U3605" s="1" t="s">
        <v>3684</v>
      </c>
      <c r="V3605" s="3">
        <v>0.99990000000000001</v>
      </c>
      <c r="W3605" s="3">
        <v>6378137</v>
      </c>
      <c r="X3605" s="3">
        <v>298.25722210100002</v>
      </c>
      <c r="AA3605" s="3">
        <f t="shared" si="1876"/>
        <v>1.6792203946287445E-3</v>
      </c>
      <c r="AB3605" s="3">
        <f t="shared" si="1897"/>
        <v>1.0000007049454078</v>
      </c>
      <c r="AC3605" s="3">
        <f t="shared" si="1877"/>
        <v>-2.5188297041239312E-3</v>
      </c>
      <c r="AD3605" s="3">
        <f t="shared" si="1878"/>
        <v>2.6435429493240994E-6</v>
      </c>
      <c r="AE3605" s="3">
        <f t="shared" si="1879"/>
        <v>-3.4526259073074147E-9</v>
      </c>
      <c r="AF3605" s="3">
        <f t="shared" si="1880"/>
        <v>4.8918304243879506E-12</v>
      </c>
      <c r="AG3605" s="3">
        <f t="shared" si="1881"/>
        <v>-7.2287260458139161E-15</v>
      </c>
      <c r="AH3605" s="3" t="s">
        <v>57</v>
      </c>
      <c r="AI3605" s="3">
        <f t="shared" si="1882"/>
        <v>8.377318247285465E-4</v>
      </c>
      <c r="AJ3605" s="3">
        <f t="shared" si="1883"/>
        <v>7.6085278483792483E-7</v>
      </c>
      <c r="AK3605" s="3">
        <f t="shared" si="1884"/>
        <v>1.1976455002315586E-9</v>
      </c>
      <c r="AL3605" s="3">
        <f t="shared" si="1885"/>
        <v>2.4291502606542476E-12</v>
      </c>
      <c r="AM3605" s="3">
        <f t="shared" si="1886"/>
        <v>5.7501643840919741E-15</v>
      </c>
      <c r="AP3605" s="3">
        <f t="shared" si="1887"/>
        <v>6366812.4008564716</v>
      </c>
      <c r="AQ3605">
        <f t="shared" si="1888"/>
        <v>-2.3861053274235222E-3</v>
      </c>
      <c r="AR3605">
        <f t="shared" si="1889"/>
        <v>3953586.9442910855</v>
      </c>
      <c r="AU3605">
        <f t="shared" si="1890"/>
        <v>-0.76335910101326143</v>
      </c>
      <c r="AV3605">
        <f t="shared" si="1891"/>
        <v>-0.64597436706128308</v>
      </c>
      <c r="AY3605">
        <f t="shared" si="1892"/>
        <v>0</v>
      </c>
      <c r="AZ3605">
        <f t="shared" si="1898"/>
        <v>1</v>
      </c>
      <c r="BC3605">
        <f t="shared" si="1893"/>
        <v>0</v>
      </c>
      <c r="BD3605">
        <f t="shared" si="1894"/>
        <v>-0.76835924415261836</v>
      </c>
      <c r="BG3605">
        <f t="shared" si="1895"/>
        <v>-3953586.9442910855</v>
      </c>
      <c r="BH3605">
        <f t="shared" si="1896"/>
        <v>-4903877.1605711868</v>
      </c>
    </row>
    <row r="3606" spans="9:60">
      <c r="I3606">
        <v>35.715560913085902</v>
      </c>
      <c r="J3606">
        <v>139.76123046875</v>
      </c>
      <c r="K3606">
        <f t="shared" si="1867"/>
        <v>0</v>
      </c>
      <c r="L3606">
        <f t="shared" si="1868"/>
        <v>0</v>
      </c>
      <c r="M3606">
        <f t="shared" si="1869"/>
        <v>0.62335413212994129</v>
      </c>
      <c r="N3606">
        <f t="shared" si="1870"/>
        <v>2.4392936383183055</v>
      </c>
      <c r="O3606">
        <f t="shared" si="1871"/>
        <v>0.94794152197184645</v>
      </c>
      <c r="P3606">
        <f t="shared" si="1872"/>
        <v>0.60373344267671347</v>
      </c>
      <c r="Q3606">
        <f t="shared" si="1873"/>
        <v>-0.5634303877321738</v>
      </c>
      <c r="R3606">
        <f t="shared" si="1874"/>
        <v>-0.96257600818290445</v>
      </c>
      <c r="S3606">
        <f t="shared" si="1875"/>
        <v>-4.962359691597764E-2</v>
      </c>
      <c r="U3606" s="1" t="s">
        <v>3685</v>
      </c>
      <c r="V3606" s="3">
        <v>0.99990000000000001</v>
      </c>
      <c r="W3606" s="3">
        <v>6378137</v>
      </c>
      <c r="X3606" s="3">
        <v>298.25722210100002</v>
      </c>
      <c r="AA3606" s="3">
        <f t="shared" si="1876"/>
        <v>1.6792203946287445E-3</v>
      </c>
      <c r="AB3606" s="3">
        <f t="shared" si="1897"/>
        <v>1.0000007049454078</v>
      </c>
      <c r="AC3606" s="3">
        <f t="shared" si="1877"/>
        <v>-2.5188297041239312E-3</v>
      </c>
      <c r="AD3606" s="3">
        <f t="shared" si="1878"/>
        <v>2.6435429493240994E-6</v>
      </c>
      <c r="AE3606" s="3">
        <f t="shared" si="1879"/>
        <v>-3.4526259073074147E-9</v>
      </c>
      <c r="AF3606" s="3">
        <f t="shared" si="1880"/>
        <v>4.8918304243879506E-12</v>
      </c>
      <c r="AG3606" s="3">
        <f t="shared" si="1881"/>
        <v>-7.2287260458139161E-15</v>
      </c>
      <c r="AH3606" s="3" t="s">
        <v>57</v>
      </c>
      <c r="AI3606" s="3">
        <f t="shared" si="1882"/>
        <v>8.377318247285465E-4</v>
      </c>
      <c r="AJ3606" s="3">
        <f t="shared" si="1883"/>
        <v>7.6085278483792483E-7</v>
      </c>
      <c r="AK3606" s="3">
        <f t="shared" si="1884"/>
        <v>1.1976455002315586E-9</v>
      </c>
      <c r="AL3606" s="3">
        <f t="shared" si="1885"/>
        <v>2.4291502606542476E-12</v>
      </c>
      <c r="AM3606" s="3">
        <f t="shared" si="1886"/>
        <v>5.7501643840919741E-15</v>
      </c>
      <c r="AP3606" s="3">
        <f t="shared" si="1887"/>
        <v>6366812.4008564716</v>
      </c>
      <c r="AQ3606">
        <f t="shared" si="1888"/>
        <v>-2.3861053274235222E-3</v>
      </c>
      <c r="AR3606">
        <f t="shared" si="1889"/>
        <v>3953586.9442910855</v>
      </c>
      <c r="AU3606">
        <f t="shared" si="1890"/>
        <v>-0.76335910101326143</v>
      </c>
      <c r="AV3606">
        <f t="shared" si="1891"/>
        <v>-0.64597436706128308</v>
      </c>
      <c r="AY3606">
        <f t="shared" si="1892"/>
        <v>0</v>
      </c>
      <c r="AZ3606">
        <f t="shared" si="1898"/>
        <v>1</v>
      </c>
      <c r="BC3606">
        <f t="shared" si="1893"/>
        <v>0</v>
      </c>
      <c r="BD3606">
        <f t="shared" si="1894"/>
        <v>-0.76835924415261836</v>
      </c>
      <c r="BG3606">
        <f t="shared" si="1895"/>
        <v>-3953586.9442910855</v>
      </c>
      <c r="BH3606">
        <f t="shared" si="1896"/>
        <v>-4903877.1605711868</v>
      </c>
    </row>
    <row r="3607" spans="9:60">
      <c r="I3607">
        <v>35.715560913085902</v>
      </c>
      <c r="J3607">
        <v>139.76123046875</v>
      </c>
      <c r="K3607">
        <f t="shared" si="1867"/>
        <v>0</v>
      </c>
      <c r="L3607">
        <f t="shared" si="1868"/>
        <v>0</v>
      </c>
      <c r="M3607">
        <f t="shared" si="1869"/>
        <v>0.62335413212994129</v>
      </c>
      <c r="N3607">
        <f t="shared" si="1870"/>
        <v>2.4392936383183055</v>
      </c>
      <c r="O3607">
        <f t="shared" si="1871"/>
        <v>0.94794152197184645</v>
      </c>
      <c r="P3607">
        <f t="shared" si="1872"/>
        <v>0.60373344267671347</v>
      </c>
      <c r="Q3607">
        <f t="shared" si="1873"/>
        <v>-0.5634303877321738</v>
      </c>
      <c r="R3607">
        <f t="shared" si="1874"/>
        <v>-0.96257600818290445</v>
      </c>
      <c r="S3607">
        <f t="shared" si="1875"/>
        <v>-4.962359691597764E-2</v>
      </c>
      <c r="U3607" s="1" t="s">
        <v>3686</v>
      </c>
      <c r="V3607" s="3">
        <v>0.99990000000000001</v>
      </c>
      <c r="W3607" s="3">
        <v>6378137</v>
      </c>
      <c r="X3607" s="3">
        <v>298.25722210100002</v>
      </c>
      <c r="AA3607" s="3">
        <f t="shared" si="1876"/>
        <v>1.6792203946287445E-3</v>
      </c>
      <c r="AB3607" s="3">
        <f t="shared" si="1897"/>
        <v>1.0000007049454078</v>
      </c>
      <c r="AC3607" s="3">
        <f t="shared" si="1877"/>
        <v>-2.5188297041239312E-3</v>
      </c>
      <c r="AD3607" s="3">
        <f t="shared" si="1878"/>
        <v>2.6435429493240994E-6</v>
      </c>
      <c r="AE3607" s="3">
        <f t="shared" si="1879"/>
        <v>-3.4526259073074147E-9</v>
      </c>
      <c r="AF3607" s="3">
        <f t="shared" si="1880"/>
        <v>4.8918304243879506E-12</v>
      </c>
      <c r="AG3607" s="3">
        <f t="shared" si="1881"/>
        <v>-7.2287260458139161E-15</v>
      </c>
      <c r="AH3607" s="3" t="s">
        <v>57</v>
      </c>
      <c r="AI3607" s="3">
        <f t="shared" si="1882"/>
        <v>8.377318247285465E-4</v>
      </c>
      <c r="AJ3607" s="3">
        <f t="shared" si="1883"/>
        <v>7.6085278483792483E-7</v>
      </c>
      <c r="AK3607" s="3">
        <f t="shared" si="1884"/>
        <v>1.1976455002315586E-9</v>
      </c>
      <c r="AL3607" s="3">
        <f t="shared" si="1885"/>
        <v>2.4291502606542476E-12</v>
      </c>
      <c r="AM3607" s="3">
        <f t="shared" si="1886"/>
        <v>5.7501643840919741E-15</v>
      </c>
      <c r="AP3607" s="3">
        <f t="shared" si="1887"/>
        <v>6366812.4008564716</v>
      </c>
      <c r="AQ3607">
        <f t="shared" si="1888"/>
        <v>-2.3861053274235222E-3</v>
      </c>
      <c r="AR3607">
        <f t="shared" si="1889"/>
        <v>3953586.9442910855</v>
      </c>
      <c r="AU3607">
        <f t="shared" si="1890"/>
        <v>-0.76335910101326143</v>
      </c>
      <c r="AV3607">
        <f t="shared" si="1891"/>
        <v>-0.64597436706128308</v>
      </c>
      <c r="AY3607">
        <f t="shared" si="1892"/>
        <v>0</v>
      </c>
      <c r="AZ3607">
        <f t="shared" si="1898"/>
        <v>1</v>
      </c>
      <c r="BC3607">
        <f t="shared" si="1893"/>
        <v>0</v>
      </c>
      <c r="BD3607">
        <f t="shared" si="1894"/>
        <v>-0.76835924415261836</v>
      </c>
      <c r="BG3607">
        <f t="shared" si="1895"/>
        <v>-3953586.9442910855</v>
      </c>
      <c r="BH3607">
        <f t="shared" si="1896"/>
        <v>-4903877.1605711868</v>
      </c>
    </row>
    <row r="3608" spans="9:60">
      <c r="I3608">
        <v>35.715560913085902</v>
      </c>
      <c r="J3608">
        <v>139.76123046875</v>
      </c>
      <c r="K3608">
        <f t="shared" si="1867"/>
        <v>0</v>
      </c>
      <c r="L3608">
        <f t="shared" si="1868"/>
        <v>0</v>
      </c>
      <c r="M3608">
        <f t="shared" si="1869"/>
        <v>0.62335413212994129</v>
      </c>
      <c r="N3608">
        <f t="shared" si="1870"/>
        <v>2.4392936383183055</v>
      </c>
      <c r="O3608">
        <f t="shared" si="1871"/>
        <v>0.94794152197184645</v>
      </c>
      <c r="P3608">
        <f t="shared" si="1872"/>
        <v>0.60373344267671347</v>
      </c>
      <c r="Q3608">
        <f t="shared" si="1873"/>
        <v>-0.5634303877321738</v>
      </c>
      <c r="R3608">
        <f t="shared" si="1874"/>
        <v>-0.96257600818290445</v>
      </c>
      <c r="S3608">
        <f t="shared" si="1875"/>
        <v>-4.962359691597764E-2</v>
      </c>
      <c r="U3608" s="1" t="s">
        <v>3687</v>
      </c>
      <c r="V3608" s="3">
        <v>0.99990000000000001</v>
      </c>
      <c r="W3608" s="3">
        <v>6378137</v>
      </c>
      <c r="X3608" s="3">
        <v>298.25722210100002</v>
      </c>
      <c r="AA3608" s="3">
        <f t="shared" si="1876"/>
        <v>1.6792203946287445E-3</v>
      </c>
      <c r="AB3608" s="3">
        <f t="shared" si="1897"/>
        <v>1.0000007049454078</v>
      </c>
      <c r="AC3608" s="3">
        <f t="shared" si="1877"/>
        <v>-2.5188297041239312E-3</v>
      </c>
      <c r="AD3608" s="3">
        <f t="shared" si="1878"/>
        <v>2.6435429493240994E-6</v>
      </c>
      <c r="AE3608" s="3">
        <f t="shared" si="1879"/>
        <v>-3.4526259073074147E-9</v>
      </c>
      <c r="AF3608" s="3">
        <f t="shared" si="1880"/>
        <v>4.8918304243879506E-12</v>
      </c>
      <c r="AG3608" s="3">
        <f t="shared" si="1881"/>
        <v>-7.2287260458139161E-15</v>
      </c>
      <c r="AH3608" s="3" t="s">
        <v>57</v>
      </c>
      <c r="AI3608" s="3">
        <f t="shared" si="1882"/>
        <v>8.377318247285465E-4</v>
      </c>
      <c r="AJ3608" s="3">
        <f t="shared" si="1883"/>
        <v>7.6085278483792483E-7</v>
      </c>
      <c r="AK3608" s="3">
        <f t="shared" si="1884"/>
        <v>1.1976455002315586E-9</v>
      </c>
      <c r="AL3608" s="3">
        <f t="shared" si="1885"/>
        <v>2.4291502606542476E-12</v>
      </c>
      <c r="AM3608" s="3">
        <f t="shared" si="1886"/>
        <v>5.7501643840919741E-15</v>
      </c>
      <c r="AP3608" s="3">
        <f t="shared" si="1887"/>
        <v>6366812.4008564716</v>
      </c>
      <c r="AQ3608">
        <f t="shared" si="1888"/>
        <v>-2.3861053274235222E-3</v>
      </c>
      <c r="AR3608">
        <f t="shared" si="1889"/>
        <v>3953586.9442910855</v>
      </c>
      <c r="AU3608">
        <f t="shared" si="1890"/>
        <v>-0.76335910101326143</v>
      </c>
      <c r="AV3608">
        <f t="shared" si="1891"/>
        <v>-0.64597436706128308</v>
      </c>
      <c r="AY3608">
        <f t="shared" si="1892"/>
        <v>0</v>
      </c>
      <c r="AZ3608">
        <f t="shared" si="1898"/>
        <v>1</v>
      </c>
      <c r="BC3608">
        <f t="shared" si="1893"/>
        <v>0</v>
      </c>
      <c r="BD3608">
        <f t="shared" si="1894"/>
        <v>-0.76835924415261836</v>
      </c>
      <c r="BG3608">
        <f t="shared" si="1895"/>
        <v>-3953586.9442910855</v>
      </c>
      <c r="BH3608">
        <f t="shared" si="1896"/>
        <v>-4903877.1605711868</v>
      </c>
    </row>
    <row r="3609" spans="9:60">
      <c r="I3609">
        <v>35.715560913085902</v>
      </c>
      <c r="J3609">
        <v>139.76123046875</v>
      </c>
      <c r="K3609">
        <f t="shared" si="1867"/>
        <v>0</v>
      </c>
      <c r="L3609">
        <f t="shared" si="1868"/>
        <v>0</v>
      </c>
      <c r="M3609">
        <f t="shared" si="1869"/>
        <v>0.62335413212994129</v>
      </c>
      <c r="N3609">
        <f t="shared" si="1870"/>
        <v>2.4392936383183055</v>
      </c>
      <c r="O3609">
        <f t="shared" si="1871"/>
        <v>0.94794152197184645</v>
      </c>
      <c r="P3609">
        <f t="shared" si="1872"/>
        <v>0.60373344267671347</v>
      </c>
      <c r="Q3609">
        <f t="shared" si="1873"/>
        <v>-0.5634303877321738</v>
      </c>
      <c r="R3609">
        <f t="shared" si="1874"/>
        <v>-0.96257600818290445</v>
      </c>
      <c r="S3609">
        <f t="shared" si="1875"/>
        <v>-4.962359691597764E-2</v>
      </c>
      <c r="U3609" s="1" t="s">
        <v>3688</v>
      </c>
      <c r="V3609" s="3">
        <v>0.99990000000000001</v>
      </c>
      <c r="W3609" s="3">
        <v>6378137</v>
      </c>
      <c r="X3609" s="3">
        <v>298.25722210100002</v>
      </c>
      <c r="AA3609" s="3">
        <f t="shared" si="1876"/>
        <v>1.6792203946287445E-3</v>
      </c>
      <c r="AB3609" s="3">
        <f t="shared" si="1897"/>
        <v>1.0000007049454078</v>
      </c>
      <c r="AC3609" s="3">
        <f t="shared" si="1877"/>
        <v>-2.5188297041239312E-3</v>
      </c>
      <c r="AD3609" s="3">
        <f t="shared" si="1878"/>
        <v>2.6435429493240994E-6</v>
      </c>
      <c r="AE3609" s="3">
        <f t="shared" si="1879"/>
        <v>-3.4526259073074147E-9</v>
      </c>
      <c r="AF3609" s="3">
        <f t="shared" si="1880"/>
        <v>4.8918304243879506E-12</v>
      </c>
      <c r="AG3609" s="3">
        <f t="shared" si="1881"/>
        <v>-7.2287260458139161E-15</v>
      </c>
      <c r="AH3609" s="3" t="s">
        <v>57</v>
      </c>
      <c r="AI3609" s="3">
        <f t="shared" si="1882"/>
        <v>8.377318247285465E-4</v>
      </c>
      <c r="AJ3609" s="3">
        <f t="shared" si="1883"/>
        <v>7.6085278483792483E-7</v>
      </c>
      <c r="AK3609" s="3">
        <f t="shared" si="1884"/>
        <v>1.1976455002315586E-9</v>
      </c>
      <c r="AL3609" s="3">
        <f t="shared" si="1885"/>
        <v>2.4291502606542476E-12</v>
      </c>
      <c r="AM3609" s="3">
        <f t="shared" si="1886"/>
        <v>5.7501643840919741E-15</v>
      </c>
      <c r="AP3609" s="3">
        <f t="shared" si="1887"/>
        <v>6366812.4008564716</v>
      </c>
      <c r="AQ3609">
        <f t="shared" si="1888"/>
        <v>-2.3861053274235222E-3</v>
      </c>
      <c r="AR3609">
        <f t="shared" si="1889"/>
        <v>3953586.9442910855</v>
      </c>
      <c r="AU3609">
        <f t="shared" si="1890"/>
        <v>-0.76335910101326143</v>
      </c>
      <c r="AV3609">
        <f t="shared" si="1891"/>
        <v>-0.64597436706128308</v>
      </c>
      <c r="AY3609">
        <f t="shared" si="1892"/>
        <v>0</v>
      </c>
      <c r="AZ3609">
        <f t="shared" si="1898"/>
        <v>1</v>
      </c>
      <c r="BC3609">
        <f t="shared" si="1893"/>
        <v>0</v>
      </c>
      <c r="BD3609">
        <f t="shared" si="1894"/>
        <v>-0.76835924415261836</v>
      </c>
      <c r="BG3609">
        <f t="shared" si="1895"/>
        <v>-3953586.9442910855</v>
      </c>
      <c r="BH3609">
        <f t="shared" si="1896"/>
        <v>-4903877.1605711868</v>
      </c>
    </row>
    <row r="3610" spans="9:60">
      <c r="I3610">
        <v>35.715560913085902</v>
      </c>
      <c r="J3610">
        <v>139.76123046875</v>
      </c>
      <c r="K3610">
        <f t="shared" si="1867"/>
        <v>0</v>
      </c>
      <c r="L3610">
        <f t="shared" si="1868"/>
        <v>0</v>
      </c>
      <c r="M3610">
        <f t="shared" si="1869"/>
        <v>0.62335413212994129</v>
      </c>
      <c r="N3610">
        <f t="shared" si="1870"/>
        <v>2.4392936383183055</v>
      </c>
      <c r="O3610">
        <f t="shared" si="1871"/>
        <v>0.94794152197184645</v>
      </c>
      <c r="P3610">
        <f t="shared" si="1872"/>
        <v>0.60373344267671347</v>
      </c>
      <c r="Q3610">
        <f t="shared" si="1873"/>
        <v>-0.5634303877321738</v>
      </c>
      <c r="R3610">
        <f t="shared" si="1874"/>
        <v>-0.96257600818290445</v>
      </c>
      <c r="S3610">
        <f t="shared" si="1875"/>
        <v>-4.962359691597764E-2</v>
      </c>
      <c r="U3610" s="1" t="s">
        <v>3689</v>
      </c>
      <c r="V3610" s="3">
        <v>0.99990000000000001</v>
      </c>
      <c r="W3610" s="3">
        <v>6378137</v>
      </c>
      <c r="X3610" s="3">
        <v>298.25722210100002</v>
      </c>
      <c r="AA3610" s="3">
        <f t="shared" si="1876"/>
        <v>1.6792203946287445E-3</v>
      </c>
      <c r="AB3610" s="3">
        <f t="shared" si="1897"/>
        <v>1.0000007049454078</v>
      </c>
      <c r="AC3610" s="3">
        <f t="shared" si="1877"/>
        <v>-2.5188297041239312E-3</v>
      </c>
      <c r="AD3610" s="3">
        <f t="shared" si="1878"/>
        <v>2.6435429493240994E-6</v>
      </c>
      <c r="AE3610" s="3">
        <f t="shared" si="1879"/>
        <v>-3.4526259073074147E-9</v>
      </c>
      <c r="AF3610" s="3">
        <f t="shared" si="1880"/>
        <v>4.8918304243879506E-12</v>
      </c>
      <c r="AG3610" s="3">
        <f t="shared" si="1881"/>
        <v>-7.2287260458139161E-15</v>
      </c>
      <c r="AH3610" s="3" t="s">
        <v>57</v>
      </c>
      <c r="AI3610" s="3">
        <f t="shared" si="1882"/>
        <v>8.377318247285465E-4</v>
      </c>
      <c r="AJ3610" s="3">
        <f t="shared" si="1883"/>
        <v>7.6085278483792483E-7</v>
      </c>
      <c r="AK3610" s="3">
        <f t="shared" si="1884"/>
        <v>1.1976455002315586E-9</v>
      </c>
      <c r="AL3610" s="3">
        <f t="shared" si="1885"/>
        <v>2.4291502606542476E-12</v>
      </c>
      <c r="AM3610" s="3">
        <f t="shared" si="1886"/>
        <v>5.7501643840919741E-15</v>
      </c>
      <c r="AP3610" s="3">
        <f t="shared" si="1887"/>
        <v>6366812.4008564716</v>
      </c>
      <c r="AQ3610">
        <f t="shared" si="1888"/>
        <v>-2.3861053274235222E-3</v>
      </c>
      <c r="AR3610">
        <f t="shared" si="1889"/>
        <v>3953586.9442910855</v>
      </c>
      <c r="AU3610">
        <f t="shared" si="1890"/>
        <v>-0.76335910101326143</v>
      </c>
      <c r="AV3610">
        <f t="shared" si="1891"/>
        <v>-0.64597436706128308</v>
      </c>
      <c r="AY3610">
        <f t="shared" si="1892"/>
        <v>0</v>
      </c>
      <c r="AZ3610">
        <f t="shared" si="1898"/>
        <v>1</v>
      </c>
      <c r="BC3610">
        <f t="shared" si="1893"/>
        <v>0</v>
      </c>
      <c r="BD3610">
        <f t="shared" si="1894"/>
        <v>-0.76835924415261836</v>
      </c>
      <c r="BG3610">
        <f t="shared" si="1895"/>
        <v>-3953586.9442910855</v>
      </c>
      <c r="BH3610">
        <f t="shared" si="1896"/>
        <v>-4903877.1605711868</v>
      </c>
    </row>
    <row r="3611" spans="9:60">
      <c r="I3611">
        <v>35.715560913085902</v>
      </c>
      <c r="J3611">
        <v>139.76123046875</v>
      </c>
      <c r="K3611">
        <f t="shared" si="1867"/>
        <v>0</v>
      </c>
      <c r="L3611">
        <f t="shared" si="1868"/>
        <v>0</v>
      </c>
      <c r="M3611">
        <f t="shared" si="1869"/>
        <v>0.62335413212994129</v>
      </c>
      <c r="N3611">
        <f t="shared" si="1870"/>
        <v>2.4392936383183055</v>
      </c>
      <c r="O3611">
        <f t="shared" si="1871"/>
        <v>0.94794152197184645</v>
      </c>
      <c r="P3611">
        <f t="shared" si="1872"/>
        <v>0.60373344267671347</v>
      </c>
      <c r="Q3611">
        <f t="shared" si="1873"/>
        <v>-0.5634303877321738</v>
      </c>
      <c r="R3611">
        <f t="shared" si="1874"/>
        <v>-0.96257600818290445</v>
      </c>
      <c r="S3611">
        <f t="shared" si="1875"/>
        <v>-4.962359691597764E-2</v>
      </c>
      <c r="U3611" s="1" t="s">
        <v>3690</v>
      </c>
      <c r="V3611" s="3">
        <v>0.99990000000000001</v>
      </c>
      <c r="W3611" s="3">
        <v>6378137</v>
      </c>
      <c r="X3611" s="3">
        <v>298.25722210100002</v>
      </c>
      <c r="AA3611" s="3">
        <f t="shared" si="1876"/>
        <v>1.6792203946287445E-3</v>
      </c>
      <c r="AB3611" s="3">
        <f t="shared" si="1897"/>
        <v>1.0000007049454078</v>
      </c>
      <c r="AC3611" s="3">
        <f t="shared" si="1877"/>
        <v>-2.5188297041239312E-3</v>
      </c>
      <c r="AD3611" s="3">
        <f t="shared" si="1878"/>
        <v>2.6435429493240994E-6</v>
      </c>
      <c r="AE3611" s="3">
        <f t="shared" si="1879"/>
        <v>-3.4526259073074147E-9</v>
      </c>
      <c r="AF3611" s="3">
        <f t="shared" si="1880"/>
        <v>4.8918304243879506E-12</v>
      </c>
      <c r="AG3611" s="3">
        <f t="shared" si="1881"/>
        <v>-7.2287260458139161E-15</v>
      </c>
      <c r="AH3611" s="3" t="s">
        <v>57</v>
      </c>
      <c r="AI3611" s="3">
        <f t="shared" si="1882"/>
        <v>8.377318247285465E-4</v>
      </c>
      <c r="AJ3611" s="3">
        <f t="shared" si="1883"/>
        <v>7.6085278483792483E-7</v>
      </c>
      <c r="AK3611" s="3">
        <f t="shared" si="1884"/>
        <v>1.1976455002315586E-9</v>
      </c>
      <c r="AL3611" s="3">
        <f t="shared" si="1885"/>
        <v>2.4291502606542476E-12</v>
      </c>
      <c r="AM3611" s="3">
        <f t="shared" si="1886"/>
        <v>5.7501643840919741E-15</v>
      </c>
      <c r="AP3611" s="3">
        <f t="shared" si="1887"/>
        <v>6366812.4008564716</v>
      </c>
      <c r="AQ3611">
        <f t="shared" si="1888"/>
        <v>-2.3861053274235222E-3</v>
      </c>
      <c r="AR3611">
        <f t="shared" si="1889"/>
        <v>3953586.9442910855</v>
      </c>
      <c r="AU3611">
        <f t="shared" si="1890"/>
        <v>-0.76335910101326143</v>
      </c>
      <c r="AV3611">
        <f t="shared" si="1891"/>
        <v>-0.64597436706128308</v>
      </c>
      <c r="AY3611">
        <f t="shared" si="1892"/>
        <v>0</v>
      </c>
      <c r="AZ3611">
        <f t="shared" si="1898"/>
        <v>1</v>
      </c>
      <c r="BC3611">
        <f t="shared" si="1893"/>
        <v>0</v>
      </c>
      <c r="BD3611">
        <f t="shared" si="1894"/>
        <v>-0.76835924415261836</v>
      </c>
      <c r="BG3611">
        <f t="shared" si="1895"/>
        <v>-3953586.9442910855</v>
      </c>
      <c r="BH3611">
        <f t="shared" si="1896"/>
        <v>-4903877.1605711868</v>
      </c>
    </row>
    <row r="3612" spans="9:60">
      <c r="I3612">
        <v>35.715560913085902</v>
      </c>
      <c r="J3612">
        <v>139.76123046875</v>
      </c>
      <c r="K3612">
        <f t="shared" si="1867"/>
        <v>0</v>
      </c>
      <c r="L3612">
        <f t="shared" si="1868"/>
        <v>0</v>
      </c>
      <c r="M3612">
        <f t="shared" si="1869"/>
        <v>0.62335413212994129</v>
      </c>
      <c r="N3612">
        <f t="shared" si="1870"/>
        <v>2.4392936383183055</v>
      </c>
      <c r="O3612">
        <f t="shared" si="1871"/>
        <v>0.94794152197184645</v>
      </c>
      <c r="P3612">
        <f t="shared" si="1872"/>
        <v>0.60373344267671347</v>
      </c>
      <c r="Q3612">
        <f t="shared" si="1873"/>
        <v>-0.5634303877321738</v>
      </c>
      <c r="R3612">
        <f t="shared" si="1874"/>
        <v>-0.96257600818290445</v>
      </c>
      <c r="S3612">
        <f t="shared" si="1875"/>
        <v>-4.962359691597764E-2</v>
      </c>
      <c r="U3612" s="1" t="s">
        <v>3691</v>
      </c>
      <c r="V3612" s="3">
        <v>0.99990000000000001</v>
      </c>
      <c r="W3612" s="3">
        <v>6378137</v>
      </c>
      <c r="X3612" s="3">
        <v>298.25722210100002</v>
      </c>
      <c r="AA3612" s="3">
        <f t="shared" si="1876"/>
        <v>1.6792203946287445E-3</v>
      </c>
      <c r="AB3612" s="3">
        <f t="shared" si="1897"/>
        <v>1.0000007049454078</v>
      </c>
      <c r="AC3612" s="3">
        <f t="shared" si="1877"/>
        <v>-2.5188297041239312E-3</v>
      </c>
      <c r="AD3612" s="3">
        <f t="shared" si="1878"/>
        <v>2.6435429493240994E-6</v>
      </c>
      <c r="AE3612" s="3">
        <f t="shared" si="1879"/>
        <v>-3.4526259073074147E-9</v>
      </c>
      <c r="AF3612" s="3">
        <f t="shared" si="1880"/>
        <v>4.8918304243879506E-12</v>
      </c>
      <c r="AG3612" s="3">
        <f t="shared" si="1881"/>
        <v>-7.2287260458139161E-15</v>
      </c>
      <c r="AH3612" s="3" t="s">
        <v>57</v>
      </c>
      <c r="AI3612" s="3">
        <f t="shared" si="1882"/>
        <v>8.377318247285465E-4</v>
      </c>
      <c r="AJ3612" s="3">
        <f t="shared" si="1883"/>
        <v>7.6085278483792483E-7</v>
      </c>
      <c r="AK3612" s="3">
        <f t="shared" si="1884"/>
        <v>1.1976455002315586E-9</v>
      </c>
      <c r="AL3612" s="3">
        <f t="shared" si="1885"/>
        <v>2.4291502606542476E-12</v>
      </c>
      <c r="AM3612" s="3">
        <f t="shared" si="1886"/>
        <v>5.7501643840919741E-15</v>
      </c>
      <c r="AP3612" s="3">
        <f t="shared" si="1887"/>
        <v>6366812.4008564716</v>
      </c>
      <c r="AQ3612">
        <f t="shared" si="1888"/>
        <v>-2.3861053274235222E-3</v>
      </c>
      <c r="AR3612">
        <f t="shared" si="1889"/>
        <v>3953586.9442910855</v>
      </c>
      <c r="AU3612">
        <f t="shared" si="1890"/>
        <v>-0.76335910101326143</v>
      </c>
      <c r="AV3612">
        <f t="shared" si="1891"/>
        <v>-0.64597436706128308</v>
      </c>
      <c r="AY3612">
        <f t="shared" si="1892"/>
        <v>0</v>
      </c>
      <c r="AZ3612">
        <f t="shared" si="1898"/>
        <v>1</v>
      </c>
      <c r="BC3612">
        <f t="shared" si="1893"/>
        <v>0</v>
      </c>
      <c r="BD3612">
        <f t="shared" si="1894"/>
        <v>-0.76835924415261836</v>
      </c>
      <c r="BG3612">
        <f t="shared" si="1895"/>
        <v>-3953586.9442910855</v>
      </c>
      <c r="BH3612">
        <f t="shared" si="1896"/>
        <v>-4903877.1605711868</v>
      </c>
    </row>
    <row r="3613" spans="9:60">
      <c r="I3613">
        <v>35.715560913085902</v>
      </c>
      <c r="J3613">
        <v>139.76123046875</v>
      </c>
      <c r="K3613">
        <f t="shared" si="1867"/>
        <v>0</v>
      </c>
      <c r="L3613">
        <f t="shared" si="1868"/>
        <v>0</v>
      </c>
      <c r="M3613">
        <f t="shared" si="1869"/>
        <v>0.62335413212994129</v>
      </c>
      <c r="N3613">
        <f t="shared" si="1870"/>
        <v>2.4392936383183055</v>
      </c>
      <c r="O3613">
        <f t="shared" si="1871"/>
        <v>0.94794152197184645</v>
      </c>
      <c r="P3613">
        <f t="shared" si="1872"/>
        <v>0.60373344267671347</v>
      </c>
      <c r="Q3613">
        <f t="shared" si="1873"/>
        <v>-0.5634303877321738</v>
      </c>
      <c r="R3613">
        <f t="shared" si="1874"/>
        <v>-0.96257600818290445</v>
      </c>
      <c r="S3613">
        <f t="shared" si="1875"/>
        <v>-4.962359691597764E-2</v>
      </c>
      <c r="U3613" s="1" t="s">
        <v>3692</v>
      </c>
      <c r="V3613" s="3">
        <v>0.99990000000000001</v>
      </c>
      <c r="W3613" s="3">
        <v>6378137</v>
      </c>
      <c r="X3613" s="3">
        <v>298.25722210100002</v>
      </c>
      <c r="AA3613" s="3">
        <f t="shared" si="1876"/>
        <v>1.6792203946287445E-3</v>
      </c>
      <c r="AB3613" s="3">
        <f t="shared" si="1897"/>
        <v>1.0000007049454078</v>
      </c>
      <c r="AC3613" s="3">
        <f t="shared" si="1877"/>
        <v>-2.5188297041239312E-3</v>
      </c>
      <c r="AD3613" s="3">
        <f t="shared" si="1878"/>
        <v>2.6435429493240994E-6</v>
      </c>
      <c r="AE3613" s="3">
        <f t="shared" si="1879"/>
        <v>-3.4526259073074147E-9</v>
      </c>
      <c r="AF3613" s="3">
        <f t="shared" si="1880"/>
        <v>4.8918304243879506E-12</v>
      </c>
      <c r="AG3613" s="3">
        <f t="shared" si="1881"/>
        <v>-7.2287260458139161E-15</v>
      </c>
      <c r="AH3613" s="3" t="s">
        <v>57</v>
      </c>
      <c r="AI3613" s="3">
        <f t="shared" si="1882"/>
        <v>8.377318247285465E-4</v>
      </c>
      <c r="AJ3613" s="3">
        <f t="shared" si="1883"/>
        <v>7.6085278483792483E-7</v>
      </c>
      <c r="AK3613" s="3">
        <f t="shared" si="1884"/>
        <v>1.1976455002315586E-9</v>
      </c>
      <c r="AL3613" s="3">
        <f t="shared" si="1885"/>
        <v>2.4291502606542476E-12</v>
      </c>
      <c r="AM3613" s="3">
        <f t="shared" si="1886"/>
        <v>5.7501643840919741E-15</v>
      </c>
      <c r="AP3613" s="3">
        <f t="shared" si="1887"/>
        <v>6366812.4008564716</v>
      </c>
      <c r="AQ3613">
        <f t="shared" si="1888"/>
        <v>-2.3861053274235222E-3</v>
      </c>
      <c r="AR3613">
        <f t="shared" si="1889"/>
        <v>3953586.9442910855</v>
      </c>
      <c r="AU3613">
        <f t="shared" si="1890"/>
        <v>-0.76335910101326143</v>
      </c>
      <c r="AV3613">
        <f t="shared" si="1891"/>
        <v>-0.64597436706128308</v>
      </c>
      <c r="AY3613">
        <f t="shared" si="1892"/>
        <v>0</v>
      </c>
      <c r="AZ3613">
        <f t="shared" si="1898"/>
        <v>1</v>
      </c>
      <c r="BC3613">
        <f t="shared" si="1893"/>
        <v>0</v>
      </c>
      <c r="BD3613">
        <f t="shared" si="1894"/>
        <v>-0.76835924415261836</v>
      </c>
      <c r="BG3613">
        <f t="shared" si="1895"/>
        <v>-3953586.9442910855</v>
      </c>
      <c r="BH3613">
        <f t="shared" si="1896"/>
        <v>-4903877.1605711868</v>
      </c>
    </row>
    <row r="3614" spans="9:60">
      <c r="I3614">
        <v>35.715560913085902</v>
      </c>
      <c r="J3614">
        <v>139.76123046875</v>
      </c>
      <c r="K3614">
        <f t="shared" si="1867"/>
        <v>0</v>
      </c>
      <c r="L3614">
        <f t="shared" si="1868"/>
        <v>0</v>
      </c>
      <c r="M3614">
        <f t="shared" si="1869"/>
        <v>0.62335413212994129</v>
      </c>
      <c r="N3614">
        <f t="shared" si="1870"/>
        <v>2.4392936383183055</v>
      </c>
      <c r="O3614">
        <f t="shared" si="1871"/>
        <v>0.94794152197184645</v>
      </c>
      <c r="P3614">
        <f t="shared" si="1872"/>
        <v>0.60373344267671347</v>
      </c>
      <c r="Q3614">
        <f t="shared" si="1873"/>
        <v>-0.5634303877321738</v>
      </c>
      <c r="R3614">
        <f t="shared" si="1874"/>
        <v>-0.96257600818290445</v>
      </c>
      <c r="S3614">
        <f t="shared" si="1875"/>
        <v>-4.962359691597764E-2</v>
      </c>
      <c r="U3614" s="1" t="s">
        <v>3693</v>
      </c>
      <c r="V3614" s="3">
        <v>0.99990000000000001</v>
      </c>
      <c r="W3614" s="3">
        <v>6378137</v>
      </c>
      <c r="X3614" s="3">
        <v>298.25722210100002</v>
      </c>
      <c r="AA3614" s="3">
        <f t="shared" si="1876"/>
        <v>1.6792203946287445E-3</v>
      </c>
      <c r="AB3614" s="3">
        <f t="shared" si="1897"/>
        <v>1.0000007049454078</v>
      </c>
      <c r="AC3614" s="3">
        <f t="shared" si="1877"/>
        <v>-2.5188297041239312E-3</v>
      </c>
      <c r="AD3614" s="3">
        <f t="shared" si="1878"/>
        <v>2.6435429493240994E-6</v>
      </c>
      <c r="AE3614" s="3">
        <f t="shared" si="1879"/>
        <v>-3.4526259073074147E-9</v>
      </c>
      <c r="AF3614" s="3">
        <f t="shared" si="1880"/>
        <v>4.8918304243879506E-12</v>
      </c>
      <c r="AG3614" s="3">
        <f t="shared" si="1881"/>
        <v>-7.2287260458139161E-15</v>
      </c>
      <c r="AH3614" s="3" t="s">
        <v>57</v>
      </c>
      <c r="AI3614" s="3">
        <f t="shared" si="1882"/>
        <v>8.377318247285465E-4</v>
      </c>
      <c r="AJ3614" s="3">
        <f t="shared" si="1883"/>
        <v>7.6085278483792483E-7</v>
      </c>
      <c r="AK3614" s="3">
        <f t="shared" si="1884"/>
        <v>1.1976455002315586E-9</v>
      </c>
      <c r="AL3614" s="3">
        <f t="shared" si="1885"/>
        <v>2.4291502606542476E-12</v>
      </c>
      <c r="AM3614" s="3">
        <f t="shared" si="1886"/>
        <v>5.7501643840919741E-15</v>
      </c>
      <c r="AP3614" s="3">
        <f t="shared" si="1887"/>
        <v>6366812.4008564716</v>
      </c>
      <c r="AQ3614">
        <f t="shared" si="1888"/>
        <v>-2.3861053274235222E-3</v>
      </c>
      <c r="AR3614">
        <f t="shared" si="1889"/>
        <v>3953586.9442910855</v>
      </c>
      <c r="AU3614">
        <f t="shared" si="1890"/>
        <v>-0.76335910101326143</v>
      </c>
      <c r="AV3614">
        <f t="shared" si="1891"/>
        <v>-0.64597436706128308</v>
      </c>
      <c r="AY3614">
        <f t="shared" si="1892"/>
        <v>0</v>
      </c>
      <c r="AZ3614">
        <f t="shared" si="1898"/>
        <v>1</v>
      </c>
      <c r="BC3614">
        <f t="shared" si="1893"/>
        <v>0</v>
      </c>
      <c r="BD3614">
        <f t="shared" si="1894"/>
        <v>-0.76835924415261836</v>
      </c>
      <c r="BG3614">
        <f t="shared" si="1895"/>
        <v>-3953586.9442910855</v>
      </c>
      <c r="BH3614">
        <f t="shared" si="1896"/>
        <v>-4903877.1605711868</v>
      </c>
    </row>
    <row r="3615" spans="9:60">
      <c r="I3615">
        <v>35.715560913085902</v>
      </c>
      <c r="J3615">
        <v>139.76123046875</v>
      </c>
      <c r="K3615">
        <f t="shared" si="1867"/>
        <v>0</v>
      </c>
      <c r="L3615">
        <f t="shared" si="1868"/>
        <v>0</v>
      </c>
      <c r="M3615">
        <f t="shared" si="1869"/>
        <v>0.62335413212994129</v>
      </c>
      <c r="N3615">
        <f t="shared" si="1870"/>
        <v>2.4392936383183055</v>
      </c>
      <c r="O3615">
        <f t="shared" si="1871"/>
        <v>0.94794152197184645</v>
      </c>
      <c r="P3615">
        <f t="shared" si="1872"/>
        <v>0.60373344267671347</v>
      </c>
      <c r="Q3615">
        <f t="shared" si="1873"/>
        <v>-0.5634303877321738</v>
      </c>
      <c r="R3615">
        <f t="shared" si="1874"/>
        <v>-0.96257600818290445</v>
      </c>
      <c r="S3615">
        <f t="shared" si="1875"/>
        <v>-4.962359691597764E-2</v>
      </c>
      <c r="U3615" s="1" t="s">
        <v>3694</v>
      </c>
      <c r="V3615" s="3">
        <v>0.99990000000000001</v>
      </c>
      <c r="W3615" s="3">
        <v>6378137</v>
      </c>
      <c r="X3615" s="3">
        <v>298.25722210100002</v>
      </c>
      <c r="AA3615" s="3">
        <f t="shared" si="1876"/>
        <v>1.6792203946287445E-3</v>
      </c>
      <c r="AB3615" s="3">
        <f t="shared" si="1897"/>
        <v>1.0000007049454078</v>
      </c>
      <c r="AC3615" s="3">
        <f t="shared" si="1877"/>
        <v>-2.5188297041239312E-3</v>
      </c>
      <c r="AD3615" s="3">
        <f t="shared" si="1878"/>
        <v>2.6435429493240994E-6</v>
      </c>
      <c r="AE3615" s="3">
        <f t="shared" si="1879"/>
        <v>-3.4526259073074147E-9</v>
      </c>
      <c r="AF3615" s="3">
        <f t="shared" si="1880"/>
        <v>4.8918304243879506E-12</v>
      </c>
      <c r="AG3615" s="3">
        <f t="shared" si="1881"/>
        <v>-7.2287260458139161E-15</v>
      </c>
      <c r="AH3615" s="3" t="s">
        <v>57</v>
      </c>
      <c r="AI3615" s="3">
        <f t="shared" si="1882"/>
        <v>8.377318247285465E-4</v>
      </c>
      <c r="AJ3615" s="3">
        <f t="shared" si="1883"/>
        <v>7.6085278483792483E-7</v>
      </c>
      <c r="AK3615" s="3">
        <f t="shared" si="1884"/>
        <v>1.1976455002315586E-9</v>
      </c>
      <c r="AL3615" s="3">
        <f t="shared" si="1885"/>
        <v>2.4291502606542476E-12</v>
      </c>
      <c r="AM3615" s="3">
        <f t="shared" si="1886"/>
        <v>5.7501643840919741E-15</v>
      </c>
      <c r="AP3615" s="3">
        <f t="shared" si="1887"/>
        <v>6366812.4008564716</v>
      </c>
      <c r="AQ3615">
        <f t="shared" si="1888"/>
        <v>-2.3861053274235222E-3</v>
      </c>
      <c r="AR3615">
        <f t="shared" si="1889"/>
        <v>3953586.9442910855</v>
      </c>
      <c r="AU3615">
        <f t="shared" si="1890"/>
        <v>-0.76335910101326143</v>
      </c>
      <c r="AV3615">
        <f t="shared" si="1891"/>
        <v>-0.64597436706128308</v>
      </c>
      <c r="AY3615">
        <f t="shared" si="1892"/>
        <v>0</v>
      </c>
      <c r="AZ3615">
        <f t="shared" si="1898"/>
        <v>1</v>
      </c>
      <c r="BC3615">
        <f t="shared" si="1893"/>
        <v>0</v>
      </c>
      <c r="BD3615">
        <f t="shared" si="1894"/>
        <v>-0.76835924415261836</v>
      </c>
      <c r="BG3615">
        <f t="shared" si="1895"/>
        <v>-3953586.9442910855</v>
      </c>
      <c r="BH3615">
        <f t="shared" si="1896"/>
        <v>-4903877.1605711868</v>
      </c>
    </row>
    <row r="3616" spans="9:60">
      <c r="I3616">
        <v>35.715560913085902</v>
      </c>
      <c r="J3616">
        <v>139.76123046875</v>
      </c>
      <c r="K3616">
        <f t="shared" si="1867"/>
        <v>0</v>
      </c>
      <c r="L3616">
        <f t="shared" si="1868"/>
        <v>0</v>
      </c>
      <c r="M3616">
        <f t="shared" si="1869"/>
        <v>0.62335413212994129</v>
      </c>
      <c r="N3616">
        <f t="shared" si="1870"/>
        <v>2.4392936383183055</v>
      </c>
      <c r="O3616">
        <f t="shared" si="1871"/>
        <v>0.94794152197184645</v>
      </c>
      <c r="P3616">
        <f t="shared" si="1872"/>
        <v>0.60373344267671347</v>
      </c>
      <c r="Q3616">
        <f t="shared" si="1873"/>
        <v>-0.5634303877321738</v>
      </c>
      <c r="R3616">
        <f t="shared" si="1874"/>
        <v>-0.96257600818290445</v>
      </c>
      <c r="S3616">
        <f t="shared" si="1875"/>
        <v>-4.962359691597764E-2</v>
      </c>
      <c r="U3616" s="1" t="s">
        <v>3695</v>
      </c>
      <c r="V3616" s="3">
        <v>0.99990000000000001</v>
      </c>
      <c r="W3616" s="3">
        <v>6378137</v>
      </c>
      <c r="X3616" s="3">
        <v>298.25722210100002</v>
      </c>
      <c r="AA3616" s="3">
        <f t="shared" si="1876"/>
        <v>1.6792203946287445E-3</v>
      </c>
      <c r="AB3616" s="3">
        <f t="shared" si="1897"/>
        <v>1.0000007049454078</v>
      </c>
      <c r="AC3616" s="3">
        <f t="shared" si="1877"/>
        <v>-2.5188297041239312E-3</v>
      </c>
      <c r="AD3616" s="3">
        <f t="shared" si="1878"/>
        <v>2.6435429493240994E-6</v>
      </c>
      <c r="AE3616" s="3">
        <f t="shared" si="1879"/>
        <v>-3.4526259073074147E-9</v>
      </c>
      <c r="AF3616" s="3">
        <f t="shared" si="1880"/>
        <v>4.8918304243879506E-12</v>
      </c>
      <c r="AG3616" s="3">
        <f t="shared" si="1881"/>
        <v>-7.2287260458139161E-15</v>
      </c>
      <c r="AH3616" s="3" t="s">
        <v>57</v>
      </c>
      <c r="AI3616" s="3">
        <f t="shared" si="1882"/>
        <v>8.377318247285465E-4</v>
      </c>
      <c r="AJ3616" s="3">
        <f t="shared" si="1883"/>
        <v>7.6085278483792483E-7</v>
      </c>
      <c r="AK3616" s="3">
        <f t="shared" si="1884"/>
        <v>1.1976455002315586E-9</v>
      </c>
      <c r="AL3616" s="3">
        <f t="shared" si="1885"/>
        <v>2.4291502606542476E-12</v>
      </c>
      <c r="AM3616" s="3">
        <f t="shared" si="1886"/>
        <v>5.7501643840919741E-15</v>
      </c>
      <c r="AP3616" s="3">
        <f t="shared" si="1887"/>
        <v>6366812.4008564716</v>
      </c>
      <c r="AQ3616">
        <f t="shared" si="1888"/>
        <v>-2.3861053274235222E-3</v>
      </c>
      <c r="AR3616">
        <f t="shared" si="1889"/>
        <v>3953586.9442910855</v>
      </c>
      <c r="AU3616">
        <f t="shared" si="1890"/>
        <v>-0.76335910101326143</v>
      </c>
      <c r="AV3616">
        <f t="shared" si="1891"/>
        <v>-0.64597436706128308</v>
      </c>
      <c r="AY3616">
        <f t="shared" si="1892"/>
        <v>0</v>
      </c>
      <c r="AZ3616">
        <f t="shared" si="1898"/>
        <v>1</v>
      </c>
      <c r="BC3616">
        <f t="shared" si="1893"/>
        <v>0</v>
      </c>
      <c r="BD3616">
        <f t="shared" si="1894"/>
        <v>-0.76835924415261836</v>
      </c>
      <c r="BG3616">
        <f t="shared" si="1895"/>
        <v>-3953586.9442910855</v>
      </c>
      <c r="BH3616">
        <f t="shared" si="1896"/>
        <v>-4903877.1605711868</v>
      </c>
    </row>
    <row r="3617" spans="9:60">
      <c r="I3617">
        <v>35.715560913085902</v>
      </c>
      <c r="J3617">
        <v>139.76123046875</v>
      </c>
      <c r="K3617">
        <f t="shared" si="1867"/>
        <v>0</v>
      </c>
      <c r="L3617">
        <f t="shared" si="1868"/>
        <v>0</v>
      </c>
      <c r="M3617">
        <f t="shared" si="1869"/>
        <v>0.62335413212994129</v>
      </c>
      <c r="N3617">
        <f t="shared" si="1870"/>
        <v>2.4392936383183055</v>
      </c>
      <c r="O3617">
        <f t="shared" si="1871"/>
        <v>0.94794152197184645</v>
      </c>
      <c r="P3617">
        <f t="shared" si="1872"/>
        <v>0.60373344267671347</v>
      </c>
      <c r="Q3617">
        <f t="shared" si="1873"/>
        <v>-0.5634303877321738</v>
      </c>
      <c r="R3617">
        <f t="shared" si="1874"/>
        <v>-0.96257600818290445</v>
      </c>
      <c r="S3617">
        <f t="shared" si="1875"/>
        <v>-4.962359691597764E-2</v>
      </c>
      <c r="U3617" s="1" t="s">
        <v>3696</v>
      </c>
      <c r="V3617" s="3">
        <v>0.99990000000000001</v>
      </c>
      <c r="W3617" s="3">
        <v>6378137</v>
      </c>
      <c r="X3617" s="3">
        <v>298.25722210100002</v>
      </c>
      <c r="AA3617" s="3">
        <f t="shared" si="1876"/>
        <v>1.6792203946287445E-3</v>
      </c>
      <c r="AB3617" s="3">
        <f t="shared" si="1897"/>
        <v>1.0000007049454078</v>
      </c>
      <c r="AC3617" s="3">
        <f t="shared" si="1877"/>
        <v>-2.5188297041239312E-3</v>
      </c>
      <c r="AD3617" s="3">
        <f t="shared" si="1878"/>
        <v>2.6435429493240994E-6</v>
      </c>
      <c r="AE3617" s="3">
        <f t="shared" si="1879"/>
        <v>-3.4526259073074147E-9</v>
      </c>
      <c r="AF3617" s="3">
        <f t="shared" si="1880"/>
        <v>4.8918304243879506E-12</v>
      </c>
      <c r="AG3617" s="3">
        <f t="shared" si="1881"/>
        <v>-7.2287260458139161E-15</v>
      </c>
      <c r="AH3617" s="3" t="s">
        <v>57</v>
      </c>
      <c r="AI3617" s="3">
        <f t="shared" si="1882"/>
        <v>8.377318247285465E-4</v>
      </c>
      <c r="AJ3617" s="3">
        <f t="shared" si="1883"/>
        <v>7.6085278483792483E-7</v>
      </c>
      <c r="AK3617" s="3">
        <f t="shared" si="1884"/>
        <v>1.1976455002315586E-9</v>
      </c>
      <c r="AL3617" s="3">
        <f t="shared" si="1885"/>
        <v>2.4291502606542476E-12</v>
      </c>
      <c r="AM3617" s="3">
        <f t="shared" si="1886"/>
        <v>5.7501643840919741E-15</v>
      </c>
      <c r="AP3617" s="3">
        <f t="shared" si="1887"/>
        <v>6366812.4008564716</v>
      </c>
      <c r="AQ3617">
        <f t="shared" si="1888"/>
        <v>-2.3861053274235222E-3</v>
      </c>
      <c r="AR3617">
        <f t="shared" si="1889"/>
        <v>3953586.9442910855</v>
      </c>
      <c r="AU3617">
        <f t="shared" si="1890"/>
        <v>-0.76335910101326143</v>
      </c>
      <c r="AV3617">
        <f t="shared" si="1891"/>
        <v>-0.64597436706128308</v>
      </c>
      <c r="AY3617">
        <f t="shared" si="1892"/>
        <v>0</v>
      </c>
      <c r="AZ3617">
        <f t="shared" si="1898"/>
        <v>1</v>
      </c>
      <c r="BC3617">
        <f t="shared" si="1893"/>
        <v>0</v>
      </c>
      <c r="BD3617">
        <f t="shared" si="1894"/>
        <v>-0.76835924415261836</v>
      </c>
      <c r="BG3617">
        <f t="shared" si="1895"/>
        <v>-3953586.9442910855</v>
      </c>
      <c r="BH3617">
        <f t="shared" si="1896"/>
        <v>-4903877.1605711868</v>
      </c>
    </row>
    <row r="3618" spans="9:60">
      <c r="I3618">
        <v>35.715560913085902</v>
      </c>
      <c r="J3618">
        <v>139.76123046875</v>
      </c>
      <c r="K3618">
        <f t="shared" si="1867"/>
        <v>0</v>
      </c>
      <c r="L3618">
        <f t="shared" si="1868"/>
        <v>0</v>
      </c>
      <c r="M3618">
        <f t="shared" si="1869"/>
        <v>0.62335413212994129</v>
      </c>
      <c r="N3618">
        <f t="shared" si="1870"/>
        <v>2.4392936383183055</v>
      </c>
      <c r="O3618">
        <f t="shared" si="1871"/>
        <v>0.94794152197184645</v>
      </c>
      <c r="P3618">
        <f t="shared" si="1872"/>
        <v>0.60373344267671347</v>
      </c>
      <c r="Q3618">
        <f t="shared" si="1873"/>
        <v>-0.5634303877321738</v>
      </c>
      <c r="R3618">
        <f t="shared" si="1874"/>
        <v>-0.96257600818290445</v>
      </c>
      <c r="S3618">
        <f t="shared" si="1875"/>
        <v>-4.962359691597764E-2</v>
      </c>
      <c r="U3618" s="1" t="s">
        <v>3697</v>
      </c>
      <c r="V3618" s="3">
        <v>0.99990000000000001</v>
      </c>
      <c r="W3618" s="3">
        <v>6378137</v>
      </c>
      <c r="X3618" s="3">
        <v>298.25722210100002</v>
      </c>
      <c r="AA3618" s="3">
        <f t="shared" si="1876"/>
        <v>1.6792203946287445E-3</v>
      </c>
      <c r="AB3618" s="3">
        <f t="shared" si="1897"/>
        <v>1.0000007049454078</v>
      </c>
      <c r="AC3618" s="3">
        <f t="shared" si="1877"/>
        <v>-2.5188297041239312E-3</v>
      </c>
      <c r="AD3618" s="3">
        <f t="shared" si="1878"/>
        <v>2.6435429493240994E-6</v>
      </c>
      <c r="AE3618" s="3">
        <f t="shared" si="1879"/>
        <v>-3.4526259073074147E-9</v>
      </c>
      <c r="AF3618" s="3">
        <f t="shared" si="1880"/>
        <v>4.8918304243879506E-12</v>
      </c>
      <c r="AG3618" s="3">
        <f t="shared" si="1881"/>
        <v>-7.2287260458139161E-15</v>
      </c>
      <c r="AH3618" s="3" t="s">
        <v>57</v>
      </c>
      <c r="AI3618" s="3">
        <f t="shared" si="1882"/>
        <v>8.377318247285465E-4</v>
      </c>
      <c r="AJ3618" s="3">
        <f t="shared" si="1883"/>
        <v>7.6085278483792483E-7</v>
      </c>
      <c r="AK3618" s="3">
        <f t="shared" si="1884"/>
        <v>1.1976455002315586E-9</v>
      </c>
      <c r="AL3618" s="3">
        <f t="shared" si="1885"/>
        <v>2.4291502606542476E-12</v>
      </c>
      <c r="AM3618" s="3">
        <f t="shared" si="1886"/>
        <v>5.7501643840919741E-15</v>
      </c>
      <c r="AP3618" s="3">
        <f t="shared" si="1887"/>
        <v>6366812.4008564716</v>
      </c>
      <c r="AQ3618">
        <f t="shared" si="1888"/>
        <v>-2.3861053274235222E-3</v>
      </c>
      <c r="AR3618">
        <f t="shared" si="1889"/>
        <v>3953586.9442910855</v>
      </c>
      <c r="AU3618">
        <f t="shared" si="1890"/>
        <v>-0.76335910101326143</v>
      </c>
      <c r="AV3618">
        <f t="shared" si="1891"/>
        <v>-0.64597436706128308</v>
      </c>
      <c r="AY3618">
        <f t="shared" si="1892"/>
        <v>0</v>
      </c>
      <c r="AZ3618">
        <f t="shared" si="1898"/>
        <v>1</v>
      </c>
      <c r="BC3618">
        <f t="shared" si="1893"/>
        <v>0</v>
      </c>
      <c r="BD3618">
        <f t="shared" si="1894"/>
        <v>-0.76835924415261836</v>
      </c>
      <c r="BG3618">
        <f t="shared" si="1895"/>
        <v>-3953586.9442910855</v>
      </c>
      <c r="BH3618">
        <f t="shared" si="1896"/>
        <v>-4903877.1605711868</v>
      </c>
    </row>
    <row r="3619" spans="9:60">
      <c r="I3619">
        <v>35.715560913085902</v>
      </c>
      <c r="J3619">
        <v>139.76123046875</v>
      </c>
      <c r="K3619">
        <f t="shared" si="1867"/>
        <v>0</v>
      </c>
      <c r="L3619">
        <f t="shared" si="1868"/>
        <v>0</v>
      </c>
      <c r="M3619">
        <f t="shared" si="1869"/>
        <v>0.62335413212994129</v>
      </c>
      <c r="N3619">
        <f t="shared" si="1870"/>
        <v>2.4392936383183055</v>
      </c>
      <c r="O3619">
        <f t="shared" si="1871"/>
        <v>0.94794152197184645</v>
      </c>
      <c r="P3619">
        <f t="shared" si="1872"/>
        <v>0.60373344267671347</v>
      </c>
      <c r="Q3619">
        <f t="shared" si="1873"/>
        <v>-0.5634303877321738</v>
      </c>
      <c r="R3619">
        <f t="shared" si="1874"/>
        <v>-0.96257600818290445</v>
      </c>
      <c r="S3619">
        <f t="shared" si="1875"/>
        <v>-4.962359691597764E-2</v>
      </c>
      <c r="U3619" s="1" t="s">
        <v>3698</v>
      </c>
      <c r="V3619" s="3">
        <v>0.99990000000000001</v>
      </c>
      <c r="W3619" s="3">
        <v>6378137</v>
      </c>
      <c r="X3619" s="3">
        <v>298.25722210100002</v>
      </c>
      <c r="AA3619" s="3">
        <f t="shared" si="1876"/>
        <v>1.6792203946287445E-3</v>
      </c>
      <c r="AB3619" s="3">
        <f t="shared" si="1897"/>
        <v>1.0000007049454078</v>
      </c>
      <c r="AC3619" s="3">
        <f t="shared" si="1877"/>
        <v>-2.5188297041239312E-3</v>
      </c>
      <c r="AD3619" s="3">
        <f t="shared" si="1878"/>
        <v>2.6435429493240994E-6</v>
      </c>
      <c r="AE3619" s="3">
        <f t="shared" si="1879"/>
        <v>-3.4526259073074147E-9</v>
      </c>
      <c r="AF3619" s="3">
        <f t="shared" si="1880"/>
        <v>4.8918304243879506E-12</v>
      </c>
      <c r="AG3619" s="3">
        <f t="shared" si="1881"/>
        <v>-7.2287260458139161E-15</v>
      </c>
      <c r="AH3619" s="3" t="s">
        <v>57</v>
      </c>
      <c r="AI3619" s="3">
        <f t="shared" si="1882"/>
        <v>8.377318247285465E-4</v>
      </c>
      <c r="AJ3619" s="3">
        <f t="shared" si="1883"/>
        <v>7.6085278483792483E-7</v>
      </c>
      <c r="AK3619" s="3">
        <f t="shared" si="1884"/>
        <v>1.1976455002315586E-9</v>
      </c>
      <c r="AL3619" s="3">
        <f t="shared" si="1885"/>
        <v>2.4291502606542476E-12</v>
      </c>
      <c r="AM3619" s="3">
        <f t="shared" si="1886"/>
        <v>5.7501643840919741E-15</v>
      </c>
      <c r="AP3619" s="3">
        <f t="shared" si="1887"/>
        <v>6366812.4008564716</v>
      </c>
      <c r="AQ3619">
        <f t="shared" si="1888"/>
        <v>-2.3861053274235222E-3</v>
      </c>
      <c r="AR3619">
        <f t="shared" si="1889"/>
        <v>3953586.9442910855</v>
      </c>
      <c r="AU3619">
        <f t="shared" si="1890"/>
        <v>-0.76335910101326143</v>
      </c>
      <c r="AV3619">
        <f t="shared" si="1891"/>
        <v>-0.64597436706128308</v>
      </c>
      <c r="AY3619">
        <f t="shared" si="1892"/>
        <v>0</v>
      </c>
      <c r="AZ3619">
        <f t="shared" si="1898"/>
        <v>1</v>
      </c>
      <c r="BC3619">
        <f t="shared" si="1893"/>
        <v>0</v>
      </c>
      <c r="BD3619">
        <f t="shared" si="1894"/>
        <v>-0.76835924415261836</v>
      </c>
      <c r="BG3619">
        <f t="shared" si="1895"/>
        <v>-3953586.9442910855</v>
      </c>
      <c r="BH3619">
        <f t="shared" si="1896"/>
        <v>-4903877.1605711868</v>
      </c>
    </row>
    <row r="3620" spans="9:60">
      <c r="I3620">
        <v>35.715560913085902</v>
      </c>
      <c r="J3620">
        <v>139.76123046875</v>
      </c>
      <c r="K3620">
        <f t="shared" si="1867"/>
        <v>0</v>
      </c>
      <c r="L3620">
        <f t="shared" si="1868"/>
        <v>0</v>
      </c>
      <c r="M3620">
        <f t="shared" si="1869"/>
        <v>0.62335413212994129</v>
      </c>
      <c r="N3620">
        <f t="shared" si="1870"/>
        <v>2.4392936383183055</v>
      </c>
      <c r="O3620">
        <f t="shared" si="1871"/>
        <v>0.94794152197184645</v>
      </c>
      <c r="P3620">
        <f t="shared" si="1872"/>
        <v>0.60373344267671347</v>
      </c>
      <c r="Q3620">
        <f t="shared" si="1873"/>
        <v>-0.5634303877321738</v>
      </c>
      <c r="R3620">
        <f t="shared" si="1874"/>
        <v>-0.96257600818290445</v>
      </c>
      <c r="S3620">
        <f t="shared" si="1875"/>
        <v>-4.962359691597764E-2</v>
      </c>
      <c r="U3620" s="1" t="s">
        <v>3699</v>
      </c>
      <c r="V3620" s="3">
        <v>0.99990000000000001</v>
      </c>
      <c r="W3620" s="3">
        <v>6378137</v>
      </c>
      <c r="X3620" s="3">
        <v>298.25722210100002</v>
      </c>
      <c r="AA3620" s="3">
        <f t="shared" si="1876"/>
        <v>1.6792203946287445E-3</v>
      </c>
      <c r="AB3620" s="3">
        <f t="shared" si="1897"/>
        <v>1.0000007049454078</v>
      </c>
      <c r="AC3620" s="3">
        <f t="shared" si="1877"/>
        <v>-2.5188297041239312E-3</v>
      </c>
      <c r="AD3620" s="3">
        <f t="shared" si="1878"/>
        <v>2.6435429493240994E-6</v>
      </c>
      <c r="AE3620" s="3">
        <f t="shared" si="1879"/>
        <v>-3.4526259073074147E-9</v>
      </c>
      <c r="AF3620" s="3">
        <f t="shared" si="1880"/>
        <v>4.8918304243879506E-12</v>
      </c>
      <c r="AG3620" s="3">
        <f t="shared" si="1881"/>
        <v>-7.2287260458139161E-15</v>
      </c>
      <c r="AH3620" s="3" t="s">
        <v>57</v>
      </c>
      <c r="AI3620" s="3">
        <f t="shared" si="1882"/>
        <v>8.377318247285465E-4</v>
      </c>
      <c r="AJ3620" s="3">
        <f t="shared" si="1883"/>
        <v>7.6085278483792483E-7</v>
      </c>
      <c r="AK3620" s="3">
        <f t="shared" si="1884"/>
        <v>1.1976455002315586E-9</v>
      </c>
      <c r="AL3620" s="3">
        <f t="shared" si="1885"/>
        <v>2.4291502606542476E-12</v>
      </c>
      <c r="AM3620" s="3">
        <f t="shared" si="1886"/>
        <v>5.7501643840919741E-15</v>
      </c>
      <c r="AP3620" s="3">
        <f t="shared" si="1887"/>
        <v>6366812.4008564716</v>
      </c>
      <c r="AQ3620">
        <f t="shared" si="1888"/>
        <v>-2.3861053274235222E-3</v>
      </c>
      <c r="AR3620">
        <f t="shared" si="1889"/>
        <v>3953586.9442910855</v>
      </c>
      <c r="AU3620">
        <f t="shared" si="1890"/>
        <v>-0.76335910101326143</v>
      </c>
      <c r="AV3620">
        <f t="shared" si="1891"/>
        <v>-0.64597436706128308</v>
      </c>
      <c r="AY3620">
        <f t="shared" si="1892"/>
        <v>0</v>
      </c>
      <c r="AZ3620">
        <f t="shared" si="1898"/>
        <v>1</v>
      </c>
      <c r="BC3620">
        <f t="shared" si="1893"/>
        <v>0</v>
      </c>
      <c r="BD3620">
        <f t="shared" si="1894"/>
        <v>-0.76835924415261836</v>
      </c>
      <c r="BG3620">
        <f t="shared" si="1895"/>
        <v>-3953586.9442910855</v>
      </c>
      <c r="BH3620">
        <f t="shared" si="1896"/>
        <v>-4903877.1605711868</v>
      </c>
    </row>
    <row r="3621" spans="9:60">
      <c r="I3621">
        <v>35.715560913085902</v>
      </c>
      <c r="J3621">
        <v>139.76123046875</v>
      </c>
      <c r="K3621">
        <f t="shared" si="1867"/>
        <v>0</v>
      </c>
      <c r="L3621">
        <f t="shared" si="1868"/>
        <v>0</v>
      </c>
      <c r="M3621">
        <f t="shared" si="1869"/>
        <v>0.62335413212994129</v>
      </c>
      <c r="N3621">
        <f t="shared" si="1870"/>
        <v>2.4392936383183055</v>
      </c>
      <c r="O3621">
        <f t="shared" si="1871"/>
        <v>0.94794152197184645</v>
      </c>
      <c r="P3621">
        <f t="shared" si="1872"/>
        <v>0.60373344267671347</v>
      </c>
      <c r="Q3621">
        <f t="shared" si="1873"/>
        <v>-0.5634303877321738</v>
      </c>
      <c r="R3621">
        <f t="shared" si="1874"/>
        <v>-0.96257600818290445</v>
      </c>
      <c r="S3621">
        <f t="shared" si="1875"/>
        <v>-4.962359691597764E-2</v>
      </c>
      <c r="U3621" s="1" t="s">
        <v>3700</v>
      </c>
      <c r="V3621" s="3">
        <v>0.99990000000000001</v>
      </c>
      <c r="W3621" s="3">
        <v>6378137</v>
      </c>
      <c r="X3621" s="3">
        <v>298.25722210100002</v>
      </c>
      <c r="AA3621" s="3">
        <f t="shared" si="1876"/>
        <v>1.6792203946287445E-3</v>
      </c>
      <c r="AB3621" s="3">
        <f t="shared" si="1897"/>
        <v>1.0000007049454078</v>
      </c>
      <c r="AC3621" s="3">
        <f t="shared" si="1877"/>
        <v>-2.5188297041239312E-3</v>
      </c>
      <c r="AD3621" s="3">
        <f t="shared" si="1878"/>
        <v>2.6435429493240994E-6</v>
      </c>
      <c r="AE3621" s="3">
        <f t="shared" si="1879"/>
        <v>-3.4526259073074147E-9</v>
      </c>
      <c r="AF3621" s="3">
        <f t="shared" si="1880"/>
        <v>4.8918304243879506E-12</v>
      </c>
      <c r="AG3621" s="3">
        <f t="shared" si="1881"/>
        <v>-7.2287260458139161E-15</v>
      </c>
      <c r="AH3621" s="3" t="s">
        <v>57</v>
      </c>
      <c r="AI3621" s="3">
        <f t="shared" si="1882"/>
        <v>8.377318247285465E-4</v>
      </c>
      <c r="AJ3621" s="3">
        <f t="shared" si="1883"/>
        <v>7.6085278483792483E-7</v>
      </c>
      <c r="AK3621" s="3">
        <f t="shared" si="1884"/>
        <v>1.1976455002315586E-9</v>
      </c>
      <c r="AL3621" s="3">
        <f t="shared" si="1885"/>
        <v>2.4291502606542476E-12</v>
      </c>
      <c r="AM3621" s="3">
        <f t="shared" si="1886"/>
        <v>5.7501643840919741E-15</v>
      </c>
      <c r="AP3621" s="3">
        <f t="shared" si="1887"/>
        <v>6366812.4008564716</v>
      </c>
      <c r="AQ3621">
        <f t="shared" si="1888"/>
        <v>-2.3861053274235222E-3</v>
      </c>
      <c r="AR3621">
        <f t="shared" si="1889"/>
        <v>3953586.9442910855</v>
      </c>
      <c r="AU3621">
        <f t="shared" si="1890"/>
        <v>-0.76335910101326143</v>
      </c>
      <c r="AV3621">
        <f t="shared" si="1891"/>
        <v>-0.64597436706128308</v>
      </c>
      <c r="AY3621">
        <f t="shared" si="1892"/>
        <v>0</v>
      </c>
      <c r="AZ3621">
        <f t="shared" si="1898"/>
        <v>1</v>
      </c>
      <c r="BC3621">
        <f t="shared" si="1893"/>
        <v>0</v>
      </c>
      <c r="BD3621">
        <f t="shared" si="1894"/>
        <v>-0.76835924415261836</v>
      </c>
      <c r="BG3621">
        <f t="shared" si="1895"/>
        <v>-3953586.9442910855</v>
      </c>
      <c r="BH3621">
        <f t="shared" si="1896"/>
        <v>-4903877.1605711868</v>
      </c>
    </row>
    <row r="3622" spans="9:60">
      <c r="I3622">
        <v>35.715560913085902</v>
      </c>
      <c r="J3622">
        <v>139.76123046875</v>
      </c>
      <c r="K3622">
        <f t="shared" si="1867"/>
        <v>0</v>
      </c>
      <c r="L3622">
        <f t="shared" si="1868"/>
        <v>0</v>
      </c>
      <c r="M3622">
        <f t="shared" si="1869"/>
        <v>0.62335413212994129</v>
      </c>
      <c r="N3622">
        <f t="shared" si="1870"/>
        <v>2.4392936383183055</v>
      </c>
      <c r="O3622">
        <f t="shared" si="1871"/>
        <v>0.94794152197184645</v>
      </c>
      <c r="P3622">
        <f t="shared" si="1872"/>
        <v>0.60373344267671347</v>
      </c>
      <c r="Q3622">
        <f t="shared" si="1873"/>
        <v>-0.5634303877321738</v>
      </c>
      <c r="R3622">
        <f t="shared" si="1874"/>
        <v>-0.96257600818290445</v>
      </c>
      <c r="S3622">
        <f t="shared" si="1875"/>
        <v>-4.962359691597764E-2</v>
      </c>
      <c r="U3622" s="1" t="s">
        <v>3701</v>
      </c>
      <c r="V3622" s="3">
        <v>0.99990000000000001</v>
      </c>
      <c r="W3622" s="3">
        <v>6378137</v>
      </c>
      <c r="X3622" s="3">
        <v>298.25722210100002</v>
      </c>
      <c r="AA3622" s="3">
        <f t="shared" si="1876"/>
        <v>1.6792203946287445E-3</v>
      </c>
      <c r="AB3622" s="3">
        <f t="shared" si="1897"/>
        <v>1.0000007049454078</v>
      </c>
      <c r="AC3622" s="3">
        <f t="shared" si="1877"/>
        <v>-2.5188297041239312E-3</v>
      </c>
      <c r="AD3622" s="3">
        <f t="shared" si="1878"/>
        <v>2.6435429493240994E-6</v>
      </c>
      <c r="AE3622" s="3">
        <f t="shared" si="1879"/>
        <v>-3.4526259073074147E-9</v>
      </c>
      <c r="AF3622" s="3">
        <f t="shared" si="1880"/>
        <v>4.8918304243879506E-12</v>
      </c>
      <c r="AG3622" s="3">
        <f t="shared" si="1881"/>
        <v>-7.2287260458139161E-15</v>
      </c>
      <c r="AH3622" s="3" t="s">
        <v>57</v>
      </c>
      <c r="AI3622" s="3">
        <f t="shared" si="1882"/>
        <v>8.377318247285465E-4</v>
      </c>
      <c r="AJ3622" s="3">
        <f t="shared" si="1883"/>
        <v>7.6085278483792483E-7</v>
      </c>
      <c r="AK3622" s="3">
        <f t="shared" si="1884"/>
        <v>1.1976455002315586E-9</v>
      </c>
      <c r="AL3622" s="3">
        <f t="shared" si="1885"/>
        <v>2.4291502606542476E-12</v>
      </c>
      <c r="AM3622" s="3">
        <f t="shared" si="1886"/>
        <v>5.7501643840919741E-15</v>
      </c>
      <c r="AP3622" s="3">
        <f t="shared" si="1887"/>
        <v>6366812.4008564716</v>
      </c>
      <c r="AQ3622">
        <f t="shared" si="1888"/>
        <v>-2.3861053274235222E-3</v>
      </c>
      <c r="AR3622">
        <f t="shared" si="1889"/>
        <v>3953586.9442910855</v>
      </c>
      <c r="AU3622">
        <f t="shared" si="1890"/>
        <v>-0.76335910101326143</v>
      </c>
      <c r="AV3622">
        <f t="shared" si="1891"/>
        <v>-0.64597436706128308</v>
      </c>
      <c r="AY3622">
        <f t="shared" si="1892"/>
        <v>0</v>
      </c>
      <c r="AZ3622">
        <f t="shared" si="1898"/>
        <v>1</v>
      </c>
      <c r="BC3622">
        <f t="shared" si="1893"/>
        <v>0</v>
      </c>
      <c r="BD3622">
        <f t="shared" si="1894"/>
        <v>-0.76835924415261836</v>
      </c>
      <c r="BG3622">
        <f t="shared" si="1895"/>
        <v>-3953586.9442910855</v>
      </c>
      <c r="BH3622">
        <f t="shared" si="1896"/>
        <v>-4903877.1605711868</v>
      </c>
    </row>
    <row r="3623" spans="9:60">
      <c r="I3623">
        <v>35.715560913085902</v>
      </c>
      <c r="J3623">
        <v>139.76123046875</v>
      </c>
      <c r="K3623">
        <f t="shared" si="1867"/>
        <v>0</v>
      </c>
      <c r="L3623">
        <f t="shared" si="1868"/>
        <v>0</v>
      </c>
      <c r="M3623">
        <f t="shared" si="1869"/>
        <v>0.62335413212994129</v>
      </c>
      <c r="N3623">
        <f t="shared" si="1870"/>
        <v>2.4392936383183055</v>
      </c>
      <c r="O3623">
        <f t="shared" si="1871"/>
        <v>0.94794152197184645</v>
      </c>
      <c r="P3623">
        <f t="shared" si="1872"/>
        <v>0.60373344267671347</v>
      </c>
      <c r="Q3623">
        <f t="shared" si="1873"/>
        <v>-0.5634303877321738</v>
      </c>
      <c r="R3623">
        <f t="shared" si="1874"/>
        <v>-0.96257600818290445</v>
      </c>
      <c r="S3623">
        <f t="shared" si="1875"/>
        <v>-4.962359691597764E-2</v>
      </c>
      <c r="U3623" s="1" t="s">
        <v>3702</v>
      </c>
      <c r="V3623" s="3">
        <v>0.99990000000000001</v>
      </c>
      <c r="W3623" s="3">
        <v>6378137</v>
      </c>
      <c r="X3623" s="3">
        <v>298.25722210100002</v>
      </c>
      <c r="AA3623" s="3">
        <f t="shared" si="1876"/>
        <v>1.6792203946287445E-3</v>
      </c>
      <c r="AB3623" s="3">
        <f t="shared" si="1897"/>
        <v>1.0000007049454078</v>
      </c>
      <c r="AC3623" s="3">
        <f t="shared" si="1877"/>
        <v>-2.5188297041239312E-3</v>
      </c>
      <c r="AD3623" s="3">
        <f t="shared" si="1878"/>
        <v>2.6435429493240994E-6</v>
      </c>
      <c r="AE3623" s="3">
        <f t="shared" si="1879"/>
        <v>-3.4526259073074147E-9</v>
      </c>
      <c r="AF3623" s="3">
        <f t="shared" si="1880"/>
        <v>4.8918304243879506E-12</v>
      </c>
      <c r="AG3623" s="3">
        <f t="shared" si="1881"/>
        <v>-7.2287260458139161E-15</v>
      </c>
      <c r="AH3623" s="3" t="s">
        <v>57</v>
      </c>
      <c r="AI3623" s="3">
        <f t="shared" si="1882"/>
        <v>8.377318247285465E-4</v>
      </c>
      <c r="AJ3623" s="3">
        <f t="shared" si="1883"/>
        <v>7.6085278483792483E-7</v>
      </c>
      <c r="AK3623" s="3">
        <f t="shared" si="1884"/>
        <v>1.1976455002315586E-9</v>
      </c>
      <c r="AL3623" s="3">
        <f t="shared" si="1885"/>
        <v>2.4291502606542476E-12</v>
      </c>
      <c r="AM3623" s="3">
        <f t="shared" si="1886"/>
        <v>5.7501643840919741E-15</v>
      </c>
      <c r="AP3623" s="3">
        <f t="shared" si="1887"/>
        <v>6366812.4008564716</v>
      </c>
      <c r="AQ3623">
        <f t="shared" si="1888"/>
        <v>-2.3861053274235222E-3</v>
      </c>
      <c r="AR3623">
        <f t="shared" si="1889"/>
        <v>3953586.9442910855</v>
      </c>
      <c r="AU3623">
        <f t="shared" si="1890"/>
        <v>-0.76335910101326143</v>
      </c>
      <c r="AV3623">
        <f t="shared" si="1891"/>
        <v>-0.64597436706128308</v>
      </c>
      <c r="AY3623">
        <f t="shared" si="1892"/>
        <v>0</v>
      </c>
      <c r="AZ3623">
        <f t="shared" si="1898"/>
        <v>1</v>
      </c>
      <c r="BC3623">
        <f t="shared" si="1893"/>
        <v>0</v>
      </c>
      <c r="BD3623">
        <f t="shared" si="1894"/>
        <v>-0.76835924415261836</v>
      </c>
      <c r="BG3623">
        <f t="shared" si="1895"/>
        <v>-3953586.9442910855</v>
      </c>
      <c r="BH3623">
        <f t="shared" si="1896"/>
        <v>-4903877.1605711868</v>
      </c>
    </row>
    <row r="3624" spans="9:60">
      <c r="I3624">
        <v>35.715560913085902</v>
      </c>
      <c r="J3624">
        <v>139.76123046875</v>
      </c>
      <c r="K3624">
        <f t="shared" si="1867"/>
        <v>0</v>
      </c>
      <c r="L3624">
        <f t="shared" si="1868"/>
        <v>0</v>
      </c>
      <c r="M3624">
        <f t="shared" si="1869"/>
        <v>0.62335413212994129</v>
      </c>
      <c r="N3624">
        <f t="shared" si="1870"/>
        <v>2.4392936383183055</v>
      </c>
      <c r="O3624">
        <f t="shared" si="1871"/>
        <v>0.94794152197184645</v>
      </c>
      <c r="P3624">
        <f t="shared" si="1872"/>
        <v>0.60373344267671347</v>
      </c>
      <c r="Q3624">
        <f t="shared" si="1873"/>
        <v>-0.5634303877321738</v>
      </c>
      <c r="R3624">
        <f t="shared" si="1874"/>
        <v>-0.96257600818290445</v>
      </c>
      <c r="S3624">
        <f t="shared" si="1875"/>
        <v>-4.962359691597764E-2</v>
      </c>
      <c r="U3624" s="1" t="s">
        <v>3703</v>
      </c>
      <c r="V3624" s="3">
        <v>0.99990000000000001</v>
      </c>
      <c r="W3624" s="3">
        <v>6378137</v>
      </c>
      <c r="X3624" s="3">
        <v>298.25722210100002</v>
      </c>
      <c r="AA3624" s="3">
        <f t="shared" si="1876"/>
        <v>1.6792203946287445E-3</v>
      </c>
      <c r="AB3624" s="3">
        <f t="shared" si="1897"/>
        <v>1.0000007049454078</v>
      </c>
      <c r="AC3624" s="3">
        <f t="shared" si="1877"/>
        <v>-2.5188297041239312E-3</v>
      </c>
      <c r="AD3624" s="3">
        <f t="shared" si="1878"/>
        <v>2.6435429493240994E-6</v>
      </c>
      <c r="AE3624" s="3">
        <f t="shared" si="1879"/>
        <v>-3.4526259073074147E-9</v>
      </c>
      <c r="AF3624" s="3">
        <f t="shared" si="1880"/>
        <v>4.8918304243879506E-12</v>
      </c>
      <c r="AG3624" s="3">
        <f t="shared" si="1881"/>
        <v>-7.2287260458139161E-15</v>
      </c>
      <c r="AH3624" s="3" t="s">
        <v>57</v>
      </c>
      <c r="AI3624" s="3">
        <f t="shared" si="1882"/>
        <v>8.377318247285465E-4</v>
      </c>
      <c r="AJ3624" s="3">
        <f t="shared" si="1883"/>
        <v>7.6085278483792483E-7</v>
      </c>
      <c r="AK3624" s="3">
        <f t="shared" si="1884"/>
        <v>1.1976455002315586E-9</v>
      </c>
      <c r="AL3624" s="3">
        <f t="shared" si="1885"/>
        <v>2.4291502606542476E-12</v>
      </c>
      <c r="AM3624" s="3">
        <f t="shared" si="1886"/>
        <v>5.7501643840919741E-15</v>
      </c>
      <c r="AP3624" s="3">
        <f t="shared" si="1887"/>
        <v>6366812.4008564716</v>
      </c>
      <c r="AQ3624">
        <f t="shared" si="1888"/>
        <v>-2.3861053274235222E-3</v>
      </c>
      <c r="AR3624">
        <f t="shared" si="1889"/>
        <v>3953586.9442910855</v>
      </c>
      <c r="AU3624">
        <f t="shared" si="1890"/>
        <v>-0.76335910101326143</v>
      </c>
      <c r="AV3624">
        <f t="shared" si="1891"/>
        <v>-0.64597436706128308</v>
      </c>
      <c r="AY3624">
        <f t="shared" si="1892"/>
        <v>0</v>
      </c>
      <c r="AZ3624">
        <f t="shared" si="1898"/>
        <v>1</v>
      </c>
      <c r="BC3624">
        <f t="shared" si="1893"/>
        <v>0</v>
      </c>
      <c r="BD3624">
        <f t="shared" si="1894"/>
        <v>-0.76835924415261836</v>
      </c>
      <c r="BG3624">
        <f t="shared" si="1895"/>
        <v>-3953586.9442910855</v>
      </c>
      <c r="BH3624">
        <f t="shared" si="1896"/>
        <v>-4903877.1605711868</v>
      </c>
    </row>
    <row r="3625" spans="9:60">
      <c r="I3625">
        <v>35.715560913085902</v>
      </c>
      <c r="J3625">
        <v>139.76123046875</v>
      </c>
      <c r="K3625">
        <f t="shared" si="1867"/>
        <v>0</v>
      </c>
      <c r="L3625">
        <f t="shared" si="1868"/>
        <v>0</v>
      </c>
      <c r="M3625">
        <f t="shared" si="1869"/>
        <v>0.62335413212994129</v>
      </c>
      <c r="N3625">
        <f t="shared" si="1870"/>
        <v>2.4392936383183055</v>
      </c>
      <c r="O3625">
        <f t="shared" si="1871"/>
        <v>0.94794152197184645</v>
      </c>
      <c r="P3625">
        <f t="shared" si="1872"/>
        <v>0.60373344267671347</v>
      </c>
      <c r="Q3625">
        <f t="shared" si="1873"/>
        <v>-0.5634303877321738</v>
      </c>
      <c r="R3625">
        <f t="shared" si="1874"/>
        <v>-0.96257600818290445</v>
      </c>
      <c r="S3625">
        <f t="shared" si="1875"/>
        <v>-4.962359691597764E-2</v>
      </c>
      <c r="U3625" s="1" t="s">
        <v>3704</v>
      </c>
      <c r="V3625" s="3">
        <v>0.99990000000000001</v>
      </c>
      <c r="W3625" s="3">
        <v>6378137</v>
      </c>
      <c r="X3625" s="3">
        <v>298.25722210100002</v>
      </c>
      <c r="AA3625" s="3">
        <f t="shared" si="1876"/>
        <v>1.6792203946287445E-3</v>
      </c>
      <c r="AB3625" s="3">
        <f t="shared" si="1897"/>
        <v>1.0000007049454078</v>
      </c>
      <c r="AC3625" s="3">
        <f t="shared" si="1877"/>
        <v>-2.5188297041239312E-3</v>
      </c>
      <c r="AD3625" s="3">
        <f t="shared" si="1878"/>
        <v>2.6435429493240994E-6</v>
      </c>
      <c r="AE3625" s="3">
        <f t="shared" si="1879"/>
        <v>-3.4526259073074147E-9</v>
      </c>
      <c r="AF3625" s="3">
        <f t="shared" si="1880"/>
        <v>4.8918304243879506E-12</v>
      </c>
      <c r="AG3625" s="3">
        <f t="shared" si="1881"/>
        <v>-7.2287260458139161E-15</v>
      </c>
      <c r="AH3625" s="3" t="s">
        <v>57</v>
      </c>
      <c r="AI3625" s="3">
        <f t="shared" si="1882"/>
        <v>8.377318247285465E-4</v>
      </c>
      <c r="AJ3625" s="3">
        <f t="shared" si="1883"/>
        <v>7.6085278483792483E-7</v>
      </c>
      <c r="AK3625" s="3">
        <f t="shared" si="1884"/>
        <v>1.1976455002315586E-9</v>
      </c>
      <c r="AL3625" s="3">
        <f t="shared" si="1885"/>
        <v>2.4291502606542476E-12</v>
      </c>
      <c r="AM3625" s="3">
        <f t="shared" si="1886"/>
        <v>5.7501643840919741E-15</v>
      </c>
      <c r="AP3625" s="3">
        <f t="shared" si="1887"/>
        <v>6366812.4008564716</v>
      </c>
      <c r="AQ3625">
        <f t="shared" si="1888"/>
        <v>-2.3861053274235222E-3</v>
      </c>
      <c r="AR3625">
        <f t="shared" si="1889"/>
        <v>3953586.9442910855</v>
      </c>
      <c r="AU3625">
        <f t="shared" si="1890"/>
        <v>-0.76335910101326143</v>
      </c>
      <c r="AV3625">
        <f t="shared" si="1891"/>
        <v>-0.64597436706128308</v>
      </c>
      <c r="AY3625">
        <f t="shared" si="1892"/>
        <v>0</v>
      </c>
      <c r="AZ3625">
        <f t="shared" si="1898"/>
        <v>1</v>
      </c>
      <c r="BC3625">
        <f t="shared" si="1893"/>
        <v>0</v>
      </c>
      <c r="BD3625">
        <f t="shared" si="1894"/>
        <v>-0.76835924415261836</v>
      </c>
      <c r="BG3625">
        <f t="shared" si="1895"/>
        <v>-3953586.9442910855</v>
      </c>
      <c r="BH3625">
        <f t="shared" si="1896"/>
        <v>-4903877.1605711868</v>
      </c>
    </row>
    <row r="3626" spans="9:60">
      <c r="I3626">
        <v>35.715560913085902</v>
      </c>
      <c r="J3626">
        <v>139.76123046875</v>
      </c>
      <c r="K3626">
        <f t="shared" ref="K3626:K3689" si="1899">E3626*PI()/180</f>
        <v>0</v>
      </c>
      <c r="L3626">
        <f t="shared" ref="L3626:L3689" si="1900">F3626*PI()/180</f>
        <v>0</v>
      </c>
      <c r="M3626">
        <f t="shared" ref="M3626:M3689" si="1901">I3626*PI()/180</f>
        <v>0.62335413212994129</v>
      </c>
      <c r="N3626">
        <f t="shared" ref="N3626:N3689" si="1902">J3626*PI()/180</f>
        <v>2.4392936383183055</v>
      </c>
      <c r="O3626">
        <f t="shared" ref="O3626:O3689" si="1903">SIN(2 * M3626)</f>
        <v>0.94794152197184645</v>
      </c>
      <c r="P3626">
        <f t="shared" ref="P3626:P3689" si="1904">SIN(2 * M3626 * 2)</f>
        <v>0.60373344267671347</v>
      </c>
      <c r="Q3626">
        <f t="shared" ref="Q3626:Q3689" si="1905">SIN(2 * M3626 * 3)</f>
        <v>-0.5634303877321738</v>
      </c>
      <c r="R3626">
        <f t="shared" ref="R3626:R3689" si="1906">SIN(2 * M3626 * 4)</f>
        <v>-0.96257600818290445</v>
      </c>
      <c r="S3626">
        <f t="shared" ref="S3626:S3689" si="1907">SIN(2 * M3626 * 5)</f>
        <v>-4.962359691597764E-2</v>
      </c>
      <c r="U3626" s="1" t="s">
        <v>3705</v>
      </c>
      <c r="V3626" s="3">
        <v>0.99990000000000001</v>
      </c>
      <c r="W3626" s="3">
        <v>6378137</v>
      </c>
      <c r="X3626" s="3">
        <v>298.25722210100002</v>
      </c>
      <c r="AA3626" s="3">
        <f t="shared" ref="AA3626:AA3689" si="1908">1/(2*X3626-1)</f>
        <v>1.6792203946287445E-3</v>
      </c>
      <c r="AB3626" s="3">
        <f t="shared" si="1897"/>
        <v>1.0000007049454078</v>
      </c>
      <c r="AC3626" s="3">
        <f t="shared" ref="AC3626:AC3689" si="1909" xml:space="preserve"> - (3/2) * (AA3626 - AA3626^3/8 - AA3626^5/64)</f>
        <v>-2.5188297041239312E-3</v>
      </c>
      <c r="AD3626" s="3">
        <f t="shared" ref="AD3626:AD3689" si="1910">(15/16) * (AA3626^2 - AA3626^4/4)</f>
        <v>2.6435429493240994E-6</v>
      </c>
      <c r="AE3626" s="3">
        <f t="shared" ref="AE3626:AE3689" si="1911" xml:space="preserve"> - 35/48 * (AA3626^3 - 5/16*AA3626^5)</f>
        <v>-3.4526259073074147E-9</v>
      </c>
      <c r="AF3626" s="3">
        <f t="shared" ref="AF3626:AF3689" si="1912">315/512 * AA3626^4</f>
        <v>4.8918304243879506E-12</v>
      </c>
      <c r="AG3626" s="3">
        <f t="shared" ref="AG3626:AG3689" si="1913" xml:space="preserve"> - 693/1280 * AA3626^5</f>
        <v>-7.2287260458139161E-15</v>
      </c>
      <c r="AH3626" s="3" t="s">
        <v>57</v>
      </c>
      <c r="AI3626" s="3">
        <f t="shared" ref="AI3626:AI3689" si="1914" xml:space="preserve"> (1/2)*AA3626 - (2/3)*(AA3626^2) + (5/16)*(AA3626^3) + (41/180)*(AA3626^4) - (127/288)*(AA3626^5)</f>
        <v>8.377318247285465E-4</v>
      </c>
      <c r="AJ3626" s="3">
        <f t="shared" ref="AJ3626:AJ3689" si="1915" xml:space="preserve"> (13/48)*(AA3626^2) - (3/5)*(AA3626^3) + (557/1440)*(AA3626^4) + (281/630)*(AA3626^5)</f>
        <v>7.6085278483792483E-7</v>
      </c>
      <c r="AK3626" s="3">
        <f t="shared" ref="AK3626:AK3689" si="1916" xml:space="preserve"> (61/240)*(AA3626^3) - (103/140)*(AA3626^4) + (15061/26880)*(AA3626^5)</f>
        <v>1.1976455002315586E-9</v>
      </c>
      <c r="AL3626" s="3">
        <f t="shared" ref="AL3626:AL3689" si="1917" xml:space="preserve"> (49561/161280)*(AA3626^4) - (179/168)*(AA3626^5)</f>
        <v>2.4291502606542476E-12</v>
      </c>
      <c r="AM3626" s="3">
        <f t="shared" ref="AM3626:AM3689" si="1918" xml:space="preserve"> (34729/80640)*(AA3626^5)</f>
        <v>5.7501643840919741E-15</v>
      </c>
      <c r="AP3626" s="3">
        <f t="shared" ref="AP3626:AP3689" si="1919">(V3626*W3626/(1 + AA3626))*AB3626</f>
        <v>6366812.4008564716</v>
      </c>
      <c r="AQ3626">
        <f t="shared" ref="AQ3626:AQ3689" si="1920">SUMPRODUCT(AC$3:AG$3,O3626:S3626)</f>
        <v>-2.3861053274235222E-3</v>
      </c>
      <c r="AR3626">
        <f t="shared" ref="AR3626:AR3689" si="1921">(V$3*W$3/(1+AA$3))*(AB$3*M3626 + AQ3626)</f>
        <v>3953586.9442910855</v>
      </c>
      <c r="AU3626">
        <f t="shared" ref="AU3626:AU3689" si="1922">COS(L3626-N3626)</f>
        <v>-0.76335910101326143</v>
      </c>
      <c r="AV3626">
        <f t="shared" ref="AV3626:AV3689" si="1923">SIN(L3626-N3626)</f>
        <v>-0.64597436706128308</v>
      </c>
      <c r="AY3626">
        <f t="shared" ref="AY3626:AY3689" si="1924">SINH(ATANH(SIN(K3626)) - ( 2*AA$3^0.5 / (1 + AA$3)) * ATANH(2*AA$3^0.5 / (1 +AA$3) * SIN(K3626)) )</f>
        <v>0</v>
      </c>
      <c r="AZ3626">
        <f t="shared" si="1898"/>
        <v>1</v>
      </c>
      <c r="BC3626">
        <f t="shared" ref="BC3626:BC3689" si="1925">ATAN(AY3626/AU3626)</f>
        <v>0</v>
      </c>
      <c r="BD3626">
        <f t="shared" ref="BD3626:BD3689" si="1926">ATANH(AV3626/AZ3626)</f>
        <v>-0.76835924415261836</v>
      </c>
      <c r="BG3626">
        <f t="shared" ref="BG3626:BG3689" si="1927">AP$3 * (BC3626 + (AI$3 * SIN(2*BC3626) * COSH(2*BD3626) + AJ$3 * SIN(2*BC3626*2) * COSH(2*BD3626*2) + AK$3 * SIN(2*BC3626*3) * COSH(2*BD3626*3) + AL$3 * SIN(2*BC3626*4) * COSH(2*BD3626*4) + AM$3 * SIN(2*BC3626*5) * COSH(2*BD3626*5) ) ) - AR3626</f>
        <v>-3953586.9442910855</v>
      </c>
      <c r="BH3626">
        <f t="shared" ref="BH3626:BH3689" si="1928">AP$3 * (BD3626 + (AI$3 * COS(2*BC3626) * SINH(2*BD3626) + AJ$3 * COS(2*BC3626*2) * SINH(2*BD3626*2) + AK$3 * COS(2*BC3626*3) * SINH(2*BD3626*3) + AL$3 * COS(2*BC3626*4) * SINH(2*BD3626*4) + AM$3 * COS(2*BC3626*5) * SINH(2*BD3626*5) ) )</f>
        <v>-4903877.1605711868</v>
      </c>
    </row>
    <row r="3627" spans="9:60">
      <c r="I3627">
        <v>35.715560913085902</v>
      </c>
      <c r="J3627">
        <v>139.76123046875</v>
      </c>
      <c r="K3627">
        <f t="shared" si="1899"/>
        <v>0</v>
      </c>
      <c r="L3627">
        <f t="shared" si="1900"/>
        <v>0</v>
      </c>
      <c r="M3627">
        <f t="shared" si="1901"/>
        <v>0.62335413212994129</v>
      </c>
      <c r="N3627">
        <f t="shared" si="1902"/>
        <v>2.4392936383183055</v>
      </c>
      <c r="O3627">
        <f t="shared" si="1903"/>
        <v>0.94794152197184645</v>
      </c>
      <c r="P3627">
        <f t="shared" si="1904"/>
        <v>0.60373344267671347</v>
      </c>
      <c r="Q3627">
        <f t="shared" si="1905"/>
        <v>-0.5634303877321738</v>
      </c>
      <c r="R3627">
        <f t="shared" si="1906"/>
        <v>-0.96257600818290445</v>
      </c>
      <c r="S3627">
        <f t="shared" si="1907"/>
        <v>-4.962359691597764E-2</v>
      </c>
      <c r="U3627" s="1" t="s">
        <v>3706</v>
      </c>
      <c r="V3627" s="3">
        <v>0.99990000000000001</v>
      </c>
      <c r="W3627" s="3">
        <v>6378137</v>
      </c>
      <c r="X3627" s="3">
        <v>298.25722210100002</v>
      </c>
      <c r="AA3627" s="3">
        <f t="shared" si="1908"/>
        <v>1.6792203946287445E-3</v>
      </c>
      <c r="AB3627" s="3">
        <f t="shared" si="1897"/>
        <v>1.0000007049454078</v>
      </c>
      <c r="AC3627" s="3">
        <f t="shared" si="1909"/>
        <v>-2.5188297041239312E-3</v>
      </c>
      <c r="AD3627" s="3">
        <f t="shared" si="1910"/>
        <v>2.6435429493240994E-6</v>
      </c>
      <c r="AE3627" s="3">
        <f t="shared" si="1911"/>
        <v>-3.4526259073074147E-9</v>
      </c>
      <c r="AF3627" s="3">
        <f t="shared" si="1912"/>
        <v>4.8918304243879506E-12</v>
      </c>
      <c r="AG3627" s="3">
        <f t="shared" si="1913"/>
        <v>-7.2287260458139161E-15</v>
      </c>
      <c r="AH3627" s="3" t="s">
        <v>57</v>
      </c>
      <c r="AI3627" s="3">
        <f t="shared" si="1914"/>
        <v>8.377318247285465E-4</v>
      </c>
      <c r="AJ3627" s="3">
        <f t="shared" si="1915"/>
        <v>7.6085278483792483E-7</v>
      </c>
      <c r="AK3627" s="3">
        <f t="shared" si="1916"/>
        <v>1.1976455002315586E-9</v>
      </c>
      <c r="AL3627" s="3">
        <f t="shared" si="1917"/>
        <v>2.4291502606542476E-12</v>
      </c>
      <c r="AM3627" s="3">
        <f t="shared" si="1918"/>
        <v>5.7501643840919741E-15</v>
      </c>
      <c r="AP3627" s="3">
        <f t="shared" si="1919"/>
        <v>6366812.4008564716</v>
      </c>
      <c r="AQ3627">
        <f t="shared" si="1920"/>
        <v>-2.3861053274235222E-3</v>
      </c>
      <c r="AR3627">
        <f t="shared" si="1921"/>
        <v>3953586.9442910855</v>
      </c>
      <c r="AU3627">
        <f t="shared" si="1922"/>
        <v>-0.76335910101326143</v>
      </c>
      <c r="AV3627">
        <f t="shared" si="1923"/>
        <v>-0.64597436706128308</v>
      </c>
      <c r="AY3627">
        <f t="shared" si="1924"/>
        <v>0</v>
      </c>
      <c r="AZ3627">
        <f t="shared" si="1898"/>
        <v>1</v>
      </c>
      <c r="BC3627">
        <f t="shared" si="1925"/>
        <v>0</v>
      </c>
      <c r="BD3627">
        <f t="shared" si="1926"/>
        <v>-0.76835924415261836</v>
      </c>
      <c r="BG3627">
        <f t="shared" si="1927"/>
        <v>-3953586.9442910855</v>
      </c>
      <c r="BH3627">
        <f t="shared" si="1928"/>
        <v>-4903877.1605711868</v>
      </c>
    </row>
    <row r="3628" spans="9:60">
      <c r="I3628">
        <v>35.715560913085902</v>
      </c>
      <c r="J3628">
        <v>139.76123046875</v>
      </c>
      <c r="K3628">
        <f t="shared" si="1899"/>
        <v>0</v>
      </c>
      <c r="L3628">
        <f t="shared" si="1900"/>
        <v>0</v>
      </c>
      <c r="M3628">
        <f t="shared" si="1901"/>
        <v>0.62335413212994129</v>
      </c>
      <c r="N3628">
        <f t="shared" si="1902"/>
        <v>2.4392936383183055</v>
      </c>
      <c r="O3628">
        <f t="shared" si="1903"/>
        <v>0.94794152197184645</v>
      </c>
      <c r="P3628">
        <f t="shared" si="1904"/>
        <v>0.60373344267671347</v>
      </c>
      <c r="Q3628">
        <f t="shared" si="1905"/>
        <v>-0.5634303877321738</v>
      </c>
      <c r="R3628">
        <f t="shared" si="1906"/>
        <v>-0.96257600818290445</v>
      </c>
      <c r="S3628">
        <f t="shared" si="1907"/>
        <v>-4.962359691597764E-2</v>
      </c>
      <c r="U3628" s="1" t="s">
        <v>3707</v>
      </c>
      <c r="V3628" s="3">
        <v>0.99990000000000001</v>
      </c>
      <c r="W3628" s="3">
        <v>6378137</v>
      </c>
      <c r="X3628" s="3">
        <v>298.25722210100002</v>
      </c>
      <c r="AA3628" s="3">
        <f t="shared" si="1908"/>
        <v>1.6792203946287445E-3</v>
      </c>
      <c r="AB3628" s="3">
        <f t="shared" si="1897"/>
        <v>1.0000007049454078</v>
      </c>
      <c r="AC3628" s="3">
        <f t="shared" si="1909"/>
        <v>-2.5188297041239312E-3</v>
      </c>
      <c r="AD3628" s="3">
        <f t="shared" si="1910"/>
        <v>2.6435429493240994E-6</v>
      </c>
      <c r="AE3628" s="3">
        <f t="shared" si="1911"/>
        <v>-3.4526259073074147E-9</v>
      </c>
      <c r="AF3628" s="3">
        <f t="shared" si="1912"/>
        <v>4.8918304243879506E-12</v>
      </c>
      <c r="AG3628" s="3">
        <f t="shared" si="1913"/>
        <v>-7.2287260458139161E-15</v>
      </c>
      <c r="AH3628" s="3" t="s">
        <v>57</v>
      </c>
      <c r="AI3628" s="3">
        <f t="shared" si="1914"/>
        <v>8.377318247285465E-4</v>
      </c>
      <c r="AJ3628" s="3">
        <f t="shared" si="1915"/>
        <v>7.6085278483792483E-7</v>
      </c>
      <c r="AK3628" s="3">
        <f t="shared" si="1916"/>
        <v>1.1976455002315586E-9</v>
      </c>
      <c r="AL3628" s="3">
        <f t="shared" si="1917"/>
        <v>2.4291502606542476E-12</v>
      </c>
      <c r="AM3628" s="3">
        <f t="shared" si="1918"/>
        <v>5.7501643840919741E-15</v>
      </c>
      <c r="AP3628" s="3">
        <f t="shared" si="1919"/>
        <v>6366812.4008564716</v>
      </c>
      <c r="AQ3628">
        <f t="shared" si="1920"/>
        <v>-2.3861053274235222E-3</v>
      </c>
      <c r="AR3628">
        <f t="shared" si="1921"/>
        <v>3953586.9442910855</v>
      </c>
      <c r="AU3628">
        <f t="shared" si="1922"/>
        <v>-0.76335910101326143</v>
      </c>
      <c r="AV3628">
        <f t="shared" si="1923"/>
        <v>-0.64597436706128308</v>
      </c>
      <c r="AY3628">
        <f t="shared" si="1924"/>
        <v>0</v>
      </c>
      <c r="AZ3628">
        <f t="shared" si="1898"/>
        <v>1</v>
      </c>
      <c r="BC3628">
        <f t="shared" si="1925"/>
        <v>0</v>
      </c>
      <c r="BD3628">
        <f t="shared" si="1926"/>
        <v>-0.76835924415261836</v>
      </c>
      <c r="BG3628">
        <f t="shared" si="1927"/>
        <v>-3953586.9442910855</v>
      </c>
      <c r="BH3628">
        <f t="shared" si="1928"/>
        <v>-4903877.1605711868</v>
      </c>
    </row>
    <row r="3629" spans="9:60">
      <c r="I3629">
        <v>35.715560913085902</v>
      </c>
      <c r="J3629">
        <v>139.76123046875</v>
      </c>
      <c r="K3629">
        <f t="shared" si="1899"/>
        <v>0</v>
      </c>
      <c r="L3629">
        <f t="shared" si="1900"/>
        <v>0</v>
      </c>
      <c r="M3629">
        <f t="shared" si="1901"/>
        <v>0.62335413212994129</v>
      </c>
      <c r="N3629">
        <f t="shared" si="1902"/>
        <v>2.4392936383183055</v>
      </c>
      <c r="O3629">
        <f t="shared" si="1903"/>
        <v>0.94794152197184645</v>
      </c>
      <c r="P3629">
        <f t="shared" si="1904"/>
        <v>0.60373344267671347</v>
      </c>
      <c r="Q3629">
        <f t="shared" si="1905"/>
        <v>-0.5634303877321738</v>
      </c>
      <c r="R3629">
        <f t="shared" si="1906"/>
        <v>-0.96257600818290445</v>
      </c>
      <c r="S3629">
        <f t="shared" si="1907"/>
        <v>-4.962359691597764E-2</v>
      </c>
      <c r="U3629" s="1" t="s">
        <v>3708</v>
      </c>
      <c r="V3629" s="3">
        <v>0.99990000000000001</v>
      </c>
      <c r="W3629" s="3">
        <v>6378137</v>
      </c>
      <c r="X3629" s="3">
        <v>298.25722210100002</v>
      </c>
      <c r="AA3629" s="3">
        <f t="shared" si="1908"/>
        <v>1.6792203946287445E-3</v>
      </c>
      <c r="AB3629" s="3">
        <f t="shared" si="1897"/>
        <v>1.0000007049454078</v>
      </c>
      <c r="AC3629" s="3">
        <f t="shared" si="1909"/>
        <v>-2.5188297041239312E-3</v>
      </c>
      <c r="AD3629" s="3">
        <f t="shared" si="1910"/>
        <v>2.6435429493240994E-6</v>
      </c>
      <c r="AE3629" s="3">
        <f t="shared" si="1911"/>
        <v>-3.4526259073074147E-9</v>
      </c>
      <c r="AF3629" s="3">
        <f t="shared" si="1912"/>
        <v>4.8918304243879506E-12</v>
      </c>
      <c r="AG3629" s="3">
        <f t="shared" si="1913"/>
        <v>-7.2287260458139161E-15</v>
      </c>
      <c r="AH3629" s="3" t="s">
        <v>57</v>
      </c>
      <c r="AI3629" s="3">
        <f t="shared" si="1914"/>
        <v>8.377318247285465E-4</v>
      </c>
      <c r="AJ3629" s="3">
        <f t="shared" si="1915"/>
        <v>7.6085278483792483E-7</v>
      </c>
      <c r="AK3629" s="3">
        <f t="shared" si="1916"/>
        <v>1.1976455002315586E-9</v>
      </c>
      <c r="AL3629" s="3">
        <f t="shared" si="1917"/>
        <v>2.4291502606542476E-12</v>
      </c>
      <c r="AM3629" s="3">
        <f t="shared" si="1918"/>
        <v>5.7501643840919741E-15</v>
      </c>
      <c r="AP3629" s="3">
        <f t="shared" si="1919"/>
        <v>6366812.4008564716</v>
      </c>
      <c r="AQ3629">
        <f t="shared" si="1920"/>
        <v>-2.3861053274235222E-3</v>
      </c>
      <c r="AR3629">
        <f t="shared" si="1921"/>
        <v>3953586.9442910855</v>
      </c>
      <c r="AU3629">
        <f t="shared" si="1922"/>
        <v>-0.76335910101326143</v>
      </c>
      <c r="AV3629">
        <f t="shared" si="1923"/>
        <v>-0.64597436706128308</v>
      </c>
      <c r="AY3629">
        <f t="shared" si="1924"/>
        <v>0</v>
      </c>
      <c r="AZ3629">
        <f t="shared" si="1898"/>
        <v>1</v>
      </c>
      <c r="BC3629">
        <f t="shared" si="1925"/>
        <v>0</v>
      </c>
      <c r="BD3629">
        <f t="shared" si="1926"/>
        <v>-0.76835924415261836</v>
      </c>
      <c r="BG3629">
        <f t="shared" si="1927"/>
        <v>-3953586.9442910855</v>
      </c>
      <c r="BH3629">
        <f t="shared" si="1928"/>
        <v>-4903877.1605711868</v>
      </c>
    </row>
    <row r="3630" spans="9:60">
      <c r="I3630">
        <v>35.715560913085902</v>
      </c>
      <c r="J3630">
        <v>139.76123046875</v>
      </c>
      <c r="K3630">
        <f t="shared" si="1899"/>
        <v>0</v>
      </c>
      <c r="L3630">
        <f t="shared" si="1900"/>
        <v>0</v>
      </c>
      <c r="M3630">
        <f t="shared" si="1901"/>
        <v>0.62335413212994129</v>
      </c>
      <c r="N3630">
        <f t="shared" si="1902"/>
        <v>2.4392936383183055</v>
      </c>
      <c r="O3630">
        <f t="shared" si="1903"/>
        <v>0.94794152197184645</v>
      </c>
      <c r="P3630">
        <f t="shared" si="1904"/>
        <v>0.60373344267671347</v>
      </c>
      <c r="Q3630">
        <f t="shared" si="1905"/>
        <v>-0.5634303877321738</v>
      </c>
      <c r="R3630">
        <f t="shared" si="1906"/>
        <v>-0.96257600818290445</v>
      </c>
      <c r="S3630">
        <f t="shared" si="1907"/>
        <v>-4.962359691597764E-2</v>
      </c>
      <c r="U3630" s="1" t="s">
        <v>3709</v>
      </c>
      <c r="V3630" s="3">
        <v>0.99990000000000001</v>
      </c>
      <c r="W3630" s="3">
        <v>6378137</v>
      </c>
      <c r="X3630" s="3">
        <v>298.25722210100002</v>
      </c>
      <c r="AA3630" s="3">
        <f t="shared" si="1908"/>
        <v>1.6792203946287445E-3</v>
      </c>
      <c r="AB3630" s="3">
        <f t="shared" si="1897"/>
        <v>1.0000007049454078</v>
      </c>
      <c r="AC3630" s="3">
        <f t="shared" si="1909"/>
        <v>-2.5188297041239312E-3</v>
      </c>
      <c r="AD3630" s="3">
        <f t="shared" si="1910"/>
        <v>2.6435429493240994E-6</v>
      </c>
      <c r="AE3630" s="3">
        <f t="shared" si="1911"/>
        <v>-3.4526259073074147E-9</v>
      </c>
      <c r="AF3630" s="3">
        <f t="shared" si="1912"/>
        <v>4.8918304243879506E-12</v>
      </c>
      <c r="AG3630" s="3">
        <f t="shared" si="1913"/>
        <v>-7.2287260458139161E-15</v>
      </c>
      <c r="AH3630" s="3" t="s">
        <v>57</v>
      </c>
      <c r="AI3630" s="3">
        <f t="shared" si="1914"/>
        <v>8.377318247285465E-4</v>
      </c>
      <c r="AJ3630" s="3">
        <f t="shared" si="1915"/>
        <v>7.6085278483792483E-7</v>
      </c>
      <c r="AK3630" s="3">
        <f t="shared" si="1916"/>
        <v>1.1976455002315586E-9</v>
      </c>
      <c r="AL3630" s="3">
        <f t="shared" si="1917"/>
        <v>2.4291502606542476E-12</v>
      </c>
      <c r="AM3630" s="3">
        <f t="shared" si="1918"/>
        <v>5.7501643840919741E-15</v>
      </c>
      <c r="AP3630" s="3">
        <f t="shared" si="1919"/>
        <v>6366812.4008564716</v>
      </c>
      <c r="AQ3630">
        <f t="shared" si="1920"/>
        <v>-2.3861053274235222E-3</v>
      </c>
      <c r="AR3630">
        <f t="shared" si="1921"/>
        <v>3953586.9442910855</v>
      </c>
      <c r="AU3630">
        <f t="shared" si="1922"/>
        <v>-0.76335910101326143</v>
      </c>
      <c r="AV3630">
        <f t="shared" si="1923"/>
        <v>-0.64597436706128308</v>
      </c>
      <c r="AY3630">
        <f t="shared" si="1924"/>
        <v>0</v>
      </c>
      <c r="AZ3630">
        <f t="shared" si="1898"/>
        <v>1</v>
      </c>
      <c r="BC3630">
        <f t="shared" si="1925"/>
        <v>0</v>
      </c>
      <c r="BD3630">
        <f t="shared" si="1926"/>
        <v>-0.76835924415261836</v>
      </c>
      <c r="BG3630">
        <f t="shared" si="1927"/>
        <v>-3953586.9442910855</v>
      </c>
      <c r="BH3630">
        <f t="shared" si="1928"/>
        <v>-4903877.1605711868</v>
      </c>
    </row>
    <row r="3631" spans="9:60">
      <c r="I3631">
        <v>35.715560913085902</v>
      </c>
      <c r="J3631">
        <v>139.76123046875</v>
      </c>
      <c r="K3631">
        <f t="shared" si="1899"/>
        <v>0</v>
      </c>
      <c r="L3631">
        <f t="shared" si="1900"/>
        <v>0</v>
      </c>
      <c r="M3631">
        <f t="shared" si="1901"/>
        <v>0.62335413212994129</v>
      </c>
      <c r="N3631">
        <f t="shared" si="1902"/>
        <v>2.4392936383183055</v>
      </c>
      <c r="O3631">
        <f t="shared" si="1903"/>
        <v>0.94794152197184645</v>
      </c>
      <c r="P3631">
        <f t="shared" si="1904"/>
        <v>0.60373344267671347</v>
      </c>
      <c r="Q3631">
        <f t="shared" si="1905"/>
        <v>-0.5634303877321738</v>
      </c>
      <c r="R3631">
        <f t="shared" si="1906"/>
        <v>-0.96257600818290445</v>
      </c>
      <c r="S3631">
        <f t="shared" si="1907"/>
        <v>-4.962359691597764E-2</v>
      </c>
      <c r="U3631" s="1" t="s">
        <v>3710</v>
      </c>
      <c r="V3631" s="3">
        <v>0.99990000000000001</v>
      </c>
      <c r="W3631" s="3">
        <v>6378137</v>
      </c>
      <c r="X3631" s="3">
        <v>298.25722210100002</v>
      </c>
      <c r="AA3631" s="3">
        <f t="shared" si="1908"/>
        <v>1.6792203946287445E-3</v>
      </c>
      <c r="AB3631" s="3">
        <f t="shared" si="1897"/>
        <v>1.0000007049454078</v>
      </c>
      <c r="AC3631" s="3">
        <f t="shared" si="1909"/>
        <v>-2.5188297041239312E-3</v>
      </c>
      <c r="AD3631" s="3">
        <f t="shared" si="1910"/>
        <v>2.6435429493240994E-6</v>
      </c>
      <c r="AE3631" s="3">
        <f t="shared" si="1911"/>
        <v>-3.4526259073074147E-9</v>
      </c>
      <c r="AF3631" s="3">
        <f t="shared" si="1912"/>
        <v>4.8918304243879506E-12</v>
      </c>
      <c r="AG3631" s="3">
        <f t="shared" si="1913"/>
        <v>-7.2287260458139161E-15</v>
      </c>
      <c r="AH3631" s="3" t="s">
        <v>57</v>
      </c>
      <c r="AI3631" s="3">
        <f t="shared" si="1914"/>
        <v>8.377318247285465E-4</v>
      </c>
      <c r="AJ3631" s="3">
        <f t="shared" si="1915"/>
        <v>7.6085278483792483E-7</v>
      </c>
      <c r="AK3631" s="3">
        <f t="shared" si="1916"/>
        <v>1.1976455002315586E-9</v>
      </c>
      <c r="AL3631" s="3">
        <f t="shared" si="1917"/>
        <v>2.4291502606542476E-12</v>
      </c>
      <c r="AM3631" s="3">
        <f t="shared" si="1918"/>
        <v>5.7501643840919741E-15</v>
      </c>
      <c r="AP3631" s="3">
        <f t="shared" si="1919"/>
        <v>6366812.4008564716</v>
      </c>
      <c r="AQ3631">
        <f t="shared" si="1920"/>
        <v>-2.3861053274235222E-3</v>
      </c>
      <c r="AR3631">
        <f t="shared" si="1921"/>
        <v>3953586.9442910855</v>
      </c>
      <c r="AU3631">
        <f t="shared" si="1922"/>
        <v>-0.76335910101326143</v>
      </c>
      <c r="AV3631">
        <f t="shared" si="1923"/>
        <v>-0.64597436706128308</v>
      </c>
      <c r="AY3631">
        <f t="shared" si="1924"/>
        <v>0</v>
      </c>
      <c r="AZ3631">
        <f t="shared" si="1898"/>
        <v>1</v>
      </c>
      <c r="BC3631">
        <f t="shared" si="1925"/>
        <v>0</v>
      </c>
      <c r="BD3631">
        <f t="shared" si="1926"/>
        <v>-0.76835924415261836</v>
      </c>
      <c r="BG3631">
        <f t="shared" si="1927"/>
        <v>-3953586.9442910855</v>
      </c>
      <c r="BH3631">
        <f t="shared" si="1928"/>
        <v>-4903877.1605711868</v>
      </c>
    </row>
    <row r="3632" spans="9:60">
      <c r="I3632">
        <v>35.715560913085902</v>
      </c>
      <c r="J3632">
        <v>139.76123046875</v>
      </c>
      <c r="K3632">
        <f t="shared" si="1899"/>
        <v>0</v>
      </c>
      <c r="L3632">
        <f t="shared" si="1900"/>
        <v>0</v>
      </c>
      <c r="M3632">
        <f t="shared" si="1901"/>
        <v>0.62335413212994129</v>
      </c>
      <c r="N3632">
        <f t="shared" si="1902"/>
        <v>2.4392936383183055</v>
      </c>
      <c r="O3632">
        <f t="shared" si="1903"/>
        <v>0.94794152197184645</v>
      </c>
      <c r="P3632">
        <f t="shared" si="1904"/>
        <v>0.60373344267671347</v>
      </c>
      <c r="Q3632">
        <f t="shared" si="1905"/>
        <v>-0.5634303877321738</v>
      </c>
      <c r="R3632">
        <f t="shared" si="1906"/>
        <v>-0.96257600818290445</v>
      </c>
      <c r="S3632">
        <f t="shared" si="1907"/>
        <v>-4.962359691597764E-2</v>
      </c>
      <c r="U3632" s="1" t="s">
        <v>3711</v>
      </c>
      <c r="V3632" s="3">
        <v>0.99990000000000001</v>
      </c>
      <c r="W3632" s="3">
        <v>6378137</v>
      </c>
      <c r="X3632" s="3">
        <v>298.25722210100002</v>
      </c>
      <c r="AA3632" s="3">
        <f t="shared" si="1908"/>
        <v>1.6792203946287445E-3</v>
      </c>
      <c r="AB3632" s="3">
        <f t="shared" si="1897"/>
        <v>1.0000007049454078</v>
      </c>
      <c r="AC3632" s="3">
        <f t="shared" si="1909"/>
        <v>-2.5188297041239312E-3</v>
      </c>
      <c r="AD3632" s="3">
        <f t="shared" si="1910"/>
        <v>2.6435429493240994E-6</v>
      </c>
      <c r="AE3632" s="3">
        <f t="shared" si="1911"/>
        <v>-3.4526259073074147E-9</v>
      </c>
      <c r="AF3632" s="3">
        <f t="shared" si="1912"/>
        <v>4.8918304243879506E-12</v>
      </c>
      <c r="AG3632" s="3">
        <f t="shared" si="1913"/>
        <v>-7.2287260458139161E-15</v>
      </c>
      <c r="AH3632" s="3" t="s">
        <v>57</v>
      </c>
      <c r="AI3632" s="3">
        <f t="shared" si="1914"/>
        <v>8.377318247285465E-4</v>
      </c>
      <c r="AJ3632" s="3">
        <f t="shared" si="1915"/>
        <v>7.6085278483792483E-7</v>
      </c>
      <c r="AK3632" s="3">
        <f t="shared" si="1916"/>
        <v>1.1976455002315586E-9</v>
      </c>
      <c r="AL3632" s="3">
        <f t="shared" si="1917"/>
        <v>2.4291502606542476E-12</v>
      </c>
      <c r="AM3632" s="3">
        <f t="shared" si="1918"/>
        <v>5.7501643840919741E-15</v>
      </c>
      <c r="AP3632" s="3">
        <f t="shared" si="1919"/>
        <v>6366812.4008564716</v>
      </c>
      <c r="AQ3632">
        <f t="shared" si="1920"/>
        <v>-2.3861053274235222E-3</v>
      </c>
      <c r="AR3632">
        <f t="shared" si="1921"/>
        <v>3953586.9442910855</v>
      </c>
      <c r="AU3632">
        <f t="shared" si="1922"/>
        <v>-0.76335910101326143</v>
      </c>
      <c r="AV3632">
        <f t="shared" si="1923"/>
        <v>-0.64597436706128308</v>
      </c>
      <c r="AY3632">
        <f t="shared" si="1924"/>
        <v>0</v>
      </c>
      <c r="AZ3632">
        <f t="shared" si="1898"/>
        <v>1</v>
      </c>
      <c r="BC3632">
        <f t="shared" si="1925"/>
        <v>0</v>
      </c>
      <c r="BD3632">
        <f t="shared" si="1926"/>
        <v>-0.76835924415261836</v>
      </c>
      <c r="BG3632">
        <f t="shared" si="1927"/>
        <v>-3953586.9442910855</v>
      </c>
      <c r="BH3632">
        <f t="shared" si="1928"/>
        <v>-4903877.1605711868</v>
      </c>
    </row>
    <row r="3633" spans="9:60">
      <c r="I3633">
        <v>35.715560913085902</v>
      </c>
      <c r="J3633">
        <v>139.76123046875</v>
      </c>
      <c r="K3633">
        <f t="shared" si="1899"/>
        <v>0</v>
      </c>
      <c r="L3633">
        <f t="shared" si="1900"/>
        <v>0</v>
      </c>
      <c r="M3633">
        <f t="shared" si="1901"/>
        <v>0.62335413212994129</v>
      </c>
      <c r="N3633">
        <f t="shared" si="1902"/>
        <v>2.4392936383183055</v>
      </c>
      <c r="O3633">
        <f t="shared" si="1903"/>
        <v>0.94794152197184645</v>
      </c>
      <c r="P3633">
        <f t="shared" si="1904"/>
        <v>0.60373344267671347</v>
      </c>
      <c r="Q3633">
        <f t="shared" si="1905"/>
        <v>-0.5634303877321738</v>
      </c>
      <c r="R3633">
        <f t="shared" si="1906"/>
        <v>-0.96257600818290445</v>
      </c>
      <c r="S3633">
        <f t="shared" si="1907"/>
        <v>-4.962359691597764E-2</v>
      </c>
      <c r="U3633" s="1" t="s">
        <v>3712</v>
      </c>
      <c r="V3633" s="3">
        <v>0.99990000000000001</v>
      </c>
      <c r="W3633" s="3">
        <v>6378137</v>
      </c>
      <c r="X3633" s="3">
        <v>298.25722210100002</v>
      </c>
      <c r="AA3633" s="3">
        <f t="shared" si="1908"/>
        <v>1.6792203946287445E-3</v>
      </c>
      <c r="AB3633" s="3">
        <f t="shared" si="1897"/>
        <v>1.0000007049454078</v>
      </c>
      <c r="AC3633" s="3">
        <f t="shared" si="1909"/>
        <v>-2.5188297041239312E-3</v>
      </c>
      <c r="AD3633" s="3">
        <f t="shared" si="1910"/>
        <v>2.6435429493240994E-6</v>
      </c>
      <c r="AE3633" s="3">
        <f t="shared" si="1911"/>
        <v>-3.4526259073074147E-9</v>
      </c>
      <c r="AF3633" s="3">
        <f t="shared" si="1912"/>
        <v>4.8918304243879506E-12</v>
      </c>
      <c r="AG3633" s="3">
        <f t="shared" si="1913"/>
        <v>-7.2287260458139161E-15</v>
      </c>
      <c r="AH3633" s="3" t="s">
        <v>57</v>
      </c>
      <c r="AI3633" s="3">
        <f t="shared" si="1914"/>
        <v>8.377318247285465E-4</v>
      </c>
      <c r="AJ3633" s="3">
        <f t="shared" si="1915"/>
        <v>7.6085278483792483E-7</v>
      </c>
      <c r="AK3633" s="3">
        <f t="shared" si="1916"/>
        <v>1.1976455002315586E-9</v>
      </c>
      <c r="AL3633" s="3">
        <f t="shared" si="1917"/>
        <v>2.4291502606542476E-12</v>
      </c>
      <c r="AM3633" s="3">
        <f t="shared" si="1918"/>
        <v>5.7501643840919741E-15</v>
      </c>
      <c r="AP3633" s="3">
        <f t="shared" si="1919"/>
        <v>6366812.4008564716</v>
      </c>
      <c r="AQ3633">
        <f t="shared" si="1920"/>
        <v>-2.3861053274235222E-3</v>
      </c>
      <c r="AR3633">
        <f t="shared" si="1921"/>
        <v>3953586.9442910855</v>
      </c>
      <c r="AU3633">
        <f t="shared" si="1922"/>
        <v>-0.76335910101326143</v>
      </c>
      <c r="AV3633">
        <f t="shared" si="1923"/>
        <v>-0.64597436706128308</v>
      </c>
      <c r="AY3633">
        <f t="shared" si="1924"/>
        <v>0</v>
      </c>
      <c r="AZ3633">
        <f t="shared" si="1898"/>
        <v>1</v>
      </c>
      <c r="BC3633">
        <f t="shared" si="1925"/>
        <v>0</v>
      </c>
      <c r="BD3633">
        <f t="shared" si="1926"/>
        <v>-0.76835924415261836</v>
      </c>
      <c r="BG3633">
        <f t="shared" si="1927"/>
        <v>-3953586.9442910855</v>
      </c>
      <c r="BH3633">
        <f t="shared" si="1928"/>
        <v>-4903877.1605711868</v>
      </c>
    </row>
    <row r="3634" spans="9:60">
      <c r="I3634">
        <v>35.715560913085902</v>
      </c>
      <c r="J3634">
        <v>139.76123046875</v>
      </c>
      <c r="K3634">
        <f t="shared" si="1899"/>
        <v>0</v>
      </c>
      <c r="L3634">
        <f t="shared" si="1900"/>
        <v>0</v>
      </c>
      <c r="M3634">
        <f t="shared" si="1901"/>
        <v>0.62335413212994129</v>
      </c>
      <c r="N3634">
        <f t="shared" si="1902"/>
        <v>2.4392936383183055</v>
      </c>
      <c r="O3634">
        <f t="shared" si="1903"/>
        <v>0.94794152197184645</v>
      </c>
      <c r="P3634">
        <f t="shared" si="1904"/>
        <v>0.60373344267671347</v>
      </c>
      <c r="Q3634">
        <f t="shared" si="1905"/>
        <v>-0.5634303877321738</v>
      </c>
      <c r="R3634">
        <f t="shared" si="1906"/>
        <v>-0.96257600818290445</v>
      </c>
      <c r="S3634">
        <f t="shared" si="1907"/>
        <v>-4.962359691597764E-2</v>
      </c>
      <c r="U3634" s="1" t="s">
        <v>3713</v>
      </c>
      <c r="V3634" s="3">
        <v>0.99990000000000001</v>
      </c>
      <c r="W3634" s="3">
        <v>6378137</v>
      </c>
      <c r="X3634" s="3">
        <v>298.25722210100002</v>
      </c>
      <c r="AA3634" s="3">
        <f t="shared" si="1908"/>
        <v>1.6792203946287445E-3</v>
      </c>
      <c r="AB3634" s="3">
        <f t="shared" si="1897"/>
        <v>1.0000007049454078</v>
      </c>
      <c r="AC3634" s="3">
        <f t="shared" si="1909"/>
        <v>-2.5188297041239312E-3</v>
      </c>
      <c r="AD3634" s="3">
        <f t="shared" si="1910"/>
        <v>2.6435429493240994E-6</v>
      </c>
      <c r="AE3634" s="3">
        <f t="shared" si="1911"/>
        <v>-3.4526259073074147E-9</v>
      </c>
      <c r="AF3634" s="3">
        <f t="shared" si="1912"/>
        <v>4.8918304243879506E-12</v>
      </c>
      <c r="AG3634" s="3">
        <f t="shared" si="1913"/>
        <v>-7.2287260458139161E-15</v>
      </c>
      <c r="AH3634" s="3" t="s">
        <v>57</v>
      </c>
      <c r="AI3634" s="3">
        <f t="shared" si="1914"/>
        <v>8.377318247285465E-4</v>
      </c>
      <c r="AJ3634" s="3">
        <f t="shared" si="1915"/>
        <v>7.6085278483792483E-7</v>
      </c>
      <c r="AK3634" s="3">
        <f t="shared" si="1916"/>
        <v>1.1976455002315586E-9</v>
      </c>
      <c r="AL3634" s="3">
        <f t="shared" si="1917"/>
        <v>2.4291502606542476E-12</v>
      </c>
      <c r="AM3634" s="3">
        <f t="shared" si="1918"/>
        <v>5.7501643840919741E-15</v>
      </c>
      <c r="AP3634" s="3">
        <f t="shared" si="1919"/>
        <v>6366812.4008564716</v>
      </c>
      <c r="AQ3634">
        <f t="shared" si="1920"/>
        <v>-2.3861053274235222E-3</v>
      </c>
      <c r="AR3634">
        <f t="shared" si="1921"/>
        <v>3953586.9442910855</v>
      </c>
      <c r="AU3634">
        <f t="shared" si="1922"/>
        <v>-0.76335910101326143</v>
      </c>
      <c r="AV3634">
        <f t="shared" si="1923"/>
        <v>-0.64597436706128308</v>
      </c>
      <c r="AY3634">
        <f t="shared" si="1924"/>
        <v>0</v>
      </c>
      <c r="AZ3634">
        <f t="shared" si="1898"/>
        <v>1</v>
      </c>
      <c r="BC3634">
        <f t="shared" si="1925"/>
        <v>0</v>
      </c>
      <c r="BD3634">
        <f t="shared" si="1926"/>
        <v>-0.76835924415261836</v>
      </c>
      <c r="BG3634">
        <f t="shared" si="1927"/>
        <v>-3953586.9442910855</v>
      </c>
      <c r="BH3634">
        <f t="shared" si="1928"/>
        <v>-4903877.1605711868</v>
      </c>
    </row>
    <row r="3635" spans="9:60">
      <c r="I3635">
        <v>35.715560913085902</v>
      </c>
      <c r="J3635">
        <v>139.76123046875</v>
      </c>
      <c r="K3635">
        <f t="shared" si="1899"/>
        <v>0</v>
      </c>
      <c r="L3635">
        <f t="shared" si="1900"/>
        <v>0</v>
      </c>
      <c r="M3635">
        <f t="shared" si="1901"/>
        <v>0.62335413212994129</v>
      </c>
      <c r="N3635">
        <f t="shared" si="1902"/>
        <v>2.4392936383183055</v>
      </c>
      <c r="O3635">
        <f t="shared" si="1903"/>
        <v>0.94794152197184645</v>
      </c>
      <c r="P3635">
        <f t="shared" si="1904"/>
        <v>0.60373344267671347</v>
      </c>
      <c r="Q3635">
        <f t="shared" si="1905"/>
        <v>-0.5634303877321738</v>
      </c>
      <c r="R3635">
        <f t="shared" si="1906"/>
        <v>-0.96257600818290445</v>
      </c>
      <c r="S3635">
        <f t="shared" si="1907"/>
        <v>-4.962359691597764E-2</v>
      </c>
      <c r="U3635" s="1" t="s">
        <v>3714</v>
      </c>
      <c r="V3635" s="3">
        <v>0.99990000000000001</v>
      </c>
      <c r="W3635" s="3">
        <v>6378137</v>
      </c>
      <c r="X3635" s="3">
        <v>298.25722210100002</v>
      </c>
      <c r="AA3635" s="3">
        <f t="shared" si="1908"/>
        <v>1.6792203946287445E-3</v>
      </c>
      <c r="AB3635" s="3">
        <f t="shared" si="1897"/>
        <v>1.0000007049454078</v>
      </c>
      <c r="AC3635" s="3">
        <f t="shared" si="1909"/>
        <v>-2.5188297041239312E-3</v>
      </c>
      <c r="AD3635" s="3">
        <f t="shared" si="1910"/>
        <v>2.6435429493240994E-6</v>
      </c>
      <c r="AE3635" s="3">
        <f t="shared" si="1911"/>
        <v>-3.4526259073074147E-9</v>
      </c>
      <c r="AF3635" s="3">
        <f t="shared" si="1912"/>
        <v>4.8918304243879506E-12</v>
      </c>
      <c r="AG3635" s="3">
        <f t="shared" si="1913"/>
        <v>-7.2287260458139161E-15</v>
      </c>
      <c r="AH3635" s="3" t="s">
        <v>57</v>
      </c>
      <c r="AI3635" s="3">
        <f t="shared" si="1914"/>
        <v>8.377318247285465E-4</v>
      </c>
      <c r="AJ3635" s="3">
        <f t="shared" si="1915"/>
        <v>7.6085278483792483E-7</v>
      </c>
      <c r="AK3635" s="3">
        <f t="shared" si="1916"/>
        <v>1.1976455002315586E-9</v>
      </c>
      <c r="AL3635" s="3">
        <f t="shared" si="1917"/>
        <v>2.4291502606542476E-12</v>
      </c>
      <c r="AM3635" s="3">
        <f t="shared" si="1918"/>
        <v>5.7501643840919741E-15</v>
      </c>
      <c r="AP3635" s="3">
        <f t="shared" si="1919"/>
        <v>6366812.4008564716</v>
      </c>
      <c r="AQ3635">
        <f t="shared" si="1920"/>
        <v>-2.3861053274235222E-3</v>
      </c>
      <c r="AR3635">
        <f t="shared" si="1921"/>
        <v>3953586.9442910855</v>
      </c>
      <c r="AU3635">
        <f t="shared" si="1922"/>
        <v>-0.76335910101326143</v>
      </c>
      <c r="AV3635">
        <f t="shared" si="1923"/>
        <v>-0.64597436706128308</v>
      </c>
      <c r="AY3635">
        <f t="shared" si="1924"/>
        <v>0</v>
      </c>
      <c r="AZ3635">
        <f t="shared" si="1898"/>
        <v>1</v>
      </c>
      <c r="BC3635">
        <f t="shared" si="1925"/>
        <v>0</v>
      </c>
      <c r="BD3635">
        <f t="shared" si="1926"/>
        <v>-0.76835924415261836</v>
      </c>
      <c r="BG3635">
        <f t="shared" si="1927"/>
        <v>-3953586.9442910855</v>
      </c>
      <c r="BH3635">
        <f t="shared" si="1928"/>
        <v>-4903877.1605711868</v>
      </c>
    </row>
    <row r="3636" spans="9:60">
      <c r="I3636">
        <v>35.715560913085902</v>
      </c>
      <c r="J3636">
        <v>139.76123046875</v>
      </c>
      <c r="K3636">
        <f t="shared" si="1899"/>
        <v>0</v>
      </c>
      <c r="L3636">
        <f t="shared" si="1900"/>
        <v>0</v>
      </c>
      <c r="M3636">
        <f t="shared" si="1901"/>
        <v>0.62335413212994129</v>
      </c>
      <c r="N3636">
        <f t="shared" si="1902"/>
        <v>2.4392936383183055</v>
      </c>
      <c r="O3636">
        <f t="shared" si="1903"/>
        <v>0.94794152197184645</v>
      </c>
      <c r="P3636">
        <f t="shared" si="1904"/>
        <v>0.60373344267671347</v>
      </c>
      <c r="Q3636">
        <f t="shared" si="1905"/>
        <v>-0.5634303877321738</v>
      </c>
      <c r="R3636">
        <f t="shared" si="1906"/>
        <v>-0.96257600818290445</v>
      </c>
      <c r="S3636">
        <f t="shared" si="1907"/>
        <v>-4.962359691597764E-2</v>
      </c>
      <c r="U3636" s="1" t="s">
        <v>3715</v>
      </c>
      <c r="V3636" s="3">
        <v>0.99990000000000001</v>
      </c>
      <c r="W3636" s="3">
        <v>6378137</v>
      </c>
      <c r="X3636" s="3">
        <v>298.25722210100002</v>
      </c>
      <c r="AA3636" s="3">
        <f t="shared" si="1908"/>
        <v>1.6792203946287445E-3</v>
      </c>
      <c r="AB3636" s="3">
        <f t="shared" si="1897"/>
        <v>1.0000007049454078</v>
      </c>
      <c r="AC3636" s="3">
        <f t="shared" si="1909"/>
        <v>-2.5188297041239312E-3</v>
      </c>
      <c r="AD3636" s="3">
        <f t="shared" si="1910"/>
        <v>2.6435429493240994E-6</v>
      </c>
      <c r="AE3636" s="3">
        <f t="shared" si="1911"/>
        <v>-3.4526259073074147E-9</v>
      </c>
      <c r="AF3636" s="3">
        <f t="shared" si="1912"/>
        <v>4.8918304243879506E-12</v>
      </c>
      <c r="AG3636" s="3">
        <f t="shared" si="1913"/>
        <v>-7.2287260458139161E-15</v>
      </c>
      <c r="AH3636" s="3" t="s">
        <v>57</v>
      </c>
      <c r="AI3636" s="3">
        <f t="shared" si="1914"/>
        <v>8.377318247285465E-4</v>
      </c>
      <c r="AJ3636" s="3">
        <f t="shared" si="1915"/>
        <v>7.6085278483792483E-7</v>
      </c>
      <c r="AK3636" s="3">
        <f t="shared" si="1916"/>
        <v>1.1976455002315586E-9</v>
      </c>
      <c r="AL3636" s="3">
        <f t="shared" si="1917"/>
        <v>2.4291502606542476E-12</v>
      </c>
      <c r="AM3636" s="3">
        <f t="shared" si="1918"/>
        <v>5.7501643840919741E-15</v>
      </c>
      <c r="AP3636" s="3">
        <f t="shared" si="1919"/>
        <v>6366812.4008564716</v>
      </c>
      <c r="AQ3636">
        <f t="shared" si="1920"/>
        <v>-2.3861053274235222E-3</v>
      </c>
      <c r="AR3636">
        <f t="shared" si="1921"/>
        <v>3953586.9442910855</v>
      </c>
      <c r="AU3636">
        <f t="shared" si="1922"/>
        <v>-0.76335910101326143</v>
      </c>
      <c r="AV3636">
        <f t="shared" si="1923"/>
        <v>-0.64597436706128308</v>
      </c>
      <c r="AY3636">
        <f t="shared" si="1924"/>
        <v>0</v>
      </c>
      <c r="AZ3636">
        <f t="shared" si="1898"/>
        <v>1</v>
      </c>
      <c r="BC3636">
        <f t="shared" si="1925"/>
        <v>0</v>
      </c>
      <c r="BD3636">
        <f t="shared" si="1926"/>
        <v>-0.76835924415261836</v>
      </c>
      <c r="BG3636">
        <f t="shared" si="1927"/>
        <v>-3953586.9442910855</v>
      </c>
      <c r="BH3636">
        <f t="shared" si="1928"/>
        <v>-4903877.1605711868</v>
      </c>
    </row>
    <row r="3637" spans="9:60">
      <c r="I3637">
        <v>35.715560913085902</v>
      </c>
      <c r="J3637">
        <v>139.76123046875</v>
      </c>
      <c r="K3637">
        <f t="shared" si="1899"/>
        <v>0</v>
      </c>
      <c r="L3637">
        <f t="shared" si="1900"/>
        <v>0</v>
      </c>
      <c r="M3637">
        <f t="shared" si="1901"/>
        <v>0.62335413212994129</v>
      </c>
      <c r="N3637">
        <f t="shared" si="1902"/>
        <v>2.4392936383183055</v>
      </c>
      <c r="O3637">
        <f t="shared" si="1903"/>
        <v>0.94794152197184645</v>
      </c>
      <c r="P3637">
        <f t="shared" si="1904"/>
        <v>0.60373344267671347</v>
      </c>
      <c r="Q3637">
        <f t="shared" si="1905"/>
        <v>-0.5634303877321738</v>
      </c>
      <c r="R3637">
        <f t="shared" si="1906"/>
        <v>-0.96257600818290445</v>
      </c>
      <c r="S3637">
        <f t="shared" si="1907"/>
        <v>-4.962359691597764E-2</v>
      </c>
      <c r="U3637" s="1" t="s">
        <v>3716</v>
      </c>
      <c r="V3637" s="3">
        <v>0.99990000000000001</v>
      </c>
      <c r="W3637" s="3">
        <v>6378137</v>
      </c>
      <c r="X3637" s="3">
        <v>298.25722210100002</v>
      </c>
      <c r="AA3637" s="3">
        <f t="shared" si="1908"/>
        <v>1.6792203946287445E-3</v>
      </c>
      <c r="AB3637" s="3">
        <f t="shared" si="1897"/>
        <v>1.0000007049454078</v>
      </c>
      <c r="AC3637" s="3">
        <f t="shared" si="1909"/>
        <v>-2.5188297041239312E-3</v>
      </c>
      <c r="AD3637" s="3">
        <f t="shared" si="1910"/>
        <v>2.6435429493240994E-6</v>
      </c>
      <c r="AE3637" s="3">
        <f t="shared" si="1911"/>
        <v>-3.4526259073074147E-9</v>
      </c>
      <c r="AF3637" s="3">
        <f t="shared" si="1912"/>
        <v>4.8918304243879506E-12</v>
      </c>
      <c r="AG3637" s="3">
        <f t="shared" si="1913"/>
        <v>-7.2287260458139161E-15</v>
      </c>
      <c r="AH3637" s="3" t="s">
        <v>57</v>
      </c>
      <c r="AI3637" s="3">
        <f t="shared" si="1914"/>
        <v>8.377318247285465E-4</v>
      </c>
      <c r="AJ3637" s="3">
        <f t="shared" si="1915"/>
        <v>7.6085278483792483E-7</v>
      </c>
      <c r="AK3637" s="3">
        <f t="shared" si="1916"/>
        <v>1.1976455002315586E-9</v>
      </c>
      <c r="AL3637" s="3">
        <f t="shared" si="1917"/>
        <v>2.4291502606542476E-12</v>
      </c>
      <c r="AM3637" s="3">
        <f t="shared" si="1918"/>
        <v>5.7501643840919741E-15</v>
      </c>
      <c r="AP3637" s="3">
        <f t="shared" si="1919"/>
        <v>6366812.4008564716</v>
      </c>
      <c r="AQ3637">
        <f t="shared" si="1920"/>
        <v>-2.3861053274235222E-3</v>
      </c>
      <c r="AR3637">
        <f t="shared" si="1921"/>
        <v>3953586.9442910855</v>
      </c>
      <c r="AU3637">
        <f t="shared" si="1922"/>
        <v>-0.76335910101326143</v>
      </c>
      <c r="AV3637">
        <f t="shared" si="1923"/>
        <v>-0.64597436706128308</v>
      </c>
      <c r="AY3637">
        <f t="shared" si="1924"/>
        <v>0</v>
      </c>
      <c r="AZ3637">
        <f t="shared" si="1898"/>
        <v>1</v>
      </c>
      <c r="BC3637">
        <f t="shared" si="1925"/>
        <v>0</v>
      </c>
      <c r="BD3637">
        <f t="shared" si="1926"/>
        <v>-0.76835924415261836</v>
      </c>
      <c r="BG3637">
        <f t="shared" si="1927"/>
        <v>-3953586.9442910855</v>
      </c>
      <c r="BH3637">
        <f t="shared" si="1928"/>
        <v>-4903877.1605711868</v>
      </c>
    </row>
    <row r="3638" spans="9:60">
      <c r="I3638">
        <v>35.715560913085902</v>
      </c>
      <c r="J3638">
        <v>139.76123046875</v>
      </c>
      <c r="K3638">
        <f t="shared" si="1899"/>
        <v>0</v>
      </c>
      <c r="L3638">
        <f t="shared" si="1900"/>
        <v>0</v>
      </c>
      <c r="M3638">
        <f t="shared" si="1901"/>
        <v>0.62335413212994129</v>
      </c>
      <c r="N3638">
        <f t="shared" si="1902"/>
        <v>2.4392936383183055</v>
      </c>
      <c r="O3638">
        <f t="shared" si="1903"/>
        <v>0.94794152197184645</v>
      </c>
      <c r="P3638">
        <f t="shared" si="1904"/>
        <v>0.60373344267671347</v>
      </c>
      <c r="Q3638">
        <f t="shared" si="1905"/>
        <v>-0.5634303877321738</v>
      </c>
      <c r="R3638">
        <f t="shared" si="1906"/>
        <v>-0.96257600818290445</v>
      </c>
      <c r="S3638">
        <f t="shared" si="1907"/>
        <v>-4.962359691597764E-2</v>
      </c>
      <c r="U3638" s="1" t="s">
        <v>3717</v>
      </c>
      <c r="V3638" s="3">
        <v>0.99990000000000001</v>
      </c>
      <c r="W3638" s="3">
        <v>6378137</v>
      </c>
      <c r="X3638" s="3">
        <v>298.25722210100002</v>
      </c>
      <c r="AA3638" s="3">
        <f t="shared" si="1908"/>
        <v>1.6792203946287445E-3</v>
      </c>
      <c r="AB3638" s="3">
        <f t="shared" si="1897"/>
        <v>1.0000007049454078</v>
      </c>
      <c r="AC3638" s="3">
        <f t="shared" si="1909"/>
        <v>-2.5188297041239312E-3</v>
      </c>
      <c r="AD3638" s="3">
        <f t="shared" si="1910"/>
        <v>2.6435429493240994E-6</v>
      </c>
      <c r="AE3638" s="3">
        <f t="shared" si="1911"/>
        <v>-3.4526259073074147E-9</v>
      </c>
      <c r="AF3638" s="3">
        <f t="shared" si="1912"/>
        <v>4.8918304243879506E-12</v>
      </c>
      <c r="AG3638" s="3">
        <f t="shared" si="1913"/>
        <v>-7.2287260458139161E-15</v>
      </c>
      <c r="AH3638" s="3" t="s">
        <v>57</v>
      </c>
      <c r="AI3638" s="3">
        <f t="shared" si="1914"/>
        <v>8.377318247285465E-4</v>
      </c>
      <c r="AJ3638" s="3">
        <f t="shared" si="1915"/>
        <v>7.6085278483792483E-7</v>
      </c>
      <c r="AK3638" s="3">
        <f t="shared" si="1916"/>
        <v>1.1976455002315586E-9</v>
      </c>
      <c r="AL3638" s="3">
        <f t="shared" si="1917"/>
        <v>2.4291502606542476E-12</v>
      </c>
      <c r="AM3638" s="3">
        <f t="shared" si="1918"/>
        <v>5.7501643840919741E-15</v>
      </c>
      <c r="AP3638" s="3">
        <f t="shared" si="1919"/>
        <v>6366812.4008564716</v>
      </c>
      <c r="AQ3638">
        <f t="shared" si="1920"/>
        <v>-2.3861053274235222E-3</v>
      </c>
      <c r="AR3638">
        <f t="shared" si="1921"/>
        <v>3953586.9442910855</v>
      </c>
      <c r="AU3638">
        <f t="shared" si="1922"/>
        <v>-0.76335910101326143</v>
      </c>
      <c r="AV3638">
        <f t="shared" si="1923"/>
        <v>-0.64597436706128308</v>
      </c>
      <c r="AY3638">
        <f t="shared" si="1924"/>
        <v>0</v>
      </c>
      <c r="AZ3638">
        <f t="shared" si="1898"/>
        <v>1</v>
      </c>
      <c r="BC3638">
        <f t="shared" si="1925"/>
        <v>0</v>
      </c>
      <c r="BD3638">
        <f t="shared" si="1926"/>
        <v>-0.76835924415261836</v>
      </c>
      <c r="BG3638">
        <f t="shared" si="1927"/>
        <v>-3953586.9442910855</v>
      </c>
      <c r="BH3638">
        <f t="shared" si="1928"/>
        <v>-4903877.1605711868</v>
      </c>
    </row>
    <row r="3639" spans="9:60">
      <c r="I3639">
        <v>35.715560913085902</v>
      </c>
      <c r="J3639">
        <v>139.76123046875</v>
      </c>
      <c r="K3639">
        <f t="shared" si="1899"/>
        <v>0</v>
      </c>
      <c r="L3639">
        <f t="shared" si="1900"/>
        <v>0</v>
      </c>
      <c r="M3639">
        <f t="shared" si="1901"/>
        <v>0.62335413212994129</v>
      </c>
      <c r="N3639">
        <f t="shared" si="1902"/>
        <v>2.4392936383183055</v>
      </c>
      <c r="O3639">
        <f t="shared" si="1903"/>
        <v>0.94794152197184645</v>
      </c>
      <c r="P3639">
        <f t="shared" si="1904"/>
        <v>0.60373344267671347</v>
      </c>
      <c r="Q3639">
        <f t="shared" si="1905"/>
        <v>-0.5634303877321738</v>
      </c>
      <c r="R3639">
        <f t="shared" si="1906"/>
        <v>-0.96257600818290445</v>
      </c>
      <c r="S3639">
        <f t="shared" si="1907"/>
        <v>-4.962359691597764E-2</v>
      </c>
      <c r="U3639" s="1" t="s">
        <v>3718</v>
      </c>
      <c r="V3639" s="3">
        <v>0.99990000000000001</v>
      </c>
      <c r="W3639" s="3">
        <v>6378137</v>
      </c>
      <c r="X3639" s="3">
        <v>298.25722210100002</v>
      </c>
      <c r="AA3639" s="3">
        <f t="shared" si="1908"/>
        <v>1.6792203946287445E-3</v>
      </c>
      <c r="AB3639" s="3">
        <f t="shared" si="1897"/>
        <v>1.0000007049454078</v>
      </c>
      <c r="AC3639" s="3">
        <f t="shared" si="1909"/>
        <v>-2.5188297041239312E-3</v>
      </c>
      <c r="AD3639" s="3">
        <f t="shared" si="1910"/>
        <v>2.6435429493240994E-6</v>
      </c>
      <c r="AE3639" s="3">
        <f t="shared" si="1911"/>
        <v>-3.4526259073074147E-9</v>
      </c>
      <c r="AF3639" s="3">
        <f t="shared" si="1912"/>
        <v>4.8918304243879506E-12</v>
      </c>
      <c r="AG3639" s="3">
        <f t="shared" si="1913"/>
        <v>-7.2287260458139161E-15</v>
      </c>
      <c r="AH3639" s="3" t="s">
        <v>57</v>
      </c>
      <c r="AI3639" s="3">
        <f t="shared" si="1914"/>
        <v>8.377318247285465E-4</v>
      </c>
      <c r="AJ3639" s="3">
        <f t="shared" si="1915"/>
        <v>7.6085278483792483E-7</v>
      </c>
      <c r="AK3639" s="3">
        <f t="shared" si="1916"/>
        <v>1.1976455002315586E-9</v>
      </c>
      <c r="AL3639" s="3">
        <f t="shared" si="1917"/>
        <v>2.4291502606542476E-12</v>
      </c>
      <c r="AM3639" s="3">
        <f t="shared" si="1918"/>
        <v>5.7501643840919741E-15</v>
      </c>
      <c r="AP3639" s="3">
        <f t="shared" si="1919"/>
        <v>6366812.4008564716</v>
      </c>
      <c r="AQ3639">
        <f t="shared" si="1920"/>
        <v>-2.3861053274235222E-3</v>
      </c>
      <c r="AR3639">
        <f t="shared" si="1921"/>
        <v>3953586.9442910855</v>
      </c>
      <c r="AU3639">
        <f t="shared" si="1922"/>
        <v>-0.76335910101326143</v>
      </c>
      <c r="AV3639">
        <f t="shared" si="1923"/>
        <v>-0.64597436706128308</v>
      </c>
      <c r="AY3639">
        <f t="shared" si="1924"/>
        <v>0</v>
      </c>
      <c r="AZ3639">
        <f t="shared" si="1898"/>
        <v>1</v>
      </c>
      <c r="BC3639">
        <f t="shared" si="1925"/>
        <v>0</v>
      </c>
      <c r="BD3639">
        <f t="shared" si="1926"/>
        <v>-0.76835924415261836</v>
      </c>
      <c r="BG3639">
        <f t="shared" si="1927"/>
        <v>-3953586.9442910855</v>
      </c>
      <c r="BH3639">
        <f t="shared" si="1928"/>
        <v>-4903877.1605711868</v>
      </c>
    </row>
    <row r="3640" spans="9:60">
      <c r="I3640">
        <v>35.715560913085902</v>
      </c>
      <c r="J3640">
        <v>139.76123046875</v>
      </c>
      <c r="K3640">
        <f t="shared" si="1899"/>
        <v>0</v>
      </c>
      <c r="L3640">
        <f t="shared" si="1900"/>
        <v>0</v>
      </c>
      <c r="M3640">
        <f t="shared" si="1901"/>
        <v>0.62335413212994129</v>
      </c>
      <c r="N3640">
        <f t="shared" si="1902"/>
        <v>2.4392936383183055</v>
      </c>
      <c r="O3640">
        <f t="shared" si="1903"/>
        <v>0.94794152197184645</v>
      </c>
      <c r="P3640">
        <f t="shared" si="1904"/>
        <v>0.60373344267671347</v>
      </c>
      <c r="Q3640">
        <f t="shared" si="1905"/>
        <v>-0.5634303877321738</v>
      </c>
      <c r="R3640">
        <f t="shared" si="1906"/>
        <v>-0.96257600818290445</v>
      </c>
      <c r="S3640">
        <f t="shared" si="1907"/>
        <v>-4.962359691597764E-2</v>
      </c>
      <c r="U3640" s="1" t="s">
        <v>3719</v>
      </c>
      <c r="V3640" s="3">
        <v>0.99990000000000001</v>
      </c>
      <c r="W3640" s="3">
        <v>6378137</v>
      </c>
      <c r="X3640" s="3">
        <v>298.25722210100002</v>
      </c>
      <c r="AA3640" s="3">
        <f t="shared" si="1908"/>
        <v>1.6792203946287445E-3</v>
      </c>
      <c r="AB3640" s="3">
        <f t="shared" si="1897"/>
        <v>1.0000007049454078</v>
      </c>
      <c r="AC3640" s="3">
        <f t="shared" si="1909"/>
        <v>-2.5188297041239312E-3</v>
      </c>
      <c r="AD3640" s="3">
        <f t="shared" si="1910"/>
        <v>2.6435429493240994E-6</v>
      </c>
      <c r="AE3640" s="3">
        <f t="shared" si="1911"/>
        <v>-3.4526259073074147E-9</v>
      </c>
      <c r="AF3640" s="3">
        <f t="shared" si="1912"/>
        <v>4.8918304243879506E-12</v>
      </c>
      <c r="AG3640" s="3">
        <f t="shared" si="1913"/>
        <v>-7.2287260458139161E-15</v>
      </c>
      <c r="AH3640" s="3" t="s">
        <v>57</v>
      </c>
      <c r="AI3640" s="3">
        <f t="shared" si="1914"/>
        <v>8.377318247285465E-4</v>
      </c>
      <c r="AJ3640" s="3">
        <f t="shared" si="1915"/>
        <v>7.6085278483792483E-7</v>
      </c>
      <c r="AK3640" s="3">
        <f t="shared" si="1916"/>
        <v>1.1976455002315586E-9</v>
      </c>
      <c r="AL3640" s="3">
        <f t="shared" si="1917"/>
        <v>2.4291502606542476E-12</v>
      </c>
      <c r="AM3640" s="3">
        <f t="shared" si="1918"/>
        <v>5.7501643840919741E-15</v>
      </c>
      <c r="AP3640" s="3">
        <f t="shared" si="1919"/>
        <v>6366812.4008564716</v>
      </c>
      <c r="AQ3640">
        <f t="shared" si="1920"/>
        <v>-2.3861053274235222E-3</v>
      </c>
      <c r="AR3640">
        <f t="shared" si="1921"/>
        <v>3953586.9442910855</v>
      </c>
      <c r="AU3640">
        <f t="shared" si="1922"/>
        <v>-0.76335910101326143</v>
      </c>
      <c r="AV3640">
        <f t="shared" si="1923"/>
        <v>-0.64597436706128308</v>
      </c>
      <c r="AY3640">
        <f t="shared" si="1924"/>
        <v>0</v>
      </c>
      <c r="AZ3640">
        <f t="shared" si="1898"/>
        <v>1</v>
      </c>
      <c r="BC3640">
        <f t="shared" si="1925"/>
        <v>0</v>
      </c>
      <c r="BD3640">
        <f t="shared" si="1926"/>
        <v>-0.76835924415261836</v>
      </c>
      <c r="BG3640">
        <f t="shared" si="1927"/>
        <v>-3953586.9442910855</v>
      </c>
      <c r="BH3640">
        <f t="shared" si="1928"/>
        <v>-4903877.1605711868</v>
      </c>
    </row>
    <row r="3641" spans="9:60">
      <c r="I3641">
        <v>35.715560913085902</v>
      </c>
      <c r="J3641">
        <v>139.76123046875</v>
      </c>
      <c r="K3641">
        <f t="shared" si="1899"/>
        <v>0</v>
      </c>
      <c r="L3641">
        <f t="shared" si="1900"/>
        <v>0</v>
      </c>
      <c r="M3641">
        <f t="shared" si="1901"/>
        <v>0.62335413212994129</v>
      </c>
      <c r="N3641">
        <f t="shared" si="1902"/>
        <v>2.4392936383183055</v>
      </c>
      <c r="O3641">
        <f t="shared" si="1903"/>
        <v>0.94794152197184645</v>
      </c>
      <c r="P3641">
        <f t="shared" si="1904"/>
        <v>0.60373344267671347</v>
      </c>
      <c r="Q3641">
        <f t="shared" si="1905"/>
        <v>-0.5634303877321738</v>
      </c>
      <c r="R3641">
        <f t="shared" si="1906"/>
        <v>-0.96257600818290445</v>
      </c>
      <c r="S3641">
        <f t="shared" si="1907"/>
        <v>-4.962359691597764E-2</v>
      </c>
      <c r="U3641" s="1" t="s">
        <v>3720</v>
      </c>
      <c r="V3641" s="3">
        <v>0.99990000000000001</v>
      </c>
      <c r="W3641" s="3">
        <v>6378137</v>
      </c>
      <c r="X3641" s="3">
        <v>298.25722210100002</v>
      </c>
      <c r="AA3641" s="3">
        <f t="shared" si="1908"/>
        <v>1.6792203946287445E-3</v>
      </c>
      <c r="AB3641" s="3">
        <f t="shared" si="1897"/>
        <v>1.0000007049454078</v>
      </c>
      <c r="AC3641" s="3">
        <f t="shared" si="1909"/>
        <v>-2.5188297041239312E-3</v>
      </c>
      <c r="AD3641" s="3">
        <f t="shared" si="1910"/>
        <v>2.6435429493240994E-6</v>
      </c>
      <c r="AE3641" s="3">
        <f t="shared" si="1911"/>
        <v>-3.4526259073074147E-9</v>
      </c>
      <c r="AF3641" s="3">
        <f t="shared" si="1912"/>
        <v>4.8918304243879506E-12</v>
      </c>
      <c r="AG3641" s="3">
        <f t="shared" si="1913"/>
        <v>-7.2287260458139161E-15</v>
      </c>
      <c r="AH3641" s="3" t="s">
        <v>57</v>
      </c>
      <c r="AI3641" s="3">
        <f t="shared" si="1914"/>
        <v>8.377318247285465E-4</v>
      </c>
      <c r="AJ3641" s="3">
        <f t="shared" si="1915"/>
        <v>7.6085278483792483E-7</v>
      </c>
      <c r="AK3641" s="3">
        <f t="shared" si="1916"/>
        <v>1.1976455002315586E-9</v>
      </c>
      <c r="AL3641" s="3">
        <f t="shared" si="1917"/>
        <v>2.4291502606542476E-12</v>
      </c>
      <c r="AM3641" s="3">
        <f t="shared" si="1918"/>
        <v>5.7501643840919741E-15</v>
      </c>
      <c r="AP3641" s="3">
        <f t="shared" si="1919"/>
        <v>6366812.4008564716</v>
      </c>
      <c r="AQ3641">
        <f t="shared" si="1920"/>
        <v>-2.3861053274235222E-3</v>
      </c>
      <c r="AR3641">
        <f t="shared" si="1921"/>
        <v>3953586.9442910855</v>
      </c>
      <c r="AU3641">
        <f t="shared" si="1922"/>
        <v>-0.76335910101326143</v>
      </c>
      <c r="AV3641">
        <f t="shared" si="1923"/>
        <v>-0.64597436706128308</v>
      </c>
      <c r="AY3641">
        <f t="shared" si="1924"/>
        <v>0</v>
      </c>
      <c r="AZ3641">
        <f t="shared" si="1898"/>
        <v>1</v>
      </c>
      <c r="BC3641">
        <f t="shared" si="1925"/>
        <v>0</v>
      </c>
      <c r="BD3641">
        <f t="shared" si="1926"/>
        <v>-0.76835924415261836</v>
      </c>
      <c r="BG3641">
        <f t="shared" si="1927"/>
        <v>-3953586.9442910855</v>
      </c>
      <c r="BH3641">
        <f t="shared" si="1928"/>
        <v>-4903877.1605711868</v>
      </c>
    </row>
    <row r="3642" spans="9:60">
      <c r="I3642">
        <v>35.715560913085902</v>
      </c>
      <c r="J3642">
        <v>139.76123046875</v>
      </c>
      <c r="K3642">
        <f t="shared" si="1899"/>
        <v>0</v>
      </c>
      <c r="L3642">
        <f t="shared" si="1900"/>
        <v>0</v>
      </c>
      <c r="M3642">
        <f t="shared" si="1901"/>
        <v>0.62335413212994129</v>
      </c>
      <c r="N3642">
        <f t="shared" si="1902"/>
        <v>2.4392936383183055</v>
      </c>
      <c r="O3642">
        <f t="shared" si="1903"/>
        <v>0.94794152197184645</v>
      </c>
      <c r="P3642">
        <f t="shared" si="1904"/>
        <v>0.60373344267671347</v>
      </c>
      <c r="Q3642">
        <f t="shared" si="1905"/>
        <v>-0.5634303877321738</v>
      </c>
      <c r="R3642">
        <f t="shared" si="1906"/>
        <v>-0.96257600818290445</v>
      </c>
      <c r="S3642">
        <f t="shared" si="1907"/>
        <v>-4.962359691597764E-2</v>
      </c>
      <c r="U3642" s="1" t="s">
        <v>3721</v>
      </c>
      <c r="V3642" s="3">
        <v>0.99990000000000001</v>
      </c>
      <c r="W3642" s="3">
        <v>6378137</v>
      </c>
      <c r="X3642" s="3">
        <v>298.25722210100002</v>
      </c>
      <c r="AA3642" s="3">
        <f t="shared" si="1908"/>
        <v>1.6792203946287445E-3</v>
      </c>
      <c r="AB3642" s="3">
        <f t="shared" si="1897"/>
        <v>1.0000007049454078</v>
      </c>
      <c r="AC3642" s="3">
        <f t="shared" si="1909"/>
        <v>-2.5188297041239312E-3</v>
      </c>
      <c r="AD3642" s="3">
        <f t="shared" si="1910"/>
        <v>2.6435429493240994E-6</v>
      </c>
      <c r="AE3642" s="3">
        <f t="shared" si="1911"/>
        <v>-3.4526259073074147E-9</v>
      </c>
      <c r="AF3642" s="3">
        <f t="shared" si="1912"/>
        <v>4.8918304243879506E-12</v>
      </c>
      <c r="AG3642" s="3">
        <f t="shared" si="1913"/>
        <v>-7.2287260458139161E-15</v>
      </c>
      <c r="AH3642" s="3" t="s">
        <v>57</v>
      </c>
      <c r="AI3642" s="3">
        <f t="shared" si="1914"/>
        <v>8.377318247285465E-4</v>
      </c>
      <c r="AJ3642" s="3">
        <f t="shared" si="1915"/>
        <v>7.6085278483792483E-7</v>
      </c>
      <c r="AK3642" s="3">
        <f t="shared" si="1916"/>
        <v>1.1976455002315586E-9</v>
      </c>
      <c r="AL3642" s="3">
        <f t="shared" si="1917"/>
        <v>2.4291502606542476E-12</v>
      </c>
      <c r="AM3642" s="3">
        <f t="shared" si="1918"/>
        <v>5.7501643840919741E-15</v>
      </c>
      <c r="AP3642" s="3">
        <f t="shared" si="1919"/>
        <v>6366812.4008564716</v>
      </c>
      <c r="AQ3642">
        <f t="shared" si="1920"/>
        <v>-2.3861053274235222E-3</v>
      </c>
      <c r="AR3642">
        <f t="shared" si="1921"/>
        <v>3953586.9442910855</v>
      </c>
      <c r="AU3642">
        <f t="shared" si="1922"/>
        <v>-0.76335910101326143</v>
      </c>
      <c r="AV3642">
        <f t="shared" si="1923"/>
        <v>-0.64597436706128308</v>
      </c>
      <c r="AY3642">
        <f t="shared" si="1924"/>
        <v>0</v>
      </c>
      <c r="AZ3642">
        <f t="shared" si="1898"/>
        <v>1</v>
      </c>
      <c r="BC3642">
        <f t="shared" si="1925"/>
        <v>0</v>
      </c>
      <c r="BD3642">
        <f t="shared" si="1926"/>
        <v>-0.76835924415261836</v>
      </c>
      <c r="BG3642">
        <f t="shared" si="1927"/>
        <v>-3953586.9442910855</v>
      </c>
      <c r="BH3642">
        <f t="shared" si="1928"/>
        <v>-4903877.1605711868</v>
      </c>
    </row>
    <row r="3643" spans="9:60">
      <c r="I3643">
        <v>35.715560913085902</v>
      </c>
      <c r="J3643">
        <v>139.76123046875</v>
      </c>
      <c r="K3643">
        <f t="shared" si="1899"/>
        <v>0</v>
      </c>
      <c r="L3643">
        <f t="shared" si="1900"/>
        <v>0</v>
      </c>
      <c r="M3643">
        <f t="shared" si="1901"/>
        <v>0.62335413212994129</v>
      </c>
      <c r="N3643">
        <f t="shared" si="1902"/>
        <v>2.4392936383183055</v>
      </c>
      <c r="O3643">
        <f t="shared" si="1903"/>
        <v>0.94794152197184645</v>
      </c>
      <c r="P3643">
        <f t="shared" si="1904"/>
        <v>0.60373344267671347</v>
      </c>
      <c r="Q3643">
        <f t="shared" si="1905"/>
        <v>-0.5634303877321738</v>
      </c>
      <c r="R3643">
        <f t="shared" si="1906"/>
        <v>-0.96257600818290445</v>
      </c>
      <c r="S3643">
        <f t="shared" si="1907"/>
        <v>-4.962359691597764E-2</v>
      </c>
      <c r="U3643" s="1" t="s">
        <v>3722</v>
      </c>
      <c r="V3643" s="3">
        <v>0.99990000000000001</v>
      </c>
      <c r="W3643" s="3">
        <v>6378137</v>
      </c>
      <c r="X3643" s="3">
        <v>298.25722210100002</v>
      </c>
      <c r="AA3643" s="3">
        <f t="shared" si="1908"/>
        <v>1.6792203946287445E-3</v>
      </c>
      <c r="AB3643" s="3">
        <f t="shared" si="1897"/>
        <v>1.0000007049454078</v>
      </c>
      <c r="AC3643" s="3">
        <f t="shared" si="1909"/>
        <v>-2.5188297041239312E-3</v>
      </c>
      <c r="AD3643" s="3">
        <f t="shared" si="1910"/>
        <v>2.6435429493240994E-6</v>
      </c>
      <c r="AE3643" s="3">
        <f t="shared" si="1911"/>
        <v>-3.4526259073074147E-9</v>
      </c>
      <c r="AF3643" s="3">
        <f t="shared" si="1912"/>
        <v>4.8918304243879506E-12</v>
      </c>
      <c r="AG3643" s="3">
        <f t="shared" si="1913"/>
        <v>-7.2287260458139161E-15</v>
      </c>
      <c r="AH3643" s="3" t="s">
        <v>57</v>
      </c>
      <c r="AI3643" s="3">
        <f t="shared" si="1914"/>
        <v>8.377318247285465E-4</v>
      </c>
      <c r="AJ3643" s="3">
        <f t="shared" si="1915"/>
        <v>7.6085278483792483E-7</v>
      </c>
      <c r="AK3643" s="3">
        <f t="shared" si="1916"/>
        <v>1.1976455002315586E-9</v>
      </c>
      <c r="AL3643" s="3">
        <f t="shared" si="1917"/>
        <v>2.4291502606542476E-12</v>
      </c>
      <c r="AM3643" s="3">
        <f t="shared" si="1918"/>
        <v>5.7501643840919741E-15</v>
      </c>
      <c r="AP3643" s="3">
        <f t="shared" si="1919"/>
        <v>6366812.4008564716</v>
      </c>
      <c r="AQ3643">
        <f t="shared" si="1920"/>
        <v>-2.3861053274235222E-3</v>
      </c>
      <c r="AR3643">
        <f t="shared" si="1921"/>
        <v>3953586.9442910855</v>
      </c>
      <c r="AU3643">
        <f t="shared" si="1922"/>
        <v>-0.76335910101326143</v>
      </c>
      <c r="AV3643">
        <f t="shared" si="1923"/>
        <v>-0.64597436706128308</v>
      </c>
      <c r="AY3643">
        <f t="shared" si="1924"/>
        <v>0</v>
      </c>
      <c r="AZ3643">
        <f t="shared" si="1898"/>
        <v>1</v>
      </c>
      <c r="BC3643">
        <f t="shared" si="1925"/>
        <v>0</v>
      </c>
      <c r="BD3643">
        <f t="shared" si="1926"/>
        <v>-0.76835924415261836</v>
      </c>
      <c r="BG3643">
        <f t="shared" si="1927"/>
        <v>-3953586.9442910855</v>
      </c>
      <c r="BH3643">
        <f t="shared" si="1928"/>
        <v>-4903877.1605711868</v>
      </c>
    </row>
    <row r="3644" spans="9:60">
      <c r="I3644">
        <v>35.715560913085902</v>
      </c>
      <c r="J3644">
        <v>139.76123046875</v>
      </c>
      <c r="K3644">
        <f t="shared" si="1899"/>
        <v>0</v>
      </c>
      <c r="L3644">
        <f t="shared" si="1900"/>
        <v>0</v>
      </c>
      <c r="M3644">
        <f t="shared" si="1901"/>
        <v>0.62335413212994129</v>
      </c>
      <c r="N3644">
        <f t="shared" si="1902"/>
        <v>2.4392936383183055</v>
      </c>
      <c r="O3644">
        <f t="shared" si="1903"/>
        <v>0.94794152197184645</v>
      </c>
      <c r="P3644">
        <f t="shared" si="1904"/>
        <v>0.60373344267671347</v>
      </c>
      <c r="Q3644">
        <f t="shared" si="1905"/>
        <v>-0.5634303877321738</v>
      </c>
      <c r="R3644">
        <f t="shared" si="1906"/>
        <v>-0.96257600818290445</v>
      </c>
      <c r="S3644">
        <f t="shared" si="1907"/>
        <v>-4.962359691597764E-2</v>
      </c>
      <c r="U3644" s="1" t="s">
        <v>3723</v>
      </c>
      <c r="V3644" s="3">
        <v>0.99990000000000001</v>
      </c>
      <c r="W3644" s="3">
        <v>6378137</v>
      </c>
      <c r="X3644" s="3">
        <v>298.25722210100002</v>
      </c>
      <c r="AA3644" s="3">
        <f t="shared" si="1908"/>
        <v>1.6792203946287445E-3</v>
      </c>
      <c r="AB3644" s="3">
        <f t="shared" si="1897"/>
        <v>1.0000007049454078</v>
      </c>
      <c r="AC3644" s="3">
        <f t="shared" si="1909"/>
        <v>-2.5188297041239312E-3</v>
      </c>
      <c r="AD3644" s="3">
        <f t="shared" si="1910"/>
        <v>2.6435429493240994E-6</v>
      </c>
      <c r="AE3644" s="3">
        <f t="shared" si="1911"/>
        <v>-3.4526259073074147E-9</v>
      </c>
      <c r="AF3644" s="3">
        <f t="shared" si="1912"/>
        <v>4.8918304243879506E-12</v>
      </c>
      <c r="AG3644" s="3">
        <f t="shared" si="1913"/>
        <v>-7.2287260458139161E-15</v>
      </c>
      <c r="AH3644" s="3" t="s">
        <v>57</v>
      </c>
      <c r="AI3644" s="3">
        <f t="shared" si="1914"/>
        <v>8.377318247285465E-4</v>
      </c>
      <c r="AJ3644" s="3">
        <f t="shared" si="1915"/>
        <v>7.6085278483792483E-7</v>
      </c>
      <c r="AK3644" s="3">
        <f t="shared" si="1916"/>
        <v>1.1976455002315586E-9</v>
      </c>
      <c r="AL3644" s="3">
        <f t="shared" si="1917"/>
        <v>2.4291502606542476E-12</v>
      </c>
      <c r="AM3644" s="3">
        <f t="shared" si="1918"/>
        <v>5.7501643840919741E-15</v>
      </c>
      <c r="AP3644" s="3">
        <f t="shared" si="1919"/>
        <v>6366812.4008564716</v>
      </c>
      <c r="AQ3644">
        <f t="shared" si="1920"/>
        <v>-2.3861053274235222E-3</v>
      </c>
      <c r="AR3644">
        <f t="shared" si="1921"/>
        <v>3953586.9442910855</v>
      </c>
      <c r="AU3644">
        <f t="shared" si="1922"/>
        <v>-0.76335910101326143</v>
      </c>
      <c r="AV3644">
        <f t="shared" si="1923"/>
        <v>-0.64597436706128308</v>
      </c>
      <c r="AY3644">
        <f t="shared" si="1924"/>
        <v>0</v>
      </c>
      <c r="AZ3644">
        <f t="shared" si="1898"/>
        <v>1</v>
      </c>
      <c r="BC3644">
        <f t="shared" si="1925"/>
        <v>0</v>
      </c>
      <c r="BD3644">
        <f t="shared" si="1926"/>
        <v>-0.76835924415261836</v>
      </c>
      <c r="BG3644">
        <f t="shared" si="1927"/>
        <v>-3953586.9442910855</v>
      </c>
      <c r="BH3644">
        <f t="shared" si="1928"/>
        <v>-4903877.1605711868</v>
      </c>
    </row>
    <row r="3645" spans="9:60">
      <c r="I3645">
        <v>35.715560913085902</v>
      </c>
      <c r="J3645">
        <v>139.76123046875</v>
      </c>
      <c r="K3645">
        <f t="shared" si="1899"/>
        <v>0</v>
      </c>
      <c r="L3645">
        <f t="shared" si="1900"/>
        <v>0</v>
      </c>
      <c r="M3645">
        <f t="shared" si="1901"/>
        <v>0.62335413212994129</v>
      </c>
      <c r="N3645">
        <f t="shared" si="1902"/>
        <v>2.4392936383183055</v>
      </c>
      <c r="O3645">
        <f t="shared" si="1903"/>
        <v>0.94794152197184645</v>
      </c>
      <c r="P3645">
        <f t="shared" si="1904"/>
        <v>0.60373344267671347</v>
      </c>
      <c r="Q3645">
        <f t="shared" si="1905"/>
        <v>-0.5634303877321738</v>
      </c>
      <c r="R3645">
        <f t="shared" si="1906"/>
        <v>-0.96257600818290445</v>
      </c>
      <c r="S3645">
        <f t="shared" si="1907"/>
        <v>-4.962359691597764E-2</v>
      </c>
      <c r="U3645" s="1" t="s">
        <v>3724</v>
      </c>
      <c r="V3645" s="3">
        <v>0.99990000000000001</v>
      </c>
      <c r="W3645" s="3">
        <v>6378137</v>
      </c>
      <c r="X3645" s="3">
        <v>298.25722210100002</v>
      </c>
      <c r="AA3645" s="3">
        <f t="shared" si="1908"/>
        <v>1.6792203946287445E-3</v>
      </c>
      <c r="AB3645" s="3">
        <f t="shared" si="1897"/>
        <v>1.0000007049454078</v>
      </c>
      <c r="AC3645" s="3">
        <f t="shared" si="1909"/>
        <v>-2.5188297041239312E-3</v>
      </c>
      <c r="AD3645" s="3">
        <f t="shared" si="1910"/>
        <v>2.6435429493240994E-6</v>
      </c>
      <c r="AE3645" s="3">
        <f t="shared" si="1911"/>
        <v>-3.4526259073074147E-9</v>
      </c>
      <c r="AF3645" s="3">
        <f t="shared" si="1912"/>
        <v>4.8918304243879506E-12</v>
      </c>
      <c r="AG3645" s="3">
        <f t="shared" si="1913"/>
        <v>-7.2287260458139161E-15</v>
      </c>
      <c r="AH3645" s="3" t="s">
        <v>57</v>
      </c>
      <c r="AI3645" s="3">
        <f t="shared" si="1914"/>
        <v>8.377318247285465E-4</v>
      </c>
      <c r="AJ3645" s="3">
        <f t="shared" si="1915"/>
        <v>7.6085278483792483E-7</v>
      </c>
      <c r="AK3645" s="3">
        <f t="shared" si="1916"/>
        <v>1.1976455002315586E-9</v>
      </c>
      <c r="AL3645" s="3">
        <f t="shared" si="1917"/>
        <v>2.4291502606542476E-12</v>
      </c>
      <c r="AM3645" s="3">
        <f t="shared" si="1918"/>
        <v>5.7501643840919741E-15</v>
      </c>
      <c r="AP3645" s="3">
        <f t="shared" si="1919"/>
        <v>6366812.4008564716</v>
      </c>
      <c r="AQ3645">
        <f t="shared" si="1920"/>
        <v>-2.3861053274235222E-3</v>
      </c>
      <c r="AR3645">
        <f t="shared" si="1921"/>
        <v>3953586.9442910855</v>
      </c>
      <c r="AU3645">
        <f t="shared" si="1922"/>
        <v>-0.76335910101326143</v>
      </c>
      <c r="AV3645">
        <f t="shared" si="1923"/>
        <v>-0.64597436706128308</v>
      </c>
      <c r="AY3645">
        <f t="shared" si="1924"/>
        <v>0</v>
      </c>
      <c r="AZ3645">
        <f t="shared" si="1898"/>
        <v>1</v>
      </c>
      <c r="BC3645">
        <f t="shared" si="1925"/>
        <v>0</v>
      </c>
      <c r="BD3645">
        <f t="shared" si="1926"/>
        <v>-0.76835924415261836</v>
      </c>
      <c r="BG3645">
        <f t="shared" si="1927"/>
        <v>-3953586.9442910855</v>
      </c>
      <c r="BH3645">
        <f t="shared" si="1928"/>
        <v>-4903877.1605711868</v>
      </c>
    </row>
    <row r="3646" spans="9:60">
      <c r="I3646">
        <v>35.715560913085902</v>
      </c>
      <c r="J3646">
        <v>139.76123046875</v>
      </c>
      <c r="K3646">
        <f t="shared" si="1899"/>
        <v>0</v>
      </c>
      <c r="L3646">
        <f t="shared" si="1900"/>
        <v>0</v>
      </c>
      <c r="M3646">
        <f t="shared" si="1901"/>
        <v>0.62335413212994129</v>
      </c>
      <c r="N3646">
        <f t="shared" si="1902"/>
        <v>2.4392936383183055</v>
      </c>
      <c r="O3646">
        <f t="shared" si="1903"/>
        <v>0.94794152197184645</v>
      </c>
      <c r="P3646">
        <f t="shared" si="1904"/>
        <v>0.60373344267671347</v>
      </c>
      <c r="Q3646">
        <f t="shared" si="1905"/>
        <v>-0.5634303877321738</v>
      </c>
      <c r="R3646">
        <f t="shared" si="1906"/>
        <v>-0.96257600818290445</v>
      </c>
      <c r="S3646">
        <f t="shared" si="1907"/>
        <v>-4.962359691597764E-2</v>
      </c>
      <c r="U3646" s="1" t="s">
        <v>3725</v>
      </c>
      <c r="V3646" s="3">
        <v>0.99990000000000001</v>
      </c>
      <c r="W3646" s="3">
        <v>6378137</v>
      </c>
      <c r="X3646" s="3">
        <v>298.25722210100002</v>
      </c>
      <c r="AA3646" s="3">
        <f t="shared" si="1908"/>
        <v>1.6792203946287445E-3</v>
      </c>
      <c r="AB3646" s="3">
        <f t="shared" si="1897"/>
        <v>1.0000007049454078</v>
      </c>
      <c r="AC3646" s="3">
        <f t="shared" si="1909"/>
        <v>-2.5188297041239312E-3</v>
      </c>
      <c r="AD3646" s="3">
        <f t="shared" si="1910"/>
        <v>2.6435429493240994E-6</v>
      </c>
      <c r="AE3646" s="3">
        <f t="shared" si="1911"/>
        <v>-3.4526259073074147E-9</v>
      </c>
      <c r="AF3646" s="3">
        <f t="shared" si="1912"/>
        <v>4.8918304243879506E-12</v>
      </c>
      <c r="AG3646" s="3">
        <f t="shared" si="1913"/>
        <v>-7.2287260458139161E-15</v>
      </c>
      <c r="AH3646" s="3" t="s">
        <v>57</v>
      </c>
      <c r="AI3646" s="3">
        <f t="shared" si="1914"/>
        <v>8.377318247285465E-4</v>
      </c>
      <c r="AJ3646" s="3">
        <f t="shared" si="1915"/>
        <v>7.6085278483792483E-7</v>
      </c>
      <c r="AK3646" s="3">
        <f t="shared" si="1916"/>
        <v>1.1976455002315586E-9</v>
      </c>
      <c r="AL3646" s="3">
        <f t="shared" si="1917"/>
        <v>2.4291502606542476E-12</v>
      </c>
      <c r="AM3646" s="3">
        <f t="shared" si="1918"/>
        <v>5.7501643840919741E-15</v>
      </c>
      <c r="AP3646" s="3">
        <f t="shared" si="1919"/>
        <v>6366812.4008564716</v>
      </c>
      <c r="AQ3646">
        <f t="shared" si="1920"/>
        <v>-2.3861053274235222E-3</v>
      </c>
      <c r="AR3646">
        <f t="shared" si="1921"/>
        <v>3953586.9442910855</v>
      </c>
      <c r="AU3646">
        <f t="shared" si="1922"/>
        <v>-0.76335910101326143</v>
      </c>
      <c r="AV3646">
        <f t="shared" si="1923"/>
        <v>-0.64597436706128308</v>
      </c>
      <c r="AY3646">
        <f t="shared" si="1924"/>
        <v>0</v>
      </c>
      <c r="AZ3646">
        <f t="shared" si="1898"/>
        <v>1</v>
      </c>
      <c r="BC3646">
        <f t="shared" si="1925"/>
        <v>0</v>
      </c>
      <c r="BD3646">
        <f t="shared" si="1926"/>
        <v>-0.76835924415261836</v>
      </c>
      <c r="BG3646">
        <f t="shared" si="1927"/>
        <v>-3953586.9442910855</v>
      </c>
      <c r="BH3646">
        <f t="shared" si="1928"/>
        <v>-4903877.1605711868</v>
      </c>
    </row>
    <row r="3647" spans="9:60">
      <c r="I3647">
        <v>35.715560913085902</v>
      </c>
      <c r="J3647">
        <v>139.76123046875</v>
      </c>
      <c r="K3647">
        <f t="shared" si="1899"/>
        <v>0</v>
      </c>
      <c r="L3647">
        <f t="shared" si="1900"/>
        <v>0</v>
      </c>
      <c r="M3647">
        <f t="shared" si="1901"/>
        <v>0.62335413212994129</v>
      </c>
      <c r="N3647">
        <f t="shared" si="1902"/>
        <v>2.4392936383183055</v>
      </c>
      <c r="O3647">
        <f t="shared" si="1903"/>
        <v>0.94794152197184645</v>
      </c>
      <c r="P3647">
        <f t="shared" si="1904"/>
        <v>0.60373344267671347</v>
      </c>
      <c r="Q3647">
        <f t="shared" si="1905"/>
        <v>-0.5634303877321738</v>
      </c>
      <c r="R3647">
        <f t="shared" si="1906"/>
        <v>-0.96257600818290445</v>
      </c>
      <c r="S3647">
        <f t="shared" si="1907"/>
        <v>-4.962359691597764E-2</v>
      </c>
      <c r="U3647" s="1" t="s">
        <v>3726</v>
      </c>
      <c r="V3647" s="3">
        <v>0.99990000000000001</v>
      </c>
      <c r="W3647" s="3">
        <v>6378137</v>
      </c>
      <c r="X3647" s="3">
        <v>298.25722210100002</v>
      </c>
      <c r="AA3647" s="3">
        <f t="shared" si="1908"/>
        <v>1.6792203946287445E-3</v>
      </c>
      <c r="AB3647" s="3">
        <f t="shared" si="1897"/>
        <v>1.0000007049454078</v>
      </c>
      <c r="AC3647" s="3">
        <f t="shared" si="1909"/>
        <v>-2.5188297041239312E-3</v>
      </c>
      <c r="AD3647" s="3">
        <f t="shared" si="1910"/>
        <v>2.6435429493240994E-6</v>
      </c>
      <c r="AE3647" s="3">
        <f t="shared" si="1911"/>
        <v>-3.4526259073074147E-9</v>
      </c>
      <c r="AF3647" s="3">
        <f t="shared" si="1912"/>
        <v>4.8918304243879506E-12</v>
      </c>
      <c r="AG3647" s="3">
        <f t="shared" si="1913"/>
        <v>-7.2287260458139161E-15</v>
      </c>
      <c r="AH3647" s="3" t="s">
        <v>57</v>
      </c>
      <c r="AI3647" s="3">
        <f t="shared" si="1914"/>
        <v>8.377318247285465E-4</v>
      </c>
      <c r="AJ3647" s="3">
        <f t="shared" si="1915"/>
        <v>7.6085278483792483E-7</v>
      </c>
      <c r="AK3647" s="3">
        <f t="shared" si="1916"/>
        <v>1.1976455002315586E-9</v>
      </c>
      <c r="AL3647" s="3">
        <f t="shared" si="1917"/>
        <v>2.4291502606542476E-12</v>
      </c>
      <c r="AM3647" s="3">
        <f t="shared" si="1918"/>
        <v>5.7501643840919741E-15</v>
      </c>
      <c r="AP3647" s="3">
        <f t="shared" si="1919"/>
        <v>6366812.4008564716</v>
      </c>
      <c r="AQ3647">
        <f t="shared" si="1920"/>
        <v>-2.3861053274235222E-3</v>
      </c>
      <c r="AR3647">
        <f t="shared" si="1921"/>
        <v>3953586.9442910855</v>
      </c>
      <c r="AU3647">
        <f t="shared" si="1922"/>
        <v>-0.76335910101326143</v>
      </c>
      <c r="AV3647">
        <f t="shared" si="1923"/>
        <v>-0.64597436706128308</v>
      </c>
      <c r="AY3647">
        <f t="shared" si="1924"/>
        <v>0</v>
      </c>
      <c r="AZ3647">
        <f t="shared" si="1898"/>
        <v>1</v>
      </c>
      <c r="BC3647">
        <f t="shared" si="1925"/>
        <v>0</v>
      </c>
      <c r="BD3647">
        <f t="shared" si="1926"/>
        <v>-0.76835924415261836</v>
      </c>
      <c r="BG3647">
        <f t="shared" si="1927"/>
        <v>-3953586.9442910855</v>
      </c>
      <c r="BH3647">
        <f t="shared" si="1928"/>
        <v>-4903877.1605711868</v>
      </c>
    </row>
    <row r="3648" spans="9:60">
      <c r="I3648">
        <v>35.715560913085902</v>
      </c>
      <c r="J3648">
        <v>139.76123046875</v>
      </c>
      <c r="K3648">
        <f t="shared" si="1899"/>
        <v>0</v>
      </c>
      <c r="L3648">
        <f t="shared" si="1900"/>
        <v>0</v>
      </c>
      <c r="M3648">
        <f t="shared" si="1901"/>
        <v>0.62335413212994129</v>
      </c>
      <c r="N3648">
        <f t="shared" si="1902"/>
        <v>2.4392936383183055</v>
      </c>
      <c r="O3648">
        <f t="shared" si="1903"/>
        <v>0.94794152197184645</v>
      </c>
      <c r="P3648">
        <f t="shared" si="1904"/>
        <v>0.60373344267671347</v>
      </c>
      <c r="Q3648">
        <f t="shared" si="1905"/>
        <v>-0.5634303877321738</v>
      </c>
      <c r="R3648">
        <f t="shared" si="1906"/>
        <v>-0.96257600818290445</v>
      </c>
      <c r="S3648">
        <f t="shared" si="1907"/>
        <v>-4.962359691597764E-2</v>
      </c>
      <c r="U3648" s="1" t="s">
        <v>3727</v>
      </c>
      <c r="V3648" s="3">
        <v>0.99990000000000001</v>
      </c>
      <c r="W3648" s="3">
        <v>6378137</v>
      </c>
      <c r="X3648" s="3">
        <v>298.25722210100002</v>
      </c>
      <c r="AA3648" s="3">
        <f t="shared" si="1908"/>
        <v>1.6792203946287445E-3</v>
      </c>
      <c r="AB3648" s="3">
        <f t="shared" si="1897"/>
        <v>1.0000007049454078</v>
      </c>
      <c r="AC3648" s="3">
        <f t="shared" si="1909"/>
        <v>-2.5188297041239312E-3</v>
      </c>
      <c r="AD3648" s="3">
        <f t="shared" si="1910"/>
        <v>2.6435429493240994E-6</v>
      </c>
      <c r="AE3648" s="3">
        <f t="shared" si="1911"/>
        <v>-3.4526259073074147E-9</v>
      </c>
      <c r="AF3648" s="3">
        <f t="shared" si="1912"/>
        <v>4.8918304243879506E-12</v>
      </c>
      <c r="AG3648" s="3">
        <f t="shared" si="1913"/>
        <v>-7.2287260458139161E-15</v>
      </c>
      <c r="AH3648" s="3" t="s">
        <v>57</v>
      </c>
      <c r="AI3648" s="3">
        <f t="shared" si="1914"/>
        <v>8.377318247285465E-4</v>
      </c>
      <c r="AJ3648" s="3">
        <f t="shared" si="1915"/>
        <v>7.6085278483792483E-7</v>
      </c>
      <c r="AK3648" s="3">
        <f t="shared" si="1916"/>
        <v>1.1976455002315586E-9</v>
      </c>
      <c r="AL3648" s="3">
        <f t="shared" si="1917"/>
        <v>2.4291502606542476E-12</v>
      </c>
      <c r="AM3648" s="3">
        <f t="shared" si="1918"/>
        <v>5.7501643840919741E-15</v>
      </c>
      <c r="AP3648" s="3">
        <f t="shared" si="1919"/>
        <v>6366812.4008564716</v>
      </c>
      <c r="AQ3648">
        <f t="shared" si="1920"/>
        <v>-2.3861053274235222E-3</v>
      </c>
      <c r="AR3648">
        <f t="shared" si="1921"/>
        <v>3953586.9442910855</v>
      </c>
      <c r="AU3648">
        <f t="shared" si="1922"/>
        <v>-0.76335910101326143</v>
      </c>
      <c r="AV3648">
        <f t="shared" si="1923"/>
        <v>-0.64597436706128308</v>
      </c>
      <c r="AY3648">
        <f t="shared" si="1924"/>
        <v>0</v>
      </c>
      <c r="AZ3648">
        <f t="shared" si="1898"/>
        <v>1</v>
      </c>
      <c r="BC3648">
        <f t="shared" si="1925"/>
        <v>0</v>
      </c>
      <c r="BD3648">
        <f t="shared" si="1926"/>
        <v>-0.76835924415261836</v>
      </c>
      <c r="BG3648">
        <f t="shared" si="1927"/>
        <v>-3953586.9442910855</v>
      </c>
      <c r="BH3648">
        <f t="shared" si="1928"/>
        <v>-4903877.1605711868</v>
      </c>
    </row>
    <row r="3649" spans="9:60">
      <c r="I3649">
        <v>35.715560913085902</v>
      </c>
      <c r="J3649">
        <v>139.76123046875</v>
      </c>
      <c r="K3649">
        <f t="shared" si="1899"/>
        <v>0</v>
      </c>
      <c r="L3649">
        <f t="shared" si="1900"/>
        <v>0</v>
      </c>
      <c r="M3649">
        <f t="shared" si="1901"/>
        <v>0.62335413212994129</v>
      </c>
      <c r="N3649">
        <f t="shared" si="1902"/>
        <v>2.4392936383183055</v>
      </c>
      <c r="O3649">
        <f t="shared" si="1903"/>
        <v>0.94794152197184645</v>
      </c>
      <c r="P3649">
        <f t="shared" si="1904"/>
        <v>0.60373344267671347</v>
      </c>
      <c r="Q3649">
        <f t="shared" si="1905"/>
        <v>-0.5634303877321738</v>
      </c>
      <c r="R3649">
        <f t="shared" si="1906"/>
        <v>-0.96257600818290445</v>
      </c>
      <c r="S3649">
        <f t="shared" si="1907"/>
        <v>-4.962359691597764E-2</v>
      </c>
      <c r="U3649" s="1" t="s">
        <v>3728</v>
      </c>
      <c r="V3649" s="3">
        <v>0.99990000000000001</v>
      </c>
      <c r="W3649" s="3">
        <v>6378137</v>
      </c>
      <c r="X3649" s="3">
        <v>298.25722210100002</v>
      </c>
      <c r="AA3649" s="3">
        <f t="shared" si="1908"/>
        <v>1.6792203946287445E-3</v>
      </c>
      <c r="AB3649" s="3">
        <f t="shared" si="1897"/>
        <v>1.0000007049454078</v>
      </c>
      <c r="AC3649" s="3">
        <f t="shared" si="1909"/>
        <v>-2.5188297041239312E-3</v>
      </c>
      <c r="AD3649" s="3">
        <f t="shared" si="1910"/>
        <v>2.6435429493240994E-6</v>
      </c>
      <c r="AE3649" s="3">
        <f t="shared" si="1911"/>
        <v>-3.4526259073074147E-9</v>
      </c>
      <c r="AF3649" s="3">
        <f t="shared" si="1912"/>
        <v>4.8918304243879506E-12</v>
      </c>
      <c r="AG3649" s="3">
        <f t="shared" si="1913"/>
        <v>-7.2287260458139161E-15</v>
      </c>
      <c r="AH3649" s="3" t="s">
        <v>57</v>
      </c>
      <c r="AI3649" s="3">
        <f t="shared" si="1914"/>
        <v>8.377318247285465E-4</v>
      </c>
      <c r="AJ3649" s="3">
        <f t="shared" si="1915"/>
        <v>7.6085278483792483E-7</v>
      </c>
      <c r="AK3649" s="3">
        <f t="shared" si="1916"/>
        <v>1.1976455002315586E-9</v>
      </c>
      <c r="AL3649" s="3">
        <f t="shared" si="1917"/>
        <v>2.4291502606542476E-12</v>
      </c>
      <c r="AM3649" s="3">
        <f t="shared" si="1918"/>
        <v>5.7501643840919741E-15</v>
      </c>
      <c r="AP3649" s="3">
        <f t="shared" si="1919"/>
        <v>6366812.4008564716</v>
      </c>
      <c r="AQ3649">
        <f t="shared" si="1920"/>
        <v>-2.3861053274235222E-3</v>
      </c>
      <c r="AR3649">
        <f t="shared" si="1921"/>
        <v>3953586.9442910855</v>
      </c>
      <c r="AU3649">
        <f t="shared" si="1922"/>
        <v>-0.76335910101326143</v>
      </c>
      <c r="AV3649">
        <f t="shared" si="1923"/>
        <v>-0.64597436706128308</v>
      </c>
      <c r="AY3649">
        <f t="shared" si="1924"/>
        <v>0</v>
      </c>
      <c r="AZ3649">
        <f t="shared" si="1898"/>
        <v>1</v>
      </c>
      <c r="BC3649">
        <f t="shared" si="1925"/>
        <v>0</v>
      </c>
      <c r="BD3649">
        <f t="shared" si="1926"/>
        <v>-0.76835924415261836</v>
      </c>
      <c r="BG3649">
        <f t="shared" si="1927"/>
        <v>-3953586.9442910855</v>
      </c>
      <c r="BH3649">
        <f t="shared" si="1928"/>
        <v>-4903877.1605711868</v>
      </c>
    </row>
    <row r="3650" spans="9:60">
      <c r="I3650">
        <v>35.715560913085902</v>
      </c>
      <c r="J3650">
        <v>139.76123046875</v>
      </c>
      <c r="K3650">
        <f t="shared" si="1899"/>
        <v>0</v>
      </c>
      <c r="L3650">
        <f t="shared" si="1900"/>
        <v>0</v>
      </c>
      <c r="M3650">
        <f t="shared" si="1901"/>
        <v>0.62335413212994129</v>
      </c>
      <c r="N3650">
        <f t="shared" si="1902"/>
        <v>2.4392936383183055</v>
      </c>
      <c r="O3650">
        <f t="shared" si="1903"/>
        <v>0.94794152197184645</v>
      </c>
      <c r="P3650">
        <f t="shared" si="1904"/>
        <v>0.60373344267671347</v>
      </c>
      <c r="Q3650">
        <f t="shared" si="1905"/>
        <v>-0.5634303877321738</v>
      </c>
      <c r="R3650">
        <f t="shared" si="1906"/>
        <v>-0.96257600818290445</v>
      </c>
      <c r="S3650">
        <f t="shared" si="1907"/>
        <v>-4.962359691597764E-2</v>
      </c>
      <c r="U3650" s="1" t="s">
        <v>3729</v>
      </c>
      <c r="V3650" s="3">
        <v>0.99990000000000001</v>
      </c>
      <c r="W3650" s="3">
        <v>6378137</v>
      </c>
      <c r="X3650" s="3">
        <v>298.25722210100002</v>
      </c>
      <c r="AA3650" s="3">
        <f t="shared" si="1908"/>
        <v>1.6792203946287445E-3</v>
      </c>
      <c r="AB3650" s="3">
        <f t="shared" si="1897"/>
        <v>1.0000007049454078</v>
      </c>
      <c r="AC3650" s="3">
        <f t="shared" si="1909"/>
        <v>-2.5188297041239312E-3</v>
      </c>
      <c r="AD3650" s="3">
        <f t="shared" si="1910"/>
        <v>2.6435429493240994E-6</v>
      </c>
      <c r="AE3650" s="3">
        <f t="shared" si="1911"/>
        <v>-3.4526259073074147E-9</v>
      </c>
      <c r="AF3650" s="3">
        <f t="shared" si="1912"/>
        <v>4.8918304243879506E-12</v>
      </c>
      <c r="AG3650" s="3">
        <f t="shared" si="1913"/>
        <v>-7.2287260458139161E-15</v>
      </c>
      <c r="AH3650" s="3" t="s">
        <v>57</v>
      </c>
      <c r="AI3650" s="3">
        <f t="shared" si="1914"/>
        <v>8.377318247285465E-4</v>
      </c>
      <c r="AJ3650" s="3">
        <f t="shared" si="1915"/>
        <v>7.6085278483792483E-7</v>
      </c>
      <c r="AK3650" s="3">
        <f t="shared" si="1916"/>
        <v>1.1976455002315586E-9</v>
      </c>
      <c r="AL3650" s="3">
        <f t="shared" si="1917"/>
        <v>2.4291502606542476E-12</v>
      </c>
      <c r="AM3650" s="3">
        <f t="shared" si="1918"/>
        <v>5.7501643840919741E-15</v>
      </c>
      <c r="AP3650" s="3">
        <f t="shared" si="1919"/>
        <v>6366812.4008564716</v>
      </c>
      <c r="AQ3650">
        <f t="shared" si="1920"/>
        <v>-2.3861053274235222E-3</v>
      </c>
      <c r="AR3650">
        <f t="shared" si="1921"/>
        <v>3953586.9442910855</v>
      </c>
      <c r="AU3650">
        <f t="shared" si="1922"/>
        <v>-0.76335910101326143</v>
      </c>
      <c r="AV3650">
        <f t="shared" si="1923"/>
        <v>-0.64597436706128308</v>
      </c>
      <c r="AY3650">
        <f t="shared" si="1924"/>
        <v>0</v>
      </c>
      <c r="AZ3650">
        <f t="shared" si="1898"/>
        <v>1</v>
      </c>
      <c r="BC3650">
        <f t="shared" si="1925"/>
        <v>0</v>
      </c>
      <c r="BD3650">
        <f t="shared" si="1926"/>
        <v>-0.76835924415261836</v>
      </c>
      <c r="BG3650">
        <f t="shared" si="1927"/>
        <v>-3953586.9442910855</v>
      </c>
      <c r="BH3650">
        <f t="shared" si="1928"/>
        <v>-4903877.1605711868</v>
      </c>
    </row>
    <row r="3651" spans="9:60">
      <c r="I3651">
        <v>35.715560913085902</v>
      </c>
      <c r="J3651">
        <v>139.76123046875</v>
      </c>
      <c r="K3651">
        <f t="shared" si="1899"/>
        <v>0</v>
      </c>
      <c r="L3651">
        <f t="shared" si="1900"/>
        <v>0</v>
      </c>
      <c r="M3651">
        <f t="shared" si="1901"/>
        <v>0.62335413212994129</v>
      </c>
      <c r="N3651">
        <f t="shared" si="1902"/>
        <v>2.4392936383183055</v>
      </c>
      <c r="O3651">
        <f t="shared" si="1903"/>
        <v>0.94794152197184645</v>
      </c>
      <c r="P3651">
        <f t="shared" si="1904"/>
        <v>0.60373344267671347</v>
      </c>
      <c r="Q3651">
        <f t="shared" si="1905"/>
        <v>-0.5634303877321738</v>
      </c>
      <c r="R3651">
        <f t="shared" si="1906"/>
        <v>-0.96257600818290445</v>
      </c>
      <c r="S3651">
        <f t="shared" si="1907"/>
        <v>-4.962359691597764E-2</v>
      </c>
      <c r="U3651" s="1" t="s">
        <v>3730</v>
      </c>
      <c r="V3651" s="3">
        <v>0.99990000000000001</v>
      </c>
      <c r="W3651" s="3">
        <v>6378137</v>
      </c>
      <c r="X3651" s="3">
        <v>298.25722210100002</v>
      </c>
      <c r="AA3651" s="3">
        <f t="shared" si="1908"/>
        <v>1.6792203946287445E-3</v>
      </c>
      <c r="AB3651" s="3">
        <f t="shared" si="1897"/>
        <v>1.0000007049454078</v>
      </c>
      <c r="AC3651" s="3">
        <f t="shared" si="1909"/>
        <v>-2.5188297041239312E-3</v>
      </c>
      <c r="AD3651" s="3">
        <f t="shared" si="1910"/>
        <v>2.6435429493240994E-6</v>
      </c>
      <c r="AE3651" s="3">
        <f t="shared" si="1911"/>
        <v>-3.4526259073074147E-9</v>
      </c>
      <c r="AF3651" s="3">
        <f t="shared" si="1912"/>
        <v>4.8918304243879506E-12</v>
      </c>
      <c r="AG3651" s="3">
        <f t="shared" si="1913"/>
        <v>-7.2287260458139161E-15</v>
      </c>
      <c r="AH3651" s="3" t="s">
        <v>57</v>
      </c>
      <c r="AI3651" s="3">
        <f t="shared" si="1914"/>
        <v>8.377318247285465E-4</v>
      </c>
      <c r="AJ3651" s="3">
        <f t="shared" si="1915"/>
        <v>7.6085278483792483E-7</v>
      </c>
      <c r="AK3651" s="3">
        <f t="shared" si="1916"/>
        <v>1.1976455002315586E-9</v>
      </c>
      <c r="AL3651" s="3">
        <f t="shared" si="1917"/>
        <v>2.4291502606542476E-12</v>
      </c>
      <c r="AM3651" s="3">
        <f t="shared" si="1918"/>
        <v>5.7501643840919741E-15</v>
      </c>
      <c r="AP3651" s="3">
        <f t="shared" si="1919"/>
        <v>6366812.4008564716</v>
      </c>
      <c r="AQ3651">
        <f t="shared" si="1920"/>
        <v>-2.3861053274235222E-3</v>
      </c>
      <c r="AR3651">
        <f t="shared" si="1921"/>
        <v>3953586.9442910855</v>
      </c>
      <c r="AU3651">
        <f t="shared" si="1922"/>
        <v>-0.76335910101326143</v>
      </c>
      <c r="AV3651">
        <f t="shared" si="1923"/>
        <v>-0.64597436706128308</v>
      </c>
      <c r="AY3651">
        <f t="shared" si="1924"/>
        <v>0</v>
      </c>
      <c r="AZ3651">
        <f t="shared" si="1898"/>
        <v>1</v>
      </c>
      <c r="BC3651">
        <f t="shared" si="1925"/>
        <v>0</v>
      </c>
      <c r="BD3651">
        <f t="shared" si="1926"/>
        <v>-0.76835924415261836</v>
      </c>
      <c r="BG3651">
        <f t="shared" si="1927"/>
        <v>-3953586.9442910855</v>
      </c>
      <c r="BH3651">
        <f t="shared" si="1928"/>
        <v>-4903877.1605711868</v>
      </c>
    </row>
    <row r="3652" spans="9:60">
      <c r="I3652">
        <v>35.715560913085902</v>
      </c>
      <c r="J3652">
        <v>139.76123046875</v>
      </c>
      <c r="K3652">
        <f t="shared" si="1899"/>
        <v>0</v>
      </c>
      <c r="L3652">
        <f t="shared" si="1900"/>
        <v>0</v>
      </c>
      <c r="M3652">
        <f t="shared" si="1901"/>
        <v>0.62335413212994129</v>
      </c>
      <c r="N3652">
        <f t="shared" si="1902"/>
        <v>2.4392936383183055</v>
      </c>
      <c r="O3652">
        <f t="shared" si="1903"/>
        <v>0.94794152197184645</v>
      </c>
      <c r="P3652">
        <f t="shared" si="1904"/>
        <v>0.60373344267671347</v>
      </c>
      <c r="Q3652">
        <f t="shared" si="1905"/>
        <v>-0.5634303877321738</v>
      </c>
      <c r="R3652">
        <f t="shared" si="1906"/>
        <v>-0.96257600818290445</v>
      </c>
      <c r="S3652">
        <f t="shared" si="1907"/>
        <v>-4.962359691597764E-2</v>
      </c>
      <c r="U3652" s="1" t="s">
        <v>3731</v>
      </c>
      <c r="V3652" s="3">
        <v>0.99990000000000001</v>
      </c>
      <c r="W3652" s="3">
        <v>6378137</v>
      </c>
      <c r="X3652" s="3">
        <v>298.25722210100002</v>
      </c>
      <c r="AA3652" s="3">
        <f t="shared" si="1908"/>
        <v>1.6792203946287445E-3</v>
      </c>
      <c r="AB3652" s="3">
        <f t="shared" ref="AB3652:AB3713" si="1929">1 + AA3652^2/4 + AA3652^4/64</f>
        <v>1.0000007049454078</v>
      </c>
      <c r="AC3652" s="3">
        <f t="shared" si="1909"/>
        <v>-2.5188297041239312E-3</v>
      </c>
      <c r="AD3652" s="3">
        <f t="shared" si="1910"/>
        <v>2.6435429493240994E-6</v>
      </c>
      <c r="AE3652" s="3">
        <f t="shared" si="1911"/>
        <v>-3.4526259073074147E-9</v>
      </c>
      <c r="AF3652" s="3">
        <f t="shared" si="1912"/>
        <v>4.8918304243879506E-12</v>
      </c>
      <c r="AG3652" s="3">
        <f t="shared" si="1913"/>
        <v>-7.2287260458139161E-15</v>
      </c>
      <c r="AH3652" s="3" t="s">
        <v>57</v>
      </c>
      <c r="AI3652" s="3">
        <f t="shared" si="1914"/>
        <v>8.377318247285465E-4</v>
      </c>
      <c r="AJ3652" s="3">
        <f t="shared" si="1915"/>
        <v>7.6085278483792483E-7</v>
      </c>
      <c r="AK3652" s="3">
        <f t="shared" si="1916"/>
        <v>1.1976455002315586E-9</v>
      </c>
      <c r="AL3652" s="3">
        <f t="shared" si="1917"/>
        <v>2.4291502606542476E-12</v>
      </c>
      <c r="AM3652" s="3">
        <f t="shared" si="1918"/>
        <v>5.7501643840919741E-15</v>
      </c>
      <c r="AP3652" s="3">
        <f t="shared" si="1919"/>
        <v>6366812.4008564716</v>
      </c>
      <c r="AQ3652">
        <f t="shared" si="1920"/>
        <v>-2.3861053274235222E-3</v>
      </c>
      <c r="AR3652">
        <f t="shared" si="1921"/>
        <v>3953586.9442910855</v>
      </c>
      <c r="AU3652">
        <f t="shared" si="1922"/>
        <v>-0.76335910101326143</v>
      </c>
      <c r="AV3652">
        <f t="shared" si="1923"/>
        <v>-0.64597436706128308</v>
      </c>
      <c r="AY3652">
        <f t="shared" si="1924"/>
        <v>0</v>
      </c>
      <c r="AZ3652">
        <f t="shared" ref="AZ3652:AZ3713" si="1930">SQRT(1 + AY3652^2)</f>
        <v>1</v>
      </c>
      <c r="BC3652">
        <f t="shared" si="1925"/>
        <v>0</v>
      </c>
      <c r="BD3652">
        <f t="shared" si="1926"/>
        <v>-0.76835924415261836</v>
      </c>
      <c r="BG3652">
        <f t="shared" si="1927"/>
        <v>-3953586.9442910855</v>
      </c>
      <c r="BH3652">
        <f t="shared" si="1928"/>
        <v>-4903877.1605711868</v>
      </c>
    </row>
    <row r="3653" spans="9:60">
      <c r="I3653">
        <v>35.715560913085902</v>
      </c>
      <c r="J3653">
        <v>139.76123046875</v>
      </c>
      <c r="K3653">
        <f t="shared" si="1899"/>
        <v>0</v>
      </c>
      <c r="L3653">
        <f t="shared" si="1900"/>
        <v>0</v>
      </c>
      <c r="M3653">
        <f t="shared" si="1901"/>
        <v>0.62335413212994129</v>
      </c>
      <c r="N3653">
        <f t="shared" si="1902"/>
        <v>2.4392936383183055</v>
      </c>
      <c r="O3653">
        <f t="shared" si="1903"/>
        <v>0.94794152197184645</v>
      </c>
      <c r="P3653">
        <f t="shared" si="1904"/>
        <v>0.60373344267671347</v>
      </c>
      <c r="Q3653">
        <f t="shared" si="1905"/>
        <v>-0.5634303877321738</v>
      </c>
      <c r="R3653">
        <f t="shared" si="1906"/>
        <v>-0.96257600818290445</v>
      </c>
      <c r="S3653">
        <f t="shared" si="1907"/>
        <v>-4.962359691597764E-2</v>
      </c>
      <c r="U3653" s="1" t="s">
        <v>3732</v>
      </c>
      <c r="V3653" s="3">
        <v>0.99990000000000001</v>
      </c>
      <c r="W3653" s="3">
        <v>6378137</v>
      </c>
      <c r="X3653" s="3">
        <v>298.25722210100002</v>
      </c>
      <c r="AA3653" s="3">
        <f t="shared" si="1908"/>
        <v>1.6792203946287445E-3</v>
      </c>
      <c r="AB3653" s="3">
        <f t="shared" si="1929"/>
        <v>1.0000007049454078</v>
      </c>
      <c r="AC3653" s="3">
        <f t="shared" si="1909"/>
        <v>-2.5188297041239312E-3</v>
      </c>
      <c r="AD3653" s="3">
        <f t="shared" si="1910"/>
        <v>2.6435429493240994E-6</v>
      </c>
      <c r="AE3653" s="3">
        <f t="shared" si="1911"/>
        <v>-3.4526259073074147E-9</v>
      </c>
      <c r="AF3653" s="3">
        <f t="shared" si="1912"/>
        <v>4.8918304243879506E-12</v>
      </c>
      <c r="AG3653" s="3">
        <f t="shared" si="1913"/>
        <v>-7.2287260458139161E-15</v>
      </c>
      <c r="AH3653" s="3" t="s">
        <v>57</v>
      </c>
      <c r="AI3653" s="3">
        <f t="shared" si="1914"/>
        <v>8.377318247285465E-4</v>
      </c>
      <c r="AJ3653" s="3">
        <f t="shared" si="1915"/>
        <v>7.6085278483792483E-7</v>
      </c>
      <c r="AK3653" s="3">
        <f t="shared" si="1916"/>
        <v>1.1976455002315586E-9</v>
      </c>
      <c r="AL3653" s="3">
        <f t="shared" si="1917"/>
        <v>2.4291502606542476E-12</v>
      </c>
      <c r="AM3653" s="3">
        <f t="shared" si="1918"/>
        <v>5.7501643840919741E-15</v>
      </c>
      <c r="AP3653" s="3">
        <f t="shared" si="1919"/>
        <v>6366812.4008564716</v>
      </c>
      <c r="AQ3653">
        <f t="shared" si="1920"/>
        <v>-2.3861053274235222E-3</v>
      </c>
      <c r="AR3653">
        <f t="shared" si="1921"/>
        <v>3953586.9442910855</v>
      </c>
      <c r="AU3653">
        <f t="shared" si="1922"/>
        <v>-0.76335910101326143</v>
      </c>
      <c r="AV3653">
        <f t="shared" si="1923"/>
        <v>-0.64597436706128308</v>
      </c>
      <c r="AY3653">
        <f t="shared" si="1924"/>
        <v>0</v>
      </c>
      <c r="AZ3653">
        <f t="shared" si="1930"/>
        <v>1</v>
      </c>
      <c r="BC3653">
        <f t="shared" si="1925"/>
        <v>0</v>
      </c>
      <c r="BD3653">
        <f t="shared" si="1926"/>
        <v>-0.76835924415261836</v>
      </c>
      <c r="BG3653">
        <f t="shared" si="1927"/>
        <v>-3953586.9442910855</v>
      </c>
      <c r="BH3653">
        <f t="shared" si="1928"/>
        <v>-4903877.1605711868</v>
      </c>
    </row>
    <row r="3654" spans="9:60">
      <c r="I3654">
        <v>35.715560913085902</v>
      </c>
      <c r="J3654">
        <v>139.76123046875</v>
      </c>
      <c r="K3654">
        <f t="shared" si="1899"/>
        <v>0</v>
      </c>
      <c r="L3654">
        <f t="shared" si="1900"/>
        <v>0</v>
      </c>
      <c r="M3654">
        <f t="shared" si="1901"/>
        <v>0.62335413212994129</v>
      </c>
      <c r="N3654">
        <f t="shared" si="1902"/>
        <v>2.4392936383183055</v>
      </c>
      <c r="O3654">
        <f t="shared" si="1903"/>
        <v>0.94794152197184645</v>
      </c>
      <c r="P3654">
        <f t="shared" si="1904"/>
        <v>0.60373344267671347</v>
      </c>
      <c r="Q3654">
        <f t="shared" si="1905"/>
        <v>-0.5634303877321738</v>
      </c>
      <c r="R3654">
        <f t="shared" si="1906"/>
        <v>-0.96257600818290445</v>
      </c>
      <c r="S3654">
        <f t="shared" si="1907"/>
        <v>-4.962359691597764E-2</v>
      </c>
      <c r="U3654" s="1" t="s">
        <v>3733</v>
      </c>
      <c r="V3654" s="3">
        <v>0.99990000000000001</v>
      </c>
      <c r="W3654" s="3">
        <v>6378137</v>
      </c>
      <c r="X3654" s="3">
        <v>298.25722210100002</v>
      </c>
      <c r="AA3654" s="3">
        <f t="shared" si="1908"/>
        <v>1.6792203946287445E-3</v>
      </c>
      <c r="AB3654" s="3">
        <f t="shared" si="1929"/>
        <v>1.0000007049454078</v>
      </c>
      <c r="AC3654" s="3">
        <f t="shared" si="1909"/>
        <v>-2.5188297041239312E-3</v>
      </c>
      <c r="AD3654" s="3">
        <f t="shared" si="1910"/>
        <v>2.6435429493240994E-6</v>
      </c>
      <c r="AE3654" s="3">
        <f t="shared" si="1911"/>
        <v>-3.4526259073074147E-9</v>
      </c>
      <c r="AF3654" s="3">
        <f t="shared" si="1912"/>
        <v>4.8918304243879506E-12</v>
      </c>
      <c r="AG3654" s="3">
        <f t="shared" si="1913"/>
        <v>-7.2287260458139161E-15</v>
      </c>
      <c r="AH3654" s="3" t="s">
        <v>57</v>
      </c>
      <c r="AI3654" s="3">
        <f t="shared" si="1914"/>
        <v>8.377318247285465E-4</v>
      </c>
      <c r="AJ3654" s="3">
        <f t="shared" si="1915"/>
        <v>7.6085278483792483E-7</v>
      </c>
      <c r="AK3654" s="3">
        <f t="shared" si="1916"/>
        <v>1.1976455002315586E-9</v>
      </c>
      <c r="AL3654" s="3">
        <f t="shared" si="1917"/>
        <v>2.4291502606542476E-12</v>
      </c>
      <c r="AM3654" s="3">
        <f t="shared" si="1918"/>
        <v>5.7501643840919741E-15</v>
      </c>
      <c r="AP3654" s="3">
        <f t="shared" si="1919"/>
        <v>6366812.4008564716</v>
      </c>
      <c r="AQ3654">
        <f t="shared" si="1920"/>
        <v>-2.3861053274235222E-3</v>
      </c>
      <c r="AR3654">
        <f t="shared" si="1921"/>
        <v>3953586.9442910855</v>
      </c>
      <c r="AU3654">
        <f t="shared" si="1922"/>
        <v>-0.76335910101326143</v>
      </c>
      <c r="AV3654">
        <f t="shared" si="1923"/>
        <v>-0.64597436706128308</v>
      </c>
      <c r="AY3654">
        <f t="shared" si="1924"/>
        <v>0</v>
      </c>
      <c r="AZ3654">
        <f t="shared" si="1930"/>
        <v>1</v>
      </c>
      <c r="BC3654">
        <f t="shared" si="1925"/>
        <v>0</v>
      </c>
      <c r="BD3654">
        <f t="shared" si="1926"/>
        <v>-0.76835924415261836</v>
      </c>
      <c r="BG3654">
        <f t="shared" si="1927"/>
        <v>-3953586.9442910855</v>
      </c>
      <c r="BH3654">
        <f t="shared" si="1928"/>
        <v>-4903877.1605711868</v>
      </c>
    </row>
    <row r="3655" spans="9:60">
      <c r="I3655">
        <v>35.715560913085902</v>
      </c>
      <c r="J3655">
        <v>139.76123046875</v>
      </c>
      <c r="K3655">
        <f t="shared" si="1899"/>
        <v>0</v>
      </c>
      <c r="L3655">
        <f t="shared" si="1900"/>
        <v>0</v>
      </c>
      <c r="M3655">
        <f t="shared" si="1901"/>
        <v>0.62335413212994129</v>
      </c>
      <c r="N3655">
        <f t="shared" si="1902"/>
        <v>2.4392936383183055</v>
      </c>
      <c r="O3655">
        <f t="shared" si="1903"/>
        <v>0.94794152197184645</v>
      </c>
      <c r="P3655">
        <f t="shared" si="1904"/>
        <v>0.60373344267671347</v>
      </c>
      <c r="Q3655">
        <f t="shared" si="1905"/>
        <v>-0.5634303877321738</v>
      </c>
      <c r="R3655">
        <f t="shared" si="1906"/>
        <v>-0.96257600818290445</v>
      </c>
      <c r="S3655">
        <f t="shared" si="1907"/>
        <v>-4.962359691597764E-2</v>
      </c>
      <c r="U3655" s="1" t="s">
        <v>3734</v>
      </c>
      <c r="V3655" s="3">
        <v>0.99990000000000001</v>
      </c>
      <c r="W3655" s="3">
        <v>6378137</v>
      </c>
      <c r="X3655" s="3">
        <v>298.25722210100002</v>
      </c>
      <c r="AA3655" s="3">
        <f t="shared" si="1908"/>
        <v>1.6792203946287445E-3</v>
      </c>
      <c r="AB3655" s="3">
        <f t="shared" si="1929"/>
        <v>1.0000007049454078</v>
      </c>
      <c r="AC3655" s="3">
        <f t="shared" si="1909"/>
        <v>-2.5188297041239312E-3</v>
      </c>
      <c r="AD3655" s="3">
        <f t="shared" si="1910"/>
        <v>2.6435429493240994E-6</v>
      </c>
      <c r="AE3655" s="3">
        <f t="shared" si="1911"/>
        <v>-3.4526259073074147E-9</v>
      </c>
      <c r="AF3655" s="3">
        <f t="shared" si="1912"/>
        <v>4.8918304243879506E-12</v>
      </c>
      <c r="AG3655" s="3">
        <f t="shared" si="1913"/>
        <v>-7.2287260458139161E-15</v>
      </c>
      <c r="AH3655" s="3" t="s">
        <v>57</v>
      </c>
      <c r="AI3655" s="3">
        <f t="shared" si="1914"/>
        <v>8.377318247285465E-4</v>
      </c>
      <c r="AJ3655" s="3">
        <f t="shared" si="1915"/>
        <v>7.6085278483792483E-7</v>
      </c>
      <c r="AK3655" s="3">
        <f t="shared" si="1916"/>
        <v>1.1976455002315586E-9</v>
      </c>
      <c r="AL3655" s="3">
        <f t="shared" si="1917"/>
        <v>2.4291502606542476E-12</v>
      </c>
      <c r="AM3655" s="3">
        <f t="shared" si="1918"/>
        <v>5.7501643840919741E-15</v>
      </c>
      <c r="AP3655" s="3">
        <f t="shared" si="1919"/>
        <v>6366812.4008564716</v>
      </c>
      <c r="AQ3655">
        <f t="shared" si="1920"/>
        <v>-2.3861053274235222E-3</v>
      </c>
      <c r="AR3655">
        <f t="shared" si="1921"/>
        <v>3953586.9442910855</v>
      </c>
      <c r="AU3655">
        <f t="shared" si="1922"/>
        <v>-0.76335910101326143</v>
      </c>
      <c r="AV3655">
        <f t="shared" si="1923"/>
        <v>-0.64597436706128308</v>
      </c>
      <c r="AY3655">
        <f t="shared" si="1924"/>
        <v>0</v>
      </c>
      <c r="AZ3655">
        <f t="shared" si="1930"/>
        <v>1</v>
      </c>
      <c r="BC3655">
        <f t="shared" si="1925"/>
        <v>0</v>
      </c>
      <c r="BD3655">
        <f t="shared" si="1926"/>
        <v>-0.76835924415261836</v>
      </c>
      <c r="BG3655">
        <f t="shared" si="1927"/>
        <v>-3953586.9442910855</v>
      </c>
      <c r="BH3655">
        <f t="shared" si="1928"/>
        <v>-4903877.1605711868</v>
      </c>
    </row>
    <row r="3656" spans="9:60">
      <c r="I3656">
        <v>35.715560913085902</v>
      </c>
      <c r="J3656">
        <v>139.76123046875</v>
      </c>
      <c r="K3656">
        <f t="shared" si="1899"/>
        <v>0</v>
      </c>
      <c r="L3656">
        <f t="shared" si="1900"/>
        <v>0</v>
      </c>
      <c r="M3656">
        <f t="shared" si="1901"/>
        <v>0.62335413212994129</v>
      </c>
      <c r="N3656">
        <f t="shared" si="1902"/>
        <v>2.4392936383183055</v>
      </c>
      <c r="O3656">
        <f t="shared" si="1903"/>
        <v>0.94794152197184645</v>
      </c>
      <c r="P3656">
        <f t="shared" si="1904"/>
        <v>0.60373344267671347</v>
      </c>
      <c r="Q3656">
        <f t="shared" si="1905"/>
        <v>-0.5634303877321738</v>
      </c>
      <c r="R3656">
        <f t="shared" si="1906"/>
        <v>-0.96257600818290445</v>
      </c>
      <c r="S3656">
        <f t="shared" si="1907"/>
        <v>-4.962359691597764E-2</v>
      </c>
      <c r="U3656" s="1" t="s">
        <v>3735</v>
      </c>
      <c r="V3656" s="3">
        <v>0.99990000000000001</v>
      </c>
      <c r="W3656" s="3">
        <v>6378137</v>
      </c>
      <c r="X3656" s="3">
        <v>298.25722210100002</v>
      </c>
      <c r="AA3656" s="3">
        <f t="shared" si="1908"/>
        <v>1.6792203946287445E-3</v>
      </c>
      <c r="AB3656" s="3">
        <f t="shared" si="1929"/>
        <v>1.0000007049454078</v>
      </c>
      <c r="AC3656" s="3">
        <f t="shared" si="1909"/>
        <v>-2.5188297041239312E-3</v>
      </c>
      <c r="AD3656" s="3">
        <f t="shared" si="1910"/>
        <v>2.6435429493240994E-6</v>
      </c>
      <c r="AE3656" s="3">
        <f t="shared" si="1911"/>
        <v>-3.4526259073074147E-9</v>
      </c>
      <c r="AF3656" s="3">
        <f t="shared" si="1912"/>
        <v>4.8918304243879506E-12</v>
      </c>
      <c r="AG3656" s="3">
        <f t="shared" si="1913"/>
        <v>-7.2287260458139161E-15</v>
      </c>
      <c r="AH3656" s="3" t="s">
        <v>57</v>
      </c>
      <c r="AI3656" s="3">
        <f t="shared" si="1914"/>
        <v>8.377318247285465E-4</v>
      </c>
      <c r="AJ3656" s="3">
        <f t="shared" si="1915"/>
        <v>7.6085278483792483E-7</v>
      </c>
      <c r="AK3656" s="3">
        <f t="shared" si="1916"/>
        <v>1.1976455002315586E-9</v>
      </c>
      <c r="AL3656" s="3">
        <f t="shared" si="1917"/>
        <v>2.4291502606542476E-12</v>
      </c>
      <c r="AM3656" s="3">
        <f t="shared" si="1918"/>
        <v>5.7501643840919741E-15</v>
      </c>
      <c r="AP3656" s="3">
        <f t="shared" si="1919"/>
        <v>6366812.4008564716</v>
      </c>
      <c r="AQ3656">
        <f t="shared" si="1920"/>
        <v>-2.3861053274235222E-3</v>
      </c>
      <c r="AR3656">
        <f t="shared" si="1921"/>
        <v>3953586.9442910855</v>
      </c>
      <c r="AU3656">
        <f t="shared" si="1922"/>
        <v>-0.76335910101326143</v>
      </c>
      <c r="AV3656">
        <f t="shared" si="1923"/>
        <v>-0.64597436706128308</v>
      </c>
      <c r="AY3656">
        <f t="shared" si="1924"/>
        <v>0</v>
      </c>
      <c r="AZ3656">
        <f t="shared" si="1930"/>
        <v>1</v>
      </c>
      <c r="BC3656">
        <f t="shared" si="1925"/>
        <v>0</v>
      </c>
      <c r="BD3656">
        <f t="shared" si="1926"/>
        <v>-0.76835924415261836</v>
      </c>
      <c r="BG3656">
        <f t="shared" si="1927"/>
        <v>-3953586.9442910855</v>
      </c>
      <c r="BH3656">
        <f t="shared" si="1928"/>
        <v>-4903877.1605711868</v>
      </c>
    </row>
    <row r="3657" spans="9:60">
      <c r="I3657">
        <v>35.715560913085902</v>
      </c>
      <c r="J3657">
        <v>139.76123046875</v>
      </c>
      <c r="K3657">
        <f t="shared" si="1899"/>
        <v>0</v>
      </c>
      <c r="L3657">
        <f t="shared" si="1900"/>
        <v>0</v>
      </c>
      <c r="M3657">
        <f t="shared" si="1901"/>
        <v>0.62335413212994129</v>
      </c>
      <c r="N3657">
        <f t="shared" si="1902"/>
        <v>2.4392936383183055</v>
      </c>
      <c r="O3657">
        <f t="shared" si="1903"/>
        <v>0.94794152197184645</v>
      </c>
      <c r="P3657">
        <f t="shared" si="1904"/>
        <v>0.60373344267671347</v>
      </c>
      <c r="Q3657">
        <f t="shared" si="1905"/>
        <v>-0.5634303877321738</v>
      </c>
      <c r="R3657">
        <f t="shared" si="1906"/>
        <v>-0.96257600818290445</v>
      </c>
      <c r="S3657">
        <f t="shared" si="1907"/>
        <v>-4.962359691597764E-2</v>
      </c>
      <c r="U3657" s="1" t="s">
        <v>3736</v>
      </c>
      <c r="V3657" s="3">
        <v>0.99990000000000001</v>
      </c>
      <c r="W3657" s="3">
        <v>6378137</v>
      </c>
      <c r="X3657" s="3">
        <v>298.25722210100002</v>
      </c>
      <c r="AA3657" s="3">
        <f t="shared" si="1908"/>
        <v>1.6792203946287445E-3</v>
      </c>
      <c r="AB3657" s="3">
        <f t="shared" si="1929"/>
        <v>1.0000007049454078</v>
      </c>
      <c r="AC3657" s="3">
        <f t="shared" si="1909"/>
        <v>-2.5188297041239312E-3</v>
      </c>
      <c r="AD3657" s="3">
        <f t="shared" si="1910"/>
        <v>2.6435429493240994E-6</v>
      </c>
      <c r="AE3657" s="3">
        <f t="shared" si="1911"/>
        <v>-3.4526259073074147E-9</v>
      </c>
      <c r="AF3657" s="3">
        <f t="shared" si="1912"/>
        <v>4.8918304243879506E-12</v>
      </c>
      <c r="AG3657" s="3">
        <f t="shared" si="1913"/>
        <v>-7.2287260458139161E-15</v>
      </c>
      <c r="AH3657" s="3" t="s">
        <v>57</v>
      </c>
      <c r="AI3657" s="3">
        <f t="shared" si="1914"/>
        <v>8.377318247285465E-4</v>
      </c>
      <c r="AJ3657" s="3">
        <f t="shared" si="1915"/>
        <v>7.6085278483792483E-7</v>
      </c>
      <c r="AK3657" s="3">
        <f t="shared" si="1916"/>
        <v>1.1976455002315586E-9</v>
      </c>
      <c r="AL3657" s="3">
        <f t="shared" si="1917"/>
        <v>2.4291502606542476E-12</v>
      </c>
      <c r="AM3657" s="3">
        <f t="shared" si="1918"/>
        <v>5.7501643840919741E-15</v>
      </c>
      <c r="AP3657" s="3">
        <f t="shared" si="1919"/>
        <v>6366812.4008564716</v>
      </c>
      <c r="AQ3657">
        <f t="shared" si="1920"/>
        <v>-2.3861053274235222E-3</v>
      </c>
      <c r="AR3657">
        <f t="shared" si="1921"/>
        <v>3953586.9442910855</v>
      </c>
      <c r="AU3657">
        <f t="shared" si="1922"/>
        <v>-0.76335910101326143</v>
      </c>
      <c r="AV3657">
        <f t="shared" si="1923"/>
        <v>-0.64597436706128308</v>
      </c>
      <c r="AY3657">
        <f t="shared" si="1924"/>
        <v>0</v>
      </c>
      <c r="AZ3657">
        <f t="shared" si="1930"/>
        <v>1</v>
      </c>
      <c r="BC3657">
        <f t="shared" si="1925"/>
        <v>0</v>
      </c>
      <c r="BD3657">
        <f t="shared" si="1926"/>
        <v>-0.76835924415261836</v>
      </c>
      <c r="BG3657">
        <f t="shared" si="1927"/>
        <v>-3953586.9442910855</v>
      </c>
      <c r="BH3657">
        <f t="shared" si="1928"/>
        <v>-4903877.1605711868</v>
      </c>
    </row>
    <row r="3658" spans="9:60">
      <c r="I3658">
        <v>35.715560913085902</v>
      </c>
      <c r="J3658">
        <v>139.76123046875</v>
      </c>
      <c r="K3658">
        <f t="shared" si="1899"/>
        <v>0</v>
      </c>
      <c r="L3658">
        <f t="shared" si="1900"/>
        <v>0</v>
      </c>
      <c r="M3658">
        <f t="shared" si="1901"/>
        <v>0.62335413212994129</v>
      </c>
      <c r="N3658">
        <f t="shared" si="1902"/>
        <v>2.4392936383183055</v>
      </c>
      <c r="O3658">
        <f t="shared" si="1903"/>
        <v>0.94794152197184645</v>
      </c>
      <c r="P3658">
        <f t="shared" si="1904"/>
        <v>0.60373344267671347</v>
      </c>
      <c r="Q3658">
        <f t="shared" si="1905"/>
        <v>-0.5634303877321738</v>
      </c>
      <c r="R3658">
        <f t="shared" si="1906"/>
        <v>-0.96257600818290445</v>
      </c>
      <c r="S3658">
        <f t="shared" si="1907"/>
        <v>-4.962359691597764E-2</v>
      </c>
      <c r="U3658" s="1" t="s">
        <v>3737</v>
      </c>
      <c r="V3658" s="3">
        <v>0.99990000000000001</v>
      </c>
      <c r="W3658" s="3">
        <v>6378137</v>
      </c>
      <c r="X3658" s="3">
        <v>298.25722210100002</v>
      </c>
      <c r="AA3658" s="3">
        <f t="shared" si="1908"/>
        <v>1.6792203946287445E-3</v>
      </c>
      <c r="AB3658" s="3">
        <f t="shared" si="1929"/>
        <v>1.0000007049454078</v>
      </c>
      <c r="AC3658" s="3">
        <f t="shared" si="1909"/>
        <v>-2.5188297041239312E-3</v>
      </c>
      <c r="AD3658" s="3">
        <f t="shared" si="1910"/>
        <v>2.6435429493240994E-6</v>
      </c>
      <c r="AE3658" s="3">
        <f t="shared" si="1911"/>
        <v>-3.4526259073074147E-9</v>
      </c>
      <c r="AF3658" s="3">
        <f t="shared" si="1912"/>
        <v>4.8918304243879506E-12</v>
      </c>
      <c r="AG3658" s="3">
        <f t="shared" si="1913"/>
        <v>-7.2287260458139161E-15</v>
      </c>
      <c r="AH3658" s="3" t="s">
        <v>57</v>
      </c>
      <c r="AI3658" s="3">
        <f t="shared" si="1914"/>
        <v>8.377318247285465E-4</v>
      </c>
      <c r="AJ3658" s="3">
        <f t="shared" si="1915"/>
        <v>7.6085278483792483E-7</v>
      </c>
      <c r="AK3658" s="3">
        <f t="shared" si="1916"/>
        <v>1.1976455002315586E-9</v>
      </c>
      <c r="AL3658" s="3">
        <f t="shared" si="1917"/>
        <v>2.4291502606542476E-12</v>
      </c>
      <c r="AM3658" s="3">
        <f t="shared" si="1918"/>
        <v>5.7501643840919741E-15</v>
      </c>
      <c r="AP3658" s="3">
        <f t="shared" si="1919"/>
        <v>6366812.4008564716</v>
      </c>
      <c r="AQ3658">
        <f t="shared" si="1920"/>
        <v>-2.3861053274235222E-3</v>
      </c>
      <c r="AR3658">
        <f t="shared" si="1921"/>
        <v>3953586.9442910855</v>
      </c>
      <c r="AU3658">
        <f t="shared" si="1922"/>
        <v>-0.76335910101326143</v>
      </c>
      <c r="AV3658">
        <f t="shared" si="1923"/>
        <v>-0.64597436706128308</v>
      </c>
      <c r="AY3658">
        <f t="shared" si="1924"/>
        <v>0</v>
      </c>
      <c r="AZ3658">
        <f t="shared" si="1930"/>
        <v>1</v>
      </c>
      <c r="BC3658">
        <f t="shared" si="1925"/>
        <v>0</v>
      </c>
      <c r="BD3658">
        <f t="shared" si="1926"/>
        <v>-0.76835924415261836</v>
      </c>
      <c r="BG3658">
        <f t="shared" si="1927"/>
        <v>-3953586.9442910855</v>
      </c>
      <c r="BH3658">
        <f t="shared" si="1928"/>
        <v>-4903877.1605711868</v>
      </c>
    </row>
    <row r="3659" spans="9:60">
      <c r="I3659">
        <v>35.715560913085902</v>
      </c>
      <c r="J3659">
        <v>139.76123046875</v>
      </c>
      <c r="K3659">
        <f t="shared" si="1899"/>
        <v>0</v>
      </c>
      <c r="L3659">
        <f t="shared" si="1900"/>
        <v>0</v>
      </c>
      <c r="M3659">
        <f t="shared" si="1901"/>
        <v>0.62335413212994129</v>
      </c>
      <c r="N3659">
        <f t="shared" si="1902"/>
        <v>2.4392936383183055</v>
      </c>
      <c r="O3659">
        <f t="shared" si="1903"/>
        <v>0.94794152197184645</v>
      </c>
      <c r="P3659">
        <f t="shared" si="1904"/>
        <v>0.60373344267671347</v>
      </c>
      <c r="Q3659">
        <f t="shared" si="1905"/>
        <v>-0.5634303877321738</v>
      </c>
      <c r="R3659">
        <f t="shared" si="1906"/>
        <v>-0.96257600818290445</v>
      </c>
      <c r="S3659">
        <f t="shared" si="1907"/>
        <v>-4.962359691597764E-2</v>
      </c>
      <c r="U3659" s="1" t="s">
        <v>3738</v>
      </c>
      <c r="V3659" s="3">
        <v>0.99990000000000001</v>
      </c>
      <c r="W3659" s="3">
        <v>6378137</v>
      </c>
      <c r="X3659" s="3">
        <v>298.25722210100002</v>
      </c>
      <c r="AA3659" s="3">
        <f t="shared" si="1908"/>
        <v>1.6792203946287445E-3</v>
      </c>
      <c r="AB3659" s="3">
        <f t="shared" si="1929"/>
        <v>1.0000007049454078</v>
      </c>
      <c r="AC3659" s="3">
        <f t="shared" si="1909"/>
        <v>-2.5188297041239312E-3</v>
      </c>
      <c r="AD3659" s="3">
        <f t="shared" si="1910"/>
        <v>2.6435429493240994E-6</v>
      </c>
      <c r="AE3659" s="3">
        <f t="shared" si="1911"/>
        <v>-3.4526259073074147E-9</v>
      </c>
      <c r="AF3659" s="3">
        <f t="shared" si="1912"/>
        <v>4.8918304243879506E-12</v>
      </c>
      <c r="AG3659" s="3">
        <f t="shared" si="1913"/>
        <v>-7.2287260458139161E-15</v>
      </c>
      <c r="AH3659" s="3" t="s">
        <v>57</v>
      </c>
      <c r="AI3659" s="3">
        <f t="shared" si="1914"/>
        <v>8.377318247285465E-4</v>
      </c>
      <c r="AJ3659" s="3">
        <f t="shared" si="1915"/>
        <v>7.6085278483792483E-7</v>
      </c>
      <c r="AK3659" s="3">
        <f t="shared" si="1916"/>
        <v>1.1976455002315586E-9</v>
      </c>
      <c r="AL3659" s="3">
        <f t="shared" si="1917"/>
        <v>2.4291502606542476E-12</v>
      </c>
      <c r="AM3659" s="3">
        <f t="shared" si="1918"/>
        <v>5.7501643840919741E-15</v>
      </c>
      <c r="AP3659" s="3">
        <f t="shared" si="1919"/>
        <v>6366812.4008564716</v>
      </c>
      <c r="AQ3659">
        <f t="shared" si="1920"/>
        <v>-2.3861053274235222E-3</v>
      </c>
      <c r="AR3659">
        <f t="shared" si="1921"/>
        <v>3953586.9442910855</v>
      </c>
      <c r="AU3659">
        <f t="shared" si="1922"/>
        <v>-0.76335910101326143</v>
      </c>
      <c r="AV3659">
        <f t="shared" si="1923"/>
        <v>-0.64597436706128308</v>
      </c>
      <c r="AY3659">
        <f t="shared" si="1924"/>
        <v>0</v>
      </c>
      <c r="AZ3659">
        <f t="shared" si="1930"/>
        <v>1</v>
      </c>
      <c r="BC3659">
        <f t="shared" si="1925"/>
        <v>0</v>
      </c>
      <c r="BD3659">
        <f t="shared" si="1926"/>
        <v>-0.76835924415261836</v>
      </c>
      <c r="BG3659">
        <f t="shared" si="1927"/>
        <v>-3953586.9442910855</v>
      </c>
      <c r="BH3659">
        <f t="shared" si="1928"/>
        <v>-4903877.1605711868</v>
      </c>
    </row>
    <row r="3660" spans="9:60">
      <c r="I3660">
        <v>35.715560913085902</v>
      </c>
      <c r="J3660">
        <v>139.76123046875</v>
      </c>
      <c r="K3660">
        <f t="shared" si="1899"/>
        <v>0</v>
      </c>
      <c r="L3660">
        <f t="shared" si="1900"/>
        <v>0</v>
      </c>
      <c r="M3660">
        <f t="shared" si="1901"/>
        <v>0.62335413212994129</v>
      </c>
      <c r="N3660">
        <f t="shared" si="1902"/>
        <v>2.4392936383183055</v>
      </c>
      <c r="O3660">
        <f t="shared" si="1903"/>
        <v>0.94794152197184645</v>
      </c>
      <c r="P3660">
        <f t="shared" si="1904"/>
        <v>0.60373344267671347</v>
      </c>
      <c r="Q3660">
        <f t="shared" si="1905"/>
        <v>-0.5634303877321738</v>
      </c>
      <c r="R3660">
        <f t="shared" si="1906"/>
        <v>-0.96257600818290445</v>
      </c>
      <c r="S3660">
        <f t="shared" si="1907"/>
        <v>-4.962359691597764E-2</v>
      </c>
      <c r="U3660" s="1" t="s">
        <v>3739</v>
      </c>
      <c r="V3660" s="3">
        <v>0.99990000000000001</v>
      </c>
      <c r="W3660" s="3">
        <v>6378137</v>
      </c>
      <c r="X3660" s="3">
        <v>298.25722210100002</v>
      </c>
      <c r="AA3660" s="3">
        <f t="shared" si="1908"/>
        <v>1.6792203946287445E-3</v>
      </c>
      <c r="AB3660" s="3">
        <f t="shared" si="1929"/>
        <v>1.0000007049454078</v>
      </c>
      <c r="AC3660" s="3">
        <f t="shared" si="1909"/>
        <v>-2.5188297041239312E-3</v>
      </c>
      <c r="AD3660" s="3">
        <f t="shared" si="1910"/>
        <v>2.6435429493240994E-6</v>
      </c>
      <c r="AE3660" s="3">
        <f t="shared" si="1911"/>
        <v>-3.4526259073074147E-9</v>
      </c>
      <c r="AF3660" s="3">
        <f t="shared" si="1912"/>
        <v>4.8918304243879506E-12</v>
      </c>
      <c r="AG3660" s="3">
        <f t="shared" si="1913"/>
        <v>-7.2287260458139161E-15</v>
      </c>
      <c r="AH3660" s="3" t="s">
        <v>57</v>
      </c>
      <c r="AI3660" s="3">
        <f t="shared" si="1914"/>
        <v>8.377318247285465E-4</v>
      </c>
      <c r="AJ3660" s="3">
        <f t="shared" si="1915"/>
        <v>7.6085278483792483E-7</v>
      </c>
      <c r="AK3660" s="3">
        <f t="shared" si="1916"/>
        <v>1.1976455002315586E-9</v>
      </c>
      <c r="AL3660" s="3">
        <f t="shared" si="1917"/>
        <v>2.4291502606542476E-12</v>
      </c>
      <c r="AM3660" s="3">
        <f t="shared" si="1918"/>
        <v>5.7501643840919741E-15</v>
      </c>
      <c r="AP3660" s="3">
        <f t="shared" si="1919"/>
        <v>6366812.4008564716</v>
      </c>
      <c r="AQ3660">
        <f t="shared" si="1920"/>
        <v>-2.3861053274235222E-3</v>
      </c>
      <c r="AR3660">
        <f t="shared" si="1921"/>
        <v>3953586.9442910855</v>
      </c>
      <c r="AU3660">
        <f t="shared" si="1922"/>
        <v>-0.76335910101326143</v>
      </c>
      <c r="AV3660">
        <f t="shared" si="1923"/>
        <v>-0.64597436706128308</v>
      </c>
      <c r="AY3660">
        <f t="shared" si="1924"/>
        <v>0</v>
      </c>
      <c r="AZ3660">
        <f t="shared" si="1930"/>
        <v>1</v>
      </c>
      <c r="BC3660">
        <f t="shared" si="1925"/>
        <v>0</v>
      </c>
      <c r="BD3660">
        <f t="shared" si="1926"/>
        <v>-0.76835924415261836</v>
      </c>
      <c r="BG3660">
        <f t="shared" si="1927"/>
        <v>-3953586.9442910855</v>
      </c>
      <c r="BH3660">
        <f t="shared" si="1928"/>
        <v>-4903877.1605711868</v>
      </c>
    </row>
    <row r="3661" spans="9:60">
      <c r="I3661">
        <v>35.715560913085902</v>
      </c>
      <c r="J3661">
        <v>139.76123046875</v>
      </c>
      <c r="K3661">
        <f t="shared" si="1899"/>
        <v>0</v>
      </c>
      <c r="L3661">
        <f t="shared" si="1900"/>
        <v>0</v>
      </c>
      <c r="M3661">
        <f t="shared" si="1901"/>
        <v>0.62335413212994129</v>
      </c>
      <c r="N3661">
        <f t="shared" si="1902"/>
        <v>2.4392936383183055</v>
      </c>
      <c r="O3661">
        <f t="shared" si="1903"/>
        <v>0.94794152197184645</v>
      </c>
      <c r="P3661">
        <f t="shared" si="1904"/>
        <v>0.60373344267671347</v>
      </c>
      <c r="Q3661">
        <f t="shared" si="1905"/>
        <v>-0.5634303877321738</v>
      </c>
      <c r="R3661">
        <f t="shared" si="1906"/>
        <v>-0.96257600818290445</v>
      </c>
      <c r="S3661">
        <f t="shared" si="1907"/>
        <v>-4.962359691597764E-2</v>
      </c>
      <c r="U3661" s="1" t="s">
        <v>3740</v>
      </c>
      <c r="V3661" s="3">
        <v>0.99990000000000001</v>
      </c>
      <c r="W3661" s="3">
        <v>6378137</v>
      </c>
      <c r="X3661" s="3">
        <v>298.25722210100002</v>
      </c>
      <c r="AA3661" s="3">
        <f t="shared" si="1908"/>
        <v>1.6792203946287445E-3</v>
      </c>
      <c r="AB3661" s="3">
        <f t="shared" si="1929"/>
        <v>1.0000007049454078</v>
      </c>
      <c r="AC3661" s="3">
        <f t="shared" si="1909"/>
        <v>-2.5188297041239312E-3</v>
      </c>
      <c r="AD3661" s="3">
        <f t="shared" si="1910"/>
        <v>2.6435429493240994E-6</v>
      </c>
      <c r="AE3661" s="3">
        <f t="shared" si="1911"/>
        <v>-3.4526259073074147E-9</v>
      </c>
      <c r="AF3661" s="3">
        <f t="shared" si="1912"/>
        <v>4.8918304243879506E-12</v>
      </c>
      <c r="AG3661" s="3">
        <f t="shared" si="1913"/>
        <v>-7.2287260458139161E-15</v>
      </c>
      <c r="AH3661" s="3" t="s">
        <v>57</v>
      </c>
      <c r="AI3661" s="3">
        <f t="shared" si="1914"/>
        <v>8.377318247285465E-4</v>
      </c>
      <c r="AJ3661" s="3">
        <f t="shared" si="1915"/>
        <v>7.6085278483792483E-7</v>
      </c>
      <c r="AK3661" s="3">
        <f t="shared" si="1916"/>
        <v>1.1976455002315586E-9</v>
      </c>
      <c r="AL3661" s="3">
        <f t="shared" si="1917"/>
        <v>2.4291502606542476E-12</v>
      </c>
      <c r="AM3661" s="3">
        <f t="shared" si="1918"/>
        <v>5.7501643840919741E-15</v>
      </c>
      <c r="AP3661" s="3">
        <f t="shared" si="1919"/>
        <v>6366812.4008564716</v>
      </c>
      <c r="AQ3661">
        <f t="shared" si="1920"/>
        <v>-2.3861053274235222E-3</v>
      </c>
      <c r="AR3661">
        <f t="shared" si="1921"/>
        <v>3953586.9442910855</v>
      </c>
      <c r="AU3661">
        <f t="shared" si="1922"/>
        <v>-0.76335910101326143</v>
      </c>
      <c r="AV3661">
        <f t="shared" si="1923"/>
        <v>-0.64597436706128308</v>
      </c>
      <c r="AY3661">
        <f t="shared" si="1924"/>
        <v>0</v>
      </c>
      <c r="AZ3661">
        <f t="shared" si="1930"/>
        <v>1</v>
      </c>
      <c r="BC3661">
        <f t="shared" si="1925"/>
        <v>0</v>
      </c>
      <c r="BD3661">
        <f t="shared" si="1926"/>
        <v>-0.76835924415261836</v>
      </c>
      <c r="BG3661">
        <f t="shared" si="1927"/>
        <v>-3953586.9442910855</v>
      </c>
      <c r="BH3661">
        <f t="shared" si="1928"/>
        <v>-4903877.1605711868</v>
      </c>
    </row>
    <row r="3662" spans="9:60">
      <c r="I3662">
        <v>35.715560913085902</v>
      </c>
      <c r="J3662">
        <v>139.76123046875</v>
      </c>
      <c r="K3662">
        <f t="shared" si="1899"/>
        <v>0</v>
      </c>
      <c r="L3662">
        <f t="shared" si="1900"/>
        <v>0</v>
      </c>
      <c r="M3662">
        <f t="shared" si="1901"/>
        <v>0.62335413212994129</v>
      </c>
      <c r="N3662">
        <f t="shared" si="1902"/>
        <v>2.4392936383183055</v>
      </c>
      <c r="O3662">
        <f t="shared" si="1903"/>
        <v>0.94794152197184645</v>
      </c>
      <c r="P3662">
        <f t="shared" si="1904"/>
        <v>0.60373344267671347</v>
      </c>
      <c r="Q3662">
        <f t="shared" si="1905"/>
        <v>-0.5634303877321738</v>
      </c>
      <c r="R3662">
        <f t="shared" si="1906"/>
        <v>-0.96257600818290445</v>
      </c>
      <c r="S3662">
        <f t="shared" si="1907"/>
        <v>-4.962359691597764E-2</v>
      </c>
      <c r="U3662" s="1" t="s">
        <v>3741</v>
      </c>
      <c r="V3662" s="3">
        <v>0.99990000000000001</v>
      </c>
      <c r="W3662" s="3">
        <v>6378137</v>
      </c>
      <c r="X3662" s="3">
        <v>298.25722210100002</v>
      </c>
      <c r="AA3662" s="3">
        <f t="shared" si="1908"/>
        <v>1.6792203946287445E-3</v>
      </c>
      <c r="AB3662" s="3">
        <f t="shared" si="1929"/>
        <v>1.0000007049454078</v>
      </c>
      <c r="AC3662" s="3">
        <f t="shared" si="1909"/>
        <v>-2.5188297041239312E-3</v>
      </c>
      <c r="AD3662" s="3">
        <f t="shared" si="1910"/>
        <v>2.6435429493240994E-6</v>
      </c>
      <c r="AE3662" s="3">
        <f t="shared" si="1911"/>
        <v>-3.4526259073074147E-9</v>
      </c>
      <c r="AF3662" s="3">
        <f t="shared" si="1912"/>
        <v>4.8918304243879506E-12</v>
      </c>
      <c r="AG3662" s="3">
        <f t="shared" si="1913"/>
        <v>-7.2287260458139161E-15</v>
      </c>
      <c r="AH3662" s="3" t="s">
        <v>57</v>
      </c>
      <c r="AI3662" s="3">
        <f t="shared" si="1914"/>
        <v>8.377318247285465E-4</v>
      </c>
      <c r="AJ3662" s="3">
        <f t="shared" si="1915"/>
        <v>7.6085278483792483E-7</v>
      </c>
      <c r="AK3662" s="3">
        <f t="shared" si="1916"/>
        <v>1.1976455002315586E-9</v>
      </c>
      <c r="AL3662" s="3">
        <f t="shared" si="1917"/>
        <v>2.4291502606542476E-12</v>
      </c>
      <c r="AM3662" s="3">
        <f t="shared" si="1918"/>
        <v>5.7501643840919741E-15</v>
      </c>
      <c r="AP3662" s="3">
        <f t="shared" si="1919"/>
        <v>6366812.4008564716</v>
      </c>
      <c r="AQ3662">
        <f t="shared" si="1920"/>
        <v>-2.3861053274235222E-3</v>
      </c>
      <c r="AR3662">
        <f t="shared" si="1921"/>
        <v>3953586.9442910855</v>
      </c>
      <c r="AU3662">
        <f t="shared" si="1922"/>
        <v>-0.76335910101326143</v>
      </c>
      <c r="AV3662">
        <f t="shared" si="1923"/>
        <v>-0.64597436706128308</v>
      </c>
      <c r="AY3662">
        <f t="shared" si="1924"/>
        <v>0</v>
      </c>
      <c r="AZ3662">
        <f t="shared" si="1930"/>
        <v>1</v>
      </c>
      <c r="BC3662">
        <f t="shared" si="1925"/>
        <v>0</v>
      </c>
      <c r="BD3662">
        <f t="shared" si="1926"/>
        <v>-0.76835924415261836</v>
      </c>
      <c r="BG3662">
        <f t="shared" si="1927"/>
        <v>-3953586.9442910855</v>
      </c>
      <c r="BH3662">
        <f t="shared" si="1928"/>
        <v>-4903877.1605711868</v>
      </c>
    </row>
    <row r="3663" spans="9:60">
      <c r="I3663">
        <v>35.715560913085902</v>
      </c>
      <c r="J3663">
        <v>139.76123046875</v>
      </c>
      <c r="K3663">
        <f t="shared" si="1899"/>
        <v>0</v>
      </c>
      <c r="L3663">
        <f t="shared" si="1900"/>
        <v>0</v>
      </c>
      <c r="M3663">
        <f t="shared" si="1901"/>
        <v>0.62335413212994129</v>
      </c>
      <c r="N3663">
        <f t="shared" si="1902"/>
        <v>2.4392936383183055</v>
      </c>
      <c r="O3663">
        <f t="shared" si="1903"/>
        <v>0.94794152197184645</v>
      </c>
      <c r="P3663">
        <f t="shared" si="1904"/>
        <v>0.60373344267671347</v>
      </c>
      <c r="Q3663">
        <f t="shared" si="1905"/>
        <v>-0.5634303877321738</v>
      </c>
      <c r="R3663">
        <f t="shared" si="1906"/>
        <v>-0.96257600818290445</v>
      </c>
      <c r="S3663">
        <f t="shared" si="1907"/>
        <v>-4.962359691597764E-2</v>
      </c>
      <c r="U3663" s="1" t="s">
        <v>3742</v>
      </c>
      <c r="V3663" s="3">
        <v>0.99990000000000001</v>
      </c>
      <c r="W3663" s="3">
        <v>6378137</v>
      </c>
      <c r="X3663" s="3">
        <v>298.25722210100002</v>
      </c>
      <c r="AA3663" s="3">
        <f t="shared" si="1908"/>
        <v>1.6792203946287445E-3</v>
      </c>
      <c r="AB3663" s="3">
        <f t="shared" si="1929"/>
        <v>1.0000007049454078</v>
      </c>
      <c r="AC3663" s="3">
        <f t="shared" si="1909"/>
        <v>-2.5188297041239312E-3</v>
      </c>
      <c r="AD3663" s="3">
        <f t="shared" si="1910"/>
        <v>2.6435429493240994E-6</v>
      </c>
      <c r="AE3663" s="3">
        <f t="shared" si="1911"/>
        <v>-3.4526259073074147E-9</v>
      </c>
      <c r="AF3663" s="3">
        <f t="shared" si="1912"/>
        <v>4.8918304243879506E-12</v>
      </c>
      <c r="AG3663" s="3">
        <f t="shared" si="1913"/>
        <v>-7.2287260458139161E-15</v>
      </c>
      <c r="AH3663" s="3" t="s">
        <v>57</v>
      </c>
      <c r="AI3663" s="3">
        <f t="shared" si="1914"/>
        <v>8.377318247285465E-4</v>
      </c>
      <c r="AJ3663" s="3">
        <f t="shared" si="1915"/>
        <v>7.6085278483792483E-7</v>
      </c>
      <c r="AK3663" s="3">
        <f t="shared" si="1916"/>
        <v>1.1976455002315586E-9</v>
      </c>
      <c r="AL3663" s="3">
        <f t="shared" si="1917"/>
        <v>2.4291502606542476E-12</v>
      </c>
      <c r="AM3663" s="3">
        <f t="shared" si="1918"/>
        <v>5.7501643840919741E-15</v>
      </c>
      <c r="AP3663" s="3">
        <f t="shared" si="1919"/>
        <v>6366812.4008564716</v>
      </c>
      <c r="AQ3663">
        <f t="shared" si="1920"/>
        <v>-2.3861053274235222E-3</v>
      </c>
      <c r="AR3663">
        <f t="shared" si="1921"/>
        <v>3953586.9442910855</v>
      </c>
      <c r="AU3663">
        <f t="shared" si="1922"/>
        <v>-0.76335910101326143</v>
      </c>
      <c r="AV3663">
        <f t="shared" si="1923"/>
        <v>-0.64597436706128308</v>
      </c>
      <c r="AY3663">
        <f t="shared" si="1924"/>
        <v>0</v>
      </c>
      <c r="AZ3663">
        <f t="shared" si="1930"/>
        <v>1</v>
      </c>
      <c r="BC3663">
        <f t="shared" si="1925"/>
        <v>0</v>
      </c>
      <c r="BD3663">
        <f t="shared" si="1926"/>
        <v>-0.76835924415261836</v>
      </c>
      <c r="BG3663">
        <f t="shared" si="1927"/>
        <v>-3953586.9442910855</v>
      </c>
      <c r="BH3663">
        <f t="shared" si="1928"/>
        <v>-4903877.1605711868</v>
      </c>
    </row>
    <row r="3664" spans="9:60">
      <c r="I3664">
        <v>35.715560913085902</v>
      </c>
      <c r="J3664">
        <v>139.76123046875</v>
      </c>
      <c r="K3664">
        <f t="shared" si="1899"/>
        <v>0</v>
      </c>
      <c r="L3664">
        <f t="shared" si="1900"/>
        <v>0</v>
      </c>
      <c r="M3664">
        <f t="shared" si="1901"/>
        <v>0.62335413212994129</v>
      </c>
      <c r="N3664">
        <f t="shared" si="1902"/>
        <v>2.4392936383183055</v>
      </c>
      <c r="O3664">
        <f t="shared" si="1903"/>
        <v>0.94794152197184645</v>
      </c>
      <c r="P3664">
        <f t="shared" si="1904"/>
        <v>0.60373344267671347</v>
      </c>
      <c r="Q3664">
        <f t="shared" si="1905"/>
        <v>-0.5634303877321738</v>
      </c>
      <c r="R3664">
        <f t="shared" si="1906"/>
        <v>-0.96257600818290445</v>
      </c>
      <c r="S3664">
        <f t="shared" si="1907"/>
        <v>-4.962359691597764E-2</v>
      </c>
      <c r="U3664" s="1" t="s">
        <v>3743</v>
      </c>
      <c r="V3664" s="3">
        <v>0.99990000000000001</v>
      </c>
      <c r="W3664" s="3">
        <v>6378137</v>
      </c>
      <c r="X3664" s="3">
        <v>298.25722210100002</v>
      </c>
      <c r="AA3664" s="3">
        <f t="shared" si="1908"/>
        <v>1.6792203946287445E-3</v>
      </c>
      <c r="AB3664" s="3">
        <f t="shared" si="1929"/>
        <v>1.0000007049454078</v>
      </c>
      <c r="AC3664" s="3">
        <f t="shared" si="1909"/>
        <v>-2.5188297041239312E-3</v>
      </c>
      <c r="AD3664" s="3">
        <f t="shared" si="1910"/>
        <v>2.6435429493240994E-6</v>
      </c>
      <c r="AE3664" s="3">
        <f t="shared" si="1911"/>
        <v>-3.4526259073074147E-9</v>
      </c>
      <c r="AF3664" s="3">
        <f t="shared" si="1912"/>
        <v>4.8918304243879506E-12</v>
      </c>
      <c r="AG3664" s="3">
        <f t="shared" si="1913"/>
        <v>-7.2287260458139161E-15</v>
      </c>
      <c r="AH3664" s="3" t="s">
        <v>57</v>
      </c>
      <c r="AI3664" s="3">
        <f t="shared" si="1914"/>
        <v>8.377318247285465E-4</v>
      </c>
      <c r="AJ3664" s="3">
        <f t="shared" si="1915"/>
        <v>7.6085278483792483E-7</v>
      </c>
      <c r="AK3664" s="3">
        <f t="shared" si="1916"/>
        <v>1.1976455002315586E-9</v>
      </c>
      <c r="AL3664" s="3">
        <f t="shared" si="1917"/>
        <v>2.4291502606542476E-12</v>
      </c>
      <c r="AM3664" s="3">
        <f t="shared" si="1918"/>
        <v>5.7501643840919741E-15</v>
      </c>
      <c r="AP3664" s="3">
        <f t="shared" si="1919"/>
        <v>6366812.4008564716</v>
      </c>
      <c r="AQ3664">
        <f t="shared" si="1920"/>
        <v>-2.3861053274235222E-3</v>
      </c>
      <c r="AR3664">
        <f t="shared" si="1921"/>
        <v>3953586.9442910855</v>
      </c>
      <c r="AU3664">
        <f t="shared" si="1922"/>
        <v>-0.76335910101326143</v>
      </c>
      <c r="AV3664">
        <f t="shared" si="1923"/>
        <v>-0.64597436706128308</v>
      </c>
      <c r="AY3664">
        <f t="shared" si="1924"/>
        <v>0</v>
      </c>
      <c r="AZ3664">
        <f t="shared" si="1930"/>
        <v>1</v>
      </c>
      <c r="BC3664">
        <f t="shared" si="1925"/>
        <v>0</v>
      </c>
      <c r="BD3664">
        <f t="shared" si="1926"/>
        <v>-0.76835924415261836</v>
      </c>
      <c r="BG3664">
        <f t="shared" si="1927"/>
        <v>-3953586.9442910855</v>
      </c>
      <c r="BH3664">
        <f t="shared" si="1928"/>
        <v>-4903877.1605711868</v>
      </c>
    </row>
    <row r="3665" spans="9:60">
      <c r="I3665">
        <v>35.715560913085902</v>
      </c>
      <c r="J3665">
        <v>139.76123046875</v>
      </c>
      <c r="K3665">
        <f t="shared" si="1899"/>
        <v>0</v>
      </c>
      <c r="L3665">
        <f t="shared" si="1900"/>
        <v>0</v>
      </c>
      <c r="M3665">
        <f t="shared" si="1901"/>
        <v>0.62335413212994129</v>
      </c>
      <c r="N3665">
        <f t="shared" si="1902"/>
        <v>2.4392936383183055</v>
      </c>
      <c r="O3665">
        <f t="shared" si="1903"/>
        <v>0.94794152197184645</v>
      </c>
      <c r="P3665">
        <f t="shared" si="1904"/>
        <v>0.60373344267671347</v>
      </c>
      <c r="Q3665">
        <f t="shared" si="1905"/>
        <v>-0.5634303877321738</v>
      </c>
      <c r="R3665">
        <f t="shared" si="1906"/>
        <v>-0.96257600818290445</v>
      </c>
      <c r="S3665">
        <f t="shared" si="1907"/>
        <v>-4.962359691597764E-2</v>
      </c>
      <c r="U3665" s="1" t="s">
        <v>3744</v>
      </c>
      <c r="V3665" s="3">
        <v>0.99990000000000001</v>
      </c>
      <c r="W3665" s="3">
        <v>6378137</v>
      </c>
      <c r="X3665" s="3">
        <v>298.25722210100002</v>
      </c>
      <c r="AA3665" s="3">
        <f t="shared" si="1908"/>
        <v>1.6792203946287445E-3</v>
      </c>
      <c r="AB3665" s="3">
        <f t="shared" si="1929"/>
        <v>1.0000007049454078</v>
      </c>
      <c r="AC3665" s="3">
        <f t="shared" si="1909"/>
        <v>-2.5188297041239312E-3</v>
      </c>
      <c r="AD3665" s="3">
        <f t="shared" si="1910"/>
        <v>2.6435429493240994E-6</v>
      </c>
      <c r="AE3665" s="3">
        <f t="shared" si="1911"/>
        <v>-3.4526259073074147E-9</v>
      </c>
      <c r="AF3665" s="3">
        <f t="shared" si="1912"/>
        <v>4.8918304243879506E-12</v>
      </c>
      <c r="AG3665" s="3">
        <f t="shared" si="1913"/>
        <v>-7.2287260458139161E-15</v>
      </c>
      <c r="AH3665" s="3" t="s">
        <v>57</v>
      </c>
      <c r="AI3665" s="3">
        <f t="shared" si="1914"/>
        <v>8.377318247285465E-4</v>
      </c>
      <c r="AJ3665" s="3">
        <f t="shared" si="1915"/>
        <v>7.6085278483792483E-7</v>
      </c>
      <c r="AK3665" s="3">
        <f t="shared" si="1916"/>
        <v>1.1976455002315586E-9</v>
      </c>
      <c r="AL3665" s="3">
        <f t="shared" si="1917"/>
        <v>2.4291502606542476E-12</v>
      </c>
      <c r="AM3665" s="3">
        <f t="shared" si="1918"/>
        <v>5.7501643840919741E-15</v>
      </c>
      <c r="AP3665" s="3">
        <f t="shared" si="1919"/>
        <v>6366812.4008564716</v>
      </c>
      <c r="AQ3665">
        <f t="shared" si="1920"/>
        <v>-2.3861053274235222E-3</v>
      </c>
      <c r="AR3665">
        <f t="shared" si="1921"/>
        <v>3953586.9442910855</v>
      </c>
      <c r="AU3665">
        <f t="shared" si="1922"/>
        <v>-0.76335910101326143</v>
      </c>
      <c r="AV3665">
        <f t="shared" si="1923"/>
        <v>-0.64597436706128308</v>
      </c>
      <c r="AY3665">
        <f t="shared" si="1924"/>
        <v>0</v>
      </c>
      <c r="AZ3665">
        <f t="shared" si="1930"/>
        <v>1</v>
      </c>
      <c r="BC3665">
        <f t="shared" si="1925"/>
        <v>0</v>
      </c>
      <c r="BD3665">
        <f t="shared" si="1926"/>
        <v>-0.76835924415261836</v>
      </c>
      <c r="BG3665">
        <f t="shared" si="1927"/>
        <v>-3953586.9442910855</v>
      </c>
      <c r="BH3665">
        <f t="shared" si="1928"/>
        <v>-4903877.1605711868</v>
      </c>
    </row>
    <row r="3666" spans="9:60">
      <c r="I3666">
        <v>35.715560913085902</v>
      </c>
      <c r="J3666">
        <v>139.76123046875</v>
      </c>
      <c r="K3666">
        <f t="shared" si="1899"/>
        <v>0</v>
      </c>
      <c r="L3666">
        <f t="shared" si="1900"/>
        <v>0</v>
      </c>
      <c r="M3666">
        <f t="shared" si="1901"/>
        <v>0.62335413212994129</v>
      </c>
      <c r="N3666">
        <f t="shared" si="1902"/>
        <v>2.4392936383183055</v>
      </c>
      <c r="O3666">
        <f t="shared" si="1903"/>
        <v>0.94794152197184645</v>
      </c>
      <c r="P3666">
        <f t="shared" si="1904"/>
        <v>0.60373344267671347</v>
      </c>
      <c r="Q3666">
        <f t="shared" si="1905"/>
        <v>-0.5634303877321738</v>
      </c>
      <c r="R3666">
        <f t="shared" si="1906"/>
        <v>-0.96257600818290445</v>
      </c>
      <c r="S3666">
        <f t="shared" si="1907"/>
        <v>-4.962359691597764E-2</v>
      </c>
      <c r="U3666" s="1" t="s">
        <v>3745</v>
      </c>
      <c r="V3666" s="3">
        <v>0.99990000000000001</v>
      </c>
      <c r="W3666" s="3">
        <v>6378137</v>
      </c>
      <c r="X3666" s="3">
        <v>298.25722210100002</v>
      </c>
      <c r="AA3666" s="3">
        <f t="shared" si="1908"/>
        <v>1.6792203946287445E-3</v>
      </c>
      <c r="AB3666" s="3">
        <f t="shared" si="1929"/>
        <v>1.0000007049454078</v>
      </c>
      <c r="AC3666" s="3">
        <f t="shared" si="1909"/>
        <v>-2.5188297041239312E-3</v>
      </c>
      <c r="AD3666" s="3">
        <f t="shared" si="1910"/>
        <v>2.6435429493240994E-6</v>
      </c>
      <c r="AE3666" s="3">
        <f t="shared" si="1911"/>
        <v>-3.4526259073074147E-9</v>
      </c>
      <c r="AF3666" s="3">
        <f t="shared" si="1912"/>
        <v>4.8918304243879506E-12</v>
      </c>
      <c r="AG3666" s="3">
        <f t="shared" si="1913"/>
        <v>-7.2287260458139161E-15</v>
      </c>
      <c r="AH3666" s="3" t="s">
        <v>57</v>
      </c>
      <c r="AI3666" s="3">
        <f t="shared" si="1914"/>
        <v>8.377318247285465E-4</v>
      </c>
      <c r="AJ3666" s="3">
        <f t="shared" si="1915"/>
        <v>7.6085278483792483E-7</v>
      </c>
      <c r="AK3666" s="3">
        <f t="shared" si="1916"/>
        <v>1.1976455002315586E-9</v>
      </c>
      <c r="AL3666" s="3">
        <f t="shared" si="1917"/>
        <v>2.4291502606542476E-12</v>
      </c>
      <c r="AM3666" s="3">
        <f t="shared" si="1918"/>
        <v>5.7501643840919741E-15</v>
      </c>
      <c r="AP3666" s="3">
        <f t="shared" si="1919"/>
        <v>6366812.4008564716</v>
      </c>
      <c r="AQ3666">
        <f t="shared" si="1920"/>
        <v>-2.3861053274235222E-3</v>
      </c>
      <c r="AR3666">
        <f t="shared" si="1921"/>
        <v>3953586.9442910855</v>
      </c>
      <c r="AU3666">
        <f t="shared" si="1922"/>
        <v>-0.76335910101326143</v>
      </c>
      <c r="AV3666">
        <f t="shared" si="1923"/>
        <v>-0.64597436706128308</v>
      </c>
      <c r="AY3666">
        <f t="shared" si="1924"/>
        <v>0</v>
      </c>
      <c r="AZ3666">
        <f t="shared" si="1930"/>
        <v>1</v>
      </c>
      <c r="BC3666">
        <f t="shared" si="1925"/>
        <v>0</v>
      </c>
      <c r="BD3666">
        <f t="shared" si="1926"/>
        <v>-0.76835924415261836</v>
      </c>
      <c r="BG3666">
        <f t="shared" si="1927"/>
        <v>-3953586.9442910855</v>
      </c>
      <c r="BH3666">
        <f t="shared" si="1928"/>
        <v>-4903877.1605711868</v>
      </c>
    </row>
    <row r="3667" spans="9:60">
      <c r="I3667">
        <v>35.715560913085902</v>
      </c>
      <c r="J3667">
        <v>139.76123046875</v>
      </c>
      <c r="K3667">
        <f t="shared" si="1899"/>
        <v>0</v>
      </c>
      <c r="L3667">
        <f t="shared" si="1900"/>
        <v>0</v>
      </c>
      <c r="M3667">
        <f t="shared" si="1901"/>
        <v>0.62335413212994129</v>
      </c>
      <c r="N3667">
        <f t="shared" si="1902"/>
        <v>2.4392936383183055</v>
      </c>
      <c r="O3667">
        <f t="shared" si="1903"/>
        <v>0.94794152197184645</v>
      </c>
      <c r="P3667">
        <f t="shared" si="1904"/>
        <v>0.60373344267671347</v>
      </c>
      <c r="Q3667">
        <f t="shared" si="1905"/>
        <v>-0.5634303877321738</v>
      </c>
      <c r="R3667">
        <f t="shared" si="1906"/>
        <v>-0.96257600818290445</v>
      </c>
      <c r="S3667">
        <f t="shared" si="1907"/>
        <v>-4.962359691597764E-2</v>
      </c>
      <c r="U3667" s="1" t="s">
        <v>3746</v>
      </c>
      <c r="V3667" s="3">
        <v>0.99990000000000001</v>
      </c>
      <c r="W3667" s="3">
        <v>6378137</v>
      </c>
      <c r="X3667" s="3">
        <v>298.25722210100002</v>
      </c>
      <c r="AA3667" s="3">
        <f t="shared" si="1908"/>
        <v>1.6792203946287445E-3</v>
      </c>
      <c r="AB3667" s="3">
        <f t="shared" si="1929"/>
        <v>1.0000007049454078</v>
      </c>
      <c r="AC3667" s="3">
        <f t="shared" si="1909"/>
        <v>-2.5188297041239312E-3</v>
      </c>
      <c r="AD3667" s="3">
        <f t="shared" si="1910"/>
        <v>2.6435429493240994E-6</v>
      </c>
      <c r="AE3667" s="3">
        <f t="shared" si="1911"/>
        <v>-3.4526259073074147E-9</v>
      </c>
      <c r="AF3667" s="3">
        <f t="shared" si="1912"/>
        <v>4.8918304243879506E-12</v>
      </c>
      <c r="AG3667" s="3">
        <f t="shared" si="1913"/>
        <v>-7.2287260458139161E-15</v>
      </c>
      <c r="AH3667" s="3" t="s">
        <v>57</v>
      </c>
      <c r="AI3667" s="3">
        <f t="shared" si="1914"/>
        <v>8.377318247285465E-4</v>
      </c>
      <c r="AJ3667" s="3">
        <f t="shared" si="1915"/>
        <v>7.6085278483792483E-7</v>
      </c>
      <c r="AK3667" s="3">
        <f t="shared" si="1916"/>
        <v>1.1976455002315586E-9</v>
      </c>
      <c r="AL3667" s="3">
        <f t="shared" si="1917"/>
        <v>2.4291502606542476E-12</v>
      </c>
      <c r="AM3667" s="3">
        <f t="shared" si="1918"/>
        <v>5.7501643840919741E-15</v>
      </c>
      <c r="AP3667" s="3">
        <f t="shared" si="1919"/>
        <v>6366812.4008564716</v>
      </c>
      <c r="AQ3667">
        <f t="shared" si="1920"/>
        <v>-2.3861053274235222E-3</v>
      </c>
      <c r="AR3667">
        <f t="shared" si="1921"/>
        <v>3953586.9442910855</v>
      </c>
      <c r="AU3667">
        <f t="shared" si="1922"/>
        <v>-0.76335910101326143</v>
      </c>
      <c r="AV3667">
        <f t="shared" si="1923"/>
        <v>-0.64597436706128308</v>
      </c>
      <c r="AY3667">
        <f t="shared" si="1924"/>
        <v>0</v>
      </c>
      <c r="AZ3667">
        <f t="shared" si="1930"/>
        <v>1</v>
      </c>
      <c r="BC3667">
        <f t="shared" si="1925"/>
        <v>0</v>
      </c>
      <c r="BD3667">
        <f t="shared" si="1926"/>
        <v>-0.76835924415261836</v>
      </c>
      <c r="BG3667">
        <f t="shared" si="1927"/>
        <v>-3953586.9442910855</v>
      </c>
      <c r="BH3667">
        <f t="shared" si="1928"/>
        <v>-4903877.1605711868</v>
      </c>
    </row>
    <row r="3668" spans="9:60">
      <c r="I3668">
        <v>35.715560913085902</v>
      </c>
      <c r="J3668">
        <v>139.76123046875</v>
      </c>
      <c r="K3668">
        <f t="shared" si="1899"/>
        <v>0</v>
      </c>
      <c r="L3668">
        <f t="shared" si="1900"/>
        <v>0</v>
      </c>
      <c r="M3668">
        <f t="shared" si="1901"/>
        <v>0.62335413212994129</v>
      </c>
      <c r="N3668">
        <f t="shared" si="1902"/>
        <v>2.4392936383183055</v>
      </c>
      <c r="O3668">
        <f t="shared" si="1903"/>
        <v>0.94794152197184645</v>
      </c>
      <c r="P3668">
        <f t="shared" si="1904"/>
        <v>0.60373344267671347</v>
      </c>
      <c r="Q3668">
        <f t="shared" si="1905"/>
        <v>-0.5634303877321738</v>
      </c>
      <c r="R3668">
        <f t="shared" si="1906"/>
        <v>-0.96257600818290445</v>
      </c>
      <c r="S3668">
        <f t="shared" si="1907"/>
        <v>-4.962359691597764E-2</v>
      </c>
      <c r="U3668" s="1" t="s">
        <v>3747</v>
      </c>
      <c r="V3668" s="3">
        <v>0.99990000000000001</v>
      </c>
      <c r="W3668" s="3">
        <v>6378137</v>
      </c>
      <c r="X3668" s="3">
        <v>298.25722210100002</v>
      </c>
      <c r="AA3668" s="3">
        <f t="shared" si="1908"/>
        <v>1.6792203946287445E-3</v>
      </c>
      <c r="AB3668" s="3">
        <f t="shared" si="1929"/>
        <v>1.0000007049454078</v>
      </c>
      <c r="AC3668" s="3">
        <f t="shared" si="1909"/>
        <v>-2.5188297041239312E-3</v>
      </c>
      <c r="AD3668" s="3">
        <f t="shared" si="1910"/>
        <v>2.6435429493240994E-6</v>
      </c>
      <c r="AE3668" s="3">
        <f t="shared" si="1911"/>
        <v>-3.4526259073074147E-9</v>
      </c>
      <c r="AF3668" s="3">
        <f t="shared" si="1912"/>
        <v>4.8918304243879506E-12</v>
      </c>
      <c r="AG3668" s="3">
        <f t="shared" si="1913"/>
        <v>-7.2287260458139161E-15</v>
      </c>
      <c r="AH3668" s="3" t="s">
        <v>57</v>
      </c>
      <c r="AI3668" s="3">
        <f t="shared" si="1914"/>
        <v>8.377318247285465E-4</v>
      </c>
      <c r="AJ3668" s="3">
        <f t="shared" si="1915"/>
        <v>7.6085278483792483E-7</v>
      </c>
      <c r="AK3668" s="3">
        <f t="shared" si="1916"/>
        <v>1.1976455002315586E-9</v>
      </c>
      <c r="AL3668" s="3">
        <f t="shared" si="1917"/>
        <v>2.4291502606542476E-12</v>
      </c>
      <c r="AM3668" s="3">
        <f t="shared" si="1918"/>
        <v>5.7501643840919741E-15</v>
      </c>
      <c r="AP3668" s="3">
        <f t="shared" si="1919"/>
        <v>6366812.4008564716</v>
      </c>
      <c r="AQ3668">
        <f t="shared" si="1920"/>
        <v>-2.3861053274235222E-3</v>
      </c>
      <c r="AR3668">
        <f t="shared" si="1921"/>
        <v>3953586.9442910855</v>
      </c>
      <c r="AU3668">
        <f t="shared" si="1922"/>
        <v>-0.76335910101326143</v>
      </c>
      <c r="AV3668">
        <f t="shared" si="1923"/>
        <v>-0.64597436706128308</v>
      </c>
      <c r="AY3668">
        <f t="shared" si="1924"/>
        <v>0</v>
      </c>
      <c r="AZ3668">
        <f t="shared" si="1930"/>
        <v>1</v>
      </c>
      <c r="BC3668">
        <f t="shared" si="1925"/>
        <v>0</v>
      </c>
      <c r="BD3668">
        <f t="shared" si="1926"/>
        <v>-0.76835924415261836</v>
      </c>
      <c r="BG3668">
        <f t="shared" si="1927"/>
        <v>-3953586.9442910855</v>
      </c>
      <c r="BH3668">
        <f t="shared" si="1928"/>
        <v>-4903877.1605711868</v>
      </c>
    </row>
    <row r="3669" spans="9:60">
      <c r="I3669">
        <v>35.715560913085902</v>
      </c>
      <c r="J3669">
        <v>139.76123046875</v>
      </c>
      <c r="K3669">
        <f t="shared" si="1899"/>
        <v>0</v>
      </c>
      <c r="L3669">
        <f t="shared" si="1900"/>
        <v>0</v>
      </c>
      <c r="M3669">
        <f t="shared" si="1901"/>
        <v>0.62335413212994129</v>
      </c>
      <c r="N3669">
        <f t="shared" si="1902"/>
        <v>2.4392936383183055</v>
      </c>
      <c r="O3669">
        <f t="shared" si="1903"/>
        <v>0.94794152197184645</v>
      </c>
      <c r="P3669">
        <f t="shared" si="1904"/>
        <v>0.60373344267671347</v>
      </c>
      <c r="Q3669">
        <f t="shared" si="1905"/>
        <v>-0.5634303877321738</v>
      </c>
      <c r="R3669">
        <f t="shared" si="1906"/>
        <v>-0.96257600818290445</v>
      </c>
      <c r="S3669">
        <f t="shared" si="1907"/>
        <v>-4.962359691597764E-2</v>
      </c>
      <c r="U3669" s="1" t="s">
        <v>3748</v>
      </c>
      <c r="V3669" s="3">
        <v>0.99990000000000001</v>
      </c>
      <c r="W3669" s="3">
        <v>6378137</v>
      </c>
      <c r="X3669" s="3">
        <v>298.25722210100002</v>
      </c>
      <c r="AA3669" s="3">
        <f t="shared" si="1908"/>
        <v>1.6792203946287445E-3</v>
      </c>
      <c r="AB3669" s="3">
        <f t="shared" si="1929"/>
        <v>1.0000007049454078</v>
      </c>
      <c r="AC3669" s="3">
        <f t="shared" si="1909"/>
        <v>-2.5188297041239312E-3</v>
      </c>
      <c r="AD3669" s="3">
        <f t="shared" si="1910"/>
        <v>2.6435429493240994E-6</v>
      </c>
      <c r="AE3669" s="3">
        <f t="shared" si="1911"/>
        <v>-3.4526259073074147E-9</v>
      </c>
      <c r="AF3669" s="3">
        <f t="shared" si="1912"/>
        <v>4.8918304243879506E-12</v>
      </c>
      <c r="AG3669" s="3">
        <f t="shared" si="1913"/>
        <v>-7.2287260458139161E-15</v>
      </c>
      <c r="AH3669" s="3" t="s">
        <v>57</v>
      </c>
      <c r="AI3669" s="3">
        <f t="shared" si="1914"/>
        <v>8.377318247285465E-4</v>
      </c>
      <c r="AJ3669" s="3">
        <f t="shared" si="1915"/>
        <v>7.6085278483792483E-7</v>
      </c>
      <c r="AK3669" s="3">
        <f t="shared" si="1916"/>
        <v>1.1976455002315586E-9</v>
      </c>
      <c r="AL3669" s="3">
        <f t="shared" si="1917"/>
        <v>2.4291502606542476E-12</v>
      </c>
      <c r="AM3669" s="3">
        <f t="shared" si="1918"/>
        <v>5.7501643840919741E-15</v>
      </c>
      <c r="AP3669" s="3">
        <f t="shared" si="1919"/>
        <v>6366812.4008564716</v>
      </c>
      <c r="AQ3669">
        <f t="shared" si="1920"/>
        <v>-2.3861053274235222E-3</v>
      </c>
      <c r="AR3669">
        <f t="shared" si="1921"/>
        <v>3953586.9442910855</v>
      </c>
      <c r="AU3669">
        <f t="shared" si="1922"/>
        <v>-0.76335910101326143</v>
      </c>
      <c r="AV3669">
        <f t="shared" si="1923"/>
        <v>-0.64597436706128308</v>
      </c>
      <c r="AY3669">
        <f t="shared" si="1924"/>
        <v>0</v>
      </c>
      <c r="AZ3669">
        <f t="shared" si="1930"/>
        <v>1</v>
      </c>
      <c r="BC3669">
        <f t="shared" si="1925"/>
        <v>0</v>
      </c>
      <c r="BD3669">
        <f t="shared" si="1926"/>
        <v>-0.76835924415261836</v>
      </c>
      <c r="BG3669">
        <f t="shared" si="1927"/>
        <v>-3953586.9442910855</v>
      </c>
      <c r="BH3669">
        <f t="shared" si="1928"/>
        <v>-4903877.1605711868</v>
      </c>
    </row>
    <row r="3670" spans="9:60">
      <c r="I3670">
        <v>35.715560913085902</v>
      </c>
      <c r="J3670">
        <v>139.76123046875</v>
      </c>
      <c r="K3670">
        <f t="shared" si="1899"/>
        <v>0</v>
      </c>
      <c r="L3670">
        <f t="shared" si="1900"/>
        <v>0</v>
      </c>
      <c r="M3670">
        <f t="shared" si="1901"/>
        <v>0.62335413212994129</v>
      </c>
      <c r="N3670">
        <f t="shared" si="1902"/>
        <v>2.4392936383183055</v>
      </c>
      <c r="O3670">
        <f t="shared" si="1903"/>
        <v>0.94794152197184645</v>
      </c>
      <c r="P3670">
        <f t="shared" si="1904"/>
        <v>0.60373344267671347</v>
      </c>
      <c r="Q3670">
        <f t="shared" si="1905"/>
        <v>-0.5634303877321738</v>
      </c>
      <c r="R3670">
        <f t="shared" si="1906"/>
        <v>-0.96257600818290445</v>
      </c>
      <c r="S3670">
        <f t="shared" si="1907"/>
        <v>-4.962359691597764E-2</v>
      </c>
      <c r="U3670" s="1" t="s">
        <v>3749</v>
      </c>
      <c r="V3670" s="3">
        <v>0.99990000000000001</v>
      </c>
      <c r="W3670" s="3">
        <v>6378137</v>
      </c>
      <c r="X3670" s="3">
        <v>298.25722210100002</v>
      </c>
      <c r="AA3670" s="3">
        <f t="shared" si="1908"/>
        <v>1.6792203946287445E-3</v>
      </c>
      <c r="AB3670" s="3">
        <f t="shared" si="1929"/>
        <v>1.0000007049454078</v>
      </c>
      <c r="AC3670" s="3">
        <f t="shared" si="1909"/>
        <v>-2.5188297041239312E-3</v>
      </c>
      <c r="AD3670" s="3">
        <f t="shared" si="1910"/>
        <v>2.6435429493240994E-6</v>
      </c>
      <c r="AE3670" s="3">
        <f t="shared" si="1911"/>
        <v>-3.4526259073074147E-9</v>
      </c>
      <c r="AF3670" s="3">
        <f t="shared" si="1912"/>
        <v>4.8918304243879506E-12</v>
      </c>
      <c r="AG3670" s="3">
        <f t="shared" si="1913"/>
        <v>-7.2287260458139161E-15</v>
      </c>
      <c r="AH3670" s="3" t="s">
        <v>57</v>
      </c>
      <c r="AI3670" s="3">
        <f t="shared" si="1914"/>
        <v>8.377318247285465E-4</v>
      </c>
      <c r="AJ3670" s="3">
        <f t="shared" si="1915"/>
        <v>7.6085278483792483E-7</v>
      </c>
      <c r="AK3670" s="3">
        <f t="shared" si="1916"/>
        <v>1.1976455002315586E-9</v>
      </c>
      <c r="AL3670" s="3">
        <f t="shared" si="1917"/>
        <v>2.4291502606542476E-12</v>
      </c>
      <c r="AM3670" s="3">
        <f t="shared" si="1918"/>
        <v>5.7501643840919741E-15</v>
      </c>
      <c r="AP3670" s="3">
        <f t="shared" si="1919"/>
        <v>6366812.4008564716</v>
      </c>
      <c r="AQ3670">
        <f t="shared" si="1920"/>
        <v>-2.3861053274235222E-3</v>
      </c>
      <c r="AR3670">
        <f t="shared" si="1921"/>
        <v>3953586.9442910855</v>
      </c>
      <c r="AU3670">
        <f t="shared" si="1922"/>
        <v>-0.76335910101326143</v>
      </c>
      <c r="AV3670">
        <f t="shared" si="1923"/>
        <v>-0.64597436706128308</v>
      </c>
      <c r="AY3670">
        <f t="shared" si="1924"/>
        <v>0</v>
      </c>
      <c r="AZ3670">
        <f t="shared" si="1930"/>
        <v>1</v>
      </c>
      <c r="BC3670">
        <f t="shared" si="1925"/>
        <v>0</v>
      </c>
      <c r="BD3670">
        <f t="shared" si="1926"/>
        <v>-0.76835924415261836</v>
      </c>
      <c r="BG3670">
        <f t="shared" si="1927"/>
        <v>-3953586.9442910855</v>
      </c>
      <c r="BH3670">
        <f t="shared" si="1928"/>
        <v>-4903877.1605711868</v>
      </c>
    </row>
    <row r="3671" spans="9:60">
      <c r="I3671">
        <v>35.715560913085902</v>
      </c>
      <c r="J3671">
        <v>139.76123046875</v>
      </c>
      <c r="K3671">
        <f t="shared" si="1899"/>
        <v>0</v>
      </c>
      <c r="L3671">
        <f t="shared" si="1900"/>
        <v>0</v>
      </c>
      <c r="M3671">
        <f t="shared" si="1901"/>
        <v>0.62335413212994129</v>
      </c>
      <c r="N3671">
        <f t="shared" si="1902"/>
        <v>2.4392936383183055</v>
      </c>
      <c r="O3671">
        <f t="shared" si="1903"/>
        <v>0.94794152197184645</v>
      </c>
      <c r="P3671">
        <f t="shared" si="1904"/>
        <v>0.60373344267671347</v>
      </c>
      <c r="Q3671">
        <f t="shared" si="1905"/>
        <v>-0.5634303877321738</v>
      </c>
      <c r="R3671">
        <f t="shared" si="1906"/>
        <v>-0.96257600818290445</v>
      </c>
      <c r="S3671">
        <f t="shared" si="1907"/>
        <v>-4.962359691597764E-2</v>
      </c>
      <c r="U3671" s="1" t="s">
        <v>3750</v>
      </c>
      <c r="V3671" s="3">
        <v>0.99990000000000001</v>
      </c>
      <c r="W3671" s="3">
        <v>6378137</v>
      </c>
      <c r="X3671" s="3">
        <v>298.25722210100002</v>
      </c>
      <c r="AA3671" s="3">
        <f t="shared" si="1908"/>
        <v>1.6792203946287445E-3</v>
      </c>
      <c r="AB3671" s="3">
        <f t="shared" si="1929"/>
        <v>1.0000007049454078</v>
      </c>
      <c r="AC3671" s="3">
        <f t="shared" si="1909"/>
        <v>-2.5188297041239312E-3</v>
      </c>
      <c r="AD3671" s="3">
        <f t="shared" si="1910"/>
        <v>2.6435429493240994E-6</v>
      </c>
      <c r="AE3671" s="3">
        <f t="shared" si="1911"/>
        <v>-3.4526259073074147E-9</v>
      </c>
      <c r="AF3671" s="3">
        <f t="shared" si="1912"/>
        <v>4.8918304243879506E-12</v>
      </c>
      <c r="AG3671" s="3">
        <f t="shared" si="1913"/>
        <v>-7.2287260458139161E-15</v>
      </c>
      <c r="AH3671" s="3" t="s">
        <v>57</v>
      </c>
      <c r="AI3671" s="3">
        <f t="shared" si="1914"/>
        <v>8.377318247285465E-4</v>
      </c>
      <c r="AJ3671" s="3">
        <f t="shared" si="1915"/>
        <v>7.6085278483792483E-7</v>
      </c>
      <c r="AK3671" s="3">
        <f t="shared" si="1916"/>
        <v>1.1976455002315586E-9</v>
      </c>
      <c r="AL3671" s="3">
        <f t="shared" si="1917"/>
        <v>2.4291502606542476E-12</v>
      </c>
      <c r="AM3671" s="3">
        <f t="shared" si="1918"/>
        <v>5.7501643840919741E-15</v>
      </c>
      <c r="AP3671" s="3">
        <f t="shared" si="1919"/>
        <v>6366812.4008564716</v>
      </c>
      <c r="AQ3671">
        <f t="shared" si="1920"/>
        <v>-2.3861053274235222E-3</v>
      </c>
      <c r="AR3671">
        <f t="shared" si="1921"/>
        <v>3953586.9442910855</v>
      </c>
      <c r="AU3671">
        <f t="shared" si="1922"/>
        <v>-0.76335910101326143</v>
      </c>
      <c r="AV3671">
        <f t="shared" si="1923"/>
        <v>-0.64597436706128308</v>
      </c>
      <c r="AY3671">
        <f t="shared" si="1924"/>
        <v>0</v>
      </c>
      <c r="AZ3671">
        <f t="shared" si="1930"/>
        <v>1</v>
      </c>
      <c r="BC3671">
        <f t="shared" si="1925"/>
        <v>0</v>
      </c>
      <c r="BD3671">
        <f t="shared" si="1926"/>
        <v>-0.76835924415261836</v>
      </c>
      <c r="BG3671">
        <f t="shared" si="1927"/>
        <v>-3953586.9442910855</v>
      </c>
      <c r="BH3671">
        <f t="shared" si="1928"/>
        <v>-4903877.1605711868</v>
      </c>
    </row>
    <row r="3672" spans="9:60">
      <c r="I3672">
        <v>35.715560913085902</v>
      </c>
      <c r="J3672">
        <v>139.76123046875</v>
      </c>
      <c r="K3672">
        <f t="shared" si="1899"/>
        <v>0</v>
      </c>
      <c r="L3672">
        <f t="shared" si="1900"/>
        <v>0</v>
      </c>
      <c r="M3672">
        <f t="shared" si="1901"/>
        <v>0.62335413212994129</v>
      </c>
      <c r="N3672">
        <f t="shared" si="1902"/>
        <v>2.4392936383183055</v>
      </c>
      <c r="O3672">
        <f t="shared" si="1903"/>
        <v>0.94794152197184645</v>
      </c>
      <c r="P3672">
        <f t="shared" si="1904"/>
        <v>0.60373344267671347</v>
      </c>
      <c r="Q3672">
        <f t="shared" si="1905"/>
        <v>-0.5634303877321738</v>
      </c>
      <c r="R3672">
        <f t="shared" si="1906"/>
        <v>-0.96257600818290445</v>
      </c>
      <c r="S3672">
        <f t="shared" si="1907"/>
        <v>-4.962359691597764E-2</v>
      </c>
      <c r="U3672" s="1" t="s">
        <v>3751</v>
      </c>
      <c r="V3672" s="3">
        <v>0.99990000000000001</v>
      </c>
      <c r="W3672" s="3">
        <v>6378137</v>
      </c>
      <c r="X3672" s="3">
        <v>298.25722210100002</v>
      </c>
      <c r="AA3672" s="3">
        <f t="shared" si="1908"/>
        <v>1.6792203946287445E-3</v>
      </c>
      <c r="AB3672" s="3">
        <f t="shared" si="1929"/>
        <v>1.0000007049454078</v>
      </c>
      <c r="AC3672" s="3">
        <f t="shared" si="1909"/>
        <v>-2.5188297041239312E-3</v>
      </c>
      <c r="AD3672" s="3">
        <f t="shared" si="1910"/>
        <v>2.6435429493240994E-6</v>
      </c>
      <c r="AE3672" s="3">
        <f t="shared" si="1911"/>
        <v>-3.4526259073074147E-9</v>
      </c>
      <c r="AF3672" s="3">
        <f t="shared" si="1912"/>
        <v>4.8918304243879506E-12</v>
      </c>
      <c r="AG3672" s="3">
        <f t="shared" si="1913"/>
        <v>-7.2287260458139161E-15</v>
      </c>
      <c r="AH3672" s="3" t="s">
        <v>57</v>
      </c>
      <c r="AI3672" s="3">
        <f t="shared" si="1914"/>
        <v>8.377318247285465E-4</v>
      </c>
      <c r="AJ3672" s="3">
        <f t="shared" si="1915"/>
        <v>7.6085278483792483E-7</v>
      </c>
      <c r="AK3672" s="3">
        <f t="shared" si="1916"/>
        <v>1.1976455002315586E-9</v>
      </c>
      <c r="AL3672" s="3">
        <f t="shared" si="1917"/>
        <v>2.4291502606542476E-12</v>
      </c>
      <c r="AM3672" s="3">
        <f t="shared" si="1918"/>
        <v>5.7501643840919741E-15</v>
      </c>
      <c r="AP3672" s="3">
        <f t="shared" si="1919"/>
        <v>6366812.4008564716</v>
      </c>
      <c r="AQ3672">
        <f t="shared" si="1920"/>
        <v>-2.3861053274235222E-3</v>
      </c>
      <c r="AR3672">
        <f t="shared" si="1921"/>
        <v>3953586.9442910855</v>
      </c>
      <c r="AU3672">
        <f t="shared" si="1922"/>
        <v>-0.76335910101326143</v>
      </c>
      <c r="AV3672">
        <f t="shared" si="1923"/>
        <v>-0.64597436706128308</v>
      </c>
      <c r="AY3672">
        <f t="shared" si="1924"/>
        <v>0</v>
      </c>
      <c r="AZ3672">
        <f t="shared" si="1930"/>
        <v>1</v>
      </c>
      <c r="BC3672">
        <f t="shared" si="1925"/>
        <v>0</v>
      </c>
      <c r="BD3672">
        <f t="shared" si="1926"/>
        <v>-0.76835924415261836</v>
      </c>
      <c r="BG3672">
        <f t="shared" si="1927"/>
        <v>-3953586.9442910855</v>
      </c>
      <c r="BH3672">
        <f t="shared" si="1928"/>
        <v>-4903877.1605711868</v>
      </c>
    </row>
    <row r="3673" spans="9:60">
      <c r="I3673">
        <v>35.715560913085902</v>
      </c>
      <c r="J3673">
        <v>139.76123046875</v>
      </c>
      <c r="K3673">
        <f t="shared" si="1899"/>
        <v>0</v>
      </c>
      <c r="L3673">
        <f t="shared" si="1900"/>
        <v>0</v>
      </c>
      <c r="M3673">
        <f t="shared" si="1901"/>
        <v>0.62335413212994129</v>
      </c>
      <c r="N3673">
        <f t="shared" si="1902"/>
        <v>2.4392936383183055</v>
      </c>
      <c r="O3673">
        <f t="shared" si="1903"/>
        <v>0.94794152197184645</v>
      </c>
      <c r="P3673">
        <f t="shared" si="1904"/>
        <v>0.60373344267671347</v>
      </c>
      <c r="Q3673">
        <f t="shared" si="1905"/>
        <v>-0.5634303877321738</v>
      </c>
      <c r="R3673">
        <f t="shared" si="1906"/>
        <v>-0.96257600818290445</v>
      </c>
      <c r="S3673">
        <f t="shared" si="1907"/>
        <v>-4.962359691597764E-2</v>
      </c>
      <c r="U3673" s="1" t="s">
        <v>3752</v>
      </c>
      <c r="V3673" s="3">
        <v>0.99990000000000001</v>
      </c>
      <c r="W3673" s="3">
        <v>6378137</v>
      </c>
      <c r="X3673" s="3">
        <v>298.25722210100002</v>
      </c>
      <c r="AA3673" s="3">
        <f t="shared" si="1908"/>
        <v>1.6792203946287445E-3</v>
      </c>
      <c r="AB3673" s="3">
        <f t="shared" si="1929"/>
        <v>1.0000007049454078</v>
      </c>
      <c r="AC3673" s="3">
        <f t="shared" si="1909"/>
        <v>-2.5188297041239312E-3</v>
      </c>
      <c r="AD3673" s="3">
        <f t="shared" si="1910"/>
        <v>2.6435429493240994E-6</v>
      </c>
      <c r="AE3673" s="3">
        <f t="shared" si="1911"/>
        <v>-3.4526259073074147E-9</v>
      </c>
      <c r="AF3673" s="3">
        <f t="shared" si="1912"/>
        <v>4.8918304243879506E-12</v>
      </c>
      <c r="AG3673" s="3">
        <f t="shared" si="1913"/>
        <v>-7.2287260458139161E-15</v>
      </c>
      <c r="AH3673" s="3" t="s">
        <v>57</v>
      </c>
      <c r="AI3673" s="3">
        <f t="shared" si="1914"/>
        <v>8.377318247285465E-4</v>
      </c>
      <c r="AJ3673" s="3">
        <f t="shared" si="1915"/>
        <v>7.6085278483792483E-7</v>
      </c>
      <c r="AK3673" s="3">
        <f t="shared" si="1916"/>
        <v>1.1976455002315586E-9</v>
      </c>
      <c r="AL3673" s="3">
        <f t="shared" si="1917"/>
        <v>2.4291502606542476E-12</v>
      </c>
      <c r="AM3673" s="3">
        <f t="shared" si="1918"/>
        <v>5.7501643840919741E-15</v>
      </c>
      <c r="AP3673" s="3">
        <f t="shared" si="1919"/>
        <v>6366812.4008564716</v>
      </c>
      <c r="AQ3673">
        <f t="shared" si="1920"/>
        <v>-2.3861053274235222E-3</v>
      </c>
      <c r="AR3673">
        <f t="shared" si="1921"/>
        <v>3953586.9442910855</v>
      </c>
      <c r="AU3673">
        <f t="shared" si="1922"/>
        <v>-0.76335910101326143</v>
      </c>
      <c r="AV3673">
        <f t="shared" si="1923"/>
        <v>-0.64597436706128308</v>
      </c>
      <c r="AY3673">
        <f t="shared" si="1924"/>
        <v>0</v>
      </c>
      <c r="AZ3673">
        <f t="shared" si="1930"/>
        <v>1</v>
      </c>
      <c r="BC3673">
        <f t="shared" si="1925"/>
        <v>0</v>
      </c>
      <c r="BD3673">
        <f t="shared" si="1926"/>
        <v>-0.76835924415261836</v>
      </c>
      <c r="BG3673">
        <f t="shared" si="1927"/>
        <v>-3953586.9442910855</v>
      </c>
      <c r="BH3673">
        <f t="shared" si="1928"/>
        <v>-4903877.1605711868</v>
      </c>
    </row>
    <row r="3674" spans="9:60">
      <c r="I3674">
        <v>35.715560913085902</v>
      </c>
      <c r="J3674">
        <v>139.76123046875</v>
      </c>
      <c r="K3674">
        <f t="shared" si="1899"/>
        <v>0</v>
      </c>
      <c r="L3674">
        <f t="shared" si="1900"/>
        <v>0</v>
      </c>
      <c r="M3674">
        <f t="shared" si="1901"/>
        <v>0.62335413212994129</v>
      </c>
      <c r="N3674">
        <f t="shared" si="1902"/>
        <v>2.4392936383183055</v>
      </c>
      <c r="O3674">
        <f t="shared" si="1903"/>
        <v>0.94794152197184645</v>
      </c>
      <c r="P3674">
        <f t="shared" si="1904"/>
        <v>0.60373344267671347</v>
      </c>
      <c r="Q3674">
        <f t="shared" si="1905"/>
        <v>-0.5634303877321738</v>
      </c>
      <c r="R3674">
        <f t="shared" si="1906"/>
        <v>-0.96257600818290445</v>
      </c>
      <c r="S3674">
        <f t="shared" si="1907"/>
        <v>-4.962359691597764E-2</v>
      </c>
      <c r="U3674" s="1" t="s">
        <v>3753</v>
      </c>
      <c r="V3674" s="3">
        <v>0.99990000000000001</v>
      </c>
      <c r="W3674" s="3">
        <v>6378137</v>
      </c>
      <c r="X3674" s="3">
        <v>298.25722210100002</v>
      </c>
      <c r="AA3674" s="3">
        <f t="shared" si="1908"/>
        <v>1.6792203946287445E-3</v>
      </c>
      <c r="AB3674" s="3">
        <f t="shared" si="1929"/>
        <v>1.0000007049454078</v>
      </c>
      <c r="AC3674" s="3">
        <f t="shared" si="1909"/>
        <v>-2.5188297041239312E-3</v>
      </c>
      <c r="AD3674" s="3">
        <f t="shared" si="1910"/>
        <v>2.6435429493240994E-6</v>
      </c>
      <c r="AE3674" s="3">
        <f t="shared" si="1911"/>
        <v>-3.4526259073074147E-9</v>
      </c>
      <c r="AF3674" s="3">
        <f t="shared" si="1912"/>
        <v>4.8918304243879506E-12</v>
      </c>
      <c r="AG3674" s="3">
        <f t="shared" si="1913"/>
        <v>-7.2287260458139161E-15</v>
      </c>
      <c r="AH3674" s="3" t="s">
        <v>57</v>
      </c>
      <c r="AI3674" s="3">
        <f t="shared" si="1914"/>
        <v>8.377318247285465E-4</v>
      </c>
      <c r="AJ3674" s="3">
        <f t="shared" si="1915"/>
        <v>7.6085278483792483E-7</v>
      </c>
      <c r="AK3674" s="3">
        <f t="shared" si="1916"/>
        <v>1.1976455002315586E-9</v>
      </c>
      <c r="AL3674" s="3">
        <f t="shared" si="1917"/>
        <v>2.4291502606542476E-12</v>
      </c>
      <c r="AM3674" s="3">
        <f t="shared" si="1918"/>
        <v>5.7501643840919741E-15</v>
      </c>
      <c r="AP3674" s="3">
        <f t="shared" si="1919"/>
        <v>6366812.4008564716</v>
      </c>
      <c r="AQ3674">
        <f t="shared" si="1920"/>
        <v>-2.3861053274235222E-3</v>
      </c>
      <c r="AR3674">
        <f t="shared" si="1921"/>
        <v>3953586.9442910855</v>
      </c>
      <c r="AU3674">
        <f t="shared" si="1922"/>
        <v>-0.76335910101326143</v>
      </c>
      <c r="AV3674">
        <f t="shared" si="1923"/>
        <v>-0.64597436706128308</v>
      </c>
      <c r="AY3674">
        <f t="shared" si="1924"/>
        <v>0</v>
      </c>
      <c r="AZ3674">
        <f t="shared" si="1930"/>
        <v>1</v>
      </c>
      <c r="BC3674">
        <f t="shared" si="1925"/>
        <v>0</v>
      </c>
      <c r="BD3674">
        <f t="shared" si="1926"/>
        <v>-0.76835924415261836</v>
      </c>
      <c r="BG3674">
        <f t="shared" si="1927"/>
        <v>-3953586.9442910855</v>
      </c>
      <c r="BH3674">
        <f t="shared" si="1928"/>
        <v>-4903877.1605711868</v>
      </c>
    </row>
    <row r="3675" spans="9:60">
      <c r="I3675">
        <v>35.715560913085902</v>
      </c>
      <c r="J3675">
        <v>139.76123046875</v>
      </c>
      <c r="K3675">
        <f t="shared" si="1899"/>
        <v>0</v>
      </c>
      <c r="L3675">
        <f t="shared" si="1900"/>
        <v>0</v>
      </c>
      <c r="M3675">
        <f t="shared" si="1901"/>
        <v>0.62335413212994129</v>
      </c>
      <c r="N3675">
        <f t="shared" si="1902"/>
        <v>2.4392936383183055</v>
      </c>
      <c r="O3675">
        <f t="shared" si="1903"/>
        <v>0.94794152197184645</v>
      </c>
      <c r="P3675">
        <f t="shared" si="1904"/>
        <v>0.60373344267671347</v>
      </c>
      <c r="Q3675">
        <f t="shared" si="1905"/>
        <v>-0.5634303877321738</v>
      </c>
      <c r="R3675">
        <f t="shared" si="1906"/>
        <v>-0.96257600818290445</v>
      </c>
      <c r="S3675">
        <f t="shared" si="1907"/>
        <v>-4.962359691597764E-2</v>
      </c>
      <c r="U3675" s="1" t="s">
        <v>3754</v>
      </c>
      <c r="V3675" s="3">
        <v>0.99990000000000001</v>
      </c>
      <c r="W3675" s="3">
        <v>6378137</v>
      </c>
      <c r="X3675" s="3">
        <v>298.25722210100002</v>
      </c>
      <c r="AA3675" s="3">
        <f t="shared" si="1908"/>
        <v>1.6792203946287445E-3</v>
      </c>
      <c r="AB3675" s="3">
        <f t="shared" si="1929"/>
        <v>1.0000007049454078</v>
      </c>
      <c r="AC3675" s="3">
        <f t="shared" si="1909"/>
        <v>-2.5188297041239312E-3</v>
      </c>
      <c r="AD3675" s="3">
        <f t="shared" si="1910"/>
        <v>2.6435429493240994E-6</v>
      </c>
      <c r="AE3675" s="3">
        <f t="shared" si="1911"/>
        <v>-3.4526259073074147E-9</v>
      </c>
      <c r="AF3675" s="3">
        <f t="shared" si="1912"/>
        <v>4.8918304243879506E-12</v>
      </c>
      <c r="AG3675" s="3">
        <f t="shared" si="1913"/>
        <v>-7.2287260458139161E-15</v>
      </c>
      <c r="AH3675" s="3" t="s">
        <v>57</v>
      </c>
      <c r="AI3675" s="3">
        <f t="shared" si="1914"/>
        <v>8.377318247285465E-4</v>
      </c>
      <c r="AJ3675" s="3">
        <f t="shared" si="1915"/>
        <v>7.6085278483792483E-7</v>
      </c>
      <c r="AK3675" s="3">
        <f t="shared" si="1916"/>
        <v>1.1976455002315586E-9</v>
      </c>
      <c r="AL3675" s="3">
        <f t="shared" si="1917"/>
        <v>2.4291502606542476E-12</v>
      </c>
      <c r="AM3675" s="3">
        <f t="shared" si="1918"/>
        <v>5.7501643840919741E-15</v>
      </c>
      <c r="AP3675" s="3">
        <f t="shared" si="1919"/>
        <v>6366812.4008564716</v>
      </c>
      <c r="AQ3675">
        <f t="shared" si="1920"/>
        <v>-2.3861053274235222E-3</v>
      </c>
      <c r="AR3675">
        <f t="shared" si="1921"/>
        <v>3953586.9442910855</v>
      </c>
      <c r="AU3675">
        <f t="shared" si="1922"/>
        <v>-0.76335910101326143</v>
      </c>
      <c r="AV3675">
        <f t="shared" si="1923"/>
        <v>-0.64597436706128308</v>
      </c>
      <c r="AY3675">
        <f t="shared" si="1924"/>
        <v>0</v>
      </c>
      <c r="AZ3675">
        <f t="shared" si="1930"/>
        <v>1</v>
      </c>
      <c r="BC3675">
        <f t="shared" si="1925"/>
        <v>0</v>
      </c>
      <c r="BD3675">
        <f t="shared" si="1926"/>
        <v>-0.76835924415261836</v>
      </c>
      <c r="BG3675">
        <f t="shared" si="1927"/>
        <v>-3953586.9442910855</v>
      </c>
      <c r="BH3675">
        <f t="shared" si="1928"/>
        <v>-4903877.1605711868</v>
      </c>
    </row>
    <row r="3676" spans="9:60">
      <c r="I3676">
        <v>35.715560913085902</v>
      </c>
      <c r="J3676">
        <v>139.76123046875</v>
      </c>
      <c r="K3676">
        <f t="shared" si="1899"/>
        <v>0</v>
      </c>
      <c r="L3676">
        <f t="shared" si="1900"/>
        <v>0</v>
      </c>
      <c r="M3676">
        <f t="shared" si="1901"/>
        <v>0.62335413212994129</v>
      </c>
      <c r="N3676">
        <f t="shared" si="1902"/>
        <v>2.4392936383183055</v>
      </c>
      <c r="O3676">
        <f t="shared" si="1903"/>
        <v>0.94794152197184645</v>
      </c>
      <c r="P3676">
        <f t="shared" si="1904"/>
        <v>0.60373344267671347</v>
      </c>
      <c r="Q3676">
        <f t="shared" si="1905"/>
        <v>-0.5634303877321738</v>
      </c>
      <c r="R3676">
        <f t="shared" si="1906"/>
        <v>-0.96257600818290445</v>
      </c>
      <c r="S3676">
        <f t="shared" si="1907"/>
        <v>-4.962359691597764E-2</v>
      </c>
      <c r="U3676" s="1" t="s">
        <v>3755</v>
      </c>
      <c r="V3676" s="3">
        <v>0.99990000000000001</v>
      </c>
      <c r="W3676" s="3">
        <v>6378137</v>
      </c>
      <c r="X3676" s="3">
        <v>298.25722210100002</v>
      </c>
      <c r="AA3676" s="3">
        <f t="shared" si="1908"/>
        <v>1.6792203946287445E-3</v>
      </c>
      <c r="AB3676" s="3">
        <f t="shared" si="1929"/>
        <v>1.0000007049454078</v>
      </c>
      <c r="AC3676" s="3">
        <f t="shared" si="1909"/>
        <v>-2.5188297041239312E-3</v>
      </c>
      <c r="AD3676" s="3">
        <f t="shared" si="1910"/>
        <v>2.6435429493240994E-6</v>
      </c>
      <c r="AE3676" s="3">
        <f t="shared" si="1911"/>
        <v>-3.4526259073074147E-9</v>
      </c>
      <c r="AF3676" s="3">
        <f t="shared" si="1912"/>
        <v>4.8918304243879506E-12</v>
      </c>
      <c r="AG3676" s="3">
        <f t="shared" si="1913"/>
        <v>-7.2287260458139161E-15</v>
      </c>
      <c r="AH3676" s="3" t="s">
        <v>57</v>
      </c>
      <c r="AI3676" s="3">
        <f t="shared" si="1914"/>
        <v>8.377318247285465E-4</v>
      </c>
      <c r="AJ3676" s="3">
        <f t="shared" si="1915"/>
        <v>7.6085278483792483E-7</v>
      </c>
      <c r="AK3676" s="3">
        <f t="shared" si="1916"/>
        <v>1.1976455002315586E-9</v>
      </c>
      <c r="AL3676" s="3">
        <f t="shared" si="1917"/>
        <v>2.4291502606542476E-12</v>
      </c>
      <c r="AM3676" s="3">
        <f t="shared" si="1918"/>
        <v>5.7501643840919741E-15</v>
      </c>
      <c r="AP3676" s="3">
        <f t="shared" si="1919"/>
        <v>6366812.4008564716</v>
      </c>
      <c r="AQ3676">
        <f t="shared" si="1920"/>
        <v>-2.3861053274235222E-3</v>
      </c>
      <c r="AR3676">
        <f t="shared" si="1921"/>
        <v>3953586.9442910855</v>
      </c>
      <c r="AU3676">
        <f t="shared" si="1922"/>
        <v>-0.76335910101326143</v>
      </c>
      <c r="AV3676">
        <f t="shared" si="1923"/>
        <v>-0.64597436706128308</v>
      </c>
      <c r="AY3676">
        <f t="shared" si="1924"/>
        <v>0</v>
      </c>
      <c r="AZ3676">
        <f t="shared" si="1930"/>
        <v>1</v>
      </c>
      <c r="BC3676">
        <f t="shared" si="1925"/>
        <v>0</v>
      </c>
      <c r="BD3676">
        <f t="shared" si="1926"/>
        <v>-0.76835924415261836</v>
      </c>
      <c r="BG3676">
        <f t="shared" si="1927"/>
        <v>-3953586.9442910855</v>
      </c>
      <c r="BH3676">
        <f t="shared" si="1928"/>
        <v>-4903877.1605711868</v>
      </c>
    </row>
    <row r="3677" spans="9:60">
      <c r="I3677">
        <v>35.715560913085902</v>
      </c>
      <c r="J3677">
        <v>139.76123046875</v>
      </c>
      <c r="K3677">
        <f t="shared" si="1899"/>
        <v>0</v>
      </c>
      <c r="L3677">
        <f t="shared" si="1900"/>
        <v>0</v>
      </c>
      <c r="M3677">
        <f t="shared" si="1901"/>
        <v>0.62335413212994129</v>
      </c>
      <c r="N3677">
        <f t="shared" si="1902"/>
        <v>2.4392936383183055</v>
      </c>
      <c r="O3677">
        <f t="shared" si="1903"/>
        <v>0.94794152197184645</v>
      </c>
      <c r="P3677">
        <f t="shared" si="1904"/>
        <v>0.60373344267671347</v>
      </c>
      <c r="Q3677">
        <f t="shared" si="1905"/>
        <v>-0.5634303877321738</v>
      </c>
      <c r="R3677">
        <f t="shared" si="1906"/>
        <v>-0.96257600818290445</v>
      </c>
      <c r="S3677">
        <f t="shared" si="1907"/>
        <v>-4.962359691597764E-2</v>
      </c>
      <c r="U3677" s="1" t="s">
        <v>3756</v>
      </c>
      <c r="V3677" s="3">
        <v>0.99990000000000001</v>
      </c>
      <c r="W3677" s="3">
        <v>6378137</v>
      </c>
      <c r="X3677" s="3">
        <v>298.25722210100002</v>
      </c>
      <c r="AA3677" s="3">
        <f t="shared" si="1908"/>
        <v>1.6792203946287445E-3</v>
      </c>
      <c r="AB3677" s="3">
        <f t="shared" si="1929"/>
        <v>1.0000007049454078</v>
      </c>
      <c r="AC3677" s="3">
        <f t="shared" si="1909"/>
        <v>-2.5188297041239312E-3</v>
      </c>
      <c r="AD3677" s="3">
        <f t="shared" si="1910"/>
        <v>2.6435429493240994E-6</v>
      </c>
      <c r="AE3677" s="3">
        <f t="shared" si="1911"/>
        <v>-3.4526259073074147E-9</v>
      </c>
      <c r="AF3677" s="3">
        <f t="shared" si="1912"/>
        <v>4.8918304243879506E-12</v>
      </c>
      <c r="AG3677" s="3">
        <f t="shared" si="1913"/>
        <v>-7.2287260458139161E-15</v>
      </c>
      <c r="AH3677" s="3" t="s">
        <v>57</v>
      </c>
      <c r="AI3677" s="3">
        <f t="shared" si="1914"/>
        <v>8.377318247285465E-4</v>
      </c>
      <c r="AJ3677" s="3">
        <f t="shared" si="1915"/>
        <v>7.6085278483792483E-7</v>
      </c>
      <c r="AK3677" s="3">
        <f t="shared" si="1916"/>
        <v>1.1976455002315586E-9</v>
      </c>
      <c r="AL3677" s="3">
        <f t="shared" si="1917"/>
        <v>2.4291502606542476E-12</v>
      </c>
      <c r="AM3677" s="3">
        <f t="shared" si="1918"/>
        <v>5.7501643840919741E-15</v>
      </c>
      <c r="AP3677" s="3">
        <f t="shared" si="1919"/>
        <v>6366812.4008564716</v>
      </c>
      <c r="AQ3677">
        <f t="shared" si="1920"/>
        <v>-2.3861053274235222E-3</v>
      </c>
      <c r="AR3677">
        <f t="shared" si="1921"/>
        <v>3953586.9442910855</v>
      </c>
      <c r="AU3677">
        <f t="shared" si="1922"/>
        <v>-0.76335910101326143</v>
      </c>
      <c r="AV3677">
        <f t="shared" si="1923"/>
        <v>-0.64597436706128308</v>
      </c>
      <c r="AY3677">
        <f t="shared" si="1924"/>
        <v>0</v>
      </c>
      <c r="AZ3677">
        <f t="shared" si="1930"/>
        <v>1</v>
      </c>
      <c r="BC3677">
        <f t="shared" si="1925"/>
        <v>0</v>
      </c>
      <c r="BD3677">
        <f t="shared" si="1926"/>
        <v>-0.76835924415261836</v>
      </c>
      <c r="BG3677">
        <f t="shared" si="1927"/>
        <v>-3953586.9442910855</v>
      </c>
      <c r="BH3677">
        <f t="shared" si="1928"/>
        <v>-4903877.1605711868</v>
      </c>
    </row>
    <row r="3678" spans="9:60">
      <c r="I3678">
        <v>35.715560913085902</v>
      </c>
      <c r="J3678">
        <v>139.76123046875</v>
      </c>
      <c r="K3678">
        <f t="shared" si="1899"/>
        <v>0</v>
      </c>
      <c r="L3678">
        <f t="shared" si="1900"/>
        <v>0</v>
      </c>
      <c r="M3678">
        <f t="shared" si="1901"/>
        <v>0.62335413212994129</v>
      </c>
      <c r="N3678">
        <f t="shared" si="1902"/>
        <v>2.4392936383183055</v>
      </c>
      <c r="O3678">
        <f t="shared" si="1903"/>
        <v>0.94794152197184645</v>
      </c>
      <c r="P3678">
        <f t="shared" si="1904"/>
        <v>0.60373344267671347</v>
      </c>
      <c r="Q3678">
        <f t="shared" si="1905"/>
        <v>-0.5634303877321738</v>
      </c>
      <c r="R3678">
        <f t="shared" si="1906"/>
        <v>-0.96257600818290445</v>
      </c>
      <c r="S3678">
        <f t="shared" si="1907"/>
        <v>-4.962359691597764E-2</v>
      </c>
      <c r="U3678" s="1" t="s">
        <v>3757</v>
      </c>
      <c r="V3678" s="3">
        <v>0.99990000000000001</v>
      </c>
      <c r="W3678" s="3">
        <v>6378137</v>
      </c>
      <c r="X3678" s="3">
        <v>298.25722210100002</v>
      </c>
      <c r="AA3678" s="3">
        <f t="shared" si="1908"/>
        <v>1.6792203946287445E-3</v>
      </c>
      <c r="AB3678" s="3">
        <f t="shared" si="1929"/>
        <v>1.0000007049454078</v>
      </c>
      <c r="AC3678" s="3">
        <f t="shared" si="1909"/>
        <v>-2.5188297041239312E-3</v>
      </c>
      <c r="AD3678" s="3">
        <f t="shared" si="1910"/>
        <v>2.6435429493240994E-6</v>
      </c>
      <c r="AE3678" s="3">
        <f t="shared" si="1911"/>
        <v>-3.4526259073074147E-9</v>
      </c>
      <c r="AF3678" s="3">
        <f t="shared" si="1912"/>
        <v>4.8918304243879506E-12</v>
      </c>
      <c r="AG3678" s="3">
        <f t="shared" si="1913"/>
        <v>-7.2287260458139161E-15</v>
      </c>
      <c r="AH3678" s="3" t="s">
        <v>57</v>
      </c>
      <c r="AI3678" s="3">
        <f t="shared" si="1914"/>
        <v>8.377318247285465E-4</v>
      </c>
      <c r="AJ3678" s="3">
        <f t="shared" si="1915"/>
        <v>7.6085278483792483E-7</v>
      </c>
      <c r="AK3678" s="3">
        <f t="shared" si="1916"/>
        <v>1.1976455002315586E-9</v>
      </c>
      <c r="AL3678" s="3">
        <f t="shared" si="1917"/>
        <v>2.4291502606542476E-12</v>
      </c>
      <c r="AM3678" s="3">
        <f t="shared" si="1918"/>
        <v>5.7501643840919741E-15</v>
      </c>
      <c r="AP3678" s="3">
        <f t="shared" si="1919"/>
        <v>6366812.4008564716</v>
      </c>
      <c r="AQ3678">
        <f t="shared" si="1920"/>
        <v>-2.3861053274235222E-3</v>
      </c>
      <c r="AR3678">
        <f t="shared" si="1921"/>
        <v>3953586.9442910855</v>
      </c>
      <c r="AU3678">
        <f t="shared" si="1922"/>
        <v>-0.76335910101326143</v>
      </c>
      <c r="AV3678">
        <f t="shared" si="1923"/>
        <v>-0.64597436706128308</v>
      </c>
      <c r="AY3678">
        <f t="shared" si="1924"/>
        <v>0</v>
      </c>
      <c r="AZ3678">
        <f t="shared" si="1930"/>
        <v>1</v>
      </c>
      <c r="BC3678">
        <f t="shared" si="1925"/>
        <v>0</v>
      </c>
      <c r="BD3678">
        <f t="shared" si="1926"/>
        <v>-0.76835924415261836</v>
      </c>
      <c r="BG3678">
        <f t="shared" si="1927"/>
        <v>-3953586.9442910855</v>
      </c>
      <c r="BH3678">
        <f t="shared" si="1928"/>
        <v>-4903877.1605711868</v>
      </c>
    </row>
    <row r="3679" spans="9:60">
      <c r="I3679">
        <v>35.715560913085902</v>
      </c>
      <c r="J3679">
        <v>139.76123046875</v>
      </c>
      <c r="K3679">
        <f t="shared" si="1899"/>
        <v>0</v>
      </c>
      <c r="L3679">
        <f t="shared" si="1900"/>
        <v>0</v>
      </c>
      <c r="M3679">
        <f t="shared" si="1901"/>
        <v>0.62335413212994129</v>
      </c>
      <c r="N3679">
        <f t="shared" si="1902"/>
        <v>2.4392936383183055</v>
      </c>
      <c r="O3679">
        <f t="shared" si="1903"/>
        <v>0.94794152197184645</v>
      </c>
      <c r="P3679">
        <f t="shared" si="1904"/>
        <v>0.60373344267671347</v>
      </c>
      <c r="Q3679">
        <f t="shared" si="1905"/>
        <v>-0.5634303877321738</v>
      </c>
      <c r="R3679">
        <f t="shared" si="1906"/>
        <v>-0.96257600818290445</v>
      </c>
      <c r="S3679">
        <f t="shared" si="1907"/>
        <v>-4.962359691597764E-2</v>
      </c>
      <c r="U3679" s="1" t="s">
        <v>3758</v>
      </c>
      <c r="V3679" s="3">
        <v>0.99990000000000001</v>
      </c>
      <c r="W3679" s="3">
        <v>6378137</v>
      </c>
      <c r="X3679" s="3">
        <v>298.25722210100002</v>
      </c>
      <c r="AA3679" s="3">
        <f t="shared" si="1908"/>
        <v>1.6792203946287445E-3</v>
      </c>
      <c r="AB3679" s="3">
        <f t="shared" si="1929"/>
        <v>1.0000007049454078</v>
      </c>
      <c r="AC3679" s="3">
        <f t="shared" si="1909"/>
        <v>-2.5188297041239312E-3</v>
      </c>
      <c r="AD3679" s="3">
        <f t="shared" si="1910"/>
        <v>2.6435429493240994E-6</v>
      </c>
      <c r="AE3679" s="3">
        <f t="shared" si="1911"/>
        <v>-3.4526259073074147E-9</v>
      </c>
      <c r="AF3679" s="3">
        <f t="shared" si="1912"/>
        <v>4.8918304243879506E-12</v>
      </c>
      <c r="AG3679" s="3">
        <f t="shared" si="1913"/>
        <v>-7.2287260458139161E-15</v>
      </c>
      <c r="AH3679" s="3" t="s">
        <v>57</v>
      </c>
      <c r="AI3679" s="3">
        <f t="shared" si="1914"/>
        <v>8.377318247285465E-4</v>
      </c>
      <c r="AJ3679" s="3">
        <f t="shared" si="1915"/>
        <v>7.6085278483792483E-7</v>
      </c>
      <c r="AK3679" s="3">
        <f t="shared" si="1916"/>
        <v>1.1976455002315586E-9</v>
      </c>
      <c r="AL3679" s="3">
        <f t="shared" si="1917"/>
        <v>2.4291502606542476E-12</v>
      </c>
      <c r="AM3679" s="3">
        <f t="shared" si="1918"/>
        <v>5.7501643840919741E-15</v>
      </c>
      <c r="AP3679" s="3">
        <f t="shared" si="1919"/>
        <v>6366812.4008564716</v>
      </c>
      <c r="AQ3679">
        <f t="shared" si="1920"/>
        <v>-2.3861053274235222E-3</v>
      </c>
      <c r="AR3679">
        <f t="shared" si="1921"/>
        <v>3953586.9442910855</v>
      </c>
      <c r="AU3679">
        <f t="shared" si="1922"/>
        <v>-0.76335910101326143</v>
      </c>
      <c r="AV3679">
        <f t="shared" si="1923"/>
        <v>-0.64597436706128308</v>
      </c>
      <c r="AY3679">
        <f t="shared" si="1924"/>
        <v>0</v>
      </c>
      <c r="AZ3679">
        <f t="shared" si="1930"/>
        <v>1</v>
      </c>
      <c r="BC3679">
        <f t="shared" si="1925"/>
        <v>0</v>
      </c>
      <c r="BD3679">
        <f t="shared" si="1926"/>
        <v>-0.76835924415261836</v>
      </c>
      <c r="BG3679">
        <f t="shared" si="1927"/>
        <v>-3953586.9442910855</v>
      </c>
      <c r="BH3679">
        <f t="shared" si="1928"/>
        <v>-4903877.1605711868</v>
      </c>
    </row>
    <row r="3680" spans="9:60">
      <c r="I3680">
        <v>35.715560913085902</v>
      </c>
      <c r="J3680">
        <v>139.76123046875</v>
      </c>
      <c r="K3680">
        <f t="shared" si="1899"/>
        <v>0</v>
      </c>
      <c r="L3680">
        <f t="shared" si="1900"/>
        <v>0</v>
      </c>
      <c r="M3680">
        <f t="shared" si="1901"/>
        <v>0.62335413212994129</v>
      </c>
      <c r="N3680">
        <f t="shared" si="1902"/>
        <v>2.4392936383183055</v>
      </c>
      <c r="O3680">
        <f t="shared" si="1903"/>
        <v>0.94794152197184645</v>
      </c>
      <c r="P3680">
        <f t="shared" si="1904"/>
        <v>0.60373344267671347</v>
      </c>
      <c r="Q3680">
        <f t="shared" si="1905"/>
        <v>-0.5634303877321738</v>
      </c>
      <c r="R3680">
        <f t="shared" si="1906"/>
        <v>-0.96257600818290445</v>
      </c>
      <c r="S3680">
        <f t="shared" si="1907"/>
        <v>-4.962359691597764E-2</v>
      </c>
      <c r="U3680" s="1" t="s">
        <v>3759</v>
      </c>
      <c r="V3680" s="3">
        <v>0.99990000000000001</v>
      </c>
      <c r="W3680" s="3">
        <v>6378137</v>
      </c>
      <c r="X3680" s="3">
        <v>298.25722210100002</v>
      </c>
      <c r="AA3680" s="3">
        <f t="shared" si="1908"/>
        <v>1.6792203946287445E-3</v>
      </c>
      <c r="AB3680" s="3">
        <f t="shared" si="1929"/>
        <v>1.0000007049454078</v>
      </c>
      <c r="AC3680" s="3">
        <f t="shared" si="1909"/>
        <v>-2.5188297041239312E-3</v>
      </c>
      <c r="AD3680" s="3">
        <f t="shared" si="1910"/>
        <v>2.6435429493240994E-6</v>
      </c>
      <c r="AE3680" s="3">
        <f t="shared" si="1911"/>
        <v>-3.4526259073074147E-9</v>
      </c>
      <c r="AF3680" s="3">
        <f t="shared" si="1912"/>
        <v>4.8918304243879506E-12</v>
      </c>
      <c r="AG3680" s="3">
        <f t="shared" si="1913"/>
        <v>-7.2287260458139161E-15</v>
      </c>
      <c r="AH3680" s="3" t="s">
        <v>57</v>
      </c>
      <c r="AI3680" s="3">
        <f t="shared" si="1914"/>
        <v>8.377318247285465E-4</v>
      </c>
      <c r="AJ3680" s="3">
        <f t="shared" si="1915"/>
        <v>7.6085278483792483E-7</v>
      </c>
      <c r="AK3680" s="3">
        <f t="shared" si="1916"/>
        <v>1.1976455002315586E-9</v>
      </c>
      <c r="AL3680" s="3">
        <f t="shared" si="1917"/>
        <v>2.4291502606542476E-12</v>
      </c>
      <c r="AM3680" s="3">
        <f t="shared" si="1918"/>
        <v>5.7501643840919741E-15</v>
      </c>
      <c r="AP3680" s="3">
        <f t="shared" si="1919"/>
        <v>6366812.4008564716</v>
      </c>
      <c r="AQ3680">
        <f t="shared" si="1920"/>
        <v>-2.3861053274235222E-3</v>
      </c>
      <c r="AR3680">
        <f t="shared" si="1921"/>
        <v>3953586.9442910855</v>
      </c>
      <c r="AU3680">
        <f t="shared" si="1922"/>
        <v>-0.76335910101326143</v>
      </c>
      <c r="AV3680">
        <f t="shared" si="1923"/>
        <v>-0.64597436706128308</v>
      </c>
      <c r="AY3680">
        <f t="shared" si="1924"/>
        <v>0</v>
      </c>
      <c r="AZ3680">
        <f t="shared" si="1930"/>
        <v>1</v>
      </c>
      <c r="BC3680">
        <f t="shared" si="1925"/>
        <v>0</v>
      </c>
      <c r="BD3680">
        <f t="shared" si="1926"/>
        <v>-0.76835924415261836</v>
      </c>
      <c r="BG3680">
        <f t="shared" si="1927"/>
        <v>-3953586.9442910855</v>
      </c>
      <c r="BH3680">
        <f t="shared" si="1928"/>
        <v>-4903877.1605711868</v>
      </c>
    </row>
    <row r="3681" spans="9:60">
      <c r="I3681">
        <v>35.715560913085902</v>
      </c>
      <c r="J3681">
        <v>139.76123046875</v>
      </c>
      <c r="K3681">
        <f t="shared" si="1899"/>
        <v>0</v>
      </c>
      <c r="L3681">
        <f t="shared" si="1900"/>
        <v>0</v>
      </c>
      <c r="M3681">
        <f t="shared" si="1901"/>
        <v>0.62335413212994129</v>
      </c>
      <c r="N3681">
        <f t="shared" si="1902"/>
        <v>2.4392936383183055</v>
      </c>
      <c r="O3681">
        <f t="shared" si="1903"/>
        <v>0.94794152197184645</v>
      </c>
      <c r="P3681">
        <f t="shared" si="1904"/>
        <v>0.60373344267671347</v>
      </c>
      <c r="Q3681">
        <f t="shared" si="1905"/>
        <v>-0.5634303877321738</v>
      </c>
      <c r="R3681">
        <f t="shared" si="1906"/>
        <v>-0.96257600818290445</v>
      </c>
      <c r="S3681">
        <f t="shared" si="1907"/>
        <v>-4.962359691597764E-2</v>
      </c>
      <c r="U3681" s="1" t="s">
        <v>3760</v>
      </c>
      <c r="V3681" s="3">
        <v>0.99990000000000001</v>
      </c>
      <c r="W3681" s="3">
        <v>6378137</v>
      </c>
      <c r="X3681" s="3">
        <v>298.25722210100002</v>
      </c>
      <c r="AA3681" s="3">
        <f t="shared" si="1908"/>
        <v>1.6792203946287445E-3</v>
      </c>
      <c r="AB3681" s="3">
        <f t="shared" si="1929"/>
        <v>1.0000007049454078</v>
      </c>
      <c r="AC3681" s="3">
        <f t="shared" si="1909"/>
        <v>-2.5188297041239312E-3</v>
      </c>
      <c r="AD3681" s="3">
        <f t="shared" si="1910"/>
        <v>2.6435429493240994E-6</v>
      </c>
      <c r="AE3681" s="3">
        <f t="shared" si="1911"/>
        <v>-3.4526259073074147E-9</v>
      </c>
      <c r="AF3681" s="3">
        <f t="shared" si="1912"/>
        <v>4.8918304243879506E-12</v>
      </c>
      <c r="AG3681" s="3">
        <f t="shared" si="1913"/>
        <v>-7.2287260458139161E-15</v>
      </c>
      <c r="AH3681" s="3" t="s">
        <v>57</v>
      </c>
      <c r="AI3681" s="3">
        <f t="shared" si="1914"/>
        <v>8.377318247285465E-4</v>
      </c>
      <c r="AJ3681" s="3">
        <f t="shared" si="1915"/>
        <v>7.6085278483792483E-7</v>
      </c>
      <c r="AK3681" s="3">
        <f t="shared" si="1916"/>
        <v>1.1976455002315586E-9</v>
      </c>
      <c r="AL3681" s="3">
        <f t="shared" si="1917"/>
        <v>2.4291502606542476E-12</v>
      </c>
      <c r="AM3681" s="3">
        <f t="shared" si="1918"/>
        <v>5.7501643840919741E-15</v>
      </c>
      <c r="AP3681" s="3">
        <f t="shared" si="1919"/>
        <v>6366812.4008564716</v>
      </c>
      <c r="AQ3681">
        <f t="shared" si="1920"/>
        <v>-2.3861053274235222E-3</v>
      </c>
      <c r="AR3681">
        <f t="shared" si="1921"/>
        <v>3953586.9442910855</v>
      </c>
      <c r="AU3681">
        <f t="shared" si="1922"/>
        <v>-0.76335910101326143</v>
      </c>
      <c r="AV3681">
        <f t="shared" si="1923"/>
        <v>-0.64597436706128308</v>
      </c>
      <c r="AY3681">
        <f t="shared" si="1924"/>
        <v>0</v>
      </c>
      <c r="AZ3681">
        <f t="shared" si="1930"/>
        <v>1</v>
      </c>
      <c r="BC3681">
        <f t="shared" si="1925"/>
        <v>0</v>
      </c>
      <c r="BD3681">
        <f t="shared" si="1926"/>
        <v>-0.76835924415261836</v>
      </c>
      <c r="BG3681">
        <f t="shared" si="1927"/>
        <v>-3953586.9442910855</v>
      </c>
      <c r="BH3681">
        <f t="shared" si="1928"/>
        <v>-4903877.1605711868</v>
      </c>
    </row>
    <row r="3682" spans="9:60">
      <c r="I3682">
        <v>35.715560913085902</v>
      </c>
      <c r="J3682">
        <v>139.76123046875</v>
      </c>
      <c r="K3682">
        <f t="shared" si="1899"/>
        <v>0</v>
      </c>
      <c r="L3682">
        <f t="shared" si="1900"/>
        <v>0</v>
      </c>
      <c r="M3682">
        <f t="shared" si="1901"/>
        <v>0.62335413212994129</v>
      </c>
      <c r="N3682">
        <f t="shared" si="1902"/>
        <v>2.4392936383183055</v>
      </c>
      <c r="O3682">
        <f t="shared" si="1903"/>
        <v>0.94794152197184645</v>
      </c>
      <c r="P3682">
        <f t="shared" si="1904"/>
        <v>0.60373344267671347</v>
      </c>
      <c r="Q3682">
        <f t="shared" si="1905"/>
        <v>-0.5634303877321738</v>
      </c>
      <c r="R3682">
        <f t="shared" si="1906"/>
        <v>-0.96257600818290445</v>
      </c>
      <c r="S3682">
        <f t="shared" si="1907"/>
        <v>-4.962359691597764E-2</v>
      </c>
      <c r="U3682" s="1" t="s">
        <v>3761</v>
      </c>
      <c r="V3682" s="3">
        <v>0.99990000000000001</v>
      </c>
      <c r="W3682" s="3">
        <v>6378137</v>
      </c>
      <c r="X3682" s="3">
        <v>298.25722210100002</v>
      </c>
      <c r="AA3682" s="3">
        <f t="shared" si="1908"/>
        <v>1.6792203946287445E-3</v>
      </c>
      <c r="AB3682" s="3">
        <f t="shared" si="1929"/>
        <v>1.0000007049454078</v>
      </c>
      <c r="AC3682" s="3">
        <f t="shared" si="1909"/>
        <v>-2.5188297041239312E-3</v>
      </c>
      <c r="AD3682" s="3">
        <f t="shared" si="1910"/>
        <v>2.6435429493240994E-6</v>
      </c>
      <c r="AE3682" s="3">
        <f t="shared" si="1911"/>
        <v>-3.4526259073074147E-9</v>
      </c>
      <c r="AF3682" s="3">
        <f t="shared" si="1912"/>
        <v>4.8918304243879506E-12</v>
      </c>
      <c r="AG3682" s="3">
        <f t="shared" si="1913"/>
        <v>-7.2287260458139161E-15</v>
      </c>
      <c r="AH3682" s="3" t="s">
        <v>57</v>
      </c>
      <c r="AI3682" s="3">
        <f t="shared" si="1914"/>
        <v>8.377318247285465E-4</v>
      </c>
      <c r="AJ3682" s="3">
        <f t="shared" si="1915"/>
        <v>7.6085278483792483E-7</v>
      </c>
      <c r="AK3682" s="3">
        <f t="shared" si="1916"/>
        <v>1.1976455002315586E-9</v>
      </c>
      <c r="AL3682" s="3">
        <f t="shared" si="1917"/>
        <v>2.4291502606542476E-12</v>
      </c>
      <c r="AM3682" s="3">
        <f t="shared" si="1918"/>
        <v>5.7501643840919741E-15</v>
      </c>
      <c r="AP3682" s="3">
        <f t="shared" si="1919"/>
        <v>6366812.4008564716</v>
      </c>
      <c r="AQ3682">
        <f t="shared" si="1920"/>
        <v>-2.3861053274235222E-3</v>
      </c>
      <c r="AR3682">
        <f t="shared" si="1921"/>
        <v>3953586.9442910855</v>
      </c>
      <c r="AU3682">
        <f t="shared" si="1922"/>
        <v>-0.76335910101326143</v>
      </c>
      <c r="AV3682">
        <f t="shared" si="1923"/>
        <v>-0.64597436706128308</v>
      </c>
      <c r="AY3682">
        <f t="shared" si="1924"/>
        <v>0</v>
      </c>
      <c r="AZ3682">
        <f t="shared" si="1930"/>
        <v>1</v>
      </c>
      <c r="BC3682">
        <f t="shared" si="1925"/>
        <v>0</v>
      </c>
      <c r="BD3682">
        <f t="shared" si="1926"/>
        <v>-0.76835924415261836</v>
      </c>
      <c r="BG3682">
        <f t="shared" si="1927"/>
        <v>-3953586.9442910855</v>
      </c>
      <c r="BH3682">
        <f t="shared" si="1928"/>
        <v>-4903877.1605711868</v>
      </c>
    </row>
    <row r="3683" spans="9:60">
      <c r="I3683">
        <v>35.715560913085902</v>
      </c>
      <c r="J3683">
        <v>139.76123046875</v>
      </c>
      <c r="K3683">
        <f t="shared" si="1899"/>
        <v>0</v>
      </c>
      <c r="L3683">
        <f t="shared" si="1900"/>
        <v>0</v>
      </c>
      <c r="M3683">
        <f t="shared" si="1901"/>
        <v>0.62335413212994129</v>
      </c>
      <c r="N3683">
        <f t="shared" si="1902"/>
        <v>2.4392936383183055</v>
      </c>
      <c r="O3683">
        <f t="shared" si="1903"/>
        <v>0.94794152197184645</v>
      </c>
      <c r="P3683">
        <f t="shared" si="1904"/>
        <v>0.60373344267671347</v>
      </c>
      <c r="Q3683">
        <f t="shared" si="1905"/>
        <v>-0.5634303877321738</v>
      </c>
      <c r="R3683">
        <f t="shared" si="1906"/>
        <v>-0.96257600818290445</v>
      </c>
      <c r="S3683">
        <f t="shared" si="1907"/>
        <v>-4.962359691597764E-2</v>
      </c>
      <c r="U3683" s="1" t="s">
        <v>3762</v>
      </c>
      <c r="V3683" s="3">
        <v>0.99990000000000001</v>
      </c>
      <c r="W3683" s="3">
        <v>6378137</v>
      </c>
      <c r="X3683" s="3">
        <v>298.25722210100002</v>
      </c>
      <c r="AA3683" s="3">
        <f t="shared" si="1908"/>
        <v>1.6792203946287445E-3</v>
      </c>
      <c r="AB3683" s="3">
        <f t="shared" si="1929"/>
        <v>1.0000007049454078</v>
      </c>
      <c r="AC3683" s="3">
        <f t="shared" si="1909"/>
        <v>-2.5188297041239312E-3</v>
      </c>
      <c r="AD3683" s="3">
        <f t="shared" si="1910"/>
        <v>2.6435429493240994E-6</v>
      </c>
      <c r="AE3683" s="3">
        <f t="shared" si="1911"/>
        <v>-3.4526259073074147E-9</v>
      </c>
      <c r="AF3683" s="3">
        <f t="shared" si="1912"/>
        <v>4.8918304243879506E-12</v>
      </c>
      <c r="AG3683" s="3">
        <f t="shared" si="1913"/>
        <v>-7.2287260458139161E-15</v>
      </c>
      <c r="AH3683" s="3" t="s">
        <v>57</v>
      </c>
      <c r="AI3683" s="3">
        <f t="shared" si="1914"/>
        <v>8.377318247285465E-4</v>
      </c>
      <c r="AJ3683" s="3">
        <f t="shared" si="1915"/>
        <v>7.6085278483792483E-7</v>
      </c>
      <c r="AK3683" s="3">
        <f t="shared" si="1916"/>
        <v>1.1976455002315586E-9</v>
      </c>
      <c r="AL3683" s="3">
        <f t="shared" si="1917"/>
        <v>2.4291502606542476E-12</v>
      </c>
      <c r="AM3683" s="3">
        <f t="shared" si="1918"/>
        <v>5.7501643840919741E-15</v>
      </c>
      <c r="AP3683" s="3">
        <f t="shared" si="1919"/>
        <v>6366812.4008564716</v>
      </c>
      <c r="AQ3683">
        <f t="shared" si="1920"/>
        <v>-2.3861053274235222E-3</v>
      </c>
      <c r="AR3683">
        <f t="shared" si="1921"/>
        <v>3953586.9442910855</v>
      </c>
      <c r="AU3683">
        <f t="shared" si="1922"/>
        <v>-0.76335910101326143</v>
      </c>
      <c r="AV3683">
        <f t="shared" si="1923"/>
        <v>-0.64597436706128308</v>
      </c>
      <c r="AY3683">
        <f t="shared" si="1924"/>
        <v>0</v>
      </c>
      <c r="AZ3683">
        <f t="shared" si="1930"/>
        <v>1</v>
      </c>
      <c r="BC3683">
        <f t="shared" si="1925"/>
        <v>0</v>
      </c>
      <c r="BD3683">
        <f t="shared" si="1926"/>
        <v>-0.76835924415261836</v>
      </c>
      <c r="BG3683">
        <f t="shared" si="1927"/>
        <v>-3953586.9442910855</v>
      </c>
      <c r="BH3683">
        <f t="shared" si="1928"/>
        <v>-4903877.1605711868</v>
      </c>
    </row>
    <row r="3684" spans="9:60">
      <c r="I3684">
        <v>35.715560913085902</v>
      </c>
      <c r="J3684">
        <v>139.76123046875</v>
      </c>
      <c r="K3684">
        <f t="shared" si="1899"/>
        <v>0</v>
      </c>
      <c r="L3684">
        <f t="shared" si="1900"/>
        <v>0</v>
      </c>
      <c r="M3684">
        <f t="shared" si="1901"/>
        <v>0.62335413212994129</v>
      </c>
      <c r="N3684">
        <f t="shared" si="1902"/>
        <v>2.4392936383183055</v>
      </c>
      <c r="O3684">
        <f t="shared" si="1903"/>
        <v>0.94794152197184645</v>
      </c>
      <c r="P3684">
        <f t="shared" si="1904"/>
        <v>0.60373344267671347</v>
      </c>
      <c r="Q3684">
        <f t="shared" si="1905"/>
        <v>-0.5634303877321738</v>
      </c>
      <c r="R3684">
        <f t="shared" si="1906"/>
        <v>-0.96257600818290445</v>
      </c>
      <c r="S3684">
        <f t="shared" si="1907"/>
        <v>-4.962359691597764E-2</v>
      </c>
      <c r="U3684" s="1" t="s">
        <v>3763</v>
      </c>
      <c r="V3684" s="3">
        <v>0.99990000000000001</v>
      </c>
      <c r="W3684" s="3">
        <v>6378137</v>
      </c>
      <c r="X3684" s="3">
        <v>298.25722210100002</v>
      </c>
      <c r="AA3684" s="3">
        <f t="shared" si="1908"/>
        <v>1.6792203946287445E-3</v>
      </c>
      <c r="AB3684" s="3">
        <f t="shared" si="1929"/>
        <v>1.0000007049454078</v>
      </c>
      <c r="AC3684" s="3">
        <f t="shared" si="1909"/>
        <v>-2.5188297041239312E-3</v>
      </c>
      <c r="AD3684" s="3">
        <f t="shared" si="1910"/>
        <v>2.6435429493240994E-6</v>
      </c>
      <c r="AE3684" s="3">
        <f t="shared" si="1911"/>
        <v>-3.4526259073074147E-9</v>
      </c>
      <c r="AF3684" s="3">
        <f t="shared" si="1912"/>
        <v>4.8918304243879506E-12</v>
      </c>
      <c r="AG3684" s="3">
        <f t="shared" si="1913"/>
        <v>-7.2287260458139161E-15</v>
      </c>
      <c r="AH3684" s="3" t="s">
        <v>57</v>
      </c>
      <c r="AI3684" s="3">
        <f t="shared" si="1914"/>
        <v>8.377318247285465E-4</v>
      </c>
      <c r="AJ3684" s="3">
        <f t="shared" si="1915"/>
        <v>7.6085278483792483E-7</v>
      </c>
      <c r="AK3684" s="3">
        <f t="shared" si="1916"/>
        <v>1.1976455002315586E-9</v>
      </c>
      <c r="AL3684" s="3">
        <f t="shared" si="1917"/>
        <v>2.4291502606542476E-12</v>
      </c>
      <c r="AM3684" s="3">
        <f t="shared" si="1918"/>
        <v>5.7501643840919741E-15</v>
      </c>
      <c r="AP3684" s="3">
        <f t="shared" si="1919"/>
        <v>6366812.4008564716</v>
      </c>
      <c r="AQ3684">
        <f t="shared" si="1920"/>
        <v>-2.3861053274235222E-3</v>
      </c>
      <c r="AR3684">
        <f t="shared" si="1921"/>
        <v>3953586.9442910855</v>
      </c>
      <c r="AU3684">
        <f t="shared" si="1922"/>
        <v>-0.76335910101326143</v>
      </c>
      <c r="AV3684">
        <f t="shared" si="1923"/>
        <v>-0.64597436706128308</v>
      </c>
      <c r="AY3684">
        <f t="shared" si="1924"/>
        <v>0</v>
      </c>
      <c r="AZ3684">
        <f t="shared" si="1930"/>
        <v>1</v>
      </c>
      <c r="BC3684">
        <f t="shared" si="1925"/>
        <v>0</v>
      </c>
      <c r="BD3684">
        <f t="shared" si="1926"/>
        <v>-0.76835924415261836</v>
      </c>
      <c r="BG3684">
        <f t="shared" si="1927"/>
        <v>-3953586.9442910855</v>
      </c>
      <c r="BH3684">
        <f t="shared" si="1928"/>
        <v>-4903877.1605711868</v>
      </c>
    </row>
    <row r="3685" spans="9:60">
      <c r="I3685">
        <v>35.715560913085902</v>
      </c>
      <c r="J3685">
        <v>139.76123046875</v>
      </c>
      <c r="K3685">
        <f t="shared" si="1899"/>
        <v>0</v>
      </c>
      <c r="L3685">
        <f t="shared" si="1900"/>
        <v>0</v>
      </c>
      <c r="M3685">
        <f t="shared" si="1901"/>
        <v>0.62335413212994129</v>
      </c>
      <c r="N3685">
        <f t="shared" si="1902"/>
        <v>2.4392936383183055</v>
      </c>
      <c r="O3685">
        <f t="shared" si="1903"/>
        <v>0.94794152197184645</v>
      </c>
      <c r="P3685">
        <f t="shared" si="1904"/>
        <v>0.60373344267671347</v>
      </c>
      <c r="Q3685">
        <f t="shared" si="1905"/>
        <v>-0.5634303877321738</v>
      </c>
      <c r="R3685">
        <f t="shared" si="1906"/>
        <v>-0.96257600818290445</v>
      </c>
      <c r="S3685">
        <f t="shared" si="1907"/>
        <v>-4.962359691597764E-2</v>
      </c>
      <c r="U3685" s="1" t="s">
        <v>3764</v>
      </c>
      <c r="V3685" s="3">
        <v>0.99990000000000001</v>
      </c>
      <c r="W3685" s="3">
        <v>6378137</v>
      </c>
      <c r="X3685" s="3">
        <v>298.25722210100002</v>
      </c>
      <c r="AA3685" s="3">
        <f t="shared" si="1908"/>
        <v>1.6792203946287445E-3</v>
      </c>
      <c r="AB3685" s="3">
        <f t="shared" si="1929"/>
        <v>1.0000007049454078</v>
      </c>
      <c r="AC3685" s="3">
        <f t="shared" si="1909"/>
        <v>-2.5188297041239312E-3</v>
      </c>
      <c r="AD3685" s="3">
        <f t="shared" si="1910"/>
        <v>2.6435429493240994E-6</v>
      </c>
      <c r="AE3685" s="3">
        <f t="shared" si="1911"/>
        <v>-3.4526259073074147E-9</v>
      </c>
      <c r="AF3685" s="3">
        <f t="shared" si="1912"/>
        <v>4.8918304243879506E-12</v>
      </c>
      <c r="AG3685" s="3">
        <f t="shared" si="1913"/>
        <v>-7.2287260458139161E-15</v>
      </c>
      <c r="AH3685" s="3" t="s">
        <v>57</v>
      </c>
      <c r="AI3685" s="3">
        <f t="shared" si="1914"/>
        <v>8.377318247285465E-4</v>
      </c>
      <c r="AJ3685" s="3">
        <f t="shared" si="1915"/>
        <v>7.6085278483792483E-7</v>
      </c>
      <c r="AK3685" s="3">
        <f t="shared" si="1916"/>
        <v>1.1976455002315586E-9</v>
      </c>
      <c r="AL3685" s="3">
        <f t="shared" si="1917"/>
        <v>2.4291502606542476E-12</v>
      </c>
      <c r="AM3685" s="3">
        <f t="shared" si="1918"/>
        <v>5.7501643840919741E-15</v>
      </c>
      <c r="AP3685" s="3">
        <f t="shared" si="1919"/>
        <v>6366812.4008564716</v>
      </c>
      <c r="AQ3685">
        <f t="shared" si="1920"/>
        <v>-2.3861053274235222E-3</v>
      </c>
      <c r="AR3685">
        <f t="shared" si="1921"/>
        <v>3953586.9442910855</v>
      </c>
      <c r="AU3685">
        <f t="shared" si="1922"/>
        <v>-0.76335910101326143</v>
      </c>
      <c r="AV3685">
        <f t="shared" si="1923"/>
        <v>-0.64597436706128308</v>
      </c>
      <c r="AY3685">
        <f t="shared" si="1924"/>
        <v>0</v>
      </c>
      <c r="AZ3685">
        <f t="shared" si="1930"/>
        <v>1</v>
      </c>
      <c r="BC3685">
        <f t="shared" si="1925"/>
        <v>0</v>
      </c>
      <c r="BD3685">
        <f t="shared" si="1926"/>
        <v>-0.76835924415261836</v>
      </c>
      <c r="BG3685">
        <f t="shared" si="1927"/>
        <v>-3953586.9442910855</v>
      </c>
      <c r="BH3685">
        <f t="shared" si="1928"/>
        <v>-4903877.1605711868</v>
      </c>
    </row>
    <row r="3686" spans="9:60">
      <c r="I3686">
        <v>35.715560913085902</v>
      </c>
      <c r="J3686">
        <v>139.76123046875</v>
      </c>
      <c r="K3686">
        <f t="shared" si="1899"/>
        <v>0</v>
      </c>
      <c r="L3686">
        <f t="shared" si="1900"/>
        <v>0</v>
      </c>
      <c r="M3686">
        <f t="shared" si="1901"/>
        <v>0.62335413212994129</v>
      </c>
      <c r="N3686">
        <f t="shared" si="1902"/>
        <v>2.4392936383183055</v>
      </c>
      <c r="O3686">
        <f t="shared" si="1903"/>
        <v>0.94794152197184645</v>
      </c>
      <c r="P3686">
        <f t="shared" si="1904"/>
        <v>0.60373344267671347</v>
      </c>
      <c r="Q3686">
        <f t="shared" si="1905"/>
        <v>-0.5634303877321738</v>
      </c>
      <c r="R3686">
        <f t="shared" si="1906"/>
        <v>-0.96257600818290445</v>
      </c>
      <c r="S3686">
        <f t="shared" si="1907"/>
        <v>-4.962359691597764E-2</v>
      </c>
      <c r="U3686" s="1" t="s">
        <v>3765</v>
      </c>
      <c r="V3686" s="3">
        <v>0.99990000000000001</v>
      </c>
      <c r="W3686" s="3">
        <v>6378137</v>
      </c>
      <c r="X3686" s="3">
        <v>298.25722210100002</v>
      </c>
      <c r="AA3686" s="3">
        <f t="shared" si="1908"/>
        <v>1.6792203946287445E-3</v>
      </c>
      <c r="AB3686" s="3">
        <f t="shared" si="1929"/>
        <v>1.0000007049454078</v>
      </c>
      <c r="AC3686" s="3">
        <f t="shared" si="1909"/>
        <v>-2.5188297041239312E-3</v>
      </c>
      <c r="AD3686" s="3">
        <f t="shared" si="1910"/>
        <v>2.6435429493240994E-6</v>
      </c>
      <c r="AE3686" s="3">
        <f t="shared" si="1911"/>
        <v>-3.4526259073074147E-9</v>
      </c>
      <c r="AF3686" s="3">
        <f t="shared" si="1912"/>
        <v>4.8918304243879506E-12</v>
      </c>
      <c r="AG3686" s="3">
        <f t="shared" si="1913"/>
        <v>-7.2287260458139161E-15</v>
      </c>
      <c r="AH3686" s="3" t="s">
        <v>57</v>
      </c>
      <c r="AI3686" s="3">
        <f t="shared" si="1914"/>
        <v>8.377318247285465E-4</v>
      </c>
      <c r="AJ3686" s="3">
        <f t="shared" si="1915"/>
        <v>7.6085278483792483E-7</v>
      </c>
      <c r="AK3686" s="3">
        <f t="shared" si="1916"/>
        <v>1.1976455002315586E-9</v>
      </c>
      <c r="AL3686" s="3">
        <f t="shared" si="1917"/>
        <v>2.4291502606542476E-12</v>
      </c>
      <c r="AM3686" s="3">
        <f t="shared" si="1918"/>
        <v>5.7501643840919741E-15</v>
      </c>
      <c r="AP3686" s="3">
        <f t="shared" si="1919"/>
        <v>6366812.4008564716</v>
      </c>
      <c r="AQ3686">
        <f t="shared" si="1920"/>
        <v>-2.3861053274235222E-3</v>
      </c>
      <c r="AR3686">
        <f t="shared" si="1921"/>
        <v>3953586.9442910855</v>
      </c>
      <c r="AU3686">
        <f t="shared" si="1922"/>
        <v>-0.76335910101326143</v>
      </c>
      <c r="AV3686">
        <f t="shared" si="1923"/>
        <v>-0.64597436706128308</v>
      </c>
      <c r="AY3686">
        <f t="shared" si="1924"/>
        <v>0</v>
      </c>
      <c r="AZ3686">
        <f t="shared" si="1930"/>
        <v>1</v>
      </c>
      <c r="BC3686">
        <f t="shared" si="1925"/>
        <v>0</v>
      </c>
      <c r="BD3686">
        <f t="shared" si="1926"/>
        <v>-0.76835924415261836</v>
      </c>
      <c r="BG3686">
        <f t="shared" si="1927"/>
        <v>-3953586.9442910855</v>
      </c>
      <c r="BH3686">
        <f t="shared" si="1928"/>
        <v>-4903877.1605711868</v>
      </c>
    </row>
    <row r="3687" spans="9:60">
      <c r="I3687">
        <v>35.715560913085902</v>
      </c>
      <c r="J3687">
        <v>139.76123046875</v>
      </c>
      <c r="K3687">
        <f t="shared" si="1899"/>
        <v>0</v>
      </c>
      <c r="L3687">
        <f t="shared" si="1900"/>
        <v>0</v>
      </c>
      <c r="M3687">
        <f t="shared" si="1901"/>
        <v>0.62335413212994129</v>
      </c>
      <c r="N3687">
        <f t="shared" si="1902"/>
        <v>2.4392936383183055</v>
      </c>
      <c r="O3687">
        <f t="shared" si="1903"/>
        <v>0.94794152197184645</v>
      </c>
      <c r="P3687">
        <f t="shared" si="1904"/>
        <v>0.60373344267671347</v>
      </c>
      <c r="Q3687">
        <f t="shared" si="1905"/>
        <v>-0.5634303877321738</v>
      </c>
      <c r="R3687">
        <f t="shared" si="1906"/>
        <v>-0.96257600818290445</v>
      </c>
      <c r="S3687">
        <f t="shared" si="1907"/>
        <v>-4.962359691597764E-2</v>
      </c>
      <c r="U3687" s="1" t="s">
        <v>3766</v>
      </c>
      <c r="V3687" s="3">
        <v>0.99990000000000001</v>
      </c>
      <c r="W3687" s="3">
        <v>6378137</v>
      </c>
      <c r="X3687" s="3">
        <v>298.25722210100002</v>
      </c>
      <c r="AA3687" s="3">
        <f t="shared" si="1908"/>
        <v>1.6792203946287445E-3</v>
      </c>
      <c r="AB3687" s="3">
        <f t="shared" si="1929"/>
        <v>1.0000007049454078</v>
      </c>
      <c r="AC3687" s="3">
        <f t="shared" si="1909"/>
        <v>-2.5188297041239312E-3</v>
      </c>
      <c r="AD3687" s="3">
        <f t="shared" si="1910"/>
        <v>2.6435429493240994E-6</v>
      </c>
      <c r="AE3687" s="3">
        <f t="shared" si="1911"/>
        <v>-3.4526259073074147E-9</v>
      </c>
      <c r="AF3687" s="3">
        <f t="shared" si="1912"/>
        <v>4.8918304243879506E-12</v>
      </c>
      <c r="AG3687" s="3">
        <f t="shared" si="1913"/>
        <v>-7.2287260458139161E-15</v>
      </c>
      <c r="AH3687" s="3" t="s">
        <v>57</v>
      </c>
      <c r="AI3687" s="3">
        <f t="shared" si="1914"/>
        <v>8.377318247285465E-4</v>
      </c>
      <c r="AJ3687" s="3">
        <f t="shared" si="1915"/>
        <v>7.6085278483792483E-7</v>
      </c>
      <c r="AK3687" s="3">
        <f t="shared" si="1916"/>
        <v>1.1976455002315586E-9</v>
      </c>
      <c r="AL3687" s="3">
        <f t="shared" si="1917"/>
        <v>2.4291502606542476E-12</v>
      </c>
      <c r="AM3687" s="3">
        <f t="shared" si="1918"/>
        <v>5.7501643840919741E-15</v>
      </c>
      <c r="AP3687" s="3">
        <f t="shared" si="1919"/>
        <v>6366812.4008564716</v>
      </c>
      <c r="AQ3687">
        <f t="shared" si="1920"/>
        <v>-2.3861053274235222E-3</v>
      </c>
      <c r="AR3687">
        <f t="shared" si="1921"/>
        <v>3953586.9442910855</v>
      </c>
      <c r="AU3687">
        <f t="shared" si="1922"/>
        <v>-0.76335910101326143</v>
      </c>
      <c r="AV3687">
        <f t="shared" si="1923"/>
        <v>-0.64597436706128308</v>
      </c>
      <c r="AY3687">
        <f t="shared" si="1924"/>
        <v>0</v>
      </c>
      <c r="AZ3687">
        <f t="shared" si="1930"/>
        <v>1</v>
      </c>
      <c r="BC3687">
        <f t="shared" si="1925"/>
        <v>0</v>
      </c>
      <c r="BD3687">
        <f t="shared" si="1926"/>
        <v>-0.76835924415261836</v>
      </c>
      <c r="BG3687">
        <f t="shared" si="1927"/>
        <v>-3953586.9442910855</v>
      </c>
      <c r="BH3687">
        <f t="shared" si="1928"/>
        <v>-4903877.1605711868</v>
      </c>
    </row>
    <row r="3688" spans="9:60">
      <c r="I3688">
        <v>35.715560913085902</v>
      </c>
      <c r="J3688">
        <v>139.76123046875</v>
      </c>
      <c r="K3688">
        <f t="shared" si="1899"/>
        <v>0</v>
      </c>
      <c r="L3688">
        <f t="shared" si="1900"/>
        <v>0</v>
      </c>
      <c r="M3688">
        <f t="shared" si="1901"/>
        <v>0.62335413212994129</v>
      </c>
      <c r="N3688">
        <f t="shared" si="1902"/>
        <v>2.4392936383183055</v>
      </c>
      <c r="O3688">
        <f t="shared" si="1903"/>
        <v>0.94794152197184645</v>
      </c>
      <c r="P3688">
        <f t="shared" si="1904"/>
        <v>0.60373344267671347</v>
      </c>
      <c r="Q3688">
        <f t="shared" si="1905"/>
        <v>-0.5634303877321738</v>
      </c>
      <c r="R3688">
        <f t="shared" si="1906"/>
        <v>-0.96257600818290445</v>
      </c>
      <c r="S3688">
        <f t="shared" si="1907"/>
        <v>-4.962359691597764E-2</v>
      </c>
      <c r="U3688" s="1" t="s">
        <v>3767</v>
      </c>
      <c r="V3688" s="3">
        <v>0.99990000000000001</v>
      </c>
      <c r="W3688" s="3">
        <v>6378137</v>
      </c>
      <c r="X3688" s="3">
        <v>298.25722210100002</v>
      </c>
      <c r="AA3688" s="3">
        <f t="shared" si="1908"/>
        <v>1.6792203946287445E-3</v>
      </c>
      <c r="AB3688" s="3">
        <f t="shared" si="1929"/>
        <v>1.0000007049454078</v>
      </c>
      <c r="AC3688" s="3">
        <f t="shared" si="1909"/>
        <v>-2.5188297041239312E-3</v>
      </c>
      <c r="AD3688" s="3">
        <f t="shared" si="1910"/>
        <v>2.6435429493240994E-6</v>
      </c>
      <c r="AE3688" s="3">
        <f t="shared" si="1911"/>
        <v>-3.4526259073074147E-9</v>
      </c>
      <c r="AF3688" s="3">
        <f t="shared" si="1912"/>
        <v>4.8918304243879506E-12</v>
      </c>
      <c r="AG3688" s="3">
        <f t="shared" si="1913"/>
        <v>-7.2287260458139161E-15</v>
      </c>
      <c r="AH3688" s="3" t="s">
        <v>57</v>
      </c>
      <c r="AI3688" s="3">
        <f t="shared" si="1914"/>
        <v>8.377318247285465E-4</v>
      </c>
      <c r="AJ3688" s="3">
        <f t="shared" si="1915"/>
        <v>7.6085278483792483E-7</v>
      </c>
      <c r="AK3688" s="3">
        <f t="shared" si="1916"/>
        <v>1.1976455002315586E-9</v>
      </c>
      <c r="AL3688" s="3">
        <f t="shared" si="1917"/>
        <v>2.4291502606542476E-12</v>
      </c>
      <c r="AM3688" s="3">
        <f t="shared" si="1918"/>
        <v>5.7501643840919741E-15</v>
      </c>
      <c r="AP3688" s="3">
        <f t="shared" si="1919"/>
        <v>6366812.4008564716</v>
      </c>
      <c r="AQ3688">
        <f t="shared" si="1920"/>
        <v>-2.3861053274235222E-3</v>
      </c>
      <c r="AR3688">
        <f t="shared" si="1921"/>
        <v>3953586.9442910855</v>
      </c>
      <c r="AU3688">
        <f t="shared" si="1922"/>
        <v>-0.76335910101326143</v>
      </c>
      <c r="AV3688">
        <f t="shared" si="1923"/>
        <v>-0.64597436706128308</v>
      </c>
      <c r="AY3688">
        <f t="shared" si="1924"/>
        <v>0</v>
      </c>
      <c r="AZ3688">
        <f t="shared" si="1930"/>
        <v>1</v>
      </c>
      <c r="BC3688">
        <f t="shared" si="1925"/>
        <v>0</v>
      </c>
      <c r="BD3688">
        <f t="shared" si="1926"/>
        <v>-0.76835924415261836</v>
      </c>
      <c r="BG3688">
        <f t="shared" si="1927"/>
        <v>-3953586.9442910855</v>
      </c>
      <c r="BH3688">
        <f t="shared" si="1928"/>
        <v>-4903877.1605711868</v>
      </c>
    </row>
    <row r="3689" spans="9:60">
      <c r="I3689">
        <v>35.715560913085902</v>
      </c>
      <c r="J3689">
        <v>139.76123046875</v>
      </c>
      <c r="K3689">
        <f t="shared" si="1899"/>
        <v>0</v>
      </c>
      <c r="L3689">
        <f t="shared" si="1900"/>
        <v>0</v>
      </c>
      <c r="M3689">
        <f t="shared" si="1901"/>
        <v>0.62335413212994129</v>
      </c>
      <c r="N3689">
        <f t="shared" si="1902"/>
        <v>2.4392936383183055</v>
      </c>
      <c r="O3689">
        <f t="shared" si="1903"/>
        <v>0.94794152197184645</v>
      </c>
      <c r="P3689">
        <f t="shared" si="1904"/>
        <v>0.60373344267671347</v>
      </c>
      <c r="Q3689">
        <f t="shared" si="1905"/>
        <v>-0.5634303877321738</v>
      </c>
      <c r="R3689">
        <f t="shared" si="1906"/>
        <v>-0.96257600818290445</v>
      </c>
      <c r="S3689">
        <f t="shared" si="1907"/>
        <v>-4.962359691597764E-2</v>
      </c>
      <c r="U3689" s="1" t="s">
        <v>3768</v>
      </c>
      <c r="V3689" s="3">
        <v>0.99990000000000001</v>
      </c>
      <c r="W3689" s="3">
        <v>6378137</v>
      </c>
      <c r="X3689" s="3">
        <v>298.25722210100002</v>
      </c>
      <c r="AA3689" s="3">
        <f t="shared" si="1908"/>
        <v>1.6792203946287445E-3</v>
      </c>
      <c r="AB3689" s="3">
        <f t="shared" si="1929"/>
        <v>1.0000007049454078</v>
      </c>
      <c r="AC3689" s="3">
        <f t="shared" si="1909"/>
        <v>-2.5188297041239312E-3</v>
      </c>
      <c r="AD3689" s="3">
        <f t="shared" si="1910"/>
        <v>2.6435429493240994E-6</v>
      </c>
      <c r="AE3689" s="3">
        <f t="shared" si="1911"/>
        <v>-3.4526259073074147E-9</v>
      </c>
      <c r="AF3689" s="3">
        <f t="shared" si="1912"/>
        <v>4.8918304243879506E-12</v>
      </c>
      <c r="AG3689" s="3">
        <f t="shared" si="1913"/>
        <v>-7.2287260458139161E-15</v>
      </c>
      <c r="AH3689" s="3" t="s">
        <v>57</v>
      </c>
      <c r="AI3689" s="3">
        <f t="shared" si="1914"/>
        <v>8.377318247285465E-4</v>
      </c>
      <c r="AJ3689" s="3">
        <f t="shared" si="1915"/>
        <v>7.6085278483792483E-7</v>
      </c>
      <c r="AK3689" s="3">
        <f t="shared" si="1916"/>
        <v>1.1976455002315586E-9</v>
      </c>
      <c r="AL3689" s="3">
        <f t="shared" si="1917"/>
        <v>2.4291502606542476E-12</v>
      </c>
      <c r="AM3689" s="3">
        <f t="shared" si="1918"/>
        <v>5.7501643840919741E-15</v>
      </c>
      <c r="AP3689" s="3">
        <f t="shared" si="1919"/>
        <v>6366812.4008564716</v>
      </c>
      <c r="AQ3689">
        <f t="shared" si="1920"/>
        <v>-2.3861053274235222E-3</v>
      </c>
      <c r="AR3689">
        <f t="shared" si="1921"/>
        <v>3953586.9442910855</v>
      </c>
      <c r="AU3689">
        <f t="shared" si="1922"/>
        <v>-0.76335910101326143</v>
      </c>
      <c r="AV3689">
        <f t="shared" si="1923"/>
        <v>-0.64597436706128308</v>
      </c>
      <c r="AY3689">
        <f t="shared" si="1924"/>
        <v>0</v>
      </c>
      <c r="AZ3689">
        <f t="shared" si="1930"/>
        <v>1</v>
      </c>
      <c r="BC3689">
        <f t="shared" si="1925"/>
        <v>0</v>
      </c>
      <c r="BD3689">
        <f t="shared" si="1926"/>
        <v>-0.76835924415261836</v>
      </c>
      <c r="BG3689">
        <f t="shared" si="1927"/>
        <v>-3953586.9442910855</v>
      </c>
      <c r="BH3689">
        <f t="shared" si="1928"/>
        <v>-4903877.1605711868</v>
      </c>
    </row>
    <row r="3690" spans="9:60">
      <c r="I3690">
        <v>35.715560913085902</v>
      </c>
      <c r="J3690">
        <v>139.76123046875</v>
      </c>
      <c r="K3690">
        <f t="shared" ref="K3690:K3713" si="1931">E3690*PI()/180</f>
        <v>0</v>
      </c>
      <c r="L3690">
        <f t="shared" ref="L3690:L3713" si="1932">F3690*PI()/180</f>
        <v>0</v>
      </c>
      <c r="M3690">
        <f t="shared" ref="M3690:M3713" si="1933">I3690*PI()/180</f>
        <v>0.62335413212994129</v>
      </c>
      <c r="N3690">
        <f t="shared" ref="N3690:N3713" si="1934">J3690*PI()/180</f>
        <v>2.4392936383183055</v>
      </c>
      <c r="O3690">
        <f t="shared" ref="O3690:O3713" si="1935">SIN(2 * M3690)</f>
        <v>0.94794152197184645</v>
      </c>
      <c r="P3690">
        <f t="shared" ref="P3690:P3713" si="1936">SIN(2 * M3690 * 2)</f>
        <v>0.60373344267671347</v>
      </c>
      <c r="Q3690">
        <f t="shared" ref="Q3690:Q3713" si="1937">SIN(2 * M3690 * 3)</f>
        <v>-0.5634303877321738</v>
      </c>
      <c r="R3690">
        <f t="shared" ref="R3690:R3713" si="1938">SIN(2 * M3690 * 4)</f>
        <v>-0.96257600818290445</v>
      </c>
      <c r="S3690">
        <f t="shared" ref="S3690:S3713" si="1939">SIN(2 * M3690 * 5)</f>
        <v>-4.962359691597764E-2</v>
      </c>
      <c r="U3690" s="1" t="s">
        <v>3769</v>
      </c>
      <c r="V3690" s="3">
        <v>0.99990000000000001</v>
      </c>
      <c r="W3690" s="3">
        <v>6378137</v>
      </c>
      <c r="X3690" s="3">
        <v>298.25722210100002</v>
      </c>
      <c r="AA3690" s="3">
        <f t="shared" ref="AA3690:AA3713" si="1940">1/(2*X3690-1)</f>
        <v>1.6792203946287445E-3</v>
      </c>
      <c r="AB3690" s="3">
        <f t="shared" si="1929"/>
        <v>1.0000007049454078</v>
      </c>
      <c r="AC3690" s="3">
        <f t="shared" ref="AC3690:AC3713" si="1941" xml:space="preserve"> - (3/2) * (AA3690 - AA3690^3/8 - AA3690^5/64)</f>
        <v>-2.5188297041239312E-3</v>
      </c>
      <c r="AD3690" s="3">
        <f t="shared" ref="AD3690:AD3713" si="1942">(15/16) * (AA3690^2 - AA3690^4/4)</f>
        <v>2.6435429493240994E-6</v>
      </c>
      <c r="AE3690" s="3">
        <f t="shared" ref="AE3690:AE3713" si="1943" xml:space="preserve"> - 35/48 * (AA3690^3 - 5/16*AA3690^5)</f>
        <v>-3.4526259073074147E-9</v>
      </c>
      <c r="AF3690" s="3">
        <f t="shared" ref="AF3690:AF3713" si="1944">315/512 * AA3690^4</f>
        <v>4.8918304243879506E-12</v>
      </c>
      <c r="AG3690" s="3">
        <f t="shared" ref="AG3690:AG3713" si="1945" xml:space="preserve"> - 693/1280 * AA3690^5</f>
        <v>-7.2287260458139161E-15</v>
      </c>
      <c r="AH3690" s="3" t="s">
        <v>57</v>
      </c>
      <c r="AI3690" s="3">
        <f t="shared" ref="AI3690:AI3713" si="1946" xml:space="preserve"> (1/2)*AA3690 - (2/3)*(AA3690^2) + (5/16)*(AA3690^3) + (41/180)*(AA3690^4) - (127/288)*(AA3690^5)</f>
        <v>8.377318247285465E-4</v>
      </c>
      <c r="AJ3690" s="3">
        <f t="shared" ref="AJ3690:AJ3713" si="1947" xml:space="preserve"> (13/48)*(AA3690^2) - (3/5)*(AA3690^3) + (557/1440)*(AA3690^4) + (281/630)*(AA3690^5)</f>
        <v>7.6085278483792483E-7</v>
      </c>
      <c r="AK3690" s="3">
        <f t="shared" ref="AK3690:AK3713" si="1948" xml:space="preserve"> (61/240)*(AA3690^3) - (103/140)*(AA3690^4) + (15061/26880)*(AA3690^5)</f>
        <v>1.1976455002315586E-9</v>
      </c>
      <c r="AL3690" s="3">
        <f t="shared" ref="AL3690:AL3713" si="1949" xml:space="preserve"> (49561/161280)*(AA3690^4) - (179/168)*(AA3690^5)</f>
        <v>2.4291502606542476E-12</v>
      </c>
      <c r="AM3690" s="3">
        <f t="shared" ref="AM3690:AM3713" si="1950" xml:space="preserve"> (34729/80640)*(AA3690^5)</f>
        <v>5.7501643840919741E-15</v>
      </c>
      <c r="AP3690" s="3">
        <f t="shared" ref="AP3690:AP3713" si="1951">(V3690*W3690/(1 + AA3690))*AB3690</f>
        <v>6366812.4008564716</v>
      </c>
      <c r="AQ3690">
        <f t="shared" ref="AQ3690:AQ3713" si="1952">SUMPRODUCT(AC$3:AG$3,O3690:S3690)</f>
        <v>-2.3861053274235222E-3</v>
      </c>
      <c r="AR3690">
        <f t="shared" ref="AR3690:AR3713" si="1953">(V$3*W$3/(1+AA$3))*(AB$3*M3690 + AQ3690)</f>
        <v>3953586.9442910855</v>
      </c>
      <c r="AU3690">
        <f t="shared" ref="AU3690:AU3713" si="1954">COS(L3690-N3690)</f>
        <v>-0.76335910101326143</v>
      </c>
      <c r="AV3690">
        <f t="shared" ref="AV3690:AV3713" si="1955">SIN(L3690-N3690)</f>
        <v>-0.64597436706128308</v>
      </c>
      <c r="AY3690">
        <f t="shared" ref="AY3690:AY3713" si="1956">SINH(ATANH(SIN(K3690)) - ( 2*AA$3^0.5 / (1 + AA$3)) * ATANH(2*AA$3^0.5 / (1 +AA$3) * SIN(K3690)) )</f>
        <v>0</v>
      </c>
      <c r="AZ3690">
        <f t="shared" si="1930"/>
        <v>1</v>
      </c>
      <c r="BC3690">
        <f t="shared" ref="BC3690:BC3713" si="1957">ATAN(AY3690/AU3690)</f>
        <v>0</v>
      </c>
      <c r="BD3690">
        <f t="shared" ref="BD3690:BD3713" si="1958">ATANH(AV3690/AZ3690)</f>
        <v>-0.76835924415261836</v>
      </c>
      <c r="BG3690">
        <f t="shared" ref="BG3690:BG3713" si="1959">AP$3 * (BC3690 + (AI$3 * SIN(2*BC3690) * COSH(2*BD3690) + AJ$3 * SIN(2*BC3690*2) * COSH(2*BD3690*2) + AK$3 * SIN(2*BC3690*3) * COSH(2*BD3690*3) + AL$3 * SIN(2*BC3690*4) * COSH(2*BD3690*4) + AM$3 * SIN(2*BC3690*5) * COSH(2*BD3690*5) ) ) - AR3690</f>
        <v>-3953586.9442910855</v>
      </c>
      <c r="BH3690">
        <f t="shared" ref="BH3690:BH3713" si="1960">AP$3 * (BD3690 + (AI$3 * COS(2*BC3690) * SINH(2*BD3690) + AJ$3 * COS(2*BC3690*2) * SINH(2*BD3690*2) + AK$3 * COS(2*BC3690*3) * SINH(2*BD3690*3) + AL$3 * COS(2*BC3690*4) * SINH(2*BD3690*4) + AM$3 * COS(2*BC3690*5) * SINH(2*BD3690*5) ) )</f>
        <v>-4903877.1605711868</v>
      </c>
    </row>
    <row r="3691" spans="9:60">
      <c r="I3691">
        <v>35.715560913085902</v>
      </c>
      <c r="J3691">
        <v>139.76123046875</v>
      </c>
      <c r="K3691">
        <f t="shared" si="1931"/>
        <v>0</v>
      </c>
      <c r="L3691">
        <f t="shared" si="1932"/>
        <v>0</v>
      </c>
      <c r="M3691">
        <f t="shared" si="1933"/>
        <v>0.62335413212994129</v>
      </c>
      <c r="N3691">
        <f t="shared" si="1934"/>
        <v>2.4392936383183055</v>
      </c>
      <c r="O3691">
        <f t="shared" si="1935"/>
        <v>0.94794152197184645</v>
      </c>
      <c r="P3691">
        <f t="shared" si="1936"/>
        <v>0.60373344267671347</v>
      </c>
      <c r="Q3691">
        <f t="shared" si="1937"/>
        <v>-0.5634303877321738</v>
      </c>
      <c r="R3691">
        <f t="shared" si="1938"/>
        <v>-0.96257600818290445</v>
      </c>
      <c r="S3691">
        <f t="shared" si="1939"/>
        <v>-4.962359691597764E-2</v>
      </c>
      <c r="U3691" s="1" t="s">
        <v>3770</v>
      </c>
      <c r="V3691" s="3">
        <v>0.99990000000000001</v>
      </c>
      <c r="W3691" s="3">
        <v>6378137</v>
      </c>
      <c r="X3691" s="3">
        <v>298.25722210100002</v>
      </c>
      <c r="AA3691" s="3">
        <f t="shared" si="1940"/>
        <v>1.6792203946287445E-3</v>
      </c>
      <c r="AB3691" s="3">
        <f t="shared" si="1929"/>
        <v>1.0000007049454078</v>
      </c>
      <c r="AC3691" s="3">
        <f t="shared" si="1941"/>
        <v>-2.5188297041239312E-3</v>
      </c>
      <c r="AD3691" s="3">
        <f t="shared" si="1942"/>
        <v>2.6435429493240994E-6</v>
      </c>
      <c r="AE3691" s="3">
        <f t="shared" si="1943"/>
        <v>-3.4526259073074147E-9</v>
      </c>
      <c r="AF3691" s="3">
        <f t="shared" si="1944"/>
        <v>4.8918304243879506E-12</v>
      </c>
      <c r="AG3691" s="3">
        <f t="shared" si="1945"/>
        <v>-7.2287260458139161E-15</v>
      </c>
      <c r="AH3691" s="3" t="s">
        <v>57</v>
      </c>
      <c r="AI3691" s="3">
        <f t="shared" si="1946"/>
        <v>8.377318247285465E-4</v>
      </c>
      <c r="AJ3691" s="3">
        <f t="shared" si="1947"/>
        <v>7.6085278483792483E-7</v>
      </c>
      <c r="AK3691" s="3">
        <f t="shared" si="1948"/>
        <v>1.1976455002315586E-9</v>
      </c>
      <c r="AL3691" s="3">
        <f t="shared" si="1949"/>
        <v>2.4291502606542476E-12</v>
      </c>
      <c r="AM3691" s="3">
        <f t="shared" si="1950"/>
        <v>5.7501643840919741E-15</v>
      </c>
      <c r="AP3691" s="3">
        <f t="shared" si="1951"/>
        <v>6366812.4008564716</v>
      </c>
      <c r="AQ3691">
        <f t="shared" si="1952"/>
        <v>-2.3861053274235222E-3</v>
      </c>
      <c r="AR3691">
        <f t="shared" si="1953"/>
        <v>3953586.9442910855</v>
      </c>
      <c r="AU3691">
        <f t="shared" si="1954"/>
        <v>-0.76335910101326143</v>
      </c>
      <c r="AV3691">
        <f t="shared" si="1955"/>
        <v>-0.64597436706128308</v>
      </c>
      <c r="AY3691">
        <f t="shared" si="1956"/>
        <v>0</v>
      </c>
      <c r="AZ3691">
        <f t="shared" si="1930"/>
        <v>1</v>
      </c>
      <c r="BC3691">
        <f t="shared" si="1957"/>
        <v>0</v>
      </c>
      <c r="BD3691">
        <f t="shared" si="1958"/>
        <v>-0.76835924415261836</v>
      </c>
      <c r="BG3691">
        <f t="shared" si="1959"/>
        <v>-3953586.9442910855</v>
      </c>
      <c r="BH3691">
        <f t="shared" si="1960"/>
        <v>-4903877.1605711868</v>
      </c>
    </row>
    <row r="3692" spans="9:60">
      <c r="I3692">
        <v>35.715560913085902</v>
      </c>
      <c r="J3692">
        <v>139.76123046875</v>
      </c>
      <c r="K3692">
        <f t="shared" si="1931"/>
        <v>0</v>
      </c>
      <c r="L3692">
        <f t="shared" si="1932"/>
        <v>0</v>
      </c>
      <c r="M3692">
        <f t="shared" si="1933"/>
        <v>0.62335413212994129</v>
      </c>
      <c r="N3692">
        <f t="shared" si="1934"/>
        <v>2.4392936383183055</v>
      </c>
      <c r="O3692">
        <f t="shared" si="1935"/>
        <v>0.94794152197184645</v>
      </c>
      <c r="P3692">
        <f t="shared" si="1936"/>
        <v>0.60373344267671347</v>
      </c>
      <c r="Q3692">
        <f t="shared" si="1937"/>
        <v>-0.5634303877321738</v>
      </c>
      <c r="R3692">
        <f t="shared" si="1938"/>
        <v>-0.96257600818290445</v>
      </c>
      <c r="S3692">
        <f t="shared" si="1939"/>
        <v>-4.962359691597764E-2</v>
      </c>
      <c r="U3692" s="1" t="s">
        <v>3771</v>
      </c>
      <c r="V3692" s="3">
        <v>0.99990000000000001</v>
      </c>
      <c r="W3692" s="3">
        <v>6378137</v>
      </c>
      <c r="X3692" s="3">
        <v>298.25722210100002</v>
      </c>
      <c r="AA3692" s="3">
        <f t="shared" si="1940"/>
        <v>1.6792203946287445E-3</v>
      </c>
      <c r="AB3692" s="3">
        <f t="shared" si="1929"/>
        <v>1.0000007049454078</v>
      </c>
      <c r="AC3692" s="3">
        <f t="shared" si="1941"/>
        <v>-2.5188297041239312E-3</v>
      </c>
      <c r="AD3692" s="3">
        <f t="shared" si="1942"/>
        <v>2.6435429493240994E-6</v>
      </c>
      <c r="AE3692" s="3">
        <f t="shared" si="1943"/>
        <v>-3.4526259073074147E-9</v>
      </c>
      <c r="AF3692" s="3">
        <f t="shared" si="1944"/>
        <v>4.8918304243879506E-12</v>
      </c>
      <c r="AG3692" s="3">
        <f t="shared" si="1945"/>
        <v>-7.2287260458139161E-15</v>
      </c>
      <c r="AH3692" s="3" t="s">
        <v>57</v>
      </c>
      <c r="AI3692" s="3">
        <f t="shared" si="1946"/>
        <v>8.377318247285465E-4</v>
      </c>
      <c r="AJ3692" s="3">
        <f t="shared" si="1947"/>
        <v>7.6085278483792483E-7</v>
      </c>
      <c r="AK3692" s="3">
        <f t="shared" si="1948"/>
        <v>1.1976455002315586E-9</v>
      </c>
      <c r="AL3692" s="3">
        <f t="shared" si="1949"/>
        <v>2.4291502606542476E-12</v>
      </c>
      <c r="AM3692" s="3">
        <f t="shared" si="1950"/>
        <v>5.7501643840919741E-15</v>
      </c>
      <c r="AP3692" s="3">
        <f t="shared" si="1951"/>
        <v>6366812.4008564716</v>
      </c>
      <c r="AQ3692">
        <f t="shared" si="1952"/>
        <v>-2.3861053274235222E-3</v>
      </c>
      <c r="AR3692">
        <f t="shared" si="1953"/>
        <v>3953586.9442910855</v>
      </c>
      <c r="AU3692">
        <f t="shared" si="1954"/>
        <v>-0.76335910101326143</v>
      </c>
      <c r="AV3692">
        <f t="shared" si="1955"/>
        <v>-0.64597436706128308</v>
      </c>
      <c r="AY3692">
        <f t="shared" si="1956"/>
        <v>0</v>
      </c>
      <c r="AZ3692">
        <f t="shared" si="1930"/>
        <v>1</v>
      </c>
      <c r="BC3692">
        <f t="shared" si="1957"/>
        <v>0</v>
      </c>
      <c r="BD3692">
        <f t="shared" si="1958"/>
        <v>-0.76835924415261836</v>
      </c>
      <c r="BG3692">
        <f t="shared" si="1959"/>
        <v>-3953586.9442910855</v>
      </c>
      <c r="BH3692">
        <f t="shared" si="1960"/>
        <v>-4903877.1605711868</v>
      </c>
    </row>
    <row r="3693" spans="9:60">
      <c r="I3693">
        <v>35.715560913085902</v>
      </c>
      <c r="J3693">
        <v>139.76123046875</v>
      </c>
      <c r="K3693">
        <f t="shared" si="1931"/>
        <v>0</v>
      </c>
      <c r="L3693">
        <f t="shared" si="1932"/>
        <v>0</v>
      </c>
      <c r="M3693">
        <f t="shared" si="1933"/>
        <v>0.62335413212994129</v>
      </c>
      <c r="N3693">
        <f t="shared" si="1934"/>
        <v>2.4392936383183055</v>
      </c>
      <c r="O3693">
        <f t="shared" si="1935"/>
        <v>0.94794152197184645</v>
      </c>
      <c r="P3693">
        <f t="shared" si="1936"/>
        <v>0.60373344267671347</v>
      </c>
      <c r="Q3693">
        <f t="shared" si="1937"/>
        <v>-0.5634303877321738</v>
      </c>
      <c r="R3693">
        <f t="shared" si="1938"/>
        <v>-0.96257600818290445</v>
      </c>
      <c r="S3693">
        <f t="shared" si="1939"/>
        <v>-4.962359691597764E-2</v>
      </c>
      <c r="U3693" s="1" t="s">
        <v>3772</v>
      </c>
      <c r="V3693" s="3">
        <v>0.99990000000000001</v>
      </c>
      <c r="W3693" s="3">
        <v>6378137</v>
      </c>
      <c r="X3693" s="3">
        <v>298.25722210100002</v>
      </c>
      <c r="AA3693" s="3">
        <f t="shared" si="1940"/>
        <v>1.6792203946287445E-3</v>
      </c>
      <c r="AB3693" s="3">
        <f t="shared" si="1929"/>
        <v>1.0000007049454078</v>
      </c>
      <c r="AC3693" s="3">
        <f t="shared" si="1941"/>
        <v>-2.5188297041239312E-3</v>
      </c>
      <c r="AD3693" s="3">
        <f t="shared" si="1942"/>
        <v>2.6435429493240994E-6</v>
      </c>
      <c r="AE3693" s="3">
        <f t="shared" si="1943"/>
        <v>-3.4526259073074147E-9</v>
      </c>
      <c r="AF3693" s="3">
        <f t="shared" si="1944"/>
        <v>4.8918304243879506E-12</v>
      </c>
      <c r="AG3693" s="3">
        <f t="shared" si="1945"/>
        <v>-7.2287260458139161E-15</v>
      </c>
      <c r="AH3693" s="3" t="s">
        <v>57</v>
      </c>
      <c r="AI3693" s="3">
        <f t="shared" si="1946"/>
        <v>8.377318247285465E-4</v>
      </c>
      <c r="AJ3693" s="3">
        <f t="shared" si="1947"/>
        <v>7.6085278483792483E-7</v>
      </c>
      <c r="AK3693" s="3">
        <f t="shared" si="1948"/>
        <v>1.1976455002315586E-9</v>
      </c>
      <c r="AL3693" s="3">
        <f t="shared" si="1949"/>
        <v>2.4291502606542476E-12</v>
      </c>
      <c r="AM3693" s="3">
        <f t="shared" si="1950"/>
        <v>5.7501643840919741E-15</v>
      </c>
      <c r="AP3693" s="3">
        <f t="shared" si="1951"/>
        <v>6366812.4008564716</v>
      </c>
      <c r="AQ3693">
        <f t="shared" si="1952"/>
        <v>-2.3861053274235222E-3</v>
      </c>
      <c r="AR3693">
        <f t="shared" si="1953"/>
        <v>3953586.9442910855</v>
      </c>
      <c r="AU3693">
        <f t="shared" si="1954"/>
        <v>-0.76335910101326143</v>
      </c>
      <c r="AV3693">
        <f t="shared" si="1955"/>
        <v>-0.64597436706128308</v>
      </c>
      <c r="AY3693">
        <f t="shared" si="1956"/>
        <v>0</v>
      </c>
      <c r="AZ3693">
        <f t="shared" si="1930"/>
        <v>1</v>
      </c>
      <c r="BC3693">
        <f t="shared" si="1957"/>
        <v>0</v>
      </c>
      <c r="BD3693">
        <f t="shared" si="1958"/>
        <v>-0.76835924415261836</v>
      </c>
      <c r="BG3693">
        <f t="shared" si="1959"/>
        <v>-3953586.9442910855</v>
      </c>
      <c r="BH3693">
        <f t="shared" si="1960"/>
        <v>-4903877.1605711868</v>
      </c>
    </row>
    <row r="3694" spans="9:60">
      <c r="I3694">
        <v>35.715560913085902</v>
      </c>
      <c r="J3694">
        <v>139.76123046875</v>
      </c>
      <c r="K3694">
        <f t="shared" si="1931"/>
        <v>0</v>
      </c>
      <c r="L3694">
        <f t="shared" si="1932"/>
        <v>0</v>
      </c>
      <c r="M3694">
        <f t="shared" si="1933"/>
        <v>0.62335413212994129</v>
      </c>
      <c r="N3694">
        <f t="shared" si="1934"/>
        <v>2.4392936383183055</v>
      </c>
      <c r="O3694">
        <f t="shared" si="1935"/>
        <v>0.94794152197184645</v>
      </c>
      <c r="P3694">
        <f t="shared" si="1936"/>
        <v>0.60373344267671347</v>
      </c>
      <c r="Q3694">
        <f t="shared" si="1937"/>
        <v>-0.5634303877321738</v>
      </c>
      <c r="R3694">
        <f t="shared" si="1938"/>
        <v>-0.96257600818290445</v>
      </c>
      <c r="S3694">
        <f t="shared" si="1939"/>
        <v>-4.962359691597764E-2</v>
      </c>
      <c r="U3694" s="1" t="s">
        <v>3773</v>
      </c>
      <c r="V3694" s="3">
        <v>0.99990000000000001</v>
      </c>
      <c r="W3694" s="3">
        <v>6378137</v>
      </c>
      <c r="X3694" s="3">
        <v>298.25722210100002</v>
      </c>
      <c r="AA3694" s="3">
        <f t="shared" si="1940"/>
        <v>1.6792203946287445E-3</v>
      </c>
      <c r="AB3694" s="3">
        <f t="shared" si="1929"/>
        <v>1.0000007049454078</v>
      </c>
      <c r="AC3694" s="3">
        <f t="shared" si="1941"/>
        <v>-2.5188297041239312E-3</v>
      </c>
      <c r="AD3694" s="3">
        <f t="shared" si="1942"/>
        <v>2.6435429493240994E-6</v>
      </c>
      <c r="AE3694" s="3">
        <f t="shared" si="1943"/>
        <v>-3.4526259073074147E-9</v>
      </c>
      <c r="AF3694" s="3">
        <f t="shared" si="1944"/>
        <v>4.8918304243879506E-12</v>
      </c>
      <c r="AG3694" s="3">
        <f t="shared" si="1945"/>
        <v>-7.2287260458139161E-15</v>
      </c>
      <c r="AH3694" s="3" t="s">
        <v>57</v>
      </c>
      <c r="AI3694" s="3">
        <f t="shared" si="1946"/>
        <v>8.377318247285465E-4</v>
      </c>
      <c r="AJ3694" s="3">
        <f t="shared" si="1947"/>
        <v>7.6085278483792483E-7</v>
      </c>
      <c r="AK3694" s="3">
        <f t="shared" si="1948"/>
        <v>1.1976455002315586E-9</v>
      </c>
      <c r="AL3694" s="3">
        <f t="shared" si="1949"/>
        <v>2.4291502606542476E-12</v>
      </c>
      <c r="AM3694" s="3">
        <f t="shared" si="1950"/>
        <v>5.7501643840919741E-15</v>
      </c>
      <c r="AP3694" s="3">
        <f t="shared" si="1951"/>
        <v>6366812.4008564716</v>
      </c>
      <c r="AQ3694">
        <f t="shared" si="1952"/>
        <v>-2.3861053274235222E-3</v>
      </c>
      <c r="AR3694">
        <f t="shared" si="1953"/>
        <v>3953586.9442910855</v>
      </c>
      <c r="AU3694">
        <f t="shared" si="1954"/>
        <v>-0.76335910101326143</v>
      </c>
      <c r="AV3694">
        <f t="shared" si="1955"/>
        <v>-0.64597436706128308</v>
      </c>
      <c r="AY3694">
        <f t="shared" si="1956"/>
        <v>0</v>
      </c>
      <c r="AZ3694">
        <f t="shared" si="1930"/>
        <v>1</v>
      </c>
      <c r="BC3694">
        <f t="shared" si="1957"/>
        <v>0</v>
      </c>
      <c r="BD3694">
        <f t="shared" si="1958"/>
        <v>-0.76835924415261836</v>
      </c>
      <c r="BG3694">
        <f t="shared" si="1959"/>
        <v>-3953586.9442910855</v>
      </c>
      <c r="BH3694">
        <f t="shared" si="1960"/>
        <v>-4903877.1605711868</v>
      </c>
    </row>
    <row r="3695" spans="9:60">
      <c r="I3695">
        <v>35.715560913085902</v>
      </c>
      <c r="J3695">
        <v>139.76123046875</v>
      </c>
      <c r="K3695">
        <f t="shared" si="1931"/>
        <v>0</v>
      </c>
      <c r="L3695">
        <f t="shared" si="1932"/>
        <v>0</v>
      </c>
      <c r="M3695">
        <f t="shared" si="1933"/>
        <v>0.62335413212994129</v>
      </c>
      <c r="N3695">
        <f t="shared" si="1934"/>
        <v>2.4392936383183055</v>
      </c>
      <c r="O3695">
        <f t="shared" si="1935"/>
        <v>0.94794152197184645</v>
      </c>
      <c r="P3695">
        <f t="shared" si="1936"/>
        <v>0.60373344267671347</v>
      </c>
      <c r="Q3695">
        <f t="shared" si="1937"/>
        <v>-0.5634303877321738</v>
      </c>
      <c r="R3695">
        <f t="shared" si="1938"/>
        <v>-0.96257600818290445</v>
      </c>
      <c r="S3695">
        <f t="shared" si="1939"/>
        <v>-4.962359691597764E-2</v>
      </c>
      <c r="U3695" s="1" t="s">
        <v>3774</v>
      </c>
      <c r="V3695" s="3">
        <v>0.99990000000000001</v>
      </c>
      <c r="W3695" s="3">
        <v>6378137</v>
      </c>
      <c r="X3695" s="3">
        <v>298.25722210100002</v>
      </c>
      <c r="AA3695" s="3">
        <f t="shared" si="1940"/>
        <v>1.6792203946287445E-3</v>
      </c>
      <c r="AB3695" s="3">
        <f t="shared" si="1929"/>
        <v>1.0000007049454078</v>
      </c>
      <c r="AC3695" s="3">
        <f t="shared" si="1941"/>
        <v>-2.5188297041239312E-3</v>
      </c>
      <c r="AD3695" s="3">
        <f t="shared" si="1942"/>
        <v>2.6435429493240994E-6</v>
      </c>
      <c r="AE3695" s="3">
        <f t="shared" si="1943"/>
        <v>-3.4526259073074147E-9</v>
      </c>
      <c r="AF3695" s="3">
        <f t="shared" si="1944"/>
        <v>4.8918304243879506E-12</v>
      </c>
      <c r="AG3695" s="3">
        <f t="shared" si="1945"/>
        <v>-7.2287260458139161E-15</v>
      </c>
      <c r="AH3695" s="3" t="s">
        <v>57</v>
      </c>
      <c r="AI3695" s="3">
        <f t="shared" si="1946"/>
        <v>8.377318247285465E-4</v>
      </c>
      <c r="AJ3695" s="3">
        <f t="shared" si="1947"/>
        <v>7.6085278483792483E-7</v>
      </c>
      <c r="AK3695" s="3">
        <f t="shared" si="1948"/>
        <v>1.1976455002315586E-9</v>
      </c>
      <c r="AL3695" s="3">
        <f t="shared" si="1949"/>
        <v>2.4291502606542476E-12</v>
      </c>
      <c r="AM3695" s="3">
        <f t="shared" si="1950"/>
        <v>5.7501643840919741E-15</v>
      </c>
      <c r="AP3695" s="3">
        <f t="shared" si="1951"/>
        <v>6366812.4008564716</v>
      </c>
      <c r="AQ3695">
        <f t="shared" si="1952"/>
        <v>-2.3861053274235222E-3</v>
      </c>
      <c r="AR3695">
        <f t="shared" si="1953"/>
        <v>3953586.9442910855</v>
      </c>
      <c r="AU3695">
        <f t="shared" si="1954"/>
        <v>-0.76335910101326143</v>
      </c>
      <c r="AV3695">
        <f t="shared" si="1955"/>
        <v>-0.64597436706128308</v>
      </c>
      <c r="AY3695">
        <f t="shared" si="1956"/>
        <v>0</v>
      </c>
      <c r="AZ3695">
        <f t="shared" si="1930"/>
        <v>1</v>
      </c>
      <c r="BC3695">
        <f t="shared" si="1957"/>
        <v>0</v>
      </c>
      <c r="BD3695">
        <f t="shared" si="1958"/>
        <v>-0.76835924415261836</v>
      </c>
      <c r="BG3695">
        <f t="shared" si="1959"/>
        <v>-3953586.9442910855</v>
      </c>
      <c r="BH3695">
        <f t="shared" si="1960"/>
        <v>-4903877.1605711868</v>
      </c>
    </row>
    <row r="3696" spans="9:60">
      <c r="I3696">
        <v>35.715560913085902</v>
      </c>
      <c r="J3696">
        <v>139.76123046875</v>
      </c>
      <c r="K3696">
        <f t="shared" si="1931"/>
        <v>0</v>
      </c>
      <c r="L3696">
        <f t="shared" si="1932"/>
        <v>0</v>
      </c>
      <c r="M3696">
        <f t="shared" si="1933"/>
        <v>0.62335413212994129</v>
      </c>
      <c r="N3696">
        <f t="shared" si="1934"/>
        <v>2.4392936383183055</v>
      </c>
      <c r="O3696">
        <f t="shared" si="1935"/>
        <v>0.94794152197184645</v>
      </c>
      <c r="P3696">
        <f t="shared" si="1936"/>
        <v>0.60373344267671347</v>
      </c>
      <c r="Q3696">
        <f t="shared" si="1937"/>
        <v>-0.5634303877321738</v>
      </c>
      <c r="R3696">
        <f t="shared" si="1938"/>
        <v>-0.96257600818290445</v>
      </c>
      <c r="S3696">
        <f t="shared" si="1939"/>
        <v>-4.962359691597764E-2</v>
      </c>
      <c r="U3696" s="1" t="s">
        <v>3775</v>
      </c>
      <c r="V3696" s="3">
        <v>0.99990000000000001</v>
      </c>
      <c r="W3696" s="3">
        <v>6378137</v>
      </c>
      <c r="X3696" s="3">
        <v>298.25722210100002</v>
      </c>
      <c r="AA3696" s="3">
        <f t="shared" si="1940"/>
        <v>1.6792203946287445E-3</v>
      </c>
      <c r="AB3696" s="3">
        <f t="shared" si="1929"/>
        <v>1.0000007049454078</v>
      </c>
      <c r="AC3696" s="3">
        <f t="shared" si="1941"/>
        <v>-2.5188297041239312E-3</v>
      </c>
      <c r="AD3696" s="3">
        <f t="shared" si="1942"/>
        <v>2.6435429493240994E-6</v>
      </c>
      <c r="AE3696" s="3">
        <f t="shared" si="1943"/>
        <v>-3.4526259073074147E-9</v>
      </c>
      <c r="AF3696" s="3">
        <f t="shared" si="1944"/>
        <v>4.8918304243879506E-12</v>
      </c>
      <c r="AG3696" s="3">
        <f t="shared" si="1945"/>
        <v>-7.2287260458139161E-15</v>
      </c>
      <c r="AH3696" s="3" t="s">
        <v>57</v>
      </c>
      <c r="AI3696" s="3">
        <f t="shared" si="1946"/>
        <v>8.377318247285465E-4</v>
      </c>
      <c r="AJ3696" s="3">
        <f t="shared" si="1947"/>
        <v>7.6085278483792483E-7</v>
      </c>
      <c r="AK3696" s="3">
        <f t="shared" si="1948"/>
        <v>1.1976455002315586E-9</v>
      </c>
      <c r="AL3696" s="3">
        <f t="shared" si="1949"/>
        <v>2.4291502606542476E-12</v>
      </c>
      <c r="AM3696" s="3">
        <f t="shared" si="1950"/>
        <v>5.7501643840919741E-15</v>
      </c>
      <c r="AP3696" s="3">
        <f t="shared" si="1951"/>
        <v>6366812.4008564716</v>
      </c>
      <c r="AQ3696">
        <f t="shared" si="1952"/>
        <v>-2.3861053274235222E-3</v>
      </c>
      <c r="AR3696">
        <f t="shared" si="1953"/>
        <v>3953586.9442910855</v>
      </c>
      <c r="AU3696">
        <f t="shared" si="1954"/>
        <v>-0.76335910101326143</v>
      </c>
      <c r="AV3696">
        <f t="shared" si="1955"/>
        <v>-0.64597436706128308</v>
      </c>
      <c r="AY3696">
        <f t="shared" si="1956"/>
        <v>0</v>
      </c>
      <c r="AZ3696">
        <f t="shared" si="1930"/>
        <v>1</v>
      </c>
      <c r="BC3696">
        <f t="shared" si="1957"/>
        <v>0</v>
      </c>
      <c r="BD3696">
        <f t="shared" si="1958"/>
        <v>-0.76835924415261836</v>
      </c>
      <c r="BG3696">
        <f t="shared" si="1959"/>
        <v>-3953586.9442910855</v>
      </c>
      <c r="BH3696">
        <f t="shared" si="1960"/>
        <v>-4903877.1605711868</v>
      </c>
    </row>
    <row r="3697" spans="9:60">
      <c r="I3697">
        <v>35.715560913085902</v>
      </c>
      <c r="J3697">
        <v>139.76123046875</v>
      </c>
      <c r="K3697">
        <f t="shared" si="1931"/>
        <v>0</v>
      </c>
      <c r="L3697">
        <f t="shared" si="1932"/>
        <v>0</v>
      </c>
      <c r="M3697">
        <f t="shared" si="1933"/>
        <v>0.62335413212994129</v>
      </c>
      <c r="N3697">
        <f t="shared" si="1934"/>
        <v>2.4392936383183055</v>
      </c>
      <c r="O3697">
        <f t="shared" si="1935"/>
        <v>0.94794152197184645</v>
      </c>
      <c r="P3697">
        <f t="shared" si="1936"/>
        <v>0.60373344267671347</v>
      </c>
      <c r="Q3697">
        <f t="shared" si="1937"/>
        <v>-0.5634303877321738</v>
      </c>
      <c r="R3697">
        <f t="shared" si="1938"/>
        <v>-0.96257600818290445</v>
      </c>
      <c r="S3697">
        <f t="shared" si="1939"/>
        <v>-4.962359691597764E-2</v>
      </c>
      <c r="U3697" s="1" t="s">
        <v>3776</v>
      </c>
      <c r="V3697" s="3">
        <v>0.99990000000000001</v>
      </c>
      <c r="W3697" s="3">
        <v>6378137</v>
      </c>
      <c r="X3697" s="3">
        <v>298.25722210100002</v>
      </c>
      <c r="AA3697" s="3">
        <f t="shared" si="1940"/>
        <v>1.6792203946287445E-3</v>
      </c>
      <c r="AB3697" s="3">
        <f t="shared" si="1929"/>
        <v>1.0000007049454078</v>
      </c>
      <c r="AC3697" s="3">
        <f t="shared" si="1941"/>
        <v>-2.5188297041239312E-3</v>
      </c>
      <c r="AD3697" s="3">
        <f t="shared" si="1942"/>
        <v>2.6435429493240994E-6</v>
      </c>
      <c r="AE3697" s="3">
        <f t="shared" si="1943"/>
        <v>-3.4526259073074147E-9</v>
      </c>
      <c r="AF3697" s="3">
        <f t="shared" si="1944"/>
        <v>4.8918304243879506E-12</v>
      </c>
      <c r="AG3697" s="3">
        <f t="shared" si="1945"/>
        <v>-7.2287260458139161E-15</v>
      </c>
      <c r="AH3697" s="3" t="s">
        <v>57</v>
      </c>
      <c r="AI3697" s="3">
        <f t="shared" si="1946"/>
        <v>8.377318247285465E-4</v>
      </c>
      <c r="AJ3697" s="3">
        <f t="shared" si="1947"/>
        <v>7.6085278483792483E-7</v>
      </c>
      <c r="AK3697" s="3">
        <f t="shared" si="1948"/>
        <v>1.1976455002315586E-9</v>
      </c>
      <c r="AL3697" s="3">
        <f t="shared" si="1949"/>
        <v>2.4291502606542476E-12</v>
      </c>
      <c r="AM3697" s="3">
        <f t="shared" si="1950"/>
        <v>5.7501643840919741E-15</v>
      </c>
      <c r="AP3697" s="3">
        <f t="shared" si="1951"/>
        <v>6366812.4008564716</v>
      </c>
      <c r="AQ3697">
        <f t="shared" si="1952"/>
        <v>-2.3861053274235222E-3</v>
      </c>
      <c r="AR3697">
        <f t="shared" si="1953"/>
        <v>3953586.9442910855</v>
      </c>
      <c r="AU3697">
        <f t="shared" si="1954"/>
        <v>-0.76335910101326143</v>
      </c>
      <c r="AV3697">
        <f t="shared" si="1955"/>
        <v>-0.64597436706128308</v>
      </c>
      <c r="AY3697">
        <f t="shared" si="1956"/>
        <v>0</v>
      </c>
      <c r="AZ3697">
        <f t="shared" si="1930"/>
        <v>1</v>
      </c>
      <c r="BC3697">
        <f t="shared" si="1957"/>
        <v>0</v>
      </c>
      <c r="BD3697">
        <f t="shared" si="1958"/>
        <v>-0.76835924415261836</v>
      </c>
      <c r="BG3697">
        <f t="shared" si="1959"/>
        <v>-3953586.9442910855</v>
      </c>
      <c r="BH3697">
        <f t="shared" si="1960"/>
        <v>-4903877.1605711868</v>
      </c>
    </row>
    <row r="3698" spans="9:60">
      <c r="I3698">
        <v>35.715560913085902</v>
      </c>
      <c r="J3698">
        <v>139.76123046875</v>
      </c>
      <c r="K3698">
        <f t="shared" si="1931"/>
        <v>0</v>
      </c>
      <c r="L3698">
        <f t="shared" si="1932"/>
        <v>0</v>
      </c>
      <c r="M3698">
        <f t="shared" si="1933"/>
        <v>0.62335413212994129</v>
      </c>
      <c r="N3698">
        <f t="shared" si="1934"/>
        <v>2.4392936383183055</v>
      </c>
      <c r="O3698">
        <f t="shared" si="1935"/>
        <v>0.94794152197184645</v>
      </c>
      <c r="P3698">
        <f t="shared" si="1936"/>
        <v>0.60373344267671347</v>
      </c>
      <c r="Q3698">
        <f t="shared" si="1937"/>
        <v>-0.5634303877321738</v>
      </c>
      <c r="R3698">
        <f t="shared" si="1938"/>
        <v>-0.96257600818290445</v>
      </c>
      <c r="S3698">
        <f t="shared" si="1939"/>
        <v>-4.962359691597764E-2</v>
      </c>
      <c r="U3698" s="1" t="s">
        <v>3777</v>
      </c>
      <c r="V3698" s="3">
        <v>0.99990000000000001</v>
      </c>
      <c r="W3698" s="3">
        <v>6378137</v>
      </c>
      <c r="X3698" s="3">
        <v>298.25722210100002</v>
      </c>
      <c r="AA3698" s="3">
        <f t="shared" si="1940"/>
        <v>1.6792203946287445E-3</v>
      </c>
      <c r="AB3698" s="3">
        <f t="shared" si="1929"/>
        <v>1.0000007049454078</v>
      </c>
      <c r="AC3698" s="3">
        <f t="shared" si="1941"/>
        <v>-2.5188297041239312E-3</v>
      </c>
      <c r="AD3698" s="3">
        <f t="shared" si="1942"/>
        <v>2.6435429493240994E-6</v>
      </c>
      <c r="AE3698" s="3">
        <f t="shared" si="1943"/>
        <v>-3.4526259073074147E-9</v>
      </c>
      <c r="AF3698" s="3">
        <f t="shared" si="1944"/>
        <v>4.8918304243879506E-12</v>
      </c>
      <c r="AG3698" s="3">
        <f t="shared" si="1945"/>
        <v>-7.2287260458139161E-15</v>
      </c>
      <c r="AH3698" s="3" t="s">
        <v>57</v>
      </c>
      <c r="AI3698" s="3">
        <f t="shared" si="1946"/>
        <v>8.377318247285465E-4</v>
      </c>
      <c r="AJ3698" s="3">
        <f t="shared" si="1947"/>
        <v>7.6085278483792483E-7</v>
      </c>
      <c r="AK3698" s="3">
        <f t="shared" si="1948"/>
        <v>1.1976455002315586E-9</v>
      </c>
      <c r="AL3698" s="3">
        <f t="shared" si="1949"/>
        <v>2.4291502606542476E-12</v>
      </c>
      <c r="AM3698" s="3">
        <f t="shared" si="1950"/>
        <v>5.7501643840919741E-15</v>
      </c>
      <c r="AP3698" s="3">
        <f t="shared" si="1951"/>
        <v>6366812.4008564716</v>
      </c>
      <c r="AQ3698">
        <f t="shared" si="1952"/>
        <v>-2.3861053274235222E-3</v>
      </c>
      <c r="AR3698">
        <f t="shared" si="1953"/>
        <v>3953586.9442910855</v>
      </c>
      <c r="AU3698">
        <f t="shared" si="1954"/>
        <v>-0.76335910101326143</v>
      </c>
      <c r="AV3698">
        <f t="shared" si="1955"/>
        <v>-0.64597436706128308</v>
      </c>
      <c r="AY3698">
        <f t="shared" si="1956"/>
        <v>0</v>
      </c>
      <c r="AZ3698">
        <f t="shared" si="1930"/>
        <v>1</v>
      </c>
      <c r="BC3698">
        <f t="shared" si="1957"/>
        <v>0</v>
      </c>
      <c r="BD3698">
        <f t="shared" si="1958"/>
        <v>-0.76835924415261836</v>
      </c>
      <c r="BG3698">
        <f t="shared" si="1959"/>
        <v>-3953586.9442910855</v>
      </c>
      <c r="BH3698">
        <f t="shared" si="1960"/>
        <v>-4903877.1605711868</v>
      </c>
    </row>
    <row r="3699" spans="9:60">
      <c r="I3699">
        <v>35.715560913085902</v>
      </c>
      <c r="J3699">
        <v>139.76123046875</v>
      </c>
      <c r="K3699">
        <f t="shared" si="1931"/>
        <v>0</v>
      </c>
      <c r="L3699">
        <f t="shared" si="1932"/>
        <v>0</v>
      </c>
      <c r="M3699">
        <f t="shared" si="1933"/>
        <v>0.62335413212994129</v>
      </c>
      <c r="N3699">
        <f t="shared" si="1934"/>
        <v>2.4392936383183055</v>
      </c>
      <c r="O3699">
        <f t="shared" si="1935"/>
        <v>0.94794152197184645</v>
      </c>
      <c r="P3699">
        <f t="shared" si="1936"/>
        <v>0.60373344267671347</v>
      </c>
      <c r="Q3699">
        <f t="shared" si="1937"/>
        <v>-0.5634303877321738</v>
      </c>
      <c r="R3699">
        <f t="shared" si="1938"/>
        <v>-0.96257600818290445</v>
      </c>
      <c r="S3699">
        <f t="shared" si="1939"/>
        <v>-4.962359691597764E-2</v>
      </c>
      <c r="U3699" s="1" t="s">
        <v>3778</v>
      </c>
      <c r="V3699" s="3">
        <v>0.99990000000000001</v>
      </c>
      <c r="W3699" s="3">
        <v>6378137</v>
      </c>
      <c r="X3699" s="3">
        <v>298.25722210100002</v>
      </c>
      <c r="AA3699" s="3">
        <f t="shared" si="1940"/>
        <v>1.6792203946287445E-3</v>
      </c>
      <c r="AB3699" s="3">
        <f t="shared" si="1929"/>
        <v>1.0000007049454078</v>
      </c>
      <c r="AC3699" s="3">
        <f t="shared" si="1941"/>
        <v>-2.5188297041239312E-3</v>
      </c>
      <c r="AD3699" s="3">
        <f t="shared" si="1942"/>
        <v>2.6435429493240994E-6</v>
      </c>
      <c r="AE3699" s="3">
        <f t="shared" si="1943"/>
        <v>-3.4526259073074147E-9</v>
      </c>
      <c r="AF3699" s="3">
        <f t="shared" si="1944"/>
        <v>4.8918304243879506E-12</v>
      </c>
      <c r="AG3699" s="3">
        <f t="shared" si="1945"/>
        <v>-7.2287260458139161E-15</v>
      </c>
      <c r="AH3699" s="3" t="s">
        <v>57</v>
      </c>
      <c r="AI3699" s="3">
        <f t="shared" si="1946"/>
        <v>8.377318247285465E-4</v>
      </c>
      <c r="AJ3699" s="3">
        <f t="shared" si="1947"/>
        <v>7.6085278483792483E-7</v>
      </c>
      <c r="AK3699" s="3">
        <f t="shared" si="1948"/>
        <v>1.1976455002315586E-9</v>
      </c>
      <c r="AL3699" s="3">
        <f t="shared" si="1949"/>
        <v>2.4291502606542476E-12</v>
      </c>
      <c r="AM3699" s="3">
        <f t="shared" si="1950"/>
        <v>5.7501643840919741E-15</v>
      </c>
      <c r="AP3699" s="3">
        <f t="shared" si="1951"/>
        <v>6366812.4008564716</v>
      </c>
      <c r="AQ3699">
        <f t="shared" si="1952"/>
        <v>-2.3861053274235222E-3</v>
      </c>
      <c r="AR3699">
        <f t="shared" si="1953"/>
        <v>3953586.9442910855</v>
      </c>
      <c r="AU3699">
        <f t="shared" si="1954"/>
        <v>-0.76335910101326143</v>
      </c>
      <c r="AV3699">
        <f t="shared" si="1955"/>
        <v>-0.64597436706128308</v>
      </c>
      <c r="AY3699">
        <f t="shared" si="1956"/>
        <v>0</v>
      </c>
      <c r="AZ3699">
        <f t="shared" si="1930"/>
        <v>1</v>
      </c>
      <c r="BC3699">
        <f t="shared" si="1957"/>
        <v>0</v>
      </c>
      <c r="BD3699">
        <f t="shared" si="1958"/>
        <v>-0.76835924415261836</v>
      </c>
      <c r="BG3699">
        <f t="shared" si="1959"/>
        <v>-3953586.9442910855</v>
      </c>
      <c r="BH3699">
        <f t="shared" si="1960"/>
        <v>-4903877.1605711868</v>
      </c>
    </row>
    <row r="3700" spans="9:60">
      <c r="I3700">
        <v>35.715560913085902</v>
      </c>
      <c r="J3700">
        <v>139.76123046875</v>
      </c>
      <c r="K3700">
        <f t="shared" si="1931"/>
        <v>0</v>
      </c>
      <c r="L3700">
        <f t="shared" si="1932"/>
        <v>0</v>
      </c>
      <c r="M3700">
        <f t="shared" si="1933"/>
        <v>0.62335413212994129</v>
      </c>
      <c r="N3700">
        <f t="shared" si="1934"/>
        <v>2.4392936383183055</v>
      </c>
      <c r="O3700">
        <f t="shared" si="1935"/>
        <v>0.94794152197184645</v>
      </c>
      <c r="P3700">
        <f t="shared" si="1936"/>
        <v>0.60373344267671347</v>
      </c>
      <c r="Q3700">
        <f t="shared" si="1937"/>
        <v>-0.5634303877321738</v>
      </c>
      <c r="R3700">
        <f t="shared" si="1938"/>
        <v>-0.96257600818290445</v>
      </c>
      <c r="S3700">
        <f t="shared" si="1939"/>
        <v>-4.962359691597764E-2</v>
      </c>
      <c r="U3700" s="1" t="s">
        <v>3779</v>
      </c>
      <c r="V3700" s="3">
        <v>0.99990000000000001</v>
      </c>
      <c r="W3700" s="3">
        <v>6378137</v>
      </c>
      <c r="X3700" s="3">
        <v>298.25722210100002</v>
      </c>
      <c r="AA3700" s="3">
        <f t="shared" si="1940"/>
        <v>1.6792203946287445E-3</v>
      </c>
      <c r="AB3700" s="3">
        <f t="shared" si="1929"/>
        <v>1.0000007049454078</v>
      </c>
      <c r="AC3700" s="3">
        <f t="shared" si="1941"/>
        <v>-2.5188297041239312E-3</v>
      </c>
      <c r="AD3700" s="3">
        <f t="shared" si="1942"/>
        <v>2.6435429493240994E-6</v>
      </c>
      <c r="AE3700" s="3">
        <f t="shared" si="1943"/>
        <v>-3.4526259073074147E-9</v>
      </c>
      <c r="AF3700" s="3">
        <f t="shared" si="1944"/>
        <v>4.8918304243879506E-12</v>
      </c>
      <c r="AG3700" s="3">
        <f t="shared" si="1945"/>
        <v>-7.2287260458139161E-15</v>
      </c>
      <c r="AH3700" s="3" t="s">
        <v>57</v>
      </c>
      <c r="AI3700" s="3">
        <f t="shared" si="1946"/>
        <v>8.377318247285465E-4</v>
      </c>
      <c r="AJ3700" s="3">
        <f t="shared" si="1947"/>
        <v>7.6085278483792483E-7</v>
      </c>
      <c r="AK3700" s="3">
        <f t="shared" si="1948"/>
        <v>1.1976455002315586E-9</v>
      </c>
      <c r="AL3700" s="3">
        <f t="shared" si="1949"/>
        <v>2.4291502606542476E-12</v>
      </c>
      <c r="AM3700" s="3">
        <f t="shared" si="1950"/>
        <v>5.7501643840919741E-15</v>
      </c>
      <c r="AP3700" s="3">
        <f t="shared" si="1951"/>
        <v>6366812.4008564716</v>
      </c>
      <c r="AQ3700">
        <f t="shared" si="1952"/>
        <v>-2.3861053274235222E-3</v>
      </c>
      <c r="AR3700">
        <f t="shared" si="1953"/>
        <v>3953586.9442910855</v>
      </c>
      <c r="AU3700">
        <f t="shared" si="1954"/>
        <v>-0.76335910101326143</v>
      </c>
      <c r="AV3700">
        <f t="shared" si="1955"/>
        <v>-0.64597436706128308</v>
      </c>
      <c r="AY3700">
        <f t="shared" si="1956"/>
        <v>0</v>
      </c>
      <c r="AZ3700">
        <f t="shared" si="1930"/>
        <v>1</v>
      </c>
      <c r="BC3700">
        <f t="shared" si="1957"/>
        <v>0</v>
      </c>
      <c r="BD3700">
        <f t="shared" si="1958"/>
        <v>-0.76835924415261836</v>
      </c>
      <c r="BG3700">
        <f t="shared" si="1959"/>
        <v>-3953586.9442910855</v>
      </c>
      <c r="BH3700">
        <f t="shared" si="1960"/>
        <v>-4903877.1605711868</v>
      </c>
    </row>
    <row r="3701" spans="9:60">
      <c r="I3701">
        <v>35.715560913085902</v>
      </c>
      <c r="J3701">
        <v>139.76123046875</v>
      </c>
      <c r="K3701">
        <f t="shared" si="1931"/>
        <v>0</v>
      </c>
      <c r="L3701">
        <f t="shared" si="1932"/>
        <v>0</v>
      </c>
      <c r="M3701">
        <f t="shared" si="1933"/>
        <v>0.62335413212994129</v>
      </c>
      <c r="N3701">
        <f t="shared" si="1934"/>
        <v>2.4392936383183055</v>
      </c>
      <c r="O3701">
        <f t="shared" si="1935"/>
        <v>0.94794152197184645</v>
      </c>
      <c r="P3701">
        <f t="shared" si="1936"/>
        <v>0.60373344267671347</v>
      </c>
      <c r="Q3701">
        <f t="shared" si="1937"/>
        <v>-0.5634303877321738</v>
      </c>
      <c r="R3701">
        <f t="shared" si="1938"/>
        <v>-0.96257600818290445</v>
      </c>
      <c r="S3701">
        <f t="shared" si="1939"/>
        <v>-4.962359691597764E-2</v>
      </c>
      <c r="U3701" s="1" t="s">
        <v>3780</v>
      </c>
      <c r="V3701" s="3">
        <v>0.99990000000000001</v>
      </c>
      <c r="W3701" s="3">
        <v>6378137</v>
      </c>
      <c r="X3701" s="3">
        <v>298.25722210100002</v>
      </c>
      <c r="AA3701" s="3">
        <f t="shared" si="1940"/>
        <v>1.6792203946287445E-3</v>
      </c>
      <c r="AB3701" s="3">
        <f t="shared" si="1929"/>
        <v>1.0000007049454078</v>
      </c>
      <c r="AC3701" s="3">
        <f t="shared" si="1941"/>
        <v>-2.5188297041239312E-3</v>
      </c>
      <c r="AD3701" s="3">
        <f t="shared" si="1942"/>
        <v>2.6435429493240994E-6</v>
      </c>
      <c r="AE3701" s="3">
        <f t="shared" si="1943"/>
        <v>-3.4526259073074147E-9</v>
      </c>
      <c r="AF3701" s="3">
        <f t="shared" si="1944"/>
        <v>4.8918304243879506E-12</v>
      </c>
      <c r="AG3701" s="3">
        <f t="shared" si="1945"/>
        <v>-7.2287260458139161E-15</v>
      </c>
      <c r="AH3701" s="3" t="s">
        <v>57</v>
      </c>
      <c r="AI3701" s="3">
        <f t="shared" si="1946"/>
        <v>8.377318247285465E-4</v>
      </c>
      <c r="AJ3701" s="3">
        <f t="shared" si="1947"/>
        <v>7.6085278483792483E-7</v>
      </c>
      <c r="AK3701" s="3">
        <f t="shared" si="1948"/>
        <v>1.1976455002315586E-9</v>
      </c>
      <c r="AL3701" s="3">
        <f t="shared" si="1949"/>
        <v>2.4291502606542476E-12</v>
      </c>
      <c r="AM3701" s="3">
        <f t="shared" si="1950"/>
        <v>5.7501643840919741E-15</v>
      </c>
      <c r="AP3701" s="3">
        <f t="shared" si="1951"/>
        <v>6366812.4008564716</v>
      </c>
      <c r="AQ3701">
        <f t="shared" si="1952"/>
        <v>-2.3861053274235222E-3</v>
      </c>
      <c r="AR3701">
        <f t="shared" si="1953"/>
        <v>3953586.9442910855</v>
      </c>
      <c r="AU3701">
        <f t="shared" si="1954"/>
        <v>-0.76335910101326143</v>
      </c>
      <c r="AV3701">
        <f t="shared" si="1955"/>
        <v>-0.64597436706128308</v>
      </c>
      <c r="AY3701">
        <f t="shared" si="1956"/>
        <v>0</v>
      </c>
      <c r="AZ3701">
        <f t="shared" si="1930"/>
        <v>1</v>
      </c>
      <c r="BC3701">
        <f t="shared" si="1957"/>
        <v>0</v>
      </c>
      <c r="BD3701">
        <f t="shared" si="1958"/>
        <v>-0.76835924415261836</v>
      </c>
      <c r="BG3701">
        <f t="shared" si="1959"/>
        <v>-3953586.9442910855</v>
      </c>
      <c r="BH3701">
        <f t="shared" si="1960"/>
        <v>-4903877.1605711868</v>
      </c>
    </row>
    <row r="3702" spans="9:60">
      <c r="I3702">
        <v>35.715560913085902</v>
      </c>
      <c r="J3702">
        <v>139.76123046875</v>
      </c>
      <c r="K3702">
        <f t="shared" si="1931"/>
        <v>0</v>
      </c>
      <c r="L3702">
        <f t="shared" si="1932"/>
        <v>0</v>
      </c>
      <c r="M3702">
        <f t="shared" si="1933"/>
        <v>0.62335413212994129</v>
      </c>
      <c r="N3702">
        <f t="shared" si="1934"/>
        <v>2.4392936383183055</v>
      </c>
      <c r="O3702">
        <f t="shared" si="1935"/>
        <v>0.94794152197184645</v>
      </c>
      <c r="P3702">
        <f t="shared" si="1936"/>
        <v>0.60373344267671347</v>
      </c>
      <c r="Q3702">
        <f t="shared" si="1937"/>
        <v>-0.5634303877321738</v>
      </c>
      <c r="R3702">
        <f t="shared" si="1938"/>
        <v>-0.96257600818290445</v>
      </c>
      <c r="S3702">
        <f t="shared" si="1939"/>
        <v>-4.962359691597764E-2</v>
      </c>
      <c r="U3702" s="1" t="s">
        <v>3781</v>
      </c>
      <c r="V3702" s="3">
        <v>0.99990000000000001</v>
      </c>
      <c r="W3702" s="3">
        <v>6378137</v>
      </c>
      <c r="X3702" s="3">
        <v>298.25722210100002</v>
      </c>
      <c r="AA3702" s="3">
        <f t="shared" si="1940"/>
        <v>1.6792203946287445E-3</v>
      </c>
      <c r="AB3702" s="3">
        <f t="shared" si="1929"/>
        <v>1.0000007049454078</v>
      </c>
      <c r="AC3702" s="3">
        <f t="shared" si="1941"/>
        <v>-2.5188297041239312E-3</v>
      </c>
      <c r="AD3702" s="3">
        <f t="shared" si="1942"/>
        <v>2.6435429493240994E-6</v>
      </c>
      <c r="AE3702" s="3">
        <f t="shared" si="1943"/>
        <v>-3.4526259073074147E-9</v>
      </c>
      <c r="AF3702" s="3">
        <f t="shared" si="1944"/>
        <v>4.8918304243879506E-12</v>
      </c>
      <c r="AG3702" s="3">
        <f t="shared" si="1945"/>
        <v>-7.2287260458139161E-15</v>
      </c>
      <c r="AH3702" s="3" t="s">
        <v>57</v>
      </c>
      <c r="AI3702" s="3">
        <f t="shared" si="1946"/>
        <v>8.377318247285465E-4</v>
      </c>
      <c r="AJ3702" s="3">
        <f t="shared" si="1947"/>
        <v>7.6085278483792483E-7</v>
      </c>
      <c r="AK3702" s="3">
        <f t="shared" si="1948"/>
        <v>1.1976455002315586E-9</v>
      </c>
      <c r="AL3702" s="3">
        <f t="shared" si="1949"/>
        <v>2.4291502606542476E-12</v>
      </c>
      <c r="AM3702" s="3">
        <f t="shared" si="1950"/>
        <v>5.7501643840919741E-15</v>
      </c>
      <c r="AP3702" s="3">
        <f t="shared" si="1951"/>
        <v>6366812.4008564716</v>
      </c>
      <c r="AQ3702">
        <f t="shared" si="1952"/>
        <v>-2.3861053274235222E-3</v>
      </c>
      <c r="AR3702">
        <f t="shared" si="1953"/>
        <v>3953586.9442910855</v>
      </c>
      <c r="AU3702">
        <f t="shared" si="1954"/>
        <v>-0.76335910101326143</v>
      </c>
      <c r="AV3702">
        <f t="shared" si="1955"/>
        <v>-0.64597436706128308</v>
      </c>
      <c r="AY3702">
        <f t="shared" si="1956"/>
        <v>0</v>
      </c>
      <c r="AZ3702">
        <f t="shared" si="1930"/>
        <v>1</v>
      </c>
      <c r="BC3702">
        <f t="shared" si="1957"/>
        <v>0</v>
      </c>
      <c r="BD3702">
        <f t="shared" si="1958"/>
        <v>-0.76835924415261836</v>
      </c>
      <c r="BG3702">
        <f t="shared" si="1959"/>
        <v>-3953586.9442910855</v>
      </c>
      <c r="BH3702">
        <f t="shared" si="1960"/>
        <v>-4903877.1605711868</v>
      </c>
    </row>
    <row r="3703" spans="9:60">
      <c r="I3703">
        <v>35.715560913085902</v>
      </c>
      <c r="J3703">
        <v>139.76123046875</v>
      </c>
      <c r="K3703">
        <f t="shared" si="1931"/>
        <v>0</v>
      </c>
      <c r="L3703">
        <f t="shared" si="1932"/>
        <v>0</v>
      </c>
      <c r="M3703">
        <f t="shared" si="1933"/>
        <v>0.62335413212994129</v>
      </c>
      <c r="N3703">
        <f t="shared" si="1934"/>
        <v>2.4392936383183055</v>
      </c>
      <c r="O3703">
        <f t="shared" si="1935"/>
        <v>0.94794152197184645</v>
      </c>
      <c r="P3703">
        <f t="shared" si="1936"/>
        <v>0.60373344267671347</v>
      </c>
      <c r="Q3703">
        <f t="shared" si="1937"/>
        <v>-0.5634303877321738</v>
      </c>
      <c r="R3703">
        <f t="shared" si="1938"/>
        <v>-0.96257600818290445</v>
      </c>
      <c r="S3703">
        <f t="shared" si="1939"/>
        <v>-4.962359691597764E-2</v>
      </c>
      <c r="U3703" s="1" t="s">
        <v>3782</v>
      </c>
      <c r="V3703" s="3">
        <v>0.99990000000000001</v>
      </c>
      <c r="W3703" s="3">
        <v>6378137</v>
      </c>
      <c r="X3703" s="3">
        <v>298.25722210100002</v>
      </c>
      <c r="AA3703" s="3">
        <f t="shared" si="1940"/>
        <v>1.6792203946287445E-3</v>
      </c>
      <c r="AB3703" s="3">
        <f t="shared" si="1929"/>
        <v>1.0000007049454078</v>
      </c>
      <c r="AC3703" s="3">
        <f t="shared" si="1941"/>
        <v>-2.5188297041239312E-3</v>
      </c>
      <c r="AD3703" s="3">
        <f t="shared" si="1942"/>
        <v>2.6435429493240994E-6</v>
      </c>
      <c r="AE3703" s="3">
        <f t="shared" si="1943"/>
        <v>-3.4526259073074147E-9</v>
      </c>
      <c r="AF3703" s="3">
        <f t="shared" si="1944"/>
        <v>4.8918304243879506E-12</v>
      </c>
      <c r="AG3703" s="3">
        <f t="shared" si="1945"/>
        <v>-7.2287260458139161E-15</v>
      </c>
      <c r="AH3703" s="3" t="s">
        <v>57</v>
      </c>
      <c r="AI3703" s="3">
        <f t="shared" si="1946"/>
        <v>8.377318247285465E-4</v>
      </c>
      <c r="AJ3703" s="3">
        <f t="shared" si="1947"/>
        <v>7.6085278483792483E-7</v>
      </c>
      <c r="AK3703" s="3">
        <f t="shared" si="1948"/>
        <v>1.1976455002315586E-9</v>
      </c>
      <c r="AL3703" s="3">
        <f t="shared" si="1949"/>
        <v>2.4291502606542476E-12</v>
      </c>
      <c r="AM3703" s="3">
        <f t="shared" si="1950"/>
        <v>5.7501643840919741E-15</v>
      </c>
      <c r="AP3703" s="3">
        <f t="shared" si="1951"/>
        <v>6366812.4008564716</v>
      </c>
      <c r="AQ3703">
        <f t="shared" si="1952"/>
        <v>-2.3861053274235222E-3</v>
      </c>
      <c r="AR3703">
        <f t="shared" si="1953"/>
        <v>3953586.9442910855</v>
      </c>
      <c r="AU3703">
        <f t="shared" si="1954"/>
        <v>-0.76335910101326143</v>
      </c>
      <c r="AV3703">
        <f t="shared" si="1955"/>
        <v>-0.64597436706128308</v>
      </c>
      <c r="AY3703">
        <f t="shared" si="1956"/>
        <v>0</v>
      </c>
      <c r="AZ3703">
        <f t="shared" si="1930"/>
        <v>1</v>
      </c>
      <c r="BC3703">
        <f t="shared" si="1957"/>
        <v>0</v>
      </c>
      <c r="BD3703">
        <f t="shared" si="1958"/>
        <v>-0.76835924415261836</v>
      </c>
      <c r="BG3703">
        <f t="shared" si="1959"/>
        <v>-3953586.9442910855</v>
      </c>
      <c r="BH3703">
        <f t="shared" si="1960"/>
        <v>-4903877.1605711868</v>
      </c>
    </row>
    <row r="3704" spans="9:60">
      <c r="I3704">
        <v>35.715560913085902</v>
      </c>
      <c r="J3704">
        <v>139.76123046875</v>
      </c>
      <c r="K3704">
        <f t="shared" si="1931"/>
        <v>0</v>
      </c>
      <c r="L3704">
        <f t="shared" si="1932"/>
        <v>0</v>
      </c>
      <c r="M3704">
        <f t="shared" si="1933"/>
        <v>0.62335413212994129</v>
      </c>
      <c r="N3704">
        <f t="shared" si="1934"/>
        <v>2.4392936383183055</v>
      </c>
      <c r="O3704">
        <f t="shared" si="1935"/>
        <v>0.94794152197184645</v>
      </c>
      <c r="P3704">
        <f t="shared" si="1936"/>
        <v>0.60373344267671347</v>
      </c>
      <c r="Q3704">
        <f t="shared" si="1937"/>
        <v>-0.5634303877321738</v>
      </c>
      <c r="R3704">
        <f t="shared" si="1938"/>
        <v>-0.96257600818290445</v>
      </c>
      <c r="S3704">
        <f t="shared" si="1939"/>
        <v>-4.962359691597764E-2</v>
      </c>
      <c r="U3704" s="1" t="s">
        <v>3783</v>
      </c>
      <c r="V3704" s="3">
        <v>0.99990000000000001</v>
      </c>
      <c r="W3704" s="3">
        <v>6378137</v>
      </c>
      <c r="X3704" s="3">
        <v>298.25722210100002</v>
      </c>
      <c r="AA3704" s="3">
        <f t="shared" si="1940"/>
        <v>1.6792203946287445E-3</v>
      </c>
      <c r="AB3704" s="3">
        <f t="shared" si="1929"/>
        <v>1.0000007049454078</v>
      </c>
      <c r="AC3704" s="3">
        <f t="shared" si="1941"/>
        <v>-2.5188297041239312E-3</v>
      </c>
      <c r="AD3704" s="3">
        <f t="shared" si="1942"/>
        <v>2.6435429493240994E-6</v>
      </c>
      <c r="AE3704" s="3">
        <f t="shared" si="1943"/>
        <v>-3.4526259073074147E-9</v>
      </c>
      <c r="AF3704" s="3">
        <f t="shared" si="1944"/>
        <v>4.8918304243879506E-12</v>
      </c>
      <c r="AG3704" s="3">
        <f t="shared" si="1945"/>
        <v>-7.2287260458139161E-15</v>
      </c>
      <c r="AH3704" s="3" t="s">
        <v>57</v>
      </c>
      <c r="AI3704" s="3">
        <f t="shared" si="1946"/>
        <v>8.377318247285465E-4</v>
      </c>
      <c r="AJ3704" s="3">
        <f t="shared" si="1947"/>
        <v>7.6085278483792483E-7</v>
      </c>
      <c r="AK3704" s="3">
        <f t="shared" si="1948"/>
        <v>1.1976455002315586E-9</v>
      </c>
      <c r="AL3704" s="3">
        <f t="shared" si="1949"/>
        <v>2.4291502606542476E-12</v>
      </c>
      <c r="AM3704" s="3">
        <f t="shared" si="1950"/>
        <v>5.7501643840919741E-15</v>
      </c>
      <c r="AP3704" s="3">
        <f t="shared" si="1951"/>
        <v>6366812.4008564716</v>
      </c>
      <c r="AQ3704">
        <f t="shared" si="1952"/>
        <v>-2.3861053274235222E-3</v>
      </c>
      <c r="AR3704">
        <f t="shared" si="1953"/>
        <v>3953586.9442910855</v>
      </c>
      <c r="AU3704">
        <f t="shared" si="1954"/>
        <v>-0.76335910101326143</v>
      </c>
      <c r="AV3704">
        <f t="shared" si="1955"/>
        <v>-0.64597436706128308</v>
      </c>
      <c r="AY3704">
        <f t="shared" si="1956"/>
        <v>0</v>
      </c>
      <c r="AZ3704">
        <f t="shared" si="1930"/>
        <v>1</v>
      </c>
      <c r="BC3704">
        <f t="shared" si="1957"/>
        <v>0</v>
      </c>
      <c r="BD3704">
        <f t="shared" si="1958"/>
        <v>-0.76835924415261836</v>
      </c>
      <c r="BG3704">
        <f t="shared" si="1959"/>
        <v>-3953586.9442910855</v>
      </c>
      <c r="BH3704">
        <f t="shared" si="1960"/>
        <v>-4903877.1605711868</v>
      </c>
    </row>
    <row r="3705" spans="9:60">
      <c r="I3705">
        <v>35.715560913085902</v>
      </c>
      <c r="J3705">
        <v>139.76123046875</v>
      </c>
      <c r="K3705">
        <f t="shared" si="1931"/>
        <v>0</v>
      </c>
      <c r="L3705">
        <f t="shared" si="1932"/>
        <v>0</v>
      </c>
      <c r="M3705">
        <f t="shared" si="1933"/>
        <v>0.62335413212994129</v>
      </c>
      <c r="N3705">
        <f t="shared" si="1934"/>
        <v>2.4392936383183055</v>
      </c>
      <c r="O3705">
        <f t="shared" si="1935"/>
        <v>0.94794152197184645</v>
      </c>
      <c r="P3705">
        <f t="shared" si="1936"/>
        <v>0.60373344267671347</v>
      </c>
      <c r="Q3705">
        <f t="shared" si="1937"/>
        <v>-0.5634303877321738</v>
      </c>
      <c r="R3705">
        <f t="shared" si="1938"/>
        <v>-0.96257600818290445</v>
      </c>
      <c r="S3705">
        <f t="shared" si="1939"/>
        <v>-4.962359691597764E-2</v>
      </c>
      <c r="U3705" s="1" t="s">
        <v>3784</v>
      </c>
      <c r="V3705" s="3">
        <v>0.99990000000000001</v>
      </c>
      <c r="W3705" s="3">
        <v>6378137</v>
      </c>
      <c r="X3705" s="3">
        <v>298.25722210100002</v>
      </c>
      <c r="AA3705" s="3">
        <f t="shared" si="1940"/>
        <v>1.6792203946287445E-3</v>
      </c>
      <c r="AB3705" s="3">
        <f t="shared" si="1929"/>
        <v>1.0000007049454078</v>
      </c>
      <c r="AC3705" s="3">
        <f t="shared" si="1941"/>
        <v>-2.5188297041239312E-3</v>
      </c>
      <c r="AD3705" s="3">
        <f t="shared" si="1942"/>
        <v>2.6435429493240994E-6</v>
      </c>
      <c r="AE3705" s="3">
        <f t="shared" si="1943"/>
        <v>-3.4526259073074147E-9</v>
      </c>
      <c r="AF3705" s="3">
        <f t="shared" si="1944"/>
        <v>4.8918304243879506E-12</v>
      </c>
      <c r="AG3705" s="3">
        <f t="shared" si="1945"/>
        <v>-7.2287260458139161E-15</v>
      </c>
      <c r="AH3705" s="3" t="s">
        <v>57</v>
      </c>
      <c r="AI3705" s="3">
        <f t="shared" si="1946"/>
        <v>8.377318247285465E-4</v>
      </c>
      <c r="AJ3705" s="3">
        <f t="shared" si="1947"/>
        <v>7.6085278483792483E-7</v>
      </c>
      <c r="AK3705" s="3">
        <f t="shared" si="1948"/>
        <v>1.1976455002315586E-9</v>
      </c>
      <c r="AL3705" s="3">
        <f t="shared" si="1949"/>
        <v>2.4291502606542476E-12</v>
      </c>
      <c r="AM3705" s="3">
        <f t="shared" si="1950"/>
        <v>5.7501643840919741E-15</v>
      </c>
      <c r="AP3705" s="3">
        <f t="shared" si="1951"/>
        <v>6366812.4008564716</v>
      </c>
      <c r="AQ3705">
        <f t="shared" si="1952"/>
        <v>-2.3861053274235222E-3</v>
      </c>
      <c r="AR3705">
        <f t="shared" si="1953"/>
        <v>3953586.9442910855</v>
      </c>
      <c r="AU3705">
        <f t="shared" si="1954"/>
        <v>-0.76335910101326143</v>
      </c>
      <c r="AV3705">
        <f t="shared" si="1955"/>
        <v>-0.64597436706128308</v>
      </c>
      <c r="AY3705">
        <f t="shared" si="1956"/>
        <v>0</v>
      </c>
      <c r="AZ3705">
        <f t="shared" si="1930"/>
        <v>1</v>
      </c>
      <c r="BC3705">
        <f t="shared" si="1957"/>
        <v>0</v>
      </c>
      <c r="BD3705">
        <f t="shared" si="1958"/>
        <v>-0.76835924415261836</v>
      </c>
      <c r="BG3705">
        <f t="shared" si="1959"/>
        <v>-3953586.9442910855</v>
      </c>
      <c r="BH3705">
        <f t="shared" si="1960"/>
        <v>-4903877.1605711868</v>
      </c>
    </row>
    <row r="3706" spans="9:60">
      <c r="I3706">
        <v>35.715560913085902</v>
      </c>
      <c r="J3706">
        <v>139.76123046875</v>
      </c>
      <c r="K3706">
        <f t="shared" si="1931"/>
        <v>0</v>
      </c>
      <c r="L3706">
        <f t="shared" si="1932"/>
        <v>0</v>
      </c>
      <c r="M3706">
        <f t="shared" si="1933"/>
        <v>0.62335413212994129</v>
      </c>
      <c r="N3706">
        <f t="shared" si="1934"/>
        <v>2.4392936383183055</v>
      </c>
      <c r="O3706">
        <f t="shared" si="1935"/>
        <v>0.94794152197184645</v>
      </c>
      <c r="P3706">
        <f t="shared" si="1936"/>
        <v>0.60373344267671347</v>
      </c>
      <c r="Q3706">
        <f t="shared" si="1937"/>
        <v>-0.5634303877321738</v>
      </c>
      <c r="R3706">
        <f t="shared" si="1938"/>
        <v>-0.96257600818290445</v>
      </c>
      <c r="S3706">
        <f t="shared" si="1939"/>
        <v>-4.962359691597764E-2</v>
      </c>
      <c r="U3706" s="1" t="s">
        <v>3785</v>
      </c>
      <c r="V3706" s="3">
        <v>0.99990000000000001</v>
      </c>
      <c r="W3706" s="3">
        <v>6378137</v>
      </c>
      <c r="X3706" s="3">
        <v>298.25722210100002</v>
      </c>
      <c r="AA3706" s="3">
        <f t="shared" si="1940"/>
        <v>1.6792203946287445E-3</v>
      </c>
      <c r="AB3706" s="3">
        <f t="shared" si="1929"/>
        <v>1.0000007049454078</v>
      </c>
      <c r="AC3706" s="3">
        <f t="shared" si="1941"/>
        <v>-2.5188297041239312E-3</v>
      </c>
      <c r="AD3706" s="3">
        <f t="shared" si="1942"/>
        <v>2.6435429493240994E-6</v>
      </c>
      <c r="AE3706" s="3">
        <f t="shared" si="1943"/>
        <v>-3.4526259073074147E-9</v>
      </c>
      <c r="AF3706" s="3">
        <f t="shared" si="1944"/>
        <v>4.8918304243879506E-12</v>
      </c>
      <c r="AG3706" s="3">
        <f t="shared" si="1945"/>
        <v>-7.2287260458139161E-15</v>
      </c>
      <c r="AH3706" s="3" t="s">
        <v>57</v>
      </c>
      <c r="AI3706" s="3">
        <f t="shared" si="1946"/>
        <v>8.377318247285465E-4</v>
      </c>
      <c r="AJ3706" s="3">
        <f t="shared" si="1947"/>
        <v>7.6085278483792483E-7</v>
      </c>
      <c r="AK3706" s="3">
        <f t="shared" si="1948"/>
        <v>1.1976455002315586E-9</v>
      </c>
      <c r="AL3706" s="3">
        <f t="shared" si="1949"/>
        <v>2.4291502606542476E-12</v>
      </c>
      <c r="AM3706" s="3">
        <f t="shared" si="1950"/>
        <v>5.7501643840919741E-15</v>
      </c>
      <c r="AP3706" s="3">
        <f t="shared" si="1951"/>
        <v>6366812.4008564716</v>
      </c>
      <c r="AQ3706">
        <f t="shared" si="1952"/>
        <v>-2.3861053274235222E-3</v>
      </c>
      <c r="AR3706">
        <f t="shared" si="1953"/>
        <v>3953586.9442910855</v>
      </c>
      <c r="AU3706">
        <f t="shared" si="1954"/>
        <v>-0.76335910101326143</v>
      </c>
      <c r="AV3706">
        <f t="shared" si="1955"/>
        <v>-0.64597436706128308</v>
      </c>
      <c r="AY3706">
        <f t="shared" si="1956"/>
        <v>0</v>
      </c>
      <c r="AZ3706">
        <f t="shared" si="1930"/>
        <v>1</v>
      </c>
      <c r="BC3706">
        <f t="shared" si="1957"/>
        <v>0</v>
      </c>
      <c r="BD3706">
        <f t="shared" si="1958"/>
        <v>-0.76835924415261836</v>
      </c>
      <c r="BG3706">
        <f t="shared" si="1959"/>
        <v>-3953586.9442910855</v>
      </c>
      <c r="BH3706">
        <f t="shared" si="1960"/>
        <v>-4903877.1605711868</v>
      </c>
    </row>
    <row r="3707" spans="9:60">
      <c r="I3707">
        <v>35.715560913085902</v>
      </c>
      <c r="J3707">
        <v>139.76123046875</v>
      </c>
      <c r="K3707">
        <f t="shared" si="1931"/>
        <v>0</v>
      </c>
      <c r="L3707">
        <f t="shared" si="1932"/>
        <v>0</v>
      </c>
      <c r="M3707">
        <f t="shared" si="1933"/>
        <v>0.62335413212994129</v>
      </c>
      <c r="N3707">
        <f t="shared" si="1934"/>
        <v>2.4392936383183055</v>
      </c>
      <c r="O3707">
        <f t="shared" si="1935"/>
        <v>0.94794152197184645</v>
      </c>
      <c r="P3707">
        <f t="shared" si="1936"/>
        <v>0.60373344267671347</v>
      </c>
      <c r="Q3707">
        <f t="shared" si="1937"/>
        <v>-0.5634303877321738</v>
      </c>
      <c r="R3707">
        <f t="shared" si="1938"/>
        <v>-0.96257600818290445</v>
      </c>
      <c r="S3707">
        <f t="shared" si="1939"/>
        <v>-4.962359691597764E-2</v>
      </c>
      <c r="U3707" s="1" t="s">
        <v>3786</v>
      </c>
      <c r="V3707" s="3">
        <v>0.99990000000000001</v>
      </c>
      <c r="W3707" s="3">
        <v>6378137</v>
      </c>
      <c r="X3707" s="3">
        <v>298.25722210100002</v>
      </c>
      <c r="AA3707" s="3">
        <f t="shared" si="1940"/>
        <v>1.6792203946287445E-3</v>
      </c>
      <c r="AB3707" s="3">
        <f t="shared" si="1929"/>
        <v>1.0000007049454078</v>
      </c>
      <c r="AC3707" s="3">
        <f t="shared" si="1941"/>
        <v>-2.5188297041239312E-3</v>
      </c>
      <c r="AD3707" s="3">
        <f t="shared" si="1942"/>
        <v>2.6435429493240994E-6</v>
      </c>
      <c r="AE3707" s="3">
        <f t="shared" si="1943"/>
        <v>-3.4526259073074147E-9</v>
      </c>
      <c r="AF3707" s="3">
        <f t="shared" si="1944"/>
        <v>4.8918304243879506E-12</v>
      </c>
      <c r="AG3707" s="3">
        <f t="shared" si="1945"/>
        <v>-7.2287260458139161E-15</v>
      </c>
      <c r="AH3707" s="3" t="s">
        <v>57</v>
      </c>
      <c r="AI3707" s="3">
        <f t="shared" si="1946"/>
        <v>8.377318247285465E-4</v>
      </c>
      <c r="AJ3707" s="3">
        <f t="shared" si="1947"/>
        <v>7.6085278483792483E-7</v>
      </c>
      <c r="AK3707" s="3">
        <f t="shared" si="1948"/>
        <v>1.1976455002315586E-9</v>
      </c>
      <c r="AL3707" s="3">
        <f t="shared" si="1949"/>
        <v>2.4291502606542476E-12</v>
      </c>
      <c r="AM3707" s="3">
        <f t="shared" si="1950"/>
        <v>5.7501643840919741E-15</v>
      </c>
      <c r="AP3707" s="3">
        <f t="shared" si="1951"/>
        <v>6366812.4008564716</v>
      </c>
      <c r="AQ3707">
        <f t="shared" si="1952"/>
        <v>-2.3861053274235222E-3</v>
      </c>
      <c r="AR3707">
        <f t="shared" si="1953"/>
        <v>3953586.9442910855</v>
      </c>
      <c r="AU3707">
        <f t="shared" si="1954"/>
        <v>-0.76335910101326143</v>
      </c>
      <c r="AV3707">
        <f t="shared" si="1955"/>
        <v>-0.64597436706128308</v>
      </c>
      <c r="AY3707">
        <f t="shared" si="1956"/>
        <v>0</v>
      </c>
      <c r="AZ3707">
        <f t="shared" si="1930"/>
        <v>1</v>
      </c>
      <c r="BC3707">
        <f t="shared" si="1957"/>
        <v>0</v>
      </c>
      <c r="BD3707">
        <f t="shared" si="1958"/>
        <v>-0.76835924415261836</v>
      </c>
      <c r="BG3707">
        <f t="shared" si="1959"/>
        <v>-3953586.9442910855</v>
      </c>
      <c r="BH3707">
        <f t="shared" si="1960"/>
        <v>-4903877.1605711868</v>
      </c>
    </row>
    <row r="3708" spans="9:60">
      <c r="I3708">
        <v>35.715560913085902</v>
      </c>
      <c r="J3708">
        <v>139.76123046875</v>
      </c>
      <c r="K3708">
        <f t="shared" si="1931"/>
        <v>0</v>
      </c>
      <c r="L3708">
        <f t="shared" si="1932"/>
        <v>0</v>
      </c>
      <c r="M3708">
        <f t="shared" si="1933"/>
        <v>0.62335413212994129</v>
      </c>
      <c r="N3708">
        <f t="shared" si="1934"/>
        <v>2.4392936383183055</v>
      </c>
      <c r="O3708">
        <f t="shared" si="1935"/>
        <v>0.94794152197184645</v>
      </c>
      <c r="P3708">
        <f t="shared" si="1936"/>
        <v>0.60373344267671347</v>
      </c>
      <c r="Q3708">
        <f t="shared" si="1937"/>
        <v>-0.5634303877321738</v>
      </c>
      <c r="R3708">
        <f t="shared" si="1938"/>
        <v>-0.96257600818290445</v>
      </c>
      <c r="S3708">
        <f t="shared" si="1939"/>
        <v>-4.962359691597764E-2</v>
      </c>
      <c r="U3708" s="1" t="s">
        <v>3787</v>
      </c>
      <c r="V3708" s="3">
        <v>0.99990000000000001</v>
      </c>
      <c r="W3708" s="3">
        <v>6378137</v>
      </c>
      <c r="X3708" s="3">
        <v>298.25722210100002</v>
      </c>
      <c r="AA3708" s="3">
        <f t="shared" si="1940"/>
        <v>1.6792203946287445E-3</v>
      </c>
      <c r="AB3708" s="3">
        <f t="shared" si="1929"/>
        <v>1.0000007049454078</v>
      </c>
      <c r="AC3708" s="3">
        <f t="shared" si="1941"/>
        <v>-2.5188297041239312E-3</v>
      </c>
      <c r="AD3708" s="3">
        <f t="shared" si="1942"/>
        <v>2.6435429493240994E-6</v>
      </c>
      <c r="AE3708" s="3">
        <f t="shared" si="1943"/>
        <v>-3.4526259073074147E-9</v>
      </c>
      <c r="AF3708" s="3">
        <f t="shared" si="1944"/>
        <v>4.8918304243879506E-12</v>
      </c>
      <c r="AG3708" s="3">
        <f t="shared" si="1945"/>
        <v>-7.2287260458139161E-15</v>
      </c>
      <c r="AH3708" s="3" t="s">
        <v>57</v>
      </c>
      <c r="AI3708" s="3">
        <f t="shared" si="1946"/>
        <v>8.377318247285465E-4</v>
      </c>
      <c r="AJ3708" s="3">
        <f t="shared" si="1947"/>
        <v>7.6085278483792483E-7</v>
      </c>
      <c r="AK3708" s="3">
        <f t="shared" si="1948"/>
        <v>1.1976455002315586E-9</v>
      </c>
      <c r="AL3708" s="3">
        <f t="shared" si="1949"/>
        <v>2.4291502606542476E-12</v>
      </c>
      <c r="AM3708" s="3">
        <f t="shared" si="1950"/>
        <v>5.7501643840919741E-15</v>
      </c>
      <c r="AP3708" s="3">
        <f t="shared" si="1951"/>
        <v>6366812.4008564716</v>
      </c>
      <c r="AQ3708">
        <f t="shared" si="1952"/>
        <v>-2.3861053274235222E-3</v>
      </c>
      <c r="AR3708">
        <f t="shared" si="1953"/>
        <v>3953586.9442910855</v>
      </c>
      <c r="AU3708">
        <f t="shared" si="1954"/>
        <v>-0.76335910101326143</v>
      </c>
      <c r="AV3708">
        <f t="shared" si="1955"/>
        <v>-0.64597436706128308</v>
      </c>
      <c r="AY3708">
        <f t="shared" si="1956"/>
        <v>0</v>
      </c>
      <c r="AZ3708">
        <f t="shared" si="1930"/>
        <v>1</v>
      </c>
      <c r="BC3708">
        <f t="shared" si="1957"/>
        <v>0</v>
      </c>
      <c r="BD3708">
        <f t="shared" si="1958"/>
        <v>-0.76835924415261836</v>
      </c>
      <c r="BG3708">
        <f t="shared" si="1959"/>
        <v>-3953586.9442910855</v>
      </c>
      <c r="BH3708">
        <f t="shared" si="1960"/>
        <v>-4903877.1605711868</v>
      </c>
    </row>
    <row r="3709" spans="9:60">
      <c r="I3709">
        <v>35.715560913085902</v>
      </c>
      <c r="J3709">
        <v>139.76123046875</v>
      </c>
      <c r="K3709">
        <f t="shared" si="1931"/>
        <v>0</v>
      </c>
      <c r="L3709">
        <f t="shared" si="1932"/>
        <v>0</v>
      </c>
      <c r="M3709">
        <f t="shared" si="1933"/>
        <v>0.62335413212994129</v>
      </c>
      <c r="N3709">
        <f t="shared" si="1934"/>
        <v>2.4392936383183055</v>
      </c>
      <c r="O3709">
        <f t="shared" si="1935"/>
        <v>0.94794152197184645</v>
      </c>
      <c r="P3709">
        <f t="shared" si="1936"/>
        <v>0.60373344267671347</v>
      </c>
      <c r="Q3709">
        <f t="shared" si="1937"/>
        <v>-0.5634303877321738</v>
      </c>
      <c r="R3709">
        <f t="shared" si="1938"/>
        <v>-0.96257600818290445</v>
      </c>
      <c r="S3709">
        <f t="shared" si="1939"/>
        <v>-4.962359691597764E-2</v>
      </c>
      <c r="U3709" s="1" t="s">
        <v>3788</v>
      </c>
      <c r="V3709" s="3">
        <v>0.99990000000000001</v>
      </c>
      <c r="W3709" s="3">
        <v>6378137</v>
      </c>
      <c r="X3709" s="3">
        <v>298.25722210100002</v>
      </c>
      <c r="AA3709" s="3">
        <f t="shared" si="1940"/>
        <v>1.6792203946287445E-3</v>
      </c>
      <c r="AB3709" s="3">
        <f t="shared" si="1929"/>
        <v>1.0000007049454078</v>
      </c>
      <c r="AC3709" s="3">
        <f t="shared" si="1941"/>
        <v>-2.5188297041239312E-3</v>
      </c>
      <c r="AD3709" s="3">
        <f t="shared" si="1942"/>
        <v>2.6435429493240994E-6</v>
      </c>
      <c r="AE3709" s="3">
        <f t="shared" si="1943"/>
        <v>-3.4526259073074147E-9</v>
      </c>
      <c r="AF3709" s="3">
        <f t="shared" si="1944"/>
        <v>4.8918304243879506E-12</v>
      </c>
      <c r="AG3709" s="3">
        <f t="shared" si="1945"/>
        <v>-7.2287260458139161E-15</v>
      </c>
      <c r="AH3709" s="3" t="s">
        <v>57</v>
      </c>
      <c r="AI3709" s="3">
        <f t="shared" si="1946"/>
        <v>8.377318247285465E-4</v>
      </c>
      <c r="AJ3709" s="3">
        <f t="shared" si="1947"/>
        <v>7.6085278483792483E-7</v>
      </c>
      <c r="AK3709" s="3">
        <f t="shared" si="1948"/>
        <v>1.1976455002315586E-9</v>
      </c>
      <c r="AL3709" s="3">
        <f t="shared" si="1949"/>
        <v>2.4291502606542476E-12</v>
      </c>
      <c r="AM3709" s="3">
        <f t="shared" si="1950"/>
        <v>5.7501643840919741E-15</v>
      </c>
      <c r="AP3709" s="3">
        <f t="shared" si="1951"/>
        <v>6366812.4008564716</v>
      </c>
      <c r="AQ3709">
        <f t="shared" si="1952"/>
        <v>-2.3861053274235222E-3</v>
      </c>
      <c r="AR3709">
        <f t="shared" si="1953"/>
        <v>3953586.9442910855</v>
      </c>
      <c r="AU3709">
        <f t="shared" si="1954"/>
        <v>-0.76335910101326143</v>
      </c>
      <c r="AV3709">
        <f t="shared" si="1955"/>
        <v>-0.64597436706128308</v>
      </c>
      <c r="AY3709">
        <f t="shared" si="1956"/>
        <v>0</v>
      </c>
      <c r="AZ3709">
        <f t="shared" si="1930"/>
        <v>1</v>
      </c>
      <c r="BC3709">
        <f t="shared" si="1957"/>
        <v>0</v>
      </c>
      <c r="BD3709">
        <f t="shared" si="1958"/>
        <v>-0.76835924415261836</v>
      </c>
      <c r="BG3709">
        <f t="shared" si="1959"/>
        <v>-3953586.9442910855</v>
      </c>
      <c r="BH3709">
        <f t="shared" si="1960"/>
        <v>-4903877.1605711868</v>
      </c>
    </row>
    <row r="3710" spans="9:60">
      <c r="I3710">
        <v>35.715560913085902</v>
      </c>
      <c r="J3710">
        <v>139.76123046875</v>
      </c>
      <c r="K3710">
        <f t="shared" si="1931"/>
        <v>0</v>
      </c>
      <c r="L3710">
        <f t="shared" si="1932"/>
        <v>0</v>
      </c>
      <c r="M3710">
        <f t="shared" si="1933"/>
        <v>0.62335413212994129</v>
      </c>
      <c r="N3710">
        <f t="shared" si="1934"/>
        <v>2.4392936383183055</v>
      </c>
      <c r="O3710">
        <f t="shared" si="1935"/>
        <v>0.94794152197184645</v>
      </c>
      <c r="P3710">
        <f t="shared" si="1936"/>
        <v>0.60373344267671347</v>
      </c>
      <c r="Q3710">
        <f t="shared" si="1937"/>
        <v>-0.5634303877321738</v>
      </c>
      <c r="R3710">
        <f t="shared" si="1938"/>
        <v>-0.96257600818290445</v>
      </c>
      <c r="S3710">
        <f t="shared" si="1939"/>
        <v>-4.962359691597764E-2</v>
      </c>
      <c r="U3710" s="1" t="s">
        <v>3789</v>
      </c>
      <c r="V3710" s="3">
        <v>0.99990000000000001</v>
      </c>
      <c r="W3710" s="3">
        <v>6378137</v>
      </c>
      <c r="X3710" s="3">
        <v>298.25722210100002</v>
      </c>
      <c r="AA3710" s="3">
        <f t="shared" si="1940"/>
        <v>1.6792203946287445E-3</v>
      </c>
      <c r="AB3710" s="3">
        <f t="shared" si="1929"/>
        <v>1.0000007049454078</v>
      </c>
      <c r="AC3710" s="3">
        <f t="shared" si="1941"/>
        <v>-2.5188297041239312E-3</v>
      </c>
      <c r="AD3710" s="3">
        <f t="shared" si="1942"/>
        <v>2.6435429493240994E-6</v>
      </c>
      <c r="AE3710" s="3">
        <f t="shared" si="1943"/>
        <v>-3.4526259073074147E-9</v>
      </c>
      <c r="AF3710" s="3">
        <f t="shared" si="1944"/>
        <v>4.8918304243879506E-12</v>
      </c>
      <c r="AG3710" s="3">
        <f t="shared" si="1945"/>
        <v>-7.2287260458139161E-15</v>
      </c>
      <c r="AH3710" s="3" t="s">
        <v>57</v>
      </c>
      <c r="AI3710" s="3">
        <f t="shared" si="1946"/>
        <v>8.377318247285465E-4</v>
      </c>
      <c r="AJ3710" s="3">
        <f t="shared" si="1947"/>
        <v>7.6085278483792483E-7</v>
      </c>
      <c r="AK3710" s="3">
        <f t="shared" si="1948"/>
        <v>1.1976455002315586E-9</v>
      </c>
      <c r="AL3710" s="3">
        <f t="shared" si="1949"/>
        <v>2.4291502606542476E-12</v>
      </c>
      <c r="AM3710" s="3">
        <f t="shared" si="1950"/>
        <v>5.7501643840919741E-15</v>
      </c>
      <c r="AP3710" s="3">
        <f t="shared" si="1951"/>
        <v>6366812.4008564716</v>
      </c>
      <c r="AQ3710">
        <f t="shared" si="1952"/>
        <v>-2.3861053274235222E-3</v>
      </c>
      <c r="AR3710">
        <f t="shared" si="1953"/>
        <v>3953586.9442910855</v>
      </c>
      <c r="AU3710">
        <f t="shared" si="1954"/>
        <v>-0.76335910101326143</v>
      </c>
      <c r="AV3710">
        <f t="shared" si="1955"/>
        <v>-0.64597436706128308</v>
      </c>
      <c r="AY3710">
        <f t="shared" si="1956"/>
        <v>0</v>
      </c>
      <c r="AZ3710">
        <f t="shared" si="1930"/>
        <v>1</v>
      </c>
      <c r="BC3710">
        <f t="shared" si="1957"/>
        <v>0</v>
      </c>
      <c r="BD3710">
        <f t="shared" si="1958"/>
        <v>-0.76835924415261836</v>
      </c>
      <c r="BG3710">
        <f t="shared" si="1959"/>
        <v>-3953586.9442910855</v>
      </c>
      <c r="BH3710">
        <f t="shared" si="1960"/>
        <v>-4903877.1605711868</v>
      </c>
    </row>
    <row r="3711" spans="9:60">
      <c r="I3711">
        <v>35.715560913085902</v>
      </c>
      <c r="J3711">
        <v>139.76123046875</v>
      </c>
      <c r="K3711">
        <f t="shared" si="1931"/>
        <v>0</v>
      </c>
      <c r="L3711">
        <f t="shared" si="1932"/>
        <v>0</v>
      </c>
      <c r="M3711">
        <f t="shared" si="1933"/>
        <v>0.62335413212994129</v>
      </c>
      <c r="N3711">
        <f t="shared" si="1934"/>
        <v>2.4392936383183055</v>
      </c>
      <c r="O3711">
        <f t="shared" si="1935"/>
        <v>0.94794152197184645</v>
      </c>
      <c r="P3711">
        <f t="shared" si="1936"/>
        <v>0.60373344267671347</v>
      </c>
      <c r="Q3711">
        <f t="shared" si="1937"/>
        <v>-0.5634303877321738</v>
      </c>
      <c r="R3711">
        <f t="shared" si="1938"/>
        <v>-0.96257600818290445</v>
      </c>
      <c r="S3711">
        <f t="shared" si="1939"/>
        <v>-4.962359691597764E-2</v>
      </c>
      <c r="U3711" s="1" t="s">
        <v>3790</v>
      </c>
      <c r="V3711" s="3">
        <v>0.99990000000000001</v>
      </c>
      <c r="W3711" s="3">
        <v>6378137</v>
      </c>
      <c r="X3711" s="3">
        <v>298.25722210100002</v>
      </c>
      <c r="AA3711" s="3">
        <f t="shared" si="1940"/>
        <v>1.6792203946287445E-3</v>
      </c>
      <c r="AB3711" s="3">
        <f t="shared" si="1929"/>
        <v>1.0000007049454078</v>
      </c>
      <c r="AC3711" s="3">
        <f t="shared" si="1941"/>
        <v>-2.5188297041239312E-3</v>
      </c>
      <c r="AD3711" s="3">
        <f t="shared" si="1942"/>
        <v>2.6435429493240994E-6</v>
      </c>
      <c r="AE3711" s="3">
        <f t="shared" si="1943"/>
        <v>-3.4526259073074147E-9</v>
      </c>
      <c r="AF3711" s="3">
        <f t="shared" si="1944"/>
        <v>4.8918304243879506E-12</v>
      </c>
      <c r="AG3711" s="3">
        <f t="shared" si="1945"/>
        <v>-7.2287260458139161E-15</v>
      </c>
      <c r="AH3711" s="3" t="s">
        <v>57</v>
      </c>
      <c r="AI3711" s="3">
        <f t="shared" si="1946"/>
        <v>8.377318247285465E-4</v>
      </c>
      <c r="AJ3711" s="3">
        <f t="shared" si="1947"/>
        <v>7.6085278483792483E-7</v>
      </c>
      <c r="AK3711" s="3">
        <f t="shared" si="1948"/>
        <v>1.1976455002315586E-9</v>
      </c>
      <c r="AL3711" s="3">
        <f t="shared" si="1949"/>
        <v>2.4291502606542476E-12</v>
      </c>
      <c r="AM3711" s="3">
        <f t="shared" si="1950"/>
        <v>5.7501643840919741E-15</v>
      </c>
      <c r="AP3711" s="3">
        <f t="shared" si="1951"/>
        <v>6366812.4008564716</v>
      </c>
      <c r="AQ3711">
        <f t="shared" si="1952"/>
        <v>-2.3861053274235222E-3</v>
      </c>
      <c r="AR3711">
        <f t="shared" si="1953"/>
        <v>3953586.9442910855</v>
      </c>
      <c r="AU3711">
        <f t="shared" si="1954"/>
        <v>-0.76335910101326143</v>
      </c>
      <c r="AV3711">
        <f t="shared" si="1955"/>
        <v>-0.64597436706128308</v>
      </c>
      <c r="AY3711">
        <f t="shared" si="1956"/>
        <v>0</v>
      </c>
      <c r="AZ3711">
        <f t="shared" si="1930"/>
        <v>1</v>
      </c>
      <c r="BC3711">
        <f t="shared" si="1957"/>
        <v>0</v>
      </c>
      <c r="BD3711">
        <f t="shared" si="1958"/>
        <v>-0.76835924415261836</v>
      </c>
      <c r="BG3711">
        <f t="shared" si="1959"/>
        <v>-3953586.9442910855</v>
      </c>
      <c r="BH3711">
        <f t="shared" si="1960"/>
        <v>-4903877.1605711868</v>
      </c>
    </row>
    <row r="3712" spans="9:60">
      <c r="I3712">
        <v>35.715560913085902</v>
      </c>
      <c r="J3712">
        <v>139.76123046875</v>
      </c>
      <c r="K3712">
        <f t="shared" si="1931"/>
        <v>0</v>
      </c>
      <c r="L3712">
        <f t="shared" si="1932"/>
        <v>0</v>
      </c>
      <c r="M3712">
        <f t="shared" si="1933"/>
        <v>0.62335413212994129</v>
      </c>
      <c r="N3712">
        <f t="shared" si="1934"/>
        <v>2.4392936383183055</v>
      </c>
      <c r="O3712">
        <f t="shared" si="1935"/>
        <v>0.94794152197184645</v>
      </c>
      <c r="P3712">
        <f t="shared" si="1936"/>
        <v>0.60373344267671347</v>
      </c>
      <c r="Q3712">
        <f t="shared" si="1937"/>
        <v>-0.5634303877321738</v>
      </c>
      <c r="R3712">
        <f t="shared" si="1938"/>
        <v>-0.96257600818290445</v>
      </c>
      <c r="S3712">
        <f t="shared" si="1939"/>
        <v>-4.962359691597764E-2</v>
      </c>
      <c r="U3712" s="1" t="s">
        <v>3791</v>
      </c>
      <c r="V3712" s="3">
        <v>0.99990000000000001</v>
      </c>
      <c r="W3712" s="3">
        <v>6378137</v>
      </c>
      <c r="X3712" s="3">
        <v>298.25722210100002</v>
      </c>
      <c r="AA3712" s="3">
        <f t="shared" si="1940"/>
        <v>1.6792203946287445E-3</v>
      </c>
      <c r="AB3712" s="3">
        <f t="shared" si="1929"/>
        <v>1.0000007049454078</v>
      </c>
      <c r="AC3712" s="3">
        <f t="shared" si="1941"/>
        <v>-2.5188297041239312E-3</v>
      </c>
      <c r="AD3712" s="3">
        <f t="shared" si="1942"/>
        <v>2.6435429493240994E-6</v>
      </c>
      <c r="AE3712" s="3">
        <f t="shared" si="1943"/>
        <v>-3.4526259073074147E-9</v>
      </c>
      <c r="AF3712" s="3">
        <f t="shared" si="1944"/>
        <v>4.8918304243879506E-12</v>
      </c>
      <c r="AG3712" s="3">
        <f t="shared" si="1945"/>
        <v>-7.2287260458139161E-15</v>
      </c>
      <c r="AH3712" s="3" t="s">
        <v>57</v>
      </c>
      <c r="AI3712" s="3">
        <f t="shared" si="1946"/>
        <v>8.377318247285465E-4</v>
      </c>
      <c r="AJ3712" s="3">
        <f t="shared" si="1947"/>
        <v>7.6085278483792483E-7</v>
      </c>
      <c r="AK3712" s="3">
        <f t="shared" si="1948"/>
        <v>1.1976455002315586E-9</v>
      </c>
      <c r="AL3712" s="3">
        <f t="shared" si="1949"/>
        <v>2.4291502606542476E-12</v>
      </c>
      <c r="AM3712" s="3">
        <f t="shared" si="1950"/>
        <v>5.7501643840919741E-15</v>
      </c>
      <c r="AP3712" s="3">
        <f t="shared" si="1951"/>
        <v>6366812.4008564716</v>
      </c>
      <c r="AQ3712">
        <f t="shared" si="1952"/>
        <v>-2.3861053274235222E-3</v>
      </c>
      <c r="AR3712">
        <f t="shared" si="1953"/>
        <v>3953586.9442910855</v>
      </c>
      <c r="AU3712">
        <f t="shared" si="1954"/>
        <v>-0.76335910101326143</v>
      </c>
      <c r="AV3712">
        <f t="shared" si="1955"/>
        <v>-0.64597436706128308</v>
      </c>
      <c r="AY3712">
        <f t="shared" si="1956"/>
        <v>0</v>
      </c>
      <c r="AZ3712">
        <f t="shared" si="1930"/>
        <v>1</v>
      </c>
      <c r="BC3712">
        <f t="shared" si="1957"/>
        <v>0</v>
      </c>
      <c r="BD3712">
        <f t="shared" si="1958"/>
        <v>-0.76835924415261836</v>
      </c>
      <c r="BG3712">
        <f t="shared" si="1959"/>
        <v>-3953586.9442910855</v>
      </c>
      <c r="BH3712">
        <f t="shared" si="1960"/>
        <v>-4903877.1605711868</v>
      </c>
    </row>
    <row r="3713" spans="9:60">
      <c r="I3713">
        <v>35.715560913085902</v>
      </c>
      <c r="J3713">
        <v>139.76123046875</v>
      </c>
      <c r="K3713">
        <f t="shared" si="1931"/>
        <v>0</v>
      </c>
      <c r="L3713">
        <f t="shared" si="1932"/>
        <v>0</v>
      </c>
      <c r="M3713">
        <f t="shared" si="1933"/>
        <v>0.62335413212994129</v>
      </c>
      <c r="N3713">
        <f t="shared" si="1934"/>
        <v>2.4392936383183055</v>
      </c>
      <c r="O3713">
        <f t="shared" si="1935"/>
        <v>0.94794152197184645</v>
      </c>
      <c r="P3713">
        <f t="shared" si="1936"/>
        <v>0.60373344267671347</v>
      </c>
      <c r="Q3713">
        <f t="shared" si="1937"/>
        <v>-0.5634303877321738</v>
      </c>
      <c r="R3713">
        <f t="shared" si="1938"/>
        <v>-0.96257600818290445</v>
      </c>
      <c r="S3713">
        <f t="shared" si="1939"/>
        <v>-4.962359691597764E-2</v>
      </c>
      <c r="U3713" s="1" t="s">
        <v>3792</v>
      </c>
      <c r="V3713" s="3">
        <v>0.99990000000000001</v>
      </c>
      <c r="W3713" s="3">
        <v>6378137</v>
      </c>
      <c r="X3713" s="3">
        <v>298.25722210100002</v>
      </c>
      <c r="AA3713" s="3">
        <f t="shared" si="1940"/>
        <v>1.6792203946287445E-3</v>
      </c>
      <c r="AB3713" s="3">
        <f t="shared" si="1929"/>
        <v>1.0000007049454078</v>
      </c>
      <c r="AC3713" s="3">
        <f t="shared" si="1941"/>
        <v>-2.5188297041239312E-3</v>
      </c>
      <c r="AD3713" s="3">
        <f t="shared" si="1942"/>
        <v>2.6435429493240994E-6</v>
      </c>
      <c r="AE3713" s="3">
        <f t="shared" si="1943"/>
        <v>-3.4526259073074147E-9</v>
      </c>
      <c r="AF3713" s="3">
        <f t="shared" si="1944"/>
        <v>4.8918304243879506E-12</v>
      </c>
      <c r="AG3713" s="3">
        <f t="shared" si="1945"/>
        <v>-7.2287260458139161E-15</v>
      </c>
      <c r="AH3713" s="3" t="s">
        <v>57</v>
      </c>
      <c r="AI3713" s="3">
        <f t="shared" si="1946"/>
        <v>8.377318247285465E-4</v>
      </c>
      <c r="AJ3713" s="3">
        <f t="shared" si="1947"/>
        <v>7.6085278483792483E-7</v>
      </c>
      <c r="AK3713" s="3">
        <f t="shared" si="1948"/>
        <v>1.1976455002315586E-9</v>
      </c>
      <c r="AL3713" s="3">
        <f t="shared" si="1949"/>
        <v>2.4291502606542476E-12</v>
      </c>
      <c r="AM3713" s="3">
        <f t="shared" si="1950"/>
        <v>5.7501643840919741E-15</v>
      </c>
      <c r="AP3713" s="3">
        <f t="shared" si="1951"/>
        <v>6366812.4008564716</v>
      </c>
      <c r="AQ3713">
        <f t="shared" si="1952"/>
        <v>-2.3861053274235222E-3</v>
      </c>
      <c r="AR3713">
        <f t="shared" si="1953"/>
        <v>3953586.9442910855</v>
      </c>
      <c r="AU3713">
        <f t="shared" si="1954"/>
        <v>-0.76335910101326143</v>
      </c>
      <c r="AV3713">
        <f t="shared" si="1955"/>
        <v>-0.64597436706128308</v>
      </c>
      <c r="AY3713">
        <f t="shared" si="1956"/>
        <v>0</v>
      </c>
      <c r="AZ3713">
        <f t="shared" si="1930"/>
        <v>1</v>
      </c>
      <c r="BC3713">
        <f t="shared" si="1957"/>
        <v>0</v>
      </c>
      <c r="BD3713">
        <f t="shared" si="1958"/>
        <v>-0.76835924415261836</v>
      </c>
      <c r="BG3713">
        <f t="shared" si="1959"/>
        <v>-3953586.9442910855</v>
      </c>
      <c r="BH3713">
        <f t="shared" si="1960"/>
        <v>-4903877.1605711868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9FD5E-9ACE-3B42-8A16-6C14DF143D2B}">
  <dimension ref="A1:C2148"/>
  <sheetViews>
    <sheetView tabSelected="1" topLeftCell="A2014" workbookViewId="0">
      <selection activeCell="C2148" sqref="C2148"/>
    </sheetView>
  </sheetViews>
  <sheetFormatPr baseColWidth="10" defaultRowHeight="20"/>
  <sheetData>
    <row r="1" spans="1:3">
      <c r="A1">
        <v>35.715476989746001</v>
      </c>
      <c r="B1">
        <v>139.76124572753901</v>
      </c>
      <c r="C1">
        <v>5</v>
      </c>
    </row>
    <row r="2" spans="1:3">
      <c r="A2">
        <v>35.715476989746001</v>
      </c>
      <c r="B2">
        <v>139.76124572753901</v>
      </c>
      <c r="C2">
        <v>5</v>
      </c>
    </row>
    <row r="3" spans="1:3">
      <c r="A3">
        <v>35.715476989746001</v>
      </c>
      <c r="B3">
        <v>139.76124572753901</v>
      </c>
      <c r="C3">
        <v>5</v>
      </c>
    </row>
    <row r="4" spans="1:3">
      <c r="A4">
        <v>35.715476989746001</v>
      </c>
      <c r="B4">
        <v>139.76124572753901</v>
      </c>
      <c r="C4">
        <v>5</v>
      </c>
    </row>
    <row r="5" spans="1:3">
      <c r="A5">
        <v>35.715476989746001</v>
      </c>
      <c r="B5">
        <v>139.76124572753901</v>
      </c>
      <c r="C5">
        <v>5</v>
      </c>
    </row>
    <row r="6" spans="1:3">
      <c r="A6">
        <v>35.715476989746001</v>
      </c>
      <c r="B6">
        <v>139.76124572753901</v>
      </c>
      <c r="C6">
        <v>5</v>
      </c>
    </row>
    <row r="7" spans="1:3">
      <c r="A7">
        <v>35.715476989746001</v>
      </c>
      <c r="B7">
        <v>139.76124572753901</v>
      </c>
      <c r="C7">
        <v>5</v>
      </c>
    </row>
    <row r="8" spans="1:3">
      <c r="A8">
        <v>35.715476989746001</v>
      </c>
      <c r="B8">
        <v>139.76124572753901</v>
      </c>
      <c r="C8">
        <v>5</v>
      </c>
    </row>
    <row r="9" spans="1:3">
      <c r="A9">
        <v>35.715476989746001</v>
      </c>
      <c r="B9">
        <v>139.76124572753901</v>
      </c>
      <c r="C9">
        <v>5</v>
      </c>
    </row>
    <row r="10" spans="1:3">
      <c r="A10">
        <v>35.715476989746001</v>
      </c>
      <c r="B10">
        <v>139.76124572753901</v>
      </c>
      <c r="C10">
        <v>5</v>
      </c>
    </row>
    <row r="11" spans="1:3">
      <c r="A11">
        <v>35.715476989746001</v>
      </c>
      <c r="B11">
        <v>139.76124572753901</v>
      </c>
      <c r="C11">
        <v>5</v>
      </c>
    </row>
    <row r="12" spans="1:3">
      <c r="A12">
        <v>35.715476989746001</v>
      </c>
      <c r="B12">
        <v>139.76124572753901</v>
      </c>
      <c r="C12">
        <v>5</v>
      </c>
    </row>
    <row r="13" spans="1:3">
      <c r="A13">
        <v>35.7154731750488</v>
      </c>
      <c r="B13">
        <v>139.76124572753901</v>
      </c>
      <c r="C13">
        <v>5</v>
      </c>
    </row>
    <row r="14" spans="1:3">
      <c r="A14">
        <v>35.7154731750488</v>
      </c>
      <c r="B14">
        <v>139.76124572753901</v>
      </c>
      <c r="C14">
        <v>5</v>
      </c>
    </row>
    <row r="15" spans="1:3">
      <c r="A15">
        <v>35.715476989746001</v>
      </c>
      <c r="B15">
        <v>139.76124572753901</v>
      </c>
      <c r="C15">
        <v>5</v>
      </c>
    </row>
    <row r="16" spans="1:3">
      <c r="A16">
        <v>35.715476989746001</v>
      </c>
      <c r="B16">
        <v>139.76124572753901</v>
      </c>
      <c r="C16">
        <v>5</v>
      </c>
    </row>
    <row r="17" spans="1:3">
      <c r="A17">
        <v>35.715476989746001</v>
      </c>
      <c r="B17">
        <v>139.76124572753901</v>
      </c>
      <c r="C17">
        <v>5</v>
      </c>
    </row>
    <row r="18" spans="1:3">
      <c r="A18">
        <v>35.715476989746001</v>
      </c>
      <c r="B18">
        <v>139.76124572753901</v>
      </c>
      <c r="C18">
        <v>5</v>
      </c>
    </row>
    <row r="19" spans="1:3">
      <c r="A19">
        <v>35.715476989746001</v>
      </c>
      <c r="B19">
        <v>139.76124572753901</v>
      </c>
      <c r="C19">
        <v>5</v>
      </c>
    </row>
    <row r="20" spans="1:3">
      <c r="A20">
        <v>35.715476989746001</v>
      </c>
      <c r="B20">
        <v>139.76124572753901</v>
      </c>
      <c r="C20">
        <v>5</v>
      </c>
    </row>
    <row r="21" spans="1:3">
      <c r="A21">
        <v>35.715476989746001</v>
      </c>
      <c r="B21">
        <v>139.76124572753901</v>
      </c>
      <c r="C21">
        <v>5</v>
      </c>
    </row>
    <row r="22" spans="1:3">
      <c r="A22">
        <v>35.715476989746001</v>
      </c>
      <c r="B22">
        <v>139.76124572753901</v>
      </c>
      <c r="C22">
        <v>5</v>
      </c>
    </row>
    <row r="23" spans="1:3">
      <c r="A23">
        <v>35.715476989746001</v>
      </c>
      <c r="B23">
        <v>139.76124572753901</v>
      </c>
      <c r="C23">
        <v>5</v>
      </c>
    </row>
    <row r="24" spans="1:3">
      <c r="A24">
        <v>35.715476989746001</v>
      </c>
      <c r="B24">
        <v>139.76124572753901</v>
      </c>
      <c r="C24">
        <v>5</v>
      </c>
    </row>
    <row r="25" spans="1:3">
      <c r="A25">
        <v>35.715476989746001</v>
      </c>
      <c r="B25">
        <v>139.76124572753901</v>
      </c>
      <c r="C25">
        <v>5</v>
      </c>
    </row>
    <row r="26" spans="1:3">
      <c r="A26">
        <v>35.715476989746001</v>
      </c>
      <c r="B26">
        <v>139.76124572753901</v>
      </c>
      <c r="C26">
        <v>5</v>
      </c>
    </row>
    <row r="27" spans="1:3">
      <c r="A27">
        <v>35.715476989746001</v>
      </c>
      <c r="B27">
        <v>139.76124572753901</v>
      </c>
      <c r="C27">
        <v>5</v>
      </c>
    </row>
    <row r="28" spans="1:3">
      <c r="A28">
        <v>35.715476989746001</v>
      </c>
      <c r="B28">
        <v>139.76124572753901</v>
      </c>
      <c r="C28">
        <v>5</v>
      </c>
    </row>
    <row r="29" spans="1:3">
      <c r="A29">
        <v>35.715476989746001</v>
      </c>
      <c r="B29">
        <v>139.76124572753901</v>
      </c>
      <c r="C29">
        <v>5</v>
      </c>
    </row>
    <row r="30" spans="1:3">
      <c r="A30">
        <v>35.715476989746001</v>
      </c>
      <c r="B30">
        <v>139.76124572753901</v>
      </c>
      <c r="C30">
        <v>5</v>
      </c>
    </row>
    <row r="31" spans="1:3">
      <c r="A31">
        <v>35.7154731750488</v>
      </c>
      <c r="B31">
        <v>139.76124572753901</v>
      </c>
      <c r="C31">
        <v>5</v>
      </c>
    </row>
    <row r="32" spans="1:3">
      <c r="A32">
        <v>35.7154731750488</v>
      </c>
      <c r="B32">
        <v>139.76124572753901</v>
      </c>
      <c r="C32">
        <v>5</v>
      </c>
    </row>
    <row r="33" spans="1:3">
      <c r="A33">
        <v>35.715476989746001</v>
      </c>
      <c r="B33">
        <v>139.76124572753901</v>
      </c>
      <c r="C33">
        <v>5</v>
      </c>
    </row>
    <row r="34" spans="1:3">
      <c r="A34">
        <v>35.715476989746001</v>
      </c>
      <c r="B34">
        <v>139.76124572753901</v>
      </c>
      <c r="C34">
        <v>5</v>
      </c>
    </row>
    <row r="35" spans="1:3">
      <c r="A35">
        <v>35.715476989746001</v>
      </c>
      <c r="B35">
        <v>139.76124572753901</v>
      </c>
      <c r="C35">
        <v>5</v>
      </c>
    </row>
    <row r="36" spans="1:3">
      <c r="A36">
        <v>35.715476989746001</v>
      </c>
      <c r="B36">
        <v>139.76124572753901</v>
      </c>
      <c r="C36">
        <v>5</v>
      </c>
    </row>
    <row r="37" spans="1:3">
      <c r="A37">
        <v>35.715476989746001</v>
      </c>
      <c r="B37">
        <v>139.76124572753901</v>
      </c>
      <c r="C37">
        <v>5</v>
      </c>
    </row>
    <row r="38" spans="1:3">
      <c r="A38">
        <v>35.715476989746001</v>
      </c>
      <c r="B38">
        <v>139.76124572753901</v>
      </c>
      <c r="C38">
        <v>5</v>
      </c>
    </row>
    <row r="39" spans="1:3">
      <c r="A39">
        <v>35.715480804443303</v>
      </c>
      <c r="B39">
        <v>139.76124572753901</v>
      </c>
      <c r="C39">
        <v>5</v>
      </c>
    </row>
    <row r="40" spans="1:3">
      <c r="A40">
        <v>35.715480804443303</v>
      </c>
      <c r="B40">
        <v>139.76124572753901</v>
      </c>
      <c r="C40">
        <v>5</v>
      </c>
    </row>
    <row r="41" spans="1:3">
      <c r="A41">
        <v>35.715484619140597</v>
      </c>
      <c r="B41">
        <v>139.76126098632801</v>
      </c>
      <c r="C41">
        <v>5</v>
      </c>
    </row>
    <row r="42" spans="1:3">
      <c r="A42">
        <v>35.715484619140597</v>
      </c>
      <c r="B42">
        <v>139.76126098632801</v>
      </c>
      <c r="C42">
        <v>5</v>
      </c>
    </row>
    <row r="43" spans="1:3">
      <c r="A43">
        <v>35.715484619140597</v>
      </c>
      <c r="B43">
        <v>139.76126098632801</v>
      </c>
      <c r="C43">
        <v>5</v>
      </c>
    </row>
    <row r="44" spans="1:3">
      <c r="A44">
        <v>35.715484619140597</v>
      </c>
      <c r="B44">
        <v>139.76126098632801</v>
      </c>
      <c r="C44">
        <v>5</v>
      </c>
    </row>
    <row r="45" spans="1:3">
      <c r="A45">
        <v>35.715484619140597</v>
      </c>
      <c r="B45">
        <v>139.76127624511699</v>
      </c>
      <c r="C45">
        <v>5</v>
      </c>
    </row>
    <row r="46" spans="1:3">
      <c r="A46">
        <v>35.715484619140597</v>
      </c>
      <c r="B46">
        <v>139.76127624511699</v>
      </c>
      <c r="C46">
        <v>5</v>
      </c>
    </row>
    <row r="47" spans="1:3">
      <c r="A47">
        <v>35.715488433837798</v>
      </c>
      <c r="B47">
        <v>139.76127624511699</v>
      </c>
      <c r="C47">
        <v>5</v>
      </c>
    </row>
    <row r="48" spans="1:3">
      <c r="A48">
        <v>35.715488433837798</v>
      </c>
      <c r="B48">
        <v>139.76127624511699</v>
      </c>
      <c r="C48">
        <v>5</v>
      </c>
    </row>
    <row r="49" spans="1:3">
      <c r="A49">
        <v>35.715488433837798</v>
      </c>
      <c r="B49">
        <v>139.76127624511699</v>
      </c>
      <c r="C49">
        <v>5</v>
      </c>
    </row>
    <row r="50" spans="1:3">
      <c r="A50">
        <v>35.715488433837798</v>
      </c>
      <c r="B50">
        <v>139.76127624511699</v>
      </c>
      <c r="C50">
        <v>5</v>
      </c>
    </row>
    <row r="51" spans="1:3">
      <c r="A51">
        <v>35.715488433837798</v>
      </c>
      <c r="B51">
        <v>139.76129150390599</v>
      </c>
      <c r="C51">
        <v>5</v>
      </c>
    </row>
    <row r="52" spans="1:3">
      <c r="A52">
        <v>35.715488433837798</v>
      </c>
      <c r="B52">
        <v>139.76129150390599</v>
      </c>
      <c r="C52">
        <v>5</v>
      </c>
    </row>
    <row r="53" spans="1:3">
      <c r="A53">
        <v>35.715488433837798</v>
      </c>
      <c r="B53">
        <v>139.76129150390599</v>
      </c>
      <c r="C53">
        <v>5</v>
      </c>
    </row>
    <row r="54" spans="1:3">
      <c r="A54">
        <v>35.715488433837798</v>
      </c>
      <c r="B54">
        <v>139.76129150390599</v>
      </c>
      <c r="C54">
        <v>5</v>
      </c>
    </row>
    <row r="55" spans="1:3">
      <c r="A55">
        <v>35.715492248535099</v>
      </c>
      <c r="B55">
        <v>139.76129150390599</v>
      </c>
      <c r="C55">
        <v>5</v>
      </c>
    </row>
    <row r="56" spans="1:3">
      <c r="A56">
        <v>35.715492248535099</v>
      </c>
      <c r="B56">
        <v>139.76129150390599</v>
      </c>
      <c r="C56">
        <v>5</v>
      </c>
    </row>
    <row r="57" spans="1:3">
      <c r="A57">
        <v>35.715492248535099</v>
      </c>
      <c r="B57">
        <v>139.761306762695</v>
      </c>
      <c r="C57">
        <v>5</v>
      </c>
    </row>
    <row r="58" spans="1:3">
      <c r="A58">
        <v>35.715492248535099</v>
      </c>
      <c r="B58">
        <v>139.761306762695</v>
      </c>
      <c r="C58">
        <v>5</v>
      </c>
    </row>
    <row r="59" spans="1:3">
      <c r="A59">
        <v>35.715492248535099</v>
      </c>
      <c r="B59">
        <v>139.761306762695</v>
      </c>
      <c r="C59">
        <v>5</v>
      </c>
    </row>
    <row r="60" spans="1:3">
      <c r="A60">
        <v>35.715492248535099</v>
      </c>
      <c r="B60">
        <v>139.761306762695</v>
      </c>
      <c r="C60">
        <v>5</v>
      </c>
    </row>
    <row r="61" spans="1:3">
      <c r="A61">
        <v>35.715492248535099</v>
      </c>
      <c r="B61">
        <v>139.761306762695</v>
      </c>
      <c r="C61">
        <v>5</v>
      </c>
    </row>
    <row r="62" spans="1:3">
      <c r="A62">
        <v>35.715492248535099</v>
      </c>
      <c r="B62">
        <v>139.761306762695</v>
      </c>
      <c r="C62">
        <v>5</v>
      </c>
    </row>
    <row r="63" spans="1:3">
      <c r="A63">
        <v>35.715492248535099</v>
      </c>
      <c r="B63">
        <v>139.761306762695</v>
      </c>
      <c r="C63">
        <v>5</v>
      </c>
    </row>
    <row r="64" spans="1:3">
      <c r="A64">
        <v>35.715492248535099</v>
      </c>
      <c r="B64">
        <v>139.761306762695</v>
      </c>
      <c r="C64">
        <v>5</v>
      </c>
    </row>
    <row r="65" spans="1:3">
      <c r="A65">
        <v>35.715496063232401</v>
      </c>
      <c r="B65">
        <v>139.761306762695</v>
      </c>
      <c r="C65">
        <v>5</v>
      </c>
    </row>
    <row r="66" spans="1:3">
      <c r="A66">
        <v>35.715496063232401</v>
      </c>
      <c r="B66">
        <v>139.761306762695</v>
      </c>
      <c r="C66">
        <v>5</v>
      </c>
    </row>
    <row r="67" spans="1:3">
      <c r="A67">
        <v>35.715496063232401</v>
      </c>
      <c r="B67">
        <v>139.761306762695</v>
      </c>
      <c r="C67">
        <v>5</v>
      </c>
    </row>
    <row r="68" spans="1:3">
      <c r="A68">
        <v>35.715496063232401</v>
      </c>
      <c r="B68">
        <v>139.761306762695</v>
      </c>
      <c r="C68">
        <v>5</v>
      </c>
    </row>
    <row r="69" spans="1:3">
      <c r="A69">
        <v>35.715496063232401</v>
      </c>
      <c r="B69">
        <v>139.76132202148401</v>
      </c>
      <c r="C69">
        <v>5</v>
      </c>
    </row>
    <row r="70" spans="1:3">
      <c r="A70">
        <v>35.715496063232401</v>
      </c>
      <c r="B70">
        <v>139.76132202148401</v>
      </c>
      <c r="C70">
        <v>5</v>
      </c>
    </row>
    <row r="71" spans="1:3">
      <c r="A71">
        <v>35.715499877929602</v>
      </c>
      <c r="B71">
        <v>139.76132202148401</v>
      </c>
      <c r="C71">
        <v>5</v>
      </c>
    </row>
    <row r="72" spans="1:3">
      <c r="A72">
        <v>35.715499877929602</v>
      </c>
      <c r="B72">
        <v>139.76132202148401</v>
      </c>
      <c r="C72">
        <v>5</v>
      </c>
    </row>
    <row r="73" spans="1:3">
      <c r="A73">
        <v>35.715499877929602</v>
      </c>
      <c r="B73">
        <v>139.76132202148401</v>
      </c>
      <c r="C73">
        <v>5</v>
      </c>
    </row>
    <row r="74" spans="1:3">
      <c r="A74">
        <v>35.715499877929602</v>
      </c>
      <c r="B74">
        <v>139.76132202148401</v>
      </c>
      <c r="C74">
        <v>5</v>
      </c>
    </row>
    <row r="75" spans="1:3">
      <c r="A75">
        <v>35.715499877929602</v>
      </c>
      <c r="B75">
        <v>139.76133728027301</v>
      </c>
      <c r="C75">
        <v>5</v>
      </c>
    </row>
    <row r="76" spans="1:3">
      <c r="A76">
        <v>35.715499877929602</v>
      </c>
      <c r="B76">
        <v>139.76133728027301</v>
      </c>
      <c r="C76">
        <v>5</v>
      </c>
    </row>
    <row r="77" spans="1:3">
      <c r="A77">
        <v>35.715499877929602</v>
      </c>
      <c r="B77">
        <v>139.76133728027301</v>
      </c>
      <c r="C77">
        <v>5</v>
      </c>
    </row>
    <row r="78" spans="1:3">
      <c r="A78">
        <v>35.715499877929602</v>
      </c>
      <c r="B78">
        <v>139.76133728027301</v>
      </c>
      <c r="C78">
        <v>5</v>
      </c>
    </row>
    <row r="79" spans="1:3">
      <c r="A79">
        <v>35.715499877929602</v>
      </c>
      <c r="B79">
        <v>139.76133728027301</v>
      </c>
      <c r="C79">
        <v>5</v>
      </c>
    </row>
    <row r="80" spans="1:3">
      <c r="A80">
        <v>35.715499877929602</v>
      </c>
      <c r="B80">
        <v>139.76133728027301</v>
      </c>
      <c r="C80">
        <v>5</v>
      </c>
    </row>
    <row r="81" spans="1:3">
      <c r="A81">
        <v>35.715503692626903</v>
      </c>
      <c r="B81">
        <v>139.76135253906199</v>
      </c>
      <c r="C81">
        <v>5</v>
      </c>
    </row>
    <row r="82" spans="1:3">
      <c r="A82">
        <v>35.715503692626903</v>
      </c>
      <c r="B82">
        <v>139.76135253906199</v>
      </c>
      <c r="C82">
        <v>5</v>
      </c>
    </row>
    <row r="83" spans="1:3">
      <c r="A83">
        <v>35.715503692626903</v>
      </c>
      <c r="B83">
        <v>139.76135253906199</v>
      </c>
      <c r="C83">
        <v>5</v>
      </c>
    </row>
    <row r="84" spans="1:3">
      <c r="A84">
        <v>35.715503692626903</v>
      </c>
      <c r="B84">
        <v>139.76135253906199</v>
      </c>
      <c r="C84">
        <v>5</v>
      </c>
    </row>
    <row r="85" spans="1:3">
      <c r="A85">
        <v>35.715503692626903</v>
      </c>
      <c r="B85">
        <v>139.76135253906199</v>
      </c>
      <c r="C85">
        <v>5</v>
      </c>
    </row>
    <row r="86" spans="1:3">
      <c r="A86">
        <v>35.715503692626903</v>
      </c>
      <c r="B86">
        <v>139.76135253906199</v>
      </c>
      <c r="C86">
        <v>5</v>
      </c>
    </row>
    <row r="87" spans="1:3">
      <c r="A87">
        <v>35.715503692626903</v>
      </c>
      <c r="B87">
        <v>139.76136779785099</v>
      </c>
      <c r="C87">
        <v>5</v>
      </c>
    </row>
    <row r="88" spans="1:3">
      <c r="A88">
        <v>35.715503692626903</v>
      </c>
      <c r="B88">
        <v>139.76136779785099</v>
      </c>
      <c r="C88">
        <v>5</v>
      </c>
    </row>
    <row r="89" spans="1:3">
      <c r="A89">
        <v>35.715507507324197</v>
      </c>
      <c r="B89">
        <v>139.76136779785099</v>
      </c>
      <c r="C89">
        <v>5</v>
      </c>
    </row>
    <row r="90" spans="1:3">
      <c r="A90">
        <v>35.715507507324197</v>
      </c>
      <c r="B90">
        <v>139.76136779785099</v>
      </c>
      <c r="C90">
        <v>5</v>
      </c>
    </row>
    <row r="91" spans="1:3">
      <c r="A91">
        <v>35.715507507324197</v>
      </c>
      <c r="B91">
        <v>139.76136779785099</v>
      </c>
      <c r="C91">
        <v>5</v>
      </c>
    </row>
    <row r="92" spans="1:3">
      <c r="A92">
        <v>35.715507507324197</v>
      </c>
      <c r="B92">
        <v>139.76136779785099</v>
      </c>
      <c r="C92">
        <v>5</v>
      </c>
    </row>
    <row r="93" spans="1:3">
      <c r="A93">
        <v>35.715503692626903</v>
      </c>
      <c r="B93">
        <v>139.76136779785099</v>
      </c>
      <c r="C93">
        <v>5</v>
      </c>
    </row>
    <row r="94" spans="1:3">
      <c r="A94">
        <v>35.715503692626903</v>
      </c>
      <c r="B94">
        <v>139.76136779785099</v>
      </c>
      <c r="C94">
        <v>5</v>
      </c>
    </row>
    <row r="95" spans="1:3">
      <c r="A95">
        <v>35.715507507324197</v>
      </c>
      <c r="B95">
        <v>139.76136779785099</v>
      </c>
      <c r="C95">
        <v>5</v>
      </c>
    </row>
    <row r="96" spans="1:3">
      <c r="A96">
        <v>35.715507507324197</v>
      </c>
      <c r="B96">
        <v>139.76136779785099</v>
      </c>
      <c r="C96">
        <v>5</v>
      </c>
    </row>
    <row r="97" spans="1:3">
      <c r="A97">
        <v>35.715503692626903</v>
      </c>
      <c r="B97">
        <v>139.76136779785099</v>
      </c>
      <c r="C97">
        <v>5</v>
      </c>
    </row>
    <row r="98" spans="1:3">
      <c r="A98">
        <v>35.715507507324197</v>
      </c>
      <c r="B98">
        <v>139.76136779785099</v>
      </c>
      <c r="C98">
        <v>5</v>
      </c>
    </row>
    <row r="99" spans="1:3">
      <c r="A99">
        <v>35.715507507324197</v>
      </c>
      <c r="B99">
        <v>139.76136779785099</v>
      </c>
      <c r="C99">
        <v>5</v>
      </c>
    </row>
    <row r="100" spans="1:3">
      <c r="A100">
        <v>35.715507507324197</v>
      </c>
      <c r="B100">
        <v>139.76136779785099</v>
      </c>
      <c r="C100">
        <v>5</v>
      </c>
    </row>
    <row r="101" spans="1:3">
      <c r="A101">
        <v>35.715507507324197</v>
      </c>
      <c r="B101">
        <v>139.76136779785099</v>
      </c>
      <c r="C101">
        <v>5</v>
      </c>
    </row>
    <row r="102" spans="1:3">
      <c r="A102">
        <v>35.715507507324197</v>
      </c>
      <c r="B102">
        <v>139.76136779785099</v>
      </c>
      <c r="C102">
        <v>5</v>
      </c>
    </row>
    <row r="103" spans="1:3">
      <c r="A103">
        <v>35.715507507324197</v>
      </c>
      <c r="B103">
        <v>139.76136779785099</v>
      </c>
      <c r="C103">
        <v>5</v>
      </c>
    </row>
    <row r="104" spans="1:3">
      <c r="A104">
        <v>35.715507507324197</v>
      </c>
      <c r="B104">
        <v>139.76136779785099</v>
      </c>
      <c r="C104">
        <v>5</v>
      </c>
    </row>
    <row r="105" spans="1:3">
      <c r="A105">
        <v>35.715507507324197</v>
      </c>
      <c r="B105">
        <v>139.76136779785099</v>
      </c>
      <c r="C105">
        <v>5</v>
      </c>
    </row>
    <row r="106" spans="1:3">
      <c r="A106">
        <v>35.715507507324197</v>
      </c>
      <c r="B106">
        <v>139.76136779785099</v>
      </c>
      <c r="C106">
        <v>5</v>
      </c>
    </row>
    <row r="107" spans="1:3">
      <c r="A107">
        <v>35.715507507324197</v>
      </c>
      <c r="B107">
        <v>139.76136779785099</v>
      </c>
      <c r="C107">
        <v>5</v>
      </c>
    </row>
    <row r="108" spans="1:3">
      <c r="A108">
        <v>35.715507507324197</v>
      </c>
      <c r="B108">
        <v>139.76136779785099</v>
      </c>
      <c r="C108">
        <v>5</v>
      </c>
    </row>
    <row r="109" spans="1:3">
      <c r="A109">
        <v>35.715507507324197</v>
      </c>
      <c r="B109">
        <v>139.76136779785099</v>
      </c>
      <c r="C109">
        <v>5</v>
      </c>
    </row>
    <row r="110" spans="1:3">
      <c r="A110">
        <v>35.715507507324197</v>
      </c>
      <c r="B110">
        <v>139.76136779785099</v>
      </c>
      <c r="C110">
        <v>5</v>
      </c>
    </row>
    <row r="111" spans="1:3">
      <c r="A111">
        <v>35.715507507324197</v>
      </c>
      <c r="B111">
        <v>139.76136779785099</v>
      </c>
      <c r="C111">
        <v>5</v>
      </c>
    </row>
    <row r="112" spans="1:3">
      <c r="A112">
        <v>35.715507507324197</v>
      </c>
      <c r="B112">
        <v>139.76136779785099</v>
      </c>
      <c r="C112">
        <v>5</v>
      </c>
    </row>
    <row r="113" spans="1:3">
      <c r="A113">
        <v>35.715507507324197</v>
      </c>
      <c r="B113">
        <v>139.76136779785099</v>
      </c>
      <c r="C113">
        <v>5</v>
      </c>
    </row>
    <row r="114" spans="1:3">
      <c r="A114">
        <v>35.715503692626903</v>
      </c>
      <c r="B114">
        <v>139.76138305664</v>
      </c>
      <c r="C114">
        <v>5</v>
      </c>
    </row>
    <row r="115" spans="1:3">
      <c r="A115">
        <v>35.715503692626903</v>
      </c>
      <c r="B115">
        <v>139.76138305664</v>
      </c>
      <c r="C115">
        <v>5</v>
      </c>
    </row>
    <row r="116" spans="1:3">
      <c r="A116">
        <v>35.715503692626903</v>
      </c>
      <c r="B116">
        <v>139.76138305664</v>
      </c>
      <c r="C116">
        <v>5</v>
      </c>
    </row>
    <row r="117" spans="1:3">
      <c r="A117">
        <v>35.715503692626903</v>
      </c>
      <c r="B117">
        <v>139.76138305664</v>
      </c>
      <c r="C117">
        <v>5</v>
      </c>
    </row>
    <row r="118" spans="1:3">
      <c r="A118">
        <v>35.715503692626903</v>
      </c>
      <c r="B118">
        <v>139.76139831542901</v>
      </c>
      <c r="C118">
        <v>5</v>
      </c>
    </row>
    <row r="119" spans="1:3">
      <c r="A119">
        <v>35.715503692626903</v>
      </c>
      <c r="B119">
        <v>139.76139831542901</v>
      </c>
      <c r="C119">
        <v>5</v>
      </c>
    </row>
    <row r="120" spans="1:3">
      <c r="A120">
        <v>35.715503692626903</v>
      </c>
      <c r="B120">
        <v>139.76139831542901</v>
      </c>
      <c r="C120">
        <v>5</v>
      </c>
    </row>
    <row r="121" spans="1:3">
      <c r="A121">
        <v>35.715503692626903</v>
      </c>
      <c r="B121">
        <v>139.76139831542901</v>
      </c>
      <c r="C121">
        <v>5</v>
      </c>
    </row>
    <row r="122" spans="1:3">
      <c r="A122">
        <v>35.715499877929602</v>
      </c>
      <c r="B122">
        <v>139.76139831542901</v>
      </c>
      <c r="C122">
        <v>5</v>
      </c>
    </row>
    <row r="123" spans="1:3">
      <c r="A123">
        <v>35.715499877929602</v>
      </c>
      <c r="B123">
        <v>139.76139831542901</v>
      </c>
      <c r="C123">
        <v>5</v>
      </c>
    </row>
    <row r="124" spans="1:3">
      <c r="A124">
        <v>35.715499877929602</v>
      </c>
      <c r="B124">
        <v>139.76141357421801</v>
      </c>
      <c r="C124">
        <v>5</v>
      </c>
    </row>
    <row r="125" spans="1:3">
      <c r="A125">
        <v>35.715499877929602</v>
      </c>
      <c r="B125">
        <v>139.76141357421801</v>
      </c>
      <c r="C125">
        <v>5</v>
      </c>
    </row>
    <row r="126" spans="1:3">
      <c r="A126">
        <v>35.715499877929602</v>
      </c>
      <c r="B126">
        <v>139.76141357421801</v>
      </c>
      <c r="C126">
        <v>5</v>
      </c>
    </row>
    <row r="127" spans="1:3">
      <c r="A127">
        <v>35.715499877929602</v>
      </c>
      <c r="B127">
        <v>139.76141357421801</v>
      </c>
      <c r="C127">
        <v>5</v>
      </c>
    </row>
    <row r="128" spans="1:3">
      <c r="A128">
        <v>35.715499877929602</v>
      </c>
      <c r="B128">
        <v>139.76141357421801</v>
      </c>
      <c r="C128">
        <v>5</v>
      </c>
    </row>
    <row r="129" spans="1:3">
      <c r="A129">
        <v>35.715499877929602</v>
      </c>
      <c r="B129">
        <v>139.76141357421801</v>
      </c>
      <c r="C129">
        <v>5</v>
      </c>
    </row>
    <row r="130" spans="1:3">
      <c r="A130">
        <v>35.715499877929602</v>
      </c>
      <c r="B130">
        <v>139.76141357421801</v>
      </c>
      <c r="C130">
        <v>5</v>
      </c>
    </row>
    <row r="131" spans="1:3">
      <c r="A131">
        <v>35.715499877929602</v>
      </c>
      <c r="B131">
        <v>139.76141357421801</v>
      </c>
      <c r="C131">
        <v>5</v>
      </c>
    </row>
    <row r="132" spans="1:3">
      <c r="A132">
        <v>35.715496063232401</v>
      </c>
      <c r="B132">
        <v>139.76141357421801</v>
      </c>
      <c r="C132">
        <v>5</v>
      </c>
    </row>
    <row r="133" spans="1:3">
      <c r="A133">
        <v>35.715496063232401</v>
      </c>
      <c r="B133">
        <v>139.76141357421801</v>
      </c>
      <c r="C133">
        <v>5</v>
      </c>
    </row>
    <row r="134" spans="1:3">
      <c r="A134">
        <v>35.715496063232401</v>
      </c>
      <c r="B134">
        <v>139.76141357421801</v>
      </c>
      <c r="C134">
        <v>5</v>
      </c>
    </row>
    <row r="135" spans="1:3">
      <c r="A135">
        <v>35.715496063232401</v>
      </c>
      <c r="B135">
        <v>139.76141357421801</v>
      </c>
      <c r="C135">
        <v>5</v>
      </c>
    </row>
    <row r="136" spans="1:3">
      <c r="A136">
        <v>35.715496063232401</v>
      </c>
      <c r="B136">
        <v>139.76141357421801</v>
      </c>
      <c r="C136">
        <v>5</v>
      </c>
    </row>
    <row r="137" spans="1:3">
      <c r="A137">
        <v>35.715496063232401</v>
      </c>
      <c r="B137">
        <v>139.76141357421801</v>
      </c>
      <c r="C137">
        <v>5</v>
      </c>
    </row>
    <row r="138" spans="1:3">
      <c r="A138">
        <v>35.715496063232401</v>
      </c>
      <c r="B138">
        <v>139.76141357421801</v>
      </c>
      <c r="C138">
        <v>5</v>
      </c>
    </row>
    <row r="139" spans="1:3">
      <c r="A139">
        <v>35.715496063232401</v>
      </c>
      <c r="B139">
        <v>139.76141357421801</v>
      </c>
      <c r="C139">
        <v>5</v>
      </c>
    </row>
    <row r="140" spans="1:3">
      <c r="A140">
        <v>35.715492248535099</v>
      </c>
      <c r="B140">
        <v>139.76141357421801</v>
      </c>
      <c r="C140">
        <v>5</v>
      </c>
    </row>
    <row r="141" spans="1:3">
      <c r="A141">
        <v>35.715492248535099</v>
      </c>
      <c r="B141">
        <v>139.76141357421801</v>
      </c>
      <c r="C141">
        <v>5</v>
      </c>
    </row>
    <row r="142" spans="1:3">
      <c r="A142">
        <v>35.715492248535099</v>
      </c>
      <c r="B142">
        <v>139.76141357421801</v>
      </c>
      <c r="C142">
        <v>5</v>
      </c>
    </row>
    <row r="143" spans="1:3">
      <c r="A143">
        <v>35.715492248535099</v>
      </c>
      <c r="B143">
        <v>139.76141357421801</v>
      </c>
      <c r="C143">
        <v>5</v>
      </c>
    </row>
    <row r="144" spans="1:3">
      <c r="A144">
        <v>35.715492248535099</v>
      </c>
      <c r="B144">
        <v>139.76141357421801</v>
      </c>
      <c r="C144">
        <v>5</v>
      </c>
    </row>
    <row r="145" spans="1:3">
      <c r="A145">
        <v>35.715492248535099</v>
      </c>
      <c r="B145">
        <v>139.76141357421801</v>
      </c>
      <c r="C145">
        <v>5</v>
      </c>
    </row>
    <row r="146" spans="1:3">
      <c r="A146">
        <v>35.715492248535099</v>
      </c>
      <c r="B146">
        <v>139.76141357421801</v>
      </c>
      <c r="C146">
        <v>5</v>
      </c>
    </row>
    <row r="147" spans="1:3">
      <c r="A147">
        <v>35.715492248535099</v>
      </c>
      <c r="B147">
        <v>139.76141357421801</v>
      </c>
      <c r="C147">
        <v>5</v>
      </c>
    </row>
    <row r="148" spans="1:3">
      <c r="A148">
        <v>35.715496063232401</v>
      </c>
      <c r="B148">
        <v>139.76141357421801</v>
      </c>
      <c r="C148">
        <v>5</v>
      </c>
    </row>
    <row r="149" spans="1:3">
      <c r="A149">
        <v>35.715496063232401</v>
      </c>
      <c r="B149">
        <v>139.76141357421801</v>
      </c>
      <c r="C149">
        <v>5</v>
      </c>
    </row>
    <row r="150" spans="1:3">
      <c r="A150">
        <v>35.715496063232401</v>
      </c>
      <c r="B150">
        <v>139.76141357421801</v>
      </c>
      <c r="C150">
        <v>5</v>
      </c>
    </row>
    <row r="151" spans="1:3">
      <c r="A151">
        <v>35.715496063232401</v>
      </c>
      <c r="B151">
        <v>139.76141357421801</v>
      </c>
      <c r="C151">
        <v>5</v>
      </c>
    </row>
    <row r="152" spans="1:3">
      <c r="A152">
        <v>35.715496063232401</v>
      </c>
      <c r="B152">
        <v>139.76141357421801</v>
      </c>
      <c r="C152">
        <v>5</v>
      </c>
    </row>
    <row r="153" spans="1:3">
      <c r="A153">
        <v>35.715496063232401</v>
      </c>
      <c r="B153">
        <v>139.76141357421801</v>
      </c>
      <c r="C153">
        <v>5</v>
      </c>
    </row>
    <row r="154" spans="1:3">
      <c r="A154">
        <v>35.715496063232401</v>
      </c>
      <c r="B154">
        <v>139.76142883300699</v>
      </c>
      <c r="C154">
        <v>5</v>
      </c>
    </row>
    <row r="155" spans="1:3">
      <c r="A155">
        <v>35.715496063232401</v>
      </c>
      <c r="B155">
        <v>139.76142883300699</v>
      </c>
      <c r="C155">
        <v>5</v>
      </c>
    </row>
    <row r="156" spans="1:3">
      <c r="A156">
        <v>35.715499877929602</v>
      </c>
      <c r="B156">
        <v>139.76141357421801</v>
      </c>
      <c r="C156">
        <v>5</v>
      </c>
    </row>
    <row r="157" spans="1:3">
      <c r="A157">
        <v>35.715499877929602</v>
      </c>
      <c r="B157">
        <v>139.76141357421801</v>
      </c>
      <c r="C157">
        <v>5</v>
      </c>
    </row>
    <row r="158" spans="1:3">
      <c r="A158">
        <v>35.715499877929602</v>
      </c>
      <c r="B158">
        <v>139.76141357421801</v>
      </c>
      <c r="C158">
        <v>5</v>
      </c>
    </row>
    <row r="159" spans="1:3">
      <c r="A159">
        <v>35.715499877929602</v>
      </c>
      <c r="B159">
        <v>139.76141357421801</v>
      </c>
      <c r="C159">
        <v>5</v>
      </c>
    </row>
    <row r="160" spans="1:3">
      <c r="A160">
        <v>35.715499877929602</v>
      </c>
      <c r="B160">
        <v>139.76141357421801</v>
      </c>
      <c r="C160">
        <v>5</v>
      </c>
    </row>
    <row r="161" spans="1:3">
      <c r="A161">
        <v>35.715507507324197</v>
      </c>
      <c r="B161">
        <v>139.76142883300699</v>
      </c>
      <c r="C161">
        <v>5</v>
      </c>
    </row>
    <row r="162" spans="1:3">
      <c r="A162">
        <v>35.715507507324197</v>
      </c>
      <c r="B162">
        <v>139.76142883300699</v>
      </c>
      <c r="C162">
        <v>5</v>
      </c>
    </row>
    <row r="163" spans="1:3">
      <c r="A163">
        <v>35.715507507324197</v>
      </c>
      <c r="B163">
        <v>139.76142883300699</v>
      </c>
      <c r="C163">
        <v>5</v>
      </c>
    </row>
    <row r="164" spans="1:3">
      <c r="A164">
        <v>35.715507507324197</v>
      </c>
      <c r="B164">
        <v>139.76142883300699</v>
      </c>
      <c r="C164">
        <v>5</v>
      </c>
    </row>
    <row r="165" spans="1:3">
      <c r="A165">
        <v>35.715507507324197</v>
      </c>
      <c r="B165">
        <v>139.76142883300699</v>
      </c>
      <c r="C165">
        <v>5</v>
      </c>
    </row>
    <row r="166" spans="1:3">
      <c r="A166">
        <v>35.715507507324197</v>
      </c>
      <c r="B166">
        <v>139.76142883300699</v>
      </c>
      <c r="C166">
        <v>5</v>
      </c>
    </row>
    <row r="167" spans="1:3">
      <c r="A167">
        <v>35.715507507324197</v>
      </c>
      <c r="B167">
        <v>139.76142883300699</v>
      </c>
      <c r="C167">
        <v>5</v>
      </c>
    </row>
    <row r="168" spans="1:3">
      <c r="A168">
        <v>35.715507507324197</v>
      </c>
      <c r="B168">
        <v>139.76142883300699</v>
      </c>
      <c r="C168">
        <v>5</v>
      </c>
    </row>
    <row r="169" spans="1:3">
      <c r="A169">
        <v>35.715507507324197</v>
      </c>
      <c r="B169">
        <v>139.76142883300699</v>
      </c>
      <c r="C169">
        <v>5</v>
      </c>
    </row>
    <row r="170" spans="1:3">
      <c r="A170">
        <v>35.715507507324197</v>
      </c>
      <c r="B170">
        <v>139.76142883300699</v>
      </c>
      <c r="C170">
        <v>5</v>
      </c>
    </row>
    <row r="171" spans="1:3">
      <c r="A171">
        <v>35.715507507324197</v>
      </c>
      <c r="B171">
        <v>139.76142883300699</v>
      </c>
      <c r="C171">
        <v>5</v>
      </c>
    </row>
    <row r="172" spans="1:3">
      <c r="A172">
        <v>35.715507507324197</v>
      </c>
      <c r="B172">
        <v>139.76142883300699</v>
      </c>
      <c r="C172">
        <v>5</v>
      </c>
    </row>
    <row r="173" spans="1:3">
      <c r="A173">
        <v>35.715507507324197</v>
      </c>
      <c r="B173">
        <v>139.76142883300699</v>
      </c>
      <c r="C173">
        <v>5</v>
      </c>
    </row>
    <row r="174" spans="1:3">
      <c r="A174">
        <v>35.715507507324197</v>
      </c>
      <c r="B174">
        <v>139.76142883300699</v>
      </c>
      <c r="C174">
        <v>5</v>
      </c>
    </row>
    <row r="175" spans="1:3">
      <c r="A175">
        <v>35.715507507324197</v>
      </c>
      <c r="B175">
        <v>139.76142883300699</v>
      </c>
      <c r="C175">
        <v>5</v>
      </c>
    </row>
    <row r="176" spans="1:3">
      <c r="A176">
        <v>35.715507507324197</v>
      </c>
      <c r="B176">
        <v>139.76142883300699</v>
      </c>
      <c r="C176">
        <v>5</v>
      </c>
    </row>
    <row r="177" spans="1:3">
      <c r="A177">
        <v>35.715507507324197</v>
      </c>
      <c r="B177">
        <v>139.76142883300699</v>
      </c>
      <c r="C177">
        <v>5</v>
      </c>
    </row>
    <row r="178" spans="1:3">
      <c r="A178">
        <v>35.715507507324197</v>
      </c>
      <c r="B178">
        <v>139.76142883300699</v>
      </c>
      <c r="C178">
        <v>5</v>
      </c>
    </row>
    <row r="179" spans="1:3">
      <c r="A179">
        <v>35.715507507324197</v>
      </c>
      <c r="B179">
        <v>139.76142883300699</v>
      </c>
      <c r="C179">
        <v>5</v>
      </c>
    </row>
    <row r="180" spans="1:3">
      <c r="A180">
        <v>35.715507507324197</v>
      </c>
      <c r="B180">
        <v>139.76142883300699</v>
      </c>
      <c r="C180">
        <v>5</v>
      </c>
    </row>
    <row r="181" spans="1:3">
      <c r="A181">
        <v>35.715507507324197</v>
      </c>
      <c r="B181">
        <v>139.76142883300699</v>
      </c>
      <c r="C181">
        <v>5</v>
      </c>
    </row>
    <row r="182" spans="1:3">
      <c r="A182">
        <v>35.715507507324197</v>
      </c>
      <c r="B182">
        <v>139.76142883300699</v>
      </c>
      <c r="C182">
        <v>5</v>
      </c>
    </row>
    <row r="183" spans="1:3">
      <c r="A183">
        <v>35.715507507324197</v>
      </c>
      <c r="B183">
        <v>139.76142883300699</v>
      </c>
      <c r="C183">
        <v>5</v>
      </c>
    </row>
    <row r="184" spans="1:3">
      <c r="A184">
        <v>35.715507507324197</v>
      </c>
      <c r="B184">
        <v>139.76142883300699</v>
      </c>
      <c r="C184">
        <v>5</v>
      </c>
    </row>
    <row r="185" spans="1:3">
      <c r="A185">
        <v>35.715507507324197</v>
      </c>
      <c r="B185">
        <v>139.76142883300699</v>
      </c>
      <c r="C185">
        <v>5</v>
      </c>
    </row>
    <row r="186" spans="1:3">
      <c r="A186">
        <v>35.715507507324197</v>
      </c>
      <c r="B186">
        <v>139.76142883300699</v>
      </c>
      <c r="C186">
        <v>5</v>
      </c>
    </row>
    <row r="187" spans="1:3">
      <c r="A187">
        <v>35.715507507324197</v>
      </c>
      <c r="B187">
        <v>139.76142883300699</v>
      </c>
      <c r="C187">
        <v>5</v>
      </c>
    </row>
    <row r="188" spans="1:3">
      <c r="A188">
        <v>35.715507507324197</v>
      </c>
      <c r="B188">
        <v>139.76142883300699</v>
      </c>
      <c r="C188">
        <v>5</v>
      </c>
    </row>
    <row r="189" spans="1:3">
      <c r="A189">
        <v>35.715507507324197</v>
      </c>
      <c r="B189">
        <v>139.76142883300699</v>
      </c>
      <c r="C189">
        <v>5</v>
      </c>
    </row>
    <row r="190" spans="1:3">
      <c r="A190">
        <v>35.715507507324197</v>
      </c>
      <c r="B190">
        <v>139.76142883300699</v>
      </c>
      <c r="C190">
        <v>5</v>
      </c>
    </row>
    <row r="191" spans="1:3">
      <c r="A191">
        <v>35.715507507324197</v>
      </c>
      <c r="B191">
        <v>139.76142883300699</v>
      </c>
      <c r="C191">
        <v>5</v>
      </c>
    </row>
    <row r="192" spans="1:3">
      <c r="A192">
        <v>35.715507507324197</v>
      </c>
      <c r="B192">
        <v>139.76142883300699</v>
      </c>
      <c r="C192">
        <v>5</v>
      </c>
    </row>
    <row r="193" spans="1:3">
      <c r="A193">
        <v>35.715507507324197</v>
      </c>
      <c r="B193">
        <v>139.76142883300699</v>
      </c>
      <c r="C193">
        <v>5</v>
      </c>
    </row>
    <row r="194" spans="1:3">
      <c r="A194">
        <v>35.715507507324197</v>
      </c>
      <c r="B194">
        <v>139.76142883300699</v>
      </c>
      <c r="C194">
        <v>5</v>
      </c>
    </row>
    <row r="195" spans="1:3">
      <c r="A195">
        <v>35.715507507324197</v>
      </c>
      <c r="B195">
        <v>139.76142883300699</v>
      </c>
      <c r="C195">
        <v>5</v>
      </c>
    </row>
    <row r="196" spans="1:3">
      <c r="A196">
        <v>35.715507507324197</v>
      </c>
      <c r="B196">
        <v>139.76142883300699</v>
      </c>
      <c r="C196">
        <v>5</v>
      </c>
    </row>
    <row r="197" spans="1:3">
      <c r="A197">
        <v>35.715507507324197</v>
      </c>
      <c r="B197">
        <v>139.76142883300699</v>
      </c>
      <c r="C197">
        <v>5</v>
      </c>
    </row>
    <row r="198" spans="1:3">
      <c r="A198">
        <v>35.715507507324197</v>
      </c>
      <c r="B198">
        <v>139.76142883300699</v>
      </c>
      <c r="C198">
        <v>5</v>
      </c>
    </row>
    <row r="199" spans="1:3">
      <c r="A199">
        <v>35.715507507324197</v>
      </c>
      <c r="B199">
        <v>139.76142883300699</v>
      </c>
      <c r="C199">
        <v>5</v>
      </c>
    </row>
    <row r="200" spans="1:3">
      <c r="A200">
        <v>35.715507507324197</v>
      </c>
      <c r="B200">
        <v>139.76142883300699</v>
      </c>
      <c r="C200">
        <v>5</v>
      </c>
    </row>
    <row r="201" spans="1:3">
      <c r="A201">
        <v>35.715507507324197</v>
      </c>
      <c r="B201">
        <v>139.76142883300699</v>
      </c>
      <c r="C201">
        <v>5</v>
      </c>
    </row>
    <row r="202" spans="1:3">
      <c r="A202">
        <v>35.715507507324197</v>
      </c>
      <c r="B202">
        <v>139.76142883300699</v>
      </c>
      <c r="C202">
        <v>5</v>
      </c>
    </row>
    <row r="203" spans="1:3">
      <c r="A203">
        <v>35.715507507324197</v>
      </c>
      <c r="B203">
        <v>139.76142883300699</v>
      </c>
      <c r="C203">
        <v>5</v>
      </c>
    </row>
    <row r="204" spans="1:3">
      <c r="A204">
        <v>35.715507507324197</v>
      </c>
      <c r="B204">
        <v>139.76142883300699</v>
      </c>
      <c r="C204">
        <v>5</v>
      </c>
    </row>
    <row r="205" spans="1:3">
      <c r="A205">
        <v>35.715507507324197</v>
      </c>
      <c r="B205">
        <v>139.76142883300699</v>
      </c>
      <c r="C205">
        <v>5</v>
      </c>
    </row>
    <row r="206" spans="1:3">
      <c r="A206">
        <v>35.715507507324197</v>
      </c>
      <c r="B206">
        <v>139.76142883300699</v>
      </c>
      <c r="C206">
        <v>5</v>
      </c>
    </row>
    <row r="207" spans="1:3">
      <c r="A207">
        <v>35.715507507324197</v>
      </c>
      <c r="B207">
        <v>139.76142883300699</v>
      </c>
      <c r="C207">
        <v>5</v>
      </c>
    </row>
    <row r="208" spans="1:3">
      <c r="A208">
        <v>35.715507507324197</v>
      </c>
      <c r="B208">
        <v>139.76142883300699</v>
      </c>
      <c r="C208">
        <v>5</v>
      </c>
    </row>
    <row r="209" spans="1:3">
      <c r="A209">
        <v>35.715507507324197</v>
      </c>
      <c r="B209">
        <v>139.76142883300699</v>
      </c>
      <c r="C209">
        <v>5</v>
      </c>
    </row>
    <row r="210" spans="1:3">
      <c r="A210">
        <v>35.715507507324197</v>
      </c>
      <c r="B210">
        <v>139.76142883300699</v>
      </c>
      <c r="C210">
        <v>5</v>
      </c>
    </row>
    <row r="211" spans="1:3">
      <c r="A211">
        <v>35.715511322021399</v>
      </c>
      <c r="B211">
        <v>139.76142883300699</v>
      </c>
      <c r="C211">
        <v>5</v>
      </c>
    </row>
    <row r="212" spans="1:3">
      <c r="A212">
        <v>35.715511322021399</v>
      </c>
      <c r="B212">
        <v>139.76142883300699</v>
      </c>
      <c r="C212">
        <v>5</v>
      </c>
    </row>
    <row r="213" spans="1:3">
      <c r="A213">
        <v>35.715511322021399</v>
      </c>
      <c r="B213">
        <v>139.76144409179599</v>
      </c>
      <c r="C213">
        <v>5</v>
      </c>
    </row>
    <row r="214" spans="1:3">
      <c r="A214">
        <v>35.715511322021399</v>
      </c>
      <c r="B214">
        <v>139.76144409179599</v>
      </c>
      <c r="C214">
        <v>5</v>
      </c>
    </row>
    <row r="215" spans="1:3">
      <c r="A215">
        <v>35.715507507324197</v>
      </c>
      <c r="B215">
        <v>139.761459350585</v>
      </c>
      <c r="C215">
        <v>5</v>
      </c>
    </row>
    <row r="216" spans="1:3">
      <c r="A216">
        <v>35.715507507324197</v>
      </c>
      <c r="B216">
        <v>139.761459350585</v>
      </c>
      <c r="C216">
        <v>5</v>
      </c>
    </row>
    <row r="217" spans="1:3">
      <c r="A217">
        <v>35.715507507324197</v>
      </c>
      <c r="B217">
        <v>139.761459350585</v>
      </c>
      <c r="C217">
        <v>5</v>
      </c>
    </row>
    <row r="218" spans="1:3">
      <c r="A218">
        <v>35.715507507324197</v>
      </c>
      <c r="B218">
        <v>139.761459350585</v>
      </c>
      <c r="C218">
        <v>5</v>
      </c>
    </row>
    <row r="219" spans="1:3">
      <c r="A219">
        <v>35.7155151367187</v>
      </c>
      <c r="B219">
        <v>139.761474609375</v>
      </c>
      <c r="C219">
        <v>5</v>
      </c>
    </row>
    <row r="220" spans="1:3">
      <c r="A220">
        <v>35.7155151367187</v>
      </c>
      <c r="B220">
        <v>139.761474609375</v>
      </c>
      <c r="C220">
        <v>5</v>
      </c>
    </row>
    <row r="221" spans="1:3">
      <c r="A221">
        <v>35.7155151367187</v>
      </c>
      <c r="B221">
        <v>139.761474609375</v>
      </c>
      <c r="C221">
        <v>5</v>
      </c>
    </row>
    <row r="222" spans="1:3">
      <c r="A222">
        <v>35.7155151367187</v>
      </c>
      <c r="B222">
        <v>139.761474609375</v>
      </c>
      <c r="C222">
        <v>5</v>
      </c>
    </row>
    <row r="223" spans="1:3">
      <c r="A223">
        <v>35.715518951416001</v>
      </c>
      <c r="B223">
        <v>139.76148986816401</v>
      </c>
      <c r="C223">
        <v>5</v>
      </c>
    </row>
    <row r="224" spans="1:3">
      <c r="A224">
        <v>35.715518951416001</v>
      </c>
      <c r="B224">
        <v>139.76148986816401</v>
      </c>
      <c r="C224">
        <v>5</v>
      </c>
    </row>
    <row r="225" spans="1:3">
      <c r="A225">
        <v>35.715518951416001</v>
      </c>
      <c r="B225">
        <v>139.76148986816401</v>
      </c>
      <c r="C225">
        <v>5</v>
      </c>
    </row>
    <row r="226" spans="1:3">
      <c r="A226">
        <v>35.715518951416001</v>
      </c>
      <c r="B226">
        <v>139.76148986816401</v>
      </c>
      <c r="C226">
        <v>5</v>
      </c>
    </row>
    <row r="227" spans="1:3">
      <c r="A227">
        <v>35.715526580810497</v>
      </c>
      <c r="B227">
        <v>139.76150512695301</v>
      </c>
      <c r="C227">
        <v>5</v>
      </c>
    </row>
    <row r="228" spans="1:3">
      <c r="A228">
        <v>35.715526580810497</v>
      </c>
      <c r="B228">
        <v>139.76150512695301</v>
      </c>
      <c r="C228">
        <v>5</v>
      </c>
    </row>
    <row r="229" spans="1:3">
      <c r="A229">
        <v>35.715526580810497</v>
      </c>
      <c r="B229">
        <v>139.76150512695301</v>
      </c>
      <c r="C229">
        <v>5</v>
      </c>
    </row>
    <row r="230" spans="1:3">
      <c r="A230">
        <v>35.715526580810497</v>
      </c>
      <c r="B230">
        <v>139.76150512695301</v>
      </c>
      <c r="C230">
        <v>5</v>
      </c>
    </row>
    <row r="231" spans="1:3">
      <c r="A231">
        <v>35.715522766113203</v>
      </c>
      <c r="B231">
        <v>139.76150512695301</v>
      </c>
      <c r="C231">
        <v>5</v>
      </c>
    </row>
    <row r="232" spans="1:3">
      <c r="A232">
        <v>35.715522766113203</v>
      </c>
      <c r="B232">
        <v>139.76150512695301</v>
      </c>
      <c r="C232">
        <v>5</v>
      </c>
    </row>
    <row r="233" spans="1:3">
      <c r="A233">
        <v>35.715526580810497</v>
      </c>
      <c r="B233">
        <v>139.76150512695301</v>
      </c>
      <c r="C233">
        <v>5</v>
      </c>
    </row>
    <row r="234" spans="1:3">
      <c r="A234">
        <v>35.715526580810497</v>
      </c>
      <c r="B234">
        <v>139.76150512695301</v>
      </c>
      <c r="C234">
        <v>5</v>
      </c>
    </row>
    <row r="235" spans="1:3">
      <c r="A235">
        <v>35.715522766113203</v>
      </c>
      <c r="B235">
        <v>139.76150512695301</v>
      </c>
      <c r="C235">
        <v>5</v>
      </c>
    </row>
    <row r="236" spans="1:3">
      <c r="A236">
        <v>35.715522766113203</v>
      </c>
      <c r="B236">
        <v>139.76150512695301</v>
      </c>
      <c r="C236">
        <v>5</v>
      </c>
    </row>
    <row r="237" spans="1:3">
      <c r="A237">
        <v>35.715522766113203</v>
      </c>
      <c r="B237">
        <v>139.76150512695301</v>
      </c>
      <c r="C237">
        <v>5</v>
      </c>
    </row>
    <row r="238" spans="1:3">
      <c r="A238">
        <v>35.715522766113203</v>
      </c>
      <c r="B238">
        <v>139.76150512695301</v>
      </c>
      <c r="C238">
        <v>5</v>
      </c>
    </row>
    <row r="239" spans="1:3">
      <c r="A239">
        <v>35.715522766113203</v>
      </c>
      <c r="B239">
        <v>139.76150512695301</v>
      </c>
      <c r="C239">
        <v>5</v>
      </c>
    </row>
    <row r="240" spans="1:3">
      <c r="A240">
        <v>35.715522766113203</v>
      </c>
      <c r="B240">
        <v>139.76150512695301</v>
      </c>
      <c r="C240">
        <v>5</v>
      </c>
    </row>
    <row r="241" spans="1:3">
      <c r="A241">
        <v>35.715522766113203</v>
      </c>
      <c r="B241">
        <v>139.76150512695301</v>
      </c>
      <c r="C241">
        <v>5</v>
      </c>
    </row>
    <row r="242" spans="1:3">
      <c r="A242">
        <v>35.715507507324197</v>
      </c>
      <c r="B242">
        <v>139.76152038574199</v>
      </c>
      <c r="C242">
        <v>5</v>
      </c>
    </row>
    <row r="243" spans="1:3">
      <c r="A243">
        <v>35.715507507324197</v>
      </c>
      <c r="B243">
        <v>139.76152038574199</v>
      </c>
      <c r="C243">
        <v>5</v>
      </c>
    </row>
    <row r="244" spans="1:3">
      <c r="A244">
        <v>35.715507507324197</v>
      </c>
      <c r="B244">
        <v>139.76152038574199</v>
      </c>
      <c r="C244">
        <v>5</v>
      </c>
    </row>
    <row r="245" spans="1:3">
      <c r="A245">
        <v>35.715507507324197</v>
      </c>
      <c r="B245">
        <v>139.76153564453099</v>
      </c>
      <c r="C245">
        <v>5</v>
      </c>
    </row>
    <row r="246" spans="1:3">
      <c r="A246">
        <v>35.715507507324197</v>
      </c>
      <c r="B246">
        <v>139.76153564453099</v>
      </c>
      <c r="C246">
        <v>5</v>
      </c>
    </row>
    <row r="247" spans="1:3">
      <c r="A247">
        <v>35.715507507324197</v>
      </c>
      <c r="B247">
        <v>139.76153564453099</v>
      </c>
      <c r="C247">
        <v>5</v>
      </c>
    </row>
    <row r="248" spans="1:3">
      <c r="A248">
        <v>35.715507507324197</v>
      </c>
      <c r="B248">
        <v>139.76153564453099</v>
      </c>
      <c r="C248">
        <v>5</v>
      </c>
    </row>
    <row r="249" spans="1:3">
      <c r="A249">
        <v>35.715507507324197</v>
      </c>
      <c r="B249">
        <v>139.76153564453099</v>
      </c>
      <c r="C249">
        <v>5</v>
      </c>
    </row>
    <row r="250" spans="1:3">
      <c r="A250">
        <v>35.715507507324197</v>
      </c>
      <c r="B250">
        <v>139.76153564453099</v>
      </c>
      <c r="C250">
        <v>5</v>
      </c>
    </row>
    <row r="251" spans="1:3">
      <c r="A251">
        <v>35.715507507324197</v>
      </c>
      <c r="B251">
        <v>139.76153564453099</v>
      </c>
      <c r="C251">
        <v>5</v>
      </c>
    </row>
    <row r="252" spans="1:3">
      <c r="A252">
        <v>35.715507507324197</v>
      </c>
      <c r="B252">
        <v>139.76153564453099</v>
      </c>
      <c r="C252">
        <v>5</v>
      </c>
    </row>
    <row r="253" spans="1:3">
      <c r="A253">
        <v>35.715507507324197</v>
      </c>
      <c r="B253">
        <v>139.76153564453099</v>
      </c>
      <c r="C253">
        <v>5</v>
      </c>
    </row>
    <row r="254" spans="1:3">
      <c r="A254">
        <v>35.715507507324197</v>
      </c>
      <c r="B254">
        <v>139.76153564453099</v>
      </c>
      <c r="C254">
        <v>5</v>
      </c>
    </row>
    <row r="255" spans="1:3">
      <c r="A255">
        <v>35.715507507324197</v>
      </c>
      <c r="B255">
        <v>139.76153564453099</v>
      </c>
      <c r="C255">
        <v>5</v>
      </c>
    </row>
    <row r="256" spans="1:3">
      <c r="A256">
        <v>35.715507507324197</v>
      </c>
      <c r="B256">
        <v>139.76153564453099</v>
      </c>
      <c r="C256">
        <v>5</v>
      </c>
    </row>
    <row r="257" spans="1:3">
      <c r="A257">
        <v>35.715507507324197</v>
      </c>
      <c r="B257">
        <v>139.76153564453099</v>
      </c>
      <c r="C257">
        <v>5</v>
      </c>
    </row>
    <row r="258" spans="1:3">
      <c r="A258">
        <v>35.715507507324197</v>
      </c>
      <c r="B258">
        <v>139.76153564453099</v>
      </c>
      <c r="C258">
        <v>5</v>
      </c>
    </row>
    <row r="259" spans="1:3">
      <c r="A259">
        <v>35.715507507324197</v>
      </c>
      <c r="B259">
        <v>139.76153564453099</v>
      </c>
      <c r="C259">
        <v>5</v>
      </c>
    </row>
    <row r="260" spans="1:3">
      <c r="A260">
        <v>35.715507507324197</v>
      </c>
      <c r="B260">
        <v>139.76153564453099</v>
      </c>
      <c r="C260">
        <v>5</v>
      </c>
    </row>
    <row r="261" spans="1:3">
      <c r="A261">
        <v>35.715507507324197</v>
      </c>
      <c r="B261">
        <v>139.76153564453099</v>
      </c>
      <c r="C261">
        <v>5</v>
      </c>
    </row>
    <row r="262" spans="1:3">
      <c r="A262">
        <v>35.715507507324197</v>
      </c>
      <c r="B262">
        <v>139.76153564453099</v>
      </c>
      <c r="C262">
        <v>5</v>
      </c>
    </row>
    <row r="263" spans="1:3">
      <c r="A263">
        <v>35.715503692626903</v>
      </c>
      <c r="B263">
        <v>139.76153564453099</v>
      </c>
      <c r="C263">
        <v>5</v>
      </c>
    </row>
    <row r="264" spans="1:3">
      <c r="A264">
        <v>35.715503692626903</v>
      </c>
      <c r="B264">
        <v>139.76153564453099</v>
      </c>
      <c r="C264">
        <v>5</v>
      </c>
    </row>
    <row r="265" spans="1:3">
      <c r="A265">
        <v>35.715503692626903</v>
      </c>
      <c r="B265">
        <v>139.76153564453099</v>
      </c>
      <c r="C265">
        <v>5</v>
      </c>
    </row>
    <row r="266" spans="1:3">
      <c r="A266">
        <v>35.715503692626903</v>
      </c>
      <c r="B266">
        <v>139.76153564453099</v>
      </c>
      <c r="C266">
        <v>5</v>
      </c>
    </row>
    <row r="267" spans="1:3">
      <c r="A267">
        <v>35.715503692626903</v>
      </c>
      <c r="B267">
        <v>139.76153564453099</v>
      </c>
      <c r="C267">
        <v>5</v>
      </c>
    </row>
    <row r="268" spans="1:3">
      <c r="A268">
        <v>35.715503692626903</v>
      </c>
      <c r="B268">
        <v>139.76153564453099</v>
      </c>
      <c r="C268">
        <v>5</v>
      </c>
    </row>
    <row r="269" spans="1:3">
      <c r="A269">
        <v>35.715507507324197</v>
      </c>
      <c r="B269">
        <v>139.76153564453099</v>
      </c>
      <c r="C269">
        <v>5</v>
      </c>
    </row>
    <row r="270" spans="1:3">
      <c r="A270">
        <v>35.715507507324197</v>
      </c>
      <c r="B270">
        <v>139.76153564453099</v>
      </c>
      <c r="C270">
        <v>5</v>
      </c>
    </row>
    <row r="271" spans="1:3">
      <c r="A271">
        <v>35.715507507324197</v>
      </c>
      <c r="B271">
        <v>139.76153564453099</v>
      </c>
      <c r="C271">
        <v>5</v>
      </c>
    </row>
    <row r="272" spans="1:3">
      <c r="A272">
        <v>35.715507507324197</v>
      </c>
      <c r="B272">
        <v>139.76153564453099</v>
      </c>
      <c r="C272">
        <v>5</v>
      </c>
    </row>
    <row r="273" spans="1:3">
      <c r="A273">
        <v>35.715507507324197</v>
      </c>
      <c r="B273">
        <v>139.76153564453099</v>
      </c>
      <c r="C273">
        <v>5</v>
      </c>
    </row>
    <row r="274" spans="1:3">
      <c r="A274">
        <v>35.715507507324197</v>
      </c>
      <c r="B274">
        <v>139.76153564453099</v>
      </c>
      <c r="C274">
        <v>5</v>
      </c>
    </row>
    <row r="275" spans="1:3">
      <c r="A275">
        <v>35.715511322021399</v>
      </c>
      <c r="B275">
        <v>139.76153564453099</v>
      </c>
      <c r="C275">
        <v>5</v>
      </c>
    </row>
    <row r="276" spans="1:3">
      <c r="A276">
        <v>35.715511322021399</v>
      </c>
      <c r="B276">
        <v>139.76153564453099</v>
      </c>
      <c r="C276">
        <v>5</v>
      </c>
    </row>
    <row r="277" spans="1:3">
      <c r="A277">
        <v>35.715511322021399</v>
      </c>
      <c r="B277">
        <v>139.76153564453099</v>
      </c>
      <c r="C277">
        <v>5</v>
      </c>
    </row>
    <row r="278" spans="1:3">
      <c r="A278">
        <v>35.715511322021399</v>
      </c>
      <c r="B278">
        <v>139.76153564453099</v>
      </c>
      <c r="C278">
        <v>5</v>
      </c>
    </row>
    <row r="279" spans="1:3">
      <c r="A279">
        <v>35.715511322021399</v>
      </c>
      <c r="B279">
        <v>139.76153564453099</v>
      </c>
      <c r="C279">
        <v>5</v>
      </c>
    </row>
    <row r="280" spans="1:3">
      <c r="A280">
        <v>35.715511322021399</v>
      </c>
      <c r="B280">
        <v>139.76153564453099</v>
      </c>
      <c r="C280">
        <v>5</v>
      </c>
    </row>
    <row r="281" spans="1:3">
      <c r="A281">
        <v>35.7155151367187</v>
      </c>
      <c r="B281">
        <v>139.76152038574199</v>
      </c>
      <c r="C281">
        <v>5</v>
      </c>
    </row>
    <row r="282" spans="1:3">
      <c r="A282">
        <v>35.7155151367187</v>
      </c>
      <c r="B282">
        <v>139.76152038574199</v>
      </c>
      <c r="C282">
        <v>5</v>
      </c>
    </row>
    <row r="283" spans="1:3">
      <c r="A283">
        <v>35.7155151367187</v>
      </c>
      <c r="B283">
        <v>139.76152038574199</v>
      </c>
      <c r="C283">
        <v>5</v>
      </c>
    </row>
    <row r="284" spans="1:3">
      <c r="A284">
        <v>35.7155151367187</v>
      </c>
      <c r="B284">
        <v>139.76152038574199</v>
      </c>
      <c r="C284">
        <v>5</v>
      </c>
    </row>
    <row r="285" spans="1:3">
      <c r="A285">
        <v>35.7155151367187</v>
      </c>
      <c r="B285">
        <v>139.76152038574199</v>
      </c>
      <c r="C285">
        <v>5</v>
      </c>
    </row>
    <row r="286" spans="1:3">
      <c r="A286">
        <v>35.7155151367187</v>
      </c>
      <c r="B286">
        <v>139.76152038574199</v>
      </c>
      <c r="C286">
        <v>5</v>
      </c>
    </row>
    <row r="287" spans="1:3">
      <c r="A287">
        <v>35.715522766113203</v>
      </c>
      <c r="B287">
        <v>139.76152038574199</v>
      </c>
      <c r="C287">
        <v>5</v>
      </c>
    </row>
    <row r="288" spans="1:3">
      <c r="A288">
        <v>35.715522766113203</v>
      </c>
      <c r="B288">
        <v>139.76152038574199</v>
      </c>
      <c r="C288">
        <v>5</v>
      </c>
    </row>
    <row r="289" spans="1:3">
      <c r="A289">
        <v>35.715530395507798</v>
      </c>
      <c r="B289">
        <v>139.76152038574199</v>
      </c>
      <c r="C289">
        <v>5</v>
      </c>
    </row>
    <row r="290" spans="1:3">
      <c r="A290">
        <v>35.715530395507798</v>
      </c>
      <c r="B290">
        <v>139.76152038574199</v>
      </c>
      <c r="C290">
        <v>5</v>
      </c>
    </row>
    <row r="291" spans="1:3">
      <c r="A291">
        <v>35.715534210205</v>
      </c>
      <c r="B291">
        <v>139.76150512695301</v>
      </c>
      <c r="C291">
        <v>5</v>
      </c>
    </row>
    <row r="292" spans="1:3">
      <c r="A292">
        <v>35.715534210205</v>
      </c>
      <c r="B292">
        <v>139.76150512695301</v>
      </c>
      <c r="C292">
        <v>5</v>
      </c>
    </row>
    <row r="293" spans="1:3">
      <c r="A293">
        <v>35.715530395507798</v>
      </c>
      <c r="B293">
        <v>139.76150512695301</v>
      </c>
      <c r="C293">
        <v>5</v>
      </c>
    </row>
    <row r="294" spans="1:3">
      <c r="A294">
        <v>35.715530395507798</v>
      </c>
      <c r="B294">
        <v>139.76150512695301</v>
      </c>
      <c r="C294">
        <v>5</v>
      </c>
    </row>
    <row r="295" spans="1:3">
      <c r="A295">
        <v>35.715526580810497</v>
      </c>
      <c r="B295">
        <v>139.76148986816401</v>
      </c>
      <c r="C295">
        <v>5</v>
      </c>
    </row>
    <row r="296" spans="1:3">
      <c r="A296">
        <v>35.715526580810497</v>
      </c>
      <c r="B296">
        <v>139.76148986816401</v>
      </c>
      <c r="C296">
        <v>5</v>
      </c>
    </row>
    <row r="297" spans="1:3">
      <c r="A297">
        <v>35.715534210205</v>
      </c>
      <c r="B297">
        <v>139.76148986816401</v>
      </c>
      <c r="C297">
        <v>5</v>
      </c>
    </row>
    <row r="298" spans="1:3">
      <c r="A298">
        <v>35.715534210205</v>
      </c>
      <c r="B298">
        <v>139.76148986816401</v>
      </c>
      <c r="C298">
        <v>5</v>
      </c>
    </row>
    <row r="299" spans="1:3">
      <c r="A299">
        <v>35.715538024902301</v>
      </c>
      <c r="B299">
        <v>139.76148986816401</v>
      </c>
      <c r="C299">
        <v>5</v>
      </c>
    </row>
    <row r="300" spans="1:3">
      <c r="A300">
        <v>35.715538024902301</v>
      </c>
      <c r="B300">
        <v>139.76148986816401</v>
      </c>
      <c r="C300">
        <v>5</v>
      </c>
    </row>
    <row r="301" spans="1:3">
      <c r="A301">
        <v>35.715541839599602</v>
      </c>
      <c r="B301">
        <v>139.761474609375</v>
      </c>
      <c r="C301">
        <v>5</v>
      </c>
    </row>
    <row r="302" spans="1:3">
      <c r="A302">
        <v>35.715541839599602</v>
      </c>
      <c r="B302">
        <v>139.761474609375</v>
      </c>
      <c r="C302">
        <v>5</v>
      </c>
    </row>
    <row r="303" spans="1:3">
      <c r="A303">
        <v>35.715545654296797</v>
      </c>
      <c r="B303">
        <v>139.761474609375</v>
      </c>
      <c r="C303">
        <v>5</v>
      </c>
    </row>
    <row r="304" spans="1:3">
      <c r="A304">
        <v>35.715545654296797</v>
      </c>
      <c r="B304">
        <v>139.761474609375</v>
      </c>
      <c r="C304">
        <v>5</v>
      </c>
    </row>
    <row r="305" spans="1:3">
      <c r="A305">
        <v>35.715545654296797</v>
      </c>
      <c r="B305">
        <v>139.761474609375</v>
      </c>
      <c r="C305">
        <v>5</v>
      </c>
    </row>
    <row r="306" spans="1:3">
      <c r="A306">
        <v>35.715545654296797</v>
      </c>
      <c r="B306">
        <v>139.761474609375</v>
      </c>
      <c r="C306">
        <v>5</v>
      </c>
    </row>
    <row r="307" spans="1:3">
      <c r="A307">
        <v>35.715549468994098</v>
      </c>
      <c r="B307">
        <v>139.761474609375</v>
      </c>
      <c r="C307">
        <v>5</v>
      </c>
    </row>
    <row r="308" spans="1:3">
      <c r="A308">
        <v>35.715549468994098</v>
      </c>
      <c r="B308">
        <v>139.761474609375</v>
      </c>
      <c r="C308">
        <v>5</v>
      </c>
    </row>
    <row r="309" spans="1:3">
      <c r="A309">
        <v>35.715545654296797</v>
      </c>
      <c r="B309">
        <v>139.761474609375</v>
      </c>
      <c r="C309">
        <v>5</v>
      </c>
    </row>
    <row r="310" spans="1:3">
      <c r="A310">
        <v>35.715545654296797</v>
      </c>
      <c r="B310">
        <v>139.761474609375</v>
      </c>
      <c r="C310">
        <v>5</v>
      </c>
    </row>
    <row r="311" spans="1:3">
      <c r="A311">
        <v>35.715545654296797</v>
      </c>
      <c r="B311">
        <v>139.761474609375</v>
      </c>
      <c r="C311">
        <v>5</v>
      </c>
    </row>
    <row r="312" spans="1:3">
      <c r="A312">
        <v>35.715545654296797</v>
      </c>
      <c r="B312">
        <v>139.761474609375</v>
      </c>
      <c r="C312">
        <v>5</v>
      </c>
    </row>
    <row r="313" spans="1:3">
      <c r="A313">
        <v>35.715545654296797</v>
      </c>
      <c r="B313">
        <v>139.761459350585</v>
      </c>
      <c r="C313">
        <v>5</v>
      </c>
    </row>
    <row r="314" spans="1:3">
      <c r="A314">
        <v>35.715545654296797</v>
      </c>
      <c r="B314">
        <v>139.761459350585</v>
      </c>
      <c r="C314">
        <v>5</v>
      </c>
    </row>
    <row r="315" spans="1:3">
      <c r="A315">
        <v>35.715545654296797</v>
      </c>
      <c r="B315">
        <v>139.761459350585</v>
      </c>
      <c r="C315">
        <v>5</v>
      </c>
    </row>
    <row r="316" spans="1:3">
      <c r="A316">
        <v>35.715545654296797</v>
      </c>
      <c r="B316">
        <v>139.761459350585</v>
      </c>
      <c r="C316">
        <v>5</v>
      </c>
    </row>
    <row r="317" spans="1:3">
      <c r="A317">
        <v>35.715549468994098</v>
      </c>
      <c r="B317">
        <v>139.761459350585</v>
      </c>
      <c r="C317">
        <v>5</v>
      </c>
    </row>
    <row r="318" spans="1:3">
      <c r="A318">
        <v>35.715549468994098</v>
      </c>
      <c r="B318">
        <v>139.761459350585</v>
      </c>
      <c r="C318">
        <v>5</v>
      </c>
    </row>
    <row r="319" spans="1:3">
      <c r="A319">
        <v>35.715549468994098</v>
      </c>
      <c r="B319">
        <v>139.761459350585</v>
      </c>
      <c r="C319">
        <v>5</v>
      </c>
    </row>
    <row r="320" spans="1:3">
      <c r="A320">
        <v>35.715549468994098</v>
      </c>
      <c r="B320">
        <v>139.761459350585</v>
      </c>
      <c r="C320">
        <v>5</v>
      </c>
    </row>
    <row r="321" spans="1:3">
      <c r="A321">
        <v>35.715553283691399</v>
      </c>
      <c r="B321">
        <v>139.761459350585</v>
      </c>
      <c r="C321">
        <v>5</v>
      </c>
    </row>
    <row r="322" spans="1:3">
      <c r="A322">
        <v>35.715553283691399</v>
      </c>
      <c r="B322">
        <v>139.761459350585</v>
      </c>
      <c r="C322">
        <v>5</v>
      </c>
    </row>
    <row r="323" spans="1:3">
      <c r="A323">
        <v>35.715553283691399</v>
      </c>
      <c r="B323">
        <v>139.76144409179599</v>
      </c>
      <c r="C323">
        <v>5</v>
      </c>
    </row>
    <row r="324" spans="1:3">
      <c r="A324">
        <v>35.715553283691399</v>
      </c>
      <c r="B324">
        <v>139.76144409179599</v>
      </c>
      <c r="C324">
        <v>5</v>
      </c>
    </row>
    <row r="325" spans="1:3">
      <c r="A325">
        <v>35.715557098388601</v>
      </c>
      <c r="B325">
        <v>139.76144409179599</v>
      </c>
      <c r="C325">
        <v>5</v>
      </c>
    </row>
    <row r="326" spans="1:3">
      <c r="A326">
        <v>35.715557098388601</v>
      </c>
      <c r="B326">
        <v>139.76144409179599</v>
      </c>
      <c r="C326">
        <v>5</v>
      </c>
    </row>
    <row r="327" spans="1:3">
      <c r="A327">
        <v>35.715560913085902</v>
      </c>
      <c r="B327">
        <v>139.76144409179599</v>
      </c>
      <c r="C327">
        <v>5</v>
      </c>
    </row>
    <row r="328" spans="1:3">
      <c r="A328">
        <v>35.715560913085902</v>
      </c>
      <c r="B328">
        <v>139.76144409179599</v>
      </c>
      <c r="C328">
        <v>5</v>
      </c>
    </row>
    <row r="329" spans="1:3">
      <c r="A329">
        <v>35.715553283691399</v>
      </c>
      <c r="B329">
        <v>139.76142883300699</v>
      </c>
      <c r="C329">
        <v>5</v>
      </c>
    </row>
    <row r="330" spans="1:3">
      <c r="A330">
        <v>35.715553283691399</v>
      </c>
      <c r="B330">
        <v>139.76142883300699</v>
      </c>
      <c r="C330">
        <v>5</v>
      </c>
    </row>
    <row r="331" spans="1:3">
      <c r="A331">
        <v>35.715545654296797</v>
      </c>
      <c r="B331">
        <v>139.76142883300699</v>
      </c>
      <c r="C331">
        <v>5</v>
      </c>
    </row>
    <row r="332" spans="1:3">
      <c r="A332">
        <v>35.715545654296797</v>
      </c>
      <c r="B332">
        <v>139.76142883300699</v>
      </c>
      <c r="C332">
        <v>5</v>
      </c>
    </row>
    <row r="333" spans="1:3">
      <c r="A333">
        <v>35.715545654296797</v>
      </c>
      <c r="B333">
        <v>139.76142883300699</v>
      </c>
      <c r="C333">
        <v>5</v>
      </c>
    </row>
    <row r="334" spans="1:3">
      <c r="A334">
        <v>35.715545654296797</v>
      </c>
      <c r="B334">
        <v>139.76142883300699</v>
      </c>
      <c r="C334">
        <v>5</v>
      </c>
    </row>
    <row r="335" spans="1:3">
      <c r="A335">
        <v>35.715545654296797</v>
      </c>
      <c r="B335">
        <v>139.76142883300699</v>
      </c>
      <c r="C335">
        <v>5</v>
      </c>
    </row>
    <row r="336" spans="1:3">
      <c r="A336">
        <v>35.715545654296797</v>
      </c>
      <c r="B336">
        <v>139.76142883300699</v>
      </c>
      <c r="C336">
        <v>5</v>
      </c>
    </row>
    <row r="337" spans="1:3">
      <c r="A337">
        <v>35.715541839599602</v>
      </c>
      <c r="B337">
        <v>139.76142883300699</v>
      </c>
      <c r="C337">
        <v>5</v>
      </c>
    </row>
    <row r="338" spans="1:3">
      <c r="A338">
        <v>35.715541839599602</v>
      </c>
      <c r="B338">
        <v>139.76142883300699</v>
      </c>
      <c r="C338">
        <v>5</v>
      </c>
    </row>
    <row r="339" spans="1:3">
      <c r="A339">
        <v>35.715541839599602</v>
      </c>
      <c r="B339">
        <v>139.76142883300699</v>
      </c>
      <c r="C339">
        <v>5</v>
      </c>
    </row>
    <row r="340" spans="1:3">
      <c r="A340">
        <v>35.715541839599602</v>
      </c>
      <c r="B340">
        <v>139.76142883300699</v>
      </c>
      <c r="C340">
        <v>5</v>
      </c>
    </row>
    <row r="341" spans="1:3">
      <c r="A341">
        <v>35.715541839599602</v>
      </c>
      <c r="B341">
        <v>139.76141357421801</v>
      </c>
      <c r="C341">
        <v>5</v>
      </c>
    </row>
    <row r="342" spans="1:3">
      <c r="A342">
        <v>35.715541839599602</v>
      </c>
      <c r="B342">
        <v>139.76141357421801</v>
      </c>
      <c r="C342">
        <v>5</v>
      </c>
    </row>
    <row r="343" spans="1:3">
      <c r="A343">
        <v>35.715541839599602</v>
      </c>
      <c r="B343">
        <v>139.76141357421801</v>
      </c>
      <c r="C343">
        <v>5</v>
      </c>
    </row>
    <row r="344" spans="1:3">
      <c r="A344">
        <v>35.715541839599602</v>
      </c>
      <c r="B344">
        <v>139.76141357421801</v>
      </c>
      <c r="C344">
        <v>5</v>
      </c>
    </row>
    <row r="345" spans="1:3">
      <c r="A345">
        <v>35.715541839599602</v>
      </c>
      <c r="B345">
        <v>139.76141357421801</v>
      </c>
      <c r="C345">
        <v>5</v>
      </c>
    </row>
    <row r="346" spans="1:3">
      <c r="A346">
        <v>35.715541839599602</v>
      </c>
      <c r="B346">
        <v>139.76141357421801</v>
      </c>
      <c r="C346">
        <v>5</v>
      </c>
    </row>
    <row r="347" spans="1:3">
      <c r="A347">
        <v>35.715541839599602</v>
      </c>
      <c r="B347">
        <v>139.76141357421801</v>
      </c>
      <c r="C347">
        <v>5</v>
      </c>
    </row>
    <row r="348" spans="1:3">
      <c r="A348">
        <v>35.715541839599602</v>
      </c>
      <c r="B348">
        <v>139.76141357421801</v>
      </c>
      <c r="C348">
        <v>5</v>
      </c>
    </row>
    <row r="349" spans="1:3">
      <c r="A349">
        <v>35.715541839599602</v>
      </c>
      <c r="B349">
        <v>139.76141357421801</v>
      </c>
      <c r="C349">
        <v>5</v>
      </c>
    </row>
    <row r="350" spans="1:3">
      <c r="A350">
        <v>35.715541839599602</v>
      </c>
      <c r="B350">
        <v>139.76141357421801</v>
      </c>
      <c r="C350">
        <v>5</v>
      </c>
    </row>
    <row r="351" spans="1:3">
      <c r="A351">
        <v>35.715541839599602</v>
      </c>
      <c r="B351">
        <v>139.76141357421801</v>
      </c>
      <c r="C351">
        <v>5</v>
      </c>
    </row>
    <row r="352" spans="1:3">
      <c r="A352">
        <v>35.7154731750488</v>
      </c>
      <c r="B352">
        <v>139.76142883300699</v>
      </c>
      <c r="C352">
        <v>5</v>
      </c>
    </row>
    <row r="353" spans="1:3">
      <c r="A353">
        <v>35.7154731750488</v>
      </c>
      <c r="B353">
        <v>139.76142883300699</v>
      </c>
      <c r="C353">
        <v>5</v>
      </c>
    </row>
    <row r="354" spans="1:3">
      <c r="A354">
        <v>35.7154731750488</v>
      </c>
      <c r="B354">
        <v>139.76142883300699</v>
      </c>
      <c r="C354">
        <v>5</v>
      </c>
    </row>
    <row r="355" spans="1:3">
      <c r="A355">
        <v>35.7154731750488</v>
      </c>
      <c r="B355">
        <v>139.76142883300699</v>
      </c>
      <c r="C355">
        <v>5</v>
      </c>
    </row>
    <row r="356" spans="1:3">
      <c r="A356">
        <v>35.7154731750488</v>
      </c>
      <c r="B356">
        <v>139.76142883300699</v>
      </c>
      <c r="C356">
        <v>5</v>
      </c>
    </row>
    <row r="357" spans="1:3">
      <c r="A357">
        <v>35.7154731750488</v>
      </c>
      <c r="B357">
        <v>139.76142883300699</v>
      </c>
      <c r="C357">
        <v>5</v>
      </c>
    </row>
    <row r="358" spans="1:3">
      <c r="A358">
        <v>35.7154731750488</v>
      </c>
      <c r="B358">
        <v>139.76142883300699</v>
      </c>
      <c r="C358">
        <v>5</v>
      </c>
    </row>
    <row r="359" spans="1:3">
      <c r="A359">
        <v>35.7154731750488</v>
      </c>
      <c r="B359">
        <v>139.76142883300699</v>
      </c>
      <c r="C359">
        <v>5</v>
      </c>
    </row>
    <row r="360" spans="1:3">
      <c r="A360">
        <v>35.7154731750488</v>
      </c>
      <c r="B360">
        <v>139.76142883300699</v>
      </c>
      <c r="C360">
        <v>5</v>
      </c>
    </row>
    <row r="361" spans="1:3">
      <c r="A361">
        <v>35.7154731750488</v>
      </c>
      <c r="B361">
        <v>139.76142883300699</v>
      </c>
      <c r="C361">
        <v>5</v>
      </c>
    </row>
    <row r="362" spans="1:3">
      <c r="A362">
        <v>35.7154731750488</v>
      </c>
      <c r="B362">
        <v>139.76142883300699</v>
      </c>
      <c r="C362">
        <v>5</v>
      </c>
    </row>
    <row r="363" spans="1:3">
      <c r="A363">
        <v>35.7154731750488</v>
      </c>
      <c r="B363">
        <v>139.76142883300699</v>
      </c>
      <c r="C363">
        <v>5</v>
      </c>
    </row>
    <row r="364" spans="1:3">
      <c r="A364">
        <v>35.7154731750488</v>
      </c>
      <c r="B364">
        <v>139.76142883300699</v>
      </c>
      <c r="C364">
        <v>5</v>
      </c>
    </row>
    <row r="365" spans="1:3">
      <c r="A365">
        <v>35.7154731750488</v>
      </c>
      <c r="B365">
        <v>139.76142883300699</v>
      </c>
      <c r="C365">
        <v>5</v>
      </c>
    </row>
    <row r="366" spans="1:3">
      <c r="A366">
        <v>35.7154731750488</v>
      </c>
      <c r="B366">
        <v>139.76142883300699</v>
      </c>
      <c r="C366">
        <v>5</v>
      </c>
    </row>
    <row r="367" spans="1:3">
      <c r="A367">
        <v>35.7154731750488</v>
      </c>
      <c r="B367">
        <v>139.76142883300699</v>
      </c>
      <c r="C367">
        <v>5</v>
      </c>
    </row>
    <row r="368" spans="1:3">
      <c r="A368">
        <v>35.715476989746001</v>
      </c>
      <c r="B368">
        <v>139.76141357421801</v>
      </c>
      <c r="C368">
        <v>5</v>
      </c>
    </row>
    <row r="369" spans="1:3">
      <c r="A369">
        <v>35.715476989746001</v>
      </c>
      <c r="B369">
        <v>139.76141357421801</v>
      </c>
      <c r="C369">
        <v>5</v>
      </c>
    </row>
    <row r="370" spans="1:3">
      <c r="A370">
        <v>35.715476989746001</v>
      </c>
      <c r="B370">
        <v>139.76141357421801</v>
      </c>
      <c r="C370">
        <v>5</v>
      </c>
    </row>
    <row r="371" spans="1:3">
      <c r="A371">
        <v>35.715476989746001</v>
      </c>
      <c r="B371">
        <v>139.76141357421801</v>
      </c>
      <c r="C371">
        <v>5</v>
      </c>
    </row>
    <row r="372" spans="1:3">
      <c r="A372">
        <v>35.715476989746001</v>
      </c>
      <c r="B372">
        <v>139.76139831542901</v>
      </c>
      <c r="C372">
        <v>5</v>
      </c>
    </row>
    <row r="373" spans="1:3">
      <c r="A373">
        <v>35.715476989746001</v>
      </c>
      <c r="B373">
        <v>139.76139831542901</v>
      </c>
      <c r="C373">
        <v>5</v>
      </c>
    </row>
    <row r="374" spans="1:3">
      <c r="A374">
        <v>35.715476989746001</v>
      </c>
      <c r="B374">
        <v>139.76139831542901</v>
      </c>
      <c r="C374">
        <v>5</v>
      </c>
    </row>
    <row r="375" spans="1:3">
      <c r="A375">
        <v>35.715476989746001</v>
      </c>
      <c r="B375">
        <v>139.76139831542901</v>
      </c>
      <c r="C375">
        <v>5</v>
      </c>
    </row>
    <row r="376" spans="1:3">
      <c r="A376">
        <v>35.715476989746001</v>
      </c>
      <c r="B376">
        <v>139.76138305664</v>
      </c>
      <c r="C376">
        <v>5</v>
      </c>
    </row>
    <row r="377" spans="1:3">
      <c r="A377">
        <v>35.715476989746001</v>
      </c>
      <c r="B377">
        <v>139.76138305664</v>
      </c>
      <c r="C377">
        <v>5</v>
      </c>
    </row>
    <row r="378" spans="1:3">
      <c r="A378">
        <v>35.715476989746001</v>
      </c>
      <c r="B378">
        <v>139.76138305664</v>
      </c>
      <c r="C378">
        <v>5</v>
      </c>
    </row>
    <row r="379" spans="1:3">
      <c r="A379">
        <v>35.715476989746001</v>
      </c>
      <c r="B379">
        <v>139.76138305664</v>
      </c>
      <c r="C379">
        <v>5</v>
      </c>
    </row>
    <row r="380" spans="1:3">
      <c r="A380">
        <v>35.715480804443303</v>
      </c>
      <c r="B380">
        <v>139.76138305664</v>
      </c>
      <c r="C380">
        <v>5</v>
      </c>
    </row>
    <row r="381" spans="1:3">
      <c r="A381">
        <v>35.715480804443303</v>
      </c>
      <c r="B381">
        <v>139.76138305664</v>
      </c>
      <c r="C381">
        <v>5</v>
      </c>
    </row>
    <row r="382" spans="1:3">
      <c r="A382">
        <v>35.715480804443303</v>
      </c>
      <c r="B382">
        <v>139.76136779785099</v>
      </c>
      <c r="C382">
        <v>5</v>
      </c>
    </row>
    <row r="383" spans="1:3">
      <c r="A383">
        <v>35.715480804443303</v>
      </c>
      <c r="B383">
        <v>139.76136779785099</v>
      </c>
      <c r="C383">
        <v>5</v>
      </c>
    </row>
    <row r="384" spans="1:3">
      <c r="A384">
        <v>35.715484619140597</v>
      </c>
      <c r="B384">
        <v>139.76136779785099</v>
      </c>
      <c r="C384">
        <v>5</v>
      </c>
    </row>
    <row r="385" spans="1:3">
      <c r="A385">
        <v>35.715484619140597</v>
      </c>
      <c r="B385">
        <v>139.76136779785099</v>
      </c>
      <c r="C385">
        <v>5</v>
      </c>
    </row>
    <row r="386" spans="1:3">
      <c r="A386">
        <v>35.715484619140597</v>
      </c>
      <c r="B386">
        <v>139.76135253906199</v>
      </c>
      <c r="C386">
        <v>5</v>
      </c>
    </row>
    <row r="387" spans="1:3">
      <c r="A387">
        <v>35.715484619140597</v>
      </c>
      <c r="B387">
        <v>139.76135253906199</v>
      </c>
      <c r="C387">
        <v>5</v>
      </c>
    </row>
    <row r="388" spans="1:3">
      <c r="A388">
        <v>35.715488433837798</v>
      </c>
      <c r="B388">
        <v>139.76135253906199</v>
      </c>
      <c r="C388">
        <v>5</v>
      </c>
    </row>
    <row r="389" spans="1:3">
      <c r="A389">
        <v>35.715488433837798</v>
      </c>
      <c r="B389">
        <v>139.76135253906199</v>
      </c>
      <c r="C389">
        <v>5</v>
      </c>
    </row>
    <row r="390" spans="1:3">
      <c r="A390">
        <v>35.715488433837798</v>
      </c>
      <c r="B390">
        <v>139.76135253906199</v>
      </c>
      <c r="C390">
        <v>5</v>
      </c>
    </row>
    <row r="391" spans="1:3">
      <c r="A391">
        <v>35.715488433837798</v>
      </c>
      <c r="B391">
        <v>139.76135253906199</v>
      </c>
      <c r="C391">
        <v>5</v>
      </c>
    </row>
    <row r="392" spans="1:3">
      <c r="A392">
        <v>35.715488433837798</v>
      </c>
      <c r="B392">
        <v>139.76135253906199</v>
      </c>
      <c r="C392">
        <v>5</v>
      </c>
    </row>
    <row r="393" spans="1:3">
      <c r="A393">
        <v>35.715488433837798</v>
      </c>
      <c r="B393">
        <v>139.76135253906199</v>
      </c>
      <c r="C393">
        <v>5</v>
      </c>
    </row>
    <row r="394" spans="1:3">
      <c r="A394">
        <v>35.715492248535099</v>
      </c>
      <c r="B394">
        <v>139.76133728027301</v>
      </c>
      <c r="C394">
        <v>5</v>
      </c>
    </row>
    <row r="395" spans="1:3">
      <c r="A395">
        <v>35.715492248535099</v>
      </c>
      <c r="B395">
        <v>139.76133728027301</v>
      </c>
      <c r="C395">
        <v>5</v>
      </c>
    </row>
    <row r="396" spans="1:3">
      <c r="A396">
        <v>35.715492248535099</v>
      </c>
      <c r="B396">
        <v>139.76133728027301</v>
      </c>
      <c r="C396">
        <v>5</v>
      </c>
    </row>
    <row r="397" spans="1:3">
      <c r="A397">
        <v>35.715492248535099</v>
      </c>
      <c r="B397">
        <v>139.76133728027301</v>
      </c>
      <c r="C397">
        <v>5</v>
      </c>
    </row>
    <row r="398" spans="1:3">
      <c r="A398">
        <v>35.715492248535099</v>
      </c>
      <c r="B398">
        <v>139.76133728027301</v>
      </c>
      <c r="C398">
        <v>5</v>
      </c>
    </row>
    <row r="399" spans="1:3">
      <c r="A399">
        <v>35.715492248535099</v>
      </c>
      <c r="B399">
        <v>139.76133728027301</v>
      </c>
      <c r="C399">
        <v>5</v>
      </c>
    </row>
    <row r="400" spans="1:3">
      <c r="A400">
        <v>35.715492248535099</v>
      </c>
      <c r="B400">
        <v>139.76132202148401</v>
      </c>
      <c r="C400">
        <v>5</v>
      </c>
    </row>
    <row r="401" spans="1:3">
      <c r="A401">
        <v>35.715492248535099</v>
      </c>
      <c r="B401">
        <v>139.76132202148401</v>
      </c>
      <c r="C401">
        <v>5</v>
      </c>
    </row>
    <row r="402" spans="1:3">
      <c r="A402">
        <v>35.715496063232401</v>
      </c>
      <c r="B402">
        <v>139.76132202148401</v>
      </c>
      <c r="C402">
        <v>5</v>
      </c>
    </row>
    <row r="403" spans="1:3">
      <c r="A403">
        <v>35.715496063232401</v>
      </c>
      <c r="B403">
        <v>139.76132202148401</v>
      </c>
      <c r="C403">
        <v>5</v>
      </c>
    </row>
    <row r="404" spans="1:3">
      <c r="A404">
        <v>35.715496063232401</v>
      </c>
      <c r="B404">
        <v>139.76132202148401</v>
      </c>
      <c r="C404">
        <v>5</v>
      </c>
    </row>
    <row r="405" spans="1:3">
      <c r="A405">
        <v>35.715496063232401</v>
      </c>
      <c r="B405">
        <v>139.76132202148401</v>
      </c>
      <c r="C405">
        <v>5</v>
      </c>
    </row>
    <row r="406" spans="1:3">
      <c r="A406">
        <v>35.715496063232401</v>
      </c>
      <c r="B406">
        <v>139.761306762695</v>
      </c>
      <c r="C406">
        <v>5</v>
      </c>
    </row>
    <row r="407" spans="1:3">
      <c r="A407">
        <v>35.715496063232401</v>
      </c>
      <c r="B407">
        <v>139.761306762695</v>
      </c>
      <c r="C407">
        <v>5</v>
      </c>
    </row>
    <row r="408" spans="1:3">
      <c r="A408">
        <v>35.715499877929602</v>
      </c>
      <c r="B408">
        <v>139.761306762695</v>
      </c>
      <c r="C408">
        <v>5</v>
      </c>
    </row>
    <row r="409" spans="1:3">
      <c r="A409">
        <v>35.715499877929602</v>
      </c>
      <c r="B409">
        <v>139.761306762695</v>
      </c>
      <c r="C409">
        <v>5</v>
      </c>
    </row>
    <row r="410" spans="1:3">
      <c r="A410">
        <v>35.715499877929602</v>
      </c>
      <c r="B410">
        <v>139.761306762695</v>
      </c>
      <c r="C410">
        <v>5</v>
      </c>
    </row>
    <row r="411" spans="1:3">
      <c r="A411">
        <v>35.715499877929602</v>
      </c>
      <c r="B411">
        <v>139.761306762695</v>
      </c>
      <c r="C411">
        <v>5</v>
      </c>
    </row>
    <row r="412" spans="1:3">
      <c r="A412">
        <v>35.715499877929602</v>
      </c>
      <c r="B412">
        <v>139.761306762695</v>
      </c>
      <c r="C412">
        <v>5</v>
      </c>
    </row>
    <row r="413" spans="1:3">
      <c r="A413">
        <v>35.715499877929602</v>
      </c>
      <c r="B413">
        <v>139.761306762695</v>
      </c>
      <c r="C413">
        <v>5</v>
      </c>
    </row>
    <row r="414" spans="1:3">
      <c r="A414">
        <v>35.715499877929602</v>
      </c>
      <c r="B414">
        <v>139.76129150390599</v>
      </c>
      <c r="C414">
        <v>5</v>
      </c>
    </row>
    <row r="415" spans="1:3">
      <c r="A415">
        <v>35.715499877929602</v>
      </c>
      <c r="B415">
        <v>139.76129150390599</v>
      </c>
      <c r="C415">
        <v>5</v>
      </c>
    </row>
    <row r="416" spans="1:3">
      <c r="A416">
        <v>35.715499877929602</v>
      </c>
      <c r="B416">
        <v>139.76129150390599</v>
      </c>
      <c r="C416">
        <v>5</v>
      </c>
    </row>
    <row r="417" spans="1:3">
      <c r="A417">
        <v>35.715499877929602</v>
      </c>
      <c r="B417">
        <v>139.76129150390599</v>
      </c>
      <c r="C417">
        <v>5</v>
      </c>
    </row>
    <row r="418" spans="1:3">
      <c r="A418">
        <v>35.715503692626903</v>
      </c>
      <c r="B418">
        <v>139.76129150390599</v>
      </c>
      <c r="C418">
        <v>5</v>
      </c>
    </row>
    <row r="419" spans="1:3">
      <c r="A419">
        <v>35.715503692626903</v>
      </c>
      <c r="B419">
        <v>139.76129150390599</v>
      </c>
      <c r="C419">
        <v>5</v>
      </c>
    </row>
    <row r="420" spans="1:3">
      <c r="A420">
        <v>35.715507507324197</v>
      </c>
      <c r="B420">
        <v>139.76127624511699</v>
      </c>
      <c r="C420">
        <v>5</v>
      </c>
    </row>
    <row r="421" spans="1:3">
      <c r="A421">
        <v>35.715507507324197</v>
      </c>
      <c r="B421">
        <v>139.76127624511699</v>
      </c>
      <c r="C421">
        <v>5</v>
      </c>
    </row>
    <row r="422" spans="1:3">
      <c r="A422">
        <v>35.715507507324197</v>
      </c>
      <c r="B422">
        <v>139.76127624511699</v>
      </c>
      <c r="C422">
        <v>5</v>
      </c>
    </row>
    <row r="423" spans="1:3">
      <c r="A423">
        <v>35.715507507324197</v>
      </c>
      <c r="B423">
        <v>139.76127624511699</v>
      </c>
      <c r="C423">
        <v>5</v>
      </c>
    </row>
    <row r="424" spans="1:3">
      <c r="A424">
        <v>35.715507507324197</v>
      </c>
      <c r="B424">
        <v>139.76127624511699</v>
      </c>
      <c r="C424">
        <v>5</v>
      </c>
    </row>
    <row r="425" spans="1:3">
      <c r="A425">
        <v>35.715507507324197</v>
      </c>
      <c r="B425">
        <v>139.76127624511699</v>
      </c>
      <c r="C425">
        <v>5</v>
      </c>
    </row>
    <row r="426" spans="1:3">
      <c r="A426">
        <v>35.715507507324197</v>
      </c>
      <c r="B426">
        <v>139.76127624511699</v>
      </c>
      <c r="C426">
        <v>5</v>
      </c>
    </row>
    <row r="427" spans="1:3">
      <c r="A427">
        <v>35.715507507324197</v>
      </c>
      <c r="B427">
        <v>139.76127624511699</v>
      </c>
      <c r="C427">
        <v>5</v>
      </c>
    </row>
    <row r="428" spans="1:3">
      <c r="A428">
        <v>35.715507507324197</v>
      </c>
      <c r="B428">
        <v>139.76127624511699</v>
      </c>
      <c r="C428">
        <v>5</v>
      </c>
    </row>
    <row r="429" spans="1:3">
      <c r="A429">
        <v>35.715507507324197</v>
      </c>
      <c r="B429">
        <v>139.76127624511699</v>
      </c>
      <c r="C429">
        <v>5</v>
      </c>
    </row>
    <row r="430" spans="1:3">
      <c r="A430">
        <v>35.715503692626903</v>
      </c>
      <c r="B430">
        <v>139.76127624511699</v>
      </c>
      <c r="C430">
        <v>5</v>
      </c>
    </row>
    <row r="431" spans="1:3">
      <c r="A431">
        <v>35.715503692626903</v>
      </c>
      <c r="B431">
        <v>139.76127624511699</v>
      </c>
      <c r="C431">
        <v>5</v>
      </c>
    </row>
    <row r="432" spans="1:3">
      <c r="A432">
        <v>35.715503692626903</v>
      </c>
      <c r="B432">
        <v>139.76127624511699</v>
      </c>
      <c r="C432">
        <v>5</v>
      </c>
    </row>
    <row r="433" spans="1:3">
      <c r="A433">
        <v>35.715503692626903</v>
      </c>
      <c r="B433">
        <v>139.76127624511699</v>
      </c>
      <c r="C433">
        <v>5</v>
      </c>
    </row>
    <row r="434" spans="1:3">
      <c r="A434">
        <v>35.715503692626903</v>
      </c>
      <c r="B434">
        <v>139.76127624511699</v>
      </c>
      <c r="C434">
        <v>5</v>
      </c>
    </row>
    <row r="435" spans="1:3">
      <c r="A435">
        <v>35.715503692626903</v>
      </c>
      <c r="B435">
        <v>139.76127624511699</v>
      </c>
      <c r="C435">
        <v>5</v>
      </c>
    </row>
    <row r="436" spans="1:3">
      <c r="A436">
        <v>35.715503692626903</v>
      </c>
      <c r="B436">
        <v>139.76127624511699</v>
      </c>
      <c r="C436">
        <v>5</v>
      </c>
    </row>
    <row r="437" spans="1:3">
      <c r="A437">
        <v>35.715522766113203</v>
      </c>
      <c r="B437">
        <v>139.76129150390599</v>
      </c>
      <c r="C437">
        <v>5</v>
      </c>
    </row>
    <row r="438" spans="1:3">
      <c r="A438">
        <v>35.715522766113203</v>
      </c>
      <c r="B438">
        <v>139.76129150390599</v>
      </c>
      <c r="C438">
        <v>5</v>
      </c>
    </row>
    <row r="439" spans="1:3">
      <c r="A439">
        <v>35.715522766113203</v>
      </c>
      <c r="B439">
        <v>139.76129150390599</v>
      </c>
      <c r="C439">
        <v>5</v>
      </c>
    </row>
    <row r="440" spans="1:3">
      <c r="A440">
        <v>35.715522766113203</v>
      </c>
      <c r="B440">
        <v>139.76129150390599</v>
      </c>
      <c r="C440">
        <v>5</v>
      </c>
    </row>
    <row r="441" spans="1:3">
      <c r="A441">
        <v>35.715522766113203</v>
      </c>
      <c r="B441">
        <v>139.76129150390599</v>
      </c>
      <c r="C441">
        <v>5</v>
      </c>
    </row>
    <row r="442" spans="1:3">
      <c r="A442">
        <v>35.715522766113203</v>
      </c>
      <c r="B442">
        <v>139.76129150390599</v>
      </c>
      <c r="C442">
        <v>5</v>
      </c>
    </row>
    <row r="443" spans="1:3">
      <c r="A443">
        <v>35.715522766113203</v>
      </c>
      <c r="B443">
        <v>139.76129150390599</v>
      </c>
      <c r="C443">
        <v>5</v>
      </c>
    </row>
    <row r="444" spans="1:3">
      <c r="A444">
        <v>35.715522766113203</v>
      </c>
      <c r="B444">
        <v>139.76129150390599</v>
      </c>
      <c r="C444">
        <v>5</v>
      </c>
    </row>
    <row r="445" spans="1:3">
      <c r="A445">
        <v>35.715526580810497</v>
      </c>
      <c r="B445">
        <v>139.76129150390599</v>
      </c>
      <c r="C445">
        <v>5</v>
      </c>
    </row>
    <row r="446" spans="1:3">
      <c r="A446">
        <v>35.715526580810497</v>
      </c>
      <c r="B446">
        <v>139.76129150390599</v>
      </c>
      <c r="C446">
        <v>5</v>
      </c>
    </row>
    <row r="447" spans="1:3">
      <c r="A447">
        <v>35.715526580810497</v>
      </c>
      <c r="B447">
        <v>139.76127624511699</v>
      </c>
      <c r="C447">
        <v>5</v>
      </c>
    </row>
    <row r="448" spans="1:3">
      <c r="A448">
        <v>35.715526580810497</v>
      </c>
      <c r="B448">
        <v>139.76127624511699</v>
      </c>
      <c r="C448">
        <v>5</v>
      </c>
    </row>
    <row r="449" spans="1:3">
      <c r="A449">
        <v>35.715526580810497</v>
      </c>
      <c r="B449">
        <v>139.76127624511699</v>
      </c>
      <c r="C449">
        <v>5</v>
      </c>
    </row>
    <row r="450" spans="1:3">
      <c r="A450">
        <v>35.715526580810497</v>
      </c>
      <c r="B450">
        <v>139.76127624511699</v>
      </c>
      <c r="C450">
        <v>5</v>
      </c>
    </row>
    <row r="451" spans="1:3">
      <c r="A451">
        <v>35.715522766113203</v>
      </c>
      <c r="B451">
        <v>139.76127624511699</v>
      </c>
      <c r="C451">
        <v>5</v>
      </c>
    </row>
    <row r="452" spans="1:3">
      <c r="A452">
        <v>35.715522766113203</v>
      </c>
      <c r="B452">
        <v>139.76127624511699</v>
      </c>
      <c r="C452">
        <v>5</v>
      </c>
    </row>
    <row r="453" spans="1:3">
      <c r="A453">
        <v>35.715518951416001</v>
      </c>
      <c r="B453">
        <v>139.76127624511699</v>
      </c>
      <c r="C453">
        <v>5</v>
      </c>
    </row>
    <row r="454" spans="1:3">
      <c r="A454">
        <v>35.715518951416001</v>
      </c>
      <c r="B454">
        <v>139.76127624511699</v>
      </c>
      <c r="C454">
        <v>5</v>
      </c>
    </row>
    <row r="455" spans="1:3">
      <c r="A455">
        <v>35.7155151367187</v>
      </c>
      <c r="B455">
        <v>139.76127624511699</v>
      </c>
      <c r="C455">
        <v>5</v>
      </c>
    </row>
    <row r="456" spans="1:3">
      <c r="A456">
        <v>35.7155151367187</v>
      </c>
      <c r="B456">
        <v>139.76127624511699</v>
      </c>
      <c r="C456">
        <v>5</v>
      </c>
    </row>
    <row r="457" spans="1:3">
      <c r="A457">
        <v>35.7155151367187</v>
      </c>
      <c r="B457">
        <v>139.76127624511699</v>
      </c>
      <c r="C457">
        <v>5</v>
      </c>
    </row>
    <row r="458" spans="1:3">
      <c r="A458">
        <v>35.7155151367187</v>
      </c>
      <c r="B458">
        <v>139.76127624511699</v>
      </c>
      <c r="C458">
        <v>5</v>
      </c>
    </row>
    <row r="459" spans="1:3">
      <c r="A459">
        <v>35.715511322021399</v>
      </c>
      <c r="B459">
        <v>139.76127624511699</v>
      </c>
      <c r="C459">
        <v>5</v>
      </c>
    </row>
    <row r="460" spans="1:3">
      <c r="A460">
        <v>35.715511322021399</v>
      </c>
      <c r="B460">
        <v>139.76127624511699</v>
      </c>
      <c r="C460">
        <v>5</v>
      </c>
    </row>
    <row r="461" spans="1:3">
      <c r="A461">
        <v>35.715507507324197</v>
      </c>
      <c r="B461">
        <v>139.76127624511699</v>
      </c>
      <c r="C461">
        <v>5</v>
      </c>
    </row>
    <row r="462" spans="1:3">
      <c r="A462">
        <v>35.715507507324197</v>
      </c>
      <c r="B462">
        <v>139.76127624511699</v>
      </c>
      <c r="C462">
        <v>5</v>
      </c>
    </row>
    <row r="463" spans="1:3">
      <c r="A463">
        <v>35.715503692626903</v>
      </c>
      <c r="B463">
        <v>139.76127624511699</v>
      </c>
      <c r="C463">
        <v>5</v>
      </c>
    </row>
    <row r="464" spans="1:3">
      <c r="A464">
        <v>35.715503692626903</v>
      </c>
      <c r="B464">
        <v>139.76127624511699</v>
      </c>
      <c r="C464">
        <v>5</v>
      </c>
    </row>
    <row r="465" spans="1:3">
      <c r="A465">
        <v>35.715503692626903</v>
      </c>
      <c r="B465">
        <v>139.76127624511699</v>
      </c>
      <c r="C465">
        <v>5</v>
      </c>
    </row>
    <row r="466" spans="1:3">
      <c r="A466">
        <v>35.715503692626903</v>
      </c>
      <c r="B466">
        <v>139.76127624511699</v>
      </c>
      <c r="C466">
        <v>5</v>
      </c>
    </row>
    <row r="467" spans="1:3">
      <c r="A467">
        <v>35.715499877929602</v>
      </c>
      <c r="B467">
        <v>139.76127624511699</v>
      </c>
      <c r="C467">
        <v>5</v>
      </c>
    </row>
    <row r="468" spans="1:3">
      <c r="A468">
        <v>35.715499877929602</v>
      </c>
      <c r="B468">
        <v>139.76127624511699</v>
      </c>
      <c r="C468">
        <v>5</v>
      </c>
    </row>
    <row r="469" spans="1:3">
      <c r="A469">
        <v>35.715496063232401</v>
      </c>
      <c r="B469">
        <v>139.76127624511699</v>
      </c>
      <c r="C469">
        <v>5</v>
      </c>
    </row>
    <row r="470" spans="1:3">
      <c r="A470">
        <v>35.715496063232401</v>
      </c>
      <c r="B470">
        <v>139.76127624511699</v>
      </c>
      <c r="C470">
        <v>5</v>
      </c>
    </row>
    <row r="471" spans="1:3">
      <c r="A471">
        <v>35.715492248535099</v>
      </c>
      <c r="B471">
        <v>139.76127624511699</v>
      </c>
      <c r="C471">
        <v>5</v>
      </c>
    </row>
    <row r="472" spans="1:3">
      <c r="A472">
        <v>35.715492248535099</v>
      </c>
      <c r="B472">
        <v>139.76127624511699</v>
      </c>
      <c r="C472">
        <v>5</v>
      </c>
    </row>
    <row r="473" spans="1:3">
      <c r="A473">
        <v>35.715488433837798</v>
      </c>
      <c r="B473">
        <v>139.76127624511699</v>
      </c>
      <c r="C473">
        <v>5</v>
      </c>
    </row>
    <row r="474" spans="1:3">
      <c r="A474">
        <v>35.715488433837798</v>
      </c>
      <c r="B474">
        <v>139.76127624511699</v>
      </c>
      <c r="C474">
        <v>5</v>
      </c>
    </row>
    <row r="475" spans="1:3">
      <c r="A475">
        <v>35.715484619140597</v>
      </c>
      <c r="B475">
        <v>139.76129150390599</v>
      </c>
      <c r="C475">
        <v>5</v>
      </c>
    </row>
    <row r="476" spans="1:3">
      <c r="A476">
        <v>35.715484619140597</v>
      </c>
      <c r="B476">
        <v>139.76129150390599</v>
      </c>
      <c r="C476">
        <v>5</v>
      </c>
    </row>
    <row r="477" spans="1:3">
      <c r="A477">
        <v>35.715484619140597</v>
      </c>
      <c r="B477">
        <v>139.76129150390599</v>
      </c>
      <c r="C477">
        <v>5</v>
      </c>
    </row>
    <row r="478" spans="1:3">
      <c r="A478">
        <v>35.715484619140597</v>
      </c>
      <c r="B478">
        <v>139.76129150390599</v>
      </c>
      <c r="C478">
        <v>5</v>
      </c>
    </row>
    <row r="479" spans="1:3">
      <c r="A479">
        <v>35.715480804443303</v>
      </c>
      <c r="B479">
        <v>139.76129150390599</v>
      </c>
      <c r="C479">
        <v>5</v>
      </c>
    </row>
    <row r="480" spans="1:3">
      <c r="A480">
        <v>35.715480804443303</v>
      </c>
      <c r="B480">
        <v>139.76129150390599</v>
      </c>
      <c r="C480">
        <v>5</v>
      </c>
    </row>
    <row r="481" spans="1:3">
      <c r="A481">
        <v>35.715480804443303</v>
      </c>
      <c r="B481">
        <v>139.76129150390599</v>
      </c>
      <c r="C481">
        <v>5</v>
      </c>
    </row>
    <row r="482" spans="1:3">
      <c r="A482">
        <v>35.715480804443303</v>
      </c>
      <c r="B482">
        <v>139.76129150390599</v>
      </c>
      <c r="C482">
        <v>5</v>
      </c>
    </row>
    <row r="483" spans="1:3">
      <c r="A483">
        <v>35.715476989746001</v>
      </c>
      <c r="B483">
        <v>139.76129150390599</v>
      </c>
      <c r="C483">
        <v>5</v>
      </c>
    </row>
    <row r="484" spans="1:3">
      <c r="A484">
        <v>35.715476989746001</v>
      </c>
      <c r="B484">
        <v>139.76129150390599</v>
      </c>
      <c r="C484">
        <v>5</v>
      </c>
    </row>
    <row r="485" spans="1:3">
      <c r="A485">
        <v>35.7154731750488</v>
      </c>
      <c r="B485">
        <v>139.76129150390599</v>
      </c>
      <c r="C485">
        <v>5</v>
      </c>
    </row>
    <row r="486" spans="1:3">
      <c r="A486">
        <v>35.7154731750488</v>
      </c>
      <c r="B486">
        <v>139.76129150390599</v>
      </c>
      <c r="C486">
        <v>5</v>
      </c>
    </row>
    <row r="487" spans="1:3">
      <c r="A487">
        <v>35.7154731750488</v>
      </c>
      <c r="B487">
        <v>139.76129150390599</v>
      </c>
      <c r="C487">
        <v>5</v>
      </c>
    </row>
    <row r="488" spans="1:3">
      <c r="A488">
        <v>35.7154731750488</v>
      </c>
      <c r="B488">
        <v>139.76129150390599</v>
      </c>
      <c r="C488">
        <v>5</v>
      </c>
    </row>
    <row r="489" spans="1:3">
      <c r="A489">
        <v>35.715465545654197</v>
      </c>
      <c r="B489">
        <v>139.76129150390599</v>
      </c>
      <c r="C489">
        <v>5</v>
      </c>
    </row>
    <row r="490" spans="1:3">
      <c r="A490">
        <v>35.715465545654197</v>
      </c>
      <c r="B490">
        <v>139.76129150390599</v>
      </c>
      <c r="C490">
        <v>5</v>
      </c>
    </row>
    <row r="491" spans="1:3">
      <c r="A491">
        <v>35.715461730957003</v>
      </c>
      <c r="B491">
        <v>139.761306762695</v>
      </c>
      <c r="C491">
        <v>5</v>
      </c>
    </row>
    <row r="492" spans="1:3">
      <c r="A492">
        <v>35.715461730957003</v>
      </c>
      <c r="B492">
        <v>139.761306762695</v>
      </c>
      <c r="C492">
        <v>5</v>
      </c>
    </row>
    <row r="493" spans="1:3">
      <c r="A493">
        <v>35.715461730957003</v>
      </c>
      <c r="B493">
        <v>139.761306762695</v>
      </c>
      <c r="C493">
        <v>5</v>
      </c>
    </row>
    <row r="494" spans="1:3">
      <c r="A494">
        <v>35.715461730957003</v>
      </c>
      <c r="B494">
        <v>139.761306762695</v>
      </c>
      <c r="C494">
        <v>5</v>
      </c>
    </row>
    <row r="495" spans="1:3">
      <c r="A495">
        <v>35.715492248535099</v>
      </c>
      <c r="B495">
        <v>139.761306762695</v>
      </c>
      <c r="C495">
        <v>5</v>
      </c>
    </row>
    <row r="496" spans="1:3">
      <c r="A496">
        <v>35.715492248535099</v>
      </c>
      <c r="B496">
        <v>139.761306762695</v>
      </c>
      <c r="C496">
        <v>5</v>
      </c>
    </row>
    <row r="497" spans="1:3">
      <c r="A497">
        <v>35.715492248535099</v>
      </c>
      <c r="B497">
        <v>139.761306762695</v>
      </c>
      <c r="C497">
        <v>5</v>
      </c>
    </row>
    <row r="498" spans="1:3">
      <c r="A498">
        <v>35.715492248535099</v>
      </c>
      <c r="B498">
        <v>139.761306762695</v>
      </c>
      <c r="C498">
        <v>5</v>
      </c>
    </row>
    <row r="499" spans="1:3">
      <c r="A499">
        <v>35.715496063232401</v>
      </c>
      <c r="B499">
        <v>139.761306762695</v>
      </c>
      <c r="C499">
        <v>5</v>
      </c>
    </row>
    <row r="500" spans="1:3">
      <c r="A500">
        <v>35.715496063232401</v>
      </c>
      <c r="B500">
        <v>139.761306762695</v>
      </c>
      <c r="C500">
        <v>5</v>
      </c>
    </row>
    <row r="501" spans="1:3">
      <c r="A501">
        <v>35.715499877929602</v>
      </c>
      <c r="B501">
        <v>139.761306762695</v>
      </c>
      <c r="C501">
        <v>5</v>
      </c>
    </row>
    <row r="502" spans="1:3">
      <c r="A502">
        <v>35.715499877929602</v>
      </c>
      <c r="B502">
        <v>139.761306762695</v>
      </c>
      <c r="C502">
        <v>5</v>
      </c>
    </row>
    <row r="503" spans="1:3">
      <c r="A503">
        <v>35.715496063232401</v>
      </c>
      <c r="B503">
        <v>139.761306762695</v>
      </c>
      <c r="C503">
        <v>5</v>
      </c>
    </row>
    <row r="504" spans="1:3">
      <c r="A504">
        <v>35.715496063232401</v>
      </c>
      <c r="B504">
        <v>139.761306762695</v>
      </c>
      <c r="C504">
        <v>5</v>
      </c>
    </row>
    <row r="505" spans="1:3">
      <c r="A505">
        <v>35.715484619140597</v>
      </c>
      <c r="B505">
        <v>139.761306762695</v>
      </c>
      <c r="C505">
        <v>5</v>
      </c>
    </row>
    <row r="506" spans="1:3">
      <c r="A506">
        <v>35.715484619140597</v>
      </c>
      <c r="B506">
        <v>139.761306762695</v>
      </c>
      <c r="C506">
        <v>5</v>
      </c>
    </row>
    <row r="507" spans="1:3">
      <c r="A507">
        <v>35.7154731750488</v>
      </c>
      <c r="B507">
        <v>139.761306762695</v>
      </c>
      <c r="C507">
        <v>5</v>
      </c>
    </row>
    <row r="508" spans="1:3">
      <c r="A508">
        <v>35.7154731750488</v>
      </c>
      <c r="B508">
        <v>139.761306762695</v>
      </c>
      <c r="C508">
        <v>5</v>
      </c>
    </row>
    <row r="509" spans="1:3">
      <c r="A509">
        <v>35.715480804443303</v>
      </c>
      <c r="B509">
        <v>139.76129150390599</v>
      </c>
      <c r="C509">
        <v>5</v>
      </c>
    </row>
    <row r="510" spans="1:3">
      <c r="A510">
        <v>35.715480804443303</v>
      </c>
      <c r="B510">
        <v>139.76129150390599</v>
      </c>
      <c r="C510">
        <v>5</v>
      </c>
    </row>
    <row r="511" spans="1:3">
      <c r="A511">
        <v>35.715480804443303</v>
      </c>
      <c r="B511">
        <v>139.76129150390599</v>
      </c>
      <c r="C511">
        <v>5</v>
      </c>
    </row>
    <row r="512" spans="1:3">
      <c r="A512">
        <v>35.715480804443303</v>
      </c>
      <c r="B512">
        <v>139.76129150390599</v>
      </c>
      <c r="C512">
        <v>5</v>
      </c>
    </row>
    <row r="513" spans="1:3">
      <c r="A513">
        <v>35.715484619140597</v>
      </c>
      <c r="B513">
        <v>139.76129150390599</v>
      </c>
      <c r="C513">
        <v>5</v>
      </c>
    </row>
    <row r="514" spans="1:3">
      <c r="A514">
        <v>35.715484619140597</v>
      </c>
      <c r="B514">
        <v>139.76129150390599</v>
      </c>
      <c r="C514">
        <v>5</v>
      </c>
    </row>
    <row r="515" spans="1:3">
      <c r="A515">
        <v>35.715492248535099</v>
      </c>
      <c r="B515">
        <v>139.76129150390599</v>
      </c>
      <c r="C515">
        <v>5</v>
      </c>
    </row>
    <row r="516" spans="1:3">
      <c r="A516">
        <v>35.715492248535099</v>
      </c>
      <c r="B516">
        <v>139.76129150390599</v>
      </c>
      <c r="C516">
        <v>5</v>
      </c>
    </row>
    <row r="517" spans="1:3">
      <c r="A517">
        <v>35.715499877929602</v>
      </c>
      <c r="B517">
        <v>139.76129150390599</v>
      </c>
      <c r="C517">
        <v>5</v>
      </c>
    </row>
    <row r="518" spans="1:3">
      <c r="A518">
        <v>35.715499877929602</v>
      </c>
      <c r="B518">
        <v>139.76129150390599</v>
      </c>
      <c r="C518">
        <v>5</v>
      </c>
    </row>
    <row r="519" spans="1:3">
      <c r="A519">
        <v>35.715499877929602</v>
      </c>
      <c r="B519">
        <v>139.76129150390599</v>
      </c>
      <c r="C519">
        <v>5</v>
      </c>
    </row>
    <row r="520" spans="1:3">
      <c r="A520">
        <v>35.715499877929602</v>
      </c>
      <c r="B520">
        <v>139.76129150390599</v>
      </c>
      <c r="C520">
        <v>5</v>
      </c>
    </row>
    <row r="521" spans="1:3">
      <c r="A521">
        <v>35.715496063232401</v>
      </c>
      <c r="B521">
        <v>139.76129150390599</v>
      </c>
      <c r="C521">
        <v>5</v>
      </c>
    </row>
    <row r="522" spans="1:3">
      <c r="A522">
        <v>35.715496063232401</v>
      </c>
      <c r="B522">
        <v>139.76129150390599</v>
      </c>
      <c r="C522">
        <v>5</v>
      </c>
    </row>
    <row r="523" spans="1:3">
      <c r="A523">
        <v>35.715499877929602</v>
      </c>
      <c r="B523">
        <v>139.76129150390599</v>
      </c>
      <c r="C523">
        <v>5</v>
      </c>
    </row>
    <row r="524" spans="1:3">
      <c r="A524">
        <v>35.715499877929602</v>
      </c>
      <c r="B524">
        <v>139.76129150390599</v>
      </c>
      <c r="C524">
        <v>5</v>
      </c>
    </row>
    <row r="525" spans="1:3">
      <c r="A525">
        <v>35.715499877929602</v>
      </c>
      <c r="B525">
        <v>139.76129150390599</v>
      </c>
      <c r="C525">
        <v>5</v>
      </c>
    </row>
    <row r="526" spans="1:3">
      <c r="A526">
        <v>35.715499877929602</v>
      </c>
      <c r="B526">
        <v>139.76129150390599</v>
      </c>
      <c r="C526">
        <v>5</v>
      </c>
    </row>
    <row r="527" spans="1:3">
      <c r="A527">
        <v>35.715499877929602</v>
      </c>
      <c r="B527">
        <v>139.76129150390599</v>
      </c>
      <c r="C527">
        <v>5</v>
      </c>
    </row>
    <row r="528" spans="1:3">
      <c r="A528">
        <v>35.715499877929602</v>
      </c>
      <c r="B528">
        <v>139.76129150390599</v>
      </c>
      <c r="C528">
        <v>5</v>
      </c>
    </row>
    <row r="529" spans="1:3">
      <c r="A529">
        <v>35.715499877929602</v>
      </c>
      <c r="B529">
        <v>139.76129150390599</v>
      </c>
      <c r="C529">
        <v>5</v>
      </c>
    </row>
    <row r="530" spans="1:3">
      <c r="A530">
        <v>35.715499877929602</v>
      </c>
      <c r="B530">
        <v>139.76129150390599</v>
      </c>
      <c r="C530">
        <v>5</v>
      </c>
    </row>
    <row r="531" spans="1:3">
      <c r="A531">
        <v>35.715499877929602</v>
      </c>
      <c r="B531">
        <v>139.76129150390599</v>
      </c>
      <c r="C531">
        <v>5</v>
      </c>
    </row>
    <row r="532" spans="1:3">
      <c r="A532">
        <v>35.715499877929602</v>
      </c>
      <c r="B532">
        <v>139.76129150390599</v>
      </c>
      <c r="C532">
        <v>5</v>
      </c>
    </row>
    <row r="533" spans="1:3">
      <c r="A533">
        <v>35.715499877929602</v>
      </c>
      <c r="B533">
        <v>139.76129150390599</v>
      </c>
      <c r="C533">
        <v>5</v>
      </c>
    </row>
    <row r="534" spans="1:3">
      <c r="A534">
        <v>35.715499877929602</v>
      </c>
      <c r="B534">
        <v>139.76129150390599</v>
      </c>
      <c r="C534">
        <v>5</v>
      </c>
    </row>
    <row r="535" spans="1:3">
      <c r="A535">
        <v>35.715499877929602</v>
      </c>
      <c r="B535">
        <v>139.76129150390599</v>
      </c>
      <c r="C535">
        <v>5</v>
      </c>
    </row>
    <row r="536" spans="1:3">
      <c r="A536">
        <v>35.715499877929602</v>
      </c>
      <c r="B536">
        <v>139.76129150390599</v>
      </c>
      <c r="C536">
        <v>5</v>
      </c>
    </row>
    <row r="537" spans="1:3">
      <c r="A537">
        <v>35.715499877929602</v>
      </c>
      <c r="B537">
        <v>139.76129150390599</v>
      </c>
      <c r="C537">
        <v>5</v>
      </c>
    </row>
    <row r="538" spans="1:3">
      <c r="A538">
        <v>35.715499877929602</v>
      </c>
      <c r="B538">
        <v>139.76129150390599</v>
      </c>
      <c r="C538">
        <v>5</v>
      </c>
    </row>
    <row r="539" spans="1:3">
      <c r="A539">
        <v>35.715503692626903</v>
      </c>
      <c r="B539">
        <v>139.76129150390599</v>
      </c>
      <c r="C539">
        <v>5</v>
      </c>
    </row>
    <row r="540" spans="1:3">
      <c r="A540">
        <v>35.715503692626903</v>
      </c>
      <c r="B540">
        <v>139.76129150390599</v>
      </c>
      <c r="C540">
        <v>5</v>
      </c>
    </row>
    <row r="541" spans="1:3">
      <c r="A541">
        <v>35.715503692626903</v>
      </c>
      <c r="B541">
        <v>139.76129150390599</v>
      </c>
      <c r="C541">
        <v>5</v>
      </c>
    </row>
    <row r="542" spans="1:3">
      <c r="A542">
        <v>35.715503692626903</v>
      </c>
      <c r="B542">
        <v>139.76129150390599</v>
      </c>
      <c r="C542">
        <v>5</v>
      </c>
    </row>
    <row r="543" spans="1:3">
      <c r="A543">
        <v>35.715503692626903</v>
      </c>
      <c r="B543">
        <v>139.76129150390599</v>
      </c>
      <c r="C543">
        <v>5</v>
      </c>
    </row>
    <row r="544" spans="1:3">
      <c r="A544">
        <v>35.715503692626903</v>
      </c>
      <c r="B544">
        <v>139.76129150390599</v>
      </c>
      <c r="C544">
        <v>5</v>
      </c>
    </row>
    <row r="545" spans="1:3">
      <c r="A545">
        <v>35.715503692626903</v>
      </c>
      <c r="B545">
        <v>139.76129150390599</v>
      </c>
      <c r="C545">
        <v>5</v>
      </c>
    </row>
    <row r="546" spans="1:3">
      <c r="A546">
        <v>35.715503692626903</v>
      </c>
      <c r="B546">
        <v>139.76129150390599</v>
      </c>
      <c r="C546">
        <v>5</v>
      </c>
    </row>
    <row r="547" spans="1:3">
      <c r="A547">
        <v>35.715503692626903</v>
      </c>
      <c r="B547">
        <v>139.76129150390599</v>
      </c>
      <c r="C547">
        <v>5</v>
      </c>
    </row>
    <row r="548" spans="1:3">
      <c r="A548">
        <v>35.715503692626903</v>
      </c>
      <c r="B548">
        <v>139.76129150390599</v>
      </c>
      <c r="C548">
        <v>5</v>
      </c>
    </row>
    <row r="549" spans="1:3">
      <c r="A549">
        <v>35.715507507324197</v>
      </c>
      <c r="B549">
        <v>139.76129150390599</v>
      </c>
      <c r="C549">
        <v>5</v>
      </c>
    </row>
    <row r="550" spans="1:3">
      <c r="A550">
        <v>35.715507507324197</v>
      </c>
      <c r="B550">
        <v>139.76129150390599</v>
      </c>
      <c r="C550">
        <v>5</v>
      </c>
    </row>
    <row r="551" spans="1:3">
      <c r="A551">
        <v>35.715507507324197</v>
      </c>
      <c r="B551">
        <v>139.76129150390599</v>
      </c>
      <c r="C551">
        <v>5</v>
      </c>
    </row>
    <row r="552" spans="1:3">
      <c r="A552">
        <v>35.715507507324197</v>
      </c>
      <c r="B552">
        <v>139.76129150390599</v>
      </c>
      <c r="C552">
        <v>5</v>
      </c>
    </row>
    <row r="553" spans="1:3">
      <c r="A553">
        <v>35.715507507324197</v>
      </c>
      <c r="B553">
        <v>139.76129150390599</v>
      </c>
      <c r="C553">
        <v>5</v>
      </c>
    </row>
    <row r="554" spans="1:3">
      <c r="A554">
        <v>35.715507507324197</v>
      </c>
      <c r="B554">
        <v>139.76129150390599</v>
      </c>
      <c r="C554">
        <v>5</v>
      </c>
    </row>
    <row r="555" spans="1:3">
      <c r="A555">
        <v>35.715507507324197</v>
      </c>
      <c r="B555">
        <v>139.76129150390599</v>
      </c>
      <c r="C555">
        <v>5</v>
      </c>
    </row>
    <row r="556" spans="1:3">
      <c r="A556">
        <v>35.715507507324197</v>
      </c>
      <c r="B556">
        <v>139.76129150390599</v>
      </c>
      <c r="C556">
        <v>5</v>
      </c>
    </row>
    <row r="557" spans="1:3">
      <c r="A557">
        <v>35.715507507324197</v>
      </c>
      <c r="B557">
        <v>139.76129150390599</v>
      </c>
      <c r="C557">
        <v>5</v>
      </c>
    </row>
    <row r="558" spans="1:3">
      <c r="A558">
        <v>35.715507507324197</v>
      </c>
      <c r="B558">
        <v>139.76129150390599</v>
      </c>
      <c r="C558">
        <v>5</v>
      </c>
    </row>
    <row r="559" spans="1:3">
      <c r="A559">
        <v>35.715511322021399</v>
      </c>
      <c r="B559">
        <v>139.76129150390599</v>
      </c>
      <c r="C559">
        <v>5</v>
      </c>
    </row>
    <row r="560" spans="1:3">
      <c r="A560">
        <v>35.715511322021399</v>
      </c>
      <c r="B560">
        <v>139.76129150390599</v>
      </c>
      <c r="C560">
        <v>5</v>
      </c>
    </row>
    <row r="561" spans="1:3">
      <c r="A561">
        <v>35.715511322021399</v>
      </c>
      <c r="B561">
        <v>139.76127624511699</v>
      </c>
      <c r="C561">
        <v>5</v>
      </c>
    </row>
    <row r="562" spans="1:3">
      <c r="A562">
        <v>35.715511322021399</v>
      </c>
      <c r="B562">
        <v>139.76127624511699</v>
      </c>
      <c r="C562">
        <v>5</v>
      </c>
    </row>
    <row r="563" spans="1:3">
      <c r="A563">
        <v>35.7155151367187</v>
      </c>
      <c r="B563">
        <v>139.76127624511699</v>
      </c>
      <c r="C563">
        <v>5</v>
      </c>
    </row>
    <row r="564" spans="1:3">
      <c r="A564">
        <v>35.7155151367187</v>
      </c>
      <c r="B564">
        <v>139.76127624511699</v>
      </c>
      <c r="C564">
        <v>5</v>
      </c>
    </row>
    <row r="565" spans="1:3">
      <c r="A565">
        <v>35.7155151367187</v>
      </c>
      <c r="B565">
        <v>139.76127624511699</v>
      </c>
      <c r="C565">
        <v>5</v>
      </c>
    </row>
    <row r="566" spans="1:3">
      <c r="A566">
        <v>35.7155151367187</v>
      </c>
      <c r="B566">
        <v>139.76127624511699</v>
      </c>
      <c r="C566">
        <v>5</v>
      </c>
    </row>
    <row r="567" spans="1:3">
      <c r="A567">
        <v>35.7155151367187</v>
      </c>
      <c r="B567">
        <v>139.76127624511699</v>
      </c>
      <c r="C567">
        <v>5</v>
      </c>
    </row>
    <row r="568" spans="1:3">
      <c r="A568">
        <v>35.7155151367187</v>
      </c>
      <c r="B568">
        <v>139.76127624511699</v>
      </c>
      <c r="C568">
        <v>5</v>
      </c>
    </row>
    <row r="569" spans="1:3">
      <c r="A569">
        <v>35.7155151367187</v>
      </c>
      <c r="B569">
        <v>139.76127624511699</v>
      </c>
      <c r="C569">
        <v>5</v>
      </c>
    </row>
    <row r="570" spans="1:3">
      <c r="A570">
        <v>35.7155151367187</v>
      </c>
      <c r="B570">
        <v>139.76127624511699</v>
      </c>
      <c r="C570">
        <v>5</v>
      </c>
    </row>
    <row r="571" spans="1:3">
      <c r="A571">
        <v>35.7155151367187</v>
      </c>
      <c r="B571">
        <v>139.76127624511699</v>
      </c>
      <c r="C571">
        <v>5</v>
      </c>
    </row>
    <row r="572" spans="1:3">
      <c r="A572">
        <v>35.7155151367187</v>
      </c>
      <c r="B572">
        <v>139.76127624511699</v>
      </c>
      <c r="C572">
        <v>5</v>
      </c>
    </row>
    <row r="573" spans="1:3">
      <c r="A573">
        <v>35.715518951416001</v>
      </c>
      <c r="B573">
        <v>139.76127624511699</v>
      </c>
      <c r="C573">
        <v>5</v>
      </c>
    </row>
    <row r="574" spans="1:3">
      <c r="A574">
        <v>35.715518951416001</v>
      </c>
      <c r="B574">
        <v>139.76127624511699</v>
      </c>
      <c r="C574">
        <v>5</v>
      </c>
    </row>
    <row r="575" spans="1:3">
      <c r="A575">
        <v>35.715522766113203</v>
      </c>
      <c r="B575">
        <v>139.76127624511699</v>
      </c>
      <c r="C575">
        <v>5</v>
      </c>
    </row>
    <row r="576" spans="1:3">
      <c r="A576">
        <v>35.715522766113203</v>
      </c>
      <c r="B576">
        <v>139.76127624511699</v>
      </c>
      <c r="C576">
        <v>5</v>
      </c>
    </row>
    <row r="577" spans="1:3">
      <c r="A577">
        <v>35.715522766113203</v>
      </c>
      <c r="B577">
        <v>139.76127624511699</v>
      </c>
      <c r="C577">
        <v>5</v>
      </c>
    </row>
    <row r="578" spans="1:3">
      <c r="A578">
        <v>35.715522766113203</v>
      </c>
      <c r="B578">
        <v>139.76127624511699</v>
      </c>
      <c r="C578">
        <v>5</v>
      </c>
    </row>
    <row r="579" spans="1:3">
      <c r="A579">
        <v>35.715526580810497</v>
      </c>
      <c r="B579">
        <v>139.76127624511699</v>
      </c>
      <c r="C579">
        <v>5</v>
      </c>
    </row>
    <row r="580" spans="1:3">
      <c r="A580">
        <v>35.715526580810497</v>
      </c>
      <c r="B580">
        <v>139.76127624511699</v>
      </c>
      <c r="C580">
        <v>5</v>
      </c>
    </row>
    <row r="581" spans="1:3">
      <c r="A581">
        <v>35.715526580810497</v>
      </c>
      <c r="B581">
        <v>139.76127624511699</v>
      </c>
      <c r="C581">
        <v>5</v>
      </c>
    </row>
    <row r="582" spans="1:3">
      <c r="A582">
        <v>35.715526580810497</v>
      </c>
      <c r="B582">
        <v>139.76127624511699</v>
      </c>
      <c r="C582">
        <v>5</v>
      </c>
    </row>
    <row r="583" spans="1:3">
      <c r="A583">
        <v>35.715530395507798</v>
      </c>
      <c r="B583">
        <v>139.76129150390599</v>
      </c>
      <c r="C583">
        <v>5</v>
      </c>
    </row>
    <row r="584" spans="1:3">
      <c r="A584">
        <v>35.715530395507798</v>
      </c>
      <c r="B584">
        <v>139.76129150390599</v>
      </c>
      <c r="C584">
        <v>5</v>
      </c>
    </row>
    <row r="585" spans="1:3">
      <c r="A585">
        <v>35.715530395507798</v>
      </c>
      <c r="B585">
        <v>139.76129150390599</v>
      </c>
      <c r="C585">
        <v>5</v>
      </c>
    </row>
    <row r="586" spans="1:3">
      <c r="A586">
        <v>35.715530395507798</v>
      </c>
      <c r="B586">
        <v>139.76129150390599</v>
      </c>
      <c r="C586">
        <v>5</v>
      </c>
    </row>
    <row r="587" spans="1:3">
      <c r="A587">
        <v>35.715534210205</v>
      </c>
      <c r="B587">
        <v>139.76129150390599</v>
      </c>
      <c r="C587">
        <v>5</v>
      </c>
    </row>
    <row r="588" spans="1:3">
      <c r="A588">
        <v>35.715534210205</v>
      </c>
      <c r="B588">
        <v>139.76129150390599</v>
      </c>
      <c r="C588">
        <v>5</v>
      </c>
    </row>
    <row r="589" spans="1:3">
      <c r="A589">
        <v>35.715534210205</v>
      </c>
      <c r="B589">
        <v>139.76129150390599</v>
      </c>
      <c r="C589">
        <v>5</v>
      </c>
    </row>
    <row r="590" spans="1:3">
      <c r="A590">
        <v>35.715534210205</v>
      </c>
      <c r="B590">
        <v>139.76129150390599</v>
      </c>
      <c r="C590">
        <v>5</v>
      </c>
    </row>
    <row r="591" spans="1:3">
      <c r="A591">
        <v>35.715538024902301</v>
      </c>
      <c r="B591">
        <v>139.76129150390599</v>
      </c>
      <c r="C591">
        <v>5</v>
      </c>
    </row>
    <row r="592" spans="1:3">
      <c r="A592">
        <v>35.715538024902301</v>
      </c>
      <c r="B592">
        <v>139.76129150390599</v>
      </c>
      <c r="C592">
        <v>5</v>
      </c>
    </row>
    <row r="593" spans="1:3">
      <c r="A593">
        <v>35.715538024902301</v>
      </c>
      <c r="B593">
        <v>139.76129150390599</v>
      </c>
      <c r="C593">
        <v>5</v>
      </c>
    </row>
    <row r="594" spans="1:3">
      <c r="A594">
        <v>35.715538024902301</v>
      </c>
      <c r="B594">
        <v>139.76129150390599</v>
      </c>
      <c r="C594">
        <v>5</v>
      </c>
    </row>
    <row r="595" spans="1:3">
      <c r="A595">
        <v>35.715538024902301</v>
      </c>
      <c r="B595">
        <v>139.76129150390599</v>
      </c>
      <c r="C595">
        <v>5</v>
      </c>
    </row>
    <row r="596" spans="1:3">
      <c r="A596">
        <v>35.715538024902301</v>
      </c>
      <c r="B596">
        <v>139.76129150390599</v>
      </c>
      <c r="C596">
        <v>5</v>
      </c>
    </row>
    <row r="597" spans="1:3">
      <c r="A597">
        <v>35.715541839599602</v>
      </c>
      <c r="B597">
        <v>139.76129150390599</v>
      </c>
      <c r="C597">
        <v>5</v>
      </c>
    </row>
    <row r="598" spans="1:3">
      <c r="A598">
        <v>35.715541839599602</v>
      </c>
      <c r="B598">
        <v>139.76129150390599</v>
      </c>
      <c r="C598">
        <v>5</v>
      </c>
    </row>
    <row r="599" spans="1:3">
      <c r="A599">
        <v>35.715541839599602</v>
      </c>
      <c r="B599">
        <v>139.76129150390599</v>
      </c>
      <c r="C599">
        <v>5</v>
      </c>
    </row>
    <row r="600" spans="1:3">
      <c r="A600">
        <v>35.715541839599602</v>
      </c>
      <c r="B600">
        <v>139.76129150390599</v>
      </c>
      <c r="C600">
        <v>5</v>
      </c>
    </row>
    <row r="601" spans="1:3">
      <c r="A601">
        <v>35.715541839599602</v>
      </c>
      <c r="B601">
        <v>139.76129150390599</v>
      </c>
      <c r="C601">
        <v>5</v>
      </c>
    </row>
    <row r="602" spans="1:3">
      <c r="A602">
        <v>35.715541839599602</v>
      </c>
      <c r="B602">
        <v>139.76129150390599</v>
      </c>
      <c r="C602">
        <v>5</v>
      </c>
    </row>
    <row r="603" spans="1:3">
      <c r="A603">
        <v>35.715541839599602</v>
      </c>
      <c r="B603">
        <v>139.76129150390599</v>
      </c>
      <c r="C603">
        <v>5</v>
      </c>
    </row>
    <row r="604" spans="1:3">
      <c r="A604">
        <v>35.715541839599602</v>
      </c>
      <c r="B604">
        <v>139.76129150390599</v>
      </c>
      <c r="C604">
        <v>5</v>
      </c>
    </row>
    <row r="605" spans="1:3">
      <c r="A605">
        <v>35.715541839599602</v>
      </c>
      <c r="B605">
        <v>139.76129150390599</v>
      </c>
      <c r="C605">
        <v>5</v>
      </c>
    </row>
    <row r="606" spans="1:3">
      <c r="A606">
        <v>35.715541839599602</v>
      </c>
      <c r="B606">
        <v>139.76129150390599</v>
      </c>
      <c r="C606">
        <v>5</v>
      </c>
    </row>
    <row r="607" spans="1:3">
      <c r="A607">
        <v>35.715545654296797</v>
      </c>
      <c r="B607">
        <v>139.76129150390599</v>
      </c>
      <c r="C607">
        <v>5</v>
      </c>
    </row>
    <row r="608" spans="1:3">
      <c r="A608">
        <v>35.715545654296797</v>
      </c>
      <c r="B608">
        <v>139.76129150390599</v>
      </c>
      <c r="C608">
        <v>5</v>
      </c>
    </row>
    <row r="609" spans="1:3">
      <c r="A609">
        <v>35.715545654296797</v>
      </c>
      <c r="B609">
        <v>139.76129150390599</v>
      </c>
      <c r="C609">
        <v>5</v>
      </c>
    </row>
    <row r="610" spans="1:3">
      <c r="A610">
        <v>35.715545654296797</v>
      </c>
      <c r="B610">
        <v>139.76129150390599</v>
      </c>
      <c r="C610">
        <v>5</v>
      </c>
    </row>
    <row r="611" spans="1:3">
      <c r="A611">
        <v>35.715549468994098</v>
      </c>
      <c r="B611">
        <v>139.76129150390599</v>
      </c>
      <c r="C611">
        <v>5</v>
      </c>
    </row>
    <row r="612" spans="1:3">
      <c r="A612">
        <v>35.715549468994098</v>
      </c>
      <c r="B612">
        <v>139.76129150390599</v>
      </c>
      <c r="C612">
        <v>5</v>
      </c>
    </row>
    <row r="613" spans="1:3">
      <c r="A613">
        <v>35.715549468994098</v>
      </c>
      <c r="B613">
        <v>139.76129150390599</v>
      </c>
      <c r="C613">
        <v>5</v>
      </c>
    </row>
    <row r="614" spans="1:3">
      <c r="A614">
        <v>35.715549468994098</v>
      </c>
      <c r="B614">
        <v>139.76129150390599</v>
      </c>
      <c r="C614">
        <v>5</v>
      </c>
    </row>
    <row r="615" spans="1:3">
      <c r="A615">
        <v>35.715549468994098</v>
      </c>
      <c r="B615">
        <v>139.76129150390599</v>
      </c>
      <c r="C615">
        <v>5</v>
      </c>
    </row>
    <row r="616" spans="1:3">
      <c r="A616">
        <v>35.715549468994098</v>
      </c>
      <c r="B616">
        <v>139.76129150390599</v>
      </c>
      <c r="C616">
        <v>5</v>
      </c>
    </row>
    <row r="617" spans="1:3">
      <c r="A617">
        <v>35.715553283691399</v>
      </c>
      <c r="B617">
        <v>139.76129150390599</v>
      </c>
      <c r="C617">
        <v>5</v>
      </c>
    </row>
    <row r="618" spans="1:3">
      <c r="A618">
        <v>35.715553283691399</v>
      </c>
      <c r="B618">
        <v>139.76129150390599</v>
      </c>
      <c r="C618">
        <v>5</v>
      </c>
    </row>
    <row r="619" spans="1:3">
      <c r="A619">
        <v>35.715553283691399</v>
      </c>
      <c r="B619">
        <v>139.76129150390599</v>
      </c>
      <c r="C619">
        <v>5</v>
      </c>
    </row>
    <row r="620" spans="1:3">
      <c r="A620">
        <v>35.715553283691399</v>
      </c>
      <c r="B620">
        <v>139.76129150390599</v>
      </c>
      <c r="C620">
        <v>5</v>
      </c>
    </row>
    <row r="621" spans="1:3">
      <c r="A621">
        <v>35.715557098388601</v>
      </c>
      <c r="B621">
        <v>139.76129150390599</v>
      </c>
      <c r="C621">
        <v>5</v>
      </c>
    </row>
    <row r="622" spans="1:3">
      <c r="A622">
        <v>35.715557098388601</v>
      </c>
      <c r="B622">
        <v>139.76129150390599</v>
      </c>
      <c r="C622">
        <v>5</v>
      </c>
    </row>
    <row r="623" spans="1:3">
      <c r="A623">
        <v>35.715568542480398</v>
      </c>
      <c r="B623">
        <v>139.76127624511699</v>
      </c>
      <c r="C623">
        <v>5</v>
      </c>
    </row>
    <row r="624" spans="1:3">
      <c r="A624">
        <v>35.715568542480398</v>
      </c>
      <c r="B624">
        <v>139.76127624511699</v>
      </c>
      <c r="C624">
        <v>5</v>
      </c>
    </row>
    <row r="625" spans="1:3">
      <c r="A625">
        <v>35.715568542480398</v>
      </c>
      <c r="B625">
        <v>139.76127624511699</v>
      </c>
      <c r="C625">
        <v>5</v>
      </c>
    </row>
    <row r="626" spans="1:3">
      <c r="A626">
        <v>35.715568542480398</v>
      </c>
      <c r="B626">
        <v>139.76127624511699</v>
      </c>
      <c r="C626">
        <v>5</v>
      </c>
    </row>
    <row r="627" spans="1:3">
      <c r="A627">
        <v>35.715576171875</v>
      </c>
      <c r="B627">
        <v>139.76127624511699</v>
      </c>
      <c r="C627">
        <v>5</v>
      </c>
    </row>
    <row r="628" spans="1:3">
      <c r="A628">
        <v>35.715576171875</v>
      </c>
      <c r="B628">
        <v>139.76127624511699</v>
      </c>
      <c r="C628">
        <v>5</v>
      </c>
    </row>
    <row r="629" spans="1:3">
      <c r="A629">
        <v>35.715583801269503</v>
      </c>
      <c r="B629">
        <v>139.76127624511699</v>
      </c>
      <c r="C629">
        <v>5</v>
      </c>
    </row>
    <row r="630" spans="1:3">
      <c r="A630">
        <v>35.715583801269503</v>
      </c>
      <c r="B630">
        <v>139.76127624511699</v>
      </c>
      <c r="C630">
        <v>5</v>
      </c>
    </row>
    <row r="631" spans="1:3">
      <c r="A631">
        <v>35.715587615966697</v>
      </c>
      <c r="B631">
        <v>139.76126098632801</v>
      </c>
      <c r="C631">
        <v>5</v>
      </c>
    </row>
    <row r="632" spans="1:3">
      <c r="A632">
        <v>35.715587615966697</v>
      </c>
      <c r="B632">
        <v>139.76126098632801</v>
      </c>
      <c r="C632">
        <v>5</v>
      </c>
    </row>
    <row r="633" spans="1:3">
      <c r="A633">
        <v>35.715591430663999</v>
      </c>
      <c r="B633">
        <v>139.76126098632801</v>
      </c>
      <c r="C633">
        <v>5</v>
      </c>
    </row>
    <row r="634" spans="1:3">
      <c r="A634">
        <v>35.715591430663999</v>
      </c>
      <c r="B634">
        <v>139.76126098632801</v>
      </c>
      <c r="C634">
        <v>5</v>
      </c>
    </row>
    <row r="635" spans="1:3">
      <c r="A635">
        <v>35.7155952453613</v>
      </c>
      <c r="B635">
        <v>139.76126098632801</v>
      </c>
      <c r="C635">
        <v>5</v>
      </c>
    </row>
    <row r="636" spans="1:3">
      <c r="A636">
        <v>35.7155952453613</v>
      </c>
      <c r="B636">
        <v>139.76126098632801</v>
      </c>
      <c r="C636">
        <v>5</v>
      </c>
    </row>
    <row r="637" spans="1:3">
      <c r="A637">
        <v>35.715599060058501</v>
      </c>
      <c r="B637">
        <v>139.76126098632801</v>
      </c>
      <c r="C637">
        <v>5</v>
      </c>
    </row>
    <row r="638" spans="1:3">
      <c r="A638">
        <v>35.715599060058501</v>
      </c>
      <c r="B638">
        <v>139.76126098632801</v>
      </c>
      <c r="C638">
        <v>5</v>
      </c>
    </row>
    <row r="639" spans="1:3">
      <c r="A639">
        <v>35.715602874755803</v>
      </c>
      <c r="B639">
        <v>139.76126098632801</v>
      </c>
      <c r="C639">
        <v>5</v>
      </c>
    </row>
    <row r="640" spans="1:3">
      <c r="A640">
        <v>35.715602874755803</v>
      </c>
      <c r="B640">
        <v>139.76126098632801</v>
      </c>
      <c r="C640">
        <v>5</v>
      </c>
    </row>
    <row r="641" spans="1:3">
      <c r="A641">
        <v>35.715602874755803</v>
      </c>
      <c r="B641">
        <v>139.76126098632801</v>
      </c>
      <c r="C641">
        <v>5</v>
      </c>
    </row>
    <row r="642" spans="1:3">
      <c r="A642">
        <v>35.715602874755803</v>
      </c>
      <c r="B642">
        <v>139.76126098632801</v>
      </c>
      <c r="C642">
        <v>5</v>
      </c>
    </row>
    <row r="643" spans="1:3">
      <c r="A643">
        <v>35.715606689453097</v>
      </c>
      <c r="B643">
        <v>139.76126098632801</v>
      </c>
      <c r="C643">
        <v>5</v>
      </c>
    </row>
    <row r="644" spans="1:3">
      <c r="A644">
        <v>35.715606689453097</v>
      </c>
      <c r="B644">
        <v>139.76126098632801</v>
      </c>
      <c r="C644">
        <v>5</v>
      </c>
    </row>
    <row r="645" spans="1:3">
      <c r="A645">
        <v>35.715606689453097</v>
      </c>
      <c r="B645">
        <v>139.76126098632801</v>
      </c>
      <c r="C645">
        <v>5</v>
      </c>
    </row>
    <row r="646" spans="1:3">
      <c r="A646">
        <v>35.715606689453097</v>
      </c>
      <c r="B646">
        <v>139.76126098632801</v>
      </c>
      <c r="C646">
        <v>5</v>
      </c>
    </row>
    <row r="647" spans="1:3">
      <c r="A647">
        <v>35.715629577636697</v>
      </c>
      <c r="B647">
        <v>139.76124572753901</v>
      </c>
      <c r="C647">
        <v>5</v>
      </c>
    </row>
    <row r="648" spans="1:3">
      <c r="A648">
        <v>35.715629577636697</v>
      </c>
      <c r="B648">
        <v>139.76124572753901</v>
      </c>
      <c r="C648">
        <v>5</v>
      </c>
    </row>
    <row r="649" spans="1:3">
      <c r="A649">
        <v>35.715641021728501</v>
      </c>
      <c r="B649">
        <v>139.76124572753901</v>
      </c>
      <c r="C649">
        <v>5</v>
      </c>
    </row>
    <row r="650" spans="1:3">
      <c r="A650">
        <v>35.715641021728501</v>
      </c>
      <c r="B650">
        <v>139.76124572753901</v>
      </c>
      <c r="C650">
        <v>5</v>
      </c>
    </row>
    <row r="651" spans="1:3">
      <c r="A651">
        <v>35.715652465820298</v>
      </c>
      <c r="B651">
        <v>139.76124572753901</v>
      </c>
      <c r="C651">
        <v>5</v>
      </c>
    </row>
    <row r="652" spans="1:3">
      <c r="A652">
        <v>35.715652465820298</v>
      </c>
      <c r="B652">
        <v>139.76124572753901</v>
      </c>
      <c r="C652">
        <v>5</v>
      </c>
    </row>
    <row r="653" spans="1:3">
      <c r="A653">
        <v>35.715652465820298</v>
      </c>
      <c r="B653">
        <v>139.76124572753901</v>
      </c>
      <c r="C653">
        <v>5</v>
      </c>
    </row>
    <row r="654" spans="1:3">
      <c r="A654">
        <v>35.715652465820298</v>
      </c>
      <c r="B654">
        <v>139.76124572753901</v>
      </c>
      <c r="C654">
        <v>5</v>
      </c>
    </row>
    <row r="655" spans="1:3">
      <c r="A655">
        <v>35.7156562805175</v>
      </c>
      <c r="B655">
        <v>139.76124572753901</v>
      </c>
      <c r="C655">
        <v>5</v>
      </c>
    </row>
    <row r="656" spans="1:3">
      <c r="A656">
        <v>35.7156562805175</v>
      </c>
      <c r="B656">
        <v>139.76124572753901</v>
      </c>
      <c r="C656">
        <v>5</v>
      </c>
    </row>
    <row r="657" spans="1:3">
      <c r="A657">
        <v>35.715660095214801</v>
      </c>
      <c r="B657">
        <v>139.76124572753901</v>
      </c>
      <c r="C657">
        <v>5</v>
      </c>
    </row>
    <row r="658" spans="1:3">
      <c r="A658">
        <v>35.715660095214801</v>
      </c>
      <c r="B658">
        <v>139.76124572753901</v>
      </c>
      <c r="C658">
        <v>5</v>
      </c>
    </row>
    <row r="659" spans="1:3">
      <c r="A659">
        <v>35.715660095214801</v>
      </c>
      <c r="B659">
        <v>139.76124572753901</v>
      </c>
      <c r="C659">
        <v>5</v>
      </c>
    </row>
    <row r="660" spans="1:3">
      <c r="A660">
        <v>35.715660095214801</v>
      </c>
      <c r="B660">
        <v>139.76124572753901</v>
      </c>
      <c r="C660">
        <v>5</v>
      </c>
    </row>
    <row r="661" spans="1:3">
      <c r="A661">
        <v>35.715660095214801</v>
      </c>
      <c r="B661">
        <v>139.76124572753901</v>
      </c>
      <c r="C661">
        <v>5</v>
      </c>
    </row>
    <row r="662" spans="1:3">
      <c r="A662">
        <v>35.715660095214801</v>
      </c>
      <c r="B662">
        <v>139.76124572753901</v>
      </c>
      <c r="C662">
        <v>5</v>
      </c>
    </row>
    <row r="663" spans="1:3">
      <c r="A663">
        <v>35.715663909912102</v>
      </c>
      <c r="B663">
        <v>139.76124572753901</v>
      </c>
      <c r="C663">
        <v>5</v>
      </c>
    </row>
    <row r="664" spans="1:3">
      <c r="A664">
        <v>35.715663909912102</v>
      </c>
      <c r="B664">
        <v>139.76124572753901</v>
      </c>
      <c r="C664">
        <v>5</v>
      </c>
    </row>
    <row r="665" spans="1:3">
      <c r="A665">
        <v>35.715663909912102</v>
      </c>
      <c r="B665">
        <v>139.76124572753901</v>
      </c>
      <c r="C665">
        <v>5</v>
      </c>
    </row>
    <row r="666" spans="1:3">
      <c r="A666">
        <v>35.715663909912102</v>
      </c>
      <c r="B666">
        <v>139.76124572753901</v>
      </c>
      <c r="C666">
        <v>5</v>
      </c>
    </row>
    <row r="667" spans="1:3">
      <c r="A667">
        <v>35.715667724609297</v>
      </c>
      <c r="B667">
        <v>139.76124572753901</v>
      </c>
      <c r="C667">
        <v>5</v>
      </c>
    </row>
    <row r="668" spans="1:3">
      <c r="A668">
        <v>35.715667724609297</v>
      </c>
      <c r="B668">
        <v>139.76124572753901</v>
      </c>
      <c r="C668">
        <v>5</v>
      </c>
    </row>
    <row r="669" spans="1:3">
      <c r="A669">
        <v>35.715671539306598</v>
      </c>
      <c r="B669">
        <v>139.76124572753901</v>
      </c>
      <c r="C669">
        <v>5</v>
      </c>
    </row>
    <row r="670" spans="1:3">
      <c r="A670">
        <v>35.715671539306598</v>
      </c>
      <c r="B670">
        <v>139.76124572753901</v>
      </c>
      <c r="C670">
        <v>5</v>
      </c>
    </row>
    <row r="671" spans="1:3">
      <c r="A671">
        <v>35.715671539306598</v>
      </c>
      <c r="B671">
        <v>139.76124572753901</v>
      </c>
      <c r="C671">
        <v>5</v>
      </c>
    </row>
    <row r="672" spans="1:3">
      <c r="A672">
        <v>35.715671539306598</v>
      </c>
      <c r="B672">
        <v>139.76124572753901</v>
      </c>
      <c r="C672">
        <v>5</v>
      </c>
    </row>
    <row r="673" spans="1:3">
      <c r="A673">
        <v>35.715671539306598</v>
      </c>
      <c r="B673">
        <v>139.76124572753901</v>
      </c>
      <c r="C673">
        <v>5</v>
      </c>
    </row>
    <row r="674" spans="1:3">
      <c r="A674">
        <v>35.715671539306598</v>
      </c>
      <c r="B674">
        <v>139.76124572753901</v>
      </c>
      <c r="C674">
        <v>5</v>
      </c>
    </row>
    <row r="675" spans="1:3">
      <c r="A675">
        <v>35.715675354003899</v>
      </c>
      <c r="B675">
        <v>139.76124572753901</v>
      </c>
      <c r="C675">
        <v>5</v>
      </c>
    </row>
    <row r="676" spans="1:3">
      <c r="A676">
        <v>35.715675354003899</v>
      </c>
      <c r="B676">
        <v>139.76124572753901</v>
      </c>
      <c r="C676">
        <v>5</v>
      </c>
    </row>
    <row r="677" spans="1:3">
      <c r="A677">
        <v>35.715675354003899</v>
      </c>
      <c r="B677">
        <v>139.76124572753901</v>
      </c>
      <c r="C677">
        <v>5</v>
      </c>
    </row>
    <row r="678" spans="1:3">
      <c r="A678">
        <v>35.715675354003899</v>
      </c>
      <c r="B678">
        <v>139.76124572753901</v>
      </c>
      <c r="C678">
        <v>5</v>
      </c>
    </row>
    <row r="679" spans="1:3">
      <c r="A679">
        <v>35.715679168701101</v>
      </c>
      <c r="B679">
        <v>139.76123046875</v>
      </c>
      <c r="C679">
        <v>5</v>
      </c>
    </row>
    <row r="680" spans="1:3">
      <c r="A680">
        <v>35.715679168701101</v>
      </c>
      <c r="B680">
        <v>139.76123046875</v>
      </c>
      <c r="C680">
        <v>5</v>
      </c>
    </row>
    <row r="681" spans="1:3">
      <c r="A681">
        <v>35.715679168701101</v>
      </c>
      <c r="B681">
        <v>139.76123046875</v>
      </c>
      <c r="C681">
        <v>5</v>
      </c>
    </row>
    <row r="682" spans="1:3">
      <c r="A682">
        <v>35.715679168701101</v>
      </c>
      <c r="B682">
        <v>139.76123046875</v>
      </c>
      <c r="C682">
        <v>5</v>
      </c>
    </row>
    <row r="683" spans="1:3">
      <c r="A683">
        <v>35.715682983398402</v>
      </c>
      <c r="B683">
        <v>139.76123046875</v>
      </c>
      <c r="C683">
        <v>5</v>
      </c>
    </row>
    <row r="684" spans="1:3">
      <c r="A684">
        <v>35.715682983398402</v>
      </c>
      <c r="B684">
        <v>139.76123046875</v>
      </c>
      <c r="C684">
        <v>5</v>
      </c>
    </row>
    <row r="685" spans="1:3">
      <c r="A685">
        <v>35.715682983398402</v>
      </c>
      <c r="B685">
        <v>139.76123046875</v>
      </c>
      <c r="C685">
        <v>5</v>
      </c>
    </row>
    <row r="686" spans="1:3">
      <c r="A686">
        <v>35.715682983398402</v>
      </c>
      <c r="B686">
        <v>139.76123046875</v>
      </c>
      <c r="C686">
        <v>5</v>
      </c>
    </row>
    <row r="687" spans="1:3">
      <c r="A687">
        <v>35.715690612792898</v>
      </c>
      <c r="B687">
        <v>139.76123046875</v>
      </c>
      <c r="C687">
        <v>5</v>
      </c>
    </row>
    <row r="688" spans="1:3">
      <c r="A688">
        <v>35.715690612792898</v>
      </c>
      <c r="B688">
        <v>139.76123046875</v>
      </c>
      <c r="C688">
        <v>5</v>
      </c>
    </row>
    <row r="689" spans="1:3">
      <c r="A689">
        <v>35.715694427490199</v>
      </c>
      <c r="B689">
        <v>139.76123046875</v>
      </c>
      <c r="C689">
        <v>5</v>
      </c>
    </row>
    <row r="690" spans="1:3">
      <c r="A690">
        <v>35.715694427490199</v>
      </c>
      <c r="B690">
        <v>139.76123046875</v>
      </c>
      <c r="C690">
        <v>5</v>
      </c>
    </row>
    <row r="691" spans="1:3">
      <c r="A691">
        <v>35.715690612792898</v>
      </c>
      <c r="B691">
        <v>139.76123046875</v>
      </c>
      <c r="C691">
        <v>5</v>
      </c>
    </row>
    <row r="692" spans="1:3">
      <c r="A692">
        <v>35.715690612792898</v>
      </c>
      <c r="B692">
        <v>139.76123046875</v>
      </c>
      <c r="C692">
        <v>5</v>
      </c>
    </row>
    <row r="693" spans="1:3">
      <c r="A693">
        <v>35.715694427490199</v>
      </c>
      <c r="B693">
        <v>139.76123046875</v>
      </c>
      <c r="C693">
        <v>5</v>
      </c>
    </row>
    <row r="694" spans="1:3">
      <c r="A694">
        <v>35.715694427490199</v>
      </c>
      <c r="B694">
        <v>139.76123046875</v>
      </c>
      <c r="C694">
        <v>5</v>
      </c>
    </row>
    <row r="695" spans="1:3">
      <c r="A695">
        <v>35.715694427490199</v>
      </c>
      <c r="B695">
        <v>139.76123046875</v>
      </c>
      <c r="C695">
        <v>5</v>
      </c>
    </row>
    <row r="696" spans="1:3">
      <c r="A696">
        <v>35.715694427490199</v>
      </c>
      <c r="B696">
        <v>139.76123046875</v>
      </c>
      <c r="C696">
        <v>5</v>
      </c>
    </row>
    <row r="697" spans="1:3">
      <c r="A697">
        <v>35.7156982421875</v>
      </c>
      <c r="B697">
        <v>139.76123046875</v>
      </c>
      <c r="C697">
        <v>5</v>
      </c>
    </row>
    <row r="698" spans="1:3">
      <c r="A698">
        <v>35.7156982421875</v>
      </c>
      <c r="B698">
        <v>139.76123046875</v>
      </c>
      <c r="C698">
        <v>5</v>
      </c>
    </row>
    <row r="699" spans="1:3">
      <c r="A699">
        <v>35.7156982421875</v>
      </c>
      <c r="B699">
        <v>139.76123046875</v>
      </c>
      <c r="C699">
        <v>5</v>
      </c>
    </row>
    <row r="700" spans="1:3">
      <c r="A700">
        <v>35.7156982421875</v>
      </c>
      <c r="B700">
        <v>139.76123046875</v>
      </c>
      <c r="C700">
        <v>5</v>
      </c>
    </row>
    <row r="701" spans="1:3">
      <c r="A701">
        <v>35.7156982421875</v>
      </c>
      <c r="B701">
        <v>139.76123046875</v>
      </c>
      <c r="C701">
        <v>5</v>
      </c>
    </row>
    <row r="702" spans="1:3">
      <c r="A702">
        <v>35.7156982421875</v>
      </c>
      <c r="B702">
        <v>139.76123046875</v>
      </c>
      <c r="C702">
        <v>5</v>
      </c>
    </row>
    <row r="703" spans="1:3">
      <c r="A703">
        <v>35.7156982421875</v>
      </c>
      <c r="B703">
        <v>139.76123046875</v>
      </c>
      <c r="C703">
        <v>5</v>
      </c>
    </row>
    <row r="704" spans="1:3">
      <c r="A704">
        <v>35.7156982421875</v>
      </c>
      <c r="B704">
        <v>139.76123046875</v>
      </c>
      <c r="C704">
        <v>5</v>
      </c>
    </row>
    <row r="705" spans="1:3">
      <c r="A705">
        <v>35.715702056884702</v>
      </c>
      <c r="B705">
        <v>139.76123046875</v>
      </c>
      <c r="C705">
        <v>5</v>
      </c>
    </row>
    <row r="706" spans="1:3">
      <c r="A706">
        <v>35.715702056884702</v>
      </c>
      <c r="B706">
        <v>139.76123046875</v>
      </c>
      <c r="C706">
        <v>5</v>
      </c>
    </row>
    <row r="707" spans="1:3">
      <c r="A707">
        <v>35.715702056884702</v>
      </c>
      <c r="B707">
        <v>139.76123046875</v>
      </c>
      <c r="C707">
        <v>5</v>
      </c>
    </row>
    <row r="708" spans="1:3">
      <c r="A708">
        <v>35.715702056884702</v>
      </c>
      <c r="B708">
        <v>139.76123046875</v>
      </c>
      <c r="C708">
        <v>5</v>
      </c>
    </row>
    <row r="709" spans="1:3">
      <c r="A709">
        <v>35.715705871582003</v>
      </c>
      <c r="B709">
        <v>139.76123046875</v>
      </c>
      <c r="C709">
        <v>5</v>
      </c>
    </row>
    <row r="710" spans="1:3">
      <c r="A710">
        <v>35.715705871582003</v>
      </c>
      <c r="B710">
        <v>139.76123046875</v>
      </c>
      <c r="C710">
        <v>5</v>
      </c>
    </row>
    <row r="711" spans="1:3">
      <c r="A711">
        <v>35.715705871582003</v>
      </c>
      <c r="B711">
        <v>139.76123046875</v>
      </c>
      <c r="C711">
        <v>5</v>
      </c>
    </row>
    <row r="712" spans="1:3">
      <c r="A712">
        <v>35.715705871582003</v>
      </c>
      <c r="B712">
        <v>139.76123046875</v>
      </c>
      <c r="C712">
        <v>5</v>
      </c>
    </row>
    <row r="713" spans="1:3">
      <c r="A713">
        <v>35.715705871582003</v>
      </c>
      <c r="B713">
        <v>139.76123046875</v>
      </c>
      <c r="C713">
        <v>5</v>
      </c>
    </row>
    <row r="714" spans="1:3">
      <c r="A714">
        <v>35.715705871582003</v>
      </c>
      <c r="B714">
        <v>139.76123046875</v>
      </c>
      <c r="C714">
        <v>5</v>
      </c>
    </row>
    <row r="715" spans="1:3">
      <c r="A715">
        <v>35.715709686279197</v>
      </c>
      <c r="B715">
        <v>139.76123046875</v>
      </c>
      <c r="C715">
        <v>5</v>
      </c>
    </row>
    <row r="716" spans="1:3">
      <c r="A716">
        <v>35.715709686279197</v>
      </c>
      <c r="B716">
        <v>139.76123046875</v>
      </c>
      <c r="C716">
        <v>5</v>
      </c>
    </row>
    <row r="717" spans="1:3">
      <c r="A717">
        <v>35.715709686279197</v>
      </c>
      <c r="B717">
        <v>139.76123046875</v>
      </c>
      <c r="C717">
        <v>5</v>
      </c>
    </row>
    <row r="718" spans="1:3">
      <c r="A718">
        <v>35.715709686279197</v>
      </c>
      <c r="B718">
        <v>139.76123046875</v>
      </c>
      <c r="C718">
        <v>5</v>
      </c>
    </row>
    <row r="719" spans="1:3">
      <c r="A719">
        <v>35.715709686279197</v>
      </c>
      <c r="B719">
        <v>139.76123046875</v>
      </c>
      <c r="C719">
        <v>5</v>
      </c>
    </row>
    <row r="720" spans="1:3">
      <c r="A720">
        <v>35.715709686279197</v>
      </c>
      <c r="B720">
        <v>139.76123046875</v>
      </c>
      <c r="C720">
        <v>5</v>
      </c>
    </row>
    <row r="721" spans="1:3">
      <c r="A721">
        <v>35.715713500976499</v>
      </c>
      <c r="B721">
        <v>139.76123046875</v>
      </c>
      <c r="C721">
        <v>5</v>
      </c>
    </row>
    <row r="722" spans="1:3">
      <c r="A722">
        <v>35.715713500976499</v>
      </c>
      <c r="B722">
        <v>139.76123046875</v>
      </c>
      <c r="C722">
        <v>5</v>
      </c>
    </row>
    <row r="723" spans="1:3">
      <c r="A723">
        <v>35.715713500976499</v>
      </c>
      <c r="B723">
        <v>139.76123046875</v>
      </c>
      <c r="C723">
        <v>5</v>
      </c>
    </row>
    <row r="724" spans="1:3">
      <c r="A724">
        <v>35.715713500976499</v>
      </c>
      <c r="B724">
        <v>139.76123046875</v>
      </c>
      <c r="C724">
        <v>5</v>
      </c>
    </row>
    <row r="725" spans="1:3">
      <c r="A725">
        <v>35.715713500976499</v>
      </c>
      <c r="B725">
        <v>139.76123046875</v>
      </c>
      <c r="C725">
        <v>5</v>
      </c>
    </row>
    <row r="726" spans="1:3">
      <c r="A726">
        <v>35.715713500976499</v>
      </c>
      <c r="B726">
        <v>139.76123046875</v>
      </c>
      <c r="C726">
        <v>5</v>
      </c>
    </row>
    <row r="727" spans="1:3">
      <c r="A727">
        <v>35.715713500976499</v>
      </c>
      <c r="B727">
        <v>139.76123046875</v>
      </c>
      <c r="C727">
        <v>5</v>
      </c>
    </row>
    <row r="728" spans="1:3">
      <c r="A728">
        <v>35.715713500976499</v>
      </c>
      <c r="B728">
        <v>139.76123046875</v>
      </c>
      <c r="C728">
        <v>5</v>
      </c>
    </row>
    <row r="729" spans="1:3">
      <c r="A729">
        <v>35.7157173156738</v>
      </c>
      <c r="B729">
        <v>139.76123046875</v>
      </c>
      <c r="C729">
        <v>5</v>
      </c>
    </row>
    <row r="730" spans="1:3">
      <c r="A730">
        <v>35.7157173156738</v>
      </c>
      <c r="B730">
        <v>139.76123046875</v>
      </c>
      <c r="C730">
        <v>5</v>
      </c>
    </row>
    <row r="731" spans="1:3">
      <c r="A731">
        <v>35.715522766113203</v>
      </c>
      <c r="B731">
        <v>139.76129150390599</v>
      </c>
      <c r="C731">
        <v>5</v>
      </c>
    </row>
    <row r="732" spans="1:3">
      <c r="A732">
        <v>35.715522766113203</v>
      </c>
      <c r="B732">
        <v>139.76129150390599</v>
      </c>
      <c r="C732">
        <v>5</v>
      </c>
    </row>
    <row r="733" spans="1:3">
      <c r="A733">
        <v>35.715522766113203</v>
      </c>
      <c r="B733">
        <v>139.76129150390599</v>
      </c>
      <c r="C733">
        <v>5</v>
      </c>
    </row>
    <row r="734" spans="1:3">
      <c r="A734">
        <v>35.715522766113203</v>
      </c>
      <c r="B734">
        <v>139.76129150390599</v>
      </c>
      <c r="C734">
        <v>5</v>
      </c>
    </row>
    <row r="735" spans="1:3">
      <c r="A735">
        <v>35.715522766113203</v>
      </c>
      <c r="B735">
        <v>139.76129150390599</v>
      </c>
      <c r="C735">
        <v>5</v>
      </c>
    </row>
    <row r="736" spans="1:3">
      <c r="A736">
        <v>35.715522766113203</v>
      </c>
      <c r="B736">
        <v>139.76129150390599</v>
      </c>
      <c r="C736">
        <v>5</v>
      </c>
    </row>
    <row r="737" spans="1:3">
      <c r="A737">
        <v>35.715522766113203</v>
      </c>
      <c r="B737">
        <v>139.76129150390599</v>
      </c>
      <c r="C737">
        <v>5</v>
      </c>
    </row>
    <row r="738" spans="1:3">
      <c r="A738">
        <v>35.715522766113203</v>
      </c>
      <c r="B738">
        <v>139.76129150390599</v>
      </c>
      <c r="C738">
        <v>5</v>
      </c>
    </row>
    <row r="739" spans="1:3">
      <c r="A739">
        <v>35.715526580810497</v>
      </c>
      <c r="B739">
        <v>139.76129150390599</v>
      </c>
      <c r="C739">
        <v>5</v>
      </c>
    </row>
    <row r="740" spans="1:3">
      <c r="A740">
        <v>35.715526580810497</v>
      </c>
      <c r="B740">
        <v>139.76129150390599</v>
      </c>
      <c r="C740">
        <v>5</v>
      </c>
    </row>
    <row r="741" spans="1:3">
      <c r="A741">
        <v>35.715526580810497</v>
      </c>
      <c r="B741">
        <v>139.76127624511699</v>
      </c>
      <c r="C741">
        <v>5</v>
      </c>
    </row>
    <row r="742" spans="1:3">
      <c r="A742">
        <v>35.715526580810497</v>
      </c>
      <c r="B742">
        <v>139.76127624511699</v>
      </c>
      <c r="C742">
        <v>5</v>
      </c>
    </row>
    <row r="743" spans="1:3">
      <c r="A743">
        <v>35.715526580810497</v>
      </c>
      <c r="B743">
        <v>139.76127624511699</v>
      </c>
      <c r="C743">
        <v>5</v>
      </c>
    </row>
    <row r="744" spans="1:3">
      <c r="A744">
        <v>35.715526580810497</v>
      </c>
      <c r="B744">
        <v>139.76127624511699</v>
      </c>
      <c r="C744">
        <v>5</v>
      </c>
    </row>
    <row r="745" spans="1:3">
      <c r="A745">
        <v>35.715522766113203</v>
      </c>
      <c r="B745">
        <v>139.76127624511699</v>
      </c>
      <c r="C745">
        <v>5</v>
      </c>
    </row>
    <row r="746" spans="1:3">
      <c r="A746">
        <v>35.715522766113203</v>
      </c>
      <c r="B746">
        <v>139.76127624511699</v>
      </c>
      <c r="C746">
        <v>5</v>
      </c>
    </row>
    <row r="747" spans="1:3">
      <c r="A747">
        <v>35.715518951416001</v>
      </c>
      <c r="B747">
        <v>139.76127624511699</v>
      </c>
      <c r="C747">
        <v>5</v>
      </c>
    </row>
    <row r="748" spans="1:3">
      <c r="A748">
        <v>35.715518951416001</v>
      </c>
      <c r="B748">
        <v>139.76127624511699</v>
      </c>
      <c r="C748">
        <v>5</v>
      </c>
    </row>
    <row r="749" spans="1:3">
      <c r="A749">
        <v>35.7155151367187</v>
      </c>
      <c r="B749">
        <v>139.76127624511699</v>
      </c>
      <c r="C749">
        <v>5</v>
      </c>
    </row>
    <row r="750" spans="1:3">
      <c r="A750">
        <v>35.7155151367187</v>
      </c>
      <c r="B750">
        <v>139.76127624511699</v>
      </c>
      <c r="C750">
        <v>5</v>
      </c>
    </row>
    <row r="751" spans="1:3">
      <c r="A751">
        <v>35.7155151367187</v>
      </c>
      <c r="B751">
        <v>139.76127624511699</v>
      </c>
      <c r="C751">
        <v>5</v>
      </c>
    </row>
    <row r="752" spans="1:3">
      <c r="A752">
        <v>35.7155151367187</v>
      </c>
      <c r="B752">
        <v>139.76127624511699</v>
      </c>
      <c r="C752">
        <v>5</v>
      </c>
    </row>
    <row r="753" spans="1:3">
      <c r="A753">
        <v>35.715511322021399</v>
      </c>
      <c r="B753">
        <v>139.76127624511699</v>
      </c>
      <c r="C753">
        <v>5</v>
      </c>
    </row>
    <row r="754" spans="1:3">
      <c r="A754">
        <v>35.715511322021399</v>
      </c>
      <c r="B754">
        <v>139.76127624511699</v>
      </c>
      <c r="C754">
        <v>5</v>
      </c>
    </row>
    <row r="755" spans="1:3">
      <c r="A755">
        <v>35.715507507324197</v>
      </c>
      <c r="B755">
        <v>139.76127624511699</v>
      </c>
      <c r="C755">
        <v>5</v>
      </c>
    </row>
    <row r="756" spans="1:3">
      <c r="A756">
        <v>35.715507507324197</v>
      </c>
      <c r="B756">
        <v>139.76127624511699</v>
      </c>
      <c r="C756">
        <v>5</v>
      </c>
    </row>
    <row r="757" spans="1:3">
      <c r="A757">
        <v>35.715503692626903</v>
      </c>
      <c r="B757">
        <v>139.76127624511699</v>
      </c>
      <c r="C757">
        <v>5</v>
      </c>
    </row>
    <row r="758" spans="1:3">
      <c r="A758">
        <v>35.715503692626903</v>
      </c>
      <c r="B758">
        <v>139.76127624511699</v>
      </c>
      <c r="C758">
        <v>5</v>
      </c>
    </row>
    <row r="759" spans="1:3">
      <c r="A759">
        <v>35.715503692626903</v>
      </c>
      <c r="B759">
        <v>139.76127624511699</v>
      </c>
      <c r="C759">
        <v>5</v>
      </c>
    </row>
    <row r="760" spans="1:3">
      <c r="A760">
        <v>35.715503692626903</v>
      </c>
      <c r="B760">
        <v>139.76127624511699</v>
      </c>
      <c r="C760">
        <v>5</v>
      </c>
    </row>
    <row r="761" spans="1:3">
      <c r="A761">
        <v>35.715499877929602</v>
      </c>
      <c r="B761">
        <v>139.76127624511699</v>
      </c>
      <c r="C761">
        <v>5</v>
      </c>
    </row>
    <row r="762" spans="1:3">
      <c r="A762">
        <v>35.715499877929602</v>
      </c>
      <c r="B762">
        <v>139.76127624511699</v>
      </c>
      <c r="C762">
        <v>5</v>
      </c>
    </row>
    <row r="763" spans="1:3">
      <c r="A763">
        <v>35.715496063232401</v>
      </c>
      <c r="B763">
        <v>139.76127624511699</v>
      </c>
      <c r="C763">
        <v>5</v>
      </c>
    </row>
    <row r="764" spans="1:3">
      <c r="A764">
        <v>35.715496063232401</v>
      </c>
      <c r="B764">
        <v>139.76127624511699</v>
      </c>
      <c r="C764">
        <v>5</v>
      </c>
    </row>
    <row r="765" spans="1:3">
      <c r="A765">
        <v>35.715492248535099</v>
      </c>
      <c r="B765">
        <v>139.76127624511699</v>
      </c>
      <c r="C765">
        <v>5</v>
      </c>
    </row>
    <row r="766" spans="1:3">
      <c r="A766">
        <v>35.715492248535099</v>
      </c>
      <c r="B766">
        <v>139.76127624511699</v>
      </c>
      <c r="C766">
        <v>5</v>
      </c>
    </row>
    <row r="767" spans="1:3">
      <c r="A767">
        <v>35.715488433837798</v>
      </c>
      <c r="B767">
        <v>139.76127624511699</v>
      </c>
      <c r="C767">
        <v>5</v>
      </c>
    </row>
    <row r="768" spans="1:3">
      <c r="A768">
        <v>35.715488433837798</v>
      </c>
      <c r="B768">
        <v>139.76127624511699</v>
      </c>
      <c r="C768">
        <v>5</v>
      </c>
    </row>
    <row r="769" spans="1:3">
      <c r="A769">
        <v>35.715484619140597</v>
      </c>
      <c r="B769">
        <v>139.76129150390599</v>
      </c>
      <c r="C769">
        <v>5</v>
      </c>
    </row>
    <row r="770" spans="1:3">
      <c r="A770">
        <v>35.715484619140597</v>
      </c>
      <c r="B770">
        <v>139.76129150390599</v>
      </c>
      <c r="C770">
        <v>5</v>
      </c>
    </row>
    <row r="771" spans="1:3">
      <c r="A771">
        <v>35.715484619140597</v>
      </c>
      <c r="B771">
        <v>139.76129150390599</v>
      </c>
      <c r="C771">
        <v>5</v>
      </c>
    </row>
    <row r="772" spans="1:3">
      <c r="A772">
        <v>35.715484619140597</v>
      </c>
      <c r="B772">
        <v>139.76129150390599</v>
      </c>
      <c r="C772">
        <v>5</v>
      </c>
    </row>
    <row r="773" spans="1:3">
      <c r="A773">
        <v>35.715480804443303</v>
      </c>
      <c r="B773">
        <v>139.76129150390599</v>
      </c>
      <c r="C773">
        <v>5</v>
      </c>
    </row>
    <row r="774" spans="1:3">
      <c r="A774">
        <v>35.715480804443303</v>
      </c>
      <c r="B774">
        <v>139.76129150390599</v>
      </c>
      <c r="C774">
        <v>5</v>
      </c>
    </row>
    <row r="775" spans="1:3">
      <c r="A775">
        <v>35.715480804443303</v>
      </c>
      <c r="B775">
        <v>139.76129150390599</v>
      </c>
      <c r="C775">
        <v>5</v>
      </c>
    </row>
    <row r="776" spans="1:3">
      <c r="A776">
        <v>35.715480804443303</v>
      </c>
      <c r="B776">
        <v>139.76129150390599</v>
      </c>
      <c r="C776">
        <v>5</v>
      </c>
    </row>
    <row r="777" spans="1:3">
      <c r="A777">
        <v>35.715476989746001</v>
      </c>
      <c r="B777">
        <v>139.76129150390599</v>
      </c>
      <c r="C777">
        <v>5</v>
      </c>
    </row>
    <row r="778" spans="1:3">
      <c r="A778">
        <v>35.715476989746001</v>
      </c>
      <c r="B778">
        <v>139.76129150390599</v>
      </c>
      <c r="C778">
        <v>5</v>
      </c>
    </row>
    <row r="779" spans="1:3">
      <c r="A779">
        <v>35.7154731750488</v>
      </c>
      <c r="B779">
        <v>139.76129150390599</v>
      </c>
      <c r="C779">
        <v>5</v>
      </c>
    </row>
    <row r="780" spans="1:3">
      <c r="A780">
        <v>35.7154731750488</v>
      </c>
      <c r="B780">
        <v>139.76129150390599</v>
      </c>
      <c r="C780">
        <v>5</v>
      </c>
    </row>
    <row r="781" spans="1:3">
      <c r="A781">
        <v>35.7154731750488</v>
      </c>
      <c r="B781">
        <v>139.76129150390599</v>
      </c>
      <c r="C781">
        <v>5</v>
      </c>
    </row>
    <row r="782" spans="1:3">
      <c r="A782">
        <v>35.7154731750488</v>
      </c>
      <c r="B782">
        <v>139.76129150390599</v>
      </c>
      <c r="C782">
        <v>5</v>
      </c>
    </row>
    <row r="783" spans="1:3">
      <c r="A783">
        <v>35.715465545654197</v>
      </c>
      <c r="B783">
        <v>139.76129150390599</v>
      </c>
      <c r="C783">
        <v>5</v>
      </c>
    </row>
    <row r="784" spans="1:3">
      <c r="A784">
        <v>35.715465545654197</v>
      </c>
      <c r="B784">
        <v>139.76129150390599</v>
      </c>
      <c r="C784">
        <v>5</v>
      </c>
    </row>
    <row r="785" spans="1:3">
      <c r="A785">
        <v>35.715461730957003</v>
      </c>
      <c r="B785">
        <v>139.761306762695</v>
      </c>
      <c r="C785">
        <v>5</v>
      </c>
    </row>
    <row r="786" spans="1:3">
      <c r="A786">
        <v>35.715461730957003</v>
      </c>
      <c r="B786">
        <v>139.761306762695</v>
      </c>
      <c r="C786">
        <v>5</v>
      </c>
    </row>
    <row r="787" spans="1:3">
      <c r="A787">
        <v>35.715461730957003</v>
      </c>
      <c r="B787">
        <v>139.761306762695</v>
      </c>
      <c r="C787">
        <v>5</v>
      </c>
    </row>
    <row r="788" spans="1:3">
      <c r="A788">
        <v>35.715461730957003</v>
      </c>
      <c r="B788">
        <v>139.761306762695</v>
      </c>
      <c r="C788">
        <v>5</v>
      </c>
    </row>
    <row r="789" spans="1:3">
      <c r="A789">
        <v>35.715492248535099</v>
      </c>
      <c r="B789">
        <v>139.761306762695</v>
      </c>
      <c r="C789">
        <v>5</v>
      </c>
    </row>
    <row r="790" spans="1:3">
      <c r="A790">
        <v>35.715492248535099</v>
      </c>
      <c r="B790">
        <v>139.761306762695</v>
      </c>
      <c r="C790">
        <v>5</v>
      </c>
    </row>
    <row r="791" spans="1:3">
      <c r="A791">
        <v>35.715492248535099</v>
      </c>
      <c r="B791">
        <v>139.761306762695</v>
      </c>
      <c r="C791">
        <v>5</v>
      </c>
    </row>
    <row r="792" spans="1:3">
      <c r="A792">
        <v>35.715492248535099</v>
      </c>
      <c r="B792">
        <v>139.761306762695</v>
      </c>
      <c r="C792">
        <v>5</v>
      </c>
    </row>
    <row r="793" spans="1:3">
      <c r="A793">
        <v>35.715496063232401</v>
      </c>
      <c r="B793">
        <v>139.761306762695</v>
      </c>
      <c r="C793">
        <v>5</v>
      </c>
    </row>
    <row r="794" spans="1:3">
      <c r="A794">
        <v>35.715496063232401</v>
      </c>
      <c r="B794">
        <v>139.761306762695</v>
      </c>
      <c r="C794">
        <v>5</v>
      </c>
    </row>
    <row r="795" spans="1:3">
      <c r="A795">
        <v>35.715499877929602</v>
      </c>
      <c r="B795">
        <v>139.761306762695</v>
      </c>
      <c r="C795">
        <v>5</v>
      </c>
    </row>
    <row r="796" spans="1:3">
      <c r="A796">
        <v>35.715499877929602</v>
      </c>
      <c r="B796">
        <v>139.761306762695</v>
      </c>
      <c r="C796">
        <v>5</v>
      </c>
    </row>
    <row r="797" spans="1:3">
      <c r="A797">
        <v>35.715496063232401</v>
      </c>
      <c r="B797">
        <v>139.761306762695</v>
      </c>
      <c r="C797">
        <v>5</v>
      </c>
    </row>
    <row r="798" spans="1:3">
      <c r="A798">
        <v>35.715496063232401</v>
      </c>
      <c r="B798">
        <v>139.761306762695</v>
      </c>
      <c r="C798">
        <v>5</v>
      </c>
    </row>
    <row r="799" spans="1:3">
      <c r="A799">
        <v>35.715484619140597</v>
      </c>
      <c r="B799">
        <v>139.761306762695</v>
      </c>
      <c r="C799">
        <v>5</v>
      </c>
    </row>
    <row r="800" spans="1:3">
      <c r="A800">
        <v>35.715484619140597</v>
      </c>
      <c r="B800">
        <v>139.761306762695</v>
      </c>
      <c r="C800">
        <v>5</v>
      </c>
    </row>
    <row r="801" spans="1:3">
      <c r="A801">
        <v>35.7154731750488</v>
      </c>
      <c r="B801">
        <v>139.761306762695</v>
      </c>
      <c r="C801">
        <v>5</v>
      </c>
    </row>
    <row r="802" spans="1:3">
      <c r="A802">
        <v>35.7154731750488</v>
      </c>
      <c r="B802">
        <v>139.761306762695</v>
      </c>
      <c r="C802">
        <v>5</v>
      </c>
    </row>
    <row r="803" spans="1:3">
      <c r="A803">
        <v>35.715480804443303</v>
      </c>
      <c r="B803">
        <v>139.76129150390599</v>
      </c>
      <c r="C803">
        <v>5</v>
      </c>
    </row>
    <row r="804" spans="1:3">
      <c r="A804">
        <v>35.715480804443303</v>
      </c>
      <c r="B804">
        <v>139.76129150390599</v>
      </c>
      <c r="C804">
        <v>5</v>
      </c>
    </row>
    <row r="805" spans="1:3">
      <c r="A805">
        <v>35.715480804443303</v>
      </c>
      <c r="B805">
        <v>139.76129150390599</v>
      </c>
      <c r="C805">
        <v>5</v>
      </c>
    </row>
    <row r="806" spans="1:3">
      <c r="A806">
        <v>35.715480804443303</v>
      </c>
      <c r="B806">
        <v>139.76129150390599</v>
      </c>
      <c r="C806">
        <v>5</v>
      </c>
    </row>
    <row r="807" spans="1:3">
      <c r="A807">
        <v>35.715484619140597</v>
      </c>
      <c r="B807">
        <v>139.76129150390599</v>
      </c>
      <c r="C807">
        <v>5</v>
      </c>
    </row>
    <row r="808" spans="1:3">
      <c r="A808">
        <v>35.715484619140597</v>
      </c>
      <c r="B808">
        <v>139.76129150390599</v>
      </c>
      <c r="C808">
        <v>5</v>
      </c>
    </row>
    <row r="809" spans="1:3">
      <c r="A809">
        <v>35.715492248535099</v>
      </c>
      <c r="B809">
        <v>139.76129150390599</v>
      </c>
      <c r="C809">
        <v>5</v>
      </c>
    </row>
    <row r="810" spans="1:3">
      <c r="A810">
        <v>35.715492248535099</v>
      </c>
      <c r="B810">
        <v>139.76129150390599</v>
      </c>
      <c r="C810">
        <v>5</v>
      </c>
    </row>
    <row r="811" spans="1:3">
      <c r="A811">
        <v>35.715499877929602</v>
      </c>
      <c r="B811">
        <v>139.76129150390599</v>
      </c>
      <c r="C811">
        <v>5</v>
      </c>
    </row>
    <row r="812" spans="1:3">
      <c r="A812">
        <v>35.715499877929602</v>
      </c>
      <c r="B812">
        <v>139.76129150390599</v>
      </c>
      <c r="C812">
        <v>5</v>
      </c>
    </row>
    <row r="813" spans="1:3">
      <c r="A813">
        <v>35.715499877929602</v>
      </c>
      <c r="B813">
        <v>139.76129150390599</v>
      </c>
      <c r="C813">
        <v>5</v>
      </c>
    </row>
    <row r="814" spans="1:3">
      <c r="A814">
        <v>35.715499877929602</v>
      </c>
      <c r="B814">
        <v>139.76129150390599</v>
      </c>
      <c r="C814">
        <v>5</v>
      </c>
    </row>
    <row r="815" spans="1:3">
      <c r="A815">
        <v>35.715496063232401</v>
      </c>
      <c r="B815">
        <v>139.76129150390599</v>
      </c>
      <c r="C815">
        <v>5</v>
      </c>
    </row>
    <row r="816" spans="1:3">
      <c r="A816">
        <v>35.715496063232401</v>
      </c>
      <c r="B816">
        <v>139.76129150390599</v>
      </c>
      <c r="C816">
        <v>5</v>
      </c>
    </row>
    <row r="817" spans="1:3">
      <c r="A817">
        <v>35.715499877929602</v>
      </c>
      <c r="B817">
        <v>139.76129150390599</v>
      </c>
      <c r="C817">
        <v>5</v>
      </c>
    </row>
    <row r="818" spans="1:3">
      <c r="A818">
        <v>35.715499877929602</v>
      </c>
      <c r="B818">
        <v>139.76129150390599</v>
      </c>
      <c r="C818">
        <v>5</v>
      </c>
    </row>
    <row r="819" spans="1:3">
      <c r="A819">
        <v>35.715499877929602</v>
      </c>
      <c r="B819">
        <v>139.76129150390599</v>
      </c>
      <c r="C819">
        <v>5</v>
      </c>
    </row>
    <row r="820" spans="1:3">
      <c r="A820">
        <v>35.715499877929602</v>
      </c>
      <c r="B820">
        <v>139.76129150390599</v>
      </c>
      <c r="C820">
        <v>5</v>
      </c>
    </row>
    <row r="821" spans="1:3">
      <c r="A821">
        <v>35.715499877929602</v>
      </c>
      <c r="B821">
        <v>139.76129150390599</v>
      </c>
      <c r="C821">
        <v>5</v>
      </c>
    </row>
    <row r="822" spans="1:3">
      <c r="A822">
        <v>35.715499877929602</v>
      </c>
      <c r="B822">
        <v>139.76129150390599</v>
      </c>
      <c r="C822">
        <v>5</v>
      </c>
    </row>
    <row r="823" spans="1:3">
      <c r="A823">
        <v>35.715499877929602</v>
      </c>
      <c r="B823">
        <v>139.76129150390599</v>
      </c>
      <c r="C823">
        <v>5</v>
      </c>
    </row>
    <row r="824" spans="1:3">
      <c r="A824">
        <v>35.715499877929602</v>
      </c>
      <c r="B824">
        <v>139.76129150390599</v>
      </c>
      <c r="C824">
        <v>5</v>
      </c>
    </row>
    <row r="825" spans="1:3">
      <c r="A825">
        <v>35.715499877929602</v>
      </c>
      <c r="B825">
        <v>139.76129150390599</v>
      </c>
      <c r="C825">
        <v>5</v>
      </c>
    </row>
    <row r="826" spans="1:3">
      <c r="A826">
        <v>35.715499877929602</v>
      </c>
      <c r="B826">
        <v>139.76129150390599</v>
      </c>
      <c r="C826">
        <v>5</v>
      </c>
    </row>
    <row r="827" spans="1:3">
      <c r="A827">
        <v>35.715499877929602</v>
      </c>
      <c r="B827">
        <v>139.76129150390599</v>
      </c>
      <c r="C827">
        <v>5</v>
      </c>
    </row>
    <row r="828" spans="1:3">
      <c r="A828">
        <v>35.715499877929602</v>
      </c>
      <c r="B828">
        <v>139.76129150390599</v>
      </c>
      <c r="C828">
        <v>5</v>
      </c>
    </row>
    <row r="829" spans="1:3">
      <c r="A829">
        <v>35.715499877929602</v>
      </c>
      <c r="B829">
        <v>139.76129150390599</v>
      </c>
      <c r="C829">
        <v>5</v>
      </c>
    </row>
    <row r="830" spans="1:3">
      <c r="A830">
        <v>35.715499877929602</v>
      </c>
      <c r="B830">
        <v>139.76129150390599</v>
      </c>
      <c r="C830">
        <v>5</v>
      </c>
    </row>
    <row r="831" spans="1:3">
      <c r="A831">
        <v>35.715499877929602</v>
      </c>
      <c r="B831">
        <v>139.76129150390599</v>
      </c>
      <c r="C831">
        <v>5</v>
      </c>
    </row>
    <row r="832" spans="1:3">
      <c r="A832">
        <v>35.715499877929602</v>
      </c>
      <c r="B832">
        <v>139.76129150390599</v>
      </c>
      <c r="C832">
        <v>5</v>
      </c>
    </row>
    <row r="833" spans="1:3">
      <c r="A833">
        <v>35.715503692626903</v>
      </c>
      <c r="B833">
        <v>139.76129150390599</v>
      </c>
      <c r="C833">
        <v>5</v>
      </c>
    </row>
    <row r="834" spans="1:3">
      <c r="A834">
        <v>35.715503692626903</v>
      </c>
      <c r="B834">
        <v>139.76129150390599</v>
      </c>
      <c r="C834">
        <v>5</v>
      </c>
    </row>
    <row r="835" spans="1:3">
      <c r="A835">
        <v>35.715503692626903</v>
      </c>
      <c r="B835">
        <v>139.76129150390599</v>
      </c>
      <c r="C835">
        <v>5</v>
      </c>
    </row>
    <row r="836" spans="1:3">
      <c r="A836">
        <v>35.715503692626903</v>
      </c>
      <c r="B836">
        <v>139.76129150390599</v>
      </c>
      <c r="C836">
        <v>5</v>
      </c>
    </row>
    <row r="837" spans="1:3">
      <c r="A837">
        <v>35.715503692626903</v>
      </c>
      <c r="B837">
        <v>139.76129150390599</v>
      </c>
      <c r="C837">
        <v>5</v>
      </c>
    </row>
    <row r="838" spans="1:3">
      <c r="A838">
        <v>35.715503692626903</v>
      </c>
      <c r="B838">
        <v>139.76129150390599</v>
      </c>
      <c r="C838">
        <v>5</v>
      </c>
    </row>
    <row r="839" spans="1:3">
      <c r="A839">
        <v>35.715503692626903</v>
      </c>
      <c r="B839">
        <v>139.76129150390599</v>
      </c>
      <c r="C839">
        <v>5</v>
      </c>
    </row>
    <row r="840" spans="1:3">
      <c r="A840">
        <v>35.715503692626903</v>
      </c>
      <c r="B840">
        <v>139.76129150390599</v>
      </c>
      <c r="C840">
        <v>5</v>
      </c>
    </row>
    <row r="841" spans="1:3">
      <c r="A841">
        <v>35.715503692626903</v>
      </c>
      <c r="B841">
        <v>139.76129150390599</v>
      </c>
      <c r="C841">
        <v>5</v>
      </c>
    </row>
    <row r="842" spans="1:3">
      <c r="A842">
        <v>35.715503692626903</v>
      </c>
      <c r="B842">
        <v>139.76129150390599</v>
      </c>
      <c r="C842">
        <v>5</v>
      </c>
    </row>
    <row r="843" spans="1:3">
      <c r="A843">
        <v>35.715507507324197</v>
      </c>
      <c r="B843">
        <v>139.76129150390599</v>
      </c>
      <c r="C843">
        <v>5</v>
      </c>
    </row>
    <row r="844" spans="1:3">
      <c r="A844">
        <v>35.715507507324197</v>
      </c>
      <c r="B844">
        <v>139.76129150390599</v>
      </c>
      <c r="C844">
        <v>5</v>
      </c>
    </row>
    <row r="845" spans="1:3">
      <c r="A845">
        <v>35.715507507324197</v>
      </c>
      <c r="B845">
        <v>139.76129150390599</v>
      </c>
      <c r="C845">
        <v>5</v>
      </c>
    </row>
    <row r="846" spans="1:3">
      <c r="A846">
        <v>35.715507507324197</v>
      </c>
      <c r="B846">
        <v>139.76129150390599</v>
      </c>
      <c r="C846">
        <v>5</v>
      </c>
    </row>
    <row r="847" spans="1:3">
      <c r="A847">
        <v>35.715507507324197</v>
      </c>
      <c r="B847">
        <v>139.76129150390599</v>
      </c>
      <c r="C847">
        <v>5</v>
      </c>
    </row>
    <row r="848" spans="1:3">
      <c r="A848">
        <v>35.715507507324197</v>
      </c>
      <c r="B848">
        <v>139.76129150390599</v>
      </c>
      <c r="C848">
        <v>5</v>
      </c>
    </row>
    <row r="849" spans="1:3">
      <c r="A849">
        <v>35.715507507324197</v>
      </c>
      <c r="B849">
        <v>139.76129150390599</v>
      </c>
      <c r="C849">
        <v>5</v>
      </c>
    </row>
    <row r="850" spans="1:3">
      <c r="A850">
        <v>35.715507507324197</v>
      </c>
      <c r="B850">
        <v>139.76129150390599</v>
      </c>
      <c r="C850">
        <v>5</v>
      </c>
    </row>
    <row r="851" spans="1:3">
      <c r="A851">
        <v>35.715507507324197</v>
      </c>
      <c r="B851">
        <v>139.76129150390599</v>
      </c>
      <c r="C851">
        <v>5</v>
      </c>
    </row>
    <row r="852" spans="1:3">
      <c r="A852">
        <v>35.715507507324197</v>
      </c>
      <c r="B852">
        <v>139.76129150390599</v>
      </c>
      <c r="C852">
        <v>5</v>
      </c>
    </row>
    <row r="853" spans="1:3">
      <c r="A853">
        <v>35.715511322021399</v>
      </c>
      <c r="B853">
        <v>139.76129150390599</v>
      </c>
      <c r="C853">
        <v>5</v>
      </c>
    </row>
    <row r="854" spans="1:3">
      <c r="A854">
        <v>35.715511322021399</v>
      </c>
      <c r="B854">
        <v>139.76129150390599</v>
      </c>
      <c r="C854">
        <v>5</v>
      </c>
    </row>
    <row r="855" spans="1:3">
      <c r="A855">
        <v>35.715511322021399</v>
      </c>
      <c r="B855">
        <v>139.76127624511699</v>
      </c>
      <c r="C855">
        <v>5</v>
      </c>
    </row>
    <row r="856" spans="1:3">
      <c r="A856">
        <v>35.715511322021399</v>
      </c>
      <c r="B856">
        <v>139.76127624511699</v>
      </c>
      <c r="C856">
        <v>5</v>
      </c>
    </row>
    <row r="857" spans="1:3">
      <c r="A857">
        <v>35.7155151367187</v>
      </c>
      <c r="B857">
        <v>139.76127624511699</v>
      </c>
      <c r="C857">
        <v>5</v>
      </c>
    </row>
    <row r="858" spans="1:3">
      <c r="A858">
        <v>35.7155151367187</v>
      </c>
      <c r="B858">
        <v>139.76127624511699</v>
      </c>
      <c r="C858">
        <v>5</v>
      </c>
    </row>
    <row r="859" spans="1:3">
      <c r="A859">
        <v>35.7155151367187</v>
      </c>
      <c r="B859">
        <v>139.76127624511699</v>
      </c>
      <c r="C859">
        <v>5</v>
      </c>
    </row>
    <row r="860" spans="1:3">
      <c r="A860">
        <v>35.7155151367187</v>
      </c>
      <c r="B860">
        <v>139.76127624511699</v>
      </c>
      <c r="C860">
        <v>5</v>
      </c>
    </row>
    <row r="861" spans="1:3">
      <c r="A861">
        <v>35.7155151367187</v>
      </c>
      <c r="B861">
        <v>139.76127624511699</v>
      </c>
      <c r="C861">
        <v>5</v>
      </c>
    </row>
    <row r="862" spans="1:3">
      <c r="A862">
        <v>35.7155151367187</v>
      </c>
      <c r="B862">
        <v>139.76127624511699</v>
      </c>
      <c r="C862">
        <v>5</v>
      </c>
    </row>
    <row r="863" spans="1:3">
      <c r="A863">
        <v>35.7155151367187</v>
      </c>
      <c r="B863">
        <v>139.76127624511699</v>
      </c>
      <c r="C863">
        <v>5</v>
      </c>
    </row>
    <row r="864" spans="1:3">
      <c r="A864">
        <v>35.7155151367187</v>
      </c>
      <c r="B864">
        <v>139.76127624511699</v>
      </c>
      <c r="C864">
        <v>5</v>
      </c>
    </row>
    <row r="865" spans="1:3">
      <c r="A865">
        <v>35.7155151367187</v>
      </c>
      <c r="B865">
        <v>139.76127624511699</v>
      </c>
      <c r="C865">
        <v>5</v>
      </c>
    </row>
    <row r="866" spans="1:3">
      <c r="A866">
        <v>35.7155151367187</v>
      </c>
      <c r="B866">
        <v>139.76127624511699</v>
      </c>
      <c r="C866">
        <v>5</v>
      </c>
    </row>
    <row r="867" spans="1:3">
      <c r="A867">
        <v>35.715518951416001</v>
      </c>
      <c r="B867">
        <v>139.76127624511699</v>
      </c>
      <c r="C867">
        <v>5</v>
      </c>
    </row>
    <row r="868" spans="1:3">
      <c r="A868">
        <v>35.715518951416001</v>
      </c>
      <c r="B868">
        <v>139.76127624511699</v>
      </c>
      <c r="C868">
        <v>5</v>
      </c>
    </row>
    <row r="869" spans="1:3">
      <c r="A869">
        <v>35.715522766113203</v>
      </c>
      <c r="B869">
        <v>139.76127624511699</v>
      </c>
      <c r="C869">
        <v>5</v>
      </c>
    </row>
    <row r="870" spans="1:3">
      <c r="A870">
        <v>35.715522766113203</v>
      </c>
      <c r="B870">
        <v>139.76127624511699</v>
      </c>
      <c r="C870">
        <v>5</v>
      </c>
    </row>
    <row r="871" spans="1:3">
      <c r="A871">
        <v>35.715522766113203</v>
      </c>
      <c r="B871">
        <v>139.76127624511699</v>
      </c>
      <c r="C871">
        <v>5</v>
      </c>
    </row>
    <row r="872" spans="1:3">
      <c r="A872">
        <v>35.715522766113203</v>
      </c>
      <c r="B872">
        <v>139.76127624511699</v>
      </c>
      <c r="C872">
        <v>5</v>
      </c>
    </row>
    <row r="873" spans="1:3">
      <c r="A873">
        <v>35.715526580810497</v>
      </c>
      <c r="B873">
        <v>139.76127624511699</v>
      </c>
      <c r="C873">
        <v>5</v>
      </c>
    </row>
    <row r="874" spans="1:3">
      <c r="A874">
        <v>35.715526580810497</v>
      </c>
      <c r="B874">
        <v>139.76127624511699</v>
      </c>
      <c r="C874">
        <v>5</v>
      </c>
    </row>
    <row r="875" spans="1:3">
      <c r="A875">
        <v>35.715526580810497</v>
      </c>
      <c r="B875">
        <v>139.76127624511699</v>
      </c>
      <c r="C875">
        <v>5</v>
      </c>
    </row>
    <row r="876" spans="1:3">
      <c r="A876">
        <v>35.715526580810497</v>
      </c>
      <c r="B876">
        <v>139.76127624511699</v>
      </c>
      <c r="C876">
        <v>5</v>
      </c>
    </row>
    <row r="877" spans="1:3">
      <c r="A877">
        <v>35.715530395507798</v>
      </c>
      <c r="B877">
        <v>139.76129150390599</v>
      </c>
      <c r="C877">
        <v>5</v>
      </c>
    </row>
    <row r="878" spans="1:3">
      <c r="A878">
        <v>35.715530395507798</v>
      </c>
      <c r="B878">
        <v>139.76129150390599</v>
      </c>
      <c r="C878">
        <v>5</v>
      </c>
    </row>
    <row r="879" spans="1:3">
      <c r="A879">
        <v>35.715530395507798</v>
      </c>
      <c r="B879">
        <v>139.76129150390599</v>
      </c>
      <c r="C879">
        <v>5</v>
      </c>
    </row>
    <row r="880" spans="1:3">
      <c r="A880">
        <v>35.715530395507798</v>
      </c>
      <c r="B880">
        <v>139.76129150390599</v>
      </c>
      <c r="C880">
        <v>5</v>
      </c>
    </row>
    <row r="881" spans="1:3">
      <c r="A881">
        <v>35.715534210205</v>
      </c>
      <c r="B881">
        <v>139.76129150390599</v>
      </c>
      <c r="C881">
        <v>5</v>
      </c>
    </row>
    <row r="882" spans="1:3">
      <c r="A882">
        <v>35.715534210205</v>
      </c>
      <c r="B882">
        <v>139.76129150390599</v>
      </c>
      <c r="C882">
        <v>5</v>
      </c>
    </row>
    <row r="883" spans="1:3">
      <c r="A883">
        <v>35.715534210205</v>
      </c>
      <c r="B883">
        <v>139.76129150390599</v>
      </c>
      <c r="C883">
        <v>5</v>
      </c>
    </row>
    <row r="884" spans="1:3">
      <c r="A884">
        <v>35.715534210205</v>
      </c>
      <c r="B884">
        <v>139.76129150390599</v>
      </c>
      <c r="C884">
        <v>5</v>
      </c>
    </row>
    <row r="885" spans="1:3">
      <c r="A885">
        <v>35.715538024902301</v>
      </c>
      <c r="B885">
        <v>139.76129150390599</v>
      </c>
      <c r="C885">
        <v>5</v>
      </c>
    </row>
    <row r="886" spans="1:3">
      <c r="A886">
        <v>35.715538024902301</v>
      </c>
      <c r="B886">
        <v>139.76129150390599</v>
      </c>
      <c r="C886">
        <v>5</v>
      </c>
    </row>
    <row r="887" spans="1:3">
      <c r="A887">
        <v>35.715538024902301</v>
      </c>
      <c r="B887">
        <v>139.76129150390599</v>
      </c>
      <c r="C887">
        <v>5</v>
      </c>
    </row>
    <row r="888" spans="1:3">
      <c r="A888">
        <v>35.715538024902301</v>
      </c>
      <c r="B888">
        <v>139.76129150390599</v>
      </c>
      <c r="C888">
        <v>5</v>
      </c>
    </row>
    <row r="889" spans="1:3">
      <c r="A889">
        <v>35.715538024902301</v>
      </c>
      <c r="B889">
        <v>139.76129150390599</v>
      </c>
      <c r="C889">
        <v>5</v>
      </c>
    </row>
    <row r="890" spans="1:3">
      <c r="A890">
        <v>35.715538024902301</v>
      </c>
      <c r="B890">
        <v>139.76129150390599</v>
      </c>
      <c r="C890">
        <v>5</v>
      </c>
    </row>
    <row r="891" spans="1:3">
      <c r="A891">
        <v>35.715541839599602</v>
      </c>
      <c r="B891">
        <v>139.76129150390599</v>
      </c>
      <c r="C891">
        <v>5</v>
      </c>
    </row>
    <row r="892" spans="1:3">
      <c r="A892">
        <v>35.715541839599602</v>
      </c>
      <c r="B892">
        <v>139.76129150390599</v>
      </c>
      <c r="C892">
        <v>5</v>
      </c>
    </row>
    <row r="893" spans="1:3">
      <c r="A893">
        <v>35.715541839599602</v>
      </c>
      <c r="B893">
        <v>139.76129150390599</v>
      </c>
      <c r="C893">
        <v>5</v>
      </c>
    </row>
    <row r="894" spans="1:3">
      <c r="A894">
        <v>35.715541839599602</v>
      </c>
      <c r="B894">
        <v>139.76129150390599</v>
      </c>
      <c r="C894">
        <v>5</v>
      </c>
    </row>
    <row r="895" spans="1:3">
      <c r="A895">
        <v>35.715541839599602</v>
      </c>
      <c r="B895">
        <v>139.76129150390599</v>
      </c>
      <c r="C895">
        <v>5</v>
      </c>
    </row>
    <row r="896" spans="1:3">
      <c r="A896">
        <v>35.715541839599602</v>
      </c>
      <c r="B896">
        <v>139.76129150390599</v>
      </c>
      <c r="C896">
        <v>5</v>
      </c>
    </row>
    <row r="897" spans="1:3">
      <c r="A897">
        <v>35.715541839599602</v>
      </c>
      <c r="B897">
        <v>139.76129150390599</v>
      </c>
      <c r="C897">
        <v>5</v>
      </c>
    </row>
    <row r="898" spans="1:3">
      <c r="A898">
        <v>35.715541839599602</v>
      </c>
      <c r="B898">
        <v>139.76129150390599</v>
      </c>
      <c r="C898">
        <v>5</v>
      </c>
    </row>
    <row r="899" spans="1:3">
      <c r="A899">
        <v>35.715541839599602</v>
      </c>
      <c r="B899">
        <v>139.76129150390599</v>
      </c>
      <c r="C899">
        <v>5</v>
      </c>
    </row>
    <row r="900" spans="1:3">
      <c r="A900">
        <v>35.715541839599602</v>
      </c>
      <c r="B900">
        <v>139.76129150390599</v>
      </c>
      <c r="C900">
        <v>5</v>
      </c>
    </row>
    <row r="901" spans="1:3">
      <c r="A901">
        <v>35.715545654296797</v>
      </c>
      <c r="B901">
        <v>139.76129150390599</v>
      </c>
      <c r="C901">
        <v>5</v>
      </c>
    </row>
    <row r="902" spans="1:3">
      <c r="A902">
        <v>35.715545654296797</v>
      </c>
      <c r="B902">
        <v>139.76129150390599</v>
      </c>
      <c r="C902">
        <v>5</v>
      </c>
    </row>
    <row r="903" spans="1:3">
      <c r="A903">
        <v>35.715545654296797</v>
      </c>
      <c r="B903">
        <v>139.76129150390599</v>
      </c>
      <c r="C903">
        <v>5</v>
      </c>
    </row>
    <row r="904" spans="1:3">
      <c r="A904">
        <v>35.715545654296797</v>
      </c>
      <c r="B904">
        <v>139.76129150390599</v>
      </c>
      <c r="C904">
        <v>5</v>
      </c>
    </row>
    <row r="905" spans="1:3">
      <c r="A905">
        <v>35.715549468994098</v>
      </c>
      <c r="B905">
        <v>139.76129150390599</v>
      </c>
      <c r="C905">
        <v>5</v>
      </c>
    </row>
    <row r="906" spans="1:3">
      <c r="A906">
        <v>35.715549468994098</v>
      </c>
      <c r="B906">
        <v>139.76129150390599</v>
      </c>
      <c r="C906">
        <v>5</v>
      </c>
    </row>
    <row r="907" spans="1:3">
      <c r="A907">
        <v>35.715549468994098</v>
      </c>
      <c r="B907">
        <v>139.76129150390599</v>
      </c>
      <c r="C907">
        <v>5</v>
      </c>
    </row>
    <row r="908" spans="1:3">
      <c r="A908">
        <v>35.715549468994098</v>
      </c>
      <c r="B908">
        <v>139.76129150390599</v>
      </c>
      <c r="C908">
        <v>5</v>
      </c>
    </row>
    <row r="909" spans="1:3">
      <c r="A909">
        <v>35.715549468994098</v>
      </c>
      <c r="B909">
        <v>139.76129150390599</v>
      </c>
      <c r="C909">
        <v>5</v>
      </c>
    </row>
    <row r="910" spans="1:3">
      <c r="A910">
        <v>35.715549468994098</v>
      </c>
      <c r="B910">
        <v>139.76129150390599</v>
      </c>
      <c r="C910">
        <v>5</v>
      </c>
    </row>
    <row r="911" spans="1:3">
      <c r="A911">
        <v>35.715553283691399</v>
      </c>
      <c r="B911">
        <v>139.76129150390599</v>
      </c>
      <c r="C911">
        <v>5</v>
      </c>
    </row>
    <row r="912" spans="1:3">
      <c r="A912">
        <v>35.715553283691399</v>
      </c>
      <c r="B912">
        <v>139.76129150390599</v>
      </c>
      <c r="C912">
        <v>5</v>
      </c>
    </row>
    <row r="913" spans="1:3">
      <c r="A913">
        <v>35.715553283691399</v>
      </c>
      <c r="B913">
        <v>139.76129150390599</v>
      </c>
      <c r="C913">
        <v>5</v>
      </c>
    </row>
    <row r="914" spans="1:3">
      <c r="A914">
        <v>35.715553283691399</v>
      </c>
      <c r="B914">
        <v>139.76129150390599</v>
      </c>
      <c r="C914">
        <v>5</v>
      </c>
    </row>
    <row r="915" spans="1:3">
      <c r="A915">
        <v>35.715557098388601</v>
      </c>
      <c r="B915">
        <v>139.76129150390599</v>
      </c>
      <c r="C915">
        <v>5</v>
      </c>
    </row>
    <row r="916" spans="1:3">
      <c r="A916">
        <v>35.715557098388601</v>
      </c>
      <c r="B916">
        <v>139.76129150390599</v>
      </c>
      <c r="C916">
        <v>5</v>
      </c>
    </row>
    <row r="917" spans="1:3">
      <c r="A917">
        <v>35.715568542480398</v>
      </c>
      <c r="B917">
        <v>139.76127624511699</v>
      </c>
      <c r="C917">
        <v>5</v>
      </c>
    </row>
    <row r="918" spans="1:3">
      <c r="A918">
        <v>35.715568542480398</v>
      </c>
      <c r="B918">
        <v>139.76127624511699</v>
      </c>
      <c r="C918">
        <v>5</v>
      </c>
    </row>
    <row r="919" spans="1:3">
      <c r="A919">
        <v>35.715568542480398</v>
      </c>
      <c r="B919">
        <v>139.76127624511699</v>
      </c>
      <c r="C919">
        <v>5</v>
      </c>
    </row>
    <row r="920" spans="1:3">
      <c r="A920">
        <v>35.715568542480398</v>
      </c>
      <c r="B920">
        <v>139.76127624511699</v>
      </c>
      <c r="C920">
        <v>5</v>
      </c>
    </row>
    <row r="921" spans="1:3">
      <c r="A921">
        <v>35.715576171875</v>
      </c>
      <c r="B921">
        <v>139.76127624511699</v>
      </c>
      <c r="C921">
        <v>5</v>
      </c>
    </row>
    <row r="922" spans="1:3">
      <c r="A922">
        <v>35.715576171875</v>
      </c>
      <c r="B922">
        <v>139.76127624511699</v>
      </c>
      <c r="C922">
        <v>5</v>
      </c>
    </row>
    <row r="923" spans="1:3">
      <c r="A923">
        <v>35.715583801269503</v>
      </c>
      <c r="B923">
        <v>139.76127624511699</v>
      </c>
      <c r="C923">
        <v>5</v>
      </c>
    </row>
    <row r="924" spans="1:3">
      <c r="A924">
        <v>35.715583801269503</v>
      </c>
      <c r="B924">
        <v>139.76127624511699</v>
      </c>
      <c r="C924">
        <v>5</v>
      </c>
    </row>
    <row r="925" spans="1:3">
      <c r="A925">
        <v>35.715587615966697</v>
      </c>
      <c r="B925">
        <v>139.76126098632801</v>
      </c>
      <c r="C925">
        <v>5</v>
      </c>
    </row>
    <row r="926" spans="1:3">
      <c r="A926">
        <v>35.715587615966697</v>
      </c>
      <c r="B926">
        <v>139.76126098632801</v>
      </c>
      <c r="C926">
        <v>5</v>
      </c>
    </row>
    <row r="927" spans="1:3">
      <c r="A927">
        <v>35.715591430663999</v>
      </c>
      <c r="B927">
        <v>139.76126098632801</v>
      </c>
      <c r="C927">
        <v>5</v>
      </c>
    </row>
    <row r="928" spans="1:3">
      <c r="A928">
        <v>35.715591430663999</v>
      </c>
      <c r="B928">
        <v>139.76126098632801</v>
      </c>
      <c r="C928">
        <v>5</v>
      </c>
    </row>
    <row r="929" spans="1:3">
      <c r="A929">
        <v>35.7155952453613</v>
      </c>
      <c r="B929">
        <v>139.76126098632801</v>
      </c>
      <c r="C929">
        <v>5</v>
      </c>
    </row>
    <row r="930" spans="1:3">
      <c r="A930">
        <v>35.7155952453613</v>
      </c>
      <c r="B930">
        <v>139.76126098632801</v>
      </c>
      <c r="C930">
        <v>5</v>
      </c>
    </row>
    <row r="931" spans="1:3">
      <c r="A931">
        <v>35.715599060058501</v>
      </c>
      <c r="B931">
        <v>139.76126098632801</v>
      </c>
      <c r="C931">
        <v>5</v>
      </c>
    </row>
    <row r="932" spans="1:3">
      <c r="A932">
        <v>35.715599060058501</v>
      </c>
      <c r="B932">
        <v>139.76126098632801</v>
      </c>
      <c r="C932">
        <v>5</v>
      </c>
    </row>
    <row r="933" spans="1:3">
      <c r="A933">
        <v>35.715602874755803</v>
      </c>
      <c r="B933">
        <v>139.76126098632801</v>
      </c>
      <c r="C933">
        <v>5</v>
      </c>
    </row>
    <row r="934" spans="1:3">
      <c r="A934">
        <v>35.715602874755803</v>
      </c>
      <c r="B934">
        <v>139.76126098632801</v>
      </c>
      <c r="C934">
        <v>5</v>
      </c>
    </row>
    <row r="935" spans="1:3">
      <c r="A935">
        <v>35.715602874755803</v>
      </c>
      <c r="B935">
        <v>139.76126098632801</v>
      </c>
      <c r="C935">
        <v>5</v>
      </c>
    </row>
    <row r="936" spans="1:3">
      <c r="A936">
        <v>35.715602874755803</v>
      </c>
      <c r="B936">
        <v>139.76126098632801</v>
      </c>
      <c r="C936">
        <v>5</v>
      </c>
    </row>
    <row r="937" spans="1:3">
      <c r="A937">
        <v>35.715606689453097</v>
      </c>
      <c r="B937">
        <v>139.76126098632801</v>
      </c>
      <c r="C937">
        <v>5</v>
      </c>
    </row>
    <row r="938" spans="1:3">
      <c r="A938">
        <v>35.715606689453097</v>
      </c>
      <c r="B938">
        <v>139.76126098632801</v>
      </c>
      <c r="C938">
        <v>5</v>
      </c>
    </row>
    <row r="939" spans="1:3">
      <c r="A939">
        <v>35.715606689453097</v>
      </c>
      <c r="B939">
        <v>139.76126098632801</v>
      </c>
      <c r="C939">
        <v>5</v>
      </c>
    </row>
    <row r="940" spans="1:3">
      <c r="A940">
        <v>35.715606689453097</v>
      </c>
      <c r="B940">
        <v>139.76126098632801</v>
      </c>
      <c r="C940">
        <v>5</v>
      </c>
    </row>
    <row r="941" spans="1:3">
      <c r="A941">
        <v>35.715629577636697</v>
      </c>
      <c r="B941">
        <v>139.76124572753901</v>
      </c>
      <c r="C941">
        <v>5</v>
      </c>
    </row>
    <row r="942" spans="1:3">
      <c r="A942">
        <v>35.715629577636697</v>
      </c>
      <c r="B942">
        <v>139.76124572753901</v>
      </c>
      <c r="C942">
        <v>5</v>
      </c>
    </row>
    <row r="943" spans="1:3">
      <c r="A943">
        <v>35.715641021728501</v>
      </c>
      <c r="B943">
        <v>139.76124572753901</v>
      </c>
      <c r="C943">
        <v>5</v>
      </c>
    </row>
    <row r="944" spans="1:3">
      <c r="A944">
        <v>35.715641021728501</v>
      </c>
      <c r="B944">
        <v>139.76124572753901</v>
      </c>
      <c r="C944">
        <v>5</v>
      </c>
    </row>
    <row r="945" spans="1:3">
      <c r="A945">
        <v>35.715652465820298</v>
      </c>
      <c r="B945">
        <v>139.76124572753901</v>
      </c>
      <c r="C945">
        <v>5</v>
      </c>
    </row>
    <row r="946" spans="1:3">
      <c r="A946">
        <v>35.715652465820298</v>
      </c>
      <c r="B946">
        <v>139.76124572753901</v>
      </c>
      <c r="C946">
        <v>5</v>
      </c>
    </row>
    <row r="947" spans="1:3">
      <c r="A947">
        <v>35.715652465820298</v>
      </c>
      <c r="B947">
        <v>139.76124572753901</v>
      </c>
      <c r="C947">
        <v>5</v>
      </c>
    </row>
    <row r="948" spans="1:3">
      <c r="A948">
        <v>35.715652465820298</v>
      </c>
      <c r="B948">
        <v>139.76124572753901</v>
      </c>
      <c r="C948">
        <v>5</v>
      </c>
    </row>
    <row r="949" spans="1:3">
      <c r="A949">
        <v>35.7156562805175</v>
      </c>
      <c r="B949">
        <v>139.76124572753901</v>
      </c>
      <c r="C949">
        <v>5</v>
      </c>
    </row>
    <row r="950" spans="1:3">
      <c r="A950">
        <v>35.7156562805175</v>
      </c>
      <c r="B950">
        <v>139.76124572753901</v>
      </c>
      <c r="C950">
        <v>5</v>
      </c>
    </row>
    <row r="951" spans="1:3">
      <c r="A951">
        <v>35.715660095214801</v>
      </c>
      <c r="B951">
        <v>139.76124572753901</v>
      </c>
      <c r="C951">
        <v>5</v>
      </c>
    </row>
    <row r="952" spans="1:3">
      <c r="A952">
        <v>35.715660095214801</v>
      </c>
      <c r="B952">
        <v>139.76124572753901</v>
      </c>
      <c r="C952">
        <v>5</v>
      </c>
    </row>
    <row r="953" spans="1:3">
      <c r="A953">
        <v>35.715660095214801</v>
      </c>
      <c r="B953">
        <v>139.76124572753901</v>
      </c>
      <c r="C953">
        <v>5</v>
      </c>
    </row>
    <row r="954" spans="1:3">
      <c r="A954">
        <v>35.715660095214801</v>
      </c>
      <c r="B954">
        <v>139.76124572753901</v>
      </c>
      <c r="C954">
        <v>5</v>
      </c>
    </row>
    <row r="955" spans="1:3">
      <c r="A955">
        <v>35.715660095214801</v>
      </c>
      <c r="B955">
        <v>139.76124572753901</v>
      </c>
      <c r="C955">
        <v>5</v>
      </c>
    </row>
    <row r="956" spans="1:3">
      <c r="A956">
        <v>35.715660095214801</v>
      </c>
      <c r="B956">
        <v>139.76124572753901</v>
      </c>
      <c r="C956">
        <v>5</v>
      </c>
    </row>
    <row r="957" spans="1:3">
      <c r="A957">
        <v>35.715663909912102</v>
      </c>
      <c r="B957">
        <v>139.76124572753901</v>
      </c>
      <c r="C957">
        <v>5</v>
      </c>
    </row>
    <row r="958" spans="1:3">
      <c r="A958">
        <v>35.715663909912102</v>
      </c>
      <c r="B958">
        <v>139.76124572753901</v>
      </c>
      <c r="C958">
        <v>5</v>
      </c>
    </row>
    <row r="959" spans="1:3">
      <c r="A959">
        <v>35.715663909912102</v>
      </c>
      <c r="B959">
        <v>139.76124572753901</v>
      </c>
      <c r="C959">
        <v>5</v>
      </c>
    </row>
    <row r="960" spans="1:3">
      <c r="A960">
        <v>35.715663909912102</v>
      </c>
      <c r="B960">
        <v>139.76124572753901</v>
      </c>
      <c r="C960">
        <v>5</v>
      </c>
    </row>
    <row r="961" spans="1:3">
      <c r="A961">
        <v>35.715667724609297</v>
      </c>
      <c r="B961">
        <v>139.76124572753901</v>
      </c>
      <c r="C961">
        <v>5</v>
      </c>
    </row>
    <row r="962" spans="1:3">
      <c r="A962">
        <v>35.715667724609297</v>
      </c>
      <c r="B962">
        <v>139.76124572753901</v>
      </c>
      <c r="C962">
        <v>5</v>
      </c>
    </row>
    <row r="963" spans="1:3">
      <c r="A963">
        <v>35.715671539306598</v>
      </c>
      <c r="B963">
        <v>139.76124572753901</v>
      </c>
      <c r="C963">
        <v>5</v>
      </c>
    </row>
    <row r="964" spans="1:3">
      <c r="A964">
        <v>35.715671539306598</v>
      </c>
      <c r="B964">
        <v>139.76124572753901</v>
      </c>
      <c r="C964">
        <v>5</v>
      </c>
    </row>
    <row r="965" spans="1:3">
      <c r="A965">
        <v>35.715671539306598</v>
      </c>
      <c r="B965">
        <v>139.76124572753901</v>
      </c>
      <c r="C965">
        <v>5</v>
      </c>
    </row>
    <row r="966" spans="1:3">
      <c r="A966">
        <v>35.715671539306598</v>
      </c>
      <c r="B966">
        <v>139.76124572753901</v>
      </c>
      <c r="C966">
        <v>5</v>
      </c>
    </row>
    <row r="967" spans="1:3">
      <c r="A967">
        <v>35.715671539306598</v>
      </c>
      <c r="B967">
        <v>139.76124572753901</v>
      </c>
      <c r="C967">
        <v>5</v>
      </c>
    </row>
    <row r="968" spans="1:3">
      <c r="A968">
        <v>35.715671539306598</v>
      </c>
      <c r="B968">
        <v>139.76124572753901</v>
      </c>
      <c r="C968">
        <v>5</v>
      </c>
    </row>
    <row r="969" spans="1:3">
      <c r="A969">
        <v>35.715675354003899</v>
      </c>
      <c r="B969">
        <v>139.76124572753901</v>
      </c>
      <c r="C969">
        <v>5</v>
      </c>
    </row>
    <row r="970" spans="1:3">
      <c r="A970">
        <v>35.715675354003899</v>
      </c>
      <c r="B970">
        <v>139.76124572753901</v>
      </c>
      <c r="C970">
        <v>5</v>
      </c>
    </row>
    <row r="971" spans="1:3">
      <c r="A971">
        <v>35.715675354003899</v>
      </c>
      <c r="B971">
        <v>139.76124572753901</v>
      </c>
      <c r="C971">
        <v>5</v>
      </c>
    </row>
    <row r="972" spans="1:3">
      <c r="A972">
        <v>35.715675354003899</v>
      </c>
      <c r="B972">
        <v>139.76124572753901</v>
      </c>
      <c r="C972">
        <v>5</v>
      </c>
    </row>
    <row r="973" spans="1:3">
      <c r="A973">
        <v>35.715679168701101</v>
      </c>
      <c r="B973">
        <v>139.76123046875</v>
      </c>
      <c r="C973">
        <v>5</v>
      </c>
    </row>
    <row r="974" spans="1:3">
      <c r="A974">
        <v>35.715679168701101</v>
      </c>
      <c r="B974">
        <v>139.76123046875</v>
      </c>
      <c r="C974">
        <v>5</v>
      </c>
    </row>
    <row r="975" spans="1:3">
      <c r="A975">
        <v>35.715679168701101</v>
      </c>
      <c r="B975">
        <v>139.76123046875</v>
      </c>
      <c r="C975">
        <v>5</v>
      </c>
    </row>
    <row r="976" spans="1:3">
      <c r="A976">
        <v>35.715679168701101</v>
      </c>
      <c r="B976">
        <v>139.76123046875</v>
      </c>
      <c r="C976">
        <v>5</v>
      </c>
    </row>
    <row r="977" spans="1:3">
      <c r="A977">
        <v>35.715682983398402</v>
      </c>
      <c r="B977">
        <v>139.76123046875</v>
      </c>
      <c r="C977">
        <v>5</v>
      </c>
    </row>
    <row r="978" spans="1:3">
      <c r="A978">
        <v>35.715682983398402</v>
      </c>
      <c r="B978">
        <v>139.76123046875</v>
      </c>
      <c r="C978">
        <v>5</v>
      </c>
    </row>
    <row r="979" spans="1:3">
      <c r="A979">
        <v>35.715682983398402</v>
      </c>
      <c r="B979">
        <v>139.76123046875</v>
      </c>
      <c r="C979">
        <v>5</v>
      </c>
    </row>
    <row r="980" spans="1:3">
      <c r="A980">
        <v>35.715682983398402</v>
      </c>
      <c r="B980">
        <v>139.76123046875</v>
      </c>
      <c r="C980">
        <v>5</v>
      </c>
    </row>
    <row r="981" spans="1:3">
      <c r="A981">
        <v>35.715690612792898</v>
      </c>
      <c r="B981">
        <v>139.76123046875</v>
      </c>
      <c r="C981">
        <v>5</v>
      </c>
    </row>
    <row r="982" spans="1:3">
      <c r="A982">
        <v>35.715690612792898</v>
      </c>
      <c r="B982">
        <v>139.76123046875</v>
      </c>
      <c r="C982">
        <v>5</v>
      </c>
    </row>
    <row r="983" spans="1:3">
      <c r="A983">
        <v>35.715694427490199</v>
      </c>
      <c r="B983">
        <v>139.76123046875</v>
      </c>
      <c r="C983">
        <v>5</v>
      </c>
    </row>
    <row r="984" spans="1:3">
      <c r="A984">
        <v>35.715694427490199</v>
      </c>
      <c r="B984">
        <v>139.76123046875</v>
      </c>
      <c r="C984">
        <v>5</v>
      </c>
    </row>
    <row r="985" spans="1:3">
      <c r="A985">
        <v>35.715690612792898</v>
      </c>
      <c r="B985">
        <v>139.76123046875</v>
      </c>
      <c r="C985">
        <v>5</v>
      </c>
    </row>
    <row r="986" spans="1:3">
      <c r="A986">
        <v>35.715690612792898</v>
      </c>
      <c r="B986">
        <v>139.76123046875</v>
      </c>
      <c r="C986">
        <v>5</v>
      </c>
    </row>
    <row r="987" spans="1:3">
      <c r="A987">
        <v>35.715694427490199</v>
      </c>
      <c r="B987">
        <v>139.76123046875</v>
      </c>
      <c r="C987">
        <v>5</v>
      </c>
    </row>
    <row r="988" spans="1:3">
      <c r="A988">
        <v>35.715694427490199</v>
      </c>
      <c r="B988">
        <v>139.76123046875</v>
      </c>
      <c r="C988">
        <v>5</v>
      </c>
    </row>
    <row r="989" spans="1:3">
      <c r="A989">
        <v>35.715694427490199</v>
      </c>
      <c r="B989">
        <v>139.76123046875</v>
      </c>
      <c r="C989">
        <v>5</v>
      </c>
    </row>
    <row r="990" spans="1:3">
      <c r="A990">
        <v>35.715694427490199</v>
      </c>
      <c r="B990">
        <v>139.76123046875</v>
      </c>
      <c r="C990">
        <v>5</v>
      </c>
    </row>
    <row r="991" spans="1:3">
      <c r="A991">
        <v>35.7156982421875</v>
      </c>
      <c r="B991">
        <v>139.76123046875</v>
      </c>
      <c r="C991">
        <v>5</v>
      </c>
    </row>
    <row r="992" spans="1:3">
      <c r="A992">
        <v>35.7156982421875</v>
      </c>
      <c r="B992">
        <v>139.76123046875</v>
      </c>
      <c r="C992">
        <v>5</v>
      </c>
    </row>
    <row r="993" spans="1:3">
      <c r="A993">
        <v>35.7156982421875</v>
      </c>
      <c r="B993">
        <v>139.76123046875</v>
      </c>
      <c r="C993">
        <v>5</v>
      </c>
    </row>
    <row r="994" spans="1:3">
      <c r="A994">
        <v>35.7156982421875</v>
      </c>
      <c r="B994">
        <v>139.76123046875</v>
      </c>
      <c r="C994">
        <v>5</v>
      </c>
    </row>
    <row r="995" spans="1:3">
      <c r="A995">
        <v>35.7156982421875</v>
      </c>
      <c r="B995">
        <v>139.76123046875</v>
      </c>
      <c r="C995">
        <v>5</v>
      </c>
    </row>
    <row r="996" spans="1:3">
      <c r="A996">
        <v>35.7156982421875</v>
      </c>
      <c r="B996">
        <v>139.76123046875</v>
      </c>
      <c r="C996">
        <v>5</v>
      </c>
    </row>
    <row r="997" spans="1:3">
      <c r="A997">
        <v>35.7156982421875</v>
      </c>
      <c r="B997">
        <v>139.76123046875</v>
      </c>
      <c r="C997">
        <v>5</v>
      </c>
    </row>
    <row r="998" spans="1:3">
      <c r="A998">
        <v>35.7156982421875</v>
      </c>
      <c r="B998">
        <v>139.76123046875</v>
      </c>
      <c r="C998">
        <v>5</v>
      </c>
    </row>
    <row r="999" spans="1:3">
      <c r="A999">
        <v>35.715702056884702</v>
      </c>
      <c r="B999">
        <v>139.76123046875</v>
      </c>
      <c r="C999">
        <v>5</v>
      </c>
    </row>
    <row r="1000" spans="1:3">
      <c r="A1000">
        <v>35.715702056884702</v>
      </c>
      <c r="B1000">
        <v>139.76123046875</v>
      </c>
      <c r="C1000">
        <v>5</v>
      </c>
    </row>
    <row r="1001" spans="1:3">
      <c r="A1001">
        <v>35.715702056884702</v>
      </c>
      <c r="B1001">
        <v>139.76123046875</v>
      </c>
      <c r="C1001">
        <v>5</v>
      </c>
    </row>
    <row r="1002" spans="1:3">
      <c r="A1002">
        <v>35.715702056884702</v>
      </c>
      <c r="B1002">
        <v>139.76123046875</v>
      </c>
      <c r="C1002">
        <v>5</v>
      </c>
    </row>
    <row r="1003" spans="1:3">
      <c r="A1003">
        <v>35.715705871582003</v>
      </c>
      <c r="B1003">
        <v>139.76123046875</v>
      </c>
      <c r="C1003">
        <v>5</v>
      </c>
    </row>
    <row r="1004" spans="1:3">
      <c r="A1004">
        <v>35.715705871582003</v>
      </c>
      <c r="B1004">
        <v>139.76123046875</v>
      </c>
      <c r="C1004">
        <v>5</v>
      </c>
    </row>
    <row r="1005" spans="1:3">
      <c r="A1005">
        <v>35.715705871582003</v>
      </c>
      <c r="B1005">
        <v>139.76123046875</v>
      </c>
      <c r="C1005">
        <v>5</v>
      </c>
    </row>
    <row r="1006" spans="1:3">
      <c r="A1006">
        <v>35.715705871582003</v>
      </c>
      <c r="B1006">
        <v>139.76123046875</v>
      </c>
      <c r="C1006">
        <v>5</v>
      </c>
    </row>
    <row r="1007" spans="1:3">
      <c r="A1007">
        <v>35.715705871582003</v>
      </c>
      <c r="B1007">
        <v>139.76123046875</v>
      </c>
      <c r="C1007">
        <v>5</v>
      </c>
    </row>
    <row r="1008" spans="1:3">
      <c r="A1008">
        <v>35.715705871582003</v>
      </c>
      <c r="B1008">
        <v>139.76123046875</v>
      </c>
      <c r="C1008">
        <v>5</v>
      </c>
    </row>
    <row r="1009" spans="1:3">
      <c r="A1009">
        <v>35.715709686279197</v>
      </c>
      <c r="B1009">
        <v>139.76123046875</v>
      </c>
      <c r="C1009">
        <v>5</v>
      </c>
    </row>
    <row r="1010" spans="1:3">
      <c r="A1010">
        <v>35.715709686279197</v>
      </c>
      <c r="B1010">
        <v>139.76123046875</v>
      </c>
      <c r="C1010">
        <v>5</v>
      </c>
    </row>
    <row r="1011" spans="1:3">
      <c r="A1011">
        <v>35.715709686279197</v>
      </c>
      <c r="B1011">
        <v>139.76123046875</v>
      </c>
      <c r="C1011">
        <v>5</v>
      </c>
    </row>
    <row r="1012" spans="1:3">
      <c r="A1012">
        <v>35.715709686279197</v>
      </c>
      <c r="B1012">
        <v>139.76123046875</v>
      </c>
      <c r="C1012">
        <v>5</v>
      </c>
    </row>
    <row r="1013" spans="1:3">
      <c r="A1013">
        <v>35.715709686279197</v>
      </c>
      <c r="B1013">
        <v>139.76123046875</v>
      </c>
      <c r="C1013">
        <v>5</v>
      </c>
    </row>
    <row r="1014" spans="1:3">
      <c r="A1014">
        <v>35.715709686279197</v>
      </c>
      <c r="B1014">
        <v>139.76123046875</v>
      </c>
      <c r="C1014">
        <v>5</v>
      </c>
    </row>
    <row r="1015" spans="1:3">
      <c r="A1015">
        <v>35.715713500976499</v>
      </c>
      <c r="B1015">
        <v>139.76123046875</v>
      </c>
      <c r="C1015">
        <v>5</v>
      </c>
    </row>
    <row r="1016" spans="1:3">
      <c r="A1016">
        <v>35.715713500976499</v>
      </c>
      <c r="B1016">
        <v>139.76123046875</v>
      </c>
      <c r="C1016">
        <v>5</v>
      </c>
    </row>
    <row r="1017" spans="1:3">
      <c r="A1017">
        <v>35.715713500976499</v>
      </c>
      <c r="B1017">
        <v>139.76123046875</v>
      </c>
      <c r="C1017">
        <v>5</v>
      </c>
    </row>
    <row r="1018" spans="1:3">
      <c r="A1018">
        <v>35.715713500976499</v>
      </c>
      <c r="B1018">
        <v>139.76123046875</v>
      </c>
      <c r="C1018">
        <v>5</v>
      </c>
    </row>
    <row r="1019" spans="1:3">
      <c r="A1019">
        <v>35.715713500976499</v>
      </c>
      <c r="B1019">
        <v>139.76123046875</v>
      </c>
      <c r="C1019">
        <v>5</v>
      </c>
    </row>
    <row r="1020" spans="1:3">
      <c r="A1020">
        <v>35.715713500976499</v>
      </c>
      <c r="B1020">
        <v>139.76123046875</v>
      </c>
      <c r="C1020">
        <v>5</v>
      </c>
    </row>
    <row r="1021" spans="1:3">
      <c r="A1021">
        <v>35.715713500976499</v>
      </c>
      <c r="B1021">
        <v>139.76123046875</v>
      </c>
      <c r="C1021">
        <v>5</v>
      </c>
    </row>
    <row r="1022" spans="1:3">
      <c r="A1022">
        <v>35.715713500976499</v>
      </c>
      <c r="B1022">
        <v>139.76123046875</v>
      </c>
      <c r="C1022">
        <v>5</v>
      </c>
    </row>
    <row r="1023" spans="1:3">
      <c r="A1023">
        <v>35.7157173156738</v>
      </c>
      <c r="B1023">
        <v>139.76123046875</v>
      </c>
      <c r="C1023">
        <v>5</v>
      </c>
    </row>
    <row r="1024" spans="1:3">
      <c r="A1024">
        <v>35.7157173156738</v>
      </c>
      <c r="B1024">
        <v>139.76123046875</v>
      </c>
      <c r="C1024">
        <v>5</v>
      </c>
    </row>
    <row r="1025" spans="1:3">
      <c r="A1025">
        <v>35.7157173156738</v>
      </c>
      <c r="B1025">
        <v>139.76123046875</v>
      </c>
      <c r="C1025">
        <v>5</v>
      </c>
    </row>
    <row r="1026" spans="1:3">
      <c r="A1026">
        <v>35.7157173156738</v>
      </c>
      <c r="B1026">
        <v>139.76123046875</v>
      </c>
      <c r="C1026">
        <v>5</v>
      </c>
    </row>
    <row r="1027" spans="1:3">
      <c r="A1027">
        <v>35.7157173156738</v>
      </c>
      <c r="B1027">
        <v>139.76123046875</v>
      </c>
      <c r="C1027">
        <v>5</v>
      </c>
    </row>
    <row r="1028" spans="1:3">
      <c r="A1028">
        <v>35.7157173156738</v>
      </c>
      <c r="B1028">
        <v>139.76123046875</v>
      </c>
      <c r="C1028">
        <v>5</v>
      </c>
    </row>
    <row r="1029" spans="1:3">
      <c r="A1029">
        <v>35.715721130371001</v>
      </c>
      <c r="B1029">
        <v>139.76123046875</v>
      </c>
      <c r="C1029">
        <v>5</v>
      </c>
    </row>
    <row r="1030" spans="1:3">
      <c r="A1030">
        <v>35.715721130371001</v>
      </c>
      <c r="B1030">
        <v>139.76123046875</v>
      </c>
      <c r="C1030">
        <v>5</v>
      </c>
    </row>
    <row r="1031" spans="1:3">
      <c r="A1031">
        <v>35.715721130371001</v>
      </c>
      <c r="B1031">
        <v>139.76123046875</v>
      </c>
      <c r="C1031">
        <v>5</v>
      </c>
    </row>
    <row r="1032" spans="1:3">
      <c r="A1032">
        <v>35.715721130371001</v>
      </c>
      <c r="B1032">
        <v>139.76123046875</v>
      </c>
      <c r="C1032">
        <v>5</v>
      </c>
    </row>
    <row r="1033" spans="1:3">
      <c r="A1033">
        <v>35.715721130371001</v>
      </c>
      <c r="B1033">
        <v>139.76123046875</v>
      </c>
      <c r="C1033">
        <v>5</v>
      </c>
    </row>
    <row r="1034" spans="1:3">
      <c r="A1034">
        <v>35.715721130371001</v>
      </c>
      <c r="B1034">
        <v>139.76123046875</v>
      </c>
      <c r="C1034">
        <v>5</v>
      </c>
    </row>
    <row r="1035" spans="1:3">
      <c r="A1035">
        <v>35.715724945068303</v>
      </c>
      <c r="B1035">
        <v>139.76123046875</v>
      </c>
      <c r="C1035">
        <v>5</v>
      </c>
    </row>
    <row r="1036" spans="1:3">
      <c r="A1036">
        <v>35.715724945068303</v>
      </c>
      <c r="B1036">
        <v>139.76123046875</v>
      </c>
      <c r="C1036">
        <v>5</v>
      </c>
    </row>
    <row r="1037" spans="1:3">
      <c r="A1037">
        <v>35.715724945068303</v>
      </c>
      <c r="B1037">
        <v>139.76123046875</v>
      </c>
      <c r="C1037">
        <v>5</v>
      </c>
    </row>
    <row r="1038" spans="1:3">
      <c r="A1038">
        <v>35.715724945068303</v>
      </c>
      <c r="B1038">
        <v>139.76123046875</v>
      </c>
      <c r="C1038">
        <v>5</v>
      </c>
    </row>
    <row r="1039" spans="1:3">
      <c r="A1039">
        <v>35.715724945068303</v>
      </c>
      <c r="B1039">
        <v>139.76123046875</v>
      </c>
      <c r="C1039">
        <v>5</v>
      </c>
    </row>
    <row r="1040" spans="1:3">
      <c r="A1040">
        <v>35.715724945068303</v>
      </c>
      <c r="B1040">
        <v>139.76123046875</v>
      </c>
      <c r="C1040">
        <v>5</v>
      </c>
    </row>
    <row r="1041" spans="1:3">
      <c r="A1041">
        <v>35.715724945068303</v>
      </c>
      <c r="B1041">
        <v>139.76123046875</v>
      </c>
      <c r="C1041">
        <v>5</v>
      </c>
    </row>
    <row r="1042" spans="1:3">
      <c r="A1042">
        <v>35.715724945068303</v>
      </c>
      <c r="B1042">
        <v>139.76123046875</v>
      </c>
      <c r="C1042">
        <v>5</v>
      </c>
    </row>
    <row r="1043" spans="1:3">
      <c r="A1043">
        <v>35.715724945068303</v>
      </c>
      <c r="B1043">
        <v>139.76123046875</v>
      </c>
      <c r="C1043">
        <v>5</v>
      </c>
    </row>
    <row r="1044" spans="1:3">
      <c r="A1044">
        <v>35.715724945068303</v>
      </c>
      <c r="B1044">
        <v>139.76123046875</v>
      </c>
      <c r="C1044">
        <v>5</v>
      </c>
    </row>
    <row r="1045" spans="1:3">
      <c r="A1045">
        <v>35.715721130371001</v>
      </c>
      <c r="B1045">
        <v>139.76123046875</v>
      </c>
      <c r="C1045">
        <v>5</v>
      </c>
    </row>
    <row r="1046" spans="1:3">
      <c r="A1046">
        <v>35.715721130371001</v>
      </c>
      <c r="B1046">
        <v>139.76123046875</v>
      </c>
      <c r="C1046">
        <v>5</v>
      </c>
    </row>
    <row r="1047" spans="1:3">
      <c r="A1047">
        <v>35.715721130371001</v>
      </c>
      <c r="B1047">
        <v>139.76123046875</v>
      </c>
      <c r="C1047">
        <v>5</v>
      </c>
    </row>
    <row r="1048" spans="1:3">
      <c r="A1048">
        <v>35.715721130371001</v>
      </c>
      <c r="B1048">
        <v>139.76123046875</v>
      </c>
      <c r="C1048">
        <v>5</v>
      </c>
    </row>
    <row r="1049" spans="1:3">
      <c r="A1049">
        <v>35.715721130371001</v>
      </c>
      <c r="B1049">
        <v>139.76123046875</v>
      </c>
      <c r="C1049">
        <v>5</v>
      </c>
    </row>
    <row r="1050" spans="1:3">
      <c r="A1050">
        <v>35.715721130371001</v>
      </c>
      <c r="B1050">
        <v>139.76123046875</v>
      </c>
      <c r="C1050">
        <v>5</v>
      </c>
    </row>
    <row r="1051" spans="1:3">
      <c r="A1051">
        <v>35.715721130371001</v>
      </c>
      <c r="B1051">
        <v>139.76123046875</v>
      </c>
      <c r="C1051">
        <v>5</v>
      </c>
    </row>
    <row r="1052" spans="1:3">
      <c r="A1052">
        <v>35.715721130371001</v>
      </c>
      <c r="B1052">
        <v>139.76123046875</v>
      </c>
      <c r="C1052">
        <v>5</v>
      </c>
    </row>
    <row r="1053" spans="1:3">
      <c r="A1053">
        <v>35.715721130371001</v>
      </c>
      <c r="B1053">
        <v>139.76123046875</v>
      </c>
      <c r="C1053">
        <v>5</v>
      </c>
    </row>
    <row r="1054" spans="1:3">
      <c r="A1054">
        <v>35.715721130371001</v>
      </c>
      <c r="B1054">
        <v>139.76123046875</v>
      </c>
      <c r="C1054">
        <v>5</v>
      </c>
    </row>
    <row r="1055" spans="1:3">
      <c r="A1055">
        <v>35.715721130371001</v>
      </c>
      <c r="B1055">
        <v>139.76123046875</v>
      </c>
      <c r="C1055">
        <v>5</v>
      </c>
    </row>
    <row r="1056" spans="1:3">
      <c r="A1056">
        <v>35.715721130371001</v>
      </c>
      <c r="B1056">
        <v>139.76123046875</v>
      </c>
      <c r="C1056">
        <v>5</v>
      </c>
    </row>
    <row r="1057" spans="1:3">
      <c r="A1057">
        <v>35.715721130371001</v>
      </c>
      <c r="B1057">
        <v>139.76123046875</v>
      </c>
      <c r="C1057">
        <v>5</v>
      </c>
    </row>
    <row r="1058" spans="1:3">
      <c r="A1058">
        <v>35.715721130371001</v>
      </c>
      <c r="B1058">
        <v>139.76123046875</v>
      </c>
      <c r="C1058">
        <v>5</v>
      </c>
    </row>
    <row r="1059" spans="1:3">
      <c r="A1059">
        <v>35.715721130371001</v>
      </c>
      <c r="B1059">
        <v>139.76123046875</v>
      </c>
      <c r="C1059">
        <v>5</v>
      </c>
    </row>
    <row r="1060" spans="1:3">
      <c r="A1060">
        <v>35.715721130371001</v>
      </c>
      <c r="B1060">
        <v>139.76123046875</v>
      </c>
      <c r="C1060">
        <v>5</v>
      </c>
    </row>
    <row r="1061" spans="1:3">
      <c r="A1061">
        <v>35.715721130371001</v>
      </c>
      <c r="B1061">
        <v>139.76123046875</v>
      </c>
      <c r="C1061">
        <v>5</v>
      </c>
    </row>
    <row r="1062" spans="1:3">
      <c r="A1062">
        <v>35.715721130371001</v>
      </c>
      <c r="B1062">
        <v>139.76123046875</v>
      </c>
      <c r="C1062">
        <v>5</v>
      </c>
    </row>
    <row r="1063" spans="1:3">
      <c r="A1063">
        <v>35.715721130371001</v>
      </c>
      <c r="B1063">
        <v>139.76124572753901</v>
      </c>
      <c r="C1063">
        <v>5</v>
      </c>
    </row>
    <row r="1064" spans="1:3">
      <c r="A1064">
        <v>35.715721130371001</v>
      </c>
      <c r="B1064">
        <v>139.76124572753901</v>
      </c>
      <c r="C1064">
        <v>5</v>
      </c>
    </row>
    <row r="1065" spans="1:3">
      <c r="A1065">
        <v>35.715721130371001</v>
      </c>
      <c r="B1065">
        <v>139.76124572753901</v>
      </c>
      <c r="C1065">
        <v>5</v>
      </c>
    </row>
    <row r="1066" spans="1:3">
      <c r="A1066">
        <v>35.715721130371001</v>
      </c>
      <c r="B1066">
        <v>139.76124572753901</v>
      </c>
      <c r="C1066">
        <v>5</v>
      </c>
    </row>
    <row r="1067" spans="1:3">
      <c r="A1067">
        <v>35.715721130371001</v>
      </c>
      <c r="B1067">
        <v>139.76124572753901</v>
      </c>
      <c r="C1067">
        <v>5</v>
      </c>
    </row>
    <row r="1068" spans="1:3">
      <c r="A1068">
        <v>35.715721130371001</v>
      </c>
      <c r="B1068">
        <v>139.76124572753901</v>
      </c>
      <c r="C1068">
        <v>5</v>
      </c>
    </row>
    <row r="1069" spans="1:3">
      <c r="A1069">
        <v>35.715721130371001</v>
      </c>
      <c r="B1069">
        <v>139.76124572753901</v>
      </c>
      <c r="C1069">
        <v>5</v>
      </c>
    </row>
    <row r="1070" spans="1:3">
      <c r="A1070">
        <v>35.715721130371001</v>
      </c>
      <c r="B1070">
        <v>139.76124572753901</v>
      </c>
      <c r="C1070">
        <v>5</v>
      </c>
    </row>
    <row r="1071" spans="1:3">
      <c r="A1071">
        <v>35.7157173156738</v>
      </c>
      <c r="B1071">
        <v>139.76124572753901</v>
      </c>
      <c r="C1071">
        <v>5</v>
      </c>
    </row>
    <row r="1072" spans="1:3">
      <c r="A1072">
        <v>35.7157173156738</v>
      </c>
      <c r="B1072">
        <v>139.76124572753901</v>
      </c>
      <c r="C1072">
        <v>5</v>
      </c>
    </row>
    <row r="1073" spans="1:3">
      <c r="A1073">
        <v>35.7157173156738</v>
      </c>
      <c r="B1073">
        <v>139.76124572753901</v>
      </c>
      <c r="C1073">
        <v>5</v>
      </c>
    </row>
    <row r="1074" spans="1:3">
      <c r="A1074">
        <v>35.7157173156738</v>
      </c>
      <c r="B1074">
        <v>139.76124572753901</v>
      </c>
      <c r="C1074">
        <v>5</v>
      </c>
    </row>
    <row r="1075" spans="1:3">
      <c r="A1075">
        <v>35.7157173156738</v>
      </c>
      <c r="B1075">
        <v>139.76124572753901</v>
      </c>
      <c r="C1075">
        <v>5</v>
      </c>
    </row>
    <row r="1076" spans="1:3">
      <c r="A1076">
        <v>35.7157173156738</v>
      </c>
      <c r="B1076">
        <v>139.76124572753901</v>
      </c>
      <c r="C1076">
        <v>5</v>
      </c>
    </row>
    <row r="1077" spans="1:3">
      <c r="A1077">
        <v>35.7157173156738</v>
      </c>
      <c r="B1077">
        <v>139.76124572753901</v>
      </c>
      <c r="C1077">
        <v>5</v>
      </c>
    </row>
    <row r="1078" spans="1:3">
      <c r="A1078">
        <v>35.7157173156738</v>
      </c>
      <c r="B1078">
        <v>139.76124572753901</v>
      </c>
      <c r="C1078">
        <v>5</v>
      </c>
    </row>
    <row r="1079" spans="1:3">
      <c r="A1079">
        <v>35.7157173156738</v>
      </c>
      <c r="B1079">
        <v>139.76123046875</v>
      </c>
      <c r="C1079">
        <v>5</v>
      </c>
    </row>
    <row r="1080" spans="1:3">
      <c r="A1080">
        <v>35.7157173156738</v>
      </c>
      <c r="B1080">
        <v>139.76123046875</v>
      </c>
      <c r="C1080">
        <v>5</v>
      </c>
    </row>
    <row r="1081" spans="1:3">
      <c r="A1081">
        <v>35.7157173156738</v>
      </c>
      <c r="B1081">
        <v>139.76123046875</v>
      </c>
      <c r="C1081">
        <v>5</v>
      </c>
    </row>
    <row r="1082" spans="1:3">
      <c r="A1082">
        <v>35.7157173156738</v>
      </c>
      <c r="B1082">
        <v>139.76123046875</v>
      </c>
      <c r="C1082">
        <v>5</v>
      </c>
    </row>
    <row r="1083" spans="1:3">
      <c r="A1083">
        <v>35.715721130371001</v>
      </c>
      <c r="B1083">
        <v>139.76123046875</v>
      </c>
      <c r="C1083">
        <v>5</v>
      </c>
    </row>
    <row r="1084" spans="1:3">
      <c r="A1084">
        <v>35.715721130371001</v>
      </c>
      <c r="B1084">
        <v>139.76123046875</v>
      </c>
      <c r="C1084">
        <v>5</v>
      </c>
    </row>
    <row r="1085" spans="1:3">
      <c r="A1085">
        <v>35.715721130371001</v>
      </c>
      <c r="B1085">
        <v>139.76123046875</v>
      </c>
      <c r="C1085">
        <v>5</v>
      </c>
    </row>
    <row r="1086" spans="1:3">
      <c r="A1086">
        <v>35.715721130371001</v>
      </c>
      <c r="B1086">
        <v>139.76123046875</v>
      </c>
      <c r="C1086">
        <v>5</v>
      </c>
    </row>
    <row r="1087" spans="1:3">
      <c r="A1087">
        <v>35.715721130371001</v>
      </c>
      <c r="B1087">
        <v>139.76123046875</v>
      </c>
      <c r="C1087">
        <v>5</v>
      </c>
    </row>
    <row r="1088" spans="1:3">
      <c r="A1088">
        <v>35.715721130371001</v>
      </c>
      <c r="B1088">
        <v>139.76123046875</v>
      </c>
      <c r="C1088">
        <v>5</v>
      </c>
    </row>
    <row r="1089" spans="1:3">
      <c r="A1089">
        <v>35.715721130371001</v>
      </c>
      <c r="B1089">
        <v>139.76123046875</v>
      </c>
      <c r="C1089">
        <v>5</v>
      </c>
    </row>
    <row r="1090" spans="1:3">
      <c r="A1090">
        <v>35.715721130371001</v>
      </c>
      <c r="B1090">
        <v>139.76123046875</v>
      </c>
      <c r="C1090">
        <v>5</v>
      </c>
    </row>
    <row r="1091" spans="1:3">
      <c r="A1091">
        <v>35.715724945068303</v>
      </c>
      <c r="B1091">
        <v>139.76123046875</v>
      </c>
      <c r="C1091">
        <v>5</v>
      </c>
    </row>
    <row r="1092" spans="1:3">
      <c r="A1092">
        <v>35.715724945068303</v>
      </c>
      <c r="B1092">
        <v>139.76123046875</v>
      </c>
      <c r="C1092">
        <v>5</v>
      </c>
    </row>
    <row r="1093" spans="1:3">
      <c r="A1093">
        <v>35.715724945068303</v>
      </c>
      <c r="B1093">
        <v>139.76123046875</v>
      </c>
      <c r="C1093">
        <v>5</v>
      </c>
    </row>
    <row r="1094" spans="1:3">
      <c r="A1094">
        <v>35.715724945068303</v>
      </c>
      <c r="B1094">
        <v>139.76123046875</v>
      </c>
      <c r="C1094">
        <v>5</v>
      </c>
    </row>
    <row r="1095" spans="1:3">
      <c r="A1095">
        <v>35.715724945068303</v>
      </c>
      <c r="B1095">
        <v>139.76123046875</v>
      </c>
      <c r="C1095">
        <v>5</v>
      </c>
    </row>
    <row r="1096" spans="1:3">
      <c r="A1096">
        <v>35.715724945068303</v>
      </c>
      <c r="B1096">
        <v>139.76123046875</v>
      </c>
      <c r="C1096">
        <v>5</v>
      </c>
    </row>
    <row r="1097" spans="1:3">
      <c r="A1097">
        <v>35.715724945068303</v>
      </c>
      <c r="B1097">
        <v>139.76123046875</v>
      </c>
      <c r="C1097">
        <v>5</v>
      </c>
    </row>
    <row r="1098" spans="1:3">
      <c r="A1098">
        <v>35.715724945068303</v>
      </c>
      <c r="B1098">
        <v>139.76123046875</v>
      </c>
      <c r="C1098">
        <v>5</v>
      </c>
    </row>
    <row r="1099" spans="1:3">
      <c r="A1099">
        <v>35.715724945068303</v>
      </c>
      <c r="B1099">
        <v>139.76123046875</v>
      </c>
      <c r="C1099">
        <v>5</v>
      </c>
    </row>
    <row r="1100" spans="1:3">
      <c r="A1100">
        <v>35.715724945068303</v>
      </c>
      <c r="B1100">
        <v>139.76123046875</v>
      </c>
      <c r="C1100">
        <v>5</v>
      </c>
    </row>
    <row r="1101" spans="1:3">
      <c r="A1101">
        <v>35.715724945068303</v>
      </c>
      <c r="B1101">
        <v>139.76123046875</v>
      </c>
      <c r="C1101">
        <v>5</v>
      </c>
    </row>
    <row r="1102" spans="1:3">
      <c r="A1102">
        <v>35.715724945068303</v>
      </c>
      <c r="B1102">
        <v>139.76123046875</v>
      </c>
      <c r="C1102">
        <v>5</v>
      </c>
    </row>
    <row r="1103" spans="1:3">
      <c r="A1103">
        <v>35.715724945068303</v>
      </c>
      <c r="B1103">
        <v>139.76123046875</v>
      </c>
      <c r="C1103">
        <v>5</v>
      </c>
    </row>
    <row r="1104" spans="1:3">
      <c r="A1104">
        <v>35.715724945068303</v>
      </c>
      <c r="B1104">
        <v>139.76123046875</v>
      </c>
      <c r="C1104">
        <v>5</v>
      </c>
    </row>
    <row r="1105" spans="1:3">
      <c r="A1105">
        <v>35.715728759765597</v>
      </c>
      <c r="B1105">
        <v>139.76123046875</v>
      </c>
      <c r="C1105">
        <v>5</v>
      </c>
    </row>
    <row r="1106" spans="1:3">
      <c r="A1106">
        <v>35.715728759765597</v>
      </c>
      <c r="B1106">
        <v>139.76123046875</v>
      </c>
      <c r="C1106">
        <v>5</v>
      </c>
    </row>
    <row r="1107" spans="1:3">
      <c r="A1107">
        <v>35.715728759765597</v>
      </c>
      <c r="B1107">
        <v>139.76123046875</v>
      </c>
      <c r="C1107">
        <v>5</v>
      </c>
    </row>
    <row r="1108" spans="1:3">
      <c r="A1108">
        <v>35.715728759765597</v>
      </c>
      <c r="B1108">
        <v>139.76123046875</v>
      </c>
      <c r="C1108">
        <v>5</v>
      </c>
    </row>
    <row r="1109" spans="1:3">
      <c r="A1109">
        <v>35.715732574462798</v>
      </c>
      <c r="B1109">
        <v>139.76123046875</v>
      </c>
      <c r="C1109">
        <v>5</v>
      </c>
    </row>
    <row r="1110" spans="1:3">
      <c r="A1110">
        <v>35.715732574462798</v>
      </c>
      <c r="B1110">
        <v>139.76123046875</v>
      </c>
      <c r="C1110">
        <v>5</v>
      </c>
    </row>
    <row r="1111" spans="1:3">
      <c r="A1111">
        <v>35.715732574462798</v>
      </c>
      <c r="B1111">
        <v>139.76123046875</v>
      </c>
      <c r="C1111">
        <v>5</v>
      </c>
    </row>
    <row r="1112" spans="1:3">
      <c r="A1112">
        <v>35.715732574462798</v>
      </c>
      <c r="B1112">
        <v>139.76123046875</v>
      </c>
      <c r="C1112">
        <v>5</v>
      </c>
    </row>
    <row r="1113" spans="1:3">
      <c r="A1113">
        <v>35.715736389160099</v>
      </c>
      <c r="B1113">
        <v>139.76123046875</v>
      </c>
      <c r="C1113">
        <v>5</v>
      </c>
    </row>
    <row r="1114" spans="1:3">
      <c r="A1114">
        <v>35.715736389160099</v>
      </c>
      <c r="B1114">
        <v>139.76123046875</v>
      </c>
      <c r="C1114">
        <v>5</v>
      </c>
    </row>
    <row r="1115" spans="1:3">
      <c r="A1115">
        <v>35.715736389160099</v>
      </c>
      <c r="B1115">
        <v>139.76123046875</v>
      </c>
      <c r="C1115">
        <v>5</v>
      </c>
    </row>
    <row r="1116" spans="1:3">
      <c r="A1116">
        <v>35.715736389160099</v>
      </c>
      <c r="B1116">
        <v>139.76123046875</v>
      </c>
      <c r="C1116">
        <v>5</v>
      </c>
    </row>
    <row r="1117" spans="1:3">
      <c r="A1117">
        <v>35.715736389160099</v>
      </c>
      <c r="B1117">
        <v>139.76123046875</v>
      </c>
      <c r="C1117">
        <v>5</v>
      </c>
    </row>
    <row r="1118" spans="1:3">
      <c r="A1118">
        <v>35.715736389160099</v>
      </c>
      <c r="B1118">
        <v>139.76123046875</v>
      </c>
      <c r="C1118">
        <v>5</v>
      </c>
    </row>
    <row r="1119" spans="1:3">
      <c r="A1119">
        <v>35.715736389160099</v>
      </c>
      <c r="B1119">
        <v>139.76123046875</v>
      </c>
      <c r="C1119">
        <v>5</v>
      </c>
    </row>
    <row r="1120" spans="1:3">
      <c r="A1120">
        <v>35.715736389160099</v>
      </c>
      <c r="B1120">
        <v>139.76123046875</v>
      </c>
      <c r="C1120">
        <v>5</v>
      </c>
    </row>
    <row r="1121" spans="1:3">
      <c r="A1121">
        <v>35.715736389160099</v>
      </c>
      <c r="B1121">
        <v>139.76123046875</v>
      </c>
      <c r="C1121">
        <v>5</v>
      </c>
    </row>
    <row r="1122" spans="1:3">
      <c r="A1122">
        <v>35.715736389160099</v>
      </c>
      <c r="B1122">
        <v>139.76123046875</v>
      </c>
      <c r="C1122">
        <v>5</v>
      </c>
    </row>
    <row r="1123" spans="1:3">
      <c r="A1123">
        <v>35.715736389160099</v>
      </c>
      <c r="B1123">
        <v>139.76123046875</v>
      </c>
      <c r="C1123">
        <v>5</v>
      </c>
    </row>
    <row r="1124" spans="1:3">
      <c r="A1124">
        <v>35.715736389160099</v>
      </c>
      <c r="B1124">
        <v>139.76123046875</v>
      </c>
      <c r="C1124">
        <v>5</v>
      </c>
    </row>
    <row r="1125" spans="1:3">
      <c r="A1125">
        <v>35.715736389160099</v>
      </c>
      <c r="B1125">
        <v>139.76123046875</v>
      </c>
      <c r="C1125">
        <v>5</v>
      </c>
    </row>
    <row r="1126" spans="1:3">
      <c r="A1126">
        <v>35.715736389160099</v>
      </c>
      <c r="B1126">
        <v>139.76123046875</v>
      </c>
      <c r="C1126">
        <v>5</v>
      </c>
    </row>
    <row r="1127" spans="1:3">
      <c r="A1127">
        <v>35.715740203857401</v>
      </c>
      <c r="B1127">
        <v>139.76123046875</v>
      </c>
      <c r="C1127">
        <v>5</v>
      </c>
    </row>
    <row r="1128" spans="1:3">
      <c r="A1128">
        <v>35.715740203857401</v>
      </c>
      <c r="B1128">
        <v>139.76123046875</v>
      </c>
      <c r="C1128">
        <v>5</v>
      </c>
    </row>
    <row r="1129" spans="1:3">
      <c r="A1129">
        <v>35.715740203857401</v>
      </c>
      <c r="B1129">
        <v>139.76123046875</v>
      </c>
      <c r="C1129">
        <v>5</v>
      </c>
    </row>
    <row r="1130" spans="1:3">
      <c r="A1130">
        <v>35.715740203857401</v>
      </c>
      <c r="B1130">
        <v>139.76123046875</v>
      </c>
      <c r="C1130">
        <v>5</v>
      </c>
    </row>
    <row r="1131" spans="1:3">
      <c r="A1131">
        <v>35.715740203857401</v>
      </c>
      <c r="B1131">
        <v>139.76123046875</v>
      </c>
      <c r="C1131">
        <v>5</v>
      </c>
    </row>
    <row r="1132" spans="1:3">
      <c r="A1132">
        <v>35.715740203857401</v>
      </c>
      <c r="B1132">
        <v>139.76123046875</v>
      </c>
      <c r="C1132">
        <v>5</v>
      </c>
    </row>
    <row r="1133" spans="1:3">
      <c r="A1133">
        <v>35.715740203857401</v>
      </c>
      <c r="B1133">
        <v>139.76123046875</v>
      </c>
      <c r="C1133">
        <v>5</v>
      </c>
    </row>
    <row r="1134" spans="1:3">
      <c r="A1134">
        <v>35.715740203857401</v>
      </c>
      <c r="B1134">
        <v>139.76123046875</v>
      </c>
      <c r="C1134">
        <v>5</v>
      </c>
    </row>
    <row r="1135" spans="1:3">
      <c r="A1135">
        <v>35.715740203857401</v>
      </c>
      <c r="B1135">
        <v>139.76123046875</v>
      </c>
      <c r="C1135">
        <v>5</v>
      </c>
    </row>
    <row r="1136" spans="1:3">
      <c r="A1136">
        <v>35.715740203857401</v>
      </c>
      <c r="B1136">
        <v>139.76123046875</v>
      </c>
      <c r="C1136">
        <v>5</v>
      </c>
    </row>
    <row r="1137" spans="1:3">
      <c r="A1137">
        <v>35.715740203857401</v>
      </c>
      <c r="B1137">
        <v>139.76123046875</v>
      </c>
      <c r="C1137">
        <v>5</v>
      </c>
    </row>
    <row r="1138" spans="1:3">
      <c r="A1138">
        <v>35.715740203857401</v>
      </c>
      <c r="B1138">
        <v>139.76123046875</v>
      </c>
      <c r="C1138">
        <v>5</v>
      </c>
    </row>
    <row r="1139" spans="1:3">
      <c r="A1139">
        <v>35.715744018554602</v>
      </c>
      <c r="B1139">
        <v>139.76123046875</v>
      </c>
      <c r="C1139">
        <v>5</v>
      </c>
    </row>
    <row r="1140" spans="1:3">
      <c r="A1140">
        <v>35.715744018554602</v>
      </c>
      <c r="B1140">
        <v>139.76123046875</v>
      </c>
      <c r="C1140">
        <v>5</v>
      </c>
    </row>
    <row r="1141" spans="1:3">
      <c r="A1141">
        <v>35.715744018554602</v>
      </c>
      <c r="B1141">
        <v>139.76123046875</v>
      </c>
      <c r="C1141">
        <v>5</v>
      </c>
    </row>
    <row r="1142" spans="1:3">
      <c r="A1142">
        <v>35.715744018554602</v>
      </c>
      <c r="B1142">
        <v>139.76123046875</v>
      </c>
      <c r="C1142">
        <v>5</v>
      </c>
    </row>
    <row r="1143" spans="1:3">
      <c r="A1143">
        <v>35.715744018554602</v>
      </c>
      <c r="B1143">
        <v>139.76123046875</v>
      </c>
      <c r="C1143">
        <v>5</v>
      </c>
    </row>
    <row r="1144" spans="1:3">
      <c r="A1144">
        <v>35.715744018554602</v>
      </c>
      <c r="B1144">
        <v>139.76123046875</v>
      </c>
      <c r="C1144">
        <v>5</v>
      </c>
    </row>
    <row r="1145" spans="1:3">
      <c r="A1145">
        <v>35.715744018554602</v>
      </c>
      <c r="B1145">
        <v>139.76123046875</v>
      </c>
      <c r="C1145">
        <v>5</v>
      </c>
    </row>
    <row r="1146" spans="1:3">
      <c r="A1146">
        <v>35.715744018554602</v>
      </c>
      <c r="B1146">
        <v>139.76123046875</v>
      </c>
      <c r="C1146">
        <v>5</v>
      </c>
    </row>
    <row r="1147" spans="1:3">
      <c r="A1147">
        <v>35.715744018554602</v>
      </c>
      <c r="B1147">
        <v>139.76123046875</v>
      </c>
      <c r="C1147">
        <v>5</v>
      </c>
    </row>
    <row r="1148" spans="1:3">
      <c r="A1148">
        <v>35.715744018554602</v>
      </c>
      <c r="B1148">
        <v>139.76123046875</v>
      </c>
      <c r="C1148">
        <v>5</v>
      </c>
    </row>
    <row r="1149" spans="1:3">
      <c r="A1149">
        <v>35.715744018554602</v>
      </c>
      <c r="B1149">
        <v>139.76123046875</v>
      </c>
      <c r="C1149">
        <v>5</v>
      </c>
    </row>
    <row r="1150" spans="1:3">
      <c r="A1150">
        <v>35.715744018554602</v>
      </c>
      <c r="B1150">
        <v>139.76123046875</v>
      </c>
      <c r="C1150">
        <v>5</v>
      </c>
    </row>
    <row r="1151" spans="1:3">
      <c r="A1151">
        <v>35.715744018554602</v>
      </c>
      <c r="B1151">
        <v>139.76123046875</v>
      </c>
      <c r="C1151">
        <v>5</v>
      </c>
    </row>
    <row r="1152" spans="1:3">
      <c r="A1152">
        <v>35.715744018554602</v>
      </c>
      <c r="B1152">
        <v>139.76123046875</v>
      </c>
      <c r="C1152">
        <v>5</v>
      </c>
    </row>
    <row r="1153" spans="1:3">
      <c r="A1153">
        <v>35.715744018554602</v>
      </c>
      <c r="B1153">
        <v>139.76123046875</v>
      </c>
      <c r="C1153">
        <v>5</v>
      </c>
    </row>
    <row r="1154" spans="1:3">
      <c r="A1154">
        <v>35.715744018554602</v>
      </c>
      <c r="B1154">
        <v>139.76123046875</v>
      </c>
      <c r="C1154">
        <v>5</v>
      </c>
    </row>
    <row r="1155" spans="1:3">
      <c r="A1155">
        <v>35.715744018554602</v>
      </c>
      <c r="B1155">
        <v>139.76123046875</v>
      </c>
      <c r="C1155">
        <v>5</v>
      </c>
    </row>
    <row r="1156" spans="1:3">
      <c r="A1156">
        <v>35.715744018554602</v>
      </c>
      <c r="B1156">
        <v>139.76123046875</v>
      </c>
      <c r="C1156">
        <v>5</v>
      </c>
    </row>
    <row r="1157" spans="1:3">
      <c r="A1157">
        <v>35.715744018554602</v>
      </c>
      <c r="B1157">
        <v>139.76123046875</v>
      </c>
      <c r="C1157">
        <v>5</v>
      </c>
    </row>
    <row r="1158" spans="1:3">
      <c r="A1158">
        <v>35.715744018554602</v>
      </c>
      <c r="B1158">
        <v>139.76123046875</v>
      </c>
      <c r="C1158">
        <v>5</v>
      </c>
    </row>
    <row r="1159" spans="1:3">
      <c r="A1159">
        <v>35.715744018554602</v>
      </c>
      <c r="B1159">
        <v>139.76123046875</v>
      </c>
      <c r="C1159">
        <v>5</v>
      </c>
    </row>
    <row r="1160" spans="1:3">
      <c r="A1160">
        <v>35.715744018554602</v>
      </c>
      <c r="B1160">
        <v>139.76123046875</v>
      </c>
      <c r="C1160">
        <v>5</v>
      </c>
    </row>
    <row r="1161" spans="1:3">
      <c r="A1161">
        <v>35.715744018554602</v>
      </c>
      <c r="B1161">
        <v>139.76123046875</v>
      </c>
      <c r="C1161">
        <v>5</v>
      </c>
    </row>
    <row r="1162" spans="1:3">
      <c r="A1162">
        <v>35.715744018554602</v>
      </c>
      <c r="B1162">
        <v>139.76123046875</v>
      </c>
      <c r="C1162">
        <v>5</v>
      </c>
    </row>
    <row r="1163" spans="1:3">
      <c r="A1163">
        <v>35.715744018554602</v>
      </c>
      <c r="B1163">
        <v>139.76123046875</v>
      </c>
      <c r="C1163">
        <v>5</v>
      </c>
    </row>
    <row r="1164" spans="1:3">
      <c r="A1164">
        <v>35.715744018554602</v>
      </c>
      <c r="B1164">
        <v>139.76123046875</v>
      </c>
      <c r="C1164">
        <v>5</v>
      </c>
    </row>
    <row r="1165" spans="1:3">
      <c r="A1165">
        <v>35.715744018554602</v>
      </c>
      <c r="B1165">
        <v>139.76123046875</v>
      </c>
      <c r="C1165">
        <v>5</v>
      </c>
    </row>
    <row r="1166" spans="1:3">
      <c r="A1166">
        <v>35.715744018554602</v>
      </c>
      <c r="B1166">
        <v>139.76123046875</v>
      </c>
      <c r="C1166">
        <v>5</v>
      </c>
    </row>
    <row r="1167" spans="1:3">
      <c r="A1167">
        <v>35.715744018554602</v>
      </c>
      <c r="B1167">
        <v>139.76123046875</v>
      </c>
      <c r="C1167">
        <v>5</v>
      </c>
    </row>
    <row r="1168" spans="1:3">
      <c r="A1168">
        <v>35.715744018554602</v>
      </c>
      <c r="B1168">
        <v>139.76123046875</v>
      </c>
      <c r="C1168">
        <v>5</v>
      </c>
    </row>
    <row r="1169" spans="1:3">
      <c r="A1169">
        <v>35.715744018554602</v>
      </c>
      <c r="B1169">
        <v>139.76123046875</v>
      </c>
      <c r="C1169">
        <v>5</v>
      </c>
    </row>
    <row r="1170" spans="1:3">
      <c r="A1170">
        <v>35.715744018554602</v>
      </c>
      <c r="B1170">
        <v>139.76123046875</v>
      </c>
      <c r="C1170">
        <v>5</v>
      </c>
    </row>
    <row r="1171" spans="1:3">
      <c r="A1171">
        <v>35.715744018554602</v>
      </c>
      <c r="B1171">
        <v>139.76123046875</v>
      </c>
      <c r="C1171">
        <v>5</v>
      </c>
    </row>
    <row r="1172" spans="1:3">
      <c r="A1172">
        <v>35.715744018554602</v>
      </c>
      <c r="B1172">
        <v>139.76123046875</v>
      </c>
      <c r="C1172">
        <v>5</v>
      </c>
    </row>
    <row r="1173" spans="1:3">
      <c r="A1173">
        <v>35.715744018554602</v>
      </c>
      <c r="B1173">
        <v>139.76123046875</v>
      </c>
      <c r="C1173">
        <v>5</v>
      </c>
    </row>
    <row r="1174" spans="1:3">
      <c r="A1174">
        <v>35.715744018554602</v>
      </c>
      <c r="B1174">
        <v>139.76123046875</v>
      </c>
      <c r="C1174">
        <v>5</v>
      </c>
    </row>
    <row r="1175" spans="1:3">
      <c r="A1175">
        <v>35.715744018554602</v>
      </c>
      <c r="B1175">
        <v>139.76123046875</v>
      </c>
      <c r="C1175">
        <v>5</v>
      </c>
    </row>
    <row r="1176" spans="1:3">
      <c r="A1176">
        <v>35.715744018554602</v>
      </c>
      <c r="B1176">
        <v>139.76123046875</v>
      </c>
      <c r="C1176">
        <v>5</v>
      </c>
    </row>
    <row r="1177" spans="1:3">
      <c r="A1177">
        <v>35.715744018554602</v>
      </c>
      <c r="B1177">
        <v>139.76123046875</v>
      </c>
      <c r="C1177">
        <v>5</v>
      </c>
    </row>
    <row r="1178" spans="1:3">
      <c r="A1178">
        <v>35.715744018554602</v>
      </c>
      <c r="B1178">
        <v>139.76123046875</v>
      </c>
      <c r="C1178">
        <v>5</v>
      </c>
    </row>
    <row r="1179" spans="1:3">
      <c r="A1179">
        <v>35.715744018554602</v>
      </c>
      <c r="B1179">
        <v>139.76123046875</v>
      </c>
      <c r="C1179">
        <v>5</v>
      </c>
    </row>
    <row r="1180" spans="1:3">
      <c r="A1180">
        <v>35.715744018554602</v>
      </c>
      <c r="B1180">
        <v>139.76123046875</v>
      </c>
      <c r="C1180">
        <v>5</v>
      </c>
    </row>
    <row r="1181" spans="1:3">
      <c r="A1181">
        <v>35.715744018554602</v>
      </c>
      <c r="B1181">
        <v>139.76123046875</v>
      </c>
      <c r="C1181">
        <v>5</v>
      </c>
    </row>
    <row r="1182" spans="1:3">
      <c r="A1182">
        <v>35.715744018554602</v>
      </c>
      <c r="B1182">
        <v>139.76123046875</v>
      </c>
      <c r="C1182">
        <v>5</v>
      </c>
    </row>
    <row r="1183" spans="1:3">
      <c r="A1183">
        <v>35.715744018554602</v>
      </c>
      <c r="B1183">
        <v>139.76123046875</v>
      </c>
      <c r="C1183">
        <v>5</v>
      </c>
    </row>
    <row r="1184" spans="1:3">
      <c r="A1184">
        <v>35.715744018554602</v>
      </c>
      <c r="B1184">
        <v>139.76123046875</v>
      </c>
      <c r="C1184">
        <v>5</v>
      </c>
    </row>
    <row r="1185" spans="1:3">
      <c r="A1185">
        <v>35.715744018554602</v>
      </c>
      <c r="B1185">
        <v>139.76123046875</v>
      </c>
      <c r="C1185">
        <v>5</v>
      </c>
    </row>
    <row r="1186" spans="1:3">
      <c r="A1186">
        <v>35.715744018554602</v>
      </c>
      <c r="B1186">
        <v>139.76123046875</v>
      </c>
      <c r="C1186">
        <v>5</v>
      </c>
    </row>
    <row r="1187" spans="1:3">
      <c r="A1187">
        <v>35.715744018554602</v>
      </c>
      <c r="B1187">
        <v>139.76123046875</v>
      </c>
      <c r="C1187">
        <v>5</v>
      </c>
    </row>
    <row r="1188" spans="1:3">
      <c r="A1188">
        <v>35.715744018554602</v>
      </c>
      <c r="B1188">
        <v>139.76123046875</v>
      </c>
      <c r="C1188">
        <v>5</v>
      </c>
    </row>
    <row r="1189" spans="1:3">
      <c r="A1189">
        <v>35.715744018554602</v>
      </c>
      <c r="B1189">
        <v>139.76123046875</v>
      </c>
      <c r="C1189">
        <v>5</v>
      </c>
    </row>
    <row r="1190" spans="1:3">
      <c r="A1190">
        <v>35.715744018554602</v>
      </c>
      <c r="B1190">
        <v>139.76123046875</v>
      </c>
      <c r="C1190">
        <v>5</v>
      </c>
    </row>
    <row r="1191" spans="1:3">
      <c r="A1191">
        <v>35.715744018554602</v>
      </c>
      <c r="B1191">
        <v>139.76123046875</v>
      </c>
      <c r="C1191">
        <v>5</v>
      </c>
    </row>
    <row r="1192" spans="1:3">
      <c r="A1192">
        <v>35.715744018554602</v>
      </c>
      <c r="B1192">
        <v>139.76123046875</v>
      </c>
      <c r="C1192">
        <v>5</v>
      </c>
    </row>
    <row r="1193" spans="1:3">
      <c r="A1193">
        <v>35.715744018554602</v>
      </c>
      <c r="B1193">
        <v>139.76123046875</v>
      </c>
      <c r="C1193">
        <v>5</v>
      </c>
    </row>
    <row r="1194" spans="1:3">
      <c r="A1194">
        <v>35.715744018554602</v>
      </c>
      <c r="B1194">
        <v>139.76123046875</v>
      </c>
      <c r="C1194">
        <v>5</v>
      </c>
    </row>
    <row r="1195" spans="1:3">
      <c r="A1195">
        <v>35.715744018554602</v>
      </c>
      <c r="B1195">
        <v>139.76123046875</v>
      </c>
      <c r="C1195">
        <v>5</v>
      </c>
    </row>
    <row r="1196" spans="1:3">
      <c r="A1196">
        <v>35.715744018554602</v>
      </c>
      <c r="B1196">
        <v>139.76123046875</v>
      </c>
      <c r="C1196">
        <v>5</v>
      </c>
    </row>
    <row r="1197" spans="1:3">
      <c r="A1197">
        <v>35.715744018554602</v>
      </c>
      <c r="B1197">
        <v>139.76123046875</v>
      </c>
      <c r="C1197">
        <v>5</v>
      </c>
    </row>
    <row r="1198" spans="1:3">
      <c r="A1198">
        <v>35.715744018554602</v>
      </c>
      <c r="B1198">
        <v>139.76123046875</v>
      </c>
      <c r="C1198">
        <v>5</v>
      </c>
    </row>
    <row r="1199" spans="1:3">
      <c r="A1199">
        <v>35.715744018554602</v>
      </c>
      <c r="B1199">
        <v>139.76123046875</v>
      </c>
      <c r="C1199">
        <v>5</v>
      </c>
    </row>
    <row r="1200" spans="1:3">
      <c r="A1200">
        <v>35.715744018554602</v>
      </c>
      <c r="B1200">
        <v>139.76123046875</v>
      </c>
      <c r="C1200">
        <v>5</v>
      </c>
    </row>
    <row r="1201" spans="1:3">
      <c r="A1201">
        <v>35.715744018554602</v>
      </c>
      <c r="B1201">
        <v>139.76123046875</v>
      </c>
      <c r="C1201">
        <v>5</v>
      </c>
    </row>
    <row r="1202" spans="1:3">
      <c r="A1202">
        <v>35.715744018554602</v>
      </c>
      <c r="B1202">
        <v>139.76123046875</v>
      </c>
      <c r="C1202">
        <v>5</v>
      </c>
    </row>
    <row r="1203" spans="1:3">
      <c r="A1203">
        <v>35.715744018554602</v>
      </c>
      <c r="B1203">
        <v>139.76123046875</v>
      </c>
      <c r="C1203">
        <v>5</v>
      </c>
    </row>
    <row r="1204" spans="1:3">
      <c r="A1204">
        <v>35.715744018554602</v>
      </c>
      <c r="B1204">
        <v>139.76123046875</v>
      </c>
      <c r="C1204">
        <v>5</v>
      </c>
    </row>
    <row r="1205" spans="1:3">
      <c r="A1205">
        <v>35.715744018554602</v>
      </c>
      <c r="B1205">
        <v>139.76123046875</v>
      </c>
      <c r="C1205">
        <v>5</v>
      </c>
    </row>
    <row r="1206" spans="1:3">
      <c r="A1206">
        <v>35.715744018554602</v>
      </c>
      <c r="B1206">
        <v>139.76123046875</v>
      </c>
      <c r="C1206">
        <v>5</v>
      </c>
    </row>
    <row r="1207" spans="1:3">
      <c r="A1207">
        <v>35.715744018554602</v>
      </c>
      <c r="B1207">
        <v>139.76123046875</v>
      </c>
      <c r="C1207">
        <v>5</v>
      </c>
    </row>
    <row r="1208" spans="1:3">
      <c r="A1208">
        <v>35.715744018554602</v>
      </c>
      <c r="B1208">
        <v>139.76123046875</v>
      </c>
      <c r="C1208">
        <v>5</v>
      </c>
    </row>
    <row r="1209" spans="1:3">
      <c r="A1209">
        <v>35.715744018554602</v>
      </c>
      <c r="B1209">
        <v>139.76123046875</v>
      </c>
      <c r="C1209">
        <v>5</v>
      </c>
    </row>
    <row r="1210" spans="1:3">
      <c r="A1210">
        <v>35.715744018554602</v>
      </c>
      <c r="B1210">
        <v>139.76123046875</v>
      </c>
      <c r="C1210">
        <v>5</v>
      </c>
    </row>
    <row r="1211" spans="1:3">
      <c r="A1211">
        <v>35.715744018554602</v>
      </c>
      <c r="B1211">
        <v>139.76123046875</v>
      </c>
      <c r="C1211">
        <v>5</v>
      </c>
    </row>
    <row r="1212" spans="1:3">
      <c r="A1212">
        <v>35.715744018554602</v>
      </c>
      <c r="B1212">
        <v>139.76123046875</v>
      </c>
      <c r="C1212">
        <v>5</v>
      </c>
    </row>
    <row r="1213" spans="1:3">
      <c r="A1213">
        <v>35.715744018554602</v>
      </c>
      <c r="B1213">
        <v>139.76123046875</v>
      </c>
      <c r="C1213">
        <v>5</v>
      </c>
    </row>
    <row r="1214" spans="1:3">
      <c r="A1214">
        <v>35.715744018554602</v>
      </c>
      <c r="B1214">
        <v>139.76123046875</v>
      </c>
      <c r="C1214">
        <v>5</v>
      </c>
    </row>
    <row r="1215" spans="1:3">
      <c r="A1215">
        <v>35.715744018554602</v>
      </c>
      <c r="B1215">
        <v>139.76123046875</v>
      </c>
      <c r="C1215">
        <v>5</v>
      </c>
    </row>
    <row r="1216" spans="1:3">
      <c r="A1216">
        <v>35.715744018554602</v>
      </c>
      <c r="B1216">
        <v>139.76123046875</v>
      </c>
      <c r="C1216">
        <v>5</v>
      </c>
    </row>
    <row r="1217" spans="1:3">
      <c r="A1217">
        <v>35.715747833251903</v>
      </c>
      <c r="B1217">
        <v>139.76123046875</v>
      </c>
      <c r="C1217">
        <v>5</v>
      </c>
    </row>
    <row r="1218" spans="1:3">
      <c r="A1218">
        <v>35.715747833251903</v>
      </c>
      <c r="B1218">
        <v>139.76123046875</v>
      </c>
      <c r="C1218">
        <v>5</v>
      </c>
    </row>
    <row r="1219" spans="1:3">
      <c r="A1219">
        <v>35.715747833251903</v>
      </c>
      <c r="B1219">
        <v>139.76123046875</v>
      </c>
      <c r="C1219">
        <v>5</v>
      </c>
    </row>
    <row r="1220" spans="1:3">
      <c r="A1220">
        <v>35.715747833251903</v>
      </c>
      <c r="B1220">
        <v>139.76123046875</v>
      </c>
      <c r="C1220">
        <v>5</v>
      </c>
    </row>
    <row r="1221" spans="1:3">
      <c r="A1221">
        <v>35.715747833251903</v>
      </c>
      <c r="B1221">
        <v>139.76123046875</v>
      </c>
      <c r="C1221">
        <v>5</v>
      </c>
    </row>
    <row r="1222" spans="1:3">
      <c r="A1222">
        <v>35.715747833251903</v>
      </c>
      <c r="B1222">
        <v>139.76123046875</v>
      </c>
      <c r="C1222">
        <v>5</v>
      </c>
    </row>
    <row r="1223" spans="1:3">
      <c r="A1223">
        <v>35.715747833251903</v>
      </c>
      <c r="B1223">
        <v>139.76123046875</v>
      </c>
      <c r="C1223">
        <v>5</v>
      </c>
    </row>
    <row r="1224" spans="1:3">
      <c r="A1224">
        <v>35.715747833251903</v>
      </c>
      <c r="B1224">
        <v>139.76123046875</v>
      </c>
      <c r="C1224">
        <v>5</v>
      </c>
    </row>
    <row r="1225" spans="1:3">
      <c r="A1225">
        <v>35.715747833251903</v>
      </c>
      <c r="B1225">
        <v>139.76123046875</v>
      </c>
      <c r="C1225">
        <v>5</v>
      </c>
    </row>
    <row r="1226" spans="1:3">
      <c r="A1226">
        <v>35.715747833251903</v>
      </c>
      <c r="B1226">
        <v>139.76123046875</v>
      </c>
      <c r="C1226">
        <v>5</v>
      </c>
    </row>
    <row r="1227" spans="1:3">
      <c r="A1227">
        <v>35.715747833251903</v>
      </c>
      <c r="B1227">
        <v>139.76123046875</v>
      </c>
      <c r="C1227">
        <v>5</v>
      </c>
    </row>
    <row r="1228" spans="1:3">
      <c r="A1228">
        <v>35.715747833251903</v>
      </c>
      <c r="B1228">
        <v>139.76123046875</v>
      </c>
      <c r="C1228">
        <v>5</v>
      </c>
    </row>
    <row r="1229" spans="1:3">
      <c r="A1229">
        <v>35.715747833251903</v>
      </c>
      <c r="B1229">
        <v>139.76123046875</v>
      </c>
      <c r="C1229">
        <v>5</v>
      </c>
    </row>
    <row r="1230" spans="1:3">
      <c r="A1230">
        <v>35.715747833251903</v>
      </c>
      <c r="B1230">
        <v>139.76123046875</v>
      </c>
      <c r="C1230">
        <v>5</v>
      </c>
    </row>
    <row r="1231" spans="1:3">
      <c r="A1231">
        <v>35.715747833251903</v>
      </c>
      <c r="B1231">
        <v>139.76123046875</v>
      </c>
      <c r="C1231">
        <v>5</v>
      </c>
    </row>
    <row r="1232" spans="1:3">
      <c r="A1232">
        <v>35.715747833251903</v>
      </c>
      <c r="B1232">
        <v>139.76123046875</v>
      </c>
      <c r="C1232">
        <v>5</v>
      </c>
    </row>
    <row r="1233" spans="1:3">
      <c r="A1233">
        <v>35.715747833251903</v>
      </c>
      <c r="B1233">
        <v>139.76123046875</v>
      </c>
      <c r="C1233">
        <v>5</v>
      </c>
    </row>
    <row r="1234" spans="1:3">
      <c r="A1234">
        <v>35.715747833251903</v>
      </c>
      <c r="B1234">
        <v>139.76123046875</v>
      </c>
      <c r="C1234">
        <v>5</v>
      </c>
    </row>
    <row r="1235" spans="1:3">
      <c r="A1235">
        <v>35.715747833251903</v>
      </c>
      <c r="B1235">
        <v>139.76123046875</v>
      </c>
      <c r="C1235">
        <v>5</v>
      </c>
    </row>
    <row r="1236" spans="1:3">
      <c r="A1236">
        <v>35.715747833251903</v>
      </c>
      <c r="B1236">
        <v>139.76123046875</v>
      </c>
      <c r="C1236">
        <v>5</v>
      </c>
    </row>
    <row r="1237" spans="1:3">
      <c r="A1237">
        <v>35.715747833251903</v>
      </c>
      <c r="B1237">
        <v>139.76123046875</v>
      </c>
      <c r="C1237">
        <v>5</v>
      </c>
    </row>
    <row r="1238" spans="1:3">
      <c r="A1238">
        <v>35.715747833251903</v>
      </c>
      <c r="B1238">
        <v>139.76123046875</v>
      </c>
      <c r="C1238">
        <v>5</v>
      </c>
    </row>
    <row r="1239" spans="1:3">
      <c r="A1239">
        <v>35.715747833251903</v>
      </c>
      <c r="B1239">
        <v>139.76123046875</v>
      </c>
      <c r="C1239">
        <v>5</v>
      </c>
    </row>
    <row r="1240" spans="1:3">
      <c r="A1240">
        <v>35.715747833251903</v>
      </c>
      <c r="B1240">
        <v>139.76123046875</v>
      </c>
      <c r="C1240">
        <v>5</v>
      </c>
    </row>
    <row r="1241" spans="1:3">
      <c r="A1241">
        <v>35.715747833251903</v>
      </c>
      <c r="B1241">
        <v>139.76123046875</v>
      </c>
      <c r="C1241">
        <v>5</v>
      </c>
    </row>
    <row r="1242" spans="1:3">
      <c r="A1242">
        <v>35.715747833251903</v>
      </c>
      <c r="B1242">
        <v>139.76123046875</v>
      </c>
      <c r="C1242">
        <v>5</v>
      </c>
    </row>
    <row r="1243" spans="1:3">
      <c r="A1243">
        <v>35.715747833251903</v>
      </c>
      <c r="B1243">
        <v>139.76123046875</v>
      </c>
      <c r="C1243">
        <v>5</v>
      </c>
    </row>
    <row r="1244" spans="1:3">
      <c r="A1244">
        <v>35.715747833251903</v>
      </c>
      <c r="B1244">
        <v>139.76123046875</v>
      </c>
      <c r="C1244">
        <v>5</v>
      </c>
    </row>
    <row r="1245" spans="1:3">
      <c r="A1245">
        <v>35.715747833251903</v>
      </c>
      <c r="B1245">
        <v>139.76123046875</v>
      </c>
      <c r="C1245">
        <v>5</v>
      </c>
    </row>
    <row r="1246" spans="1:3">
      <c r="A1246">
        <v>35.715747833251903</v>
      </c>
      <c r="B1246">
        <v>139.76123046875</v>
      </c>
      <c r="C1246">
        <v>5</v>
      </c>
    </row>
    <row r="1247" spans="1:3">
      <c r="A1247">
        <v>35.715747833251903</v>
      </c>
      <c r="B1247">
        <v>139.76123046875</v>
      </c>
      <c r="C1247">
        <v>5</v>
      </c>
    </row>
    <row r="1248" spans="1:3">
      <c r="A1248">
        <v>35.715747833251903</v>
      </c>
      <c r="B1248">
        <v>139.76123046875</v>
      </c>
      <c r="C1248">
        <v>5</v>
      </c>
    </row>
    <row r="1249" spans="1:3">
      <c r="A1249">
        <v>35.715747833251903</v>
      </c>
      <c r="B1249">
        <v>139.76123046875</v>
      </c>
      <c r="C1249">
        <v>5</v>
      </c>
    </row>
    <row r="1250" spans="1:3">
      <c r="A1250">
        <v>35.715747833251903</v>
      </c>
      <c r="B1250">
        <v>139.76123046875</v>
      </c>
      <c r="C1250">
        <v>5</v>
      </c>
    </row>
    <row r="1251" spans="1:3">
      <c r="A1251">
        <v>35.715747833251903</v>
      </c>
      <c r="B1251">
        <v>139.76123046875</v>
      </c>
      <c r="C1251">
        <v>5</v>
      </c>
    </row>
    <row r="1252" spans="1:3">
      <c r="A1252">
        <v>35.715747833251903</v>
      </c>
      <c r="B1252">
        <v>139.76123046875</v>
      </c>
      <c r="C1252">
        <v>5</v>
      </c>
    </row>
    <row r="1253" spans="1:3">
      <c r="A1253">
        <v>35.715747833251903</v>
      </c>
      <c r="B1253">
        <v>139.76123046875</v>
      </c>
      <c r="C1253">
        <v>5</v>
      </c>
    </row>
    <row r="1254" spans="1:3">
      <c r="A1254">
        <v>35.715747833251903</v>
      </c>
      <c r="B1254">
        <v>139.76123046875</v>
      </c>
      <c r="C1254">
        <v>5</v>
      </c>
    </row>
    <row r="1255" spans="1:3">
      <c r="A1255">
        <v>35.715747833251903</v>
      </c>
      <c r="B1255">
        <v>139.76123046875</v>
      </c>
      <c r="C1255">
        <v>5</v>
      </c>
    </row>
    <row r="1256" spans="1:3">
      <c r="A1256">
        <v>35.715747833251903</v>
      </c>
      <c r="B1256">
        <v>139.76123046875</v>
      </c>
      <c r="C1256">
        <v>5</v>
      </c>
    </row>
    <row r="1257" spans="1:3">
      <c r="A1257">
        <v>35.715747833251903</v>
      </c>
      <c r="B1257">
        <v>139.76123046875</v>
      </c>
      <c r="C1257">
        <v>5</v>
      </c>
    </row>
    <row r="1258" spans="1:3">
      <c r="A1258">
        <v>35.715747833251903</v>
      </c>
      <c r="B1258">
        <v>139.76123046875</v>
      </c>
      <c r="C1258">
        <v>5</v>
      </c>
    </row>
    <row r="1259" spans="1:3">
      <c r="A1259">
        <v>35.715747833251903</v>
      </c>
      <c r="B1259">
        <v>139.76123046875</v>
      </c>
      <c r="C1259">
        <v>5</v>
      </c>
    </row>
    <row r="1260" spans="1:3">
      <c r="A1260">
        <v>35.715747833251903</v>
      </c>
      <c r="B1260">
        <v>139.76123046875</v>
      </c>
      <c r="C1260">
        <v>5</v>
      </c>
    </row>
    <row r="1261" spans="1:3">
      <c r="A1261">
        <v>35.715751647949197</v>
      </c>
      <c r="B1261">
        <v>139.76123046875</v>
      </c>
      <c r="C1261">
        <v>5</v>
      </c>
    </row>
    <row r="1262" spans="1:3">
      <c r="A1262">
        <v>35.715751647949197</v>
      </c>
      <c r="B1262">
        <v>139.76123046875</v>
      </c>
      <c r="C1262">
        <v>5</v>
      </c>
    </row>
    <row r="1263" spans="1:3">
      <c r="A1263">
        <v>35.715751647949197</v>
      </c>
      <c r="B1263">
        <v>139.76123046875</v>
      </c>
      <c r="C1263">
        <v>5</v>
      </c>
    </row>
    <row r="1264" spans="1:3">
      <c r="A1264">
        <v>35.715751647949197</v>
      </c>
      <c r="B1264">
        <v>139.76123046875</v>
      </c>
      <c r="C1264">
        <v>5</v>
      </c>
    </row>
    <row r="1265" spans="1:3">
      <c r="A1265">
        <v>35.715751647949197</v>
      </c>
      <c r="B1265">
        <v>139.76123046875</v>
      </c>
      <c r="C1265">
        <v>5</v>
      </c>
    </row>
    <row r="1266" spans="1:3">
      <c r="A1266">
        <v>35.715751647949197</v>
      </c>
      <c r="B1266">
        <v>139.76123046875</v>
      </c>
      <c r="C1266">
        <v>5</v>
      </c>
    </row>
    <row r="1267" spans="1:3">
      <c r="A1267">
        <v>35.715751647949197</v>
      </c>
      <c r="B1267">
        <v>139.76123046875</v>
      </c>
      <c r="C1267">
        <v>5</v>
      </c>
    </row>
    <row r="1268" spans="1:3">
      <c r="A1268">
        <v>35.715751647949197</v>
      </c>
      <c r="B1268">
        <v>139.76123046875</v>
      </c>
      <c r="C1268">
        <v>5</v>
      </c>
    </row>
    <row r="1269" spans="1:3">
      <c r="A1269">
        <v>35.715751647949197</v>
      </c>
      <c r="B1269">
        <v>139.76123046875</v>
      </c>
      <c r="C1269">
        <v>5</v>
      </c>
    </row>
    <row r="1270" spans="1:3">
      <c r="A1270">
        <v>35.715751647949197</v>
      </c>
      <c r="B1270">
        <v>139.76123046875</v>
      </c>
      <c r="C1270">
        <v>5</v>
      </c>
    </row>
    <row r="1271" spans="1:3">
      <c r="A1271">
        <v>35.715751647949197</v>
      </c>
      <c r="B1271">
        <v>139.76123046875</v>
      </c>
      <c r="C1271">
        <v>5</v>
      </c>
    </row>
    <row r="1272" spans="1:3">
      <c r="A1272">
        <v>35.715751647949197</v>
      </c>
      <c r="B1272">
        <v>139.76123046875</v>
      </c>
      <c r="C1272">
        <v>5</v>
      </c>
    </row>
    <row r="1273" spans="1:3">
      <c r="A1273">
        <v>35.715751647949197</v>
      </c>
      <c r="B1273">
        <v>139.76123046875</v>
      </c>
      <c r="C1273">
        <v>5</v>
      </c>
    </row>
    <row r="1274" spans="1:3">
      <c r="A1274">
        <v>35.715751647949197</v>
      </c>
      <c r="B1274">
        <v>139.76123046875</v>
      </c>
      <c r="C1274">
        <v>5</v>
      </c>
    </row>
    <row r="1275" spans="1:3">
      <c r="A1275">
        <v>35.715751647949197</v>
      </c>
      <c r="B1275">
        <v>139.76123046875</v>
      </c>
      <c r="C1275">
        <v>5</v>
      </c>
    </row>
    <row r="1276" spans="1:3">
      <c r="A1276">
        <v>35.715751647949197</v>
      </c>
      <c r="B1276">
        <v>139.76123046875</v>
      </c>
      <c r="C1276">
        <v>5</v>
      </c>
    </row>
    <row r="1277" spans="1:3">
      <c r="A1277">
        <v>35.715751647949197</v>
      </c>
      <c r="B1277">
        <v>139.76123046875</v>
      </c>
      <c r="C1277">
        <v>5</v>
      </c>
    </row>
    <row r="1278" spans="1:3">
      <c r="A1278">
        <v>35.715751647949197</v>
      </c>
      <c r="B1278">
        <v>139.76123046875</v>
      </c>
      <c r="C1278">
        <v>5</v>
      </c>
    </row>
    <row r="1279" spans="1:3">
      <c r="A1279">
        <v>35.715751647949197</v>
      </c>
      <c r="B1279">
        <v>139.76123046875</v>
      </c>
      <c r="C1279">
        <v>5</v>
      </c>
    </row>
    <row r="1280" spans="1:3">
      <c r="A1280">
        <v>35.715751647949197</v>
      </c>
      <c r="B1280">
        <v>139.76123046875</v>
      </c>
      <c r="C1280">
        <v>5</v>
      </c>
    </row>
    <row r="1281" spans="1:3">
      <c r="A1281">
        <v>35.715751647949197</v>
      </c>
      <c r="B1281">
        <v>139.76123046875</v>
      </c>
      <c r="C1281">
        <v>5</v>
      </c>
    </row>
    <row r="1282" spans="1:3">
      <c r="A1282">
        <v>35.715751647949197</v>
      </c>
      <c r="B1282">
        <v>139.76123046875</v>
      </c>
      <c r="C1282">
        <v>5</v>
      </c>
    </row>
    <row r="1283" spans="1:3">
      <c r="A1283">
        <v>35.715751647949197</v>
      </c>
      <c r="B1283">
        <v>139.76123046875</v>
      </c>
      <c r="C1283">
        <v>5</v>
      </c>
    </row>
    <row r="1284" spans="1:3">
      <c r="A1284">
        <v>35.715751647949197</v>
      </c>
      <c r="B1284">
        <v>139.76123046875</v>
      </c>
      <c r="C1284">
        <v>5</v>
      </c>
    </row>
    <row r="1285" spans="1:3">
      <c r="A1285">
        <v>35.715751647949197</v>
      </c>
      <c r="B1285">
        <v>139.76123046875</v>
      </c>
      <c r="C1285">
        <v>5</v>
      </c>
    </row>
    <row r="1286" spans="1:3">
      <c r="A1286">
        <v>35.715751647949197</v>
      </c>
      <c r="B1286">
        <v>139.76123046875</v>
      </c>
      <c r="C1286">
        <v>5</v>
      </c>
    </row>
    <row r="1287" spans="1:3">
      <c r="A1287">
        <v>35.715751647949197</v>
      </c>
      <c r="B1287">
        <v>139.76123046875</v>
      </c>
      <c r="C1287">
        <v>5</v>
      </c>
    </row>
    <row r="1288" spans="1:3">
      <c r="A1288">
        <v>35.715751647949197</v>
      </c>
      <c r="B1288">
        <v>139.76123046875</v>
      </c>
      <c r="C1288">
        <v>5</v>
      </c>
    </row>
    <row r="1289" spans="1:3">
      <c r="A1289">
        <v>35.715751647949197</v>
      </c>
      <c r="B1289">
        <v>139.76123046875</v>
      </c>
      <c r="C1289">
        <v>5</v>
      </c>
    </row>
    <row r="1290" spans="1:3">
      <c r="A1290">
        <v>35.715751647949197</v>
      </c>
      <c r="B1290">
        <v>139.76123046875</v>
      </c>
      <c r="C1290">
        <v>5</v>
      </c>
    </row>
    <row r="1291" spans="1:3">
      <c r="A1291">
        <v>35.715751647949197</v>
      </c>
      <c r="B1291">
        <v>139.76123046875</v>
      </c>
      <c r="C1291">
        <v>5</v>
      </c>
    </row>
    <row r="1292" spans="1:3">
      <c r="A1292">
        <v>35.715751647949197</v>
      </c>
      <c r="B1292">
        <v>139.76123046875</v>
      </c>
      <c r="C1292">
        <v>5</v>
      </c>
    </row>
    <row r="1293" spans="1:3">
      <c r="A1293">
        <v>35.715751647949197</v>
      </c>
      <c r="B1293">
        <v>139.76123046875</v>
      </c>
      <c r="C1293">
        <v>5</v>
      </c>
    </row>
    <row r="1294" spans="1:3">
      <c r="A1294">
        <v>35.715751647949197</v>
      </c>
      <c r="B1294">
        <v>139.76123046875</v>
      </c>
      <c r="C1294">
        <v>5</v>
      </c>
    </row>
    <row r="1295" spans="1:3">
      <c r="A1295">
        <v>35.715751647949197</v>
      </c>
      <c r="B1295">
        <v>139.76123046875</v>
      </c>
      <c r="C1295">
        <v>5</v>
      </c>
    </row>
    <row r="1296" spans="1:3">
      <c r="A1296">
        <v>35.715751647949197</v>
      </c>
      <c r="B1296">
        <v>139.76123046875</v>
      </c>
      <c r="C1296">
        <v>5</v>
      </c>
    </row>
    <row r="1297" spans="1:3">
      <c r="A1297">
        <v>35.715751647949197</v>
      </c>
      <c r="B1297">
        <v>139.76123046875</v>
      </c>
      <c r="C1297">
        <v>5</v>
      </c>
    </row>
    <row r="1298" spans="1:3">
      <c r="A1298">
        <v>35.715751647949197</v>
      </c>
      <c r="B1298">
        <v>139.76123046875</v>
      </c>
      <c r="C1298">
        <v>5</v>
      </c>
    </row>
    <row r="1299" spans="1:3">
      <c r="A1299">
        <v>35.715751647949197</v>
      </c>
      <c r="B1299">
        <v>139.76123046875</v>
      </c>
      <c r="C1299">
        <v>5</v>
      </c>
    </row>
    <row r="1300" spans="1:3">
      <c r="A1300">
        <v>35.715751647949197</v>
      </c>
      <c r="B1300">
        <v>139.76123046875</v>
      </c>
      <c r="C1300">
        <v>5</v>
      </c>
    </row>
    <row r="1301" spans="1:3">
      <c r="A1301">
        <v>35.715751647949197</v>
      </c>
      <c r="B1301">
        <v>139.76123046875</v>
      </c>
      <c r="C1301">
        <v>5</v>
      </c>
    </row>
    <row r="1302" spans="1:3">
      <c r="A1302">
        <v>35.715751647949197</v>
      </c>
      <c r="B1302">
        <v>139.76123046875</v>
      </c>
      <c r="C1302">
        <v>5</v>
      </c>
    </row>
    <row r="1303" spans="1:3">
      <c r="A1303">
        <v>35.715751647949197</v>
      </c>
      <c r="B1303">
        <v>139.76123046875</v>
      </c>
      <c r="C1303">
        <v>5</v>
      </c>
    </row>
    <row r="1304" spans="1:3">
      <c r="A1304">
        <v>35.715751647949197</v>
      </c>
      <c r="B1304">
        <v>139.76123046875</v>
      </c>
      <c r="C1304">
        <v>5</v>
      </c>
    </row>
    <row r="1305" spans="1:3">
      <c r="A1305">
        <v>35.715751647949197</v>
      </c>
      <c r="B1305">
        <v>139.76123046875</v>
      </c>
      <c r="C1305">
        <v>5</v>
      </c>
    </row>
    <row r="1306" spans="1:3">
      <c r="A1306">
        <v>35.715751647949197</v>
      </c>
      <c r="B1306">
        <v>139.76123046875</v>
      </c>
      <c r="C1306">
        <v>5</v>
      </c>
    </row>
    <row r="1307" spans="1:3">
      <c r="A1307">
        <v>35.715751647949197</v>
      </c>
      <c r="B1307">
        <v>139.76123046875</v>
      </c>
      <c r="C1307">
        <v>5</v>
      </c>
    </row>
    <row r="1308" spans="1:3">
      <c r="A1308">
        <v>35.715751647949197</v>
      </c>
      <c r="B1308">
        <v>139.76123046875</v>
      </c>
      <c r="C1308">
        <v>5</v>
      </c>
    </row>
    <row r="1309" spans="1:3">
      <c r="A1309">
        <v>35.715751647949197</v>
      </c>
      <c r="B1309">
        <v>139.76123046875</v>
      </c>
      <c r="C1309">
        <v>5</v>
      </c>
    </row>
    <row r="1310" spans="1:3">
      <c r="A1310">
        <v>35.715751647949197</v>
      </c>
      <c r="B1310">
        <v>139.76123046875</v>
      </c>
      <c r="C1310">
        <v>5</v>
      </c>
    </row>
    <row r="1311" spans="1:3">
      <c r="A1311">
        <v>35.715751647949197</v>
      </c>
      <c r="B1311">
        <v>139.76123046875</v>
      </c>
      <c r="C1311">
        <v>5</v>
      </c>
    </row>
    <row r="1312" spans="1:3">
      <c r="A1312">
        <v>35.715751647949197</v>
      </c>
      <c r="B1312">
        <v>139.76123046875</v>
      </c>
      <c r="C1312">
        <v>5</v>
      </c>
    </row>
    <row r="1313" spans="1:3">
      <c r="A1313">
        <v>35.715751647949197</v>
      </c>
      <c r="B1313">
        <v>139.76123046875</v>
      </c>
      <c r="C1313">
        <v>5</v>
      </c>
    </row>
    <row r="1314" spans="1:3">
      <c r="A1314">
        <v>35.715751647949197</v>
      </c>
      <c r="B1314">
        <v>139.76123046875</v>
      </c>
      <c r="C1314">
        <v>5</v>
      </c>
    </row>
    <row r="1315" spans="1:3">
      <c r="A1315">
        <v>35.715751647949197</v>
      </c>
      <c r="B1315">
        <v>139.76123046875</v>
      </c>
      <c r="C1315">
        <v>5</v>
      </c>
    </row>
    <row r="1316" spans="1:3">
      <c r="A1316">
        <v>35.715751647949197</v>
      </c>
      <c r="B1316">
        <v>139.76123046875</v>
      </c>
      <c r="C1316">
        <v>5</v>
      </c>
    </row>
    <row r="1317" spans="1:3">
      <c r="A1317">
        <v>35.715751647949197</v>
      </c>
      <c r="B1317">
        <v>139.76123046875</v>
      </c>
      <c r="C1317">
        <v>5</v>
      </c>
    </row>
    <row r="1318" spans="1:3">
      <c r="A1318">
        <v>35.715751647949197</v>
      </c>
      <c r="B1318">
        <v>139.76123046875</v>
      </c>
      <c r="C1318">
        <v>5</v>
      </c>
    </row>
    <row r="1319" spans="1:3">
      <c r="A1319">
        <v>35.715751647949197</v>
      </c>
      <c r="B1319">
        <v>139.76123046875</v>
      </c>
      <c r="C1319">
        <v>5</v>
      </c>
    </row>
    <row r="1320" spans="1:3">
      <c r="A1320">
        <v>35.715751647949197</v>
      </c>
      <c r="B1320">
        <v>139.76123046875</v>
      </c>
      <c r="C1320">
        <v>5</v>
      </c>
    </row>
    <row r="1321" spans="1:3">
      <c r="A1321">
        <v>35.715755462646399</v>
      </c>
      <c r="B1321">
        <v>139.76123046875</v>
      </c>
      <c r="C1321">
        <v>5</v>
      </c>
    </row>
    <row r="1322" spans="1:3">
      <c r="A1322">
        <v>35.715755462646399</v>
      </c>
      <c r="B1322">
        <v>139.76123046875</v>
      </c>
      <c r="C1322">
        <v>5</v>
      </c>
    </row>
    <row r="1323" spans="1:3">
      <c r="A1323">
        <v>35.715751647949197</v>
      </c>
      <c r="B1323">
        <v>139.76123046875</v>
      </c>
      <c r="C1323">
        <v>5</v>
      </c>
    </row>
    <row r="1324" spans="1:3">
      <c r="A1324">
        <v>35.715751647949197</v>
      </c>
      <c r="B1324">
        <v>139.76123046875</v>
      </c>
      <c r="C1324">
        <v>5</v>
      </c>
    </row>
    <row r="1325" spans="1:3">
      <c r="A1325">
        <v>35.715747833251903</v>
      </c>
      <c r="B1325">
        <v>139.76123046875</v>
      </c>
      <c r="C1325">
        <v>5</v>
      </c>
    </row>
    <row r="1326" spans="1:3">
      <c r="A1326">
        <v>35.715747833251903</v>
      </c>
      <c r="B1326">
        <v>139.76123046875</v>
      </c>
      <c r="C1326">
        <v>5</v>
      </c>
    </row>
    <row r="1327" spans="1:3">
      <c r="A1327">
        <v>35.715747833251903</v>
      </c>
      <c r="B1327">
        <v>139.76124572753901</v>
      </c>
      <c r="C1327">
        <v>5</v>
      </c>
    </row>
    <row r="1328" spans="1:3">
      <c r="A1328">
        <v>35.715747833251903</v>
      </c>
      <c r="B1328">
        <v>139.76124572753901</v>
      </c>
      <c r="C1328">
        <v>5</v>
      </c>
    </row>
    <row r="1329" spans="1:3">
      <c r="A1329">
        <v>35.715747833251903</v>
      </c>
      <c r="B1329">
        <v>139.76124572753901</v>
      </c>
      <c r="C1329">
        <v>5</v>
      </c>
    </row>
    <row r="1330" spans="1:3">
      <c r="A1330">
        <v>35.715747833251903</v>
      </c>
      <c r="B1330">
        <v>139.76124572753901</v>
      </c>
      <c r="C1330">
        <v>5</v>
      </c>
    </row>
    <row r="1331" spans="1:3">
      <c r="A1331">
        <v>35.715744018554602</v>
      </c>
      <c r="B1331">
        <v>139.76124572753901</v>
      </c>
      <c r="C1331">
        <v>5</v>
      </c>
    </row>
    <row r="1332" spans="1:3">
      <c r="A1332">
        <v>35.715744018554602</v>
      </c>
      <c r="B1332">
        <v>139.76124572753901</v>
      </c>
      <c r="C1332">
        <v>5</v>
      </c>
    </row>
    <row r="1333" spans="1:3">
      <c r="A1333">
        <v>35.715747833251903</v>
      </c>
      <c r="B1333">
        <v>139.76124572753901</v>
      </c>
      <c r="C1333">
        <v>5</v>
      </c>
    </row>
    <row r="1334" spans="1:3">
      <c r="A1334">
        <v>35.715747833251903</v>
      </c>
      <c r="B1334">
        <v>139.76124572753901</v>
      </c>
      <c r="C1334">
        <v>5</v>
      </c>
    </row>
    <row r="1335" spans="1:3">
      <c r="A1335">
        <v>35.715747833251903</v>
      </c>
      <c r="B1335">
        <v>139.76126098632801</v>
      </c>
      <c r="C1335">
        <v>5</v>
      </c>
    </row>
    <row r="1336" spans="1:3">
      <c r="A1336">
        <v>35.715747833251903</v>
      </c>
      <c r="B1336">
        <v>139.76126098632801</v>
      </c>
      <c r="C1336">
        <v>5</v>
      </c>
    </row>
    <row r="1337" spans="1:3">
      <c r="A1337">
        <v>35.715744018554602</v>
      </c>
      <c r="B1337">
        <v>139.76127624511699</v>
      </c>
      <c r="C1337">
        <v>5</v>
      </c>
    </row>
    <row r="1338" spans="1:3">
      <c r="A1338">
        <v>35.715744018554602</v>
      </c>
      <c r="B1338">
        <v>139.76127624511699</v>
      </c>
      <c r="C1338">
        <v>5</v>
      </c>
    </row>
    <row r="1339" spans="1:3">
      <c r="A1339">
        <v>35.715744018554602</v>
      </c>
      <c r="B1339">
        <v>139.76127624511699</v>
      </c>
      <c r="C1339">
        <v>5</v>
      </c>
    </row>
    <row r="1340" spans="1:3">
      <c r="A1340">
        <v>35.715744018554602</v>
      </c>
      <c r="B1340">
        <v>139.76127624511699</v>
      </c>
      <c r="C1340">
        <v>5</v>
      </c>
    </row>
    <row r="1341" spans="1:3">
      <c r="A1341">
        <v>35.715744018554602</v>
      </c>
      <c r="B1341">
        <v>139.76129150390599</v>
      </c>
      <c r="C1341">
        <v>5</v>
      </c>
    </row>
    <row r="1342" spans="1:3">
      <c r="A1342">
        <v>35.715744018554602</v>
      </c>
      <c r="B1342">
        <v>139.76129150390599</v>
      </c>
      <c r="C1342">
        <v>5</v>
      </c>
    </row>
    <row r="1343" spans="1:3">
      <c r="A1343">
        <v>35.715744018554602</v>
      </c>
      <c r="B1343">
        <v>139.761306762695</v>
      </c>
      <c r="C1343">
        <v>5</v>
      </c>
    </row>
    <row r="1344" spans="1:3">
      <c r="A1344">
        <v>35.715744018554602</v>
      </c>
      <c r="B1344">
        <v>139.761306762695</v>
      </c>
      <c r="C1344">
        <v>5</v>
      </c>
    </row>
    <row r="1345" spans="1:3">
      <c r="A1345">
        <v>35.715740203857401</v>
      </c>
      <c r="B1345">
        <v>139.76132202148401</v>
      </c>
      <c r="C1345">
        <v>5</v>
      </c>
    </row>
    <row r="1346" spans="1:3">
      <c r="A1346">
        <v>35.715740203857401</v>
      </c>
      <c r="B1346">
        <v>139.76132202148401</v>
      </c>
      <c r="C1346">
        <v>5</v>
      </c>
    </row>
    <row r="1347" spans="1:3">
      <c r="A1347">
        <v>35.715740203857401</v>
      </c>
      <c r="B1347">
        <v>139.76132202148401</v>
      </c>
      <c r="C1347">
        <v>5</v>
      </c>
    </row>
    <row r="1348" spans="1:3">
      <c r="A1348">
        <v>35.715740203857401</v>
      </c>
      <c r="B1348">
        <v>139.76132202148401</v>
      </c>
      <c r="C1348">
        <v>5</v>
      </c>
    </row>
    <row r="1349" spans="1:3">
      <c r="A1349">
        <v>35.715740203857401</v>
      </c>
      <c r="B1349">
        <v>139.76133728027301</v>
      </c>
      <c r="C1349">
        <v>5</v>
      </c>
    </row>
    <row r="1350" spans="1:3">
      <c r="A1350">
        <v>35.715740203857401</v>
      </c>
      <c r="B1350">
        <v>139.76133728027301</v>
      </c>
      <c r="C1350">
        <v>5</v>
      </c>
    </row>
    <row r="1351" spans="1:3">
      <c r="A1351">
        <v>35.715736389160099</v>
      </c>
      <c r="B1351">
        <v>139.76133728027301</v>
      </c>
      <c r="C1351">
        <v>5</v>
      </c>
    </row>
    <row r="1352" spans="1:3">
      <c r="A1352">
        <v>35.715736389160099</v>
      </c>
      <c r="B1352">
        <v>139.76133728027301</v>
      </c>
      <c r="C1352">
        <v>5</v>
      </c>
    </row>
    <row r="1353" spans="1:3">
      <c r="A1353">
        <v>35.715732574462798</v>
      </c>
      <c r="B1353">
        <v>139.76133728027301</v>
      </c>
      <c r="C1353">
        <v>5</v>
      </c>
    </row>
    <row r="1354" spans="1:3">
      <c r="A1354">
        <v>35.715732574462798</v>
      </c>
      <c r="B1354">
        <v>139.76133728027301</v>
      </c>
      <c r="C1354">
        <v>5</v>
      </c>
    </row>
    <row r="1355" spans="1:3">
      <c r="A1355">
        <v>35.715728759765597</v>
      </c>
      <c r="B1355">
        <v>139.76133728027301</v>
      </c>
      <c r="C1355">
        <v>5</v>
      </c>
    </row>
    <row r="1356" spans="1:3">
      <c r="A1356">
        <v>35.715728759765597</v>
      </c>
      <c r="B1356">
        <v>139.76133728027301</v>
      </c>
      <c r="C1356">
        <v>5</v>
      </c>
    </row>
    <row r="1357" spans="1:3">
      <c r="A1357">
        <v>35.715724945068303</v>
      </c>
      <c r="B1357">
        <v>139.76133728027301</v>
      </c>
      <c r="C1357">
        <v>5</v>
      </c>
    </row>
    <row r="1358" spans="1:3">
      <c r="A1358">
        <v>35.715724945068303</v>
      </c>
      <c r="B1358">
        <v>139.76133728027301</v>
      </c>
      <c r="C1358">
        <v>5</v>
      </c>
    </row>
    <row r="1359" spans="1:3">
      <c r="A1359">
        <v>35.715724945068303</v>
      </c>
      <c r="B1359">
        <v>139.76133728027301</v>
      </c>
      <c r="C1359">
        <v>5</v>
      </c>
    </row>
    <row r="1360" spans="1:3">
      <c r="A1360">
        <v>35.715724945068303</v>
      </c>
      <c r="B1360">
        <v>139.76133728027301</v>
      </c>
      <c r="C1360">
        <v>5</v>
      </c>
    </row>
    <row r="1361" spans="1:3">
      <c r="A1361">
        <v>35.715724945068303</v>
      </c>
      <c r="B1361">
        <v>139.76133728027301</v>
      </c>
      <c r="C1361">
        <v>5</v>
      </c>
    </row>
    <row r="1362" spans="1:3">
      <c r="A1362">
        <v>35.715724945068303</v>
      </c>
      <c r="B1362">
        <v>139.76133728027301</v>
      </c>
      <c r="C1362">
        <v>5</v>
      </c>
    </row>
    <row r="1363" spans="1:3">
      <c r="A1363">
        <v>35.715724945068303</v>
      </c>
      <c r="B1363">
        <v>139.76133728027301</v>
      </c>
      <c r="C1363">
        <v>5</v>
      </c>
    </row>
    <row r="1364" spans="1:3">
      <c r="A1364">
        <v>35.715724945068303</v>
      </c>
      <c r="B1364">
        <v>139.76133728027301</v>
      </c>
      <c r="C1364">
        <v>5</v>
      </c>
    </row>
    <row r="1365" spans="1:3">
      <c r="A1365">
        <v>35.715724945068303</v>
      </c>
      <c r="B1365">
        <v>139.76133728027301</v>
      </c>
      <c r="C1365">
        <v>5</v>
      </c>
    </row>
    <row r="1366" spans="1:3">
      <c r="A1366">
        <v>35.715724945068303</v>
      </c>
      <c r="B1366">
        <v>139.76133728027301</v>
      </c>
      <c r="C1366">
        <v>5</v>
      </c>
    </row>
    <row r="1367" spans="1:3">
      <c r="A1367">
        <v>35.715724945068303</v>
      </c>
      <c r="B1367">
        <v>139.76133728027301</v>
      </c>
      <c r="C1367">
        <v>5</v>
      </c>
    </row>
    <row r="1368" spans="1:3">
      <c r="A1368">
        <v>35.715724945068303</v>
      </c>
      <c r="B1368">
        <v>139.76133728027301</v>
      </c>
      <c r="C1368">
        <v>5</v>
      </c>
    </row>
    <row r="1369" spans="1:3">
      <c r="A1369">
        <v>35.715724945068303</v>
      </c>
      <c r="B1369">
        <v>139.76133728027301</v>
      </c>
      <c r="C1369">
        <v>5</v>
      </c>
    </row>
    <row r="1370" spans="1:3">
      <c r="A1370">
        <v>35.715724945068303</v>
      </c>
      <c r="B1370">
        <v>139.76133728027301</v>
      </c>
      <c r="C1370">
        <v>5</v>
      </c>
    </row>
    <row r="1371" spans="1:3">
      <c r="A1371">
        <v>35.715724945068303</v>
      </c>
      <c r="B1371">
        <v>139.76133728027301</v>
      </c>
      <c r="C1371">
        <v>5</v>
      </c>
    </row>
    <row r="1372" spans="1:3">
      <c r="A1372">
        <v>35.715724945068303</v>
      </c>
      <c r="B1372">
        <v>139.76133728027301</v>
      </c>
      <c r="C1372">
        <v>5</v>
      </c>
    </row>
    <row r="1373" spans="1:3">
      <c r="A1373">
        <v>35.715724945068303</v>
      </c>
      <c r="B1373">
        <v>139.76133728027301</v>
      </c>
      <c r="C1373">
        <v>5</v>
      </c>
    </row>
    <row r="1374" spans="1:3">
      <c r="A1374">
        <v>35.715724945068303</v>
      </c>
      <c r="B1374">
        <v>139.76133728027301</v>
      </c>
      <c r="C1374">
        <v>5</v>
      </c>
    </row>
    <row r="1375" spans="1:3">
      <c r="A1375">
        <v>35.715721130371001</v>
      </c>
      <c r="B1375">
        <v>139.76133728027301</v>
      </c>
      <c r="C1375">
        <v>5</v>
      </c>
    </row>
    <row r="1376" spans="1:3">
      <c r="A1376">
        <v>35.715721130371001</v>
      </c>
      <c r="B1376">
        <v>139.76133728027301</v>
      </c>
      <c r="C1376">
        <v>5</v>
      </c>
    </row>
    <row r="1377" spans="1:3">
      <c r="A1377">
        <v>35.715724945068303</v>
      </c>
      <c r="B1377">
        <v>139.76133728027301</v>
      </c>
      <c r="C1377">
        <v>5</v>
      </c>
    </row>
    <row r="1378" spans="1:3">
      <c r="A1378">
        <v>35.715724945068303</v>
      </c>
      <c r="B1378">
        <v>139.76133728027301</v>
      </c>
      <c r="C1378">
        <v>5</v>
      </c>
    </row>
    <row r="1379" spans="1:3">
      <c r="A1379">
        <v>35.715724945068303</v>
      </c>
      <c r="B1379">
        <v>139.76133728027301</v>
      </c>
      <c r="C1379">
        <v>5</v>
      </c>
    </row>
    <row r="1380" spans="1:3">
      <c r="A1380">
        <v>35.715724945068303</v>
      </c>
      <c r="B1380">
        <v>139.76133728027301</v>
      </c>
      <c r="C1380">
        <v>5</v>
      </c>
    </row>
    <row r="1381" spans="1:3">
      <c r="A1381">
        <v>35.715721130371001</v>
      </c>
      <c r="B1381">
        <v>139.76133728027301</v>
      </c>
      <c r="C1381">
        <v>5</v>
      </c>
    </row>
    <row r="1382" spans="1:3">
      <c r="A1382">
        <v>35.715721130371001</v>
      </c>
      <c r="B1382">
        <v>139.76133728027301</v>
      </c>
      <c r="C1382">
        <v>5</v>
      </c>
    </row>
    <row r="1383" spans="1:3">
      <c r="A1383">
        <v>35.715724945068303</v>
      </c>
      <c r="B1383">
        <v>139.76133728027301</v>
      </c>
      <c r="C1383">
        <v>5</v>
      </c>
    </row>
    <row r="1384" spans="1:3">
      <c r="A1384">
        <v>35.715724945068303</v>
      </c>
      <c r="B1384">
        <v>139.76133728027301</v>
      </c>
      <c r="C1384">
        <v>5</v>
      </c>
    </row>
    <row r="1385" spans="1:3">
      <c r="A1385">
        <v>35.715724945068303</v>
      </c>
      <c r="B1385">
        <v>139.76135253906199</v>
      </c>
      <c r="C1385">
        <v>5</v>
      </c>
    </row>
    <row r="1386" spans="1:3">
      <c r="A1386">
        <v>35.715724945068303</v>
      </c>
      <c r="B1386">
        <v>139.76135253906199</v>
      </c>
      <c r="C1386">
        <v>5</v>
      </c>
    </row>
    <row r="1387" spans="1:3">
      <c r="A1387">
        <v>35.715724945068303</v>
      </c>
      <c r="B1387">
        <v>139.76135253906199</v>
      </c>
      <c r="C1387">
        <v>5</v>
      </c>
    </row>
    <row r="1388" spans="1:3">
      <c r="A1388">
        <v>35.715724945068303</v>
      </c>
      <c r="B1388">
        <v>139.76135253906199</v>
      </c>
      <c r="C1388">
        <v>5</v>
      </c>
    </row>
    <row r="1389" spans="1:3">
      <c r="A1389">
        <v>35.715724945068303</v>
      </c>
      <c r="B1389">
        <v>139.76135253906199</v>
      </c>
      <c r="C1389">
        <v>5</v>
      </c>
    </row>
    <row r="1390" spans="1:3">
      <c r="A1390">
        <v>35.715724945068303</v>
      </c>
      <c r="B1390">
        <v>139.76135253906199</v>
      </c>
      <c r="C1390">
        <v>5</v>
      </c>
    </row>
    <row r="1391" spans="1:3">
      <c r="A1391">
        <v>35.715713500976499</v>
      </c>
      <c r="B1391">
        <v>139.76133728027301</v>
      </c>
      <c r="C1391">
        <v>5</v>
      </c>
    </row>
    <row r="1392" spans="1:3">
      <c r="A1392">
        <v>35.715713500976499</v>
      </c>
      <c r="B1392">
        <v>139.76133728027301</v>
      </c>
      <c r="C1392">
        <v>5</v>
      </c>
    </row>
    <row r="1393" spans="1:3">
      <c r="A1393">
        <v>35.715709686279197</v>
      </c>
      <c r="B1393">
        <v>139.76133728027301</v>
      </c>
      <c r="C1393">
        <v>5</v>
      </c>
    </row>
    <row r="1394" spans="1:3">
      <c r="A1394">
        <v>35.715709686279197</v>
      </c>
      <c r="B1394">
        <v>139.76133728027301</v>
      </c>
      <c r="C1394">
        <v>5</v>
      </c>
    </row>
    <row r="1395" spans="1:3">
      <c r="A1395">
        <v>35.7156982421875</v>
      </c>
      <c r="B1395">
        <v>139.76133728027301</v>
      </c>
      <c r="C1395">
        <v>5</v>
      </c>
    </row>
    <row r="1396" spans="1:3">
      <c r="A1396">
        <v>35.7156982421875</v>
      </c>
      <c r="B1396">
        <v>139.76133728027301</v>
      </c>
      <c r="C1396">
        <v>5</v>
      </c>
    </row>
    <row r="1397" spans="1:3">
      <c r="A1397">
        <v>35.715686798095703</v>
      </c>
      <c r="B1397">
        <v>139.76132202148401</v>
      </c>
      <c r="C1397">
        <v>5</v>
      </c>
    </row>
    <row r="1398" spans="1:3">
      <c r="A1398">
        <v>35.715686798095703</v>
      </c>
      <c r="B1398">
        <v>139.76132202148401</v>
      </c>
      <c r="C1398">
        <v>5</v>
      </c>
    </row>
    <row r="1399" spans="1:3">
      <c r="A1399">
        <v>35.715671539306598</v>
      </c>
      <c r="B1399">
        <v>139.76132202148401</v>
      </c>
      <c r="C1399">
        <v>5</v>
      </c>
    </row>
    <row r="1400" spans="1:3">
      <c r="A1400">
        <v>35.715671539306598</v>
      </c>
      <c r="B1400">
        <v>139.76132202148401</v>
      </c>
      <c r="C1400">
        <v>5</v>
      </c>
    </row>
    <row r="1401" spans="1:3">
      <c r="A1401">
        <v>35.715663909912102</v>
      </c>
      <c r="B1401">
        <v>139.76132202148401</v>
      </c>
      <c r="C1401">
        <v>5</v>
      </c>
    </row>
    <row r="1402" spans="1:3">
      <c r="A1402">
        <v>35.715663909912102</v>
      </c>
      <c r="B1402">
        <v>139.76132202148401</v>
      </c>
      <c r="C1402">
        <v>5</v>
      </c>
    </row>
    <row r="1403" spans="1:3">
      <c r="A1403">
        <v>35.715652465820298</v>
      </c>
      <c r="B1403">
        <v>139.76132202148401</v>
      </c>
      <c r="C1403">
        <v>5</v>
      </c>
    </row>
    <row r="1404" spans="1:3">
      <c r="A1404">
        <v>35.715652465820298</v>
      </c>
      <c r="B1404">
        <v>139.76132202148401</v>
      </c>
      <c r="C1404">
        <v>5</v>
      </c>
    </row>
    <row r="1405" spans="1:3">
      <c r="A1405">
        <v>35.715644836425703</v>
      </c>
      <c r="B1405">
        <v>139.761306762695</v>
      </c>
      <c r="C1405">
        <v>5</v>
      </c>
    </row>
    <row r="1406" spans="1:3">
      <c r="A1406">
        <v>35.715644836425703</v>
      </c>
      <c r="B1406">
        <v>139.761306762695</v>
      </c>
      <c r="C1406">
        <v>5</v>
      </c>
    </row>
    <row r="1407" spans="1:3">
      <c r="A1407">
        <v>35.715633392333899</v>
      </c>
      <c r="B1407">
        <v>139.761306762695</v>
      </c>
      <c r="C1407">
        <v>5</v>
      </c>
    </row>
    <row r="1408" spans="1:3">
      <c r="A1408">
        <v>35.715633392333899</v>
      </c>
      <c r="B1408">
        <v>139.761306762695</v>
      </c>
      <c r="C1408">
        <v>5</v>
      </c>
    </row>
    <row r="1409" spans="1:3">
      <c r="A1409">
        <v>35.715621948242102</v>
      </c>
      <c r="B1409">
        <v>139.76129150390599</v>
      </c>
      <c r="C1409">
        <v>5</v>
      </c>
    </row>
    <row r="1410" spans="1:3">
      <c r="A1410">
        <v>35.715621948242102</v>
      </c>
      <c r="B1410">
        <v>139.76129150390599</v>
      </c>
      <c r="C1410">
        <v>5</v>
      </c>
    </row>
    <row r="1411" spans="1:3">
      <c r="A1411">
        <v>35.715610504150298</v>
      </c>
      <c r="B1411">
        <v>139.76129150390599</v>
      </c>
      <c r="C1411">
        <v>5</v>
      </c>
    </row>
    <row r="1412" spans="1:3">
      <c r="A1412">
        <v>35.715610504150298</v>
      </c>
      <c r="B1412">
        <v>139.76129150390599</v>
      </c>
      <c r="C1412">
        <v>5</v>
      </c>
    </row>
    <row r="1413" spans="1:3">
      <c r="A1413">
        <v>35.715602874755803</v>
      </c>
      <c r="B1413">
        <v>139.76129150390599</v>
      </c>
      <c r="C1413">
        <v>5</v>
      </c>
    </row>
    <row r="1414" spans="1:3">
      <c r="A1414">
        <v>35.715602874755803</v>
      </c>
      <c r="B1414">
        <v>139.76129150390599</v>
      </c>
      <c r="C1414">
        <v>5</v>
      </c>
    </row>
    <row r="1415" spans="1:3">
      <c r="A1415">
        <v>35.715587615966697</v>
      </c>
      <c r="B1415">
        <v>139.76127624511699</v>
      </c>
      <c r="C1415">
        <v>5</v>
      </c>
    </row>
    <row r="1416" spans="1:3">
      <c r="A1416">
        <v>35.715587615966697</v>
      </c>
      <c r="B1416">
        <v>139.76127624511699</v>
      </c>
      <c r="C1416">
        <v>5</v>
      </c>
    </row>
    <row r="1417" spans="1:3">
      <c r="A1417">
        <v>35.715576171875</v>
      </c>
      <c r="B1417">
        <v>139.76126098632801</v>
      </c>
      <c r="C1417">
        <v>5</v>
      </c>
    </row>
    <row r="1418" spans="1:3">
      <c r="A1418">
        <v>35.715576171875</v>
      </c>
      <c r="B1418">
        <v>139.76126098632801</v>
      </c>
      <c r="C1418">
        <v>5</v>
      </c>
    </row>
    <row r="1419" spans="1:3">
      <c r="A1419">
        <v>35.715568542480398</v>
      </c>
      <c r="B1419">
        <v>139.76126098632801</v>
      </c>
      <c r="C1419">
        <v>5</v>
      </c>
    </row>
    <row r="1420" spans="1:3">
      <c r="A1420">
        <v>35.715568542480398</v>
      </c>
      <c r="B1420">
        <v>139.76126098632801</v>
      </c>
      <c r="C1420">
        <v>5</v>
      </c>
    </row>
    <row r="1421" spans="1:3">
      <c r="A1421">
        <v>35.715557098388601</v>
      </c>
      <c r="B1421">
        <v>139.76126098632801</v>
      </c>
      <c r="C1421">
        <v>5</v>
      </c>
    </row>
    <row r="1422" spans="1:3">
      <c r="A1422">
        <v>35.715557098388601</v>
      </c>
      <c r="B1422">
        <v>139.76126098632801</v>
      </c>
      <c r="C1422">
        <v>5</v>
      </c>
    </row>
    <row r="1423" spans="1:3">
      <c r="A1423">
        <v>35.715553283691399</v>
      </c>
      <c r="B1423">
        <v>139.76127624511699</v>
      </c>
      <c r="C1423">
        <v>5</v>
      </c>
    </row>
    <row r="1424" spans="1:3">
      <c r="A1424">
        <v>35.715553283691399</v>
      </c>
      <c r="B1424">
        <v>139.76127624511699</v>
      </c>
      <c r="C1424">
        <v>5</v>
      </c>
    </row>
    <row r="1425" spans="1:3">
      <c r="A1425">
        <v>35.715549468994098</v>
      </c>
      <c r="B1425">
        <v>139.76127624511699</v>
      </c>
      <c r="C1425">
        <v>5</v>
      </c>
    </row>
    <row r="1426" spans="1:3">
      <c r="A1426">
        <v>35.715549468994098</v>
      </c>
      <c r="B1426">
        <v>139.76127624511699</v>
      </c>
      <c r="C1426">
        <v>5</v>
      </c>
    </row>
    <row r="1427" spans="1:3">
      <c r="A1427">
        <v>35.715545654296797</v>
      </c>
      <c r="B1427">
        <v>139.76127624511699</v>
      </c>
      <c r="C1427">
        <v>5</v>
      </c>
    </row>
    <row r="1428" spans="1:3">
      <c r="A1428">
        <v>35.715545654296797</v>
      </c>
      <c r="B1428">
        <v>139.76127624511699</v>
      </c>
      <c r="C1428">
        <v>5</v>
      </c>
    </row>
    <row r="1429" spans="1:3">
      <c r="A1429">
        <v>35.715549468994098</v>
      </c>
      <c r="B1429">
        <v>139.76129150390599</v>
      </c>
      <c r="C1429">
        <v>5</v>
      </c>
    </row>
    <row r="1430" spans="1:3">
      <c r="A1430">
        <v>35.715549468994098</v>
      </c>
      <c r="B1430">
        <v>139.76129150390599</v>
      </c>
      <c r="C1430">
        <v>5</v>
      </c>
    </row>
    <row r="1431" spans="1:3">
      <c r="A1431">
        <v>35.715549468994098</v>
      </c>
      <c r="B1431">
        <v>139.761306762695</v>
      </c>
      <c r="C1431">
        <v>5</v>
      </c>
    </row>
    <row r="1432" spans="1:3">
      <c r="A1432">
        <v>35.715549468994098</v>
      </c>
      <c r="B1432">
        <v>139.761306762695</v>
      </c>
      <c r="C1432">
        <v>5</v>
      </c>
    </row>
    <row r="1433" spans="1:3">
      <c r="A1433">
        <v>35.715541839599602</v>
      </c>
      <c r="B1433">
        <v>139.76132202148401</v>
      </c>
      <c r="C1433">
        <v>5</v>
      </c>
    </row>
    <row r="1434" spans="1:3">
      <c r="A1434">
        <v>35.715541839599602</v>
      </c>
      <c r="B1434">
        <v>139.76132202148401</v>
      </c>
      <c r="C1434">
        <v>5</v>
      </c>
    </row>
    <row r="1435" spans="1:3">
      <c r="A1435">
        <v>35.715541839599602</v>
      </c>
      <c r="B1435">
        <v>139.76133728027301</v>
      </c>
      <c r="C1435">
        <v>5</v>
      </c>
    </row>
    <row r="1436" spans="1:3">
      <c r="A1436">
        <v>35.715541839599602</v>
      </c>
      <c r="B1436">
        <v>139.76133728027301</v>
      </c>
      <c r="C1436">
        <v>5</v>
      </c>
    </row>
    <row r="1437" spans="1:3">
      <c r="A1437">
        <v>35.715541839599602</v>
      </c>
      <c r="B1437">
        <v>139.76135253906199</v>
      </c>
      <c r="C1437">
        <v>5</v>
      </c>
    </row>
    <row r="1438" spans="1:3">
      <c r="A1438">
        <v>35.715541839599602</v>
      </c>
      <c r="B1438">
        <v>139.76135253906199</v>
      </c>
      <c r="C1438">
        <v>5</v>
      </c>
    </row>
    <row r="1439" spans="1:3">
      <c r="A1439">
        <v>35.715549468994098</v>
      </c>
      <c r="B1439">
        <v>139.76135253906199</v>
      </c>
      <c r="C1439">
        <v>5</v>
      </c>
    </row>
    <row r="1440" spans="1:3">
      <c r="A1440">
        <v>35.715549468994098</v>
      </c>
      <c r="B1440">
        <v>139.76135253906199</v>
      </c>
      <c r="C1440">
        <v>5</v>
      </c>
    </row>
    <row r="1441" spans="1:3">
      <c r="A1441">
        <v>35.715545654296797</v>
      </c>
      <c r="B1441">
        <v>139.76136779785099</v>
      </c>
      <c r="C1441">
        <v>5</v>
      </c>
    </row>
    <row r="1442" spans="1:3">
      <c r="A1442">
        <v>35.715545654296797</v>
      </c>
      <c r="B1442">
        <v>139.76136779785099</v>
      </c>
      <c r="C1442">
        <v>5</v>
      </c>
    </row>
    <row r="1443" spans="1:3">
      <c r="A1443">
        <v>35.715545654296797</v>
      </c>
      <c r="B1443">
        <v>139.76138305664</v>
      </c>
      <c r="C1443">
        <v>5</v>
      </c>
    </row>
    <row r="1444" spans="1:3">
      <c r="A1444">
        <v>35.715545654296797</v>
      </c>
      <c r="B1444">
        <v>139.76138305664</v>
      </c>
      <c r="C1444">
        <v>5</v>
      </c>
    </row>
    <row r="1445" spans="1:3">
      <c r="A1445">
        <v>35.715553283691399</v>
      </c>
      <c r="B1445">
        <v>139.76138305664</v>
      </c>
      <c r="C1445">
        <v>5</v>
      </c>
    </row>
    <row r="1446" spans="1:3">
      <c r="A1446">
        <v>35.715553283691399</v>
      </c>
      <c r="B1446">
        <v>139.76138305664</v>
      </c>
      <c r="C1446">
        <v>5</v>
      </c>
    </row>
    <row r="1447" spans="1:3">
      <c r="A1447">
        <v>35.715564727783203</v>
      </c>
      <c r="B1447">
        <v>139.76139831542901</v>
      </c>
      <c r="C1447">
        <v>5</v>
      </c>
    </row>
    <row r="1448" spans="1:3">
      <c r="A1448">
        <v>35.715564727783203</v>
      </c>
      <c r="B1448">
        <v>139.76139831542901</v>
      </c>
      <c r="C1448">
        <v>5</v>
      </c>
    </row>
    <row r="1449" spans="1:3">
      <c r="A1449">
        <v>35.715568542480398</v>
      </c>
      <c r="B1449">
        <v>139.76138305664</v>
      </c>
      <c r="C1449">
        <v>5</v>
      </c>
    </row>
    <row r="1450" spans="1:3">
      <c r="A1450">
        <v>35.715568542480398</v>
      </c>
      <c r="B1450">
        <v>139.76138305664</v>
      </c>
      <c r="C1450">
        <v>5</v>
      </c>
    </row>
    <row r="1451" spans="1:3">
      <c r="A1451">
        <v>35.715576171875</v>
      </c>
      <c r="B1451">
        <v>139.76138305664</v>
      </c>
      <c r="C1451">
        <v>5</v>
      </c>
    </row>
    <row r="1452" spans="1:3">
      <c r="A1452">
        <v>35.715576171875</v>
      </c>
      <c r="B1452">
        <v>139.76138305664</v>
      </c>
      <c r="C1452">
        <v>5</v>
      </c>
    </row>
    <row r="1453" spans="1:3">
      <c r="A1453">
        <v>35.715568542480398</v>
      </c>
      <c r="B1453">
        <v>139.76136779785099</v>
      </c>
      <c r="C1453">
        <v>5</v>
      </c>
    </row>
    <row r="1454" spans="1:3">
      <c r="A1454">
        <v>35.715568542480398</v>
      </c>
      <c r="B1454">
        <v>139.76136779785099</v>
      </c>
      <c r="C1454">
        <v>5</v>
      </c>
    </row>
    <row r="1455" spans="1:3">
      <c r="A1455">
        <v>35.715564727783203</v>
      </c>
      <c r="B1455">
        <v>139.76136779785099</v>
      </c>
      <c r="C1455">
        <v>5</v>
      </c>
    </row>
    <row r="1456" spans="1:3">
      <c r="A1456">
        <v>35.715564727783203</v>
      </c>
      <c r="B1456">
        <v>139.76136779785099</v>
      </c>
      <c r="C1456">
        <v>5</v>
      </c>
    </row>
    <row r="1457" spans="1:3">
      <c r="A1457">
        <v>35.715553283691399</v>
      </c>
      <c r="B1457">
        <v>139.76135253906199</v>
      </c>
      <c r="C1457">
        <v>5</v>
      </c>
    </row>
    <row r="1458" spans="1:3">
      <c r="A1458">
        <v>35.715553283691399</v>
      </c>
      <c r="B1458">
        <v>139.76135253906199</v>
      </c>
      <c r="C1458">
        <v>5</v>
      </c>
    </row>
    <row r="1459" spans="1:3">
      <c r="A1459">
        <v>35.715549468994098</v>
      </c>
      <c r="B1459">
        <v>139.76135253906199</v>
      </c>
      <c r="C1459">
        <v>5</v>
      </c>
    </row>
    <row r="1460" spans="1:3">
      <c r="A1460">
        <v>35.715549468994098</v>
      </c>
      <c r="B1460">
        <v>139.76135253906199</v>
      </c>
      <c r="C1460">
        <v>5</v>
      </c>
    </row>
    <row r="1461" spans="1:3">
      <c r="A1461">
        <v>35.715545654296797</v>
      </c>
      <c r="B1461">
        <v>139.76135253906199</v>
      </c>
      <c r="C1461">
        <v>5</v>
      </c>
    </row>
    <row r="1462" spans="1:3">
      <c r="A1462">
        <v>35.715545654296797</v>
      </c>
      <c r="B1462">
        <v>139.76135253906199</v>
      </c>
      <c r="C1462">
        <v>5</v>
      </c>
    </row>
    <row r="1463" spans="1:3">
      <c r="A1463">
        <v>35.715541839599602</v>
      </c>
      <c r="B1463">
        <v>139.76133728027301</v>
      </c>
      <c r="C1463">
        <v>5</v>
      </c>
    </row>
    <row r="1464" spans="1:3">
      <c r="A1464">
        <v>35.715541839599602</v>
      </c>
      <c r="B1464">
        <v>139.76133728027301</v>
      </c>
      <c r="C1464">
        <v>5</v>
      </c>
    </row>
    <row r="1465" spans="1:3">
      <c r="A1465">
        <v>35.715538024902301</v>
      </c>
      <c r="B1465">
        <v>139.76133728027301</v>
      </c>
      <c r="C1465">
        <v>5</v>
      </c>
    </row>
    <row r="1466" spans="1:3">
      <c r="A1466">
        <v>35.715538024902301</v>
      </c>
      <c r="B1466">
        <v>139.76133728027301</v>
      </c>
      <c r="C1466">
        <v>5</v>
      </c>
    </row>
    <row r="1467" spans="1:3">
      <c r="A1467">
        <v>35.715534210205</v>
      </c>
      <c r="B1467">
        <v>139.76132202148401</v>
      </c>
      <c r="C1467">
        <v>5</v>
      </c>
    </row>
    <row r="1468" spans="1:3">
      <c r="A1468">
        <v>35.715534210205</v>
      </c>
      <c r="B1468">
        <v>139.76132202148401</v>
      </c>
      <c r="C1468">
        <v>5</v>
      </c>
    </row>
    <row r="1469" spans="1:3">
      <c r="A1469">
        <v>35.715530395507798</v>
      </c>
      <c r="B1469">
        <v>139.76132202148401</v>
      </c>
      <c r="C1469">
        <v>5</v>
      </c>
    </row>
    <row r="1470" spans="1:3">
      <c r="A1470">
        <v>35.715530395507798</v>
      </c>
      <c r="B1470">
        <v>139.76132202148401</v>
      </c>
      <c r="C1470">
        <v>5</v>
      </c>
    </row>
    <row r="1471" spans="1:3">
      <c r="A1471">
        <v>35.715518951416001</v>
      </c>
      <c r="B1471">
        <v>139.761306762695</v>
      </c>
      <c r="C1471">
        <v>5</v>
      </c>
    </row>
    <row r="1472" spans="1:3">
      <c r="A1472">
        <v>35.715518951416001</v>
      </c>
      <c r="B1472">
        <v>139.761306762695</v>
      </c>
      <c r="C1472">
        <v>5</v>
      </c>
    </row>
    <row r="1473" spans="1:3">
      <c r="A1473">
        <v>35.715503692626903</v>
      </c>
      <c r="B1473">
        <v>139.761306762695</v>
      </c>
      <c r="C1473">
        <v>5</v>
      </c>
    </row>
    <row r="1474" spans="1:3">
      <c r="A1474">
        <v>35.715503692626903</v>
      </c>
      <c r="B1474">
        <v>139.761306762695</v>
      </c>
      <c r="C1474">
        <v>5</v>
      </c>
    </row>
    <row r="1475" spans="1:3">
      <c r="A1475">
        <v>35.715496063232401</v>
      </c>
      <c r="B1475">
        <v>139.76129150390599</v>
      </c>
      <c r="C1475">
        <v>5</v>
      </c>
    </row>
    <row r="1476" spans="1:3">
      <c r="A1476">
        <v>35.715496063232401</v>
      </c>
      <c r="B1476">
        <v>139.76129150390599</v>
      </c>
      <c r="C1476">
        <v>5</v>
      </c>
    </row>
    <row r="1477" spans="1:3">
      <c r="A1477">
        <v>35.715484619140597</v>
      </c>
      <c r="B1477">
        <v>139.76129150390599</v>
      </c>
      <c r="C1477">
        <v>5</v>
      </c>
    </row>
    <row r="1478" spans="1:3">
      <c r="A1478">
        <v>35.715484619140597</v>
      </c>
      <c r="B1478">
        <v>139.76129150390599</v>
      </c>
      <c r="C1478">
        <v>5</v>
      </c>
    </row>
    <row r="1479" spans="1:3">
      <c r="A1479">
        <v>35.715480804443303</v>
      </c>
      <c r="B1479">
        <v>139.76129150390599</v>
      </c>
      <c r="C1479">
        <v>5</v>
      </c>
    </row>
    <row r="1480" spans="1:3">
      <c r="A1480">
        <v>35.715480804443303</v>
      </c>
      <c r="B1480">
        <v>139.76129150390599</v>
      </c>
      <c r="C1480">
        <v>5</v>
      </c>
    </row>
    <row r="1481" spans="1:3">
      <c r="A1481">
        <v>35.715480804443303</v>
      </c>
      <c r="B1481">
        <v>139.76129150390599</v>
      </c>
      <c r="C1481">
        <v>5</v>
      </c>
    </row>
    <row r="1482" spans="1:3">
      <c r="A1482">
        <v>35.715480804443303</v>
      </c>
      <c r="B1482">
        <v>139.76129150390599</v>
      </c>
      <c r="C1482">
        <v>5</v>
      </c>
    </row>
    <row r="1483" spans="1:3">
      <c r="A1483">
        <v>35.715480804443303</v>
      </c>
      <c r="B1483">
        <v>139.76129150390599</v>
      </c>
      <c r="C1483">
        <v>5</v>
      </c>
    </row>
    <row r="1484" spans="1:3">
      <c r="A1484">
        <v>35.715480804443303</v>
      </c>
      <c r="B1484">
        <v>139.76129150390599</v>
      </c>
      <c r="C1484">
        <v>5</v>
      </c>
    </row>
    <row r="1485" spans="1:3">
      <c r="A1485">
        <v>35.715476989746001</v>
      </c>
      <c r="B1485">
        <v>139.76127624511699</v>
      </c>
      <c r="C1485">
        <v>5</v>
      </c>
    </row>
    <row r="1486" spans="1:3">
      <c r="A1486">
        <v>35.715476989746001</v>
      </c>
      <c r="B1486">
        <v>139.76127624511699</v>
      </c>
      <c r="C1486">
        <v>5</v>
      </c>
    </row>
    <row r="1487" spans="1:3">
      <c r="A1487">
        <v>35.715476989746001</v>
      </c>
      <c r="B1487">
        <v>139.76127624511699</v>
      </c>
      <c r="C1487">
        <v>5</v>
      </c>
    </row>
    <row r="1488" spans="1:3">
      <c r="A1488">
        <v>35.715476989746001</v>
      </c>
      <c r="B1488">
        <v>139.76127624511699</v>
      </c>
      <c r="C1488">
        <v>5</v>
      </c>
    </row>
    <row r="1489" spans="1:3">
      <c r="A1489">
        <v>35.715476989746001</v>
      </c>
      <c r="B1489">
        <v>139.76127624511699</v>
      </c>
      <c r="C1489">
        <v>5</v>
      </c>
    </row>
    <row r="1490" spans="1:3">
      <c r="A1490">
        <v>35.715476989746001</v>
      </c>
      <c r="B1490">
        <v>139.76127624511699</v>
      </c>
      <c r="C1490">
        <v>5</v>
      </c>
    </row>
    <row r="1491" spans="1:3">
      <c r="A1491">
        <v>35.7154731750488</v>
      </c>
      <c r="B1491">
        <v>139.76127624511699</v>
      </c>
      <c r="C1491">
        <v>5</v>
      </c>
    </row>
    <row r="1492" spans="1:3">
      <c r="A1492">
        <v>35.7154731750488</v>
      </c>
      <c r="B1492">
        <v>139.76127624511699</v>
      </c>
      <c r="C1492">
        <v>5</v>
      </c>
    </row>
    <row r="1493" spans="1:3">
      <c r="A1493">
        <v>35.715469360351499</v>
      </c>
      <c r="B1493">
        <v>139.76126098632801</v>
      </c>
      <c r="C1493">
        <v>5</v>
      </c>
    </row>
    <row r="1494" spans="1:3">
      <c r="A1494">
        <v>35.715469360351499</v>
      </c>
      <c r="B1494">
        <v>139.76126098632801</v>
      </c>
      <c r="C1494">
        <v>5</v>
      </c>
    </row>
    <row r="1495" spans="1:3">
      <c r="A1495">
        <v>35.715457916259702</v>
      </c>
      <c r="B1495">
        <v>139.76126098632801</v>
      </c>
      <c r="C1495">
        <v>5</v>
      </c>
    </row>
    <row r="1496" spans="1:3">
      <c r="A1496">
        <v>35.715457916259702</v>
      </c>
      <c r="B1496">
        <v>139.76126098632801</v>
      </c>
      <c r="C1496">
        <v>5</v>
      </c>
    </row>
    <row r="1497" spans="1:3">
      <c r="A1497">
        <v>35.715450286865199</v>
      </c>
      <c r="B1497">
        <v>139.76126098632801</v>
      </c>
      <c r="C1497">
        <v>5</v>
      </c>
    </row>
    <row r="1498" spans="1:3">
      <c r="A1498">
        <v>35.715450286865199</v>
      </c>
      <c r="B1498">
        <v>139.76126098632801</v>
      </c>
      <c r="C1498">
        <v>5</v>
      </c>
    </row>
    <row r="1499" spans="1:3">
      <c r="A1499">
        <v>35.715446472167898</v>
      </c>
      <c r="B1499">
        <v>139.76124572753901</v>
      </c>
      <c r="C1499">
        <v>5</v>
      </c>
    </row>
    <row r="1500" spans="1:3">
      <c r="A1500">
        <v>35.715446472167898</v>
      </c>
      <c r="B1500">
        <v>139.76124572753901</v>
      </c>
      <c r="C1500">
        <v>5</v>
      </c>
    </row>
    <row r="1501" spans="1:3">
      <c r="A1501">
        <v>35.715442657470703</v>
      </c>
      <c r="B1501">
        <v>139.76124572753901</v>
      </c>
      <c r="C1501">
        <v>5</v>
      </c>
    </row>
    <row r="1502" spans="1:3">
      <c r="A1502">
        <v>35.715442657470703</v>
      </c>
      <c r="B1502">
        <v>139.76124572753901</v>
      </c>
      <c r="C1502">
        <v>5</v>
      </c>
    </row>
    <row r="1503" spans="1:3">
      <c r="A1503">
        <v>35.715442657470703</v>
      </c>
      <c r="B1503">
        <v>139.76124572753901</v>
      </c>
      <c r="C1503">
        <v>5</v>
      </c>
    </row>
    <row r="1504" spans="1:3">
      <c r="A1504">
        <v>35.715442657470703</v>
      </c>
      <c r="B1504">
        <v>139.76124572753901</v>
      </c>
      <c r="C1504">
        <v>5</v>
      </c>
    </row>
    <row r="1505" spans="1:3">
      <c r="A1505">
        <v>35.715438842773402</v>
      </c>
      <c r="B1505">
        <v>139.76124572753901</v>
      </c>
      <c r="C1505">
        <v>5</v>
      </c>
    </row>
    <row r="1506" spans="1:3">
      <c r="A1506">
        <v>35.715438842773402</v>
      </c>
      <c r="B1506">
        <v>139.76124572753901</v>
      </c>
      <c r="C1506">
        <v>5</v>
      </c>
    </row>
    <row r="1507" spans="1:3">
      <c r="A1507">
        <v>35.715442657470703</v>
      </c>
      <c r="B1507">
        <v>139.76124572753901</v>
      </c>
      <c r="C1507">
        <v>5</v>
      </c>
    </row>
    <row r="1508" spans="1:3">
      <c r="A1508">
        <v>35.715442657470703</v>
      </c>
      <c r="B1508">
        <v>139.76124572753901</v>
      </c>
      <c r="C1508">
        <v>5</v>
      </c>
    </row>
    <row r="1509" spans="1:3">
      <c r="A1509">
        <v>35.715442657470703</v>
      </c>
      <c r="B1509">
        <v>139.76123046875</v>
      </c>
      <c r="C1509">
        <v>5</v>
      </c>
    </row>
    <row r="1510" spans="1:3">
      <c r="A1510">
        <v>35.715442657470703</v>
      </c>
      <c r="B1510">
        <v>139.76123046875</v>
      </c>
      <c r="C1510">
        <v>5</v>
      </c>
    </row>
    <row r="1511" spans="1:3">
      <c r="A1511">
        <v>35.715442657470703</v>
      </c>
      <c r="B1511">
        <v>139.76123046875</v>
      </c>
      <c r="C1511">
        <v>5</v>
      </c>
    </row>
    <row r="1512" spans="1:3">
      <c r="A1512">
        <v>35.715442657470703</v>
      </c>
      <c r="B1512">
        <v>139.76123046875</v>
      </c>
      <c r="C1512">
        <v>5</v>
      </c>
    </row>
    <row r="1513" spans="1:3">
      <c r="A1513">
        <v>35.715446472167898</v>
      </c>
      <c r="B1513">
        <v>139.76121520996</v>
      </c>
      <c r="C1513">
        <v>5</v>
      </c>
    </row>
    <row r="1514" spans="1:3">
      <c r="A1514">
        <v>35.715446472167898</v>
      </c>
      <c r="B1514">
        <v>139.76121520996</v>
      </c>
      <c r="C1514">
        <v>5</v>
      </c>
    </row>
    <row r="1515" spans="1:3">
      <c r="A1515">
        <v>35.715446472167898</v>
      </c>
      <c r="B1515">
        <v>139.76119995117099</v>
      </c>
      <c r="C1515">
        <v>5</v>
      </c>
    </row>
    <row r="1516" spans="1:3">
      <c r="A1516">
        <v>35.715446472167898</v>
      </c>
      <c r="B1516">
        <v>139.76119995117099</v>
      </c>
      <c r="C1516">
        <v>5</v>
      </c>
    </row>
    <row r="1517" spans="1:3">
      <c r="A1517">
        <v>35.715446472167898</v>
      </c>
      <c r="B1517">
        <v>139.76118469238199</v>
      </c>
      <c r="C1517">
        <v>5</v>
      </c>
    </row>
    <row r="1518" spans="1:3">
      <c r="A1518">
        <v>35.715446472167898</v>
      </c>
      <c r="B1518">
        <v>139.76118469238199</v>
      </c>
      <c r="C1518">
        <v>5</v>
      </c>
    </row>
    <row r="1519" spans="1:3">
      <c r="A1519">
        <v>35.715446472167898</v>
      </c>
      <c r="B1519">
        <v>139.76116943359301</v>
      </c>
      <c r="C1519">
        <v>5</v>
      </c>
    </row>
    <row r="1520" spans="1:3">
      <c r="A1520">
        <v>35.715446472167898</v>
      </c>
      <c r="B1520">
        <v>139.76116943359301</v>
      </c>
      <c r="C1520">
        <v>5</v>
      </c>
    </row>
    <row r="1521" spans="1:3">
      <c r="A1521">
        <v>35.715446472167898</v>
      </c>
      <c r="B1521">
        <v>139.76115417480401</v>
      </c>
      <c r="C1521">
        <v>5</v>
      </c>
    </row>
    <row r="1522" spans="1:3">
      <c r="A1522">
        <v>35.715446472167898</v>
      </c>
      <c r="B1522">
        <v>139.76115417480401</v>
      </c>
      <c r="C1522">
        <v>5</v>
      </c>
    </row>
    <row r="1523" spans="1:3">
      <c r="A1523">
        <v>35.715442657470703</v>
      </c>
      <c r="B1523">
        <v>139.761138916015</v>
      </c>
      <c r="C1523">
        <v>5</v>
      </c>
    </row>
    <row r="1524" spans="1:3">
      <c r="A1524">
        <v>35.715442657470703</v>
      </c>
      <c r="B1524">
        <v>139.761138916015</v>
      </c>
      <c r="C1524">
        <v>5</v>
      </c>
    </row>
    <row r="1525" spans="1:3">
      <c r="A1525">
        <v>35.715442657470703</v>
      </c>
      <c r="B1525">
        <v>139.761138916015</v>
      </c>
      <c r="C1525">
        <v>5</v>
      </c>
    </row>
    <row r="1526" spans="1:3">
      <c r="A1526">
        <v>35.715442657470703</v>
      </c>
      <c r="B1526">
        <v>139.761138916015</v>
      </c>
      <c r="C1526">
        <v>5</v>
      </c>
    </row>
    <row r="1527" spans="1:3">
      <c r="A1527">
        <v>35.715435028076101</v>
      </c>
      <c r="B1527">
        <v>139.76112365722599</v>
      </c>
      <c r="C1527">
        <v>5</v>
      </c>
    </row>
    <row r="1528" spans="1:3">
      <c r="A1528">
        <v>35.715435028076101</v>
      </c>
      <c r="B1528">
        <v>139.76112365722599</v>
      </c>
      <c r="C1528">
        <v>5</v>
      </c>
    </row>
    <row r="1529" spans="1:3">
      <c r="A1529">
        <v>35.715431213378899</v>
      </c>
      <c r="B1529">
        <v>139.76110839843699</v>
      </c>
      <c r="C1529">
        <v>5</v>
      </c>
    </row>
    <row r="1530" spans="1:3">
      <c r="A1530">
        <v>35.715431213378899</v>
      </c>
      <c r="B1530">
        <v>139.76110839843699</v>
      </c>
      <c r="C1530">
        <v>5</v>
      </c>
    </row>
    <row r="1531" spans="1:3">
      <c r="A1531">
        <v>35.715427398681598</v>
      </c>
      <c r="B1531">
        <v>139.76109313964801</v>
      </c>
      <c r="C1531">
        <v>5</v>
      </c>
    </row>
    <row r="1532" spans="1:3">
      <c r="A1532">
        <v>35.715427398681598</v>
      </c>
      <c r="B1532">
        <v>139.76109313964801</v>
      </c>
      <c r="C1532">
        <v>5</v>
      </c>
    </row>
    <row r="1533" spans="1:3">
      <c r="A1533">
        <v>35.715427398681598</v>
      </c>
      <c r="B1533">
        <v>139.76109313964801</v>
      </c>
      <c r="C1533">
        <v>5</v>
      </c>
    </row>
    <row r="1534" spans="1:3">
      <c r="A1534">
        <v>35.715427398681598</v>
      </c>
      <c r="B1534">
        <v>139.76109313964801</v>
      </c>
      <c r="C1534">
        <v>5</v>
      </c>
    </row>
    <row r="1535" spans="1:3">
      <c r="A1535">
        <v>35.715415954589801</v>
      </c>
      <c r="B1535">
        <v>139.76106262207</v>
      </c>
      <c r="C1535">
        <v>5</v>
      </c>
    </row>
    <row r="1536" spans="1:3">
      <c r="A1536">
        <v>35.715415954589801</v>
      </c>
      <c r="B1536">
        <v>139.76106262207</v>
      </c>
      <c r="C1536">
        <v>5</v>
      </c>
    </row>
    <row r="1537" spans="1:3">
      <c r="A1537">
        <v>35.715408325195298</v>
      </c>
      <c r="B1537">
        <v>139.76104736328099</v>
      </c>
      <c r="C1537">
        <v>5</v>
      </c>
    </row>
    <row r="1538" spans="1:3">
      <c r="A1538">
        <v>35.715408325195298</v>
      </c>
      <c r="B1538">
        <v>139.76104736328099</v>
      </c>
      <c r="C1538">
        <v>5</v>
      </c>
    </row>
    <row r="1539" spans="1:3">
      <c r="A1539">
        <v>35.715400695800703</v>
      </c>
      <c r="B1539">
        <v>139.76104736328099</v>
      </c>
      <c r="C1539">
        <v>5</v>
      </c>
    </row>
    <row r="1540" spans="1:3">
      <c r="A1540">
        <v>35.715400695800703</v>
      </c>
      <c r="B1540">
        <v>139.76104736328099</v>
      </c>
      <c r="C1540">
        <v>5</v>
      </c>
    </row>
    <row r="1541" spans="1:3">
      <c r="A1541">
        <v>35.715389251708899</v>
      </c>
      <c r="B1541">
        <v>139.76103210449199</v>
      </c>
      <c r="C1541">
        <v>5</v>
      </c>
    </row>
    <row r="1542" spans="1:3">
      <c r="A1542">
        <v>35.715389251708899</v>
      </c>
      <c r="B1542">
        <v>139.76103210449199</v>
      </c>
      <c r="C1542">
        <v>5</v>
      </c>
    </row>
    <row r="1543" spans="1:3">
      <c r="A1543">
        <v>35.715381622314403</v>
      </c>
      <c r="B1543">
        <v>139.76101684570301</v>
      </c>
      <c r="C1543">
        <v>5</v>
      </c>
    </row>
    <row r="1544" spans="1:3">
      <c r="A1544">
        <v>35.715381622314403</v>
      </c>
      <c r="B1544">
        <v>139.76101684570301</v>
      </c>
      <c r="C1544">
        <v>5</v>
      </c>
    </row>
    <row r="1545" spans="1:3">
      <c r="A1545">
        <v>35.715381622314403</v>
      </c>
      <c r="B1545">
        <v>139.76100158691401</v>
      </c>
      <c r="C1545">
        <v>5</v>
      </c>
    </row>
    <row r="1546" spans="1:3">
      <c r="A1546">
        <v>35.715381622314403</v>
      </c>
      <c r="B1546">
        <v>139.76100158691401</v>
      </c>
      <c r="C1546">
        <v>5</v>
      </c>
    </row>
    <row r="1547" spans="1:3">
      <c r="A1547">
        <v>35.715377807617102</v>
      </c>
      <c r="B1547">
        <v>139.760986328125</v>
      </c>
      <c r="C1547">
        <v>5</v>
      </c>
    </row>
    <row r="1548" spans="1:3">
      <c r="A1548">
        <v>35.715377807617102</v>
      </c>
      <c r="B1548">
        <v>139.760986328125</v>
      </c>
      <c r="C1548">
        <v>5</v>
      </c>
    </row>
    <row r="1549" spans="1:3">
      <c r="A1549">
        <v>35.715373992919901</v>
      </c>
      <c r="B1549">
        <v>139.760971069335</v>
      </c>
      <c r="C1549">
        <v>5</v>
      </c>
    </row>
    <row r="1550" spans="1:3">
      <c r="A1550">
        <v>35.715373992919901</v>
      </c>
      <c r="B1550">
        <v>139.760971069335</v>
      </c>
      <c r="C1550">
        <v>5</v>
      </c>
    </row>
    <row r="1551" spans="1:3">
      <c r="A1551">
        <v>35.715370178222599</v>
      </c>
      <c r="B1551">
        <v>139.76095581054599</v>
      </c>
      <c r="C1551">
        <v>5</v>
      </c>
    </row>
    <row r="1552" spans="1:3">
      <c r="A1552">
        <v>35.715370178222599</v>
      </c>
      <c r="B1552">
        <v>139.76095581054599</v>
      </c>
      <c r="C1552">
        <v>5</v>
      </c>
    </row>
    <row r="1553" spans="1:3">
      <c r="A1553">
        <v>35.715370178222599</v>
      </c>
      <c r="B1553">
        <v>139.76094055175699</v>
      </c>
      <c r="C1553">
        <v>5</v>
      </c>
    </row>
    <row r="1554" spans="1:3">
      <c r="A1554">
        <v>35.715370178222599</v>
      </c>
      <c r="B1554">
        <v>139.76094055175699</v>
      </c>
      <c r="C1554">
        <v>5</v>
      </c>
    </row>
    <row r="1555" spans="1:3">
      <c r="A1555">
        <v>35.715370178222599</v>
      </c>
      <c r="B1555">
        <v>139.76092529296801</v>
      </c>
      <c r="C1555">
        <v>5</v>
      </c>
    </row>
    <row r="1556" spans="1:3">
      <c r="A1556">
        <v>35.715370178222599</v>
      </c>
      <c r="B1556">
        <v>139.76092529296801</v>
      </c>
      <c r="C1556">
        <v>5</v>
      </c>
    </row>
    <row r="1557" spans="1:3">
      <c r="A1557">
        <v>35.715373992919901</v>
      </c>
      <c r="B1557">
        <v>139.76091003417901</v>
      </c>
      <c r="C1557">
        <v>5</v>
      </c>
    </row>
    <row r="1558" spans="1:3">
      <c r="A1558">
        <v>35.715373992919901</v>
      </c>
      <c r="B1558">
        <v>139.76091003417901</v>
      </c>
      <c r="C1558">
        <v>5</v>
      </c>
    </row>
    <row r="1559" spans="1:3">
      <c r="A1559">
        <v>35.715377807617102</v>
      </c>
      <c r="B1559">
        <v>139.76089477539</v>
      </c>
      <c r="C1559">
        <v>5</v>
      </c>
    </row>
    <row r="1560" spans="1:3">
      <c r="A1560">
        <v>35.715377807617102</v>
      </c>
      <c r="B1560">
        <v>139.76089477539</v>
      </c>
      <c r="C1560">
        <v>5</v>
      </c>
    </row>
    <row r="1561" spans="1:3">
      <c r="A1561">
        <v>35.715381622314403</v>
      </c>
      <c r="B1561">
        <v>139.76087951660099</v>
      </c>
      <c r="C1561">
        <v>5</v>
      </c>
    </row>
    <row r="1562" spans="1:3">
      <c r="A1562">
        <v>35.715381622314403</v>
      </c>
      <c r="B1562">
        <v>139.76087951660099</v>
      </c>
      <c r="C1562">
        <v>5</v>
      </c>
    </row>
    <row r="1563" spans="1:3">
      <c r="A1563">
        <v>35.715385437011697</v>
      </c>
      <c r="B1563">
        <v>139.76086425781199</v>
      </c>
      <c r="C1563">
        <v>5</v>
      </c>
    </row>
    <row r="1564" spans="1:3">
      <c r="A1564">
        <v>35.715385437011697</v>
      </c>
      <c r="B1564">
        <v>139.76086425781199</v>
      </c>
      <c r="C1564">
        <v>5</v>
      </c>
    </row>
    <row r="1565" spans="1:3">
      <c r="A1565">
        <v>35.715385437011697</v>
      </c>
      <c r="B1565">
        <v>139.76086425781199</v>
      </c>
      <c r="C1565">
        <v>5</v>
      </c>
    </row>
    <row r="1566" spans="1:3">
      <c r="A1566">
        <v>35.715385437011697</v>
      </c>
      <c r="B1566">
        <v>139.76086425781199</v>
      </c>
      <c r="C1566">
        <v>5</v>
      </c>
    </row>
    <row r="1567" spans="1:3">
      <c r="A1567">
        <v>35.715385437011697</v>
      </c>
      <c r="B1567">
        <v>139.76084899902301</v>
      </c>
      <c r="C1567">
        <v>5</v>
      </c>
    </row>
    <row r="1568" spans="1:3">
      <c r="A1568">
        <v>35.715385437011697</v>
      </c>
      <c r="B1568">
        <v>139.76084899902301</v>
      </c>
      <c r="C1568">
        <v>5</v>
      </c>
    </row>
    <row r="1569" spans="1:3">
      <c r="A1569">
        <v>35.715373992919901</v>
      </c>
      <c r="B1569">
        <v>139.760818481445</v>
      </c>
      <c r="C1569">
        <v>5</v>
      </c>
    </row>
    <row r="1570" spans="1:3">
      <c r="A1570">
        <v>35.715373992919901</v>
      </c>
      <c r="B1570">
        <v>139.760818481445</v>
      </c>
      <c r="C1570">
        <v>5</v>
      </c>
    </row>
    <row r="1571" spans="1:3">
      <c r="A1571">
        <v>35.715366363525298</v>
      </c>
      <c r="B1571">
        <v>139.76080322265599</v>
      </c>
      <c r="C1571">
        <v>5</v>
      </c>
    </row>
    <row r="1572" spans="1:3">
      <c r="A1572">
        <v>35.715366363525298</v>
      </c>
      <c r="B1572">
        <v>139.76080322265599</v>
      </c>
      <c r="C1572">
        <v>5</v>
      </c>
    </row>
    <row r="1573" spans="1:3">
      <c r="A1573">
        <v>35.715358734130803</v>
      </c>
      <c r="B1573">
        <v>139.76077270507801</v>
      </c>
      <c r="C1573">
        <v>5</v>
      </c>
    </row>
    <row r="1574" spans="1:3">
      <c r="A1574">
        <v>35.715358734130803</v>
      </c>
      <c r="B1574">
        <v>139.76077270507801</v>
      </c>
      <c r="C1574">
        <v>5</v>
      </c>
    </row>
    <row r="1575" spans="1:3">
      <c r="A1575">
        <v>35.715354919433501</v>
      </c>
      <c r="B1575">
        <v>139.76075744628901</v>
      </c>
      <c r="C1575">
        <v>5</v>
      </c>
    </row>
    <row r="1576" spans="1:3">
      <c r="A1576">
        <v>35.715354919433501</v>
      </c>
      <c r="B1576">
        <v>139.76075744628901</v>
      </c>
      <c r="C1576">
        <v>5</v>
      </c>
    </row>
    <row r="1577" spans="1:3">
      <c r="A1577">
        <v>35.715347290038999</v>
      </c>
      <c r="B1577">
        <v>139.7607421875</v>
      </c>
      <c r="C1577">
        <v>5</v>
      </c>
    </row>
    <row r="1578" spans="1:3">
      <c r="A1578">
        <v>35.715347290038999</v>
      </c>
      <c r="B1578">
        <v>139.7607421875</v>
      </c>
      <c r="C1578">
        <v>5</v>
      </c>
    </row>
    <row r="1579" spans="1:3">
      <c r="A1579">
        <v>35.715347290038999</v>
      </c>
      <c r="B1579">
        <v>139.76072692871</v>
      </c>
      <c r="C1579">
        <v>5</v>
      </c>
    </row>
    <row r="1580" spans="1:3">
      <c r="A1580">
        <v>35.715347290038999</v>
      </c>
      <c r="B1580">
        <v>139.76072692871</v>
      </c>
      <c r="C1580">
        <v>5</v>
      </c>
    </row>
    <row r="1581" spans="1:3">
      <c r="A1581">
        <v>35.715343475341697</v>
      </c>
      <c r="B1581">
        <v>139.76071166992099</v>
      </c>
      <c r="C1581">
        <v>5</v>
      </c>
    </row>
    <row r="1582" spans="1:3">
      <c r="A1582">
        <v>35.715343475341697</v>
      </c>
      <c r="B1582">
        <v>139.76071166992099</v>
      </c>
      <c r="C1582">
        <v>5</v>
      </c>
    </row>
    <row r="1583" spans="1:3">
      <c r="A1583">
        <v>35.715335845947202</v>
      </c>
      <c r="B1583">
        <v>139.76069641113199</v>
      </c>
      <c r="C1583">
        <v>5</v>
      </c>
    </row>
    <row r="1584" spans="1:3">
      <c r="A1584">
        <v>35.715335845947202</v>
      </c>
      <c r="B1584">
        <v>139.76069641113199</v>
      </c>
      <c r="C1584">
        <v>5</v>
      </c>
    </row>
    <row r="1585" spans="1:3">
      <c r="A1585">
        <v>35.715328216552699</v>
      </c>
      <c r="B1585">
        <v>139.76066589355401</v>
      </c>
      <c r="C1585">
        <v>5</v>
      </c>
    </row>
    <row r="1586" spans="1:3">
      <c r="A1586">
        <v>35.715328216552699</v>
      </c>
      <c r="B1586">
        <v>139.76066589355401</v>
      </c>
      <c r="C1586">
        <v>5</v>
      </c>
    </row>
    <row r="1587" spans="1:3">
      <c r="A1587">
        <v>35.715328216552699</v>
      </c>
      <c r="B1587">
        <v>139.760650634765</v>
      </c>
      <c r="C1587">
        <v>5</v>
      </c>
    </row>
    <row r="1588" spans="1:3">
      <c r="A1588">
        <v>35.715328216552699</v>
      </c>
      <c r="B1588">
        <v>139.760650634765</v>
      </c>
      <c r="C1588">
        <v>5</v>
      </c>
    </row>
    <row r="1589" spans="1:3">
      <c r="A1589">
        <v>35.715324401855398</v>
      </c>
      <c r="B1589">
        <v>139.76063537597599</v>
      </c>
      <c r="C1589">
        <v>5</v>
      </c>
    </row>
    <row r="1590" spans="1:3">
      <c r="A1590">
        <v>35.715324401855398</v>
      </c>
      <c r="B1590">
        <v>139.76063537597599</v>
      </c>
      <c r="C1590">
        <v>5</v>
      </c>
    </row>
    <row r="1591" spans="1:3">
      <c r="A1591">
        <v>35.715316772460902</v>
      </c>
      <c r="B1591">
        <v>139.76062011718699</v>
      </c>
      <c r="C1591">
        <v>5</v>
      </c>
    </row>
    <row r="1592" spans="1:3">
      <c r="A1592">
        <v>35.715316772460902</v>
      </c>
      <c r="B1592">
        <v>139.76062011718699</v>
      </c>
      <c r="C1592">
        <v>5</v>
      </c>
    </row>
    <row r="1593" spans="1:3">
      <c r="A1593">
        <v>35.715309143066399</v>
      </c>
      <c r="B1593">
        <v>139.76060485839801</v>
      </c>
      <c r="C1593">
        <v>5</v>
      </c>
    </row>
    <row r="1594" spans="1:3">
      <c r="A1594">
        <v>35.715309143066399</v>
      </c>
      <c r="B1594">
        <v>139.76060485839801</v>
      </c>
      <c r="C1594">
        <v>5</v>
      </c>
    </row>
    <row r="1595" spans="1:3">
      <c r="A1595">
        <v>35.715305328369098</v>
      </c>
      <c r="B1595">
        <v>139.76058959960901</v>
      </c>
      <c r="C1595">
        <v>5</v>
      </c>
    </row>
    <row r="1596" spans="1:3">
      <c r="A1596">
        <v>35.715305328369098</v>
      </c>
      <c r="B1596">
        <v>139.76058959960901</v>
      </c>
      <c r="C1596">
        <v>5</v>
      </c>
    </row>
    <row r="1597" spans="1:3">
      <c r="A1597">
        <v>35.715301513671797</v>
      </c>
      <c r="B1597">
        <v>139.76057434082</v>
      </c>
      <c r="C1597">
        <v>5</v>
      </c>
    </row>
    <row r="1598" spans="1:3">
      <c r="A1598">
        <v>35.715301513671797</v>
      </c>
      <c r="B1598">
        <v>139.76057434082</v>
      </c>
      <c r="C1598">
        <v>5</v>
      </c>
    </row>
    <row r="1599" spans="1:3">
      <c r="A1599">
        <v>35.715293884277301</v>
      </c>
      <c r="B1599">
        <v>139.76055908203099</v>
      </c>
      <c r="C1599">
        <v>5</v>
      </c>
    </row>
    <row r="1600" spans="1:3">
      <c r="A1600">
        <v>35.715293884277301</v>
      </c>
      <c r="B1600">
        <v>139.76055908203099</v>
      </c>
      <c r="C1600">
        <v>5</v>
      </c>
    </row>
    <row r="1601" spans="1:3">
      <c r="A1601">
        <v>35.71529006958</v>
      </c>
      <c r="B1601">
        <v>139.76054382324199</v>
      </c>
      <c r="C1601">
        <v>5</v>
      </c>
    </row>
    <row r="1602" spans="1:3">
      <c r="A1602">
        <v>35.71529006958</v>
      </c>
      <c r="B1602">
        <v>139.76054382324199</v>
      </c>
      <c r="C1602">
        <v>5</v>
      </c>
    </row>
    <row r="1603" spans="1:3">
      <c r="A1603">
        <v>35.71529006958</v>
      </c>
      <c r="B1603">
        <v>139.76052856445301</v>
      </c>
      <c r="C1603">
        <v>5</v>
      </c>
    </row>
    <row r="1604" spans="1:3">
      <c r="A1604">
        <v>35.71529006958</v>
      </c>
      <c r="B1604">
        <v>139.76052856445301</v>
      </c>
      <c r="C1604">
        <v>5</v>
      </c>
    </row>
    <row r="1605" spans="1:3">
      <c r="A1605">
        <v>35.71529006958</v>
      </c>
      <c r="B1605">
        <v>139.76051330566401</v>
      </c>
      <c r="C1605">
        <v>5</v>
      </c>
    </row>
    <row r="1606" spans="1:3">
      <c r="A1606">
        <v>35.71529006958</v>
      </c>
      <c r="B1606">
        <v>139.76051330566401</v>
      </c>
      <c r="C1606">
        <v>5</v>
      </c>
    </row>
    <row r="1607" spans="1:3">
      <c r="A1607">
        <v>35.71529006958</v>
      </c>
      <c r="B1607">
        <v>139.760498046875</v>
      </c>
      <c r="C1607">
        <v>5</v>
      </c>
    </row>
    <row r="1608" spans="1:3">
      <c r="A1608">
        <v>35.71529006958</v>
      </c>
      <c r="B1608">
        <v>139.760498046875</v>
      </c>
      <c r="C1608">
        <v>5</v>
      </c>
    </row>
    <row r="1609" spans="1:3">
      <c r="A1609">
        <v>35.715278625488203</v>
      </c>
      <c r="B1609">
        <v>139.760482788085</v>
      </c>
      <c r="C1609">
        <v>5</v>
      </c>
    </row>
    <row r="1610" spans="1:3">
      <c r="A1610">
        <v>35.715278625488203</v>
      </c>
      <c r="B1610">
        <v>139.760482788085</v>
      </c>
      <c r="C1610">
        <v>5</v>
      </c>
    </row>
    <row r="1611" spans="1:3">
      <c r="A1611">
        <v>35.715274810791001</v>
      </c>
      <c r="B1611">
        <v>139.76046752929599</v>
      </c>
      <c r="C1611">
        <v>5</v>
      </c>
    </row>
    <row r="1612" spans="1:3">
      <c r="A1612">
        <v>35.715274810791001</v>
      </c>
      <c r="B1612">
        <v>139.76046752929599</v>
      </c>
      <c r="C1612">
        <v>5</v>
      </c>
    </row>
    <row r="1613" spans="1:3">
      <c r="A1613">
        <v>35.7152709960937</v>
      </c>
      <c r="B1613">
        <v>139.76045227050699</v>
      </c>
      <c r="C1613">
        <v>5</v>
      </c>
    </row>
    <row r="1614" spans="1:3">
      <c r="A1614">
        <v>35.7152709960937</v>
      </c>
      <c r="B1614">
        <v>139.76045227050699</v>
      </c>
      <c r="C1614">
        <v>5</v>
      </c>
    </row>
    <row r="1615" spans="1:3">
      <c r="A1615">
        <v>35.715263366699197</v>
      </c>
      <c r="B1615">
        <v>139.76040649414</v>
      </c>
      <c r="C1615">
        <v>5</v>
      </c>
    </row>
    <row r="1616" spans="1:3">
      <c r="A1616">
        <v>35.715263366699197</v>
      </c>
      <c r="B1616">
        <v>139.76040649414</v>
      </c>
      <c r="C1616">
        <v>5</v>
      </c>
    </row>
    <row r="1617" spans="1:3">
      <c r="A1617">
        <v>35.715267181396399</v>
      </c>
      <c r="B1617">
        <v>139.76039123535099</v>
      </c>
      <c r="C1617">
        <v>5</v>
      </c>
    </row>
    <row r="1618" spans="1:3">
      <c r="A1618">
        <v>35.715267181396399</v>
      </c>
      <c r="B1618">
        <v>139.76039123535099</v>
      </c>
      <c r="C1618">
        <v>5</v>
      </c>
    </row>
    <row r="1619" spans="1:3">
      <c r="A1619">
        <v>35.715263366699197</v>
      </c>
      <c r="B1619">
        <v>139.76037597656199</v>
      </c>
      <c r="C1619">
        <v>5</v>
      </c>
    </row>
    <row r="1620" spans="1:3">
      <c r="A1620">
        <v>35.715263366699197</v>
      </c>
      <c r="B1620">
        <v>139.76037597656199</v>
      </c>
      <c r="C1620">
        <v>5</v>
      </c>
    </row>
    <row r="1621" spans="1:3">
      <c r="A1621">
        <v>35.715263366699197</v>
      </c>
      <c r="B1621">
        <v>139.76036071777301</v>
      </c>
      <c r="C1621">
        <v>5</v>
      </c>
    </row>
    <row r="1622" spans="1:3">
      <c r="A1622">
        <v>35.715263366699197</v>
      </c>
      <c r="B1622">
        <v>139.76036071777301</v>
      </c>
      <c r="C1622">
        <v>5</v>
      </c>
    </row>
    <row r="1623" spans="1:3">
      <c r="A1623">
        <v>35.715259552001903</v>
      </c>
      <c r="B1623">
        <v>139.760330200195</v>
      </c>
      <c r="C1623">
        <v>5</v>
      </c>
    </row>
    <row r="1624" spans="1:3">
      <c r="A1624">
        <v>35.715259552001903</v>
      </c>
      <c r="B1624">
        <v>139.760330200195</v>
      </c>
      <c r="C1624">
        <v>5</v>
      </c>
    </row>
    <row r="1625" spans="1:3">
      <c r="A1625">
        <v>35.715255737304602</v>
      </c>
      <c r="B1625">
        <v>139.760330200195</v>
      </c>
      <c r="C1625">
        <v>5</v>
      </c>
    </row>
    <row r="1626" spans="1:3">
      <c r="A1626">
        <v>35.715255737304602</v>
      </c>
      <c r="B1626">
        <v>139.760330200195</v>
      </c>
      <c r="C1626">
        <v>5</v>
      </c>
    </row>
    <row r="1627" spans="1:3">
      <c r="A1627">
        <v>35.715244293212798</v>
      </c>
      <c r="B1627">
        <v>139.76031494140599</v>
      </c>
      <c r="C1627">
        <v>5</v>
      </c>
    </row>
    <row r="1628" spans="1:3">
      <c r="A1628">
        <v>35.715244293212798</v>
      </c>
      <c r="B1628">
        <v>139.76031494140599</v>
      </c>
      <c r="C1628">
        <v>5</v>
      </c>
    </row>
    <row r="1629" spans="1:3">
      <c r="A1629">
        <v>35.715236663818303</v>
      </c>
      <c r="B1629">
        <v>139.76031494140599</v>
      </c>
      <c r="C1629">
        <v>5</v>
      </c>
    </row>
    <row r="1630" spans="1:3">
      <c r="A1630">
        <v>35.715236663818303</v>
      </c>
      <c r="B1630">
        <v>139.76031494140599</v>
      </c>
      <c r="C1630">
        <v>5</v>
      </c>
    </row>
    <row r="1631" spans="1:3">
      <c r="A1631">
        <v>35.7152290344238</v>
      </c>
      <c r="B1631">
        <v>139.76031494140599</v>
      </c>
      <c r="C1631">
        <v>5</v>
      </c>
    </row>
    <row r="1632" spans="1:3">
      <c r="A1632">
        <v>35.7152290344238</v>
      </c>
      <c r="B1632">
        <v>139.76031494140599</v>
      </c>
      <c r="C1632">
        <v>5</v>
      </c>
    </row>
    <row r="1633" spans="1:3">
      <c r="A1633">
        <v>35.715221405029197</v>
      </c>
      <c r="B1633">
        <v>139.76031494140599</v>
      </c>
      <c r="C1633">
        <v>5</v>
      </c>
    </row>
    <row r="1634" spans="1:3">
      <c r="A1634">
        <v>35.715221405029197</v>
      </c>
      <c r="B1634">
        <v>139.76031494140599</v>
      </c>
      <c r="C1634">
        <v>5</v>
      </c>
    </row>
    <row r="1635" spans="1:3">
      <c r="A1635">
        <v>35.715213775634702</v>
      </c>
      <c r="B1635">
        <v>139.76031494140599</v>
      </c>
      <c r="C1635">
        <v>5</v>
      </c>
    </row>
    <row r="1636" spans="1:3">
      <c r="A1636">
        <v>35.715213775634702</v>
      </c>
      <c r="B1636">
        <v>139.76031494140599</v>
      </c>
      <c r="C1636">
        <v>5</v>
      </c>
    </row>
    <row r="1637" spans="1:3">
      <c r="A1637">
        <v>35.715206146240199</v>
      </c>
      <c r="B1637">
        <v>139.76031494140599</v>
      </c>
      <c r="C1637">
        <v>5</v>
      </c>
    </row>
    <row r="1638" spans="1:3">
      <c r="A1638">
        <v>35.715206146240199</v>
      </c>
      <c r="B1638">
        <v>139.76031494140599</v>
      </c>
      <c r="C1638">
        <v>5</v>
      </c>
    </row>
    <row r="1639" spans="1:3">
      <c r="A1639">
        <v>35.715198516845703</v>
      </c>
      <c r="B1639">
        <v>139.76031494140599</v>
      </c>
      <c r="C1639">
        <v>5</v>
      </c>
    </row>
    <row r="1640" spans="1:3">
      <c r="A1640">
        <v>35.715198516845703</v>
      </c>
      <c r="B1640">
        <v>139.76031494140599</v>
      </c>
      <c r="C1640">
        <v>5</v>
      </c>
    </row>
    <row r="1641" spans="1:3">
      <c r="A1641">
        <v>35.715183258056598</v>
      </c>
      <c r="B1641">
        <v>139.760330200195</v>
      </c>
      <c r="C1641">
        <v>5</v>
      </c>
    </row>
    <row r="1642" spans="1:3">
      <c r="A1642">
        <v>35.715183258056598</v>
      </c>
      <c r="B1642">
        <v>139.760330200195</v>
      </c>
      <c r="C1642">
        <v>5</v>
      </c>
    </row>
    <row r="1643" spans="1:3">
      <c r="A1643">
        <v>35.7151679992675</v>
      </c>
      <c r="B1643">
        <v>139.76034545898401</v>
      </c>
      <c r="C1643">
        <v>5</v>
      </c>
    </row>
    <row r="1644" spans="1:3">
      <c r="A1644">
        <v>35.7151679992675</v>
      </c>
      <c r="B1644">
        <v>139.76034545898401</v>
      </c>
      <c r="C1644">
        <v>5</v>
      </c>
    </row>
    <row r="1645" spans="1:3">
      <c r="A1645">
        <v>35.715156555175703</v>
      </c>
      <c r="B1645">
        <v>139.76036071777301</v>
      </c>
      <c r="C1645">
        <v>5</v>
      </c>
    </row>
    <row r="1646" spans="1:3">
      <c r="A1646">
        <v>35.715156555175703</v>
      </c>
      <c r="B1646">
        <v>139.76036071777301</v>
      </c>
      <c r="C1646">
        <v>5</v>
      </c>
    </row>
    <row r="1647" spans="1:3">
      <c r="A1647">
        <v>35.715145111083899</v>
      </c>
      <c r="B1647">
        <v>139.76036071777301</v>
      </c>
      <c r="C1647">
        <v>5</v>
      </c>
    </row>
    <row r="1648" spans="1:3">
      <c r="A1648">
        <v>35.715145111083899</v>
      </c>
      <c r="B1648">
        <v>139.76036071777301</v>
      </c>
      <c r="C1648">
        <v>5</v>
      </c>
    </row>
    <row r="1649" spans="1:3">
      <c r="A1649">
        <v>35.715156555175703</v>
      </c>
      <c r="B1649">
        <v>139.76037597656199</v>
      </c>
      <c r="C1649">
        <v>5</v>
      </c>
    </row>
    <row r="1650" spans="1:3">
      <c r="A1650">
        <v>35.715156555175703</v>
      </c>
      <c r="B1650">
        <v>139.76037597656199</v>
      </c>
      <c r="C1650">
        <v>5</v>
      </c>
    </row>
    <row r="1651" spans="1:3">
      <c r="A1651">
        <v>35.715187072753899</v>
      </c>
      <c r="B1651">
        <v>139.76037597656199</v>
      </c>
      <c r="C1651">
        <v>5</v>
      </c>
    </row>
    <row r="1652" spans="1:3">
      <c r="A1652">
        <v>35.715187072753899</v>
      </c>
      <c r="B1652">
        <v>139.76037597656199</v>
      </c>
      <c r="C1652">
        <v>5</v>
      </c>
    </row>
    <row r="1653" spans="1:3">
      <c r="A1653">
        <v>35.715171813964801</v>
      </c>
      <c r="B1653">
        <v>139.76039123535099</v>
      </c>
      <c r="C1653">
        <v>5</v>
      </c>
    </row>
    <row r="1654" spans="1:3">
      <c r="A1654">
        <v>35.715171813964801</v>
      </c>
      <c r="B1654">
        <v>139.76039123535099</v>
      </c>
      <c r="C1654">
        <v>5</v>
      </c>
    </row>
    <row r="1655" spans="1:3">
      <c r="A1655">
        <v>35.715137481689403</v>
      </c>
      <c r="B1655">
        <v>139.760330200195</v>
      </c>
      <c r="C1655">
        <v>5</v>
      </c>
    </row>
    <row r="1656" spans="1:3">
      <c r="A1656">
        <v>35.715137481689403</v>
      </c>
      <c r="B1656">
        <v>139.760330200195</v>
      </c>
      <c r="C1656">
        <v>5</v>
      </c>
    </row>
    <row r="1657" spans="1:3">
      <c r="A1657">
        <v>35.715118408203097</v>
      </c>
      <c r="B1657">
        <v>139.76029968261699</v>
      </c>
      <c r="C1657">
        <v>5</v>
      </c>
    </row>
    <row r="1658" spans="1:3">
      <c r="A1658">
        <v>35.715118408203097</v>
      </c>
      <c r="B1658">
        <v>139.76029968261699</v>
      </c>
      <c r="C1658">
        <v>5</v>
      </c>
    </row>
    <row r="1659" spans="1:3">
      <c r="A1659">
        <v>35.715103149413999</v>
      </c>
      <c r="B1659">
        <v>139.76028442382801</v>
      </c>
      <c r="C1659">
        <v>5</v>
      </c>
    </row>
    <row r="1660" spans="1:3">
      <c r="A1660">
        <v>35.715103149413999</v>
      </c>
      <c r="B1660">
        <v>139.76028442382801</v>
      </c>
      <c r="C1660">
        <v>5</v>
      </c>
    </row>
    <row r="1661" spans="1:3">
      <c r="A1661">
        <v>35.715091705322202</v>
      </c>
      <c r="B1661">
        <v>139.76028442382801</v>
      </c>
      <c r="C1661">
        <v>5</v>
      </c>
    </row>
    <row r="1662" spans="1:3">
      <c r="A1662">
        <v>35.715091705322202</v>
      </c>
      <c r="B1662">
        <v>139.76028442382801</v>
      </c>
      <c r="C1662">
        <v>5</v>
      </c>
    </row>
    <row r="1663" spans="1:3">
      <c r="A1663">
        <v>35.715084075927699</v>
      </c>
      <c r="B1663">
        <v>139.76028442382801</v>
      </c>
      <c r="C1663">
        <v>5</v>
      </c>
    </row>
    <row r="1664" spans="1:3">
      <c r="A1664">
        <v>35.715084075927699</v>
      </c>
      <c r="B1664">
        <v>139.76028442382801</v>
      </c>
      <c r="C1664">
        <v>5</v>
      </c>
    </row>
    <row r="1665" spans="1:3">
      <c r="A1665">
        <v>35.715072631835902</v>
      </c>
      <c r="B1665">
        <v>139.76029968261699</v>
      </c>
      <c r="C1665">
        <v>5</v>
      </c>
    </row>
    <row r="1666" spans="1:3">
      <c r="A1666">
        <v>35.715072631835902</v>
      </c>
      <c r="B1666">
        <v>139.76029968261699</v>
      </c>
      <c r="C1666">
        <v>5</v>
      </c>
    </row>
    <row r="1667" spans="1:3">
      <c r="A1667">
        <v>35.715065002441399</v>
      </c>
      <c r="B1667">
        <v>139.76029968261699</v>
      </c>
      <c r="C1667">
        <v>5</v>
      </c>
    </row>
    <row r="1668" spans="1:3">
      <c r="A1668">
        <v>35.715065002441399</v>
      </c>
      <c r="B1668">
        <v>139.76029968261699</v>
      </c>
      <c r="C1668">
        <v>5</v>
      </c>
    </row>
    <row r="1669" spans="1:3">
      <c r="A1669">
        <v>35.7150268554687</v>
      </c>
      <c r="B1669">
        <v>139.760330200195</v>
      </c>
      <c r="C1669">
        <v>5</v>
      </c>
    </row>
    <row r="1670" spans="1:3">
      <c r="A1670">
        <v>35.7150268554687</v>
      </c>
      <c r="B1670">
        <v>139.760330200195</v>
      </c>
      <c r="C1670">
        <v>5</v>
      </c>
    </row>
    <row r="1671" spans="1:3">
      <c r="A1671">
        <v>35.7150268554687</v>
      </c>
      <c r="B1671">
        <v>139.760330200195</v>
      </c>
      <c r="C1671">
        <v>5</v>
      </c>
    </row>
    <row r="1672" spans="1:3">
      <c r="A1672">
        <v>35.7150268554687</v>
      </c>
      <c r="B1672">
        <v>139.760330200195</v>
      </c>
      <c r="C1672">
        <v>5</v>
      </c>
    </row>
    <row r="1673" spans="1:3">
      <c r="A1673">
        <v>35.715000152587798</v>
      </c>
      <c r="B1673">
        <v>139.76036071777301</v>
      </c>
      <c r="C1673">
        <v>5</v>
      </c>
    </row>
    <row r="1674" spans="1:3">
      <c r="A1674">
        <v>35.715000152587798</v>
      </c>
      <c r="B1674">
        <v>139.76036071777301</v>
      </c>
      <c r="C1674">
        <v>5</v>
      </c>
    </row>
    <row r="1675" spans="1:3">
      <c r="A1675">
        <v>35.714942932128899</v>
      </c>
      <c r="B1675">
        <v>139.76042175292901</v>
      </c>
      <c r="C1675">
        <v>5</v>
      </c>
    </row>
    <row r="1676" spans="1:3">
      <c r="A1676">
        <v>35.714942932128899</v>
      </c>
      <c r="B1676">
        <v>139.76042175292901</v>
      </c>
      <c r="C1676">
        <v>5</v>
      </c>
    </row>
    <row r="1677" spans="1:3">
      <c r="A1677">
        <v>35.714950561523402</v>
      </c>
      <c r="B1677">
        <v>139.76046752929599</v>
      </c>
      <c r="C1677">
        <v>5</v>
      </c>
    </row>
    <row r="1678" spans="1:3">
      <c r="A1678">
        <v>35.714950561523402</v>
      </c>
      <c r="B1678">
        <v>139.76046752929599</v>
      </c>
      <c r="C1678">
        <v>5</v>
      </c>
    </row>
    <row r="1679" spans="1:3">
      <c r="A1679">
        <v>35.714958190917898</v>
      </c>
      <c r="B1679">
        <v>139.760498046875</v>
      </c>
      <c r="C1679">
        <v>5</v>
      </c>
    </row>
    <row r="1680" spans="1:3">
      <c r="A1680">
        <v>35.714958190917898</v>
      </c>
      <c r="B1680">
        <v>139.760498046875</v>
      </c>
      <c r="C1680">
        <v>5</v>
      </c>
    </row>
    <row r="1681" spans="1:3">
      <c r="A1681">
        <v>35.714958190917898</v>
      </c>
      <c r="B1681">
        <v>139.76051330566401</v>
      </c>
      <c r="C1681">
        <v>5</v>
      </c>
    </row>
    <row r="1682" spans="1:3">
      <c r="A1682">
        <v>35.714958190917898</v>
      </c>
      <c r="B1682">
        <v>139.76051330566401</v>
      </c>
      <c r="C1682">
        <v>5</v>
      </c>
    </row>
    <row r="1683" spans="1:3">
      <c r="A1683">
        <v>35.714954376220703</v>
      </c>
      <c r="B1683">
        <v>139.76052856445301</v>
      </c>
      <c r="C1683">
        <v>5</v>
      </c>
    </row>
    <row r="1684" spans="1:3">
      <c r="A1684">
        <v>35.714954376220703</v>
      </c>
      <c r="B1684">
        <v>139.76052856445301</v>
      </c>
      <c r="C1684">
        <v>5</v>
      </c>
    </row>
    <row r="1685" spans="1:3">
      <c r="A1685">
        <v>35.714950561523402</v>
      </c>
      <c r="B1685">
        <v>139.76054382324199</v>
      </c>
      <c r="C1685">
        <v>5</v>
      </c>
    </row>
    <row r="1686" spans="1:3">
      <c r="A1686">
        <v>35.714950561523402</v>
      </c>
      <c r="B1686">
        <v>139.76054382324199</v>
      </c>
      <c r="C1686">
        <v>5</v>
      </c>
    </row>
    <row r="1687" spans="1:3">
      <c r="A1687">
        <v>35.714946746826101</v>
      </c>
      <c r="B1687">
        <v>139.76055908203099</v>
      </c>
      <c r="C1687">
        <v>5</v>
      </c>
    </row>
    <row r="1688" spans="1:3">
      <c r="A1688">
        <v>35.714946746826101</v>
      </c>
      <c r="B1688">
        <v>139.76055908203099</v>
      </c>
      <c r="C1688">
        <v>5</v>
      </c>
    </row>
    <row r="1689" spans="1:3">
      <c r="A1689">
        <v>35.714942932128899</v>
      </c>
      <c r="B1689">
        <v>139.76055908203099</v>
      </c>
      <c r="C1689">
        <v>5</v>
      </c>
    </row>
    <row r="1690" spans="1:3">
      <c r="A1690">
        <v>35.714942932128899</v>
      </c>
      <c r="B1690">
        <v>139.76055908203099</v>
      </c>
      <c r="C1690">
        <v>5</v>
      </c>
    </row>
    <row r="1691" spans="1:3">
      <c r="A1691">
        <v>35.714931488037102</v>
      </c>
      <c r="B1691">
        <v>139.76057434082</v>
      </c>
      <c r="C1691">
        <v>5</v>
      </c>
    </row>
    <row r="1692" spans="1:3">
      <c r="A1692">
        <v>35.714931488037102</v>
      </c>
      <c r="B1692">
        <v>139.76057434082</v>
      </c>
      <c r="C1692">
        <v>5</v>
      </c>
    </row>
    <row r="1693" spans="1:3">
      <c r="A1693">
        <v>35.714927673339801</v>
      </c>
      <c r="B1693">
        <v>139.76057434082</v>
      </c>
      <c r="C1693">
        <v>5</v>
      </c>
    </row>
    <row r="1694" spans="1:3">
      <c r="A1694">
        <v>35.714927673339801</v>
      </c>
      <c r="B1694">
        <v>139.76057434082</v>
      </c>
      <c r="C1694">
        <v>5</v>
      </c>
    </row>
    <row r="1695" spans="1:3">
      <c r="A1695">
        <v>35.714916229247997</v>
      </c>
      <c r="B1695">
        <v>139.76057434082</v>
      </c>
      <c r="C1695">
        <v>5</v>
      </c>
    </row>
    <row r="1696" spans="1:3">
      <c r="A1696">
        <v>35.714916229247997</v>
      </c>
      <c r="B1696">
        <v>139.76057434082</v>
      </c>
      <c r="C1696">
        <v>5</v>
      </c>
    </row>
    <row r="1697" spans="1:3">
      <c r="A1697">
        <v>35.714908599853501</v>
      </c>
      <c r="B1697">
        <v>139.76057434082</v>
      </c>
      <c r="C1697">
        <v>5</v>
      </c>
    </row>
    <row r="1698" spans="1:3">
      <c r="A1698">
        <v>35.714908599853501</v>
      </c>
      <c r="B1698">
        <v>139.76057434082</v>
      </c>
      <c r="C1698">
        <v>5</v>
      </c>
    </row>
    <row r="1699" spans="1:3">
      <c r="A1699">
        <v>35.7149047851562</v>
      </c>
      <c r="B1699">
        <v>139.76055908203099</v>
      </c>
      <c r="C1699">
        <v>5</v>
      </c>
    </row>
    <row r="1700" spans="1:3">
      <c r="A1700">
        <v>35.7149047851562</v>
      </c>
      <c r="B1700">
        <v>139.76055908203099</v>
      </c>
      <c r="C1700">
        <v>5</v>
      </c>
    </row>
    <row r="1701" spans="1:3">
      <c r="A1701">
        <v>35.714900970458899</v>
      </c>
      <c r="B1701">
        <v>139.76055908203099</v>
      </c>
      <c r="C1701">
        <v>5</v>
      </c>
    </row>
    <row r="1702" spans="1:3">
      <c r="A1702">
        <v>35.714900970458899</v>
      </c>
      <c r="B1702">
        <v>139.76055908203099</v>
      </c>
      <c r="C1702">
        <v>5</v>
      </c>
    </row>
    <row r="1703" spans="1:3">
      <c r="A1703">
        <v>35.714897155761697</v>
      </c>
      <c r="B1703">
        <v>139.76054382324199</v>
      </c>
      <c r="C1703">
        <v>5</v>
      </c>
    </row>
    <row r="1704" spans="1:3">
      <c r="A1704">
        <v>35.714897155761697</v>
      </c>
      <c r="B1704">
        <v>139.76054382324199</v>
      </c>
      <c r="C1704">
        <v>5</v>
      </c>
    </row>
    <row r="1705" spans="1:3">
      <c r="A1705">
        <v>35.714893341064403</v>
      </c>
      <c r="B1705">
        <v>139.76054382324199</v>
      </c>
      <c r="C1705">
        <v>5</v>
      </c>
    </row>
    <row r="1706" spans="1:3">
      <c r="A1706">
        <v>35.714893341064403</v>
      </c>
      <c r="B1706">
        <v>139.76054382324199</v>
      </c>
      <c r="C1706">
        <v>5</v>
      </c>
    </row>
    <row r="1707" spans="1:3">
      <c r="A1707">
        <v>35.714893341064403</v>
      </c>
      <c r="B1707">
        <v>139.76054382324199</v>
      </c>
      <c r="C1707">
        <v>5</v>
      </c>
    </row>
    <row r="1708" spans="1:3">
      <c r="A1708">
        <v>35.714893341064403</v>
      </c>
      <c r="B1708">
        <v>139.76054382324199</v>
      </c>
      <c r="C1708">
        <v>5</v>
      </c>
    </row>
    <row r="1709" spans="1:3">
      <c r="A1709">
        <v>35.714893341064403</v>
      </c>
      <c r="B1709">
        <v>139.76054382324199</v>
      </c>
      <c r="C1709">
        <v>5</v>
      </c>
    </row>
    <row r="1710" spans="1:3">
      <c r="A1710">
        <v>35.714893341064403</v>
      </c>
      <c r="B1710">
        <v>139.76054382324199</v>
      </c>
      <c r="C1710">
        <v>5</v>
      </c>
    </row>
    <row r="1711" spans="1:3">
      <c r="A1711">
        <v>35.714885711669901</v>
      </c>
      <c r="B1711">
        <v>139.76054382324199</v>
      </c>
      <c r="C1711">
        <v>5</v>
      </c>
    </row>
    <row r="1712" spans="1:3">
      <c r="A1712">
        <v>35.714885711669901</v>
      </c>
      <c r="B1712">
        <v>139.76054382324199</v>
      </c>
      <c r="C1712">
        <v>5</v>
      </c>
    </row>
    <row r="1713" spans="1:3">
      <c r="A1713">
        <v>35.714881896972599</v>
      </c>
      <c r="B1713">
        <v>139.76052856445301</v>
      </c>
      <c r="C1713">
        <v>5</v>
      </c>
    </row>
    <row r="1714" spans="1:3">
      <c r="A1714">
        <v>35.714881896972599</v>
      </c>
      <c r="B1714">
        <v>139.76052856445301</v>
      </c>
      <c r="C1714">
        <v>5</v>
      </c>
    </row>
    <row r="1715" spans="1:3">
      <c r="A1715">
        <v>35.714878082275298</v>
      </c>
      <c r="B1715">
        <v>139.76052856445301</v>
      </c>
      <c r="C1715">
        <v>5</v>
      </c>
    </row>
    <row r="1716" spans="1:3">
      <c r="A1716">
        <v>35.714878082275298</v>
      </c>
      <c r="B1716">
        <v>139.76052856445301</v>
      </c>
      <c r="C1716">
        <v>5</v>
      </c>
    </row>
    <row r="1717" spans="1:3">
      <c r="A1717">
        <v>35.714874267578097</v>
      </c>
      <c r="B1717">
        <v>139.76052856445301</v>
      </c>
      <c r="C1717">
        <v>5</v>
      </c>
    </row>
    <row r="1718" spans="1:3">
      <c r="A1718">
        <v>35.714874267578097</v>
      </c>
      <c r="B1718">
        <v>139.76052856445301</v>
      </c>
      <c r="C1718">
        <v>5</v>
      </c>
    </row>
    <row r="1719" spans="1:3">
      <c r="A1719">
        <v>35.714870452880803</v>
      </c>
      <c r="B1719">
        <v>139.76051330566401</v>
      </c>
      <c r="C1719">
        <v>5</v>
      </c>
    </row>
    <row r="1720" spans="1:3">
      <c r="A1720">
        <v>35.714870452880803</v>
      </c>
      <c r="B1720">
        <v>139.76051330566401</v>
      </c>
      <c r="C1720">
        <v>5</v>
      </c>
    </row>
    <row r="1721" spans="1:3">
      <c r="A1721">
        <v>35.714866638183501</v>
      </c>
      <c r="B1721">
        <v>139.76051330566401</v>
      </c>
      <c r="C1721">
        <v>5</v>
      </c>
    </row>
    <row r="1722" spans="1:3">
      <c r="A1722">
        <v>35.714866638183501</v>
      </c>
      <c r="B1722">
        <v>139.76051330566401</v>
      </c>
      <c r="C1722">
        <v>5</v>
      </c>
    </row>
    <row r="1723" spans="1:3">
      <c r="A1723">
        <v>35.7148628234863</v>
      </c>
      <c r="B1723">
        <v>139.76051330566401</v>
      </c>
      <c r="C1723">
        <v>5</v>
      </c>
    </row>
    <row r="1724" spans="1:3">
      <c r="A1724">
        <v>35.7148628234863</v>
      </c>
      <c r="B1724">
        <v>139.76051330566401</v>
      </c>
      <c r="C1724">
        <v>5</v>
      </c>
    </row>
    <row r="1725" spans="1:3">
      <c r="A1725">
        <v>35.714866638183501</v>
      </c>
      <c r="B1725">
        <v>139.760498046875</v>
      </c>
      <c r="C1725">
        <v>5</v>
      </c>
    </row>
    <row r="1726" spans="1:3">
      <c r="A1726">
        <v>35.714866638183501</v>
      </c>
      <c r="B1726">
        <v>139.760498046875</v>
      </c>
      <c r="C1726">
        <v>5</v>
      </c>
    </row>
    <row r="1727" spans="1:3">
      <c r="A1727">
        <v>35.714866638183501</v>
      </c>
      <c r="B1727">
        <v>139.760498046875</v>
      </c>
      <c r="C1727">
        <v>5</v>
      </c>
    </row>
    <row r="1728" spans="1:3">
      <c r="A1728">
        <v>35.714866638183501</v>
      </c>
      <c r="B1728">
        <v>139.760498046875</v>
      </c>
      <c r="C1728">
        <v>5</v>
      </c>
    </row>
    <row r="1729" spans="1:3">
      <c r="A1729">
        <v>35.714866638183501</v>
      </c>
      <c r="B1729">
        <v>139.760482788085</v>
      </c>
      <c r="C1729">
        <v>5</v>
      </c>
    </row>
    <row r="1730" spans="1:3">
      <c r="A1730">
        <v>35.714866638183501</v>
      </c>
      <c r="B1730">
        <v>139.760482788085</v>
      </c>
      <c r="C1730">
        <v>5</v>
      </c>
    </row>
    <row r="1731" spans="1:3">
      <c r="A1731">
        <v>35.714859008788999</v>
      </c>
      <c r="B1731">
        <v>139.760482788085</v>
      </c>
      <c r="C1731">
        <v>5</v>
      </c>
    </row>
    <row r="1732" spans="1:3">
      <c r="A1732">
        <v>35.714859008788999</v>
      </c>
      <c r="B1732">
        <v>139.760482788085</v>
      </c>
      <c r="C1732">
        <v>5</v>
      </c>
    </row>
    <row r="1733" spans="1:3">
      <c r="A1733">
        <v>35.714851379394503</v>
      </c>
      <c r="B1733">
        <v>139.76046752929599</v>
      </c>
      <c r="C1733">
        <v>5</v>
      </c>
    </row>
    <row r="1734" spans="1:3">
      <c r="A1734">
        <v>35.714851379394503</v>
      </c>
      <c r="B1734">
        <v>139.76046752929599</v>
      </c>
      <c r="C1734">
        <v>5</v>
      </c>
    </row>
    <row r="1735" spans="1:3">
      <c r="A1735">
        <v>35.714836120605398</v>
      </c>
      <c r="B1735">
        <v>139.76046752929599</v>
      </c>
      <c r="C1735">
        <v>5</v>
      </c>
    </row>
    <row r="1736" spans="1:3">
      <c r="A1736">
        <v>35.714836120605398</v>
      </c>
      <c r="B1736">
        <v>139.76046752929599</v>
      </c>
      <c r="C1736">
        <v>5</v>
      </c>
    </row>
    <row r="1737" spans="1:3">
      <c r="A1737">
        <v>35.714820861816399</v>
      </c>
      <c r="B1737">
        <v>139.760482788085</v>
      </c>
      <c r="C1737">
        <v>5</v>
      </c>
    </row>
    <row r="1738" spans="1:3">
      <c r="A1738">
        <v>35.714820861816399</v>
      </c>
      <c r="B1738">
        <v>139.760482788085</v>
      </c>
      <c r="C1738">
        <v>5</v>
      </c>
    </row>
    <row r="1739" spans="1:3">
      <c r="A1739">
        <v>35.714797973632798</v>
      </c>
      <c r="B1739">
        <v>139.76046752929599</v>
      </c>
      <c r="C1739">
        <v>5</v>
      </c>
    </row>
    <row r="1740" spans="1:3">
      <c r="A1740">
        <v>35.714797973632798</v>
      </c>
      <c r="B1740">
        <v>139.76046752929599</v>
      </c>
      <c r="C1740">
        <v>5</v>
      </c>
    </row>
    <row r="1741" spans="1:3">
      <c r="A1741">
        <v>35.7147827148437</v>
      </c>
      <c r="B1741">
        <v>139.760482788085</v>
      </c>
      <c r="C1741">
        <v>5</v>
      </c>
    </row>
    <row r="1742" spans="1:3">
      <c r="A1742">
        <v>35.7147827148437</v>
      </c>
      <c r="B1742">
        <v>139.760482788085</v>
      </c>
      <c r="C1742">
        <v>5</v>
      </c>
    </row>
    <row r="1743" spans="1:3">
      <c r="A1743">
        <v>35.714763641357401</v>
      </c>
      <c r="B1743">
        <v>139.760482788085</v>
      </c>
      <c r="C1743">
        <v>5</v>
      </c>
    </row>
    <row r="1744" spans="1:3">
      <c r="A1744">
        <v>35.714763641357401</v>
      </c>
      <c r="B1744">
        <v>139.760482788085</v>
      </c>
      <c r="C1744">
        <v>5</v>
      </c>
    </row>
    <row r="1745" spans="1:3">
      <c r="A1745">
        <v>35.714748382568303</v>
      </c>
      <c r="B1745">
        <v>139.760482788085</v>
      </c>
      <c r="C1745">
        <v>5</v>
      </c>
    </row>
    <row r="1746" spans="1:3">
      <c r="A1746">
        <v>35.714748382568303</v>
      </c>
      <c r="B1746">
        <v>139.760482788085</v>
      </c>
      <c r="C1746">
        <v>5</v>
      </c>
    </row>
    <row r="1747" spans="1:3">
      <c r="A1747">
        <v>35.714733123779197</v>
      </c>
      <c r="B1747">
        <v>139.760498046875</v>
      </c>
      <c r="C1747">
        <v>5</v>
      </c>
    </row>
    <row r="1748" spans="1:3">
      <c r="A1748">
        <v>35.714733123779197</v>
      </c>
      <c r="B1748">
        <v>139.760498046875</v>
      </c>
      <c r="C1748">
        <v>5</v>
      </c>
    </row>
    <row r="1749" spans="1:3">
      <c r="A1749">
        <v>35.714725494384702</v>
      </c>
      <c r="B1749">
        <v>139.760498046875</v>
      </c>
      <c r="C1749">
        <v>5</v>
      </c>
    </row>
    <row r="1750" spans="1:3">
      <c r="A1750">
        <v>35.714725494384702</v>
      </c>
      <c r="B1750">
        <v>139.760498046875</v>
      </c>
      <c r="C1750">
        <v>5</v>
      </c>
    </row>
    <row r="1751" spans="1:3">
      <c r="A1751">
        <v>35.714702606201101</v>
      </c>
      <c r="B1751">
        <v>139.76051330566401</v>
      </c>
      <c r="C1751">
        <v>5</v>
      </c>
    </row>
    <row r="1752" spans="1:3">
      <c r="A1752">
        <v>35.714702606201101</v>
      </c>
      <c r="B1752">
        <v>139.76051330566401</v>
      </c>
      <c r="C1752">
        <v>5</v>
      </c>
    </row>
    <row r="1753" spans="1:3">
      <c r="A1753">
        <v>35.714691162109297</v>
      </c>
      <c r="B1753">
        <v>139.76051330566401</v>
      </c>
      <c r="C1753">
        <v>5</v>
      </c>
    </row>
    <row r="1754" spans="1:3">
      <c r="A1754">
        <v>35.714691162109297</v>
      </c>
      <c r="B1754">
        <v>139.76051330566401</v>
      </c>
      <c r="C1754">
        <v>5</v>
      </c>
    </row>
    <row r="1755" spans="1:3">
      <c r="A1755">
        <v>35.7146797180175</v>
      </c>
      <c r="B1755">
        <v>139.76052856445301</v>
      </c>
      <c r="C1755">
        <v>5</v>
      </c>
    </row>
    <row r="1756" spans="1:3">
      <c r="A1756">
        <v>35.7146797180175</v>
      </c>
      <c r="B1756">
        <v>139.76052856445301</v>
      </c>
      <c r="C1756">
        <v>5</v>
      </c>
    </row>
    <row r="1757" spans="1:3">
      <c r="A1757">
        <v>35.714656829833899</v>
      </c>
      <c r="B1757">
        <v>139.76054382324199</v>
      </c>
      <c r="C1757">
        <v>5</v>
      </c>
    </row>
    <row r="1758" spans="1:3">
      <c r="A1758">
        <v>35.714656829833899</v>
      </c>
      <c r="B1758">
        <v>139.76054382324199</v>
      </c>
      <c r="C1758">
        <v>5</v>
      </c>
    </row>
    <row r="1759" spans="1:3">
      <c r="A1759">
        <v>35.714630126953097</v>
      </c>
      <c r="B1759">
        <v>139.76055908203099</v>
      </c>
      <c r="C1759">
        <v>5</v>
      </c>
    </row>
    <row r="1760" spans="1:3">
      <c r="A1760">
        <v>35.714630126953097</v>
      </c>
      <c r="B1760">
        <v>139.76055908203099</v>
      </c>
      <c r="C1760">
        <v>5</v>
      </c>
    </row>
    <row r="1761" spans="1:3">
      <c r="A1761">
        <v>35.714614868163999</v>
      </c>
      <c r="B1761">
        <v>139.76055908203099</v>
      </c>
      <c r="C1761">
        <v>5</v>
      </c>
    </row>
    <row r="1762" spans="1:3">
      <c r="A1762">
        <v>35.714614868163999</v>
      </c>
      <c r="B1762">
        <v>139.76055908203099</v>
      </c>
      <c r="C1762">
        <v>5</v>
      </c>
    </row>
    <row r="1763" spans="1:3">
      <c r="A1763">
        <v>35.714611053466697</v>
      </c>
      <c r="B1763">
        <v>139.76055908203099</v>
      </c>
      <c r="C1763">
        <v>5</v>
      </c>
    </row>
    <row r="1764" spans="1:3">
      <c r="A1764">
        <v>35.714611053466697</v>
      </c>
      <c r="B1764">
        <v>139.76055908203099</v>
      </c>
      <c r="C1764">
        <v>5</v>
      </c>
    </row>
    <row r="1765" spans="1:3">
      <c r="A1765">
        <v>35.714611053466697</v>
      </c>
      <c r="B1765">
        <v>139.76057434082</v>
      </c>
      <c r="C1765">
        <v>5</v>
      </c>
    </row>
    <row r="1766" spans="1:3">
      <c r="A1766">
        <v>35.714611053466697</v>
      </c>
      <c r="B1766">
        <v>139.76057434082</v>
      </c>
      <c r="C1766">
        <v>5</v>
      </c>
    </row>
    <row r="1767" spans="1:3">
      <c r="A1767">
        <v>35.714603424072202</v>
      </c>
      <c r="B1767">
        <v>139.76060485839801</v>
      </c>
      <c r="C1767">
        <v>5</v>
      </c>
    </row>
    <row r="1768" spans="1:3">
      <c r="A1768">
        <v>35.714603424072202</v>
      </c>
      <c r="B1768">
        <v>139.76060485839801</v>
      </c>
      <c r="C1768">
        <v>5</v>
      </c>
    </row>
    <row r="1769" spans="1:3">
      <c r="A1769">
        <v>35.714599609375</v>
      </c>
      <c r="B1769">
        <v>139.76062011718699</v>
      </c>
      <c r="C1769">
        <v>5</v>
      </c>
    </row>
    <row r="1770" spans="1:3">
      <c r="A1770">
        <v>35.714599609375</v>
      </c>
      <c r="B1770">
        <v>139.76062011718699</v>
      </c>
      <c r="C1770">
        <v>5</v>
      </c>
    </row>
    <row r="1771" spans="1:3">
      <c r="A1771">
        <v>35.714595794677699</v>
      </c>
      <c r="B1771">
        <v>139.76063537597599</v>
      </c>
      <c r="C1771">
        <v>5</v>
      </c>
    </row>
    <row r="1772" spans="1:3">
      <c r="A1772">
        <v>35.714595794677699</v>
      </c>
      <c r="B1772">
        <v>139.76063537597599</v>
      </c>
      <c r="C1772">
        <v>5</v>
      </c>
    </row>
    <row r="1773" spans="1:3">
      <c r="A1773">
        <v>35.714595794677699</v>
      </c>
      <c r="B1773">
        <v>139.760650634765</v>
      </c>
      <c r="C1773">
        <v>5</v>
      </c>
    </row>
    <row r="1774" spans="1:3">
      <c r="A1774">
        <v>35.714595794677699</v>
      </c>
      <c r="B1774">
        <v>139.760650634765</v>
      </c>
      <c r="C1774">
        <v>5</v>
      </c>
    </row>
    <row r="1775" spans="1:3">
      <c r="A1775">
        <v>35.714591979980398</v>
      </c>
      <c r="B1775">
        <v>139.76068115234301</v>
      </c>
      <c r="C1775">
        <v>5</v>
      </c>
    </row>
    <row r="1776" spans="1:3">
      <c r="A1776">
        <v>35.714591979980398</v>
      </c>
      <c r="B1776">
        <v>139.76068115234301</v>
      </c>
      <c r="C1776">
        <v>5</v>
      </c>
    </row>
    <row r="1777" spans="1:3">
      <c r="A1777">
        <v>35.714588165283203</v>
      </c>
      <c r="B1777">
        <v>139.76069641113199</v>
      </c>
      <c r="C1777">
        <v>5</v>
      </c>
    </row>
    <row r="1778" spans="1:3">
      <c r="A1778">
        <v>35.714588165283203</v>
      </c>
      <c r="B1778">
        <v>139.76069641113199</v>
      </c>
      <c r="C1778">
        <v>5</v>
      </c>
    </row>
    <row r="1779" spans="1:3">
      <c r="A1779">
        <v>35.714584350585902</v>
      </c>
      <c r="B1779">
        <v>139.76072692871</v>
      </c>
      <c r="C1779">
        <v>5</v>
      </c>
    </row>
    <row r="1780" spans="1:3">
      <c r="A1780">
        <v>35.714584350585902</v>
      </c>
      <c r="B1780">
        <v>139.76072692871</v>
      </c>
      <c r="C1780">
        <v>5</v>
      </c>
    </row>
    <row r="1781" spans="1:3">
      <c r="A1781">
        <v>35.714576721191399</v>
      </c>
      <c r="B1781">
        <v>139.7607421875</v>
      </c>
      <c r="C1781">
        <v>5</v>
      </c>
    </row>
    <row r="1782" spans="1:3">
      <c r="A1782">
        <v>35.714576721191399</v>
      </c>
      <c r="B1782">
        <v>139.7607421875</v>
      </c>
      <c r="C1782">
        <v>5</v>
      </c>
    </row>
    <row r="1783" spans="1:3">
      <c r="A1783">
        <v>35.714576721191399</v>
      </c>
      <c r="B1783">
        <v>139.76077270507801</v>
      </c>
      <c r="C1783">
        <v>5</v>
      </c>
    </row>
    <row r="1784" spans="1:3">
      <c r="A1784">
        <v>35.714576721191399</v>
      </c>
      <c r="B1784">
        <v>139.76077270507801</v>
      </c>
      <c r="C1784">
        <v>5</v>
      </c>
    </row>
    <row r="1785" spans="1:3">
      <c r="A1785">
        <v>35.714572906494098</v>
      </c>
      <c r="B1785">
        <v>139.76078796386699</v>
      </c>
      <c r="C1785">
        <v>5</v>
      </c>
    </row>
    <row r="1786" spans="1:3">
      <c r="A1786">
        <v>35.714572906494098</v>
      </c>
      <c r="B1786">
        <v>139.76078796386699</v>
      </c>
      <c r="C1786">
        <v>5</v>
      </c>
    </row>
    <row r="1787" spans="1:3">
      <c r="A1787">
        <v>35.714572906494098</v>
      </c>
      <c r="B1787">
        <v>139.760818481445</v>
      </c>
      <c r="C1787">
        <v>5</v>
      </c>
    </row>
    <row r="1788" spans="1:3">
      <c r="A1788">
        <v>35.714572906494098</v>
      </c>
      <c r="B1788">
        <v>139.760818481445</v>
      </c>
      <c r="C1788">
        <v>5</v>
      </c>
    </row>
    <row r="1789" spans="1:3">
      <c r="A1789">
        <v>35.714576721191399</v>
      </c>
      <c r="B1789">
        <v>139.76083374023401</v>
      </c>
      <c r="C1789">
        <v>5</v>
      </c>
    </row>
    <row r="1790" spans="1:3">
      <c r="A1790">
        <v>35.714576721191399</v>
      </c>
      <c r="B1790">
        <v>139.76083374023401</v>
      </c>
      <c r="C1790">
        <v>5</v>
      </c>
    </row>
    <row r="1791" spans="1:3">
      <c r="A1791">
        <v>35.714576721191399</v>
      </c>
      <c r="B1791">
        <v>139.76084899902301</v>
      </c>
      <c r="C1791">
        <v>5</v>
      </c>
    </row>
    <row r="1792" spans="1:3">
      <c r="A1792">
        <v>35.714576721191399</v>
      </c>
      <c r="B1792">
        <v>139.76084899902301</v>
      </c>
      <c r="C1792">
        <v>5</v>
      </c>
    </row>
    <row r="1793" spans="1:3">
      <c r="A1793">
        <v>35.714580535888601</v>
      </c>
      <c r="B1793">
        <v>139.76086425781199</v>
      </c>
      <c r="C1793">
        <v>5</v>
      </c>
    </row>
    <row r="1794" spans="1:3">
      <c r="A1794">
        <v>35.714580535888601</v>
      </c>
      <c r="B1794">
        <v>139.76086425781199</v>
      </c>
      <c r="C1794">
        <v>5</v>
      </c>
    </row>
    <row r="1795" spans="1:3">
      <c r="A1795">
        <v>35.714576721191399</v>
      </c>
      <c r="B1795">
        <v>139.76089477539</v>
      </c>
      <c r="C1795">
        <v>5</v>
      </c>
    </row>
    <row r="1796" spans="1:3">
      <c r="A1796">
        <v>35.714576721191399</v>
      </c>
      <c r="B1796">
        <v>139.76089477539</v>
      </c>
      <c r="C1796">
        <v>5</v>
      </c>
    </row>
    <row r="1797" spans="1:3">
      <c r="A1797">
        <v>35.714576721191399</v>
      </c>
      <c r="B1797">
        <v>139.76091003417901</v>
      </c>
      <c r="C1797">
        <v>5</v>
      </c>
    </row>
    <row r="1798" spans="1:3">
      <c r="A1798">
        <v>35.714576721191399</v>
      </c>
      <c r="B1798">
        <v>139.76091003417901</v>
      </c>
      <c r="C1798">
        <v>5</v>
      </c>
    </row>
    <row r="1799" spans="1:3">
      <c r="A1799">
        <v>35.714572906494098</v>
      </c>
      <c r="B1799">
        <v>139.76092529296801</v>
      </c>
      <c r="C1799">
        <v>5</v>
      </c>
    </row>
    <row r="1800" spans="1:3">
      <c r="A1800">
        <v>35.714572906494098</v>
      </c>
      <c r="B1800">
        <v>139.76092529296801</v>
      </c>
      <c r="C1800">
        <v>5</v>
      </c>
    </row>
    <row r="1801" spans="1:3">
      <c r="A1801">
        <v>35.714572906494098</v>
      </c>
      <c r="B1801">
        <v>139.76095581054599</v>
      </c>
      <c r="C1801">
        <v>5</v>
      </c>
    </row>
    <row r="1802" spans="1:3">
      <c r="A1802">
        <v>35.714572906494098</v>
      </c>
      <c r="B1802">
        <v>139.76095581054599</v>
      </c>
      <c r="C1802">
        <v>5</v>
      </c>
    </row>
    <row r="1803" spans="1:3">
      <c r="A1803">
        <v>35.714572906494098</v>
      </c>
      <c r="B1803">
        <v>139.760971069335</v>
      </c>
      <c r="C1803">
        <v>5</v>
      </c>
    </row>
    <row r="1804" spans="1:3">
      <c r="A1804">
        <v>35.714572906494098</v>
      </c>
      <c r="B1804">
        <v>139.760971069335</v>
      </c>
      <c r="C1804">
        <v>5</v>
      </c>
    </row>
    <row r="1805" spans="1:3">
      <c r="A1805">
        <v>35.714572906494098</v>
      </c>
      <c r="B1805">
        <v>139.760986328125</v>
      </c>
      <c r="C1805">
        <v>5</v>
      </c>
    </row>
    <row r="1806" spans="1:3">
      <c r="A1806">
        <v>35.714572906494098</v>
      </c>
      <c r="B1806">
        <v>139.760986328125</v>
      </c>
      <c r="C1806">
        <v>5</v>
      </c>
    </row>
    <row r="1807" spans="1:3">
      <c r="A1807">
        <v>35.714576721191399</v>
      </c>
      <c r="B1807">
        <v>139.76101684570301</v>
      </c>
      <c r="C1807">
        <v>5</v>
      </c>
    </row>
    <row r="1808" spans="1:3">
      <c r="A1808">
        <v>35.714576721191399</v>
      </c>
      <c r="B1808">
        <v>139.76101684570301</v>
      </c>
      <c r="C1808">
        <v>5</v>
      </c>
    </row>
    <row r="1809" spans="1:3">
      <c r="A1809">
        <v>35.714580535888601</v>
      </c>
      <c r="B1809">
        <v>139.76103210449199</v>
      </c>
      <c r="C1809">
        <v>5</v>
      </c>
    </row>
    <row r="1810" spans="1:3">
      <c r="A1810">
        <v>35.714580535888601</v>
      </c>
      <c r="B1810">
        <v>139.76103210449199</v>
      </c>
      <c r="C1810">
        <v>5</v>
      </c>
    </row>
    <row r="1811" spans="1:3">
      <c r="A1811">
        <v>35.714576721191399</v>
      </c>
      <c r="B1811">
        <v>139.76106262207</v>
      </c>
      <c r="C1811">
        <v>5</v>
      </c>
    </row>
    <row r="1812" spans="1:3">
      <c r="A1812">
        <v>35.714576721191399</v>
      </c>
      <c r="B1812">
        <v>139.76106262207</v>
      </c>
      <c r="C1812">
        <v>5</v>
      </c>
    </row>
    <row r="1813" spans="1:3">
      <c r="A1813">
        <v>35.714576721191399</v>
      </c>
      <c r="B1813">
        <v>139.76109313964801</v>
      </c>
      <c r="C1813">
        <v>5</v>
      </c>
    </row>
    <row r="1814" spans="1:3">
      <c r="A1814">
        <v>35.714576721191399</v>
      </c>
      <c r="B1814">
        <v>139.76109313964801</v>
      </c>
      <c r="C1814">
        <v>5</v>
      </c>
    </row>
    <row r="1815" spans="1:3">
      <c r="A1815">
        <v>35.714580535888601</v>
      </c>
      <c r="B1815">
        <v>139.76110839843699</v>
      </c>
      <c r="C1815">
        <v>5</v>
      </c>
    </row>
    <row r="1816" spans="1:3">
      <c r="A1816">
        <v>35.714580535888601</v>
      </c>
      <c r="B1816">
        <v>139.76110839843699</v>
      </c>
      <c r="C1816">
        <v>5</v>
      </c>
    </row>
    <row r="1817" spans="1:3">
      <c r="A1817">
        <v>35.714584350585902</v>
      </c>
      <c r="B1817">
        <v>139.76112365722599</v>
      </c>
      <c r="C1817">
        <v>5</v>
      </c>
    </row>
    <row r="1818" spans="1:3">
      <c r="A1818">
        <v>35.714584350585902</v>
      </c>
      <c r="B1818">
        <v>139.76112365722599</v>
      </c>
      <c r="C1818">
        <v>5</v>
      </c>
    </row>
    <row r="1819" spans="1:3">
      <c r="A1819">
        <v>35.714588165283203</v>
      </c>
      <c r="B1819">
        <v>139.76115417480401</v>
      </c>
      <c r="C1819">
        <v>5</v>
      </c>
    </row>
    <row r="1820" spans="1:3">
      <c r="A1820">
        <v>35.714588165283203</v>
      </c>
      <c r="B1820">
        <v>139.76115417480401</v>
      </c>
      <c r="C1820">
        <v>5</v>
      </c>
    </row>
    <row r="1821" spans="1:3">
      <c r="A1821">
        <v>35.714591979980398</v>
      </c>
      <c r="B1821">
        <v>139.76116943359301</v>
      </c>
      <c r="C1821">
        <v>5</v>
      </c>
    </row>
    <row r="1822" spans="1:3">
      <c r="A1822">
        <v>35.714591979980398</v>
      </c>
      <c r="B1822">
        <v>139.76116943359301</v>
      </c>
      <c r="C1822">
        <v>5</v>
      </c>
    </row>
    <row r="1823" spans="1:3">
      <c r="A1823">
        <v>35.714595794677699</v>
      </c>
      <c r="B1823">
        <v>139.76118469238199</v>
      </c>
      <c r="C1823">
        <v>5</v>
      </c>
    </row>
    <row r="1824" spans="1:3">
      <c r="A1824">
        <v>35.714595794677699</v>
      </c>
      <c r="B1824">
        <v>139.76118469238199</v>
      </c>
      <c r="C1824">
        <v>5</v>
      </c>
    </row>
    <row r="1825" spans="1:3">
      <c r="A1825">
        <v>35.714595794677699</v>
      </c>
      <c r="B1825">
        <v>139.76121520996</v>
      </c>
      <c r="C1825">
        <v>5</v>
      </c>
    </row>
    <row r="1826" spans="1:3">
      <c r="A1826">
        <v>35.714595794677699</v>
      </c>
      <c r="B1826">
        <v>139.76121520996</v>
      </c>
      <c r="C1826">
        <v>5</v>
      </c>
    </row>
    <row r="1827" spans="1:3">
      <c r="A1827">
        <v>35.714599609375</v>
      </c>
      <c r="B1827">
        <v>139.76123046875</v>
      </c>
      <c r="C1827">
        <v>5</v>
      </c>
    </row>
    <row r="1828" spans="1:3">
      <c r="A1828">
        <v>35.714599609375</v>
      </c>
      <c r="B1828">
        <v>139.76123046875</v>
      </c>
      <c r="C1828">
        <v>5</v>
      </c>
    </row>
    <row r="1829" spans="1:3">
      <c r="A1829">
        <v>35.714603424072202</v>
      </c>
      <c r="B1829">
        <v>139.76124572753901</v>
      </c>
      <c r="C1829">
        <v>5</v>
      </c>
    </row>
    <row r="1830" spans="1:3">
      <c r="A1830">
        <v>35.714603424072202</v>
      </c>
      <c r="B1830">
        <v>139.76124572753901</v>
      </c>
      <c r="C1830">
        <v>5</v>
      </c>
    </row>
    <row r="1831" spans="1:3">
      <c r="A1831">
        <v>35.714603424072202</v>
      </c>
      <c r="B1831">
        <v>139.76124572753901</v>
      </c>
      <c r="C1831">
        <v>5</v>
      </c>
    </row>
    <row r="1832" spans="1:3">
      <c r="A1832">
        <v>35.714603424072202</v>
      </c>
      <c r="B1832">
        <v>139.76124572753901</v>
      </c>
      <c r="C1832">
        <v>5</v>
      </c>
    </row>
    <row r="1833" spans="1:3">
      <c r="A1833">
        <v>35.714603424072202</v>
      </c>
      <c r="B1833">
        <v>139.76126098632801</v>
      </c>
      <c r="C1833">
        <v>5</v>
      </c>
    </row>
    <row r="1834" spans="1:3">
      <c r="A1834">
        <v>35.714603424072202</v>
      </c>
      <c r="B1834">
        <v>139.76126098632801</v>
      </c>
      <c r="C1834">
        <v>5</v>
      </c>
    </row>
    <row r="1835" spans="1:3">
      <c r="A1835">
        <v>35.714607238769503</v>
      </c>
      <c r="B1835">
        <v>139.76127624511699</v>
      </c>
      <c r="C1835">
        <v>5</v>
      </c>
    </row>
    <row r="1836" spans="1:3">
      <c r="A1836">
        <v>35.714607238769503</v>
      </c>
      <c r="B1836">
        <v>139.76127624511699</v>
      </c>
      <c r="C1836">
        <v>5</v>
      </c>
    </row>
    <row r="1837" spans="1:3">
      <c r="A1837">
        <v>35.714611053466697</v>
      </c>
      <c r="B1837">
        <v>139.76127624511699</v>
      </c>
      <c r="C1837">
        <v>5</v>
      </c>
    </row>
    <row r="1838" spans="1:3">
      <c r="A1838">
        <v>35.714611053466697</v>
      </c>
      <c r="B1838">
        <v>139.76127624511699</v>
      </c>
      <c r="C1838">
        <v>5</v>
      </c>
    </row>
    <row r="1839" spans="1:3">
      <c r="A1839">
        <v>35.714614868163999</v>
      </c>
      <c r="B1839">
        <v>139.76127624511699</v>
      </c>
      <c r="C1839">
        <v>5</v>
      </c>
    </row>
    <row r="1840" spans="1:3">
      <c r="A1840">
        <v>35.714614868163999</v>
      </c>
      <c r="B1840">
        <v>139.76127624511699</v>
      </c>
      <c r="C1840">
        <v>5</v>
      </c>
    </row>
    <row r="1841" spans="1:3">
      <c r="A1841">
        <v>35.7146186828613</v>
      </c>
      <c r="B1841">
        <v>139.76129150390599</v>
      </c>
      <c r="C1841">
        <v>5</v>
      </c>
    </row>
    <row r="1842" spans="1:3">
      <c r="A1842">
        <v>35.7146186828613</v>
      </c>
      <c r="B1842">
        <v>139.76129150390599</v>
      </c>
      <c r="C1842">
        <v>5</v>
      </c>
    </row>
    <row r="1843" spans="1:3">
      <c r="A1843">
        <v>35.7146186828613</v>
      </c>
      <c r="B1843">
        <v>139.76129150390599</v>
      </c>
      <c r="C1843">
        <v>5</v>
      </c>
    </row>
    <row r="1844" spans="1:3">
      <c r="A1844">
        <v>35.7146186828613</v>
      </c>
      <c r="B1844">
        <v>139.76129150390599</v>
      </c>
      <c r="C1844">
        <v>5</v>
      </c>
    </row>
    <row r="1845" spans="1:3">
      <c r="A1845">
        <v>35.714622497558501</v>
      </c>
      <c r="B1845">
        <v>139.761306762695</v>
      </c>
      <c r="C1845">
        <v>5</v>
      </c>
    </row>
    <row r="1846" spans="1:3">
      <c r="A1846">
        <v>35.714622497558501</v>
      </c>
      <c r="B1846">
        <v>139.761306762695</v>
      </c>
      <c r="C1846">
        <v>5</v>
      </c>
    </row>
    <row r="1847" spans="1:3">
      <c r="A1847">
        <v>35.714622497558501</v>
      </c>
      <c r="B1847">
        <v>139.761306762695</v>
      </c>
      <c r="C1847">
        <v>5</v>
      </c>
    </row>
    <row r="1848" spans="1:3">
      <c r="A1848">
        <v>35.714622497558501</v>
      </c>
      <c r="B1848">
        <v>139.761306762695</v>
      </c>
      <c r="C1848">
        <v>5</v>
      </c>
    </row>
    <row r="1849" spans="1:3">
      <c r="A1849">
        <v>35.714626312255803</v>
      </c>
      <c r="B1849">
        <v>139.76132202148401</v>
      </c>
      <c r="C1849">
        <v>5</v>
      </c>
    </row>
    <row r="1850" spans="1:3">
      <c r="A1850">
        <v>35.714626312255803</v>
      </c>
      <c r="B1850">
        <v>139.76132202148401</v>
      </c>
      <c r="C1850">
        <v>5</v>
      </c>
    </row>
    <row r="1851" spans="1:3">
      <c r="A1851">
        <v>35.714630126953097</v>
      </c>
      <c r="B1851">
        <v>139.76132202148401</v>
      </c>
      <c r="C1851">
        <v>5</v>
      </c>
    </row>
    <row r="1852" spans="1:3">
      <c r="A1852">
        <v>35.714630126953097</v>
      </c>
      <c r="B1852">
        <v>139.76132202148401</v>
      </c>
      <c r="C1852">
        <v>5</v>
      </c>
    </row>
    <row r="1853" spans="1:3">
      <c r="A1853">
        <v>35.714630126953097</v>
      </c>
      <c r="B1853">
        <v>139.76133728027301</v>
      </c>
      <c r="C1853">
        <v>5</v>
      </c>
    </row>
    <row r="1854" spans="1:3">
      <c r="A1854">
        <v>35.714630126953097</v>
      </c>
      <c r="B1854">
        <v>139.76133728027301</v>
      </c>
      <c r="C1854">
        <v>5</v>
      </c>
    </row>
    <row r="1855" spans="1:3">
      <c r="A1855">
        <v>35.714637756347599</v>
      </c>
      <c r="B1855">
        <v>139.76133728027301</v>
      </c>
      <c r="C1855">
        <v>5</v>
      </c>
    </row>
    <row r="1856" spans="1:3">
      <c r="A1856">
        <v>35.714637756347599</v>
      </c>
      <c r="B1856">
        <v>139.76133728027301</v>
      </c>
      <c r="C1856">
        <v>5</v>
      </c>
    </row>
    <row r="1857" spans="1:3">
      <c r="A1857">
        <v>35.714641571044901</v>
      </c>
      <c r="B1857">
        <v>139.76133728027301</v>
      </c>
      <c r="C1857">
        <v>5</v>
      </c>
    </row>
    <row r="1858" spans="1:3">
      <c r="A1858">
        <v>35.714641571044901</v>
      </c>
      <c r="B1858">
        <v>139.76133728027301</v>
      </c>
      <c r="C1858">
        <v>5</v>
      </c>
    </row>
    <row r="1859" spans="1:3">
      <c r="A1859">
        <v>35.714653015136697</v>
      </c>
      <c r="B1859">
        <v>139.76132202148401</v>
      </c>
      <c r="C1859">
        <v>5</v>
      </c>
    </row>
    <row r="1860" spans="1:3">
      <c r="A1860">
        <v>35.714653015136697</v>
      </c>
      <c r="B1860">
        <v>139.76132202148401</v>
      </c>
      <c r="C1860">
        <v>5</v>
      </c>
    </row>
    <row r="1861" spans="1:3">
      <c r="A1861">
        <v>35.714664459228501</v>
      </c>
      <c r="B1861">
        <v>139.761306762695</v>
      </c>
      <c r="C1861">
        <v>5</v>
      </c>
    </row>
    <row r="1862" spans="1:3">
      <c r="A1862">
        <v>35.714664459228501</v>
      </c>
      <c r="B1862">
        <v>139.761306762695</v>
      </c>
      <c r="C1862">
        <v>5</v>
      </c>
    </row>
    <row r="1863" spans="1:3">
      <c r="A1863">
        <v>35.714694976806598</v>
      </c>
      <c r="B1863">
        <v>139.76124572753901</v>
      </c>
      <c r="C1863">
        <v>5</v>
      </c>
    </row>
    <row r="1864" spans="1:3">
      <c r="A1864">
        <v>35.714694976806598</v>
      </c>
      <c r="B1864">
        <v>139.76124572753901</v>
      </c>
      <c r="C1864">
        <v>5</v>
      </c>
    </row>
    <row r="1865" spans="1:3">
      <c r="A1865">
        <v>35.7147216796875</v>
      </c>
      <c r="B1865">
        <v>139.76121520996</v>
      </c>
      <c r="C1865">
        <v>5</v>
      </c>
    </row>
    <row r="1866" spans="1:3">
      <c r="A1866">
        <v>35.7147216796875</v>
      </c>
      <c r="B1866">
        <v>139.76121520996</v>
      </c>
      <c r="C1866">
        <v>5</v>
      </c>
    </row>
    <row r="1867" spans="1:3">
      <c r="A1867">
        <v>35.714748382568303</v>
      </c>
      <c r="B1867">
        <v>139.76123046875</v>
      </c>
      <c r="C1867">
        <v>5</v>
      </c>
    </row>
    <row r="1868" spans="1:3">
      <c r="A1868">
        <v>35.714748382568303</v>
      </c>
      <c r="B1868">
        <v>139.76123046875</v>
      </c>
      <c r="C1868">
        <v>5</v>
      </c>
    </row>
    <row r="1869" spans="1:3">
      <c r="A1869">
        <v>35.714763641357401</v>
      </c>
      <c r="B1869">
        <v>139.76121520996</v>
      </c>
      <c r="C1869">
        <v>5</v>
      </c>
    </row>
    <row r="1870" spans="1:3">
      <c r="A1870">
        <v>35.714763641357401</v>
      </c>
      <c r="B1870">
        <v>139.76121520996</v>
      </c>
      <c r="C1870">
        <v>5</v>
      </c>
    </row>
    <row r="1871" spans="1:3">
      <c r="A1871">
        <v>35.714748382568303</v>
      </c>
      <c r="B1871">
        <v>139.76121520996</v>
      </c>
      <c r="C1871">
        <v>5</v>
      </c>
    </row>
    <row r="1872" spans="1:3">
      <c r="A1872">
        <v>35.714748382568303</v>
      </c>
      <c r="B1872">
        <v>139.76121520996</v>
      </c>
      <c r="C1872">
        <v>5</v>
      </c>
    </row>
    <row r="1873" spans="1:3">
      <c r="A1873">
        <v>35.714748382568303</v>
      </c>
      <c r="B1873">
        <v>139.76121520996</v>
      </c>
      <c r="C1873">
        <v>5</v>
      </c>
    </row>
    <row r="1874" spans="1:3">
      <c r="A1874">
        <v>35.714748382568303</v>
      </c>
      <c r="B1874">
        <v>139.76121520996</v>
      </c>
      <c r="C1874">
        <v>5</v>
      </c>
    </row>
    <row r="1875" spans="1:3">
      <c r="A1875">
        <v>35.714752197265597</v>
      </c>
      <c r="B1875">
        <v>139.76119995117099</v>
      </c>
      <c r="C1875">
        <v>5</v>
      </c>
    </row>
    <row r="1876" spans="1:3">
      <c r="A1876">
        <v>35.714752197265597</v>
      </c>
      <c r="B1876">
        <v>139.76119995117099</v>
      </c>
      <c r="C1876">
        <v>5</v>
      </c>
    </row>
    <row r="1877" spans="1:3">
      <c r="A1877">
        <v>35.714767456054602</v>
      </c>
      <c r="B1877">
        <v>139.76118469238199</v>
      </c>
      <c r="C1877">
        <v>5</v>
      </c>
    </row>
    <row r="1878" spans="1:3">
      <c r="A1878">
        <v>35.714767456054602</v>
      </c>
      <c r="B1878">
        <v>139.76118469238199</v>
      </c>
      <c r="C1878">
        <v>5</v>
      </c>
    </row>
    <row r="1879" spans="1:3">
      <c r="A1879">
        <v>35.714813232421797</v>
      </c>
      <c r="B1879">
        <v>139.76118469238199</v>
      </c>
      <c r="C1879">
        <v>5</v>
      </c>
    </row>
    <row r="1880" spans="1:3">
      <c r="A1880">
        <v>35.714813232421797</v>
      </c>
      <c r="B1880">
        <v>139.76118469238199</v>
      </c>
      <c r="C1880">
        <v>5</v>
      </c>
    </row>
    <row r="1881" spans="1:3">
      <c r="A1881">
        <v>35.71484375</v>
      </c>
      <c r="B1881">
        <v>139.76118469238199</v>
      </c>
      <c r="C1881">
        <v>5</v>
      </c>
    </row>
    <row r="1882" spans="1:3">
      <c r="A1882">
        <v>35.71484375</v>
      </c>
      <c r="B1882">
        <v>139.76118469238199</v>
      </c>
      <c r="C1882">
        <v>5</v>
      </c>
    </row>
    <row r="1883" spans="1:3">
      <c r="A1883">
        <v>35.714881896972599</v>
      </c>
      <c r="B1883">
        <v>139.76118469238199</v>
      </c>
      <c r="C1883">
        <v>5</v>
      </c>
    </row>
    <row r="1884" spans="1:3">
      <c r="A1884">
        <v>35.714881896972599</v>
      </c>
      <c r="B1884">
        <v>139.76118469238199</v>
      </c>
      <c r="C1884">
        <v>5</v>
      </c>
    </row>
    <row r="1885" spans="1:3">
      <c r="A1885">
        <v>35.714916229247997</v>
      </c>
      <c r="B1885">
        <v>139.76116943359301</v>
      </c>
      <c r="C1885">
        <v>5</v>
      </c>
    </row>
    <row r="1886" spans="1:3">
      <c r="A1886">
        <v>35.714916229247997</v>
      </c>
      <c r="B1886">
        <v>139.76116943359301</v>
      </c>
      <c r="C1886">
        <v>5</v>
      </c>
    </row>
    <row r="1887" spans="1:3">
      <c r="A1887">
        <v>35.714946746826101</v>
      </c>
      <c r="B1887">
        <v>139.76116943359301</v>
      </c>
      <c r="C1887">
        <v>5</v>
      </c>
    </row>
    <row r="1888" spans="1:3">
      <c r="A1888">
        <v>35.714946746826101</v>
      </c>
      <c r="B1888">
        <v>139.76116943359301</v>
      </c>
      <c r="C1888">
        <v>5</v>
      </c>
    </row>
    <row r="1889" spans="1:3">
      <c r="A1889">
        <v>35.714988708496001</v>
      </c>
      <c r="B1889">
        <v>139.76115417480401</v>
      </c>
      <c r="C1889">
        <v>5</v>
      </c>
    </row>
    <row r="1890" spans="1:3">
      <c r="A1890">
        <v>35.714988708496001</v>
      </c>
      <c r="B1890">
        <v>139.76115417480401</v>
      </c>
      <c r="C1890">
        <v>5</v>
      </c>
    </row>
    <row r="1891" spans="1:3">
      <c r="A1891">
        <v>35.715015411376903</v>
      </c>
      <c r="B1891">
        <v>139.76115417480401</v>
      </c>
      <c r="C1891">
        <v>5</v>
      </c>
    </row>
    <row r="1892" spans="1:3">
      <c r="A1892">
        <v>35.715015411376903</v>
      </c>
      <c r="B1892">
        <v>139.76115417480401</v>
      </c>
      <c r="C1892">
        <v>5</v>
      </c>
    </row>
    <row r="1893" spans="1:3">
      <c r="A1893">
        <v>35.715038299560497</v>
      </c>
      <c r="B1893">
        <v>139.761138916015</v>
      </c>
      <c r="C1893">
        <v>5</v>
      </c>
    </row>
    <row r="1894" spans="1:3">
      <c r="A1894">
        <v>35.715038299560497</v>
      </c>
      <c r="B1894">
        <v>139.761138916015</v>
      </c>
      <c r="C1894">
        <v>5</v>
      </c>
    </row>
    <row r="1895" spans="1:3">
      <c r="A1895">
        <v>35.715057373046797</v>
      </c>
      <c r="B1895">
        <v>139.761138916015</v>
      </c>
      <c r="C1895">
        <v>5</v>
      </c>
    </row>
    <row r="1896" spans="1:3">
      <c r="A1896">
        <v>35.715057373046797</v>
      </c>
      <c r="B1896">
        <v>139.761138916015</v>
      </c>
      <c r="C1896">
        <v>5</v>
      </c>
    </row>
    <row r="1897" spans="1:3">
      <c r="A1897">
        <v>35.715072631835902</v>
      </c>
      <c r="B1897">
        <v>139.76112365722599</v>
      </c>
      <c r="C1897">
        <v>5</v>
      </c>
    </row>
    <row r="1898" spans="1:3">
      <c r="A1898">
        <v>35.715072631835902</v>
      </c>
      <c r="B1898">
        <v>139.76112365722599</v>
      </c>
      <c r="C1898">
        <v>5</v>
      </c>
    </row>
    <row r="1899" spans="1:3">
      <c r="A1899">
        <v>35.715091705322202</v>
      </c>
      <c r="B1899">
        <v>139.76112365722599</v>
      </c>
      <c r="C1899">
        <v>5</v>
      </c>
    </row>
    <row r="1900" spans="1:3">
      <c r="A1900">
        <v>35.715091705322202</v>
      </c>
      <c r="B1900">
        <v>139.76112365722599</v>
      </c>
      <c r="C1900">
        <v>5</v>
      </c>
    </row>
    <row r="1901" spans="1:3">
      <c r="A1901">
        <v>35.715110778808501</v>
      </c>
      <c r="B1901">
        <v>139.76110839843699</v>
      </c>
      <c r="C1901">
        <v>5</v>
      </c>
    </row>
    <row r="1902" spans="1:3">
      <c r="A1902">
        <v>35.715110778808501</v>
      </c>
      <c r="B1902">
        <v>139.76110839843699</v>
      </c>
      <c r="C1902">
        <v>5</v>
      </c>
    </row>
    <row r="1903" spans="1:3">
      <c r="A1903">
        <v>35.715126037597599</v>
      </c>
      <c r="B1903">
        <v>139.76110839843699</v>
      </c>
      <c r="C1903">
        <v>5</v>
      </c>
    </row>
    <row r="1904" spans="1:3">
      <c r="A1904">
        <v>35.715126037597599</v>
      </c>
      <c r="B1904">
        <v>139.76110839843699</v>
      </c>
      <c r="C1904">
        <v>5</v>
      </c>
    </row>
    <row r="1905" spans="1:3">
      <c r="A1905">
        <v>35.715133666992102</v>
      </c>
      <c r="B1905">
        <v>139.76110839843699</v>
      </c>
      <c r="C1905">
        <v>5</v>
      </c>
    </row>
    <row r="1906" spans="1:3">
      <c r="A1906">
        <v>35.715133666992102</v>
      </c>
      <c r="B1906">
        <v>139.76110839843699</v>
      </c>
      <c r="C1906">
        <v>5</v>
      </c>
    </row>
    <row r="1907" spans="1:3">
      <c r="A1907">
        <v>35.715145111083899</v>
      </c>
      <c r="B1907">
        <v>139.76110839843699</v>
      </c>
      <c r="C1907">
        <v>5</v>
      </c>
    </row>
    <row r="1908" spans="1:3">
      <c r="A1908">
        <v>35.715145111083899</v>
      </c>
      <c r="B1908">
        <v>139.76110839843699</v>
      </c>
      <c r="C1908">
        <v>5</v>
      </c>
    </row>
    <row r="1909" spans="1:3">
      <c r="A1909">
        <v>35.715156555175703</v>
      </c>
      <c r="B1909">
        <v>139.76110839843699</v>
      </c>
      <c r="C1909">
        <v>5</v>
      </c>
    </row>
    <row r="1910" spans="1:3">
      <c r="A1910">
        <v>35.715156555175703</v>
      </c>
      <c r="B1910">
        <v>139.76110839843699</v>
      </c>
      <c r="C1910">
        <v>5</v>
      </c>
    </row>
    <row r="1911" spans="1:3">
      <c r="A1911">
        <v>35.7151679992675</v>
      </c>
      <c r="B1911">
        <v>139.76112365722599</v>
      </c>
      <c r="C1911">
        <v>5</v>
      </c>
    </row>
    <row r="1912" spans="1:3">
      <c r="A1912">
        <v>35.7151679992675</v>
      </c>
      <c r="B1912">
        <v>139.76112365722599</v>
      </c>
      <c r="C1912">
        <v>5</v>
      </c>
    </row>
    <row r="1913" spans="1:3">
      <c r="A1913">
        <v>35.715171813964801</v>
      </c>
      <c r="B1913">
        <v>139.76112365722599</v>
      </c>
      <c r="C1913">
        <v>5</v>
      </c>
    </row>
    <row r="1914" spans="1:3">
      <c r="A1914">
        <v>35.715171813964801</v>
      </c>
      <c r="B1914">
        <v>139.76112365722599</v>
      </c>
      <c r="C1914">
        <v>5</v>
      </c>
    </row>
    <row r="1915" spans="1:3">
      <c r="A1915">
        <v>35.715175628662102</v>
      </c>
      <c r="B1915">
        <v>139.76112365722599</v>
      </c>
      <c r="C1915">
        <v>5</v>
      </c>
    </row>
    <row r="1916" spans="1:3">
      <c r="A1916">
        <v>35.715175628662102</v>
      </c>
      <c r="B1916">
        <v>139.76112365722599</v>
      </c>
      <c r="C1916">
        <v>5</v>
      </c>
    </row>
    <row r="1917" spans="1:3">
      <c r="A1917">
        <v>35.715175628662102</v>
      </c>
      <c r="B1917">
        <v>139.76112365722599</v>
      </c>
      <c r="C1917">
        <v>5</v>
      </c>
    </row>
    <row r="1918" spans="1:3">
      <c r="A1918">
        <v>35.715175628662102</v>
      </c>
      <c r="B1918">
        <v>139.76112365722599</v>
      </c>
      <c r="C1918">
        <v>5</v>
      </c>
    </row>
    <row r="1919" spans="1:3">
      <c r="A1919">
        <v>35.715171813964801</v>
      </c>
      <c r="B1919">
        <v>139.76112365722599</v>
      </c>
      <c r="C1919">
        <v>5</v>
      </c>
    </row>
    <row r="1920" spans="1:3">
      <c r="A1920">
        <v>35.715171813964801</v>
      </c>
      <c r="B1920">
        <v>139.76112365722599</v>
      </c>
      <c r="C1920">
        <v>5</v>
      </c>
    </row>
    <row r="1921" spans="1:3">
      <c r="A1921">
        <v>35.715171813964801</v>
      </c>
      <c r="B1921">
        <v>139.76112365722599</v>
      </c>
      <c r="C1921">
        <v>5</v>
      </c>
    </row>
    <row r="1922" spans="1:3">
      <c r="A1922">
        <v>35.715171813964801</v>
      </c>
      <c r="B1922">
        <v>139.76112365722599</v>
      </c>
      <c r="C1922">
        <v>5</v>
      </c>
    </row>
    <row r="1923" spans="1:3">
      <c r="A1923">
        <v>35.715171813964801</v>
      </c>
      <c r="B1923">
        <v>139.76112365722599</v>
      </c>
      <c r="C1923">
        <v>5</v>
      </c>
    </row>
    <row r="1924" spans="1:3">
      <c r="A1924">
        <v>35.715171813964801</v>
      </c>
      <c r="B1924">
        <v>139.76112365722599</v>
      </c>
      <c r="C1924">
        <v>5</v>
      </c>
    </row>
    <row r="1925" spans="1:3">
      <c r="A1925">
        <v>35.715175628662102</v>
      </c>
      <c r="B1925">
        <v>139.76112365722599</v>
      </c>
      <c r="C1925">
        <v>5</v>
      </c>
    </row>
    <row r="1926" spans="1:3">
      <c r="A1926">
        <v>35.715175628662102</v>
      </c>
      <c r="B1926">
        <v>139.76112365722599</v>
      </c>
      <c r="C1926">
        <v>5</v>
      </c>
    </row>
    <row r="1927" spans="1:3">
      <c r="A1927">
        <v>35.715183258056598</v>
      </c>
      <c r="B1927">
        <v>139.76112365722599</v>
      </c>
      <c r="C1927">
        <v>5</v>
      </c>
    </row>
    <row r="1928" spans="1:3">
      <c r="A1928">
        <v>35.715183258056598</v>
      </c>
      <c r="B1928">
        <v>139.76112365722599</v>
      </c>
      <c r="C1928">
        <v>5</v>
      </c>
    </row>
    <row r="1929" spans="1:3">
      <c r="A1929">
        <v>35.715194702148402</v>
      </c>
      <c r="B1929">
        <v>139.761138916015</v>
      </c>
      <c r="C1929">
        <v>5</v>
      </c>
    </row>
    <row r="1930" spans="1:3">
      <c r="A1930">
        <v>35.715194702148402</v>
      </c>
      <c r="B1930">
        <v>139.761138916015</v>
      </c>
      <c r="C1930">
        <v>5</v>
      </c>
    </row>
    <row r="1931" spans="1:3">
      <c r="A1931">
        <v>35.715217590332003</v>
      </c>
      <c r="B1931">
        <v>139.76115417480401</v>
      </c>
      <c r="C1931">
        <v>5</v>
      </c>
    </row>
    <row r="1932" spans="1:3">
      <c r="A1932">
        <v>35.715217590332003</v>
      </c>
      <c r="B1932">
        <v>139.76115417480401</v>
      </c>
      <c r="C1932">
        <v>5</v>
      </c>
    </row>
    <row r="1933" spans="1:3">
      <c r="A1933">
        <v>35.7152290344238</v>
      </c>
      <c r="B1933">
        <v>139.76115417480401</v>
      </c>
      <c r="C1933">
        <v>5</v>
      </c>
    </row>
    <row r="1934" spans="1:3">
      <c r="A1934">
        <v>35.7152290344238</v>
      </c>
      <c r="B1934">
        <v>139.76115417480401</v>
      </c>
      <c r="C1934">
        <v>5</v>
      </c>
    </row>
    <row r="1935" spans="1:3">
      <c r="A1935">
        <v>35.715240478515597</v>
      </c>
      <c r="B1935">
        <v>139.76116943359301</v>
      </c>
      <c r="C1935">
        <v>5</v>
      </c>
    </row>
    <row r="1936" spans="1:3">
      <c r="A1936">
        <v>35.715240478515597</v>
      </c>
      <c r="B1936">
        <v>139.76116943359301</v>
      </c>
      <c r="C1936">
        <v>5</v>
      </c>
    </row>
    <row r="1937" spans="1:3">
      <c r="A1937">
        <v>35.715259552001903</v>
      </c>
      <c r="B1937">
        <v>139.76116943359301</v>
      </c>
      <c r="C1937">
        <v>5</v>
      </c>
    </row>
    <row r="1938" spans="1:3">
      <c r="A1938">
        <v>35.715259552001903</v>
      </c>
      <c r="B1938">
        <v>139.76116943359301</v>
      </c>
      <c r="C1938">
        <v>5</v>
      </c>
    </row>
    <row r="1939" spans="1:3">
      <c r="A1939">
        <v>35.715274810791001</v>
      </c>
      <c r="B1939">
        <v>139.76116943359301</v>
      </c>
      <c r="C1939">
        <v>5</v>
      </c>
    </row>
    <row r="1940" spans="1:3">
      <c r="A1940">
        <v>35.715274810791001</v>
      </c>
      <c r="B1940">
        <v>139.76116943359301</v>
      </c>
      <c r="C1940">
        <v>5</v>
      </c>
    </row>
    <row r="1941" spans="1:3">
      <c r="A1941">
        <v>35.715293884277301</v>
      </c>
      <c r="B1941">
        <v>139.76118469238199</v>
      </c>
      <c r="C1941">
        <v>5</v>
      </c>
    </row>
    <row r="1942" spans="1:3">
      <c r="A1942">
        <v>35.715293884277301</v>
      </c>
      <c r="B1942">
        <v>139.76118469238199</v>
      </c>
      <c r="C1942">
        <v>5</v>
      </c>
    </row>
    <row r="1943" spans="1:3">
      <c r="A1943">
        <v>35.715309143066399</v>
      </c>
      <c r="B1943">
        <v>139.76118469238199</v>
      </c>
      <c r="C1943">
        <v>5</v>
      </c>
    </row>
    <row r="1944" spans="1:3">
      <c r="A1944">
        <v>35.715309143066399</v>
      </c>
      <c r="B1944">
        <v>139.76118469238199</v>
      </c>
      <c r="C1944">
        <v>5</v>
      </c>
    </row>
    <row r="1945" spans="1:3">
      <c r="A1945">
        <v>35.715324401855398</v>
      </c>
      <c r="B1945">
        <v>139.76118469238199</v>
      </c>
      <c r="C1945">
        <v>5</v>
      </c>
    </row>
    <row r="1946" spans="1:3">
      <c r="A1946">
        <v>35.715324401855398</v>
      </c>
      <c r="B1946">
        <v>139.76118469238199</v>
      </c>
      <c r="C1946">
        <v>5</v>
      </c>
    </row>
    <row r="1947" spans="1:3">
      <c r="A1947">
        <v>35.715339660644503</v>
      </c>
      <c r="B1947">
        <v>139.76119995117099</v>
      </c>
      <c r="C1947">
        <v>5</v>
      </c>
    </row>
    <row r="1948" spans="1:3">
      <c r="A1948">
        <v>35.715339660644503</v>
      </c>
      <c r="B1948">
        <v>139.76119995117099</v>
      </c>
      <c r="C1948">
        <v>5</v>
      </c>
    </row>
    <row r="1949" spans="1:3">
      <c r="A1949">
        <v>35.7153511047363</v>
      </c>
      <c r="B1949">
        <v>139.76119995117099</v>
      </c>
      <c r="C1949">
        <v>5</v>
      </c>
    </row>
    <row r="1950" spans="1:3">
      <c r="A1950">
        <v>35.7153511047363</v>
      </c>
      <c r="B1950">
        <v>139.76119995117099</v>
      </c>
      <c r="C1950">
        <v>5</v>
      </c>
    </row>
    <row r="1951" spans="1:3">
      <c r="A1951">
        <v>35.715362548828097</v>
      </c>
      <c r="B1951">
        <v>139.76119995117099</v>
      </c>
      <c r="C1951">
        <v>5</v>
      </c>
    </row>
    <row r="1952" spans="1:3">
      <c r="A1952">
        <v>35.715362548828097</v>
      </c>
      <c r="B1952">
        <v>139.76119995117099</v>
      </c>
      <c r="C1952">
        <v>5</v>
      </c>
    </row>
    <row r="1953" spans="1:3">
      <c r="A1953">
        <v>35.715358734130803</v>
      </c>
      <c r="B1953">
        <v>139.76119995117099</v>
      </c>
      <c r="C1953">
        <v>5</v>
      </c>
    </row>
    <row r="1954" spans="1:3">
      <c r="A1954">
        <v>35.715358734130803</v>
      </c>
      <c r="B1954">
        <v>139.76119995117099</v>
      </c>
      <c r="C1954">
        <v>5</v>
      </c>
    </row>
    <row r="1955" spans="1:3">
      <c r="A1955">
        <v>35.715347290038999</v>
      </c>
      <c r="B1955">
        <v>139.76119995117099</v>
      </c>
      <c r="C1955">
        <v>5</v>
      </c>
    </row>
    <row r="1956" spans="1:3">
      <c r="A1956">
        <v>35.715347290038999</v>
      </c>
      <c r="B1956">
        <v>139.76119995117099</v>
      </c>
      <c r="C1956">
        <v>5</v>
      </c>
    </row>
    <row r="1957" spans="1:3">
      <c r="A1957">
        <v>35.715343475341697</v>
      </c>
      <c r="B1957">
        <v>139.76119995117099</v>
      </c>
      <c r="C1957">
        <v>5</v>
      </c>
    </row>
    <row r="1958" spans="1:3">
      <c r="A1958">
        <v>35.715343475341697</v>
      </c>
      <c r="B1958">
        <v>139.76119995117099</v>
      </c>
      <c r="C1958">
        <v>5</v>
      </c>
    </row>
    <row r="1959" spans="1:3">
      <c r="A1959">
        <v>35.715339660644503</v>
      </c>
      <c r="B1959">
        <v>139.76118469238199</v>
      </c>
      <c r="C1959">
        <v>5</v>
      </c>
    </row>
    <row r="1960" spans="1:3">
      <c r="A1960">
        <v>35.715339660644503</v>
      </c>
      <c r="B1960">
        <v>139.76118469238199</v>
      </c>
      <c r="C1960">
        <v>5</v>
      </c>
    </row>
    <row r="1961" spans="1:3">
      <c r="A1961">
        <v>35.71533203125</v>
      </c>
      <c r="B1961">
        <v>139.76118469238199</v>
      </c>
      <c r="C1961">
        <v>5</v>
      </c>
    </row>
    <row r="1962" spans="1:3">
      <c r="A1962">
        <v>35.71533203125</v>
      </c>
      <c r="B1962">
        <v>139.76118469238199</v>
      </c>
      <c r="C1962">
        <v>5</v>
      </c>
    </row>
    <row r="1963" spans="1:3">
      <c r="A1963">
        <v>35.715328216552699</v>
      </c>
      <c r="B1963">
        <v>139.76116943359301</v>
      </c>
      <c r="C1963">
        <v>5</v>
      </c>
    </row>
    <row r="1964" spans="1:3">
      <c r="A1964">
        <v>35.715328216552699</v>
      </c>
      <c r="B1964">
        <v>139.76116943359301</v>
      </c>
      <c r="C1964">
        <v>5</v>
      </c>
    </row>
    <row r="1965" spans="1:3">
      <c r="A1965">
        <v>35.715320587158203</v>
      </c>
      <c r="B1965">
        <v>139.76115417480401</v>
      </c>
      <c r="C1965">
        <v>5</v>
      </c>
    </row>
    <row r="1966" spans="1:3">
      <c r="A1966">
        <v>35.715320587158203</v>
      </c>
      <c r="B1966">
        <v>139.76115417480401</v>
      </c>
      <c r="C1966">
        <v>5</v>
      </c>
    </row>
    <row r="1967" spans="1:3">
      <c r="A1967">
        <v>35.715312957763601</v>
      </c>
      <c r="B1967">
        <v>139.76115417480401</v>
      </c>
      <c r="C1967">
        <v>5</v>
      </c>
    </row>
    <row r="1968" spans="1:3">
      <c r="A1968">
        <v>35.715312957763601</v>
      </c>
      <c r="B1968">
        <v>139.76115417480401</v>
      </c>
      <c r="C1968">
        <v>5</v>
      </c>
    </row>
    <row r="1969" spans="1:3">
      <c r="A1969">
        <v>35.715301513671797</v>
      </c>
      <c r="B1969">
        <v>139.76116943359301</v>
      </c>
      <c r="C1969">
        <v>5</v>
      </c>
    </row>
    <row r="1970" spans="1:3">
      <c r="A1970">
        <v>35.715301513671797</v>
      </c>
      <c r="B1970">
        <v>139.76116943359301</v>
      </c>
      <c r="C1970">
        <v>5</v>
      </c>
    </row>
    <row r="1971" spans="1:3">
      <c r="A1971">
        <v>35.71529006958</v>
      </c>
      <c r="B1971">
        <v>139.76116943359301</v>
      </c>
      <c r="C1971">
        <v>5</v>
      </c>
    </row>
    <row r="1972" spans="1:3">
      <c r="A1972">
        <v>35.71529006958</v>
      </c>
      <c r="B1972">
        <v>139.76116943359301</v>
      </c>
      <c r="C1972">
        <v>5</v>
      </c>
    </row>
    <row r="1973" spans="1:3">
      <c r="A1973">
        <v>35.715297698974602</v>
      </c>
      <c r="B1973">
        <v>139.76116943359301</v>
      </c>
      <c r="C1973">
        <v>5</v>
      </c>
    </row>
    <row r="1974" spans="1:3">
      <c r="A1974">
        <v>35.715297698974602</v>
      </c>
      <c r="B1974">
        <v>139.76116943359301</v>
      </c>
      <c r="C1974">
        <v>5</v>
      </c>
    </row>
    <row r="1975" spans="1:3">
      <c r="A1975">
        <v>35.715312957763601</v>
      </c>
      <c r="B1975">
        <v>139.76116943359301</v>
      </c>
      <c r="C1975">
        <v>5</v>
      </c>
    </row>
    <row r="1976" spans="1:3">
      <c r="A1976">
        <v>35.715312957763601</v>
      </c>
      <c r="B1976">
        <v>139.76116943359301</v>
      </c>
      <c r="C1976">
        <v>5</v>
      </c>
    </row>
    <row r="1977" spans="1:3">
      <c r="A1977">
        <v>35.715328216552699</v>
      </c>
      <c r="B1977">
        <v>139.76118469238199</v>
      </c>
      <c r="C1977">
        <v>5</v>
      </c>
    </row>
    <row r="1978" spans="1:3">
      <c r="A1978">
        <v>35.715328216552699</v>
      </c>
      <c r="B1978">
        <v>139.76118469238199</v>
      </c>
      <c r="C1978">
        <v>5</v>
      </c>
    </row>
    <row r="1979" spans="1:3">
      <c r="A1979">
        <v>35.715343475341697</v>
      </c>
      <c r="B1979">
        <v>139.76116943359301</v>
      </c>
      <c r="C1979">
        <v>5</v>
      </c>
    </row>
    <row r="1980" spans="1:3">
      <c r="A1980">
        <v>35.715343475341697</v>
      </c>
      <c r="B1980">
        <v>139.76116943359301</v>
      </c>
      <c r="C1980">
        <v>5</v>
      </c>
    </row>
    <row r="1981" spans="1:3">
      <c r="A1981">
        <v>35.715335845947202</v>
      </c>
      <c r="B1981">
        <v>139.76118469238199</v>
      </c>
      <c r="C1981">
        <v>5</v>
      </c>
    </row>
    <row r="1982" spans="1:3">
      <c r="A1982">
        <v>35.715335845947202</v>
      </c>
      <c r="B1982">
        <v>139.76118469238199</v>
      </c>
      <c r="C1982">
        <v>5</v>
      </c>
    </row>
    <row r="1983" spans="1:3">
      <c r="A1983">
        <v>35.715347290038999</v>
      </c>
      <c r="B1983">
        <v>139.76118469238199</v>
      </c>
      <c r="C1983">
        <v>5</v>
      </c>
    </row>
    <row r="1984" spans="1:3">
      <c r="A1984">
        <v>35.715347290038999</v>
      </c>
      <c r="B1984">
        <v>139.76118469238199</v>
      </c>
      <c r="C1984">
        <v>5</v>
      </c>
    </row>
    <row r="1985" spans="1:3">
      <c r="A1985">
        <v>35.715354919433501</v>
      </c>
      <c r="B1985">
        <v>139.76118469238199</v>
      </c>
      <c r="C1985">
        <v>5</v>
      </c>
    </row>
    <row r="1986" spans="1:3">
      <c r="A1986">
        <v>35.715354919433501</v>
      </c>
      <c r="B1986">
        <v>139.76118469238199</v>
      </c>
      <c r="C1986">
        <v>5</v>
      </c>
    </row>
    <row r="1987" spans="1:3">
      <c r="A1987">
        <v>35.715366363525298</v>
      </c>
      <c r="B1987">
        <v>139.76116943359301</v>
      </c>
      <c r="C1987">
        <v>5</v>
      </c>
    </row>
    <row r="1988" spans="1:3">
      <c r="A1988">
        <v>35.715366363525298</v>
      </c>
      <c r="B1988">
        <v>139.76116943359301</v>
      </c>
      <c r="C1988">
        <v>5</v>
      </c>
    </row>
    <row r="1989" spans="1:3">
      <c r="A1989">
        <v>35.715377807617102</v>
      </c>
      <c r="B1989">
        <v>139.76116943359301</v>
      </c>
      <c r="C1989">
        <v>5</v>
      </c>
    </row>
    <row r="1990" spans="1:3">
      <c r="A1990">
        <v>35.715377807617102</v>
      </c>
      <c r="B1990">
        <v>139.76116943359301</v>
      </c>
      <c r="C1990">
        <v>5</v>
      </c>
    </row>
    <row r="1991" spans="1:3">
      <c r="A1991">
        <v>35.715396881103501</v>
      </c>
      <c r="B1991">
        <v>139.76115417480401</v>
      </c>
      <c r="C1991">
        <v>5</v>
      </c>
    </row>
    <row r="1992" spans="1:3">
      <c r="A1992">
        <v>35.715396881103501</v>
      </c>
      <c r="B1992">
        <v>139.76115417480401</v>
      </c>
      <c r="C1992">
        <v>5</v>
      </c>
    </row>
    <row r="1993" spans="1:3">
      <c r="A1993">
        <v>35.715408325195298</v>
      </c>
      <c r="B1993">
        <v>139.76115417480401</v>
      </c>
      <c r="C1993">
        <v>5</v>
      </c>
    </row>
    <row r="1994" spans="1:3">
      <c r="A1994">
        <v>35.715408325195298</v>
      </c>
      <c r="B1994">
        <v>139.76115417480401</v>
      </c>
      <c r="C1994">
        <v>5</v>
      </c>
    </row>
    <row r="1995" spans="1:3">
      <c r="A1995">
        <v>35.715419769287102</v>
      </c>
      <c r="B1995">
        <v>139.761138916015</v>
      </c>
      <c r="C1995">
        <v>5</v>
      </c>
    </row>
    <row r="1996" spans="1:3">
      <c r="A1996">
        <v>35.715419769287102</v>
      </c>
      <c r="B1996">
        <v>139.761138916015</v>
      </c>
      <c r="C1996">
        <v>5</v>
      </c>
    </row>
    <row r="1997" spans="1:3">
      <c r="A1997">
        <v>35.715427398681598</v>
      </c>
      <c r="B1997">
        <v>139.76112365722599</v>
      </c>
      <c r="C1997">
        <v>5</v>
      </c>
    </row>
    <row r="1998" spans="1:3">
      <c r="A1998">
        <v>35.715427398681598</v>
      </c>
      <c r="B1998">
        <v>139.76112365722599</v>
      </c>
      <c r="C1998">
        <v>5</v>
      </c>
    </row>
    <row r="1999" spans="1:3">
      <c r="A1999">
        <v>35.715442657470703</v>
      </c>
      <c r="B1999">
        <v>139.76112365722599</v>
      </c>
      <c r="C1999">
        <v>5</v>
      </c>
    </row>
    <row r="2000" spans="1:3">
      <c r="A2000">
        <v>35.715442657470703</v>
      </c>
      <c r="B2000">
        <v>139.76112365722599</v>
      </c>
      <c r="C2000">
        <v>5</v>
      </c>
    </row>
    <row r="2001" spans="1:3">
      <c r="A2001">
        <v>35.715442657470703</v>
      </c>
      <c r="B2001">
        <v>139.76112365722599</v>
      </c>
      <c r="C2001">
        <v>5</v>
      </c>
    </row>
    <row r="2002" spans="1:3">
      <c r="A2002">
        <v>35.715442657470703</v>
      </c>
      <c r="B2002">
        <v>139.76112365722599</v>
      </c>
      <c r="C2002">
        <v>5</v>
      </c>
    </row>
    <row r="2003" spans="1:3">
      <c r="A2003">
        <v>35.715435028076101</v>
      </c>
      <c r="B2003">
        <v>139.761138916015</v>
      </c>
      <c r="C2003">
        <v>5</v>
      </c>
    </row>
    <row r="2004" spans="1:3">
      <c r="A2004">
        <v>35.715435028076101</v>
      </c>
      <c r="B2004">
        <v>139.761138916015</v>
      </c>
      <c r="C2004">
        <v>5</v>
      </c>
    </row>
    <row r="2005" spans="1:3">
      <c r="A2005">
        <v>35.715435028076101</v>
      </c>
      <c r="B2005">
        <v>139.761138916015</v>
      </c>
      <c r="C2005">
        <v>5</v>
      </c>
    </row>
    <row r="2006" spans="1:3">
      <c r="A2006">
        <v>35.715435028076101</v>
      </c>
      <c r="B2006">
        <v>139.761138916015</v>
      </c>
      <c r="C2006">
        <v>5</v>
      </c>
    </row>
    <row r="2007" spans="1:3">
      <c r="A2007">
        <v>35.7154541015625</v>
      </c>
      <c r="B2007">
        <v>139.76112365722599</v>
      </c>
      <c r="C2007">
        <v>5</v>
      </c>
    </row>
    <row r="2008" spans="1:3">
      <c r="A2008">
        <v>35.7154541015625</v>
      </c>
      <c r="B2008">
        <v>139.76112365722599</v>
      </c>
      <c r="C2008">
        <v>5</v>
      </c>
    </row>
    <row r="2009" spans="1:3">
      <c r="A2009">
        <v>35.7154731750488</v>
      </c>
      <c r="B2009">
        <v>139.76109313964801</v>
      </c>
      <c r="C2009">
        <v>5</v>
      </c>
    </row>
    <row r="2010" spans="1:3">
      <c r="A2010">
        <v>35.7154731750488</v>
      </c>
      <c r="B2010">
        <v>139.76109313964801</v>
      </c>
      <c r="C2010">
        <v>5</v>
      </c>
    </row>
    <row r="2011" spans="1:3">
      <c r="A2011">
        <v>35.715492248535099</v>
      </c>
      <c r="B2011">
        <v>139.76107788085901</v>
      </c>
      <c r="C2011">
        <v>5</v>
      </c>
    </row>
    <row r="2012" spans="1:3">
      <c r="A2012">
        <v>35.715492248535099</v>
      </c>
      <c r="B2012">
        <v>139.76107788085901</v>
      </c>
      <c r="C2012">
        <v>5</v>
      </c>
    </row>
    <row r="2013" spans="1:3">
      <c r="A2013">
        <v>35.715492248535099</v>
      </c>
      <c r="B2013">
        <v>139.76107788085901</v>
      </c>
      <c r="C2013">
        <v>5</v>
      </c>
    </row>
    <row r="2014" spans="1:3">
      <c r="A2014">
        <v>35.715492248535099</v>
      </c>
      <c r="B2014">
        <v>139.76107788085901</v>
      </c>
      <c r="C2014">
        <v>5</v>
      </c>
    </row>
    <row r="2015" spans="1:3">
      <c r="A2015">
        <v>35.715496063232401</v>
      </c>
      <c r="B2015">
        <v>139.76107788085901</v>
      </c>
      <c r="C2015">
        <v>5</v>
      </c>
    </row>
    <row r="2016" spans="1:3">
      <c r="A2016">
        <v>35.715496063232401</v>
      </c>
      <c r="B2016">
        <v>139.76107788085901</v>
      </c>
      <c r="C2016">
        <v>5</v>
      </c>
    </row>
    <row r="2017" spans="1:3">
      <c r="A2017">
        <v>35.715496063232401</v>
      </c>
      <c r="B2017">
        <v>139.76107788085901</v>
      </c>
      <c r="C2017">
        <v>5</v>
      </c>
    </row>
    <row r="2018" spans="1:3">
      <c r="A2018">
        <v>35.715496063232401</v>
      </c>
      <c r="B2018">
        <v>139.76107788085901</v>
      </c>
      <c r="C2018">
        <v>5</v>
      </c>
    </row>
    <row r="2019" spans="1:3">
      <c r="A2019">
        <v>35.715503692626903</v>
      </c>
      <c r="B2019">
        <v>139.76109313964801</v>
      </c>
      <c r="C2019">
        <v>5</v>
      </c>
    </row>
    <row r="2020" spans="1:3">
      <c r="A2020">
        <v>35.715503692626903</v>
      </c>
      <c r="B2020">
        <v>139.76109313964801</v>
      </c>
      <c r="C2020">
        <v>5</v>
      </c>
    </row>
    <row r="2021" spans="1:3">
      <c r="A2021">
        <v>35.715503692626903</v>
      </c>
      <c r="B2021">
        <v>139.76110839843699</v>
      </c>
      <c r="C2021">
        <v>5</v>
      </c>
    </row>
    <row r="2022" spans="1:3">
      <c r="A2022">
        <v>35.715503692626903</v>
      </c>
      <c r="B2022">
        <v>139.76110839843699</v>
      </c>
      <c r="C2022">
        <v>5</v>
      </c>
    </row>
    <row r="2023" spans="1:3">
      <c r="A2023">
        <v>35.7155151367187</v>
      </c>
      <c r="B2023">
        <v>139.76112365722599</v>
      </c>
      <c r="C2023">
        <v>5</v>
      </c>
    </row>
    <row r="2024" spans="1:3">
      <c r="A2024">
        <v>35.7155151367187</v>
      </c>
      <c r="B2024">
        <v>139.76112365722599</v>
      </c>
      <c r="C2024">
        <v>5</v>
      </c>
    </row>
    <row r="2025" spans="1:3">
      <c r="A2025">
        <v>35.715518951416001</v>
      </c>
      <c r="B2025">
        <v>139.76112365722599</v>
      </c>
      <c r="C2025">
        <v>5</v>
      </c>
    </row>
    <row r="2026" spans="1:3">
      <c r="A2026">
        <v>35.715518951416001</v>
      </c>
      <c r="B2026">
        <v>139.76112365722599</v>
      </c>
      <c r="C2026">
        <v>5</v>
      </c>
    </row>
    <row r="2027" spans="1:3">
      <c r="A2027">
        <v>35.715522766113203</v>
      </c>
      <c r="B2027">
        <v>139.761138916015</v>
      </c>
      <c r="C2027">
        <v>5</v>
      </c>
    </row>
    <row r="2028" spans="1:3">
      <c r="A2028">
        <v>35.715522766113203</v>
      </c>
      <c r="B2028">
        <v>139.761138916015</v>
      </c>
      <c r="C2028">
        <v>5</v>
      </c>
    </row>
    <row r="2029" spans="1:3">
      <c r="A2029">
        <v>35.715538024902301</v>
      </c>
      <c r="B2029">
        <v>139.76115417480401</v>
      </c>
      <c r="C2029">
        <v>5</v>
      </c>
    </row>
    <row r="2030" spans="1:3">
      <c r="A2030">
        <v>35.715538024902301</v>
      </c>
      <c r="B2030">
        <v>139.76115417480401</v>
      </c>
      <c r="C2030">
        <v>5</v>
      </c>
    </row>
    <row r="2031" spans="1:3">
      <c r="A2031">
        <v>35.715560913085902</v>
      </c>
      <c r="B2031">
        <v>139.76115417480401</v>
      </c>
      <c r="C2031">
        <v>5</v>
      </c>
    </row>
    <row r="2032" spans="1:3">
      <c r="A2032">
        <v>35.715560913085902</v>
      </c>
      <c r="B2032">
        <v>139.76115417480401</v>
      </c>
      <c r="C2032">
        <v>5</v>
      </c>
    </row>
    <row r="2033" spans="1:3">
      <c r="A2033">
        <v>35.715587615966697</v>
      </c>
      <c r="B2033">
        <v>139.761138916015</v>
      </c>
      <c r="C2033">
        <v>5</v>
      </c>
    </row>
    <row r="2034" spans="1:3">
      <c r="A2034">
        <v>35.715587615966697</v>
      </c>
      <c r="B2034">
        <v>139.761138916015</v>
      </c>
      <c r="C2034">
        <v>5</v>
      </c>
    </row>
    <row r="2035" spans="1:3">
      <c r="A2035">
        <v>35.715606689453097</v>
      </c>
      <c r="B2035">
        <v>139.761138916015</v>
      </c>
      <c r="C2035">
        <v>5</v>
      </c>
    </row>
    <row r="2036" spans="1:3">
      <c r="A2036">
        <v>35.715606689453097</v>
      </c>
      <c r="B2036">
        <v>139.761138916015</v>
      </c>
      <c r="C2036">
        <v>5</v>
      </c>
    </row>
    <row r="2037" spans="1:3">
      <c r="A2037">
        <v>35.715625762939403</v>
      </c>
      <c r="B2037">
        <v>139.761138916015</v>
      </c>
      <c r="C2037">
        <v>5</v>
      </c>
    </row>
    <row r="2038" spans="1:3">
      <c r="A2038">
        <v>35.715625762939403</v>
      </c>
      <c r="B2038">
        <v>139.761138916015</v>
      </c>
      <c r="C2038">
        <v>5</v>
      </c>
    </row>
    <row r="2039" spans="1:3">
      <c r="A2039">
        <v>35.715648651122997</v>
      </c>
      <c r="B2039">
        <v>139.761138916015</v>
      </c>
      <c r="C2039">
        <v>5</v>
      </c>
    </row>
    <row r="2040" spans="1:3">
      <c r="A2040">
        <v>35.715648651122997</v>
      </c>
      <c r="B2040">
        <v>139.761138916015</v>
      </c>
      <c r="C2040">
        <v>5</v>
      </c>
    </row>
    <row r="2041" spans="1:3">
      <c r="A2041">
        <v>35.715675354003899</v>
      </c>
      <c r="B2041">
        <v>139.76115417480401</v>
      </c>
      <c r="C2041">
        <v>5</v>
      </c>
    </row>
    <row r="2042" spans="1:3">
      <c r="A2042">
        <v>35.715675354003899</v>
      </c>
      <c r="B2042">
        <v>139.76115417480401</v>
      </c>
      <c r="C2042">
        <v>5</v>
      </c>
    </row>
    <row r="2043" spans="1:3">
      <c r="A2043">
        <v>35.715705871582003</v>
      </c>
      <c r="B2043">
        <v>139.76115417480401</v>
      </c>
      <c r="C2043">
        <v>5</v>
      </c>
    </row>
    <row r="2044" spans="1:3">
      <c r="A2044">
        <v>35.715705871582003</v>
      </c>
      <c r="B2044">
        <v>139.76115417480401</v>
      </c>
      <c r="C2044">
        <v>5</v>
      </c>
    </row>
    <row r="2045" spans="1:3">
      <c r="A2045">
        <v>35.715732574462798</v>
      </c>
      <c r="B2045">
        <v>139.76115417480401</v>
      </c>
      <c r="C2045">
        <v>5</v>
      </c>
    </row>
    <row r="2046" spans="1:3">
      <c r="A2046">
        <v>35.715732574462798</v>
      </c>
      <c r="B2046">
        <v>139.76115417480401</v>
      </c>
      <c r="C2046">
        <v>5</v>
      </c>
    </row>
    <row r="2047" spans="1:3">
      <c r="A2047">
        <v>35.715751647949197</v>
      </c>
      <c r="B2047">
        <v>139.76115417480401</v>
      </c>
      <c r="C2047">
        <v>5</v>
      </c>
    </row>
    <row r="2048" spans="1:3">
      <c r="A2048">
        <v>35.715751647949197</v>
      </c>
      <c r="B2048">
        <v>139.76115417480401</v>
      </c>
      <c r="C2048">
        <v>5</v>
      </c>
    </row>
    <row r="2049" spans="1:3">
      <c r="A2049">
        <v>35.715766906738203</v>
      </c>
      <c r="B2049">
        <v>139.76115417480401</v>
      </c>
      <c r="C2049">
        <v>5</v>
      </c>
    </row>
    <row r="2050" spans="1:3">
      <c r="A2050">
        <v>35.715766906738203</v>
      </c>
      <c r="B2050">
        <v>139.76115417480401</v>
      </c>
      <c r="C2050">
        <v>5</v>
      </c>
    </row>
    <row r="2051" spans="1:3">
      <c r="A2051">
        <v>35.71577835083</v>
      </c>
      <c r="B2051">
        <v>139.76115417480401</v>
      </c>
      <c r="C2051">
        <v>5</v>
      </c>
    </row>
    <row r="2052" spans="1:3">
      <c r="A2052">
        <v>35.71577835083</v>
      </c>
      <c r="B2052">
        <v>139.76115417480401</v>
      </c>
      <c r="C2052">
        <v>5</v>
      </c>
    </row>
    <row r="2053" spans="1:3">
      <c r="A2053">
        <v>35.715793609619098</v>
      </c>
      <c r="B2053">
        <v>139.76115417480401</v>
      </c>
      <c r="C2053">
        <v>5</v>
      </c>
    </row>
    <row r="2054" spans="1:3">
      <c r="A2054">
        <v>35.715793609619098</v>
      </c>
      <c r="B2054">
        <v>139.76115417480401</v>
      </c>
      <c r="C2054">
        <v>5</v>
      </c>
    </row>
    <row r="2055" spans="1:3">
      <c r="A2055">
        <v>35.715805053710902</v>
      </c>
      <c r="B2055">
        <v>139.761138916015</v>
      </c>
      <c r="C2055">
        <v>5</v>
      </c>
    </row>
    <row r="2056" spans="1:3">
      <c r="A2056">
        <v>35.715805053710902</v>
      </c>
      <c r="B2056">
        <v>139.761138916015</v>
      </c>
      <c r="C2056">
        <v>5</v>
      </c>
    </row>
    <row r="2057" spans="1:3">
      <c r="A2057">
        <v>35.715766906738203</v>
      </c>
      <c r="B2057">
        <v>139.76112365722599</v>
      </c>
      <c r="C2057">
        <v>5</v>
      </c>
    </row>
    <row r="2058" spans="1:3">
      <c r="A2058">
        <v>35.715766906738203</v>
      </c>
      <c r="B2058">
        <v>139.76112365722599</v>
      </c>
      <c r="C2058">
        <v>5</v>
      </c>
    </row>
    <row r="2059" spans="1:3">
      <c r="A2059">
        <v>35.715721130371001</v>
      </c>
      <c r="B2059">
        <v>139.76110839843699</v>
      </c>
      <c r="C2059">
        <v>5</v>
      </c>
    </row>
    <row r="2060" spans="1:3">
      <c r="A2060">
        <v>35.715721130371001</v>
      </c>
      <c r="B2060">
        <v>139.76110839843699</v>
      </c>
      <c r="C2060">
        <v>5</v>
      </c>
    </row>
    <row r="2061" spans="1:3">
      <c r="A2061">
        <v>35.715671539306598</v>
      </c>
      <c r="B2061">
        <v>139.76107788085901</v>
      </c>
      <c r="C2061">
        <v>5</v>
      </c>
    </row>
    <row r="2062" spans="1:3">
      <c r="A2062">
        <v>35.715671539306598</v>
      </c>
      <c r="B2062">
        <v>139.76107788085901</v>
      </c>
      <c r="C2062">
        <v>5</v>
      </c>
    </row>
    <row r="2063" spans="1:3">
      <c r="A2063">
        <v>35.715682983398402</v>
      </c>
      <c r="B2063">
        <v>139.76106262207</v>
      </c>
      <c r="C2063">
        <v>5</v>
      </c>
    </row>
    <row r="2064" spans="1:3">
      <c r="A2064">
        <v>35.715682983398402</v>
      </c>
      <c r="B2064">
        <v>139.76106262207</v>
      </c>
      <c r="C2064">
        <v>5</v>
      </c>
    </row>
    <row r="2065" spans="1:3">
      <c r="A2065">
        <v>35.715702056884702</v>
      </c>
      <c r="B2065">
        <v>139.76104736328099</v>
      </c>
      <c r="C2065">
        <v>5</v>
      </c>
    </row>
    <row r="2066" spans="1:3">
      <c r="A2066">
        <v>35.715702056884702</v>
      </c>
      <c r="B2066">
        <v>139.76104736328099</v>
      </c>
      <c r="C2066">
        <v>5</v>
      </c>
    </row>
    <row r="2067" spans="1:3">
      <c r="A2067">
        <v>35.715721130371001</v>
      </c>
      <c r="B2067">
        <v>139.76104736328099</v>
      </c>
      <c r="C2067">
        <v>5</v>
      </c>
    </row>
    <row r="2068" spans="1:3">
      <c r="A2068">
        <v>35.715721130371001</v>
      </c>
      <c r="B2068">
        <v>139.76104736328099</v>
      </c>
      <c r="C2068">
        <v>5</v>
      </c>
    </row>
    <row r="2069" spans="1:3">
      <c r="A2069">
        <v>35.715728759765597</v>
      </c>
      <c r="B2069">
        <v>139.76104736328099</v>
      </c>
      <c r="C2069">
        <v>5</v>
      </c>
    </row>
    <row r="2070" spans="1:3">
      <c r="A2070">
        <v>35.715728759765597</v>
      </c>
      <c r="B2070">
        <v>139.76104736328099</v>
      </c>
      <c r="C2070">
        <v>5</v>
      </c>
    </row>
    <row r="2071" spans="1:3">
      <c r="A2071">
        <v>35.715732574462798</v>
      </c>
      <c r="B2071">
        <v>139.76104736328099</v>
      </c>
      <c r="C2071">
        <v>5</v>
      </c>
    </row>
    <row r="2072" spans="1:3">
      <c r="A2072">
        <v>35.715732574462798</v>
      </c>
      <c r="B2072">
        <v>139.76104736328099</v>
      </c>
      <c r="C2072">
        <v>5</v>
      </c>
    </row>
    <row r="2073" spans="1:3">
      <c r="A2073">
        <v>35.715736389160099</v>
      </c>
      <c r="B2073">
        <v>139.76106262207</v>
      </c>
      <c r="C2073">
        <v>5</v>
      </c>
    </row>
    <row r="2074" spans="1:3">
      <c r="A2074">
        <v>35.715736389160099</v>
      </c>
      <c r="B2074">
        <v>139.76106262207</v>
      </c>
      <c r="C2074">
        <v>5</v>
      </c>
    </row>
    <row r="2075" spans="1:3">
      <c r="A2075">
        <v>35.715736389160099</v>
      </c>
      <c r="B2075">
        <v>139.76106262207</v>
      </c>
      <c r="C2075">
        <v>5</v>
      </c>
    </row>
    <row r="2076" spans="1:3">
      <c r="A2076">
        <v>35.715736389160099</v>
      </c>
      <c r="B2076">
        <v>139.76106262207</v>
      </c>
      <c r="C2076">
        <v>5</v>
      </c>
    </row>
    <row r="2077" spans="1:3">
      <c r="A2077">
        <v>35.715728759765597</v>
      </c>
      <c r="B2077">
        <v>139.76106262207</v>
      </c>
      <c r="C2077">
        <v>5</v>
      </c>
    </row>
    <row r="2078" spans="1:3">
      <c r="A2078">
        <v>35.715728759765597</v>
      </c>
      <c r="B2078">
        <v>139.76106262207</v>
      </c>
      <c r="C2078">
        <v>5</v>
      </c>
    </row>
    <row r="2079" spans="1:3">
      <c r="A2079">
        <v>35.715721130371001</v>
      </c>
      <c r="B2079">
        <v>139.76106262207</v>
      </c>
      <c r="C2079">
        <v>5</v>
      </c>
    </row>
    <row r="2080" spans="1:3">
      <c r="A2080">
        <v>35.715721130371001</v>
      </c>
      <c r="B2080">
        <v>139.76106262207</v>
      </c>
      <c r="C2080">
        <v>5</v>
      </c>
    </row>
    <row r="2081" spans="1:3">
      <c r="A2081">
        <v>35.715694427490199</v>
      </c>
      <c r="B2081">
        <v>139.76106262207</v>
      </c>
      <c r="C2081">
        <v>5</v>
      </c>
    </row>
    <row r="2082" spans="1:3">
      <c r="A2082">
        <v>35.715694427490199</v>
      </c>
      <c r="B2082">
        <v>139.76106262207</v>
      </c>
      <c r="C2082">
        <v>5</v>
      </c>
    </row>
    <row r="2083" spans="1:3">
      <c r="A2083">
        <v>35.715667724609297</v>
      </c>
      <c r="B2083">
        <v>139.76109313964801</v>
      </c>
      <c r="C2083">
        <v>5</v>
      </c>
    </row>
    <row r="2084" spans="1:3">
      <c r="A2084">
        <v>35.715667724609297</v>
      </c>
      <c r="B2084">
        <v>139.76109313964801</v>
      </c>
      <c r="C2084">
        <v>5</v>
      </c>
    </row>
    <row r="2085" spans="1:3">
      <c r="A2085">
        <v>35.715648651122997</v>
      </c>
      <c r="B2085">
        <v>139.76110839843699</v>
      </c>
      <c r="C2085">
        <v>5</v>
      </c>
    </row>
    <row r="2086" spans="1:3">
      <c r="A2086">
        <v>35.715648651122997</v>
      </c>
      <c r="B2086">
        <v>139.76110839843699</v>
      </c>
      <c r="C2086">
        <v>5</v>
      </c>
    </row>
    <row r="2087" spans="1:3">
      <c r="A2087">
        <v>35.715629577636697</v>
      </c>
      <c r="B2087">
        <v>139.761138916015</v>
      </c>
      <c r="C2087">
        <v>5</v>
      </c>
    </row>
    <row r="2088" spans="1:3">
      <c r="A2088">
        <v>35.715629577636697</v>
      </c>
      <c r="B2088">
        <v>139.761138916015</v>
      </c>
      <c r="C2088">
        <v>5</v>
      </c>
    </row>
    <row r="2089" spans="1:3">
      <c r="A2089">
        <v>35.715614318847599</v>
      </c>
      <c r="B2089">
        <v>139.76116943359301</v>
      </c>
      <c r="C2089">
        <v>5</v>
      </c>
    </row>
    <row r="2090" spans="1:3">
      <c r="A2090">
        <v>35.715614318847599</v>
      </c>
      <c r="B2090">
        <v>139.76116943359301</v>
      </c>
      <c r="C2090">
        <v>5</v>
      </c>
    </row>
    <row r="2091" spans="1:3">
      <c r="A2091">
        <v>35.7155952453613</v>
      </c>
      <c r="B2091">
        <v>139.76118469238199</v>
      </c>
      <c r="C2091">
        <v>5</v>
      </c>
    </row>
    <row r="2092" spans="1:3">
      <c r="A2092">
        <v>35.7155952453613</v>
      </c>
      <c r="B2092">
        <v>139.76118469238199</v>
      </c>
      <c r="C2092">
        <v>5</v>
      </c>
    </row>
    <row r="2093" spans="1:3">
      <c r="A2093">
        <v>35.715579986572202</v>
      </c>
      <c r="B2093">
        <v>139.76121520996</v>
      </c>
      <c r="C2093">
        <v>5</v>
      </c>
    </row>
    <row r="2094" spans="1:3">
      <c r="A2094">
        <v>35.715579986572202</v>
      </c>
      <c r="B2094">
        <v>139.76121520996</v>
      </c>
      <c r="C2094">
        <v>5</v>
      </c>
    </row>
    <row r="2095" spans="1:3">
      <c r="A2095">
        <v>35.715560913085902</v>
      </c>
      <c r="B2095">
        <v>139.76123046875</v>
      </c>
      <c r="C2095">
        <v>5</v>
      </c>
    </row>
    <row r="2096" spans="1:3">
      <c r="A2096">
        <v>35.715560913085902</v>
      </c>
      <c r="B2096">
        <v>139.76123046875</v>
      </c>
      <c r="C2096">
        <v>5</v>
      </c>
    </row>
    <row r="2097" spans="1:3">
      <c r="A2097">
        <v>35.715541839599602</v>
      </c>
      <c r="B2097">
        <v>139.76124572753901</v>
      </c>
      <c r="C2097">
        <v>5</v>
      </c>
    </row>
    <row r="2098" spans="1:3">
      <c r="A2098">
        <v>35.715541839599602</v>
      </c>
      <c r="B2098">
        <v>139.76124572753901</v>
      </c>
      <c r="C2098">
        <v>5</v>
      </c>
    </row>
    <row r="2099" spans="1:3">
      <c r="A2099">
        <v>35.715518951416001</v>
      </c>
      <c r="B2099">
        <v>139.76124572753901</v>
      </c>
      <c r="C2099">
        <v>5</v>
      </c>
    </row>
    <row r="2100" spans="1:3">
      <c r="A2100">
        <v>35.715518951416001</v>
      </c>
      <c r="B2100">
        <v>139.76124572753901</v>
      </c>
      <c r="C2100">
        <v>5</v>
      </c>
    </row>
    <row r="2101" spans="1:3">
      <c r="A2101">
        <v>35.715488433837798</v>
      </c>
      <c r="B2101">
        <v>139.76126098632801</v>
      </c>
      <c r="C2101">
        <v>5</v>
      </c>
    </row>
    <row r="2102" spans="1:3">
      <c r="A2102">
        <v>35.715488433837798</v>
      </c>
      <c r="B2102">
        <v>139.76126098632801</v>
      </c>
      <c r="C2102">
        <v>5</v>
      </c>
    </row>
    <row r="2103" spans="1:3">
      <c r="A2103">
        <v>35.715465545654197</v>
      </c>
      <c r="B2103">
        <v>139.76126098632801</v>
      </c>
      <c r="C2103">
        <v>5</v>
      </c>
    </row>
    <row r="2104" spans="1:3">
      <c r="A2104">
        <v>35.715465545654197</v>
      </c>
      <c r="B2104">
        <v>139.76126098632801</v>
      </c>
      <c r="C2104">
        <v>5</v>
      </c>
    </row>
    <row r="2105" spans="1:3">
      <c r="A2105">
        <v>35.715435028076101</v>
      </c>
      <c r="B2105">
        <v>139.76124572753901</v>
      </c>
      <c r="C2105">
        <v>5</v>
      </c>
    </row>
    <row r="2106" spans="1:3">
      <c r="A2106">
        <v>35.715435028076101</v>
      </c>
      <c r="B2106">
        <v>139.76124572753901</v>
      </c>
      <c r="C2106">
        <v>5</v>
      </c>
    </row>
    <row r="2107" spans="1:3">
      <c r="A2107">
        <v>35.715408325195298</v>
      </c>
      <c r="B2107">
        <v>139.76124572753901</v>
      </c>
      <c r="C2107">
        <v>5</v>
      </c>
    </row>
    <row r="2108" spans="1:3">
      <c r="A2108">
        <v>35.715408325195298</v>
      </c>
      <c r="B2108">
        <v>139.76124572753901</v>
      </c>
      <c r="C2108">
        <v>5</v>
      </c>
    </row>
    <row r="2109" spans="1:3">
      <c r="A2109">
        <v>35.715389251708899</v>
      </c>
      <c r="B2109">
        <v>139.76123046875</v>
      </c>
      <c r="C2109">
        <v>5</v>
      </c>
    </row>
    <row r="2110" spans="1:3">
      <c r="A2110">
        <v>35.715389251708899</v>
      </c>
      <c r="B2110">
        <v>139.76123046875</v>
      </c>
      <c r="C2110">
        <v>5</v>
      </c>
    </row>
    <row r="2111" spans="1:3">
      <c r="A2111">
        <v>35.715366363525298</v>
      </c>
      <c r="B2111">
        <v>139.76123046875</v>
      </c>
      <c r="C2111">
        <v>5</v>
      </c>
    </row>
    <row r="2112" spans="1:3">
      <c r="A2112">
        <v>35.715366363525298</v>
      </c>
      <c r="B2112">
        <v>139.76123046875</v>
      </c>
      <c r="C2112">
        <v>5</v>
      </c>
    </row>
    <row r="2113" spans="1:3">
      <c r="A2113">
        <v>35.715343475341697</v>
      </c>
      <c r="B2113">
        <v>139.76123046875</v>
      </c>
      <c r="C2113">
        <v>5</v>
      </c>
    </row>
    <row r="2114" spans="1:3">
      <c r="A2114">
        <v>35.715343475341697</v>
      </c>
      <c r="B2114">
        <v>139.76123046875</v>
      </c>
      <c r="C2114">
        <v>5</v>
      </c>
    </row>
    <row r="2115" spans="1:3">
      <c r="A2115">
        <v>35.715316772460902</v>
      </c>
      <c r="B2115">
        <v>139.76121520996</v>
      </c>
      <c r="C2115">
        <v>5</v>
      </c>
    </row>
    <row r="2116" spans="1:3">
      <c r="A2116">
        <v>35.715316772460902</v>
      </c>
      <c r="B2116">
        <v>139.76121520996</v>
      </c>
      <c r="C2116">
        <v>5</v>
      </c>
    </row>
    <row r="2117" spans="1:3">
      <c r="A2117">
        <v>35.715282440185497</v>
      </c>
      <c r="B2117">
        <v>139.76123046875</v>
      </c>
      <c r="C2117">
        <v>5</v>
      </c>
    </row>
    <row r="2118" spans="1:3">
      <c r="A2118">
        <v>35.715282440185497</v>
      </c>
      <c r="B2118">
        <v>139.76123046875</v>
      </c>
      <c r="C2118">
        <v>5</v>
      </c>
    </row>
    <row r="2119" spans="1:3">
      <c r="A2119">
        <v>35.715244293212798</v>
      </c>
      <c r="B2119">
        <v>139.76121520996</v>
      </c>
      <c r="C2119">
        <v>5</v>
      </c>
    </row>
    <row r="2120" spans="1:3">
      <c r="A2120">
        <v>35.715244293212798</v>
      </c>
      <c r="B2120">
        <v>139.76121520996</v>
      </c>
      <c r="C2120">
        <v>5</v>
      </c>
    </row>
    <row r="2121" spans="1:3">
      <c r="A2121">
        <v>35.715213775634702</v>
      </c>
      <c r="B2121">
        <v>139.76121520996</v>
      </c>
      <c r="C2121">
        <v>5</v>
      </c>
    </row>
    <row r="2122" spans="1:3">
      <c r="A2122">
        <v>35.715213775634702</v>
      </c>
      <c r="B2122">
        <v>139.76121520996</v>
      </c>
      <c r="C2122">
        <v>5</v>
      </c>
    </row>
    <row r="2123" spans="1:3">
      <c r="A2123">
        <v>35.715187072753899</v>
      </c>
      <c r="B2123">
        <v>139.76123046875</v>
      </c>
      <c r="C2123">
        <v>5</v>
      </c>
    </row>
    <row r="2124" spans="1:3">
      <c r="A2124">
        <v>35.715187072753899</v>
      </c>
      <c r="B2124">
        <v>139.76123046875</v>
      </c>
      <c r="C2124">
        <v>5</v>
      </c>
    </row>
    <row r="2125" spans="1:3">
      <c r="A2125">
        <v>35.715164184570298</v>
      </c>
      <c r="B2125">
        <v>139.76121520996</v>
      </c>
      <c r="C2125">
        <v>5</v>
      </c>
    </row>
    <row r="2126" spans="1:3">
      <c r="A2126">
        <v>35.715164184570298</v>
      </c>
      <c r="B2126">
        <v>139.76121520996</v>
      </c>
      <c r="C2126">
        <v>5</v>
      </c>
    </row>
    <row r="2127" spans="1:3">
      <c r="A2127">
        <v>35.715133666992102</v>
      </c>
      <c r="B2127">
        <v>139.76121520996</v>
      </c>
      <c r="C2127">
        <v>5</v>
      </c>
    </row>
    <row r="2128" spans="1:3">
      <c r="A2128">
        <v>35.715133666992102</v>
      </c>
      <c r="B2128">
        <v>139.76121520996</v>
      </c>
      <c r="C2128">
        <v>5</v>
      </c>
    </row>
    <row r="2129" spans="1:3">
      <c r="A2129">
        <v>35.715095520019503</v>
      </c>
      <c r="B2129">
        <v>139.76118469238199</v>
      </c>
      <c r="C2129">
        <v>5</v>
      </c>
    </row>
    <row r="2130" spans="1:3">
      <c r="A2130">
        <v>35.715095520019503</v>
      </c>
      <c r="B2130">
        <v>139.76118469238199</v>
      </c>
      <c r="C2130">
        <v>5</v>
      </c>
    </row>
    <row r="2131" spans="1:3">
      <c r="A2131">
        <v>35.715049743652301</v>
      </c>
      <c r="B2131">
        <v>139.76118469238199</v>
      </c>
      <c r="C2131">
        <v>5</v>
      </c>
    </row>
    <row r="2132" spans="1:3">
      <c r="A2132">
        <v>35.715049743652301</v>
      </c>
      <c r="B2132">
        <v>139.76118469238199</v>
      </c>
      <c r="C2132">
        <v>5</v>
      </c>
    </row>
    <row r="2133" spans="1:3">
      <c r="A2133">
        <v>35.715015411376903</v>
      </c>
      <c r="B2133">
        <v>139.76115417480401</v>
      </c>
      <c r="C2133">
        <v>5</v>
      </c>
    </row>
    <row r="2134" spans="1:3">
      <c r="A2134">
        <v>35.715015411376903</v>
      </c>
      <c r="B2134">
        <v>139.76115417480401</v>
      </c>
      <c r="C2134">
        <v>5</v>
      </c>
    </row>
    <row r="2135" spans="1:3">
      <c r="A2135">
        <v>35.714981079101499</v>
      </c>
      <c r="B2135">
        <v>139.76112365722599</v>
      </c>
      <c r="C2135">
        <v>5</v>
      </c>
    </row>
    <row r="2136" spans="1:3">
      <c r="A2136">
        <v>35.714981079101499</v>
      </c>
      <c r="B2136">
        <v>139.76112365722599</v>
      </c>
      <c r="C2136">
        <v>5</v>
      </c>
    </row>
    <row r="2137" spans="1:3">
      <c r="A2137">
        <v>35.714954376220703</v>
      </c>
      <c r="B2137">
        <v>139.76110839843699</v>
      </c>
      <c r="C2137">
        <v>5</v>
      </c>
    </row>
    <row r="2138" spans="1:3">
      <c r="A2138">
        <v>35.714954376220703</v>
      </c>
      <c r="B2138">
        <v>139.76110839843699</v>
      </c>
      <c r="C2138">
        <v>5</v>
      </c>
    </row>
    <row r="2139" spans="1:3">
      <c r="A2139">
        <v>35.714927673339801</v>
      </c>
      <c r="B2139">
        <v>139.76107788085901</v>
      </c>
      <c r="C2139">
        <v>5</v>
      </c>
    </row>
    <row r="2140" spans="1:3">
      <c r="A2140">
        <v>35.714927673339801</v>
      </c>
      <c r="B2140">
        <v>139.76107788085901</v>
      </c>
      <c r="C2140">
        <v>5</v>
      </c>
    </row>
    <row r="2141" spans="1:3">
      <c r="A2141">
        <v>35.714900970458899</v>
      </c>
      <c r="B2141">
        <v>139.76106262207</v>
      </c>
      <c r="C2141">
        <v>5</v>
      </c>
    </row>
    <row r="2142" spans="1:3">
      <c r="A2142">
        <v>35.714900970458899</v>
      </c>
      <c r="B2142">
        <v>139.76106262207</v>
      </c>
      <c r="C2142">
        <v>5</v>
      </c>
    </row>
    <row r="2143" spans="1:3">
      <c r="A2143">
        <v>35.714893341064403</v>
      </c>
      <c r="B2143">
        <v>139.76104736328099</v>
      </c>
      <c r="C2143">
        <v>5</v>
      </c>
    </row>
    <row r="2144" spans="1:3">
      <c r="A2144">
        <v>35.714881896972599</v>
      </c>
      <c r="B2144">
        <v>139.76103210449199</v>
      </c>
      <c r="C2144">
        <v>5</v>
      </c>
    </row>
    <row r="2145" spans="1:3">
      <c r="A2145">
        <v>35.714866638183501</v>
      </c>
      <c r="B2145">
        <v>139.76101684570301</v>
      </c>
      <c r="C2145">
        <v>5</v>
      </c>
    </row>
    <row r="2146" spans="1:3">
      <c r="A2146">
        <v>35.714855194091697</v>
      </c>
      <c r="B2146">
        <v>139.76100158691401</v>
      </c>
      <c r="C2146">
        <v>5</v>
      </c>
    </row>
    <row r="2147" spans="1:3">
      <c r="A2147">
        <v>35.714839935302699</v>
      </c>
      <c r="B2147">
        <v>139.76100158691401</v>
      </c>
      <c r="C2147">
        <v>5</v>
      </c>
    </row>
    <row r="2148" spans="1:3">
      <c r="A2148">
        <v>35.714828491210902</v>
      </c>
      <c r="B2148">
        <v>139.76100158691401</v>
      </c>
      <c r="C2148">
        <v>5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566173-6642-3048-8591-4EFF63537F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2</vt:i4>
      </vt:variant>
    </vt:vector>
  </HeadingPairs>
  <TitlesOfParts>
    <vt:vector size="9" baseType="lpstr">
      <vt:lpstr>Sheet1</vt:lpstr>
      <vt:lpstr>result</vt:lpstr>
      <vt:lpstr>result (2)</vt:lpstr>
      <vt:lpstr>Sheet2</vt:lpstr>
      <vt:lpstr>Sheet3</vt:lpstr>
      <vt:lpstr>gps</vt:lpstr>
      <vt:lpstr>Sheet5</vt:lpstr>
      <vt:lpstr>Sheet1!result_1</vt:lpstr>
      <vt:lpstr>Sheet2!result_1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足立 和司</dc:creator>
  <cp:lastModifiedBy>藤間　一輝</cp:lastModifiedBy>
  <dcterms:created xsi:type="dcterms:W3CDTF">2022-05-19T01:29:02Z</dcterms:created>
  <dcterms:modified xsi:type="dcterms:W3CDTF">2022-06-13T08:12:13Z</dcterms:modified>
</cp:coreProperties>
</file>